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ternium-my.sharepoint.com/personal/cdibono_ternium_com/Documents/Austral/Materias/Tesis/"/>
    </mc:Choice>
  </mc:AlternateContent>
  <xr:revisionPtr revIDLastSave="429" documentId="13_ncr:1_{0F77BC4B-83EC-4DAF-9683-3FB90428F962}" xr6:coauthVersionLast="47" xr6:coauthVersionMax="47" xr10:uidLastSave="{E653399E-ABDF-4F44-99EE-EB483D578E49}"/>
  <bookViews>
    <workbookView xWindow="-108" yWindow="-108" windowWidth="23256" windowHeight="12456" tabRatio="859" activeTab="1" xr2:uid="{00000000-000D-0000-FFFF-FFFF00000000}"/>
  </bookViews>
  <sheets>
    <sheet name="Mensuales" sheetId="4" r:id="rId1"/>
    <sheet name="BDG" sheetId="16" r:id="rId2"/>
    <sheet name="Diccionario" sheetId="13" r:id="rId3"/>
    <sheet name="Fuente" sheetId="6" r:id="rId4"/>
    <sheet name="Trimestrales USA" sheetId="2" r:id="rId5"/>
    <sheet name="Trimestrales MX" sheetId="11" r:id="rId6"/>
    <sheet name="Índice vol físico MX" sheetId="12" r:id="rId7"/>
    <sheet name="Trimestres-Meses" sheetId="10" r:id="rId8"/>
    <sheet name="GDP" sheetId="1" r:id="rId9"/>
    <sheet name="Industry" sheetId="7" r:id="rId10"/>
    <sheet name="US Midwest Domestic Hot-Rolled " sheetId="14" r:id="rId11"/>
    <sheet name="Sheet1" sheetId="15" r:id="rId12"/>
  </sheets>
  <definedNames>
    <definedName name="_xlnm._FilterDatabase" localSheetId="2" hidden="1">Diccionario!$A$1:$F$353</definedName>
    <definedName name="_xlnm._FilterDatabase" localSheetId="3" hidden="1">Fuente!$A$1:$C$1</definedName>
    <definedName name="_xlnm._FilterDatabase" localSheetId="0" hidden="1">Mensuales!$A$2:$LH$197</definedName>
    <definedName name="_xlnm._FilterDatabase" localSheetId="4" hidden="1">'Trimestrales USA'!$A$1:$DY$71</definedName>
  </definedNames>
  <calcPr calcId="191029"/>
  <pivotCaches>
    <pivotCache cacheId="0"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6" i="11" l="1"/>
  <c r="C71" i="2"/>
  <c r="C70" i="2"/>
  <c r="C69" i="2"/>
  <c r="C68" i="2"/>
  <c r="C67" i="2"/>
  <c r="LQ207" i="4"/>
  <c r="LQ208" i="4" s="1"/>
  <c r="LQ209" i="4" s="1"/>
  <c r="LQ210" i="4" s="1"/>
  <c r="LQ211" i="4" s="1"/>
  <c r="LQ212" i="4" s="1"/>
  <c r="MP201" i="4"/>
  <c r="MP202" i="4" s="1"/>
  <c r="MP203" i="4" s="1"/>
  <c r="MP204" i="4" s="1"/>
  <c r="MP205" i="4" s="1"/>
  <c r="MP206" i="4" s="1"/>
  <c r="MP207" i="4" s="1"/>
  <c r="MP208" i="4" s="1"/>
  <c r="MP209" i="4" s="1"/>
  <c r="MP210" i="4" s="1"/>
  <c r="MP211" i="4" s="1"/>
  <c r="MP212" i="4" s="1"/>
  <c r="MO201" i="4"/>
  <c r="MO202" i="4" s="1"/>
  <c r="MO203" i="4" s="1"/>
  <c r="MO204" i="4" s="1"/>
  <c r="MO205" i="4" s="1"/>
  <c r="MO206" i="4" s="1"/>
  <c r="MO207" i="4" s="1"/>
  <c r="MO208" i="4" s="1"/>
  <c r="MO209" i="4" s="1"/>
  <c r="MO210" i="4" s="1"/>
  <c r="MO211" i="4" s="1"/>
  <c r="MO212" i="4" s="1"/>
  <c r="MN201" i="4"/>
  <c r="MN202" i="4" s="1"/>
  <c r="MN203" i="4" s="1"/>
  <c r="MN204" i="4" s="1"/>
  <c r="MN205" i="4" s="1"/>
  <c r="MN206" i="4" s="1"/>
  <c r="MN207" i="4" s="1"/>
  <c r="MN208" i="4" s="1"/>
  <c r="MN209" i="4" s="1"/>
  <c r="MN210" i="4" s="1"/>
  <c r="MN211" i="4" s="1"/>
  <c r="MN212" i="4" s="1"/>
  <c r="MM201" i="4"/>
  <c r="MM202" i="4" s="1"/>
  <c r="MM203" i="4" s="1"/>
  <c r="MM204" i="4" s="1"/>
  <c r="MM205" i="4" s="1"/>
  <c r="MM206" i="4" s="1"/>
  <c r="MM207" i="4" s="1"/>
  <c r="MM208" i="4" s="1"/>
  <c r="MM209" i="4" s="1"/>
  <c r="MM210" i="4" s="1"/>
  <c r="MM211" i="4" s="1"/>
  <c r="MM212" i="4" s="1"/>
  <c r="ML201" i="4"/>
  <c r="ML202" i="4" s="1"/>
  <c r="ML203" i="4" s="1"/>
  <c r="ML204" i="4" s="1"/>
  <c r="ML205" i="4" s="1"/>
  <c r="ML206" i="4" s="1"/>
  <c r="ML207" i="4" s="1"/>
  <c r="ML208" i="4" s="1"/>
  <c r="ML209" i="4" s="1"/>
  <c r="ML210" i="4" s="1"/>
  <c r="ML211" i="4" s="1"/>
  <c r="ML212" i="4" s="1"/>
  <c r="MK201" i="4"/>
  <c r="MK202" i="4" s="1"/>
  <c r="MK203" i="4" s="1"/>
  <c r="MK204" i="4" s="1"/>
  <c r="MK205" i="4" s="1"/>
  <c r="MK206" i="4" s="1"/>
  <c r="MK207" i="4" s="1"/>
  <c r="MK208" i="4" s="1"/>
  <c r="MK209" i="4" s="1"/>
  <c r="MK210" i="4" s="1"/>
  <c r="MK211" i="4" s="1"/>
  <c r="MK212" i="4" s="1"/>
  <c r="MJ201" i="4"/>
  <c r="MJ202" i="4" s="1"/>
  <c r="MJ203" i="4" s="1"/>
  <c r="MJ204" i="4" s="1"/>
  <c r="MJ205" i="4" s="1"/>
  <c r="MJ206" i="4" s="1"/>
  <c r="MJ207" i="4" s="1"/>
  <c r="MJ208" i="4" s="1"/>
  <c r="MJ209" i="4" s="1"/>
  <c r="MJ210" i="4" s="1"/>
  <c r="MJ211" i="4" s="1"/>
  <c r="MJ212" i="4" s="1"/>
  <c r="MI201" i="4"/>
  <c r="MI202" i="4" s="1"/>
  <c r="MI203" i="4" s="1"/>
  <c r="MI204" i="4" s="1"/>
  <c r="MI205" i="4" s="1"/>
  <c r="MI206" i="4" s="1"/>
  <c r="MI207" i="4" s="1"/>
  <c r="MI208" i="4" s="1"/>
  <c r="MI209" i="4" s="1"/>
  <c r="MI210" i="4" s="1"/>
  <c r="MI211" i="4" s="1"/>
  <c r="MI212" i="4" s="1"/>
  <c r="MH201" i="4"/>
  <c r="MH202" i="4" s="1"/>
  <c r="MH203" i="4" s="1"/>
  <c r="MH204" i="4" s="1"/>
  <c r="MH205" i="4" s="1"/>
  <c r="MH206" i="4" s="1"/>
  <c r="MH207" i="4" s="1"/>
  <c r="MH208" i="4" s="1"/>
  <c r="MH209" i="4" s="1"/>
  <c r="MH210" i="4" s="1"/>
  <c r="MH211" i="4" s="1"/>
  <c r="MH212" i="4" s="1"/>
  <c r="MG201" i="4"/>
  <c r="MG202" i="4" s="1"/>
  <c r="MG203" i="4" s="1"/>
  <c r="MG204" i="4" s="1"/>
  <c r="MG205" i="4" s="1"/>
  <c r="MG206" i="4" s="1"/>
  <c r="MG207" i="4" s="1"/>
  <c r="MG208" i="4" s="1"/>
  <c r="MG209" i="4" s="1"/>
  <c r="MG210" i="4" s="1"/>
  <c r="MG211" i="4" s="1"/>
  <c r="MG212" i="4" s="1"/>
  <c r="MF201" i="4"/>
  <c r="MF202" i="4" s="1"/>
  <c r="MF203" i="4" s="1"/>
  <c r="MF204" i="4" s="1"/>
  <c r="MF205" i="4" s="1"/>
  <c r="MF206" i="4" s="1"/>
  <c r="MF207" i="4" s="1"/>
  <c r="MF208" i="4" s="1"/>
  <c r="MF209" i="4" s="1"/>
  <c r="MF210" i="4" s="1"/>
  <c r="MF211" i="4" s="1"/>
  <c r="MF212" i="4" s="1"/>
  <c r="ME201" i="4"/>
  <c r="ME202" i="4" s="1"/>
  <c r="ME203" i="4" s="1"/>
  <c r="ME204" i="4" s="1"/>
  <c r="ME205" i="4" s="1"/>
  <c r="ME206" i="4" s="1"/>
  <c r="ME207" i="4" s="1"/>
  <c r="ME208" i="4" s="1"/>
  <c r="ME209" i="4" s="1"/>
  <c r="ME210" i="4" s="1"/>
  <c r="ME211" i="4" s="1"/>
  <c r="ME212" i="4" s="1"/>
  <c r="MD201" i="4"/>
  <c r="MD202" i="4" s="1"/>
  <c r="MD203" i="4" s="1"/>
  <c r="MD204" i="4" s="1"/>
  <c r="MD205" i="4" s="1"/>
  <c r="MD206" i="4" s="1"/>
  <c r="MD207" i="4" s="1"/>
  <c r="MD208" i="4" s="1"/>
  <c r="MD209" i="4" s="1"/>
  <c r="MD210" i="4" s="1"/>
  <c r="MD211" i="4" s="1"/>
  <c r="MD212" i="4" s="1"/>
  <c r="MC201" i="4"/>
  <c r="MC202" i="4" s="1"/>
  <c r="MC203" i="4" s="1"/>
  <c r="MC204" i="4" s="1"/>
  <c r="MC205" i="4" s="1"/>
  <c r="MC206" i="4" s="1"/>
  <c r="MC207" i="4" s="1"/>
  <c r="MC208" i="4" s="1"/>
  <c r="MC209" i="4" s="1"/>
  <c r="MC210" i="4" s="1"/>
  <c r="MC211" i="4" s="1"/>
  <c r="MC212" i="4" s="1"/>
  <c r="MB201" i="4"/>
  <c r="MB202" i="4" s="1"/>
  <c r="MB203" i="4" s="1"/>
  <c r="MB204" i="4" s="1"/>
  <c r="MB205" i="4" s="1"/>
  <c r="MB206" i="4" s="1"/>
  <c r="MB207" i="4" s="1"/>
  <c r="MB208" i="4" s="1"/>
  <c r="MB209" i="4" s="1"/>
  <c r="MB210" i="4" s="1"/>
  <c r="MB211" i="4" s="1"/>
  <c r="MB212" i="4" s="1"/>
  <c r="MA201" i="4"/>
  <c r="MA202" i="4" s="1"/>
  <c r="MA203" i="4" s="1"/>
  <c r="MA204" i="4" s="1"/>
  <c r="MA205" i="4" s="1"/>
  <c r="MA206" i="4" s="1"/>
  <c r="MA207" i="4" s="1"/>
  <c r="MA208" i="4" s="1"/>
  <c r="MA209" i="4" s="1"/>
  <c r="MA210" i="4" s="1"/>
  <c r="MA211" i="4" s="1"/>
  <c r="MA212" i="4" s="1"/>
  <c r="LZ201" i="4"/>
  <c r="LZ202" i="4" s="1"/>
  <c r="LZ203" i="4" s="1"/>
  <c r="LZ204" i="4" s="1"/>
  <c r="LZ205" i="4" s="1"/>
  <c r="LZ206" i="4" s="1"/>
  <c r="LZ207" i="4" s="1"/>
  <c r="LZ208" i="4" s="1"/>
  <c r="LZ209" i="4" s="1"/>
  <c r="LZ210" i="4" s="1"/>
  <c r="LZ211" i="4" s="1"/>
  <c r="LZ212" i="4" s="1"/>
  <c r="LY201" i="4"/>
  <c r="LY202" i="4" s="1"/>
  <c r="LY203" i="4" s="1"/>
  <c r="LY204" i="4" s="1"/>
  <c r="LY205" i="4" s="1"/>
  <c r="LY206" i="4" s="1"/>
  <c r="LY207" i="4" s="1"/>
  <c r="LY208" i="4" s="1"/>
  <c r="LY209" i="4" s="1"/>
  <c r="LY210" i="4" s="1"/>
  <c r="LY211" i="4" s="1"/>
  <c r="LY212" i="4" s="1"/>
  <c r="LX201" i="4"/>
  <c r="LX202" i="4" s="1"/>
  <c r="LX203" i="4" s="1"/>
  <c r="LX204" i="4" s="1"/>
  <c r="LX205" i="4" s="1"/>
  <c r="LX206" i="4" s="1"/>
  <c r="LX207" i="4" s="1"/>
  <c r="LX208" i="4" s="1"/>
  <c r="LX209" i="4" s="1"/>
  <c r="LX210" i="4" s="1"/>
  <c r="LX211" i="4" s="1"/>
  <c r="LX212" i="4" s="1"/>
  <c r="LW201" i="4"/>
  <c r="LW202" i="4" s="1"/>
  <c r="LW203" i="4" s="1"/>
  <c r="LW204" i="4" s="1"/>
  <c r="LW205" i="4" s="1"/>
  <c r="LW206" i="4" s="1"/>
  <c r="LW207" i="4" s="1"/>
  <c r="LW208" i="4" s="1"/>
  <c r="LW209" i="4" s="1"/>
  <c r="LW210" i="4" s="1"/>
  <c r="LW211" i="4" s="1"/>
  <c r="LW212" i="4" s="1"/>
  <c r="LV201" i="4"/>
  <c r="LV202" i="4" s="1"/>
  <c r="LV203" i="4" s="1"/>
  <c r="LV204" i="4" s="1"/>
  <c r="LV205" i="4" s="1"/>
  <c r="LV206" i="4" s="1"/>
  <c r="LV207" i="4" s="1"/>
  <c r="LV208" i="4" s="1"/>
  <c r="LV209" i="4" s="1"/>
  <c r="LV210" i="4" s="1"/>
  <c r="LV211" i="4" s="1"/>
  <c r="LV212" i="4" s="1"/>
  <c r="LU201" i="4"/>
  <c r="LU202" i="4" s="1"/>
  <c r="LU203" i="4" s="1"/>
  <c r="LU204" i="4" s="1"/>
  <c r="LU205" i="4" s="1"/>
  <c r="LU206" i="4" s="1"/>
  <c r="LU207" i="4" s="1"/>
  <c r="LU208" i="4" s="1"/>
  <c r="LU209" i="4" s="1"/>
  <c r="LU210" i="4" s="1"/>
  <c r="LU211" i="4" s="1"/>
  <c r="LU212" i="4" s="1"/>
  <c r="LT201" i="4"/>
  <c r="LT202" i="4" s="1"/>
  <c r="LT203" i="4" s="1"/>
  <c r="LT204" i="4" s="1"/>
  <c r="LT205" i="4" s="1"/>
  <c r="LT206" i="4" s="1"/>
  <c r="LT207" i="4" s="1"/>
  <c r="LT208" i="4" s="1"/>
  <c r="LT209" i="4" s="1"/>
  <c r="LT210" i="4" s="1"/>
  <c r="LT211" i="4" s="1"/>
  <c r="LT212" i="4" s="1"/>
  <c r="LS201" i="4"/>
  <c r="LS202" i="4" s="1"/>
  <c r="LS203" i="4" s="1"/>
  <c r="LS204" i="4" s="1"/>
  <c r="LS205" i="4" s="1"/>
  <c r="LS206" i="4" s="1"/>
  <c r="LS207" i="4" s="1"/>
  <c r="LS208" i="4" s="1"/>
  <c r="LS209" i="4" s="1"/>
  <c r="LS210" i="4" s="1"/>
  <c r="LS211" i="4" s="1"/>
  <c r="LS212" i="4" s="1"/>
  <c r="LR201" i="4"/>
  <c r="LR202" i="4" s="1"/>
  <c r="LR203" i="4" s="1"/>
  <c r="LR204" i="4" s="1"/>
  <c r="LR205" i="4" s="1"/>
  <c r="LR206" i="4" s="1"/>
  <c r="LR207" i="4" s="1"/>
  <c r="LR208" i="4" s="1"/>
  <c r="LR209" i="4" s="1"/>
  <c r="LR210" i="4" s="1"/>
  <c r="LR211" i="4" s="1"/>
  <c r="LR212" i="4" s="1"/>
  <c r="LQ201" i="4"/>
  <c r="LQ202" i="4" s="1"/>
  <c r="LQ203" i="4" s="1"/>
  <c r="LQ204" i="4" s="1"/>
  <c r="LQ205" i="4" s="1"/>
  <c r="LQ206" i="4" s="1"/>
  <c r="LP201" i="4"/>
  <c r="LP202" i="4" s="1"/>
  <c r="LP203" i="4" s="1"/>
  <c r="LP204" i="4" s="1"/>
  <c r="LP205" i="4" s="1"/>
  <c r="LP206" i="4" s="1"/>
  <c r="LP207" i="4" s="1"/>
  <c r="LP208" i="4" s="1"/>
  <c r="LP209" i="4" s="1"/>
  <c r="LP210" i="4" s="1"/>
  <c r="LP211" i="4" s="1"/>
  <c r="LP212" i="4" s="1"/>
  <c r="LO201" i="4"/>
  <c r="LO202" i="4" s="1"/>
  <c r="LO203" i="4" s="1"/>
  <c r="LO204" i="4" s="1"/>
  <c r="LO205" i="4" s="1"/>
  <c r="LO206" i="4" s="1"/>
  <c r="LO207" i="4" s="1"/>
  <c r="LO208" i="4" s="1"/>
  <c r="LO209" i="4" s="1"/>
  <c r="LO210" i="4" s="1"/>
  <c r="LO211" i="4" s="1"/>
  <c r="LO212" i="4" s="1"/>
  <c r="LN201" i="4"/>
  <c r="LN202" i="4" s="1"/>
  <c r="LN203" i="4" s="1"/>
  <c r="LN204" i="4" s="1"/>
  <c r="LN205" i="4" s="1"/>
  <c r="LN206" i="4" s="1"/>
  <c r="LN207" i="4" s="1"/>
  <c r="LN208" i="4" s="1"/>
  <c r="LN209" i="4" s="1"/>
  <c r="LN210" i="4" s="1"/>
  <c r="LN211" i="4" s="1"/>
  <c r="LN212" i="4" s="1"/>
  <c r="LM201" i="4"/>
  <c r="LM202" i="4" s="1"/>
  <c r="LM203" i="4" s="1"/>
  <c r="LM204" i="4" s="1"/>
  <c r="LM205" i="4" s="1"/>
  <c r="LM206" i="4" s="1"/>
  <c r="LM207" i="4" s="1"/>
  <c r="LM208" i="4" s="1"/>
  <c r="LM209" i="4" s="1"/>
  <c r="LM210" i="4" s="1"/>
  <c r="LM211" i="4" s="1"/>
  <c r="LM212" i="4" s="1"/>
  <c r="LL201" i="4"/>
  <c r="LL202" i="4" s="1"/>
  <c r="LL203" i="4" s="1"/>
  <c r="LL204" i="4" s="1"/>
  <c r="LL205" i="4" s="1"/>
  <c r="LL206" i="4" s="1"/>
  <c r="LL207" i="4" s="1"/>
  <c r="LL208" i="4" s="1"/>
  <c r="LL209" i="4" s="1"/>
  <c r="LL210" i="4" s="1"/>
  <c r="LL211" i="4" s="1"/>
  <c r="LL212" i="4" s="1"/>
  <c r="LK201" i="4"/>
  <c r="LK202" i="4" s="1"/>
  <c r="LK203" i="4" s="1"/>
  <c r="LK204" i="4" s="1"/>
  <c r="LK205" i="4" s="1"/>
  <c r="LK206" i="4" s="1"/>
  <c r="LK207" i="4" s="1"/>
  <c r="LK208" i="4" s="1"/>
  <c r="LK209" i="4" s="1"/>
  <c r="LK210" i="4" s="1"/>
  <c r="LK211" i="4" s="1"/>
  <c r="LK212" i="4" s="1"/>
  <c r="LJ201" i="4"/>
  <c r="LJ202" i="4" s="1"/>
  <c r="LJ203" i="4" s="1"/>
  <c r="LJ204" i="4" s="1"/>
  <c r="LJ205" i="4" s="1"/>
  <c r="LJ206" i="4" s="1"/>
  <c r="LJ207" i="4" s="1"/>
  <c r="LJ208" i="4" s="1"/>
  <c r="LJ209" i="4" s="1"/>
  <c r="LJ210" i="4" s="1"/>
  <c r="LJ211" i="4" s="1"/>
  <c r="LJ212" i="4" s="1"/>
  <c r="LI201" i="4"/>
  <c r="LI202" i="4" s="1"/>
  <c r="LI203" i="4" s="1"/>
  <c r="LI204" i="4" s="1"/>
  <c r="LI205" i="4" s="1"/>
  <c r="LI206" i="4" s="1"/>
  <c r="LI207" i="4" s="1"/>
  <c r="LI208" i="4" s="1"/>
  <c r="LI209" i="4" s="1"/>
  <c r="LI210" i="4" s="1"/>
  <c r="LI211" i="4" s="1"/>
  <c r="LI212" i="4" s="1"/>
  <c r="E10" i="6"/>
  <c r="Q211" i="4"/>
  <c r="Q212" i="4" s="1"/>
  <c r="P211" i="4"/>
  <c r="P212" i="4" s="1"/>
  <c r="O211" i="4"/>
  <c r="O212" i="4" s="1"/>
  <c r="N211" i="4"/>
  <c r="N212" i="4" s="1"/>
  <c r="M211" i="4"/>
  <c r="M212" i="4" s="1"/>
  <c r="L211" i="4"/>
  <c r="L212" i="4" s="1"/>
  <c r="K211" i="4"/>
  <c r="K212" i="4" s="1"/>
  <c r="J211" i="4"/>
  <c r="J212" i="4" s="1"/>
  <c r="I211" i="4"/>
  <c r="I212" i="4" s="1"/>
  <c r="C38" i="16" l="1"/>
  <c r="D38" i="16" s="1"/>
  <c r="B38" i="16"/>
  <c r="C37" i="16"/>
  <c r="D37" i="16" s="1"/>
  <c r="E37" i="16" s="1"/>
  <c r="B37" i="16"/>
  <c r="C36" i="16"/>
  <c r="D36" i="16" s="1"/>
  <c r="B36" i="16"/>
  <c r="C35" i="16"/>
  <c r="D35" i="16" s="1"/>
  <c r="B35" i="16"/>
  <c r="C34" i="16"/>
  <c r="D34" i="16" s="1"/>
  <c r="E34" i="16" s="1"/>
  <c r="B34" i="16"/>
  <c r="C33" i="16"/>
  <c r="D33" i="16" s="1"/>
  <c r="B33" i="16"/>
  <c r="C32" i="16"/>
  <c r="D32" i="16" s="1"/>
  <c r="B32" i="16"/>
  <c r="C31" i="16"/>
  <c r="D31" i="16" s="1"/>
  <c r="E31" i="16" s="1"/>
  <c r="B31" i="16"/>
  <c r="C30" i="16"/>
  <c r="D30" i="16" s="1"/>
  <c r="B30" i="16"/>
  <c r="C29" i="16"/>
  <c r="D29" i="16" s="1"/>
  <c r="B29" i="16"/>
  <c r="C28" i="16"/>
  <c r="D28" i="16" s="1"/>
  <c r="E28" i="16" s="1"/>
  <c r="B28" i="16"/>
  <c r="C27" i="16"/>
  <c r="D27" i="16" s="1"/>
  <c r="B27" i="16"/>
  <c r="C26" i="16"/>
  <c r="D26" i="16" s="1"/>
  <c r="B26" i="16"/>
  <c r="C25" i="16"/>
  <c r="D25" i="16" s="1"/>
  <c r="E25" i="16" s="1"/>
  <c r="B25" i="16"/>
  <c r="C24" i="16"/>
  <c r="D24" i="16" s="1"/>
  <c r="B24" i="16"/>
  <c r="C23" i="16"/>
  <c r="D23" i="16" s="1"/>
  <c r="B23" i="16"/>
  <c r="C22" i="16"/>
  <c r="D22" i="16" s="1"/>
  <c r="E22" i="16" s="1"/>
  <c r="B22" i="16"/>
  <c r="C21" i="16"/>
  <c r="D21" i="16" s="1"/>
  <c r="B21" i="16"/>
  <c r="C20" i="16"/>
  <c r="D20" i="16" s="1"/>
  <c r="B20" i="16"/>
  <c r="C19" i="16"/>
  <c r="D19" i="16" s="1"/>
  <c r="E19" i="16" s="1"/>
  <c r="B19" i="16"/>
  <c r="C18" i="16"/>
  <c r="D18" i="16" s="1"/>
  <c r="B18" i="16"/>
  <c r="C17" i="16"/>
  <c r="D17" i="16" s="1"/>
  <c r="B17" i="16"/>
  <c r="C16" i="16"/>
  <c r="D16" i="16" s="1"/>
  <c r="E16" i="16" s="1"/>
  <c r="B16" i="16"/>
  <c r="C15" i="16"/>
  <c r="D15" i="16" s="1"/>
  <c r="B15" i="16"/>
  <c r="C14" i="16"/>
  <c r="D14" i="16" s="1"/>
  <c r="B14" i="16"/>
  <c r="C13" i="16"/>
  <c r="D13" i="16" s="1"/>
  <c r="E13" i="16" s="1"/>
  <c r="B13" i="16"/>
  <c r="C12" i="16"/>
  <c r="D12" i="16" s="1"/>
  <c r="B12" i="16"/>
  <c r="C11" i="16"/>
  <c r="D11" i="16" s="1"/>
  <c r="B11" i="16"/>
  <c r="C10" i="16"/>
  <c r="D10" i="16" s="1"/>
  <c r="E10" i="16" s="1"/>
  <c r="B10" i="16"/>
  <c r="C9" i="16"/>
  <c r="D9" i="16" s="1"/>
  <c r="B9" i="16"/>
  <c r="C8" i="16"/>
  <c r="D8" i="16" s="1"/>
  <c r="B8" i="16"/>
  <c r="C7" i="16"/>
  <c r="D7" i="16" s="1"/>
  <c r="E7" i="16" s="1"/>
  <c r="B7" i="16"/>
  <c r="C6" i="16"/>
  <c r="D6" i="16" s="1"/>
  <c r="B6" i="16"/>
  <c r="C5" i="16"/>
  <c r="D5" i="16" s="1"/>
  <c r="B5" i="16"/>
  <c r="C4" i="16"/>
  <c r="D4" i="16" s="1"/>
  <c r="E4" i="16" s="1"/>
  <c r="B4" i="16"/>
  <c r="C3" i="16"/>
  <c r="D3" i="16" s="1"/>
  <c r="B3" i="16"/>
  <c r="C212" i="4"/>
  <c r="D212" i="4" s="1"/>
  <c r="B212" i="4"/>
  <c r="C211" i="4"/>
  <c r="D211" i="4" s="1"/>
  <c r="B211" i="4"/>
  <c r="C210" i="4"/>
  <c r="D210" i="4" s="1"/>
  <c r="B210" i="4"/>
  <c r="C209" i="4"/>
  <c r="D209" i="4" s="1"/>
  <c r="B209" i="4"/>
  <c r="C208" i="4"/>
  <c r="D208" i="4" s="1"/>
  <c r="B208" i="4"/>
  <c r="C207" i="4"/>
  <c r="D207" i="4" s="1"/>
  <c r="B207" i="4"/>
  <c r="C206" i="4"/>
  <c r="D206" i="4" s="1"/>
  <c r="B206" i="4"/>
  <c r="C205" i="4"/>
  <c r="D205" i="4" s="1"/>
  <c r="B205" i="4"/>
  <c r="C204" i="4"/>
  <c r="D204" i="4" s="1"/>
  <c r="B204" i="4"/>
  <c r="C203" i="4"/>
  <c r="D203" i="4" s="1"/>
  <c r="B203" i="4"/>
  <c r="C202" i="4"/>
  <c r="D202" i="4" s="1"/>
  <c r="B202" i="4"/>
  <c r="C201" i="4"/>
  <c r="D201" i="4" s="1"/>
  <c r="B201" i="4"/>
  <c r="E6" i="16" l="1"/>
  <c r="E12" i="16"/>
  <c r="E18" i="16"/>
  <c r="E24" i="16"/>
  <c r="E30" i="16"/>
  <c r="E209" i="4"/>
  <c r="W209" i="4" s="1"/>
  <c r="E211" i="4"/>
  <c r="E201" i="4"/>
  <c r="E207" i="4"/>
  <c r="E204" i="4"/>
  <c r="E206" i="4"/>
  <c r="E202" i="4"/>
  <c r="E205" i="4"/>
  <c r="W201" i="4"/>
  <c r="X201" i="4"/>
  <c r="X204" i="4"/>
  <c r="W204" i="4"/>
  <c r="X211" i="4"/>
  <c r="W211" i="4"/>
  <c r="E212" i="4"/>
  <c r="X206" i="4"/>
  <c r="W206" i="4"/>
  <c r="X207" i="4"/>
  <c r="W207" i="4"/>
  <c r="W202" i="4"/>
  <c r="X202" i="4"/>
  <c r="E36" i="16"/>
  <c r="E9" i="16"/>
  <c r="E15" i="16"/>
  <c r="E21" i="16"/>
  <c r="E27" i="16"/>
  <c r="E33" i="16"/>
  <c r="E5" i="16"/>
  <c r="E11" i="16"/>
  <c r="E17" i="16"/>
  <c r="E23" i="16"/>
  <c r="E29" i="16"/>
  <c r="E35" i="16"/>
  <c r="E8" i="16"/>
  <c r="E14" i="16"/>
  <c r="E20" i="16"/>
  <c r="E26" i="16"/>
  <c r="E32" i="16"/>
  <c r="E38" i="16"/>
  <c r="E3" i="16"/>
  <c r="E208" i="4"/>
  <c r="E203" i="4"/>
  <c r="E210" i="4"/>
  <c r="X209" i="4" l="1"/>
  <c r="X212" i="4"/>
  <c r="W212" i="4"/>
  <c r="X210" i="4"/>
  <c r="W210" i="4"/>
  <c r="W203" i="4"/>
  <c r="X203" i="4"/>
  <c r="X208" i="4"/>
  <c r="W208" i="4"/>
  <c r="X205" i="4"/>
  <c r="W205" i="4"/>
  <c r="C200" i="4" l="1"/>
  <c r="D200" i="4" s="1"/>
  <c r="B200" i="4"/>
  <c r="C199" i="4"/>
  <c r="D199" i="4" s="1"/>
  <c r="B199" i="4"/>
  <c r="C198" i="4"/>
  <c r="D198" i="4" s="1"/>
  <c r="B198" i="4"/>
  <c r="E198" i="4" s="1"/>
  <c r="J3922" i="14"/>
  <c r="K3922" i="14" s="1"/>
  <c r="L3922" i="14" s="1"/>
  <c r="I3922" i="14"/>
  <c r="H3922" i="14"/>
  <c r="J3921" i="14"/>
  <c r="I3921" i="14"/>
  <c r="H3921" i="14"/>
  <c r="K3921" i="14" s="1"/>
  <c r="L3921" i="14" s="1"/>
  <c r="K3920" i="14"/>
  <c r="L3920" i="14" s="1"/>
  <c r="J3920" i="14"/>
  <c r="I3920" i="14"/>
  <c r="H3920" i="14"/>
  <c r="J3919" i="14"/>
  <c r="I3919" i="14"/>
  <c r="H3919" i="14"/>
  <c r="K3919" i="14" s="1"/>
  <c r="L3919" i="14" s="1"/>
  <c r="K3918" i="14"/>
  <c r="L3918" i="14" s="1"/>
  <c r="J3918" i="14"/>
  <c r="I3918" i="14"/>
  <c r="H3918" i="14"/>
  <c r="J3917" i="14"/>
  <c r="I3917" i="14"/>
  <c r="H3917" i="14"/>
  <c r="K3917" i="14" s="1"/>
  <c r="L3917" i="14" s="1"/>
  <c r="K3916" i="14"/>
  <c r="L3916" i="14" s="1"/>
  <c r="J3916" i="14"/>
  <c r="I3916" i="14"/>
  <c r="H3916" i="14"/>
  <c r="L3915" i="14"/>
  <c r="K3915" i="14"/>
  <c r="J3915" i="14"/>
  <c r="I3915" i="14"/>
  <c r="H3915" i="14"/>
  <c r="J3914" i="14"/>
  <c r="I3914" i="14"/>
  <c r="H3914" i="14"/>
  <c r="K3914" i="14" s="1"/>
  <c r="L3914" i="14" s="1"/>
  <c r="L3913" i="14"/>
  <c r="J3913" i="14"/>
  <c r="K3913" i="14" s="1"/>
  <c r="I3913" i="14"/>
  <c r="H3913" i="14"/>
  <c r="J3912" i="14"/>
  <c r="I3912" i="14"/>
  <c r="H3912" i="14"/>
  <c r="K3912" i="14" s="1"/>
  <c r="L3912" i="14" s="1"/>
  <c r="J3911" i="14"/>
  <c r="K3911" i="14" s="1"/>
  <c r="L3911" i="14" s="1"/>
  <c r="I3911" i="14"/>
  <c r="H3911" i="14"/>
  <c r="J3910" i="14"/>
  <c r="K3910" i="14" s="1"/>
  <c r="L3910" i="14" s="1"/>
  <c r="I3910" i="14"/>
  <c r="H3910" i="14"/>
  <c r="J3909" i="14"/>
  <c r="I3909" i="14"/>
  <c r="H3909" i="14"/>
  <c r="K3908" i="14"/>
  <c r="L3908" i="14" s="1"/>
  <c r="J3908" i="14"/>
  <c r="I3908" i="14"/>
  <c r="H3908" i="14"/>
  <c r="J3907" i="14"/>
  <c r="I3907" i="14"/>
  <c r="H3907" i="14"/>
  <c r="K3907" i="14" s="1"/>
  <c r="L3907" i="14" s="1"/>
  <c r="L3906" i="14"/>
  <c r="K3906" i="14"/>
  <c r="J3906" i="14"/>
  <c r="I3906" i="14"/>
  <c r="H3906" i="14"/>
  <c r="J3905" i="14"/>
  <c r="I3905" i="14"/>
  <c r="H3905" i="14"/>
  <c r="K3905" i="14" s="1"/>
  <c r="L3905" i="14" s="1"/>
  <c r="J3904" i="14"/>
  <c r="I3904" i="14"/>
  <c r="H3904" i="14"/>
  <c r="L3903" i="14"/>
  <c r="K3903" i="14"/>
  <c r="J3903" i="14"/>
  <c r="I3903" i="14"/>
  <c r="H3903" i="14"/>
  <c r="J3902" i="14"/>
  <c r="I3902" i="14"/>
  <c r="H3902" i="14"/>
  <c r="K3902" i="14" s="1"/>
  <c r="L3902" i="14" s="1"/>
  <c r="J3901" i="14"/>
  <c r="K3901" i="14" s="1"/>
  <c r="L3901" i="14" s="1"/>
  <c r="I3901" i="14"/>
  <c r="H3901" i="14"/>
  <c r="J3900" i="14"/>
  <c r="I3900" i="14"/>
  <c r="H3900" i="14"/>
  <c r="K3900" i="14" s="1"/>
  <c r="L3900" i="14" s="1"/>
  <c r="K3899" i="14"/>
  <c r="L3899" i="14" s="1"/>
  <c r="J3899" i="14"/>
  <c r="I3899" i="14"/>
  <c r="H3899" i="14"/>
  <c r="J3898" i="14"/>
  <c r="K3898" i="14" s="1"/>
  <c r="L3898" i="14" s="1"/>
  <c r="I3898" i="14"/>
  <c r="H3898" i="14"/>
  <c r="J3897" i="14"/>
  <c r="I3897" i="14"/>
  <c r="H3897" i="14"/>
  <c r="K3896" i="14"/>
  <c r="L3896" i="14" s="1"/>
  <c r="J3896" i="14"/>
  <c r="I3896" i="14"/>
  <c r="H3896" i="14"/>
  <c r="J3895" i="14"/>
  <c r="I3895" i="14"/>
  <c r="H3895" i="14"/>
  <c r="K3895" i="14" s="1"/>
  <c r="L3895" i="14" s="1"/>
  <c r="L3894" i="14"/>
  <c r="K3894" i="14"/>
  <c r="J3894" i="14"/>
  <c r="I3894" i="14"/>
  <c r="H3894" i="14"/>
  <c r="J3893" i="14"/>
  <c r="I3893" i="14"/>
  <c r="H3893" i="14"/>
  <c r="K3893" i="14" s="1"/>
  <c r="L3893" i="14" s="1"/>
  <c r="J3892" i="14"/>
  <c r="I3892" i="14"/>
  <c r="K3892" i="14" s="1"/>
  <c r="L3892" i="14" s="1"/>
  <c r="H3892" i="14"/>
  <c r="L3891" i="14"/>
  <c r="K3891" i="14"/>
  <c r="J3891" i="14"/>
  <c r="I3891" i="14"/>
  <c r="H3891" i="14"/>
  <c r="J3890" i="14"/>
  <c r="I3890" i="14"/>
  <c r="H3890" i="14"/>
  <c r="K3890" i="14" s="1"/>
  <c r="L3890" i="14" s="1"/>
  <c r="L3889" i="14"/>
  <c r="J3889" i="14"/>
  <c r="K3889" i="14" s="1"/>
  <c r="I3889" i="14"/>
  <c r="H3889" i="14"/>
  <c r="J3888" i="14"/>
  <c r="I3888" i="14"/>
  <c r="H3888" i="14"/>
  <c r="K3888" i="14" s="1"/>
  <c r="L3888" i="14" s="1"/>
  <c r="L3887" i="14"/>
  <c r="K3887" i="14"/>
  <c r="J3887" i="14"/>
  <c r="I3887" i="14"/>
  <c r="H3887" i="14"/>
  <c r="J3886" i="14"/>
  <c r="K3886" i="14" s="1"/>
  <c r="L3886" i="14" s="1"/>
  <c r="I3886" i="14"/>
  <c r="H3886" i="14"/>
  <c r="J3885" i="14"/>
  <c r="I3885" i="14"/>
  <c r="H3885" i="14"/>
  <c r="K3885" i="14" s="1"/>
  <c r="L3885" i="14" s="1"/>
  <c r="K3884" i="14"/>
  <c r="L3884" i="14" s="1"/>
  <c r="J3884" i="14"/>
  <c r="I3884" i="14"/>
  <c r="H3884" i="14"/>
  <c r="J3883" i="14"/>
  <c r="I3883" i="14"/>
  <c r="H3883" i="14"/>
  <c r="K3883" i="14" s="1"/>
  <c r="L3883" i="14" s="1"/>
  <c r="K3882" i="14"/>
  <c r="L3882" i="14" s="1"/>
  <c r="J3882" i="14"/>
  <c r="I3882" i="14"/>
  <c r="H3882" i="14"/>
  <c r="J3881" i="14"/>
  <c r="I3881" i="14"/>
  <c r="H3881" i="14"/>
  <c r="K3881" i="14" s="1"/>
  <c r="L3881" i="14" s="1"/>
  <c r="J3880" i="14"/>
  <c r="I3880" i="14"/>
  <c r="K3880" i="14" s="1"/>
  <c r="L3880" i="14" s="1"/>
  <c r="H3880" i="14"/>
  <c r="L3879" i="14"/>
  <c r="K3879" i="14"/>
  <c r="J3879" i="14"/>
  <c r="I3879" i="14"/>
  <c r="H3879" i="14"/>
  <c r="J3878" i="14"/>
  <c r="I3878" i="14"/>
  <c r="H3878" i="14"/>
  <c r="L3877" i="14"/>
  <c r="J3877" i="14"/>
  <c r="K3877" i="14" s="1"/>
  <c r="I3877" i="14"/>
  <c r="H3877" i="14"/>
  <c r="J3876" i="14"/>
  <c r="I3876" i="14"/>
  <c r="H3876" i="14"/>
  <c r="K3876" i="14" s="1"/>
  <c r="L3876" i="14" s="1"/>
  <c r="K3875" i="14"/>
  <c r="L3875" i="14" s="1"/>
  <c r="J3875" i="14"/>
  <c r="I3875" i="14"/>
  <c r="H3875" i="14"/>
  <c r="J3874" i="14"/>
  <c r="K3874" i="14" s="1"/>
  <c r="L3874" i="14" s="1"/>
  <c r="I3874" i="14"/>
  <c r="H3874" i="14"/>
  <c r="J3873" i="14"/>
  <c r="I3873" i="14"/>
  <c r="H3873" i="14"/>
  <c r="K3873" i="14" s="1"/>
  <c r="L3873" i="14" s="1"/>
  <c r="K3872" i="14"/>
  <c r="L3872" i="14" s="1"/>
  <c r="J3872" i="14"/>
  <c r="I3872" i="14"/>
  <c r="H3872" i="14"/>
  <c r="J3871" i="14"/>
  <c r="I3871" i="14"/>
  <c r="H3871" i="14"/>
  <c r="K3871" i="14" s="1"/>
  <c r="L3871" i="14" s="1"/>
  <c r="K3870" i="14"/>
  <c r="L3870" i="14" s="1"/>
  <c r="J3870" i="14"/>
  <c r="I3870" i="14"/>
  <c r="H3870" i="14"/>
  <c r="J3869" i="14"/>
  <c r="I3869" i="14"/>
  <c r="H3869" i="14"/>
  <c r="K3869" i="14" s="1"/>
  <c r="L3869" i="14" s="1"/>
  <c r="K3868" i="14"/>
  <c r="L3868" i="14" s="1"/>
  <c r="J3868" i="14"/>
  <c r="I3868" i="14"/>
  <c r="H3868" i="14"/>
  <c r="L3867" i="14"/>
  <c r="K3867" i="14"/>
  <c r="J3867" i="14"/>
  <c r="I3867" i="14"/>
  <c r="H3867" i="14"/>
  <c r="J3866" i="14"/>
  <c r="I3866" i="14"/>
  <c r="H3866" i="14"/>
  <c r="L3865" i="14"/>
  <c r="J3865" i="14"/>
  <c r="K3865" i="14" s="1"/>
  <c r="I3865" i="14"/>
  <c r="H3865" i="14"/>
  <c r="J3864" i="14"/>
  <c r="I3864" i="14"/>
  <c r="H3864" i="14"/>
  <c r="K3864" i="14" s="1"/>
  <c r="L3864" i="14" s="1"/>
  <c r="J3863" i="14"/>
  <c r="K3863" i="14" s="1"/>
  <c r="L3863" i="14" s="1"/>
  <c r="I3863" i="14"/>
  <c r="H3863" i="14"/>
  <c r="J3862" i="14"/>
  <c r="K3862" i="14" s="1"/>
  <c r="L3862" i="14" s="1"/>
  <c r="I3862" i="14"/>
  <c r="H3862" i="14"/>
  <c r="J3861" i="14"/>
  <c r="I3861" i="14"/>
  <c r="H3861" i="14"/>
  <c r="K3860" i="14"/>
  <c r="L3860" i="14" s="1"/>
  <c r="J3860" i="14"/>
  <c r="I3860" i="14"/>
  <c r="H3860" i="14"/>
  <c r="J3859" i="14"/>
  <c r="I3859" i="14"/>
  <c r="H3859" i="14"/>
  <c r="K3859" i="14" s="1"/>
  <c r="L3859" i="14" s="1"/>
  <c r="L3858" i="14"/>
  <c r="K3858" i="14"/>
  <c r="J3858" i="14"/>
  <c r="I3858" i="14"/>
  <c r="H3858" i="14"/>
  <c r="J3857" i="14"/>
  <c r="I3857" i="14"/>
  <c r="H3857" i="14"/>
  <c r="K3857" i="14" s="1"/>
  <c r="L3857" i="14" s="1"/>
  <c r="J3856" i="14"/>
  <c r="I3856" i="14"/>
  <c r="K3856" i="14" s="1"/>
  <c r="L3856" i="14" s="1"/>
  <c r="H3856" i="14"/>
  <c r="L3855" i="14"/>
  <c r="K3855" i="14"/>
  <c r="J3855" i="14"/>
  <c r="I3855" i="14"/>
  <c r="H3855" i="14"/>
  <c r="J3854" i="14"/>
  <c r="I3854" i="14"/>
  <c r="H3854" i="14"/>
  <c r="K3854" i="14" s="1"/>
  <c r="L3854" i="14" s="1"/>
  <c r="J3853" i="14"/>
  <c r="K3853" i="14" s="1"/>
  <c r="L3853" i="14" s="1"/>
  <c r="I3853" i="14"/>
  <c r="H3853" i="14"/>
  <c r="J3852" i="14"/>
  <c r="I3852" i="14"/>
  <c r="H3852" i="14"/>
  <c r="K3852" i="14" s="1"/>
  <c r="L3852" i="14" s="1"/>
  <c r="K3851" i="14"/>
  <c r="L3851" i="14" s="1"/>
  <c r="J3851" i="14"/>
  <c r="I3851" i="14"/>
  <c r="H3851" i="14"/>
  <c r="J3850" i="14"/>
  <c r="K3850" i="14" s="1"/>
  <c r="L3850" i="14" s="1"/>
  <c r="I3850" i="14"/>
  <c r="H3850" i="14"/>
  <c r="J3849" i="14"/>
  <c r="I3849" i="14"/>
  <c r="H3849" i="14"/>
  <c r="K3848" i="14"/>
  <c r="L3848" i="14" s="1"/>
  <c r="J3848" i="14"/>
  <c r="I3848" i="14"/>
  <c r="H3848" i="14"/>
  <c r="J3847" i="14"/>
  <c r="I3847" i="14"/>
  <c r="H3847" i="14"/>
  <c r="K3847" i="14" s="1"/>
  <c r="L3847" i="14" s="1"/>
  <c r="L3846" i="14"/>
  <c r="K3846" i="14"/>
  <c r="J3846" i="14"/>
  <c r="I3846" i="14"/>
  <c r="H3846" i="14"/>
  <c r="J3845" i="14"/>
  <c r="I3845" i="14"/>
  <c r="H3845" i="14"/>
  <c r="K3845" i="14" s="1"/>
  <c r="L3845" i="14" s="1"/>
  <c r="J3844" i="14"/>
  <c r="I3844" i="14"/>
  <c r="K3844" i="14" s="1"/>
  <c r="L3844" i="14" s="1"/>
  <c r="H3844" i="14"/>
  <c r="L3843" i="14"/>
  <c r="K3843" i="14"/>
  <c r="J3843" i="14"/>
  <c r="I3843" i="14"/>
  <c r="H3843" i="14"/>
  <c r="J3842" i="14"/>
  <c r="I3842" i="14"/>
  <c r="H3842" i="14"/>
  <c r="K3842" i="14" s="1"/>
  <c r="L3842" i="14" s="1"/>
  <c r="L3841" i="14"/>
  <c r="J3841" i="14"/>
  <c r="K3841" i="14" s="1"/>
  <c r="I3841" i="14"/>
  <c r="H3841" i="14"/>
  <c r="J3840" i="14"/>
  <c r="I3840" i="14"/>
  <c r="H3840" i="14"/>
  <c r="K3840" i="14" s="1"/>
  <c r="L3840" i="14" s="1"/>
  <c r="K3839" i="14"/>
  <c r="L3839" i="14" s="1"/>
  <c r="J3839" i="14"/>
  <c r="I3839" i="14"/>
  <c r="H3839" i="14"/>
  <c r="J3838" i="14"/>
  <c r="K3838" i="14" s="1"/>
  <c r="L3838" i="14" s="1"/>
  <c r="I3838" i="14"/>
  <c r="H3838" i="14"/>
  <c r="J3837" i="14"/>
  <c r="I3837" i="14"/>
  <c r="H3837" i="14"/>
  <c r="K3837" i="14" s="1"/>
  <c r="L3837" i="14" s="1"/>
  <c r="K3836" i="14"/>
  <c r="L3836" i="14" s="1"/>
  <c r="J3836" i="14"/>
  <c r="I3836" i="14"/>
  <c r="H3836" i="14"/>
  <c r="J3835" i="14"/>
  <c r="I3835" i="14"/>
  <c r="H3835" i="14"/>
  <c r="K3835" i="14" s="1"/>
  <c r="L3835" i="14" s="1"/>
  <c r="K3834" i="14"/>
  <c r="L3834" i="14" s="1"/>
  <c r="J3834" i="14"/>
  <c r="I3834" i="14"/>
  <c r="H3834" i="14"/>
  <c r="J3833" i="14"/>
  <c r="I3833" i="14"/>
  <c r="H3833" i="14"/>
  <c r="K3833" i="14" s="1"/>
  <c r="L3833" i="14" s="1"/>
  <c r="J3832" i="14"/>
  <c r="I3832" i="14"/>
  <c r="K3832" i="14" s="1"/>
  <c r="L3832" i="14" s="1"/>
  <c r="H3832" i="14"/>
  <c r="L3831" i="14"/>
  <c r="K3831" i="14"/>
  <c r="J3831" i="14"/>
  <c r="I3831" i="14"/>
  <c r="H3831" i="14"/>
  <c r="J3830" i="14"/>
  <c r="I3830" i="14"/>
  <c r="H3830" i="14"/>
  <c r="K3830" i="14" s="1"/>
  <c r="L3830" i="14" s="1"/>
  <c r="L3829" i="14"/>
  <c r="J3829" i="14"/>
  <c r="K3829" i="14" s="1"/>
  <c r="I3829" i="14"/>
  <c r="H3829" i="14"/>
  <c r="J3828" i="14"/>
  <c r="I3828" i="14"/>
  <c r="H3828" i="14"/>
  <c r="K3828" i="14" s="1"/>
  <c r="L3828" i="14" s="1"/>
  <c r="K3827" i="14"/>
  <c r="L3827" i="14" s="1"/>
  <c r="J3827" i="14"/>
  <c r="I3827" i="14"/>
  <c r="H3827" i="14"/>
  <c r="L3826" i="14"/>
  <c r="K3826" i="14"/>
  <c r="J3826" i="14"/>
  <c r="I3826" i="14"/>
  <c r="H3826" i="14"/>
  <c r="J3825" i="14"/>
  <c r="I3825" i="14"/>
  <c r="H3825" i="14"/>
  <c r="K3825" i="14" s="1"/>
  <c r="L3825" i="14" s="1"/>
  <c r="K3824" i="14"/>
  <c r="L3824" i="14" s="1"/>
  <c r="J3824" i="14"/>
  <c r="I3824" i="14"/>
  <c r="H3824" i="14"/>
  <c r="J3823" i="14"/>
  <c r="I3823" i="14"/>
  <c r="H3823" i="14"/>
  <c r="K3823" i="14" s="1"/>
  <c r="L3823" i="14" s="1"/>
  <c r="L3822" i="14"/>
  <c r="K3822" i="14"/>
  <c r="J3822" i="14"/>
  <c r="I3822" i="14"/>
  <c r="H3822" i="14"/>
  <c r="J3821" i="14"/>
  <c r="I3821" i="14"/>
  <c r="H3821" i="14"/>
  <c r="K3821" i="14" s="1"/>
  <c r="L3821" i="14" s="1"/>
  <c r="K3820" i="14"/>
  <c r="L3820" i="14" s="1"/>
  <c r="J3820" i="14"/>
  <c r="I3820" i="14"/>
  <c r="H3820" i="14"/>
  <c r="L3819" i="14"/>
  <c r="K3819" i="14"/>
  <c r="J3819" i="14"/>
  <c r="I3819" i="14"/>
  <c r="H3819" i="14"/>
  <c r="J3818" i="14"/>
  <c r="I3818" i="14"/>
  <c r="H3818" i="14"/>
  <c r="L3817" i="14"/>
  <c r="J3817" i="14"/>
  <c r="K3817" i="14" s="1"/>
  <c r="I3817" i="14"/>
  <c r="H3817" i="14"/>
  <c r="J3816" i="14"/>
  <c r="I3816" i="14"/>
  <c r="H3816" i="14"/>
  <c r="K3816" i="14" s="1"/>
  <c r="L3816" i="14" s="1"/>
  <c r="K3815" i="14"/>
  <c r="L3815" i="14" s="1"/>
  <c r="J3815" i="14"/>
  <c r="I3815" i="14"/>
  <c r="H3815" i="14"/>
  <c r="L3814" i="14"/>
  <c r="K3814" i="14"/>
  <c r="J3814" i="14"/>
  <c r="I3814" i="14"/>
  <c r="H3814" i="14"/>
  <c r="J3813" i="14"/>
  <c r="I3813" i="14"/>
  <c r="H3813" i="14"/>
  <c r="K3813" i="14" s="1"/>
  <c r="L3813" i="14" s="1"/>
  <c r="K3812" i="14"/>
  <c r="L3812" i="14" s="1"/>
  <c r="J3812" i="14"/>
  <c r="I3812" i="14"/>
  <c r="H3812" i="14"/>
  <c r="J3811" i="14"/>
  <c r="I3811" i="14"/>
  <c r="H3811" i="14"/>
  <c r="K3811" i="14" s="1"/>
  <c r="L3811" i="14" s="1"/>
  <c r="L3810" i="14"/>
  <c r="K3810" i="14"/>
  <c r="J3810" i="14"/>
  <c r="I3810" i="14"/>
  <c r="H3810" i="14"/>
  <c r="J3809" i="14"/>
  <c r="I3809" i="14"/>
  <c r="H3809" i="14"/>
  <c r="K3809" i="14" s="1"/>
  <c r="L3809" i="14" s="1"/>
  <c r="J3808" i="14"/>
  <c r="K3808" i="14" s="1"/>
  <c r="L3808" i="14" s="1"/>
  <c r="I3808" i="14"/>
  <c r="H3808" i="14"/>
  <c r="L3807" i="14"/>
  <c r="K3807" i="14"/>
  <c r="J3807" i="14"/>
  <c r="I3807" i="14"/>
  <c r="H3807" i="14"/>
  <c r="J3806" i="14"/>
  <c r="I3806" i="14"/>
  <c r="H3806" i="14"/>
  <c r="L3805" i="14"/>
  <c r="J3805" i="14"/>
  <c r="I3805" i="14"/>
  <c r="K3805" i="14" s="1"/>
  <c r="H3805" i="14"/>
  <c r="J3804" i="14"/>
  <c r="I3804" i="14"/>
  <c r="H3804" i="14"/>
  <c r="K3804" i="14" s="1"/>
  <c r="L3804" i="14" s="1"/>
  <c r="J3803" i="14"/>
  <c r="K3803" i="14" s="1"/>
  <c r="L3803" i="14" s="1"/>
  <c r="I3803" i="14"/>
  <c r="H3803" i="14"/>
  <c r="L3802" i="14"/>
  <c r="K3802" i="14"/>
  <c r="J3802" i="14"/>
  <c r="I3802" i="14"/>
  <c r="H3802" i="14"/>
  <c r="J3801" i="14"/>
  <c r="I3801" i="14"/>
  <c r="H3801" i="14"/>
  <c r="K3801" i="14" s="1"/>
  <c r="L3801" i="14" s="1"/>
  <c r="K3800" i="14"/>
  <c r="L3800" i="14" s="1"/>
  <c r="J3800" i="14"/>
  <c r="I3800" i="14"/>
  <c r="H3800" i="14"/>
  <c r="J3799" i="14"/>
  <c r="I3799" i="14"/>
  <c r="H3799" i="14"/>
  <c r="K3799" i="14" s="1"/>
  <c r="L3799" i="14" s="1"/>
  <c r="K3798" i="14"/>
  <c r="L3798" i="14" s="1"/>
  <c r="J3798" i="14"/>
  <c r="I3798" i="14"/>
  <c r="H3798" i="14"/>
  <c r="J3797" i="14"/>
  <c r="I3797" i="14"/>
  <c r="H3797" i="14"/>
  <c r="K3797" i="14" s="1"/>
  <c r="L3797" i="14" s="1"/>
  <c r="K3796" i="14"/>
  <c r="L3796" i="14" s="1"/>
  <c r="J3796" i="14"/>
  <c r="I3796" i="14"/>
  <c r="H3796" i="14"/>
  <c r="L3795" i="14"/>
  <c r="K3795" i="14"/>
  <c r="J3795" i="14"/>
  <c r="I3795" i="14"/>
  <c r="H3795" i="14"/>
  <c r="J3794" i="14"/>
  <c r="I3794" i="14"/>
  <c r="H3794" i="14"/>
  <c r="K3794" i="14" s="1"/>
  <c r="L3794" i="14" s="1"/>
  <c r="L3793" i="14"/>
  <c r="J3793" i="14"/>
  <c r="I3793" i="14"/>
  <c r="K3793" i="14" s="1"/>
  <c r="H3793" i="14"/>
  <c r="J3792" i="14"/>
  <c r="I3792" i="14"/>
  <c r="H3792" i="14"/>
  <c r="K3792" i="14" s="1"/>
  <c r="L3792" i="14" s="1"/>
  <c r="K3791" i="14"/>
  <c r="L3791" i="14" s="1"/>
  <c r="J3791" i="14"/>
  <c r="I3791" i="14"/>
  <c r="H3791" i="14"/>
  <c r="L3790" i="14"/>
  <c r="K3790" i="14"/>
  <c r="J3790" i="14"/>
  <c r="I3790" i="14"/>
  <c r="H3790" i="14"/>
  <c r="J3789" i="14"/>
  <c r="I3789" i="14"/>
  <c r="H3789" i="14"/>
  <c r="K3788" i="14"/>
  <c r="L3788" i="14" s="1"/>
  <c r="J3788" i="14"/>
  <c r="I3788" i="14"/>
  <c r="H3788" i="14"/>
  <c r="J3787" i="14"/>
  <c r="I3787" i="14"/>
  <c r="H3787" i="14"/>
  <c r="K3787" i="14" s="1"/>
  <c r="L3787" i="14" s="1"/>
  <c r="L3786" i="14"/>
  <c r="K3786" i="14"/>
  <c r="J3786" i="14"/>
  <c r="I3786" i="14"/>
  <c r="H3786" i="14"/>
  <c r="J3785" i="14"/>
  <c r="I3785" i="14"/>
  <c r="H3785" i="14"/>
  <c r="K3785" i="14" s="1"/>
  <c r="L3785" i="14" s="1"/>
  <c r="J3784" i="14"/>
  <c r="K3784" i="14" s="1"/>
  <c r="L3784" i="14" s="1"/>
  <c r="I3784" i="14"/>
  <c r="H3784" i="14"/>
  <c r="L3783" i="14"/>
  <c r="K3783" i="14"/>
  <c r="J3783" i="14"/>
  <c r="I3783" i="14"/>
  <c r="H3783" i="14"/>
  <c r="J3782" i="14"/>
  <c r="I3782" i="14"/>
  <c r="H3782" i="14"/>
  <c r="K3782" i="14" s="1"/>
  <c r="L3782" i="14" s="1"/>
  <c r="J3781" i="14"/>
  <c r="I3781" i="14"/>
  <c r="H3781" i="14"/>
  <c r="J3780" i="14"/>
  <c r="I3780" i="14"/>
  <c r="H3780" i="14"/>
  <c r="K3780" i="14" s="1"/>
  <c r="L3780" i="14" s="1"/>
  <c r="J3779" i="14"/>
  <c r="I3779" i="14"/>
  <c r="H3779" i="14"/>
  <c r="K3779" i="14" s="1"/>
  <c r="L3779" i="14" s="1"/>
  <c r="L3778" i="14"/>
  <c r="K3778" i="14"/>
  <c r="J3778" i="14"/>
  <c r="I3778" i="14"/>
  <c r="H3778" i="14"/>
  <c r="J3777" i="14"/>
  <c r="I3777" i="14"/>
  <c r="H3777" i="14"/>
  <c r="K3776" i="14"/>
  <c r="L3776" i="14" s="1"/>
  <c r="J3776" i="14"/>
  <c r="I3776" i="14"/>
  <c r="H3776" i="14"/>
  <c r="J3775" i="14"/>
  <c r="I3775" i="14"/>
  <c r="H3775" i="14"/>
  <c r="K3775" i="14" s="1"/>
  <c r="L3775" i="14" s="1"/>
  <c r="J3774" i="14"/>
  <c r="I3774" i="14"/>
  <c r="K3774" i="14" s="1"/>
  <c r="L3774" i="14" s="1"/>
  <c r="H3774" i="14"/>
  <c r="J3773" i="14"/>
  <c r="I3773" i="14"/>
  <c r="H3773" i="14"/>
  <c r="K3773" i="14" s="1"/>
  <c r="L3773" i="14" s="1"/>
  <c r="J3772" i="14"/>
  <c r="K3772" i="14" s="1"/>
  <c r="L3772" i="14" s="1"/>
  <c r="I3772" i="14"/>
  <c r="H3772" i="14"/>
  <c r="L3771" i="14"/>
  <c r="K3771" i="14"/>
  <c r="J3771" i="14"/>
  <c r="I3771" i="14"/>
  <c r="H3771" i="14"/>
  <c r="J3770" i="14"/>
  <c r="I3770" i="14"/>
  <c r="H3770" i="14"/>
  <c r="J3769" i="14"/>
  <c r="I3769" i="14"/>
  <c r="H3769" i="14"/>
  <c r="J3768" i="14"/>
  <c r="I3768" i="14"/>
  <c r="H3768" i="14"/>
  <c r="K3768" i="14" s="1"/>
  <c r="L3768" i="14" s="1"/>
  <c r="J3767" i="14"/>
  <c r="I3767" i="14"/>
  <c r="H3767" i="14"/>
  <c r="K3767" i="14" s="1"/>
  <c r="L3767" i="14" s="1"/>
  <c r="L3766" i="14"/>
  <c r="K3766" i="14"/>
  <c r="J3766" i="14"/>
  <c r="I3766" i="14"/>
  <c r="H3766" i="14"/>
  <c r="J3765" i="14"/>
  <c r="I3765" i="14"/>
  <c r="H3765" i="14"/>
  <c r="K3765" i="14" s="1"/>
  <c r="L3765" i="14" s="1"/>
  <c r="K3764" i="14"/>
  <c r="L3764" i="14" s="1"/>
  <c r="J3764" i="14"/>
  <c r="I3764" i="14"/>
  <c r="H3764" i="14"/>
  <c r="J3763" i="14"/>
  <c r="I3763" i="14"/>
  <c r="H3763" i="14"/>
  <c r="K3763" i="14" s="1"/>
  <c r="L3763" i="14" s="1"/>
  <c r="K3762" i="14"/>
  <c r="L3762" i="14" s="1"/>
  <c r="J3762" i="14"/>
  <c r="I3762" i="14"/>
  <c r="H3762" i="14"/>
  <c r="J3761" i="14"/>
  <c r="I3761" i="14"/>
  <c r="H3761" i="14"/>
  <c r="K3761" i="14" s="1"/>
  <c r="L3761" i="14" s="1"/>
  <c r="J3760" i="14"/>
  <c r="I3760" i="14"/>
  <c r="K3760" i="14" s="1"/>
  <c r="L3760" i="14" s="1"/>
  <c r="H3760" i="14"/>
  <c r="L3759" i="14"/>
  <c r="K3759" i="14"/>
  <c r="J3759" i="14"/>
  <c r="I3759" i="14"/>
  <c r="H3759" i="14"/>
  <c r="J3758" i="14"/>
  <c r="I3758" i="14"/>
  <c r="H3758" i="14"/>
  <c r="K3758" i="14" s="1"/>
  <c r="L3758" i="14" s="1"/>
  <c r="J3757" i="14"/>
  <c r="I3757" i="14"/>
  <c r="H3757" i="14"/>
  <c r="J3756" i="14"/>
  <c r="I3756" i="14"/>
  <c r="H3756" i="14"/>
  <c r="K3756" i="14" s="1"/>
  <c r="L3756" i="14" s="1"/>
  <c r="K3755" i="14"/>
  <c r="L3755" i="14" s="1"/>
  <c r="J3755" i="14"/>
  <c r="I3755" i="14"/>
  <c r="H3755" i="14"/>
  <c r="L3754" i="14"/>
  <c r="K3754" i="14"/>
  <c r="J3754" i="14"/>
  <c r="I3754" i="14"/>
  <c r="H3754" i="14"/>
  <c r="J3753" i="14"/>
  <c r="I3753" i="14"/>
  <c r="H3753" i="14"/>
  <c r="K3752" i="14"/>
  <c r="L3752" i="14" s="1"/>
  <c r="J3752" i="14"/>
  <c r="I3752" i="14"/>
  <c r="H3752" i="14"/>
  <c r="J3751" i="14"/>
  <c r="I3751" i="14"/>
  <c r="H3751" i="14"/>
  <c r="K3751" i="14" s="1"/>
  <c r="L3751" i="14" s="1"/>
  <c r="L3750" i="14"/>
  <c r="K3750" i="14"/>
  <c r="J3750" i="14"/>
  <c r="I3750" i="14"/>
  <c r="H3750" i="14"/>
  <c r="J3749" i="14"/>
  <c r="I3749" i="14"/>
  <c r="H3749" i="14"/>
  <c r="K3749" i="14" s="1"/>
  <c r="L3749" i="14" s="1"/>
  <c r="J3748" i="14"/>
  <c r="I3748" i="14"/>
  <c r="K3748" i="14" s="1"/>
  <c r="L3748" i="14" s="1"/>
  <c r="H3748" i="14"/>
  <c r="L3747" i="14"/>
  <c r="K3747" i="14"/>
  <c r="J3747" i="14"/>
  <c r="I3747" i="14"/>
  <c r="H3747" i="14"/>
  <c r="J3746" i="14"/>
  <c r="I3746" i="14"/>
  <c r="H3746" i="14"/>
  <c r="J3745" i="14"/>
  <c r="I3745" i="14"/>
  <c r="K3745" i="14" s="1"/>
  <c r="L3745" i="14" s="1"/>
  <c r="H3745" i="14"/>
  <c r="J3744" i="14"/>
  <c r="I3744" i="14"/>
  <c r="H3744" i="14"/>
  <c r="K3744" i="14" s="1"/>
  <c r="L3744" i="14" s="1"/>
  <c r="J3743" i="14"/>
  <c r="K3743" i="14" s="1"/>
  <c r="L3743" i="14" s="1"/>
  <c r="I3743" i="14"/>
  <c r="H3743" i="14"/>
  <c r="L3742" i="14"/>
  <c r="K3742" i="14"/>
  <c r="J3742" i="14"/>
  <c r="I3742" i="14"/>
  <c r="H3742" i="14"/>
  <c r="J3741" i="14"/>
  <c r="I3741" i="14"/>
  <c r="H3741" i="14"/>
  <c r="K3740" i="14"/>
  <c r="L3740" i="14" s="1"/>
  <c r="J3740" i="14"/>
  <c r="I3740" i="14"/>
  <c r="H3740" i="14"/>
  <c r="J3739" i="14"/>
  <c r="I3739" i="14"/>
  <c r="H3739" i="14"/>
  <c r="K3739" i="14" s="1"/>
  <c r="L3739" i="14" s="1"/>
  <c r="K3738" i="14"/>
  <c r="L3738" i="14" s="1"/>
  <c r="J3738" i="14"/>
  <c r="I3738" i="14"/>
  <c r="H3738" i="14"/>
  <c r="J3737" i="14"/>
  <c r="I3737" i="14"/>
  <c r="H3737" i="14"/>
  <c r="K3737" i="14" s="1"/>
  <c r="L3737" i="14" s="1"/>
  <c r="J3736" i="14"/>
  <c r="I3736" i="14"/>
  <c r="K3736" i="14" s="1"/>
  <c r="L3736" i="14" s="1"/>
  <c r="H3736" i="14"/>
  <c r="L3735" i="14"/>
  <c r="K3735" i="14"/>
  <c r="J3735" i="14"/>
  <c r="I3735" i="14"/>
  <c r="H3735" i="14"/>
  <c r="J3734" i="14"/>
  <c r="I3734" i="14"/>
  <c r="H3734" i="14"/>
  <c r="J3733" i="14"/>
  <c r="I3733" i="14"/>
  <c r="H3733" i="14"/>
  <c r="J3732" i="14"/>
  <c r="I3732" i="14"/>
  <c r="H3732" i="14"/>
  <c r="K3732" i="14" s="1"/>
  <c r="L3732" i="14" s="1"/>
  <c r="L3731" i="14"/>
  <c r="K3731" i="14"/>
  <c r="J3731" i="14"/>
  <c r="I3731" i="14"/>
  <c r="H3731" i="14"/>
  <c r="L3730" i="14"/>
  <c r="K3730" i="14"/>
  <c r="J3730" i="14"/>
  <c r="I3730" i="14"/>
  <c r="H3730" i="14"/>
  <c r="J3729" i="14"/>
  <c r="I3729" i="14"/>
  <c r="H3729" i="14"/>
  <c r="K3728" i="14"/>
  <c r="L3728" i="14" s="1"/>
  <c r="J3728" i="14"/>
  <c r="I3728" i="14"/>
  <c r="H3728" i="14"/>
  <c r="J3727" i="14"/>
  <c r="I3727" i="14"/>
  <c r="H3727" i="14"/>
  <c r="K3727" i="14" s="1"/>
  <c r="L3727" i="14" s="1"/>
  <c r="K3726" i="14"/>
  <c r="L3726" i="14" s="1"/>
  <c r="J3726" i="14"/>
  <c r="I3726" i="14"/>
  <c r="H3726" i="14"/>
  <c r="J3725" i="14"/>
  <c r="I3725" i="14"/>
  <c r="H3725" i="14"/>
  <c r="K3725" i="14" s="1"/>
  <c r="L3725" i="14" s="1"/>
  <c r="J3724" i="14"/>
  <c r="I3724" i="14"/>
  <c r="K3724" i="14" s="1"/>
  <c r="L3724" i="14" s="1"/>
  <c r="H3724" i="14"/>
  <c r="L3723" i="14"/>
  <c r="K3723" i="14"/>
  <c r="J3723" i="14"/>
  <c r="I3723" i="14"/>
  <c r="H3723" i="14"/>
  <c r="J3722" i="14"/>
  <c r="I3722" i="14"/>
  <c r="H3722" i="14"/>
  <c r="K3722" i="14" s="1"/>
  <c r="L3722" i="14" s="1"/>
  <c r="J3721" i="14"/>
  <c r="I3721" i="14"/>
  <c r="K3721" i="14" s="1"/>
  <c r="L3721" i="14" s="1"/>
  <c r="H3721" i="14"/>
  <c r="J3720" i="14"/>
  <c r="I3720" i="14"/>
  <c r="H3720" i="14"/>
  <c r="K3720" i="14" s="1"/>
  <c r="L3720" i="14" s="1"/>
  <c r="K3719" i="14"/>
  <c r="L3719" i="14" s="1"/>
  <c r="J3719" i="14"/>
  <c r="I3719" i="14"/>
  <c r="H3719" i="14"/>
  <c r="L3718" i="14"/>
  <c r="K3718" i="14"/>
  <c r="J3718" i="14"/>
  <c r="I3718" i="14"/>
  <c r="H3718" i="14"/>
  <c r="J3717" i="14"/>
  <c r="I3717" i="14"/>
  <c r="H3717" i="14"/>
  <c r="K3716" i="14"/>
  <c r="L3716" i="14" s="1"/>
  <c r="J3716" i="14"/>
  <c r="I3716" i="14"/>
  <c r="H3716" i="14"/>
  <c r="J3715" i="14"/>
  <c r="I3715" i="14"/>
  <c r="H3715" i="14"/>
  <c r="K3715" i="14" s="1"/>
  <c r="L3715" i="14" s="1"/>
  <c r="J3714" i="14"/>
  <c r="I3714" i="14"/>
  <c r="K3714" i="14" s="1"/>
  <c r="L3714" i="14" s="1"/>
  <c r="H3714" i="14"/>
  <c r="J3713" i="14"/>
  <c r="I3713" i="14"/>
  <c r="H3713" i="14"/>
  <c r="K3713" i="14" s="1"/>
  <c r="L3713" i="14" s="1"/>
  <c r="K3712" i="14"/>
  <c r="L3712" i="14" s="1"/>
  <c r="J3712" i="14"/>
  <c r="I3712" i="14"/>
  <c r="H3712" i="14"/>
  <c r="L3711" i="14"/>
  <c r="K3711" i="14"/>
  <c r="J3711" i="14"/>
  <c r="I3711" i="14"/>
  <c r="H3711" i="14"/>
  <c r="J3710" i="14"/>
  <c r="I3710" i="14"/>
  <c r="H3710" i="14"/>
  <c r="J3709" i="14"/>
  <c r="I3709" i="14"/>
  <c r="H3709" i="14"/>
  <c r="J3708" i="14"/>
  <c r="I3708" i="14"/>
  <c r="K3708" i="14" s="1"/>
  <c r="L3708" i="14" s="1"/>
  <c r="H3708" i="14"/>
  <c r="L3707" i="14"/>
  <c r="J3707" i="14"/>
  <c r="K3707" i="14" s="1"/>
  <c r="I3707" i="14"/>
  <c r="H3707" i="14"/>
  <c r="L3706" i="14"/>
  <c r="K3706" i="14"/>
  <c r="J3706" i="14"/>
  <c r="I3706" i="14"/>
  <c r="H3706" i="14"/>
  <c r="J3705" i="14"/>
  <c r="I3705" i="14"/>
  <c r="H3705" i="14"/>
  <c r="J3704" i="14"/>
  <c r="K3704" i="14" s="1"/>
  <c r="L3704" i="14" s="1"/>
  <c r="I3704" i="14"/>
  <c r="H3704" i="14"/>
  <c r="J3703" i="14"/>
  <c r="I3703" i="14"/>
  <c r="H3703" i="14"/>
  <c r="K3703" i="14" s="1"/>
  <c r="L3703" i="14" s="1"/>
  <c r="J3702" i="14"/>
  <c r="I3702" i="14"/>
  <c r="H3702" i="14"/>
  <c r="J3701" i="14"/>
  <c r="I3701" i="14"/>
  <c r="H3701" i="14"/>
  <c r="K3701" i="14" s="1"/>
  <c r="L3701" i="14" s="1"/>
  <c r="J3700" i="14"/>
  <c r="K3700" i="14" s="1"/>
  <c r="L3700" i="14" s="1"/>
  <c r="I3700" i="14"/>
  <c r="H3700" i="14"/>
  <c r="L3699" i="14"/>
  <c r="K3699" i="14"/>
  <c r="J3699" i="14"/>
  <c r="I3699" i="14"/>
  <c r="H3699" i="14"/>
  <c r="J3698" i="14"/>
  <c r="I3698" i="14"/>
  <c r="H3698" i="14"/>
  <c r="J3697" i="14"/>
  <c r="I3697" i="14"/>
  <c r="H3697" i="14"/>
  <c r="J3696" i="14"/>
  <c r="I3696" i="14"/>
  <c r="K3696" i="14" s="1"/>
  <c r="L3696" i="14" s="1"/>
  <c r="H3696" i="14"/>
  <c r="L3695" i="14"/>
  <c r="K3695" i="14"/>
  <c r="J3695" i="14"/>
  <c r="I3695" i="14"/>
  <c r="H3695" i="14"/>
  <c r="L3694" i="14"/>
  <c r="K3694" i="14"/>
  <c r="J3694" i="14"/>
  <c r="I3694" i="14"/>
  <c r="H3694" i="14"/>
  <c r="J3693" i="14"/>
  <c r="I3693" i="14"/>
  <c r="H3693" i="14"/>
  <c r="K3692" i="14"/>
  <c r="L3692" i="14" s="1"/>
  <c r="J3692" i="14"/>
  <c r="I3692" i="14"/>
  <c r="H3692" i="14"/>
  <c r="J3691" i="14"/>
  <c r="I3691" i="14"/>
  <c r="H3691" i="14"/>
  <c r="K3691" i="14" s="1"/>
  <c r="L3691" i="14" s="1"/>
  <c r="J3690" i="14"/>
  <c r="I3690" i="14"/>
  <c r="H3690" i="14"/>
  <c r="J3689" i="14"/>
  <c r="I3689" i="14"/>
  <c r="H3689" i="14"/>
  <c r="K3689" i="14" s="1"/>
  <c r="L3689" i="14" s="1"/>
  <c r="J3688" i="14"/>
  <c r="I3688" i="14"/>
  <c r="K3688" i="14" s="1"/>
  <c r="L3688" i="14" s="1"/>
  <c r="H3688" i="14"/>
  <c r="K3687" i="14"/>
  <c r="L3687" i="14" s="1"/>
  <c r="J3687" i="14"/>
  <c r="I3687" i="14"/>
  <c r="H3687" i="14"/>
  <c r="J3686" i="14"/>
  <c r="I3686" i="14"/>
  <c r="H3686" i="14"/>
  <c r="K3686" i="14" s="1"/>
  <c r="L3686" i="14" s="1"/>
  <c r="J3685" i="14"/>
  <c r="I3685" i="14"/>
  <c r="K3685" i="14" s="1"/>
  <c r="L3685" i="14" s="1"/>
  <c r="H3685" i="14"/>
  <c r="J3684" i="14"/>
  <c r="I3684" i="14"/>
  <c r="K3684" i="14" s="1"/>
  <c r="L3684" i="14" s="1"/>
  <c r="H3684" i="14"/>
  <c r="K3683" i="14"/>
  <c r="L3683" i="14" s="1"/>
  <c r="J3683" i="14"/>
  <c r="I3683" i="14"/>
  <c r="H3683" i="14"/>
  <c r="L3682" i="14"/>
  <c r="K3682" i="14"/>
  <c r="J3682" i="14"/>
  <c r="I3682" i="14"/>
  <c r="H3682" i="14"/>
  <c r="J3681" i="14"/>
  <c r="I3681" i="14"/>
  <c r="H3681" i="14"/>
  <c r="K3681" i="14" s="1"/>
  <c r="L3681" i="14" s="1"/>
  <c r="K3680" i="14"/>
  <c r="L3680" i="14" s="1"/>
  <c r="J3680" i="14"/>
  <c r="I3680" i="14"/>
  <c r="H3680" i="14"/>
  <c r="J3679" i="14"/>
  <c r="I3679" i="14"/>
  <c r="H3679" i="14"/>
  <c r="K3679" i="14" s="1"/>
  <c r="L3679" i="14" s="1"/>
  <c r="J3678" i="14"/>
  <c r="I3678" i="14"/>
  <c r="H3678" i="14"/>
  <c r="K3678" i="14" s="1"/>
  <c r="L3678" i="14" s="1"/>
  <c r="J3677" i="14"/>
  <c r="I3677" i="14"/>
  <c r="H3677" i="14"/>
  <c r="K3677" i="14" s="1"/>
  <c r="L3677" i="14" s="1"/>
  <c r="K3676" i="14"/>
  <c r="L3676" i="14" s="1"/>
  <c r="J3676" i="14"/>
  <c r="I3676" i="14"/>
  <c r="H3676" i="14"/>
  <c r="L3675" i="14"/>
  <c r="K3675" i="14"/>
  <c r="J3675" i="14"/>
  <c r="I3675" i="14"/>
  <c r="H3675" i="14"/>
  <c r="J3674" i="14"/>
  <c r="I3674" i="14"/>
  <c r="H3674" i="14"/>
  <c r="J3673" i="14"/>
  <c r="I3673" i="14"/>
  <c r="H3673" i="14"/>
  <c r="J3672" i="14"/>
  <c r="I3672" i="14"/>
  <c r="K3672" i="14" s="1"/>
  <c r="L3672" i="14" s="1"/>
  <c r="H3672" i="14"/>
  <c r="J3671" i="14"/>
  <c r="K3671" i="14" s="1"/>
  <c r="L3671" i="14" s="1"/>
  <c r="I3671" i="14"/>
  <c r="H3671" i="14"/>
  <c r="L3670" i="14"/>
  <c r="K3670" i="14"/>
  <c r="J3670" i="14"/>
  <c r="I3670" i="14"/>
  <c r="H3670" i="14"/>
  <c r="J3669" i="14"/>
  <c r="I3669" i="14"/>
  <c r="H3669" i="14"/>
  <c r="K3668" i="14"/>
  <c r="L3668" i="14" s="1"/>
  <c r="J3668" i="14"/>
  <c r="I3668" i="14"/>
  <c r="H3668" i="14"/>
  <c r="J3667" i="14"/>
  <c r="I3667" i="14"/>
  <c r="H3667" i="14"/>
  <c r="K3667" i="14" s="1"/>
  <c r="L3667" i="14" s="1"/>
  <c r="J3666" i="14"/>
  <c r="I3666" i="14"/>
  <c r="H3666" i="14"/>
  <c r="K3666" i="14" s="1"/>
  <c r="L3666" i="14" s="1"/>
  <c r="J3665" i="14"/>
  <c r="I3665" i="14"/>
  <c r="H3665" i="14"/>
  <c r="K3665" i="14" s="1"/>
  <c r="L3665" i="14" s="1"/>
  <c r="K3664" i="14"/>
  <c r="L3664" i="14" s="1"/>
  <c r="J3664" i="14"/>
  <c r="I3664" i="14"/>
  <c r="H3664" i="14"/>
  <c r="L3663" i="14"/>
  <c r="K3663" i="14"/>
  <c r="J3663" i="14"/>
  <c r="I3663" i="14"/>
  <c r="H3663" i="14"/>
  <c r="J3662" i="14"/>
  <c r="I3662" i="14"/>
  <c r="H3662" i="14"/>
  <c r="J3661" i="14"/>
  <c r="I3661" i="14"/>
  <c r="K3661" i="14" s="1"/>
  <c r="L3661" i="14" s="1"/>
  <c r="H3661" i="14"/>
  <c r="J3660" i="14"/>
  <c r="I3660" i="14"/>
  <c r="K3660" i="14" s="1"/>
  <c r="L3660" i="14" s="1"/>
  <c r="H3660" i="14"/>
  <c r="K3659" i="14"/>
  <c r="L3659" i="14" s="1"/>
  <c r="J3659" i="14"/>
  <c r="I3659" i="14"/>
  <c r="H3659" i="14"/>
  <c r="L3658" i="14"/>
  <c r="K3658" i="14"/>
  <c r="J3658" i="14"/>
  <c r="I3658" i="14"/>
  <c r="H3658" i="14"/>
  <c r="J3657" i="14"/>
  <c r="I3657" i="14"/>
  <c r="H3657" i="14"/>
  <c r="K3657" i="14" s="1"/>
  <c r="L3657" i="14" s="1"/>
  <c r="L3656" i="14"/>
  <c r="K3656" i="14"/>
  <c r="J3656" i="14"/>
  <c r="I3656" i="14"/>
  <c r="H3656" i="14"/>
  <c r="J3655" i="14"/>
  <c r="I3655" i="14"/>
  <c r="H3655" i="14"/>
  <c r="K3655" i="14" s="1"/>
  <c r="L3655" i="14" s="1"/>
  <c r="J3654" i="14"/>
  <c r="I3654" i="14"/>
  <c r="H3654" i="14"/>
  <c r="K3654" i="14" s="1"/>
  <c r="L3654" i="14" s="1"/>
  <c r="J3653" i="14"/>
  <c r="I3653" i="14"/>
  <c r="H3653" i="14"/>
  <c r="K3653" i="14" s="1"/>
  <c r="L3653" i="14" s="1"/>
  <c r="J3652" i="14"/>
  <c r="I3652" i="14"/>
  <c r="K3652" i="14" s="1"/>
  <c r="L3652" i="14" s="1"/>
  <c r="H3652" i="14"/>
  <c r="K3651" i="14"/>
  <c r="L3651" i="14" s="1"/>
  <c r="J3651" i="14"/>
  <c r="I3651" i="14"/>
  <c r="H3651" i="14"/>
  <c r="J3650" i="14"/>
  <c r="I3650" i="14"/>
  <c r="H3650" i="14"/>
  <c r="K3650" i="14" s="1"/>
  <c r="L3650" i="14" s="1"/>
  <c r="J3649" i="14"/>
  <c r="K3649" i="14" s="1"/>
  <c r="L3649" i="14" s="1"/>
  <c r="I3649" i="14"/>
  <c r="H3649" i="14"/>
  <c r="J3648" i="14"/>
  <c r="I3648" i="14"/>
  <c r="K3648" i="14" s="1"/>
  <c r="L3648" i="14" s="1"/>
  <c r="H3648" i="14"/>
  <c r="L3647" i="14"/>
  <c r="K3647" i="14"/>
  <c r="J3647" i="14"/>
  <c r="I3647" i="14"/>
  <c r="H3647" i="14"/>
  <c r="L3646" i="14"/>
  <c r="K3646" i="14"/>
  <c r="J3646" i="14"/>
  <c r="I3646" i="14"/>
  <c r="H3646" i="14"/>
  <c r="J3645" i="14"/>
  <c r="I3645" i="14"/>
  <c r="H3645" i="14"/>
  <c r="J3644" i="14"/>
  <c r="K3644" i="14" s="1"/>
  <c r="L3644" i="14" s="1"/>
  <c r="I3644" i="14"/>
  <c r="H3644" i="14"/>
  <c r="J3643" i="14"/>
  <c r="I3643" i="14"/>
  <c r="H3643" i="14"/>
  <c r="K3643" i="14" s="1"/>
  <c r="L3643" i="14" s="1"/>
  <c r="J3642" i="14"/>
  <c r="I3642" i="14"/>
  <c r="H3642" i="14"/>
  <c r="K3642" i="14" s="1"/>
  <c r="L3642" i="14" s="1"/>
  <c r="J3641" i="14"/>
  <c r="I3641" i="14"/>
  <c r="H3641" i="14"/>
  <c r="K3641" i="14" s="1"/>
  <c r="L3641" i="14" s="1"/>
  <c r="J3640" i="14"/>
  <c r="K3640" i="14" s="1"/>
  <c r="L3640" i="14" s="1"/>
  <c r="I3640" i="14"/>
  <c r="H3640" i="14"/>
  <c r="L3639" i="14"/>
  <c r="K3639" i="14"/>
  <c r="J3639" i="14"/>
  <c r="I3639" i="14"/>
  <c r="H3639" i="14"/>
  <c r="J3638" i="14"/>
  <c r="I3638" i="14"/>
  <c r="H3638" i="14"/>
  <c r="K3637" i="14"/>
  <c r="L3637" i="14" s="1"/>
  <c r="J3637" i="14"/>
  <c r="I3637" i="14"/>
  <c r="H3637" i="14"/>
  <c r="J3636" i="14"/>
  <c r="I3636" i="14"/>
  <c r="H3636" i="14"/>
  <c r="K3636" i="14" s="1"/>
  <c r="L3636" i="14" s="1"/>
  <c r="J3635" i="14"/>
  <c r="K3635" i="14" s="1"/>
  <c r="L3635" i="14" s="1"/>
  <c r="I3635" i="14"/>
  <c r="H3635" i="14"/>
  <c r="L3634" i="14"/>
  <c r="K3634" i="14"/>
  <c r="J3634" i="14"/>
  <c r="I3634" i="14"/>
  <c r="H3634" i="14"/>
  <c r="J3633" i="14"/>
  <c r="I3633" i="14"/>
  <c r="H3633" i="14"/>
  <c r="K3632" i="14"/>
  <c r="L3632" i="14" s="1"/>
  <c r="J3632" i="14"/>
  <c r="I3632" i="14"/>
  <c r="H3632" i="14"/>
  <c r="J3631" i="14"/>
  <c r="I3631" i="14"/>
  <c r="H3631" i="14"/>
  <c r="K3631" i="14" s="1"/>
  <c r="L3631" i="14" s="1"/>
  <c r="J3630" i="14"/>
  <c r="K3630" i="14" s="1"/>
  <c r="L3630" i="14" s="1"/>
  <c r="I3630" i="14"/>
  <c r="H3630" i="14"/>
  <c r="J3629" i="14"/>
  <c r="I3629" i="14"/>
  <c r="H3629" i="14"/>
  <c r="K3629" i="14" s="1"/>
  <c r="L3629" i="14" s="1"/>
  <c r="K3628" i="14"/>
  <c r="L3628" i="14" s="1"/>
  <c r="J3628" i="14"/>
  <c r="I3628" i="14"/>
  <c r="H3628" i="14"/>
  <c r="K3627" i="14"/>
  <c r="L3627" i="14" s="1"/>
  <c r="J3627" i="14"/>
  <c r="I3627" i="14"/>
  <c r="H3627" i="14"/>
  <c r="J3626" i="14"/>
  <c r="I3626" i="14"/>
  <c r="H3626" i="14"/>
  <c r="J3625" i="14"/>
  <c r="I3625" i="14"/>
  <c r="K3625" i="14" s="1"/>
  <c r="L3625" i="14" s="1"/>
  <c r="H3625" i="14"/>
  <c r="J3624" i="14"/>
  <c r="I3624" i="14"/>
  <c r="H3624" i="14"/>
  <c r="K3624" i="14" s="1"/>
  <c r="L3624" i="14" s="1"/>
  <c r="K3623" i="14"/>
  <c r="L3623" i="14" s="1"/>
  <c r="J3623" i="14"/>
  <c r="I3623" i="14"/>
  <c r="H3623" i="14"/>
  <c r="L3622" i="14"/>
  <c r="K3622" i="14"/>
  <c r="J3622" i="14"/>
  <c r="I3622" i="14"/>
  <c r="H3622" i="14"/>
  <c r="J3621" i="14"/>
  <c r="I3621" i="14"/>
  <c r="H3621" i="14"/>
  <c r="L3620" i="14"/>
  <c r="K3620" i="14"/>
  <c r="J3620" i="14"/>
  <c r="I3620" i="14"/>
  <c r="H3620" i="14"/>
  <c r="J3619" i="14"/>
  <c r="I3619" i="14"/>
  <c r="H3619" i="14"/>
  <c r="K3619" i="14" s="1"/>
  <c r="L3619" i="14" s="1"/>
  <c r="K3618" i="14"/>
  <c r="L3618" i="14" s="1"/>
  <c r="J3618" i="14"/>
  <c r="I3618" i="14"/>
  <c r="H3618" i="14"/>
  <c r="L3617" i="14"/>
  <c r="J3617" i="14"/>
  <c r="I3617" i="14"/>
  <c r="H3617" i="14"/>
  <c r="K3617" i="14" s="1"/>
  <c r="J3616" i="14"/>
  <c r="I3616" i="14"/>
  <c r="H3616" i="14"/>
  <c r="K3616" i="14" s="1"/>
  <c r="L3616" i="14" s="1"/>
  <c r="K3615" i="14"/>
  <c r="L3615" i="14" s="1"/>
  <c r="J3615" i="14"/>
  <c r="I3615" i="14"/>
  <c r="H3615" i="14"/>
  <c r="J3614" i="14"/>
  <c r="I3614" i="14"/>
  <c r="H3614" i="14"/>
  <c r="J3613" i="14"/>
  <c r="I3613" i="14"/>
  <c r="H3613" i="14"/>
  <c r="K3613" i="14" s="1"/>
  <c r="L3613" i="14" s="1"/>
  <c r="J3612" i="14"/>
  <c r="I3612" i="14"/>
  <c r="K3612" i="14" s="1"/>
  <c r="L3612" i="14" s="1"/>
  <c r="H3612" i="14"/>
  <c r="J3611" i="14"/>
  <c r="K3611" i="14" s="1"/>
  <c r="L3611" i="14" s="1"/>
  <c r="I3611" i="14"/>
  <c r="H3611" i="14"/>
  <c r="L3610" i="14"/>
  <c r="K3610" i="14"/>
  <c r="J3610" i="14"/>
  <c r="I3610" i="14"/>
  <c r="H3610" i="14"/>
  <c r="J3609" i="14"/>
  <c r="I3609" i="14"/>
  <c r="H3609" i="14"/>
  <c r="K3608" i="14"/>
  <c r="L3608" i="14" s="1"/>
  <c r="J3608" i="14"/>
  <c r="I3608" i="14"/>
  <c r="H3608" i="14"/>
  <c r="J3607" i="14"/>
  <c r="I3607" i="14"/>
  <c r="H3607" i="14"/>
  <c r="K3607" i="14" s="1"/>
  <c r="L3607" i="14" s="1"/>
  <c r="L3606" i="14"/>
  <c r="J3606" i="14"/>
  <c r="K3606" i="14" s="1"/>
  <c r="I3606" i="14"/>
  <c r="H3606" i="14"/>
  <c r="L3605" i="14"/>
  <c r="J3605" i="14"/>
  <c r="I3605" i="14"/>
  <c r="H3605" i="14"/>
  <c r="K3605" i="14" s="1"/>
  <c r="J3604" i="14"/>
  <c r="I3604" i="14"/>
  <c r="H3604" i="14"/>
  <c r="K3603" i="14"/>
  <c r="L3603" i="14" s="1"/>
  <c r="J3603" i="14"/>
  <c r="I3603" i="14"/>
  <c r="H3603" i="14"/>
  <c r="J3602" i="14"/>
  <c r="I3602" i="14"/>
  <c r="H3602" i="14"/>
  <c r="K3602" i="14" s="1"/>
  <c r="L3602" i="14" s="1"/>
  <c r="J3601" i="14"/>
  <c r="I3601" i="14"/>
  <c r="K3601" i="14" s="1"/>
  <c r="L3601" i="14" s="1"/>
  <c r="H3601" i="14"/>
  <c r="J3600" i="14"/>
  <c r="I3600" i="14"/>
  <c r="K3600" i="14" s="1"/>
  <c r="L3600" i="14" s="1"/>
  <c r="H3600" i="14"/>
  <c r="J3599" i="14"/>
  <c r="I3599" i="14"/>
  <c r="K3599" i="14" s="1"/>
  <c r="L3599" i="14" s="1"/>
  <c r="H3599" i="14"/>
  <c r="L3598" i="14"/>
  <c r="K3598" i="14"/>
  <c r="J3598" i="14"/>
  <c r="I3598" i="14"/>
  <c r="H3598" i="14"/>
  <c r="J3597" i="14"/>
  <c r="I3597" i="14"/>
  <c r="H3597" i="14"/>
  <c r="K3597" i="14" s="1"/>
  <c r="L3597" i="14" s="1"/>
  <c r="J3596" i="14"/>
  <c r="I3596" i="14"/>
  <c r="K3596" i="14" s="1"/>
  <c r="L3596" i="14" s="1"/>
  <c r="H3596" i="14"/>
  <c r="J3595" i="14"/>
  <c r="I3595" i="14"/>
  <c r="H3595" i="14"/>
  <c r="K3595" i="14" s="1"/>
  <c r="L3595" i="14" s="1"/>
  <c r="J3594" i="14"/>
  <c r="I3594" i="14"/>
  <c r="K3594" i="14" s="1"/>
  <c r="L3594" i="14" s="1"/>
  <c r="H3594" i="14"/>
  <c r="L3593" i="14"/>
  <c r="K3593" i="14"/>
  <c r="J3593" i="14"/>
  <c r="I3593" i="14"/>
  <c r="H3593" i="14"/>
  <c r="K3592" i="14"/>
  <c r="L3592" i="14" s="1"/>
  <c r="J3592" i="14"/>
  <c r="I3592" i="14"/>
  <c r="H3592" i="14"/>
  <c r="K3591" i="14"/>
  <c r="L3591" i="14" s="1"/>
  <c r="J3591" i="14"/>
  <c r="I3591" i="14"/>
  <c r="H3591" i="14"/>
  <c r="J3590" i="14"/>
  <c r="I3590" i="14"/>
  <c r="H3590" i="14"/>
  <c r="J3589" i="14"/>
  <c r="K3589" i="14" s="1"/>
  <c r="L3589" i="14" s="1"/>
  <c r="I3589" i="14"/>
  <c r="H3589" i="14"/>
  <c r="J3588" i="14"/>
  <c r="I3588" i="14"/>
  <c r="K3588" i="14" s="1"/>
  <c r="L3588" i="14" s="1"/>
  <c r="H3588" i="14"/>
  <c r="J3587" i="14"/>
  <c r="I3587" i="14"/>
  <c r="H3587" i="14"/>
  <c r="K3586" i="14"/>
  <c r="L3586" i="14" s="1"/>
  <c r="J3586" i="14"/>
  <c r="I3586" i="14"/>
  <c r="H3586" i="14"/>
  <c r="J3585" i="14"/>
  <c r="I3585" i="14"/>
  <c r="H3585" i="14"/>
  <c r="K3585" i="14" s="1"/>
  <c r="L3585" i="14" s="1"/>
  <c r="J3584" i="14"/>
  <c r="I3584" i="14"/>
  <c r="K3584" i="14" s="1"/>
  <c r="L3584" i="14" s="1"/>
  <c r="H3584" i="14"/>
  <c r="J3583" i="14"/>
  <c r="I3583" i="14"/>
  <c r="H3583" i="14"/>
  <c r="K3583" i="14" s="1"/>
  <c r="L3583" i="14" s="1"/>
  <c r="J3582" i="14"/>
  <c r="I3582" i="14"/>
  <c r="K3582" i="14" s="1"/>
  <c r="L3582" i="14" s="1"/>
  <c r="H3582" i="14"/>
  <c r="L3581" i="14"/>
  <c r="K3581" i="14"/>
  <c r="J3581" i="14"/>
  <c r="I3581" i="14"/>
  <c r="H3581" i="14"/>
  <c r="J3580" i="14"/>
  <c r="I3580" i="14"/>
  <c r="K3580" i="14" s="1"/>
  <c r="L3580" i="14" s="1"/>
  <c r="H3580" i="14"/>
  <c r="K3579" i="14"/>
  <c r="L3579" i="14" s="1"/>
  <c r="J3579" i="14"/>
  <c r="I3579" i="14"/>
  <c r="H3579" i="14"/>
  <c r="J3578" i="14"/>
  <c r="I3578" i="14"/>
  <c r="H3578" i="14"/>
  <c r="K3578" i="14" s="1"/>
  <c r="L3578" i="14" s="1"/>
  <c r="J3577" i="14"/>
  <c r="K3577" i="14" s="1"/>
  <c r="L3577" i="14" s="1"/>
  <c r="I3577" i="14"/>
  <c r="H3577" i="14"/>
  <c r="J3576" i="14"/>
  <c r="I3576" i="14"/>
  <c r="K3576" i="14" s="1"/>
  <c r="L3576" i="14" s="1"/>
  <c r="H3576" i="14"/>
  <c r="J3575" i="14"/>
  <c r="K3575" i="14" s="1"/>
  <c r="L3575" i="14" s="1"/>
  <c r="I3575" i="14"/>
  <c r="H3575" i="14"/>
  <c r="L3574" i="14"/>
  <c r="K3574" i="14"/>
  <c r="J3574" i="14"/>
  <c r="I3574" i="14"/>
  <c r="H3574" i="14"/>
  <c r="J3573" i="14"/>
  <c r="I3573" i="14"/>
  <c r="H3573" i="14"/>
  <c r="K3572" i="14"/>
  <c r="L3572" i="14" s="1"/>
  <c r="J3572" i="14"/>
  <c r="I3572" i="14"/>
  <c r="H3572" i="14"/>
  <c r="J3571" i="14"/>
  <c r="I3571" i="14"/>
  <c r="H3571" i="14"/>
  <c r="K3571" i="14" s="1"/>
  <c r="L3571" i="14" s="1"/>
  <c r="J3570" i="14"/>
  <c r="K3570" i="14" s="1"/>
  <c r="L3570" i="14" s="1"/>
  <c r="I3570" i="14"/>
  <c r="H3570" i="14"/>
  <c r="L3569" i="14"/>
  <c r="K3569" i="14"/>
  <c r="J3569" i="14"/>
  <c r="I3569" i="14"/>
  <c r="H3569" i="14"/>
  <c r="J3568" i="14"/>
  <c r="I3568" i="14"/>
  <c r="H3568" i="14"/>
  <c r="K3568" i="14" s="1"/>
  <c r="L3568" i="14" s="1"/>
  <c r="K3567" i="14"/>
  <c r="L3567" i="14" s="1"/>
  <c r="J3567" i="14"/>
  <c r="I3567" i="14"/>
  <c r="H3567" i="14"/>
  <c r="J3566" i="14"/>
  <c r="I3566" i="14"/>
  <c r="H3566" i="14"/>
  <c r="J3565" i="14"/>
  <c r="I3565" i="14"/>
  <c r="H3565" i="14"/>
  <c r="L3564" i="14"/>
  <c r="J3564" i="14"/>
  <c r="I3564" i="14"/>
  <c r="K3564" i="14" s="1"/>
  <c r="H3564" i="14"/>
  <c r="K3563" i="14"/>
  <c r="L3563" i="14" s="1"/>
  <c r="J3563" i="14"/>
  <c r="I3563" i="14"/>
  <c r="H3563" i="14"/>
  <c r="K3562" i="14"/>
  <c r="L3562" i="14" s="1"/>
  <c r="J3562" i="14"/>
  <c r="I3562" i="14"/>
  <c r="H3562" i="14"/>
  <c r="L3561" i="14"/>
  <c r="J3561" i="14"/>
  <c r="I3561" i="14"/>
  <c r="H3561" i="14"/>
  <c r="K3561" i="14" s="1"/>
  <c r="J3560" i="14"/>
  <c r="I3560" i="14"/>
  <c r="H3560" i="14"/>
  <c r="K3560" i="14" s="1"/>
  <c r="L3560" i="14" s="1"/>
  <c r="J3559" i="14"/>
  <c r="I3559" i="14"/>
  <c r="H3559" i="14"/>
  <c r="J3558" i="14"/>
  <c r="I3558" i="14"/>
  <c r="K3558" i="14" s="1"/>
  <c r="L3558" i="14" s="1"/>
  <c r="H3558" i="14"/>
  <c r="J3557" i="14"/>
  <c r="I3557" i="14"/>
  <c r="H3557" i="14"/>
  <c r="K3557" i="14" s="1"/>
  <c r="L3557" i="14" s="1"/>
  <c r="K3556" i="14"/>
  <c r="L3556" i="14" s="1"/>
  <c r="J3556" i="14"/>
  <c r="I3556" i="14"/>
  <c r="H3556" i="14"/>
  <c r="K3555" i="14"/>
  <c r="L3555" i="14" s="1"/>
  <c r="J3555" i="14"/>
  <c r="I3555" i="14"/>
  <c r="H3555" i="14"/>
  <c r="J3554" i="14"/>
  <c r="I3554" i="14"/>
  <c r="H3554" i="14"/>
  <c r="K3554" i="14" s="1"/>
  <c r="L3554" i="14" s="1"/>
  <c r="K3553" i="14"/>
  <c r="L3553" i="14" s="1"/>
  <c r="J3553" i="14"/>
  <c r="I3553" i="14"/>
  <c r="H3553" i="14"/>
  <c r="J3552" i="14"/>
  <c r="I3552" i="14"/>
  <c r="K3552" i="14" s="1"/>
  <c r="L3552" i="14" s="1"/>
  <c r="H3552" i="14"/>
  <c r="L3551" i="14"/>
  <c r="J3551" i="14"/>
  <c r="K3551" i="14" s="1"/>
  <c r="I3551" i="14"/>
  <c r="H3551" i="14"/>
  <c r="J3550" i="14"/>
  <c r="K3550" i="14" s="1"/>
  <c r="L3550" i="14" s="1"/>
  <c r="I3550" i="14"/>
  <c r="H3550" i="14"/>
  <c r="J3549" i="14"/>
  <c r="I3549" i="14"/>
  <c r="H3549" i="14"/>
  <c r="L3548" i="14"/>
  <c r="J3548" i="14"/>
  <c r="K3548" i="14" s="1"/>
  <c r="I3548" i="14"/>
  <c r="H3548" i="14"/>
  <c r="J3547" i="14"/>
  <c r="I3547" i="14"/>
  <c r="H3547" i="14"/>
  <c r="J3546" i="14"/>
  <c r="I3546" i="14"/>
  <c r="H3546" i="14"/>
  <c r="K3545" i="14"/>
  <c r="L3545" i="14" s="1"/>
  <c r="J3545" i="14"/>
  <c r="I3545" i="14"/>
  <c r="H3545" i="14"/>
  <c r="J3544" i="14"/>
  <c r="I3544" i="14"/>
  <c r="K3544" i="14" s="1"/>
  <c r="L3544" i="14" s="1"/>
  <c r="H3544" i="14"/>
  <c r="J3543" i="14"/>
  <c r="K3543" i="14" s="1"/>
  <c r="L3543" i="14" s="1"/>
  <c r="I3543" i="14"/>
  <c r="H3543" i="14"/>
  <c r="J3542" i="14"/>
  <c r="I3542" i="14"/>
  <c r="K3542" i="14" s="1"/>
  <c r="L3542" i="14" s="1"/>
  <c r="H3542" i="14"/>
  <c r="J3541" i="14"/>
  <c r="I3541" i="14"/>
  <c r="H3541" i="14"/>
  <c r="K3541" i="14" s="1"/>
  <c r="L3541" i="14" s="1"/>
  <c r="L3540" i="14"/>
  <c r="J3540" i="14"/>
  <c r="I3540" i="14"/>
  <c r="K3540" i="14" s="1"/>
  <c r="H3540" i="14"/>
  <c r="K3539" i="14"/>
  <c r="L3539" i="14" s="1"/>
  <c r="J3539" i="14"/>
  <c r="I3539" i="14"/>
  <c r="H3539" i="14"/>
  <c r="K3538" i="14"/>
  <c r="L3538" i="14" s="1"/>
  <c r="J3538" i="14"/>
  <c r="I3538" i="14"/>
  <c r="H3538" i="14"/>
  <c r="L3537" i="14"/>
  <c r="J3537" i="14"/>
  <c r="I3537" i="14"/>
  <c r="H3537" i="14"/>
  <c r="K3537" i="14" s="1"/>
  <c r="J3536" i="14"/>
  <c r="I3536" i="14"/>
  <c r="H3536" i="14"/>
  <c r="K3536" i="14" s="1"/>
  <c r="L3536" i="14" s="1"/>
  <c r="J3535" i="14"/>
  <c r="I3535" i="14"/>
  <c r="H3535" i="14"/>
  <c r="J3534" i="14"/>
  <c r="I3534" i="14"/>
  <c r="K3534" i="14" s="1"/>
  <c r="L3534" i="14" s="1"/>
  <c r="H3534" i="14"/>
  <c r="J3533" i="14"/>
  <c r="I3533" i="14"/>
  <c r="H3533" i="14"/>
  <c r="K3533" i="14" s="1"/>
  <c r="L3533" i="14" s="1"/>
  <c r="K3532" i="14"/>
  <c r="L3532" i="14" s="1"/>
  <c r="J3532" i="14"/>
  <c r="I3532" i="14"/>
  <c r="H3532" i="14"/>
  <c r="K3531" i="14"/>
  <c r="L3531" i="14" s="1"/>
  <c r="J3531" i="14"/>
  <c r="I3531" i="14"/>
  <c r="H3531" i="14"/>
  <c r="J3530" i="14"/>
  <c r="I3530" i="14"/>
  <c r="H3530" i="14"/>
  <c r="K3529" i="14"/>
  <c r="L3529" i="14" s="1"/>
  <c r="J3529" i="14"/>
  <c r="I3529" i="14"/>
  <c r="H3529" i="14"/>
  <c r="J3528" i="14"/>
  <c r="I3528" i="14"/>
  <c r="K3528" i="14" s="1"/>
  <c r="L3528" i="14" s="1"/>
  <c r="H3528" i="14"/>
  <c r="K3527" i="14"/>
  <c r="L3527" i="14" s="1"/>
  <c r="J3527" i="14"/>
  <c r="I3527" i="14"/>
  <c r="H3527" i="14"/>
  <c r="J3526" i="14"/>
  <c r="K3526" i="14" s="1"/>
  <c r="L3526" i="14" s="1"/>
  <c r="I3526" i="14"/>
  <c r="H3526" i="14"/>
  <c r="J3525" i="14"/>
  <c r="I3525" i="14"/>
  <c r="H3525" i="14"/>
  <c r="L3524" i="14"/>
  <c r="J3524" i="14"/>
  <c r="K3524" i="14" s="1"/>
  <c r="I3524" i="14"/>
  <c r="H3524" i="14"/>
  <c r="L3523" i="14"/>
  <c r="J3523" i="14"/>
  <c r="I3523" i="14"/>
  <c r="H3523" i="14"/>
  <c r="K3523" i="14" s="1"/>
  <c r="J3522" i="14"/>
  <c r="I3522" i="14"/>
  <c r="H3522" i="14"/>
  <c r="L3521" i="14"/>
  <c r="K3521" i="14"/>
  <c r="J3521" i="14"/>
  <c r="I3521" i="14"/>
  <c r="H3521" i="14"/>
  <c r="J3520" i="14"/>
  <c r="I3520" i="14"/>
  <c r="H3520" i="14"/>
  <c r="K3520" i="14" s="1"/>
  <c r="L3520" i="14" s="1"/>
  <c r="K3519" i="14"/>
  <c r="L3519" i="14" s="1"/>
  <c r="J3519" i="14"/>
  <c r="I3519" i="14"/>
  <c r="H3519" i="14"/>
  <c r="K3518" i="14"/>
  <c r="L3518" i="14" s="1"/>
  <c r="J3518" i="14"/>
  <c r="I3518" i="14"/>
  <c r="H3518" i="14"/>
  <c r="J3517" i="14"/>
  <c r="I3517" i="14"/>
  <c r="H3517" i="14"/>
  <c r="K3516" i="14"/>
  <c r="L3516" i="14" s="1"/>
  <c r="J3516" i="14"/>
  <c r="I3516" i="14"/>
  <c r="H3516" i="14"/>
  <c r="J3515" i="14"/>
  <c r="I3515" i="14"/>
  <c r="H3515" i="14"/>
  <c r="K3515" i="14" s="1"/>
  <c r="L3515" i="14" s="1"/>
  <c r="K3514" i="14"/>
  <c r="L3514" i="14" s="1"/>
  <c r="J3514" i="14"/>
  <c r="I3514" i="14"/>
  <c r="H3514" i="14"/>
  <c r="J3513" i="14"/>
  <c r="I3513" i="14"/>
  <c r="H3513" i="14"/>
  <c r="J3512" i="14"/>
  <c r="I3512" i="14"/>
  <c r="H3512" i="14"/>
  <c r="J3511" i="14"/>
  <c r="I3511" i="14"/>
  <c r="H3511" i="14"/>
  <c r="J3510" i="14"/>
  <c r="I3510" i="14"/>
  <c r="K3510" i="14" s="1"/>
  <c r="L3510" i="14" s="1"/>
  <c r="H3510" i="14"/>
  <c r="J3509" i="14"/>
  <c r="I3509" i="14"/>
  <c r="H3509" i="14"/>
  <c r="K3509" i="14" s="1"/>
  <c r="L3509" i="14" s="1"/>
  <c r="J3508" i="14"/>
  <c r="I3508" i="14"/>
  <c r="K3508" i="14" s="1"/>
  <c r="L3508" i="14" s="1"/>
  <c r="H3508" i="14"/>
  <c r="J3507" i="14"/>
  <c r="I3507" i="14"/>
  <c r="H3507" i="14"/>
  <c r="K3507" i="14" s="1"/>
  <c r="L3507" i="14" s="1"/>
  <c r="J3506" i="14"/>
  <c r="I3506" i="14"/>
  <c r="K3506" i="14" s="1"/>
  <c r="L3506" i="14" s="1"/>
  <c r="H3506" i="14"/>
  <c r="K3505" i="14"/>
  <c r="L3505" i="14" s="1"/>
  <c r="J3505" i="14"/>
  <c r="I3505" i="14"/>
  <c r="H3505" i="14"/>
  <c r="K3504" i="14"/>
  <c r="L3504" i="14" s="1"/>
  <c r="J3504" i="14"/>
  <c r="I3504" i="14"/>
  <c r="H3504" i="14"/>
  <c r="J3503" i="14"/>
  <c r="I3503" i="14"/>
  <c r="K3503" i="14" s="1"/>
  <c r="L3503" i="14" s="1"/>
  <c r="H3503" i="14"/>
  <c r="J3502" i="14"/>
  <c r="I3502" i="14"/>
  <c r="K3502" i="14" s="1"/>
  <c r="L3502" i="14" s="1"/>
  <c r="H3502" i="14"/>
  <c r="J3501" i="14"/>
  <c r="I3501" i="14"/>
  <c r="H3501" i="14"/>
  <c r="K3500" i="14"/>
  <c r="L3500" i="14" s="1"/>
  <c r="J3500" i="14"/>
  <c r="I3500" i="14"/>
  <c r="H3500" i="14"/>
  <c r="J3499" i="14"/>
  <c r="I3499" i="14"/>
  <c r="H3499" i="14"/>
  <c r="K3499" i="14" s="1"/>
  <c r="L3499" i="14" s="1"/>
  <c r="K3498" i="14"/>
  <c r="L3498" i="14" s="1"/>
  <c r="J3498" i="14"/>
  <c r="I3498" i="14"/>
  <c r="H3498" i="14"/>
  <c r="J3497" i="14"/>
  <c r="I3497" i="14"/>
  <c r="H3497" i="14"/>
  <c r="K3497" i="14" s="1"/>
  <c r="L3497" i="14" s="1"/>
  <c r="J3496" i="14"/>
  <c r="I3496" i="14"/>
  <c r="H3496" i="14"/>
  <c r="J3495" i="14"/>
  <c r="K3495" i="14" s="1"/>
  <c r="L3495" i="14" s="1"/>
  <c r="I3495" i="14"/>
  <c r="H3495" i="14"/>
  <c r="J3494" i="14"/>
  <c r="I3494" i="14"/>
  <c r="H3494" i="14"/>
  <c r="L3493" i="14"/>
  <c r="J3493" i="14"/>
  <c r="K3493" i="14" s="1"/>
  <c r="I3493" i="14"/>
  <c r="H3493" i="14"/>
  <c r="J3492" i="14"/>
  <c r="I3492" i="14"/>
  <c r="K3492" i="14" s="1"/>
  <c r="L3492" i="14" s="1"/>
  <c r="H3492" i="14"/>
  <c r="K3491" i="14"/>
  <c r="L3491" i="14" s="1"/>
  <c r="J3491" i="14"/>
  <c r="I3491" i="14"/>
  <c r="H3491" i="14"/>
  <c r="J3490" i="14"/>
  <c r="K3490" i="14" s="1"/>
  <c r="L3490" i="14" s="1"/>
  <c r="I3490" i="14"/>
  <c r="H3490" i="14"/>
  <c r="J3489" i="14"/>
  <c r="I3489" i="14"/>
  <c r="H3489" i="14"/>
  <c r="L3488" i="14"/>
  <c r="J3488" i="14"/>
  <c r="K3488" i="14" s="1"/>
  <c r="I3488" i="14"/>
  <c r="H3488" i="14"/>
  <c r="L3487" i="14"/>
  <c r="J3487" i="14"/>
  <c r="I3487" i="14"/>
  <c r="H3487" i="14"/>
  <c r="K3487" i="14" s="1"/>
  <c r="J3486" i="14"/>
  <c r="I3486" i="14"/>
  <c r="K3486" i="14" s="1"/>
  <c r="L3486" i="14" s="1"/>
  <c r="H3486" i="14"/>
  <c r="L3485" i="14"/>
  <c r="K3485" i="14"/>
  <c r="J3485" i="14"/>
  <c r="I3485" i="14"/>
  <c r="H3485" i="14"/>
  <c r="J3484" i="14"/>
  <c r="I3484" i="14"/>
  <c r="H3484" i="14"/>
  <c r="K3484" i="14" s="1"/>
  <c r="L3484" i="14" s="1"/>
  <c r="K3483" i="14"/>
  <c r="L3483" i="14" s="1"/>
  <c r="J3483" i="14"/>
  <c r="I3483" i="14"/>
  <c r="H3483" i="14"/>
  <c r="K3482" i="14"/>
  <c r="L3482" i="14" s="1"/>
  <c r="J3482" i="14"/>
  <c r="I3482" i="14"/>
  <c r="H3482" i="14"/>
  <c r="J3481" i="14"/>
  <c r="I3481" i="14"/>
  <c r="H3481" i="14"/>
  <c r="K3480" i="14"/>
  <c r="L3480" i="14" s="1"/>
  <c r="J3480" i="14"/>
  <c r="I3480" i="14"/>
  <c r="H3480" i="14"/>
  <c r="J3479" i="14"/>
  <c r="I3479" i="14"/>
  <c r="H3479" i="14"/>
  <c r="K3479" i="14" s="1"/>
  <c r="L3479" i="14" s="1"/>
  <c r="K3478" i="14"/>
  <c r="L3478" i="14" s="1"/>
  <c r="J3478" i="14"/>
  <c r="I3478" i="14"/>
  <c r="H3478" i="14"/>
  <c r="J3477" i="14"/>
  <c r="I3477" i="14"/>
  <c r="H3477" i="14"/>
  <c r="J3476" i="14"/>
  <c r="I3476" i="14"/>
  <c r="H3476" i="14"/>
  <c r="J3475" i="14"/>
  <c r="I3475" i="14"/>
  <c r="H3475" i="14"/>
  <c r="J3474" i="14"/>
  <c r="I3474" i="14"/>
  <c r="K3474" i="14" s="1"/>
  <c r="L3474" i="14" s="1"/>
  <c r="H3474" i="14"/>
  <c r="K3473" i="14"/>
  <c r="L3473" i="14" s="1"/>
  <c r="J3473" i="14"/>
  <c r="I3473" i="14"/>
  <c r="H3473" i="14"/>
  <c r="J3472" i="14"/>
  <c r="I3472" i="14"/>
  <c r="K3472" i="14" s="1"/>
  <c r="L3472" i="14" s="1"/>
  <c r="H3472" i="14"/>
  <c r="J3471" i="14"/>
  <c r="I3471" i="14"/>
  <c r="H3471" i="14"/>
  <c r="K3471" i="14" s="1"/>
  <c r="L3471" i="14" s="1"/>
  <c r="J3470" i="14"/>
  <c r="I3470" i="14"/>
  <c r="K3470" i="14" s="1"/>
  <c r="L3470" i="14" s="1"/>
  <c r="H3470" i="14"/>
  <c r="K3469" i="14"/>
  <c r="L3469" i="14" s="1"/>
  <c r="J3469" i="14"/>
  <c r="I3469" i="14"/>
  <c r="H3469" i="14"/>
  <c r="K3468" i="14"/>
  <c r="L3468" i="14" s="1"/>
  <c r="J3468" i="14"/>
  <c r="I3468" i="14"/>
  <c r="H3468" i="14"/>
  <c r="J3467" i="14"/>
  <c r="I3467" i="14"/>
  <c r="K3467" i="14" s="1"/>
  <c r="L3467" i="14" s="1"/>
  <c r="H3467" i="14"/>
  <c r="J3466" i="14"/>
  <c r="I3466" i="14"/>
  <c r="K3466" i="14" s="1"/>
  <c r="L3466" i="14" s="1"/>
  <c r="H3466" i="14"/>
  <c r="J3465" i="14"/>
  <c r="I3465" i="14"/>
  <c r="H3465" i="14"/>
  <c r="K3464" i="14"/>
  <c r="L3464" i="14" s="1"/>
  <c r="J3464" i="14"/>
  <c r="I3464" i="14"/>
  <c r="H3464" i="14"/>
  <c r="J3463" i="14"/>
  <c r="I3463" i="14"/>
  <c r="H3463" i="14"/>
  <c r="K3463" i="14" s="1"/>
  <c r="L3463" i="14" s="1"/>
  <c r="K3462" i="14"/>
  <c r="L3462" i="14" s="1"/>
  <c r="J3462" i="14"/>
  <c r="I3462" i="14"/>
  <c r="H3462" i="14"/>
  <c r="J3461" i="14"/>
  <c r="I3461" i="14"/>
  <c r="H3461" i="14"/>
  <c r="K3461" i="14" s="1"/>
  <c r="L3461" i="14" s="1"/>
  <c r="J3460" i="14"/>
  <c r="I3460" i="14"/>
  <c r="H3460" i="14"/>
  <c r="J3459" i="14"/>
  <c r="K3459" i="14" s="1"/>
  <c r="L3459" i="14" s="1"/>
  <c r="I3459" i="14"/>
  <c r="H3459" i="14"/>
  <c r="J3458" i="14"/>
  <c r="I3458" i="14"/>
  <c r="H3458" i="14"/>
  <c r="L3457" i="14"/>
  <c r="J3457" i="14"/>
  <c r="K3457" i="14" s="1"/>
  <c r="I3457" i="14"/>
  <c r="H3457" i="14"/>
  <c r="J3456" i="14"/>
  <c r="I3456" i="14"/>
  <c r="K3456" i="14" s="1"/>
  <c r="L3456" i="14" s="1"/>
  <c r="H3456" i="14"/>
  <c r="K3455" i="14"/>
  <c r="L3455" i="14" s="1"/>
  <c r="J3455" i="14"/>
  <c r="I3455" i="14"/>
  <c r="H3455" i="14"/>
  <c r="J3454" i="14"/>
  <c r="K3454" i="14" s="1"/>
  <c r="L3454" i="14" s="1"/>
  <c r="I3454" i="14"/>
  <c r="H3454" i="14"/>
  <c r="J3453" i="14"/>
  <c r="I3453" i="14"/>
  <c r="H3453" i="14"/>
  <c r="L3452" i="14"/>
  <c r="J3452" i="14"/>
  <c r="K3452" i="14" s="1"/>
  <c r="I3452" i="14"/>
  <c r="H3452" i="14"/>
  <c r="L3451" i="14"/>
  <c r="J3451" i="14"/>
  <c r="I3451" i="14"/>
  <c r="H3451" i="14"/>
  <c r="K3451" i="14" s="1"/>
  <c r="J3450" i="14"/>
  <c r="I3450" i="14"/>
  <c r="H3450" i="14"/>
  <c r="L3449" i="14"/>
  <c r="K3449" i="14"/>
  <c r="J3449" i="14"/>
  <c r="I3449" i="14"/>
  <c r="H3449" i="14"/>
  <c r="J3448" i="14"/>
  <c r="I3448" i="14"/>
  <c r="H3448" i="14"/>
  <c r="K3448" i="14" s="1"/>
  <c r="L3448" i="14" s="1"/>
  <c r="K3447" i="14"/>
  <c r="L3447" i="14" s="1"/>
  <c r="J3447" i="14"/>
  <c r="I3447" i="14"/>
  <c r="H3447" i="14"/>
  <c r="K3446" i="14"/>
  <c r="L3446" i="14" s="1"/>
  <c r="J3446" i="14"/>
  <c r="I3446" i="14"/>
  <c r="H3446" i="14"/>
  <c r="J3445" i="14"/>
  <c r="I3445" i="14"/>
  <c r="H3445" i="14"/>
  <c r="K3444" i="14"/>
  <c r="L3444" i="14" s="1"/>
  <c r="J3444" i="14"/>
  <c r="I3444" i="14"/>
  <c r="H3444" i="14"/>
  <c r="J3443" i="14"/>
  <c r="I3443" i="14"/>
  <c r="H3443" i="14"/>
  <c r="K3443" i="14" s="1"/>
  <c r="L3443" i="14" s="1"/>
  <c r="K3442" i="14"/>
  <c r="L3442" i="14" s="1"/>
  <c r="J3442" i="14"/>
  <c r="I3442" i="14"/>
  <c r="H3442" i="14"/>
  <c r="J3441" i="14"/>
  <c r="I3441" i="14"/>
  <c r="H3441" i="14"/>
  <c r="J3440" i="14"/>
  <c r="I3440" i="14"/>
  <c r="H3440" i="14"/>
  <c r="J3439" i="14"/>
  <c r="I3439" i="14"/>
  <c r="H3439" i="14"/>
  <c r="L3438" i="14"/>
  <c r="J3438" i="14"/>
  <c r="I3438" i="14"/>
  <c r="K3438" i="14" s="1"/>
  <c r="H3438" i="14"/>
  <c r="J3437" i="14"/>
  <c r="K3437" i="14" s="1"/>
  <c r="L3437" i="14" s="1"/>
  <c r="I3437" i="14"/>
  <c r="H3437" i="14"/>
  <c r="J3436" i="14"/>
  <c r="I3436" i="14"/>
  <c r="K3436" i="14" s="1"/>
  <c r="L3436" i="14" s="1"/>
  <c r="H3436" i="14"/>
  <c r="J3435" i="14"/>
  <c r="I3435" i="14"/>
  <c r="H3435" i="14"/>
  <c r="L3434" i="14"/>
  <c r="K3434" i="14"/>
  <c r="J3434" i="14"/>
  <c r="I3434" i="14"/>
  <c r="H3434" i="14"/>
  <c r="J3433" i="14"/>
  <c r="I3433" i="14"/>
  <c r="K3433" i="14" s="1"/>
  <c r="L3433" i="14" s="1"/>
  <c r="H3433" i="14"/>
  <c r="K3432" i="14"/>
  <c r="L3432" i="14" s="1"/>
  <c r="J3432" i="14"/>
  <c r="I3432" i="14"/>
  <c r="H3432" i="14"/>
  <c r="J3431" i="14"/>
  <c r="K3431" i="14" s="1"/>
  <c r="L3431" i="14" s="1"/>
  <c r="I3431" i="14"/>
  <c r="H3431" i="14"/>
  <c r="J3430" i="14"/>
  <c r="I3430" i="14"/>
  <c r="H3430" i="14"/>
  <c r="J3429" i="14"/>
  <c r="I3429" i="14"/>
  <c r="H3429" i="14"/>
  <c r="J3428" i="14"/>
  <c r="I3428" i="14"/>
  <c r="K3428" i="14" s="1"/>
  <c r="L3428" i="14" s="1"/>
  <c r="H3428" i="14"/>
  <c r="K3427" i="14"/>
  <c r="L3427" i="14" s="1"/>
  <c r="J3427" i="14"/>
  <c r="I3427" i="14"/>
  <c r="H3427" i="14"/>
  <c r="J3426" i="14"/>
  <c r="K3426" i="14" s="1"/>
  <c r="L3426" i="14" s="1"/>
  <c r="I3426" i="14"/>
  <c r="H3426" i="14"/>
  <c r="J3425" i="14"/>
  <c r="I3425" i="14"/>
  <c r="H3425" i="14"/>
  <c r="K3425" i="14" s="1"/>
  <c r="L3425" i="14" s="1"/>
  <c r="J3424" i="14"/>
  <c r="K3424" i="14" s="1"/>
  <c r="L3424" i="14" s="1"/>
  <c r="I3424" i="14"/>
  <c r="H3424" i="14"/>
  <c r="J3423" i="14"/>
  <c r="I3423" i="14"/>
  <c r="K3423" i="14" s="1"/>
  <c r="L3423" i="14" s="1"/>
  <c r="H3423" i="14"/>
  <c r="J3422" i="14"/>
  <c r="I3422" i="14"/>
  <c r="H3422" i="14"/>
  <c r="K3422" i="14" s="1"/>
  <c r="L3422" i="14" s="1"/>
  <c r="J3421" i="14"/>
  <c r="K3421" i="14" s="1"/>
  <c r="L3421" i="14" s="1"/>
  <c r="I3421" i="14"/>
  <c r="H3421" i="14"/>
  <c r="J3420" i="14"/>
  <c r="I3420" i="14"/>
  <c r="K3420" i="14" s="1"/>
  <c r="L3420" i="14" s="1"/>
  <c r="H3420" i="14"/>
  <c r="K3419" i="14"/>
  <c r="L3419" i="14" s="1"/>
  <c r="J3419" i="14"/>
  <c r="I3419" i="14"/>
  <c r="H3419" i="14"/>
  <c r="J3418" i="14"/>
  <c r="I3418" i="14"/>
  <c r="H3418" i="14"/>
  <c r="K3418" i="14" s="1"/>
  <c r="L3418" i="14" s="1"/>
  <c r="J3417" i="14"/>
  <c r="I3417" i="14"/>
  <c r="H3417" i="14"/>
  <c r="J3416" i="14"/>
  <c r="K3416" i="14" s="1"/>
  <c r="L3416" i="14" s="1"/>
  <c r="I3416" i="14"/>
  <c r="H3416" i="14"/>
  <c r="J3415" i="14"/>
  <c r="I3415" i="14"/>
  <c r="H3415" i="14"/>
  <c r="J3414" i="14"/>
  <c r="I3414" i="14"/>
  <c r="H3414" i="14"/>
  <c r="K3414" i="14" s="1"/>
  <c r="L3414" i="14" s="1"/>
  <c r="J3413" i="14"/>
  <c r="I3413" i="14"/>
  <c r="H3413" i="14"/>
  <c r="K3413" i="14" s="1"/>
  <c r="L3413" i="14" s="1"/>
  <c r="L3412" i="14"/>
  <c r="K3412" i="14"/>
  <c r="J3412" i="14"/>
  <c r="I3412" i="14"/>
  <c r="H3412" i="14"/>
  <c r="K3411" i="14"/>
  <c r="L3411" i="14" s="1"/>
  <c r="J3411" i="14"/>
  <c r="I3411" i="14"/>
  <c r="H3411" i="14"/>
  <c r="J3410" i="14"/>
  <c r="I3410" i="14"/>
  <c r="H3410" i="14"/>
  <c r="K3410" i="14" s="1"/>
  <c r="L3410" i="14" s="1"/>
  <c r="L3409" i="14"/>
  <c r="J3409" i="14"/>
  <c r="I3409" i="14"/>
  <c r="K3409" i="14" s="1"/>
  <c r="H3409" i="14"/>
  <c r="J3408" i="14"/>
  <c r="I3408" i="14"/>
  <c r="H3408" i="14"/>
  <c r="K3408" i="14" s="1"/>
  <c r="L3408" i="14" s="1"/>
  <c r="L3407" i="14"/>
  <c r="J3407" i="14"/>
  <c r="K3407" i="14" s="1"/>
  <c r="I3407" i="14"/>
  <c r="H3407" i="14"/>
  <c r="L3406" i="14"/>
  <c r="J3406" i="14"/>
  <c r="I3406" i="14"/>
  <c r="K3406" i="14" s="1"/>
  <c r="H3406" i="14"/>
  <c r="J3405" i="14"/>
  <c r="I3405" i="14"/>
  <c r="K3405" i="14" s="1"/>
  <c r="L3405" i="14" s="1"/>
  <c r="H3405" i="14"/>
  <c r="J3404" i="14"/>
  <c r="K3404" i="14" s="1"/>
  <c r="L3404" i="14" s="1"/>
  <c r="I3404" i="14"/>
  <c r="H3404" i="14"/>
  <c r="J3403" i="14"/>
  <c r="I3403" i="14"/>
  <c r="H3403" i="14"/>
  <c r="J3402" i="14"/>
  <c r="I3402" i="14"/>
  <c r="H3402" i="14"/>
  <c r="K3402" i="14" s="1"/>
  <c r="L3402" i="14" s="1"/>
  <c r="J3401" i="14"/>
  <c r="I3401" i="14"/>
  <c r="H3401" i="14"/>
  <c r="K3401" i="14" s="1"/>
  <c r="L3401" i="14" s="1"/>
  <c r="J3400" i="14"/>
  <c r="K3400" i="14" s="1"/>
  <c r="L3400" i="14" s="1"/>
  <c r="I3400" i="14"/>
  <c r="H3400" i="14"/>
  <c r="K3399" i="14"/>
  <c r="L3399" i="14" s="1"/>
  <c r="J3399" i="14"/>
  <c r="I3399" i="14"/>
  <c r="H3399" i="14"/>
  <c r="J3398" i="14"/>
  <c r="I3398" i="14"/>
  <c r="H3398" i="14"/>
  <c r="K3398" i="14" s="1"/>
  <c r="L3398" i="14" s="1"/>
  <c r="L3397" i="14"/>
  <c r="J3397" i="14"/>
  <c r="I3397" i="14"/>
  <c r="K3397" i="14" s="1"/>
  <c r="H3397" i="14"/>
  <c r="J3396" i="14"/>
  <c r="I3396" i="14"/>
  <c r="H3396" i="14"/>
  <c r="J3395" i="14"/>
  <c r="K3395" i="14" s="1"/>
  <c r="L3395" i="14" s="1"/>
  <c r="I3395" i="14"/>
  <c r="H3395" i="14"/>
  <c r="L3394" i="14"/>
  <c r="J3394" i="14"/>
  <c r="I3394" i="14"/>
  <c r="K3394" i="14" s="1"/>
  <c r="H3394" i="14"/>
  <c r="K3393" i="14"/>
  <c r="L3393" i="14" s="1"/>
  <c r="J3393" i="14"/>
  <c r="I3393" i="14"/>
  <c r="H3393" i="14"/>
  <c r="J3392" i="14"/>
  <c r="K3392" i="14" s="1"/>
  <c r="L3392" i="14" s="1"/>
  <c r="I3392" i="14"/>
  <c r="H3392" i="14"/>
  <c r="J3391" i="14"/>
  <c r="I3391" i="14"/>
  <c r="H3391" i="14"/>
  <c r="K3390" i="14"/>
  <c r="L3390" i="14" s="1"/>
  <c r="J3390" i="14"/>
  <c r="I3390" i="14"/>
  <c r="H3390" i="14"/>
  <c r="J3389" i="14"/>
  <c r="I3389" i="14"/>
  <c r="H3389" i="14"/>
  <c r="K3389" i="14" s="1"/>
  <c r="L3389" i="14" s="1"/>
  <c r="J3388" i="14"/>
  <c r="K3388" i="14" s="1"/>
  <c r="L3388" i="14" s="1"/>
  <c r="I3388" i="14"/>
  <c r="H3388" i="14"/>
  <c r="K3387" i="14"/>
  <c r="L3387" i="14" s="1"/>
  <c r="J3387" i="14"/>
  <c r="I3387" i="14"/>
  <c r="H3387" i="14"/>
  <c r="J3386" i="14"/>
  <c r="I3386" i="14"/>
  <c r="H3386" i="14"/>
  <c r="K3386" i="14" s="1"/>
  <c r="L3386" i="14" s="1"/>
  <c r="L3385" i="14"/>
  <c r="J3385" i="14"/>
  <c r="I3385" i="14"/>
  <c r="K3385" i="14" s="1"/>
  <c r="H3385" i="14"/>
  <c r="J3384" i="14"/>
  <c r="I3384" i="14"/>
  <c r="H3384" i="14"/>
  <c r="L3383" i="14"/>
  <c r="J3383" i="14"/>
  <c r="K3383" i="14" s="1"/>
  <c r="I3383" i="14"/>
  <c r="H3383" i="14"/>
  <c r="L3382" i="14"/>
  <c r="J3382" i="14"/>
  <c r="I3382" i="14"/>
  <c r="K3382" i="14" s="1"/>
  <c r="H3382" i="14"/>
  <c r="J3381" i="14"/>
  <c r="I3381" i="14"/>
  <c r="K3381" i="14" s="1"/>
  <c r="L3381" i="14" s="1"/>
  <c r="H3381" i="14"/>
  <c r="J3380" i="14"/>
  <c r="K3380" i="14" s="1"/>
  <c r="L3380" i="14" s="1"/>
  <c r="I3380" i="14"/>
  <c r="H3380" i="14"/>
  <c r="J3379" i="14"/>
  <c r="I3379" i="14"/>
  <c r="H3379" i="14"/>
  <c r="J3378" i="14"/>
  <c r="I3378" i="14"/>
  <c r="H3378" i="14"/>
  <c r="K3378" i="14" s="1"/>
  <c r="L3378" i="14" s="1"/>
  <c r="J3377" i="14"/>
  <c r="I3377" i="14"/>
  <c r="H3377" i="14"/>
  <c r="K3377" i="14" s="1"/>
  <c r="L3377" i="14" s="1"/>
  <c r="J3376" i="14"/>
  <c r="K3376" i="14" s="1"/>
  <c r="L3376" i="14" s="1"/>
  <c r="I3376" i="14"/>
  <c r="H3376" i="14"/>
  <c r="K3375" i="14"/>
  <c r="L3375" i="14" s="1"/>
  <c r="J3375" i="14"/>
  <c r="I3375" i="14"/>
  <c r="H3375" i="14"/>
  <c r="J3374" i="14"/>
  <c r="I3374" i="14"/>
  <c r="H3374" i="14"/>
  <c r="K3374" i="14" s="1"/>
  <c r="L3374" i="14" s="1"/>
  <c r="L3373" i="14"/>
  <c r="J3373" i="14"/>
  <c r="I3373" i="14"/>
  <c r="K3373" i="14" s="1"/>
  <c r="H3373" i="14"/>
  <c r="J3372" i="14"/>
  <c r="I3372" i="14"/>
  <c r="H3372" i="14"/>
  <c r="K3372" i="14" s="1"/>
  <c r="L3372" i="14" s="1"/>
  <c r="J3371" i="14"/>
  <c r="K3371" i="14" s="1"/>
  <c r="L3371" i="14" s="1"/>
  <c r="I3371" i="14"/>
  <c r="H3371" i="14"/>
  <c r="L3370" i="14"/>
  <c r="J3370" i="14"/>
  <c r="I3370" i="14"/>
  <c r="K3370" i="14" s="1"/>
  <c r="H3370" i="14"/>
  <c r="K3369" i="14"/>
  <c r="L3369" i="14" s="1"/>
  <c r="J3369" i="14"/>
  <c r="I3369" i="14"/>
  <c r="H3369" i="14"/>
  <c r="L3368" i="14"/>
  <c r="J3368" i="14"/>
  <c r="K3368" i="14" s="1"/>
  <c r="I3368" i="14"/>
  <c r="H3368" i="14"/>
  <c r="J3367" i="14"/>
  <c r="I3367" i="14"/>
  <c r="H3367" i="14"/>
  <c r="K3366" i="14"/>
  <c r="L3366" i="14" s="1"/>
  <c r="J3366" i="14"/>
  <c r="I3366" i="14"/>
  <c r="H3366" i="14"/>
  <c r="J3365" i="14"/>
  <c r="I3365" i="14"/>
  <c r="H3365" i="14"/>
  <c r="K3365" i="14" s="1"/>
  <c r="L3365" i="14" s="1"/>
  <c r="J3364" i="14"/>
  <c r="I3364" i="14"/>
  <c r="H3364" i="14"/>
  <c r="K3364" i="14" s="1"/>
  <c r="L3364" i="14" s="1"/>
  <c r="K3363" i="14"/>
  <c r="L3363" i="14" s="1"/>
  <c r="J3363" i="14"/>
  <c r="I3363" i="14"/>
  <c r="H3363" i="14"/>
  <c r="K3362" i="14"/>
  <c r="L3362" i="14" s="1"/>
  <c r="J3362" i="14"/>
  <c r="I3362" i="14"/>
  <c r="H3362" i="14"/>
  <c r="J3361" i="14"/>
  <c r="I3361" i="14"/>
  <c r="K3361" i="14" s="1"/>
  <c r="L3361" i="14" s="1"/>
  <c r="H3361" i="14"/>
  <c r="J3360" i="14"/>
  <c r="I3360" i="14"/>
  <c r="H3360" i="14"/>
  <c r="L3359" i="14"/>
  <c r="J3359" i="14"/>
  <c r="K3359" i="14" s="1"/>
  <c r="I3359" i="14"/>
  <c r="H3359" i="14"/>
  <c r="J3358" i="14"/>
  <c r="I3358" i="14"/>
  <c r="K3358" i="14" s="1"/>
  <c r="L3358" i="14" s="1"/>
  <c r="H3358" i="14"/>
  <c r="J3357" i="14"/>
  <c r="I3357" i="14"/>
  <c r="K3357" i="14" s="1"/>
  <c r="L3357" i="14" s="1"/>
  <c r="H3357" i="14"/>
  <c r="L3356" i="14"/>
  <c r="J3356" i="14"/>
  <c r="K3356" i="14" s="1"/>
  <c r="I3356" i="14"/>
  <c r="H3356" i="14"/>
  <c r="J3355" i="14"/>
  <c r="I3355" i="14"/>
  <c r="H3355" i="14"/>
  <c r="K3355" i="14" s="1"/>
  <c r="L3355" i="14" s="1"/>
  <c r="L3354" i="14"/>
  <c r="K3354" i="14"/>
  <c r="J3354" i="14"/>
  <c r="I3354" i="14"/>
  <c r="H3354" i="14"/>
  <c r="J3353" i="14"/>
  <c r="I3353" i="14"/>
  <c r="H3353" i="14"/>
  <c r="K3353" i="14" s="1"/>
  <c r="L3353" i="14" s="1"/>
  <c r="J3352" i="14"/>
  <c r="I3352" i="14"/>
  <c r="H3352" i="14"/>
  <c r="K3352" i="14" s="1"/>
  <c r="L3352" i="14" s="1"/>
  <c r="K3351" i="14"/>
  <c r="L3351" i="14" s="1"/>
  <c r="J3351" i="14"/>
  <c r="I3351" i="14"/>
  <c r="H3351" i="14"/>
  <c r="K3350" i="14"/>
  <c r="L3350" i="14" s="1"/>
  <c r="J3350" i="14"/>
  <c r="I3350" i="14"/>
  <c r="H3350" i="14"/>
  <c r="K3349" i="14"/>
  <c r="L3349" i="14" s="1"/>
  <c r="J3349" i="14"/>
  <c r="I3349" i="14"/>
  <c r="H3349" i="14"/>
  <c r="J3348" i="14"/>
  <c r="I3348" i="14"/>
  <c r="H3348" i="14"/>
  <c r="J3347" i="14"/>
  <c r="K3347" i="14" s="1"/>
  <c r="L3347" i="14" s="1"/>
  <c r="I3347" i="14"/>
  <c r="H3347" i="14"/>
  <c r="L3346" i="14"/>
  <c r="J3346" i="14"/>
  <c r="I3346" i="14"/>
  <c r="K3346" i="14" s="1"/>
  <c r="H3346" i="14"/>
  <c r="K3345" i="14"/>
  <c r="L3345" i="14" s="1"/>
  <c r="J3345" i="14"/>
  <c r="I3345" i="14"/>
  <c r="H3345" i="14"/>
  <c r="L3344" i="14"/>
  <c r="J3344" i="14"/>
  <c r="K3344" i="14" s="1"/>
  <c r="I3344" i="14"/>
  <c r="H3344" i="14"/>
  <c r="J3343" i="14"/>
  <c r="I3343" i="14"/>
  <c r="H3343" i="14"/>
  <c r="K3342" i="14"/>
  <c r="L3342" i="14" s="1"/>
  <c r="J3342" i="14"/>
  <c r="I3342" i="14"/>
  <c r="H3342" i="14"/>
  <c r="J3341" i="14"/>
  <c r="I3341" i="14"/>
  <c r="H3341" i="14"/>
  <c r="K3341" i="14" s="1"/>
  <c r="L3341" i="14" s="1"/>
  <c r="J3340" i="14"/>
  <c r="K3340" i="14" s="1"/>
  <c r="L3340" i="14" s="1"/>
  <c r="I3340" i="14"/>
  <c r="H3340" i="14"/>
  <c r="K3339" i="14"/>
  <c r="L3339" i="14" s="1"/>
  <c r="J3339" i="14"/>
  <c r="I3339" i="14"/>
  <c r="H3339" i="14"/>
  <c r="J3338" i="14"/>
  <c r="I3338" i="14"/>
  <c r="H3338" i="14"/>
  <c r="K3338" i="14" s="1"/>
  <c r="L3338" i="14" s="1"/>
  <c r="L3337" i="14"/>
  <c r="K3337" i="14"/>
  <c r="J3337" i="14"/>
  <c r="I3337" i="14"/>
  <c r="H3337" i="14"/>
  <c r="J3336" i="14"/>
  <c r="I3336" i="14"/>
  <c r="H3336" i="14"/>
  <c r="J3335" i="14"/>
  <c r="I3335" i="14"/>
  <c r="K3335" i="14" s="1"/>
  <c r="L3335" i="14" s="1"/>
  <c r="H3335" i="14"/>
  <c r="L3334" i="14"/>
  <c r="J3334" i="14"/>
  <c r="I3334" i="14"/>
  <c r="K3334" i="14" s="1"/>
  <c r="H3334" i="14"/>
  <c r="K3333" i="14"/>
  <c r="L3333" i="14" s="1"/>
  <c r="J3333" i="14"/>
  <c r="I3333" i="14"/>
  <c r="H3333" i="14"/>
  <c r="K3332" i="14"/>
  <c r="L3332" i="14" s="1"/>
  <c r="J3332" i="14"/>
  <c r="I3332" i="14"/>
  <c r="H3332" i="14"/>
  <c r="J3331" i="14"/>
  <c r="I3331" i="14"/>
  <c r="H3331" i="14"/>
  <c r="J3330" i="14"/>
  <c r="K3330" i="14" s="1"/>
  <c r="L3330" i="14" s="1"/>
  <c r="I3330" i="14"/>
  <c r="H3330" i="14"/>
  <c r="J3329" i="14"/>
  <c r="I3329" i="14"/>
  <c r="H3329" i="14"/>
  <c r="K3329" i="14" s="1"/>
  <c r="L3329" i="14" s="1"/>
  <c r="J3328" i="14"/>
  <c r="I3328" i="14"/>
  <c r="H3328" i="14"/>
  <c r="K3327" i="14"/>
  <c r="L3327" i="14" s="1"/>
  <c r="J3327" i="14"/>
  <c r="I3327" i="14"/>
  <c r="H3327" i="14"/>
  <c r="K3326" i="14"/>
  <c r="L3326" i="14" s="1"/>
  <c r="J3326" i="14"/>
  <c r="I3326" i="14"/>
  <c r="H3326" i="14"/>
  <c r="J3325" i="14"/>
  <c r="K3325" i="14" s="1"/>
  <c r="L3325" i="14" s="1"/>
  <c r="I3325" i="14"/>
  <c r="H3325" i="14"/>
  <c r="J3324" i="14"/>
  <c r="I3324" i="14"/>
  <c r="H3324" i="14"/>
  <c r="K3324" i="14" s="1"/>
  <c r="L3324" i="14" s="1"/>
  <c r="J3323" i="14"/>
  <c r="I3323" i="14"/>
  <c r="H3323" i="14"/>
  <c r="K3323" i="14" s="1"/>
  <c r="L3323" i="14" s="1"/>
  <c r="L3322" i="14"/>
  <c r="J3322" i="14"/>
  <c r="I3322" i="14"/>
  <c r="K3322" i="14" s="1"/>
  <c r="H3322" i="14"/>
  <c r="J3321" i="14"/>
  <c r="I3321" i="14"/>
  <c r="H3321" i="14"/>
  <c r="J3320" i="14"/>
  <c r="K3320" i="14" s="1"/>
  <c r="L3320" i="14" s="1"/>
  <c r="I3320" i="14"/>
  <c r="H3320" i="14"/>
  <c r="J3319" i="14"/>
  <c r="I3319" i="14"/>
  <c r="H3319" i="14"/>
  <c r="K3318" i="14"/>
  <c r="L3318" i="14" s="1"/>
  <c r="J3318" i="14"/>
  <c r="I3318" i="14"/>
  <c r="H3318" i="14"/>
  <c r="J3317" i="14"/>
  <c r="I3317" i="14"/>
  <c r="H3317" i="14"/>
  <c r="K3317" i="14" s="1"/>
  <c r="L3317" i="14" s="1"/>
  <c r="J3316" i="14"/>
  <c r="K3316" i="14" s="1"/>
  <c r="L3316" i="14" s="1"/>
  <c r="I3316" i="14"/>
  <c r="H3316" i="14"/>
  <c r="L3315" i="14"/>
  <c r="K3315" i="14"/>
  <c r="J3315" i="14"/>
  <c r="I3315" i="14"/>
  <c r="H3315" i="14"/>
  <c r="K3314" i="14"/>
  <c r="L3314" i="14" s="1"/>
  <c r="J3314" i="14"/>
  <c r="I3314" i="14"/>
  <c r="H3314" i="14"/>
  <c r="J3313" i="14"/>
  <c r="I3313" i="14"/>
  <c r="K3313" i="14" s="1"/>
  <c r="L3313" i="14" s="1"/>
  <c r="H3313" i="14"/>
  <c r="J3312" i="14"/>
  <c r="I3312" i="14"/>
  <c r="H3312" i="14"/>
  <c r="J3311" i="14"/>
  <c r="K3311" i="14" s="1"/>
  <c r="L3311" i="14" s="1"/>
  <c r="I3311" i="14"/>
  <c r="H3311" i="14"/>
  <c r="J3310" i="14"/>
  <c r="I3310" i="14"/>
  <c r="K3310" i="14" s="1"/>
  <c r="L3310" i="14" s="1"/>
  <c r="H3310" i="14"/>
  <c r="K3309" i="14"/>
  <c r="L3309" i="14" s="1"/>
  <c r="J3309" i="14"/>
  <c r="I3309" i="14"/>
  <c r="H3309" i="14"/>
  <c r="J3308" i="14"/>
  <c r="K3308" i="14" s="1"/>
  <c r="L3308" i="14" s="1"/>
  <c r="I3308" i="14"/>
  <c r="H3308" i="14"/>
  <c r="J3307" i="14"/>
  <c r="I3307" i="14"/>
  <c r="H3307" i="14"/>
  <c r="J3306" i="14"/>
  <c r="I3306" i="14"/>
  <c r="H3306" i="14"/>
  <c r="K3306" i="14" s="1"/>
  <c r="L3306" i="14" s="1"/>
  <c r="J3305" i="14"/>
  <c r="I3305" i="14"/>
  <c r="H3305" i="14"/>
  <c r="K3305" i="14" s="1"/>
  <c r="L3305" i="14" s="1"/>
  <c r="K3304" i="14"/>
  <c r="L3304" i="14" s="1"/>
  <c r="J3304" i="14"/>
  <c r="I3304" i="14"/>
  <c r="H3304" i="14"/>
  <c r="K3303" i="14"/>
  <c r="L3303" i="14" s="1"/>
  <c r="J3303" i="14"/>
  <c r="I3303" i="14"/>
  <c r="H3303" i="14"/>
  <c r="J3302" i="14"/>
  <c r="I3302" i="14"/>
  <c r="H3302" i="14"/>
  <c r="K3302" i="14" s="1"/>
  <c r="L3302" i="14" s="1"/>
  <c r="K3301" i="14"/>
  <c r="L3301" i="14" s="1"/>
  <c r="J3301" i="14"/>
  <c r="I3301" i="14"/>
  <c r="H3301" i="14"/>
  <c r="J3300" i="14"/>
  <c r="I3300" i="14"/>
  <c r="H3300" i="14"/>
  <c r="J3299" i="14"/>
  <c r="I3299" i="14"/>
  <c r="H3299" i="14"/>
  <c r="K3299" i="14" s="1"/>
  <c r="L3299" i="14" s="1"/>
  <c r="L3298" i="14"/>
  <c r="J3298" i="14"/>
  <c r="I3298" i="14"/>
  <c r="K3298" i="14" s="1"/>
  <c r="H3298" i="14"/>
  <c r="K3297" i="14"/>
  <c r="L3297" i="14" s="1"/>
  <c r="J3297" i="14"/>
  <c r="I3297" i="14"/>
  <c r="H3297" i="14"/>
  <c r="J3296" i="14"/>
  <c r="K3296" i="14" s="1"/>
  <c r="L3296" i="14" s="1"/>
  <c r="I3296" i="14"/>
  <c r="H3296" i="14"/>
  <c r="J3295" i="14"/>
  <c r="I3295" i="14"/>
  <c r="H3295" i="14"/>
  <c r="J3294" i="14"/>
  <c r="K3294" i="14" s="1"/>
  <c r="L3294" i="14" s="1"/>
  <c r="I3294" i="14"/>
  <c r="H3294" i="14"/>
  <c r="J3293" i="14"/>
  <c r="I3293" i="14"/>
  <c r="H3293" i="14"/>
  <c r="J3292" i="14"/>
  <c r="I3292" i="14"/>
  <c r="H3292" i="14"/>
  <c r="K3292" i="14" s="1"/>
  <c r="L3292" i="14" s="1"/>
  <c r="J3291" i="14"/>
  <c r="I3291" i="14"/>
  <c r="H3291" i="14"/>
  <c r="K3291" i="14" s="1"/>
  <c r="L3291" i="14" s="1"/>
  <c r="J3290" i="14"/>
  <c r="I3290" i="14"/>
  <c r="H3290" i="14"/>
  <c r="K3290" i="14" s="1"/>
  <c r="L3290" i="14" s="1"/>
  <c r="K3289" i="14"/>
  <c r="L3289" i="14" s="1"/>
  <c r="J3289" i="14"/>
  <c r="I3289" i="14"/>
  <c r="H3289" i="14"/>
  <c r="J3288" i="14"/>
  <c r="I3288" i="14"/>
  <c r="H3288" i="14"/>
  <c r="L3287" i="14"/>
  <c r="J3287" i="14"/>
  <c r="I3287" i="14"/>
  <c r="H3287" i="14"/>
  <c r="K3287" i="14" s="1"/>
  <c r="J3286" i="14"/>
  <c r="I3286" i="14"/>
  <c r="H3286" i="14"/>
  <c r="J3285" i="14"/>
  <c r="I3285" i="14"/>
  <c r="K3285" i="14" s="1"/>
  <c r="L3285" i="14" s="1"/>
  <c r="H3285" i="14"/>
  <c r="L3284" i="14"/>
  <c r="J3284" i="14"/>
  <c r="K3284" i="14" s="1"/>
  <c r="I3284" i="14"/>
  <c r="H3284" i="14"/>
  <c r="J3283" i="14"/>
  <c r="I3283" i="14"/>
  <c r="H3283" i="14"/>
  <c r="K3283" i="14" s="1"/>
  <c r="L3283" i="14" s="1"/>
  <c r="J3282" i="14"/>
  <c r="I3282" i="14"/>
  <c r="H3282" i="14"/>
  <c r="K3282" i="14" s="1"/>
  <c r="L3282" i="14" s="1"/>
  <c r="J3281" i="14"/>
  <c r="I3281" i="14"/>
  <c r="H3281" i="14"/>
  <c r="J3280" i="14"/>
  <c r="I3280" i="14"/>
  <c r="H3280" i="14"/>
  <c r="K3280" i="14" s="1"/>
  <c r="L3280" i="14" s="1"/>
  <c r="K3279" i="14"/>
  <c r="L3279" i="14" s="1"/>
  <c r="J3279" i="14"/>
  <c r="I3279" i="14"/>
  <c r="H3279" i="14"/>
  <c r="J3278" i="14"/>
  <c r="I3278" i="14"/>
  <c r="H3278" i="14"/>
  <c r="K3278" i="14" s="1"/>
  <c r="L3278" i="14" s="1"/>
  <c r="K3277" i="14"/>
  <c r="L3277" i="14" s="1"/>
  <c r="J3277" i="14"/>
  <c r="I3277" i="14"/>
  <c r="H3277" i="14"/>
  <c r="K3276" i="14"/>
  <c r="L3276" i="14" s="1"/>
  <c r="J3276" i="14"/>
  <c r="I3276" i="14"/>
  <c r="H3276" i="14"/>
  <c r="K3275" i="14"/>
  <c r="L3275" i="14" s="1"/>
  <c r="J3275" i="14"/>
  <c r="I3275" i="14"/>
  <c r="H3275" i="14"/>
  <c r="J3274" i="14"/>
  <c r="I3274" i="14"/>
  <c r="H3274" i="14"/>
  <c r="K3274" i="14" s="1"/>
  <c r="L3274" i="14" s="1"/>
  <c r="J3273" i="14"/>
  <c r="I3273" i="14"/>
  <c r="H3273" i="14"/>
  <c r="K3273" i="14" s="1"/>
  <c r="L3273" i="14" s="1"/>
  <c r="L3272" i="14"/>
  <c r="J3272" i="14"/>
  <c r="K3272" i="14" s="1"/>
  <c r="I3272" i="14"/>
  <c r="H3272" i="14"/>
  <c r="K3271" i="14"/>
  <c r="L3271" i="14" s="1"/>
  <c r="J3271" i="14"/>
  <c r="I3271" i="14"/>
  <c r="H3271" i="14"/>
  <c r="J3270" i="14"/>
  <c r="K3270" i="14" s="1"/>
  <c r="L3270" i="14" s="1"/>
  <c r="I3270" i="14"/>
  <c r="H3270" i="14"/>
  <c r="J3269" i="14"/>
  <c r="I3269" i="14"/>
  <c r="H3269" i="14"/>
  <c r="J3268" i="14"/>
  <c r="K3268" i="14" s="1"/>
  <c r="L3268" i="14" s="1"/>
  <c r="I3268" i="14"/>
  <c r="H3268" i="14"/>
  <c r="K3267" i="14"/>
  <c r="L3267" i="14" s="1"/>
  <c r="J3267" i="14"/>
  <c r="I3267" i="14"/>
  <c r="H3267" i="14"/>
  <c r="L3266" i="14"/>
  <c r="J3266" i="14"/>
  <c r="K3266" i="14" s="1"/>
  <c r="I3266" i="14"/>
  <c r="H3266" i="14"/>
  <c r="J3265" i="14"/>
  <c r="I3265" i="14"/>
  <c r="H3265" i="14"/>
  <c r="J3264" i="14"/>
  <c r="I3264" i="14"/>
  <c r="K3264" i="14" s="1"/>
  <c r="L3264" i="14" s="1"/>
  <c r="H3264" i="14"/>
  <c r="J3263" i="14"/>
  <c r="K3263" i="14" s="1"/>
  <c r="L3263" i="14" s="1"/>
  <c r="I3263" i="14"/>
  <c r="H3263" i="14"/>
  <c r="L3262" i="14"/>
  <c r="K3262" i="14"/>
  <c r="J3262" i="14"/>
  <c r="I3262" i="14"/>
  <c r="H3262" i="14"/>
  <c r="J3261" i="14"/>
  <c r="K3261" i="14" s="1"/>
  <c r="L3261" i="14" s="1"/>
  <c r="I3261" i="14"/>
  <c r="H3261" i="14"/>
  <c r="J3260" i="14"/>
  <c r="I3260" i="14"/>
  <c r="H3260" i="14"/>
  <c r="J3259" i="14"/>
  <c r="I3259" i="14"/>
  <c r="H3259" i="14"/>
  <c r="J3258" i="14"/>
  <c r="I3258" i="14"/>
  <c r="H3258" i="14"/>
  <c r="K3258" i="14" s="1"/>
  <c r="L3258" i="14" s="1"/>
  <c r="J3257" i="14"/>
  <c r="I3257" i="14"/>
  <c r="H3257" i="14"/>
  <c r="J3256" i="14"/>
  <c r="K3256" i="14" s="1"/>
  <c r="L3256" i="14" s="1"/>
  <c r="I3256" i="14"/>
  <c r="H3256" i="14"/>
  <c r="J3255" i="14"/>
  <c r="I3255" i="14"/>
  <c r="H3255" i="14"/>
  <c r="K3255" i="14" s="1"/>
  <c r="L3255" i="14" s="1"/>
  <c r="J3254" i="14"/>
  <c r="I3254" i="14"/>
  <c r="H3254" i="14"/>
  <c r="K3254" i="14" s="1"/>
  <c r="L3254" i="14" s="1"/>
  <c r="J3253" i="14"/>
  <c r="I3253" i="14"/>
  <c r="H3253" i="14"/>
  <c r="K3253" i="14" s="1"/>
  <c r="L3253" i="14" s="1"/>
  <c r="J3252" i="14"/>
  <c r="K3252" i="14" s="1"/>
  <c r="L3252" i="14" s="1"/>
  <c r="I3252" i="14"/>
  <c r="H3252" i="14"/>
  <c r="J3251" i="14"/>
  <c r="K3251" i="14" s="1"/>
  <c r="L3251" i="14" s="1"/>
  <c r="I3251" i="14"/>
  <c r="H3251" i="14"/>
  <c r="J3250" i="14"/>
  <c r="I3250" i="14"/>
  <c r="H3250" i="14"/>
  <c r="J3249" i="14"/>
  <c r="I3249" i="14"/>
  <c r="H3249" i="14"/>
  <c r="K3248" i="14"/>
  <c r="L3248" i="14" s="1"/>
  <c r="J3248" i="14"/>
  <c r="I3248" i="14"/>
  <c r="H3248" i="14"/>
  <c r="J3247" i="14"/>
  <c r="I3247" i="14"/>
  <c r="H3247" i="14"/>
  <c r="K3247" i="14" s="1"/>
  <c r="L3247" i="14" s="1"/>
  <c r="K3246" i="14"/>
  <c r="L3246" i="14" s="1"/>
  <c r="J3246" i="14"/>
  <c r="I3246" i="14"/>
  <c r="H3246" i="14"/>
  <c r="J3245" i="14"/>
  <c r="I3245" i="14"/>
  <c r="H3245" i="14"/>
  <c r="K3245" i="14" s="1"/>
  <c r="L3245" i="14" s="1"/>
  <c r="J3244" i="14"/>
  <c r="I3244" i="14"/>
  <c r="H3244" i="14"/>
  <c r="J3243" i="14"/>
  <c r="I3243" i="14"/>
  <c r="H3243" i="14"/>
  <c r="K3243" i="14" s="1"/>
  <c r="L3243" i="14" s="1"/>
  <c r="J3242" i="14"/>
  <c r="I3242" i="14"/>
  <c r="H3242" i="14"/>
  <c r="K3242" i="14" s="1"/>
  <c r="L3242" i="14" s="1"/>
  <c r="K3241" i="14"/>
  <c r="L3241" i="14" s="1"/>
  <c r="J3241" i="14"/>
  <c r="I3241" i="14"/>
  <c r="H3241" i="14"/>
  <c r="J3240" i="14"/>
  <c r="I3240" i="14"/>
  <c r="H3240" i="14"/>
  <c r="J3239" i="14"/>
  <c r="I3239" i="14"/>
  <c r="H3239" i="14"/>
  <c r="J3238" i="14"/>
  <c r="I3238" i="14"/>
  <c r="H3238" i="14"/>
  <c r="K3238" i="14" s="1"/>
  <c r="L3238" i="14" s="1"/>
  <c r="J3237" i="14"/>
  <c r="I3237" i="14"/>
  <c r="H3237" i="14"/>
  <c r="K3237" i="14" s="1"/>
  <c r="L3237" i="14" s="1"/>
  <c r="K3236" i="14"/>
  <c r="L3236" i="14" s="1"/>
  <c r="J3236" i="14"/>
  <c r="I3236" i="14"/>
  <c r="H3236" i="14"/>
  <c r="K3235" i="14"/>
  <c r="L3235" i="14" s="1"/>
  <c r="J3235" i="14"/>
  <c r="I3235" i="14"/>
  <c r="H3235" i="14"/>
  <c r="J3234" i="14"/>
  <c r="I3234" i="14"/>
  <c r="K3234" i="14" s="1"/>
  <c r="L3234" i="14" s="1"/>
  <c r="H3234" i="14"/>
  <c r="J3233" i="14"/>
  <c r="I3233" i="14"/>
  <c r="H3233" i="14"/>
  <c r="K3233" i="14" s="1"/>
  <c r="L3233" i="14" s="1"/>
  <c r="K3232" i="14"/>
  <c r="L3232" i="14" s="1"/>
  <c r="J3232" i="14"/>
  <c r="I3232" i="14"/>
  <c r="H3232" i="14"/>
  <c r="K3231" i="14"/>
  <c r="L3231" i="14" s="1"/>
  <c r="J3231" i="14"/>
  <c r="I3231" i="14"/>
  <c r="H3231" i="14"/>
  <c r="J3230" i="14"/>
  <c r="I3230" i="14"/>
  <c r="H3230" i="14"/>
  <c r="K3230" i="14" s="1"/>
  <c r="L3230" i="14" s="1"/>
  <c r="K3229" i="14"/>
  <c r="L3229" i="14" s="1"/>
  <c r="J3229" i="14"/>
  <c r="I3229" i="14"/>
  <c r="H3229" i="14"/>
  <c r="J3228" i="14"/>
  <c r="I3228" i="14"/>
  <c r="H3228" i="14"/>
  <c r="K3228" i="14" s="1"/>
  <c r="L3228" i="14" s="1"/>
  <c r="J3227" i="14"/>
  <c r="I3227" i="14"/>
  <c r="H3227" i="14"/>
  <c r="K3227" i="14" s="1"/>
  <c r="L3227" i="14" s="1"/>
  <c r="K3226" i="14"/>
  <c r="L3226" i="14" s="1"/>
  <c r="J3226" i="14"/>
  <c r="I3226" i="14"/>
  <c r="H3226" i="14"/>
  <c r="J3225" i="14"/>
  <c r="I3225" i="14"/>
  <c r="H3225" i="14"/>
  <c r="J3224" i="14"/>
  <c r="I3224" i="14"/>
  <c r="K3224" i="14" s="1"/>
  <c r="L3224" i="14" s="1"/>
  <c r="H3224" i="14"/>
  <c r="J3223" i="14"/>
  <c r="I3223" i="14"/>
  <c r="H3223" i="14"/>
  <c r="K3223" i="14" s="1"/>
  <c r="L3223" i="14" s="1"/>
  <c r="L3222" i="14"/>
  <c r="J3222" i="14"/>
  <c r="I3222" i="14"/>
  <c r="K3222" i="14" s="1"/>
  <c r="H3222" i="14"/>
  <c r="J3221" i="14"/>
  <c r="I3221" i="14"/>
  <c r="H3221" i="14"/>
  <c r="K3220" i="14"/>
  <c r="L3220" i="14" s="1"/>
  <c r="J3220" i="14"/>
  <c r="I3220" i="14"/>
  <c r="H3220" i="14"/>
  <c r="K3219" i="14"/>
  <c r="L3219" i="14" s="1"/>
  <c r="J3219" i="14"/>
  <c r="I3219" i="14"/>
  <c r="H3219" i="14"/>
  <c r="J3218" i="14"/>
  <c r="I3218" i="14"/>
  <c r="H3218" i="14"/>
  <c r="J3217" i="14"/>
  <c r="I3217" i="14"/>
  <c r="K3217" i="14" s="1"/>
  <c r="L3217" i="14" s="1"/>
  <c r="H3217" i="14"/>
  <c r="K3216" i="14"/>
  <c r="L3216" i="14" s="1"/>
  <c r="J3216" i="14"/>
  <c r="I3216" i="14"/>
  <c r="H3216" i="14"/>
  <c r="J3215" i="14"/>
  <c r="I3215" i="14"/>
  <c r="H3215" i="14"/>
  <c r="K3215" i="14" s="1"/>
  <c r="L3215" i="14" s="1"/>
  <c r="J3214" i="14"/>
  <c r="I3214" i="14"/>
  <c r="K3214" i="14" s="1"/>
  <c r="L3214" i="14" s="1"/>
  <c r="H3214" i="14"/>
  <c r="J3213" i="14"/>
  <c r="I3213" i="14"/>
  <c r="H3213" i="14"/>
  <c r="J3212" i="14"/>
  <c r="I3212" i="14"/>
  <c r="K3212" i="14" s="1"/>
  <c r="L3212" i="14" s="1"/>
  <c r="H3212" i="14"/>
  <c r="J3211" i="14"/>
  <c r="K3211" i="14" s="1"/>
  <c r="L3211" i="14" s="1"/>
  <c r="I3211" i="14"/>
  <c r="H3211" i="14"/>
  <c r="K3210" i="14"/>
  <c r="L3210" i="14" s="1"/>
  <c r="J3210" i="14"/>
  <c r="I3210" i="14"/>
  <c r="H3210" i="14"/>
  <c r="J3209" i="14"/>
  <c r="I3209" i="14"/>
  <c r="H3209" i="14"/>
  <c r="J3208" i="14"/>
  <c r="I3208" i="14"/>
  <c r="H3208" i="14"/>
  <c r="K3208" i="14" s="1"/>
  <c r="L3208" i="14" s="1"/>
  <c r="K3207" i="14"/>
  <c r="L3207" i="14" s="1"/>
  <c r="J3207" i="14"/>
  <c r="I3207" i="14"/>
  <c r="H3207" i="14"/>
  <c r="L3206" i="14"/>
  <c r="J3206" i="14"/>
  <c r="K3206" i="14" s="1"/>
  <c r="I3206" i="14"/>
  <c r="H3206" i="14"/>
  <c r="K3205" i="14"/>
  <c r="L3205" i="14" s="1"/>
  <c r="J3205" i="14"/>
  <c r="I3205" i="14"/>
  <c r="H3205" i="14"/>
  <c r="K3204" i="14"/>
  <c r="L3204" i="14" s="1"/>
  <c r="J3204" i="14"/>
  <c r="I3204" i="14"/>
  <c r="H3204" i="14"/>
  <c r="J3203" i="14"/>
  <c r="I3203" i="14"/>
  <c r="H3203" i="14"/>
  <c r="K3203" i="14" s="1"/>
  <c r="L3203" i="14" s="1"/>
  <c r="K3202" i="14"/>
  <c r="L3202" i="14" s="1"/>
  <c r="J3202" i="14"/>
  <c r="I3202" i="14"/>
  <c r="H3202" i="14"/>
  <c r="J3201" i="14"/>
  <c r="K3201" i="14" s="1"/>
  <c r="L3201" i="14" s="1"/>
  <c r="I3201" i="14"/>
  <c r="H3201" i="14"/>
  <c r="J3200" i="14"/>
  <c r="I3200" i="14"/>
  <c r="K3200" i="14" s="1"/>
  <c r="L3200" i="14" s="1"/>
  <c r="H3200" i="14"/>
  <c r="L3199" i="14"/>
  <c r="J3199" i="14"/>
  <c r="K3199" i="14" s="1"/>
  <c r="I3199" i="14"/>
  <c r="H3199" i="14"/>
  <c r="J3198" i="14"/>
  <c r="I3198" i="14"/>
  <c r="H3198" i="14"/>
  <c r="J3197" i="14"/>
  <c r="I3197" i="14"/>
  <c r="H3197" i="14"/>
  <c r="J3196" i="14"/>
  <c r="K3196" i="14" s="1"/>
  <c r="L3196" i="14" s="1"/>
  <c r="I3196" i="14"/>
  <c r="H3196" i="14"/>
  <c r="K3195" i="14"/>
  <c r="L3195" i="14" s="1"/>
  <c r="J3195" i="14"/>
  <c r="I3195" i="14"/>
  <c r="H3195" i="14"/>
  <c r="J3194" i="14"/>
  <c r="K3194" i="14" s="1"/>
  <c r="L3194" i="14" s="1"/>
  <c r="I3194" i="14"/>
  <c r="H3194" i="14"/>
  <c r="J3193" i="14"/>
  <c r="I3193" i="14"/>
  <c r="H3193" i="14"/>
  <c r="K3192" i="14"/>
  <c r="L3192" i="14" s="1"/>
  <c r="J3192" i="14"/>
  <c r="I3192" i="14"/>
  <c r="H3192" i="14"/>
  <c r="J3191" i="14"/>
  <c r="K3191" i="14" s="1"/>
  <c r="L3191" i="14" s="1"/>
  <c r="I3191" i="14"/>
  <c r="H3191" i="14"/>
  <c r="J3190" i="14"/>
  <c r="I3190" i="14"/>
  <c r="K3190" i="14" s="1"/>
  <c r="L3190" i="14" s="1"/>
  <c r="H3190" i="14"/>
  <c r="K3189" i="14"/>
  <c r="L3189" i="14" s="1"/>
  <c r="J3189" i="14"/>
  <c r="I3189" i="14"/>
  <c r="H3189" i="14"/>
  <c r="J3188" i="14"/>
  <c r="I3188" i="14"/>
  <c r="H3188" i="14"/>
  <c r="J3187" i="14"/>
  <c r="I3187" i="14"/>
  <c r="H3187" i="14"/>
  <c r="J3186" i="14"/>
  <c r="I3186" i="14"/>
  <c r="H3186" i="14"/>
  <c r="K3186" i="14" s="1"/>
  <c r="L3186" i="14" s="1"/>
  <c r="J3185" i="14"/>
  <c r="I3185" i="14"/>
  <c r="H3185" i="14"/>
  <c r="L3184" i="14"/>
  <c r="J3184" i="14"/>
  <c r="K3184" i="14" s="1"/>
  <c r="I3184" i="14"/>
  <c r="H3184" i="14"/>
  <c r="J3183" i="14"/>
  <c r="I3183" i="14"/>
  <c r="H3183" i="14"/>
  <c r="J3182" i="14"/>
  <c r="I3182" i="14"/>
  <c r="H3182" i="14"/>
  <c r="J3181" i="14"/>
  <c r="I3181" i="14"/>
  <c r="H3181" i="14"/>
  <c r="K3181" i="14" s="1"/>
  <c r="L3181" i="14" s="1"/>
  <c r="K3180" i="14"/>
  <c r="L3180" i="14" s="1"/>
  <c r="J3180" i="14"/>
  <c r="I3180" i="14"/>
  <c r="H3180" i="14"/>
  <c r="K3179" i="14"/>
  <c r="L3179" i="14" s="1"/>
  <c r="J3179" i="14"/>
  <c r="I3179" i="14"/>
  <c r="H3179" i="14"/>
  <c r="J3178" i="14"/>
  <c r="I3178" i="14"/>
  <c r="H3178" i="14"/>
  <c r="J3177" i="14"/>
  <c r="I3177" i="14"/>
  <c r="K3177" i="14" s="1"/>
  <c r="L3177" i="14" s="1"/>
  <c r="H3177" i="14"/>
  <c r="L3176" i="14"/>
  <c r="J3176" i="14"/>
  <c r="I3176" i="14"/>
  <c r="H3176" i="14"/>
  <c r="K3176" i="14" s="1"/>
  <c r="K3175" i="14"/>
  <c r="L3175" i="14" s="1"/>
  <c r="J3175" i="14"/>
  <c r="I3175" i="14"/>
  <c r="H3175" i="14"/>
  <c r="L3174" i="14"/>
  <c r="J3174" i="14"/>
  <c r="K3174" i="14" s="1"/>
  <c r="I3174" i="14"/>
  <c r="H3174" i="14"/>
  <c r="L3173" i="14"/>
  <c r="K3173" i="14"/>
  <c r="J3173" i="14"/>
  <c r="I3173" i="14"/>
  <c r="H3173" i="14"/>
  <c r="K3172" i="14"/>
  <c r="L3172" i="14" s="1"/>
  <c r="J3172" i="14"/>
  <c r="I3172" i="14"/>
  <c r="H3172" i="14"/>
  <c r="J3171" i="14"/>
  <c r="I3171" i="14"/>
  <c r="H3171" i="14"/>
  <c r="K3171" i="14" s="1"/>
  <c r="L3171" i="14" s="1"/>
  <c r="L3170" i="14"/>
  <c r="J3170" i="14"/>
  <c r="I3170" i="14"/>
  <c r="H3170" i="14"/>
  <c r="K3170" i="14" s="1"/>
  <c r="K3169" i="14"/>
  <c r="L3169" i="14" s="1"/>
  <c r="J3169" i="14"/>
  <c r="I3169" i="14"/>
  <c r="H3169" i="14"/>
  <c r="J3168" i="14"/>
  <c r="I3168" i="14"/>
  <c r="H3168" i="14"/>
  <c r="J3167" i="14"/>
  <c r="I3167" i="14"/>
  <c r="K3167" i="14" s="1"/>
  <c r="L3167" i="14" s="1"/>
  <c r="H3167" i="14"/>
  <c r="J3166" i="14"/>
  <c r="I3166" i="14"/>
  <c r="H3166" i="14"/>
  <c r="K3166" i="14" s="1"/>
  <c r="L3166" i="14" s="1"/>
  <c r="K3165" i="14"/>
  <c r="L3165" i="14" s="1"/>
  <c r="J3165" i="14"/>
  <c r="I3165" i="14"/>
  <c r="H3165" i="14"/>
  <c r="J3164" i="14"/>
  <c r="I3164" i="14"/>
  <c r="H3164" i="14"/>
  <c r="K3164" i="14" s="1"/>
  <c r="L3164" i="14" s="1"/>
  <c r="J3163" i="14"/>
  <c r="I3163" i="14"/>
  <c r="H3163" i="14"/>
  <c r="K3163" i="14" s="1"/>
  <c r="L3163" i="14" s="1"/>
  <c r="J3162" i="14"/>
  <c r="K3162" i="14" s="1"/>
  <c r="L3162" i="14" s="1"/>
  <c r="I3162" i="14"/>
  <c r="H3162" i="14"/>
  <c r="J3161" i="14"/>
  <c r="K3161" i="14" s="1"/>
  <c r="L3161" i="14" s="1"/>
  <c r="I3161" i="14"/>
  <c r="H3161" i="14"/>
  <c r="J3160" i="14"/>
  <c r="I3160" i="14"/>
  <c r="H3160" i="14"/>
  <c r="J3159" i="14"/>
  <c r="I3159" i="14"/>
  <c r="H3159" i="14"/>
  <c r="K3159" i="14" s="1"/>
  <c r="L3159" i="14" s="1"/>
  <c r="J3158" i="14"/>
  <c r="I3158" i="14"/>
  <c r="H3158" i="14"/>
  <c r="J3157" i="14"/>
  <c r="I3157" i="14"/>
  <c r="H3157" i="14"/>
  <c r="K3157" i="14" s="1"/>
  <c r="L3157" i="14" s="1"/>
  <c r="L3156" i="14"/>
  <c r="K3156" i="14"/>
  <c r="J3156" i="14"/>
  <c r="I3156" i="14"/>
  <c r="H3156" i="14"/>
  <c r="J3155" i="14"/>
  <c r="I3155" i="14"/>
  <c r="K3155" i="14" s="1"/>
  <c r="L3155" i="14" s="1"/>
  <c r="H3155" i="14"/>
  <c r="J3154" i="14"/>
  <c r="K3154" i="14" s="1"/>
  <c r="L3154" i="14" s="1"/>
  <c r="I3154" i="14"/>
  <c r="H3154" i="14"/>
  <c r="J3153" i="14"/>
  <c r="I3153" i="14"/>
  <c r="H3153" i="14"/>
  <c r="J3152" i="14"/>
  <c r="I3152" i="14"/>
  <c r="H3152" i="14"/>
  <c r="K3152" i="14" s="1"/>
  <c r="L3152" i="14" s="1"/>
  <c r="K3151" i="14"/>
  <c r="L3151" i="14" s="1"/>
  <c r="J3151" i="14"/>
  <c r="I3151" i="14"/>
  <c r="H3151" i="14"/>
  <c r="L3150" i="14"/>
  <c r="J3150" i="14"/>
  <c r="K3150" i="14" s="1"/>
  <c r="I3150" i="14"/>
  <c r="H3150" i="14"/>
  <c r="J3149" i="14"/>
  <c r="I3149" i="14"/>
  <c r="K3149" i="14" s="1"/>
  <c r="L3149" i="14" s="1"/>
  <c r="H3149" i="14"/>
  <c r="K3148" i="14"/>
  <c r="L3148" i="14" s="1"/>
  <c r="J3148" i="14"/>
  <c r="I3148" i="14"/>
  <c r="H3148" i="14"/>
  <c r="J3147" i="14"/>
  <c r="I3147" i="14"/>
  <c r="H3147" i="14"/>
  <c r="J3146" i="14"/>
  <c r="I3146" i="14"/>
  <c r="H3146" i="14"/>
  <c r="K3146" i="14" s="1"/>
  <c r="L3146" i="14" s="1"/>
  <c r="K3145" i="14"/>
  <c r="L3145" i="14" s="1"/>
  <c r="J3145" i="14"/>
  <c r="I3145" i="14"/>
  <c r="H3145" i="14"/>
  <c r="K3144" i="14"/>
  <c r="L3144" i="14" s="1"/>
  <c r="J3144" i="14"/>
  <c r="I3144" i="14"/>
  <c r="H3144" i="14"/>
  <c r="J3143" i="14"/>
  <c r="I3143" i="14"/>
  <c r="K3143" i="14" s="1"/>
  <c r="L3143" i="14" s="1"/>
  <c r="H3143" i="14"/>
  <c r="J3142" i="14"/>
  <c r="I3142" i="14"/>
  <c r="H3142" i="14"/>
  <c r="J3141" i="14"/>
  <c r="I3141" i="14"/>
  <c r="K3141" i="14" s="1"/>
  <c r="L3141" i="14" s="1"/>
  <c r="H3141" i="14"/>
  <c r="J3140" i="14"/>
  <c r="I3140" i="14"/>
  <c r="H3140" i="14"/>
  <c r="K3139" i="14"/>
  <c r="L3139" i="14" s="1"/>
  <c r="J3139" i="14"/>
  <c r="I3139" i="14"/>
  <c r="H3139" i="14"/>
  <c r="L3138" i="14"/>
  <c r="J3138" i="14"/>
  <c r="K3138" i="14" s="1"/>
  <c r="I3138" i="14"/>
  <c r="H3138" i="14"/>
  <c r="K3137" i="14"/>
  <c r="L3137" i="14" s="1"/>
  <c r="J3137" i="14"/>
  <c r="I3137" i="14"/>
  <c r="H3137" i="14"/>
  <c r="K3136" i="14"/>
  <c r="L3136" i="14" s="1"/>
  <c r="J3136" i="14"/>
  <c r="I3136" i="14"/>
  <c r="H3136" i="14"/>
  <c r="J3135" i="14"/>
  <c r="I3135" i="14"/>
  <c r="H3135" i="14"/>
  <c r="J3134" i="14"/>
  <c r="I3134" i="14"/>
  <c r="H3134" i="14"/>
  <c r="K3133" i="14"/>
  <c r="L3133" i="14" s="1"/>
  <c r="J3133" i="14"/>
  <c r="I3133" i="14"/>
  <c r="H3133" i="14"/>
  <c r="J3132" i="14"/>
  <c r="I3132" i="14"/>
  <c r="H3132" i="14"/>
  <c r="J3131" i="14"/>
  <c r="I3131" i="14"/>
  <c r="K3131" i="14" s="1"/>
  <c r="L3131" i="14" s="1"/>
  <c r="H3131" i="14"/>
  <c r="J3130" i="14"/>
  <c r="I3130" i="14"/>
  <c r="H3130" i="14"/>
  <c r="K3130" i="14" s="1"/>
  <c r="L3130" i="14" s="1"/>
  <c r="J3129" i="14"/>
  <c r="K3129" i="14" s="1"/>
  <c r="L3129" i="14" s="1"/>
  <c r="I3129" i="14"/>
  <c r="H3129" i="14"/>
  <c r="J3128" i="14"/>
  <c r="I3128" i="14"/>
  <c r="H3128" i="14"/>
  <c r="K3128" i="14" s="1"/>
  <c r="L3128" i="14" s="1"/>
  <c r="J3127" i="14"/>
  <c r="I3127" i="14"/>
  <c r="H3127" i="14"/>
  <c r="K3127" i="14" s="1"/>
  <c r="L3127" i="14" s="1"/>
  <c r="J3126" i="14"/>
  <c r="K3126" i="14" s="1"/>
  <c r="L3126" i="14" s="1"/>
  <c r="I3126" i="14"/>
  <c r="H3126" i="14"/>
  <c r="L3125" i="14"/>
  <c r="J3125" i="14"/>
  <c r="K3125" i="14" s="1"/>
  <c r="I3125" i="14"/>
  <c r="H3125" i="14"/>
  <c r="J3124" i="14"/>
  <c r="I3124" i="14"/>
  <c r="H3124" i="14"/>
  <c r="J3123" i="14"/>
  <c r="I3123" i="14"/>
  <c r="H3123" i="14"/>
  <c r="K3123" i="14" s="1"/>
  <c r="L3123" i="14" s="1"/>
  <c r="J3122" i="14"/>
  <c r="I3122" i="14"/>
  <c r="H3122" i="14"/>
  <c r="J3121" i="14"/>
  <c r="I3121" i="14"/>
  <c r="H3121" i="14"/>
  <c r="K3121" i="14" s="1"/>
  <c r="L3121" i="14" s="1"/>
  <c r="K3120" i="14"/>
  <c r="L3120" i="14" s="1"/>
  <c r="J3120" i="14"/>
  <c r="I3120" i="14"/>
  <c r="H3120" i="14"/>
  <c r="J3119" i="14"/>
  <c r="I3119" i="14"/>
  <c r="K3119" i="14" s="1"/>
  <c r="L3119" i="14" s="1"/>
  <c r="H3119" i="14"/>
  <c r="K3118" i="14"/>
  <c r="L3118" i="14" s="1"/>
  <c r="J3118" i="14"/>
  <c r="I3118" i="14"/>
  <c r="H3118" i="14"/>
  <c r="J3117" i="14"/>
  <c r="I3117" i="14"/>
  <c r="K3117" i="14" s="1"/>
  <c r="L3117" i="14" s="1"/>
  <c r="H3117" i="14"/>
  <c r="J3116" i="14"/>
  <c r="I3116" i="14"/>
  <c r="H3116" i="14"/>
  <c r="K3116" i="14" s="1"/>
  <c r="L3116" i="14" s="1"/>
  <c r="L3115" i="14"/>
  <c r="K3115" i="14"/>
  <c r="J3115" i="14"/>
  <c r="I3115" i="14"/>
  <c r="H3115" i="14"/>
  <c r="L3114" i="14"/>
  <c r="J3114" i="14"/>
  <c r="K3114" i="14" s="1"/>
  <c r="I3114" i="14"/>
  <c r="H3114" i="14"/>
  <c r="J3113" i="14"/>
  <c r="I3113" i="14"/>
  <c r="K3113" i="14" s="1"/>
  <c r="L3113" i="14" s="1"/>
  <c r="H3113" i="14"/>
  <c r="L3112" i="14"/>
  <c r="K3112" i="14"/>
  <c r="J3112" i="14"/>
  <c r="I3112" i="14"/>
  <c r="H3112" i="14"/>
  <c r="J3111" i="14"/>
  <c r="I3111" i="14"/>
  <c r="H3111" i="14"/>
  <c r="J3110" i="14"/>
  <c r="I3110" i="14"/>
  <c r="H3110" i="14"/>
  <c r="K3110" i="14" s="1"/>
  <c r="L3110" i="14" s="1"/>
  <c r="K3109" i="14"/>
  <c r="L3109" i="14" s="1"/>
  <c r="J3109" i="14"/>
  <c r="I3109" i="14"/>
  <c r="H3109" i="14"/>
  <c r="K3108" i="14"/>
  <c r="L3108" i="14" s="1"/>
  <c r="J3108" i="14"/>
  <c r="I3108" i="14"/>
  <c r="H3108" i="14"/>
  <c r="K3107" i="14"/>
  <c r="L3107" i="14" s="1"/>
  <c r="J3107" i="14"/>
  <c r="I3107" i="14"/>
  <c r="H3107" i="14"/>
  <c r="J3106" i="14"/>
  <c r="I3106" i="14"/>
  <c r="H3106" i="14"/>
  <c r="K3106" i="14" s="1"/>
  <c r="L3106" i="14" s="1"/>
  <c r="J3105" i="14"/>
  <c r="I3105" i="14"/>
  <c r="K3105" i="14" s="1"/>
  <c r="L3105" i="14" s="1"/>
  <c r="H3105" i="14"/>
  <c r="J3104" i="14"/>
  <c r="I3104" i="14"/>
  <c r="H3104" i="14"/>
  <c r="K3103" i="14"/>
  <c r="L3103" i="14" s="1"/>
  <c r="J3103" i="14"/>
  <c r="I3103" i="14"/>
  <c r="H3103" i="14"/>
  <c r="L3102" i="14"/>
  <c r="J3102" i="14"/>
  <c r="K3102" i="14" s="1"/>
  <c r="I3102" i="14"/>
  <c r="H3102" i="14"/>
  <c r="J3101" i="14"/>
  <c r="K3101" i="14" s="1"/>
  <c r="L3101" i="14" s="1"/>
  <c r="I3101" i="14"/>
  <c r="H3101" i="14"/>
  <c r="K3100" i="14"/>
  <c r="L3100" i="14" s="1"/>
  <c r="J3100" i="14"/>
  <c r="I3100" i="14"/>
  <c r="H3100" i="14"/>
  <c r="J3099" i="14"/>
  <c r="I3099" i="14"/>
  <c r="H3099" i="14"/>
  <c r="K3099" i="14" s="1"/>
  <c r="L3099" i="14" s="1"/>
  <c r="J3098" i="14"/>
  <c r="I3098" i="14"/>
  <c r="H3098" i="14"/>
  <c r="K3097" i="14"/>
  <c r="L3097" i="14" s="1"/>
  <c r="J3097" i="14"/>
  <c r="I3097" i="14"/>
  <c r="H3097" i="14"/>
  <c r="J3096" i="14"/>
  <c r="I3096" i="14"/>
  <c r="H3096" i="14"/>
  <c r="L3095" i="14"/>
  <c r="J3095" i="14"/>
  <c r="I3095" i="14"/>
  <c r="K3095" i="14" s="1"/>
  <c r="H3095" i="14"/>
  <c r="J3094" i="14"/>
  <c r="I3094" i="14"/>
  <c r="H3094" i="14"/>
  <c r="K3094" i="14" s="1"/>
  <c r="L3094" i="14" s="1"/>
  <c r="J3093" i="14"/>
  <c r="I3093" i="14"/>
  <c r="K3093" i="14" s="1"/>
  <c r="L3093" i="14" s="1"/>
  <c r="H3093" i="14"/>
  <c r="J3092" i="14"/>
  <c r="I3092" i="14"/>
  <c r="H3092" i="14"/>
  <c r="K3092" i="14" s="1"/>
  <c r="L3092" i="14" s="1"/>
  <c r="J3091" i="14"/>
  <c r="I3091" i="14"/>
  <c r="H3091" i="14"/>
  <c r="K3091" i="14" s="1"/>
  <c r="L3091" i="14" s="1"/>
  <c r="J3090" i="14"/>
  <c r="K3090" i="14" s="1"/>
  <c r="L3090" i="14" s="1"/>
  <c r="I3090" i="14"/>
  <c r="H3090" i="14"/>
  <c r="J3089" i="14"/>
  <c r="K3089" i="14" s="1"/>
  <c r="L3089" i="14" s="1"/>
  <c r="I3089" i="14"/>
  <c r="H3089" i="14"/>
  <c r="J3088" i="14"/>
  <c r="I3088" i="14"/>
  <c r="H3088" i="14"/>
  <c r="K3088" i="14" s="1"/>
  <c r="L3088" i="14" s="1"/>
  <c r="J3087" i="14"/>
  <c r="I3087" i="14"/>
  <c r="H3087" i="14"/>
  <c r="K3087" i="14" s="1"/>
  <c r="L3087" i="14" s="1"/>
  <c r="J3086" i="14"/>
  <c r="I3086" i="14"/>
  <c r="H3086" i="14"/>
  <c r="J3085" i="14"/>
  <c r="I3085" i="14"/>
  <c r="H3085" i="14"/>
  <c r="K3085" i="14" s="1"/>
  <c r="L3085" i="14" s="1"/>
  <c r="K3084" i="14"/>
  <c r="L3084" i="14" s="1"/>
  <c r="J3084" i="14"/>
  <c r="I3084" i="14"/>
  <c r="H3084" i="14"/>
  <c r="J3083" i="14"/>
  <c r="I3083" i="14"/>
  <c r="K3083" i="14" s="1"/>
  <c r="L3083" i="14" s="1"/>
  <c r="H3083" i="14"/>
  <c r="K3082" i="14"/>
  <c r="L3082" i="14" s="1"/>
  <c r="J3082" i="14"/>
  <c r="I3082" i="14"/>
  <c r="H3082" i="14"/>
  <c r="J3081" i="14"/>
  <c r="I3081" i="14"/>
  <c r="H3081" i="14"/>
  <c r="K3081" i="14" s="1"/>
  <c r="L3081" i="14" s="1"/>
  <c r="J3080" i="14"/>
  <c r="I3080" i="14"/>
  <c r="H3080" i="14"/>
  <c r="K3080" i="14" s="1"/>
  <c r="L3080" i="14" s="1"/>
  <c r="K3079" i="14"/>
  <c r="L3079" i="14" s="1"/>
  <c r="J3079" i="14"/>
  <c r="I3079" i="14"/>
  <c r="H3079" i="14"/>
  <c r="L3078" i="14"/>
  <c r="J3078" i="14"/>
  <c r="K3078" i="14" s="1"/>
  <c r="I3078" i="14"/>
  <c r="H3078" i="14"/>
  <c r="J3077" i="14"/>
  <c r="I3077" i="14"/>
  <c r="H3077" i="14"/>
  <c r="J3076" i="14"/>
  <c r="I3076" i="14"/>
  <c r="H3076" i="14"/>
  <c r="J3075" i="14"/>
  <c r="I3075" i="14"/>
  <c r="H3075" i="14"/>
  <c r="J3074" i="14"/>
  <c r="I3074" i="14"/>
  <c r="K3074" i="14" s="1"/>
  <c r="L3074" i="14" s="1"/>
  <c r="H3074" i="14"/>
  <c r="K3073" i="14"/>
  <c r="L3073" i="14" s="1"/>
  <c r="J3073" i="14"/>
  <c r="I3073" i="14"/>
  <c r="H3073" i="14"/>
  <c r="J3072" i="14"/>
  <c r="I3072" i="14"/>
  <c r="H3072" i="14"/>
  <c r="K3072" i="14" s="1"/>
  <c r="L3072" i="14" s="1"/>
  <c r="J3071" i="14"/>
  <c r="I3071" i="14"/>
  <c r="K3071" i="14" s="1"/>
  <c r="L3071" i="14" s="1"/>
  <c r="H3071" i="14"/>
  <c r="K3070" i="14"/>
  <c r="L3070" i="14" s="1"/>
  <c r="J3070" i="14"/>
  <c r="I3070" i="14"/>
  <c r="H3070" i="14"/>
  <c r="K3069" i="14"/>
  <c r="L3069" i="14" s="1"/>
  <c r="J3069" i="14"/>
  <c r="I3069" i="14"/>
  <c r="H3069" i="14"/>
  <c r="J3068" i="14"/>
  <c r="I3068" i="14"/>
  <c r="H3068" i="14"/>
  <c r="K3068" i="14" s="1"/>
  <c r="L3068" i="14" s="1"/>
  <c r="J3067" i="14"/>
  <c r="I3067" i="14"/>
  <c r="H3067" i="14"/>
  <c r="K3067" i="14" s="1"/>
  <c r="L3067" i="14" s="1"/>
  <c r="L3066" i="14"/>
  <c r="K3066" i="14"/>
  <c r="J3066" i="14"/>
  <c r="I3066" i="14"/>
  <c r="H3066" i="14"/>
  <c r="K3065" i="14"/>
  <c r="L3065" i="14" s="1"/>
  <c r="J3065" i="14"/>
  <c r="I3065" i="14"/>
  <c r="H3065" i="14"/>
  <c r="J3064" i="14"/>
  <c r="I3064" i="14"/>
  <c r="H3064" i="14"/>
  <c r="J3063" i="14"/>
  <c r="I3063" i="14"/>
  <c r="H3063" i="14"/>
  <c r="L3062" i="14"/>
  <c r="J3062" i="14"/>
  <c r="I3062" i="14"/>
  <c r="H3062" i="14"/>
  <c r="K3062" i="14" s="1"/>
  <c r="L3061" i="14"/>
  <c r="K3061" i="14"/>
  <c r="J3061" i="14"/>
  <c r="I3061" i="14"/>
  <c r="H3061" i="14"/>
  <c r="L3060" i="14"/>
  <c r="J3060" i="14"/>
  <c r="K3060" i="14" s="1"/>
  <c r="I3060" i="14"/>
  <c r="H3060" i="14"/>
  <c r="J3059" i="14"/>
  <c r="I3059" i="14"/>
  <c r="K3059" i="14" s="1"/>
  <c r="L3059" i="14" s="1"/>
  <c r="H3059" i="14"/>
  <c r="J3058" i="14"/>
  <c r="I3058" i="14"/>
  <c r="K3058" i="14" s="1"/>
  <c r="L3058" i="14" s="1"/>
  <c r="H3058" i="14"/>
  <c r="L3057" i="14"/>
  <c r="J3057" i="14"/>
  <c r="I3057" i="14"/>
  <c r="H3057" i="14"/>
  <c r="K3057" i="14" s="1"/>
  <c r="L3056" i="14"/>
  <c r="J3056" i="14"/>
  <c r="I3056" i="14"/>
  <c r="H3056" i="14"/>
  <c r="K3056" i="14" s="1"/>
  <c r="J3055" i="14"/>
  <c r="I3055" i="14"/>
  <c r="K3055" i="14" s="1"/>
  <c r="L3055" i="14" s="1"/>
  <c r="H3055" i="14"/>
  <c r="J3054" i="14"/>
  <c r="K3054" i="14" s="1"/>
  <c r="L3054" i="14" s="1"/>
  <c r="I3054" i="14"/>
  <c r="H3054" i="14"/>
  <c r="K3053" i="14"/>
  <c r="L3053" i="14" s="1"/>
  <c r="J3053" i="14"/>
  <c r="I3053" i="14"/>
  <c r="H3053" i="14"/>
  <c r="J3052" i="14"/>
  <c r="I3052" i="14"/>
  <c r="H3052" i="14"/>
  <c r="K3052" i="14" s="1"/>
  <c r="L3052" i="14" s="1"/>
  <c r="J3051" i="14"/>
  <c r="I3051" i="14"/>
  <c r="H3051" i="14"/>
  <c r="K3051" i="14" s="1"/>
  <c r="L3051" i="14" s="1"/>
  <c r="J3050" i="14"/>
  <c r="I3050" i="14"/>
  <c r="H3050" i="14"/>
  <c r="J3049" i="14"/>
  <c r="I3049" i="14"/>
  <c r="H3049" i="14"/>
  <c r="K3049" i="14" s="1"/>
  <c r="L3049" i="14" s="1"/>
  <c r="J3048" i="14"/>
  <c r="I3048" i="14"/>
  <c r="H3048" i="14"/>
  <c r="K3048" i="14" s="1"/>
  <c r="L3048" i="14" s="1"/>
  <c r="K3047" i="14"/>
  <c r="L3047" i="14" s="1"/>
  <c r="J3047" i="14"/>
  <c r="I3047" i="14"/>
  <c r="H3047" i="14"/>
  <c r="J3046" i="14"/>
  <c r="I3046" i="14"/>
  <c r="H3046" i="14"/>
  <c r="K3046" i="14" s="1"/>
  <c r="L3046" i="14" s="1"/>
  <c r="J3045" i="14"/>
  <c r="I3045" i="14"/>
  <c r="H3045" i="14"/>
  <c r="K3045" i="14" s="1"/>
  <c r="L3045" i="14" s="1"/>
  <c r="J3044" i="14"/>
  <c r="I3044" i="14"/>
  <c r="H3044" i="14"/>
  <c r="K3044" i="14" s="1"/>
  <c r="L3044" i="14" s="1"/>
  <c r="K3043" i="14"/>
  <c r="L3043" i="14" s="1"/>
  <c r="J3043" i="14"/>
  <c r="I3043" i="14"/>
  <c r="H3043" i="14"/>
  <c r="J3042" i="14"/>
  <c r="K3042" i="14" s="1"/>
  <c r="L3042" i="14" s="1"/>
  <c r="I3042" i="14"/>
  <c r="H3042" i="14"/>
  <c r="J3041" i="14"/>
  <c r="I3041" i="14"/>
  <c r="H3041" i="14"/>
  <c r="L3040" i="14"/>
  <c r="J3040" i="14"/>
  <c r="I3040" i="14"/>
  <c r="H3040" i="14"/>
  <c r="K3040" i="14" s="1"/>
  <c r="J3039" i="14"/>
  <c r="I3039" i="14"/>
  <c r="H3039" i="14"/>
  <c r="K3038" i="14"/>
  <c r="L3038" i="14" s="1"/>
  <c r="J3038" i="14"/>
  <c r="I3038" i="14"/>
  <c r="H3038" i="14"/>
  <c r="K3037" i="14"/>
  <c r="L3037" i="14" s="1"/>
  <c r="J3037" i="14"/>
  <c r="I3037" i="14"/>
  <c r="H3037" i="14"/>
  <c r="J3036" i="14"/>
  <c r="I3036" i="14"/>
  <c r="H3036" i="14"/>
  <c r="K3036" i="14" s="1"/>
  <c r="L3036" i="14" s="1"/>
  <c r="L3035" i="14"/>
  <c r="K3035" i="14"/>
  <c r="J3035" i="14"/>
  <c r="I3035" i="14"/>
  <c r="H3035" i="14"/>
  <c r="K3034" i="14"/>
  <c r="L3034" i="14" s="1"/>
  <c r="J3034" i="14"/>
  <c r="I3034" i="14"/>
  <c r="H3034" i="14"/>
  <c r="J3033" i="14"/>
  <c r="I3033" i="14"/>
  <c r="H3033" i="14"/>
  <c r="J3032" i="14"/>
  <c r="I3032" i="14"/>
  <c r="H3032" i="14"/>
  <c r="K3032" i="14" s="1"/>
  <c r="L3032" i="14" s="1"/>
  <c r="J3031" i="14"/>
  <c r="I3031" i="14"/>
  <c r="H3031" i="14"/>
  <c r="K3031" i="14" s="1"/>
  <c r="L3031" i="14" s="1"/>
  <c r="J3030" i="14"/>
  <c r="K3030" i="14" s="1"/>
  <c r="L3030" i="14" s="1"/>
  <c r="I3030" i="14"/>
  <c r="H3030" i="14"/>
  <c r="L3029" i="14"/>
  <c r="K3029" i="14"/>
  <c r="J3029" i="14"/>
  <c r="I3029" i="14"/>
  <c r="H3029" i="14"/>
  <c r="J3028" i="14"/>
  <c r="K3028" i="14" s="1"/>
  <c r="L3028" i="14" s="1"/>
  <c r="I3028" i="14"/>
  <c r="H3028" i="14"/>
  <c r="J3027" i="14"/>
  <c r="I3027" i="14"/>
  <c r="H3027" i="14"/>
  <c r="L3026" i="14"/>
  <c r="J3026" i="14"/>
  <c r="I3026" i="14"/>
  <c r="H3026" i="14"/>
  <c r="K3026" i="14" s="1"/>
  <c r="K3025" i="14"/>
  <c r="L3025" i="14" s="1"/>
  <c r="J3025" i="14"/>
  <c r="I3025" i="14"/>
  <c r="H3025" i="14"/>
  <c r="J3024" i="14"/>
  <c r="K3024" i="14" s="1"/>
  <c r="L3024" i="14" s="1"/>
  <c r="I3024" i="14"/>
  <c r="H3024" i="14"/>
  <c r="J3023" i="14"/>
  <c r="I3023" i="14"/>
  <c r="K3023" i="14" s="1"/>
  <c r="L3023" i="14" s="1"/>
  <c r="H3023" i="14"/>
  <c r="K3022" i="14"/>
  <c r="L3022" i="14" s="1"/>
  <c r="J3022" i="14"/>
  <c r="I3022" i="14"/>
  <c r="H3022" i="14"/>
  <c r="J3021" i="14"/>
  <c r="I3021" i="14"/>
  <c r="H3021" i="14"/>
  <c r="K3021" i="14" s="1"/>
  <c r="L3021" i="14" s="1"/>
  <c r="J3020" i="14"/>
  <c r="I3020" i="14"/>
  <c r="H3020" i="14"/>
  <c r="J3019" i="14"/>
  <c r="K3019" i="14" s="1"/>
  <c r="L3019" i="14" s="1"/>
  <c r="I3019" i="14"/>
  <c r="H3019" i="14"/>
  <c r="J3018" i="14"/>
  <c r="K3018" i="14" s="1"/>
  <c r="L3018" i="14" s="1"/>
  <c r="I3018" i="14"/>
  <c r="H3018" i="14"/>
  <c r="K3017" i="14"/>
  <c r="L3017" i="14" s="1"/>
  <c r="J3017" i="14"/>
  <c r="I3017" i="14"/>
  <c r="H3017" i="14"/>
  <c r="L3016" i="14"/>
  <c r="J3016" i="14"/>
  <c r="I3016" i="14"/>
  <c r="H3016" i="14"/>
  <c r="K3016" i="14" s="1"/>
  <c r="J3015" i="14"/>
  <c r="I3015" i="14"/>
  <c r="H3015" i="14"/>
  <c r="K3015" i="14" s="1"/>
  <c r="L3015" i="14" s="1"/>
  <c r="J3014" i="14"/>
  <c r="I3014" i="14"/>
  <c r="H3014" i="14"/>
  <c r="J3013" i="14"/>
  <c r="I3013" i="14"/>
  <c r="H3013" i="14"/>
  <c r="K3013" i="14" s="1"/>
  <c r="L3013" i="14" s="1"/>
  <c r="J3012" i="14"/>
  <c r="I3012" i="14"/>
  <c r="H3012" i="14"/>
  <c r="K3012" i="14" s="1"/>
  <c r="L3012" i="14" s="1"/>
  <c r="K3011" i="14"/>
  <c r="L3011" i="14" s="1"/>
  <c r="J3011" i="14"/>
  <c r="I3011" i="14"/>
  <c r="H3011" i="14"/>
  <c r="J3010" i="14"/>
  <c r="I3010" i="14"/>
  <c r="H3010" i="14"/>
  <c r="J3009" i="14"/>
  <c r="I3009" i="14"/>
  <c r="H3009" i="14"/>
  <c r="J3008" i="14"/>
  <c r="I3008" i="14"/>
  <c r="H3008" i="14"/>
  <c r="K3008" i="14" s="1"/>
  <c r="L3008" i="14" s="1"/>
  <c r="L3007" i="14"/>
  <c r="J3007" i="14"/>
  <c r="I3007" i="14"/>
  <c r="K3007" i="14" s="1"/>
  <c r="H3007" i="14"/>
  <c r="J3006" i="14"/>
  <c r="K3006" i="14" s="1"/>
  <c r="L3006" i="14" s="1"/>
  <c r="I3006" i="14"/>
  <c r="H3006" i="14"/>
  <c r="J3005" i="14"/>
  <c r="I3005" i="14"/>
  <c r="H3005" i="14"/>
  <c r="J3004" i="14"/>
  <c r="I3004" i="14"/>
  <c r="H3004" i="14"/>
  <c r="J3003" i="14"/>
  <c r="I3003" i="14"/>
  <c r="H3003" i="14"/>
  <c r="K3002" i="14"/>
  <c r="L3002" i="14" s="1"/>
  <c r="J3002" i="14"/>
  <c r="I3002" i="14"/>
  <c r="H3002" i="14"/>
  <c r="K3001" i="14"/>
  <c r="L3001" i="14" s="1"/>
  <c r="J3001" i="14"/>
  <c r="I3001" i="14"/>
  <c r="H3001" i="14"/>
  <c r="J3000" i="14"/>
  <c r="I3000" i="14"/>
  <c r="H3000" i="14"/>
  <c r="K3000" i="14" s="1"/>
  <c r="L3000" i="14" s="1"/>
  <c r="K2999" i="14"/>
  <c r="L2999" i="14" s="1"/>
  <c r="J2999" i="14"/>
  <c r="I2999" i="14"/>
  <c r="H2999" i="14"/>
  <c r="K2998" i="14"/>
  <c r="L2998" i="14" s="1"/>
  <c r="J2998" i="14"/>
  <c r="I2998" i="14"/>
  <c r="H2998" i="14"/>
  <c r="J2997" i="14"/>
  <c r="I2997" i="14"/>
  <c r="H2997" i="14"/>
  <c r="K2997" i="14" s="1"/>
  <c r="L2997" i="14" s="1"/>
  <c r="J2996" i="14"/>
  <c r="I2996" i="14"/>
  <c r="H2996" i="14"/>
  <c r="J2995" i="14"/>
  <c r="I2995" i="14"/>
  <c r="H2995" i="14"/>
  <c r="K2995" i="14" s="1"/>
  <c r="L2995" i="14" s="1"/>
  <c r="K2994" i="14"/>
  <c r="L2994" i="14" s="1"/>
  <c r="J2994" i="14"/>
  <c r="I2994" i="14"/>
  <c r="H2994" i="14"/>
  <c r="L2993" i="14"/>
  <c r="K2993" i="14"/>
  <c r="J2993" i="14"/>
  <c r="I2993" i="14"/>
  <c r="H2993" i="14"/>
  <c r="K2992" i="14"/>
  <c r="L2992" i="14" s="1"/>
  <c r="J2992" i="14"/>
  <c r="I2992" i="14"/>
  <c r="H2992" i="14"/>
  <c r="J2991" i="14"/>
  <c r="I2991" i="14"/>
  <c r="H2991" i="14"/>
  <c r="K2991" i="14" s="1"/>
  <c r="L2991" i="14" s="1"/>
  <c r="L2990" i="14"/>
  <c r="J2990" i="14"/>
  <c r="I2990" i="14"/>
  <c r="H2990" i="14"/>
  <c r="K2990" i="14" s="1"/>
  <c r="K2989" i="14"/>
  <c r="L2989" i="14" s="1"/>
  <c r="J2989" i="14"/>
  <c r="I2989" i="14"/>
  <c r="H2989" i="14"/>
  <c r="J2988" i="14"/>
  <c r="I2988" i="14"/>
  <c r="H2988" i="14"/>
  <c r="K2988" i="14" s="1"/>
  <c r="L2988" i="14" s="1"/>
  <c r="J2987" i="14"/>
  <c r="I2987" i="14"/>
  <c r="K2987" i="14" s="1"/>
  <c r="L2987" i="14" s="1"/>
  <c r="H2987" i="14"/>
  <c r="K2986" i="14"/>
  <c r="L2986" i="14" s="1"/>
  <c r="J2986" i="14"/>
  <c r="I2986" i="14"/>
  <c r="H2986" i="14"/>
  <c r="J2985" i="14"/>
  <c r="I2985" i="14"/>
  <c r="H2985" i="14"/>
  <c r="K2985" i="14" s="1"/>
  <c r="L2985" i="14" s="1"/>
  <c r="J2984" i="14"/>
  <c r="I2984" i="14"/>
  <c r="H2984" i="14"/>
  <c r="K2983" i="14"/>
  <c r="L2983" i="14" s="1"/>
  <c r="J2983" i="14"/>
  <c r="I2983" i="14"/>
  <c r="H2983" i="14"/>
  <c r="L2982" i="14"/>
  <c r="J2982" i="14"/>
  <c r="K2982" i="14" s="1"/>
  <c r="I2982" i="14"/>
  <c r="H2982" i="14"/>
  <c r="K2981" i="14"/>
  <c r="L2981" i="14" s="1"/>
  <c r="J2981" i="14"/>
  <c r="I2981" i="14"/>
  <c r="H2981" i="14"/>
  <c r="J2980" i="14"/>
  <c r="I2980" i="14"/>
  <c r="H2980" i="14"/>
  <c r="J2979" i="14"/>
  <c r="I2979" i="14"/>
  <c r="H2979" i="14"/>
  <c r="K2979" i="14" s="1"/>
  <c r="L2979" i="14" s="1"/>
  <c r="J2978" i="14"/>
  <c r="I2978" i="14"/>
  <c r="H2978" i="14"/>
  <c r="K2977" i="14"/>
  <c r="L2977" i="14" s="1"/>
  <c r="J2977" i="14"/>
  <c r="I2977" i="14"/>
  <c r="H2977" i="14"/>
  <c r="J2976" i="14"/>
  <c r="I2976" i="14"/>
  <c r="H2976" i="14"/>
  <c r="K2976" i="14" s="1"/>
  <c r="L2976" i="14" s="1"/>
  <c r="J2975" i="14"/>
  <c r="I2975" i="14"/>
  <c r="K2975" i="14" s="1"/>
  <c r="L2975" i="14" s="1"/>
  <c r="H2975" i="14"/>
  <c r="J2974" i="14"/>
  <c r="I2974" i="14"/>
  <c r="H2974" i="14"/>
  <c r="J2973" i="14"/>
  <c r="I2973" i="14"/>
  <c r="H2973" i="14"/>
  <c r="J2972" i="14"/>
  <c r="I2972" i="14"/>
  <c r="H2972" i="14"/>
  <c r="K2972" i="14" s="1"/>
  <c r="L2972" i="14" s="1"/>
  <c r="J2971" i="14"/>
  <c r="I2971" i="14"/>
  <c r="K2971" i="14" s="1"/>
  <c r="L2971" i="14" s="1"/>
  <c r="H2971" i="14"/>
  <c r="J2970" i="14"/>
  <c r="K2970" i="14" s="1"/>
  <c r="L2970" i="14" s="1"/>
  <c r="I2970" i="14"/>
  <c r="H2970" i="14"/>
  <c r="J2969" i="14"/>
  <c r="I2969" i="14"/>
  <c r="H2969" i="14"/>
  <c r="J2968" i="14"/>
  <c r="I2968" i="14"/>
  <c r="H2968" i="14"/>
  <c r="J2967" i="14"/>
  <c r="I2967" i="14"/>
  <c r="H2967" i="14"/>
  <c r="K2966" i="14"/>
  <c r="L2966" i="14" s="1"/>
  <c r="J2966" i="14"/>
  <c r="I2966" i="14"/>
  <c r="H2966" i="14"/>
  <c r="K2965" i="14"/>
  <c r="L2965" i="14" s="1"/>
  <c r="J2965" i="14"/>
  <c r="I2965" i="14"/>
  <c r="H2965" i="14"/>
  <c r="J2964" i="14"/>
  <c r="I2964" i="14"/>
  <c r="H2964" i="14"/>
  <c r="K2964" i="14" s="1"/>
  <c r="L2964" i="14" s="1"/>
  <c r="L2963" i="14"/>
  <c r="K2963" i="14"/>
  <c r="J2963" i="14"/>
  <c r="I2963" i="14"/>
  <c r="H2963" i="14"/>
  <c r="J2962" i="14"/>
  <c r="I2962" i="14"/>
  <c r="K2962" i="14" s="1"/>
  <c r="L2962" i="14" s="1"/>
  <c r="H2962" i="14"/>
  <c r="J2961" i="14"/>
  <c r="I2961" i="14"/>
  <c r="H2961" i="14"/>
  <c r="K2961" i="14" s="1"/>
  <c r="L2961" i="14" s="1"/>
  <c r="J2960" i="14"/>
  <c r="I2960" i="14"/>
  <c r="H2960" i="14"/>
  <c r="K2959" i="14"/>
  <c r="L2959" i="14" s="1"/>
  <c r="J2959" i="14"/>
  <c r="I2959" i="14"/>
  <c r="H2959" i="14"/>
  <c r="J2958" i="14"/>
  <c r="I2958" i="14"/>
  <c r="H2958" i="14"/>
  <c r="K2958" i="14" s="1"/>
  <c r="L2958" i="14" s="1"/>
  <c r="J2957" i="14"/>
  <c r="I2957" i="14"/>
  <c r="K2957" i="14" s="1"/>
  <c r="L2957" i="14" s="1"/>
  <c r="H2957" i="14"/>
  <c r="J2956" i="14"/>
  <c r="K2956" i="14" s="1"/>
  <c r="L2956" i="14" s="1"/>
  <c r="I2956" i="14"/>
  <c r="H2956" i="14"/>
  <c r="J2955" i="14"/>
  <c r="I2955" i="14"/>
  <c r="K2955" i="14" s="1"/>
  <c r="L2955" i="14" s="1"/>
  <c r="H2955" i="14"/>
  <c r="J2954" i="14"/>
  <c r="I2954" i="14"/>
  <c r="H2954" i="14"/>
  <c r="K2953" i="14"/>
  <c r="L2953" i="14" s="1"/>
  <c r="J2953" i="14"/>
  <c r="I2953" i="14"/>
  <c r="H2953" i="14"/>
  <c r="L2952" i="14"/>
  <c r="J2952" i="14"/>
  <c r="I2952" i="14"/>
  <c r="H2952" i="14"/>
  <c r="K2952" i="14" s="1"/>
  <c r="K2951" i="14"/>
  <c r="L2951" i="14" s="1"/>
  <c r="J2951" i="14"/>
  <c r="I2951" i="14"/>
  <c r="H2951" i="14"/>
  <c r="J2950" i="14"/>
  <c r="I2950" i="14"/>
  <c r="H2950" i="14"/>
  <c r="K2950" i="14" s="1"/>
  <c r="L2950" i="14" s="1"/>
  <c r="J2949" i="14"/>
  <c r="I2949" i="14"/>
  <c r="H2949" i="14"/>
  <c r="L2948" i="14"/>
  <c r="J2948" i="14"/>
  <c r="I2948" i="14"/>
  <c r="H2948" i="14"/>
  <c r="K2948" i="14" s="1"/>
  <c r="J2947" i="14"/>
  <c r="I2947" i="14"/>
  <c r="H2947" i="14"/>
  <c r="K2947" i="14" s="1"/>
  <c r="L2947" i="14" s="1"/>
  <c r="J2946" i="14"/>
  <c r="K2946" i="14" s="1"/>
  <c r="L2946" i="14" s="1"/>
  <c r="I2946" i="14"/>
  <c r="H2946" i="14"/>
  <c r="K2945" i="14"/>
  <c r="L2945" i="14" s="1"/>
  <c r="J2945" i="14"/>
  <c r="I2945" i="14"/>
  <c r="H2945" i="14"/>
  <c r="J2944" i="14"/>
  <c r="I2944" i="14"/>
  <c r="H2944" i="14"/>
  <c r="K2943" i="14"/>
  <c r="L2943" i="14" s="1"/>
  <c r="J2943" i="14"/>
  <c r="I2943" i="14"/>
  <c r="H2943" i="14"/>
  <c r="J2942" i="14"/>
  <c r="I2942" i="14"/>
  <c r="H2942" i="14"/>
  <c r="J2941" i="14"/>
  <c r="I2941" i="14"/>
  <c r="H2941" i="14"/>
  <c r="J2940" i="14"/>
  <c r="I2940" i="14"/>
  <c r="H2940" i="14"/>
  <c r="J2939" i="14"/>
  <c r="I2939" i="14"/>
  <c r="K2939" i="14" s="1"/>
  <c r="L2939" i="14" s="1"/>
  <c r="H2939" i="14"/>
  <c r="J2938" i="14"/>
  <c r="I2938" i="14"/>
  <c r="H2938" i="14"/>
  <c r="K2938" i="14" s="1"/>
  <c r="L2938" i="14" s="1"/>
  <c r="J2937" i="14"/>
  <c r="I2937" i="14"/>
  <c r="H2937" i="14"/>
  <c r="K2937" i="14" s="1"/>
  <c r="L2937" i="14" s="1"/>
  <c r="J2936" i="14"/>
  <c r="I2936" i="14"/>
  <c r="H2936" i="14"/>
  <c r="K2936" i="14" s="1"/>
  <c r="L2936" i="14" s="1"/>
  <c r="K2935" i="14"/>
  <c r="L2935" i="14" s="1"/>
  <c r="J2935" i="14"/>
  <c r="I2935" i="14"/>
  <c r="H2935" i="14"/>
  <c r="J2934" i="14"/>
  <c r="I2934" i="14"/>
  <c r="H2934" i="14"/>
  <c r="K2934" i="14" s="1"/>
  <c r="L2934" i="14" s="1"/>
  <c r="J2933" i="14"/>
  <c r="I2933" i="14"/>
  <c r="K2933" i="14" s="1"/>
  <c r="L2933" i="14" s="1"/>
  <c r="H2933" i="14"/>
  <c r="K2932" i="14"/>
  <c r="L2932" i="14" s="1"/>
  <c r="J2932" i="14"/>
  <c r="I2932" i="14"/>
  <c r="H2932" i="14"/>
  <c r="J2931" i="14"/>
  <c r="K2931" i="14" s="1"/>
  <c r="L2931" i="14" s="1"/>
  <c r="I2931" i="14"/>
  <c r="H2931" i="14"/>
  <c r="J2930" i="14"/>
  <c r="I2930" i="14"/>
  <c r="H2930" i="14"/>
  <c r="K2930" i="14" s="1"/>
  <c r="L2930" i="14" s="1"/>
  <c r="L2929" i="14"/>
  <c r="K2929" i="14"/>
  <c r="J2929" i="14"/>
  <c r="I2929" i="14"/>
  <c r="H2929" i="14"/>
  <c r="L2928" i="14"/>
  <c r="J2928" i="14"/>
  <c r="I2928" i="14"/>
  <c r="H2928" i="14"/>
  <c r="K2928" i="14" s="1"/>
  <c r="J2927" i="14"/>
  <c r="K2927" i="14" s="1"/>
  <c r="L2927" i="14" s="1"/>
  <c r="I2927" i="14"/>
  <c r="H2927" i="14"/>
  <c r="L2926" i="14"/>
  <c r="J2926" i="14"/>
  <c r="I2926" i="14"/>
  <c r="H2926" i="14"/>
  <c r="K2926" i="14" s="1"/>
  <c r="J2925" i="14"/>
  <c r="I2925" i="14"/>
  <c r="H2925" i="14"/>
  <c r="K2925" i="14" s="1"/>
  <c r="L2925" i="14" s="1"/>
  <c r="J2924" i="14"/>
  <c r="I2924" i="14"/>
  <c r="H2924" i="14"/>
  <c r="K2923" i="14"/>
  <c r="L2923" i="14" s="1"/>
  <c r="J2923" i="14"/>
  <c r="I2923" i="14"/>
  <c r="H2923" i="14"/>
  <c r="J2922" i="14"/>
  <c r="I2922" i="14"/>
  <c r="H2922" i="14"/>
  <c r="K2922" i="14" s="1"/>
  <c r="L2922" i="14" s="1"/>
  <c r="K2921" i="14"/>
  <c r="L2921" i="14" s="1"/>
  <c r="J2921" i="14"/>
  <c r="I2921" i="14"/>
  <c r="H2921" i="14"/>
  <c r="J2920" i="14"/>
  <c r="K2920" i="14" s="1"/>
  <c r="L2920" i="14" s="1"/>
  <c r="I2920" i="14"/>
  <c r="H2920" i="14"/>
  <c r="J2919" i="14"/>
  <c r="I2919" i="14"/>
  <c r="H2919" i="14"/>
  <c r="J2918" i="14"/>
  <c r="I2918" i="14"/>
  <c r="H2918" i="14"/>
  <c r="K2917" i="14"/>
  <c r="L2917" i="14" s="1"/>
  <c r="J2917" i="14"/>
  <c r="I2917" i="14"/>
  <c r="H2917" i="14"/>
  <c r="J2916" i="14"/>
  <c r="I2916" i="14"/>
  <c r="H2916" i="14"/>
  <c r="K2915" i="14"/>
  <c r="L2915" i="14" s="1"/>
  <c r="J2915" i="14"/>
  <c r="I2915" i="14"/>
  <c r="H2915" i="14"/>
  <c r="J2914" i="14"/>
  <c r="I2914" i="14"/>
  <c r="H2914" i="14"/>
  <c r="K2914" i="14" s="1"/>
  <c r="L2914" i="14" s="1"/>
  <c r="J2913" i="14"/>
  <c r="I2913" i="14"/>
  <c r="H2913" i="14"/>
  <c r="L2912" i="14"/>
  <c r="J2912" i="14"/>
  <c r="I2912" i="14"/>
  <c r="H2912" i="14"/>
  <c r="K2912" i="14" s="1"/>
  <c r="J2911" i="14"/>
  <c r="I2911" i="14"/>
  <c r="H2911" i="14"/>
  <c r="K2911" i="14" s="1"/>
  <c r="L2911" i="14" s="1"/>
  <c r="K2910" i="14"/>
  <c r="L2910" i="14" s="1"/>
  <c r="J2910" i="14"/>
  <c r="I2910" i="14"/>
  <c r="H2910" i="14"/>
  <c r="K2909" i="14"/>
  <c r="L2909" i="14" s="1"/>
  <c r="J2909" i="14"/>
  <c r="I2909" i="14"/>
  <c r="H2909" i="14"/>
  <c r="J2908" i="14"/>
  <c r="I2908" i="14"/>
  <c r="H2908" i="14"/>
  <c r="K2907" i="14"/>
  <c r="L2907" i="14" s="1"/>
  <c r="J2907" i="14"/>
  <c r="I2907" i="14"/>
  <c r="H2907" i="14"/>
  <c r="J2906" i="14"/>
  <c r="I2906" i="14"/>
  <c r="H2906" i="14"/>
  <c r="J2905" i="14"/>
  <c r="I2905" i="14"/>
  <c r="H2905" i="14"/>
  <c r="J2904" i="14"/>
  <c r="I2904" i="14"/>
  <c r="H2904" i="14"/>
  <c r="J2903" i="14"/>
  <c r="I2903" i="14"/>
  <c r="K2903" i="14" s="1"/>
  <c r="L2903" i="14" s="1"/>
  <c r="H2903" i="14"/>
  <c r="J2902" i="14"/>
  <c r="I2902" i="14"/>
  <c r="H2902" i="14"/>
  <c r="K2902" i="14" s="1"/>
  <c r="L2902" i="14" s="1"/>
  <c r="J2901" i="14"/>
  <c r="I2901" i="14"/>
  <c r="H2901" i="14"/>
  <c r="K2901" i="14" s="1"/>
  <c r="L2901" i="14" s="1"/>
  <c r="J2900" i="14"/>
  <c r="I2900" i="14"/>
  <c r="H2900" i="14"/>
  <c r="J2899" i="14"/>
  <c r="I2899" i="14"/>
  <c r="H2899" i="14"/>
  <c r="K2899" i="14" s="1"/>
  <c r="L2899" i="14" s="1"/>
  <c r="J2898" i="14"/>
  <c r="K2898" i="14" s="1"/>
  <c r="L2898" i="14" s="1"/>
  <c r="I2898" i="14"/>
  <c r="H2898" i="14"/>
  <c r="K2897" i="14"/>
  <c r="L2897" i="14" s="1"/>
  <c r="J2897" i="14"/>
  <c r="I2897" i="14"/>
  <c r="H2897" i="14"/>
  <c r="K2896" i="14"/>
  <c r="L2896" i="14" s="1"/>
  <c r="J2896" i="14"/>
  <c r="I2896" i="14"/>
  <c r="H2896" i="14"/>
  <c r="J2895" i="14"/>
  <c r="I2895" i="14"/>
  <c r="K2895" i="14" s="1"/>
  <c r="L2895" i="14" s="1"/>
  <c r="H2895" i="14"/>
  <c r="J2894" i="14"/>
  <c r="I2894" i="14"/>
  <c r="H2894" i="14"/>
  <c r="L2893" i="14"/>
  <c r="J2893" i="14"/>
  <c r="I2893" i="14"/>
  <c r="H2893" i="14"/>
  <c r="K2893" i="14" s="1"/>
  <c r="J2892" i="14"/>
  <c r="I2892" i="14"/>
  <c r="H2892" i="14"/>
  <c r="K2892" i="14" s="1"/>
  <c r="L2892" i="14" s="1"/>
  <c r="K2891" i="14"/>
  <c r="L2891" i="14" s="1"/>
  <c r="J2891" i="14"/>
  <c r="I2891" i="14"/>
  <c r="H2891" i="14"/>
  <c r="K2890" i="14"/>
  <c r="L2890" i="14" s="1"/>
  <c r="J2890" i="14"/>
  <c r="I2890" i="14"/>
  <c r="H2890" i="14"/>
  <c r="J2889" i="14"/>
  <c r="I2889" i="14"/>
  <c r="H2889" i="14"/>
  <c r="K2889" i="14" s="1"/>
  <c r="L2889" i="14" s="1"/>
  <c r="J2888" i="14"/>
  <c r="I2888" i="14"/>
  <c r="H2888" i="14"/>
  <c r="K2887" i="14"/>
  <c r="L2887" i="14" s="1"/>
  <c r="J2887" i="14"/>
  <c r="I2887" i="14"/>
  <c r="H2887" i="14"/>
  <c r="J2886" i="14"/>
  <c r="K2886" i="14" s="1"/>
  <c r="L2886" i="14" s="1"/>
  <c r="I2886" i="14"/>
  <c r="H2886" i="14"/>
  <c r="L2885" i="14"/>
  <c r="J2885" i="14"/>
  <c r="I2885" i="14"/>
  <c r="K2885" i="14" s="1"/>
  <c r="H2885" i="14"/>
  <c r="J2884" i="14"/>
  <c r="I2884" i="14"/>
  <c r="H2884" i="14"/>
  <c r="J2883" i="14"/>
  <c r="I2883" i="14"/>
  <c r="K2883" i="14" s="1"/>
  <c r="L2883" i="14" s="1"/>
  <c r="H2883" i="14"/>
  <c r="J2882" i="14"/>
  <c r="I2882" i="14"/>
  <c r="H2882" i="14"/>
  <c r="K2881" i="14"/>
  <c r="L2881" i="14" s="1"/>
  <c r="J2881" i="14"/>
  <c r="I2881" i="14"/>
  <c r="H2881" i="14"/>
  <c r="J2880" i="14"/>
  <c r="I2880" i="14"/>
  <c r="H2880" i="14"/>
  <c r="J2879" i="14"/>
  <c r="I2879" i="14"/>
  <c r="K2879" i="14" s="1"/>
  <c r="L2879" i="14" s="1"/>
  <c r="H2879" i="14"/>
  <c r="L2878" i="14"/>
  <c r="K2878" i="14"/>
  <c r="J2878" i="14"/>
  <c r="I2878" i="14"/>
  <c r="H2878" i="14"/>
  <c r="J2877" i="14"/>
  <c r="I2877" i="14"/>
  <c r="H2877" i="14"/>
  <c r="K2877" i="14" s="1"/>
  <c r="L2877" i="14" s="1"/>
  <c r="J2876" i="14"/>
  <c r="I2876" i="14"/>
  <c r="H2876" i="14"/>
  <c r="K2876" i="14" s="1"/>
  <c r="L2876" i="14" s="1"/>
  <c r="K2875" i="14"/>
  <c r="L2875" i="14" s="1"/>
  <c r="J2875" i="14"/>
  <c r="I2875" i="14"/>
  <c r="H2875" i="14"/>
  <c r="J2874" i="14"/>
  <c r="K2874" i="14" s="1"/>
  <c r="L2874" i="14" s="1"/>
  <c r="I2874" i="14"/>
  <c r="H2874" i="14"/>
  <c r="K2873" i="14"/>
  <c r="L2873" i="14" s="1"/>
  <c r="J2873" i="14"/>
  <c r="I2873" i="14"/>
  <c r="H2873" i="14"/>
  <c r="K2872" i="14"/>
  <c r="L2872" i="14" s="1"/>
  <c r="J2872" i="14"/>
  <c r="I2872" i="14"/>
  <c r="H2872" i="14"/>
  <c r="J2871" i="14"/>
  <c r="I2871" i="14"/>
  <c r="K2871" i="14" s="1"/>
  <c r="L2871" i="14" s="1"/>
  <c r="H2871" i="14"/>
  <c r="J2870" i="14"/>
  <c r="I2870" i="14"/>
  <c r="H2870" i="14"/>
  <c r="J2869" i="14"/>
  <c r="I2869" i="14"/>
  <c r="H2869" i="14"/>
  <c r="K2869" i="14" s="1"/>
  <c r="L2869" i="14" s="1"/>
  <c r="J2868" i="14"/>
  <c r="I2868" i="14"/>
  <c r="H2868" i="14"/>
  <c r="K2868" i="14" s="1"/>
  <c r="L2868" i="14" s="1"/>
  <c r="J2867" i="14"/>
  <c r="I2867" i="14"/>
  <c r="K2867" i="14" s="1"/>
  <c r="L2867" i="14" s="1"/>
  <c r="H2867" i="14"/>
  <c r="K2866" i="14"/>
  <c r="L2866" i="14" s="1"/>
  <c r="J2866" i="14"/>
  <c r="I2866" i="14"/>
  <c r="H2866" i="14"/>
  <c r="K2865" i="14"/>
  <c r="L2865" i="14" s="1"/>
  <c r="J2865" i="14"/>
  <c r="I2865" i="14"/>
  <c r="H2865" i="14"/>
  <c r="J2864" i="14"/>
  <c r="I2864" i="14"/>
  <c r="H2864" i="14"/>
  <c r="K2863" i="14"/>
  <c r="L2863" i="14" s="1"/>
  <c r="J2863" i="14"/>
  <c r="I2863" i="14"/>
  <c r="H2863" i="14"/>
  <c r="L2862" i="14"/>
  <c r="K2862" i="14"/>
  <c r="J2862" i="14"/>
  <c r="I2862" i="14"/>
  <c r="H2862" i="14"/>
  <c r="J2861" i="14"/>
  <c r="I2861" i="14"/>
  <c r="K2861" i="14" s="1"/>
  <c r="L2861" i="14" s="1"/>
  <c r="H2861" i="14"/>
  <c r="J2860" i="14"/>
  <c r="I2860" i="14"/>
  <c r="H2860" i="14"/>
  <c r="K2860" i="14" s="1"/>
  <c r="L2860" i="14" s="1"/>
  <c r="K2859" i="14"/>
  <c r="L2859" i="14" s="1"/>
  <c r="J2859" i="14"/>
  <c r="I2859" i="14"/>
  <c r="H2859" i="14"/>
  <c r="J2858" i="14"/>
  <c r="I2858" i="14"/>
  <c r="H2858" i="14"/>
  <c r="J2857" i="14"/>
  <c r="I2857" i="14"/>
  <c r="H2857" i="14"/>
  <c r="K2857" i="14" s="1"/>
  <c r="L2857" i="14" s="1"/>
  <c r="J2856" i="14"/>
  <c r="I2856" i="14"/>
  <c r="H2856" i="14"/>
  <c r="J2855" i="14"/>
  <c r="I2855" i="14"/>
  <c r="K2855" i="14" s="1"/>
  <c r="L2855" i="14" s="1"/>
  <c r="H2855" i="14"/>
  <c r="J2854" i="14"/>
  <c r="I2854" i="14"/>
  <c r="H2854" i="14"/>
  <c r="K2854" i="14" s="1"/>
  <c r="L2854" i="14" s="1"/>
  <c r="J2853" i="14"/>
  <c r="I2853" i="14"/>
  <c r="H2853" i="14"/>
  <c r="K2853" i="14" s="1"/>
  <c r="L2853" i="14" s="1"/>
  <c r="J2852" i="14"/>
  <c r="I2852" i="14"/>
  <c r="H2852" i="14"/>
  <c r="K2852" i="14" s="1"/>
  <c r="L2852" i="14" s="1"/>
  <c r="K2851" i="14"/>
  <c r="L2851" i="14" s="1"/>
  <c r="J2851" i="14"/>
  <c r="I2851" i="14"/>
  <c r="H2851" i="14"/>
  <c r="J2850" i="14"/>
  <c r="K2850" i="14" s="1"/>
  <c r="L2850" i="14" s="1"/>
  <c r="I2850" i="14"/>
  <c r="H2850" i="14"/>
  <c r="J2849" i="14"/>
  <c r="I2849" i="14"/>
  <c r="K2849" i="14" s="1"/>
  <c r="L2849" i="14" s="1"/>
  <c r="H2849" i="14"/>
  <c r="K2848" i="14"/>
  <c r="L2848" i="14" s="1"/>
  <c r="J2848" i="14"/>
  <c r="I2848" i="14"/>
  <c r="H2848" i="14"/>
  <c r="J2847" i="14"/>
  <c r="I2847" i="14"/>
  <c r="K2847" i="14" s="1"/>
  <c r="L2847" i="14" s="1"/>
  <c r="H2847" i="14"/>
  <c r="J2846" i="14"/>
  <c r="I2846" i="14"/>
  <c r="H2846" i="14"/>
  <c r="L2845" i="14"/>
  <c r="J2845" i="14"/>
  <c r="I2845" i="14"/>
  <c r="H2845" i="14"/>
  <c r="K2845" i="14" s="1"/>
  <c r="J2844" i="14"/>
  <c r="I2844" i="14"/>
  <c r="H2844" i="14"/>
  <c r="K2844" i="14" s="1"/>
  <c r="L2844" i="14" s="1"/>
  <c r="K2843" i="14"/>
  <c r="L2843" i="14" s="1"/>
  <c r="J2843" i="14"/>
  <c r="I2843" i="14"/>
  <c r="H2843" i="14"/>
  <c r="K2842" i="14"/>
  <c r="L2842" i="14" s="1"/>
  <c r="J2842" i="14"/>
  <c r="I2842" i="14"/>
  <c r="H2842" i="14"/>
  <c r="J2841" i="14"/>
  <c r="I2841" i="14"/>
  <c r="H2841" i="14"/>
  <c r="K2841" i="14" s="1"/>
  <c r="L2841" i="14" s="1"/>
  <c r="J2840" i="14"/>
  <c r="I2840" i="14"/>
  <c r="H2840" i="14"/>
  <c r="K2839" i="14"/>
  <c r="L2839" i="14" s="1"/>
  <c r="J2839" i="14"/>
  <c r="I2839" i="14"/>
  <c r="H2839" i="14"/>
  <c r="J2838" i="14"/>
  <c r="K2838" i="14" s="1"/>
  <c r="L2838" i="14" s="1"/>
  <c r="I2838" i="14"/>
  <c r="H2838" i="14"/>
  <c r="L2837" i="14"/>
  <c r="J2837" i="14"/>
  <c r="I2837" i="14"/>
  <c r="K2837" i="14" s="1"/>
  <c r="H2837" i="14"/>
  <c r="J2836" i="14"/>
  <c r="I2836" i="14"/>
  <c r="H2836" i="14"/>
  <c r="J2835" i="14"/>
  <c r="I2835" i="14"/>
  <c r="K2835" i="14" s="1"/>
  <c r="L2835" i="14" s="1"/>
  <c r="H2835" i="14"/>
  <c r="J2834" i="14"/>
  <c r="I2834" i="14"/>
  <c r="H2834" i="14"/>
  <c r="K2833" i="14"/>
  <c r="L2833" i="14" s="1"/>
  <c r="J2833" i="14"/>
  <c r="I2833" i="14"/>
  <c r="H2833" i="14"/>
  <c r="J2832" i="14"/>
  <c r="I2832" i="14"/>
  <c r="H2832" i="14"/>
  <c r="J2831" i="14"/>
  <c r="I2831" i="14"/>
  <c r="K2831" i="14" s="1"/>
  <c r="L2831" i="14" s="1"/>
  <c r="H2831" i="14"/>
  <c r="K2830" i="14"/>
  <c r="L2830" i="14" s="1"/>
  <c r="J2830" i="14"/>
  <c r="I2830" i="14"/>
  <c r="H2830" i="14"/>
  <c r="J2829" i="14"/>
  <c r="I2829" i="14"/>
  <c r="H2829" i="14"/>
  <c r="K2829" i="14" s="1"/>
  <c r="L2829" i="14" s="1"/>
  <c r="J2828" i="14"/>
  <c r="I2828" i="14"/>
  <c r="H2828" i="14"/>
  <c r="J2827" i="14"/>
  <c r="I2827" i="14"/>
  <c r="H2827" i="14"/>
  <c r="K2827" i="14" s="1"/>
  <c r="L2827" i="14" s="1"/>
  <c r="J2826" i="14"/>
  <c r="K2826" i="14" s="1"/>
  <c r="L2826" i="14" s="1"/>
  <c r="I2826" i="14"/>
  <c r="H2826" i="14"/>
  <c r="K2825" i="14"/>
  <c r="L2825" i="14" s="1"/>
  <c r="J2825" i="14"/>
  <c r="I2825" i="14"/>
  <c r="H2825" i="14"/>
  <c r="K2824" i="14"/>
  <c r="L2824" i="14" s="1"/>
  <c r="J2824" i="14"/>
  <c r="I2824" i="14"/>
  <c r="H2824" i="14"/>
  <c r="J2823" i="14"/>
  <c r="I2823" i="14"/>
  <c r="K2823" i="14" s="1"/>
  <c r="L2823" i="14" s="1"/>
  <c r="H2823" i="14"/>
  <c r="J2822" i="14"/>
  <c r="I2822" i="14"/>
  <c r="H2822" i="14"/>
  <c r="J2821" i="14"/>
  <c r="I2821" i="14"/>
  <c r="H2821" i="14"/>
  <c r="K2821" i="14" s="1"/>
  <c r="L2821" i="14" s="1"/>
  <c r="J2820" i="14"/>
  <c r="I2820" i="14"/>
  <c r="H2820" i="14"/>
  <c r="K2820" i="14" s="1"/>
  <c r="L2820" i="14" s="1"/>
  <c r="K2819" i="14"/>
  <c r="L2819" i="14" s="1"/>
  <c r="J2819" i="14"/>
  <c r="I2819" i="14"/>
  <c r="H2819" i="14"/>
  <c r="K2818" i="14"/>
  <c r="L2818" i="14" s="1"/>
  <c r="J2818" i="14"/>
  <c r="I2818" i="14"/>
  <c r="H2818" i="14"/>
  <c r="J2817" i="14"/>
  <c r="I2817" i="14"/>
  <c r="K2817" i="14" s="1"/>
  <c r="L2817" i="14" s="1"/>
  <c r="H2817" i="14"/>
  <c r="J2816" i="14"/>
  <c r="I2816" i="14"/>
  <c r="H2816" i="14"/>
  <c r="K2815" i="14"/>
  <c r="L2815" i="14" s="1"/>
  <c r="J2815" i="14"/>
  <c r="I2815" i="14"/>
  <c r="H2815" i="14"/>
  <c r="K2814" i="14"/>
  <c r="L2814" i="14" s="1"/>
  <c r="J2814" i="14"/>
  <c r="I2814" i="14"/>
  <c r="H2814" i="14"/>
  <c r="L2813" i="14"/>
  <c r="J2813" i="14"/>
  <c r="I2813" i="14"/>
  <c r="K2813" i="14" s="1"/>
  <c r="H2813" i="14"/>
  <c r="J2812" i="14"/>
  <c r="I2812" i="14"/>
  <c r="H2812" i="14"/>
  <c r="K2812" i="14" s="1"/>
  <c r="L2812" i="14" s="1"/>
  <c r="J2811" i="14"/>
  <c r="I2811" i="14"/>
  <c r="K2811" i="14" s="1"/>
  <c r="L2811" i="14" s="1"/>
  <c r="H2811" i="14"/>
  <c r="J2810" i="14"/>
  <c r="I2810" i="14"/>
  <c r="H2810" i="14"/>
  <c r="J2809" i="14"/>
  <c r="I2809" i="14"/>
  <c r="K2809" i="14" s="1"/>
  <c r="L2809" i="14" s="1"/>
  <c r="H2809" i="14"/>
  <c r="J2808" i="14"/>
  <c r="I2808" i="14"/>
  <c r="H2808" i="14"/>
  <c r="J2807" i="14"/>
  <c r="I2807" i="14"/>
  <c r="K2807" i="14" s="1"/>
  <c r="L2807" i="14" s="1"/>
  <c r="H2807" i="14"/>
  <c r="L2806" i="14"/>
  <c r="K2806" i="14"/>
  <c r="J2806" i="14"/>
  <c r="I2806" i="14"/>
  <c r="H2806" i="14"/>
  <c r="J2805" i="14"/>
  <c r="I2805" i="14"/>
  <c r="H2805" i="14"/>
  <c r="K2805" i="14" s="1"/>
  <c r="L2805" i="14" s="1"/>
  <c r="J2804" i="14"/>
  <c r="I2804" i="14"/>
  <c r="H2804" i="14"/>
  <c r="K2804" i="14" s="1"/>
  <c r="L2804" i="14" s="1"/>
  <c r="K2803" i="14"/>
  <c r="L2803" i="14" s="1"/>
  <c r="J2803" i="14"/>
  <c r="I2803" i="14"/>
  <c r="H2803" i="14"/>
  <c r="J2802" i="14"/>
  <c r="K2802" i="14" s="1"/>
  <c r="L2802" i="14" s="1"/>
  <c r="I2802" i="14"/>
  <c r="H2802" i="14"/>
  <c r="J2801" i="14"/>
  <c r="I2801" i="14"/>
  <c r="K2801" i="14" s="1"/>
  <c r="L2801" i="14" s="1"/>
  <c r="H2801" i="14"/>
  <c r="K2800" i="14"/>
  <c r="L2800" i="14" s="1"/>
  <c r="J2800" i="14"/>
  <c r="I2800" i="14"/>
  <c r="H2800" i="14"/>
  <c r="J2799" i="14"/>
  <c r="I2799" i="14"/>
  <c r="K2799" i="14" s="1"/>
  <c r="L2799" i="14" s="1"/>
  <c r="H2799" i="14"/>
  <c r="J2798" i="14"/>
  <c r="I2798" i="14"/>
  <c r="H2798" i="14"/>
  <c r="L2797" i="14"/>
  <c r="J2797" i="14"/>
  <c r="I2797" i="14"/>
  <c r="H2797" i="14"/>
  <c r="K2797" i="14" s="1"/>
  <c r="J2796" i="14"/>
  <c r="I2796" i="14"/>
  <c r="H2796" i="14"/>
  <c r="K2796" i="14" s="1"/>
  <c r="L2796" i="14" s="1"/>
  <c r="J2795" i="14"/>
  <c r="I2795" i="14"/>
  <c r="K2795" i="14" s="1"/>
  <c r="L2795" i="14" s="1"/>
  <c r="H2795" i="14"/>
  <c r="K2794" i="14"/>
  <c r="L2794" i="14" s="1"/>
  <c r="J2794" i="14"/>
  <c r="I2794" i="14"/>
  <c r="H2794" i="14"/>
  <c r="K2793" i="14"/>
  <c r="L2793" i="14" s="1"/>
  <c r="J2793" i="14"/>
  <c r="I2793" i="14"/>
  <c r="H2793" i="14"/>
  <c r="J2792" i="14"/>
  <c r="I2792" i="14"/>
  <c r="H2792" i="14"/>
  <c r="K2791" i="14"/>
  <c r="L2791" i="14" s="1"/>
  <c r="J2791" i="14"/>
  <c r="I2791" i="14"/>
  <c r="H2791" i="14"/>
  <c r="L2790" i="14"/>
  <c r="K2790" i="14"/>
  <c r="J2790" i="14"/>
  <c r="I2790" i="14"/>
  <c r="H2790" i="14"/>
  <c r="J2789" i="14"/>
  <c r="I2789" i="14"/>
  <c r="K2789" i="14" s="1"/>
  <c r="L2789" i="14" s="1"/>
  <c r="H2789" i="14"/>
  <c r="J2788" i="14"/>
  <c r="I2788" i="14"/>
  <c r="H2788" i="14"/>
  <c r="L2787" i="14"/>
  <c r="J2787" i="14"/>
  <c r="K2787" i="14" s="1"/>
  <c r="I2787" i="14"/>
  <c r="H2787" i="14"/>
  <c r="L2786" i="14"/>
  <c r="J2786" i="14"/>
  <c r="I2786" i="14"/>
  <c r="H2786" i="14"/>
  <c r="K2786" i="14" s="1"/>
  <c r="J2785" i="14"/>
  <c r="K2785" i="14" s="1"/>
  <c r="L2785" i="14" s="1"/>
  <c r="I2785" i="14"/>
  <c r="H2785" i="14"/>
  <c r="L2784" i="14"/>
  <c r="J2784" i="14"/>
  <c r="I2784" i="14"/>
  <c r="H2784" i="14"/>
  <c r="K2784" i="14" s="1"/>
  <c r="J2783" i="14"/>
  <c r="I2783" i="14"/>
  <c r="H2783" i="14"/>
  <c r="K2783" i="14" s="1"/>
  <c r="L2783" i="14" s="1"/>
  <c r="L2782" i="14"/>
  <c r="K2782" i="14"/>
  <c r="J2782" i="14"/>
  <c r="I2782" i="14"/>
  <c r="H2782" i="14"/>
  <c r="J2781" i="14"/>
  <c r="K2781" i="14" s="1"/>
  <c r="L2781" i="14" s="1"/>
  <c r="I2781" i="14"/>
  <c r="H2781" i="14"/>
  <c r="J2780" i="14"/>
  <c r="I2780" i="14"/>
  <c r="H2780" i="14"/>
  <c r="K2780" i="14" s="1"/>
  <c r="L2780" i="14" s="1"/>
  <c r="K2779" i="14"/>
  <c r="L2779" i="14" s="1"/>
  <c r="J2779" i="14"/>
  <c r="I2779" i="14"/>
  <c r="H2779" i="14"/>
  <c r="L2778" i="14"/>
  <c r="J2778" i="14"/>
  <c r="I2778" i="14"/>
  <c r="H2778" i="14"/>
  <c r="K2778" i="14" s="1"/>
  <c r="L2777" i="14"/>
  <c r="K2777" i="14"/>
  <c r="J2777" i="14"/>
  <c r="I2777" i="14"/>
  <c r="H2777" i="14"/>
  <c r="J2776" i="14"/>
  <c r="K2776" i="14" s="1"/>
  <c r="L2776" i="14" s="1"/>
  <c r="I2776" i="14"/>
  <c r="H2776" i="14"/>
  <c r="K2775" i="14"/>
  <c r="L2775" i="14" s="1"/>
  <c r="J2775" i="14"/>
  <c r="I2775" i="14"/>
  <c r="H2775" i="14"/>
  <c r="J2774" i="14"/>
  <c r="I2774" i="14"/>
  <c r="H2774" i="14"/>
  <c r="L2773" i="14"/>
  <c r="J2773" i="14"/>
  <c r="I2773" i="14"/>
  <c r="H2773" i="14"/>
  <c r="K2773" i="14" s="1"/>
  <c r="K2772" i="14"/>
  <c r="L2772" i="14" s="1"/>
  <c r="J2772" i="14"/>
  <c r="I2772" i="14"/>
  <c r="H2772" i="14"/>
  <c r="J2771" i="14"/>
  <c r="K2771" i="14" s="1"/>
  <c r="L2771" i="14" s="1"/>
  <c r="I2771" i="14"/>
  <c r="H2771" i="14"/>
  <c r="J2770" i="14"/>
  <c r="I2770" i="14"/>
  <c r="H2770" i="14"/>
  <c r="K2770" i="14" s="1"/>
  <c r="L2770" i="14" s="1"/>
  <c r="K2769" i="14"/>
  <c r="L2769" i="14" s="1"/>
  <c r="J2769" i="14"/>
  <c r="I2769" i="14"/>
  <c r="H2769" i="14"/>
  <c r="J2768" i="14"/>
  <c r="I2768" i="14"/>
  <c r="H2768" i="14"/>
  <c r="K2767" i="14"/>
  <c r="L2767" i="14" s="1"/>
  <c r="J2767" i="14"/>
  <c r="I2767" i="14"/>
  <c r="H2767" i="14"/>
  <c r="K2766" i="14"/>
  <c r="L2766" i="14" s="1"/>
  <c r="J2766" i="14"/>
  <c r="I2766" i="14"/>
  <c r="H2766" i="14"/>
  <c r="J2765" i="14"/>
  <c r="I2765" i="14"/>
  <c r="K2765" i="14" s="1"/>
  <c r="L2765" i="14" s="1"/>
  <c r="H2765" i="14"/>
  <c r="J2764" i="14"/>
  <c r="I2764" i="14"/>
  <c r="H2764" i="14"/>
  <c r="J2763" i="14"/>
  <c r="I2763" i="14"/>
  <c r="H2763" i="14"/>
  <c r="J2762" i="14"/>
  <c r="K2762" i="14" s="1"/>
  <c r="L2762" i="14" s="1"/>
  <c r="I2762" i="14"/>
  <c r="H2762" i="14"/>
  <c r="J2761" i="14"/>
  <c r="I2761" i="14"/>
  <c r="H2761" i="14"/>
  <c r="K2761" i="14" s="1"/>
  <c r="L2761" i="14" s="1"/>
  <c r="K2760" i="14"/>
  <c r="L2760" i="14" s="1"/>
  <c r="J2760" i="14"/>
  <c r="I2760" i="14"/>
  <c r="H2760" i="14"/>
  <c r="J2759" i="14"/>
  <c r="I2759" i="14"/>
  <c r="H2759" i="14"/>
  <c r="J2758" i="14"/>
  <c r="I2758" i="14"/>
  <c r="H2758" i="14"/>
  <c r="K2757" i="14"/>
  <c r="L2757" i="14" s="1"/>
  <c r="J2757" i="14"/>
  <c r="I2757" i="14"/>
  <c r="H2757" i="14"/>
  <c r="J2756" i="14"/>
  <c r="I2756" i="14"/>
  <c r="H2756" i="14"/>
  <c r="J2755" i="14"/>
  <c r="I2755" i="14"/>
  <c r="K2755" i="14" s="1"/>
  <c r="L2755" i="14" s="1"/>
  <c r="H2755" i="14"/>
  <c r="K2754" i="14"/>
  <c r="L2754" i="14" s="1"/>
  <c r="J2754" i="14"/>
  <c r="I2754" i="14"/>
  <c r="H2754" i="14"/>
  <c r="J2753" i="14"/>
  <c r="I2753" i="14"/>
  <c r="K2753" i="14" s="1"/>
  <c r="L2753" i="14" s="1"/>
  <c r="H2753" i="14"/>
  <c r="J2752" i="14"/>
  <c r="I2752" i="14"/>
  <c r="H2752" i="14"/>
  <c r="J2751" i="14"/>
  <c r="I2751" i="14"/>
  <c r="H2751" i="14"/>
  <c r="J2750" i="14"/>
  <c r="K2750" i="14" s="1"/>
  <c r="L2750" i="14" s="1"/>
  <c r="I2750" i="14"/>
  <c r="H2750" i="14"/>
  <c r="L2749" i="14"/>
  <c r="J2749" i="14"/>
  <c r="I2749" i="14"/>
  <c r="H2749" i="14"/>
  <c r="K2749" i="14" s="1"/>
  <c r="K2748" i="14"/>
  <c r="L2748" i="14" s="1"/>
  <c r="J2748" i="14"/>
  <c r="I2748" i="14"/>
  <c r="H2748" i="14"/>
  <c r="J2747" i="14"/>
  <c r="I2747" i="14"/>
  <c r="H2747" i="14"/>
  <c r="J2746" i="14"/>
  <c r="K2746" i="14" s="1"/>
  <c r="L2746" i="14" s="1"/>
  <c r="I2746" i="14"/>
  <c r="H2746" i="14"/>
  <c r="K2745" i="14"/>
  <c r="L2745" i="14" s="1"/>
  <c r="J2745" i="14"/>
  <c r="I2745" i="14"/>
  <c r="H2745" i="14"/>
  <c r="J2744" i="14"/>
  <c r="I2744" i="14"/>
  <c r="H2744" i="14"/>
  <c r="K2743" i="14"/>
  <c r="L2743" i="14" s="1"/>
  <c r="J2743" i="14"/>
  <c r="I2743" i="14"/>
  <c r="H2743" i="14"/>
  <c r="K2742" i="14"/>
  <c r="L2742" i="14" s="1"/>
  <c r="J2742" i="14"/>
  <c r="I2742" i="14"/>
  <c r="H2742" i="14"/>
  <c r="J2741" i="14"/>
  <c r="I2741" i="14"/>
  <c r="H2741" i="14"/>
  <c r="K2741" i="14" s="1"/>
  <c r="L2741" i="14" s="1"/>
  <c r="J2740" i="14"/>
  <c r="I2740" i="14"/>
  <c r="H2740" i="14"/>
  <c r="J2739" i="14"/>
  <c r="I2739" i="14"/>
  <c r="H2739" i="14"/>
  <c r="K2738" i="14"/>
  <c r="L2738" i="14" s="1"/>
  <c r="J2738" i="14"/>
  <c r="I2738" i="14"/>
  <c r="H2738" i="14"/>
  <c r="L2737" i="14"/>
  <c r="J2737" i="14"/>
  <c r="I2737" i="14"/>
  <c r="H2737" i="14"/>
  <c r="K2737" i="14" s="1"/>
  <c r="L2736" i="14"/>
  <c r="K2736" i="14"/>
  <c r="J2736" i="14"/>
  <c r="I2736" i="14"/>
  <c r="H2736" i="14"/>
  <c r="J2735" i="14"/>
  <c r="I2735" i="14"/>
  <c r="K2735" i="14" s="1"/>
  <c r="L2735" i="14" s="1"/>
  <c r="H2735" i="14"/>
  <c r="K2734" i="14"/>
  <c r="L2734" i="14" s="1"/>
  <c r="J2734" i="14"/>
  <c r="I2734" i="14"/>
  <c r="H2734" i="14"/>
  <c r="L2733" i="14"/>
  <c r="K2733" i="14"/>
  <c r="J2733" i="14"/>
  <c r="I2733" i="14"/>
  <c r="H2733" i="14"/>
  <c r="J2732" i="14"/>
  <c r="I2732" i="14"/>
  <c r="H2732" i="14"/>
  <c r="K2732" i="14" s="1"/>
  <c r="L2732" i="14" s="1"/>
  <c r="L2731" i="14"/>
  <c r="J2731" i="14"/>
  <c r="K2731" i="14" s="1"/>
  <c r="I2731" i="14"/>
  <c r="H2731" i="14"/>
  <c r="K2730" i="14"/>
  <c r="L2730" i="14" s="1"/>
  <c r="J2730" i="14"/>
  <c r="I2730" i="14"/>
  <c r="H2730" i="14"/>
  <c r="J2729" i="14"/>
  <c r="I2729" i="14"/>
  <c r="H2729" i="14"/>
  <c r="K2729" i="14" s="1"/>
  <c r="L2729" i="14" s="1"/>
  <c r="J2728" i="14"/>
  <c r="I2728" i="14"/>
  <c r="H2728" i="14"/>
  <c r="J2727" i="14"/>
  <c r="I2727" i="14"/>
  <c r="H2727" i="14"/>
  <c r="K2727" i="14" s="1"/>
  <c r="L2727" i="14" s="1"/>
  <c r="J2726" i="14"/>
  <c r="K2726" i="14" s="1"/>
  <c r="L2726" i="14" s="1"/>
  <c r="I2726" i="14"/>
  <c r="H2726" i="14"/>
  <c r="L2725" i="14"/>
  <c r="J2725" i="14"/>
  <c r="I2725" i="14"/>
  <c r="H2725" i="14"/>
  <c r="K2725" i="14" s="1"/>
  <c r="J2724" i="14"/>
  <c r="I2724" i="14"/>
  <c r="H2724" i="14"/>
  <c r="K2724" i="14" s="1"/>
  <c r="L2724" i="14" s="1"/>
  <c r="J2723" i="14"/>
  <c r="I2723" i="14"/>
  <c r="K2723" i="14" s="1"/>
  <c r="L2723" i="14" s="1"/>
  <c r="H2723" i="14"/>
  <c r="K2722" i="14"/>
  <c r="L2722" i="14" s="1"/>
  <c r="J2722" i="14"/>
  <c r="I2722" i="14"/>
  <c r="H2722" i="14"/>
  <c r="J2721" i="14"/>
  <c r="I2721" i="14"/>
  <c r="H2721" i="14"/>
  <c r="K2721" i="14" s="1"/>
  <c r="L2721" i="14" s="1"/>
  <c r="J2720" i="14"/>
  <c r="I2720" i="14"/>
  <c r="H2720" i="14"/>
  <c r="L2719" i="14"/>
  <c r="J2719" i="14"/>
  <c r="K2719" i="14" s="1"/>
  <c r="I2719" i="14"/>
  <c r="H2719" i="14"/>
  <c r="K2718" i="14"/>
  <c r="L2718" i="14" s="1"/>
  <c r="J2718" i="14"/>
  <c r="I2718" i="14"/>
  <c r="H2718" i="14"/>
  <c r="J2717" i="14"/>
  <c r="K2717" i="14" s="1"/>
  <c r="L2717" i="14" s="1"/>
  <c r="I2717" i="14"/>
  <c r="H2717" i="14"/>
  <c r="L2716" i="14"/>
  <c r="J2716" i="14"/>
  <c r="I2716" i="14"/>
  <c r="H2716" i="14"/>
  <c r="K2716" i="14" s="1"/>
  <c r="J2715" i="14"/>
  <c r="I2715" i="14"/>
  <c r="H2715" i="14"/>
  <c r="K2715" i="14" s="1"/>
  <c r="L2715" i="14" s="1"/>
  <c r="J2714" i="14"/>
  <c r="K2714" i="14" s="1"/>
  <c r="L2714" i="14" s="1"/>
  <c r="I2714" i="14"/>
  <c r="H2714" i="14"/>
  <c r="L2713" i="14"/>
  <c r="J2713" i="14"/>
  <c r="I2713" i="14"/>
  <c r="H2713" i="14"/>
  <c r="K2713" i="14" s="1"/>
  <c r="J2712" i="14"/>
  <c r="I2712" i="14"/>
  <c r="H2712" i="14"/>
  <c r="J2711" i="14"/>
  <c r="I2711" i="14"/>
  <c r="H2711" i="14"/>
  <c r="K2710" i="14"/>
  <c r="L2710" i="14" s="1"/>
  <c r="J2710" i="14"/>
  <c r="I2710" i="14"/>
  <c r="H2710" i="14"/>
  <c r="J2709" i="14"/>
  <c r="I2709" i="14"/>
  <c r="H2709" i="14"/>
  <c r="K2709" i="14" s="1"/>
  <c r="L2709" i="14" s="1"/>
  <c r="J2708" i="14"/>
  <c r="I2708" i="14"/>
  <c r="H2708" i="14"/>
  <c r="L2707" i="14"/>
  <c r="K2707" i="14"/>
  <c r="J2707" i="14"/>
  <c r="I2707" i="14"/>
  <c r="H2707" i="14"/>
  <c r="K2706" i="14"/>
  <c r="L2706" i="14" s="1"/>
  <c r="J2706" i="14"/>
  <c r="I2706" i="14"/>
  <c r="H2706" i="14"/>
  <c r="L2705" i="14"/>
  <c r="K2705" i="14"/>
  <c r="J2705" i="14"/>
  <c r="I2705" i="14"/>
  <c r="H2705" i="14"/>
  <c r="J2704" i="14"/>
  <c r="I2704" i="14"/>
  <c r="H2704" i="14"/>
  <c r="J2703" i="14"/>
  <c r="I2703" i="14"/>
  <c r="H2703" i="14"/>
  <c r="K2703" i="14" s="1"/>
  <c r="L2703" i="14" s="1"/>
  <c r="L2702" i="14"/>
  <c r="K2702" i="14"/>
  <c r="J2702" i="14"/>
  <c r="I2702" i="14"/>
  <c r="H2702" i="14"/>
  <c r="L2701" i="14"/>
  <c r="J2701" i="14"/>
  <c r="I2701" i="14"/>
  <c r="H2701" i="14"/>
  <c r="K2701" i="14" s="1"/>
  <c r="J2700" i="14"/>
  <c r="I2700" i="14"/>
  <c r="H2700" i="14"/>
  <c r="J2699" i="14"/>
  <c r="I2699" i="14"/>
  <c r="K2699" i="14" s="1"/>
  <c r="L2699" i="14" s="1"/>
  <c r="H2699" i="14"/>
  <c r="J2698" i="14"/>
  <c r="I2698" i="14"/>
  <c r="K2698" i="14" s="1"/>
  <c r="L2698" i="14" s="1"/>
  <c r="H2698" i="14"/>
  <c r="J2697" i="14"/>
  <c r="I2697" i="14"/>
  <c r="H2697" i="14"/>
  <c r="K2697" i="14" s="1"/>
  <c r="L2697" i="14" s="1"/>
  <c r="J2696" i="14"/>
  <c r="I2696" i="14"/>
  <c r="H2696" i="14"/>
  <c r="J2695" i="14"/>
  <c r="K2695" i="14" s="1"/>
  <c r="L2695" i="14" s="1"/>
  <c r="I2695" i="14"/>
  <c r="H2695" i="14"/>
  <c r="K2694" i="14"/>
  <c r="L2694" i="14" s="1"/>
  <c r="J2694" i="14"/>
  <c r="I2694" i="14"/>
  <c r="H2694" i="14"/>
  <c r="K2693" i="14"/>
  <c r="L2693" i="14" s="1"/>
  <c r="J2693" i="14"/>
  <c r="I2693" i="14"/>
  <c r="H2693" i="14"/>
  <c r="J2692" i="14"/>
  <c r="I2692" i="14"/>
  <c r="H2692" i="14"/>
  <c r="K2692" i="14" s="1"/>
  <c r="L2692" i="14" s="1"/>
  <c r="J2691" i="14"/>
  <c r="I2691" i="14"/>
  <c r="H2691" i="14"/>
  <c r="K2690" i="14"/>
  <c r="L2690" i="14" s="1"/>
  <c r="J2690" i="14"/>
  <c r="I2690" i="14"/>
  <c r="H2690" i="14"/>
  <c r="J2689" i="14"/>
  <c r="I2689" i="14"/>
  <c r="H2689" i="14"/>
  <c r="K2689" i="14" s="1"/>
  <c r="L2689" i="14" s="1"/>
  <c r="K2688" i="14"/>
  <c r="L2688" i="14" s="1"/>
  <c r="J2688" i="14"/>
  <c r="I2688" i="14"/>
  <c r="H2688" i="14"/>
  <c r="J2687" i="14"/>
  <c r="I2687" i="14"/>
  <c r="H2687" i="14"/>
  <c r="J2686" i="14"/>
  <c r="I2686" i="14"/>
  <c r="H2686" i="14"/>
  <c r="K2686" i="14" s="1"/>
  <c r="L2686" i="14" s="1"/>
  <c r="L2685" i="14"/>
  <c r="K2685" i="14"/>
  <c r="J2685" i="14"/>
  <c r="I2685" i="14"/>
  <c r="H2685" i="14"/>
  <c r="J2684" i="14"/>
  <c r="I2684" i="14"/>
  <c r="H2684" i="14"/>
  <c r="K2684" i="14" s="1"/>
  <c r="L2684" i="14" s="1"/>
  <c r="J2683" i="14"/>
  <c r="I2683" i="14"/>
  <c r="K2683" i="14" s="1"/>
  <c r="L2683" i="14" s="1"/>
  <c r="H2683" i="14"/>
  <c r="K2682" i="14"/>
  <c r="L2682" i="14" s="1"/>
  <c r="J2682" i="14"/>
  <c r="I2682" i="14"/>
  <c r="H2682" i="14"/>
  <c r="J2681" i="14"/>
  <c r="I2681" i="14"/>
  <c r="K2681" i="14" s="1"/>
  <c r="L2681" i="14" s="1"/>
  <c r="H2681" i="14"/>
  <c r="J2680" i="14"/>
  <c r="I2680" i="14"/>
  <c r="H2680" i="14"/>
  <c r="K2680" i="14" s="1"/>
  <c r="L2680" i="14" s="1"/>
  <c r="K2679" i="14"/>
  <c r="L2679" i="14" s="1"/>
  <c r="J2679" i="14"/>
  <c r="I2679" i="14"/>
  <c r="H2679" i="14"/>
  <c r="J2678" i="14"/>
  <c r="K2678" i="14" s="1"/>
  <c r="L2678" i="14" s="1"/>
  <c r="I2678" i="14"/>
  <c r="H2678" i="14"/>
  <c r="J2677" i="14"/>
  <c r="I2677" i="14"/>
  <c r="H2677" i="14"/>
  <c r="K2676" i="14"/>
  <c r="L2676" i="14" s="1"/>
  <c r="J2676" i="14"/>
  <c r="I2676" i="14"/>
  <c r="H2676" i="14"/>
  <c r="J2675" i="14"/>
  <c r="I2675" i="14"/>
  <c r="H2675" i="14"/>
  <c r="K2674" i="14"/>
  <c r="L2674" i="14" s="1"/>
  <c r="J2674" i="14"/>
  <c r="I2674" i="14"/>
  <c r="H2674" i="14"/>
  <c r="L2673" i="14"/>
  <c r="K2673" i="14"/>
  <c r="J2673" i="14"/>
  <c r="I2673" i="14"/>
  <c r="H2673" i="14"/>
  <c r="J2672" i="14"/>
  <c r="I2672" i="14"/>
  <c r="H2672" i="14"/>
  <c r="K2672" i="14" s="1"/>
  <c r="L2672" i="14" s="1"/>
  <c r="J2671" i="14"/>
  <c r="K2671" i="14" s="1"/>
  <c r="L2671" i="14" s="1"/>
  <c r="I2671" i="14"/>
  <c r="H2671" i="14"/>
  <c r="K2670" i="14"/>
  <c r="L2670" i="14" s="1"/>
  <c r="J2670" i="14"/>
  <c r="I2670" i="14"/>
  <c r="H2670" i="14"/>
  <c r="J2669" i="14"/>
  <c r="I2669" i="14"/>
  <c r="H2669" i="14"/>
  <c r="J2668" i="14"/>
  <c r="I2668" i="14"/>
  <c r="H2668" i="14"/>
  <c r="J2667" i="14"/>
  <c r="I2667" i="14"/>
  <c r="K2667" i="14" s="1"/>
  <c r="L2667" i="14" s="1"/>
  <c r="H2667" i="14"/>
  <c r="K2666" i="14"/>
  <c r="L2666" i="14" s="1"/>
  <c r="J2666" i="14"/>
  <c r="I2666" i="14"/>
  <c r="H2666" i="14"/>
  <c r="J2665" i="14"/>
  <c r="I2665" i="14"/>
  <c r="H2665" i="14"/>
  <c r="J2664" i="14"/>
  <c r="I2664" i="14"/>
  <c r="H2664" i="14"/>
  <c r="K2664" i="14" s="1"/>
  <c r="L2664" i="14" s="1"/>
  <c r="J2663" i="14"/>
  <c r="I2663" i="14"/>
  <c r="K2663" i="14" s="1"/>
  <c r="L2663" i="14" s="1"/>
  <c r="H2663" i="14"/>
  <c r="K2662" i="14"/>
  <c r="L2662" i="14" s="1"/>
  <c r="J2662" i="14"/>
  <c r="I2662" i="14"/>
  <c r="H2662" i="14"/>
  <c r="J2661" i="14"/>
  <c r="I2661" i="14"/>
  <c r="H2661" i="14"/>
  <c r="K2661" i="14" s="1"/>
  <c r="L2661" i="14" s="1"/>
  <c r="J2660" i="14"/>
  <c r="I2660" i="14"/>
  <c r="H2660" i="14"/>
  <c r="L2659" i="14"/>
  <c r="K2659" i="14"/>
  <c r="J2659" i="14"/>
  <c r="I2659" i="14"/>
  <c r="H2659" i="14"/>
  <c r="J2658" i="14"/>
  <c r="I2658" i="14"/>
  <c r="H2658" i="14"/>
  <c r="K2658" i="14" s="1"/>
  <c r="L2658" i="14" s="1"/>
  <c r="L2657" i="14"/>
  <c r="K2657" i="14"/>
  <c r="J2657" i="14"/>
  <c r="I2657" i="14"/>
  <c r="H2657" i="14"/>
  <c r="J2656" i="14"/>
  <c r="I2656" i="14"/>
  <c r="H2656" i="14"/>
  <c r="J2655" i="14"/>
  <c r="I2655" i="14"/>
  <c r="H2655" i="14"/>
  <c r="J2654" i="14"/>
  <c r="K2654" i="14" s="1"/>
  <c r="L2654" i="14" s="1"/>
  <c r="I2654" i="14"/>
  <c r="H2654" i="14"/>
  <c r="J2653" i="14"/>
  <c r="I2653" i="14"/>
  <c r="H2653" i="14"/>
  <c r="K2653" i="14" s="1"/>
  <c r="L2653" i="14" s="1"/>
  <c r="J2652" i="14"/>
  <c r="I2652" i="14"/>
  <c r="K2652" i="14" s="1"/>
  <c r="L2652" i="14" s="1"/>
  <c r="H2652" i="14"/>
  <c r="J2651" i="14"/>
  <c r="I2651" i="14"/>
  <c r="H2651" i="14"/>
  <c r="J2650" i="14"/>
  <c r="I2650" i="14"/>
  <c r="H2650" i="14"/>
  <c r="K2650" i="14" s="1"/>
  <c r="L2650" i="14" s="1"/>
  <c r="L2649" i="14"/>
  <c r="K2649" i="14"/>
  <c r="J2649" i="14"/>
  <c r="I2649" i="14"/>
  <c r="H2649" i="14"/>
  <c r="J2648" i="14"/>
  <c r="I2648" i="14"/>
  <c r="H2648" i="14"/>
  <c r="J2647" i="14"/>
  <c r="I2647" i="14"/>
  <c r="K2647" i="14" s="1"/>
  <c r="L2647" i="14" s="1"/>
  <c r="H2647" i="14"/>
  <c r="K2646" i="14"/>
  <c r="L2646" i="14" s="1"/>
  <c r="J2646" i="14"/>
  <c r="I2646" i="14"/>
  <c r="H2646" i="14"/>
  <c r="J2645" i="14"/>
  <c r="I2645" i="14"/>
  <c r="K2645" i="14" s="1"/>
  <c r="L2645" i="14" s="1"/>
  <c r="H2645" i="14"/>
  <c r="J2644" i="14"/>
  <c r="I2644" i="14"/>
  <c r="H2644" i="14"/>
  <c r="K2643" i="14"/>
  <c r="L2643" i="14" s="1"/>
  <c r="J2643" i="14"/>
  <c r="I2643" i="14"/>
  <c r="H2643" i="14"/>
  <c r="J2642" i="14"/>
  <c r="K2642" i="14" s="1"/>
  <c r="L2642" i="14" s="1"/>
  <c r="I2642" i="14"/>
  <c r="H2642" i="14"/>
  <c r="J2641" i="14"/>
  <c r="I2641" i="14"/>
  <c r="H2641" i="14"/>
  <c r="K2641" i="14" s="1"/>
  <c r="L2641" i="14" s="1"/>
  <c r="K2640" i="14"/>
  <c r="L2640" i="14" s="1"/>
  <c r="J2640" i="14"/>
  <c r="I2640" i="14"/>
  <c r="H2640" i="14"/>
  <c r="J2639" i="14"/>
  <c r="I2639" i="14"/>
  <c r="H2639" i="14"/>
  <c r="J2638" i="14"/>
  <c r="K2638" i="14" s="1"/>
  <c r="L2638" i="14" s="1"/>
  <c r="I2638" i="14"/>
  <c r="H2638" i="14"/>
  <c r="L2637" i="14"/>
  <c r="K2637" i="14"/>
  <c r="J2637" i="14"/>
  <c r="I2637" i="14"/>
  <c r="H2637" i="14"/>
  <c r="J2636" i="14"/>
  <c r="I2636" i="14"/>
  <c r="H2636" i="14"/>
  <c r="K2636" i="14" s="1"/>
  <c r="L2636" i="14" s="1"/>
  <c r="K2635" i="14"/>
  <c r="L2635" i="14" s="1"/>
  <c r="J2635" i="14"/>
  <c r="I2635" i="14"/>
  <c r="H2635" i="14"/>
  <c r="K2634" i="14"/>
  <c r="L2634" i="14" s="1"/>
  <c r="J2634" i="14"/>
  <c r="I2634" i="14"/>
  <c r="H2634" i="14"/>
  <c r="J2633" i="14"/>
  <c r="I2633" i="14"/>
  <c r="H2633" i="14"/>
  <c r="J2632" i="14"/>
  <c r="I2632" i="14"/>
  <c r="H2632" i="14"/>
  <c r="J2631" i="14"/>
  <c r="I2631" i="14"/>
  <c r="K2631" i="14" s="1"/>
  <c r="L2631" i="14" s="1"/>
  <c r="H2631" i="14"/>
  <c r="K2630" i="14"/>
  <c r="L2630" i="14" s="1"/>
  <c r="J2630" i="14"/>
  <c r="I2630" i="14"/>
  <c r="H2630" i="14"/>
  <c r="J2629" i="14"/>
  <c r="I2629" i="14"/>
  <c r="H2629" i="14"/>
  <c r="J2628" i="14"/>
  <c r="I2628" i="14"/>
  <c r="H2628" i="14"/>
  <c r="K2628" i="14" s="1"/>
  <c r="L2628" i="14" s="1"/>
  <c r="J2627" i="14"/>
  <c r="I2627" i="14"/>
  <c r="K2627" i="14" s="1"/>
  <c r="L2627" i="14" s="1"/>
  <c r="H2627" i="14"/>
  <c r="K2626" i="14"/>
  <c r="L2626" i="14" s="1"/>
  <c r="J2626" i="14"/>
  <c r="I2626" i="14"/>
  <c r="H2626" i="14"/>
  <c r="J2625" i="14"/>
  <c r="I2625" i="14"/>
  <c r="H2625" i="14"/>
  <c r="K2625" i="14" s="1"/>
  <c r="L2625" i="14" s="1"/>
  <c r="J2624" i="14"/>
  <c r="I2624" i="14"/>
  <c r="H2624" i="14"/>
  <c r="L2623" i="14"/>
  <c r="K2623" i="14"/>
  <c r="J2623" i="14"/>
  <c r="I2623" i="14"/>
  <c r="H2623" i="14"/>
  <c r="J2622" i="14"/>
  <c r="I2622" i="14"/>
  <c r="H2622" i="14"/>
  <c r="K2622" i="14" s="1"/>
  <c r="L2622" i="14" s="1"/>
  <c r="K2621" i="14"/>
  <c r="L2621" i="14" s="1"/>
  <c r="J2621" i="14"/>
  <c r="I2621" i="14"/>
  <c r="H2621" i="14"/>
  <c r="J2620" i="14"/>
  <c r="I2620" i="14"/>
  <c r="H2620" i="14"/>
  <c r="J2619" i="14"/>
  <c r="I2619" i="14"/>
  <c r="H2619" i="14"/>
  <c r="L2618" i="14"/>
  <c r="J2618" i="14"/>
  <c r="K2618" i="14" s="1"/>
  <c r="I2618" i="14"/>
  <c r="H2618" i="14"/>
  <c r="J2617" i="14"/>
  <c r="I2617" i="14"/>
  <c r="H2617" i="14"/>
  <c r="K2617" i="14" s="1"/>
  <c r="L2617" i="14" s="1"/>
  <c r="L2616" i="14"/>
  <c r="K2616" i="14"/>
  <c r="J2616" i="14"/>
  <c r="I2616" i="14"/>
  <c r="H2616" i="14"/>
  <c r="J2615" i="14"/>
  <c r="I2615" i="14"/>
  <c r="H2615" i="14"/>
  <c r="J2614" i="14"/>
  <c r="I2614" i="14"/>
  <c r="H2614" i="14"/>
  <c r="K2614" i="14" s="1"/>
  <c r="L2614" i="14" s="1"/>
  <c r="K2613" i="14"/>
  <c r="L2613" i="14" s="1"/>
  <c r="J2613" i="14"/>
  <c r="I2613" i="14"/>
  <c r="H2613" i="14"/>
  <c r="J2612" i="14"/>
  <c r="I2612" i="14"/>
  <c r="H2612" i="14"/>
  <c r="J2611" i="14"/>
  <c r="I2611" i="14"/>
  <c r="K2611" i="14" s="1"/>
  <c r="L2611" i="14" s="1"/>
  <c r="H2611" i="14"/>
  <c r="K2610" i="14"/>
  <c r="L2610" i="14" s="1"/>
  <c r="J2610" i="14"/>
  <c r="I2610" i="14"/>
  <c r="H2610" i="14"/>
  <c r="J2609" i="14"/>
  <c r="I2609" i="14"/>
  <c r="K2609" i="14" s="1"/>
  <c r="L2609" i="14" s="1"/>
  <c r="H2609" i="14"/>
  <c r="J2608" i="14"/>
  <c r="I2608" i="14"/>
  <c r="H2608" i="14"/>
  <c r="K2608" i="14" s="1"/>
  <c r="L2608" i="14" s="1"/>
  <c r="K2607" i="14"/>
  <c r="L2607" i="14" s="1"/>
  <c r="J2607" i="14"/>
  <c r="I2607" i="14"/>
  <c r="H2607" i="14"/>
  <c r="J2606" i="14"/>
  <c r="K2606" i="14" s="1"/>
  <c r="L2606" i="14" s="1"/>
  <c r="I2606" i="14"/>
  <c r="H2606" i="14"/>
  <c r="J2605" i="14"/>
  <c r="I2605" i="14"/>
  <c r="H2605" i="14"/>
  <c r="K2604" i="14"/>
  <c r="L2604" i="14" s="1"/>
  <c r="J2604" i="14"/>
  <c r="I2604" i="14"/>
  <c r="H2604" i="14"/>
  <c r="J2603" i="14"/>
  <c r="I2603" i="14"/>
  <c r="H2603" i="14"/>
  <c r="K2602" i="14"/>
  <c r="L2602" i="14" s="1"/>
  <c r="J2602" i="14"/>
  <c r="I2602" i="14"/>
  <c r="H2602" i="14"/>
  <c r="L2601" i="14"/>
  <c r="K2601" i="14"/>
  <c r="J2601" i="14"/>
  <c r="I2601" i="14"/>
  <c r="H2601" i="14"/>
  <c r="J2600" i="14"/>
  <c r="I2600" i="14"/>
  <c r="H2600" i="14"/>
  <c r="K2600" i="14" s="1"/>
  <c r="L2600" i="14" s="1"/>
  <c r="J2599" i="14"/>
  <c r="K2599" i="14" s="1"/>
  <c r="L2599" i="14" s="1"/>
  <c r="I2599" i="14"/>
  <c r="H2599" i="14"/>
  <c r="K2598" i="14"/>
  <c r="L2598" i="14" s="1"/>
  <c r="J2598" i="14"/>
  <c r="I2598" i="14"/>
  <c r="H2598" i="14"/>
  <c r="J2597" i="14"/>
  <c r="I2597" i="14"/>
  <c r="H2597" i="14"/>
  <c r="J2596" i="14"/>
  <c r="I2596" i="14"/>
  <c r="H2596" i="14"/>
  <c r="J2595" i="14"/>
  <c r="I2595" i="14"/>
  <c r="K2595" i="14" s="1"/>
  <c r="L2595" i="14" s="1"/>
  <c r="H2595" i="14"/>
  <c r="J2594" i="14"/>
  <c r="K2594" i="14" s="1"/>
  <c r="L2594" i="14" s="1"/>
  <c r="I2594" i="14"/>
  <c r="H2594" i="14"/>
  <c r="J2593" i="14"/>
  <c r="I2593" i="14"/>
  <c r="H2593" i="14"/>
  <c r="J2592" i="14"/>
  <c r="I2592" i="14"/>
  <c r="H2592" i="14"/>
  <c r="K2592" i="14" s="1"/>
  <c r="L2592" i="14" s="1"/>
  <c r="J2591" i="14"/>
  <c r="I2591" i="14"/>
  <c r="K2591" i="14" s="1"/>
  <c r="L2591" i="14" s="1"/>
  <c r="H2591" i="14"/>
  <c r="K2590" i="14"/>
  <c r="L2590" i="14" s="1"/>
  <c r="J2590" i="14"/>
  <c r="I2590" i="14"/>
  <c r="H2590" i="14"/>
  <c r="J2589" i="14"/>
  <c r="I2589" i="14"/>
  <c r="H2589" i="14"/>
  <c r="K2589" i="14" s="1"/>
  <c r="L2589" i="14" s="1"/>
  <c r="J2588" i="14"/>
  <c r="I2588" i="14"/>
  <c r="H2588" i="14"/>
  <c r="J2587" i="14"/>
  <c r="I2587" i="14"/>
  <c r="K2587" i="14" s="1"/>
  <c r="L2587" i="14" s="1"/>
  <c r="H2587" i="14"/>
  <c r="J2586" i="14"/>
  <c r="I2586" i="14"/>
  <c r="H2586" i="14"/>
  <c r="J2585" i="14"/>
  <c r="K2585" i="14" s="1"/>
  <c r="L2585" i="14" s="1"/>
  <c r="I2585" i="14"/>
  <c r="H2585" i="14"/>
  <c r="J2584" i="14"/>
  <c r="I2584" i="14"/>
  <c r="H2584" i="14"/>
  <c r="J2583" i="14"/>
  <c r="I2583" i="14"/>
  <c r="K2583" i="14" s="1"/>
  <c r="L2583" i="14" s="1"/>
  <c r="H2583" i="14"/>
  <c r="K2582" i="14"/>
  <c r="L2582" i="14" s="1"/>
  <c r="J2582" i="14"/>
  <c r="I2582" i="14"/>
  <c r="H2582" i="14"/>
  <c r="J2581" i="14"/>
  <c r="I2581" i="14"/>
  <c r="H2581" i="14"/>
  <c r="K2581" i="14" s="1"/>
  <c r="L2581" i="14" s="1"/>
  <c r="K2580" i="14"/>
  <c r="L2580" i="14" s="1"/>
  <c r="J2580" i="14"/>
  <c r="I2580" i="14"/>
  <c r="H2580" i="14"/>
  <c r="J2579" i="14"/>
  <c r="I2579" i="14"/>
  <c r="K2579" i="14" s="1"/>
  <c r="L2579" i="14" s="1"/>
  <c r="H2579" i="14"/>
  <c r="J2578" i="14"/>
  <c r="I2578" i="14"/>
  <c r="H2578" i="14"/>
  <c r="K2578" i="14" s="1"/>
  <c r="L2578" i="14" s="1"/>
  <c r="K2577" i="14"/>
  <c r="L2577" i="14" s="1"/>
  <c r="J2577" i="14"/>
  <c r="I2577" i="14"/>
  <c r="H2577" i="14"/>
  <c r="J2576" i="14"/>
  <c r="I2576" i="14"/>
  <c r="H2576" i="14"/>
  <c r="K2576" i="14" s="1"/>
  <c r="L2576" i="14" s="1"/>
  <c r="J2575" i="14"/>
  <c r="K2575" i="14" s="1"/>
  <c r="L2575" i="14" s="1"/>
  <c r="I2575" i="14"/>
  <c r="H2575" i="14"/>
  <c r="J2574" i="14"/>
  <c r="K2574" i="14" s="1"/>
  <c r="L2574" i="14" s="1"/>
  <c r="I2574" i="14"/>
  <c r="H2574" i="14"/>
  <c r="K2573" i="14"/>
  <c r="L2573" i="14" s="1"/>
  <c r="J2573" i="14"/>
  <c r="I2573" i="14"/>
  <c r="H2573" i="14"/>
  <c r="J2572" i="14"/>
  <c r="I2572" i="14"/>
  <c r="H2572" i="14"/>
  <c r="J2571" i="14"/>
  <c r="I2571" i="14"/>
  <c r="H2571" i="14"/>
  <c r="K2571" i="14" s="1"/>
  <c r="L2571" i="14" s="1"/>
  <c r="K2570" i="14"/>
  <c r="L2570" i="14" s="1"/>
  <c r="J2570" i="14"/>
  <c r="I2570" i="14"/>
  <c r="H2570" i="14"/>
  <c r="L2569" i="14"/>
  <c r="K2569" i="14"/>
  <c r="J2569" i="14"/>
  <c r="I2569" i="14"/>
  <c r="H2569" i="14"/>
  <c r="J2568" i="14"/>
  <c r="I2568" i="14"/>
  <c r="H2568" i="14"/>
  <c r="K2568" i="14" s="1"/>
  <c r="L2568" i="14" s="1"/>
  <c r="K2567" i="14"/>
  <c r="L2567" i="14" s="1"/>
  <c r="J2567" i="14"/>
  <c r="I2567" i="14"/>
  <c r="H2567" i="14"/>
  <c r="J2566" i="14"/>
  <c r="I2566" i="14"/>
  <c r="H2566" i="14"/>
  <c r="K2566" i="14" s="1"/>
  <c r="L2566" i="14" s="1"/>
  <c r="J2565" i="14"/>
  <c r="I2565" i="14"/>
  <c r="K2565" i="14" s="1"/>
  <c r="L2565" i="14" s="1"/>
  <c r="H2565" i="14"/>
  <c r="J2564" i="14"/>
  <c r="I2564" i="14"/>
  <c r="H2564" i="14"/>
  <c r="J2563" i="14"/>
  <c r="I2563" i="14"/>
  <c r="H2563" i="14"/>
  <c r="K2563" i="14" s="1"/>
  <c r="L2563" i="14" s="1"/>
  <c r="K2562" i="14"/>
  <c r="L2562" i="14" s="1"/>
  <c r="J2562" i="14"/>
  <c r="I2562" i="14"/>
  <c r="H2562" i="14"/>
  <c r="J2561" i="14"/>
  <c r="I2561" i="14"/>
  <c r="H2561" i="14"/>
  <c r="K2561" i="14" s="1"/>
  <c r="L2561" i="14" s="1"/>
  <c r="K2560" i="14"/>
  <c r="L2560" i="14" s="1"/>
  <c r="J2560" i="14"/>
  <c r="I2560" i="14"/>
  <c r="H2560" i="14"/>
  <c r="L2559" i="14"/>
  <c r="K2559" i="14"/>
  <c r="J2559" i="14"/>
  <c r="I2559" i="14"/>
  <c r="H2559" i="14"/>
  <c r="J2558" i="14"/>
  <c r="I2558" i="14"/>
  <c r="H2558" i="14"/>
  <c r="L2557" i="14"/>
  <c r="J2557" i="14"/>
  <c r="K2557" i="14" s="1"/>
  <c r="I2557" i="14"/>
  <c r="H2557" i="14"/>
  <c r="J2556" i="14"/>
  <c r="I2556" i="14"/>
  <c r="H2556" i="14"/>
  <c r="K2556" i="14" s="1"/>
  <c r="L2556" i="14" s="1"/>
  <c r="J2555" i="14"/>
  <c r="K2555" i="14" s="1"/>
  <c r="L2555" i="14" s="1"/>
  <c r="I2555" i="14"/>
  <c r="H2555" i="14"/>
  <c r="J2554" i="14"/>
  <c r="I2554" i="14"/>
  <c r="K2554" i="14" s="1"/>
  <c r="L2554" i="14" s="1"/>
  <c r="H2554" i="14"/>
  <c r="J2553" i="14"/>
  <c r="I2553" i="14"/>
  <c r="H2553" i="14"/>
  <c r="K2552" i="14"/>
  <c r="L2552" i="14" s="1"/>
  <c r="J2552" i="14"/>
  <c r="I2552" i="14"/>
  <c r="H2552" i="14"/>
  <c r="J2551" i="14"/>
  <c r="I2551" i="14"/>
  <c r="H2551" i="14"/>
  <c r="L2550" i="14"/>
  <c r="K2550" i="14"/>
  <c r="J2550" i="14"/>
  <c r="I2550" i="14"/>
  <c r="H2550" i="14"/>
  <c r="J2549" i="14"/>
  <c r="I2549" i="14"/>
  <c r="H2549" i="14"/>
  <c r="K2549" i="14" s="1"/>
  <c r="L2549" i="14" s="1"/>
  <c r="J2548" i="14"/>
  <c r="I2548" i="14"/>
  <c r="K2548" i="14" s="1"/>
  <c r="L2548" i="14" s="1"/>
  <c r="H2548" i="14"/>
  <c r="L2547" i="14"/>
  <c r="K2547" i="14"/>
  <c r="J2547" i="14"/>
  <c r="I2547" i="14"/>
  <c r="H2547" i="14"/>
  <c r="J2546" i="14"/>
  <c r="I2546" i="14"/>
  <c r="H2546" i="14"/>
  <c r="J2545" i="14"/>
  <c r="K2545" i="14" s="1"/>
  <c r="L2545" i="14" s="1"/>
  <c r="I2545" i="14"/>
  <c r="H2545" i="14"/>
  <c r="J2544" i="14"/>
  <c r="I2544" i="14"/>
  <c r="H2544" i="14"/>
  <c r="K2544" i="14" s="1"/>
  <c r="L2544" i="14" s="1"/>
  <c r="J2543" i="14"/>
  <c r="I2543" i="14"/>
  <c r="H2543" i="14"/>
  <c r="J2542" i="14"/>
  <c r="I2542" i="14"/>
  <c r="H2542" i="14"/>
  <c r="K2542" i="14" s="1"/>
  <c r="L2542" i="14" s="1"/>
  <c r="J2541" i="14"/>
  <c r="I2541" i="14"/>
  <c r="K2541" i="14" s="1"/>
  <c r="L2541" i="14" s="1"/>
  <c r="H2541" i="14"/>
  <c r="K2540" i="14"/>
  <c r="L2540" i="14" s="1"/>
  <c r="J2540" i="14"/>
  <c r="I2540" i="14"/>
  <c r="H2540" i="14"/>
  <c r="J2539" i="14"/>
  <c r="I2539" i="14"/>
  <c r="H2539" i="14"/>
  <c r="K2539" i="14" s="1"/>
  <c r="L2539" i="14" s="1"/>
  <c r="J2538" i="14"/>
  <c r="I2538" i="14"/>
  <c r="K2538" i="14" s="1"/>
  <c r="L2538" i="14" s="1"/>
  <c r="H2538" i="14"/>
  <c r="J2537" i="14"/>
  <c r="I2537" i="14"/>
  <c r="H2537" i="14"/>
  <c r="K2537" i="14" s="1"/>
  <c r="L2537" i="14" s="1"/>
  <c r="L2536" i="14"/>
  <c r="K2536" i="14"/>
  <c r="J2536" i="14"/>
  <c r="I2536" i="14"/>
  <c r="H2536" i="14"/>
  <c r="L2535" i="14"/>
  <c r="K2535" i="14"/>
  <c r="J2535" i="14"/>
  <c r="I2535" i="14"/>
  <c r="H2535" i="14"/>
  <c r="J2534" i="14"/>
  <c r="I2534" i="14"/>
  <c r="H2534" i="14"/>
  <c r="K2534" i="14" s="1"/>
  <c r="L2534" i="14" s="1"/>
  <c r="L2533" i="14"/>
  <c r="J2533" i="14"/>
  <c r="K2533" i="14" s="1"/>
  <c r="I2533" i="14"/>
  <c r="H2533" i="14"/>
  <c r="J2532" i="14"/>
  <c r="I2532" i="14"/>
  <c r="H2532" i="14"/>
  <c r="K2532" i="14" s="1"/>
  <c r="L2532" i="14" s="1"/>
  <c r="J2531" i="14"/>
  <c r="I2531" i="14"/>
  <c r="H2531" i="14"/>
  <c r="K2531" i="14" s="1"/>
  <c r="L2531" i="14" s="1"/>
  <c r="J2530" i="14"/>
  <c r="I2530" i="14"/>
  <c r="H2530" i="14"/>
  <c r="K2530" i="14" s="1"/>
  <c r="L2530" i="14" s="1"/>
  <c r="J2529" i="14"/>
  <c r="I2529" i="14"/>
  <c r="H2529" i="14"/>
  <c r="K2529" i="14" s="1"/>
  <c r="L2529" i="14" s="1"/>
  <c r="K2528" i="14"/>
  <c r="L2528" i="14" s="1"/>
  <c r="J2528" i="14"/>
  <c r="I2528" i="14"/>
  <c r="H2528" i="14"/>
  <c r="J2527" i="14"/>
  <c r="I2527" i="14"/>
  <c r="H2527" i="14"/>
  <c r="L2526" i="14"/>
  <c r="K2526" i="14"/>
  <c r="J2526" i="14"/>
  <c r="I2526" i="14"/>
  <c r="H2526" i="14"/>
  <c r="J2525" i="14"/>
  <c r="I2525" i="14"/>
  <c r="H2525" i="14"/>
  <c r="K2525" i="14" s="1"/>
  <c r="L2525" i="14" s="1"/>
  <c r="J2524" i="14"/>
  <c r="K2524" i="14" s="1"/>
  <c r="L2524" i="14" s="1"/>
  <c r="I2524" i="14"/>
  <c r="H2524" i="14"/>
  <c r="L2523" i="14"/>
  <c r="K2523" i="14"/>
  <c r="J2523" i="14"/>
  <c r="I2523" i="14"/>
  <c r="H2523" i="14"/>
  <c r="J2522" i="14"/>
  <c r="I2522" i="14"/>
  <c r="H2522" i="14"/>
  <c r="K2522" i="14" s="1"/>
  <c r="L2522" i="14" s="1"/>
  <c r="J2521" i="14"/>
  <c r="K2521" i="14" s="1"/>
  <c r="L2521" i="14" s="1"/>
  <c r="I2521" i="14"/>
  <c r="H2521" i="14"/>
  <c r="J2520" i="14"/>
  <c r="I2520" i="14"/>
  <c r="H2520" i="14"/>
  <c r="K2520" i="14" s="1"/>
  <c r="L2520" i="14" s="1"/>
  <c r="L2519" i="14"/>
  <c r="J2519" i="14"/>
  <c r="I2519" i="14"/>
  <c r="H2519" i="14"/>
  <c r="K2519" i="14" s="1"/>
  <c r="J2518" i="14"/>
  <c r="I2518" i="14"/>
  <c r="K2518" i="14" s="1"/>
  <c r="L2518" i="14" s="1"/>
  <c r="H2518" i="14"/>
  <c r="K2517" i="14"/>
  <c r="L2517" i="14" s="1"/>
  <c r="J2517" i="14"/>
  <c r="I2517" i="14"/>
  <c r="H2517" i="14"/>
  <c r="K2516" i="14"/>
  <c r="L2516" i="14" s="1"/>
  <c r="J2516" i="14"/>
  <c r="I2516" i="14"/>
  <c r="H2516" i="14"/>
  <c r="J2515" i="14"/>
  <c r="I2515" i="14"/>
  <c r="H2515" i="14"/>
  <c r="K2514" i="14"/>
  <c r="L2514" i="14" s="1"/>
  <c r="J2514" i="14"/>
  <c r="I2514" i="14"/>
  <c r="H2514" i="14"/>
  <c r="J2513" i="14"/>
  <c r="I2513" i="14"/>
  <c r="H2513" i="14"/>
  <c r="K2513" i="14" s="1"/>
  <c r="L2513" i="14" s="1"/>
  <c r="J2512" i="14"/>
  <c r="I2512" i="14"/>
  <c r="K2512" i="14" s="1"/>
  <c r="L2512" i="14" s="1"/>
  <c r="H2512" i="14"/>
  <c r="L2511" i="14"/>
  <c r="K2511" i="14"/>
  <c r="J2511" i="14"/>
  <c r="I2511" i="14"/>
  <c r="H2511" i="14"/>
  <c r="J2510" i="14"/>
  <c r="I2510" i="14"/>
  <c r="H2510" i="14"/>
  <c r="K2510" i="14" s="1"/>
  <c r="L2510" i="14" s="1"/>
  <c r="J2509" i="14"/>
  <c r="K2509" i="14" s="1"/>
  <c r="L2509" i="14" s="1"/>
  <c r="I2509" i="14"/>
  <c r="H2509" i="14"/>
  <c r="J2508" i="14"/>
  <c r="I2508" i="14"/>
  <c r="H2508" i="14"/>
  <c r="K2508" i="14" s="1"/>
  <c r="L2508" i="14" s="1"/>
  <c r="K2507" i="14"/>
  <c r="L2507" i="14" s="1"/>
  <c r="J2507" i="14"/>
  <c r="I2507" i="14"/>
  <c r="H2507" i="14"/>
  <c r="J2506" i="14"/>
  <c r="I2506" i="14"/>
  <c r="H2506" i="14"/>
  <c r="K2506" i="14" s="1"/>
  <c r="L2506" i="14" s="1"/>
  <c r="J2505" i="14"/>
  <c r="I2505" i="14"/>
  <c r="H2505" i="14"/>
  <c r="K2505" i="14" s="1"/>
  <c r="L2505" i="14" s="1"/>
  <c r="K2504" i="14"/>
  <c r="L2504" i="14" s="1"/>
  <c r="J2504" i="14"/>
  <c r="I2504" i="14"/>
  <c r="H2504" i="14"/>
  <c r="J2503" i="14"/>
  <c r="I2503" i="14"/>
  <c r="H2503" i="14"/>
  <c r="K2503" i="14" s="1"/>
  <c r="L2503" i="14" s="1"/>
  <c r="J2502" i="14"/>
  <c r="I2502" i="14"/>
  <c r="K2502" i="14" s="1"/>
  <c r="L2502" i="14" s="1"/>
  <c r="H2502" i="14"/>
  <c r="J2501" i="14"/>
  <c r="I2501" i="14"/>
  <c r="H2501" i="14"/>
  <c r="K2501" i="14" s="1"/>
  <c r="L2501" i="14" s="1"/>
  <c r="J2500" i="14"/>
  <c r="I2500" i="14"/>
  <c r="H2500" i="14"/>
  <c r="L2499" i="14"/>
  <c r="K2499" i="14"/>
  <c r="J2499" i="14"/>
  <c r="I2499" i="14"/>
  <c r="H2499" i="14"/>
  <c r="J2498" i="14"/>
  <c r="I2498" i="14"/>
  <c r="H2498" i="14"/>
  <c r="J2497" i="14"/>
  <c r="K2497" i="14" s="1"/>
  <c r="L2497" i="14" s="1"/>
  <c r="I2497" i="14"/>
  <c r="H2497" i="14"/>
  <c r="J2496" i="14"/>
  <c r="I2496" i="14"/>
  <c r="H2496" i="14"/>
  <c r="K2496" i="14" s="1"/>
  <c r="L2496" i="14" s="1"/>
  <c r="J2495" i="14"/>
  <c r="I2495" i="14"/>
  <c r="H2495" i="14"/>
  <c r="K2495" i="14" s="1"/>
  <c r="L2495" i="14" s="1"/>
  <c r="J2494" i="14"/>
  <c r="I2494" i="14"/>
  <c r="K2494" i="14" s="1"/>
  <c r="L2494" i="14" s="1"/>
  <c r="H2494" i="14"/>
  <c r="K2493" i="14"/>
  <c r="L2493" i="14" s="1"/>
  <c r="J2493" i="14"/>
  <c r="I2493" i="14"/>
  <c r="H2493" i="14"/>
  <c r="K2492" i="14"/>
  <c r="L2492" i="14" s="1"/>
  <c r="J2492" i="14"/>
  <c r="I2492" i="14"/>
  <c r="H2492" i="14"/>
  <c r="J2491" i="14"/>
  <c r="I2491" i="14"/>
  <c r="H2491" i="14"/>
  <c r="K2491" i="14" s="1"/>
  <c r="L2491" i="14" s="1"/>
  <c r="L2490" i="14"/>
  <c r="K2490" i="14"/>
  <c r="J2490" i="14"/>
  <c r="I2490" i="14"/>
  <c r="H2490" i="14"/>
  <c r="J2489" i="14"/>
  <c r="I2489" i="14"/>
  <c r="H2489" i="14"/>
  <c r="K2489" i="14" s="1"/>
  <c r="L2489" i="14" s="1"/>
  <c r="J2488" i="14"/>
  <c r="I2488" i="14"/>
  <c r="K2488" i="14" s="1"/>
  <c r="L2488" i="14" s="1"/>
  <c r="H2488" i="14"/>
  <c r="L2487" i="14"/>
  <c r="K2487" i="14"/>
  <c r="J2487" i="14"/>
  <c r="I2487" i="14"/>
  <c r="H2487" i="14"/>
  <c r="J2486" i="14"/>
  <c r="I2486" i="14"/>
  <c r="H2486" i="14"/>
  <c r="J2485" i="14"/>
  <c r="K2485" i="14" s="1"/>
  <c r="L2485" i="14" s="1"/>
  <c r="I2485" i="14"/>
  <c r="H2485" i="14"/>
  <c r="J2484" i="14"/>
  <c r="I2484" i="14"/>
  <c r="H2484" i="14"/>
  <c r="K2484" i="14" s="1"/>
  <c r="L2484" i="14" s="1"/>
  <c r="K2483" i="14"/>
  <c r="L2483" i="14" s="1"/>
  <c r="J2483" i="14"/>
  <c r="I2483" i="14"/>
  <c r="H2483" i="14"/>
  <c r="J2482" i="14"/>
  <c r="I2482" i="14"/>
  <c r="H2482" i="14"/>
  <c r="K2482" i="14" s="1"/>
  <c r="L2482" i="14" s="1"/>
  <c r="K2481" i="14"/>
  <c r="L2481" i="14" s="1"/>
  <c r="J2481" i="14"/>
  <c r="I2481" i="14"/>
  <c r="H2481" i="14"/>
  <c r="K2480" i="14"/>
  <c r="L2480" i="14" s="1"/>
  <c r="J2480" i="14"/>
  <c r="I2480" i="14"/>
  <c r="H2480" i="14"/>
  <c r="J2479" i="14"/>
  <c r="I2479" i="14"/>
  <c r="H2479" i="14"/>
  <c r="K2479" i="14" s="1"/>
  <c r="L2479" i="14" s="1"/>
  <c r="K2478" i="14"/>
  <c r="L2478" i="14" s="1"/>
  <c r="J2478" i="14"/>
  <c r="I2478" i="14"/>
  <c r="H2478" i="14"/>
  <c r="J2477" i="14"/>
  <c r="I2477" i="14"/>
  <c r="H2477" i="14"/>
  <c r="K2477" i="14" s="1"/>
  <c r="L2477" i="14" s="1"/>
  <c r="L2476" i="14"/>
  <c r="J2476" i="14"/>
  <c r="I2476" i="14"/>
  <c r="K2476" i="14" s="1"/>
  <c r="H2476" i="14"/>
  <c r="L2475" i="14"/>
  <c r="K2475" i="14"/>
  <c r="J2475" i="14"/>
  <c r="I2475" i="14"/>
  <c r="H2475" i="14"/>
  <c r="J2474" i="14"/>
  <c r="I2474" i="14"/>
  <c r="H2474" i="14"/>
  <c r="K2474" i="14" s="1"/>
  <c r="L2474" i="14" s="1"/>
  <c r="J2473" i="14"/>
  <c r="K2473" i="14" s="1"/>
  <c r="L2473" i="14" s="1"/>
  <c r="I2473" i="14"/>
  <c r="H2473" i="14"/>
  <c r="J2472" i="14"/>
  <c r="I2472" i="14"/>
  <c r="H2472" i="14"/>
  <c r="K2472" i="14" s="1"/>
  <c r="L2472" i="14" s="1"/>
  <c r="J2471" i="14"/>
  <c r="I2471" i="14"/>
  <c r="H2471" i="14"/>
  <c r="K2471" i="14" s="1"/>
  <c r="L2471" i="14" s="1"/>
  <c r="J2470" i="14"/>
  <c r="I2470" i="14"/>
  <c r="H2470" i="14"/>
  <c r="K2470" i="14" s="1"/>
  <c r="L2470" i="14" s="1"/>
  <c r="J2469" i="14"/>
  <c r="K2469" i="14" s="1"/>
  <c r="L2469" i="14" s="1"/>
  <c r="I2469" i="14"/>
  <c r="H2469" i="14"/>
  <c r="K2468" i="14"/>
  <c r="L2468" i="14" s="1"/>
  <c r="J2468" i="14"/>
  <c r="I2468" i="14"/>
  <c r="H2468" i="14"/>
  <c r="J2467" i="14"/>
  <c r="I2467" i="14"/>
  <c r="H2467" i="14"/>
  <c r="K2467" i="14" s="1"/>
  <c r="L2467" i="14" s="1"/>
  <c r="K2466" i="14"/>
  <c r="L2466" i="14" s="1"/>
  <c r="J2466" i="14"/>
  <c r="I2466" i="14"/>
  <c r="H2466" i="14"/>
  <c r="J2465" i="14"/>
  <c r="I2465" i="14"/>
  <c r="H2465" i="14"/>
  <c r="K2465" i="14" s="1"/>
  <c r="L2465" i="14" s="1"/>
  <c r="K2464" i="14"/>
  <c r="L2464" i="14" s="1"/>
  <c r="J2464" i="14"/>
  <c r="I2464" i="14"/>
  <c r="H2464" i="14"/>
  <c r="L2463" i="14"/>
  <c r="K2463" i="14"/>
  <c r="J2463" i="14"/>
  <c r="I2463" i="14"/>
  <c r="H2463" i="14"/>
  <c r="J2462" i="14"/>
  <c r="I2462" i="14"/>
  <c r="H2462" i="14"/>
  <c r="L2461" i="14"/>
  <c r="J2461" i="14"/>
  <c r="K2461" i="14" s="1"/>
  <c r="I2461" i="14"/>
  <c r="H2461" i="14"/>
  <c r="J2460" i="14"/>
  <c r="I2460" i="14"/>
  <c r="H2460" i="14"/>
  <c r="K2460" i="14" s="1"/>
  <c r="L2460" i="14" s="1"/>
  <c r="K2459" i="14"/>
  <c r="L2459" i="14" s="1"/>
  <c r="J2459" i="14"/>
  <c r="I2459" i="14"/>
  <c r="H2459" i="14"/>
  <c r="J2458" i="14"/>
  <c r="I2458" i="14"/>
  <c r="H2458" i="14"/>
  <c r="K2458" i="14" s="1"/>
  <c r="L2458" i="14" s="1"/>
  <c r="J2457" i="14"/>
  <c r="I2457" i="14"/>
  <c r="H2457" i="14"/>
  <c r="K2456" i="14"/>
  <c r="L2456" i="14" s="1"/>
  <c r="J2456" i="14"/>
  <c r="I2456" i="14"/>
  <c r="H2456" i="14"/>
  <c r="J2455" i="14"/>
  <c r="I2455" i="14"/>
  <c r="H2455" i="14"/>
  <c r="J2454" i="14"/>
  <c r="I2454" i="14"/>
  <c r="K2454" i="14" s="1"/>
  <c r="L2454" i="14" s="1"/>
  <c r="H2454" i="14"/>
  <c r="J2453" i="14"/>
  <c r="I2453" i="14"/>
  <c r="H2453" i="14"/>
  <c r="K2453" i="14" s="1"/>
  <c r="L2453" i="14" s="1"/>
  <c r="J2452" i="14"/>
  <c r="K2452" i="14" s="1"/>
  <c r="L2452" i="14" s="1"/>
  <c r="I2452" i="14"/>
  <c r="H2452" i="14"/>
  <c r="L2451" i="14"/>
  <c r="K2451" i="14"/>
  <c r="J2451" i="14"/>
  <c r="I2451" i="14"/>
  <c r="H2451" i="14"/>
  <c r="J2450" i="14"/>
  <c r="I2450" i="14"/>
  <c r="H2450" i="14"/>
  <c r="J2449" i="14"/>
  <c r="K2449" i="14" s="1"/>
  <c r="L2449" i="14" s="1"/>
  <c r="I2449" i="14"/>
  <c r="H2449" i="14"/>
  <c r="J2448" i="14"/>
  <c r="I2448" i="14"/>
  <c r="H2448" i="14"/>
  <c r="K2448" i="14" s="1"/>
  <c r="L2448" i="14" s="1"/>
  <c r="L2447" i="14"/>
  <c r="J2447" i="14"/>
  <c r="I2447" i="14"/>
  <c r="H2447" i="14"/>
  <c r="K2447" i="14" s="1"/>
  <c r="J2446" i="14"/>
  <c r="I2446" i="14"/>
  <c r="H2446" i="14"/>
  <c r="K2446" i="14" s="1"/>
  <c r="L2446" i="14" s="1"/>
  <c r="J2445" i="14"/>
  <c r="I2445" i="14"/>
  <c r="H2445" i="14"/>
  <c r="K2444" i="14"/>
  <c r="L2444" i="14" s="1"/>
  <c r="J2444" i="14"/>
  <c r="I2444" i="14"/>
  <c r="H2444" i="14"/>
  <c r="J2443" i="14"/>
  <c r="I2443" i="14"/>
  <c r="H2443" i="14"/>
  <c r="K2443" i="14" s="1"/>
  <c r="L2443" i="14" s="1"/>
  <c r="J2442" i="14"/>
  <c r="I2442" i="14"/>
  <c r="K2442" i="14" s="1"/>
  <c r="L2442" i="14" s="1"/>
  <c r="H2442" i="14"/>
  <c r="J2441" i="14"/>
  <c r="I2441" i="14"/>
  <c r="H2441" i="14"/>
  <c r="K2441" i="14" s="1"/>
  <c r="L2441" i="14" s="1"/>
  <c r="J2440" i="14"/>
  <c r="I2440" i="14"/>
  <c r="K2440" i="14" s="1"/>
  <c r="L2440" i="14" s="1"/>
  <c r="H2440" i="14"/>
  <c r="L2439" i="14"/>
  <c r="K2439" i="14"/>
  <c r="J2439" i="14"/>
  <c r="I2439" i="14"/>
  <c r="H2439" i="14"/>
  <c r="J2438" i="14"/>
  <c r="I2438" i="14"/>
  <c r="H2438" i="14"/>
  <c r="J2437" i="14"/>
  <c r="K2437" i="14" s="1"/>
  <c r="L2437" i="14" s="1"/>
  <c r="I2437" i="14"/>
  <c r="H2437" i="14"/>
  <c r="J2436" i="14"/>
  <c r="I2436" i="14"/>
  <c r="H2436" i="14"/>
  <c r="K2436" i="14" s="1"/>
  <c r="L2436" i="14" s="1"/>
  <c r="L2435" i="14"/>
  <c r="J2435" i="14"/>
  <c r="I2435" i="14"/>
  <c r="H2435" i="14"/>
  <c r="K2435" i="14" s="1"/>
  <c r="J2434" i="14"/>
  <c r="I2434" i="14"/>
  <c r="H2434" i="14"/>
  <c r="K2434" i="14" s="1"/>
  <c r="L2434" i="14" s="1"/>
  <c r="J2433" i="14"/>
  <c r="I2433" i="14"/>
  <c r="H2433" i="14"/>
  <c r="L2432" i="14"/>
  <c r="K2432" i="14"/>
  <c r="J2432" i="14"/>
  <c r="I2432" i="14"/>
  <c r="H2432" i="14"/>
  <c r="J2431" i="14"/>
  <c r="I2431" i="14"/>
  <c r="H2431" i="14"/>
  <c r="J2430" i="14"/>
  <c r="I2430" i="14"/>
  <c r="H2430" i="14"/>
  <c r="J2429" i="14"/>
  <c r="I2429" i="14"/>
  <c r="H2429" i="14"/>
  <c r="K2429" i="14" s="1"/>
  <c r="L2429" i="14" s="1"/>
  <c r="J2428" i="14"/>
  <c r="I2428" i="14"/>
  <c r="H2428" i="14"/>
  <c r="K2428" i="14" s="1"/>
  <c r="L2428" i="14" s="1"/>
  <c r="L2427" i="14"/>
  <c r="K2427" i="14"/>
  <c r="J2427" i="14"/>
  <c r="I2427" i="14"/>
  <c r="H2427" i="14"/>
  <c r="J2426" i="14"/>
  <c r="I2426" i="14"/>
  <c r="H2426" i="14"/>
  <c r="K2425" i="14"/>
  <c r="L2425" i="14" s="1"/>
  <c r="J2425" i="14"/>
  <c r="I2425" i="14"/>
  <c r="H2425" i="14"/>
  <c r="J2424" i="14"/>
  <c r="I2424" i="14"/>
  <c r="H2424" i="14"/>
  <c r="K2424" i="14" s="1"/>
  <c r="L2424" i="14" s="1"/>
  <c r="K2423" i="14"/>
  <c r="L2423" i="14" s="1"/>
  <c r="J2423" i="14"/>
  <c r="I2423" i="14"/>
  <c r="H2423" i="14"/>
  <c r="L2422" i="14"/>
  <c r="J2422" i="14"/>
  <c r="I2422" i="14"/>
  <c r="K2422" i="14" s="1"/>
  <c r="H2422" i="14"/>
  <c r="K2421" i="14"/>
  <c r="L2421" i="14" s="1"/>
  <c r="J2421" i="14"/>
  <c r="I2421" i="14"/>
  <c r="H2421" i="14"/>
  <c r="J2420" i="14"/>
  <c r="K2420" i="14" s="1"/>
  <c r="L2420" i="14" s="1"/>
  <c r="I2420" i="14"/>
  <c r="H2420" i="14"/>
  <c r="J2419" i="14"/>
  <c r="I2419" i="14"/>
  <c r="H2419" i="14"/>
  <c r="K2419" i="14" s="1"/>
  <c r="L2419" i="14" s="1"/>
  <c r="J2418" i="14"/>
  <c r="K2418" i="14" s="1"/>
  <c r="L2418" i="14" s="1"/>
  <c r="I2418" i="14"/>
  <c r="H2418" i="14"/>
  <c r="J2417" i="14"/>
  <c r="I2417" i="14"/>
  <c r="H2417" i="14"/>
  <c r="K2417" i="14" s="1"/>
  <c r="L2417" i="14" s="1"/>
  <c r="L2416" i="14"/>
  <c r="J2416" i="14"/>
  <c r="I2416" i="14"/>
  <c r="H2416" i="14"/>
  <c r="K2416" i="14" s="1"/>
  <c r="L2415" i="14"/>
  <c r="K2415" i="14"/>
  <c r="J2415" i="14"/>
  <c r="I2415" i="14"/>
  <c r="H2415" i="14"/>
  <c r="J2414" i="14"/>
  <c r="I2414" i="14"/>
  <c r="H2414" i="14"/>
  <c r="K2414" i="14" s="1"/>
  <c r="L2414" i="14" s="1"/>
  <c r="J2413" i="14"/>
  <c r="I2413" i="14"/>
  <c r="K2413" i="14" s="1"/>
  <c r="L2413" i="14" s="1"/>
  <c r="H2413" i="14"/>
  <c r="J2412" i="14"/>
  <c r="I2412" i="14"/>
  <c r="H2412" i="14"/>
  <c r="K2412" i="14" s="1"/>
  <c r="L2412" i="14" s="1"/>
  <c r="J2411" i="14"/>
  <c r="I2411" i="14"/>
  <c r="K2411" i="14" s="1"/>
  <c r="L2411" i="14" s="1"/>
  <c r="H2411" i="14"/>
  <c r="J2410" i="14"/>
  <c r="I2410" i="14"/>
  <c r="H2410" i="14"/>
  <c r="K2410" i="14" s="1"/>
  <c r="L2410" i="14" s="1"/>
  <c r="K2409" i="14"/>
  <c r="L2409" i="14" s="1"/>
  <c r="J2409" i="14"/>
  <c r="I2409" i="14"/>
  <c r="H2409" i="14"/>
  <c r="J2408" i="14"/>
  <c r="K2408" i="14" s="1"/>
  <c r="L2408" i="14" s="1"/>
  <c r="I2408" i="14"/>
  <c r="H2408" i="14"/>
  <c r="J2407" i="14"/>
  <c r="I2407" i="14"/>
  <c r="H2407" i="14"/>
  <c r="L2406" i="14"/>
  <c r="J2406" i="14"/>
  <c r="I2406" i="14"/>
  <c r="H2406" i="14"/>
  <c r="K2406" i="14" s="1"/>
  <c r="J2405" i="14"/>
  <c r="I2405" i="14"/>
  <c r="H2405" i="14"/>
  <c r="K2405" i="14" s="1"/>
  <c r="L2405" i="14" s="1"/>
  <c r="J2404" i="14"/>
  <c r="I2404" i="14"/>
  <c r="H2404" i="14"/>
  <c r="K2403" i="14"/>
  <c r="L2403" i="14" s="1"/>
  <c r="J2403" i="14"/>
  <c r="I2403" i="14"/>
  <c r="H2403" i="14"/>
  <c r="J2402" i="14"/>
  <c r="I2402" i="14"/>
  <c r="H2402" i="14"/>
  <c r="J2401" i="14"/>
  <c r="I2401" i="14"/>
  <c r="K2401" i="14" s="1"/>
  <c r="L2401" i="14" s="1"/>
  <c r="H2401" i="14"/>
  <c r="J2400" i="14"/>
  <c r="I2400" i="14"/>
  <c r="H2400" i="14"/>
  <c r="K2400" i="14" s="1"/>
  <c r="L2400" i="14" s="1"/>
  <c r="K2399" i="14"/>
  <c r="L2399" i="14" s="1"/>
  <c r="J2399" i="14"/>
  <c r="I2399" i="14"/>
  <c r="H2399" i="14"/>
  <c r="L2398" i="14"/>
  <c r="J2398" i="14"/>
  <c r="I2398" i="14"/>
  <c r="H2398" i="14"/>
  <c r="K2398" i="14" s="1"/>
  <c r="K2397" i="14"/>
  <c r="L2397" i="14" s="1"/>
  <c r="J2397" i="14"/>
  <c r="I2397" i="14"/>
  <c r="H2397" i="14"/>
  <c r="L2396" i="14"/>
  <c r="J2396" i="14"/>
  <c r="K2396" i="14" s="1"/>
  <c r="I2396" i="14"/>
  <c r="H2396" i="14"/>
  <c r="J2395" i="14"/>
  <c r="I2395" i="14"/>
  <c r="H2395" i="14"/>
  <c r="J2394" i="14"/>
  <c r="I2394" i="14"/>
  <c r="H2394" i="14"/>
  <c r="K2394" i="14" s="1"/>
  <c r="L2394" i="14" s="1"/>
  <c r="J2393" i="14"/>
  <c r="I2393" i="14"/>
  <c r="H2393" i="14"/>
  <c r="K2393" i="14" s="1"/>
  <c r="L2393" i="14" s="1"/>
  <c r="K2392" i="14"/>
  <c r="L2392" i="14" s="1"/>
  <c r="J2392" i="14"/>
  <c r="I2392" i="14"/>
  <c r="H2392" i="14"/>
  <c r="K2391" i="14"/>
  <c r="L2391" i="14" s="1"/>
  <c r="J2391" i="14"/>
  <c r="I2391" i="14"/>
  <c r="H2391" i="14"/>
  <c r="J2390" i="14"/>
  <c r="I2390" i="14"/>
  <c r="H2390" i="14"/>
  <c r="K2390" i="14" s="1"/>
  <c r="L2390" i="14" s="1"/>
  <c r="K2389" i="14"/>
  <c r="L2389" i="14" s="1"/>
  <c r="J2389" i="14"/>
  <c r="I2389" i="14"/>
  <c r="H2389" i="14"/>
  <c r="J2388" i="14"/>
  <c r="I2388" i="14"/>
  <c r="H2388" i="14"/>
  <c r="K2388" i="14" s="1"/>
  <c r="L2388" i="14" s="1"/>
  <c r="J2387" i="14"/>
  <c r="I2387" i="14"/>
  <c r="H2387" i="14"/>
  <c r="L2386" i="14"/>
  <c r="J2386" i="14"/>
  <c r="I2386" i="14"/>
  <c r="H2386" i="14"/>
  <c r="K2386" i="14" s="1"/>
  <c r="J2385" i="14"/>
  <c r="I2385" i="14"/>
  <c r="K2385" i="14" s="1"/>
  <c r="L2385" i="14" s="1"/>
  <c r="H2385" i="14"/>
  <c r="J2384" i="14"/>
  <c r="K2384" i="14" s="1"/>
  <c r="L2384" i="14" s="1"/>
  <c r="I2384" i="14"/>
  <c r="H2384" i="14"/>
  <c r="J2383" i="14"/>
  <c r="I2383" i="14"/>
  <c r="H2383" i="14"/>
  <c r="J2382" i="14"/>
  <c r="I2382" i="14"/>
  <c r="H2382" i="14"/>
  <c r="K2382" i="14" s="1"/>
  <c r="L2382" i="14" s="1"/>
  <c r="K2381" i="14"/>
  <c r="L2381" i="14" s="1"/>
  <c r="J2381" i="14"/>
  <c r="I2381" i="14"/>
  <c r="H2381" i="14"/>
  <c r="K2380" i="14"/>
  <c r="L2380" i="14" s="1"/>
  <c r="J2380" i="14"/>
  <c r="I2380" i="14"/>
  <c r="H2380" i="14"/>
  <c r="L2379" i="14"/>
  <c r="K2379" i="14"/>
  <c r="J2379" i="14"/>
  <c r="I2379" i="14"/>
  <c r="H2379" i="14"/>
  <c r="J2378" i="14"/>
  <c r="I2378" i="14"/>
  <c r="H2378" i="14"/>
  <c r="J2377" i="14"/>
  <c r="K2377" i="14" s="1"/>
  <c r="L2377" i="14" s="1"/>
  <c r="I2377" i="14"/>
  <c r="H2377" i="14"/>
  <c r="J2376" i="14"/>
  <c r="I2376" i="14"/>
  <c r="H2376" i="14"/>
  <c r="K2376" i="14" s="1"/>
  <c r="L2376" i="14" s="1"/>
  <c r="J2375" i="14"/>
  <c r="K2375" i="14" s="1"/>
  <c r="L2375" i="14" s="1"/>
  <c r="I2375" i="14"/>
  <c r="H2375" i="14"/>
  <c r="J2374" i="14"/>
  <c r="I2374" i="14"/>
  <c r="H2374" i="14"/>
  <c r="K2374" i="14" s="1"/>
  <c r="L2374" i="14" s="1"/>
  <c r="J2373" i="14"/>
  <c r="I2373" i="14"/>
  <c r="H2373" i="14"/>
  <c r="K2373" i="14" s="1"/>
  <c r="L2373" i="14" s="1"/>
  <c r="K2372" i="14"/>
  <c r="L2372" i="14" s="1"/>
  <c r="J2372" i="14"/>
  <c r="I2372" i="14"/>
  <c r="H2372" i="14"/>
  <c r="J2371" i="14"/>
  <c r="I2371" i="14"/>
  <c r="H2371" i="14"/>
  <c r="K2371" i="14" s="1"/>
  <c r="L2371" i="14" s="1"/>
  <c r="J2370" i="14"/>
  <c r="I2370" i="14"/>
  <c r="H2370" i="14"/>
  <c r="J2369" i="14"/>
  <c r="I2369" i="14"/>
  <c r="K2369" i="14" s="1"/>
  <c r="L2369" i="14" s="1"/>
  <c r="H2369" i="14"/>
  <c r="J2368" i="14"/>
  <c r="I2368" i="14"/>
  <c r="K2368" i="14" s="1"/>
  <c r="L2368" i="14" s="1"/>
  <c r="H2368" i="14"/>
  <c r="K2367" i="14"/>
  <c r="L2367" i="14" s="1"/>
  <c r="J2367" i="14"/>
  <c r="I2367" i="14"/>
  <c r="H2367" i="14"/>
  <c r="J2366" i="14"/>
  <c r="I2366" i="14"/>
  <c r="H2366" i="14"/>
  <c r="J2365" i="14"/>
  <c r="K2365" i="14" s="1"/>
  <c r="L2365" i="14" s="1"/>
  <c r="I2365" i="14"/>
  <c r="H2365" i="14"/>
  <c r="J2364" i="14"/>
  <c r="I2364" i="14"/>
  <c r="H2364" i="14"/>
  <c r="K2364" i="14" s="1"/>
  <c r="L2364" i="14" s="1"/>
  <c r="J2363" i="14"/>
  <c r="I2363" i="14"/>
  <c r="H2363" i="14"/>
  <c r="K2363" i="14" s="1"/>
  <c r="L2363" i="14" s="1"/>
  <c r="J2362" i="14"/>
  <c r="I2362" i="14"/>
  <c r="H2362" i="14"/>
  <c r="K2362" i="14" s="1"/>
  <c r="L2362" i="14" s="1"/>
  <c r="J2361" i="14"/>
  <c r="I2361" i="14"/>
  <c r="H2361" i="14"/>
  <c r="K2360" i="14"/>
  <c r="L2360" i="14" s="1"/>
  <c r="J2360" i="14"/>
  <c r="I2360" i="14"/>
  <c r="H2360" i="14"/>
  <c r="J2359" i="14"/>
  <c r="I2359" i="14"/>
  <c r="H2359" i="14"/>
  <c r="K2359" i="14" s="1"/>
  <c r="L2359" i="14" s="1"/>
  <c r="J2358" i="14"/>
  <c r="I2358" i="14"/>
  <c r="K2358" i="14" s="1"/>
  <c r="L2358" i="14" s="1"/>
  <c r="H2358" i="14"/>
  <c r="J2357" i="14"/>
  <c r="I2357" i="14"/>
  <c r="K2357" i="14" s="1"/>
  <c r="L2357" i="14" s="1"/>
  <c r="H2357" i="14"/>
  <c r="K2356" i="14"/>
  <c r="L2356" i="14" s="1"/>
  <c r="J2356" i="14"/>
  <c r="I2356" i="14"/>
  <c r="H2356" i="14"/>
  <c r="K2355" i="14"/>
  <c r="L2355" i="14" s="1"/>
  <c r="J2355" i="14"/>
  <c r="I2355" i="14"/>
  <c r="H2355" i="14"/>
  <c r="J2354" i="14"/>
  <c r="I2354" i="14"/>
  <c r="H2354" i="14"/>
  <c r="L2353" i="14"/>
  <c r="J2353" i="14"/>
  <c r="I2353" i="14"/>
  <c r="K2353" i="14" s="1"/>
  <c r="H2353" i="14"/>
  <c r="J2352" i="14"/>
  <c r="I2352" i="14"/>
  <c r="H2352" i="14"/>
  <c r="K2352" i="14" s="1"/>
  <c r="L2352" i="14" s="1"/>
  <c r="L2351" i="14"/>
  <c r="J2351" i="14"/>
  <c r="I2351" i="14"/>
  <c r="H2351" i="14"/>
  <c r="K2351" i="14" s="1"/>
  <c r="J2350" i="14"/>
  <c r="I2350" i="14"/>
  <c r="H2350" i="14"/>
  <c r="K2350" i="14" s="1"/>
  <c r="L2350" i="14" s="1"/>
  <c r="J2349" i="14"/>
  <c r="I2349" i="14"/>
  <c r="H2349" i="14"/>
  <c r="K2349" i="14" s="1"/>
  <c r="L2349" i="14" s="1"/>
  <c r="K2348" i="14"/>
  <c r="L2348" i="14" s="1"/>
  <c r="J2348" i="14"/>
  <c r="I2348" i="14"/>
  <c r="H2348" i="14"/>
  <c r="J2347" i="14"/>
  <c r="I2347" i="14"/>
  <c r="H2347" i="14"/>
  <c r="K2347" i="14" s="1"/>
  <c r="L2347" i="14" s="1"/>
  <c r="L2346" i="14"/>
  <c r="K2346" i="14"/>
  <c r="J2346" i="14"/>
  <c r="I2346" i="14"/>
  <c r="H2346" i="14"/>
  <c r="J2345" i="14"/>
  <c r="I2345" i="14"/>
  <c r="H2345" i="14"/>
  <c r="K2345" i="14" s="1"/>
  <c r="L2345" i="14" s="1"/>
  <c r="J2344" i="14"/>
  <c r="I2344" i="14"/>
  <c r="H2344" i="14"/>
  <c r="K2344" i="14" s="1"/>
  <c r="L2344" i="14" s="1"/>
  <c r="L2343" i="14"/>
  <c r="K2343" i="14"/>
  <c r="J2343" i="14"/>
  <c r="I2343" i="14"/>
  <c r="H2343" i="14"/>
  <c r="J2342" i="14"/>
  <c r="I2342" i="14"/>
  <c r="H2342" i="14"/>
  <c r="J2341" i="14"/>
  <c r="I2341" i="14"/>
  <c r="K2341" i="14" s="1"/>
  <c r="L2341" i="14" s="1"/>
  <c r="H2341" i="14"/>
  <c r="J2340" i="14"/>
  <c r="I2340" i="14"/>
  <c r="H2340" i="14"/>
  <c r="K2340" i="14" s="1"/>
  <c r="L2340" i="14" s="1"/>
  <c r="J2339" i="14"/>
  <c r="I2339" i="14"/>
  <c r="H2339" i="14"/>
  <c r="J2338" i="14"/>
  <c r="I2338" i="14"/>
  <c r="H2338" i="14"/>
  <c r="K2338" i="14" s="1"/>
  <c r="L2338" i="14" s="1"/>
  <c r="J2337" i="14"/>
  <c r="I2337" i="14"/>
  <c r="H2337" i="14"/>
  <c r="K2337" i="14" s="1"/>
  <c r="L2337" i="14" s="1"/>
  <c r="K2336" i="14"/>
  <c r="L2336" i="14" s="1"/>
  <c r="J2336" i="14"/>
  <c r="I2336" i="14"/>
  <c r="H2336" i="14"/>
  <c r="J2335" i="14"/>
  <c r="I2335" i="14"/>
  <c r="H2335" i="14"/>
  <c r="K2335" i="14" s="1"/>
  <c r="L2335" i="14" s="1"/>
  <c r="K2334" i="14"/>
  <c r="L2334" i="14" s="1"/>
  <c r="J2334" i="14"/>
  <c r="I2334" i="14"/>
  <c r="H2334" i="14"/>
  <c r="J2333" i="14"/>
  <c r="I2333" i="14"/>
  <c r="H2333" i="14"/>
  <c r="K2333" i="14" s="1"/>
  <c r="L2333" i="14" s="1"/>
  <c r="K2332" i="14"/>
  <c r="L2332" i="14" s="1"/>
  <c r="J2332" i="14"/>
  <c r="I2332" i="14"/>
  <c r="H2332" i="14"/>
  <c r="L2331" i="14"/>
  <c r="K2331" i="14"/>
  <c r="J2331" i="14"/>
  <c r="I2331" i="14"/>
  <c r="H2331" i="14"/>
  <c r="J2330" i="14"/>
  <c r="I2330" i="14"/>
  <c r="H2330" i="14"/>
  <c r="K2330" i="14" s="1"/>
  <c r="L2330" i="14" s="1"/>
  <c r="L2329" i="14"/>
  <c r="J2329" i="14"/>
  <c r="K2329" i="14" s="1"/>
  <c r="I2329" i="14"/>
  <c r="H2329" i="14"/>
  <c r="J2328" i="14"/>
  <c r="I2328" i="14"/>
  <c r="H2328" i="14"/>
  <c r="K2328" i="14" s="1"/>
  <c r="L2328" i="14" s="1"/>
  <c r="J2327" i="14"/>
  <c r="I2327" i="14"/>
  <c r="H2327" i="14"/>
  <c r="K2327" i="14" s="1"/>
  <c r="L2327" i="14" s="1"/>
  <c r="L2326" i="14"/>
  <c r="J2326" i="14"/>
  <c r="I2326" i="14"/>
  <c r="H2326" i="14"/>
  <c r="K2326" i="14" s="1"/>
  <c r="J2325" i="14"/>
  <c r="I2325" i="14"/>
  <c r="H2325" i="14"/>
  <c r="K2325" i="14" s="1"/>
  <c r="L2325" i="14" s="1"/>
  <c r="J2324" i="14"/>
  <c r="K2324" i="14" s="1"/>
  <c r="L2324" i="14" s="1"/>
  <c r="I2324" i="14"/>
  <c r="H2324" i="14"/>
  <c r="J2323" i="14"/>
  <c r="I2323" i="14"/>
  <c r="H2323" i="14"/>
  <c r="K2323" i="14" s="1"/>
  <c r="L2323" i="14" s="1"/>
  <c r="J2322" i="14"/>
  <c r="I2322" i="14"/>
  <c r="K2322" i="14" s="1"/>
  <c r="L2322" i="14" s="1"/>
  <c r="H2322" i="14"/>
  <c r="J2321" i="14"/>
  <c r="I2321" i="14"/>
  <c r="H2321" i="14"/>
  <c r="K2321" i="14" s="1"/>
  <c r="L2321" i="14" s="1"/>
  <c r="J2320" i="14"/>
  <c r="I2320" i="14"/>
  <c r="K2320" i="14" s="1"/>
  <c r="L2320" i="14" s="1"/>
  <c r="H2320" i="14"/>
  <c r="L2319" i="14"/>
  <c r="K2319" i="14"/>
  <c r="J2319" i="14"/>
  <c r="I2319" i="14"/>
  <c r="H2319" i="14"/>
  <c r="J2318" i="14"/>
  <c r="I2318" i="14"/>
  <c r="H2318" i="14"/>
  <c r="J2317" i="14"/>
  <c r="I2317" i="14"/>
  <c r="K2317" i="14" s="1"/>
  <c r="L2317" i="14" s="1"/>
  <c r="H2317" i="14"/>
  <c r="J2316" i="14"/>
  <c r="I2316" i="14"/>
  <c r="H2316" i="14"/>
  <c r="K2316" i="14" s="1"/>
  <c r="L2316" i="14" s="1"/>
  <c r="J2315" i="14"/>
  <c r="I2315" i="14"/>
  <c r="H2315" i="14"/>
  <c r="K2315" i="14" s="1"/>
  <c r="L2315" i="14" s="1"/>
  <c r="J2314" i="14"/>
  <c r="I2314" i="14"/>
  <c r="H2314" i="14"/>
  <c r="K2314" i="14" s="1"/>
  <c r="L2314" i="14" s="1"/>
  <c r="J2313" i="14"/>
  <c r="I2313" i="14"/>
  <c r="H2313" i="14"/>
  <c r="K2313" i="14" s="1"/>
  <c r="L2313" i="14" s="1"/>
  <c r="K2312" i="14"/>
  <c r="L2312" i="14" s="1"/>
  <c r="J2312" i="14"/>
  <c r="I2312" i="14"/>
  <c r="H2312" i="14"/>
  <c r="J2311" i="14"/>
  <c r="I2311" i="14"/>
  <c r="H2311" i="14"/>
  <c r="K2311" i="14" s="1"/>
  <c r="L2311" i="14" s="1"/>
  <c r="J2310" i="14"/>
  <c r="I2310" i="14"/>
  <c r="H2310" i="14"/>
  <c r="K2310" i="14" s="1"/>
  <c r="L2310" i="14" s="1"/>
  <c r="J2309" i="14"/>
  <c r="I2309" i="14"/>
  <c r="H2309" i="14"/>
  <c r="K2309" i="14" s="1"/>
  <c r="L2309" i="14" s="1"/>
  <c r="K2308" i="14"/>
  <c r="L2308" i="14" s="1"/>
  <c r="J2308" i="14"/>
  <c r="I2308" i="14"/>
  <c r="H2308" i="14"/>
  <c r="L2307" i="14"/>
  <c r="K2307" i="14"/>
  <c r="J2307" i="14"/>
  <c r="I2307" i="14"/>
  <c r="H2307" i="14"/>
  <c r="J2306" i="14"/>
  <c r="I2306" i="14"/>
  <c r="H2306" i="14"/>
  <c r="L2305" i="14"/>
  <c r="J2305" i="14"/>
  <c r="K2305" i="14" s="1"/>
  <c r="I2305" i="14"/>
  <c r="H2305" i="14"/>
  <c r="J2304" i="14"/>
  <c r="I2304" i="14"/>
  <c r="H2304" i="14"/>
  <c r="K2304" i="14" s="1"/>
  <c r="L2304" i="14" s="1"/>
  <c r="K2303" i="14"/>
  <c r="L2303" i="14" s="1"/>
  <c r="J2303" i="14"/>
  <c r="I2303" i="14"/>
  <c r="H2303" i="14"/>
  <c r="J2302" i="14"/>
  <c r="I2302" i="14"/>
  <c r="H2302" i="14"/>
  <c r="K2302" i="14" s="1"/>
  <c r="L2302" i="14" s="1"/>
  <c r="J2301" i="14"/>
  <c r="I2301" i="14"/>
  <c r="H2301" i="14"/>
  <c r="L2300" i="14"/>
  <c r="K2300" i="14"/>
  <c r="J2300" i="14"/>
  <c r="I2300" i="14"/>
  <c r="H2300" i="14"/>
  <c r="J2299" i="14"/>
  <c r="I2299" i="14"/>
  <c r="K2299" i="14" s="1"/>
  <c r="L2299" i="14" s="1"/>
  <c r="H2299" i="14"/>
  <c r="K2298" i="14"/>
  <c r="L2298" i="14" s="1"/>
  <c r="J2298" i="14"/>
  <c r="I2298" i="14"/>
  <c r="H2298" i="14"/>
  <c r="K2297" i="14"/>
  <c r="L2297" i="14" s="1"/>
  <c r="J2297" i="14"/>
  <c r="I2297" i="14"/>
  <c r="H2297" i="14"/>
  <c r="J2296" i="14"/>
  <c r="I2296" i="14"/>
  <c r="H2296" i="14"/>
  <c r="J2295" i="14"/>
  <c r="I2295" i="14"/>
  <c r="K2295" i="14" s="1"/>
  <c r="L2295" i="14" s="1"/>
  <c r="H2295" i="14"/>
  <c r="J2294" i="14"/>
  <c r="I2294" i="14"/>
  <c r="H2294" i="14"/>
  <c r="J2293" i="14"/>
  <c r="I2293" i="14"/>
  <c r="K2293" i="14" s="1"/>
  <c r="L2293" i="14" s="1"/>
  <c r="H2293" i="14"/>
  <c r="J2292" i="14"/>
  <c r="I2292" i="14"/>
  <c r="H2292" i="14"/>
  <c r="K2292" i="14" s="1"/>
  <c r="L2292" i="14" s="1"/>
  <c r="J2291" i="14"/>
  <c r="I2291" i="14"/>
  <c r="H2291" i="14"/>
  <c r="L2290" i="14"/>
  <c r="J2290" i="14"/>
  <c r="I2290" i="14"/>
  <c r="H2290" i="14"/>
  <c r="K2290" i="14" s="1"/>
  <c r="K2289" i="14"/>
  <c r="L2289" i="14" s="1"/>
  <c r="J2289" i="14"/>
  <c r="I2289" i="14"/>
  <c r="H2289" i="14"/>
  <c r="J2288" i="14"/>
  <c r="I2288" i="14"/>
  <c r="H2288" i="14"/>
  <c r="J2287" i="14"/>
  <c r="I2287" i="14"/>
  <c r="K2287" i="14" s="1"/>
  <c r="L2287" i="14" s="1"/>
  <c r="H2287" i="14"/>
  <c r="K2286" i="14"/>
  <c r="L2286" i="14" s="1"/>
  <c r="J2286" i="14"/>
  <c r="I2286" i="14"/>
  <c r="H2286" i="14"/>
  <c r="K2285" i="14"/>
  <c r="L2285" i="14" s="1"/>
  <c r="J2285" i="14"/>
  <c r="I2285" i="14"/>
  <c r="H2285" i="14"/>
  <c r="J2284" i="14"/>
  <c r="I2284" i="14"/>
  <c r="H2284" i="14"/>
  <c r="J2283" i="14"/>
  <c r="I2283" i="14"/>
  <c r="K2283" i="14" s="1"/>
  <c r="L2283" i="14" s="1"/>
  <c r="H2283" i="14"/>
  <c r="J2282" i="14"/>
  <c r="I2282" i="14"/>
  <c r="H2282" i="14"/>
  <c r="J2281" i="14"/>
  <c r="I2281" i="14"/>
  <c r="K2281" i="14" s="1"/>
  <c r="L2281" i="14" s="1"/>
  <c r="H2281" i="14"/>
  <c r="J2280" i="14"/>
  <c r="I2280" i="14"/>
  <c r="H2280" i="14"/>
  <c r="K2280" i="14" s="1"/>
  <c r="L2280" i="14" s="1"/>
  <c r="J2279" i="14"/>
  <c r="I2279" i="14"/>
  <c r="H2279" i="14"/>
  <c r="L2278" i="14"/>
  <c r="J2278" i="14"/>
  <c r="I2278" i="14"/>
  <c r="H2278" i="14"/>
  <c r="K2278" i="14" s="1"/>
  <c r="K2277" i="14"/>
  <c r="L2277" i="14" s="1"/>
  <c r="J2277" i="14"/>
  <c r="I2277" i="14"/>
  <c r="H2277" i="14"/>
  <c r="J2276" i="14"/>
  <c r="I2276" i="14"/>
  <c r="H2276" i="14"/>
  <c r="K2276" i="14" s="1"/>
  <c r="L2276" i="14" s="1"/>
  <c r="J2275" i="14"/>
  <c r="I2275" i="14"/>
  <c r="K2275" i="14" s="1"/>
  <c r="L2275" i="14" s="1"/>
  <c r="H2275" i="14"/>
  <c r="K2274" i="14"/>
  <c r="L2274" i="14" s="1"/>
  <c r="J2274" i="14"/>
  <c r="I2274" i="14"/>
  <c r="H2274" i="14"/>
  <c r="K2273" i="14"/>
  <c r="L2273" i="14" s="1"/>
  <c r="J2273" i="14"/>
  <c r="I2273" i="14"/>
  <c r="H2273" i="14"/>
  <c r="J2272" i="14"/>
  <c r="I2272" i="14"/>
  <c r="H2272" i="14"/>
  <c r="J2271" i="14"/>
  <c r="I2271" i="14"/>
  <c r="K2271" i="14" s="1"/>
  <c r="L2271" i="14" s="1"/>
  <c r="H2271" i="14"/>
  <c r="J2270" i="14"/>
  <c r="I2270" i="14"/>
  <c r="H2270" i="14"/>
  <c r="J2269" i="14"/>
  <c r="I2269" i="14"/>
  <c r="K2269" i="14" s="1"/>
  <c r="L2269" i="14" s="1"/>
  <c r="H2269" i="14"/>
  <c r="J2268" i="14"/>
  <c r="I2268" i="14"/>
  <c r="H2268" i="14"/>
  <c r="K2268" i="14" s="1"/>
  <c r="L2268" i="14" s="1"/>
  <c r="J2267" i="14"/>
  <c r="I2267" i="14"/>
  <c r="H2267" i="14"/>
  <c r="L2266" i="14"/>
  <c r="J2266" i="14"/>
  <c r="I2266" i="14"/>
  <c r="H2266" i="14"/>
  <c r="K2266" i="14" s="1"/>
  <c r="K2265" i="14"/>
  <c r="L2265" i="14" s="1"/>
  <c r="J2265" i="14"/>
  <c r="I2265" i="14"/>
  <c r="H2265" i="14"/>
  <c r="J2264" i="14"/>
  <c r="I2264" i="14"/>
  <c r="H2264" i="14"/>
  <c r="K2264" i="14" s="1"/>
  <c r="L2264" i="14" s="1"/>
  <c r="J2263" i="14"/>
  <c r="I2263" i="14"/>
  <c r="K2263" i="14" s="1"/>
  <c r="L2263" i="14" s="1"/>
  <c r="H2263" i="14"/>
  <c r="K2262" i="14"/>
  <c r="L2262" i="14" s="1"/>
  <c r="J2262" i="14"/>
  <c r="I2262" i="14"/>
  <c r="H2262" i="14"/>
  <c r="K2261" i="14"/>
  <c r="L2261" i="14" s="1"/>
  <c r="J2261" i="14"/>
  <c r="I2261" i="14"/>
  <c r="H2261" i="14"/>
  <c r="J2260" i="14"/>
  <c r="I2260" i="14"/>
  <c r="H2260" i="14"/>
  <c r="J2259" i="14"/>
  <c r="I2259" i="14"/>
  <c r="K2259" i="14" s="1"/>
  <c r="L2259" i="14" s="1"/>
  <c r="H2259" i="14"/>
  <c r="J2258" i="14"/>
  <c r="I2258" i="14"/>
  <c r="H2258" i="14"/>
  <c r="J2257" i="14"/>
  <c r="I2257" i="14"/>
  <c r="K2257" i="14" s="1"/>
  <c r="L2257" i="14" s="1"/>
  <c r="H2257" i="14"/>
  <c r="J2256" i="14"/>
  <c r="I2256" i="14"/>
  <c r="H2256" i="14"/>
  <c r="K2256" i="14" s="1"/>
  <c r="L2256" i="14" s="1"/>
  <c r="J2255" i="14"/>
  <c r="I2255" i="14"/>
  <c r="H2255" i="14"/>
  <c r="L2254" i="14"/>
  <c r="J2254" i="14"/>
  <c r="I2254" i="14"/>
  <c r="H2254" i="14"/>
  <c r="K2254" i="14" s="1"/>
  <c r="K2253" i="14"/>
  <c r="L2253" i="14" s="1"/>
  <c r="J2253" i="14"/>
  <c r="I2253" i="14"/>
  <c r="H2253" i="14"/>
  <c r="J2252" i="14"/>
  <c r="I2252" i="14"/>
  <c r="H2252" i="14"/>
  <c r="J2251" i="14"/>
  <c r="I2251" i="14"/>
  <c r="K2251" i="14" s="1"/>
  <c r="L2251" i="14" s="1"/>
  <c r="H2251" i="14"/>
  <c r="K2250" i="14"/>
  <c r="L2250" i="14" s="1"/>
  <c r="J2250" i="14"/>
  <c r="I2250" i="14"/>
  <c r="H2250" i="14"/>
  <c r="K2249" i="14"/>
  <c r="L2249" i="14" s="1"/>
  <c r="J2249" i="14"/>
  <c r="I2249" i="14"/>
  <c r="H2249" i="14"/>
  <c r="J2248" i="14"/>
  <c r="I2248" i="14"/>
  <c r="H2248" i="14"/>
  <c r="J2247" i="14"/>
  <c r="I2247" i="14"/>
  <c r="K2247" i="14" s="1"/>
  <c r="L2247" i="14" s="1"/>
  <c r="H2247" i="14"/>
  <c r="J2246" i="14"/>
  <c r="I2246" i="14"/>
  <c r="H2246" i="14"/>
  <c r="J2245" i="14"/>
  <c r="I2245" i="14"/>
  <c r="K2245" i="14" s="1"/>
  <c r="L2245" i="14" s="1"/>
  <c r="H2245" i="14"/>
  <c r="J2244" i="14"/>
  <c r="I2244" i="14"/>
  <c r="H2244" i="14"/>
  <c r="K2244" i="14" s="1"/>
  <c r="L2244" i="14" s="1"/>
  <c r="J2243" i="14"/>
  <c r="I2243" i="14"/>
  <c r="H2243" i="14"/>
  <c r="L2242" i="14"/>
  <c r="J2242" i="14"/>
  <c r="I2242" i="14"/>
  <c r="H2242" i="14"/>
  <c r="K2242" i="14" s="1"/>
  <c r="K2241" i="14"/>
  <c r="L2241" i="14" s="1"/>
  <c r="J2241" i="14"/>
  <c r="I2241" i="14"/>
  <c r="H2241" i="14"/>
  <c r="J2240" i="14"/>
  <c r="I2240" i="14"/>
  <c r="H2240" i="14"/>
  <c r="K2240" i="14" s="1"/>
  <c r="L2240" i="14" s="1"/>
  <c r="J2239" i="14"/>
  <c r="I2239" i="14"/>
  <c r="K2239" i="14" s="1"/>
  <c r="L2239" i="14" s="1"/>
  <c r="H2239" i="14"/>
  <c r="K2238" i="14"/>
  <c r="L2238" i="14" s="1"/>
  <c r="J2238" i="14"/>
  <c r="I2238" i="14"/>
  <c r="H2238" i="14"/>
  <c r="K2237" i="14"/>
  <c r="L2237" i="14" s="1"/>
  <c r="J2237" i="14"/>
  <c r="I2237" i="14"/>
  <c r="H2237" i="14"/>
  <c r="J2236" i="14"/>
  <c r="I2236" i="14"/>
  <c r="H2236" i="14"/>
  <c r="J2235" i="14"/>
  <c r="I2235" i="14"/>
  <c r="K2235" i="14" s="1"/>
  <c r="L2235" i="14" s="1"/>
  <c r="H2235" i="14"/>
  <c r="J2234" i="14"/>
  <c r="I2234" i="14"/>
  <c r="H2234" i="14"/>
  <c r="J2233" i="14"/>
  <c r="I2233" i="14"/>
  <c r="K2233" i="14" s="1"/>
  <c r="L2233" i="14" s="1"/>
  <c r="H2233" i="14"/>
  <c r="J2232" i="14"/>
  <c r="I2232" i="14"/>
  <c r="H2232" i="14"/>
  <c r="K2232" i="14" s="1"/>
  <c r="L2232" i="14" s="1"/>
  <c r="J2231" i="14"/>
  <c r="I2231" i="14"/>
  <c r="H2231" i="14"/>
  <c r="L2230" i="14"/>
  <c r="J2230" i="14"/>
  <c r="I2230" i="14"/>
  <c r="H2230" i="14"/>
  <c r="K2230" i="14" s="1"/>
  <c r="K2229" i="14"/>
  <c r="L2229" i="14" s="1"/>
  <c r="J2229" i="14"/>
  <c r="I2229" i="14"/>
  <c r="H2229" i="14"/>
  <c r="J2228" i="14"/>
  <c r="I2228" i="14"/>
  <c r="H2228" i="14"/>
  <c r="K2228" i="14" s="1"/>
  <c r="L2228" i="14" s="1"/>
  <c r="J2227" i="14"/>
  <c r="I2227" i="14"/>
  <c r="K2227" i="14" s="1"/>
  <c r="L2227" i="14" s="1"/>
  <c r="H2227" i="14"/>
  <c r="K2226" i="14"/>
  <c r="L2226" i="14" s="1"/>
  <c r="J2226" i="14"/>
  <c r="I2226" i="14"/>
  <c r="H2226" i="14"/>
  <c r="K2225" i="14"/>
  <c r="L2225" i="14" s="1"/>
  <c r="J2225" i="14"/>
  <c r="I2225" i="14"/>
  <c r="H2225" i="14"/>
  <c r="J2224" i="14"/>
  <c r="I2224" i="14"/>
  <c r="H2224" i="14"/>
  <c r="J2223" i="14"/>
  <c r="I2223" i="14"/>
  <c r="K2223" i="14" s="1"/>
  <c r="L2223" i="14" s="1"/>
  <c r="H2223" i="14"/>
  <c r="J2222" i="14"/>
  <c r="I2222" i="14"/>
  <c r="H2222" i="14"/>
  <c r="J2221" i="14"/>
  <c r="I2221" i="14"/>
  <c r="K2221" i="14" s="1"/>
  <c r="L2221" i="14" s="1"/>
  <c r="H2221" i="14"/>
  <c r="J2220" i="14"/>
  <c r="I2220" i="14"/>
  <c r="H2220" i="14"/>
  <c r="K2220" i="14" s="1"/>
  <c r="L2220" i="14" s="1"/>
  <c r="J2219" i="14"/>
  <c r="I2219" i="14"/>
  <c r="H2219" i="14"/>
  <c r="L2218" i="14"/>
  <c r="J2218" i="14"/>
  <c r="I2218" i="14"/>
  <c r="H2218" i="14"/>
  <c r="K2218" i="14" s="1"/>
  <c r="K2217" i="14"/>
  <c r="L2217" i="14" s="1"/>
  <c r="J2217" i="14"/>
  <c r="I2217" i="14"/>
  <c r="H2217" i="14"/>
  <c r="J2216" i="14"/>
  <c r="I2216" i="14"/>
  <c r="H2216" i="14"/>
  <c r="J2215" i="14"/>
  <c r="I2215" i="14"/>
  <c r="K2215" i="14" s="1"/>
  <c r="L2215" i="14" s="1"/>
  <c r="H2215" i="14"/>
  <c r="K2214" i="14"/>
  <c r="L2214" i="14" s="1"/>
  <c r="J2214" i="14"/>
  <c r="I2214" i="14"/>
  <c r="H2214" i="14"/>
  <c r="K2213" i="14"/>
  <c r="L2213" i="14" s="1"/>
  <c r="J2213" i="14"/>
  <c r="I2213" i="14"/>
  <c r="H2213" i="14"/>
  <c r="J2212" i="14"/>
  <c r="I2212" i="14"/>
  <c r="H2212" i="14"/>
  <c r="J2211" i="14"/>
  <c r="I2211" i="14"/>
  <c r="K2211" i="14" s="1"/>
  <c r="L2211" i="14" s="1"/>
  <c r="H2211" i="14"/>
  <c r="J2210" i="14"/>
  <c r="I2210" i="14"/>
  <c r="H2210" i="14"/>
  <c r="J2209" i="14"/>
  <c r="I2209" i="14"/>
  <c r="K2209" i="14" s="1"/>
  <c r="L2209" i="14" s="1"/>
  <c r="H2209" i="14"/>
  <c r="J2208" i="14"/>
  <c r="I2208" i="14"/>
  <c r="H2208" i="14"/>
  <c r="K2208" i="14" s="1"/>
  <c r="L2208" i="14" s="1"/>
  <c r="J2207" i="14"/>
  <c r="I2207" i="14"/>
  <c r="H2207" i="14"/>
  <c r="J2206" i="14"/>
  <c r="I2206" i="14"/>
  <c r="H2206" i="14"/>
  <c r="K2206" i="14" s="1"/>
  <c r="L2206" i="14" s="1"/>
  <c r="J2205" i="14"/>
  <c r="I2205" i="14"/>
  <c r="H2205" i="14"/>
  <c r="K2205" i="14" s="1"/>
  <c r="L2205" i="14" s="1"/>
  <c r="K2204" i="14"/>
  <c r="L2204" i="14" s="1"/>
  <c r="J2204" i="14"/>
  <c r="I2204" i="14"/>
  <c r="H2204" i="14"/>
  <c r="J2203" i="14"/>
  <c r="I2203" i="14"/>
  <c r="K2203" i="14" s="1"/>
  <c r="L2203" i="14" s="1"/>
  <c r="H2203" i="14"/>
  <c r="J2202" i="14"/>
  <c r="I2202" i="14"/>
  <c r="H2202" i="14"/>
  <c r="K2202" i="14" s="1"/>
  <c r="L2202" i="14" s="1"/>
  <c r="K2201" i="14"/>
  <c r="L2201" i="14" s="1"/>
  <c r="J2201" i="14"/>
  <c r="I2201" i="14"/>
  <c r="H2201" i="14"/>
  <c r="J2200" i="14"/>
  <c r="I2200" i="14"/>
  <c r="H2200" i="14"/>
  <c r="J2199" i="14"/>
  <c r="I2199" i="14"/>
  <c r="K2199" i="14" s="1"/>
  <c r="L2199" i="14" s="1"/>
  <c r="H2199" i="14"/>
  <c r="J2198" i="14"/>
  <c r="I2198" i="14"/>
  <c r="H2198" i="14"/>
  <c r="K2197" i="14"/>
  <c r="L2197" i="14" s="1"/>
  <c r="J2197" i="14"/>
  <c r="I2197" i="14"/>
  <c r="H2197" i="14"/>
  <c r="J2196" i="14"/>
  <c r="I2196" i="14"/>
  <c r="H2196" i="14"/>
  <c r="J2195" i="14"/>
  <c r="I2195" i="14"/>
  <c r="H2195" i="14"/>
  <c r="J2194" i="14"/>
  <c r="I2194" i="14"/>
  <c r="H2194" i="14"/>
  <c r="J2193" i="14"/>
  <c r="I2193" i="14"/>
  <c r="H2193" i="14"/>
  <c r="K2193" i="14" s="1"/>
  <c r="L2193" i="14" s="1"/>
  <c r="K2192" i="14"/>
  <c r="L2192" i="14" s="1"/>
  <c r="J2192" i="14"/>
  <c r="I2192" i="14"/>
  <c r="H2192" i="14"/>
  <c r="K2191" i="14"/>
  <c r="L2191" i="14" s="1"/>
  <c r="J2191" i="14"/>
  <c r="I2191" i="14"/>
  <c r="H2191" i="14"/>
  <c r="K2190" i="14"/>
  <c r="L2190" i="14" s="1"/>
  <c r="J2190" i="14"/>
  <c r="I2190" i="14"/>
  <c r="H2190" i="14"/>
  <c r="K2189" i="14"/>
  <c r="L2189" i="14" s="1"/>
  <c r="J2189" i="14"/>
  <c r="I2189" i="14"/>
  <c r="H2189" i="14"/>
  <c r="J2188" i="14"/>
  <c r="I2188" i="14"/>
  <c r="H2188" i="14"/>
  <c r="L2187" i="14"/>
  <c r="K2187" i="14"/>
  <c r="J2187" i="14"/>
  <c r="I2187" i="14"/>
  <c r="H2187" i="14"/>
  <c r="J2186" i="14"/>
  <c r="I2186" i="14"/>
  <c r="H2186" i="14"/>
  <c r="K2186" i="14" s="1"/>
  <c r="L2186" i="14" s="1"/>
  <c r="J2185" i="14"/>
  <c r="I2185" i="14"/>
  <c r="K2185" i="14" s="1"/>
  <c r="L2185" i="14" s="1"/>
  <c r="H2185" i="14"/>
  <c r="J2184" i="14"/>
  <c r="I2184" i="14"/>
  <c r="H2184" i="14"/>
  <c r="J2183" i="14"/>
  <c r="I2183" i="14"/>
  <c r="H2183" i="14"/>
  <c r="K2183" i="14" s="1"/>
  <c r="L2183" i="14" s="1"/>
  <c r="J2182" i="14"/>
  <c r="I2182" i="14"/>
  <c r="H2182" i="14"/>
  <c r="K2182" i="14" s="1"/>
  <c r="L2182" i="14" s="1"/>
  <c r="J2181" i="14"/>
  <c r="I2181" i="14"/>
  <c r="H2181" i="14"/>
  <c r="K2181" i="14" s="1"/>
  <c r="L2181" i="14" s="1"/>
  <c r="K2180" i="14"/>
  <c r="L2180" i="14" s="1"/>
  <c r="J2180" i="14"/>
  <c r="I2180" i="14"/>
  <c r="H2180" i="14"/>
  <c r="J2179" i="14"/>
  <c r="I2179" i="14"/>
  <c r="K2179" i="14" s="1"/>
  <c r="L2179" i="14" s="1"/>
  <c r="H2179" i="14"/>
  <c r="K2178" i="14"/>
  <c r="L2178" i="14" s="1"/>
  <c r="J2178" i="14"/>
  <c r="I2178" i="14"/>
  <c r="H2178" i="14"/>
  <c r="J2177" i="14"/>
  <c r="I2177" i="14"/>
  <c r="K2177" i="14" s="1"/>
  <c r="L2177" i="14" s="1"/>
  <c r="H2177" i="14"/>
  <c r="J2176" i="14"/>
  <c r="I2176" i="14"/>
  <c r="H2176" i="14"/>
  <c r="L2175" i="14"/>
  <c r="K2175" i="14"/>
  <c r="J2175" i="14"/>
  <c r="I2175" i="14"/>
  <c r="H2175" i="14"/>
  <c r="J2174" i="14"/>
  <c r="I2174" i="14"/>
  <c r="H2174" i="14"/>
  <c r="K2173" i="14"/>
  <c r="L2173" i="14" s="1"/>
  <c r="J2173" i="14"/>
  <c r="I2173" i="14"/>
  <c r="H2173" i="14"/>
  <c r="L2172" i="14"/>
  <c r="J2172" i="14"/>
  <c r="I2172" i="14"/>
  <c r="H2172" i="14"/>
  <c r="K2172" i="14" s="1"/>
  <c r="J2171" i="14"/>
  <c r="I2171" i="14"/>
  <c r="H2171" i="14"/>
  <c r="J2170" i="14"/>
  <c r="I2170" i="14"/>
  <c r="H2170" i="14"/>
  <c r="J2169" i="14"/>
  <c r="I2169" i="14"/>
  <c r="H2169" i="14"/>
  <c r="K2169" i="14" s="1"/>
  <c r="L2169" i="14" s="1"/>
  <c r="K2168" i="14"/>
  <c r="L2168" i="14" s="1"/>
  <c r="J2168" i="14"/>
  <c r="I2168" i="14"/>
  <c r="H2168" i="14"/>
  <c r="J2167" i="14"/>
  <c r="I2167" i="14"/>
  <c r="K2167" i="14" s="1"/>
  <c r="L2167" i="14" s="1"/>
  <c r="H2167" i="14"/>
  <c r="K2166" i="14"/>
  <c r="L2166" i="14" s="1"/>
  <c r="J2166" i="14"/>
  <c r="I2166" i="14"/>
  <c r="H2166" i="14"/>
  <c r="K2165" i="14"/>
  <c r="L2165" i="14" s="1"/>
  <c r="J2165" i="14"/>
  <c r="I2165" i="14"/>
  <c r="H2165" i="14"/>
  <c r="J2164" i="14"/>
  <c r="I2164" i="14"/>
  <c r="H2164" i="14"/>
  <c r="J2163" i="14"/>
  <c r="I2163" i="14"/>
  <c r="H2163" i="14"/>
  <c r="K2163" i="14" s="1"/>
  <c r="L2163" i="14" s="1"/>
  <c r="J2162" i="14"/>
  <c r="I2162" i="14"/>
  <c r="H2162" i="14"/>
  <c r="K2162" i="14" s="1"/>
  <c r="L2162" i="14" s="1"/>
  <c r="K2161" i="14"/>
  <c r="L2161" i="14" s="1"/>
  <c r="J2161" i="14"/>
  <c r="I2161" i="14"/>
  <c r="H2161" i="14"/>
  <c r="J2160" i="14"/>
  <c r="I2160" i="14"/>
  <c r="H2160" i="14"/>
  <c r="K2160" i="14" s="1"/>
  <c r="L2160" i="14" s="1"/>
  <c r="J2159" i="14"/>
  <c r="I2159" i="14"/>
  <c r="H2159" i="14"/>
  <c r="J2158" i="14"/>
  <c r="I2158" i="14"/>
  <c r="H2158" i="14"/>
  <c r="K2157" i="14"/>
  <c r="L2157" i="14" s="1"/>
  <c r="J2157" i="14"/>
  <c r="I2157" i="14"/>
  <c r="H2157" i="14"/>
  <c r="J2156" i="14"/>
  <c r="I2156" i="14"/>
  <c r="H2156" i="14"/>
  <c r="K2156" i="14" s="1"/>
  <c r="L2156" i="14" s="1"/>
  <c r="K2155" i="14"/>
  <c r="L2155" i="14" s="1"/>
  <c r="J2155" i="14"/>
  <c r="I2155" i="14"/>
  <c r="H2155" i="14"/>
  <c r="K2154" i="14"/>
  <c r="L2154" i="14" s="1"/>
  <c r="J2154" i="14"/>
  <c r="I2154" i="14"/>
  <c r="H2154" i="14"/>
  <c r="K2153" i="14"/>
  <c r="L2153" i="14" s="1"/>
  <c r="J2153" i="14"/>
  <c r="I2153" i="14"/>
  <c r="H2153" i="14"/>
  <c r="J2152" i="14"/>
  <c r="I2152" i="14"/>
  <c r="H2152" i="14"/>
  <c r="J2151" i="14"/>
  <c r="I2151" i="14"/>
  <c r="H2151" i="14"/>
  <c r="K2151" i="14" s="1"/>
  <c r="L2151" i="14" s="1"/>
  <c r="J2150" i="14"/>
  <c r="I2150" i="14"/>
  <c r="H2150" i="14"/>
  <c r="J2149" i="14"/>
  <c r="I2149" i="14"/>
  <c r="K2149" i="14" s="1"/>
  <c r="L2149" i="14" s="1"/>
  <c r="H2149" i="14"/>
  <c r="J2148" i="14"/>
  <c r="I2148" i="14"/>
  <c r="H2148" i="14"/>
  <c r="K2148" i="14" s="1"/>
  <c r="L2148" i="14" s="1"/>
  <c r="J2147" i="14"/>
  <c r="I2147" i="14"/>
  <c r="H2147" i="14"/>
  <c r="J2146" i="14"/>
  <c r="I2146" i="14"/>
  <c r="H2146" i="14"/>
  <c r="J2145" i="14"/>
  <c r="I2145" i="14"/>
  <c r="H2145" i="14"/>
  <c r="K2145" i="14" s="1"/>
  <c r="L2145" i="14" s="1"/>
  <c r="J2144" i="14"/>
  <c r="I2144" i="14"/>
  <c r="H2144" i="14"/>
  <c r="K2144" i="14" s="1"/>
  <c r="L2144" i="14" s="1"/>
  <c r="K2143" i="14"/>
  <c r="L2143" i="14" s="1"/>
  <c r="J2143" i="14"/>
  <c r="I2143" i="14"/>
  <c r="H2143" i="14"/>
  <c r="K2142" i="14"/>
  <c r="L2142" i="14" s="1"/>
  <c r="J2142" i="14"/>
  <c r="I2142" i="14"/>
  <c r="H2142" i="14"/>
  <c r="K2141" i="14"/>
  <c r="L2141" i="14" s="1"/>
  <c r="J2141" i="14"/>
  <c r="I2141" i="14"/>
  <c r="H2141" i="14"/>
  <c r="J2140" i="14"/>
  <c r="I2140" i="14"/>
  <c r="H2140" i="14"/>
  <c r="L2139" i="14"/>
  <c r="J2139" i="14"/>
  <c r="I2139" i="14"/>
  <c r="H2139" i="14"/>
  <c r="K2139" i="14" s="1"/>
  <c r="J2138" i="14"/>
  <c r="I2138" i="14"/>
  <c r="H2138" i="14"/>
  <c r="K2138" i="14" s="1"/>
  <c r="L2138" i="14" s="1"/>
  <c r="J2137" i="14"/>
  <c r="I2137" i="14"/>
  <c r="K2137" i="14" s="1"/>
  <c r="L2137" i="14" s="1"/>
  <c r="H2137" i="14"/>
  <c r="L2136" i="14"/>
  <c r="J2136" i="14"/>
  <c r="I2136" i="14"/>
  <c r="H2136" i="14"/>
  <c r="K2136" i="14" s="1"/>
  <c r="J2135" i="14"/>
  <c r="I2135" i="14"/>
  <c r="H2135" i="14"/>
  <c r="J2134" i="14"/>
  <c r="I2134" i="14"/>
  <c r="H2134" i="14"/>
  <c r="K2133" i="14"/>
  <c r="L2133" i="14" s="1"/>
  <c r="J2133" i="14"/>
  <c r="I2133" i="14"/>
  <c r="H2133" i="14"/>
  <c r="J2132" i="14"/>
  <c r="I2132" i="14"/>
  <c r="H2132" i="14"/>
  <c r="K2132" i="14" s="1"/>
  <c r="L2132" i="14" s="1"/>
  <c r="J2131" i="14"/>
  <c r="I2131" i="14"/>
  <c r="K2131" i="14" s="1"/>
  <c r="L2131" i="14" s="1"/>
  <c r="H2131" i="14"/>
  <c r="K2130" i="14"/>
  <c r="L2130" i="14" s="1"/>
  <c r="J2130" i="14"/>
  <c r="I2130" i="14"/>
  <c r="H2130" i="14"/>
  <c r="K2129" i="14"/>
  <c r="L2129" i="14" s="1"/>
  <c r="J2129" i="14"/>
  <c r="I2129" i="14"/>
  <c r="H2129" i="14"/>
  <c r="J2128" i="14"/>
  <c r="I2128" i="14"/>
  <c r="H2128" i="14"/>
  <c r="J2127" i="14"/>
  <c r="I2127" i="14"/>
  <c r="H2127" i="14"/>
  <c r="K2127" i="14" s="1"/>
  <c r="L2127" i="14" s="1"/>
  <c r="J2126" i="14"/>
  <c r="I2126" i="14"/>
  <c r="H2126" i="14"/>
  <c r="K2126" i="14" s="1"/>
  <c r="L2126" i="14" s="1"/>
  <c r="K2125" i="14"/>
  <c r="L2125" i="14" s="1"/>
  <c r="J2125" i="14"/>
  <c r="I2125" i="14"/>
  <c r="H2125" i="14"/>
  <c r="J2124" i="14"/>
  <c r="I2124" i="14"/>
  <c r="H2124" i="14"/>
  <c r="K2124" i="14" s="1"/>
  <c r="L2124" i="14" s="1"/>
  <c r="J2123" i="14"/>
  <c r="I2123" i="14"/>
  <c r="H2123" i="14"/>
  <c r="J2122" i="14"/>
  <c r="I2122" i="14"/>
  <c r="H2122" i="14"/>
  <c r="K2121" i="14"/>
  <c r="L2121" i="14" s="1"/>
  <c r="J2121" i="14"/>
  <c r="I2121" i="14"/>
  <c r="H2121" i="14"/>
  <c r="J2120" i="14"/>
  <c r="I2120" i="14"/>
  <c r="H2120" i="14"/>
  <c r="K2119" i="14"/>
  <c r="L2119" i="14" s="1"/>
  <c r="J2119" i="14"/>
  <c r="I2119" i="14"/>
  <c r="H2119" i="14"/>
  <c r="K2118" i="14"/>
  <c r="L2118" i="14" s="1"/>
  <c r="J2118" i="14"/>
  <c r="I2118" i="14"/>
  <c r="H2118" i="14"/>
  <c r="J2117" i="14"/>
  <c r="I2117" i="14"/>
  <c r="K2117" i="14" s="1"/>
  <c r="L2117" i="14" s="1"/>
  <c r="H2117" i="14"/>
  <c r="J2116" i="14"/>
  <c r="I2116" i="14"/>
  <c r="H2116" i="14"/>
  <c r="J2115" i="14"/>
  <c r="I2115" i="14"/>
  <c r="H2115" i="14"/>
  <c r="K2115" i="14" s="1"/>
  <c r="L2115" i="14" s="1"/>
  <c r="J2114" i="14"/>
  <c r="I2114" i="14"/>
  <c r="H2114" i="14"/>
  <c r="J2113" i="14"/>
  <c r="I2113" i="14"/>
  <c r="K2113" i="14" s="1"/>
  <c r="L2113" i="14" s="1"/>
  <c r="H2113" i="14"/>
  <c r="J2112" i="14"/>
  <c r="I2112" i="14"/>
  <c r="H2112" i="14"/>
  <c r="J2111" i="14"/>
  <c r="I2111" i="14"/>
  <c r="H2111" i="14"/>
  <c r="J2110" i="14"/>
  <c r="I2110" i="14"/>
  <c r="H2110" i="14"/>
  <c r="J2109" i="14"/>
  <c r="I2109" i="14"/>
  <c r="H2109" i="14"/>
  <c r="K2109" i="14" s="1"/>
  <c r="L2109" i="14" s="1"/>
  <c r="L2108" i="14"/>
  <c r="J2108" i="14"/>
  <c r="I2108" i="14"/>
  <c r="H2108" i="14"/>
  <c r="K2108" i="14" s="1"/>
  <c r="K2107" i="14"/>
  <c r="L2107" i="14" s="1"/>
  <c r="J2107" i="14"/>
  <c r="I2107" i="14"/>
  <c r="H2107" i="14"/>
  <c r="K2106" i="14"/>
  <c r="L2106" i="14" s="1"/>
  <c r="J2106" i="14"/>
  <c r="I2106" i="14"/>
  <c r="H2106" i="14"/>
  <c r="K2105" i="14"/>
  <c r="L2105" i="14" s="1"/>
  <c r="J2105" i="14"/>
  <c r="I2105" i="14"/>
  <c r="H2105" i="14"/>
  <c r="J2104" i="14"/>
  <c r="I2104" i="14"/>
  <c r="H2104" i="14"/>
  <c r="L2103" i="14"/>
  <c r="J2103" i="14"/>
  <c r="I2103" i="14"/>
  <c r="H2103" i="14"/>
  <c r="K2103" i="14" s="1"/>
  <c r="J2102" i="14"/>
  <c r="I2102" i="14"/>
  <c r="H2102" i="14"/>
  <c r="K2102" i="14" s="1"/>
  <c r="L2102" i="14" s="1"/>
  <c r="J2101" i="14"/>
  <c r="I2101" i="14"/>
  <c r="K2101" i="14" s="1"/>
  <c r="L2101" i="14" s="1"/>
  <c r="H2101" i="14"/>
  <c r="J2100" i="14"/>
  <c r="I2100" i="14"/>
  <c r="H2100" i="14"/>
  <c r="K2100" i="14" s="1"/>
  <c r="L2100" i="14" s="1"/>
  <c r="J2099" i="14"/>
  <c r="I2099" i="14"/>
  <c r="H2099" i="14"/>
  <c r="J2098" i="14"/>
  <c r="I2098" i="14"/>
  <c r="H2098" i="14"/>
  <c r="K2097" i="14"/>
  <c r="L2097" i="14" s="1"/>
  <c r="J2097" i="14"/>
  <c r="I2097" i="14"/>
  <c r="H2097" i="14"/>
  <c r="J2096" i="14"/>
  <c r="I2096" i="14"/>
  <c r="H2096" i="14"/>
  <c r="K2096" i="14" s="1"/>
  <c r="L2096" i="14" s="1"/>
  <c r="K2095" i="14"/>
  <c r="L2095" i="14" s="1"/>
  <c r="J2095" i="14"/>
  <c r="I2095" i="14"/>
  <c r="H2095" i="14"/>
  <c r="K2094" i="14"/>
  <c r="L2094" i="14" s="1"/>
  <c r="J2094" i="14"/>
  <c r="I2094" i="14"/>
  <c r="H2094" i="14"/>
  <c r="K2093" i="14"/>
  <c r="L2093" i="14" s="1"/>
  <c r="J2093" i="14"/>
  <c r="I2093" i="14"/>
  <c r="H2093" i="14"/>
  <c r="J2092" i="14"/>
  <c r="I2092" i="14"/>
  <c r="H2092" i="14"/>
  <c r="J2091" i="14"/>
  <c r="I2091" i="14"/>
  <c r="H2091" i="14"/>
  <c r="K2091" i="14" s="1"/>
  <c r="L2091" i="14" s="1"/>
  <c r="J2090" i="14"/>
  <c r="I2090" i="14"/>
  <c r="H2090" i="14"/>
  <c r="K2090" i="14" s="1"/>
  <c r="L2090" i="14" s="1"/>
  <c r="K2089" i="14"/>
  <c r="L2089" i="14" s="1"/>
  <c r="J2089" i="14"/>
  <c r="I2089" i="14"/>
  <c r="H2089" i="14"/>
  <c r="J2088" i="14"/>
  <c r="I2088" i="14"/>
  <c r="H2088" i="14"/>
  <c r="J2087" i="14"/>
  <c r="I2087" i="14"/>
  <c r="H2087" i="14"/>
  <c r="J2086" i="14"/>
  <c r="I2086" i="14"/>
  <c r="H2086" i="14"/>
  <c r="K2085" i="14"/>
  <c r="L2085" i="14" s="1"/>
  <c r="J2085" i="14"/>
  <c r="I2085" i="14"/>
  <c r="H2085" i="14"/>
  <c r="J2084" i="14"/>
  <c r="I2084" i="14"/>
  <c r="H2084" i="14"/>
  <c r="K2084" i="14" s="1"/>
  <c r="L2084" i="14" s="1"/>
  <c r="K2083" i="14"/>
  <c r="L2083" i="14" s="1"/>
  <c r="J2083" i="14"/>
  <c r="I2083" i="14"/>
  <c r="H2083" i="14"/>
  <c r="K2082" i="14"/>
  <c r="L2082" i="14" s="1"/>
  <c r="J2082" i="14"/>
  <c r="I2082" i="14"/>
  <c r="H2082" i="14"/>
  <c r="K2081" i="14"/>
  <c r="L2081" i="14" s="1"/>
  <c r="J2081" i="14"/>
  <c r="I2081" i="14"/>
  <c r="H2081" i="14"/>
  <c r="J2080" i="14"/>
  <c r="I2080" i="14"/>
  <c r="H2080" i="14"/>
  <c r="L2079" i="14"/>
  <c r="J2079" i="14"/>
  <c r="I2079" i="14"/>
  <c r="H2079" i="14"/>
  <c r="K2079" i="14" s="1"/>
  <c r="J2078" i="14"/>
  <c r="I2078" i="14"/>
  <c r="H2078" i="14"/>
  <c r="J2077" i="14"/>
  <c r="I2077" i="14"/>
  <c r="K2077" i="14" s="1"/>
  <c r="L2077" i="14" s="1"/>
  <c r="H2077" i="14"/>
  <c r="J2076" i="14"/>
  <c r="I2076" i="14"/>
  <c r="H2076" i="14"/>
  <c r="K2076" i="14" s="1"/>
  <c r="L2076" i="14" s="1"/>
  <c r="J2075" i="14"/>
  <c r="I2075" i="14"/>
  <c r="H2075" i="14"/>
  <c r="J2074" i="14"/>
  <c r="I2074" i="14"/>
  <c r="H2074" i="14"/>
  <c r="J2073" i="14"/>
  <c r="I2073" i="14"/>
  <c r="H2073" i="14"/>
  <c r="K2073" i="14" s="1"/>
  <c r="L2073" i="14" s="1"/>
  <c r="J2072" i="14"/>
  <c r="I2072" i="14"/>
  <c r="H2072" i="14"/>
  <c r="K2072" i="14" s="1"/>
  <c r="L2072" i="14" s="1"/>
  <c r="K2071" i="14"/>
  <c r="L2071" i="14" s="1"/>
  <c r="J2071" i="14"/>
  <c r="I2071" i="14"/>
  <c r="H2071" i="14"/>
  <c r="J2070" i="14"/>
  <c r="I2070" i="14"/>
  <c r="K2070" i="14" s="1"/>
  <c r="L2070" i="14" s="1"/>
  <c r="H2070" i="14"/>
  <c r="K2069" i="14"/>
  <c r="L2069" i="14" s="1"/>
  <c r="J2069" i="14"/>
  <c r="I2069" i="14"/>
  <c r="H2069" i="14"/>
  <c r="J2068" i="14"/>
  <c r="I2068" i="14"/>
  <c r="H2068" i="14"/>
  <c r="J2067" i="14"/>
  <c r="I2067" i="14"/>
  <c r="H2067" i="14"/>
  <c r="K2067" i="14" s="1"/>
  <c r="L2067" i="14" s="1"/>
  <c r="J2066" i="14"/>
  <c r="I2066" i="14"/>
  <c r="H2066" i="14"/>
  <c r="K2066" i="14" s="1"/>
  <c r="L2066" i="14" s="1"/>
  <c r="J2065" i="14"/>
  <c r="I2065" i="14"/>
  <c r="K2065" i="14" s="1"/>
  <c r="L2065" i="14" s="1"/>
  <c r="H2065" i="14"/>
  <c r="J2064" i="14"/>
  <c r="I2064" i="14"/>
  <c r="H2064" i="14"/>
  <c r="J2063" i="14"/>
  <c r="I2063" i="14"/>
  <c r="H2063" i="14"/>
  <c r="J2062" i="14"/>
  <c r="I2062" i="14"/>
  <c r="H2062" i="14"/>
  <c r="K2061" i="14"/>
  <c r="L2061" i="14" s="1"/>
  <c r="J2061" i="14"/>
  <c r="I2061" i="14"/>
  <c r="H2061" i="14"/>
  <c r="J2060" i="14"/>
  <c r="I2060" i="14"/>
  <c r="H2060" i="14"/>
  <c r="K2060" i="14" s="1"/>
  <c r="L2060" i="14" s="1"/>
  <c r="J2059" i="14"/>
  <c r="I2059" i="14"/>
  <c r="K2059" i="14" s="1"/>
  <c r="L2059" i="14" s="1"/>
  <c r="H2059" i="14"/>
  <c r="K2058" i="14"/>
  <c r="L2058" i="14" s="1"/>
  <c r="J2058" i="14"/>
  <c r="I2058" i="14"/>
  <c r="H2058" i="14"/>
  <c r="K2057" i="14"/>
  <c r="L2057" i="14" s="1"/>
  <c r="J2057" i="14"/>
  <c r="I2057" i="14"/>
  <c r="H2057" i="14"/>
  <c r="J2056" i="14"/>
  <c r="I2056" i="14"/>
  <c r="H2056" i="14"/>
  <c r="J2055" i="14"/>
  <c r="I2055" i="14"/>
  <c r="H2055" i="14"/>
  <c r="K2055" i="14" s="1"/>
  <c r="L2055" i="14" s="1"/>
  <c r="J2054" i="14"/>
  <c r="I2054" i="14"/>
  <c r="H2054" i="14"/>
  <c r="K2054" i="14" s="1"/>
  <c r="L2054" i="14" s="1"/>
  <c r="K2053" i="14"/>
  <c r="L2053" i="14" s="1"/>
  <c r="J2053" i="14"/>
  <c r="I2053" i="14"/>
  <c r="H2053" i="14"/>
  <c r="J2052" i="14"/>
  <c r="I2052" i="14"/>
  <c r="H2052" i="14"/>
  <c r="J2051" i="14"/>
  <c r="I2051" i="14"/>
  <c r="H2051" i="14"/>
  <c r="J2050" i="14"/>
  <c r="I2050" i="14"/>
  <c r="H2050" i="14"/>
  <c r="K2049" i="14"/>
  <c r="L2049" i="14" s="1"/>
  <c r="J2049" i="14"/>
  <c r="I2049" i="14"/>
  <c r="H2049" i="14"/>
  <c r="J2048" i="14"/>
  <c r="I2048" i="14"/>
  <c r="H2048" i="14"/>
  <c r="J2047" i="14"/>
  <c r="I2047" i="14"/>
  <c r="K2047" i="14" s="1"/>
  <c r="L2047" i="14" s="1"/>
  <c r="H2047" i="14"/>
  <c r="K2046" i="14"/>
  <c r="L2046" i="14" s="1"/>
  <c r="J2046" i="14"/>
  <c r="I2046" i="14"/>
  <c r="H2046" i="14"/>
  <c r="J2045" i="14"/>
  <c r="I2045" i="14"/>
  <c r="K2045" i="14" s="1"/>
  <c r="L2045" i="14" s="1"/>
  <c r="H2045" i="14"/>
  <c r="J2044" i="14"/>
  <c r="I2044" i="14"/>
  <c r="H2044" i="14"/>
  <c r="J2043" i="14"/>
  <c r="I2043" i="14"/>
  <c r="H2043" i="14"/>
  <c r="K2043" i="14" s="1"/>
  <c r="L2043" i="14" s="1"/>
  <c r="J2042" i="14"/>
  <c r="I2042" i="14"/>
  <c r="H2042" i="14"/>
  <c r="K2041" i="14"/>
  <c r="L2041" i="14" s="1"/>
  <c r="J2041" i="14"/>
  <c r="I2041" i="14"/>
  <c r="H2041" i="14"/>
  <c r="J2040" i="14"/>
  <c r="I2040" i="14"/>
  <c r="H2040" i="14"/>
  <c r="K2040" i="14" s="1"/>
  <c r="L2040" i="14" s="1"/>
  <c r="J2039" i="14"/>
  <c r="I2039" i="14"/>
  <c r="H2039" i="14"/>
  <c r="J2038" i="14"/>
  <c r="I2038" i="14"/>
  <c r="H2038" i="14"/>
  <c r="J2037" i="14"/>
  <c r="I2037" i="14"/>
  <c r="H2037" i="14"/>
  <c r="K2037" i="14" s="1"/>
  <c r="L2037" i="14" s="1"/>
  <c r="J2036" i="14"/>
  <c r="I2036" i="14"/>
  <c r="H2036" i="14"/>
  <c r="K2036" i="14" s="1"/>
  <c r="L2036" i="14" s="1"/>
  <c r="K2035" i="14"/>
  <c r="L2035" i="14" s="1"/>
  <c r="J2035" i="14"/>
  <c r="I2035" i="14"/>
  <c r="H2035" i="14"/>
  <c r="J2034" i="14"/>
  <c r="I2034" i="14"/>
  <c r="K2034" i="14" s="1"/>
  <c r="L2034" i="14" s="1"/>
  <c r="H2034" i="14"/>
  <c r="J2033" i="14"/>
  <c r="I2033" i="14"/>
  <c r="K2033" i="14" s="1"/>
  <c r="L2033" i="14" s="1"/>
  <c r="H2033" i="14"/>
  <c r="J2032" i="14"/>
  <c r="I2032" i="14"/>
  <c r="H2032" i="14"/>
  <c r="J2031" i="14"/>
  <c r="I2031" i="14"/>
  <c r="H2031" i="14"/>
  <c r="K2031" i="14" s="1"/>
  <c r="L2031" i="14" s="1"/>
  <c r="J2030" i="14"/>
  <c r="I2030" i="14"/>
  <c r="H2030" i="14"/>
  <c r="K2030" i="14" s="1"/>
  <c r="L2030" i="14" s="1"/>
  <c r="J2029" i="14"/>
  <c r="I2029" i="14"/>
  <c r="K2029" i="14" s="1"/>
  <c r="L2029" i="14" s="1"/>
  <c r="H2029" i="14"/>
  <c r="J2028" i="14"/>
  <c r="I2028" i="14"/>
  <c r="H2028" i="14"/>
  <c r="J2027" i="14"/>
  <c r="I2027" i="14"/>
  <c r="H2027" i="14"/>
  <c r="J2026" i="14"/>
  <c r="I2026" i="14"/>
  <c r="H2026" i="14"/>
  <c r="K2025" i="14"/>
  <c r="L2025" i="14" s="1"/>
  <c r="J2025" i="14"/>
  <c r="I2025" i="14"/>
  <c r="H2025" i="14"/>
  <c r="J2024" i="14"/>
  <c r="I2024" i="14"/>
  <c r="H2024" i="14"/>
  <c r="K2024" i="14" s="1"/>
  <c r="L2024" i="14" s="1"/>
  <c r="J2023" i="14"/>
  <c r="I2023" i="14"/>
  <c r="K2023" i="14" s="1"/>
  <c r="L2023" i="14" s="1"/>
  <c r="H2023" i="14"/>
  <c r="J2022" i="14"/>
  <c r="I2022" i="14"/>
  <c r="H2022" i="14"/>
  <c r="J2021" i="14"/>
  <c r="I2021" i="14"/>
  <c r="K2021" i="14" s="1"/>
  <c r="L2021" i="14" s="1"/>
  <c r="H2021" i="14"/>
  <c r="J2020" i="14"/>
  <c r="I2020" i="14"/>
  <c r="H2020" i="14"/>
  <c r="K2020" i="14" s="1"/>
  <c r="L2020" i="14" s="1"/>
  <c r="K2019" i="14"/>
  <c r="L2019" i="14" s="1"/>
  <c r="J2019" i="14"/>
  <c r="I2019" i="14"/>
  <c r="H2019" i="14"/>
  <c r="J2018" i="14"/>
  <c r="I2018" i="14"/>
  <c r="H2018" i="14"/>
  <c r="K2018" i="14" s="1"/>
  <c r="L2018" i="14" s="1"/>
  <c r="J2017" i="14"/>
  <c r="K2017" i="14" s="1"/>
  <c r="L2017" i="14" s="1"/>
  <c r="I2017" i="14"/>
  <c r="H2017" i="14"/>
  <c r="K2016" i="14"/>
  <c r="L2016" i="14" s="1"/>
  <c r="J2016" i="14"/>
  <c r="I2016" i="14"/>
  <c r="H2016" i="14"/>
  <c r="K2015" i="14"/>
  <c r="L2015" i="14" s="1"/>
  <c r="J2015" i="14"/>
  <c r="I2015" i="14"/>
  <c r="H2015" i="14"/>
  <c r="J2014" i="14"/>
  <c r="I2014" i="14"/>
  <c r="H2014" i="14"/>
  <c r="K2013" i="14"/>
  <c r="L2013" i="14" s="1"/>
  <c r="J2013" i="14"/>
  <c r="I2013" i="14"/>
  <c r="H2013" i="14"/>
  <c r="J2012" i="14"/>
  <c r="I2012" i="14"/>
  <c r="H2012" i="14"/>
  <c r="J2011" i="14"/>
  <c r="I2011" i="14"/>
  <c r="K2011" i="14" s="1"/>
  <c r="L2011" i="14" s="1"/>
  <c r="H2011" i="14"/>
  <c r="J2010" i="14"/>
  <c r="I2010" i="14"/>
  <c r="H2010" i="14"/>
  <c r="J2009" i="14"/>
  <c r="I2009" i="14"/>
  <c r="H2009" i="14"/>
  <c r="K2009" i="14" s="1"/>
  <c r="L2009" i="14" s="1"/>
  <c r="J2008" i="14"/>
  <c r="I2008" i="14"/>
  <c r="H2008" i="14"/>
  <c r="K2007" i="14"/>
  <c r="L2007" i="14" s="1"/>
  <c r="J2007" i="14"/>
  <c r="I2007" i="14"/>
  <c r="H2007" i="14"/>
  <c r="J2006" i="14"/>
  <c r="I2006" i="14"/>
  <c r="H2006" i="14"/>
  <c r="J2005" i="14"/>
  <c r="I2005" i="14"/>
  <c r="H2005" i="14"/>
  <c r="K2005" i="14" s="1"/>
  <c r="L2005" i="14" s="1"/>
  <c r="J2004" i="14"/>
  <c r="I2004" i="14"/>
  <c r="H2004" i="14"/>
  <c r="J2003" i="14"/>
  <c r="I2003" i="14"/>
  <c r="H2003" i="14"/>
  <c r="K2002" i="14"/>
  <c r="L2002" i="14" s="1"/>
  <c r="J2002" i="14"/>
  <c r="I2002" i="14"/>
  <c r="H2002" i="14"/>
  <c r="J2001" i="14"/>
  <c r="I2001" i="14"/>
  <c r="H2001" i="14"/>
  <c r="K2001" i="14" s="1"/>
  <c r="L2001" i="14" s="1"/>
  <c r="J2000" i="14"/>
  <c r="I2000" i="14"/>
  <c r="H2000" i="14"/>
  <c r="K2000" i="14" s="1"/>
  <c r="L2000" i="14" s="1"/>
  <c r="J1999" i="14"/>
  <c r="K1999" i="14" s="1"/>
  <c r="L1999" i="14" s="1"/>
  <c r="I1999" i="14"/>
  <c r="H1999" i="14"/>
  <c r="K1998" i="14"/>
  <c r="L1998" i="14" s="1"/>
  <c r="J1998" i="14"/>
  <c r="I1998" i="14"/>
  <c r="H1998" i="14"/>
  <c r="J1997" i="14"/>
  <c r="I1997" i="14"/>
  <c r="H1997" i="14"/>
  <c r="K1997" i="14" s="1"/>
  <c r="L1997" i="14" s="1"/>
  <c r="J1996" i="14"/>
  <c r="I1996" i="14"/>
  <c r="H1996" i="14"/>
  <c r="J1995" i="14"/>
  <c r="I1995" i="14"/>
  <c r="H1995" i="14"/>
  <c r="K1995" i="14" s="1"/>
  <c r="L1995" i="14" s="1"/>
  <c r="J1994" i="14"/>
  <c r="I1994" i="14"/>
  <c r="H1994" i="14"/>
  <c r="K1993" i="14"/>
  <c r="L1993" i="14" s="1"/>
  <c r="J1993" i="14"/>
  <c r="I1993" i="14"/>
  <c r="H1993" i="14"/>
  <c r="J1992" i="14"/>
  <c r="I1992" i="14"/>
  <c r="H1992" i="14"/>
  <c r="J1991" i="14"/>
  <c r="I1991" i="14"/>
  <c r="H1991" i="14"/>
  <c r="K1991" i="14" s="1"/>
  <c r="L1991" i="14" s="1"/>
  <c r="J1990" i="14"/>
  <c r="I1990" i="14"/>
  <c r="H1990" i="14"/>
  <c r="K1990" i="14" s="1"/>
  <c r="L1990" i="14" s="1"/>
  <c r="L1989" i="14"/>
  <c r="J1989" i="14"/>
  <c r="I1989" i="14"/>
  <c r="H1989" i="14"/>
  <c r="K1989" i="14" s="1"/>
  <c r="K1988" i="14"/>
  <c r="L1988" i="14" s="1"/>
  <c r="J1988" i="14"/>
  <c r="I1988" i="14"/>
  <c r="H1988" i="14"/>
  <c r="J1987" i="14"/>
  <c r="K1987" i="14" s="1"/>
  <c r="L1987" i="14" s="1"/>
  <c r="I1987" i="14"/>
  <c r="H1987" i="14"/>
  <c r="K1986" i="14"/>
  <c r="L1986" i="14" s="1"/>
  <c r="J1986" i="14"/>
  <c r="I1986" i="14"/>
  <c r="H1986" i="14"/>
  <c r="J1985" i="14"/>
  <c r="I1985" i="14"/>
  <c r="H1985" i="14"/>
  <c r="J1984" i="14"/>
  <c r="I1984" i="14"/>
  <c r="H1984" i="14"/>
  <c r="K1983" i="14"/>
  <c r="L1983" i="14" s="1"/>
  <c r="J1983" i="14"/>
  <c r="I1983" i="14"/>
  <c r="H1983" i="14"/>
  <c r="J1982" i="14"/>
  <c r="I1982" i="14"/>
  <c r="H1982" i="14"/>
  <c r="J1981" i="14"/>
  <c r="I1981" i="14"/>
  <c r="K1981" i="14" s="1"/>
  <c r="L1981" i="14" s="1"/>
  <c r="H1981" i="14"/>
  <c r="J1980" i="14"/>
  <c r="I1980" i="14"/>
  <c r="H1980" i="14"/>
  <c r="K1980" i="14" s="1"/>
  <c r="L1980" i="14" s="1"/>
  <c r="J1979" i="14"/>
  <c r="I1979" i="14"/>
  <c r="H1979" i="14"/>
  <c r="K1979" i="14" s="1"/>
  <c r="L1979" i="14" s="1"/>
  <c r="K1978" i="14"/>
  <c r="L1978" i="14" s="1"/>
  <c r="J1978" i="14"/>
  <c r="I1978" i="14"/>
  <c r="H1978" i="14"/>
  <c r="J1977" i="14"/>
  <c r="I1977" i="14"/>
  <c r="H1977" i="14"/>
  <c r="K1977" i="14" s="1"/>
  <c r="L1977" i="14" s="1"/>
  <c r="K1976" i="14"/>
  <c r="L1976" i="14" s="1"/>
  <c r="J1976" i="14"/>
  <c r="I1976" i="14"/>
  <c r="H1976" i="14"/>
  <c r="J1975" i="14"/>
  <c r="I1975" i="14"/>
  <c r="K1975" i="14" s="1"/>
  <c r="L1975" i="14" s="1"/>
  <c r="H1975" i="14"/>
  <c r="K1974" i="14"/>
  <c r="L1974" i="14" s="1"/>
  <c r="J1974" i="14"/>
  <c r="I1974" i="14"/>
  <c r="H1974" i="14"/>
  <c r="L1973" i="14"/>
  <c r="J1973" i="14"/>
  <c r="I1973" i="14"/>
  <c r="H1973" i="14"/>
  <c r="K1973" i="14" s="1"/>
  <c r="J1972" i="14"/>
  <c r="I1972" i="14"/>
  <c r="H1972" i="14"/>
  <c r="J1971" i="14"/>
  <c r="I1971" i="14"/>
  <c r="K1971" i="14" s="1"/>
  <c r="L1971" i="14" s="1"/>
  <c r="H1971" i="14"/>
  <c r="J1970" i="14"/>
  <c r="I1970" i="14"/>
  <c r="H1970" i="14"/>
  <c r="K1969" i="14"/>
  <c r="L1969" i="14" s="1"/>
  <c r="J1969" i="14"/>
  <c r="I1969" i="14"/>
  <c r="H1969" i="14"/>
  <c r="J1968" i="14"/>
  <c r="I1968" i="14"/>
  <c r="H1968" i="14"/>
  <c r="K1968" i="14" s="1"/>
  <c r="L1968" i="14" s="1"/>
  <c r="J1967" i="14"/>
  <c r="I1967" i="14"/>
  <c r="H1967" i="14"/>
  <c r="K1967" i="14" s="1"/>
  <c r="L1967" i="14" s="1"/>
  <c r="K1966" i="14"/>
  <c r="L1966" i="14" s="1"/>
  <c r="J1966" i="14"/>
  <c r="I1966" i="14"/>
  <c r="H1966" i="14"/>
  <c r="J1965" i="14"/>
  <c r="I1965" i="14"/>
  <c r="H1965" i="14"/>
  <c r="K1965" i="14" s="1"/>
  <c r="L1965" i="14" s="1"/>
  <c r="K1964" i="14"/>
  <c r="L1964" i="14" s="1"/>
  <c r="J1964" i="14"/>
  <c r="I1964" i="14"/>
  <c r="H1964" i="14"/>
  <c r="L1963" i="14"/>
  <c r="J1963" i="14"/>
  <c r="I1963" i="14"/>
  <c r="K1963" i="14" s="1"/>
  <c r="H1963" i="14"/>
  <c r="K1962" i="14"/>
  <c r="L1962" i="14" s="1"/>
  <c r="J1962" i="14"/>
  <c r="I1962" i="14"/>
  <c r="H1962" i="14"/>
  <c r="L1961" i="14"/>
  <c r="J1961" i="14"/>
  <c r="I1961" i="14"/>
  <c r="H1961" i="14"/>
  <c r="K1961" i="14" s="1"/>
  <c r="J1960" i="14"/>
  <c r="I1960" i="14"/>
  <c r="H1960" i="14"/>
  <c r="K1959" i="14"/>
  <c r="L1959" i="14" s="1"/>
  <c r="J1959" i="14"/>
  <c r="I1959" i="14"/>
  <c r="H1959" i="14"/>
  <c r="J1958" i="14"/>
  <c r="I1958" i="14"/>
  <c r="H1958" i="14"/>
  <c r="K1958" i="14" s="1"/>
  <c r="L1958" i="14" s="1"/>
  <c r="K1957" i="14"/>
  <c r="L1957" i="14" s="1"/>
  <c r="J1957" i="14"/>
  <c r="I1957" i="14"/>
  <c r="H1957" i="14"/>
  <c r="J1956" i="14"/>
  <c r="I1956" i="14"/>
  <c r="H1956" i="14"/>
  <c r="J1955" i="14"/>
  <c r="I1955" i="14"/>
  <c r="H1955" i="14"/>
  <c r="K1955" i="14" s="1"/>
  <c r="L1955" i="14" s="1"/>
  <c r="J1954" i="14"/>
  <c r="I1954" i="14"/>
  <c r="K1954" i="14" s="1"/>
  <c r="L1954" i="14" s="1"/>
  <c r="H1954" i="14"/>
  <c r="L1953" i="14"/>
  <c r="J1953" i="14"/>
  <c r="I1953" i="14"/>
  <c r="H1953" i="14"/>
  <c r="K1953" i="14" s="1"/>
  <c r="J1952" i="14"/>
  <c r="I1952" i="14"/>
  <c r="K1952" i="14" s="1"/>
  <c r="L1952" i="14" s="1"/>
  <c r="H1952" i="14"/>
  <c r="J1951" i="14"/>
  <c r="I1951" i="14"/>
  <c r="K1951" i="14" s="1"/>
  <c r="L1951" i="14" s="1"/>
  <c r="H1951" i="14"/>
  <c r="K1950" i="14"/>
  <c r="L1950" i="14" s="1"/>
  <c r="J1950" i="14"/>
  <c r="I1950" i="14"/>
  <c r="H1950" i="14"/>
  <c r="J1949" i="14"/>
  <c r="I1949" i="14"/>
  <c r="H1949" i="14"/>
  <c r="K1949" i="14" s="1"/>
  <c r="L1949" i="14" s="1"/>
  <c r="J1948" i="14"/>
  <c r="I1948" i="14"/>
  <c r="H1948" i="14"/>
  <c r="K1948" i="14" s="1"/>
  <c r="L1948" i="14" s="1"/>
  <c r="K1947" i="14"/>
  <c r="L1947" i="14" s="1"/>
  <c r="J1947" i="14"/>
  <c r="I1947" i="14"/>
  <c r="H1947" i="14"/>
  <c r="J1946" i="14"/>
  <c r="I1946" i="14"/>
  <c r="H1946" i="14"/>
  <c r="K1946" i="14" s="1"/>
  <c r="L1946" i="14" s="1"/>
  <c r="J1945" i="14"/>
  <c r="I1945" i="14"/>
  <c r="K1945" i="14" s="1"/>
  <c r="L1945" i="14" s="1"/>
  <c r="H1945" i="14"/>
  <c r="J1944" i="14"/>
  <c r="I1944" i="14"/>
  <c r="H1944" i="14"/>
  <c r="K1944" i="14" s="1"/>
  <c r="L1944" i="14" s="1"/>
  <c r="J1943" i="14"/>
  <c r="I1943" i="14"/>
  <c r="H1943" i="14"/>
  <c r="K1943" i="14" s="1"/>
  <c r="L1943" i="14" s="1"/>
  <c r="K1942" i="14"/>
  <c r="L1942" i="14" s="1"/>
  <c r="J1942" i="14"/>
  <c r="I1942" i="14"/>
  <c r="H1942" i="14"/>
  <c r="L1941" i="14"/>
  <c r="J1941" i="14"/>
  <c r="I1941" i="14"/>
  <c r="H1941" i="14"/>
  <c r="K1941" i="14" s="1"/>
  <c r="K1940" i="14"/>
  <c r="L1940" i="14" s="1"/>
  <c r="J1940" i="14"/>
  <c r="I1940" i="14"/>
  <c r="H1940" i="14"/>
  <c r="L1939" i="14"/>
  <c r="J1939" i="14"/>
  <c r="I1939" i="14"/>
  <c r="K1939" i="14" s="1"/>
  <c r="H1939" i="14"/>
  <c r="J1938" i="14"/>
  <c r="I1938" i="14"/>
  <c r="K1938" i="14" s="1"/>
  <c r="L1938" i="14" s="1"/>
  <c r="H1938" i="14"/>
  <c r="J1937" i="14"/>
  <c r="I1937" i="14"/>
  <c r="H1937" i="14"/>
  <c r="J1936" i="14"/>
  <c r="I1936" i="14"/>
  <c r="H1936" i="14"/>
  <c r="J1935" i="14"/>
  <c r="I1935" i="14"/>
  <c r="K1935" i="14" s="1"/>
  <c r="L1935" i="14" s="1"/>
  <c r="H1935" i="14"/>
  <c r="J1934" i="14"/>
  <c r="I1934" i="14"/>
  <c r="H1934" i="14"/>
  <c r="J1933" i="14"/>
  <c r="I1933" i="14"/>
  <c r="K1933" i="14" s="1"/>
  <c r="L1933" i="14" s="1"/>
  <c r="H1933" i="14"/>
  <c r="J1932" i="14"/>
  <c r="I1932" i="14"/>
  <c r="H1932" i="14"/>
  <c r="K1932" i="14" s="1"/>
  <c r="L1932" i="14" s="1"/>
  <c r="J1931" i="14"/>
  <c r="I1931" i="14"/>
  <c r="H1931" i="14"/>
  <c r="K1930" i="14"/>
  <c r="L1930" i="14" s="1"/>
  <c r="J1930" i="14"/>
  <c r="I1930" i="14"/>
  <c r="H1930" i="14"/>
  <c r="L1929" i="14"/>
  <c r="J1929" i="14"/>
  <c r="I1929" i="14"/>
  <c r="H1929" i="14"/>
  <c r="K1929" i="14" s="1"/>
  <c r="J1928" i="14"/>
  <c r="I1928" i="14"/>
  <c r="K1928" i="14" s="1"/>
  <c r="L1928" i="14" s="1"/>
  <c r="H1928" i="14"/>
  <c r="J1927" i="14"/>
  <c r="K1927" i="14" s="1"/>
  <c r="L1927" i="14" s="1"/>
  <c r="I1927" i="14"/>
  <c r="H1927" i="14"/>
  <c r="K1926" i="14"/>
  <c r="L1926" i="14" s="1"/>
  <c r="J1926" i="14"/>
  <c r="I1926" i="14"/>
  <c r="H1926" i="14"/>
  <c r="J1925" i="14"/>
  <c r="I1925" i="14"/>
  <c r="H1925" i="14"/>
  <c r="K1925" i="14" s="1"/>
  <c r="L1925" i="14" s="1"/>
  <c r="J1924" i="14"/>
  <c r="I1924" i="14"/>
  <c r="H1924" i="14"/>
  <c r="J1923" i="14"/>
  <c r="I1923" i="14"/>
  <c r="K1923" i="14" s="1"/>
  <c r="L1923" i="14" s="1"/>
  <c r="H1923" i="14"/>
  <c r="J1922" i="14"/>
  <c r="I1922" i="14"/>
  <c r="H1922" i="14"/>
  <c r="K1922" i="14" s="1"/>
  <c r="L1922" i="14" s="1"/>
  <c r="K1921" i="14"/>
  <c r="L1921" i="14" s="1"/>
  <c r="J1921" i="14"/>
  <c r="I1921" i="14"/>
  <c r="H1921" i="14"/>
  <c r="J1920" i="14"/>
  <c r="I1920" i="14"/>
  <c r="H1920" i="14"/>
  <c r="K1920" i="14" s="1"/>
  <c r="L1920" i="14" s="1"/>
  <c r="J1919" i="14"/>
  <c r="I1919" i="14"/>
  <c r="H1919" i="14"/>
  <c r="K1919" i="14" s="1"/>
  <c r="L1919" i="14" s="1"/>
  <c r="J1918" i="14"/>
  <c r="I1918" i="14"/>
  <c r="K1918" i="14" s="1"/>
  <c r="L1918" i="14" s="1"/>
  <c r="H1918" i="14"/>
  <c r="L1917" i="14"/>
  <c r="J1917" i="14"/>
  <c r="I1917" i="14"/>
  <c r="H1917" i="14"/>
  <c r="K1917" i="14" s="1"/>
  <c r="K1916" i="14"/>
  <c r="L1916" i="14" s="1"/>
  <c r="J1916" i="14"/>
  <c r="I1916" i="14"/>
  <c r="H1916" i="14"/>
  <c r="L1915" i="14"/>
  <c r="J1915" i="14"/>
  <c r="K1915" i="14" s="1"/>
  <c r="I1915" i="14"/>
  <c r="H1915" i="14"/>
  <c r="K1914" i="14"/>
  <c r="L1914" i="14" s="1"/>
  <c r="J1914" i="14"/>
  <c r="I1914" i="14"/>
  <c r="H1914" i="14"/>
  <c r="J1913" i="14"/>
  <c r="I1913" i="14"/>
  <c r="H1913" i="14"/>
  <c r="K1913" i="14" s="1"/>
  <c r="L1913" i="14" s="1"/>
  <c r="J1912" i="14"/>
  <c r="I1912" i="14"/>
  <c r="H1912" i="14"/>
  <c r="K1912" i="14" s="1"/>
  <c r="L1912" i="14" s="1"/>
  <c r="K1911" i="14"/>
  <c r="L1911" i="14" s="1"/>
  <c r="J1911" i="14"/>
  <c r="I1911" i="14"/>
  <c r="H1911" i="14"/>
  <c r="J1910" i="14"/>
  <c r="I1910" i="14"/>
  <c r="H1910" i="14"/>
  <c r="K1910" i="14" s="1"/>
  <c r="L1910" i="14" s="1"/>
  <c r="J1909" i="14"/>
  <c r="I1909" i="14"/>
  <c r="K1909" i="14" s="1"/>
  <c r="L1909" i="14" s="1"/>
  <c r="H1909" i="14"/>
  <c r="J1908" i="14"/>
  <c r="I1908" i="14"/>
  <c r="H1908" i="14"/>
  <c r="J1907" i="14"/>
  <c r="I1907" i="14"/>
  <c r="H1907" i="14"/>
  <c r="K1906" i="14"/>
  <c r="L1906" i="14" s="1"/>
  <c r="J1906" i="14"/>
  <c r="I1906" i="14"/>
  <c r="H1906" i="14"/>
  <c r="L1905" i="14"/>
  <c r="J1905" i="14"/>
  <c r="I1905" i="14"/>
  <c r="H1905" i="14"/>
  <c r="K1905" i="14" s="1"/>
  <c r="K1904" i="14"/>
  <c r="L1904" i="14" s="1"/>
  <c r="J1904" i="14"/>
  <c r="I1904" i="14"/>
  <c r="H1904" i="14"/>
  <c r="J1903" i="14"/>
  <c r="I1903" i="14"/>
  <c r="K1903" i="14" s="1"/>
  <c r="L1903" i="14" s="1"/>
  <c r="H1903" i="14"/>
  <c r="J1902" i="14"/>
  <c r="I1902" i="14"/>
  <c r="K1902" i="14" s="1"/>
  <c r="L1902" i="14" s="1"/>
  <c r="H1902" i="14"/>
  <c r="L1901" i="14"/>
  <c r="J1901" i="14"/>
  <c r="I1901" i="14"/>
  <c r="H1901" i="14"/>
  <c r="K1901" i="14" s="1"/>
  <c r="J1900" i="14"/>
  <c r="I1900" i="14"/>
  <c r="H1900" i="14"/>
  <c r="K1900" i="14" s="1"/>
  <c r="L1900" i="14" s="1"/>
  <c r="J1899" i="14"/>
  <c r="I1899" i="14"/>
  <c r="K1899" i="14" s="1"/>
  <c r="L1899" i="14" s="1"/>
  <c r="H1899" i="14"/>
  <c r="J1898" i="14"/>
  <c r="I1898" i="14"/>
  <c r="H1898" i="14"/>
  <c r="K1897" i="14"/>
  <c r="L1897" i="14" s="1"/>
  <c r="J1897" i="14"/>
  <c r="I1897" i="14"/>
  <c r="H1897" i="14"/>
  <c r="J1896" i="14"/>
  <c r="I1896" i="14"/>
  <c r="H1896" i="14"/>
  <c r="K1896" i="14" s="1"/>
  <c r="L1896" i="14" s="1"/>
  <c r="J1895" i="14"/>
  <c r="I1895" i="14"/>
  <c r="H1895" i="14"/>
  <c r="K1894" i="14"/>
  <c r="L1894" i="14" s="1"/>
  <c r="J1894" i="14"/>
  <c r="I1894" i="14"/>
  <c r="H1894" i="14"/>
  <c r="J1893" i="14"/>
  <c r="I1893" i="14"/>
  <c r="H1893" i="14"/>
  <c r="K1893" i="14" s="1"/>
  <c r="L1893" i="14" s="1"/>
  <c r="J1892" i="14"/>
  <c r="I1892" i="14"/>
  <c r="K1892" i="14" s="1"/>
  <c r="L1892" i="14" s="1"/>
  <c r="H1892" i="14"/>
  <c r="J1891" i="14"/>
  <c r="I1891" i="14"/>
  <c r="H1891" i="14"/>
  <c r="J1890" i="14"/>
  <c r="I1890" i="14"/>
  <c r="K1890" i="14" s="1"/>
  <c r="L1890" i="14" s="1"/>
  <c r="H1890" i="14"/>
  <c r="J1889" i="14"/>
  <c r="I1889" i="14"/>
  <c r="H1889" i="14"/>
  <c r="K1889" i="14" s="1"/>
  <c r="L1889" i="14" s="1"/>
  <c r="J1888" i="14"/>
  <c r="I1888" i="14"/>
  <c r="H1888" i="14"/>
  <c r="J1887" i="14"/>
  <c r="I1887" i="14"/>
  <c r="K1887" i="14" s="1"/>
  <c r="L1887" i="14" s="1"/>
  <c r="H1887" i="14"/>
  <c r="J1886" i="14"/>
  <c r="I1886" i="14"/>
  <c r="H1886" i="14"/>
  <c r="J1885" i="14"/>
  <c r="I1885" i="14"/>
  <c r="K1885" i="14" s="1"/>
  <c r="L1885" i="14" s="1"/>
  <c r="H1885" i="14"/>
  <c r="J1884" i="14"/>
  <c r="I1884" i="14"/>
  <c r="H1884" i="14"/>
  <c r="K1884" i="14" s="1"/>
  <c r="L1884" i="14" s="1"/>
  <c r="J1883" i="14"/>
  <c r="I1883" i="14"/>
  <c r="H1883" i="14"/>
  <c r="K1883" i="14" s="1"/>
  <c r="L1883" i="14" s="1"/>
  <c r="J1882" i="14"/>
  <c r="I1882" i="14"/>
  <c r="K1882" i="14" s="1"/>
  <c r="L1882" i="14" s="1"/>
  <c r="H1882" i="14"/>
  <c r="J1881" i="14"/>
  <c r="I1881" i="14"/>
  <c r="H1881" i="14"/>
  <c r="K1881" i="14" s="1"/>
  <c r="L1881" i="14" s="1"/>
  <c r="J1880" i="14"/>
  <c r="I1880" i="14"/>
  <c r="K1880" i="14" s="1"/>
  <c r="L1880" i="14" s="1"/>
  <c r="H1880" i="14"/>
  <c r="J1879" i="14"/>
  <c r="I1879" i="14"/>
  <c r="H1879" i="14"/>
  <c r="K1878" i="14"/>
  <c r="L1878" i="14" s="1"/>
  <c r="J1878" i="14"/>
  <c r="I1878" i="14"/>
  <c r="H1878" i="14"/>
  <c r="J1877" i="14"/>
  <c r="I1877" i="14"/>
  <c r="H1877" i="14"/>
  <c r="K1877" i="14" s="1"/>
  <c r="L1877" i="14" s="1"/>
  <c r="J1876" i="14"/>
  <c r="I1876" i="14"/>
  <c r="H1876" i="14"/>
  <c r="K1876" i="14" s="1"/>
  <c r="L1876" i="14" s="1"/>
  <c r="K1875" i="14"/>
  <c r="L1875" i="14" s="1"/>
  <c r="J1875" i="14"/>
  <c r="I1875" i="14"/>
  <c r="H1875" i="14"/>
  <c r="L1874" i="14"/>
  <c r="J1874" i="14"/>
  <c r="I1874" i="14"/>
  <c r="H1874" i="14"/>
  <c r="K1874" i="14" s="1"/>
  <c r="K1873" i="14"/>
  <c r="L1873" i="14" s="1"/>
  <c r="J1873" i="14"/>
  <c r="I1873" i="14"/>
  <c r="H1873" i="14"/>
  <c r="J1872" i="14"/>
  <c r="I1872" i="14"/>
  <c r="H1872" i="14"/>
  <c r="J1871" i="14"/>
  <c r="I1871" i="14"/>
  <c r="H1871" i="14"/>
  <c r="K1870" i="14"/>
  <c r="L1870" i="14" s="1"/>
  <c r="J1870" i="14"/>
  <c r="I1870" i="14"/>
  <c r="H1870" i="14"/>
  <c r="L1869" i="14"/>
  <c r="J1869" i="14"/>
  <c r="I1869" i="14"/>
  <c r="H1869" i="14"/>
  <c r="K1869" i="14" s="1"/>
  <c r="J1868" i="14"/>
  <c r="I1868" i="14"/>
  <c r="K1868" i="14" s="1"/>
  <c r="L1868" i="14" s="1"/>
  <c r="H1868" i="14"/>
  <c r="J1867" i="14"/>
  <c r="I1867" i="14"/>
  <c r="H1867" i="14"/>
  <c r="K1866" i="14"/>
  <c r="L1866" i="14" s="1"/>
  <c r="J1866" i="14"/>
  <c r="I1866" i="14"/>
  <c r="H1866" i="14"/>
  <c r="J1865" i="14"/>
  <c r="I1865" i="14"/>
  <c r="H1865" i="14"/>
  <c r="K1865" i="14" s="1"/>
  <c r="L1865" i="14" s="1"/>
  <c r="J1864" i="14"/>
  <c r="I1864" i="14"/>
  <c r="H1864" i="14"/>
  <c r="K1863" i="14"/>
  <c r="L1863" i="14" s="1"/>
  <c r="J1863" i="14"/>
  <c r="I1863" i="14"/>
  <c r="H1863" i="14"/>
  <c r="J1862" i="14"/>
  <c r="I1862" i="14"/>
  <c r="H1862" i="14"/>
  <c r="K1862" i="14" s="1"/>
  <c r="L1862" i="14" s="1"/>
  <c r="J1861" i="14"/>
  <c r="I1861" i="14"/>
  <c r="K1861" i="14" s="1"/>
  <c r="L1861" i="14" s="1"/>
  <c r="H1861" i="14"/>
  <c r="J1860" i="14"/>
  <c r="I1860" i="14"/>
  <c r="H1860" i="14"/>
  <c r="J1859" i="14"/>
  <c r="I1859" i="14"/>
  <c r="H1859" i="14"/>
  <c r="K1859" i="14" s="1"/>
  <c r="L1859" i="14" s="1"/>
  <c r="J1858" i="14"/>
  <c r="I1858" i="14"/>
  <c r="K1858" i="14" s="1"/>
  <c r="L1858" i="14" s="1"/>
  <c r="H1858" i="14"/>
  <c r="L1857" i="14"/>
  <c r="J1857" i="14"/>
  <c r="I1857" i="14"/>
  <c r="H1857" i="14"/>
  <c r="K1857" i="14" s="1"/>
  <c r="K1856" i="14"/>
  <c r="L1856" i="14" s="1"/>
  <c r="J1856" i="14"/>
  <c r="I1856" i="14"/>
  <c r="H1856" i="14"/>
  <c r="J1855" i="14"/>
  <c r="K1855" i="14" s="1"/>
  <c r="L1855" i="14" s="1"/>
  <c r="I1855" i="14"/>
  <c r="H1855" i="14"/>
  <c r="K1854" i="14"/>
  <c r="L1854" i="14" s="1"/>
  <c r="J1854" i="14"/>
  <c r="I1854" i="14"/>
  <c r="H1854" i="14"/>
  <c r="J1853" i="14"/>
  <c r="I1853" i="14"/>
  <c r="H1853" i="14"/>
  <c r="K1853" i="14" s="1"/>
  <c r="L1853" i="14" s="1"/>
  <c r="J1852" i="14"/>
  <c r="I1852" i="14"/>
  <c r="H1852" i="14"/>
  <c r="K1852" i="14" s="1"/>
  <c r="L1852" i="14" s="1"/>
  <c r="J1851" i="14"/>
  <c r="I1851" i="14"/>
  <c r="K1851" i="14" s="1"/>
  <c r="L1851" i="14" s="1"/>
  <c r="H1851" i="14"/>
  <c r="J1850" i="14"/>
  <c r="I1850" i="14"/>
  <c r="H1850" i="14"/>
  <c r="J1849" i="14"/>
  <c r="I1849" i="14"/>
  <c r="K1849" i="14" s="1"/>
  <c r="L1849" i="14" s="1"/>
  <c r="H1849" i="14"/>
  <c r="J1848" i="14"/>
  <c r="I1848" i="14"/>
  <c r="H1848" i="14"/>
  <c r="K1848" i="14" s="1"/>
  <c r="L1848" i="14" s="1"/>
  <c r="J1847" i="14"/>
  <c r="I1847" i="14"/>
  <c r="H1847" i="14"/>
  <c r="J1846" i="14"/>
  <c r="I1846" i="14"/>
  <c r="K1846" i="14" s="1"/>
  <c r="L1846" i="14" s="1"/>
  <c r="H1846" i="14"/>
  <c r="J1845" i="14"/>
  <c r="I1845" i="14"/>
  <c r="H1845" i="14"/>
  <c r="K1845" i="14" s="1"/>
  <c r="L1845" i="14" s="1"/>
  <c r="K1844" i="14"/>
  <c r="L1844" i="14" s="1"/>
  <c r="J1844" i="14"/>
  <c r="I1844" i="14"/>
  <c r="H1844" i="14"/>
  <c r="K1843" i="14"/>
  <c r="L1843" i="14" s="1"/>
  <c r="J1843" i="14"/>
  <c r="I1843" i="14"/>
  <c r="H1843" i="14"/>
  <c r="J1842" i="14"/>
  <c r="I1842" i="14"/>
  <c r="K1842" i="14" s="1"/>
  <c r="L1842" i="14" s="1"/>
  <c r="H1842" i="14"/>
  <c r="J1841" i="14"/>
  <c r="I1841" i="14"/>
  <c r="H1841" i="14"/>
  <c r="J1840" i="14"/>
  <c r="I1840" i="14"/>
  <c r="H1840" i="14"/>
  <c r="K1839" i="14"/>
  <c r="L1839" i="14" s="1"/>
  <c r="J1839" i="14"/>
  <c r="I1839" i="14"/>
  <c r="H1839" i="14"/>
  <c r="K1838" i="14"/>
  <c r="L1838" i="14" s="1"/>
  <c r="J1838" i="14"/>
  <c r="I1838" i="14"/>
  <c r="H1838" i="14"/>
  <c r="K1837" i="14"/>
  <c r="L1837" i="14" s="1"/>
  <c r="J1837" i="14"/>
  <c r="I1837" i="14"/>
  <c r="H1837" i="14"/>
  <c r="J1836" i="14"/>
  <c r="I1836" i="14"/>
  <c r="H1836" i="14"/>
  <c r="K1836" i="14" s="1"/>
  <c r="L1836" i="14" s="1"/>
  <c r="J1835" i="14"/>
  <c r="I1835" i="14"/>
  <c r="H1835" i="14"/>
  <c r="J1834" i="14"/>
  <c r="I1834" i="14"/>
  <c r="K1834" i="14" s="1"/>
  <c r="L1834" i="14" s="1"/>
  <c r="H1834" i="14"/>
  <c r="J1833" i="14"/>
  <c r="I1833" i="14"/>
  <c r="H1833" i="14"/>
  <c r="K1833" i="14" s="1"/>
  <c r="L1833" i="14" s="1"/>
  <c r="K1832" i="14"/>
  <c r="L1832" i="14" s="1"/>
  <c r="J1832" i="14"/>
  <c r="I1832" i="14"/>
  <c r="H1832" i="14"/>
  <c r="L1831" i="14"/>
  <c r="J1831" i="14"/>
  <c r="I1831" i="14"/>
  <c r="K1831" i="14" s="1"/>
  <c r="H1831" i="14"/>
  <c r="K1830" i="14"/>
  <c r="L1830" i="14" s="1"/>
  <c r="J1830" i="14"/>
  <c r="I1830" i="14"/>
  <c r="H1830" i="14"/>
  <c r="J1829" i="14"/>
  <c r="I1829" i="14"/>
  <c r="H1829" i="14"/>
  <c r="L1828" i="14"/>
  <c r="J1828" i="14"/>
  <c r="I1828" i="14"/>
  <c r="H1828" i="14"/>
  <c r="K1828" i="14" s="1"/>
  <c r="K1827" i="14"/>
  <c r="L1827" i="14" s="1"/>
  <c r="J1827" i="14"/>
  <c r="I1827" i="14"/>
  <c r="H1827" i="14"/>
  <c r="L1826" i="14"/>
  <c r="J1826" i="14"/>
  <c r="I1826" i="14"/>
  <c r="H1826" i="14"/>
  <c r="K1826" i="14" s="1"/>
  <c r="J1825" i="14"/>
  <c r="I1825" i="14"/>
  <c r="K1825" i="14" s="1"/>
  <c r="L1825" i="14" s="1"/>
  <c r="H1825" i="14"/>
  <c r="J1824" i="14"/>
  <c r="I1824" i="14"/>
  <c r="H1824" i="14"/>
  <c r="J1823" i="14"/>
  <c r="I1823" i="14"/>
  <c r="H1823" i="14"/>
  <c r="K1823" i="14" s="1"/>
  <c r="L1823" i="14" s="1"/>
  <c r="J1822" i="14"/>
  <c r="I1822" i="14"/>
  <c r="K1822" i="14" s="1"/>
  <c r="L1822" i="14" s="1"/>
  <c r="H1822" i="14"/>
  <c r="J1821" i="14"/>
  <c r="I1821" i="14"/>
  <c r="K1821" i="14" s="1"/>
  <c r="L1821" i="14" s="1"/>
  <c r="H1821" i="14"/>
  <c r="J1820" i="14"/>
  <c r="I1820" i="14"/>
  <c r="K1820" i="14" s="1"/>
  <c r="L1820" i="14" s="1"/>
  <c r="H1820" i="14"/>
  <c r="J1819" i="14"/>
  <c r="I1819" i="14"/>
  <c r="H1819" i="14"/>
  <c r="L1818" i="14"/>
  <c r="K1818" i="14"/>
  <c r="J1818" i="14"/>
  <c r="I1818" i="14"/>
  <c r="H1818" i="14"/>
  <c r="J1817" i="14"/>
  <c r="I1817" i="14"/>
  <c r="H1817" i="14"/>
  <c r="K1817" i="14" s="1"/>
  <c r="L1817" i="14" s="1"/>
  <c r="J1816" i="14"/>
  <c r="I1816" i="14"/>
  <c r="H1816" i="14"/>
  <c r="L1815" i="14"/>
  <c r="K1815" i="14"/>
  <c r="J1815" i="14"/>
  <c r="I1815" i="14"/>
  <c r="H1815" i="14"/>
  <c r="J1814" i="14"/>
  <c r="I1814" i="14"/>
  <c r="H1814" i="14"/>
  <c r="K1814" i="14" s="1"/>
  <c r="L1814" i="14" s="1"/>
  <c r="L1813" i="14"/>
  <c r="J1813" i="14"/>
  <c r="K1813" i="14" s="1"/>
  <c r="I1813" i="14"/>
  <c r="H1813" i="14"/>
  <c r="J1812" i="14"/>
  <c r="I1812" i="14"/>
  <c r="H1812" i="14"/>
  <c r="K1812" i="14" s="1"/>
  <c r="L1812" i="14" s="1"/>
  <c r="J1811" i="14"/>
  <c r="I1811" i="14"/>
  <c r="H1811" i="14"/>
  <c r="K1811" i="14" s="1"/>
  <c r="L1811" i="14" s="1"/>
  <c r="K1810" i="14"/>
  <c r="L1810" i="14" s="1"/>
  <c r="J1810" i="14"/>
  <c r="I1810" i="14"/>
  <c r="H1810" i="14"/>
  <c r="J1809" i="14"/>
  <c r="I1809" i="14"/>
  <c r="H1809" i="14"/>
  <c r="J1808" i="14"/>
  <c r="I1808" i="14"/>
  <c r="K1808" i="14" s="1"/>
  <c r="L1808" i="14" s="1"/>
  <c r="H1808" i="14"/>
  <c r="J1807" i="14"/>
  <c r="I1807" i="14"/>
  <c r="H1807" i="14"/>
  <c r="J1806" i="14"/>
  <c r="I1806" i="14"/>
  <c r="H1806" i="14"/>
  <c r="K1806" i="14" s="1"/>
  <c r="L1806" i="14" s="1"/>
  <c r="J1805" i="14"/>
  <c r="I1805" i="14"/>
  <c r="H1805" i="14"/>
  <c r="K1805" i="14" s="1"/>
  <c r="L1805" i="14" s="1"/>
  <c r="J1804" i="14"/>
  <c r="I1804" i="14"/>
  <c r="H1804" i="14"/>
  <c r="K1803" i="14"/>
  <c r="L1803" i="14" s="1"/>
  <c r="J1803" i="14"/>
  <c r="I1803" i="14"/>
  <c r="H1803" i="14"/>
  <c r="J1802" i="14"/>
  <c r="I1802" i="14"/>
  <c r="H1802" i="14"/>
  <c r="K1802" i="14" s="1"/>
  <c r="L1802" i="14" s="1"/>
  <c r="L1801" i="14"/>
  <c r="J1801" i="14"/>
  <c r="I1801" i="14"/>
  <c r="H1801" i="14"/>
  <c r="K1801" i="14" s="1"/>
  <c r="J1800" i="14"/>
  <c r="I1800" i="14"/>
  <c r="H1800" i="14"/>
  <c r="J1799" i="14"/>
  <c r="I1799" i="14"/>
  <c r="H1799" i="14"/>
  <c r="J1798" i="14"/>
  <c r="K1798" i="14" s="1"/>
  <c r="L1798" i="14" s="1"/>
  <c r="I1798" i="14"/>
  <c r="H1798" i="14"/>
  <c r="J1797" i="14"/>
  <c r="I1797" i="14"/>
  <c r="H1797" i="14"/>
  <c r="K1797" i="14" s="1"/>
  <c r="L1797" i="14" s="1"/>
  <c r="J1796" i="14"/>
  <c r="I1796" i="14"/>
  <c r="K1796" i="14" s="1"/>
  <c r="L1796" i="14" s="1"/>
  <c r="H1796" i="14"/>
  <c r="J1795" i="14"/>
  <c r="I1795" i="14"/>
  <c r="K1795" i="14" s="1"/>
  <c r="L1795" i="14" s="1"/>
  <c r="H1795" i="14"/>
  <c r="K1794" i="14"/>
  <c r="L1794" i="14" s="1"/>
  <c r="J1794" i="14"/>
  <c r="I1794" i="14"/>
  <c r="H1794" i="14"/>
  <c r="J1793" i="14"/>
  <c r="K1793" i="14" s="1"/>
  <c r="L1793" i="14" s="1"/>
  <c r="I1793" i="14"/>
  <c r="H1793" i="14"/>
  <c r="J1792" i="14"/>
  <c r="I1792" i="14"/>
  <c r="H1792" i="14"/>
  <c r="K1792" i="14" s="1"/>
  <c r="L1792" i="14" s="1"/>
  <c r="J1791" i="14"/>
  <c r="K1791" i="14" s="1"/>
  <c r="L1791" i="14" s="1"/>
  <c r="I1791" i="14"/>
  <c r="H1791" i="14"/>
  <c r="J1790" i="14"/>
  <c r="I1790" i="14"/>
  <c r="H1790" i="14"/>
  <c r="J1789" i="14"/>
  <c r="I1789" i="14"/>
  <c r="H1789" i="14"/>
  <c r="K1788" i="14"/>
  <c r="L1788" i="14" s="1"/>
  <c r="J1788" i="14"/>
  <c r="I1788" i="14"/>
  <c r="H1788" i="14"/>
  <c r="J1787" i="14"/>
  <c r="I1787" i="14"/>
  <c r="H1787" i="14"/>
  <c r="J1786" i="14"/>
  <c r="I1786" i="14"/>
  <c r="H1786" i="14"/>
  <c r="L1785" i="14"/>
  <c r="J1785" i="14"/>
  <c r="I1785" i="14"/>
  <c r="H1785" i="14"/>
  <c r="K1785" i="14" s="1"/>
  <c r="J1784" i="14"/>
  <c r="I1784" i="14"/>
  <c r="H1784" i="14"/>
  <c r="J1783" i="14"/>
  <c r="K1783" i="14" s="1"/>
  <c r="L1783" i="14" s="1"/>
  <c r="I1783" i="14"/>
  <c r="H1783" i="14"/>
  <c r="J1782" i="14"/>
  <c r="K1782" i="14" s="1"/>
  <c r="L1782" i="14" s="1"/>
  <c r="I1782" i="14"/>
  <c r="H1782" i="14"/>
  <c r="J1781" i="14"/>
  <c r="I1781" i="14"/>
  <c r="H1781" i="14"/>
  <c r="K1781" i="14" s="1"/>
  <c r="L1781" i="14" s="1"/>
  <c r="J1780" i="14"/>
  <c r="I1780" i="14"/>
  <c r="H1780" i="14"/>
  <c r="K1780" i="14" s="1"/>
  <c r="L1780" i="14" s="1"/>
  <c r="L1779" i="14"/>
  <c r="K1779" i="14"/>
  <c r="J1779" i="14"/>
  <c r="I1779" i="14"/>
  <c r="H1779" i="14"/>
  <c r="J1778" i="14"/>
  <c r="I1778" i="14"/>
  <c r="H1778" i="14"/>
  <c r="J1777" i="14"/>
  <c r="I1777" i="14"/>
  <c r="H1777" i="14"/>
  <c r="K1777" i="14" s="1"/>
  <c r="L1777" i="14" s="1"/>
  <c r="J1776" i="14"/>
  <c r="I1776" i="14"/>
  <c r="H1776" i="14"/>
  <c r="J1775" i="14"/>
  <c r="I1775" i="14"/>
  <c r="H1775" i="14"/>
  <c r="K1775" i="14" s="1"/>
  <c r="L1775" i="14" s="1"/>
  <c r="J1774" i="14"/>
  <c r="I1774" i="14"/>
  <c r="K1774" i="14" s="1"/>
  <c r="L1774" i="14" s="1"/>
  <c r="H1774" i="14"/>
  <c r="J1773" i="14"/>
  <c r="I1773" i="14"/>
  <c r="H1773" i="14"/>
  <c r="K1773" i="14" s="1"/>
  <c r="L1773" i="14" s="1"/>
  <c r="J1772" i="14"/>
  <c r="I1772" i="14"/>
  <c r="H1772" i="14"/>
  <c r="K1772" i="14" s="1"/>
  <c r="L1772" i="14" s="1"/>
  <c r="K1771" i="14"/>
  <c r="L1771" i="14" s="1"/>
  <c r="J1771" i="14"/>
  <c r="I1771" i="14"/>
  <c r="H1771" i="14"/>
  <c r="K1770" i="14"/>
  <c r="L1770" i="14" s="1"/>
  <c r="J1770" i="14"/>
  <c r="I1770" i="14"/>
  <c r="H1770" i="14"/>
  <c r="J1769" i="14"/>
  <c r="I1769" i="14"/>
  <c r="H1769" i="14"/>
  <c r="K1769" i="14" s="1"/>
  <c r="L1769" i="14" s="1"/>
  <c r="J1768" i="14"/>
  <c r="I1768" i="14"/>
  <c r="H1768" i="14"/>
  <c r="K1768" i="14" s="1"/>
  <c r="L1768" i="14" s="1"/>
  <c r="J1767" i="14"/>
  <c r="I1767" i="14"/>
  <c r="H1767" i="14"/>
  <c r="L1766" i="14"/>
  <c r="K1766" i="14"/>
  <c r="J1766" i="14"/>
  <c r="I1766" i="14"/>
  <c r="H1766" i="14"/>
  <c r="J1765" i="14"/>
  <c r="I1765" i="14"/>
  <c r="H1765" i="14"/>
  <c r="K1765" i="14" s="1"/>
  <c r="L1765" i="14" s="1"/>
  <c r="K1764" i="14"/>
  <c r="L1764" i="14" s="1"/>
  <c r="J1764" i="14"/>
  <c r="I1764" i="14"/>
  <c r="H1764" i="14"/>
  <c r="K1763" i="14"/>
  <c r="L1763" i="14" s="1"/>
  <c r="J1763" i="14"/>
  <c r="I1763" i="14"/>
  <c r="H1763" i="14"/>
  <c r="J1762" i="14"/>
  <c r="I1762" i="14"/>
  <c r="H1762" i="14"/>
  <c r="K1762" i="14" s="1"/>
  <c r="L1762" i="14" s="1"/>
  <c r="K1761" i="14"/>
  <c r="L1761" i="14" s="1"/>
  <c r="J1761" i="14"/>
  <c r="I1761" i="14"/>
  <c r="H1761" i="14"/>
  <c r="K1760" i="14"/>
  <c r="L1760" i="14" s="1"/>
  <c r="J1760" i="14"/>
  <c r="I1760" i="14"/>
  <c r="H1760" i="14"/>
  <c r="J1759" i="14"/>
  <c r="I1759" i="14"/>
  <c r="K1759" i="14" s="1"/>
  <c r="L1759" i="14" s="1"/>
  <c r="H1759" i="14"/>
  <c r="L1758" i="14"/>
  <c r="K1758" i="14"/>
  <c r="J1758" i="14"/>
  <c r="I1758" i="14"/>
  <c r="H1758" i="14"/>
  <c r="J1757" i="14"/>
  <c r="I1757" i="14"/>
  <c r="H1757" i="14"/>
  <c r="K1757" i="14" s="1"/>
  <c r="L1757" i="14" s="1"/>
  <c r="J1756" i="14"/>
  <c r="I1756" i="14"/>
  <c r="H1756" i="14"/>
  <c r="K1755" i="14"/>
  <c r="L1755" i="14" s="1"/>
  <c r="J1755" i="14"/>
  <c r="I1755" i="14"/>
  <c r="H1755" i="14"/>
  <c r="J1754" i="14"/>
  <c r="I1754" i="14"/>
  <c r="H1754" i="14"/>
  <c r="K1754" i="14" s="1"/>
  <c r="L1754" i="14" s="1"/>
  <c r="J1753" i="14"/>
  <c r="I1753" i="14"/>
  <c r="K1753" i="14" s="1"/>
  <c r="L1753" i="14" s="1"/>
  <c r="H1753" i="14"/>
  <c r="J1752" i="14"/>
  <c r="I1752" i="14"/>
  <c r="H1752" i="14"/>
  <c r="J1751" i="14"/>
  <c r="I1751" i="14"/>
  <c r="K1751" i="14" s="1"/>
  <c r="L1751" i="14" s="1"/>
  <c r="H1751" i="14"/>
  <c r="J1750" i="14"/>
  <c r="I1750" i="14"/>
  <c r="H1750" i="14"/>
  <c r="J1749" i="14"/>
  <c r="K1749" i="14" s="1"/>
  <c r="L1749" i="14" s="1"/>
  <c r="I1749" i="14"/>
  <c r="H1749" i="14"/>
  <c r="J1748" i="14"/>
  <c r="I1748" i="14"/>
  <c r="H1748" i="14"/>
  <c r="J1747" i="14"/>
  <c r="I1747" i="14"/>
  <c r="H1747" i="14"/>
  <c r="K1747" i="14" s="1"/>
  <c r="L1747" i="14" s="1"/>
  <c r="K1746" i="14"/>
  <c r="L1746" i="14" s="1"/>
  <c r="J1746" i="14"/>
  <c r="I1746" i="14"/>
  <c r="H1746" i="14"/>
  <c r="K1745" i="14"/>
  <c r="L1745" i="14" s="1"/>
  <c r="J1745" i="14"/>
  <c r="I1745" i="14"/>
  <c r="H1745" i="14"/>
  <c r="J1744" i="14"/>
  <c r="I1744" i="14"/>
  <c r="H1744" i="14"/>
  <c r="K1743" i="14"/>
  <c r="L1743" i="14" s="1"/>
  <c r="J1743" i="14"/>
  <c r="I1743" i="14"/>
  <c r="H1743" i="14"/>
  <c r="K1742" i="14"/>
  <c r="L1742" i="14" s="1"/>
  <c r="J1742" i="14"/>
  <c r="I1742" i="14"/>
  <c r="H1742" i="14"/>
  <c r="K1741" i="14"/>
  <c r="L1741" i="14" s="1"/>
  <c r="J1741" i="14"/>
  <c r="I1741" i="14"/>
  <c r="H1741" i="14"/>
  <c r="J1740" i="14"/>
  <c r="I1740" i="14"/>
  <c r="K1740" i="14" s="1"/>
  <c r="L1740" i="14" s="1"/>
  <c r="H1740" i="14"/>
  <c r="J1739" i="14"/>
  <c r="I1739" i="14"/>
  <c r="K1739" i="14" s="1"/>
  <c r="L1739" i="14" s="1"/>
  <c r="H1739" i="14"/>
  <c r="J1738" i="14"/>
  <c r="I1738" i="14"/>
  <c r="H1738" i="14"/>
  <c r="L1737" i="14"/>
  <c r="K1737" i="14"/>
  <c r="J1737" i="14"/>
  <c r="I1737" i="14"/>
  <c r="H1737" i="14"/>
  <c r="J1736" i="14"/>
  <c r="I1736" i="14"/>
  <c r="H1736" i="14"/>
  <c r="K1736" i="14" s="1"/>
  <c r="L1736" i="14" s="1"/>
  <c r="L1735" i="14"/>
  <c r="J1735" i="14"/>
  <c r="K1735" i="14" s="1"/>
  <c r="I1735" i="14"/>
  <c r="H1735" i="14"/>
  <c r="J1734" i="14"/>
  <c r="I1734" i="14"/>
  <c r="H1734" i="14"/>
  <c r="K1734" i="14" s="1"/>
  <c r="L1734" i="14" s="1"/>
  <c r="J1733" i="14"/>
  <c r="I1733" i="14"/>
  <c r="H1733" i="14"/>
  <c r="L1732" i="14"/>
  <c r="J1732" i="14"/>
  <c r="K1732" i="14" s="1"/>
  <c r="I1732" i="14"/>
  <c r="H1732" i="14"/>
  <c r="J1731" i="14"/>
  <c r="I1731" i="14"/>
  <c r="H1731" i="14"/>
  <c r="J1730" i="14"/>
  <c r="I1730" i="14"/>
  <c r="H1730" i="14"/>
  <c r="K1730" i="14" s="1"/>
  <c r="L1730" i="14" s="1"/>
  <c r="L1729" i="14"/>
  <c r="K1729" i="14"/>
  <c r="J1729" i="14"/>
  <c r="I1729" i="14"/>
  <c r="H1729" i="14"/>
  <c r="J1728" i="14"/>
  <c r="I1728" i="14"/>
  <c r="H1728" i="14"/>
  <c r="K1728" i="14" s="1"/>
  <c r="L1728" i="14" s="1"/>
  <c r="K1727" i="14"/>
  <c r="L1727" i="14" s="1"/>
  <c r="J1727" i="14"/>
  <c r="I1727" i="14"/>
  <c r="H1727" i="14"/>
  <c r="J1726" i="14"/>
  <c r="I1726" i="14"/>
  <c r="H1726" i="14"/>
  <c r="K1726" i="14" s="1"/>
  <c r="L1726" i="14" s="1"/>
  <c r="J1725" i="14"/>
  <c r="I1725" i="14"/>
  <c r="H1725" i="14"/>
  <c r="K1725" i="14" s="1"/>
  <c r="L1725" i="14" s="1"/>
  <c r="J1724" i="14"/>
  <c r="I1724" i="14"/>
  <c r="H1724" i="14"/>
  <c r="J1723" i="14"/>
  <c r="I1723" i="14"/>
  <c r="H1723" i="14"/>
  <c r="K1723" i="14" s="1"/>
  <c r="L1723" i="14" s="1"/>
  <c r="K1722" i="14"/>
  <c r="L1722" i="14" s="1"/>
  <c r="J1722" i="14"/>
  <c r="I1722" i="14"/>
  <c r="H1722" i="14"/>
  <c r="J1721" i="14"/>
  <c r="I1721" i="14"/>
  <c r="H1721" i="14"/>
  <c r="K1720" i="14"/>
  <c r="L1720" i="14" s="1"/>
  <c r="J1720" i="14"/>
  <c r="I1720" i="14"/>
  <c r="H1720" i="14"/>
  <c r="K1719" i="14"/>
  <c r="L1719" i="14" s="1"/>
  <c r="J1719" i="14"/>
  <c r="I1719" i="14"/>
  <c r="H1719" i="14"/>
  <c r="K1718" i="14"/>
  <c r="L1718" i="14" s="1"/>
  <c r="J1718" i="14"/>
  <c r="I1718" i="14"/>
  <c r="H1718" i="14"/>
  <c r="J1717" i="14"/>
  <c r="I1717" i="14"/>
  <c r="K1717" i="14" s="1"/>
  <c r="L1717" i="14" s="1"/>
  <c r="H1717" i="14"/>
  <c r="J1716" i="14"/>
  <c r="I1716" i="14"/>
  <c r="H1716" i="14"/>
  <c r="L1715" i="14"/>
  <c r="K1715" i="14"/>
  <c r="J1715" i="14"/>
  <c r="I1715" i="14"/>
  <c r="H1715" i="14"/>
  <c r="J1714" i="14"/>
  <c r="I1714" i="14"/>
  <c r="H1714" i="14"/>
  <c r="K1713" i="14"/>
  <c r="L1713" i="14" s="1"/>
  <c r="J1713" i="14"/>
  <c r="I1713" i="14"/>
  <c r="H1713" i="14"/>
  <c r="J1712" i="14"/>
  <c r="I1712" i="14"/>
  <c r="H1712" i="14"/>
  <c r="K1712" i="14" s="1"/>
  <c r="L1712" i="14" s="1"/>
  <c r="J1711" i="14"/>
  <c r="I1711" i="14"/>
  <c r="H1711" i="14"/>
  <c r="K1711" i="14" s="1"/>
  <c r="L1711" i="14" s="1"/>
  <c r="L1710" i="14"/>
  <c r="K1710" i="14"/>
  <c r="J1710" i="14"/>
  <c r="I1710" i="14"/>
  <c r="H1710" i="14"/>
  <c r="J1709" i="14"/>
  <c r="I1709" i="14"/>
  <c r="K1709" i="14" s="1"/>
  <c r="L1709" i="14" s="1"/>
  <c r="H1709" i="14"/>
  <c r="J1708" i="14"/>
  <c r="I1708" i="14"/>
  <c r="H1708" i="14"/>
  <c r="K1708" i="14" s="1"/>
  <c r="L1708" i="14" s="1"/>
  <c r="K1707" i="14"/>
  <c r="L1707" i="14" s="1"/>
  <c r="J1707" i="14"/>
  <c r="I1707" i="14"/>
  <c r="H1707" i="14"/>
  <c r="L1706" i="14"/>
  <c r="K1706" i="14"/>
  <c r="J1706" i="14"/>
  <c r="I1706" i="14"/>
  <c r="H1706" i="14"/>
  <c r="J1705" i="14"/>
  <c r="I1705" i="14"/>
  <c r="K1705" i="14" s="1"/>
  <c r="L1705" i="14" s="1"/>
  <c r="H1705" i="14"/>
  <c r="K1704" i="14"/>
  <c r="L1704" i="14" s="1"/>
  <c r="J1704" i="14"/>
  <c r="I1704" i="14"/>
  <c r="H1704" i="14"/>
  <c r="J1703" i="14"/>
  <c r="I1703" i="14"/>
  <c r="H1703" i="14"/>
  <c r="J1702" i="14"/>
  <c r="I1702" i="14"/>
  <c r="H1702" i="14"/>
  <c r="K1701" i="14"/>
  <c r="L1701" i="14" s="1"/>
  <c r="J1701" i="14"/>
  <c r="I1701" i="14"/>
  <c r="H1701" i="14"/>
  <c r="L1700" i="14"/>
  <c r="J1700" i="14"/>
  <c r="I1700" i="14"/>
  <c r="H1700" i="14"/>
  <c r="K1700" i="14" s="1"/>
  <c r="L1699" i="14"/>
  <c r="J1699" i="14"/>
  <c r="K1699" i="14" s="1"/>
  <c r="I1699" i="14"/>
  <c r="H1699" i="14"/>
  <c r="J1698" i="14"/>
  <c r="I1698" i="14"/>
  <c r="H1698" i="14"/>
  <c r="K1698" i="14" s="1"/>
  <c r="L1698" i="14" s="1"/>
  <c r="K1697" i="14"/>
  <c r="L1697" i="14" s="1"/>
  <c r="J1697" i="14"/>
  <c r="I1697" i="14"/>
  <c r="H1697" i="14"/>
  <c r="J1696" i="14"/>
  <c r="K1696" i="14" s="1"/>
  <c r="L1696" i="14" s="1"/>
  <c r="I1696" i="14"/>
  <c r="H1696" i="14"/>
  <c r="J1695" i="14"/>
  <c r="I1695" i="14"/>
  <c r="H1695" i="14"/>
  <c r="J1694" i="14"/>
  <c r="I1694" i="14"/>
  <c r="H1694" i="14"/>
  <c r="K1694" i="14" s="1"/>
  <c r="L1694" i="14" s="1"/>
  <c r="L1693" i="14"/>
  <c r="K1693" i="14"/>
  <c r="J1693" i="14"/>
  <c r="I1693" i="14"/>
  <c r="H1693" i="14"/>
  <c r="J1692" i="14"/>
  <c r="I1692" i="14"/>
  <c r="H1692" i="14"/>
  <c r="K1692" i="14" s="1"/>
  <c r="L1692" i="14" s="1"/>
  <c r="K1691" i="14"/>
  <c r="L1691" i="14" s="1"/>
  <c r="J1691" i="14"/>
  <c r="I1691" i="14"/>
  <c r="H1691" i="14"/>
  <c r="J1690" i="14"/>
  <c r="I1690" i="14"/>
  <c r="H1690" i="14"/>
  <c r="K1689" i="14"/>
  <c r="L1689" i="14" s="1"/>
  <c r="J1689" i="14"/>
  <c r="I1689" i="14"/>
  <c r="H1689" i="14"/>
  <c r="J1688" i="14"/>
  <c r="I1688" i="14"/>
  <c r="H1688" i="14"/>
  <c r="J1687" i="14"/>
  <c r="I1687" i="14"/>
  <c r="H1687" i="14"/>
  <c r="K1687" i="14" s="1"/>
  <c r="L1687" i="14" s="1"/>
  <c r="J1686" i="14"/>
  <c r="K1686" i="14" s="1"/>
  <c r="L1686" i="14" s="1"/>
  <c r="I1686" i="14"/>
  <c r="H1686" i="14"/>
  <c r="J1685" i="14"/>
  <c r="I1685" i="14"/>
  <c r="H1685" i="14"/>
  <c r="K1685" i="14" s="1"/>
  <c r="L1685" i="14" s="1"/>
  <c r="J1684" i="14"/>
  <c r="I1684" i="14"/>
  <c r="H1684" i="14"/>
  <c r="K1684" i="14" s="1"/>
  <c r="L1684" i="14" s="1"/>
  <c r="K1683" i="14"/>
  <c r="L1683" i="14" s="1"/>
  <c r="J1683" i="14"/>
  <c r="I1683" i="14"/>
  <c r="H1683" i="14"/>
  <c r="K1682" i="14"/>
  <c r="L1682" i="14" s="1"/>
  <c r="J1682" i="14"/>
  <c r="I1682" i="14"/>
  <c r="H1682" i="14"/>
  <c r="J1681" i="14"/>
  <c r="I1681" i="14"/>
  <c r="K1681" i="14" s="1"/>
  <c r="L1681" i="14" s="1"/>
  <c r="H1681" i="14"/>
  <c r="J1680" i="14"/>
  <c r="I1680" i="14"/>
  <c r="H1680" i="14"/>
  <c r="L1679" i="14"/>
  <c r="J1679" i="14"/>
  <c r="K1679" i="14" s="1"/>
  <c r="I1679" i="14"/>
  <c r="H1679" i="14"/>
  <c r="J1678" i="14"/>
  <c r="I1678" i="14"/>
  <c r="H1678" i="14"/>
  <c r="J1677" i="14"/>
  <c r="I1677" i="14"/>
  <c r="H1677" i="14"/>
  <c r="K1677" i="14" s="1"/>
  <c r="L1677" i="14" s="1"/>
  <c r="J1676" i="14"/>
  <c r="I1676" i="14"/>
  <c r="H1676" i="14"/>
  <c r="J1675" i="14"/>
  <c r="I1675" i="14"/>
  <c r="H1675" i="14"/>
  <c r="K1675" i="14" s="1"/>
  <c r="L1675" i="14" s="1"/>
  <c r="K1674" i="14"/>
  <c r="L1674" i="14" s="1"/>
  <c r="J1674" i="14"/>
  <c r="I1674" i="14"/>
  <c r="H1674" i="14"/>
  <c r="K1673" i="14"/>
  <c r="L1673" i="14" s="1"/>
  <c r="J1673" i="14"/>
  <c r="I1673" i="14"/>
  <c r="H1673" i="14"/>
  <c r="J1672" i="14"/>
  <c r="I1672" i="14"/>
  <c r="H1672" i="14"/>
  <c r="J1671" i="14"/>
  <c r="I1671" i="14"/>
  <c r="H1671" i="14"/>
  <c r="K1670" i="14"/>
  <c r="L1670" i="14" s="1"/>
  <c r="J1670" i="14"/>
  <c r="I1670" i="14"/>
  <c r="H1670" i="14"/>
  <c r="J1669" i="14"/>
  <c r="I1669" i="14"/>
  <c r="K1669" i="14" s="1"/>
  <c r="L1669" i="14" s="1"/>
  <c r="H1669" i="14"/>
  <c r="K1668" i="14"/>
  <c r="L1668" i="14" s="1"/>
  <c r="J1668" i="14"/>
  <c r="I1668" i="14"/>
  <c r="H1668" i="14"/>
  <c r="J1667" i="14"/>
  <c r="I1667" i="14"/>
  <c r="H1667" i="14"/>
  <c r="J1666" i="14"/>
  <c r="I1666" i="14"/>
  <c r="H1666" i="14"/>
  <c r="K1666" i="14" s="1"/>
  <c r="L1666" i="14" s="1"/>
  <c r="L1665" i="14"/>
  <c r="K1665" i="14"/>
  <c r="J1665" i="14"/>
  <c r="I1665" i="14"/>
  <c r="H1665" i="14"/>
  <c r="J1664" i="14"/>
  <c r="I1664" i="14"/>
  <c r="H1664" i="14"/>
  <c r="K1664" i="14" s="1"/>
  <c r="L1664" i="14" s="1"/>
  <c r="J1663" i="14"/>
  <c r="I1663" i="14"/>
  <c r="H1663" i="14"/>
  <c r="K1663" i="14" s="1"/>
  <c r="L1663" i="14" s="1"/>
  <c r="J1662" i="14"/>
  <c r="I1662" i="14"/>
  <c r="H1662" i="14"/>
  <c r="K1662" i="14" s="1"/>
  <c r="L1662" i="14" s="1"/>
  <c r="J1661" i="14"/>
  <c r="I1661" i="14"/>
  <c r="H1661" i="14"/>
  <c r="K1661" i="14" s="1"/>
  <c r="L1661" i="14" s="1"/>
  <c r="J1660" i="14"/>
  <c r="K1660" i="14" s="1"/>
  <c r="L1660" i="14" s="1"/>
  <c r="I1660" i="14"/>
  <c r="H1660" i="14"/>
  <c r="J1659" i="14"/>
  <c r="I1659" i="14"/>
  <c r="H1659" i="14"/>
  <c r="J1658" i="14"/>
  <c r="I1658" i="14"/>
  <c r="H1658" i="14"/>
  <c r="K1658" i="14" s="1"/>
  <c r="L1658" i="14" s="1"/>
  <c r="L1657" i="14"/>
  <c r="K1657" i="14"/>
  <c r="J1657" i="14"/>
  <c r="I1657" i="14"/>
  <c r="H1657" i="14"/>
  <c r="J1656" i="14"/>
  <c r="I1656" i="14"/>
  <c r="H1656" i="14"/>
  <c r="K1656" i="14" s="1"/>
  <c r="L1656" i="14" s="1"/>
  <c r="J1655" i="14"/>
  <c r="K1655" i="14" s="1"/>
  <c r="L1655" i="14" s="1"/>
  <c r="I1655" i="14"/>
  <c r="H1655" i="14"/>
  <c r="J1654" i="14"/>
  <c r="I1654" i="14"/>
  <c r="H1654" i="14"/>
  <c r="J1653" i="14"/>
  <c r="I1653" i="14"/>
  <c r="H1653" i="14"/>
  <c r="K1653" i="14" s="1"/>
  <c r="L1653" i="14" s="1"/>
  <c r="J1652" i="14"/>
  <c r="I1652" i="14"/>
  <c r="H1652" i="14"/>
  <c r="L1651" i="14"/>
  <c r="J1651" i="14"/>
  <c r="K1651" i="14" s="1"/>
  <c r="I1651" i="14"/>
  <c r="H1651" i="14"/>
  <c r="K1650" i="14"/>
  <c r="L1650" i="14" s="1"/>
  <c r="J1650" i="14"/>
  <c r="I1650" i="14"/>
  <c r="H1650" i="14"/>
  <c r="J1649" i="14"/>
  <c r="I1649" i="14"/>
  <c r="H1649" i="14"/>
  <c r="K1648" i="14"/>
  <c r="L1648" i="14" s="1"/>
  <c r="J1648" i="14"/>
  <c r="I1648" i="14"/>
  <c r="H1648" i="14"/>
  <c r="K1647" i="14"/>
  <c r="L1647" i="14" s="1"/>
  <c r="J1647" i="14"/>
  <c r="I1647" i="14"/>
  <c r="H1647" i="14"/>
  <c r="J1646" i="14"/>
  <c r="I1646" i="14"/>
  <c r="K1646" i="14" s="1"/>
  <c r="L1646" i="14" s="1"/>
  <c r="H1646" i="14"/>
  <c r="L1645" i="14"/>
  <c r="K1645" i="14"/>
  <c r="J1645" i="14"/>
  <c r="I1645" i="14"/>
  <c r="H1645" i="14"/>
  <c r="J1644" i="14"/>
  <c r="I1644" i="14"/>
  <c r="H1644" i="14"/>
  <c r="K1644" i="14" s="1"/>
  <c r="L1644" i="14" s="1"/>
  <c r="K1643" i="14"/>
  <c r="L1643" i="14" s="1"/>
  <c r="J1643" i="14"/>
  <c r="I1643" i="14"/>
  <c r="H1643" i="14"/>
  <c r="J1642" i="14"/>
  <c r="I1642" i="14"/>
  <c r="H1642" i="14"/>
  <c r="J1641" i="14"/>
  <c r="I1641" i="14"/>
  <c r="H1641" i="14"/>
  <c r="K1641" i="14" s="1"/>
  <c r="L1641" i="14" s="1"/>
  <c r="J1640" i="14"/>
  <c r="I1640" i="14"/>
  <c r="H1640" i="14"/>
  <c r="J1639" i="14"/>
  <c r="I1639" i="14"/>
  <c r="H1639" i="14"/>
  <c r="K1639" i="14" s="1"/>
  <c r="L1639" i="14" s="1"/>
  <c r="J1638" i="14"/>
  <c r="I1638" i="14"/>
  <c r="H1638" i="14"/>
  <c r="K1638" i="14" s="1"/>
  <c r="L1638" i="14" s="1"/>
  <c r="K1637" i="14"/>
  <c r="L1637" i="14" s="1"/>
  <c r="J1637" i="14"/>
  <c r="I1637" i="14"/>
  <c r="H1637" i="14"/>
  <c r="J1636" i="14"/>
  <c r="I1636" i="14"/>
  <c r="H1636" i="14"/>
  <c r="K1636" i="14" s="1"/>
  <c r="L1636" i="14" s="1"/>
  <c r="J1635" i="14"/>
  <c r="I1635" i="14"/>
  <c r="H1635" i="14"/>
  <c r="K1635" i="14" s="1"/>
  <c r="L1635" i="14" s="1"/>
  <c r="L1634" i="14"/>
  <c r="K1634" i="14"/>
  <c r="J1634" i="14"/>
  <c r="I1634" i="14"/>
  <c r="H1634" i="14"/>
  <c r="J1633" i="14"/>
  <c r="I1633" i="14"/>
  <c r="K1633" i="14" s="1"/>
  <c r="L1633" i="14" s="1"/>
  <c r="H1633" i="14"/>
  <c r="J1632" i="14"/>
  <c r="I1632" i="14"/>
  <c r="H1632" i="14"/>
  <c r="J1631" i="14"/>
  <c r="I1631" i="14"/>
  <c r="H1631" i="14"/>
  <c r="J1630" i="14"/>
  <c r="I1630" i="14"/>
  <c r="H1630" i="14"/>
  <c r="K1629" i="14"/>
  <c r="L1629" i="14" s="1"/>
  <c r="J1629" i="14"/>
  <c r="I1629" i="14"/>
  <c r="H1629" i="14"/>
  <c r="J1628" i="14"/>
  <c r="I1628" i="14"/>
  <c r="H1628" i="14"/>
  <c r="J1627" i="14"/>
  <c r="I1627" i="14"/>
  <c r="H1627" i="14"/>
  <c r="K1627" i="14" s="1"/>
  <c r="L1627" i="14" s="1"/>
  <c r="L1626" i="14"/>
  <c r="J1626" i="14"/>
  <c r="I1626" i="14"/>
  <c r="H1626" i="14"/>
  <c r="K1626" i="14" s="1"/>
  <c r="J1625" i="14"/>
  <c r="I1625" i="14"/>
  <c r="H1625" i="14"/>
  <c r="K1625" i="14" s="1"/>
  <c r="L1625" i="14" s="1"/>
  <c r="J1624" i="14"/>
  <c r="I1624" i="14"/>
  <c r="K1624" i="14" s="1"/>
  <c r="L1624" i="14" s="1"/>
  <c r="H1624" i="14"/>
  <c r="J1623" i="14"/>
  <c r="I1623" i="14"/>
  <c r="H1623" i="14"/>
  <c r="K1623" i="14" s="1"/>
  <c r="L1623" i="14" s="1"/>
  <c r="J1622" i="14"/>
  <c r="I1622" i="14"/>
  <c r="H1622" i="14"/>
  <c r="K1622" i="14" s="1"/>
  <c r="L1622" i="14" s="1"/>
  <c r="K1621" i="14"/>
  <c r="L1621" i="14" s="1"/>
  <c r="J1621" i="14"/>
  <c r="I1621" i="14"/>
  <c r="H1621" i="14"/>
  <c r="K1620" i="14"/>
  <c r="L1620" i="14" s="1"/>
  <c r="J1620" i="14"/>
  <c r="I1620" i="14"/>
  <c r="H1620" i="14"/>
  <c r="J1619" i="14"/>
  <c r="I1619" i="14"/>
  <c r="K1619" i="14" s="1"/>
  <c r="L1619" i="14" s="1"/>
  <c r="H1619" i="14"/>
  <c r="J1618" i="14"/>
  <c r="I1618" i="14"/>
  <c r="H1618" i="14"/>
  <c r="J1617" i="14"/>
  <c r="I1617" i="14"/>
  <c r="H1617" i="14"/>
  <c r="K1617" i="14" s="1"/>
  <c r="L1617" i="14" s="1"/>
  <c r="J1616" i="14"/>
  <c r="I1616" i="14"/>
  <c r="H1616" i="14"/>
  <c r="L1615" i="14"/>
  <c r="K1615" i="14"/>
  <c r="J1615" i="14"/>
  <c r="I1615" i="14"/>
  <c r="H1615" i="14"/>
  <c r="J1614" i="14"/>
  <c r="I1614" i="14"/>
  <c r="H1614" i="14"/>
  <c r="K1614" i="14" s="1"/>
  <c r="L1614" i="14" s="1"/>
  <c r="J1613" i="14"/>
  <c r="I1613" i="14"/>
  <c r="H1613" i="14"/>
  <c r="K1613" i="14" s="1"/>
  <c r="L1613" i="14" s="1"/>
  <c r="J1612" i="14"/>
  <c r="K1612" i="14" s="1"/>
  <c r="L1612" i="14" s="1"/>
  <c r="I1612" i="14"/>
  <c r="H1612" i="14"/>
  <c r="J1611" i="14"/>
  <c r="I1611" i="14"/>
  <c r="K1611" i="14" s="1"/>
  <c r="L1611" i="14" s="1"/>
  <c r="H1611" i="14"/>
  <c r="J1610" i="14"/>
  <c r="I1610" i="14"/>
  <c r="H1610" i="14"/>
  <c r="K1609" i="14"/>
  <c r="L1609" i="14" s="1"/>
  <c r="J1609" i="14"/>
  <c r="I1609" i="14"/>
  <c r="H1609" i="14"/>
  <c r="L1608" i="14"/>
  <c r="J1608" i="14"/>
  <c r="I1608" i="14"/>
  <c r="H1608" i="14"/>
  <c r="K1608" i="14" s="1"/>
  <c r="L1607" i="14"/>
  <c r="K1607" i="14"/>
  <c r="J1607" i="14"/>
  <c r="I1607" i="14"/>
  <c r="H1607" i="14"/>
  <c r="J1606" i="14"/>
  <c r="I1606" i="14"/>
  <c r="H1606" i="14"/>
  <c r="K1606" i="14" s="1"/>
  <c r="L1606" i="14" s="1"/>
  <c r="J1605" i="14"/>
  <c r="I1605" i="14"/>
  <c r="H1605" i="14"/>
  <c r="K1605" i="14" s="1"/>
  <c r="L1605" i="14" s="1"/>
  <c r="J1604" i="14"/>
  <c r="I1604" i="14"/>
  <c r="H1604" i="14"/>
  <c r="J1603" i="14"/>
  <c r="I1603" i="14"/>
  <c r="H1603" i="14"/>
  <c r="K1603" i="14" s="1"/>
  <c r="L1603" i="14" s="1"/>
  <c r="J1602" i="14"/>
  <c r="I1602" i="14"/>
  <c r="H1602" i="14"/>
  <c r="J1601" i="14"/>
  <c r="K1601" i="14" s="1"/>
  <c r="L1601" i="14" s="1"/>
  <c r="I1601" i="14"/>
  <c r="H1601" i="14"/>
  <c r="J1600" i="14"/>
  <c r="I1600" i="14"/>
  <c r="H1600" i="14"/>
  <c r="J1599" i="14"/>
  <c r="I1599" i="14"/>
  <c r="H1599" i="14"/>
  <c r="K1599" i="14" s="1"/>
  <c r="L1599" i="14" s="1"/>
  <c r="K1598" i="14"/>
  <c r="L1598" i="14" s="1"/>
  <c r="J1598" i="14"/>
  <c r="I1598" i="14"/>
  <c r="H1598" i="14"/>
  <c r="J1597" i="14"/>
  <c r="I1597" i="14"/>
  <c r="K1597" i="14" s="1"/>
  <c r="L1597" i="14" s="1"/>
  <c r="H1597" i="14"/>
  <c r="L1596" i="14"/>
  <c r="K1596" i="14"/>
  <c r="J1596" i="14"/>
  <c r="I1596" i="14"/>
  <c r="H1596" i="14"/>
  <c r="J1595" i="14"/>
  <c r="I1595" i="14"/>
  <c r="K1595" i="14" s="1"/>
  <c r="L1595" i="14" s="1"/>
  <c r="H1595" i="14"/>
  <c r="J1594" i="14"/>
  <c r="I1594" i="14"/>
  <c r="H1594" i="14"/>
  <c r="J1593" i="14"/>
  <c r="K1593" i="14" s="1"/>
  <c r="L1593" i="14" s="1"/>
  <c r="I1593" i="14"/>
  <c r="H1593" i="14"/>
  <c r="J1592" i="14"/>
  <c r="I1592" i="14"/>
  <c r="H1592" i="14"/>
  <c r="K1591" i="14"/>
  <c r="L1591" i="14" s="1"/>
  <c r="J1591" i="14"/>
  <c r="I1591" i="14"/>
  <c r="H1591" i="14"/>
  <c r="J1590" i="14"/>
  <c r="I1590" i="14"/>
  <c r="H1590" i="14"/>
  <c r="K1590" i="14" s="1"/>
  <c r="L1590" i="14" s="1"/>
  <c r="J1589" i="14"/>
  <c r="I1589" i="14"/>
  <c r="H1589" i="14"/>
  <c r="K1589" i="14" s="1"/>
  <c r="L1589" i="14" s="1"/>
  <c r="L1588" i="14"/>
  <c r="K1588" i="14"/>
  <c r="J1588" i="14"/>
  <c r="I1588" i="14"/>
  <c r="H1588" i="14"/>
  <c r="J1587" i="14"/>
  <c r="I1587" i="14"/>
  <c r="H1587" i="14"/>
  <c r="K1587" i="14" s="1"/>
  <c r="L1587" i="14" s="1"/>
  <c r="J1586" i="14"/>
  <c r="I1586" i="14"/>
  <c r="H1586" i="14"/>
  <c r="K1586" i="14" s="1"/>
  <c r="L1586" i="14" s="1"/>
  <c r="L1585" i="14"/>
  <c r="K1585" i="14"/>
  <c r="J1585" i="14"/>
  <c r="I1585" i="14"/>
  <c r="H1585" i="14"/>
  <c r="K1584" i="14"/>
  <c r="L1584" i="14" s="1"/>
  <c r="J1584" i="14"/>
  <c r="I1584" i="14"/>
  <c r="H1584" i="14"/>
  <c r="J1583" i="14"/>
  <c r="K1583" i="14" s="1"/>
  <c r="L1583" i="14" s="1"/>
  <c r="I1583" i="14"/>
  <c r="H1583" i="14"/>
  <c r="J1582" i="14"/>
  <c r="I1582" i="14"/>
  <c r="H1582" i="14"/>
  <c r="J1581" i="14"/>
  <c r="I1581" i="14"/>
  <c r="H1581" i="14"/>
  <c r="K1581" i="14" s="1"/>
  <c r="L1581" i="14" s="1"/>
  <c r="J1580" i="14"/>
  <c r="I1580" i="14"/>
  <c r="H1580" i="14"/>
  <c r="J1579" i="14"/>
  <c r="I1579" i="14"/>
  <c r="H1579" i="14"/>
  <c r="K1579" i="14" s="1"/>
  <c r="L1579" i="14" s="1"/>
  <c r="J1578" i="14"/>
  <c r="I1578" i="14"/>
  <c r="H1578" i="14"/>
  <c r="K1577" i="14"/>
  <c r="L1577" i="14" s="1"/>
  <c r="J1577" i="14"/>
  <c r="I1577" i="14"/>
  <c r="H1577" i="14"/>
  <c r="K1576" i="14"/>
  <c r="L1576" i="14" s="1"/>
  <c r="J1576" i="14"/>
  <c r="I1576" i="14"/>
  <c r="H1576" i="14"/>
  <c r="K1575" i="14"/>
  <c r="L1575" i="14" s="1"/>
  <c r="J1575" i="14"/>
  <c r="I1575" i="14"/>
  <c r="H1575" i="14"/>
  <c r="K1574" i="14"/>
  <c r="L1574" i="14" s="1"/>
  <c r="J1574" i="14"/>
  <c r="I1574" i="14"/>
  <c r="H1574" i="14"/>
  <c r="J1573" i="14"/>
  <c r="I1573" i="14"/>
  <c r="K1573" i="14" s="1"/>
  <c r="L1573" i="14" s="1"/>
  <c r="H1573" i="14"/>
  <c r="L1572" i="14"/>
  <c r="K1572" i="14"/>
  <c r="J1572" i="14"/>
  <c r="I1572" i="14"/>
  <c r="H1572" i="14"/>
  <c r="J1571" i="14"/>
  <c r="I1571" i="14"/>
  <c r="K1571" i="14" s="1"/>
  <c r="L1571" i="14" s="1"/>
  <c r="H1571" i="14"/>
  <c r="J1570" i="14"/>
  <c r="I1570" i="14"/>
  <c r="H1570" i="14"/>
  <c r="K1570" i="14" s="1"/>
  <c r="L1570" i="14" s="1"/>
  <c r="J1569" i="14"/>
  <c r="K1569" i="14" s="1"/>
  <c r="L1569" i="14" s="1"/>
  <c r="I1569" i="14"/>
  <c r="H1569" i="14"/>
  <c r="J1568" i="14"/>
  <c r="I1568" i="14"/>
  <c r="H1568" i="14"/>
  <c r="K1567" i="14"/>
  <c r="L1567" i="14" s="1"/>
  <c r="J1567" i="14"/>
  <c r="I1567" i="14"/>
  <c r="H1567" i="14"/>
  <c r="J1566" i="14"/>
  <c r="I1566" i="14"/>
  <c r="H1566" i="14"/>
  <c r="K1566" i="14" s="1"/>
  <c r="L1566" i="14" s="1"/>
  <c r="J1565" i="14"/>
  <c r="I1565" i="14"/>
  <c r="H1565" i="14"/>
  <c r="K1565" i="14" s="1"/>
  <c r="L1565" i="14" s="1"/>
  <c r="J1564" i="14"/>
  <c r="I1564" i="14"/>
  <c r="H1564" i="14"/>
  <c r="J1563" i="14"/>
  <c r="I1563" i="14"/>
  <c r="H1563" i="14"/>
  <c r="K1563" i="14" s="1"/>
  <c r="L1563" i="14" s="1"/>
  <c r="J1562" i="14"/>
  <c r="I1562" i="14"/>
  <c r="K1562" i="14" s="1"/>
  <c r="L1562" i="14" s="1"/>
  <c r="H1562" i="14"/>
  <c r="L1561" i="14"/>
  <c r="K1561" i="14"/>
  <c r="J1561" i="14"/>
  <c r="I1561" i="14"/>
  <c r="H1561" i="14"/>
  <c r="K1560" i="14"/>
  <c r="L1560" i="14" s="1"/>
  <c r="J1560" i="14"/>
  <c r="I1560" i="14"/>
  <c r="H1560" i="14"/>
  <c r="L1559" i="14"/>
  <c r="J1559" i="14"/>
  <c r="I1559" i="14"/>
  <c r="K1559" i="14" s="1"/>
  <c r="H1559" i="14"/>
  <c r="J1558" i="14"/>
  <c r="I1558" i="14"/>
  <c r="H1558" i="14"/>
  <c r="J1557" i="14"/>
  <c r="I1557" i="14"/>
  <c r="K1557" i="14" s="1"/>
  <c r="L1557" i="14" s="1"/>
  <c r="H1557" i="14"/>
  <c r="J1556" i="14"/>
  <c r="I1556" i="14"/>
  <c r="H1556" i="14"/>
  <c r="J1555" i="14"/>
  <c r="I1555" i="14"/>
  <c r="H1555" i="14"/>
  <c r="K1555" i="14" s="1"/>
  <c r="L1555" i="14" s="1"/>
  <c r="J1554" i="14"/>
  <c r="I1554" i="14"/>
  <c r="H1554" i="14"/>
  <c r="K1554" i="14" s="1"/>
  <c r="L1554" i="14" s="1"/>
  <c r="J1553" i="14"/>
  <c r="K1553" i="14" s="1"/>
  <c r="L1553" i="14" s="1"/>
  <c r="I1553" i="14"/>
  <c r="H1553" i="14"/>
  <c r="K1552" i="14"/>
  <c r="L1552" i="14" s="1"/>
  <c r="J1552" i="14"/>
  <c r="I1552" i="14"/>
  <c r="H1552" i="14"/>
  <c r="J1551" i="14"/>
  <c r="I1551" i="14"/>
  <c r="H1551" i="14"/>
  <c r="K1550" i="14"/>
  <c r="L1550" i="14" s="1"/>
  <c r="J1550" i="14"/>
  <c r="I1550" i="14"/>
  <c r="H1550" i="14"/>
  <c r="L1549" i="14"/>
  <c r="K1549" i="14"/>
  <c r="J1549" i="14"/>
  <c r="I1549" i="14"/>
  <c r="H1549" i="14"/>
  <c r="K1548" i="14"/>
  <c r="L1548" i="14" s="1"/>
  <c r="J1548" i="14"/>
  <c r="I1548" i="14"/>
  <c r="H1548" i="14"/>
  <c r="J1547" i="14"/>
  <c r="I1547" i="14"/>
  <c r="K1547" i="14" s="1"/>
  <c r="L1547" i="14" s="1"/>
  <c r="H1547" i="14"/>
  <c r="J1546" i="14"/>
  <c r="I1546" i="14"/>
  <c r="H1546" i="14"/>
  <c r="L1545" i="14"/>
  <c r="J1545" i="14"/>
  <c r="K1545" i="14" s="1"/>
  <c r="I1545" i="14"/>
  <c r="H1545" i="14"/>
  <c r="J1544" i="14"/>
  <c r="I1544" i="14"/>
  <c r="H1544" i="14"/>
  <c r="J1543" i="14"/>
  <c r="K1543" i="14" s="1"/>
  <c r="L1543" i="14" s="1"/>
  <c r="I1543" i="14"/>
  <c r="H1543" i="14"/>
  <c r="J1542" i="14"/>
  <c r="I1542" i="14"/>
  <c r="H1542" i="14"/>
  <c r="K1542" i="14" s="1"/>
  <c r="L1542" i="14" s="1"/>
  <c r="J1541" i="14"/>
  <c r="I1541" i="14"/>
  <c r="H1541" i="14"/>
  <c r="K1541" i="14" s="1"/>
  <c r="L1541" i="14" s="1"/>
  <c r="L1540" i="14"/>
  <c r="K1540" i="14"/>
  <c r="J1540" i="14"/>
  <c r="I1540" i="14"/>
  <c r="H1540" i="14"/>
  <c r="J1539" i="14"/>
  <c r="I1539" i="14"/>
  <c r="H1539" i="14"/>
  <c r="K1539" i="14" s="1"/>
  <c r="L1539" i="14" s="1"/>
  <c r="J1538" i="14"/>
  <c r="I1538" i="14"/>
  <c r="H1538" i="14"/>
  <c r="L1537" i="14"/>
  <c r="K1537" i="14"/>
  <c r="J1537" i="14"/>
  <c r="I1537" i="14"/>
  <c r="H1537" i="14"/>
  <c r="K1536" i="14"/>
  <c r="L1536" i="14" s="1"/>
  <c r="J1536" i="14"/>
  <c r="I1536" i="14"/>
  <c r="H1536" i="14"/>
  <c r="K1535" i="14"/>
  <c r="L1535" i="14" s="1"/>
  <c r="J1535" i="14"/>
  <c r="I1535" i="14"/>
  <c r="H1535" i="14"/>
  <c r="J1534" i="14"/>
  <c r="I1534" i="14"/>
  <c r="H1534" i="14"/>
  <c r="K1534" i="14" s="1"/>
  <c r="L1534" i="14" s="1"/>
  <c r="J1533" i="14"/>
  <c r="I1533" i="14"/>
  <c r="H1533" i="14"/>
  <c r="K1533" i="14" s="1"/>
  <c r="L1533" i="14" s="1"/>
  <c r="J1532" i="14"/>
  <c r="I1532" i="14"/>
  <c r="H1532" i="14"/>
  <c r="J1531" i="14"/>
  <c r="I1531" i="14"/>
  <c r="H1531" i="14"/>
  <c r="K1531" i="14" s="1"/>
  <c r="L1531" i="14" s="1"/>
  <c r="J1530" i="14"/>
  <c r="I1530" i="14"/>
  <c r="H1530" i="14"/>
  <c r="K1529" i="14"/>
  <c r="L1529" i="14" s="1"/>
  <c r="J1529" i="14"/>
  <c r="I1529" i="14"/>
  <c r="H1529" i="14"/>
  <c r="K1528" i="14"/>
  <c r="L1528" i="14" s="1"/>
  <c r="J1528" i="14"/>
  <c r="I1528" i="14"/>
  <c r="H1528" i="14"/>
  <c r="J1527" i="14"/>
  <c r="I1527" i="14"/>
  <c r="K1527" i="14" s="1"/>
  <c r="L1527" i="14" s="1"/>
  <c r="H1527" i="14"/>
  <c r="J1526" i="14"/>
  <c r="I1526" i="14"/>
  <c r="H1526" i="14"/>
  <c r="K1526" i="14" s="1"/>
  <c r="L1526" i="14" s="1"/>
  <c r="J1525" i="14"/>
  <c r="I1525" i="14"/>
  <c r="H1525" i="14"/>
  <c r="L1524" i="14"/>
  <c r="J1524" i="14"/>
  <c r="K1524" i="14" s="1"/>
  <c r="I1524" i="14"/>
  <c r="H1524" i="14"/>
  <c r="J1523" i="14"/>
  <c r="I1523" i="14"/>
  <c r="K1523" i="14" s="1"/>
  <c r="L1523" i="14" s="1"/>
  <c r="H1523" i="14"/>
  <c r="J1522" i="14"/>
  <c r="K1522" i="14" s="1"/>
  <c r="L1522" i="14" s="1"/>
  <c r="I1522" i="14"/>
  <c r="H1522" i="14"/>
  <c r="J1521" i="14"/>
  <c r="I1521" i="14"/>
  <c r="H1521" i="14"/>
  <c r="K1521" i="14" s="1"/>
  <c r="L1521" i="14" s="1"/>
  <c r="J1520" i="14"/>
  <c r="I1520" i="14"/>
  <c r="H1520" i="14"/>
  <c r="K1520" i="14" s="1"/>
  <c r="L1520" i="14" s="1"/>
  <c r="L1519" i="14"/>
  <c r="K1519" i="14"/>
  <c r="J1519" i="14"/>
  <c r="I1519" i="14"/>
  <c r="H1519" i="14"/>
  <c r="J1518" i="14"/>
  <c r="I1518" i="14"/>
  <c r="H1518" i="14"/>
  <c r="K1518" i="14" s="1"/>
  <c r="L1518" i="14" s="1"/>
  <c r="J1517" i="14"/>
  <c r="I1517" i="14"/>
  <c r="H1517" i="14"/>
  <c r="K1517" i="14" s="1"/>
  <c r="L1517" i="14" s="1"/>
  <c r="K1516" i="14"/>
  <c r="L1516" i="14" s="1"/>
  <c r="J1516" i="14"/>
  <c r="I1516" i="14"/>
  <c r="H1516" i="14"/>
  <c r="K1515" i="14"/>
  <c r="L1515" i="14" s="1"/>
  <c r="J1515" i="14"/>
  <c r="I1515" i="14"/>
  <c r="H1515" i="14"/>
  <c r="L1514" i="14"/>
  <c r="K1514" i="14"/>
  <c r="J1514" i="14"/>
  <c r="I1514" i="14"/>
  <c r="H1514" i="14"/>
  <c r="J1513" i="14"/>
  <c r="I1513" i="14"/>
  <c r="H1513" i="14"/>
  <c r="K1513" i="14" s="1"/>
  <c r="L1513" i="14" s="1"/>
  <c r="J1512" i="14"/>
  <c r="I1512" i="14"/>
  <c r="H1512" i="14"/>
  <c r="K1512" i="14" s="1"/>
  <c r="L1512" i="14" s="1"/>
  <c r="L1511" i="14"/>
  <c r="K1511" i="14"/>
  <c r="J1511" i="14"/>
  <c r="I1511" i="14"/>
  <c r="H1511" i="14"/>
  <c r="K1510" i="14"/>
  <c r="L1510" i="14" s="1"/>
  <c r="J1510" i="14"/>
  <c r="I1510" i="14"/>
  <c r="H1510" i="14"/>
  <c r="J1509" i="14"/>
  <c r="K1509" i="14" s="1"/>
  <c r="L1509" i="14" s="1"/>
  <c r="I1509" i="14"/>
  <c r="H1509" i="14"/>
  <c r="J1508" i="14"/>
  <c r="I1508" i="14"/>
  <c r="H1508" i="14"/>
  <c r="K1508" i="14" s="1"/>
  <c r="L1508" i="14" s="1"/>
  <c r="J1507" i="14"/>
  <c r="I1507" i="14"/>
  <c r="H1507" i="14"/>
  <c r="K1507" i="14" s="1"/>
  <c r="L1507" i="14" s="1"/>
  <c r="L1506" i="14"/>
  <c r="K1506" i="14"/>
  <c r="J1506" i="14"/>
  <c r="I1506" i="14"/>
  <c r="H1506" i="14"/>
  <c r="K1505" i="14"/>
  <c r="L1505" i="14" s="1"/>
  <c r="J1505" i="14"/>
  <c r="I1505" i="14"/>
  <c r="H1505" i="14"/>
  <c r="J1504" i="14"/>
  <c r="K1504" i="14" s="1"/>
  <c r="L1504" i="14" s="1"/>
  <c r="I1504" i="14"/>
  <c r="H1504" i="14"/>
  <c r="J1503" i="14"/>
  <c r="I1503" i="14"/>
  <c r="H1503" i="14"/>
  <c r="K1503" i="14" s="1"/>
  <c r="L1503" i="14" s="1"/>
  <c r="J1502" i="14"/>
  <c r="I1502" i="14"/>
  <c r="H1502" i="14"/>
  <c r="L1501" i="14"/>
  <c r="K1501" i="14"/>
  <c r="J1501" i="14"/>
  <c r="I1501" i="14"/>
  <c r="H1501" i="14"/>
  <c r="K1500" i="14"/>
  <c r="L1500" i="14" s="1"/>
  <c r="J1500" i="14"/>
  <c r="I1500" i="14"/>
  <c r="H1500" i="14"/>
  <c r="L1499" i="14"/>
  <c r="K1499" i="14"/>
  <c r="J1499" i="14"/>
  <c r="I1499" i="14"/>
  <c r="H1499" i="14"/>
  <c r="J1498" i="14"/>
  <c r="I1498" i="14"/>
  <c r="H1498" i="14"/>
  <c r="K1498" i="14" s="1"/>
  <c r="L1498" i="14" s="1"/>
  <c r="J1497" i="14"/>
  <c r="I1497" i="14"/>
  <c r="H1497" i="14"/>
  <c r="K1497" i="14" s="1"/>
  <c r="L1497" i="14" s="1"/>
  <c r="J1496" i="14"/>
  <c r="I1496" i="14"/>
  <c r="H1496" i="14"/>
  <c r="K1495" i="14"/>
  <c r="L1495" i="14" s="1"/>
  <c r="J1495" i="14"/>
  <c r="I1495" i="14"/>
  <c r="H1495" i="14"/>
  <c r="J1494" i="14"/>
  <c r="K1494" i="14" s="1"/>
  <c r="L1494" i="14" s="1"/>
  <c r="I1494" i="14"/>
  <c r="H1494" i="14"/>
  <c r="J1493" i="14"/>
  <c r="I1493" i="14"/>
  <c r="H1493" i="14"/>
  <c r="K1493" i="14" s="1"/>
  <c r="L1493" i="14" s="1"/>
  <c r="J1492" i="14"/>
  <c r="I1492" i="14"/>
  <c r="H1492" i="14"/>
  <c r="K1491" i="14"/>
  <c r="L1491" i="14" s="1"/>
  <c r="J1491" i="14"/>
  <c r="I1491" i="14"/>
  <c r="H1491" i="14"/>
  <c r="K1490" i="14"/>
  <c r="L1490" i="14" s="1"/>
  <c r="J1490" i="14"/>
  <c r="I1490" i="14"/>
  <c r="H1490" i="14"/>
  <c r="L1489" i="14"/>
  <c r="K1489" i="14"/>
  <c r="J1489" i="14"/>
  <c r="I1489" i="14"/>
  <c r="H1489" i="14"/>
  <c r="J1488" i="14"/>
  <c r="I1488" i="14"/>
  <c r="H1488" i="14"/>
  <c r="K1488" i="14" s="1"/>
  <c r="L1488" i="14" s="1"/>
  <c r="J1487" i="14"/>
  <c r="I1487" i="14"/>
  <c r="K1487" i="14" s="1"/>
  <c r="L1487" i="14" s="1"/>
  <c r="H1487" i="14"/>
  <c r="J1486" i="14"/>
  <c r="I1486" i="14"/>
  <c r="H1486" i="14"/>
  <c r="K1485" i="14"/>
  <c r="L1485" i="14" s="1"/>
  <c r="J1485" i="14"/>
  <c r="I1485" i="14"/>
  <c r="H1485" i="14"/>
  <c r="J1484" i="14"/>
  <c r="I1484" i="14"/>
  <c r="H1484" i="14"/>
  <c r="J1483" i="14"/>
  <c r="I1483" i="14"/>
  <c r="H1483" i="14"/>
  <c r="K1483" i="14" s="1"/>
  <c r="L1483" i="14" s="1"/>
  <c r="J1482" i="14"/>
  <c r="I1482" i="14"/>
  <c r="H1482" i="14"/>
  <c r="K1482" i="14" s="1"/>
  <c r="L1482" i="14" s="1"/>
  <c r="J1481" i="14"/>
  <c r="I1481" i="14"/>
  <c r="H1481" i="14"/>
  <c r="J1480" i="14"/>
  <c r="I1480" i="14"/>
  <c r="H1480" i="14"/>
  <c r="K1480" i="14" s="1"/>
  <c r="L1480" i="14" s="1"/>
  <c r="J1479" i="14"/>
  <c r="I1479" i="14"/>
  <c r="K1479" i="14" s="1"/>
  <c r="L1479" i="14" s="1"/>
  <c r="H1479" i="14"/>
  <c r="K1478" i="14"/>
  <c r="L1478" i="14" s="1"/>
  <c r="J1478" i="14"/>
  <c r="I1478" i="14"/>
  <c r="H1478" i="14"/>
  <c r="J1477" i="14"/>
  <c r="I1477" i="14"/>
  <c r="H1477" i="14"/>
  <c r="K1477" i="14" s="1"/>
  <c r="L1477" i="14" s="1"/>
  <c r="J1476" i="14"/>
  <c r="I1476" i="14"/>
  <c r="H1476" i="14"/>
  <c r="J1475" i="14"/>
  <c r="I1475" i="14"/>
  <c r="K1475" i="14" s="1"/>
  <c r="L1475" i="14" s="1"/>
  <c r="H1475" i="14"/>
  <c r="J1474" i="14"/>
  <c r="I1474" i="14"/>
  <c r="H1474" i="14"/>
  <c r="K1473" i="14"/>
  <c r="L1473" i="14" s="1"/>
  <c r="J1473" i="14"/>
  <c r="I1473" i="14"/>
  <c r="H1473" i="14"/>
  <c r="L1472" i="14"/>
  <c r="J1472" i="14"/>
  <c r="I1472" i="14"/>
  <c r="H1472" i="14"/>
  <c r="K1472" i="14" s="1"/>
  <c r="J1471" i="14"/>
  <c r="I1471" i="14"/>
  <c r="H1471" i="14"/>
  <c r="J1470" i="14"/>
  <c r="I1470" i="14"/>
  <c r="H1470" i="14"/>
  <c r="K1470" i="14" s="1"/>
  <c r="L1470" i="14" s="1"/>
  <c r="J1469" i="14"/>
  <c r="I1469" i="14"/>
  <c r="H1469" i="14"/>
  <c r="K1469" i="14" s="1"/>
  <c r="L1469" i="14" s="1"/>
  <c r="J1468" i="14"/>
  <c r="K1468" i="14" s="1"/>
  <c r="L1468" i="14" s="1"/>
  <c r="I1468" i="14"/>
  <c r="H1468" i="14"/>
  <c r="J1467" i="14"/>
  <c r="I1467" i="14"/>
  <c r="H1467" i="14"/>
  <c r="K1467" i="14" s="1"/>
  <c r="L1467" i="14" s="1"/>
  <c r="J1466" i="14"/>
  <c r="I1466" i="14"/>
  <c r="H1466" i="14"/>
  <c r="K1465" i="14"/>
  <c r="L1465" i="14" s="1"/>
  <c r="J1465" i="14"/>
  <c r="I1465" i="14"/>
  <c r="H1465" i="14"/>
  <c r="J1464" i="14"/>
  <c r="I1464" i="14"/>
  <c r="H1464" i="14"/>
  <c r="K1464" i="14" s="1"/>
  <c r="L1464" i="14" s="1"/>
  <c r="J1463" i="14"/>
  <c r="I1463" i="14"/>
  <c r="K1463" i="14" s="1"/>
  <c r="L1463" i="14" s="1"/>
  <c r="H1463" i="14"/>
  <c r="J1462" i="14"/>
  <c r="I1462" i="14"/>
  <c r="H1462" i="14"/>
  <c r="K1462" i="14" s="1"/>
  <c r="L1462" i="14" s="1"/>
  <c r="J1461" i="14"/>
  <c r="I1461" i="14"/>
  <c r="H1461" i="14"/>
  <c r="J1460" i="14"/>
  <c r="I1460" i="14"/>
  <c r="H1460" i="14"/>
  <c r="K1459" i="14"/>
  <c r="L1459" i="14" s="1"/>
  <c r="J1459" i="14"/>
  <c r="I1459" i="14"/>
  <c r="H1459" i="14"/>
  <c r="J1458" i="14"/>
  <c r="I1458" i="14"/>
  <c r="H1458" i="14"/>
  <c r="J1457" i="14"/>
  <c r="I1457" i="14"/>
  <c r="H1457" i="14"/>
  <c r="K1457" i="14" s="1"/>
  <c r="L1457" i="14" s="1"/>
  <c r="J1456" i="14"/>
  <c r="I1456" i="14"/>
  <c r="H1456" i="14"/>
  <c r="K1455" i="14"/>
  <c r="L1455" i="14" s="1"/>
  <c r="J1455" i="14"/>
  <c r="I1455" i="14"/>
  <c r="H1455" i="14"/>
  <c r="J1454" i="14"/>
  <c r="I1454" i="14"/>
  <c r="H1454" i="14"/>
  <c r="K1454" i="14" s="1"/>
  <c r="L1454" i="14" s="1"/>
  <c r="K1453" i="14"/>
  <c r="L1453" i="14" s="1"/>
  <c r="J1453" i="14"/>
  <c r="I1453" i="14"/>
  <c r="H1453" i="14"/>
  <c r="J1452" i="14"/>
  <c r="I1452" i="14"/>
  <c r="H1452" i="14"/>
  <c r="K1452" i="14" s="1"/>
  <c r="L1452" i="14" s="1"/>
  <c r="J1451" i="14"/>
  <c r="I1451" i="14"/>
  <c r="K1451" i="14" s="1"/>
  <c r="L1451" i="14" s="1"/>
  <c r="H1451" i="14"/>
  <c r="L1450" i="14"/>
  <c r="K1450" i="14"/>
  <c r="J1450" i="14"/>
  <c r="I1450" i="14"/>
  <c r="H1450" i="14"/>
  <c r="J1449" i="14"/>
  <c r="I1449" i="14"/>
  <c r="H1449" i="14"/>
  <c r="K1449" i="14" s="1"/>
  <c r="L1449" i="14" s="1"/>
  <c r="J1448" i="14"/>
  <c r="I1448" i="14"/>
  <c r="H1448" i="14"/>
  <c r="K1448" i="14" s="1"/>
  <c r="L1448" i="14" s="1"/>
  <c r="K1447" i="14"/>
  <c r="L1447" i="14" s="1"/>
  <c r="J1447" i="14"/>
  <c r="I1447" i="14"/>
  <c r="H1447" i="14"/>
  <c r="K1446" i="14"/>
  <c r="L1446" i="14" s="1"/>
  <c r="J1446" i="14"/>
  <c r="I1446" i="14"/>
  <c r="H1446" i="14"/>
  <c r="J1445" i="14"/>
  <c r="I1445" i="14"/>
  <c r="H1445" i="14"/>
  <c r="J1444" i="14"/>
  <c r="I1444" i="14"/>
  <c r="H1444" i="14"/>
  <c r="K1444" i="14" s="1"/>
  <c r="L1444" i="14" s="1"/>
  <c r="J1443" i="14"/>
  <c r="I1443" i="14"/>
  <c r="H1443" i="14"/>
  <c r="J1442" i="14"/>
  <c r="K1442" i="14" s="1"/>
  <c r="L1442" i="14" s="1"/>
  <c r="I1442" i="14"/>
  <c r="H1442" i="14"/>
  <c r="J1441" i="14"/>
  <c r="I1441" i="14"/>
  <c r="H1441" i="14"/>
  <c r="K1441" i="14" s="1"/>
  <c r="L1441" i="14" s="1"/>
  <c r="J1440" i="14"/>
  <c r="K1440" i="14" s="1"/>
  <c r="L1440" i="14" s="1"/>
  <c r="I1440" i="14"/>
  <c r="H1440" i="14"/>
  <c r="L1439" i="14"/>
  <c r="K1439" i="14"/>
  <c r="J1439" i="14"/>
  <c r="I1439" i="14"/>
  <c r="H1439" i="14"/>
  <c r="J1438" i="14"/>
  <c r="I1438" i="14"/>
  <c r="H1438" i="14"/>
  <c r="J1437" i="14"/>
  <c r="K1437" i="14" s="1"/>
  <c r="L1437" i="14" s="1"/>
  <c r="I1437" i="14"/>
  <c r="H1437" i="14"/>
  <c r="J1436" i="14"/>
  <c r="I1436" i="14"/>
  <c r="H1436" i="14"/>
  <c r="J1435" i="14"/>
  <c r="I1435" i="14"/>
  <c r="K1435" i="14" s="1"/>
  <c r="L1435" i="14" s="1"/>
  <c r="H1435" i="14"/>
  <c r="L1434" i="14"/>
  <c r="J1434" i="14"/>
  <c r="I1434" i="14"/>
  <c r="H1434" i="14"/>
  <c r="K1434" i="14" s="1"/>
  <c r="J1433" i="14"/>
  <c r="I1433" i="14"/>
  <c r="H1433" i="14"/>
  <c r="K1433" i="14" s="1"/>
  <c r="L1433" i="14" s="1"/>
  <c r="L1432" i="14"/>
  <c r="J1432" i="14"/>
  <c r="K1432" i="14" s="1"/>
  <c r="I1432" i="14"/>
  <c r="H1432" i="14"/>
  <c r="J1431" i="14"/>
  <c r="I1431" i="14"/>
  <c r="H1431" i="14"/>
  <c r="K1431" i="14" s="1"/>
  <c r="L1431" i="14" s="1"/>
  <c r="J1430" i="14"/>
  <c r="I1430" i="14"/>
  <c r="K1430" i="14" s="1"/>
  <c r="L1430" i="14" s="1"/>
  <c r="H1430" i="14"/>
  <c r="J1429" i="14"/>
  <c r="I1429" i="14"/>
  <c r="H1429" i="14"/>
  <c r="K1429" i="14" s="1"/>
  <c r="L1429" i="14" s="1"/>
  <c r="J1428" i="14"/>
  <c r="I1428" i="14"/>
  <c r="H1428" i="14"/>
  <c r="K1428" i="14" s="1"/>
  <c r="L1428" i="14" s="1"/>
  <c r="J1427" i="14"/>
  <c r="K1427" i="14" s="1"/>
  <c r="L1427" i="14" s="1"/>
  <c r="I1427" i="14"/>
  <c r="H1427" i="14"/>
  <c r="K1426" i="14"/>
  <c r="L1426" i="14" s="1"/>
  <c r="J1426" i="14"/>
  <c r="I1426" i="14"/>
  <c r="H1426" i="14"/>
  <c r="K1425" i="14"/>
  <c r="L1425" i="14" s="1"/>
  <c r="J1425" i="14"/>
  <c r="I1425" i="14"/>
  <c r="H1425" i="14"/>
  <c r="J1424" i="14"/>
  <c r="I1424" i="14"/>
  <c r="H1424" i="14"/>
  <c r="K1424" i="14" s="1"/>
  <c r="L1424" i="14" s="1"/>
  <c r="J1423" i="14"/>
  <c r="I1423" i="14"/>
  <c r="H1423" i="14"/>
  <c r="K1423" i="14" s="1"/>
  <c r="L1423" i="14" s="1"/>
  <c r="J1422" i="14"/>
  <c r="K1422" i="14" s="1"/>
  <c r="L1422" i="14" s="1"/>
  <c r="I1422" i="14"/>
  <c r="H1422" i="14"/>
  <c r="K1421" i="14"/>
  <c r="L1421" i="14" s="1"/>
  <c r="J1421" i="14"/>
  <c r="I1421" i="14"/>
  <c r="H1421" i="14"/>
  <c r="L1420" i="14"/>
  <c r="J1420" i="14"/>
  <c r="I1420" i="14"/>
  <c r="H1420" i="14"/>
  <c r="K1420" i="14" s="1"/>
  <c r="J1419" i="14"/>
  <c r="I1419" i="14"/>
  <c r="H1419" i="14"/>
  <c r="K1419" i="14" s="1"/>
  <c r="L1419" i="14" s="1"/>
  <c r="J1418" i="14"/>
  <c r="I1418" i="14"/>
  <c r="H1418" i="14"/>
  <c r="K1418" i="14" s="1"/>
  <c r="L1418" i="14" s="1"/>
  <c r="L1417" i="14"/>
  <c r="K1417" i="14"/>
  <c r="J1417" i="14"/>
  <c r="I1417" i="14"/>
  <c r="H1417" i="14"/>
  <c r="K1416" i="14"/>
  <c r="L1416" i="14" s="1"/>
  <c r="J1416" i="14"/>
  <c r="I1416" i="14"/>
  <c r="H1416" i="14"/>
  <c r="L1415" i="14"/>
  <c r="J1415" i="14"/>
  <c r="K1415" i="14" s="1"/>
  <c r="I1415" i="14"/>
  <c r="H1415" i="14"/>
  <c r="J1414" i="14"/>
  <c r="I1414" i="14"/>
  <c r="H1414" i="14"/>
  <c r="K1414" i="14" s="1"/>
  <c r="L1414" i="14" s="1"/>
  <c r="J1413" i="14"/>
  <c r="I1413" i="14"/>
  <c r="H1413" i="14"/>
  <c r="K1413" i="14" s="1"/>
  <c r="L1413" i="14" s="1"/>
  <c r="J1412" i="14"/>
  <c r="I1412" i="14"/>
  <c r="H1412" i="14"/>
  <c r="J1411" i="14"/>
  <c r="I1411" i="14"/>
  <c r="H1411" i="14"/>
  <c r="K1411" i="14" s="1"/>
  <c r="L1411" i="14" s="1"/>
  <c r="J1410" i="14"/>
  <c r="K1410" i="14" s="1"/>
  <c r="L1410" i="14" s="1"/>
  <c r="I1410" i="14"/>
  <c r="H1410" i="14"/>
  <c r="J1409" i="14"/>
  <c r="I1409" i="14"/>
  <c r="H1409" i="14"/>
  <c r="J1408" i="14"/>
  <c r="I1408" i="14"/>
  <c r="H1408" i="14"/>
  <c r="K1408" i="14" s="1"/>
  <c r="L1408" i="14" s="1"/>
  <c r="J1407" i="14"/>
  <c r="K1407" i="14" s="1"/>
  <c r="L1407" i="14" s="1"/>
  <c r="I1407" i="14"/>
  <c r="H1407" i="14"/>
  <c r="J1406" i="14"/>
  <c r="I1406" i="14"/>
  <c r="H1406" i="14"/>
  <c r="K1406" i="14" s="1"/>
  <c r="L1406" i="14" s="1"/>
  <c r="J1405" i="14"/>
  <c r="I1405" i="14"/>
  <c r="H1405" i="14"/>
  <c r="K1405" i="14" s="1"/>
  <c r="L1405" i="14" s="1"/>
  <c r="J1404" i="14"/>
  <c r="I1404" i="14"/>
  <c r="H1404" i="14"/>
  <c r="K1403" i="14"/>
  <c r="L1403" i="14" s="1"/>
  <c r="J1403" i="14"/>
  <c r="I1403" i="14"/>
  <c r="H1403" i="14"/>
  <c r="J1402" i="14"/>
  <c r="K1402" i="14" s="1"/>
  <c r="L1402" i="14" s="1"/>
  <c r="I1402" i="14"/>
  <c r="H1402" i="14"/>
  <c r="J1401" i="14"/>
  <c r="I1401" i="14"/>
  <c r="H1401" i="14"/>
  <c r="J1400" i="14"/>
  <c r="I1400" i="14"/>
  <c r="H1400" i="14"/>
  <c r="J1399" i="14"/>
  <c r="I1399" i="14"/>
  <c r="H1399" i="14"/>
  <c r="J1398" i="14"/>
  <c r="I1398" i="14"/>
  <c r="H1398" i="14"/>
  <c r="K1397" i="14"/>
  <c r="L1397" i="14" s="1"/>
  <c r="J1397" i="14"/>
  <c r="I1397" i="14"/>
  <c r="H1397" i="14"/>
  <c r="J1396" i="14"/>
  <c r="I1396" i="14"/>
  <c r="H1396" i="14"/>
  <c r="K1396" i="14" s="1"/>
  <c r="L1396" i="14" s="1"/>
  <c r="J1395" i="14"/>
  <c r="I1395" i="14"/>
  <c r="H1395" i="14"/>
  <c r="K1395" i="14" s="1"/>
  <c r="L1395" i="14" s="1"/>
  <c r="J1394" i="14"/>
  <c r="I1394" i="14"/>
  <c r="H1394" i="14"/>
  <c r="J1393" i="14"/>
  <c r="I1393" i="14"/>
  <c r="H1393" i="14"/>
  <c r="K1393" i="14" s="1"/>
  <c r="L1393" i="14" s="1"/>
  <c r="J1392" i="14"/>
  <c r="I1392" i="14"/>
  <c r="H1392" i="14"/>
  <c r="K1391" i="14"/>
  <c r="L1391" i="14" s="1"/>
  <c r="J1391" i="14"/>
  <c r="I1391" i="14"/>
  <c r="H1391" i="14"/>
  <c r="J1390" i="14"/>
  <c r="I1390" i="14"/>
  <c r="H1390" i="14"/>
  <c r="K1390" i="14" s="1"/>
  <c r="L1390" i="14" s="1"/>
  <c r="J1389" i="14"/>
  <c r="K1389" i="14" s="1"/>
  <c r="L1389" i="14" s="1"/>
  <c r="I1389" i="14"/>
  <c r="H1389" i="14"/>
  <c r="J1388" i="14"/>
  <c r="I1388" i="14"/>
  <c r="H1388" i="14"/>
  <c r="K1388" i="14" s="1"/>
  <c r="L1388" i="14" s="1"/>
  <c r="J1387" i="14"/>
  <c r="I1387" i="14"/>
  <c r="H1387" i="14"/>
  <c r="K1387" i="14" s="1"/>
  <c r="L1387" i="14" s="1"/>
  <c r="L1386" i="14"/>
  <c r="J1386" i="14"/>
  <c r="K1386" i="14" s="1"/>
  <c r="I1386" i="14"/>
  <c r="H1386" i="14"/>
  <c r="K1385" i="14"/>
  <c r="L1385" i="14" s="1"/>
  <c r="J1385" i="14"/>
  <c r="I1385" i="14"/>
  <c r="H1385" i="14"/>
  <c r="J1384" i="14"/>
  <c r="K1384" i="14" s="1"/>
  <c r="L1384" i="14" s="1"/>
  <c r="I1384" i="14"/>
  <c r="H1384" i="14"/>
  <c r="K1383" i="14"/>
  <c r="L1383" i="14" s="1"/>
  <c r="J1383" i="14"/>
  <c r="I1383" i="14"/>
  <c r="H1383" i="14"/>
  <c r="L1382" i="14"/>
  <c r="J1382" i="14"/>
  <c r="I1382" i="14"/>
  <c r="H1382" i="14"/>
  <c r="K1382" i="14" s="1"/>
  <c r="K1381" i="14"/>
  <c r="L1381" i="14" s="1"/>
  <c r="J1381" i="14"/>
  <c r="I1381" i="14"/>
  <c r="H1381" i="14"/>
  <c r="J1380" i="14"/>
  <c r="I1380" i="14"/>
  <c r="H1380" i="14"/>
  <c r="K1380" i="14" s="1"/>
  <c r="L1380" i="14" s="1"/>
  <c r="J1379" i="14"/>
  <c r="I1379" i="14"/>
  <c r="K1379" i="14" s="1"/>
  <c r="L1379" i="14" s="1"/>
  <c r="H1379" i="14"/>
  <c r="K1378" i="14"/>
  <c r="L1378" i="14" s="1"/>
  <c r="J1378" i="14"/>
  <c r="I1378" i="14"/>
  <c r="H1378" i="14"/>
  <c r="J1377" i="14"/>
  <c r="I1377" i="14"/>
  <c r="H1377" i="14"/>
  <c r="K1377" i="14" s="1"/>
  <c r="L1377" i="14" s="1"/>
  <c r="J1376" i="14"/>
  <c r="I1376" i="14"/>
  <c r="H1376" i="14"/>
  <c r="J1375" i="14"/>
  <c r="I1375" i="14"/>
  <c r="H1375" i="14"/>
  <c r="K1375" i="14" s="1"/>
  <c r="L1375" i="14" s="1"/>
  <c r="J1374" i="14"/>
  <c r="I1374" i="14"/>
  <c r="H1374" i="14"/>
  <c r="K1374" i="14" s="1"/>
  <c r="L1374" i="14" s="1"/>
  <c r="J1373" i="14"/>
  <c r="K1373" i="14" s="1"/>
  <c r="L1373" i="14" s="1"/>
  <c r="I1373" i="14"/>
  <c r="H1373" i="14"/>
  <c r="K1372" i="14"/>
  <c r="L1372" i="14" s="1"/>
  <c r="J1372" i="14"/>
  <c r="I1372" i="14"/>
  <c r="H1372" i="14"/>
  <c r="K1371" i="14"/>
  <c r="L1371" i="14" s="1"/>
  <c r="J1371" i="14"/>
  <c r="I1371" i="14"/>
  <c r="H1371" i="14"/>
  <c r="J1370" i="14"/>
  <c r="I1370" i="14"/>
  <c r="H1370" i="14"/>
  <c r="K1370" i="14" s="1"/>
  <c r="L1370" i="14" s="1"/>
  <c r="J1369" i="14"/>
  <c r="I1369" i="14"/>
  <c r="H1369" i="14"/>
  <c r="K1369" i="14" s="1"/>
  <c r="L1369" i="14" s="1"/>
  <c r="K1368" i="14"/>
  <c r="L1368" i="14" s="1"/>
  <c r="J1368" i="14"/>
  <c r="I1368" i="14"/>
  <c r="H1368" i="14"/>
  <c r="J1367" i="14"/>
  <c r="I1367" i="14"/>
  <c r="K1367" i="14" s="1"/>
  <c r="L1367" i="14" s="1"/>
  <c r="H1367" i="14"/>
  <c r="J1366" i="14"/>
  <c r="K1366" i="14" s="1"/>
  <c r="L1366" i="14" s="1"/>
  <c r="I1366" i="14"/>
  <c r="H1366" i="14"/>
  <c r="L1365" i="14"/>
  <c r="K1365" i="14"/>
  <c r="J1365" i="14"/>
  <c r="I1365" i="14"/>
  <c r="H1365" i="14"/>
  <c r="J1364" i="14"/>
  <c r="I1364" i="14"/>
  <c r="H1364" i="14"/>
  <c r="K1364" i="14" s="1"/>
  <c r="L1364" i="14" s="1"/>
  <c r="J1363" i="14"/>
  <c r="I1363" i="14"/>
  <c r="K1363" i="14" s="1"/>
  <c r="L1363" i="14" s="1"/>
  <c r="H1363" i="14"/>
  <c r="J1362" i="14"/>
  <c r="I1362" i="14"/>
  <c r="H1362" i="14"/>
  <c r="K1362" i="14" s="1"/>
  <c r="L1362" i="14" s="1"/>
  <c r="J1361" i="14"/>
  <c r="I1361" i="14"/>
  <c r="K1361" i="14" s="1"/>
  <c r="L1361" i="14" s="1"/>
  <c r="H1361" i="14"/>
  <c r="L1360" i="14"/>
  <c r="K1360" i="14"/>
  <c r="J1360" i="14"/>
  <c r="I1360" i="14"/>
  <c r="H1360" i="14"/>
  <c r="J1359" i="14"/>
  <c r="I1359" i="14"/>
  <c r="H1359" i="14"/>
  <c r="K1359" i="14" s="1"/>
  <c r="L1359" i="14" s="1"/>
  <c r="J1358" i="14"/>
  <c r="I1358" i="14"/>
  <c r="K1358" i="14" s="1"/>
  <c r="L1358" i="14" s="1"/>
  <c r="H1358" i="14"/>
  <c r="J1357" i="14"/>
  <c r="I1357" i="14"/>
  <c r="H1357" i="14"/>
  <c r="K1357" i="14" s="1"/>
  <c r="L1357" i="14" s="1"/>
  <c r="J1356" i="14"/>
  <c r="K1356" i="14" s="1"/>
  <c r="L1356" i="14" s="1"/>
  <c r="I1356" i="14"/>
  <c r="H1356" i="14"/>
  <c r="L1355" i="14"/>
  <c r="K1355" i="14"/>
  <c r="J1355" i="14"/>
  <c r="I1355" i="14"/>
  <c r="H1355" i="14"/>
  <c r="J1354" i="14"/>
  <c r="I1354" i="14"/>
  <c r="H1354" i="14"/>
  <c r="K1354" i="14" s="1"/>
  <c r="L1354" i="14" s="1"/>
  <c r="J1353" i="14"/>
  <c r="K1353" i="14" s="1"/>
  <c r="L1353" i="14" s="1"/>
  <c r="I1353" i="14"/>
  <c r="H1353" i="14"/>
  <c r="J1352" i="14"/>
  <c r="I1352" i="14"/>
  <c r="H1352" i="14"/>
  <c r="K1352" i="14" s="1"/>
  <c r="L1352" i="14" s="1"/>
  <c r="K1351" i="14"/>
  <c r="L1351" i="14" s="1"/>
  <c r="J1351" i="14"/>
  <c r="I1351" i="14"/>
  <c r="H1351" i="14"/>
  <c r="L1350" i="14"/>
  <c r="K1350" i="14"/>
  <c r="J1350" i="14"/>
  <c r="I1350" i="14"/>
  <c r="H1350" i="14"/>
  <c r="J1349" i="14"/>
  <c r="I1349" i="14"/>
  <c r="H1349" i="14"/>
  <c r="K1349" i="14" s="1"/>
  <c r="L1349" i="14" s="1"/>
  <c r="L1348" i="14"/>
  <c r="J1348" i="14"/>
  <c r="K1348" i="14" s="1"/>
  <c r="I1348" i="14"/>
  <c r="H1348" i="14"/>
  <c r="J1347" i="14"/>
  <c r="I1347" i="14"/>
  <c r="H1347" i="14"/>
  <c r="K1347" i="14" s="1"/>
  <c r="L1347" i="14" s="1"/>
  <c r="J1346" i="14"/>
  <c r="I1346" i="14"/>
  <c r="K1346" i="14" s="1"/>
  <c r="L1346" i="14" s="1"/>
  <c r="H1346" i="14"/>
  <c r="L1345" i="14"/>
  <c r="K1345" i="14"/>
  <c r="J1345" i="14"/>
  <c r="I1345" i="14"/>
  <c r="H1345" i="14"/>
  <c r="J1344" i="14"/>
  <c r="I1344" i="14"/>
  <c r="H1344" i="14"/>
  <c r="K1344" i="14" s="1"/>
  <c r="L1344" i="14" s="1"/>
  <c r="J1343" i="14"/>
  <c r="K1343" i="14" s="1"/>
  <c r="L1343" i="14" s="1"/>
  <c r="I1343" i="14"/>
  <c r="H1343" i="14"/>
  <c r="J1342" i="14"/>
  <c r="I1342" i="14"/>
  <c r="H1342" i="14"/>
  <c r="K1341" i="14"/>
  <c r="L1341" i="14" s="1"/>
  <c r="J1341" i="14"/>
  <c r="I1341" i="14"/>
  <c r="H1341" i="14"/>
  <c r="J1340" i="14"/>
  <c r="I1340" i="14"/>
  <c r="H1340" i="14"/>
  <c r="J1339" i="14"/>
  <c r="I1339" i="14"/>
  <c r="H1339" i="14"/>
  <c r="K1339" i="14" s="1"/>
  <c r="L1339" i="14" s="1"/>
  <c r="L1338" i="14"/>
  <c r="K1338" i="14"/>
  <c r="J1338" i="14"/>
  <c r="I1338" i="14"/>
  <c r="H1338" i="14"/>
  <c r="J1337" i="14"/>
  <c r="I1337" i="14"/>
  <c r="H1337" i="14"/>
  <c r="J1336" i="14"/>
  <c r="I1336" i="14"/>
  <c r="H1336" i="14"/>
  <c r="K1336" i="14" s="1"/>
  <c r="L1336" i="14" s="1"/>
  <c r="J1335" i="14"/>
  <c r="K1335" i="14" s="1"/>
  <c r="L1335" i="14" s="1"/>
  <c r="I1335" i="14"/>
  <c r="H1335" i="14"/>
  <c r="K1334" i="14"/>
  <c r="L1334" i="14" s="1"/>
  <c r="J1334" i="14"/>
  <c r="I1334" i="14"/>
  <c r="H1334" i="14"/>
  <c r="J1333" i="14"/>
  <c r="I1333" i="14"/>
  <c r="H1333" i="14"/>
  <c r="K1333" i="14" s="1"/>
  <c r="L1333" i="14" s="1"/>
  <c r="J1332" i="14"/>
  <c r="I1332" i="14"/>
  <c r="H1332" i="14"/>
  <c r="K1332" i="14" s="1"/>
  <c r="L1332" i="14" s="1"/>
  <c r="J1331" i="14"/>
  <c r="I1331" i="14"/>
  <c r="K1331" i="14" s="1"/>
  <c r="L1331" i="14" s="1"/>
  <c r="H1331" i="14"/>
  <c r="J1330" i="14"/>
  <c r="K1330" i="14" s="1"/>
  <c r="L1330" i="14" s="1"/>
  <c r="I1330" i="14"/>
  <c r="H1330" i="14"/>
  <c r="K1329" i="14"/>
  <c r="L1329" i="14" s="1"/>
  <c r="J1329" i="14"/>
  <c r="I1329" i="14"/>
  <c r="H1329" i="14"/>
  <c r="J1328" i="14"/>
  <c r="I1328" i="14"/>
  <c r="H1328" i="14"/>
  <c r="J1327" i="14"/>
  <c r="I1327" i="14"/>
  <c r="H1327" i="14"/>
  <c r="L1326" i="14"/>
  <c r="J1326" i="14"/>
  <c r="I1326" i="14"/>
  <c r="H1326" i="14"/>
  <c r="K1326" i="14" s="1"/>
  <c r="K1325" i="14"/>
  <c r="L1325" i="14" s="1"/>
  <c r="J1325" i="14"/>
  <c r="I1325" i="14"/>
  <c r="H1325" i="14"/>
  <c r="J1324" i="14"/>
  <c r="I1324" i="14"/>
  <c r="H1324" i="14"/>
  <c r="J1323" i="14"/>
  <c r="I1323" i="14"/>
  <c r="H1323" i="14"/>
  <c r="K1323" i="14" s="1"/>
  <c r="L1323" i="14" s="1"/>
  <c r="J1322" i="14"/>
  <c r="I1322" i="14"/>
  <c r="H1322" i="14"/>
  <c r="K1321" i="14"/>
  <c r="L1321" i="14" s="1"/>
  <c r="J1321" i="14"/>
  <c r="I1321" i="14"/>
  <c r="H1321" i="14"/>
  <c r="J1320" i="14"/>
  <c r="I1320" i="14"/>
  <c r="H1320" i="14"/>
  <c r="K1320" i="14" s="1"/>
  <c r="L1320" i="14" s="1"/>
  <c r="J1319" i="14"/>
  <c r="I1319" i="14"/>
  <c r="K1319" i="14" s="1"/>
  <c r="L1319" i="14" s="1"/>
  <c r="H1319" i="14"/>
  <c r="J1318" i="14"/>
  <c r="I1318" i="14"/>
  <c r="H1318" i="14"/>
  <c r="K1317" i="14"/>
  <c r="L1317" i="14" s="1"/>
  <c r="J1317" i="14"/>
  <c r="I1317" i="14"/>
  <c r="H1317" i="14"/>
  <c r="J1316" i="14"/>
  <c r="I1316" i="14"/>
  <c r="H1316" i="14"/>
  <c r="K1315" i="14"/>
  <c r="L1315" i="14" s="1"/>
  <c r="J1315" i="14"/>
  <c r="I1315" i="14"/>
  <c r="H1315" i="14"/>
  <c r="J1314" i="14"/>
  <c r="I1314" i="14"/>
  <c r="H1314" i="14"/>
  <c r="K1314" i="14" s="1"/>
  <c r="L1314" i="14" s="1"/>
  <c r="J1313" i="14"/>
  <c r="I1313" i="14"/>
  <c r="H1313" i="14"/>
  <c r="K1313" i="14" s="1"/>
  <c r="L1313" i="14" s="1"/>
  <c r="J1312" i="14"/>
  <c r="K1312" i="14" s="1"/>
  <c r="L1312" i="14" s="1"/>
  <c r="I1312" i="14"/>
  <c r="H1312" i="14"/>
  <c r="J1311" i="14"/>
  <c r="I1311" i="14"/>
  <c r="H1311" i="14"/>
  <c r="J1310" i="14"/>
  <c r="I1310" i="14"/>
  <c r="H1310" i="14"/>
  <c r="K1310" i="14" s="1"/>
  <c r="L1310" i="14" s="1"/>
  <c r="L1309" i="14"/>
  <c r="K1309" i="14"/>
  <c r="J1309" i="14"/>
  <c r="I1309" i="14"/>
  <c r="H1309" i="14"/>
  <c r="L1308" i="14"/>
  <c r="J1308" i="14"/>
  <c r="I1308" i="14"/>
  <c r="H1308" i="14"/>
  <c r="K1308" i="14" s="1"/>
  <c r="J1307" i="14"/>
  <c r="I1307" i="14"/>
  <c r="K1307" i="14" s="1"/>
  <c r="L1307" i="14" s="1"/>
  <c r="H1307" i="14"/>
  <c r="J1306" i="14"/>
  <c r="I1306" i="14"/>
  <c r="H1306" i="14"/>
  <c r="K1306" i="14" s="1"/>
  <c r="L1306" i="14" s="1"/>
  <c r="J1305" i="14"/>
  <c r="I1305" i="14"/>
  <c r="H1305" i="14"/>
  <c r="J1304" i="14"/>
  <c r="I1304" i="14"/>
  <c r="H1304" i="14"/>
  <c r="K1303" i="14"/>
  <c r="L1303" i="14" s="1"/>
  <c r="J1303" i="14"/>
  <c r="I1303" i="14"/>
  <c r="H1303" i="14"/>
  <c r="K1302" i="14"/>
  <c r="L1302" i="14" s="1"/>
  <c r="J1302" i="14"/>
  <c r="I1302" i="14"/>
  <c r="H1302" i="14"/>
  <c r="J1301" i="14"/>
  <c r="I1301" i="14"/>
  <c r="H1301" i="14"/>
  <c r="K1301" i="14" s="1"/>
  <c r="L1301" i="14" s="1"/>
  <c r="J1300" i="14"/>
  <c r="I1300" i="14"/>
  <c r="H1300" i="14"/>
  <c r="K1300" i="14" s="1"/>
  <c r="L1300" i="14" s="1"/>
  <c r="J1299" i="14"/>
  <c r="K1299" i="14" s="1"/>
  <c r="L1299" i="14" s="1"/>
  <c r="I1299" i="14"/>
  <c r="H1299" i="14"/>
  <c r="J1298" i="14"/>
  <c r="I1298" i="14"/>
  <c r="H1298" i="14"/>
  <c r="K1298" i="14" s="1"/>
  <c r="L1298" i="14" s="1"/>
  <c r="J1297" i="14"/>
  <c r="I1297" i="14"/>
  <c r="H1297" i="14"/>
  <c r="K1296" i="14"/>
  <c r="L1296" i="14" s="1"/>
  <c r="J1296" i="14"/>
  <c r="I1296" i="14"/>
  <c r="H1296" i="14"/>
  <c r="L1295" i="14"/>
  <c r="J1295" i="14"/>
  <c r="I1295" i="14"/>
  <c r="K1295" i="14" s="1"/>
  <c r="H1295" i="14"/>
  <c r="J1294" i="14"/>
  <c r="K1294" i="14" s="1"/>
  <c r="L1294" i="14" s="1"/>
  <c r="I1294" i="14"/>
  <c r="H1294" i="14"/>
  <c r="J1293" i="14"/>
  <c r="I1293" i="14"/>
  <c r="K1293" i="14" s="1"/>
  <c r="L1293" i="14" s="1"/>
  <c r="H1293" i="14"/>
  <c r="J1292" i="14"/>
  <c r="I1292" i="14"/>
  <c r="H1292" i="14"/>
  <c r="L1291" i="14"/>
  <c r="K1291" i="14"/>
  <c r="J1291" i="14"/>
  <c r="I1291" i="14"/>
  <c r="H1291" i="14"/>
  <c r="L1290" i="14"/>
  <c r="J1290" i="14"/>
  <c r="I1290" i="14"/>
  <c r="H1290" i="14"/>
  <c r="K1290" i="14" s="1"/>
  <c r="L1289" i="14"/>
  <c r="J1289" i="14"/>
  <c r="I1289" i="14"/>
  <c r="K1289" i="14" s="1"/>
  <c r="H1289" i="14"/>
  <c r="J1288" i="14"/>
  <c r="I1288" i="14"/>
  <c r="H1288" i="14"/>
  <c r="J1287" i="14"/>
  <c r="I1287" i="14"/>
  <c r="H1287" i="14"/>
  <c r="K1287" i="14" s="1"/>
  <c r="L1287" i="14" s="1"/>
  <c r="K1286" i="14"/>
  <c r="L1286" i="14" s="1"/>
  <c r="J1286" i="14"/>
  <c r="I1286" i="14"/>
  <c r="H1286" i="14"/>
  <c r="J1285" i="14"/>
  <c r="I1285" i="14"/>
  <c r="H1285" i="14"/>
  <c r="K1285" i="14" s="1"/>
  <c r="L1285" i="14" s="1"/>
  <c r="J1284" i="14"/>
  <c r="K1284" i="14" s="1"/>
  <c r="L1284" i="14" s="1"/>
  <c r="I1284" i="14"/>
  <c r="H1284" i="14"/>
  <c r="J1283" i="14"/>
  <c r="I1283" i="14"/>
  <c r="K1283" i="14" s="1"/>
  <c r="L1283" i="14" s="1"/>
  <c r="H1283" i="14"/>
  <c r="J1282" i="14"/>
  <c r="I1282" i="14"/>
  <c r="H1282" i="14"/>
  <c r="L1281" i="14"/>
  <c r="J1281" i="14"/>
  <c r="I1281" i="14"/>
  <c r="H1281" i="14"/>
  <c r="K1281" i="14" s="1"/>
  <c r="J1280" i="14"/>
  <c r="I1280" i="14"/>
  <c r="H1280" i="14"/>
  <c r="K1280" i="14" s="1"/>
  <c r="L1280" i="14" s="1"/>
  <c r="J1279" i="14"/>
  <c r="I1279" i="14"/>
  <c r="H1279" i="14"/>
  <c r="J1278" i="14"/>
  <c r="K1278" i="14" s="1"/>
  <c r="L1278" i="14" s="1"/>
  <c r="I1278" i="14"/>
  <c r="H1278" i="14"/>
  <c r="J1277" i="14"/>
  <c r="I1277" i="14"/>
  <c r="H1277" i="14"/>
  <c r="K1277" i="14" s="1"/>
  <c r="L1277" i="14" s="1"/>
  <c r="J1276" i="14"/>
  <c r="I1276" i="14"/>
  <c r="H1276" i="14"/>
  <c r="K1276" i="14" s="1"/>
  <c r="L1276" i="14" s="1"/>
  <c r="J1275" i="14"/>
  <c r="I1275" i="14"/>
  <c r="H1275" i="14"/>
  <c r="K1275" i="14" s="1"/>
  <c r="L1275" i="14" s="1"/>
  <c r="J1274" i="14"/>
  <c r="K1274" i="14" s="1"/>
  <c r="L1274" i="14" s="1"/>
  <c r="I1274" i="14"/>
  <c r="H1274" i="14"/>
  <c r="J1273" i="14"/>
  <c r="I1273" i="14"/>
  <c r="K1273" i="14" s="1"/>
  <c r="L1273" i="14" s="1"/>
  <c r="H1273" i="14"/>
  <c r="J1272" i="14"/>
  <c r="K1272" i="14" s="1"/>
  <c r="L1272" i="14" s="1"/>
  <c r="I1272" i="14"/>
  <c r="H1272" i="14"/>
  <c r="L1271" i="14"/>
  <c r="K1271" i="14"/>
  <c r="J1271" i="14"/>
  <c r="I1271" i="14"/>
  <c r="H1271" i="14"/>
  <c r="J1270" i="14"/>
  <c r="I1270" i="14"/>
  <c r="H1270" i="14"/>
  <c r="K1270" i="14" s="1"/>
  <c r="L1270" i="14" s="1"/>
  <c r="K1269" i="14"/>
  <c r="L1269" i="14" s="1"/>
  <c r="J1269" i="14"/>
  <c r="I1269" i="14"/>
  <c r="H1269" i="14"/>
  <c r="J1268" i="14"/>
  <c r="I1268" i="14"/>
  <c r="H1268" i="14"/>
  <c r="J1267" i="14"/>
  <c r="I1267" i="14"/>
  <c r="H1267" i="14"/>
  <c r="K1266" i="14"/>
  <c r="L1266" i="14" s="1"/>
  <c r="J1266" i="14"/>
  <c r="I1266" i="14"/>
  <c r="H1266" i="14"/>
  <c r="L1265" i="14"/>
  <c r="J1265" i="14"/>
  <c r="I1265" i="14"/>
  <c r="H1265" i="14"/>
  <c r="K1265" i="14" s="1"/>
  <c r="J1264" i="14"/>
  <c r="I1264" i="14"/>
  <c r="H1264" i="14"/>
  <c r="K1264" i="14" s="1"/>
  <c r="L1264" i="14" s="1"/>
  <c r="J1263" i="14"/>
  <c r="I1263" i="14"/>
  <c r="H1263" i="14"/>
  <c r="K1263" i="14" s="1"/>
  <c r="L1263" i="14" s="1"/>
  <c r="K1262" i="14"/>
  <c r="L1262" i="14" s="1"/>
  <c r="J1262" i="14"/>
  <c r="I1262" i="14"/>
  <c r="H1262" i="14"/>
  <c r="K1261" i="14"/>
  <c r="L1261" i="14" s="1"/>
  <c r="J1261" i="14"/>
  <c r="I1261" i="14"/>
  <c r="H1261" i="14"/>
  <c r="J1260" i="14"/>
  <c r="I1260" i="14"/>
  <c r="H1260" i="14"/>
  <c r="K1260" i="14" s="1"/>
  <c r="L1260" i="14" s="1"/>
  <c r="J1259" i="14"/>
  <c r="I1259" i="14"/>
  <c r="H1259" i="14"/>
  <c r="K1259" i="14" s="1"/>
  <c r="L1259" i="14" s="1"/>
  <c r="J1258" i="14"/>
  <c r="I1258" i="14"/>
  <c r="H1258" i="14"/>
  <c r="J1257" i="14"/>
  <c r="I1257" i="14"/>
  <c r="H1257" i="14"/>
  <c r="K1256" i="14"/>
  <c r="L1256" i="14" s="1"/>
  <c r="J1256" i="14"/>
  <c r="I1256" i="14"/>
  <c r="H1256" i="14"/>
  <c r="J1255" i="14"/>
  <c r="I1255" i="14"/>
  <c r="H1255" i="14"/>
  <c r="L1254" i="14"/>
  <c r="J1254" i="14"/>
  <c r="K1254" i="14" s="1"/>
  <c r="I1254" i="14"/>
  <c r="H1254" i="14"/>
  <c r="J1253" i="14"/>
  <c r="I1253" i="14"/>
  <c r="H1253" i="14"/>
  <c r="K1252" i="14"/>
  <c r="L1252" i="14" s="1"/>
  <c r="J1252" i="14"/>
  <c r="I1252" i="14"/>
  <c r="H1252" i="14"/>
  <c r="L1251" i="14"/>
  <c r="K1251" i="14"/>
  <c r="J1251" i="14"/>
  <c r="I1251" i="14"/>
  <c r="H1251" i="14"/>
  <c r="J1250" i="14"/>
  <c r="I1250" i="14"/>
  <c r="H1250" i="14"/>
  <c r="K1250" i="14" s="1"/>
  <c r="L1250" i="14" s="1"/>
  <c r="L1249" i="14"/>
  <c r="K1249" i="14"/>
  <c r="J1249" i="14"/>
  <c r="I1249" i="14"/>
  <c r="H1249" i="14"/>
  <c r="J1248" i="14"/>
  <c r="I1248" i="14"/>
  <c r="H1248" i="14"/>
  <c r="K1248" i="14" s="1"/>
  <c r="L1248" i="14" s="1"/>
  <c r="J1247" i="14"/>
  <c r="I1247" i="14"/>
  <c r="H1247" i="14"/>
  <c r="K1247" i="14" s="1"/>
  <c r="L1247" i="14" s="1"/>
  <c r="L1246" i="14"/>
  <c r="K1246" i="14"/>
  <c r="J1246" i="14"/>
  <c r="I1246" i="14"/>
  <c r="H1246" i="14"/>
  <c r="J1245" i="14"/>
  <c r="I1245" i="14"/>
  <c r="H1245" i="14"/>
  <c r="J1244" i="14"/>
  <c r="I1244" i="14"/>
  <c r="K1244" i="14" s="1"/>
  <c r="L1244" i="14" s="1"/>
  <c r="H1244" i="14"/>
  <c r="J1243" i="14"/>
  <c r="I1243" i="14"/>
  <c r="H1243" i="14"/>
  <c r="L1242" i="14"/>
  <c r="J1242" i="14"/>
  <c r="I1242" i="14"/>
  <c r="H1242" i="14"/>
  <c r="K1242" i="14" s="1"/>
  <c r="J1241" i="14"/>
  <c r="I1241" i="14"/>
  <c r="H1241" i="14"/>
  <c r="J1240" i="14"/>
  <c r="I1240" i="14"/>
  <c r="H1240" i="14"/>
  <c r="K1240" i="14" s="1"/>
  <c r="L1240" i="14" s="1"/>
  <c r="K1239" i="14"/>
  <c r="L1239" i="14" s="1"/>
  <c r="J1239" i="14"/>
  <c r="I1239" i="14"/>
  <c r="H1239" i="14"/>
  <c r="J1238" i="14"/>
  <c r="I1238" i="14"/>
  <c r="H1238" i="14"/>
  <c r="J1237" i="14"/>
  <c r="I1237" i="14"/>
  <c r="K1237" i="14" s="1"/>
  <c r="L1237" i="14" s="1"/>
  <c r="H1237" i="14"/>
  <c r="K1236" i="14"/>
  <c r="L1236" i="14" s="1"/>
  <c r="J1236" i="14"/>
  <c r="I1236" i="14"/>
  <c r="H1236" i="14"/>
  <c r="J1235" i="14"/>
  <c r="I1235" i="14"/>
  <c r="H1235" i="14"/>
  <c r="L1234" i="14"/>
  <c r="K1234" i="14"/>
  <c r="J1234" i="14"/>
  <c r="I1234" i="14"/>
  <c r="H1234" i="14"/>
  <c r="J1233" i="14"/>
  <c r="I1233" i="14"/>
  <c r="H1233" i="14"/>
  <c r="K1233" i="14" s="1"/>
  <c r="L1233" i="14" s="1"/>
  <c r="J1232" i="14"/>
  <c r="K1232" i="14" s="1"/>
  <c r="L1232" i="14" s="1"/>
  <c r="I1232" i="14"/>
  <c r="H1232" i="14"/>
  <c r="J1231" i="14"/>
  <c r="I1231" i="14"/>
  <c r="H1231" i="14"/>
  <c r="K1231" i="14" s="1"/>
  <c r="L1231" i="14" s="1"/>
  <c r="J1230" i="14"/>
  <c r="I1230" i="14"/>
  <c r="H1230" i="14"/>
  <c r="K1230" i="14" s="1"/>
  <c r="L1230" i="14" s="1"/>
  <c r="J1229" i="14"/>
  <c r="I1229" i="14"/>
  <c r="H1229" i="14"/>
  <c r="J1228" i="14"/>
  <c r="I1228" i="14"/>
  <c r="H1228" i="14"/>
  <c r="K1228" i="14" s="1"/>
  <c r="L1228" i="14" s="1"/>
  <c r="J1227" i="14"/>
  <c r="I1227" i="14"/>
  <c r="H1227" i="14"/>
  <c r="K1227" i="14" s="1"/>
  <c r="L1227" i="14" s="1"/>
  <c r="L1226" i="14"/>
  <c r="J1226" i="14"/>
  <c r="I1226" i="14"/>
  <c r="H1226" i="14"/>
  <c r="K1226" i="14" s="1"/>
  <c r="J1225" i="14"/>
  <c r="I1225" i="14"/>
  <c r="H1225" i="14"/>
  <c r="J1224" i="14"/>
  <c r="I1224" i="14"/>
  <c r="K1224" i="14" s="1"/>
  <c r="L1224" i="14" s="1"/>
  <c r="H1224" i="14"/>
  <c r="J1223" i="14"/>
  <c r="I1223" i="14"/>
  <c r="H1223" i="14"/>
  <c r="L1222" i="14"/>
  <c r="J1222" i="14"/>
  <c r="I1222" i="14"/>
  <c r="H1222" i="14"/>
  <c r="K1222" i="14" s="1"/>
  <c r="J1221" i="14"/>
  <c r="I1221" i="14"/>
  <c r="H1221" i="14"/>
  <c r="K1221" i="14" s="1"/>
  <c r="L1221" i="14" s="1"/>
  <c r="J1220" i="14"/>
  <c r="I1220" i="14"/>
  <c r="K1220" i="14" s="1"/>
  <c r="L1220" i="14" s="1"/>
  <c r="H1220" i="14"/>
  <c r="L1219" i="14"/>
  <c r="J1219" i="14"/>
  <c r="K1219" i="14" s="1"/>
  <c r="I1219" i="14"/>
  <c r="H1219" i="14"/>
  <c r="J1218" i="14"/>
  <c r="I1218" i="14"/>
  <c r="H1218" i="14"/>
  <c r="K1218" i="14" s="1"/>
  <c r="L1218" i="14" s="1"/>
  <c r="J1217" i="14"/>
  <c r="I1217" i="14"/>
  <c r="H1217" i="14"/>
  <c r="K1217" i="14" s="1"/>
  <c r="L1217" i="14" s="1"/>
  <c r="J1216" i="14"/>
  <c r="I1216" i="14"/>
  <c r="H1216" i="14"/>
  <c r="K1216" i="14" s="1"/>
  <c r="L1216" i="14" s="1"/>
  <c r="J1215" i="14"/>
  <c r="I1215" i="14"/>
  <c r="H1215" i="14"/>
  <c r="K1215" i="14" s="1"/>
  <c r="L1215" i="14" s="1"/>
  <c r="J1214" i="14"/>
  <c r="K1214" i="14" s="1"/>
  <c r="L1214" i="14" s="1"/>
  <c r="I1214" i="14"/>
  <c r="H1214" i="14"/>
  <c r="J1213" i="14"/>
  <c r="I1213" i="14"/>
  <c r="H1213" i="14"/>
  <c r="K1213" i="14" s="1"/>
  <c r="L1213" i="14" s="1"/>
  <c r="J1212" i="14"/>
  <c r="I1212" i="14"/>
  <c r="H1212" i="14"/>
  <c r="K1212" i="14" s="1"/>
  <c r="L1212" i="14" s="1"/>
  <c r="L1211" i="14"/>
  <c r="J1211" i="14"/>
  <c r="I1211" i="14"/>
  <c r="H1211" i="14"/>
  <c r="K1211" i="14" s="1"/>
  <c r="J1210" i="14"/>
  <c r="I1210" i="14"/>
  <c r="H1210" i="14"/>
  <c r="L1209" i="14"/>
  <c r="J1209" i="14"/>
  <c r="K1209" i="14" s="1"/>
  <c r="I1209" i="14"/>
  <c r="H1209" i="14"/>
  <c r="K1208" i="14"/>
  <c r="L1208" i="14" s="1"/>
  <c r="J1208" i="14"/>
  <c r="I1208" i="14"/>
  <c r="H1208" i="14"/>
  <c r="J1207" i="14"/>
  <c r="I1207" i="14"/>
  <c r="K1207" i="14" s="1"/>
  <c r="L1207" i="14" s="1"/>
  <c r="H1207" i="14"/>
  <c r="J1206" i="14"/>
  <c r="I1206" i="14"/>
  <c r="H1206" i="14"/>
  <c r="J1205" i="14"/>
  <c r="I1205" i="14"/>
  <c r="H1205" i="14"/>
  <c r="K1205" i="14" s="1"/>
  <c r="L1205" i="14" s="1"/>
  <c r="L1204" i="14"/>
  <c r="J1204" i="14"/>
  <c r="K1204" i="14" s="1"/>
  <c r="I1204" i="14"/>
  <c r="H1204" i="14"/>
  <c r="J1203" i="14"/>
  <c r="I1203" i="14"/>
  <c r="H1203" i="14"/>
  <c r="K1203" i="14" s="1"/>
  <c r="L1203" i="14" s="1"/>
  <c r="L1202" i="14"/>
  <c r="K1202" i="14"/>
  <c r="J1202" i="14"/>
  <c r="I1202" i="14"/>
  <c r="H1202" i="14"/>
  <c r="J1201" i="14"/>
  <c r="I1201" i="14"/>
  <c r="H1201" i="14"/>
  <c r="K1201" i="14" s="1"/>
  <c r="L1201" i="14" s="1"/>
  <c r="J1200" i="14"/>
  <c r="I1200" i="14"/>
  <c r="H1200" i="14"/>
  <c r="K1199" i="14"/>
  <c r="L1199" i="14" s="1"/>
  <c r="J1199" i="14"/>
  <c r="I1199" i="14"/>
  <c r="H1199" i="14"/>
  <c r="J1198" i="14"/>
  <c r="I1198" i="14"/>
  <c r="H1198" i="14"/>
  <c r="K1198" i="14" s="1"/>
  <c r="L1198" i="14" s="1"/>
  <c r="J1197" i="14"/>
  <c r="I1197" i="14"/>
  <c r="H1197" i="14"/>
  <c r="K1197" i="14" s="1"/>
  <c r="L1197" i="14" s="1"/>
  <c r="J1196" i="14"/>
  <c r="I1196" i="14"/>
  <c r="K1196" i="14" s="1"/>
  <c r="L1196" i="14" s="1"/>
  <c r="H1196" i="14"/>
  <c r="J1195" i="14"/>
  <c r="I1195" i="14"/>
  <c r="H1195" i="14"/>
  <c r="K1194" i="14"/>
  <c r="L1194" i="14" s="1"/>
  <c r="J1194" i="14"/>
  <c r="I1194" i="14"/>
  <c r="H1194" i="14"/>
  <c r="L1193" i="14"/>
  <c r="J1193" i="14"/>
  <c r="I1193" i="14"/>
  <c r="H1193" i="14"/>
  <c r="K1193" i="14" s="1"/>
  <c r="J1192" i="14"/>
  <c r="I1192" i="14"/>
  <c r="H1192" i="14"/>
  <c r="J1191" i="14"/>
  <c r="I1191" i="14"/>
  <c r="H1191" i="14"/>
  <c r="K1191" i="14" s="1"/>
  <c r="L1191" i="14" s="1"/>
  <c r="J1190" i="14"/>
  <c r="I1190" i="14"/>
  <c r="K1190" i="14" s="1"/>
  <c r="L1190" i="14" s="1"/>
  <c r="H1190" i="14"/>
  <c r="L1189" i="14"/>
  <c r="K1189" i="14"/>
  <c r="J1189" i="14"/>
  <c r="I1189" i="14"/>
  <c r="H1189" i="14"/>
  <c r="J1188" i="14"/>
  <c r="I1188" i="14"/>
  <c r="H1188" i="14"/>
  <c r="K1188" i="14" s="1"/>
  <c r="L1188" i="14" s="1"/>
  <c r="J1187" i="14"/>
  <c r="I1187" i="14"/>
  <c r="K1187" i="14" s="1"/>
  <c r="L1187" i="14" s="1"/>
  <c r="H1187" i="14"/>
  <c r="J1186" i="14"/>
  <c r="I1186" i="14"/>
  <c r="H1186" i="14"/>
  <c r="K1186" i="14" s="1"/>
  <c r="L1186" i="14" s="1"/>
  <c r="J1185" i="14"/>
  <c r="I1185" i="14"/>
  <c r="H1185" i="14"/>
  <c r="K1184" i="14"/>
  <c r="L1184" i="14" s="1"/>
  <c r="J1184" i="14"/>
  <c r="I1184" i="14"/>
  <c r="H1184" i="14"/>
  <c r="J1183" i="14"/>
  <c r="I1183" i="14"/>
  <c r="H1183" i="14"/>
  <c r="J1182" i="14"/>
  <c r="K1182" i="14" s="1"/>
  <c r="L1182" i="14" s="1"/>
  <c r="I1182" i="14"/>
  <c r="H1182" i="14"/>
  <c r="J1181" i="14"/>
  <c r="I1181" i="14"/>
  <c r="H1181" i="14"/>
  <c r="K1180" i="14"/>
  <c r="L1180" i="14" s="1"/>
  <c r="J1180" i="14"/>
  <c r="I1180" i="14"/>
  <c r="H1180" i="14"/>
  <c r="K1179" i="14"/>
  <c r="L1179" i="14" s="1"/>
  <c r="J1179" i="14"/>
  <c r="I1179" i="14"/>
  <c r="H1179" i="14"/>
  <c r="J1178" i="14"/>
  <c r="I1178" i="14"/>
  <c r="H1178" i="14"/>
  <c r="K1178" i="14" s="1"/>
  <c r="L1178" i="14" s="1"/>
  <c r="K1177" i="14"/>
  <c r="L1177" i="14" s="1"/>
  <c r="J1177" i="14"/>
  <c r="I1177" i="14"/>
  <c r="H1177" i="14"/>
  <c r="J1176" i="14"/>
  <c r="I1176" i="14"/>
  <c r="H1176" i="14"/>
  <c r="K1176" i="14" s="1"/>
  <c r="L1176" i="14" s="1"/>
  <c r="J1175" i="14"/>
  <c r="I1175" i="14"/>
  <c r="H1175" i="14"/>
  <c r="K1174" i="14"/>
  <c r="L1174" i="14" s="1"/>
  <c r="J1174" i="14"/>
  <c r="I1174" i="14"/>
  <c r="H1174" i="14"/>
  <c r="J1173" i="14"/>
  <c r="I1173" i="14"/>
  <c r="H1173" i="14"/>
  <c r="J1172" i="14"/>
  <c r="K1172" i="14" s="1"/>
  <c r="L1172" i="14" s="1"/>
  <c r="I1172" i="14"/>
  <c r="H1172" i="14"/>
  <c r="J1171" i="14"/>
  <c r="I1171" i="14"/>
  <c r="H1171" i="14"/>
  <c r="K1171" i="14" s="1"/>
  <c r="L1171" i="14" s="1"/>
  <c r="L1170" i="14"/>
  <c r="K1170" i="14"/>
  <c r="J1170" i="14"/>
  <c r="I1170" i="14"/>
  <c r="H1170" i="14"/>
  <c r="J1169" i="14"/>
  <c r="I1169" i="14"/>
  <c r="H1169" i="14"/>
  <c r="J1168" i="14"/>
  <c r="I1168" i="14"/>
  <c r="H1168" i="14"/>
  <c r="K1168" i="14" s="1"/>
  <c r="L1168" i="14" s="1"/>
  <c r="K1167" i="14"/>
  <c r="L1167" i="14" s="1"/>
  <c r="J1167" i="14"/>
  <c r="I1167" i="14"/>
  <c r="H1167" i="14"/>
  <c r="J1166" i="14"/>
  <c r="I1166" i="14"/>
  <c r="H1166" i="14"/>
  <c r="J1165" i="14"/>
  <c r="I1165" i="14"/>
  <c r="H1165" i="14"/>
  <c r="K1165" i="14" s="1"/>
  <c r="L1165" i="14" s="1"/>
  <c r="K1164" i="14"/>
  <c r="L1164" i="14" s="1"/>
  <c r="J1164" i="14"/>
  <c r="I1164" i="14"/>
  <c r="H1164" i="14"/>
  <c r="J1163" i="14"/>
  <c r="I1163" i="14"/>
  <c r="H1163" i="14"/>
  <c r="K1162" i="14"/>
  <c r="L1162" i="14" s="1"/>
  <c r="J1162" i="14"/>
  <c r="I1162" i="14"/>
  <c r="H1162" i="14"/>
  <c r="J1161" i="14"/>
  <c r="I1161" i="14"/>
  <c r="H1161" i="14"/>
  <c r="L1160" i="14"/>
  <c r="J1160" i="14"/>
  <c r="I1160" i="14"/>
  <c r="K1160" i="14" s="1"/>
  <c r="H1160" i="14"/>
  <c r="L1159" i="14"/>
  <c r="J1159" i="14"/>
  <c r="I1159" i="14"/>
  <c r="H1159" i="14"/>
  <c r="K1159" i="14" s="1"/>
  <c r="J1158" i="14"/>
  <c r="I1158" i="14"/>
  <c r="H1158" i="14"/>
  <c r="J1157" i="14"/>
  <c r="I1157" i="14"/>
  <c r="H1157" i="14"/>
  <c r="J1156" i="14"/>
  <c r="I1156" i="14"/>
  <c r="H1156" i="14"/>
  <c r="K1156" i="14" s="1"/>
  <c r="L1156" i="14" s="1"/>
  <c r="L1155" i="14"/>
  <c r="K1155" i="14"/>
  <c r="J1155" i="14"/>
  <c r="I1155" i="14"/>
  <c r="H1155" i="14"/>
  <c r="L1154" i="14"/>
  <c r="J1154" i="14"/>
  <c r="I1154" i="14"/>
  <c r="H1154" i="14"/>
  <c r="K1154" i="14" s="1"/>
  <c r="J1153" i="14"/>
  <c r="I1153" i="14"/>
  <c r="H1153" i="14"/>
  <c r="K1152" i="14"/>
  <c r="L1152" i="14" s="1"/>
  <c r="J1152" i="14"/>
  <c r="I1152" i="14"/>
  <c r="H1152" i="14"/>
  <c r="J1151" i="14"/>
  <c r="I1151" i="14"/>
  <c r="H1151" i="14"/>
  <c r="K1150" i="14"/>
  <c r="L1150" i="14" s="1"/>
  <c r="J1150" i="14"/>
  <c r="I1150" i="14"/>
  <c r="H1150" i="14"/>
  <c r="J1149" i="14"/>
  <c r="I1149" i="14"/>
  <c r="H1149" i="14"/>
  <c r="K1149" i="14" s="1"/>
  <c r="L1149" i="14" s="1"/>
  <c r="J1148" i="14"/>
  <c r="I1148" i="14"/>
  <c r="K1148" i="14" s="1"/>
  <c r="L1148" i="14" s="1"/>
  <c r="H1148" i="14"/>
  <c r="K1147" i="14"/>
  <c r="L1147" i="14" s="1"/>
  <c r="J1147" i="14"/>
  <c r="I1147" i="14"/>
  <c r="H1147" i="14"/>
  <c r="J1146" i="14"/>
  <c r="I1146" i="14"/>
  <c r="H1146" i="14"/>
  <c r="K1146" i="14" s="1"/>
  <c r="L1146" i="14" s="1"/>
  <c r="J1145" i="14"/>
  <c r="I1145" i="14"/>
  <c r="H1145" i="14"/>
  <c r="J1144" i="14"/>
  <c r="I1144" i="14"/>
  <c r="H1144" i="14"/>
  <c r="K1144" i="14" s="1"/>
  <c r="L1144" i="14" s="1"/>
  <c r="J1143" i="14"/>
  <c r="I1143" i="14"/>
  <c r="H1143" i="14"/>
  <c r="K1143" i="14" s="1"/>
  <c r="L1143" i="14" s="1"/>
  <c r="K1142" i="14"/>
  <c r="L1142" i="14" s="1"/>
  <c r="J1142" i="14"/>
  <c r="I1142" i="14"/>
  <c r="H1142" i="14"/>
  <c r="J1141" i="14"/>
  <c r="I1141" i="14"/>
  <c r="H1141" i="14"/>
  <c r="K1141" i="14" s="1"/>
  <c r="L1141" i="14" s="1"/>
  <c r="J1140" i="14"/>
  <c r="I1140" i="14"/>
  <c r="K1140" i="14" s="1"/>
  <c r="L1140" i="14" s="1"/>
  <c r="H1140" i="14"/>
  <c r="J1139" i="14"/>
  <c r="I1139" i="14"/>
  <c r="H1139" i="14"/>
  <c r="K1139" i="14" s="1"/>
  <c r="L1139" i="14" s="1"/>
  <c r="J1138" i="14"/>
  <c r="I1138" i="14"/>
  <c r="H1138" i="14"/>
  <c r="K1138" i="14" s="1"/>
  <c r="L1138" i="14" s="1"/>
  <c r="L1137" i="14"/>
  <c r="J1137" i="14"/>
  <c r="K1137" i="14" s="1"/>
  <c r="I1137" i="14"/>
  <c r="H1137" i="14"/>
  <c r="J1136" i="14"/>
  <c r="I1136" i="14"/>
  <c r="K1136" i="14" s="1"/>
  <c r="L1136" i="14" s="1"/>
  <c r="H1136" i="14"/>
  <c r="L1135" i="14"/>
  <c r="K1135" i="14"/>
  <c r="J1135" i="14"/>
  <c r="I1135" i="14"/>
  <c r="H1135" i="14"/>
  <c r="J1134" i="14"/>
  <c r="I1134" i="14"/>
  <c r="H1134" i="14"/>
  <c r="K1134" i="14" s="1"/>
  <c r="L1134" i="14" s="1"/>
  <c r="J1133" i="14"/>
  <c r="I1133" i="14"/>
  <c r="H1133" i="14"/>
  <c r="L1132" i="14"/>
  <c r="K1132" i="14"/>
  <c r="J1132" i="14"/>
  <c r="I1132" i="14"/>
  <c r="H1132" i="14"/>
  <c r="K1131" i="14"/>
  <c r="L1131" i="14" s="1"/>
  <c r="J1131" i="14"/>
  <c r="I1131" i="14"/>
  <c r="H1131" i="14"/>
  <c r="J1130" i="14"/>
  <c r="I1130" i="14"/>
  <c r="H1130" i="14"/>
  <c r="K1130" i="14" s="1"/>
  <c r="L1130" i="14" s="1"/>
  <c r="J1129" i="14"/>
  <c r="I1129" i="14"/>
  <c r="H1129" i="14"/>
  <c r="K1128" i="14"/>
  <c r="L1128" i="14" s="1"/>
  <c r="J1128" i="14"/>
  <c r="I1128" i="14"/>
  <c r="H1128" i="14"/>
  <c r="L1127" i="14"/>
  <c r="K1127" i="14"/>
  <c r="J1127" i="14"/>
  <c r="I1127" i="14"/>
  <c r="H1127" i="14"/>
  <c r="K1126" i="14"/>
  <c r="L1126" i="14" s="1"/>
  <c r="J1126" i="14"/>
  <c r="I1126" i="14"/>
  <c r="H1126" i="14"/>
  <c r="K1125" i="14"/>
  <c r="L1125" i="14" s="1"/>
  <c r="J1125" i="14"/>
  <c r="I1125" i="14"/>
  <c r="H1125" i="14"/>
  <c r="J1124" i="14"/>
  <c r="I1124" i="14"/>
  <c r="K1124" i="14" s="1"/>
  <c r="L1124" i="14" s="1"/>
  <c r="H1124" i="14"/>
  <c r="L1123" i="14"/>
  <c r="K1123" i="14"/>
  <c r="J1123" i="14"/>
  <c r="I1123" i="14"/>
  <c r="H1123" i="14"/>
  <c r="L1122" i="14"/>
  <c r="K1122" i="14"/>
  <c r="J1122" i="14"/>
  <c r="I1122" i="14"/>
  <c r="H1122" i="14"/>
  <c r="J1121" i="14"/>
  <c r="I1121" i="14"/>
  <c r="H1121" i="14"/>
  <c r="J1120" i="14"/>
  <c r="I1120" i="14"/>
  <c r="K1120" i="14" s="1"/>
  <c r="L1120" i="14" s="1"/>
  <c r="H1120" i="14"/>
  <c r="J1119" i="14"/>
  <c r="I1119" i="14"/>
  <c r="H1119" i="14"/>
  <c r="K1119" i="14" s="1"/>
  <c r="L1119" i="14" s="1"/>
  <c r="J1118" i="14"/>
  <c r="I1118" i="14"/>
  <c r="H1118" i="14"/>
  <c r="L1117" i="14"/>
  <c r="K1117" i="14"/>
  <c r="J1117" i="14"/>
  <c r="I1117" i="14"/>
  <c r="H1117" i="14"/>
  <c r="J1116" i="14"/>
  <c r="I1116" i="14"/>
  <c r="H1116" i="14"/>
  <c r="K1116" i="14" s="1"/>
  <c r="L1116" i="14" s="1"/>
  <c r="K1115" i="14"/>
  <c r="L1115" i="14" s="1"/>
  <c r="J1115" i="14"/>
  <c r="I1115" i="14"/>
  <c r="H1115" i="14"/>
  <c r="J1114" i="14"/>
  <c r="I1114" i="14"/>
  <c r="H1114" i="14"/>
  <c r="K1114" i="14" s="1"/>
  <c r="L1114" i="14" s="1"/>
  <c r="J1113" i="14"/>
  <c r="I1113" i="14"/>
  <c r="H1113" i="14"/>
  <c r="K1113" i="14" s="1"/>
  <c r="L1113" i="14" s="1"/>
  <c r="K1112" i="14"/>
  <c r="L1112" i="14" s="1"/>
  <c r="J1112" i="14"/>
  <c r="I1112" i="14"/>
  <c r="H1112" i="14"/>
  <c r="J1111" i="14"/>
  <c r="I1111" i="14"/>
  <c r="H1111" i="14"/>
  <c r="J1110" i="14"/>
  <c r="I1110" i="14"/>
  <c r="K1110" i="14" s="1"/>
  <c r="L1110" i="14" s="1"/>
  <c r="H1110" i="14"/>
  <c r="J1109" i="14"/>
  <c r="I1109" i="14"/>
  <c r="H1109" i="14"/>
  <c r="J1108" i="14"/>
  <c r="I1108" i="14"/>
  <c r="H1108" i="14"/>
  <c r="K1108" i="14" s="1"/>
  <c r="L1108" i="14" s="1"/>
  <c r="K1107" i="14"/>
  <c r="L1107" i="14" s="1"/>
  <c r="J1107" i="14"/>
  <c r="I1107" i="14"/>
  <c r="H1107" i="14"/>
  <c r="J1106" i="14"/>
  <c r="I1106" i="14"/>
  <c r="H1106" i="14"/>
  <c r="J1105" i="14"/>
  <c r="I1105" i="14"/>
  <c r="H1105" i="14"/>
  <c r="J1104" i="14"/>
  <c r="I1104" i="14"/>
  <c r="H1104" i="14"/>
  <c r="K1104" i="14" s="1"/>
  <c r="L1104" i="14" s="1"/>
  <c r="K1103" i="14"/>
  <c r="L1103" i="14" s="1"/>
  <c r="J1103" i="14"/>
  <c r="I1103" i="14"/>
  <c r="H1103" i="14"/>
  <c r="K1102" i="14"/>
  <c r="L1102" i="14" s="1"/>
  <c r="J1102" i="14"/>
  <c r="I1102" i="14"/>
  <c r="H1102" i="14"/>
  <c r="J1101" i="14"/>
  <c r="I1101" i="14"/>
  <c r="H1101" i="14"/>
  <c r="K1101" i="14" s="1"/>
  <c r="L1101" i="14" s="1"/>
  <c r="K1100" i="14"/>
  <c r="L1100" i="14" s="1"/>
  <c r="J1100" i="14"/>
  <c r="I1100" i="14"/>
  <c r="H1100" i="14"/>
  <c r="J1099" i="14"/>
  <c r="I1099" i="14"/>
  <c r="H1099" i="14"/>
  <c r="J1098" i="14"/>
  <c r="I1098" i="14"/>
  <c r="K1098" i="14" s="1"/>
  <c r="L1098" i="14" s="1"/>
  <c r="H1098" i="14"/>
  <c r="J1097" i="14"/>
  <c r="I1097" i="14"/>
  <c r="H1097" i="14"/>
  <c r="J1096" i="14"/>
  <c r="I1096" i="14"/>
  <c r="H1096" i="14"/>
  <c r="J1095" i="14"/>
  <c r="K1095" i="14" s="1"/>
  <c r="L1095" i="14" s="1"/>
  <c r="I1095" i="14"/>
  <c r="H1095" i="14"/>
  <c r="J1094" i="14"/>
  <c r="I1094" i="14"/>
  <c r="H1094" i="14"/>
  <c r="K1093" i="14"/>
  <c r="L1093" i="14" s="1"/>
  <c r="J1093" i="14"/>
  <c r="I1093" i="14"/>
  <c r="H1093" i="14"/>
  <c r="K1092" i="14"/>
  <c r="L1092" i="14" s="1"/>
  <c r="J1092" i="14"/>
  <c r="I1092" i="14"/>
  <c r="H1092" i="14"/>
  <c r="L1091" i="14"/>
  <c r="J1091" i="14"/>
  <c r="I1091" i="14"/>
  <c r="H1091" i="14"/>
  <c r="K1091" i="14" s="1"/>
  <c r="J1090" i="14"/>
  <c r="I1090" i="14"/>
  <c r="K1090" i="14" s="1"/>
  <c r="L1090" i="14" s="1"/>
  <c r="H1090" i="14"/>
  <c r="J1089" i="14"/>
  <c r="I1089" i="14"/>
  <c r="H1089" i="14"/>
  <c r="K1089" i="14" s="1"/>
  <c r="L1089" i="14" s="1"/>
  <c r="J1088" i="14"/>
  <c r="I1088" i="14"/>
  <c r="H1088" i="14"/>
  <c r="L1087" i="14"/>
  <c r="J1087" i="14"/>
  <c r="I1087" i="14"/>
  <c r="H1087" i="14"/>
  <c r="K1087" i="14" s="1"/>
  <c r="J1086" i="14"/>
  <c r="I1086" i="14"/>
  <c r="H1086" i="14"/>
  <c r="J1085" i="14"/>
  <c r="I1085" i="14"/>
  <c r="H1085" i="14"/>
  <c r="J1084" i="14"/>
  <c r="I1084" i="14"/>
  <c r="H1084" i="14"/>
  <c r="J1083" i="14"/>
  <c r="I1083" i="14"/>
  <c r="H1083" i="14"/>
  <c r="K1083" i="14" s="1"/>
  <c r="L1083" i="14" s="1"/>
  <c r="J1082" i="14"/>
  <c r="I1082" i="14"/>
  <c r="H1082" i="14"/>
  <c r="K1082" i="14" s="1"/>
  <c r="L1082" i="14" s="1"/>
  <c r="J1081" i="14"/>
  <c r="I1081" i="14"/>
  <c r="H1081" i="14"/>
  <c r="K1081" i="14" s="1"/>
  <c r="L1081" i="14" s="1"/>
  <c r="K1080" i="14"/>
  <c r="L1080" i="14" s="1"/>
  <c r="J1080" i="14"/>
  <c r="I1080" i="14"/>
  <c r="H1080" i="14"/>
  <c r="J1079" i="14"/>
  <c r="I1079" i="14"/>
  <c r="H1079" i="14"/>
  <c r="K1079" i="14" s="1"/>
  <c r="L1079" i="14" s="1"/>
  <c r="J1078" i="14"/>
  <c r="I1078" i="14"/>
  <c r="H1078" i="14"/>
  <c r="K1078" i="14" s="1"/>
  <c r="L1078" i="14" s="1"/>
  <c r="J1077" i="14"/>
  <c r="I1077" i="14"/>
  <c r="H1077" i="14"/>
  <c r="K1077" i="14" s="1"/>
  <c r="L1077" i="14" s="1"/>
  <c r="J1076" i="14"/>
  <c r="I1076" i="14"/>
  <c r="H1076" i="14"/>
  <c r="J1075" i="14"/>
  <c r="K1075" i="14" s="1"/>
  <c r="L1075" i="14" s="1"/>
  <c r="I1075" i="14"/>
  <c r="H1075" i="14"/>
  <c r="J1074" i="14"/>
  <c r="I1074" i="14"/>
  <c r="H1074" i="14"/>
  <c r="J1073" i="14"/>
  <c r="I1073" i="14"/>
  <c r="H1073" i="14"/>
  <c r="J1072" i="14"/>
  <c r="I1072" i="14"/>
  <c r="H1072" i="14"/>
  <c r="K1072" i="14" s="1"/>
  <c r="L1072" i="14" s="1"/>
  <c r="J1071" i="14"/>
  <c r="I1071" i="14"/>
  <c r="H1071" i="14"/>
  <c r="K1071" i="14" s="1"/>
  <c r="L1071" i="14" s="1"/>
  <c r="J1070" i="14"/>
  <c r="K1070" i="14" s="1"/>
  <c r="L1070" i="14" s="1"/>
  <c r="I1070" i="14"/>
  <c r="H1070" i="14"/>
  <c r="J1069" i="14"/>
  <c r="I1069" i="14"/>
  <c r="K1069" i="14" s="1"/>
  <c r="L1069" i="14" s="1"/>
  <c r="H1069" i="14"/>
  <c r="K1068" i="14"/>
  <c r="L1068" i="14" s="1"/>
  <c r="J1068" i="14"/>
  <c r="I1068" i="14"/>
  <c r="H1068" i="14"/>
  <c r="J1067" i="14"/>
  <c r="I1067" i="14"/>
  <c r="H1067" i="14"/>
  <c r="K1067" i="14" s="1"/>
  <c r="L1067" i="14" s="1"/>
  <c r="J1066" i="14"/>
  <c r="I1066" i="14"/>
  <c r="K1066" i="14" s="1"/>
  <c r="L1066" i="14" s="1"/>
  <c r="H1066" i="14"/>
  <c r="L1065" i="14"/>
  <c r="K1065" i="14"/>
  <c r="J1065" i="14"/>
  <c r="I1065" i="14"/>
  <c r="H1065" i="14"/>
  <c r="K1064" i="14"/>
  <c r="L1064" i="14" s="1"/>
  <c r="J1064" i="14"/>
  <c r="I1064" i="14"/>
  <c r="H1064" i="14"/>
  <c r="K1063" i="14"/>
  <c r="L1063" i="14" s="1"/>
  <c r="J1063" i="14"/>
  <c r="I1063" i="14"/>
  <c r="H1063" i="14"/>
  <c r="J1062" i="14"/>
  <c r="I1062" i="14"/>
  <c r="H1062" i="14"/>
  <c r="K1062" i="14" s="1"/>
  <c r="L1062" i="14" s="1"/>
  <c r="J1061" i="14"/>
  <c r="I1061" i="14"/>
  <c r="H1061" i="14"/>
  <c r="K1060" i="14"/>
  <c r="L1060" i="14" s="1"/>
  <c r="J1060" i="14"/>
  <c r="I1060" i="14"/>
  <c r="H1060" i="14"/>
  <c r="J1059" i="14"/>
  <c r="I1059" i="14"/>
  <c r="H1059" i="14"/>
  <c r="K1059" i="14" s="1"/>
  <c r="L1059" i="14" s="1"/>
  <c r="K1058" i="14"/>
  <c r="L1058" i="14" s="1"/>
  <c r="J1058" i="14"/>
  <c r="I1058" i="14"/>
  <c r="H1058" i="14"/>
  <c r="J1057" i="14"/>
  <c r="I1057" i="14"/>
  <c r="H1057" i="14"/>
  <c r="J1056" i="14"/>
  <c r="I1056" i="14"/>
  <c r="H1056" i="14"/>
  <c r="K1055" i="14"/>
  <c r="L1055" i="14" s="1"/>
  <c r="J1055" i="14"/>
  <c r="I1055" i="14"/>
  <c r="H1055" i="14"/>
  <c r="J1054" i="14"/>
  <c r="I1054" i="14"/>
  <c r="H1054" i="14"/>
  <c r="K1054" i="14" s="1"/>
  <c r="L1054" i="14" s="1"/>
  <c r="J1053" i="14"/>
  <c r="I1053" i="14"/>
  <c r="H1053" i="14"/>
  <c r="K1053" i="14" s="1"/>
  <c r="L1053" i="14" s="1"/>
  <c r="J1052" i="14"/>
  <c r="I1052" i="14"/>
  <c r="K1052" i="14" s="1"/>
  <c r="L1052" i="14" s="1"/>
  <c r="H1052" i="14"/>
  <c r="J1051" i="14"/>
  <c r="I1051" i="14"/>
  <c r="H1051" i="14"/>
  <c r="K1051" i="14" s="1"/>
  <c r="L1051" i="14" s="1"/>
  <c r="L1050" i="14"/>
  <c r="K1050" i="14"/>
  <c r="J1050" i="14"/>
  <c r="I1050" i="14"/>
  <c r="H1050" i="14"/>
  <c r="L1049" i="14"/>
  <c r="J1049" i="14"/>
  <c r="I1049" i="14"/>
  <c r="H1049" i="14"/>
  <c r="K1049" i="14" s="1"/>
  <c r="J1048" i="14"/>
  <c r="I1048" i="14"/>
  <c r="H1048" i="14"/>
  <c r="J1047" i="14"/>
  <c r="I1047" i="14"/>
  <c r="H1047" i="14"/>
  <c r="K1047" i="14" s="1"/>
  <c r="L1047" i="14" s="1"/>
  <c r="K1046" i="14"/>
  <c r="L1046" i="14" s="1"/>
  <c r="J1046" i="14"/>
  <c r="I1046" i="14"/>
  <c r="H1046" i="14"/>
  <c r="K1045" i="14"/>
  <c r="L1045" i="14" s="1"/>
  <c r="J1045" i="14"/>
  <c r="I1045" i="14"/>
  <c r="H1045" i="14"/>
  <c r="J1044" i="14"/>
  <c r="I1044" i="14"/>
  <c r="H1044" i="14"/>
  <c r="K1044" i="14" s="1"/>
  <c r="L1044" i="14" s="1"/>
  <c r="K1043" i="14"/>
  <c r="L1043" i="14" s="1"/>
  <c r="J1043" i="14"/>
  <c r="I1043" i="14"/>
  <c r="H1043" i="14"/>
  <c r="J1042" i="14"/>
  <c r="I1042" i="14"/>
  <c r="H1042" i="14"/>
  <c r="K1042" i="14" s="1"/>
  <c r="L1042" i="14" s="1"/>
  <c r="J1041" i="14"/>
  <c r="K1041" i="14" s="1"/>
  <c r="L1041" i="14" s="1"/>
  <c r="I1041" i="14"/>
  <c r="H1041" i="14"/>
  <c r="K1040" i="14"/>
  <c r="L1040" i="14" s="1"/>
  <c r="J1040" i="14"/>
  <c r="I1040" i="14"/>
  <c r="H1040" i="14"/>
  <c r="J1039" i="14"/>
  <c r="I1039" i="14"/>
  <c r="H1039" i="14"/>
  <c r="J1038" i="14"/>
  <c r="I1038" i="14"/>
  <c r="K1038" i="14" s="1"/>
  <c r="L1038" i="14" s="1"/>
  <c r="H1038" i="14"/>
  <c r="J1037" i="14"/>
  <c r="I1037" i="14"/>
  <c r="H1037" i="14"/>
  <c r="K1036" i="14"/>
  <c r="L1036" i="14" s="1"/>
  <c r="J1036" i="14"/>
  <c r="I1036" i="14"/>
  <c r="H1036" i="14"/>
  <c r="L1035" i="14"/>
  <c r="K1035" i="14"/>
  <c r="J1035" i="14"/>
  <c r="I1035" i="14"/>
  <c r="H1035" i="14"/>
  <c r="J1034" i="14"/>
  <c r="I1034" i="14"/>
  <c r="H1034" i="14"/>
  <c r="K1034" i="14" s="1"/>
  <c r="L1034" i="14" s="1"/>
  <c r="J1033" i="14"/>
  <c r="K1033" i="14" s="1"/>
  <c r="L1033" i="14" s="1"/>
  <c r="I1033" i="14"/>
  <c r="H1033" i="14"/>
  <c r="J1032" i="14"/>
  <c r="I1032" i="14"/>
  <c r="H1032" i="14"/>
  <c r="J1031" i="14"/>
  <c r="I1031" i="14"/>
  <c r="H1031" i="14"/>
  <c r="K1031" i="14" s="1"/>
  <c r="L1031" i="14" s="1"/>
  <c r="K1030" i="14"/>
  <c r="L1030" i="14" s="1"/>
  <c r="J1030" i="14"/>
  <c r="I1030" i="14"/>
  <c r="H1030" i="14"/>
  <c r="J1029" i="14"/>
  <c r="I1029" i="14"/>
  <c r="H1029" i="14"/>
  <c r="K1028" i="14"/>
  <c r="L1028" i="14" s="1"/>
  <c r="J1028" i="14"/>
  <c r="I1028" i="14"/>
  <c r="H1028" i="14"/>
  <c r="J1027" i="14"/>
  <c r="I1027" i="14"/>
  <c r="H1027" i="14"/>
  <c r="K1027" i="14" s="1"/>
  <c r="L1027" i="14" s="1"/>
  <c r="J1026" i="14"/>
  <c r="I1026" i="14"/>
  <c r="H1026" i="14"/>
  <c r="J1025" i="14"/>
  <c r="I1025" i="14"/>
  <c r="H1025" i="14"/>
  <c r="J1024" i="14"/>
  <c r="I1024" i="14"/>
  <c r="H1024" i="14"/>
  <c r="K1024" i="14" s="1"/>
  <c r="L1024" i="14" s="1"/>
  <c r="K1023" i="14"/>
  <c r="L1023" i="14" s="1"/>
  <c r="J1023" i="14"/>
  <c r="I1023" i="14"/>
  <c r="H1023" i="14"/>
  <c r="J1022" i="14"/>
  <c r="I1022" i="14"/>
  <c r="H1022" i="14"/>
  <c r="J1021" i="14"/>
  <c r="I1021" i="14"/>
  <c r="H1021" i="14"/>
  <c r="K1021" i="14" s="1"/>
  <c r="L1021" i="14" s="1"/>
  <c r="K1020" i="14"/>
  <c r="L1020" i="14" s="1"/>
  <c r="J1020" i="14"/>
  <c r="I1020" i="14"/>
  <c r="H1020" i="14"/>
  <c r="J1019" i="14"/>
  <c r="I1019" i="14"/>
  <c r="H1019" i="14"/>
  <c r="K1018" i="14"/>
  <c r="L1018" i="14" s="1"/>
  <c r="J1018" i="14"/>
  <c r="I1018" i="14"/>
  <c r="H1018" i="14"/>
  <c r="J1017" i="14"/>
  <c r="I1017" i="14"/>
  <c r="H1017" i="14"/>
  <c r="J1016" i="14"/>
  <c r="I1016" i="14"/>
  <c r="K1016" i="14" s="1"/>
  <c r="L1016" i="14" s="1"/>
  <c r="H1016" i="14"/>
  <c r="J1015" i="14"/>
  <c r="I1015" i="14"/>
  <c r="H1015" i="14"/>
  <c r="K1015" i="14" s="1"/>
  <c r="L1015" i="14" s="1"/>
  <c r="J1014" i="14"/>
  <c r="K1014" i="14" s="1"/>
  <c r="L1014" i="14" s="1"/>
  <c r="I1014" i="14"/>
  <c r="H1014" i="14"/>
  <c r="J1013" i="14"/>
  <c r="I1013" i="14"/>
  <c r="H1013" i="14"/>
  <c r="J1012" i="14"/>
  <c r="I1012" i="14"/>
  <c r="H1012" i="14"/>
  <c r="J1011" i="14"/>
  <c r="K1011" i="14" s="1"/>
  <c r="L1011" i="14" s="1"/>
  <c r="I1011" i="14"/>
  <c r="H1011" i="14"/>
  <c r="L1010" i="14"/>
  <c r="J1010" i="14"/>
  <c r="I1010" i="14"/>
  <c r="H1010" i="14"/>
  <c r="K1010" i="14" s="1"/>
  <c r="J1009" i="14"/>
  <c r="I1009" i="14"/>
  <c r="H1009" i="14"/>
  <c r="K1009" i="14" s="1"/>
  <c r="L1009" i="14" s="1"/>
  <c r="K1008" i="14"/>
  <c r="L1008" i="14" s="1"/>
  <c r="J1008" i="14"/>
  <c r="I1008" i="14"/>
  <c r="H1008" i="14"/>
  <c r="J1007" i="14"/>
  <c r="I1007" i="14"/>
  <c r="H1007" i="14"/>
  <c r="K1007" i="14" s="1"/>
  <c r="L1007" i="14" s="1"/>
  <c r="K1006" i="14"/>
  <c r="L1006" i="14" s="1"/>
  <c r="J1006" i="14"/>
  <c r="I1006" i="14"/>
  <c r="H1006" i="14"/>
  <c r="L1005" i="14"/>
  <c r="J1005" i="14"/>
  <c r="I1005" i="14"/>
  <c r="H1005" i="14"/>
  <c r="K1005" i="14" s="1"/>
  <c r="J1004" i="14"/>
  <c r="I1004" i="14"/>
  <c r="K1004" i="14" s="1"/>
  <c r="L1004" i="14" s="1"/>
  <c r="H1004" i="14"/>
  <c r="L1003" i="14"/>
  <c r="K1003" i="14"/>
  <c r="J1003" i="14"/>
  <c r="I1003" i="14"/>
  <c r="H1003" i="14"/>
  <c r="K1002" i="14"/>
  <c r="L1002" i="14" s="1"/>
  <c r="J1002" i="14"/>
  <c r="I1002" i="14"/>
  <c r="H1002" i="14"/>
  <c r="J1001" i="14"/>
  <c r="I1001" i="14"/>
  <c r="H1001" i="14"/>
  <c r="J1000" i="14"/>
  <c r="I1000" i="14"/>
  <c r="H1000" i="14"/>
  <c r="K1000" i="14" s="1"/>
  <c r="L1000" i="14" s="1"/>
  <c r="J999" i="14"/>
  <c r="K999" i="14" s="1"/>
  <c r="L999" i="14" s="1"/>
  <c r="I999" i="14"/>
  <c r="H999" i="14"/>
  <c r="K998" i="14"/>
  <c r="L998" i="14" s="1"/>
  <c r="J998" i="14"/>
  <c r="I998" i="14"/>
  <c r="H998" i="14"/>
  <c r="J997" i="14"/>
  <c r="I997" i="14"/>
  <c r="H997" i="14"/>
  <c r="K997" i="14" s="1"/>
  <c r="L997" i="14" s="1"/>
  <c r="K996" i="14"/>
  <c r="L996" i="14" s="1"/>
  <c r="J996" i="14"/>
  <c r="I996" i="14"/>
  <c r="H996" i="14"/>
  <c r="J995" i="14"/>
  <c r="I995" i="14"/>
  <c r="H995" i="14"/>
  <c r="K995" i="14" s="1"/>
  <c r="L995" i="14" s="1"/>
  <c r="J994" i="14"/>
  <c r="I994" i="14"/>
  <c r="H994" i="14"/>
  <c r="J993" i="14"/>
  <c r="K993" i="14" s="1"/>
  <c r="L993" i="14" s="1"/>
  <c r="I993" i="14"/>
  <c r="H993" i="14"/>
  <c r="J992" i="14"/>
  <c r="I992" i="14"/>
  <c r="K992" i="14" s="1"/>
  <c r="L992" i="14" s="1"/>
  <c r="H992" i="14"/>
  <c r="J991" i="14"/>
  <c r="I991" i="14"/>
  <c r="H991" i="14"/>
  <c r="K991" i="14" s="1"/>
  <c r="L991" i="14" s="1"/>
  <c r="J990" i="14"/>
  <c r="I990" i="14"/>
  <c r="H990" i="14"/>
  <c r="J989" i="14"/>
  <c r="I989" i="14"/>
  <c r="H989" i="14"/>
  <c r="L988" i="14"/>
  <c r="K988" i="14"/>
  <c r="J988" i="14"/>
  <c r="I988" i="14"/>
  <c r="H988" i="14"/>
  <c r="K987" i="14"/>
  <c r="L987" i="14" s="1"/>
  <c r="J987" i="14"/>
  <c r="I987" i="14"/>
  <c r="H987" i="14"/>
  <c r="J986" i="14"/>
  <c r="I986" i="14"/>
  <c r="H986" i="14"/>
  <c r="K986" i="14" s="1"/>
  <c r="L986" i="14" s="1"/>
  <c r="J985" i="14"/>
  <c r="I985" i="14"/>
  <c r="H985" i="14"/>
  <c r="J984" i="14"/>
  <c r="I984" i="14"/>
  <c r="K984" i="14" s="1"/>
  <c r="L984" i="14" s="1"/>
  <c r="H984" i="14"/>
  <c r="L983" i="14"/>
  <c r="K983" i="14"/>
  <c r="J983" i="14"/>
  <c r="I983" i="14"/>
  <c r="H983" i="14"/>
  <c r="J982" i="14"/>
  <c r="I982" i="14"/>
  <c r="H982" i="14"/>
  <c r="K982" i="14" s="1"/>
  <c r="L982" i="14" s="1"/>
  <c r="L981" i="14"/>
  <c r="K981" i="14"/>
  <c r="J981" i="14"/>
  <c r="I981" i="14"/>
  <c r="H981" i="14"/>
  <c r="J980" i="14"/>
  <c r="I980" i="14"/>
  <c r="K980" i="14" s="1"/>
  <c r="L980" i="14" s="1"/>
  <c r="H980" i="14"/>
  <c r="J979" i="14"/>
  <c r="I979" i="14"/>
  <c r="H979" i="14"/>
  <c r="K979" i="14" s="1"/>
  <c r="L979" i="14" s="1"/>
  <c r="L978" i="14"/>
  <c r="K978" i="14"/>
  <c r="J978" i="14"/>
  <c r="I978" i="14"/>
  <c r="H978" i="14"/>
  <c r="L977" i="14"/>
  <c r="J977" i="14"/>
  <c r="I977" i="14"/>
  <c r="H977" i="14"/>
  <c r="K977" i="14" s="1"/>
  <c r="J976" i="14"/>
  <c r="I976" i="14"/>
  <c r="H976" i="14"/>
  <c r="J975" i="14"/>
  <c r="I975" i="14"/>
  <c r="H975" i="14"/>
  <c r="K975" i="14" s="1"/>
  <c r="L975" i="14" s="1"/>
  <c r="J974" i="14"/>
  <c r="I974" i="14"/>
  <c r="K974" i="14" s="1"/>
  <c r="L974" i="14" s="1"/>
  <c r="H974" i="14"/>
  <c r="K973" i="14"/>
  <c r="L973" i="14" s="1"/>
  <c r="J973" i="14"/>
  <c r="I973" i="14"/>
  <c r="H973" i="14"/>
  <c r="J972" i="14"/>
  <c r="I972" i="14"/>
  <c r="H972" i="14"/>
  <c r="K972" i="14" s="1"/>
  <c r="L972" i="14" s="1"/>
  <c r="J971" i="14"/>
  <c r="I971" i="14"/>
  <c r="H971" i="14"/>
  <c r="K971" i="14" s="1"/>
  <c r="L971" i="14" s="1"/>
  <c r="J970" i="14"/>
  <c r="I970" i="14"/>
  <c r="H970" i="14"/>
  <c r="K970" i="14" s="1"/>
  <c r="L970" i="14" s="1"/>
  <c r="J969" i="14"/>
  <c r="I969" i="14"/>
  <c r="H969" i="14"/>
  <c r="K968" i="14"/>
  <c r="L968" i="14" s="1"/>
  <c r="J968" i="14"/>
  <c r="I968" i="14"/>
  <c r="H968" i="14"/>
  <c r="J967" i="14"/>
  <c r="I967" i="14"/>
  <c r="H967" i="14"/>
  <c r="J966" i="14"/>
  <c r="K966" i="14" s="1"/>
  <c r="L966" i="14" s="1"/>
  <c r="I966" i="14"/>
  <c r="H966" i="14"/>
  <c r="J965" i="14"/>
  <c r="I965" i="14"/>
  <c r="H965" i="14"/>
  <c r="J964" i="14"/>
  <c r="K964" i="14" s="1"/>
  <c r="L964" i="14" s="1"/>
  <c r="I964" i="14"/>
  <c r="H964" i="14"/>
  <c r="K963" i="14"/>
  <c r="L963" i="14" s="1"/>
  <c r="J963" i="14"/>
  <c r="I963" i="14"/>
  <c r="H963" i="14"/>
  <c r="J962" i="14"/>
  <c r="I962" i="14"/>
  <c r="H962" i="14"/>
  <c r="K962" i="14" s="1"/>
  <c r="L962" i="14" s="1"/>
  <c r="J961" i="14"/>
  <c r="I961" i="14"/>
  <c r="H961" i="14"/>
  <c r="J960" i="14"/>
  <c r="I960" i="14"/>
  <c r="H960" i="14"/>
  <c r="J959" i="14"/>
  <c r="I959" i="14"/>
  <c r="H959" i="14"/>
  <c r="K959" i="14" s="1"/>
  <c r="L959" i="14" s="1"/>
  <c r="K958" i="14"/>
  <c r="L958" i="14" s="1"/>
  <c r="J958" i="14"/>
  <c r="I958" i="14"/>
  <c r="H958" i="14"/>
  <c r="J957" i="14"/>
  <c r="I957" i="14"/>
  <c r="H957" i="14"/>
  <c r="K956" i="14"/>
  <c r="L956" i="14" s="1"/>
  <c r="J956" i="14"/>
  <c r="I956" i="14"/>
  <c r="H956" i="14"/>
  <c r="J955" i="14"/>
  <c r="I955" i="14"/>
  <c r="H955" i="14"/>
  <c r="J954" i="14"/>
  <c r="K954" i="14" s="1"/>
  <c r="L954" i="14" s="1"/>
  <c r="I954" i="14"/>
  <c r="H954" i="14"/>
  <c r="J953" i="14"/>
  <c r="I953" i="14"/>
  <c r="H953" i="14"/>
  <c r="K953" i="14" s="1"/>
  <c r="L953" i="14" s="1"/>
  <c r="K952" i="14"/>
  <c r="L952" i="14" s="1"/>
  <c r="J952" i="14"/>
  <c r="I952" i="14"/>
  <c r="H952" i="14"/>
  <c r="K951" i="14"/>
  <c r="L951" i="14" s="1"/>
  <c r="J951" i="14"/>
  <c r="I951" i="14"/>
  <c r="H951" i="14"/>
  <c r="J950" i="14"/>
  <c r="I950" i="14"/>
  <c r="H950" i="14"/>
  <c r="J949" i="14"/>
  <c r="I949" i="14"/>
  <c r="H949" i="14"/>
  <c r="K949" i="14" s="1"/>
  <c r="L949" i="14" s="1"/>
  <c r="J948" i="14"/>
  <c r="I948" i="14"/>
  <c r="H948" i="14"/>
  <c r="K948" i="14" s="1"/>
  <c r="L948" i="14" s="1"/>
  <c r="J947" i="14"/>
  <c r="I947" i="14"/>
  <c r="H947" i="14"/>
  <c r="K947" i="14" s="1"/>
  <c r="L947" i="14" s="1"/>
  <c r="L946" i="14"/>
  <c r="K946" i="14"/>
  <c r="J946" i="14"/>
  <c r="I946" i="14"/>
  <c r="H946" i="14"/>
  <c r="J945" i="14"/>
  <c r="I945" i="14"/>
  <c r="H945" i="14"/>
  <c r="J944" i="14"/>
  <c r="I944" i="14"/>
  <c r="K944" i="14" s="1"/>
  <c r="L944" i="14" s="1"/>
  <c r="H944" i="14"/>
  <c r="J943" i="14"/>
  <c r="I943" i="14"/>
  <c r="H943" i="14"/>
  <c r="K943" i="14" s="1"/>
  <c r="L943" i="14" s="1"/>
  <c r="K942" i="14"/>
  <c r="L942" i="14" s="1"/>
  <c r="J942" i="14"/>
  <c r="I942" i="14"/>
  <c r="H942" i="14"/>
  <c r="J941" i="14"/>
  <c r="I941" i="14"/>
  <c r="H941" i="14"/>
  <c r="K941" i="14" s="1"/>
  <c r="L941" i="14" s="1"/>
  <c r="K940" i="14"/>
  <c r="L940" i="14" s="1"/>
  <c r="J940" i="14"/>
  <c r="I940" i="14"/>
  <c r="H940" i="14"/>
  <c r="L939" i="14"/>
  <c r="K939" i="14"/>
  <c r="J939" i="14"/>
  <c r="I939" i="14"/>
  <c r="H939" i="14"/>
  <c r="J938" i="14"/>
  <c r="I938" i="14"/>
  <c r="K938" i="14" s="1"/>
  <c r="L938" i="14" s="1"/>
  <c r="H938" i="14"/>
  <c r="J937" i="14"/>
  <c r="I937" i="14"/>
  <c r="H937" i="14"/>
  <c r="K937" i="14" s="1"/>
  <c r="L937" i="14" s="1"/>
  <c r="J936" i="14"/>
  <c r="I936" i="14"/>
  <c r="H936" i="14"/>
  <c r="J935" i="14"/>
  <c r="K935" i="14" s="1"/>
  <c r="L935" i="14" s="1"/>
  <c r="I935" i="14"/>
  <c r="H935" i="14"/>
  <c r="L934" i="14"/>
  <c r="K934" i="14"/>
  <c r="J934" i="14"/>
  <c r="I934" i="14"/>
  <c r="H934" i="14"/>
  <c r="J933" i="14"/>
  <c r="I933" i="14"/>
  <c r="H933" i="14"/>
  <c r="K933" i="14" s="1"/>
  <c r="L933" i="14" s="1"/>
  <c r="L932" i="14"/>
  <c r="K932" i="14"/>
  <c r="J932" i="14"/>
  <c r="I932" i="14"/>
  <c r="H932" i="14"/>
  <c r="J931" i="14"/>
  <c r="I931" i="14"/>
  <c r="H931" i="14"/>
  <c r="J930" i="14"/>
  <c r="I930" i="14"/>
  <c r="H930" i="14"/>
  <c r="L929" i="14"/>
  <c r="J929" i="14"/>
  <c r="I929" i="14"/>
  <c r="H929" i="14"/>
  <c r="K929" i="14" s="1"/>
  <c r="K928" i="14"/>
  <c r="L928" i="14" s="1"/>
  <c r="J928" i="14"/>
  <c r="I928" i="14"/>
  <c r="H928" i="14"/>
  <c r="J927" i="14"/>
  <c r="K927" i="14" s="1"/>
  <c r="L927" i="14" s="1"/>
  <c r="I927" i="14"/>
  <c r="H927" i="14"/>
  <c r="J926" i="14"/>
  <c r="I926" i="14"/>
  <c r="H926" i="14"/>
  <c r="K926" i="14" s="1"/>
  <c r="L926" i="14" s="1"/>
  <c r="J925" i="14"/>
  <c r="I925" i="14"/>
  <c r="H925" i="14"/>
  <c r="J924" i="14"/>
  <c r="I924" i="14"/>
  <c r="H924" i="14"/>
  <c r="J923" i="14"/>
  <c r="I923" i="14"/>
  <c r="H923" i="14"/>
  <c r="K923" i="14" s="1"/>
  <c r="L923" i="14" s="1"/>
  <c r="K922" i="14"/>
  <c r="L922" i="14" s="1"/>
  <c r="J922" i="14"/>
  <c r="I922" i="14"/>
  <c r="H922" i="14"/>
  <c r="J921" i="14"/>
  <c r="K921" i="14" s="1"/>
  <c r="L921" i="14" s="1"/>
  <c r="I921" i="14"/>
  <c r="H921" i="14"/>
  <c r="K920" i="14"/>
  <c r="L920" i="14" s="1"/>
  <c r="J920" i="14"/>
  <c r="I920" i="14"/>
  <c r="H920" i="14"/>
  <c r="J919" i="14"/>
  <c r="I919" i="14"/>
  <c r="H919" i="14"/>
  <c r="K919" i="14" s="1"/>
  <c r="L919" i="14" s="1"/>
  <c r="K918" i="14"/>
  <c r="L918" i="14" s="1"/>
  <c r="J918" i="14"/>
  <c r="I918" i="14"/>
  <c r="H918" i="14"/>
  <c r="L917" i="14"/>
  <c r="J917" i="14"/>
  <c r="I917" i="14"/>
  <c r="H917" i="14"/>
  <c r="K917" i="14" s="1"/>
  <c r="J916" i="14"/>
  <c r="I916" i="14"/>
  <c r="H916" i="14"/>
  <c r="K916" i="14" s="1"/>
  <c r="L916" i="14" s="1"/>
  <c r="L915" i="14"/>
  <c r="J915" i="14"/>
  <c r="K915" i="14" s="1"/>
  <c r="I915" i="14"/>
  <c r="H915" i="14"/>
  <c r="K914" i="14"/>
  <c r="L914" i="14" s="1"/>
  <c r="J914" i="14"/>
  <c r="I914" i="14"/>
  <c r="H914" i="14"/>
  <c r="J913" i="14"/>
  <c r="I913" i="14"/>
  <c r="H913" i="14"/>
  <c r="J912" i="14"/>
  <c r="I912" i="14"/>
  <c r="H912" i="14"/>
  <c r="J911" i="14"/>
  <c r="I911" i="14"/>
  <c r="K911" i="14" s="1"/>
  <c r="L911" i="14" s="1"/>
  <c r="H911" i="14"/>
  <c r="K910" i="14"/>
  <c r="L910" i="14" s="1"/>
  <c r="J910" i="14"/>
  <c r="I910" i="14"/>
  <c r="H910" i="14"/>
  <c r="J909" i="14"/>
  <c r="I909" i="14"/>
  <c r="H909" i="14"/>
  <c r="J908" i="14"/>
  <c r="I908" i="14"/>
  <c r="K908" i="14" s="1"/>
  <c r="L908" i="14" s="1"/>
  <c r="H908" i="14"/>
  <c r="J907" i="14"/>
  <c r="I907" i="14"/>
  <c r="H907" i="14"/>
  <c r="J906" i="14"/>
  <c r="I906" i="14"/>
  <c r="H906" i="14"/>
  <c r="K906" i="14" s="1"/>
  <c r="L906" i="14" s="1"/>
  <c r="J905" i="14"/>
  <c r="I905" i="14"/>
  <c r="H905" i="14"/>
  <c r="K905" i="14" s="1"/>
  <c r="L905" i="14" s="1"/>
  <c r="J904" i="14"/>
  <c r="K904" i="14" s="1"/>
  <c r="L904" i="14" s="1"/>
  <c r="I904" i="14"/>
  <c r="H904" i="14"/>
  <c r="J903" i="14"/>
  <c r="K903" i="14" s="1"/>
  <c r="L903" i="14" s="1"/>
  <c r="I903" i="14"/>
  <c r="H903" i="14"/>
  <c r="J902" i="14"/>
  <c r="I902" i="14"/>
  <c r="H902" i="14"/>
  <c r="K902" i="14" s="1"/>
  <c r="L902" i="14" s="1"/>
  <c r="J901" i="14"/>
  <c r="I901" i="14"/>
  <c r="H901" i="14"/>
  <c r="J900" i="14"/>
  <c r="I900" i="14"/>
  <c r="H900" i="14"/>
  <c r="J899" i="14"/>
  <c r="I899" i="14"/>
  <c r="H899" i="14"/>
  <c r="K899" i="14" s="1"/>
  <c r="L899" i="14" s="1"/>
  <c r="K898" i="14"/>
  <c r="L898" i="14" s="1"/>
  <c r="J898" i="14"/>
  <c r="I898" i="14"/>
  <c r="H898" i="14"/>
  <c r="K897" i="14"/>
  <c r="L897" i="14" s="1"/>
  <c r="J897" i="14"/>
  <c r="I897" i="14"/>
  <c r="H897" i="14"/>
  <c r="J896" i="14"/>
  <c r="I896" i="14"/>
  <c r="K896" i="14" s="1"/>
  <c r="L896" i="14" s="1"/>
  <c r="H896" i="14"/>
  <c r="J895" i="14"/>
  <c r="I895" i="14"/>
  <c r="H895" i="14"/>
  <c r="L894" i="14"/>
  <c r="K894" i="14"/>
  <c r="J894" i="14"/>
  <c r="I894" i="14"/>
  <c r="H894" i="14"/>
  <c r="L893" i="14"/>
  <c r="J893" i="14"/>
  <c r="I893" i="14"/>
  <c r="H893" i="14"/>
  <c r="K893" i="14" s="1"/>
  <c r="J892" i="14"/>
  <c r="I892" i="14"/>
  <c r="H892" i="14"/>
  <c r="J891" i="14"/>
  <c r="K891" i="14" s="1"/>
  <c r="L891" i="14" s="1"/>
  <c r="I891" i="14"/>
  <c r="H891" i="14"/>
  <c r="J890" i="14"/>
  <c r="K890" i="14" s="1"/>
  <c r="L890" i="14" s="1"/>
  <c r="I890" i="14"/>
  <c r="H890" i="14"/>
  <c r="J889" i="14"/>
  <c r="K889" i="14" s="1"/>
  <c r="L889" i="14" s="1"/>
  <c r="I889" i="14"/>
  <c r="H889" i="14"/>
  <c r="J888" i="14"/>
  <c r="I888" i="14"/>
  <c r="H888" i="14"/>
  <c r="K887" i="14"/>
  <c r="L887" i="14" s="1"/>
  <c r="J887" i="14"/>
  <c r="I887" i="14"/>
  <c r="H887" i="14"/>
  <c r="K886" i="14"/>
  <c r="L886" i="14" s="1"/>
  <c r="J886" i="14"/>
  <c r="I886" i="14"/>
  <c r="H886" i="14"/>
  <c r="J885" i="14"/>
  <c r="I885" i="14"/>
  <c r="H885" i="14"/>
  <c r="L884" i="14"/>
  <c r="K884" i="14"/>
  <c r="J884" i="14"/>
  <c r="I884" i="14"/>
  <c r="H884" i="14"/>
  <c r="J883" i="14"/>
  <c r="I883" i="14"/>
  <c r="H883" i="14"/>
  <c r="K883" i="14" s="1"/>
  <c r="L883" i="14" s="1"/>
  <c r="J882" i="14"/>
  <c r="I882" i="14"/>
  <c r="H882" i="14"/>
  <c r="L881" i="14"/>
  <c r="J881" i="14"/>
  <c r="I881" i="14"/>
  <c r="H881" i="14"/>
  <c r="K881" i="14" s="1"/>
  <c r="K880" i="14"/>
  <c r="L880" i="14" s="1"/>
  <c r="J880" i="14"/>
  <c r="I880" i="14"/>
  <c r="H880" i="14"/>
  <c r="J879" i="14"/>
  <c r="K879" i="14" s="1"/>
  <c r="L879" i="14" s="1"/>
  <c r="I879" i="14"/>
  <c r="H879" i="14"/>
  <c r="J878" i="14"/>
  <c r="I878" i="14"/>
  <c r="H878" i="14"/>
  <c r="K878" i="14" s="1"/>
  <c r="L878" i="14" s="1"/>
  <c r="J877" i="14"/>
  <c r="I877" i="14"/>
  <c r="H877" i="14"/>
  <c r="J876" i="14"/>
  <c r="I876" i="14"/>
  <c r="H876" i="14"/>
  <c r="J875" i="14"/>
  <c r="I875" i="14"/>
  <c r="H875" i="14"/>
  <c r="K875" i="14" s="1"/>
  <c r="L875" i="14" s="1"/>
  <c r="K874" i="14"/>
  <c r="L874" i="14" s="1"/>
  <c r="J874" i="14"/>
  <c r="I874" i="14"/>
  <c r="H874" i="14"/>
  <c r="J873" i="14"/>
  <c r="K873" i="14" s="1"/>
  <c r="L873" i="14" s="1"/>
  <c r="I873" i="14"/>
  <c r="H873" i="14"/>
  <c r="K872" i="14"/>
  <c r="L872" i="14" s="1"/>
  <c r="J872" i="14"/>
  <c r="I872" i="14"/>
  <c r="H872" i="14"/>
  <c r="J871" i="14"/>
  <c r="I871" i="14"/>
  <c r="H871" i="14"/>
  <c r="K871" i="14" s="1"/>
  <c r="L871" i="14" s="1"/>
  <c r="L870" i="14"/>
  <c r="K870" i="14"/>
  <c r="J870" i="14"/>
  <c r="I870" i="14"/>
  <c r="H870" i="14"/>
  <c r="L869" i="14"/>
  <c r="J869" i="14"/>
  <c r="I869" i="14"/>
  <c r="H869" i="14"/>
  <c r="K869" i="14" s="1"/>
  <c r="J868" i="14"/>
  <c r="I868" i="14"/>
  <c r="H868" i="14"/>
  <c r="K868" i="14" s="1"/>
  <c r="L868" i="14" s="1"/>
  <c r="L867" i="14"/>
  <c r="J867" i="14"/>
  <c r="K867" i="14" s="1"/>
  <c r="I867" i="14"/>
  <c r="H867" i="14"/>
  <c r="K866" i="14"/>
  <c r="L866" i="14" s="1"/>
  <c r="J866" i="14"/>
  <c r="I866" i="14"/>
  <c r="H866" i="14"/>
  <c r="J865" i="14"/>
  <c r="I865" i="14"/>
  <c r="K865" i="14" s="1"/>
  <c r="L865" i="14" s="1"/>
  <c r="H865" i="14"/>
  <c r="J864" i="14"/>
  <c r="I864" i="14"/>
  <c r="H864" i="14"/>
  <c r="L863" i="14"/>
  <c r="J863" i="14"/>
  <c r="I863" i="14"/>
  <c r="K863" i="14" s="1"/>
  <c r="H863" i="14"/>
  <c r="L862" i="14"/>
  <c r="K862" i="14"/>
  <c r="J862" i="14"/>
  <c r="I862" i="14"/>
  <c r="H862" i="14"/>
  <c r="J861" i="14"/>
  <c r="I861" i="14"/>
  <c r="H861" i="14"/>
  <c r="J860" i="14"/>
  <c r="I860" i="14"/>
  <c r="K860" i="14" s="1"/>
  <c r="L860" i="14" s="1"/>
  <c r="H860" i="14"/>
  <c r="J859" i="14"/>
  <c r="I859" i="14"/>
  <c r="H859" i="14"/>
  <c r="J858" i="14"/>
  <c r="I858" i="14"/>
  <c r="H858" i="14"/>
  <c r="K858" i="14" s="1"/>
  <c r="L858" i="14" s="1"/>
  <c r="J857" i="14"/>
  <c r="I857" i="14"/>
  <c r="H857" i="14"/>
  <c r="K857" i="14" s="1"/>
  <c r="L857" i="14" s="1"/>
  <c r="K856" i="14"/>
  <c r="L856" i="14" s="1"/>
  <c r="J856" i="14"/>
  <c r="I856" i="14"/>
  <c r="H856" i="14"/>
  <c r="J855" i="14"/>
  <c r="K855" i="14" s="1"/>
  <c r="L855" i="14" s="1"/>
  <c r="I855" i="14"/>
  <c r="H855" i="14"/>
  <c r="J854" i="14"/>
  <c r="I854" i="14"/>
  <c r="H854" i="14"/>
  <c r="K854" i="14" s="1"/>
  <c r="L854" i="14" s="1"/>
  <c r="J853" i="14"/>
  <c r="I853" i="14"/>
  <c r="H853" i="14"/>
  <c r="J852" i="14"/>
  <c r="I852" i="14"/>
  <c r="H852" i="14"/>
  <c r="J851" i="14"/>
  <c r="I851" i="14"/>
  <c r="H851" i="14"/>
  <c r="K851" i="14" s="1"/>
  <c r="L851" i="14" s="1"/>
  <c r="K850" i="14"/>
  <c r="L850" i="14" s="1"/>
  <c r="J850" i="14"/>
  <c r="I850" i="14"/>
  <c r="H850" i="14"/>
  <c r="K849" i="14"/>
  <c r="L849" i="14" s="1"/>
  <c r="J849" i="14"/>
  <c r="I849" i="14"/>
  <c r="H849" i="14"/>
  <c r="K848" i="14"/>
  <c r="L848" i="14" s="1"/>
  <c r="J848" i="14"/>
  <c r="I848" i="14"/>
  <c r="H848" i="14"/>
  <c r="J847" i="14"/>
  <c r="I847" i="14"/>
  <c r="H847" i="14"/>
  <c r="L846" i="14"/>
  <c r="K846" i="14"/>
  <c r="J846" i="14"/>
  <c r="I846" i="14"/>
  <c r="H846" i="14"/>
  <c r="L845" i="14"/>
  <c r="J845" i="14"/>
  <c r="I845" i="14"/>
  <c r="H845" i="14"/>
  <c r="K845" i="14" s="1"/>
  <c r="J844" i="14"/>
  <c r="I844" i="14"/>
  <c r="H844" i="14"/>
  <c r="J843" i="14"/>
  <c r="K843" i="14" s="1"/>
  <c r="L843" i="14" s="1"/>
  <c r="I843" i="14"/>
  <c r="H843" i="14"/>
  <c r="J842" i="14"/>
  <c r="K842" i="14" s="1"/>
  <c r="L842" i="14" s="1"/>
  <c r="I842" i="14"/>
  <c r="H842" i="14"/>
  <c r="J841" i="14"/>
  <c r="I841" i="14"/>
  <c r="K841" i="14" s="1"/>
  <c r="L841" i="14" s="1"/>
  <c r="H841" i="14"/>
  <c r="J840" i="14"/>
  <c r="I840" i="14"/>
  <c r="H840" i="14"/>
  <c r="L839" i="14"/>
  <c r="K839" i="14"/>
  <c r="J839" i="14"/>
  <c r="I839" i="14"/>
  <c r="H839" i="14"/>
  <c r="K838" i="14"/>
  <c r="L838" i="14" s="1"/>
  <c r="J838" i="14"/>
  <c r="I838" i="14"/>
  <c r="H838" i="14"/>
  <c r="J837" i="14"/>
  <c r="I837" i="14"/>
  <c r="H837" i="14"/>
  <c r="K837" i="14" s="1"/>
  <c r="L837" i="14" s="1"/>
  <c r="L836" i="14"/>
  <c r="K836" i="14"/>
  <c r="J836" i="14"/>
  <c r="I836" i="14"/>
  <c r="H836" i="14"/>
  <c r="J835" i="14"/>
  <c r="I835" i="14"/>
  <c r="H835" i="14"/>
  <c r="K835" i="14" s="1"/>
  <c r="L835" i="14" s="1"/>
  <c r="J834" i="14"/>
  <c r="I834" i="14"/>
  <c r="H834" i="14"/>
  <c r="L833" i="14"/>
  <c r="J833" i="14"/>
  <c r="I833" i="14"/>
  <c r="H833" i="14"/>
  <c r="K833" i="14" s="1"/>
  <c r="K832" i="14"/>
  <c r="L832" i="14" s="1"/>
  <c r="J832" i="14"/>
  <c r="I832" i="14"/>
  <c r="H832" i="14"/>
  <c r="J831" i="14"/>
  <c r="K831" i="14" s="1"/>
  <c r="L831" i="14" s="1"/>
  <c r="I831" i="14"/>
  <c r="H831" i="14"/>
  <c r="J830" i="14"/>
  <c r="I830" i="14"/>
  <c r="H830" i="14"/>
  <c r="K830" i="14" s="1"/>
  <c r="L830" i="14" s="1"/>
  <c r="J829" i="14"/>
  <c r="I829" i="14"/>
  <c r="H829" i="14"/>
  <c r="K829" i="14" s="1"/>
  <c r="L829" i="14" s="1"/>
  <c r="J828" i="14"/>
  <c r="I828" i="14"/>
  <c r="H828" i="14"/>
  <c r="K828" i="14" s="1"/>
  <c r="L828" i="14" s="1"/>
  <c r="J827" i="14"/>
  <c r="I827" i="14"/>
  <c r="H827" i="14"/>
  <c r="K826" i="14"/>
  <c r="L826" i="14" s="1"/>
  <c r="J826" i="14"/>
  <c r="I826" i="14"/>
  <c r="H826" i="14"/>
  <c r="L825" i="14"/>
  <c r="K825" i="14"/>
  <c r="J825" i="14"/>
  <c r="I825" i="14"/>
  <c r="H825" i="14"/>
  <c r="L824" i="14"/>
  <c r="J824" i="14"/>
  <c r="I824" i="14"/>
  <c r="K824" i="14" s="1"/>
  <c r="H824" i="14"/>
  <c r="J823" i="14"/>
  <c r="I823" i="14"/>
  <c r="H823" i="14"/>
  <c r="L822" i="14"/>
  <c r="J822" i="14"/>
  <c r="I822" i="14"/>
  <c r="H822" i="14"/>
  <c r="K822" i="14" s="1"/>
  <c r="L821" i="14"/>
  <c r="J821" i="14"/>
  <c r="I821" i="14"/>
  <c r="H821" i="14"/>
  <c r="K821" i="14" s="1"/>
  <c r="K820" i="14"/>
  <c r="L820" i="14" s="1"/>
  <c r="J820" i="14"/>
  <c r="I820" i="14"/>
  <c r="H820" i="14"/>
  <c r="J819" i="14"/>
  <c r="K819" i="14" s="1"/>
  <c r="L819" i="14" s="1"/>
  <c r="I819" i="14"/>
  <c r="H819" i="14"/>
  <c r="J818" i="14"/>
  <c r="I818" i="14"/>
  <c r="H818" i="14"/>
  <c r="K818" i="14" s="1"/>
  <c r="L818" i="14" s="1"/>
  <c r="J817" i="14"/>
  <c r="K817" i="14" s="1"/>
  <c r="L817" i="14" s="1"/>
  <c r="I817" i="14"/>
  <c r="H817" i="14"/>
  <c r="J816" i="14"/>
  <c r="I816" i="14"/>
  <c r="H816" i="14"/>
  <c r="J815" i="14"/>
  <c r="I815" i="14"/>
  <c r="H815" i="14"/>
  <c r="K815" i="14" s="1"/>
  <c r="L815" i="14" s="1"/>
  <c r="L814" i="14"/>
  <c r="K814" i="14"/>
  <c r="J814" i="14"/>
  <c r="I814" i="14"/>
  <c r="H814" i="14"/>
  <c r="J813" i="14"/>
  <c r="I813" i="14"/>
  <c r="K813" i="14" s="1"/>
  <c r="L813" i="14" s="1"/>
  <c r="H813" i="14"/>
  <c r="J812" i="14"/>
  <c r="I812" i="14"/>
  <c r="K812" i="14" s="1"/>
  <c r="L812" i="14" s="1"/>
  <c r="H812" i="14"/>
  <c r="J811" i="14"/>
  <c r="I811" i="14"/>
  <c r="H811" i="14"/>
  <c r="K811" i="14" s="1"/>
  <c r="L811" i="14" s="1"/>
  <c r="J810" i="14"/>
  <c r="I810" i="14"/>
  <c r="H810" i="14"/>
  <c r="K810" i="14" s="1"/>
  <c r="L810" i="14" s="1"/>
  <c r="L809" i="14"/>
  <c r="J809" i="14"/>
  <c r="I809" i="14"/>
  <c r="H809" i="14"/>
  <c r="K809" i="14" s="1"/>
  <c r="J808" i="14"/>
  <c r="I808" i="14"/>
  <c r="H808" i="14"/>
  <c r="K808" i="14" s="1"/>
  <c r="L808" i="14" s="1"/>
  <c r="K807" i="14"/>
  <c r="L807" i="14" s="1"/>
  <c r="J807" i="14"/>
  <c r="I807" i="14"/>
  <c r="H807" i="14"/>
  <c r="K806" i="14"/>
  <c r="L806" i="14" s="1"/>
  <c r="J806" i="14"/>
  <c r="I806" i="14"/>
  <c r="H806" i="14"/>
  <c r="K805" i="14"/>
  <c r="L805" i="14" s="1"/>
  <c r="J805" i="14"/>
  <c r="I805" i="14"/>
  <c r="H805" i="14"/>
  <c r="J804" i="14"/>
  <c r="I804" i="14"/>
  <c r="H804" i="14"/>
  <c r="K804" i="14" s="1"/>
  <c r="L804" i="14" s="1"/>
  <c r="L803" i="14"/>
  <c r="K803" i="14"/>
  <c r="J803" i="14"/>
  <c r="I803" i="14"/>
  <c r="H803" i="14"/>
  <c r="L802" i="14"/>
  <c r="K802" i="14"/>
  <c r="J802" i="14"/>
  <c r="I802" i="14"/>
  <c r="H802" i="14"/>
  <c r="J801" i="14"/>
  <c r="I801" i="14"/>
  <c r="H801" i="14"/>
  <c r="J800" i="14"/>
  <c r="K800" i="14" s="1"/>
  <c r="L800" i="14" s="1"/>
  <c r="I800" i="14"/>
  <c r="H800" i="14"/>
  <c r="J799" i="14"/>
  <c r="I799" i="14"/>
  <c r="H799" i="14"/>
  <c r="K799" i="14" s="1"/>
  <c r="L799" i="14" s="1"/>
  <c r="L798" i="14"/>
  <c r="J798" i="14"/>
  <c r="K798" i="14" s="1"/>
  <c r="I798" i="14"/>
  <c r="H798" i="14"/>
  <c r="L797" i="14"/>
  <c r="J797" i="14"/>
  <c r="I797" i="14"/>
  <c r="H797" i="14"/>
  <c r="K797" i="14" s="1"/>
  <c r="J796" i="14"/>
  <c r="I796" i="14"/>
  <c r="H796" i="14"/>
  <c r="K796" i="14" s="1"/>
  <c r="L796" i="14" s="1"/>
  <c r="L795" i="14"/>
  <c r="K795" i="14"/>
  <c r="J795" i="14"/>
  <c r="I795" i="14"/>
  <c r="H795" i="14"/>
  <c r="J794" i="14"/>
  <c r="I794" i="14"/>
  <c r="K794" i="14" s="1"/>
  <c r="L794" i="14" s="1"/>
  <c r="H794" i="14"/>
  <c r="J793" i="14"/>
  <c r="I793" i="14"/>
  <c r="K793" i="14" s="1"/>
  <c r="L793" i="14" s="1"/>
  <c r="H793" i="14"/>
  <c r="J792" i="14"/>
  <c r="I792" i="14"/>
  <c r="H792" i="14"/>
  <c r="K792" i="14" s="1"/>
  <c r="L792" i="14" s="1"/>
  <c r="J791" i="14"/>
  <c r="I791" i="14"/>
  <c r="H791" i="14"/>
  <c r="K791" i="14" s="1"/>
  <c r="L791" i="14" s="1"/>
  <c r="K790" i="14"/>
  <c r="L790" i="14" s="1"/>
  <c r="J790" i="14"/>
  <c r="I790" i="14"/>
  <c r="H790" i="14"/>
  <c r="K789" i="14"/>
  <c r="L789" i="14" s="1"/>
  <c r="J789" i="14"/>
  <c r="I789" i="14"/>
  <c r="H789" i="14"/>
  <c r="K788" i="14"/>
  <c r="L788" i="14" s="1"/>
  <c r="J788" i="14"/>
  <c r="I788" i="14"/>
  <c r="H788" i="14"/>
  <c r="J787" i="14"/>
  <c r="I787" i="14"/>
  <c r="H787" i="14"/>
  <c r="K787" i="14" s="1"/>
  <c r="L787" i="14" s="1"/>
  <c r="L786" i="14"/>
  <c r="J786" i="14"/>
  <c r="I786" i="14"/>
  <c r="K786" i="14" s="1"/>
  <c r="H786" i="14"/>
  <c r="L785" i="14"/>
  <c r="J785" i="14"/>
  <c r="I785" i="14"/>
  <c r="H785" i="14"/>
  <c r="K785" i="14" s="1"/>
  <c r="J784" i="14"/>
  <c r="I784" i="14"/>
  <c r="H784" i="14"/>
  <c r="K783" i="14"/>
  <c r="L783" i="14" s="1"/>
  <c r="J783" i="14"/>
  <c r="I783" i="14"/>
  <c r="H783" i="14"/>
  <c r="J782" i="14"/>
  <c r="K782" i="14" s="1"/>
  <c r="L782" i="14" s="1"/>
  <c r="I782" i="14"/>
  <c r="H782" i="14"/>
  <c r="K781" i="14"/>
  <c r="L781" i="14" s="1"/>
  <c r="J781" i="14"/>
  <c r="I781" i="14"/>
  <c r="H781" i="14"/>
  <c r="J780" i="14"/>
  <c r="I780" i="14"/>
  <c r="H780" i="14"/>
  <c r="K780" i="14" s="1"/>
  <c r="L780" i="14" s="1"/>
  <c r="J779" i="14"/>
  <c r="I779" i="14"/>
  <c r="H779" i="14"/>
  <c r="K779" i="14" s="1"/>
  <c r="L779" i="14" s="1"/>
  <c r="J778" i="14"/>
  <c r="K778" i="14" s="1"/>
  <c r="L778" i="14" s="1"/>
  <c r="I778" i="14"/>
  <c r="H778" i="14"/>
  <c r="K777" i="14"/>
  <c r="L777" i="14" s="1"/>
  <c r="J777" i="14"/>
  <c r="I777" i="14"/>
  <c r="H777" i="14"/>
  <c r="K776" i="14"/>
  <c r="L776" i="14" s="1"/>
  <c r="J776" i="14"/>
  <c r="I776" i="14"/>
  <c r="H776" i="14"/>
  <c r="J775" i="14"/>
  <c r="I775" i="14"/>
  <c r="H775" i="14"/>
  <c r="K774" i="14"/>
  <c r="L774" i="14" s="1"/>
  <c r="J774" i="14"/>
  <c r="I774" i="14"/>
  <c r="H774" i="14"/>
  <c r="L773" i="14"/>
  <c r="K773" i="14"/>
  <c r="J773" i="14"/>
  <c r="I773" i="14"/>
  <c r="H773" i="14"/>
  <c r="J772" i="14"/>
  <c r="I772" i="14"/>
  <c r="K772" i="14" s="1"/>
  <c r="L772" i="14" s="1"/>
  <c r="H772" i="14"/>
  <c r="J771" i="14"/>
  <c r="K771" i="14" s="1"/>
  <c r="L771" i="14" s="1"/>
  <c r="I771" i="14"/>
  <c r="H771" i="14"/>
  <c r="J770" i="14"/>
  <c r="I770" i="14"/>
  <c r="H770" i="14"/>
  <c r="K769" i="14"/>
  <c r="L769" i="14" s="1"/>
  <c r="J769" i="14"/>
  <c r="I769" i="14"/>
  <c r="H769" i="14"/>
  <c r="L768" i="14"/>
  <c r="J768" i="14"/>
  <c r="I768" i="14"/>
  <c r="H768" i="14"/>
  <c r="K768" i="14" s="1"/>
  <c r="J767" i="14"/>
  <c r="I767" i="14"/>
  <c r="K767" i="14" s="1"/>
  <c r="L767" i="14" s="1"/>
  <c r="H767" i="14"/>
  <c r="J766" i="14"/>
  <c r="K766" i="14" s="1"/>
  <c r="L766" i="14" s="1"/>
  <c r="I766" i="14"/>
  <c r="H766" i="14"/>
  <c r="J765" i="14"/>
  <c r="I765" i="14"/>
  <c r="H765" i="14"/>
  <c r="K765" i="14" s="1"/>
  <c r="L765" i="14" s="1"/>
  <c r="L764" i="14"/>
  <c r="K764" i="14"/>
  <c r="J764" i="14"/>
  <c r="I764" i="14"/>
  <c r="H764" i="14"/>
  <c r="J763" i="14"/>
  <c r="I763" i="14"/>
  <c r="H763" i="14"/>
  <c r="J762" i="14"/>
  <c r="I762" i="14"/>
  <c r="H762" i="14"/>
  <c r="L761" i="14"/>
  <c r="J761" i="14"/>
  <c r="I761" i="14"/>
  <c r="H761" i="14"/>
  <c r="K761" i="14" s="1"/>
  <c r="J760" i="14"/>
  <c r="I760" i="14"/>
  <c r="H760" i="14"/>
  <c r="K760" i="14" s="1"/>
  <c r="L760" i="14" s="1"/>
  <c r="J759" i="14"/>
  <c r="K759" i="14" s="1"/>
  <c r="L759" i="14" s="1"/>
  <c r="I759" i="14"/>
  <c r="H759" i="14"/>
  <c r="J758" i="14"/>
  <c r="K758" i="14" s="1"/>
  <c r="L758" i="14" s="1"/>
  <c r="I758" i="14"/>
  <c r="H758" i="14"/>
  <c r="J757" i="14"/>
  <c r="I757" i="14"/>
  <c r="H757" i="14"/>
  <c r="L756" i="14"/>
  <c r="J756" i="14"/>
  <c r="I756" i="14"/>
  <c r="H756" i="14"/>
  <c r="K756" i="14" s="1"/>
  <c r="L755" i="14"/>
  <c r="J755" i="14"/>
  <c r="I755" i="14"/>
  <c r="K755" i="14" s="1"/>
  <c r="H755" i="14"/>
  <c r="J754" i="14"/>
  <c r="K754" i="14" s="1"/>
  <c r="L754" i="14" s="1"/>
  <c r="I754" i="14"/>
  <c r="H754" i="14"/>
  <c r="J753" i="14"/>
  <c r="K753" i="14" s="1"/>
  <c r="L753" i="14" s="1"/>
  <c r="I753" i="14"/>
  <c r="H753" i="14"/>
  <c r="J752" i="14"/>
  <c r="I752" i="14"/>
  <c r="H752" i="14"/>
  <c r="K752" i="14" s="1"/>
  <c r="L752" i="14" s="1"/>
  <c r="J751" i="14"/>
  <c r="I751" i="14"/>
  <c r="H751" i="14"/>
  <c r="K750" i="14"/>
  <c r="L750" i="14" s="1"/>
  <c r="J750" i="14"/>
  <c r="I750" i="14"/>
  <c r="H750" i="14"/>
  <c r="K749" i="14"/>
  <c r="L749" i="14" s="1"/>
  <c r="J749" i="14"/>
  <c r="I749" i="14"/>
  <c r="H749" i="14"/>
  <c r="J748" i="14"/>
  <c r="I748" i="14"/>
  <c r="H748" i="14"/>
  <c r="J747" i="14"/>
  <c r="I747" i="14"/>
  <c r="K747" i="14" s="1"/>
  <c r="L747" i="14" s="1"/>
  <c r="H747" i="14"/>
  <c r="J746" i="14"/>
  <c r="K746" i="14" s="1"/>
  <c r="L746" i="14" s="1"/>
  <c r="I746" i="14"/>
  <c r="H746" i="14"/>
  <c r="K745" i="14"/>
  <c r="L745" i="14" s="1"/>
  <c r="J745" i="14"/>
  <c r="I745" i="14"/>
  <c r="H745" i="14"/>
  <c r="J744" i="14"/>
  <c r="I744" i="14"/>
  <c r="H744" i="14"/>
  <c r="K744" i="14" s="1"/>
  <c r="L744" i="14" s="1"/>
  <c r="L743" i="14"/>
  <c r="J743" i="14"/>
  <c r="I743" i="14"/>
  <c r="H743" i="14"/>
  <c r="K743" i="14" s="1"/>
  <c r="J742" i="14"/>
  <c r="K742" i="14" s="1"/>
  <c r="L742" i="14" s="1"/>
  <c r="I742" i="14"/>
  <c r="H742" i="14"/>
  <c r="K741" i="14"/>
  <c r="L741" i="14" s="1"/>
  <c r="J741" i="14"/>
  <c r="I741" i="14"/>
  <c r="H741" i="14"/>
  <c r="K740" i="14"/>
  <c r="L740" i="14" s="1"/>
  <c r="J740" i="14"/>
  <c r="I740" i="14"/>
  <c r="H740" i="14"/>
  <c r="J739" i="14"/>
  <c r="I739" i="14"/>
  <c r="H739" i="14"/>
  <c r="K738" i="14"/>
  <c r="L738" i="14" s="1"/>
  <c r="J738" i="14"/>
  <c r="I738" i="14"/>
  <c r="H738" i="14"/>
  <c r="L737" i="14"/>
  <c r="K737" i="14"/>
  <c r="J737" i="14"/>
  <c r="I737" i="14"/>
  <c r="H737" i="14"/>
  <c r="J736" i="14"/>
  <c r="I736" i="14"/>
  <c r="K736" i="14" s="1"/>
  <c r="L736" i="14" s="1"/>
  <c r="H736" i="14"/>
  <c r="J735" i="14"/>
  <c r="K735" i="14" s="1"/>
  <c r="L735" i="14" s="1"/>
  <c r="I735" i="14"/>
  <c r="H735" i="14"/>
  <c r="J734" i="14"/>
  <c r="I734" i="14"/>
  <c r="H734" i="14"/>
  <c r="L733" i="14"/>
  <c r="K733" i="14"/>
  <c r="J733" i="14"/>
  <c r="I733" i="14"/>
  <c r="H733" i="14"/>
  <c r="L732" i="14"/>
  <c r="J732" i="14"/>
  <c r="I732" i="14"/>
  <c r="H732" i="14"/>
  <c r="K732" i="14" s="1"/>
  <c r="J731" i="14"/>
  <c r="I731" i="14"/>
  <c r="H731" i="14"/>
  <c r="K731" i="14" s="1"/>
  <c r="L731" i="14" s="1"/>
  <c r="J730" i="14"/>
  <c r="K730" i="14" s="1"/>
  <c r="L730" i="14" s="1"/>
  <c r="I730" i="14"/>
  <c r="H730" i="14"/>
  <c r="J729" i="14"/>
  <c r="I729" i="14"/>
  <c r="H729" i="14"/>
  <c r="K729" i="14" s="1"/>
  <c r="L729" i="14" s="1"/>
  <c r="L728" i="14"/>
  <c r="K728" i="14"/>
  <c r="J728" i="14"/>
  <c r="I728" i="14"/>
  <c r="H728" i="14"/>
  <c r="J727" i="14"/>
  <c r="I727" i="14"/>
  <c r="H727" i="14"/>
  <c r="J726" i="14"/>
  <c r="I726" i="14"/>
  <c r="H726" i="14"/>
  <c r="L725" i="14"/>
  <c r="J725" i="14"/>
  <c r="I725" i="14"/>
  <c r="H725" i="14"/>
  <c r="K725" i="14" s="1"/>
  <c r="J724" i="14"/>
  <c r="I724" i="14"/>
  <c r="H724" i="14"/>
  <c r="K724" i="14" s="1"/>
  <c r="L724" i="14" s="1"/>
  <c r="L723" i="14"/>
  <c r="J723" i="14"/>
  <c r="K723" i="14" s="1"/>
  <c r="I723" i="14"/>
  <c r="H723" i="14"/>
  <c r="J722" i="14"/>
  <c r="K722" i="14" s="1"/>
  <c r="L722" i="14" s="1"/>
  <c r="I722" i="14"/>
  <c r="H722" i="14"/>
  <c r="J721" i="14"/>
  <c r="I721" i="14"/>
  <c r="H721" i="14"/>
  <c r="L720" i="14"/>
  <c r="J720" i="14"/>
  <c r="I720" i="14"/>
  <c r="H720" i="14"/>
  <c r="K720" i="14" s="1"/>
  <c r="L719" i="14"/>
  <c r="J719" i="14"/>
  <c r="I719" i="14"/>
  <c r="K719" i="14" s="1"/>
  <c r="H719" i="14"/>
  <c r="J718" i="14"/>
  <c r="K718" i="14" s="1"/>
  <c r="L718" i="14" s="1"/>
  <c r="I718" i="14"/>
  <c r="H718" i="14"/>
  <c r="J717" i="14"/>
  <c r="K717" i="14" s="1"/>
  <c r="L717" i="14" s="1"/>
  <c r="I717" i="14"/>
  <c r="H717" i="14"/>
  <c r="J716" i="14"/>
  <c r="I716" i="14"/>
  <c r="H716" i="14"/>
  <c r="J715" i="14"/>
  <c r="I715" i="14"/>
  <c r="H715" i="14"/>
  <c r="K714" i="14"/>
  <c r="L714" i="14" s="1"/>
  <c r="J714" i="14"/>
  <c r="I714" i="14"/>
  <c r="H714" i="14"/>
  <c r="J713" i="14"/>
  <c r="I713" i="14"/>
  <c r="H713" i="14"/>
  <c r="K713" i="14" s="1"/>
  <c r="L713" i="14" s="1"/>
  <c r="J712" i="14"/>
  <c r="I712" i="14"/>
  <c r="H712" i="14"/>
  <c r="J711" i="14"/>
  <c r="I711" i="14"/>
  <c r="K711" i="14" s="1"/>
  <c r="L711" i="14" s="1"/>
  <c r="H711" i="14"/>
  <c r="K710" i="14"/>
  <c r="L710" i="14" s="1"/>
  <c r="J710" i="14"/>
  <c r="I710" i="14"/>
  <c r="H710" i="14"/>
  <c r="K709" i="14"/>
  <c r="L709" i="14" s="1"/>
  <c r="J709" i="14"/>
  <c r="I709" i="14"/>
  <c r="H709" i="14"/>
  <c r="J708" i="14"/>
  <c r="I708" i="14"/>
  <c r="H708" i="14"/>
  <c r="K708" i="14" s="1"/>
  <c r="L708" i="14" s="1"/>
  <c r="L707" i="14"/>
  <c r="J707" i="14"/>
  <c r="I707" i="14"/>
  <c r="H707" i="14"/>
  <c r="K707" i="14" s="1"/>
  <c r="J706" i="14"/>
  <c r="K706" i="14" s="1"/>
  <c r="L706" i="14" s="1"/>
  <c r="I706" i="14"/>
  <c r="H706" i="14"/>
  <c r="K705" i="14"/>
  <c r="L705" i="14" s="1"/>
  <c r="J705" i="14"/>
  <c r="I705" i="14"/>
  <c r="H705" i="14"/>
  <c r="K704" i="14"/>
  <c r="L704" i="14" s="1"/>
  <c r="J704" i="14"/>
  <c r="I704" i="14"/>
  <c r="H704" i="14"/>
  <c r="J703" i="14"/>
  <c r="I703" i="14"/>
  <c r="H703" i="14"/>
  <c r="K702" i="14"/>
  <c r="L702" i="14" s="1"/>
  <c r="J702" i="14"/>
  <c r="I702" i="14"/>
  <c r="H702" i="14"/>
  <c r="L701" i="14"/>
  <c r="K701" i="14"/>
  <c r="J701" i="14"/>
  <c r="I701" i="14"/>
  <c r="H701" i="14"/>
  <c r="L700" i="14"/>
  <c r="J700" i="14"/>
  <c r="I700" i="14"/>
  <c r="K700" i="14" s="1"/>
  <c r="H700" i="14"/>
  <c r="J699" i="14"/>
  <c r="K699" i="14" s="1"/>
  <c r="L699" i="14" s="1"/>
  <c r="I699" i="14"/>
  <c r="H699" i="14"/>
  <c r="J698" i="14"/>
  <c r="I698" i="14"/>
  <c r="H698" i="14"/>
  <c r="L697" i="14"/>
  <c r="K697" i="14"/>
  <c r="J697" i="14"/>
  <c r="I697" i="14"/>
  <c r="H697" i="14"/>
  <c r="L696" i="14"/>
  <c r="J696" i="14"/>
  <c r="I696" i="14"/>
  <c r="H696" i="14"/>
  <c r="K696" i="14" s="1"/>
  <c r="J695" i="14"/>
  <c r="I695" i="14"/>
  <c r="H695" i="14"/>
  <c r="K695" i="14" s="1"/>
  <c r="L695" i="14" s="1"/>
  <c r="J694" i="14"/>
  <c r="K694" i="14" s="1"/>
  <c r="L694" i="14" s="1"/>
  <c r="I694" i="14"/>
  <c r="H694" i="14"/>
  <c r="J693" i="14"/>
  <c r="I693" i="14"/>
  <c r="H693" i="14"/>
  <c r="L692" i="14"/>
  <c r="K692" i="14"/>
  <c r="J692" i="14"/>
  <c r="I692" i="14"/>
  <c r="H692" i="14"/>
  <c r="J691" i="14"/>
  <c r="I691" i="14"/>
  <c r="H691" i="14"/>
  <c r="J690" i="14"/>
  <c r="I690" i="14"/>
  <c r="H690" i="14"/>
  <c r="K690" i="14" s="1"/>
  <c r="L690" i="14" s="1"/>
  <c r="J689" i="14"/>
  <c r="I689" i="14"/>
  <c r="H689" i="14"/>
  <c r="K689" i="14" s="1"/>
  <c r="L689" i="14" s="1"/>
  <c r="J688" i="14"/>
  <c r="I688" i="14"/>
  <c r="H688" i="14"/>
  <c r="K688" i="14" s="1"/>
  <c r="L688" i="14" s="1"/>
  <c r="L687" i="14"/>
  <c r="J687" i="14"/>
  <c r="K687" i="14" s="1"/>
  <c r="I687" i="14"/>
  <c r="H687" i="14"/>
  <c r="J686" i="14"/>
  <c r="K686" i="14" s="1"/>
  <c r="L686" i="14" s="1"/>
  <c r="I686" i="14"/>
  <c r="H686" i="14"/>
  <c r="J685" i="14"/>
  <c r="I685" i="14"/>
  <c r="H685" i="14"/>
  <c r="L684" i="14"/>
  <c r="J684" i="14"/>
  <c r="I684" i="14"/>
  <c r="H684" i="14"/>
  <c r="K684" i="14" s="1"/>
  <c r="J683" i="14"/>
  <c r="I683" i="14"/>
  <c r="H683" i="14"/>
  <c r="K683" i="14" s="1"/>
  <c r="L683" i="14" s="1"/>
  <c r="J682" i="14"/>
  <c r="K682" i="14" s="1"/>
  <c r="L682" i="14" s="1"/>
  <c r="I682" i="14"/>
  <c r="H682" i="14"/>
  <c r="K681" i="14"/>
  <c r="L681" i="14" s="1"/>
  <c r="J681" i="14"/>
  <c r="I681" i="14"/>
  <c r="H681" i="14"/>
  <c r="K680" i="14"/>
  <c r="L680" i="14" s="1"/>
  <c r="J680" i="14"/>
  <c r="I680" i="14"/>
  <c r="H680" i="14"/>
  <c r="J679" i="14"/>
  <c r="I679" i="14"/>
  <c r="H679" i="14"/>
  <c r="K679" i="14" s="1"/>
  <c r="L679" i="14" s="1"/>
  <c r="J678" i="14"/>
  <c r="I678" i="14"/>
  <c r="H678" i="14"/>
  <c r="K678" i="14" s="1"/>
  <c r="L678" i="14" s="1"/>
  <c r="J677" i="14"/>
  <c r="K677" i="14" s="1"/>
  <c r="L677" i="14" s="1"/>
  <c r="I677" i="14"/>
  <c r="H677" i="14"/>
  <c r="K676" i="14"/>
  <c r="L676" i="14" s="1"/>
  <c r="J676" i="14"/>
  <c r="I676" i="14"/>
  <c r="H676" i="14"/>
  <c r="J675" i="14"/>
  <c r="I675" i="14"/>
  <c r="H675" i="14"/>
  <c r="J674" i="14"/>
  <c r="I674" i="14"/>
  <c r="H674" i="14"/>
  <c r="K674" i="14" s="1"/>
  <c r="L674" i="14" s="1"/>
  <c r="J673" i="14"/>
  <c r="I673" i="14"/>
  <c r="H673" i="14"/>
  <c r="K673" i="14" s="1"/>
  <c r="L673" i="14" s="1"/>
  <c r="L672" i="14"/>
  <c r="K672" i="14"/>
  <c r="J672" i="14"/>
  <c r="I672" i="14"/>
  <c r="H672" i="14"/>
  <c r="K671" i="14"/>
  <c r="L671" i="14" s="1"/>
  <c r="J671" i="14"/>
  <c r="I671" i="14"/>
  <c r="H671" i="14"/>
  <c r="J670" i="14"/>
  <c r="I670" i="14"/>
  <c r="K670" i="14" s="1"/>
  <c r="L670" i="14" s="1"/>
  <c r="H670" i="14"/>
  <c r="J669" i="14"/>
  <c r="I669" i="14"/>
  <c r="H669" i="14"/>
  <c r="K669" i="14" s="1"/>
  <c r="L669" i="14" s="1"/>
  <c r="J668" i="14"/>
  <c r="I668" i="14"/>
  <c r="H668" i="14"/>
  <c r="K668" i="14" s="1"/>
  <c r="L668" i="14" s="1"/>
  <c r="J667" i="14"/>
  <c r="I667" i="14"/>
  <c r="H667" i="14"/>
  <c r="K666" i="14"/>
  <c r="L666" i="14" s="1"/>
  <c r="J666" i="14"/>
  <c r="I666" i="14"/>
  <c r="H666" i="14"/>
  <c r="J665" i="14"/>
  <c r="K665" i="14" s="1"/>
  <c r="L665" i="14" s="1"/>
  <c r="I665" i="14"/>
  <c r="H665" i="14"/>
  <c r="J664" i="14"/>
  <c r="I664" i="14"/>
  <c r="H664" i="14"/>
  <c r="J663" i="14"/>
  <c r="I663" i="14"/>
  <c r="H663" i="14"/>
  <c r="K663" i="14" s="1"/>
  <c r="L663" i="14" s="1"/>
  <c r="K662" i="14"/>
  <c r="L662" i="14" s="1"/>
  <c r="J662" i="14"/>
  <c r="I662" i="14"/>
  <c r="H662" i="14"/>
  <c r="K661" i="14"/>
  <c r="L661" i="14" s="1"/>
  <c r="J661" i="14"/>
  <c r="I661" i="14"/>
  <c r="H661" i="14"/>
  <c r="J660" i="14"/>
  <c r="I660" i="14"/>
  <c r="H660" i="14"/>
  <c r="K660" i="14" s="1"/>
  <c r="L660" i="14" s="1"/>
  <c r="J659" i="14"/>
  <c r="I659" i="14"/>
  <c r="H659" i="14"/>
  <c r="K659" i="14" s="1"/>
  <c r="L659" i="14" s="1"/>
  <c r="J658" i="14"/>
  <c r="I658" i="14"/>
  <c r="K658" i="14" s="1"/>
  <c r="L658" i="14" s="1"/>
  <c r="H658" i="14"/>
  <c r="K657" i="14"/>
  <c r="L657" i="14" s="1"/>
  <c r="J657" i="14"/>
  <c r="I657" i="14"/>
  <c r="H657" i="14"/>
  <c r="L656" i="14"/>
  <c r="J656" i="14"/>
  <c r="I656" i="14"/>
  <c r="K656" i="14" s="1"/>
  <c r="H656" i="14"/>
  <c r="J655" i="14"/>
  <c r="I655" i="14"/>
  <c r="H655" i="14"/>
  <c r="K655" i="14" s="1"/>
  <c r="L655" i="14" s="1"/>
  <c r="J654" i="14"/>
  <c r="I654" i="14"/>
  <c r="H654" i="14"/>
  <c r="K654" i="14" s="1"/>
  <c r="L654" i="14" s="1"/>
  <c r="J653" i="14"/>
  <c r="I653" i="14"/>
  <c r="H653" i="14"/>
  <c r="K653" i="14" s="1"/>
  <c r="L653" i="14" s="1"/>
  <c r="K652" i="14"/>
  <c r="L652" i="14" s="1"/>
  <c r="J652" i="14"/>
  <c r="I652" i="14"/>
  <c r="H652" i="14"/>
  <c r="L651" i="14"/>
  <c r="J651" i="14"/>
  <c r="I651" i="14"/>
  <c r="K651" i="14" s="1"/>
  <c r="H651" i="14"/>
  <c r="J650" i="14"/>
  <c r="I650" i="14"/>
  <c r="K650" i="14" s="1"/>
  <c r="L650" i="14" s="1"/>
  <c r="H650" i="14"/>
  <c r="J649" i="14"/>
  <c r="I649" i="14"/>
  <c r="H649" i="14"/>
  <c r="J648" i="14"/>
  <c r="I648" i="14"/>
  <c r="H648" i="14"/>
  <c r="K647" i="14"/>
  <c r="L647" i="14" s="1"/>
  <c r="J647" i="14"/>
  <c r="I647" i="14"/>
  <c r="H647" i="14"/>
  <c r="J646" i="14"/>
  <c r="I646" i="14"/>
  <c r="K646" i="14" s="1"/>
  <c r="L646" i="14" s="1"/>
  <c r="H646" i="14"/>
  <c r="J645" i="14"/>
  <c r="K645" i="14" s="1"/>
  <c r="L645" i="14" s="1"/>
  <c r="I645" i="14"/>
  <c r="H645" i="14"/>
  <c r="J644" i="14"/>
  <c r="K644" i="14" s="1"/>
  <c r="L644" i="14" s="1"/>
  <c r="I644" i="14"/>
  <c r="H644" i="14"/>
  <c r="J643" i="14"/>
  <c r="I643" i="14"/>
  <c r="H643" i="14"/>
  <c r="K643" i="14" s="1"/>
  <c r="L643" i="14" s="1"/>
  <c r="K642" i="14"/>
  <c r="L642" i="14" s="1"/>
  <c r="J642" i="14"/>
  <c r="I642" i="14"/>
  <c r="H642" i="14"/>
  <c r="L641" i="14"/>
  <c r="K641" i="14"/>
  <c r="J641" i="14"/>
  <c r="I641" i="14"/>
  <c r="H641" i="14"/>
  <c r="L640" i="14"/>
  <c r="K640" i="14"/>
  <c r="J640" i="14"/>
  <c r="I640" i="14"/>
  <c r="H640" i="14"/>
  <c r="J639" i="14"/>
  <c r="I639" i="14"/>
  <c r="H639" i="14"/>
  <c r="J638" i="14"/>
  <c r="I638" i="14"/>
  <c r="H638" i="14"/>
  <c r="K638" i="14" s="1"/>
  <c r="L638" i="14" s="1"/>
  <c r="K637" i="14"/>
  <c r="L637" i="14" s="1"/>
  <c r="J637" i="14"/>
  <c r="I637" i="14"/>
  <c r="H637" i="14"/>
  <c r="L636" i="14"/>
  <c r="J636" i="14"/>
  <c r="I636" i="14"/>
  <c r="K636" i="14" s="1"/>
  <c r="H636" i="14"/>
  <c r="K635" i="14"/>
  <c r="L635" i="14" s="1"/>
  <c r="J635" i="14"/>
  <c r="I635" i="14"/>
  <c r="H635" i="14"/>
  <c r="J634" i="14"/>
  <c r="I634" i="14"/>
  <c r="H634" i="14"/>
  <c r="J633" i="14"/>
  <c r="I633" i="14"/>
  <c r="H633" i="14"/>
  <c r="J632" i="14"/>
  <c r="I632" i="14"/>
  <c r="H632" i="14"/>
  <c r="K632" i="14" s="1"/>
  <c r="L632" i="14" s="1"/>
  <c r="J631" i="14"/>
  <c r="I631" i="14"/>
  <c r="H631" i="14"/>
  <c r="J630" i="14"/>
  <c r="K630" i="14" s="1"/>
  <c r="L630" i="14" s="1"/>
  <c r="I630" i="14"/>
  <c r="H630" i="14"/>
  <c r="J629" i="14"/>
  <c r="K629" i="14" s="1"/>
  <c r="L629" i="14" s="1"/>
  <c r="I629" i="14"/>
  <c r="H629" i="14"/>
  <c r="J628" i="14"/>
  <c r="I628" i="14"/>
  <c r="H628" i="14"/>
  <c r="J627" i="14"/>
  <c r="I627" i="14"/>
  <c r="H627" i="14"/>
  <c r="K627" i="14" s="1"/>
  <c r="L627" i="14" s="1"/>
  <c r="J626" i="14"/>
  <c r="I626" i="14"/>
  <c r="K626" i="14" s="1"/>
  <c r="L626" i="14" s="1"/>
  <c r="H626" i="14"/>
  <c r="K625" i="14"/>
  <c r="L625" i="14" s="1"/>
  <c r="J625" i="14"/>
  <c r="I625" i="14"/>
  <c r="H625" i="14"/>
  <c r="K624" i="14"/>
  <c r="L624" i="14" s="1"/>
  <c r="J624" i="14"/>
  <c r="I624" i="14"/>
  <c r="H624" i="14"/>
  <c r="J623" i="14"/>
  <c r="I623" i="14"/>
  <c r="H623" i="14"/>
  <c r="J622" i="14"/>
  <c r="I622" i="14"/>
  <c r="K622" i="14" s="1"/>
  <c r="L622" i="14" s="1"/>
  <c r="H622" i="14"/>
  <c r="J621" i="14"/>
  <c r="I621" i="14"/>
  <c r="H621" i="14"/>
  <c r="K621" i="14" s="1"/>
  <c r="L621" i="14" s="1"/>
  <c r="J620" i="14"/>
  <c r="K620" i="14" s="1"/>
  <c r="L620" i="14" s="1"/>
  <c r="I620" i="14"/>
  <c r="H620" i="14"/>
  <c r="J619" i="14"/>
  <c r="I619" i="14"/>
  <c r="H619" i="14"/>
  <c r="J618" i="14"/>
  <c r="I618" i="14"/>
  <c r="H618" i="14"/>
  <c r="K618" i="14" s="1"/>
  <c r="L618" i="14" s="1"/>
  <c r="J617" i="14"/>
  <c r="I617" i="14"/>
  <c r="H617" i="14"/>
  <c r="K617" i="14" s="1"/>
  <c r="L617" i="14" s="1"/>
  <c r="J616" i="14"/>
  <c r="I616" i="14"/>
  <c r="H616" i="14"/>
  <c r="K616" i="14" s="1"/>
  <c r="L616" i="14" s="1"/>
  <c r="L615" i="14"/>
  <c r="K615" i="14"/>
  <c r="J615" i="14"/>
  <c r="I615" i="14"/>
  <c r="H615" i="14"/>
  <c r="J614" i="14"/>
  <c r="K614" i="14" s="1"/>
  <c r="L614" i="14" s="1"/>
  <c r="I614" i="14"/>
  <c r="H614" i="14"/>
  <c r="J613" i="14"/>
  <c r="I613" i="14"/>
  <c r="H613" i="14"/>
  <c r="K613" i="14" s="1"/>
  <c r="L613" i="14" s="1"/>
  <c r="L612" i="14"/>
  <c r="J612" i="14"/>
  <c r="I612" i="14"/>
  <c r="H612" i="14"/>
  <c r="K612" i="14" s="1"/>
  <c r="J611" i="14"/>
  <c r="I611" i="14"/>
  <c r="H611" i="14"/>
  <c r="K611" i="14" s="1"/>
  <c r="L611" i="14" s="1"/>
  <c r="J610" i="14"/>
  <c r="K610" i="14" s="1"/>
  <c r="L610" i="14" s="1"/>
  <c r="I610" i="14"/>
  <c r="H610" i="14"/>
  <c r="K609" i="14"/>
  <c r="L609" i="14" s="1"/>
  <c r="J609" i="14"/>
  <c r="I609" i="14"/>
  <c r="H609" i="14"/>
  <c r="J608" i="14"/>
  <c r="I608" i="14"/>
  <c r="H608" i="14"/>
  <c r="K608" i="14" s="1"/>
  <c r="L608" i="14" s="1"/>
  <c r="J607" i="14"/>
  <c r="I607" i="14"/>
  <c r="H607" i="14"/>
  <c r="K607" i="14" s="1"/>
  <c r="L607" i="14" s="1"/>
  <c r="J606" i="14"/>
  <c r="I606" i="14"/>
  <c r="H606" i="14"/>
  <c r="K606" i="14" s="1"/>
  <c r="L606" i="14" s="1"/>
  <c r="J605" i="14"/>
  <c r="K605" i="14" s="1"/>
  <c r="L605" i="14" s="1"/>
  <c r="I605" i="14"/>
  <c r="H605" i="14"/>
  <c r="K604" i="14"/>
  <c r="L604" i="14" s="1"/>
  <c r="J604" i="14"/>
  <c r="I604" i="14"/>
  <c r="H604" i="14"/>
  <c r="J603" i="14"/>
  <c r="I603" i="14"/>
  <c r="H603" i="14"/>
  <c r="J602" i="14"/>
  <c r="I602" i="14"/>
  <c r="H602" i="14"/>
  <c r="K602" i="14" s="1"/>
  <c r="L602" i="14" s="1"/>
  <c r="J601" i="14"/>
  <c r="I601" i="14"/>
  <c r="H601" i="14"/>
  <c r="K601" i="14" s="1"/>
  <c r="L601" i="14" s="1"/>
  <c r="L600" i="14"/>
  <c r="K600" i="14"/>
  <c r="J600" i="14"/>
  <c r="I600" i="14"/>
  <c r="H600" i="14"/>
  <c r="K599" i="14"/>
  <c r="L599" i="14" s="1"/>
  <c r="J599" i="14"/>
  <c r="I599" i="14"/>
  <c r="H599" i="14"/>
  <c r="J598" i="14"/>
  <c r="I598" i="14"/>
  <c r="K598" i="14" s="1"/>
  <c r="L598" i="14" s="1"/>
  <c r="H598" i="14"/>
  <c r="J597" i="14"/>
  <c r="I597" i="14"/>
  <c r="H597" i="14"/>
  <c r="K597" i="14" s="1"/>
  <c r="L597" i="14" s="1"/>
  <c r="J596" i="14"/>
  <c r="I596" i="14"/>
  <c r="H596" i="14"/>
  <c r="J595" i="14"/>
  <c r="I595" i="14"/>
  <c r="H595" i="14"/>
  <c r="K594" i="14"/>
  <c r="L594" i="14" s="1"/>
  <c r="J594" i="14"/>
  <c r="I594" i="14"/>
  <c r="H594" i="14"/>
  <c r="J593" i="14"/>
  <c r="K593" i="14" s="1"/>
  <c r="L593" i="14" s="1"/>
  <c r="I593" i="14"/>
  <c r="H593" i="14"/>
  <c r="J592" i="14"/>
  <c r="I592" i="14"/>
  <c r="H592" i="14"/>
  <c r="J591" i="14"/>
  <c r="I591" i="14"/>
  <c r="H591" i="14"/>
  <c r="J590" i="14"/>
  <c r="K590" i="14" s="1"/>
  <c r="L590" i="14" s="1"/>
  <c r="I590" i="14"/>
  <c r="H590" i="14"/>
  <c r="K589" i="14"/>
  <c r="L589" i="14" s="1"/>
  <c r="J589" i="14"/>
  <c r="I589" i="14"/>
  <c r="H589" i="14"/>
  <c r="J588" i="14"/>
  <c r="I588" i="14"/>
  <c r="H588" i="14"/>
  <c r="K588" i="14" s="1"/>
  <c r="L588" i="14" s="1"/>
  <c r="J587" i="14"/>
  <c r="I587" i="14"/>
  <c r="H587" i="14"/>
  <c r="K587" i="14" s="1"/>
  <c r="L587" i="14" s="1"/>
  <c r="J586" i="14"/>
  <c r="I586" i="14"/>
  <c r="K586" i="14" s="1"/>
  <c r="L586" i="14" s="1"/>
  <c r="H586" i="14"/>
  <c r="L585" i="14"/>
  <c r="K585" i="14"/>
  <c r="J585" i="14"/>
  <c r="I585" i="14"/>
  <c r="H585" i="14"/>
  <c r="L584" i="14"/>
  <c r="J584" i="14"/>
  <c r="I584" i="14"/>
  <c r="K584" i="14" s="1"/>
  <c r="H584" i="14"/>
  <c r="J583" i="14"/>
  <c r="I583" i="14"/>
  <c r="H583" i="14"/>
  <c r="K583" i="14" s="1"/>
  <c r="L583" i="14" s="1"/>
  <c r="J582" i="14"/>
  <c r="I582" i="14"/>
  <c r="H582" i="14"/>
  <c r="K582" i="14" s="1"/>
  <c r="L582" i="14" s="1"/>
  <c r="J581" i="14"/>
  <c r="I581" i="14"/>
  <c r="H581" i="14"/>
  <c r="K581" i="14" s="1"/>
  <c r="L581" i="14" s="1"/>
  <c r="K580" i="14"/>
  <c r="L580" i="14" s="1"/>
  <c r="J580" i="14"/>
  <c r="I580" i="14"/>
  <c r="H580" i="14"/>
  <c r="L579" i="14"/>
  <c r="J579" i="14"/>
  <c r="I579" i="14"/>
  <c r="K579" i="14" s="1"/>
  <c r="H579" i="14"/>
  <c r="J578" i="14"/>
  <c r="I578" i="14"/>
  <c r="H578" i="14"/>
  <c r="K578" i="14" s="1"/>
  <c r="L578" i="14" s="1"/>
  <c r="J577" i="14"/>
  <c r="I577" i="14"/>
  <c r="H577" i="14"/>
  <c r="K576" i="14"/>
  <c r="L576" i="14" s="1"/>
  <c r="J576" i="14"/>
  <c r="I576" i="14"/>
  <c r="H576" i="14"/>
  <c r="K575" i="14"/>
  <c r="L575" i="14" s="1"/>
  <c r="J575" i="14"/>
  <c r="I575" i="14"/>
  <c r="H575" i="14"/>
  <c r="L574" i="14"/>
  <c r="J574" i="14"/>
  <c r="I574" i="14"/>
  <c r="K574" i="14" s="1"/>
  <c r="H574" i="14"/>
  <c r="L573" i="14"/>
  <c r="J573" i="14"/>
  <c r="I573" i="14"/>
  <c r="K573" i="14" s="1"/>
  <c r="H573" i="14"/>
  <c r="J572" i="14"/>
  <c r="K572" i="14" s="1"/>
  <c r="L572" i="14" s="1"/>
  <c r="I572" i="14"/>
  <c r="H572" i="14"/>
  <c r="J571" i="14"/>
  <c r="I571" i="14"/>
  <c r="H571" i="14"/>
  <c r="K571" i="14" s="1"/>
  <c r="L571" i="14" s="1"/>
  <c r="L570" i="14"/>
  <c r="K570" i="14"/>
  <c r="J570" i="14"/>
  <c r="I570" i="14"/>
  <c r="H570" i="14"/>
  <c r="L569" i="14"/>
  <c r="K569" i="14"/>
  <c r="J569" i="14"/>
  <c r="I569" i="14"/>
  <c r="H569" i="14"/>
  <c r="J568" i="14"/>
  <c r="K568" i="14" s="1"/>
  <c r="L568" i="14" s="1"/>
  <c r="I568" i="14"/>
  <c r="H568" i="14"/>
  <c r="J567" i="14"/>
  <c r="K567" i="14" s="1"/>
  <c r="L567" i="14" s="1"/>
  <c r="I567" i="14"/>
  <c r="H567" i="14"/>
  <c r="J566" i="14"/>
  <c r="I566" i="14"/>
  <c r="H566" i="14"/>
  <c r="K566" i="14" s="1"/>
  <c r="L566" i="14" s="1"/>
  <c r="K565" i="14"/>
  <c r="L565" i="14" s="1"/>
  <c r="J565" i="14"/>
  <c r="I565" i="14"/>
  <c r="H565" i="14"/>
  <c r="L564" i="14"/>
  <c r="J564" i="14"/>
  <c r="I564" i="14"/>
  <c r="K564" i="14" s="1"/>
  <c r="H564" i="14"/>
  <c r="K563" i="14"/>
  <c r="L563" i="14" s="1"/>
  <c r="J563" i="14"/>
  <c r="I563" i="14"/>
  <c r="H563" i="14"/>
  <c r="J562" i="14"/>
  <c r="I562" i="14"/>
  <c r="H562" i="14"/>
  <c r="J561" i="14"/>
  <c r="I561" i="14"/>
  <c r="H561" i="14"/>
  <c r="L560" i="14"/>
  <c r="J560" i="14"/>
  <c r="I560" i="14"/>
  <c r="H560" i="14"/>
  <c r="K560" i="14" s="1"/>
  <c r="J559" i="14"/>
  <c r="I559" i="14"/>
  <c r="H559" i="14"/>
  <c r="K558" i="14"/>
  <c r="L558" i="14" s="1"/>
  <c r="J558" i="14"/>
  <c r="I558" i="14"/>
  <c r="H558" i="14"/>
  <c r="J557" i="14"/>
  <c r="K557" i="14" s="1"/>
  <c r="L557" i="14" s="1"/>
  <c r="I557" i="14"/>
  <c r="H557" i="14"/>
  <c r="J556" i="14"/>
  <c r="I556" i="14"/>
  <c r="H556" i="14"/>
  <c r="K556" i="14" s="1"/>
  <c r="L556" i="14" s="1"/>
  <c r="L555" i="14"/>
  <c r="K555" i="14"/>
  <c r="J555" i="14"/>
  <c r="I555" i="14"/>
  <c r="H555" i="14"/>
  <c r="J554" i="14"/>
  <c r="I554" i="14"/>
  <c r="K554" i="14" s="1"/>
  <c r="L554" i="14" s="1"/>
  <c r="H554" i="14"/>
  <c r="J553" i="14"/>
  <c r="I553" i="14"/>
  <c r="H553" i="14"/>
  <c r="K553" i="14" s="1"/>
  <c r="L553" i="14" s="1"/>
  <c r="K552" i="14"/>
  <c r="L552" i="14" s="1"/>
  <c r="J552" i="14"/>
  <c r="I552" i="14"/>
  <c r="H552" i="14"/>
  <c r="J551" i="14"/>
  <c r="I551" i="14"/>
  <c r="H551" i="14"/>
  <c r="K550" i="14"/>
  <c r="L550" i="14" s="1"/>
  <c r="J550" i="14"/>
  <c r="I550" i="14"/>
  <c r="H550" i="14"/>
  <c r="J549" i="14"/>
  <c r="I549" i="14"/>
  <c r="H549" i="14"/>
  <c r="J548" i="14"/>
  <c r="K548" i="14" s="1"/>
  <c r="L548" i="14" s="1"/>
  <c r="I548" i="14"/>
  <c r="H548" i="14"/>
  <c r="J547" i="14"/>
  <c r="I547" i="14"/>
  <c r="H547" i="14"/>
  <c r="J546" i="14"/>
  <c r="I546" i="14"/>
  <c r="H546" i="14"/>
  <c r="J545" i="14"/>
  <c r="I545" i="14"/>
  <c r="H545" i="14"/>
  <c r="K545" i="14" s="1"/>
  <c r="L545" i="14" s="1"/>
  <c r="J544" i="14"/>
  <c r="I544" i="14"/>
  <c r="H544" i="14"/>
  <c r="K544" i="14" s="1"/>
  <c r="L544" i="14" s="1"/>
  <c r="L543" i="14"/>
  <c r="K543" i="14"/>
  <c r="J543" i="14"/>
  <c r="I543" i="14"/>
  <c r="H543" i="14"/>
  <c r="J542" i="14"/>
  <c r="K542" i="14" s="1"/>
  <c r="L542" i="14" s="1"/>
  <c r="I542" i="14"/>
  <c r="H542" i="14"/>
  <c r="J541" i="14"/>
  <c r="I541" i="14"/>
  <c r="H541" i="14"/>
  <c r="K541" i="14" s="1"/>
  <c r="L541" i="14" s="1"/>
  <c r="L540" i="14"/>
  <c r="J540" i="14"/>
  <c r="I540" i="14"/>
  <c r="H540" i="14"/>
  <c r="K540" i="14" s="1"/>
  <c r="J539" i="14"/>
  <c r="I539" i="14"/>
  <c r="H539" i="14"/>
  <c r="K539" i="14" s="1"/>
  <c r="L539" i="14" s="1"/>
  <c r="J538" i="14"/>
  <c r="I538" i="14"/>
  <c r="K538" i="14" s="1"/>
  <c r="L538" i="14" s="1"/>
  <c r="H538" i="14"/>
  <c r="J537" i="14"/>
  <c r="K537" i="14" s="1"/>
  <c r="L537" i="14" s="1"/>
  <c r="I537" i="14"/>
  <c r="H537" i="14"/>
  <c r="J536" i="14"/>
  <c r="I536" i="14"/>
  <c r="H536" i="14"/>
  <c r="K536" i="14" s="1"/>
  <c r="L536" i="14" s="1"/>
  <c r="J535" i="14"/>
  <c r="I535" i="14"/>
  <c r="H535" i="14"/>
  <c r="K535" i="14" s="1"/>
  <c r="L535" i="14" s="1"/>
  <c r="J534" i="14"/>
  <c r="I534" i="14"/>
  <c r="H534" i="14"/>
  <c r="J533" i="14"/>
  <c r="K533" i="14" s="1"/>
  <c r="L533" i="14" s="1"/>
  <c r="I533" i="14"/>
  <c r="H533" i="14"/>
  <c r="J532" i="14"/>
  <c r="I532" i="14"/>
  <c r="H532" i="14"/>
  <c r="J531" i="14"/>
  <c r="I531" i="14"/>
  <c r="H531" i="14"/>
  <c r="K531" i="14" s="1"/>
  <c r="L531" i="14" s="1"/>
  <c r="J530" i="14"/>
  <c r="I530" i="14"/>
  <c r="H530" i="14"/>
  <c r="K530" i="14" s="1"/>
  <c r="L530" i="14" s="1"/>
  <c r="J529" i="14"/>
  <c r="I529" i="14"/>
  <c r="H529" i="14"/>
  <c r="L528" i="14"/>
  <c r="J528" i="14"/>
  <c r="I528" i="14"/>
  <c r="K528" i="14" s="1"/>
  <c r="H528" i="14"/>
  <c r="J527" i="14"/>
  <c r="I527" i="14"/>
  <c r="H527" i="14"/>
  <c r="K527" i="14" s="1"/>
  <c r="L527" i="14" s="1"/>
  <c r="J526" i="14"/>
  <c r="I526" i="14"/>
  <c r="K526" i="14" s="1"/>
  <c r="L526" i="14" s="1"/>
  <c r="H526" i="14"/>
  <c r="J525" i="14"/>
  <c r="I525" i="14"/>
  <c r="H525" i="14"/>
  <c r="K525" i="14" s="1"/>
  <c r="L525" i="14" s="1"/>
  <c r="J524" i="14"/>
  <c r="I524" i="14"/>
  <c r="H524" i="14"/>
  <c r="K524" i="14" s="1"/>
  <c r="L524" i="14" s="1"/>
  <c r="J523" i="14"/>
  <c r="I523" i="14"/>
  <c r="H523" i="14"/>
  <c r="J522" i="14"/>
  <c r="I522" i="14"/>
  <c r="H522" i="14"/>
  <c r="K522" i="14" s="1"/>
  <c r="L522" i="14" s="1"/>
  <c r="J521" i="14"/>
  <c r="I521" i="14"/>
  <c r="H521" i="14"/>
  <c r="K521" i="14" s="1"/>
  <c r="L521" i="14" s="1"/>
  <c r="J520" i="14"/>
  <c r="I520" i="14"/>
  <c r="H520" i="14"/>
  <c r="J519" i="14"/>
  <c r="I519" i="14"/>
  <c r="H519" i="14"/>
  <c r="K519" i="14" s="1"/>
  <c r="L519" i="14" s="1"/>
  <c r="J518" i="14"/>
  <c r="I518" i="14"/>
  <c r="K518" i="14" s="1"/>
  <c r="L518" i="14" s="1"/>
  <c r="H518" i="14"/>
  <c r="K517" i="14"/>
  <c r="L517" i="14" s="1"/>
  <c r="J517" i="14"/>
  <c r="I517" i="14"/>
  <c r="H517" i="14"/>
  <c r="J516" i="14"/>
  <c r="I516" i="14"/>
  <c r="H516" i="14"/>
  <c r="K516" i="14" s="1"/>
  <c r="L516" i="14" s="1"/>
  <c r="J515" i="14"/>
  <c r="I515" i="14"/>
  <c r="H515" i="14"/>
  <c r="K515" i="14" s="1"/>
  <c r="L515" i="14" s="1"/>
  <c r="K514" i="14"/>
  <c r="L514" i="14" s="1"/>
  <c r="J514" i="14"/>
  <c r="I514" i="14"/>
  <c r="H514" i="14"/>
  <c r="J513" i="14"/>
  <c r="K513" i="14" s="1"/>
  <c r="L513" i="14" s="1"/>
  <c r="I513" i="14"/>
  <c r="H513" i="14"/>
  <c r="J512" i="14"/>
  <c r="I512" i="14"/>
  <c r="K512" i="14" s="1"/>
  <c r="L512" i="14" s="1"/>
  <c r="H512" i="14"/>
  <c r="J511" i="14"/>
  <c r="I511" i="14"/>
  <c r="H511" i="14"/>
  <c r="J510" i="14"/>
  <c r="I510" i="14"/>
  <c r="H510" i="14"/>
  <c r="K510" i="14" s="1"/>
  <c r="L510" i="14" s="1"/>
  <c r="K509" i="14"/>
  <c r="L509" i="14" s="1"/>
  <c r="J509" i="14"/>
  <c r="I509" i="14"/>
  <c r="H509" i="14"/>
  <c r="J508" i="14"/>
  <c r="I508" i="14"/>
  <c r="H508" i="14"/>
  <c r="K508" i="14" s="1"/>
  <c r="L508" i="14" s="1"/>
  <c r="J507" i="14"/>
  <c r="I507" i="14"/>
  <c r="K507" i="14" s="1"/>
  <c r="L507" i="14" s="1"/>
  <c r="H507" i="14"/>
  <c r="K506" i="14"/>
  <c r="L506" i="14" s="1"/>
  <c r="J506" i="14"/>
  <c r="I506" i="14"/>
  <c r="H506" i="14"/>
  <c r="J505" i="14"/>
  <c r="I505" i="14"/>
  <c r="H505" i="14"/>
  <c r="K505" i="14" s="1"/>
  <c r="L505" i="14" s="1"/>
  <c r="J504" i="14"/>
  <c r="I504" i="14"/>
  <c r="H504" i="14"/>
  <c r="K504" i="14" s="1"/>
  <c r="L504" i="14" s="1"/>
  <c r="J503" i="14"/>
  <c r="I503" i="14"/>
  <c r="H503" i="14"/>
  <c r="K502" i="14"/>
  <c r="L502" i="14" s="1"/>
  <c r="J502" i="14"/>
  <c r="I502" i="14"/>
  <c r="H502" i="14"/>
  <c r="J501" i="14"/>
  <c r="I501" i="14"/>
  <c r="H501" i="14"/>
  <c r="K501" i="14" s="1"/>
  <c r="L501" i="14" s="1"/>
  <c r="K500" i="14"/>
  <c r="L500" i="14" s="1"/>
  <c r="J500" i="14"/>
  <c r="I500" i="14"/>
  <c r="H500" i="14"/>
  <c r="J499" i="14"/>
  <c r="I499" i="14"/>
  <c r="H499" i="14"/>
  <c r="J498" i="14"/>
  <c r="I498" i="14"/>
  <c r="H498" i="14"/>
  <c r="K498" i="14" s="1"/>
  <c r="L498" i="14" s="1"/>
  <c r="L497" i="14"/>
  <c r="K497" i="14"/>
  <c r="J497" i="14"/>
  <c r="I497" i="14"/>
  <c r="H497" i="14"/>
  <c r="J496" i="14"/>
  <c r="I496" i="14"/>
  <c r="K496" i="14" s="1"/>
  <c r="L496" i="14" s="1"/>
  <c r="H496" i="14"/>
  <c r="J495" i="14"/>
  <c r="I495" i="14"/>
  <c r="K495" i="14" s="1"/>
  <c r="L495" i="14" s="1"/>
  <c r="H495" i="14"/>
  <c r="J494" i="14"/>
  <c r="I494" i="14"/>
  <c r="H494" i="14"/>
  <c r="K494" i="14" s="1"/>
  <c r="L494" i="14" s="1"/>
  <c r="J493" i="14"/>
  <c r="I493" i="14"/>
  <c r="H493" i="14"/>
  <c r="K493" i="14" s="1"/>
  <c r="L493" i="14" s="1"/>
  <c r="K492" i="14"/>
  <c r="L492" i="14" s="1"/>
  <c r="J492" i="14"/>
  <c r="I492" i="14"/>
  <c r="H492" i="14"/>
  <c r="J491" i="14"/>
  <c r="I491" i="14"/>
  <c r="H491" i="14"/>
  <c r="K491" i="14" s="1"/>
  <c r="L491" i="14" s="1"/>
  <c r="J490" i="14"/>
  <c r="I490" i="14"/>
  <c r="K490" i="14" s="1"/>
  <c r="L490" i="14" s="1"/>
  <c r="H490" i="14"/>
  <c r="J489" i="14"/>
  <c r="I489" i="14"/>
  <c r="H489" i="14"/>
  <c r="K488" i="14"/>
  <c r="L488" i="14" s="1"/>
  <c r="J488" i="14"/>
  <c r="I488" i="14"/>
  <c r="H488" i="14"/>
  <c r="J487" i="14"/>
  <c r="I487" i="14"/>
  <c r="H487" i="14"/>
  <c r="J486" i="14"/>
  <c r="I486" i="14"/>
  <c r="H486" i="14"/>
  <c r="K486" i="14" s="1"/>
  <c r="L486" i="14" s="1"/>
  <c r="K485" i="14"/>
  <c r="L485" i="14" s="1"/>
  <c r="J485" i="14"/>
  <c r="I485" i="14"/>
  <c r="H485" i="14"/>
  <c r="J484" i="14"/>
  <c r="I484" i="14"/>
  <c r="H484" i="14"/>
  <c r="K484" i="14" s="1"/>
  <c r="L484" i="14" s="1"/>
  <c r="J483" i="14"/>
  <c r="I483" i="14"/>
  <c r="H483" i="14"/>
  <c r="K483" i="14" s="1"/>
  <c r="L483" i="14" s="1"/>
  <c r="K482" i="14"/>
  <c r="L482" i="14" s="1"/>
  <c r="J482" i="14"/>
  <c r="I482" i="14"/>
  <c r="H482" i="14"/>
  <c r="J481" i="14"/>
  <c r="I481" i="14"/>
  <c r="K481" i="14" s="1"/>
  <c r="L481" i="14" s="1"/>
  <c r="H481" i="14"/>
  <c r="K480" i="14"/>
  <c r="L480" i="14" s="1"/>
  <c r="J480" i="14"/>
  <c r="I480" i="14"/>
  <c r="H480" i="14"/>
  <c r="J479" i="14"/>
  <c r="I479" i="14"/>
  <c r="H479" i="14"/>
  <c r="K479" i="14" s="1"/>
  <c r="L479" i="14" s="1"/>
  <c r="K478" i="14"/>
  <c r="L478" i="14" s="1"/>
  <c r="J478" i="14"/>
  <c r="I478" i="14"/>
  <c r="H478" i="14"/>
  <c r="J477" i="14"/>
  <c r="I477" i="14"/>
  <c r="H477" i="14"/>
  <c r="J476" i="14"/>
  <c r="I476" i="14"/>
  <c r="K476" i="14" s="1"/>
  <c r="L476" i="14" s="1"/>
  <c r="H476" i="14"/>
  <c r="J475" i="14"/>
  <c r="I475" i="14"/>
  <c r="H475" i="14"/>
  <c r="J474" i="14"/>
  <c r="I474" i="14"/>
  <c r="H474" i="14"/>
  <c r="J473" i="14"/>
  <c r="I473" i="14"/>
  <c r="H473" i="14"/>
  <c r="K473" i="14" s="1"/>
  <c r="L473" i="14" s="1"/>
  <c r="J472" i="14"/>
  <c r="I472" i="14"/>
  <c r="H472" i="14"/>
  <c r="J471" i="14"/>
  <c r="I471" i="14"/>
  <c r="K471" i="14" s="1"/>
  <c r="L471" i="14" s="1"/>
  <c r="H471" i="14"/>
  <c r="J470" i="14"/>
  <c r="I470" i="14"/>
  <c r="K470" i="14" s="1"/>
  <c r="L470" i="14" s="1"/>
  <c r="H470" i="14"/>
  <c r="J469" i="14"/>
  <c r="I469" i="14"/>
  <c r="H469" i="14"/>
  <c r="J468" i="14"/>
  <c r="I468" i="14"/>
  <c r="H468" i="14"/>
  <c r="K468" i="14" s="1"/>
  <c r="L468" i="14" s="1"/>
  <c r="J467" i="14"/>
  <c r="I467" i="14"/>
  <c r="H467" i="14"/>
  <c r="K467" i="14" s="1"/>
  <c r="L467" i="14" s="1"/>
  <c r="K466" i="14"/>
  <c r="L466" i="14" s="1"/>
  <c r="J466" i="14"/>
  <c r="I466" i="14"/>
  <c r="H466" i="14"/>
  <c r="J465" i="14"/>
  <c r="I465" i="14"/>
  <c r="H465" i="14"/>
  <c r="K465" i="14" s="1"/>
  <c r="L465" i="14" s="1"/>
  <c r="J464" i="14"/>
  <c r="I464" i="14"/>
  <c r="H464" i="14"/>
  <c r="J463" i="14"/>
  <c r="I463" i="14"/>
  <c r="H463" i="14"/>
  <c r="J462" i="14"/>
  <c r="I462" i="14"/>
  <c r="H462" i="14"/>
  <c r="J461" i="14"/>
  <c r="K461" i="14" s="1"/>
  <c r="L461" i="14" s="1"/>
  <c r="I461" i="14"/>
  <c r="H461" i="14"/>
  <c r="K460" i="14"/>
  <c r="L460" i="14" s="1"/>
  <c r="J460" i="14"/>
  <c r="I460" i="14"/>
  <c r="H460" i="14"/>
  <c r="J459" i="14"/>
  <c r="I459" i="14"/>
  <c r="H459" i="14"/>
  <c r="K459" i="14" s="1"/>
  <c r="L459" i="14" s="1"/>
  <c r="J458" i="14"/>
  <c r="I458" i="14"/>
  <c r="K458" i="14" s="1"/>
  <c r="L458" i="14" s="1"/>
  <c r="H458" i="14"/>
  <c r="J457" i="14"/>
  <c r="I457" i="14"/>
  <c r="H457" i="14"/>
  <c r="K456" i="14"/>
  <c r="L456" i="14" s="1"/>
  <c r="J456" i="14"/>
  <c r="I456" i="14"/>
  <c r="H456" i="14"/>
  <c r="K455" i="14"/>
  <c r="L455" i="14" s="1"/>
  <c r="J455" i="14"/>
  <c r="I455" i="14"/>
  <c r="H455" i="14"/>
  <c r="K454" i="14"/>
  <c r="L454" i="14" s="1"/>
  <c r="J454" i="14"/>
  <c r="I454" i="14"/>
  <c r="H454" i="14"/>
  <c r="J453" i="14"/>
  <c r="I453" i="14"/>
  <c r="H453" i="14"/>
  <c r="K453" i="14" s="1"/>
  <c r="L453" i="14" s="1"/>
  <c r="J452" i="14"/>
  <c r="I452" i="14"/>
  <c r="H452" i="14"/>
  <c r="K452" i="14" s="1"/>
  <c r="L452" i="14" s="1"/>
  <c r="J451" i="14"/>
  <c r="I451" i="14"/>
  <c r="H451" i="14"/>
  <c r="J450" i="14"/>
  <c r="I450" i="14"/>
  <c r="H450" i="14"/>
  <c r="K450" i="14" s="1"/>
  <c r="L450" i="14" s="1"/>
  <c r="J449" i="14"/>
  <c r="I449" i="14"/>
  <c r="H449" i="14"/>
  <c r="K449" i="14" s="1"/>
  <c r="L449" i="14" s="1"/>
  <c r="L448" i="14"/>
  <c r="J448" i="14"/>
  <c r="I448" i="14"/>
  <c r="H448" i="14"/>
  <c r="K448" i="14" s="1"/>
  <c r="K447" i="14"/>
  <c r="L447" i="14" s="1"/>
  <c r="J447" i="14"/>
  <c r="I447" i="14"/>
  <c r="H447" i="14"/>
  <c r="J446" i="14"/>
  <c r="I446" i="14"/>
  <c r="H446" i="14"/>
  <c r="K446" i="14" s="1"/>
  <c r="L446" i="14" s="1"/>
  <c r="J445" i="14"/>
  <c r="I445" i="14"/>
  <c r="H445" i="14"/>
  <c r="K445" i="14" s="1"/>
  <c r="L445" i="14" s="1"/>
  <c r="J444" i="14"/>
  <c r="I444" i="14"/>
  <c r="H444" i="14"/>
  <c r="K444" i="14" s="1"/>
  <c r="L444" i="14" s="1"/>
  <c r="J443" i="14"/>
  <c r="K443" i="14" s="1"/>
  <c r="L443" i="14" s="1"/>
  <c r="I443" i="14"/>
  <c r="H443" i="14"/>
  <c r="J442" i="14"/>
  <c r="I442" i="14"/>
  <c r="K442" i="14" s="1"/>
  <c r="L442" i="14" s="1"/>
  <c r="H442" i="14"/>
  <c r="J441" i="14"/>
  <c r="I441" i="14"/>
  <c r="H441" i="14"/>
  <c r="K441" i="14" s="1"/>
  <c r="L441" i="14" s="1"/>
  <c r="K440" i="14"/>
  <c r="L440" i="14" s="1"/>
  <c r="J440" i="14"/>
  <c r="I440" i="14"/>
  <c r="H440" i="14"/>
  <c r="J439" i="14"/>
  <c r="I439" i="14"/>
  <c r="H439" i="14"/>
  <c r="J438" i="14"/>
  <c r="I438" i="14"/>
  <c r="H438" i="14"/>
  <c r="K438" i="14" s="1"/>
  <c r="L438" i="14" s="1"/>
  <c r="K437" i="14"/>
  <c r="L437" i="14" s="1"/>
  <c r="J437" i="14"/>
  <c r="I437" i="14"/>
  <c r="H437" i="14"/>
  <c r="J436" i="14"/>
  <c r="I436" i="14"/>
  <c r="H436" i="14"/>
  <c r="K436" i="14" s="1"/>
  <c r="L436" i="14" s="1"/>
  <c r="J435" i="14"/>
  <c r="I435" i="14"/>
  <c r="K435" i="14" s="1"/>
  <c r="L435" i="14" s="1"/>
  <c r="H435" i="14"/>
  <c r="J434" i="14"/>
  <c r="I434" i="14"/>
  <c r="H434" i="14"/>
  <c r="K434" i="14" s="1"/>
  <c r="L434" i="14" s="1"/>
  <c r="J433" i="14"/>
  <c r="I433" i="14"/>
  <c r="H433" i="14"/>
  <c r="K433" i="14" s="1"/>
  <c r="L433" i="14" s="1"/>
  <c r="K432" i="14"/>
  <c r="L432" i="14" s="1"/>
  <c r="J432" i="14"/>
  <c r="I432" i="14"/>
  <c r="H432" i="14"/>
  <c r="J431" i="14"/>
  <c r="I431" i="14"/>
  <c r="H431" i="14"/>
  <c r="K431" i="14" s="1"/>
  <c r="L431" i="14" s="1"/>
  <c r="J430" i="14"/>
  <c r="I430" i="14"/>
  <c r="K430" i="14" s="1"/>
  <c r="L430" i="14" s="1"/>
  <c r="H430" i="14"/>
  <c r="K429" i="14"/>
  <c r="L429" i="14" s="1"/>
  <c r="J429" i="14"/>
  <c r="I429" i="14"/>
  <c r="H429" i="14"/>
  <c r="J428" i="14"/>
  <c r="K428" i="14" s="1"/>
  <c r="L428" i="14" s="1"/>
  <c r="I428" i="14"/>
  <c r="H428" i="14"/>
  <c r="J427" i="14"/>
  <c r="I427" i="14"/>
  <c r="H427" i="14"/>
  <c r="K427" i="14" s="1"/>
  <c r="L427" i="14" s="1"/>
  <c r="J426" i="14"/>
  <c r="I426" i="14"/>
  <c r="H426" i="14"/>
  <c r="K426" i="14" s="1"/>
  <c r="L426" i="14" s="1"/>
  <c r="L425" i="14"/>
  <c r="K425" i="14"/>
  <c r="J425" i="14"/>
  <c r="I425" i="14"/>
  <c r="H425" i="14"/>
  <c r="J424" i="14"/>
  <c r="K424" i="14" s="1"/>
  <c r="L424" i="14" s="1"/>
  <c r="I424" i="14"/>
  <c r="H424" i="14"/>
  <c r="K423" i="14"/>
  <c r="L423" i="14" s="1"/>
  <c r="J423" i="14"/>
  <c r="I423" i="14"/>
  <c r="H423" i="14"/>
  <c r="J422" i="14"/>
  <c r="I422" i="14"/>
  <c r="H422" i="14"/>
  <c r="K422" i="14" s="1"/>
  <c r="L422" i="14" s="1"/>
  <c r="J421" i="14"/>
  <c r="K421" i="14" s="1"/>
  <c r="L421" i="14" s="1"/>
  <c r="I421" i="14"/>
  <c r="H421" i="14"/>
  <c r="K420" i="14"/>
  <c r="L420" i="14" s="1"/>
  <c r="J420" i="14"/>
  <c r="I420" i="14"/>
  <c r="H420" i="14"/>
  <c r="J419" i="14"/>
  <c r="I419" i="14"/>
  <c r="H419" i="14"/>
  <c r="K419" i="14" s="1"/>
  <c r="L419" i="14" s="1"/>
  <c r="K418" i="14"/>
  <c r="L418" i="14" s="1"/>
  <c r="J418" i="14"/>
  <c r="I418" i="14"/>
  <c r="H418" i="14"/>
  <c r="J417" i="14"/>
  <c r="I417" i="14"/>
  <c r="H417" i="14"/>
  <c r="J416" i="14"/>
  <c r="I416" i="14"/>
  <c r="H416" i="14"/>
  <c r="K416" i="14" s="1"/>
  <c r="L416" i="14" s="1"/>
  <c r="J415" i="14"/>
  <c r="I415" i="14"/>
  <c r="H415" i="14"/>
  <c r="J414" i="14"/>
  <c r="I414" i="14"/>
  <c r="H414" i="14"/>
  <c r="K414" i="14" s="1"/>
  <c r="L414" i="14" s="1"/>
  <c r="J413" i="14"/>
  <c r="K413" i="14" s="1"/>
  <c r="L413" i="14" s="1"/>
  <c r="I413" i="14"/>
  <c r="H413" i="14"/>
  <c r="J412" i="14"/>
  <c r="I412" i="14"/>
  <c r="H412" i="14"/>
  <c r="J411" i="14"/>
  <c r="I411" i="14"/>
  <c r="K411" i="14" s="1"/>
  <c r="L411" i="14" s="1"/>
  <c r="H411" i="14"/>
  <c r="K410" i="14"/>
  <c r="L410" i="14" s="1"/>
  <c r="J410" i="14"/>
  <c r="I410" i="14"/>
  <c r="H410" i="14"/>
  <c r="J409" i="14"/>
  <c r="I409" i="14"/>
  <c r="H409" i="14"/>
  <c r="K409" i="14" s="1"/>
  <c r="L409" i="14" s="1"/>
  <c r="J408" i="14"/>
  <c r="I408" i="14"/>
  <c r="K408" i="14" s="1"/>
  <c r="L408" i="14" s="1"/>
  <c r="H408" i="14"/>
  <c r="J407" i="14"/>
  <c r="I407" i="14"/>
  <c r="H407" i="14"/>
  <c r="J406" i="14"/>
  <c r="K406" i="14" s="1"/>
  <c r="L406" i="14" s="1"/>
  <c r="I406" i="14"/>
  <c r="H406" i="14"/>
  <c r="J405" i="14"/>
  <c r="I405" i="14"/>
  <c r="H405" i="14"/>
  <c r="K405" i="14" s="1"/>
  <c r="L405" i="14" s="1"/>
  <c r="K404" i="14"/>
  <c r="L404" i="14" s="1"/>
  <c r="J404" i="14"/>
  <c r="I404" i="14"/>
  <c r="H404" i="14"/>
  <c r="J403" i="14"/>
  <c r="I403" i="14"/>
  <c r="H403" i="14"/>
  <c r="J402" i="14"/>
  <c r="I402" i="14"/>
  <c r="H402" i="14"/>
  <c r="J401" i="14"/>
  <c r="I401" i="14"/>
  <c r="H401" i="14"/>
  <c r="K401" i="14" s="1"/>
  <c r="L401" i="14" s="1"/>
  <c r="J400" i="14"/>
  <c r="I400" i="14"/>
  <c r="H400" i="14"/>
  <c r="K400" i="14" s="1"/>
  <c r="L400" i="14" s="1"/>
  <c r="J399" i="14"/>
  <c r="I399" i="14"/>
  <c r="K399" i="14" s="1"/>
  <c r="L399" i="14" s="1"/>
  <c r="H399" i="14"/>
  <c r="J398" i="14"/>
  <c r="I398" i="14"/>
  <c r="H398" i="14"/>
  <c r="J397" i="14"/>
  <c r="I397" i="14"/>
  <c r="H397" i="14"/>
  <c r="K397" i="14" s="1"/>
  <c r="L397" i="14" s="1"/>
  <c r="J396" i="14"/>
  <c r="I396" i="14"/>
  <c r="K396" i="14" s="1"/>
  <c r="L396" i="14" s="1"/>
  <c r="H396" i="14"/>
  <c r="J395" i="14"/>
  <c r="I395" i="14"/>
  <c r="H395" i="14"/>
  <c r="K395" i="14" s="1"/>
  <c r="L395" i="14" s="1"/>
  <c r="J394" i="14"/>
  <c r="I394" i="14"/>
  <c r="K394" i="14" s="1"/>
  <c r="L394" i="14" s="1"/>
  <c r="H394" i="14"/>
  <c r="K393" i="14"/>
  <c r="L393" i="14" s="1"/>
  <c r="J393" i="14"/>
  <c r="I393" i="14"/>
  <c r="H393" i="14"/>
  <c r="J392" i="14"/>
  <c r="I392" i="14"/>
  <c r="H392" i="14"/>
  <c r="K392" i="14" s="1"/>
  <c r="L392" i="14" s="1"/>
  <c r="J391" i="14"/>
  <c r="I391" i="14"/>
  <c r="H391" i="14"/>
  <c r="K391" i="14" s="1"/>
  <c r="L391" i="14" s="1"/>
  <c r="L390" i="14"/>
  <c r="J390" i="14"/>
  <c r="I390" i="14"/>
  <c r="H390" i="14"/>
  <c r="K390" i="14" s="1"/>
  <c r="J389" i="14"/>
  <c r="I389" i="14"/>
  <c r="H389" i="14"/>
  <c r="K389" i="14" s="1"/>
  <c r="L389" i="14" s="1"/>
  <c r="K388" i="14"/>
  <c r="L388" i="14" s="1"/>
  <c r="J388" i="14"/>
  <c r="I388" i="14"/>
  <c r="H388" i="14"/>
  <c r="J387" i="14"/>
  <c r="I387" i="14"/>
  <c r="H387" i="14"/>
  <c r="K387" i="14" s="1"/>
  <c r="L387" i="14" s="1"/>
  <c r="J386" i="14"/>
  <c r="I386" i="14"/>
  <c r="H386" i="14"/>
  <c r="J385" i="14"/>
  <c r="I385" i="14"/>
  <c r="H385" i="14"/>
  <c r="L384" i="14"/>
  <c r="K384" i="14"/>
  <c r="J384" i="14"/>
  <c r="I384" i="14"/>
  <c r="H384" i="14"/>
  <c r="J383" i="14"/>
  <c r="I383" i="14"/>
  <c r="H383" i="14"/>
  <c r="K383" i="14" s="1"/>
  <c r="L383" i="14" s="1"/>
  <c r="K382" i="14"/>
  <c r="L382" i="14" s="1"/>
  <c r="J382" i="14"/>
  <c r="I382" i="14"/>
  <c r="H382" i="14"/>
  <c r="J381" i="14"/>
  <c r="I381" i="14"/>
  <c r="H381" i="14"/>
  <c r="K381" i="14" s="1"/>
  <c r="L381" i="14" s="1"/>
  <c r="J380" i="14"/>
  <c r="I380" i="14"/>
  <c r="H380" i="14"/>
  <c r="J379" i="14"/>
  <c r="I379" i="14"/>
  <c r="H379" i="14"/>
  <c r="J378" i="14"/>
  <c r="I378" i="14"/>
  <c r="H378" i="14"/>
  <c r="K378" i="14" s="1"/>
  <c r="L378" i="14" s="1"/>
  <c r="J377" i="14"/>
  <c r="K377" i="14" s="1"/>
  <c r="L377" i="14" s="1"/>
  <c r="I377" i="14"/>
  <c r="H377" i="14"/>
  <c r="K376" i="14"/>
  <c r="L376" i="14" s="1"/>
  <c r="J376" i="14"/>
  <c r="I376" i="14"/>
  <c r="H376" i="14"/>
  <c r="J375" i="14"/>
  <c r="I375" i="14"/>
  <c r="H375" i="14"/>
  <c r="K375" i="14" s="1"/>
  <c r="L375" i="14" s="1"/>
  <c r="J374" i="14"/>
  <c r="I374" i="14"/>
  <c r="H374" i="14"/>
  <c r="K374" i="14" s="1"/>
  <c r="L374" i="14" s="1"/>
  <c r="K373" i="14"/>
  <c r="L373" i="14" s="1"/>
  <c r="J373" i="14"/>
  <c r="I373" i="14"/>
  <c r="H373" i="14"/>
  <c r="J372" i="14"/>
  <c r="I372" i="14"/>
  <c r="H372" i="14"/>
  <c r="K372" i="14" s="1"/>
  <c r="L372" i="14" s="1"/>
  <c r="J371" i="14"/>
  <c r="I371" i="14"/>
  <c r="H371" i="14"/>
  <c r="K370" i="14"/>
  <c r="L370" i="14" s="1"/>
  <c r="J370" i="14"/>
  <c r="I370" i="14"/>
  <c r="H370" i="14"/>
  <c r="K369" i="14"/>
  <c r="L369" i="14" s="1"/>
  <c r="J369" i="14"/>
  <c r="I369" i="14"/>
  <c r="H369" i="14"/>
  <c r="J368" i="14"/>
  <c r="I368" i="14"/>
  <c r="K368" i="14" s="1"/>
  <c r="L368" i="14" s="1"/>
  <c r="H368" i="14"/>
  <c r="J367" i="14"/>
  <c r="I367" i="14"/>
  <c r="H367" i="14"/>
  <c r="K367" i="14" s="1"/>
  <c r="L367" i="14" s="1"/>
  <c r="J366" i="14"/>
  <c r="I366" i="14"/>
  <c r="H366" i="14"/>
  <c r="K365" i="14"/>
  <c r="L365" i="14" s="1"/>
  <c r="J365" i="14"/>
  <c r="I365" i="14"/>
  <c r="H365" i="14"/>
  <c r="J364" i="14"/>
  <c r="I364" i="14"/>
  <c r="H364" i="14"/>
  <c r="K364" i="14" s="1"/>
  <c r="L364" i="14" s="1"/>
  <c r="J363" i="14"/>
  <c r="I363" i="14"/>
  <c r="K363" i="14" s="1"/>
  <c r="L363" i="14" s="1"/>
  <c r="H363" i="14"/>
  <c r="J362" i="14"/>
  <c r="I362" i="14"/>
  <c r="H362" i="14"/>
  <c r="J361" i="14"/>
  <c r="I361" i="14"/>
  <c r="H361" i="14"/>
  <c r="K361" i="14" s="1"/>
  <c r="L361" i="14" s="1"/>
  <c r="J360" i="14"/>
  <c r="I360" i="14"/>
  <c r="K360" i="14" s="1"/>
  <c r="L360" i="14" s="1"/>
  <c r="H360" i="14"/>
  <c r="L359" i="14"/>
  <c r="J359" i="14"/>
  <c r="I359" i="14"/>
  <c r="H359" i="14"/>
  <c r="K359" i="14" s="1"/>
  <c r="L358" i="14"/>
  <c r="J358" i="14"/>
  <c r="I358" i="14"/>
  <c r="K358" i="14" s="1"/>
  <c r="H358" i="14"/>
  <c r="J357" i="14"/>
  <c r="I357" i="14"/>
  <c r="H357" i="14"/>
  <c r="K357" i="14" s="1"/>
  <c r="L357" i="14" s="1"/>
  <c r="K356" i="14"/>
  <c r="L356" i="14" s="1"/>
  <c r="J356" i="14"/>
  <c r="I356" i="14"/>
  <c r="H356" i="14"/>
  <c r="J355" i="14"/>
  <c r="I355" i="14"/>
  <c r="H355" i="14"/>
  <c r="K354" i="14"/>
  <c r="L354" i="14" s="1"/>
  <c r="J354" i="14"/>
  <c r="I354" i="14"/>
  <c r="H354" i="14"/>
  <c r="L353" i="14"/>
  <c r="K353" i="14"/>
  <c r="J353" i="14"/>
  <c r="I353" i="14"/>
  <c r="H353" i="14"/>
  <c r="J352" i="14"/>
  <c r="I352" i="14"/>
  <c r="H352" i="14"/>
  <c r="L351" i="14"/>
  <c r="J351" i="14"/>
  <c r="K351" i="14" s="1"/>
  <c r="I351" i="14"/>
  <c r="H351" i="14"/>
  <c r="K350" i="14"/>
  <c r="L350" i="14" s="1"/>
  <c r="J350" i="14"/>
  <c r="I350" i="14"/>
  <c r="H350" i="14"/>
  <c r="J349" i="14"/>
  <c r="K349" i="14" s="1"/>
  <c r="L349" i="14" s="1"/>
  <c r="I349" i="14"/>
  <c r="H349" i="14"/>
  <c r="L348" i="14"/>
  <c r="J348" i="14"/>
  <c r="I348" i="14"/>
  <c r="K348" i="14" s="1"/>
  <c r="H348" i="14"/>
  <c r="J347" i="14"/>
  <c r="I347" i="14"/>
  <c r="H347" i="14"/>
  <c r="K347" i="14" s="1"/>
  <c r="L347" i="14" s="1"/>
  <c r="J346" i="14"/>
  <c r="K346" i="14" s="1"/>
  <c r="L346" i="14" s="1"/>
  <c r="I346" i="14"/>
  <c r="H346" i="14"/>
  <c r="J345" i="14"/>
  <c r="I345" i="14"/>
  <c r="H345" i="14"/>
  <c r="J344" i="14"/>
  <c r="I344" i="14"/>
  <c r="H344" i="14"/>
  <c r="J343" i="14"/>
  <c r="I343" i="14"/>
  <c r="H343" i="14"/>
  <c r="J342" i="14"/>
  <c r="I342" i="14"/>
  <c r="H342" i="14"/>
  <c r="K342" i="14" s="1"/>
  <c r="L342" i="14" s="1"/>
  <c r="J341" i="14"/>
  <c r="K341" i="14" s="1"/>
  <c r="L341" i="14" s="1"/>
  <c r="I341" i="14"/>
  <c r="H341" i="14"/>
  <c r="J340" i="14"/>
  <c r="I340" i="14"/>
  <c r="H340" i="14"/>
  <c r="K340" i="14" s="1"/>
  <c r="L340" i="14" s="1"/>
  <c r="J339" i="14"/>
  <c r="I339" i="14"/>
  <c r="H339" i="14"/>
  <c r="K339" i="14" s="1"/>
  <c r="L339" i="14" s="1"/>
  <c r="K338" i="14"/>
  <c r="L338" i="14" s="1"/>
  <c r="J338" i="14"/>
  <c r="I338" i="14"/>
  <c r="H338" i="14"/>
  <c r="J337" i="14"/>
  <c r="I337" i="14"/>
  <c r="H337" i="14"/>
  <c r="K337" i="14" s="1"/>
  <c r="L337" i="14" s="1"/>
  <c r="J336" i="14"/>
  <c r="I336" i="14"/>
  <c r="K336" i="14" s="1"/>
  <c r="L336" i="14" s="1"/>
  <c r="H336" i="14"/>
  <c r="J335" i="14"/>
  <c r="I335" i="14"/>
  <c r="H335" i="14"/>
  <c r="J334" i="14"/>
  <c r="I334" i="14"/>
  <c r="K334" i="14" s="1"/>
  <c r="L334" i="14" s="1"/>
  <c r="H334" i="14"/>
  <c r="J333" i="14"/>
  <c r="I333" i="14"/>
  <c r="H333" i="14"/>
  <c r="K332" i="14"/>
  <c r="L332" i="14" s="1"/>
  <c r="J332" i="14"/>
  <c r="I332" i="14"/>
  <c r="H332" i="14"/>
  <c r="J331" i="14"/>
  <c r="I331" i="14"/>
  <c r="H331" i="14"/>
  <c r="J330" i="14"/>
  <c r="I330" i="14"/>
  <c r="H330" i="14"/>
  <c r="L329" i="14"/>
  <c r="J329" i="14"/>
  <c r="I329" i="14"/>
  <c r="H329" i="14"/>
  <c r="K329" i="14" s="1"/>
  <c r="J328" i="14"/>
  <c r="I328" i="14"/>
  <c r="H328" i="14"/>
  <c r="K328" i="14" s="1"/>
  <c r="L328" i="14" s="1"/>
  <c r="J327" i="14"/>
  <c r="I327" i="14"/>
  <c r="H327" i="14"/>
  <c r="K327" i="14" s="1"/>
  <c r="L327" i="14" s="1"/>
  <c r="K326" i="14"/>
  <c r="L326" i="14" s="1"/>
  <c r="J326" i="14"/>
  <c r="I326" i="14"/>
  <c r="H326" i="14"/>
  <c r="J325" i="14"/>
  <c r="I325" i="14"/>
  <c r="H325" i="14"/>
  <c r="K325" i="14" s="1"/>
  <c r="L325" i="14" s="1"/>
  <c r="J324" i="14"/>
  <c r="I324" i="14"/>
  <c r="H324" i="14"/>
  <c r="K324" i="14" s="1"/>
  <c r="L324" i="14" s="1"/>
  <c r="J323" i="14"/>
  <c r="I323" i="14"/>
  <c r="H323" i="14"/>
  <c r="K322" i="14"/>
  <c r="L322" i="14" s="1"/>
  <c r="J322" i="14"/>
  <c r="I322" i="14"/>
  <c r="H322" i="14"/>
  <c r="J321" i="14"/>
  <c r="K321" i="14" s="1"/>
  <c r="L321" i="14" s="1"/>
  <c r="I321" i="14"/>
  <c r="H321" i="14"/>
  <c r="J320" i="14"/>
  <c r="I320" i="14"/>
  <c r="H320" i="14"/>
  <c r="K320" i="14" s="1"/>
  <c r="L320" i="14" s="1"/>
  <c r="J319" i="14"/>
  <c r="I319" i="14"/>
  <c r="H319" i="14"/>
  <c r="K319" i="14" s="1"/>
  <c r="L319" i="14" s="1"/>
  <c r="J318" i="14"/>
  <c r="I318" i="14"/>
  <c r="H318" i="14"/>
  <c r="J317" i="14"/>
  <c r="I317" i="14"/>
  <c r="H317" i="14"/>
  <c r="K317" i="14" s="1"/>
  <c r="L317" i="14" s="1"/>
  <c r="J316" i="14"/>
  <c r="I316" i="14"/>
  <c r="H316" i="14"/>
  <c r="K316" i="14" s="1"/>
  <c r="L316" i="14" s="1"/>
  <c r="J315" i="14"/>
  <c r="I315" i="14"/>
  <c r="H315" i="14"/>
  <c r="K314" i="14"/>
  <c r="L314" i="14" s="1"/>
  <c r="J314" i="14"/>
  <c r="I314" i="14"/>
  <c r="H314" i="14"/>
  <c r="J313" i="14"/>
  <c r="I313" i="14"/>
  <c r="H313" i="14"/>
  <c r="K313" i="14" s="1"/>
  <c r="L313" i="14" s="1"/>
  <c r="K312" i="14"/>
  <c r="L312" i="14" s="1"/>
  <c r="J312" i="14"/>
  <c r="I312" i="14"/>
  <c r="H312" i="14"/>
  <c r="J311" i="14"/>
  <c r="I311" i="14"/>
  <c r="H311" i="14"/>
  <c r="K311" i="14" s="1"/>
  <c r="L311" i="14" s="1"/>
  <c r="J310" i="14"/>
  <c r="K310" i="14" s="1"/>
  <c r="L310" i="14" s="1"/>
  <c r="I310" i="14"/>
  <c r="H310" i="14"/>
  <c r="L309" i="14"/>
  <c r="K309" i="14"/>
  <c r="J309" i="14"/>
  <c r="I309" i="14"/>
  <c r="H309" i="14"/>
  <c r="J308" i="14"/>
  <c r="I308" i="14"/>
  <c r="H308" i="14"/>
  <c r="J307" i="14"/>
  <c r="I307" i="14"/>
  <c r="H307" i="14"/>
  <c r="K307" i="14" s="1"/>
  <c r="L307" i="14" s="1"/>
  <c r="K306" i="14"/>
  <c r="L306" i="14" s="1"/>
  <c r="J306" i="14"/>
  <c r="I306" i="14"/>
  <c r="H306" i="14"/>
  <c r="J305" i="14"/>
  <c r="I305" i="14"/>
  <c r="H305" i="14"/>
  <c r="K305" i="14" s="1"/>
  <c r="L305" i="14" s="1"/>
  <c r="J304" i="14"/>
  <c r="I304" i="14"/>
  <c r="H304" i="14"/>
  <c r="K304" i="14" s="1"/>
  <c r="L304" i="14" s="1"/>
  <c r="K303" i="14"/>
  <c r="L303" i="14" s="1"/>
  <c r="J303" i="14"/>
  <c r="I303" i="14"/>
  <c r="H303" i="14"/>
  <c r="J302" i="14"/>
  <c r="K302" i="14" s="1"/>
  <c r="L302" i="14" s="1"/>
  <c r="I302" i="14"/>
  <c r="H302" i="14"/>
  <c r="K301" i="14"/>
  <c r="L301" i="14" s="1"/>
  <c r="J301" i="14"/>
  <c r="I301" i="14"/>
  <c r="H301" i="14"/>
  <c r="J300" i="14"/>
  <c r="I300" i="14"/>
  <c r="H300" i="14"/>
  <c r="K300" i="14" s="1"/>
  <c r="L300" i="14" s="1"/>
  <c r="J299" i="14"/>
  <c r="I299" i="14"/>
  <c r="H299" i="14"/>
  <c r="K299" i="14" s="1"/>
  <c r="L299" i="14" s="1"/>
  <c r="J298" i="14"/>
  <c r="I298" i="14"/>
  <c r="K298" i="14" s="1"/>
  <c r="L298" i="14" s="1"/>
  <c r="H298" i="14"/>
  <c r="J297" i="14"/>
  <c r="I297" i="14"/>
  <c r="H297" i="14"/>
  <c r="K297" i="14" s="1"/>
  <c r="L297" i="14" s="1"/>
  <c r="J296" i="14"/>
  <c r="I296" i="14"/>
  <c r="K296" i="14" s="1"/>
  <c r="L296" i="14" s="1"/>
  <c r="H296" i="14"/>
  <c r="J295" i="14"/>
  <c r="I295" i="14"/>
  <c r="H295" i="14"/>
  <c r="J294" i="14"/>
  <c r="I294" i="14"/>
  <c r="H294" i="14"/>
  <c r="K294" i="14" s="1"/>
  <c r="L294" i="14" s="1"/>
  <c r="J293" i="14"/>
  <c r="I293" i="14"/>
  <c r="H293" i="14"/>
  <c r="K293" i="14" s="1"/>
  <c r="L293" i="14" s="1"/>
  <c r="J292" i="14"/>
  <c r="I292" i="14"/>
  <c r="H292" i="14"/>
  <c r="J291" i="14"/>
  <c r="I291" i="14"/>
  <c r="K291" i="14" s="1"/>
  <c r="L291" i="14" s="1"/>
  <c r="H291" i="14"/>
  <c r="J290" i="14"/>
  <c r="I290" i="14"/>
  <c r="K290" i="14" s="1"/>
  <c r="L290" i="14" s="1"/>
  <c r="H290" i="14"/>
  <c r="K289" i="14"/>
  <c r="L289" i="14" s="1"/>
  <c r="J289" i="14"/>
  <c r="I289" i="14"/>
  <c r="H289" i="14"/>
  <c r="J288" i="14"/>
  <c r="I288" i="14"/>
  <c r="H288" i="14"/>
  <c r="K288" i="14" s="1"/>
  <c r="L288" i="14" s="1"/>
  <c r="J287" i="14"/>
  <c r="I287" i="14"/>
  <c r="K287" i="14" s="1"/>
  <c r="L287" i="14" s="1"/>
  <c r="H287" i="14"/>
  <c r="K286" i="14"/>
  <c r="L286" i="14" s="1"/>
  <c r="J286" i="14"/>
  <c r="I286" i="14"/>
  <c r="H286" i="14"/>
  <c r="J285" i="14"/>
  <c r="I285" i="14"/>
  <c r="K285" i="14" s="1"/>
  <c r="L285" i="14" s="1"/>
  <c r="H285" i="14"/>
  <c r="K284" i="14"/>
  <c r="L284" i="14" s="1"/>
  <c r="J284" i="14"/>
  <c r="I284" i="14"/>
  <c r="H284" i="14"/>
  <c r="J283" i="14"/>
  <c r="I283" i="14"/>
  <c r="H283" i="14"/>
  <c r="K283" i="14" s="1"/>
  <c r="L283" i="14" s="1"/>
  <c r="K282" i="14"/>
  <c r="L282" i="14" s="1"/>
  <c r="J282" i="14"/>
  <c r="I282" i="14"/>
  <c r="H282" i="14"/>
  <c r="K281" i="14"/>
  <c r="L281" i="14" s="1"/>
  <c r="J281" i="14"/>
  <c r="I281" i="14"/>
  <c r="H281" i="14"/>
  <c r="J280" i="14"/>
  <c r="I280" i="14"/>
  <c r="K280" i="14" s="1"/>
  <c r="L280" i="14" s="1"/>
  <c r="H280" i="14"/>
  <c r="K279" i="14"/>
  <c r="L279" i="14" s="1"/>
  <c r="J279" i="14"/>
  <c r="I279" i="14"/>
  <c r="H279" i="14"/>
  <c r="J278" i="14"/>
  <c r="I278" i="14"/>
  <c r="H278" i="14"/>
  <c r="K278" i="14" s="1"/>
  <c r="L278" i="14" s="1"/>
  <c r="J277" i="14"/>
  <c r="I277" i="14"/>
  <c r="H277" i="14"/>
  <c r="K277" i="14" s="1"/>
  <c r="L277" i="14" s="1"/>
  <c r="K276" i="14"/>
  <c r="L276" i="14" s="1"/>
  <c r="J276" i="14"/>
  <c r="I276" i="14"/>
  <c r="H276" i="14"/>
  <c r="J275" i="14"/>
  <c r="I275" i="14"/>
  <c r="K275" i="14" s="1"/>
  <c r="L275" i="14" s="1"/>
  <c r="H275" i="14"/>
  <c r="K274" i="14"/>
  <c r="L274" i="14" s="1"/>
  <c r="J274" i="14"/>
  <c r="I274" i="14"/>
  <c r="H274" i="14"/>
  <c r="J273" i="14"/>
  <c r="I273" i="14"/>
  <c r="H273" i="14"/>
  <c r="K272" i="14"/>
  <c r="L272" i="14" s="1"/>
  <c r="J272" i="14"/>
  <c r="I272" i="14"/>
  <c r="H272" i="14"/>
  <c r="J271" i="14"/>
  <c r="I271" i="14"/>
  <c r="H271" i="14"/>
  <c r="J270" i="14"/>
  <c r="I270" i="14"/>
  <c r="H270" i="14"/>
  <c r="K270" i="14" s="1"/>
  <c r="L270" i="14" s="1"/>
  <c r="K269" i="14"/>
  <c r="L269" i="14" s="1"/>
  <c r="J269" i="14"/>
  <c r="I269" i="14"/>
  <c r="H269" i="14"/>
  <c r="J268" i="14"/>
  <c r="I268" i="14"/>
  <c r="H268" i="14"/>
  <c r="J267" i="14"/>
  <c r="I267" i="14"/>
  <c r="H267" i="14"/>
  <c r="K267" i="14" s="1"/>
  <c r="L267" i="14" s="1"/>
  <c r="J266" i="14"/>
  <c r="I266" i="14"/>
  <c r="H266" i="14"/>
  <c r="J265" i="14"/>
  <c r="I265" i="14"/>
  <c r="H265" i="14"/>
  <c r="K265" i="14" s="1"/>
  <c r="L265" i="14" s="1"/>
  <c r="J264" i="14"/>
  <c r="I264" i="14"/>
  <c r="H264" i="14"/>
  <c r="K264" i="14" s="1"/>
  <c r="L264" i="14" s="1"/>
  <c r="K263" i="14"/>
  <c r="L263" i="14" s="1"/>
  <c r="J263" i="14"/>
  <c r="I263" i="14"/>
  <c r="H263" i="14"/>
  <c r="J262" i="14"/>
  <c r="K262" i="14" s="1"/>
  <c r="L262" i="14" s="1"/>
  <c r="I262" i="14"/>
  <c r="H262" i="14"/>
  <c r="J261" i="14"/>
  <c r="I261" i="14"/>
  <c r="H261" i="14"/>
  <c r="K261" i="14" s="1"/>
  <c r="L261" i="14" s="1"/>
  <c r="K260" i="14"/>
  <c r="L260" i="14" s="1"/>
  <c r="J260" i="14"/>
  <c r="I260" i="14"/>
  <c r="H260" i="14"/>
  <c r="K259" i="14"/>
  <c r="L259" i="14" s="1"/>
  <c r="J259" i="14"/>
  <c r="I259" i="14"/>
  <c r="H259" i="14"/>
  <c r="J258" i="14"/>
  <c r="I258" i="14"/>
  <c r="K258" i="14" s="1"/>
  <c r="L258" i="14" s="1"/>
  <c r="H258" i="14"/>
  <c r="J257" i="14"/>
  <c r="I257" i="14"/>
  <c r="K257" i="14" s="1"/>
  <c r="L257" i="14" s="1"/>
  <c r="H257" i="14"/>
  <c r="J256" i="14"/>
  <c r="I256" i="14"/>
  <c r="H256" i="14"/>
  <c r="K256" i="14" s="1"/>
  <c r="L256" i="14" s="1"/>
  <c r="J255" i="14"/>
  <c r="K255" i="14" s="1"/>
  <c r="L255" i="14" s="1"/>
  <c r="I255" i="14"/>
  <c r="H255" i="14"/>
  <c r="J254" i="14"/>
  <c r="I254" i="14"/>
  <c r="H254" i="14"/>
  <c r="J253" i="14"/>
  <c r="I253" i="14"/>
  <c r="H253" i="14"/>
  <c r="K253" i="14" s="1"/>
  <c r="L253" i="14" s="1"/>
  <c r="L252" i="14"/>
  <c r="J252" i="14"/>
  <c r="I252" i="14"/>
  <c r="H252" i="14"/>
  <c r="K252" i="14" s="1"/>
  <c r="J251" i="14"/>
  <c r="I251" i="14"/>
  <c r="H251" i="14"/>
  <c r="J250" i="14"/>
  <c r="I250" i="14"/>
  <c r="H250" i="14"/>
  <c r="K249" i="14"/>
  <c r="L249" i="14" s="1"/>
  <c r="J249" i="14"/>
  <c r="I249" i="14"/>
  <c r="H249" i="14"/>
  <c r="K248" i="14"/>
  <c r="L248" i="14" s="1"/>
  <c r="J248" i="14"/>
  <c r="I248" i="14"/>
  <c r="H248" i="14"/>
  <c r="J247" i="14"/>
  <c r="I247" i="14"/>
  <c r="K247" i="14" s="1"/>
  <c r="L247" i="14" s="1"/>
  <c r="H247" i="14"/>
  <c r="J246" i="14"/>
  <c r="I246" i="14"/>
  <c r="H246" i="14"/>
  <c r="K246" i="14" s="1"/>
  <c r="L246" i="14" s="1"/>
  <c r="J245" i="14"/>
  <c r="I245" i="14"/>
  <c r="K245" i="14" s="1"/>
  <c r="L245" i="14" s="1"/>
  <c r="H245" i="14"/>
  <c r="J244" i="14"/>
  <c r="I244" i="14"/>
  <c r="H244" i="14"/>
  <c r="J243" i="14"/>
  <c r="K243" i="14" s="1"/>
  <c r="L243" i="14" s="1"/>
  <c r="I243" i="14"/>
  <c r="H243" i="14"/>
  <c r="J242" i="14"/>
  <c r="I242" i="14"/>
  <c r="H242" i="14"/>
  <c r="L241" i="14"/>
  <c r="J241" i="14"/>
  <c r="I241" i="14"/>
  <c r="H241" i="14"/>
  <c r="K241" i="14" s="1"/>
  <c r="J240" i="14"/>
  <c r="I240" i="14"/>
  <c r="H240" i="14"/>
  <c r="K240" i="14" s="1"/>
  <c r="L240" i="14" s="1"/>
  <c r="J239" i="14"/>
  <c r="I239" i="14"/>
  <c r="K239" i="14" s="1"/>
  <c r="L239" i="14" s="1"/>
  <c r="H239" i="14"/>
  <c r="J238" i="14"/>
  <c r="I238" i="14"/>
  <c r="H238" i="14"/>
  <c r="K238" i="14" s="1"/>
  <c r="L238" i="14" s="1"/>
  <c r="J237" i="14"/>
  <c r="I237" i="14"/>
  <c r="H237" i="14"/>
  <c r="K237" i="14" s="1"/>
  <c r="L237" i="14" s="1"/>
  <c r="J236" i="14"/>
  <c r="K236" i="14" s="1"/>
  <c r="L236" i="14" s="1"/>
  <c r="I236" i="14"/>
  <c r="H236" i="14"/>
  <c r="K235" i="14"/>
  <c r="L235" i="14" s="1"/>
  <c r="J235" i="14"/>
  <c r="I235" i="14"/>
  <c r="H235" i="14"/>
  <c r="J234" i="14"/>
  <c r="I234" i="14"/>
  <c r="H234" i="14"/>
  <c r="K234" i="14" s="1"/>
  <c r="L234" i="14" s="1"/>
  <c r="K233" i="14"/>
  <c r="L233" i="14" s="1"/>
  <c r="J233" i="14"/>
  <c r="I233" i="14"/>
  <c r="H233" i="14"/>
  <c r="J232" i="14"/>
  <c r="I232" i="14"/>
  <c r="H232" i="14"/>
  <c r="K232" i="14" s="1"/>
  <c r="L232" i="14" s="1"/>
  <c r="J231" i="14"/>
  <c r="K231" i="14" s="1"/>
  <c r="L231" i="14" s="1"/>
  <c r="I231" i="14"/>
  <c r="H231" i="14"/>
  <c r="J230" i="14"/>
  <c r="I230" i="14"/>
  <c r="H230" i="14"/>
  <c r="J229" i="14"/>
  <c r="I229" i="14"/>
  <c r="H229" i="14"/>
  <c r="L228" i="14"/>
  <c r="K228" i="14"/>
  <c r="J228" i="14"/>
  <c r="I228" i="14"/>
  <c r="H228" i="14"/>
  <c r="J227" i="14"/>
  <c r="I227" i="14"/>
  <c r="H227" i="14"/>
  <c r="K227" i="14" s="1"/>
  <c r="L227" i="14" s="1"/>
  <c r="J226" i="14"/>
  <c r="I226" i="14"/>
  <c r="K226" i="14" s="1"/>
  <c r="L226" i="14" s="1"/>
  <c r="H226" i="14"/>
  <c r="J225" i="14"/>
  <c r="I225" i="14"/>
  <c r="H225" i="14"/>
  <c r="K225" i="14" s="1"/>
  <c r="L225" i="14" s="1"/>
  <c r="J224" i="14"/>
  <c r="I224" i="14"/>
  <c r="H224" i="14"/>
  <c r="K224" i="14" s="1"/>
  <c r="L224" i="14" s="1"/>
  <c r="J223" i="14"/>
  <c r="I223" i="14"/>
  <c r="K223" i="14" s="1"/>
  <c r="L223" i="14" s="1"/>
  <c r="H223" i="14"/>
  <c r="J222" i="14"/>
  <c r="I222" i="14"/>
  <c r="H222" i="14"/>
  <c r="K222" i="14" s="1"/>
  <c r="L222" i="14" s="1"/>
  <c r="J221" i="14"/>
  <c r="I221" i="14"/>
  <c r="K221" i="14" s="1"/>
  <c r="L221" i="14" s="1"/>
  <c r="H221" i="14"/>
  <c r="J220" i="14"/>
  <c r="I220" i="14"/>
  <c r="H220" i="14"/>
  <c r="J219" i="14"/>
  <c r="I219" i="14"/>
  <c r="H219" i="14"/>
  <c r="K219" i="14" s="1"/>
  <c r="L219" i="14" s="1"/>
  <c r="J218" i="14"/>
  <c r="I218" i="14"/>
  <c r="H218" i="14"/>
  <c r="L217" i="14"/>
  <c r="J217" i="14"/>
  <c r="I217" i="14"/>
  <c r="H217" i="14"/>
  <c r="K217" i="14" s="1"/>
  <c r="J216" i="14"/>
  <c r="I216" i="14"/>
  <c r="H216" i="14"/>
  <c r="K216" i="14" s="1"/>
  <c r="L216" i="14" s="1"/>
  <c r="K215" i="14"/>
  <c r="L215" i="14" s="1"/>
  <c r="J215" i="14"/>
  <c r="I215" i="14"/>
  <c r="H215" i="14"/>
  <c r="J214" i="14"/>
  <c r="I214" i="14"/>
  <c r="H214" i="14"/>
  <c r="K214" i="14" s="1"/>
  <c r="L214" i="14" s="1"/>
  <c r="J213" i="14"/>
  <c r="I213" i="14"/>
  <c r="H213" i="14"/>
  <c r="K213" i="14" s="1"/>
  <c r="L213" i="14" s="1"/>
  <c r="J212" i="14"/>
  <c r="K212" i="14" s="1"/>
  <c r="L212" i="14" s="1"/>
  <c r="I212" i="14"/>
  <c r="H212" i="14"/>
  <c r="K211" i="14"/>
  <c r="L211" i="14" s="1"/>
  <c r="J211" i="14"/>
  <c r="I211" i="14"/>
  <c r="H211" i="14"/>
  <c r="J210" i="14"/>
  <c r="I210" i="14"/>
  <c r="H210" i="14"/>
  <c r="K210" i="14" s="1"/>
  <c r="L210" i="14" s="1"/>
  <c r="J209" i="14"/>
  <c r="I209" i="14"/>
  <c r="H209" i="14"/>
  <c r="J208" i="14"/>
  <c r="I208" i="14"/>
  <c r="H208" i="14"/>
  <c r="K208" i="14" s="1"/>
  <c r="L208" i="14" s="1"/>
  <c r="J207" i="14"/>
  <c r="I207" i="14"/>
  <c r="K207" i="14" s="1"/>
  <c r="L207" i="14" s="1"/>
  <c r="H207" i="14"/>
  <c r="J206" i="14"/>
  <c r="I206" i="14"/>
  <c r="H206" i="14"/>
  <c r="K206" i="14" s="1"/>
  <c r="L206" i="14" s="1"/>
  <c r="J205" i="14"/>
  <c r="I205" i="14"/>
  <c r="H205" i="14"/>
  <c r="K204" i="14"/>
  <c r="L204" i="14" s="1"/>
  <c r="J204" i="14"/>
  <c r="I204" i="14"/>
  <c r="H204" i="14"/>
  <c r="J203" i="14"/>
  <c r="I203" i="14"/>
  <c r="H203" i="14"/>
  <c r="K203" i="14" s="1"/>
  <c r="L203" i="14" s="1"/>
  <c r="K202" i="14"/>
  <c r="L202" i="14" s="1"/>
  <c r="J202" i="14"/>
  <c r="I202" i="14"/>
  <c r="H202" i="14"/>
  <c r="J201" i="14"/>
  <c r="I201" i="14"/>
  <c r="H201" i="14"/>
  <c r="J200" i="14"/>
  <c r="I200" i="14"/>
  <c r="H200" i="14"/>
  <c r="K200" i="14" s="1"/>
  <c r="L200" i="14" s="1"/>
  <c r="K199" i="14"/>
  <c r="L199" i="14" s="1"/>
  <c r="J199" i="14"/>
  <c r="I199" i="14"/>
  <c r="H199" i="14"/>
  <c r="J198" i="14"/>
  <c r="I198" i="14"/>
  <c r="H198" i="14"/>
  <c r="K198" i="14" s="1"/>
  <c r="L198" i="14" s="1"/>
  <c r="J197" i="14"/>
  <c r="I197" i="14"/>
  <c r="K197" i="14" s="1"/>
  <c r="L197" i="14" s="1"/>
  <c r="H197" i="14"/>
  <c r="J196" i="14"/>
  <c r="I196" i="14"/>
  <c r="H196" i="14"/>
  <c r="J195" i="14"/>
  <c r="I195" i="14"/>
  <c r="H195" i="14"/>
  <c r="K195" i="14" s="1"/>
  <c r="L195" i="14" s="1"/>
  <c r="J194" i="14"/>
  <c r="I194" i="14"/>
  <c r="H194" i="14"/>
  <c r="J193" i="14"/>
  <c r="I193" i="14"/>
  <c r="H193" i="14"/>
  <c r="K193" i="14" s="1"/>
  <c r="L193" i="14" s="1"/>
  <c r="J192" i="14"/>
  <c r="I192" i="14"/>
  <c r="H192" i="14"/>
  <c r="K192" i="14" s="1"/>
  <c r="L192" i="14" s="1"/>
  <c r="K191" i="14"/>
  <c r="L191" i="14" s="1"/>
  <c r="J191" i="14"/>
  <c r="I191" i="14"/>
  <c r="H191" i="14"/>
  <c r="J190" i="14"/>
  <c r="I190" i="14"/>
  <c r="H190" i="14"/>
  <c r="K190" i="14" s="1"/>
  <c r="L190" i="14" s="1"/>
  <c r="J189" i="14"/>
  <c r="I189" i="14"/>
  <c r="H189" i="14"/>
  <c r="K189" i="14" s="1"/>
  <c r="L189" i="14" s="1"/>
  <c r="J188" i="14"/>
  <c r="K188" i="14" s="1"/>
  <c r="L188" i="14" s="1"/>
  <c r="I188" i="14"/>
  <c r="H188" i="14"/>
  <c r="K187" i="14"/>
  <c r="L187" i="14" s="1"/>
  <c r="J187" i="14"/>
  <c r="I187" i="14"/>
  <c r="H187" i="14"/>
  <c r="J186" i="14"/>
  <c r="I186" i="14"/>
  <c r="H186" i="14"/>
  <c r="K186" i="14" s="1"/>
  <c r="L186" i="14" s="1"/>
  <c r="K185" i="14"/>
  <c r="L185" i="14" s="1"/>
  <c r="J185" i="14"/>
  <c r="I185" i="14"/>
  <c r="H185" i="14"/>
  <c r="J184" i="14"/>
  <c r="I184" i="14"/>
  <c r="H184" i="14"/>
  <c r="K184" i="14" s="1"/>
  <c r="L184" i="14" s="1"/>
  <c r="J183" i="14"/>
  <c r="I183" i="14"/>
  <c r="K183" i="14" s="1"/>
  <c r="L183" i="14" s="1"/>
  <c r="H183" i="14"/>
  <c r="J182" i="14"/>
  <c r="I182" i="14"/>
  <c r="H182" i="14"/>
  <c r="K182" i="14" s="1"/>
  <c r="L182" i="14" s="1"/>
  <c r="J181" i="14"/>
  <c r="I181" i="14"/>
  <c r="H181" i="14"/>
  <c r="K181" i="14" s="1"/>
  <c r="L181" i="14" s="1"/>
  <c r="K180" i="14"/>
  <c r="L180" i="14" s="1"/>
  <c r="J180" i="14"/>
  <c r="I180" i="14"/>
  <c r="H180" i="14"/>
  <c r="J179" i="14"/>
  <c r="I179" i="14"/>
  <c r="H179" i="14"/>
  <c r="K179" i="14" s="1"/>
  <c r="L179" i="14" s="1"/>
  <c r="J178" i="14"/>
  <c r="I178" i="14"/>
  <c r="H178" i="14"/>
  <c r="K177" i="14"/>
  <c r="L177" i="14" s="1"/>
  <c r="J177" i="14"/>
  <c r="I177" i="14"/>
  <c r="H177" i="14"/>
  <c r="K176" i="14"/>
  <c r="L176" i="14" s="1"/>
  <c r="J176" i="14"/>
  <c r="I176" i="14"/>
  <c r="H176" i="14"/>
  <c r="K175" i="14"/>
  <c r="L175" i="14" s="1"/>
  <c r="J175" i="14"/>
  <c r="I175" i="14"/>
  <c r="H175" i="14"/>
  <c r="J174" i="14"/>
  <c r="I174" i="14"/>
  <c r="H174" i="14"/>
  <c r="K174" i="14" s="1"/>
  <c r="L174" i="14" s="1"/>
  <c r="J173" i="14"/>
  <c r="I173" i="14"/>
  <c r="K173" i="14" s="1"/>
  <c r="L173" i="14" s="1"/>
  <c r="H173" i="14"/>
  <c r="J172" i="14"/>
  <c r="I172" i="14"/>
  <c r="H172" i="14"/>
  <c r="J171" i="14"/>
  <c r="K171" i="14" s="1"/>
  <c r="L171" i="14" s="1"/>
  <c r="I171" i="14"/>
  <c r="H171" i="14"/>
  <c r="J170" i="14"/>
  <c r="I170" i="14"/>
  <c r="H170" i="14"/>
  <c r="K170" i="14" s="1"/>
  <c r="L170" i="14" s="1"/>
  <c r="J169" i="14"/>
  <c r="I169" i="14"/>
  <c r="H169" i="14"/>
  <c r="K169" i="14" s="1"/>
  <c r="L169" i="14" s="1"/>
  <c r="J168" i="14"/>
  <c r="I168" i="14"/>
  <c r="H168" i="14"/>
  <c r="K168" i="14" s="1"/>
  <c r="L168" i="14" s="1"/>
  <c r="J167" i="14"/>
  <c r="I167" i="14"/>
  <c r="K167" i="14" s="1"/>
  <c r="L167" i="14" s="1"/>
  <c r="H167" i="14"/>
  <c r="J166" i="14"/>
  <c r="I166" i="14"/>
  <c r="H166" i="14"/>
  <c r="K166" i="14" s="1"/>
  <c r="L166" i="14" s="1"/>
  <c r="J165" i="14"/>
  <c r="I165" i="14"/>
  <c r="H165" i="14"/>
  <c r="K165" i="14" s="1"/>
  <c r="L165" i="14" s="1"/>
  <c r="K164" i="14"/>
  <c r="L164" i="14" s="1"/>
  <c r="J164" i="14"/>
  <c r="I164" i="14"/>
  <c r="H164" i="14"/>
  <c r="K163" i="14"/>
  <c r="L163" i="14" s="1"/>
  <c r="J163" i="14"/>
  <c r="I163" i="14"/>
  <c r="H163" i="14"/>
  <c r="J162" i="14"/>
  <c r="I162" i="14"/>
  <c r="K162" i="14" s="1"/>
  <c r="L162" i="14" s="1"/>
  <c r="H162" i="14"/>
  <c r="K161" i="14"/>
  <c r="L161" i="14" s="1"/>
  <c r="J161" i="14"/>
  <c r="I161" i="14"/>
  <c r="H161" i="14"/>
  <c r="J160" i="14"/>
  <c r="I160" i="14"/>
  <c r="H160" i="14"/>
  <c r="K160" i="14" s="1"/>
  <c r="L160" i="14" s="1"/>
  <c r="J159" i="14"/>
  <c r="K159" i="14" s="1"/>
  <c r="L159" i="14" s="1"/>
  <c r="I159" i="14"/>
  <c r="H159" i="14"/>
  <c r="J158" i="14"/>
  <c r="I158" i="14"/>
  <c r="H158" i="14"/>
  <c r="J157" i="14"/>
  <c r="I157" i="14"/>
  <c r="H157" i="14"/>
  <c r="K157" i="14" s="1"/>
  <c r="L157" i="14" s="1"/>
  <c r="J156" i="14"/>
  <c r="I156" i="14"/>
  <c r="H156" i="14"/>
  <c r="K156" i="14" s="1"/>
  <c r="L156" i="14" s="1"/>
  <c r="J155" i="14"/>
  <c r="I155" i="14"/>
  <c r="H155" i="14"/>
  <c r="K155" i="14" s="1"/>
  <c r="L155" i="14" s="1"/>
  <c r="J154" i="14"/>
  <c r="K154" i="14" s="1"/>
  <c r="L154" i="14" s="1"/>
  <c r="I154" i="14"/>
  <c r="H154" i="14"/>
  <c r="J153" i="14"/>
  <c r="I153" i="14"/>
  <c r="H153" i="14"/>
  <c r="K153" i="14" s="1"/>
  <c r="L153" i="14" s="1"/>
  <c r="J152" i="14"/>
  <c r="I152" i="14"/>
  <c r="H152" i="14"/>
  <c r="L151" i="14"/>
  <c r="K151" i="14"/>
  <c r="J151" i="14"/>
  <c r="I151" i="14"/>
  <c r="H151" i="14"/>
  <c r="J150" i="14"/>
  <c r="I150" i="14"/>
  <c r="H150" i="14"/>
  <c r="K150" i="14" s="1"/>
  <c r="L150" i="14" s="1"/>
  <c r="J149" i="14"/>
  <c r="K149" i="14" s="1"/>
  <c r="L149" i="14" s="1"/>
  <c r="I149" i="14"/>
  <c r="H149" i="14"/>
  <c r="J148" i="14"/>
  <c r="I148" i="14"/>
  <c r="H148" i="14"/>
  <c r="K148" i="14" s="1"/>
  <c r="L148" i="14" s="1"/>
  <c r="J147" i="14"/>
  <c r="I147" i="14"/>
  <c r="H147" i="14"/>
  <c r="J146" i="14"/>
  <c r="I146" i="14"/>
  <c r="H146" i="14"/>
  <c r="J145" i="14"/>
  <c r="I145" i="14"/>
  <c r="H145" i="14"/>
  <c r="K145" i="14" s="1"/>
  <c r="L145" i="14" s="1"/>
  <c r="J144" i="14"/>
  <c r="I144" i="14"/>
  <c r="H144" i="14"/>
  <c r="K144" i="14" s="1"/>
  <c r="L144" i="14" s="1"/>
  <c r="J143" i="14"/>
  <c r="I143" i="14"/>
  <c r="H143" i="14"/>
  <c r="K143" i="14" s="1"/>
  <c r="L143" i="14" s="1"/>
  <c r="J142" i="14"/>
  <c r="I142" i="14"/>
  <c r="H142" i="14"/>
  <c r="K142" i="14" s="1"/>
  <c r="L142" i="14" s="1"/>
  <c r="K141" i="14"/>
  <c r="L141" i="14" s="1"/>
  <c r="J141" i="14"/>
  <c r="I141" i="14"/>
  <c r="H141" i="14"/>
  <c r="J140" i="14"/>
  <c r="I140" i="14"/>
  <c r="H140" i="14"/>
  <c r="K140" i="14" s="1"/>
  <c r="L140" i="14" s="1"/>
  <c r="J139" i="14"/>
  <c r="I139" i="14"/>
  <c r="K139" i="14" s="1"/>
  <c r="L139" i="14" s="1"/>
  <c r="H139" i="14"/>
  <c r="L138" i="14"/>
  <c r="J138" i="14"/>
  <c r="I138" i="14"/>
  <c r="H138" i="14"/>
  <c r="K138" i="14" s="1"/>
  <c r="J137" i="14"/>
  <c r="I137" i="14"/>
  <c r="K137" i="14" s="1"/>
  <c r="L137" i="14" s="1"/>
  <c r="H137" i="14"/>
  <c r="J136" i="14"/>
  <c r="I136" i="14"/>
  <c r="H136" i="14"/>
  <c r="J135" i="14"/>
  <c r="I135" i="14"/>
  <c r="H135" i="14"/>
  <c r="K135" i="14" s="1"/>
  <c r="L135" i="14" s="1"/>
  <c r="J134" i="14"/>
  <c r="I134" i="14"/>
  <c r="H134" i="14"/>
  <c r="K134" i="14" s="1"/>
  <c r="L134" i="14" s="1"/>
  <c r="L133" i="14"/>
  <c r="K133" i="14"/>
  <c r="J133" i="14"/>
  <c r="I133" i="14"/>
  <c r="H133" i="14"/>
  <c r="J132" i="14"/>
  <c r="I132" i="14"/>
  <c r="H132" i="14"/>
  <c r="K132" i="14" s="1"/>
  <c r="L132" i="14" s="1"/>
  <c r="J131" i="14"/>
  <c r="I131" i="14"/>
  <c r="H131" i="14"/>
  <c r="K131" i="14" s="1"/>
  <c r="L131" i="14" s="1"/>
  <c r="J130" i="14"/>
  <c r="I130" i="14"/>
  <c r="H130" i="14"/>
  <c r="K130" i="14" s="1"/>
  <c r="L130" i="14" s="1"/>
  <c r="J129" i="14"/>
  <c r="I129" i="14"/>
  <c r="H129" i="14"/>
  <c r="K129" i="14" s="1"/>
  <c r="L129" i="14" s="1"/>
  <c r="K128" i="14"/>
  <c r="L128" i="14" s="1"/>
  <c r="J128" i="14"/>
  <c r="I128" i="14"/>
  <c r="H128" i="14"/>
  <c r="K127" i="14"/>
  <c r="L127" i="14" s="1"/>
  <c r="J127" i="14"/>
  <c r="I127" i="14"/>
  <c r="H127" i="14"/>
  <c r="J126" i="14"/>
  <c r="I126" i="14"/>
  <c r="H126" i="14"/>
  <c r="K126" i="14" s="1"/>
  <c r="L126" i="14" s="1"/>
  <c r="K125" i="14"/>
  <c r="L125" i="14" s="1"/>
  <c r="J125" i="14"/>
  <c r="I125" i="14"/>
  <c r="H125" i="14"/>
  <c r="J124" i="14"/>
  <c r="I124" i="14"/>
  <c r="H124" i="14"/>
  <c r="K124" i="14" s="1"/>
  <c r="L124" i="14" s="1"/>
  <c r="J123" i="14"/>
  <c r="K123" i="14" s="1"/>
  <c r="L123" i="14" s="1"/>
  <c r="I123" i="14"/>
  <c r="H123" i="14"/>
  <c r="J122" i="14"/>
  <c r="I122" i="14"/>
  <c r="H122" i="14"/>
  <c r="J121" i="14"/>
  <c r="I121" i="14"/>
  <c r="H121" i="14"/>
  <c r="K121" i="14" s="1"/>
  <c r="L121" i="14" s="1"/>
  <c r="J120" i="14"/>
  <c r="I120" i="14"/>
  <c r="H120" i="14"/>
  <c r="K120" i="14" s="1"/>
  <c r="L120" i="14" s="1"/>
  <c r="J119" i="14"/>
  <c r="I119" i="14"/>
  <c r="H119" i="14"/>
  <c r="K119" i="14" s="1"/>
  <c r="L119" i="14" s="1"/>
  <c r="K118" i="14"/>
  <c r="L118" i="14" s="1"/>
  <c r="J118" i="14"/>
  <c r="I118" i="14"/>
  <c r="H118" i="14"/>
  <c r="J117" i="14"/>
  <c r="I117" i="14"/>
  <c r="H117" i="14"/>
  <c r="K117" i="14" s="1"/>
  <c r="L117" i="14" s="1"/>
  <c r="J116" i="14"/>
  <c r="I116" i="14"/>
  <c r="H116" i="14"/>
  <c r="K116" i="14" s="1"/>
  <c r="L116" i="14" s="1"/>
  <c r="L115" i="14"/>
  <c r="K115" i="14"/>
  <c r="J115" i="14"/>
  <c r="I115" i="14"/>
  <c r="H115" i="14"/>
  <c r="J114" i="14"/>
  <c r="I114" i="14"/>
  <c r="H114" i="14"/>
  <c r="K114" i="14" s="1"/>
  <c r="L114" i="14" s="1"/>
  <c r="J113" i="14"/>
  <c r="I113" i="14"/>
  <c r="K113" i="14" s="1"/>
  <c r="L113" i="14" s="1"/>
  <c r="H113" i="14"/>
  <c r="J112" i="14"/>
  <c r="I112" i="14"/>
  <c r="H112" i="14"/>
  <c r="K112" i="14" s="1"/>
  <c r="L112" i="14" s="1"/>
  <c r="J111" i="14"/>
  <c r="I111" i="14"/>
  <c r="H111" i="14"/>
  <c r="J110" i="14"/>
  <c r="I110" i="14"/>
  <c r="H110" i="14"/>
  <c r="J109" i="14"/>
  <c r="I109" i="14"/>
  <c r="H109" i="14"/>
  <c r="K109" i="14" s="1"/>
  <c r="L109" i="14" s="1"/>
  <c r="K108" i="14"/>
  <c r="L108" i="14" s="1"/>
  <c r="J108" i="14"/>
  <c r="I108" i="14"/>
  <c r="H108" i="14"/>
  <c r="J107" i="14"/>
  <c r="I107" i="14"/>
  <c r="H107" i="14"/>
  <c r="K107" i="14" s="1"/>
  <c r="L107" i="14" s="1"/>
  <c r="J106" i="14"/>
  <c r="I106" i="14"/>
  <c r="H106" i="14"/>
  <c r="K106" i="14" s="1"/>
  <c r="L106" i="14" s="1"/>
  <c r="K105" i="14"/>
  <c r="L105" i="14" s="1"/>
  <c r="J105" i="14"/>
  <c r="I105" i="14"/>
  <c r="H105" i="14"/>
  <c r="J104" i="14"/>
  <c r="I104" i="14"/>
  <c r="H104" i="14"/>
  <c r="K104" i="14" s="1"/>
  <c r="L104" i="14" s="1"/>
  <c r="J103" i="14"/>
  <c r="I103" i="14"/>
  <c r="K103" i="14" s="1"/>
  <c r="L103" i="14" s="1"/>
  <c r="H103" i="14"/>
  <c r="L102" i="14"/>
  <c r="J102" i="14"/>
  <c r="I102" i="14"/>
  <c r="H102" i="14"/>
  <c r="K102" i="14" s="1"/>
  <c r="J101" i="14"/>
  <c r="I101" i="14"/>
  <c r="K101" i="14" s="1"/>
  <c r="L101" i="14" s="1"/>
  <c r="H101" i="14"/>
  <c r="J100" i="14"/>
  <c r="I100" i="14"/>
  <c r="H100" i="14"/>
  <c r="J99" i="14"/>
  <c r="I99" i="14"/>
  <c r="H99" i="14"/>
  <c r="K99" i="14" s="1"/>
  <c r="L99" i="14" s="1"/>
  <c r="J98" i="14"/>
  <c r="I98" i="14"/>
  <c r="H98" i="14"/>
  <c r="K98" i="14" s="1"/>
  <c r="L98" i="14" s="1"/>
  <c r="K97" i="14"/>
  <c r="L97" i="14" s="1"/>
  <c r="J97" i="14"/>
  <c r="I97" i="14"/>
  <c r="H97" i="14"/>
  <c r="J96" i="14"/>
  <c r="I96" i="14"/>
  <c r="H96" i="14"/>
  <c r="K96" i="14" s="1"/>
  <c r="L96" i="14" s="1"/>
  <c r="J95" i="14"/>
  <c r="K95" i="14" s="1"/>
  <c r="L95" i="14" s="1"/>
  <c r="I95" i="14"/>
  <c r="H95" i="14"/>
  <c r="J94" i="14"/>
  <c r="I94" i="14"/>
  <c r="H94" i="14"/>
  <c r="K94" i="14" s="1"/>
  <c r="L94" i="14" s="1"/>
  <c r="J93" i="14"/>
  <c r="I93" i="14"/>
  <c r="H93" i="14"/>
  <c r="K93" i="14" s="1"/>
  <c r="L93" i="14" s="1"/>
  <c r="J92" i="14"/>
  <c r="K92" i="14" s="1"/>
  <c r="L92" i="14" s="1"/>
  <c r="I92" i="14"/>
  <c r="H92" i="14"/>
  <c r="K91" i="14"/>
  <c r="L91" i="14" s="1"/>
  <c r="J91" i="14"/>
  <c r="I91" i="14"/>
  <c r="H91" i="14"/>
  <c r="J90" i="14"/>
  <c r="I90" i="14"/>
  <c r="H90" i="14"/>
  <c r="K90" i="14" s="1"/>
  <c r="L90" i="14" s="1"/>
  <c r="K89" i="14"/>
  <c r="L89" i="14" s="1"/>
  <c r="J89" i="14"/>
  <c r="I89" i="14"/>
  <c r="H89" i="14"/>
  <c r="J88" i="14"/>
  <c r="I88" i="14"/>
  <c r="H88" i="14"/>
  <c r="K88" i="14" s="1"/>
  <c r="L88" i="14" s="1"/>
  <c r="J87" i="14"/>
  <c r="K87" i="14" s="1"/>
  <c r="L87" i="14" s="1"/>
  <c r="I87" i="14"/>
  <c r="H87" i="14"/>
  <c r="J86" i="14"/>
  <c r="I86" i="14"/>
  <c r="H86" i="14"/>
  <c r="J85" i="14"/>
  <c r="I85" i="14"/>
  <c r="H85" i="14"/>
  <c r="J84" i="14"/>
  <c r="I84" i="14"/>
  <c r="H84" i="14"/>
  <c r="K84" i="14" s="1"/>
  <c r="L84" i="14" s="1"/>
  <c r="J83" i="14"/>
  <c r="I83" i="14"/>
  <c r="H83" i="14"/>
  <c r="K83" i="14" s="1"/>
  <c r="L83" i="14" s="1"/>
  <c r="K82" i="14"/>
  <c r="L82" i="14" s="1"/>
  <c r="J82" i="14"/>
  <c r="I82" i="14"/>
  <c r="H82" i="14"/>
  <c r="J81" i="14"/>
  <c r="I81" i="14"/>
  <c r="H81" i="14"/>
  <c r="K81" i="14" s="1"/>
  <c r="L81" i="14" s="1"/>
  <c r="J80" i="14"/>
  <c r="I80" i="14"/>
  <c r="H80" i="14"/>
  <c r="K80" i="14" s="1"/>
  <c r="L80" i="14" s="1"/>
  <c r="K79" i="14"/>
  <c r="L79" i="14" s="1"/>
  <c r="J79" i="14"/>
  <c r="I79" i="14"/>
  <c r="H79" i="14"/>
  <c r="J78" i="14"/>
  <c r="I78" i="14"/>
  <c r="H78" i="14"/>
  <c r="K78" i="14" s="1"/>
  <c r="L78" i="14" s="1"/>
  <c r="J77" i="14"/>
  <c r="I77" i="14"/>
  <c r="K77" i="14" s="1"/>
  <c r="L77" i="14" s="1"/>
  <c r="H77" i="14"/>
  <c r="J76" i="14"/>
  <c r="I76" i="14"/>
  <c r="H76" i="14"/>
  <c r="K76" i="14" s="1"/>
  <c r="L76" i="14" s="1"/>
  <c r="J75" i="14"/>
  <c r="I75" i="14"/>
  <c r="H75" i="14"/>
  <c r="K75" i="14" s="1"/>
  <c r="L75" i="14" s="1"/>
  <c r="J74" i="14"/>
  <c r="I74" i="14"/>
  <c r="H74" i="14"/>
  <c r="J73" i="14"/>
  <c r="I73" i="14"/>
  <c r="H73" i="14"/>
  <c r="K73" i="14" s="1"/>
  <c r="L73" i="14" s="1"/>
  <c r="K72" i="14"/>
  <c r="L72" i="14" s="1"/>
  <c r="J72" i="14"/>
  <c r="I72" i="14"/>
  <c r="H72" i="14"/>
  <c r="J71" i="14"/>
  <c r="I71" i="14"/>
  <c r="H71" i="14"/>
  <c r="K71" i="14" s="1"/>
  <c r="L71" i="14" s="1"/>
  <c r="J70" i="14"/>
  <c r="I70" i="14"/>
  <c r="H70" i="14"/>
  <c r="K70" i="14" s="1"/>
  <c r="L70" i="14" s="1"/>
  <c r="K69" i="14"/>
  <c r="L69" i="14" s="1"/>
  <c r="J69" i="14"/>
  <c r="I69" i="14"/>
  <c r="H69" i="14"/>
  <c r="J68" i="14"/>
  <c r="I68" i="14"/>
  <c r="H68" i="14"/>
  <c r="K68" i="14" s="1"/>
  <c r="L68" i="14" s="1"/>
  <c r="J67" i="14"/>
  <c r="I67" i="14"/>
  <c r="K67" i="14" s="1"/>
  <c r="L67" i="14" s="1"/>
  <c r="H67" i="14"/>
  <c r="J66" i="14"/>
  <c r="I66" i="14"/>
  <c r="H66" i="14"/>
  <c r="K66" i="14" s="1"/>
  <c r="L66" i="14" s="1"/>
  <c r="J65" i="14"/>
  <c r="I65" i="14"/>
  <c r="H65" i="14"/>
  <c r="J64" i="14"/>
  <c r="I64" i="14"/>
  <c r="H64" i="14"/>
  <c r="J63" i="14"/>
  <c r="I63" i="14"/>
  <c r="H63" i="14"/>
  <c r="K63" i="14" s="1"/>
  <c r="L63" i="14" s="1"/>
  <c r="J62" i="14"/>
  <c r="K62" i="14" s="1"/>
  <c r="L62" i="14" s="1"/>
  <c r="I62" i="14"/>
  <c r="H62" i="14"/>
  <c r="J61" i="14"/>
  <c r="I61" i="14"/>
  <c r="H61" i="14"/>
  <c r="K61" i="14" s="1"/>
  <c r="L61" i="14" s="1"/>
  <c r="J60" i="14"/>
  <c r="I60" i="14"/>
  <c r="H60" i="14"/>
  <c r="J59" i="14"/>
  <c r="K59" i="14" s="1"/>
  <c r="L59" i="14" s="1"/>
  <c r="I59" i="14"/>
  <c r="H59" i="14"/>
  <c r="J58" i="14"/>
  <c r="I58" i="14"/>
  <c r="H58" i="14"/>
  <c r="K58" i="14" s="1"/>
  <c r="L58" i="14" s="1"/>
  <c r="J57" i="14"/>
  <c r="I57" i="14"/>
  <c r="H57" i="14"/>
  <c r="K57" i="14" s="1"/>
  <c r="L57" i="14" s="1"/>
  <c r="J56" i="14"/>
  <c r="I56" i="14"/>
  <c r="H56" i="14"/>
  <c r="K56" i="14" s="1"/>
  <c r="L56" i="14" s="1"/>
  <c r="J55" i="14"/>
  <c r="I55" i="14"/>
  <c r="K55" i="14" s="1"/>
  <c r="L55" i="14" s="1"/>
  <c r="H55" i="14"/>
  <c r="L54" i="14"/>
  <c r="K54" i="14"/>
  <c r="J54" i="14"/>
  <c r="I54" i="14"/>
  <c r="H54" i="14"/>
  <c r="J53" i="14"/>
  <c r="I53" i="14"/>
  <c r="H53" i="14"/>
  <c r="K53" i="14" s="1"/>
  <c r="L53" i="14" s="1"/>
  <c r="J52" i="14"/>
  <c r="I52" i="14"/>
  <c r="H52" i="14"/>
  <c r="J51" i="14"/>
  <c r="I51" i="14"/>
  <c r="H51" i="14"/>
  <c r="K51" i="14" s="1"/>
  <c r="L51" i="14" s="1"/>
  <c r="J50" i="14"/>
  <c r="I50" i="14"/>
  <c r="H50" i="14"/>
  <c r="K50" i="14" s="1"/>
  <c r="L50" i="14" s="1"/>
  <c r="K49" i="14"/>
  <c r="L49" i="14" s="1"/>
  <c r="J49" i="14"/>
  <c r="I49" i="14"/>
  <c r="H49" i="14"/>
  <c r="J48" i="14"/>
  <c r="I48" i="14"/>
  <c r="H48" i="14"/>
  <c r="K48" i="14" s="1"/>
  <c r="L48" i="14" s="1"/>
  <c r="J47" i="14"/>
  <c r="I47" i="14"/>
  <c r="H47" i="14"/>
  <c r="K47" i="14" s="1"/>
  <c r="L47" i="14" s="1"/>
  <c r="J46" i="14"/>
  <c r="I46" i="14"/>
  <c r="H46" i="14"/>
  <c r="K46" i="14" s="1"/>
  <c r="L46" i="14" s="1"/>
  <c r="J45" i="14"/>
  <c r="I45" i="14"/>
  <c r="H45" i="14"/>
  <c r="L44" i="14"/>
  <c r="K44" i="14"/>
  <c r="J44" i="14"/>
  <c r="I44" i="14"/>
  <c r="H44" i="14"/>
  <c r="K43" i="14"/>
  <c r="L43" i="14" s="1"/>
  <c r="J43" i="14"/>
  <c r="I43" i="14"/>
  <c r="H43" i="14"/>
  <c r="K42" i="14"/>
  <c r="L42" i="14" s="1"/>
  <c r="J42" i="14"/>
  <c r="I42" i="14"/>
  <c r="H42" i="14"/>
  <c r="J41" i="14"/>
  <c r="I41" i="14"/>
  <c r="H41" i="14"/>
  <c r="K41" i="14" s="1"/>
  <c r="L41" i="14" s="1"/>
  <c r="J40" i="14"/>
  <c r="I40" i="14"/>
  <c r="H40" i="14"/>
  <c r="K40" i="14" s="1"/>
  <c r="L40" i="14" s="1"/>
  <c r="K39" i="14"/>
  <c r="L39" i="14" s="1"/>
  <c r="J39" i="14"/>
  <c r="I39" i="14"/>
  <c r="H39" i="14"/>
  <c r="J38" i="14"/>
  <c r="I38" i="14"/>
  <c r="H38" i="14"/>
  <c r="K38" i="14" s="1"/>
  <c r="L38" i="14" s="1"/>
  <c r="J37" i="14"/>
  <c r="I37" i="14"/>
  <c r="K37" i="14" s="1"/>
  <c r="L37" i="14" s="1"/>
  <c r="H37" i="14"/>
  <c r="J36" i="14"/>
  <c r="I36" i="14"/>
  <c r="H36" i="14"/>
  <c r="K36" i="14" s="1"/>
  <c r="L36" i="14" s="1"/>
  <c r="J35" i="14"/>
  <c r="I35" i="14"/>
  <c r="H35" i="14"/>
  <c r="K35" i="14" s="1"/>
  <c r="L35" i="14" s="1"/>
  <c r="L34" i="14"/>
  <c r="K34" i="14"/>
  <c r="J34" i="14"/>
  <c r="I34" i="14"/>
  <c r="H34" i="14"/>
  <c r="J33" i="14"/>
  <c r="I33" i="14"/>
  <c r="H33" i="14"/>
  <c r="K33" i="14" s="1"/>
  <c r="L33" i="14" s="1"/>
  <c r="K32" i="14"/>
  <c r="L32" i="14" s="1"/>
  <c r="J32" i="14"/>
  <c r="I32" i="14"/>
  <c r="H32" i="14"/>
  <c r="J31" i="14"/>
  <c r="I31" i="14"/>
  <c r="K31" i="14" s="1"/>
  <c r="L31" i="14" s="1"/>
  <c r="H31" i="14"/>
  <c r="J30" i="14"/>
  <c r="I30" i="14"/>
  <c r="H30" i="14"/>
  <c r="K30" i="14" s="1"/>
  <c r="L30" i="14" s="1"/>
  <c r="L29" i="14"/>
  <c r="J29" i="14"/>
  <c r="I29" i="14"/>
  <c r="H29" i="14"/>
  <c r="K29" i="14" s="1"/>
  <c r="J28" i="14"/>
  <c r="I28" i="14"/>
  <c r="H28" i="14"/>
  <c r="K28" i="14" s="1"/>
  <c r="L28" i="14" s="1"/>
  <c r="J27" i="14"/>
  <c r="I27" i="14"/>
  <c r="K27" i="14" s="1"/>
  <c r="L27" i="14" s="1"/>
  <c r="H27" i="14"/>
  <c r="J26" i="14"/>
  <c r="I26" i="14"/>
  <c r="H26" i="14"/>
  <c r="K26" i="14" s="1"/>
  <c r="L26" i="14" s="1"/>
  <c r="J25" i="14"/>
  <c r="I25" i="14"/>
  <c r="H25" i="14"/>
  <c r="K25" i="14" s="1"/>
  <c r="L25" i="14" s="1"/>
  <c r="J24" i="14"/>
  <c r="I24" i="14"/>
  <c r="H24" i="14"/>
  <c r="K24" i="14" s="1"/>
  <c r="L24" i="14" s="1"/>
  <c r="J23" i="14"/>
  <c r="I23" i="14"/>
  <c r="H23" i="14"/>
  <c r="K23" i="14" s="1"/>
  <c r="L23" i="14" s="1"/>
  <c r="K22" i="14"/>
  <c r="L22" i="14" s="1"/>
  <c r="J22" i="14"/>
  <c r="I22" i="14"/>
  <c r="H22" i="14"/>
  <c r="J21" i="14"/>
  <c r="I21" i="14"/>
  <c r="H21" i="14"/>
  <c r="K21" i="14" s="1"/>
  <c r="L21" i="14" s="1"/>
  <c r="J20" i="14"/>
  <c r="I20" i="14"/>
  <c r="H20" i="14"/>
  <c r="K20" i="14" s="1"/>
  <c r="L20" i="14" s="1"/>
  <c r="L19" i="14"/>
  <c r="J19" i="14"/>
  <c r="K19" i="14" s="1"/>
  <c r="I19" i="14"/>
  <c r="H19" i="14"/>
  <c r="J18" i="14"/>
  <c r="I18" i="14"/>
  <c r="H18" i="14"/>
  <c r="K18" i="14" s="1"/>
  <c r="L18" i="14" s="1"/>
  <c r="J17" i="14"/>
  <c r="K17" i="14" s="1"/>
  <c r="L17" i="14" s="1"/>
  <c r="I17" i="14"/>
  <c r="H17" i="14"/>
  <c r="J16" i="14"/>
  <c r="I16" i="14"/>
  <c r="H16" i="14"/>
  <c r="J15" i="14"/>
  <c r="I15" i="14"/>
  <c r="H15" i="14"/>
  <c r="K15" i="14" s="1"/>
  <c r="L15" i="14" s="1"/>
  <c r="J14" i="14"/>
  <c r="I14" i="14"/>
  <c r="H14" i="14"/>
  <c r="K14" i="14" s="1"/>
  <c r="L14" i="14" s="1"/>
  <c r="J13" i="14"/>
  <c r="I13" i="14"/>
  <c r="H13" i="14"/>
  <c r="K13" i="14" s="1"/>
  <c r="L13" i="14" s="1"/>
  <c r="K12" i="14"/>
  <c r="L12" i="14" s="1"/>
  <c r="J12" i="14"/>
  <c r="I12" i="14"/>
  <c r="H12" i="14"/>
  <c r="J11" i="14"/>
  <c r="I11" i="14"/>
  <c r="H11" i="14"/>
  <c r="K11" i="14" s="1"/>
  <c r="L11" i="14" s="1"/>
  <c r="J10" i="14"/>
  <c r="I10" i="14"/>
  <c r="H10" i="14"/>
  <c r="K10" i="14" s="1"/>
  <c r="L10" i="14" s="1"/>
  <c r="L9" i="14"/>
  <c r="J9" i="14"/>
  <c r="I9" i="14"/>
  <c r="H9" i="14"/>
  <c r="K9" i="14" s="1"/>
  <c r="J8" i="14"/>
  <c r="I8" i="14"/>
  <c r="H8" i="14"/>
  <c r="K8" i="14" s="1"/>
  <c r="L8" i="14" s="1"/>
  <c r="J7" i="14"/>
  <c r="K7" i="14" s="1"/>
  <c r="L7" i="14" s="1"/>
  <c r="I7" i="14"/>
  <c r="H7" i="14"/>
  <c r="J6" i="14"/>
  <c r="I6" i="14"/>
  <c r="H6" i="14"/>
  <c r="K6" i="14" s="1"/>
  <c r="L6" i="14" s="1"/>
  <c r="J5" i="14"/>
  <c r="I5" i="14"/>
  <c r="K5" i="14" s="1"/>
  <c r="L5" i="14" s="1"/>
  <c r="H5" i="14"/>
  <c r="J4" i="14"/>
  <c r="I4" i="14"/>
  <c r="H4" i="14"/>
  <c r="J3" i="14"/>
  <c r="I3" i="14"/>
  <c r="H3" i="14"/>
  <c r="K3" i="14" s="1"/>
  <c r="L3" i="14" s="1"/>
  <c r="K2" i="14"/>
  <c r="L2" i="14" s="1"/>
  <c r="J2" i="14"/>
  <c r="I2" i="14"/>
  <c r="H2" i="14"/>
  <c r="A7" i="12"/>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EU1" i="4"/>
  <c r="EV1" i="4" s="1"/>
  <c r="EW1" i="4" s="1"/>
  <c r="EX1" i="4" s="1"/>
  <c r="EY1" i="4" s="1"/>
  <c r="EZ1" i="4" s="1"/>
  <c r="FA1" i="4" s="1"/>
  <c r="FB1" i="4" s="1"/>
  <c r="FC1" i="4" s="1"/>
  <c r="FD1" i="4" s="1"/>
  <c r="FE1" i="4" s="1"/>
  <c r="FF1" i="4" s="1"/>
  <c r="FG1" i="4" s="1"/>
  <c r="FH1" i="4" s="1"/>
  <c r="FI1" i="4" s="1"/>
  <c r="FJ1" i="4" s="1"/>
  <c r="FK1" i="4" s="1"/>
  <c r="FL1" i="4" s="1"/>
  <c r="FM1" i="4" s="1"/>
  <c r="FN1" i="4" s="1"/>
  <c r="FO1" i="4" s="1"/>
  <c r="FP1" i="4" s="1"/>
  <c r="FQ1" i="4" s="1"/>
  <c r="FR1" i="4" s="1"/>
  <c r="FS1" i="4" s="1"/>
  <c r="FT1" i="4" s="1"/>
  <c r="FU1" i="4" s="1"/>
  <c r="FV1" i="4" s="1"/>
  <c r="FW1" i="4" s="1"/>
  <c r="FX1" i="4" s="1"/>
  <c r="FY1" i="4" s="1"/>
  <c r="FZ1" i="4" s="1"/>
  <c r="GA1" i="4" s="1"/>
  <c r="GB1" i="4" s="1"/>
  <c r="GC1" i="4" s="1"/>
  <c r="GD1" i="4" s="1"/>
  <c r="GE1" i="4" s="1"/>
  <c r="GF1" i="4" s="1"/>
  <c r="GG1" i="4" s="1"/>
  <c r="GH1" i="4" s="1"/>
  <c r="GI1" i="4" s="1"/>
  <c r="GJ1" i="4" s="1"/>
  <c r="GK1" i="4" s="1"/>
  <c r="GL1" i="4" s="1"/>
  <c r="GM1" i="4" s="1"/>
  <c r="GN1" i="4" s="1"/>
  <c r="GO1" i="4" s="1"/>
  <c r="GP1" i="4" s="1"/>
  <c r="GQ1" i="4" s="1"/>
  <c r="GR1" i="4" s="1"/>
  <c r="GS1" i="4" s="1"/>
  <c r="GT1" i="4" s="1"/>
  <c r="GU1" i="4" s="1"/>
  <c r="GV1" i="4" s="1"/>
  <c r="GW1" i="4" s="1"/>
  <c r="GX1" i="4" s="1"/>
  <c r="GY1" i="4" s="1"/>
  <c r="GZ1" i="4" s="1"/>
  <c r="HA1" i="4" s="1"/>
  <c r="HB1" i="4" s="1"/>
  <c r="HC1" i="4" s="1"/>
  <c r="HD1" i="4" s="1"/>
  <c r="HE1" i="4" s="1"/>
  <c r="HF1" i="4" s="1"/>
  <c r="HG1" i="4" s="1"/>
  <c r="HH1" i="4" s="1"/>
  <c r="HI1" i="4" s="1"/>
  <c r="HJ1" i="4" s="1"/>
  <c r="HK1" i="4" s="1"/>
  <c r="HL1" i="4" s="1"/>
  <c r="HM1" i="4" s="1"/>
  <c r="HN1" i="4" s="1"/>
  <c r="HO1" i="4" s="1"/>
  <c r="HP1" i="4" s="1"/>
  <c r="HQ1" i="4" s="1"/>
  <c r="HR1" i="4" s="1"/>
  <c r="HS1" i="4" s="1"/>
  <c r="HT1" i="4" s="1"/>
  <c r="HU1" i="4" s="1"/>
  <c r="HV1" i="4" s="1"/>
  <c r="HW1" i="4" s="1"/>
  <c r="HX1" i="4" s="1"/>
  <c r="HY1" i="4" s="1"/>
  <c r="HZ1" i="4" s="1"/>
  <c r="IA1" i="4" s="1"/>
  <c r="IB1" i="4" s="1"/>
  <c r="IC1" i="4" s="1"/>
  <c r="ID1" i="4" s="1"/>
  <c r="IE1" i="4" s="1"/>
  <c r="IF1" i="4" s="1"/>
  <c r="IG1" i="4" s="1"/>
  <c r="IH1" i="4" s="1"/>
  <c r="II1" i="4" s="1"/>
  <c r="IJ1" i="4" s="1"/>
  <c r="IK1" i="4" s="1"/>
  <c r="IL1" i="4" s="1"/>
  <c r="IM1" i="4" s="1"/>
  <c r="IN1" i="4" s="1"/>
  <c r="IO1" i="4" s="1"/>
  <c r="IP1" i="4" s="1"/>
  <c r="IQ1" i="4" s="1"/>
  <c r="IR1" i="4" s="1"/>
  <c r="IS1" i="4" s="1"/>
  <c r="IT1" i="4" s="1"/>
  <c r="IU1" i="4" s="1"/>
  <c r="IV1" i="4" s="1"/>
  <c r="IW1" i="4" s="1"/>
  <c r="IX1" i="4" s="1"/>
  <c r="IY1" i="4" s="1"/>
  <c r="IZ1" i="4" s="1"/>
  <c r="JA1" i="4" s="1"/>
  <c r="JB1" i="4" s="1"/>
  <c r="JC1" i="4" s="1"/>
  <c r="JD1" i="4" s="1"/>
  <c r="JE1" i="4" s="1"/>
  <c r="JF1" i="4" s="1"/>
  <c r="JG1" i="4" s="1"/>
  <c r="JH1" i="4" s="1"/>
  <c r="JI1" i="4" s="1"/>
  <c r="JJ1" i="4" s="1"/>
  <c r="JK1" i="4" s="1"/>
  <c r="JL1" i="4" s="1"/>
  <c r="JM1" i="4" s="1"/>
  <c r="JN1" i="4" s="1"/>
  <c r="JO1" i="4" s="1"/>
  <c r="JP1" i="4" s="1"/>
  <c r="JQ1" i="4" s="1"/>
  <c r="JR1" i="4" s="1"/>
  <c r="JS1" i="4" s="1"/>
  <c r="JT1" i="4" s="1"/>
  <c r="JU1" i="4" s="1"/>
  <c r="JV1" i="4" s="1"/>
  <c r="JW1" i="4" s="1"/>
  <c r="JX1" i="4" s="1"/>
  <c r="JY1" i="4" s="1"/>
  <c r="JZ1" i="4" s="1"/>
  <c r="KA1" i="4" s="1"/>
  <c r="KB1" i="4" s="1"/>
  <c r="KC1" i="4" s="1"/>
  <c r="KD1" i="4" s="1"/>
  <c r="KE1" i="4" s="1"/>
  <c r="KF1" i="4" s="1"/>
  <c r="KG1" i="4" s="1"/>
  <c r="KH1" i="4" s="1"/>
  <c r="KI1" i="4" s="1"/>
  <c r="KJ1" i="4" s="1"/>
  <c r="KK1" i="4" s="1"/>
  <c r="KL1" i="4" s="1"/>
  <c r="KM1" i="4" s="1"/>
  <c r="KN1" i="4" s="1"/>
  <c r="KO1" i="4" s="1"/>
  <c r="KP1" i="4" s="1"/>
  <c r="KQ1" i="4" s="1"/>
  <c r="KR1" i="4" s="1"/>
  <c r="KS1" i="4" s="1"/>
  <c r="KT1" i="4" s="1"/>
  <c r="KU1" i="4" s="1"/>
  <c r="KV1" i="4" s="1"/>
  <c r="KW1" i="4" s="1"/>
  <c r="KX1" i="4" s="1"/>
  <c r="KY1" i="4" s="1"/>
  <c r="KZ1" i="4" s="1"/>
  <c r="LA1" i="4" s="1"/>
  <c r="LB1" i="4" s="1"/>
  <c r="LC1" i="4" s="1"/>
  <c r="LD1" i="4" s="1"/>
  <c r="LE1" i="4" s="1"/>
  <c r="LF1" i="4" s="1"/>
  <c r="LG1" i="4" s="1"/>
  <c r="LH1" i="4" s="1"/>
  <c r="ES1" i="4"/>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C2" i="11"/>
  <c r="E199" i="4" l="1"/>
  <c r="W199" i="4" s="1"/>
  <c r="X198" i="4"/>
  <c r="E200" i="4"/>
  <c r="K178" i="14"/>
  <c r="L178" i="14" s="1"/>
  <c r="K45" i="14"/>
  <c r="L45" i="14" s="1"/>
  <c r="K52" i="14"/>
  <c r="L52" i="14" s="1"/>
  <c r="K152" i="14"/>
  <c r="L152" i="14" s="1"/>
  <c r="K229" i="14"/>
  <c r="L229" i="14" s="1"/>
  <c r="K242" i="14"/>
  <c r="L242" i="14" s="1"/>
  <c r="K330" i="14"/>
  <c r="L330" i="14" s="1"/>
  <c r="K344" i="14"/>
  <c r="L344" i="14" s="1"/>
  <c r="K380" i="14"/>
  <c r="L380" i="14" s="1"/>
  <c r="K529" i="14"/>
  <c r="L529" i="14" s="1"/>
  <c r="K60" i="14"/>
  <c r="L60" i="14" s="1"/>
  <c r="K147" i="14"/>
  <c r="L147" i="14" s="1"/>
  <c r="K250" i="14"/>
  <c r="L250" i="14" s="1"/>
  <c r="K371" i="14"/>
  <c r="L371" i="14" s="1"/>
  <c r="K402" i="14"/>
  <c r="L402" i="14" s="1"/>
  <c r="K464" i="14"/>
  <c r="L464" i="14" s="1"/>
  <c r="K603" i="14"/>
  <c r="L603" i="14" s="1"/>
  <c r="K111" i="14"/>
  <c r="L111" i="14" s="1"/>
  <c r="K352" i="14"/>
  <c r="L352" i="14" s="1"/>
  <c r="K218" i="14"/>
  <c r="L218" i="14" s="1"/>
  <c r="K503" i="14"/>
  <c r="L503" i="14" s="1"/>
  <c r="K65" i="14"/>
  <c r="L65" i="14" s="1"/>
  <c r="K85" i="14"/>
  <c r="L85" i="14" s="1"/>
  <c r="K205" i="14"/>
  <c r="L205" i="14" s="1"/>
  <c r="K366" i="14"/>
  <c r="L366" i="14" s="1"/>
  <c r="K623" i="14"/>
  <c r="L623" i="14" s="1"/>
  <c r="K64" i="14"/>
  <c r="L64" i="14" s="1"/>
  <c r="K74" i="14"/>
  <c r="L74" i="14" s="1"/>
  <c r="K110" i="14"/>
  <c r="L110" i="14" s="1"/>
  <c r="K146" i="14"/>
  <c r="L146" i="14" s="1"/>
  <c r="K172" i="14"/>
  <c r="L172" i="14" s="1"/>
  <c r="K196" i="14"/>
  <c r="L196" i="14" s="1"/>
  <c r="K244" i="14"/>
  <c r="L244" i="14" s="1"/>
  <c r="K292" i="14"/>
  <c r="L292" i="14" s="1"/>
  <c r="K335" i="14"/>
  <c r="L335" i="14" s="1"/>
  <c r="K362" i="14"/>
  <c r="L362" i="14" s="1"/>
  <c r="K469" i="14"/>
  <c r="L469" i="14" s="1"/>
  <c r="K472" i="14"/>
  <c r="L472" i="14" s="1"/>
  <c r="K520" i="14"/>
  <c r="L520" i="14" s="1"/>
  <c r="K100" i="14"/>
  <c r="L100" i="14" s="1"/>
  <c r="K136" i="14"/>
  <c r="L136" i="14" s="1"/>
  <c r="K295" i="14"/>
  <c r="L295" i="14" s="1"/>
  <c r="K315" i="14"/>
  <c r="L315" i="14" s="1"/>
  <c r="K318" i="14"/>
  <c r="L318" i="14" s="1"/>
  <c r="K379" i="14"/>
  <c r="L379" i="14" s="1"/>
  <c r="K532" i="14"/>
  <c r="L532" i="14" s="1"/>
  <c r="K546" i="14"/>
  <c r="L546" i="14" s="1"/>
  <c r="K549" i="14"/>
  <c r="L549" i="14" s="1"/>
  <c r="K251" i="14"/>
  <c r="L251" i="14" s="1"/>
  <c r="K273" i="14"/>
  <c r="L273" i="14" s="1"/>
  <c r="K386" i="14"/>
  <c r="L386" i="14" s="1"/>
  <c r="K417" i="14"/>
  <c r="L417" i="14" s="1"/>
  <c r="K462" i="14"/>
  <c r="L462" i="14" s="1"/>
  <c r="K675" i="14"/>
  <c r="L675" i="14" s="1"/>
  <c r="K16" i="14"/>
  <c r="L16" i="14" s="1"/>
  <c r="K86" i="14"/>
  <c r="L86" i="14" s="1"/>
  <c r="K122" i="14"/>
  <c r="L122" i="14" s="1"/>
  <c r="K158" i="14"/>
  <c r="L158" i="14" s="1"/>
  <c r="K254" i="14"/>
  <c r="L254" i="14" s="1"/>
  <c r="K308" i="14"/>
  <c r="L308" i="14" s="1"/>
  <c r="K474" i="14"/>
  <c r="L474" i="14" s="1"/>
  <c r="K499" i="14"/>
  <c r="L499" i="14" s="1"/>
  <c r="K591" i="14"/>
  <c r="L591" i="14" s="1"/>
  <c r="K628" i="14"/>
  <c r="L628" i="14" s="1"/>
  <c r="K648" i="14"/>
  <c r="L648" i="14" s="1"/>
  <c r="K784" i="14"/>
  <c r="L784" i="14" s="1"/>
  <c r="K4" i="14"/>
  <c r="L4" i="14" s="1"/>
  <c r="K268" i="14"/>
  <c r="L268" i="14" s="1"/>
  <c r="K451" i="14"/>
  <c r="L451" i="14" s="1"/>
  <c r="K511" i="14"/>
  <c r="L511" i="14" s="1"/>
  <c r="K201" i="14"/>
  <c r="L201" i="14" s="1"/>
  <c r="K209" i="14"/>
  <c r="L209" i="14" s="1"/>
  <c r="K220" i="14"/>
  <c r="L220" i="14" s="1"/>
  <c r="K323" i="14"/>
  <c r="L323" i="14" s="1"/>
  <c r="K398" i="14"/>
  <c r="L398" i="14" s="1"/>
  <c r="K407" i="14"/>
  <c r="L407" i="14" s="1"/>
  <c r="K457" i="14"/>
  <c r="L457" i="14" s="1"/>
  <c r="K463" i="14"/>
  <c r="L463" i="14" s="1"/>
  <c r="K561" i="14"/>
  <c r="L561" i="14" s="1"/>
  <c r="K801" i="14"/>
  <c r="L801" i="14" s="1"/>
  <c r="K924" i="14"/>
  <c r="L924" i="14" s="1"/>
  <c r="K194" i="14"/>
  <c r="L194" i="14" s="1"/>
  <c r="K230" i="14"/>
  <c r="L230" i="14" s="1"/>
  <c r="K266" i="14"/>
  <c r="L266" i="14" s="1"/>
  <c r="K345" i="14"/>
  <c r="L345" i="14" s="1"/>
  <c r="K355" i="14"/>
  <c r="L355" i="14" s="1"/>
  <c r="K439" i="14"/>
  <c r="L439" i="14" s="1"/>
  <c r="K477" i="14"/>
  <c r="L477" i="14" s="1"/>
  <c r="K534" i="14"/>
  <c r="L534" i="14" s="1"/>
  <c r="K551" i="14"/>
  <c r="L551" i="14" s="1"/>
  <c r="K577" i="14"/>
  <c r="L577" i="14" s="1"/>
  <c r="K596" i="14"/>
  <c r="L596" i="14" s="1"/>
  <c r="K685" i="14"/>
  <c r="L685" i="14" s="1"/>
  <c r="K698" i="14"/>
  <c r="L698" i="14" s="1"/>
  <c r="K739" i="14"/>
  <c r="L739" i="14" s="1"/>
  <c r="K762" i="14"/>
  <c r="L762" i="14" s="1"/>
  <c r="K827" i="14"/>
  <c r="L827" i="14" s="1"/>
  <c r="K834" i="14"/>
  <c r="L834" i="14" s="1"/>
  <c r="K844" i="14"/>
  <c r="L844" i="14" s="1"/>
  <c r="K1076" i="14"/>
  <c r="L1076" i="14" s="1"/>
  <c r="K1118" i="14"/>
  <c r="L1118" i="14" s="1"/>
  <c r="K721" i="14"/>
  <c r="L721" i="14" s="1"/>
  <c r="K734" i="14"/>
  <c r="L734" i="14" s="1"/>
  <c r="K775" i="14"/>
  <c r="L775" i="14" s="1"/>
  <c r="K333" i="14"/>
  <c r="L333" i="14" s="1"/>
  <c r="K385" i="14"/>
  <c r="L385" i="14" s="1"/>
  <c r="K412" i="14"/>
  <c r="L412" i="14" s="1"/>
  <c r="K489" i="14"/>
  <c r="L489" i="14" s="1"/>
  <c r="K633" i="14"/>
  <c r="L633" i="14" s="1"/>
  <c r="K639" i="14"/>
  <c r="L639" i="14" s="1"/>
  <c r="K664" i="14"/>
  <c r="L664" i="14" s="1"/>
  <c r="K693" i="14"/>
  <c r="L693" i="14" s="1"/>
  <c r="K885" i="14"/>
  <c r="L885" i="14" s="1"/>
  <c r="K950" i="14"/>
  <c r="L950" i="14" s="1"/>
  <c r="K712" i="14"/>
  <c r="L712" i="14" s="1"/>
  <c r="K757" i="14"/>
  <c r="L757" i="14" s="1"/>
  <c r="K770" i="14"/>
  <c r="L770" i="14" s="1"/>
  <c r="K882" i="14"/>
  <c r="L882" i="14" s="1"/>
  <c r="K892" i="14"/>
  <c r="L892" i="14" s="1"/>
  <c r="K913" i="14"/>
  <c r="L913" i="14" s="1"/>
  <c r="K930" i="14"/>
  <c r="L930" i="14" s="1"/>
  <c r="K1086" i="14"/>
  <c r="L1086" i="14" s="1"/>
  <c r="K716" i="14"/>
  <c r="L716" i="14" s="1"/>
  <c r="K823" i="14"/>
  <c r="L823" i="14" s="1"/>
  <c r="K562" i="14"/>
  <c r="L562" i="14" s="1"/>
  <c r="K592" i="14"/>
  <c r="L592" i="14" s="1"/>
  <c r="K634" i="14"/>
  <c r="L634" i="14" s="1"/>
  <c r="K649" i="14"/>
  <c r="L649" i="14" s="1"/>
  <c r="K703" i="14"/>
  <c r="L703" i="14" s="1"/>
  <c r="K726" i="14"/>
  <c r="L726" i="14" s="1"/>
  <c r="K748" i="14"/>
  <c r="L748" i="14" s="1"/>
  <c r="K876" i="14"/>
  <c r="L876" i="14" s="1"/>
  <c r="K976" i="14"/>
  <c r="L976" i="14" s="1"/>
  <c r="K859" i="14"/>
  <c r="L859" i="14" s="1"/>
  <c r="K907" i="14"/>
  <c r="L907" i="14" s="1"/>
  <c r="K955" i="14"/>
  <c r="L955" i="14" s="1"/>
  <c r="K961" i="14"/>
  <c r="L961" i="14" s="1"/>
  <c r="K1061" i="14"/>
  <c r="L1061" i="14" s="1"/>
  <c r="K1145" i="14"/>
  <c r="L1145" i="14" s="1"/>
  <c r="K1610" i="14"/>
  <c r="L1610" i="14" s="1"/>
  <c r="K990" i="14"/>
  <c r="L990" i="14" s="1"/>
  <c r="K1017" i="14"/>
  <c r="L1017" i="14" s="1"/>
  <c r="K1073" i="14"/>
  <c r="L1073" i="14" s="1"/>
  <c r="K1121" i="14"/>
  <c r="L1121" i="14" s="1"/>
  <c r="K1279" i="14"/>
  <c r="L1279" i="14" s="1"/>
  <c r="K1492" i="14"/>
  <c r="L1492" i="14" s="1"/>
  <c r="K1632" i="14"/>
  <c r="L1632" i="14" s="1"/>
  <c r="K271" i="14"/>
  <c r="L271" i="14" s="1"/>
  <c r="K343" i="14"/>
  <c r="L343" i="14" s="1"/>
  <c r="K415" i="14"/>
  <c r="L415" i="14" s="1"/>
  <c r="K487" i="14"/>
  <c r="L487" i="14" s="1"/>
  <c r="K559" i="14"/>
  <c r="L559" i="14" s="1"/>
  <c r="K631" i="14"/>
  <c r="L631" i="14" s="1"/>
  <c r="K877" i="14"/>
  <c r="L877" i="14" s="1"/>
  <c r="K925" i="14"/>
  <c r="L925" i="14" s="1"/>
  <c r="K936" i="14"/>
  <c r="L936" i="14" s="1"/>
  <c r="K985" i="14"/>
  <c r="L985" i="14" s="1"/>
  <c r="K994" i="14"/>
  <c r="L994" i="14" s="1"/>
  <c r="K1056" i="14"/>
  <c r="L1056" i="14" s="1"/>
  <c r="K1074" i="14"/>
  <c r="L1074" i="14" s="1"/>
  <c r="K1225" i="14"/>
  <c r="L1225" i="14" s="1"/>
  <c r="K1238" i="14"/>
  <c r="L1238" i="14" s="1"/>
  <c r="K1257" i="14"/>
  <c r="L1257" i="14" s="1"/>
  <c r="K1267" i="14"/>
  <c r="L1267" i="14" s="1"/>
  <c r="K1297" i="14"/>
  <c r="L1297" i="14" s="1"/>
  <c r="K1461" i="14"/>
  <c r="L1461" i="14" s="1"/>
  <c r="K331" i="14"/>
  <c r="L331" i="14" s="1"/>
  <c r="K403" i="14"/>
  <c r="L403" i="14" s="1"/>
  <c r="K475" i="14"/>
  <c r="L475" i="14" s="1"/>
  <c r="K547" i="14"/>
  <c r="L547" i="14" s="1"/>
  <c r="K619" i="14"/>
  <c r="L619" i="14" s="1"/>
  <c r="K691" i="14"/>
  <c r="L691" i="14" s="1"/>
  <c r="K727" i="14"/>
  <c r="L727" i="14" s="1"/>
  <c r="K763" i="14"/>
  <c r="L763" i="14" s="1"/>
  <c r="K957" i="14"/>
  <c r="L957" i="14" s="1"/>
  <c r="K1039" i="14"/>
  <c r="L1039" i="14" s="1"/>
  <c r="K1096" i="14"/>
  <c r="L1096" i="14" s="1"/>
  <c r="K1153" i="14"/>
  <c r="L1153" i="14" s="1"/>
  <c r="K1175" i="14"/>
  <c r="L1175" i="14" s="1"/>
  <c r="K1288" i="14"/>
  <c r="L1288" i="14" s="1"/>
  <c r="K1458" i="14"/>
  <c r="L1458" i="14" s="1"/>
  <c r="K1530" i="14"/>
  <c r="L1530" i="14" s="1"/>
  <c r="K816" i="14"/>
  <c r="L816" i="14" s="1"/>
  <c r="K852" i="14"/>
  <c r="L852" i="14" s="1"/>
  <c r="K861" i="14"/>
  <c r="L861" i="14" s="1"/>
  <c r="K900" i="14"/>
  <c r="L900" i="14" s="1"/>
  <c r="K909" i="14"/>
  <c r="L909" i="14" s="1"/>
  <c r="K960" i="14"/>
  <c r="L960" i="14" s="1"/>
  <c r="K969" i="14"/>
  <c r="L969" i="14" s="1"/>
  <c r="K1001" i="14"/>
  <c r="L1001" i="14" s="1"/>
  <c r="K1019" i="14"/>
  <c r="L1019" i="14" s="1"/>
  <c r="K1022" i="14"/>
  <c r="L1022" i="14" s="1"/>
  <c r="K1048" i="14"/>
  <c r="L1048" i="14" s="1"/>
  <c r="K1057" i="14"/>
  <c r="L1057" i="14" s="1"/>
  <c r="K1084" i="14"/>
  <c r="L1084" i="14" s="1"/>
  <c r="K1099" i="14"/>
  <c r="L1099" i="14" s="1"/>
  <c r="K1105" i="14"/>
  <c r="L1105" i="14" s="1"/>
  <c r="K1163" i="14"/>
  <c r="L1163" i="14" s="1"/>
  <c r="K1166" i="14"/>
  <c r="L1166" i="14" s="1"/>
  <c r="K1185" i="14"/>
  <c r="L1185" i="14" s="1"/>
  <c r="K1258" i="14"/>
  <c r="L1258" i="14" s="1"/>
  <c r="K847" i="14"/>
  <c r="L847" i="14" s="1"/>
  <c r="K895" i="14"/>
  <c r="L895" i="14" s="1"/>
  <c r="K1192" i="14"/>
  <c r="L1192" i="14" s="1"/>
  <c r="K1195" i="14"/>
  <c r="L1195" i="14" s="1"/>
  <c r="K1282" i="14"/>
  <c r="L1282" i="14" s="1"/>
  <c r="K1445" i="14"/>
  <c r="L1445" i="14" s="1"/>
  <c r="K523" i="14"/>
  <c r="L523" i="14" s="1"/>
  <c r="K595" i="14"/>
  <c r="L595" i="14" s="1"/>
  <c r="K667" i="14"/>
  <c r="L667" i="14" s="1"/>
  <c r="K715" i="14"/>
  <c r="L715" i="14" s="1"/>
  <c r="K751" i="14"/>
  <c r="L751" i="14" s="1"/>
  <c r="K853" i="14"/>
  <c r="L853" i="14" s="1"/>
  <c r="K901" i="14"/>
  <c r="L901" i="14" s="1"/>
  <c r="K1026" i="14"/>
  <c r="L1026" i="14" s="1"/>
  <c r="K1029" i="14"/>
  <c r="L1029" i="14" s="1"/>
  <c r="K1088" i="14"/>
  <c r="L1088" i="14" s="1"/>
  <c r="K1094" i="14"/>
  <c r="L1094" i="14" s="1"/>
  <c r="K1106" i="14"/>
  <c r="L1106" i="14" s="1"/>
  <c r="K1223" i="14"/>
  <c r="L1223" i="14" s="1"/>
  <c r="K1392" i="14"/>
  <c r="L1392" i="14" s="1"/>
  <c r="K1438" i="14"/>
  <c r="L1438" i="14" s="1"/>
  <c r="K1680" i="14"/>
  <c r="L1680" i="14" s="1"/>
  <c r="K1733" i="14"/>
  <c r="L1733" i="14" s="1"/>
  <c r="K840" i="14"/>
  <c r="L840" i="14" s="1"/>
  <c r="K864" i="14"/>
  <c r="L864" i="14" s="1"/>
  <c r="K888" i="14"/>
  <c r="L888" i="14" s="1"/>
  <c r="K912" i="14"/>
  <c r="L912" i="14" s="1"/>
  <c r="K931" i="14"/>
  <c r="L931" i="14" s="1"/>
  <c r="K945" i="14"/>
  <c r="L945" i="14" s="1"/>
  <c r="K967" i="14"/>
  <c r="L967" i="14" s="1"/>
  <c r="K989" i="14"/>
  <c r="L989" i="14" s="1"/>
  <c r="K1012" i="14"/>
  <c r="L1012" i="14" s="1"/>
  <c r="K1032" i="14"/>
  <c r="L1032" i="14" s="1"/>
  <c r="K1111" i="14"/>
  <c r="L1111" i="14" s="1"/>
  <c r="K1133" i="14"/>
  <c r="L1133" i="14" s="1"/>
  <c r="K1206" i="14"/>
  <c r="L1206" i="14" s="1"/>
  <c r="K1324" i="14"/>
  <c r="L1324" i="14" s="1"/>
  <c r="K1400" i="14"/>
  <c r="L1400" i="14" s="1"/>
  <c r="K1502" i="14"/>
  <c r="L1502" i="14" s="1"/>
  <c r="K1594" i="14"/>
  <c r="L1594" i="14" s="1"/>
  <c r="K1649" i="14"/>
  <c r="L1649" i="14" s="1"/>
  <c r="K1789" i="14"/>
  <c r="L1789" i="14" s="1"/>
  <c r="K1183" i="14"/>
  <c r="L1183" i="14" s="1"/>
  <c r="K1200" i="14"/>
  <c r="L1200" i="14" s="1"/>
  <c r="K1245" i="14"/>
  <c r="L1245" i="14" s="1"/>
  <c r="K1311" i="14"/>
  <c r="L1311" i="14" s="1"/>
  <c r="K1292" i="14"/>
  <c r="L1292" i="14" s="1"/>
  <c r="K1318" i="14"/>
  <c r="L1318" i="14" s="1"/>
  <c r="K1394" i="14"/>
  <c r="L1394" i="14" s="1"/>
  <c r="K1578" i="14"/>
  <c r="L1578" i="14" s="1"/>
  <c r="K1744" i="14"/>
  <c r="L1744" i="14" s="1"/>
  <c r="K1786" i="14"/>
  <c r="L1786" i="14" s="1"/>
  <c r="K1151" i="14"/>
  <c r="L1151" i="14" s="1"/>
  <c r="K1305" i="14"/>
  <c r="L1305" i="14" s="1"/>
  <c r="K1401" i="14"/>
  <c r="L1401" i="14" s="1"/>
  <c r="K1443" i="14"/>
  <c r="L1443" i="14" s="1"/>
  <c r="K1456" i="14"/>
  <c r="L1456" i="14" s="1"/>
  <c r="K1466" i="14"/>
  <c r="L1466" i="14" s="1"/>
  <c r="K1525" i="14"/>
  <c r="L1525" i="14" s="1"/>
  <c r="K1538" i="14"/>
  <c r="L1538" i="14" s="1"/>
  <c r="K1551" i="14"/>
  <c r="L1551" i="14" s="1"/>
  <c r="K1602" i="14"/>
  <c r="L1602" i="14" s="1"/>
  <c r="K1671" i="14"/>
  <c r="L1671" i="14" s="1"/>
  <c r="K1158" i="14"/>
  <c r="L1158" i="14" s="1"/>
  <c r="K1161" i="14"/>
  <c r="L1161" i="14" s="1"/>
  <c r="K1210" i="14"/>
  <c r="L1210" i="14" s="1"/>
  <c r="K1243" i="14"/>
  <c r="L1243" i="14" s="1"/>
  <c r="K1398" i="14"/>
  <c r="L1398" i="14" s="1"/>
  <c r="K1702" i="14"/>
  <c r="L1702" i="14" s="1"/>
  <c r="K1756" i="14"/>
  <c r="L1756" i="14" s="1"/>
  <c r="K1129" i="14"/>
  <c r="L1129" i="14" s="1"/>
  <c r="K1173" i="14"/>
  <c r="L1173" i="14" s="1"/>
  <c r="K1235" i="14"/>
  <c r="L1235" i="14" s="1"/>
  <c r="K1255" i="14"/>
  <c r="L1255" i="14" s="1"/>
  <c r="K1376" i="14"/>
  <c r="L1376" i="14" s="1"/>
  <c r="K1474" i="14"/>
  <c r="L1474" i="14" s="1"/>
  <c r="K1546" i="14"/>
  <c r="L1546" i="14" s="1"/>
  <c r="K1476" i="14"/>
  <c r="L1476" i="14" s="1"/>
  <c r="K1532" i="14"/>
  <c r="L1532" i="14" s="1"/>
  <c r="K1556" i="14"/>
  <c r="L1556" i="14" s="1"/>
  <c r="K1564" i="14"/>
  <c r="L1564" i="14" s="1"/>
  <c r="K1604" i="14"/>
  <c r="L1604" i="14" s="1"/>
  <c r="K1640" i="14"/>
  <c r="L1640" i="14" s="1"/>
  <c r="K1654" i="14"/>
  <c r="L1654" i="14" s="1"/>
  <c r="K1738" i="14"/>
  <c r="L1738" i="14" s="1"/>
  <c r="K1767" i="14"/>
  <c r="L1767" i="14" s="1"/>
  <c r="K1816" i="14"/>
  <c r="L1816" i="14" s="1"/>
  <c r="K1864" i="14"/>
  <c r="L1864" i="14" s="1"/>
  <c r="K1898" i="14"/>
  <c r="L1898" i="14" s="1"/>
  <c r="K2003" i="14"/>
  <c r="L2003" i="14" s="1"/>
  <c r="K1328" i="14"/>
  <c r="L1328" i="14" s="1"/>
  <c r="K1471" i="14"/>
  <c r="L1471" i="14" s="1"/>
  <c r="K1618" i="14"/>
  <c r="L1618" i="14" s="1"/>
  <c r="K1716" i="14"/>
  <c r="L1716" i="14" s="1"/>
  <c r="K1819" i="14"/>
  <c r="L1819" i="14" s="1"/>
  <c r="K1895" i="14"/>
  <c r="L1895" i="14" s="1"/>
  <c r="K1316" i="14"/>
  <c r="L1316" i="14" s="1"/>
  <c r="K1342" i="14"/>
  <c r="L1342" i="14" s="1"/>
  <c r="K1436" i="14"/>
  <c r="L1436" i="14" s="1"/>
  <c r="K1568" i="14"/>
  <c r="L1568" i="14" s="1"/>
  <c r="K1592" i="14"/>
  <c r="L1592" i="14" s="1"/>
  <c r="K1600" i="14"/>
  <c r="L1600" i="14" s="1"/>
  <c r="K1630" i="14"/>
  <c r="L1630" i="14" s="1"/>
  <c r="K1672" i="14"/>
  <c r="L1672" i="14" s="1"/>
  <c r="K1748" i="14"/>
  <c r="L1748" i="14" s="1"/>
  <c r="K1778" i="14"/>
  <c r="L1778" i="14" s="1"/>
  <c r="K1799" i="14"/>
  <c r="L1799" i="14" s="1"/>
  <c r="K1824" i="14"/>
  <c r="L1824" i="14" s="1"/>
  <c r="K1886" i="14"/>
  <c r="L1886" i="14" s="1"/>
  <c r="K1931" i="14"/>
  <c r="L1931" i="14" s="1"/>
  <c r="K965" i="14"/>
  <c r="L965" i="14" s="1"/>
  <c r="K1037" i="14"/>
  <c r="L1037" i="14" s="1"/>
  <c r="K1109" i="14"/>
  <c r="L1109" i="14" s="1"/>
  <c r="K1181" i="14"/>
  <c r="L1181" i="14" s="1"/>
  <c r="K1253" i="14"/>
  <c r="L1253" i="14" s="1"/>
  <c r="K1337" i="14"/>
  <c r="L1337" i="14" s="1"/>
  <c r="K1703" i="14"/>
  <c r="L1703" i="14" s="1"/>
  <c r="K1731" i="14"/>
  <c r="L1731" i="14" s="1"/>
  <c r="K1784" i="14"/>
  <c r="L1784" i="14" s="1"/>
  <c r="K1879" i="14"/>
  <c r="L1879" i="14" s="1"/>
  <c r="K1025" i="14"/>
  <c r="L1025" i="14" s="1"/>
  <c r="K1097" i="14"/>
  <c r="L1097" i="14" s="1"/>
  <c r="K1169" i="14"/>
  <c r="L1169" i="14" s="1"/>
  <c r="K1241" i="14"/>
  <c r="L1241" i="14" s="1"/>
  <c r="K1327" i="14"/>
  <c r="L1327" i="14" s="1"/>
  <c r="K1409" i="14"/>
  <c r="L1409" i="14" s="1"/>
  <c r="K1558" i="14"/>
  <c r="L1558" i="14" s="1"/>
  <c r="K1582" i="14"/>
  <c r="L1582" i="14" s="1"/>
  <c r="K1628" i="14"/>
  <c r="L1628" i="14" s="1"/>
  <c r="K1667" i="14"/>
  <c r="L1667" i="14" s="1"/>
  <c r="K1695" i="14"/>
  <c r="L1695" i="14" s="1"/>
  <c r="K1800" i="14"/>
  <c r="L1800" i="14" s="1"/>
  <c r="K1840" i="14"/>
  <c r="L1840" i="14" s="1"/>
  <c r="K1960" i="14"/>
  <c r="L1960" i="14" s="1"/>
  <c r="K1970" i="14"/>
  <c r="L1970" i="14" s="1"/>
  <c r="K2042" i="14"/>
  <c r="L2042" i="14" s="1"/>
  <c r="K1304" i="14"/>
  <c r="L1304" i="14" s="1"/>
  <c r="K1322" i="14"/>
  <c r="L1322" i="14" s="1"/>
  <c r="K1404" i="14"/>
  <c r="L1404" i="14" s="1"/>
  <c r="K1460" i="14"/>
  <c r="L1460" i="14" s="1"/>
  <c r="K1486" i="14"/>
  <c r="L1486" i="14" s="1"/>
  <c r="K1496" i="14"/>
  <c r="L1496" i="14" s="1"/>
  <c r="K1676" i="14"/>
  <c r="L1676" i="14" s="1"/>
  <c r="K1690" i="14"/>
  <c r="L1690" i="14" s="1"/>
  <c r="K1721" i="14"/>
  <c r="L1721" i="14" s="1"/>
  <c r="K1908" i="14"/>
  <c r="L1908" i="14" s="1"/>
  <c r="K2120" i="14"/>
  <c r="L2120" i="14" s="1"/>
  <c r="K1013" i="14"/>
  <c r="L1013" i="14" s="1"/>
  <c r="K1085" i="14"/>
  <c r="L1085" i="14" s="1"/>
  <c r="K1157" i="14"/>
  <c r="L1157" i="14" s="1"/>
  <c r="K1229" i="14"/>
  <c r="L1229" i="14" s="1"/>
  <c r="K1399" i="14"/>
  <c r="L1399" i="14" s="1"/>
  <c r="K1481" i="14"/>
  <c r="L1481" i="14" s="1"/>
  <c r="K1631" i="14"/>
  <c r="L1631" i="14" s="1"/>
  <c r="K1659" i="14"/>
  <c r="L1659" i="14" s="1"/>
  <c r="K1752" i="14"/>
  <c r="L1752" i="14" s="1"/>
  <c r="K1776" i="14"/>
  <c r="L1776" i="14" s="1"/>
  <c r="K1867" i="14"/>
  <c r="L1867" i="14" s="1"/>
  <c r="K2010" i="14"/>
  <c r="L2010" i="14" s="1"/>
  <c r="K1996" i="14"/>
  <c r="L1996" i="14" s="1"/>
  <c r="K2006" i="14"/>
  <c r="L2006" i="14" s="1"/>
  <c r="K2052" i="14"/>
  <c r="L2052" i="14" s="1"/>
  <c r="K1871" i="14"/>
  <c r="L1871" i="14" s="1"/>
  <c r="K1984" i="14"/>
  <c r="L1984" i="14" s="1"/>
  <c r="K1994" i="14"/>
  <c r="L1994" i="14" s="1"/>
  <c r="K2004" i="14"/>
  <c r="L2004" i="14" s="1"/>
  <c r="K1809" i="14"/>
  <c r="L1809" i="14" s="1"/>
  <c r="K1268" i="14"/>
  <c r="L1268" i="14" s="1"/>
  <c r="K1340" i="14"/>
  <c r="L1340" i="14" s="1"/>
  <c r="K1412" i="14"/>
  <c r="L1412" i="14" s="1"/>
  <c r="K1484" i="14"/>
  <c r="L1484" i="14" s="1"/>
  <c r="K1544" i="14"/>
  <c r="L1544" i="14" s="1"/>
  <c r="K1580" i="14"/>
  <c r="L1580" i="14" s="1"/>
  <c r="K1616" i="14"/>
  <c r="L1616" i="14" s="1"/>
  <c r="K1652" i="14"/>
  <c r="L1652" i="14" s="1"/>
  <c r="K1688" i="14"/>
  <c r="L1688" i="14" s="1"/>
  <c r="K1724" i="14"/>
  <c r="L1724" i="14" s="1"/>
  <c r="K1787" i="14"/>
  <c r="L1787" i="14" s="1"/>
  <c r="K1829" i="14"/>
  <c r="L1829" i="14" s="1"/>
  <c r="K1841" i="14"/>
  <c r="L1841" i="14" s="1"/>
  <c r="K1850" i="14"/>
  <c r="L1850" i="14" s="1"/>
  <c r="K1872" i="14"/>
  <c r="L1872" i="14" s="1"/>
  <c r="K1985" i="14"/>
  <c r="L1985" i="14" s="1"/>
  <c r="K2028" i="14"/>
  <c r="L2028" i="14" s="1"/>
  <c r="K2064" i="14"/>
  <c r="L2064" i="14" s="1"/>
  <c r="K1642" i="14"/>
  <c r="L1642" i="14" s="1"/>
  <c r="K1678" i="14"/>
  <c r="L1678" i="14" s="1"/>
  <c r="K1714" i="14"/>
  <c r="L1714" i="14" s="1"/>
  <c r="K1750" i="14"/>
  <c r="L1750" i="14" s="1"/>
  <c r="K1790" i="14"/>
  <c r="L1790" i="14" s="1"/>
  <c r="K1804" i="14"/>
  <c r="L1804" i="14" s="1"/>
  <c r="K1835" i="14"/>
  <c r="L1835" i="14" s="1"/>
  <c r="K1847" i="14"/>
  <c r="L1847" i="14" s="1"/>
  <c r="K1907" i="14"/>
  <c r="L1907" i="14" s="1"/>
  <c r="K1937" i="14"/>
  <c r="L1937" i="14" s="1"/>
  <c r="K1956" i="14"/>
  <c r="L1956" i="14" s="1"/>
  <c r="K1972" i="14"/>
  <c r="L1972" i="14" s="1"/>
  <c r="K1982" i="14"/>
  <c r="L1982" i="14" s="1"/>
  <c r="K1992" i="14"/>
  <c r="L1992" i="14" s="1"/>
  <c r="K2012" i="14"/>
  <c r="L2012" i="14" s="1"/>
  <c r="K2088" i="14"/>
  <c r="L2088" i="14" s="1"/>
  <c r="K2170" i="14"/>
  <c r="L2170" i="14" s="1"/>
  <c r="K1807" i="14"/>
  <c r="L1807" i="14" s="1"/>
  <c r="K1860" i="14"/>
  <c r="L1860" i="14" s="1"/>
  <c r="K1888" i="14"/>
  <c r="L1888" i="14" s="1"/>
  <c r="K1891" i="14"/>
  <c r="L1891" i="14" s="1"/>
  <c r="K1924" i="14"/>
  <c r="L1924" i="14" s="1"/>
  <c r="K1934" i="14"/>
  <c r="L1934" i="14" s="1"/>
  <c r="K2022" i="14"/>
  <c r="L2022" i="14" s="1"/>
  <c r="K2048" i="14"/>
  <c r="L2048" i="14" s="1"/>
  <c r="K2112" i="14"/>
  <c r="L2112" i="14" s="1"/>
  <c r="K2216" i="14"/>
  <c r="L2216" i="14" s="1"/>
  <c r="K2252" i="14"/>
  <c r="L2252" i="14" s="1"/>
  <c r="K2288" i="14"/>
  <c r="L2288" i="14" s="1"/>
  <c r="K2078" i="14"/>
  <c r="L2078" i="14" s="1"/>
  <c r="K2114" i="14"/>
  <c r="L2114" i="14" s="1"/>
  <c r="K2150" i="14"/>
  <c r="L2150" i="14" s="1"/>
  <c r="K2207" i="14"/>
  <c r="L2207" i="14" s="1"/>
  <c r="K2210" i="14"/>
  <c r="L2210" i="14" s="1"/>
  <c r="K2056" i="14"/>
  <c r="L2056" i="14" s="1"/>
  <c r="K2092" i="14"/>
  <c r="L2092" i="14" s="1"/>
  <c r="K2128" i="14"/>
  <c r="L2128" i="14" s="1"/>
  <c r="K2164" i="14"/>
  <c r="L2164" i="14" s="1"/>
  <c r="K2196" i="14"/>
  <c r="L2196" i="14" s="1"/>
  <c r="K2219" i="14"/>
  <c r="L2219" i="14" s="1"/>
  <c r="K2222" i="14"/>
  <c r="L2222" i="14" s="1"/>
  <c r="K2231" i="14"/>
  <c r="L2231" i="14" s="1"/>
  <c r="K2234" i="14"/>
  <c r="L2234" i="14" s="1"/>
  <c r="K2243" i="14"/>
  <c r="L2243" i="14" s="1"/>
  <c r="K2246" i="14"/>
  <c r="L2246" i="14" s="1"/>
  <c r="K2255" i="14"/>
  <c r="L2255" i="14" s="1"/>
  <c r="K2258" i="14"/>
  <c r="L2258" i="14" s="1"/>
  <c r="K2267" i="14"/>
  <c r="L2267" i="14" s="1"/>
  <c r="K2270" i="14"/>
  <c r="L2270" i="14" s="1"/>
  <c r="K2279" i="14"/>
  <c r="L2279" i="14" s="1"/>
  <c r="K2282" i="14"/>
  <c r="L2282" i="14" s="1"/>
  <c r="K2291" i="14"/>
  <c r="L2291" i="14" s="1"/>
  <c r="K2294" i="14"/>
  <c r="L2294" i="14" s="1"/>
  <c r="K2404" i="14"/>
  <c r="L2404" i="14" s="1"/>
  <c r="K2500" i="14"/>
  <c r="L2500" i="14" s="1"/>
  <c r="K2758" i="14"/>
  <c r="L2758" i="14" s="1"/>
  <c r="K2905" i="14"/>
  <c r="L2905" i="14" s="1"/>
  <c r="K2026" i="14"/>
  <c r="L2026" i="14" s="1"/>
  <c r="K2051" i="14"/>
  <c r="L2051" i="14" s="1"/>
  <c r="K2062" i="14"/>
  <c r="L2062" i="14" s="1"/>
  <c r="K2087" i="14"/>
  <c r="L2087" i="14" s="1"/>
  <c r="K2098" i="14"/>
  <c r="L2098" i="14" s="1"/>
  <c r="K2123" i="14"/>
  <c r="L2123" i="14" s="1"/>
  <c r="K2134" i="14"/>
  <c r="L2134" i="14" s="1"/>
  <c r="K2159" i="14"/>
  <c r="L2159" i="14" s="1"/>
  <c r="K2176" i="14"/>
  <c r="L2176" i="14" s="1"/>
  <c r="K2457" i="14"/>
  <c r="L2457" i="14" s="1"/>
  <c r="K2032" i="14"/>
  <c r="L2032" i="14" s="1"/>
  <c r="K2068" i="14"/>
  <c r="L2068" i="14" s="1"/>
  <c r="K2104" i="14"/>
  <c r="L2104" i="14" s="1"/>
  <c r="K2140" i="14"/>
  <c r="L2140" i="14" s="1"/>
  <c r="K2188" i="14"/>
  <c r="L2188" i="14" s="1"/>
  <c r="K2301" i="14"/>
  <c r="L2301" i="14" s="1"/>
  <c r="K2515" i="14"/>
  <c r="L2515" i="14" s="1"/>
  <c r="K1936" i="14"/>
  <c r="L1936" i="14" s="1"/>
  <c r="K2008" i="14"/>
  <c r="L2008" i="14" s="1"/>
  <c r="K2171" i="14"/>
  <c r="L2171" i="14" s="1"/>
  <c r="K2174" i="14"/>
  <c r="L2174" i="14" s="1"/>
  <c r="K2194" i="14"/>
  <c r="L2194" i="14" s="1"/>
  <c r="K2361" i="14"/>
  <c r="L2361" i="14" s="1"/>
  <c r="K2027" i="14"/>
  <c r="L2027" i="14" s="1"/>
  <c r="K2038" i="14"/>
  <c r="L2038" i="14" s="1"/>
  <c r="K2063" i="14"/>
  <c r="L2063" i="14" s="1"/>
  <c r="K2074" i="14"/>
  <c r="L2074" i="14" s="1"/>
  <c r="K2099" i="14"/>
  <c r="L2099" i="14" s="1"/>
  <c r="K2110" i="14"/>
  <c r="L2110" i="14" s="1"/>
  <c r="K2135" i="14"/>
  <c r="L2135" i="14" s="1"/>
  <c r="K2146" i="14"/>
  <c r="L2146" i="14" s="1"/>
  <c r="K2200" i="14"/>
  <c r="L2200" i="14" s="1"/>
  <c r="K2318" i="14"/>
  <c r="L2318" i="14" s="1"/>
  <c r="K2433" i="14"/>
  <c r="L2433" i="14" s="1"/>
  <c r="K2546" i="14"/>
  <c r="L2546" i="14" s="1"/>
  <c r="K2014" i="14"/>
  <c r="L2014" i="14" s="1"/>
  <c r="K2044" i="14"/>
  <c r="L2044" i="14" s="1"/>
  <c r="K2080" i="14"/>
  <c r="L2080" i="14" s="1"/>
  <c r="K2116" i="14"/>
  <c r="L2116" i="14" s="1"/>
  <c r="K2152" i="14"/>
  <c r="L2152" i="14" s="1"/>
  <c r="K2212" i="14"/>
  <c r="L2212" i="14" s="1"/>
  <c r="K2224" i="14"/>
  <c r="L2224" i="14" s="1"/>
  <c r="K2236" i="14"/>
  <c r="L2236" i="14" s="1"/>
  <c r="K2248" i="14"/>
  <c r="L2248" i="14" s="1"/>
  <c r="K2260" i="14"/>
  <c r="L2260" i="14" s="1"/>
  <c r="K2272" i="14"/>
  <c r="L2272" i="14" s="1"/>
  <c r="K2284" i="14"/>
  <c r="L2284" i="14" s="1"/>
  <c r="K2296" i="14"/>
  <c r="L2296" i="14" s="1"/>
  <c r="K2430" i="14"/>
  <c r="L2430" i="14" s="1"/>
  <c r="K2195" i="14"/>
  <c r="L2195" i="14" s="1"/>
  <c r="K2198" i="14"/>
  <c r="L2198" i="14" s="1"/>
  <c r="K2543" i="14"/>
  <c r="L2543" i="14" s="1"/>
  <c r="K2553" i="14"/>
  <c r="L2553" i="14" s="1"/>
  <c r="K2039" i="14"/>
  <c r="L2039" i="14" s="1"/>
  <c r="K2050" i="14"/>
  <c r="L2050" i="14" s="1"/>
  <c r="K2075" i="14"/>
  <c r="L2075" i="14" s="1"/>
  <c r="K2086" i="14"/>
  <c r="L2086" i="14" s="1"/>
  <c r="K2111" i="14"/>
  <c r="L2111" i="14" s="1"/>
  <c r="K2122" i="14"/>
  <c r="L2122" i="14" s="1"/>
  <c r="K2147" i="14"/>
  <c r="L2147" i="14" s="1"/>
  <c r="K2158" i="14"/>
  <c r="L2158" i="14" s="1"/>
  <c r="K2184" i="14"/>
  <c r="L2184" i="14" s="1"/>
  <c r="K2339" i="14"/>
  <c r="L2339" i="14" s="1"/>
  <c r="K2370" i="14"/>
  <c r="L2370" i="14" s="1"/>
  <c r="K2387" i="14"/>
  <c r="L2387" i="14" s="1"/>
  <c r="K2407" i="14"/>
  <c r="L2407" i="14" s="1"/>
  <c r="K2445" i="14"/>
  <c r="L2445" i="14" s="1"/>
  <c r="K2700" i="14"/>
  <c r="L2700" i="14" s="1"/>
  <c r="K2586" i="14"/>
  <c r="L2586" i="14" s="1"/>
  <c r="K2633" i="14"/>
  <c r="L2633" i="14" s="1"/>
  <c r="K2306" i="14"/>
  <c r="L2306" i="14" s="1"/>
  <c r="K2378" i="14"/>
  <c r="L2378" i="14" s="1"/>
  <c r="K2395" i="14"/>
  <c r="L2395" i="14" s="1"/>
  <c r="K2527" i="14"/>
  <c r="L2527" i="14" s="1"/>
  <c r="K2558" i="14"/>
  <c r="L2558" i="14" s="1"/>
  <c r="K2597" i="14"/>
  <c r="L2597" i="14" s="1"/>
  <c r="K2712" i="14"/>
  <c r="L2712" i="14" s="1"/>
  <c r="K2908" i="14"/>
  <c r="L2908" i="14" s="1"/>
  <c r="K2402" i="14"/>
  <c r="L2402" i="14" s="1"/>
  <c r="K2498" i="14"/>
  <c r="L2498" i="14" s="1"/>
  <c r="K2342" i="14"/>
  <c r="L2342" i="14" s="1"/>
  <c r="K2431" i="14"/>
  <c r="L2431" i="14" s="1"/>
  <c r="K2455" i="14"/>
  <c r="L2455" i="14" s="1"/>
  <c r="K2486" i="14"/>
  <c r="L2486" i="14" s="1"/>
  <c r="K2644" i="14"/>
  <c r="L2644" i="14" s="1"/>
  <c r="K2677" i="14"/>
  <c r="L2677" i="14" s="1"/>
  <c r="K2944" i="14"/>
  <c r="L2944" i="14" s="1"/>
  <c r="K2354" i="14"/>
  <c r="L2354" i="14" s="1"/>
  <c r="K2462" i="14"/>
  <c r="L2462" i="14" s="1"/>
  <c r="K2605" i="14"/>
  <c r="L2605" i="14" s="1"/>
  <c r="K2691" i="14"/>
  <c r="L2691" i="14" s="1"/>
  <c r="K2720" i="14"/>
  <c r="L2720" i="14" s="1"/>
  <c r="K2941" i="14"/>
  <c r="L2941" i="14" s="1"/>
  <c r="K3182" i="14"/>
  <c r="L3182" i="14" s="1"/>
  <c r="K2426" i="14"/>
  <c r="L2426" i="14" s="1"/>
  <c r="K2450" i="14"/>
  <c r="L2450" i="14" s="1"/>
  <c r="K2655" i="14"/>
  <c r="L2655" i="14" s="1"/>
  <c r="K2366" i="14"/>
  <c r="L2366" i="14" s="1"/>
  <c r="K2383" i="14"/>
  <c r="L2383" i="14" s="1"/>
  <c r="K2438" i="14"/>
  <c r="L2438" i="14" s="1"/>
  <c r="K2551" i="14"/>
  <c r="L2551" i="14" s="1"/>
  <c r="K2619" i="14"/>
  <c r="L2619" i="14" s="1"/>
  <c r="K2669" i="14"/>
  <c r="L2669" i="14" s="1"/>
  <c r="K2711" i="14"/>
  <c r="L2711" i="14" s="1"/>
  <c r="K2588" i="14"/>
  <c r="L2588" i="14" s="1"/>
  <c r="K2624" i="14"/>
  <c r="L2624" i="14" s="1"/>
  <c r="K2660" i="14"/>
  <c r="L2660" i="14" s="1"/>
  <c r="K2708" i="14"/>
  <c r="L2708" i="14" s="1"/>
  <c r="K2740" i="14"/>
  <c r="L2740" i="14" s="1"/>
  <c r="K2752" i="14"/>
  <c r="L2752" i="14" s="1"/>
  <c r="K2764" i="14"/>
  <c r="L2764" i="14" s="1"/>
  <c r="K2788" i="14"/>
  <c r="L2788" i="14" s="1"/>
  <c r="K3014" i="14"/>
  <c r="L3014" i="14" s="1"/>
  <c r="K3027" i="14"/>
  <c r="L3027" i="14" s="1"/>
  <c r="K3064" i="14"/>
  <c r="L3064" i="14" s="1"/>
  <c r="K2584" i="14"/>
  <c r="L2584" i="14" s="1"/>
  <c r="K2603" i="14"/>
  <c r="L2603" i="14" s="1"/>
  <c r="K2620" i="14"/>
  <c r="L2620" i="14" s="1"/>
  <c r="K2639" i="14"/>
  <c r="L2639" i="14" s="1"/>
  <c r="K2656" i="14"/>
  <c r="L2656" i="14" s="1"/>
  <c r="K2675" i="14"/>
  <c r="L2675" i="14" s="1"/>
  <c r="K2704" i="14"/>
  <c r="L2704" i="14" s="1"/>
  <c r="K2744" i="14"/>
  <c r="L2744" i="14" s="1"/>
  <c r="K2747" i="14"/>
  <c r="L2747" i="14" s="1"/>
  <c r="K2756" i="14"/>
  <c r="L2756" i="14" s="1"/>
  <c r="K2759" i="14"/>
  <c r="L2759" i="14" s="1"/>
  <c r="K2768" i="14"/>
  <c r="L2768" i="14" s="1"/>
  <c r="K2828" i="14"/>
  <c r="L2828" i="14" s="1"/>
  <c r="K2916" i="14"/>
  <c r="L2916" i="14" s="1"/>
  <c r="K3005" i="14"/>
  <c r="L3005" i="14" s="1"/>
  <c r="K3076" i="14"/>
  <c r="L3076" i="14" s="1"/>
  <c r="K3142" i="14"/>
  <c r="L3142" i="14" s="1"/>
  <c r="K3384" i="14"/>
  <c r="L3384" i="14" s="1"/>
  <c r="K2919" i="14"/>
  <c r="L2919" i="14" s="1"/>
  <c r="K3009" i="14"/>
  <c r="L3009" i="14" s="1"/>
  <c r="K2564" i="14"/>
  <c r="L2564" i="14" s="1"/>
  <c r="K2612" i="14"/>
  <c r="L2612" i="14" s="1"/>
  <c r="K2648" i="14"/>
  <c r="L2648" i="14" s="1"/>
  <c r="K2884" i="14"/>
  <c r="L2884" i="14" s="1"/>
  <c r="K2969" i="14"/>
  <c r="L2969" i="14" s="1"/>
  <c r="K3033" i="14"/>
  <c r="L3033" i="14" s="1"/>
  <c r="K2572" i="14"/>
  <c r="L2572" i="14" s="1"/>
  <c r="K2593" i="14"/>
  <c r="L2593" i="14" s="1"/>
  <c r="K2629" i="14"/>
  <c r="L2629" i="14" s="1"/>
  <c r="K2665" i="14"/>
  <c r="L2665" i="14" s="1"/>
  <c r="K2687" i="14"/>
  <c r="L2687" i="14" s="1"/>
  <c r="K2739" i="14"/>
  <c r="L2739" i="14" s="1"/>
  <c r="K2751" i="14"/>
  <c r="L2751" i="14" s="1"/>
  <c r="K2763" i="14"/>
  <c r="L2763" i="14" s="1"/>
  <c r="K2900" i="14"/>
  <c r="L2900" i="14" s="1"/>
  <c r="K2973" i="14"/>
  <c r="L2973" i="14" s="1"/>
  <c r="K2596" i="14"/>
  <c r="L2596" i="14" s="1"/>
  <c r="K2615" i="14"/>
  <c r="L2615" i="14" s="1"/>
  <c r="K2632" i="14"/>
  <c r="L2632" i="14" s="1"/>
  <c r="K2651" i="14"/>
  <c r="L2651" i="14" s="1"/>
  <c r="K2668" i="14"/>
  <c r="L2668" i="14" s="1"/>
  <c r="K2696" i="14"/>
  <c r="L2696" i="14" s="1"/>
  <c r="K2728" i="14"/>
  <c r="L2728" i="14" s="1"/>
  <c r="K2836" i="14"/>
  <c r="L2836" i="14" s="1"/>
  <c r="K2996" i="14"/>
  <c r="L2996" i="14" s="1"/>
  <c r="K3132" i="14"/>
  <c r="L3132" i="14" s="1"/>
  <c r="K2798" i="14"/>
  <c r="L2798" i="14" s="1"/>
  <c r="K2822" i="14"/>
  <c r="L2822" i="14" s="1"/>
  <c r="K2846" i="14"/>
  <c r="L2846" i="14" s="1"/>
  <c r="K2870" i="14"/>
  <c r="L2870" i="14" s="1"/>
  <c r="K2894" i="14"/>
  <c r="L2894" i="14" s="1"/>
  <c r="K2913" i="14"/>
  <c r="L2913" i="14" s="1"/>
  <c r="K2924" i="14"/>
  <c r="L2924" i="14" s="1"/>
  <c r="K2949" i="14"/>
  <c r="L2949" i="14" s="1"/>
  <c r="K2960" i="14"/>
  <c r="L2960" i="14" s="1"/>
  <c r="K2978" i="14"/>
  <c r="L2978" i="14" s="1"/>
  <c r="K2984" i="14"/>
  <c r="L2984" i="14" s="1"/>
  <c r="K3096" i="14"/>
  <c r="L3096" i="14" s="1"/>
  <c r="K3178" i="14"/>
  <c r="L3178" i="14" s="1"/>
  <c r="K3260" i="14"/>
  <c r="L3260" i="14" s="1"/>
  <c r="K2810" i="14"/>
  <c r="L2810" i="14" s="1"/>
  <c r="K2834" i="14"/>
  <c r="L2834" i="14" s="1"/>
  <c r="K2858" i="14"/>
  <c r="L2858" i="14" s="1"/>
  <c r="K2882" i="14"/>
  <c r="L2882" i="14" s="1"/>
  <c r="K2906" i="14"/>
  <c r="L2906" i="14" s="1"/>
  <c r="K2942" i="14"/>
  <c r="L2942" i="14" s="1"/>
  <c r="K3077" i="14"/>
  <c r="L3077" i="14" s="1"/>
  <c r="K3134" i="14"/>
  <c r="L3134" i="14" s="1"/>
  <c r="K3140" i="14"/>
  <c r="L3140" i="14" s="1"/>
  <c r="K3160" i="14"/>
  <c r="L3160" i="14" s="1"/>
  <c r="K3197" i="14"/>
  <c r="L3197" i="14" s="1"/>
  <c r="K3522" i="14"/>
  <c r="L3522" i="14" s="1"/>
  <c r="K2968" i="14"/>
  <c r="L2968" i="14" s="1"/>
  <c r="K2974" i="14"/>
  <c r="L2974" i="14" s="1"/>
  <c r="K2980" i="14"/>
  <c r="L2980" i="14" s="1"/>
  <c r="K3004" i="14"/>
  <c r="L3004" i="14" s="1"/>
  <c r="K3010" i="14"/>
  <c r="L3010" i="14" s="1"/>
  <c r="K3098" i="14"/>
  <c r="L3098" i="14" s="1"/>
  <c r="K3104" i="14"/>
  <c r="L3104" i="14" s="1"/>
  <c r="K3124" i="14"/>
  <c r="L3124" i="14" s="1"/>
  <c r="K3153" i="14"/>
  <c r="L3153" i="14" s="1"/>
  <c r="K2774" i="14"/>
  <c r="L2774" i="14" s="1"/>
  <c r="K2792" i="14"/>
  <c r="L2792" i="14" s="1"/>
  <c r="K2808" i="14"/>
  <c r="L2808" i="14" s="1"/>
  <c r="K2816" i="14"/>
  <c r="L2816" i="14" s="1"/>
  <c r="K2832" i="14"/>
  <c r="L2832" i="14" s="1"/>
  <c r="K2840" i="14"/>
  <c r="L2840" i="14" s="1"/>
  <c r="K2856" i="14"/>
  <c r="L2856" i="14" s="1"/>
  <c r="K2864" i="14"/>
  <c r="L2864" i="14" s="1"/>
  <c r="K2880" i="14"/>
  <c r="L2880" i="14" s="1"/>
  <c r="K2888" i="14"/>
  <c r="L2888" i="14" s="1"/>
  <c r="K2904" i="14"/>
  <c r="L2904" i="14" s="1"/>
  <c r="K2940" i="14"/>
  <c r="L2940" i="14" s="1"/>
  <c r="K3041" i="14"/>
  <c r="L3041" i="14" s="1"/>
  <c r="K3050" i="14"/>
  <c r="L3050" i="14" s="1"/>
  <c r="K2918" i="14"/>
  <c r="L2918" i="14" s="1"/>
  <c r="K2954" i="14"/>
  <c r="L2954" i="14" s="1"/>
  <c r="K3020" i="14"/>
  <c r="L3020" i="14" s="1"/>
  <c r="K3135" i="14"/>
  <c r="L3135" i="14" s="1"/>
  <c r="K3168" i="14"/>
  <c r="L3168" i="14" s="1"/>
  <c r="K3188" i="14"/>
  <c r="L3188" i="14" s="1"/>
  <c r="K3225" i="14"/>
  <c r="L3225" i="14" s="1"/>
  <c r="K3244" i="14"/>
  <c r="L3244" i="14" s="1"/>
  <c r="K3250" i="14"/>
  <c r="L3250" i="14" s="1"/>
  <c r="K3328" i="14"/>
  <c r="L3328" i="14" s="1"/>
  <c r="K3525" i="14"/>
  <c r="L3525" i="14" s="1"/>
  <c r="K3239" i="14"/>
  <c r="L3239" i="14" s="1"/>
  <c r="K3293" i="14"/>
  <c r="L3293" i="14" s="1"/>
  <c r="K3460" i="14"/>
  <c r="L3460" i="14" s="1"/>
  <c r="K2967" i="14"/>
  <c r="L2967" i="14" s="1"/>
  <c r="K3003" i="14"/>
  <c r="L3003" i="14" s="1"/>
  <c r="K3039" i="14"/>
  <c r="L3039" i="14" s="1"/>
  <c r="K3075" i="14"/>
  <c r="L3075" i="14" s="1"/>
  <c r="K3183" i="14"/>
  <c r="L3183" i="14" s="1"/>
  <c r="K3218" i="14"/>
  <c r="L3218" i="14" s="1"/>
  <c r="K3453" i="14"/>
  <c r="L3453" i="14" s="1"/>
  <c r="K3086" i="14"/>
  <c r="L3086" i="14" s="1"/>
  <c r="K3111" i="14"/>
  <c r="L3111" i="14" s="1"/>
  <c r="K3122" i="14"/>
  <c r="L3122" i="14" s="1"/>
  <c r="K3147" i="14"/>
  <c r="L3147" i="14" s="1"/>
  <c r="K3158" i="14"/>
  <c r="L3158" i="14" s="1"/>
  <c r="K3198" i="14"/>
  <c r="L3198" i="14" s="1"/>
  <c r="K3307" i="14"/>
  <c r="L3307" i="14" s="1"/>
  <c r="K3343" i="14"/>
  <c r="L3343" i="14" s="1"/>
  <c r="K3249" i="14"/>
  <c r="L3249" i="14" s="1"/>
  <c r="K3259" i="14"/>
  <c r="L3259" i="14" s="1"/>
  <c r="K3265" i="14"/>
  <c r="L3265" i="14" s="1"/>
  <c r="K3450" i="14"/>
  <c r="L3450" i="14" s="1"/>
  <c r="K3496" i="14"/>
  <c r="L3496" i="14" s="1"/>
  <c r="K3187" i="14"/>
  <c r="L3187" i="14" s="1"/>
  <c r="K3240" i="14"/>
  <c r="L3240" i="14" s="1"/>
  <c r="K3321" i="14"/>
  <c r="L3321" i="14" s="1"/>
  <c r="K3396" i="14"/>
  <c r="L3396" i="14" s="1"/>
  <c r="K3489" i="14"/>
  <c r="L3489" i="14" s="1"/>
  <c r="K3063" i="14"/>
  <c r="L3063" i="14" s="1"/>
  <c r="K3193" i="14"/>
  <c r="L3193" i="14" s="1"/>
  <c r="K3213" i="14"/>
  <c r="L3213" i="14" s="1"/>
  <c r="K3288" i="14"/>
  <c r="L3288" i="14" s="1"/>
  <c r="K3549" i="14"/>
  <c r="L3549" i="14" s="1"/>
  <c r="K3645" i="14"/>
  <c r="L3645" i="14" s="1"/>
  <c r="K3702" i="14"/>
  <c r="L3702" i="14" s="1"/>
  <c r="K3417" i="14"/>
  <c r="L3417" i="14" s="1"/>
  <c r="K3185" i="14"/>
  <c r="L3185" i="14" s="1"/>
  <c r="K3257" i="14"/>
  <c r="L3257" i="14" s="1"/>
  <c r="K3312" i="14"/>
  <c r="L3312" i="14" s="1"/>
  <c r="K3360" i="14"/>
  <c r="L3360" i="14" s="1"/>
  <c r="K3440" i="14"/>
  <c r="L3440" i="14" s="1"/>
  <c r="K3476" i="14"/>
  <c r="L3476" i="14" s="1"/>
  <c r="K3512" i="14"/>
  <c r="L3512" i="14" s="1"/>
  <c r="K3565" i="14"/>
  <c r="L3565" i="14" s="1"/>
  <c r="K3705" i="14"/>
  <c r="L3705" i="14" s="1"/>
  <c r="K3757" i="14"/>
  <c r="L3757" i="14" s="1"/>
  <c r="K3866" i="14"/>
  <c r="L3866" i="14" s="1"/>
  <c r="K3286" i="14"/>
  <c r="L3286" i="14" s="1"/>
  <c r="K3367" i="14"/>
  <c r="L3367" i="14" s="1"/>
  <c r="K3415" i="14"/>
  <c r="L3415" i="14" s="1"/>
  <c r="K3546" i="14"/>
  <c r="L3546" i="14" s="1"/>
  <c r="K3221" i="14"/>
  <c r="L3221" i="14" s="1"/>
  <c r="K3281" i="14"/>
  <c r="L3281" i="14" s="1"/>
  <c r="K3319" i="14"/>
  <c r="L3319" i="14" s="1"/>
  <c r="K3379" i="14"/>
  <c r="L3379" i="14" s="1"/>
  <c r="K3391" i="14"/>
  <c r="L3391" i="14" s="1"/>
  <c r="K3403" i="14"/>
  <c r="L3403" i="14" s="1"/>
  <c r="K3435" i="14"/>
  <c r="L3435" i="14" s="1"/>
  <c r="K3445" i="14"/>
  <c r="L3445" i="14" s="1"/>
  <c r="K3481" i="14"/>
  <c r="L3481" i="14" s="1"/>
  <c r="K3517" i="14"/>
  <c r="L3517" i="14" s="1"/>
  <c r="K3573" i="14"/>
  <c r="L3573" i="14" s="1"/>
  <c r="K3590" i="14"/>
  <c r="L3590" i="14" s="1"/>
  <c r="K3633" i="14"/>
  <c r="L3633" i="14" s="1"/>
  <c r="K3693" i="14"/>
  <c r="L3693" i="14" s="1"/>
  <c r="K3769" i="14"/>
  <c r="L3769" i="14" s="1"/>
  <c r="K3904" i="14"/>
  <c r="L3904" i="14" s="1"/>
  <c r="K3209" i="14"/>
  <c r="L3209" i="14" s="1"/>
  <c r="K3300" i="14"/>
  <c r="L3300" i="14" s="1"/>
  <c r="K3336" i="14"/>
  <c r="L3336" i="14" s="1"/>
  <c r="K3458" i="14"/>
  <c r="L3458" i="14" s="1"/>
  <c r="K3494" i="14"/>
  <c r="L3494" i="14" s="1"/>
  <c r="K3530" i="14"/>
  <c r="L3530" i="14" s="1"/>
  <c r="K3587" i="14"/>
  <c r="L3587" i="14" s="1"/>
  <c r="K3604" i="14"/>
  <c r="L3604" i="14" s="1"/>
  <c r="K3690" i="14"/>
  <c r="L3690" i="14" s="1"/>
  <c r="K3269" i="14"/>
  <c r="L3269" i="14" s="1"/>
  <c r="K3295" i="14"/>
  <c r="L3295" i="14" s="1"/>
  <c r="K3331" i="14"/>
  <c r="L3331" i="14" s="1"/>
  <c r="K3348" i="14"/>
  <c r="L3348" i="14" s="1"/>
  <c r="K3430" i="14"/>
  <c r="L3430" i="14" s="1"/>
  <c r="K3806" i="14"/>
  <c r="L3806" i="14" s="1"/>
  <c r="K3729" i="14"/>
  <c r="L3729" i="14" s="1"/>
  <c r="K3849" i="14"/>
  <c r="L3849" i="14" s="1"/>
  <c r="K3878" i="14"/>
  <c r="L3878" i="14" s="1"/>
  <c r="K3897" i="14"/>
  <c r="L3897" i="14" s="1"/>
  <c r="K3535" i="14"/>
  <c r="L3535" i="14" s="1"/>
  <c r="K3559" i="14"/>
  <c r="L3559" i="14" s="1"/>
  <c r="K3621" i="14"/>
  <c r="L3621" i="14" s="1"/>
  <c r="K3662" i="14"/>
  <c r="L3662" i="14" s="1"/>
  <c r="K3674" i="14"/>
  <c r="L3674" i="14" s="1"/>
  <c r="K3717" i="14"/>
  <c r="L3717" i="14" s="1"/>
  <c r="K3781" i="14"/>
  <c r="L3781" i="14" s="1"/>
  <c r="K3818" i="14"/>
  <c r="L3818" i="14" s="1"/>
  <c r="K3669" i="14"/>
  <c r="L3669" i="14" s="1"/>
  <c r="K3733" i="14"/>
  <c r="L3733" i="14" s="1"/>
  <c r="K3770" i="14"/>
  <c r="L3770" i="14" s="1"/>
  <c r="K3441" i="14"/>
  <c r="L3441" i="14" s="1"/>
  <c r="K3477" i="14"/>
  <c r="L3477" i="14" s="1"/>
  <c r="K3513" i="14"/>
  <c r="L3513" i="14" s="1"/>
  <c r="K3547" i="14"/>
  <c r="L3547" i="14" s="1"/>
  <c r="K3709" i="14"/>
  <c r="L3709" i="14" s="1"/>
  <c r="K3746" i="14"/>
  <c r="L3746" i="14" s="1"/>
  <c r="K3789" i="14"/>
  <c r="L3789" i="14" s="1"/>
  <c r="K3566" i="14"/>
  <c r="L3566" i="14" s="1"/>
  <c r="K3614" i="14"/>
  <c r="L3614" i="14" s="1"/>
  <c r="K3697" i="14"/>
  <c r="L3697" i="14" s="1"/>
  <c r="K3734" i="14"/>
  <c r="L3734" i="14" s="1"/>
  <c r="K3777" i="14"/>
  <c r="L3777" i="14" s="1"/>
  <c r="K3861" i="14"/>
  <c r="L3861" i="14" s="1"/>
  <c r="K3909" i="14"/>
  <c r="L3909" i="14" s="1"/>
  <c r="K3429" i="14"/>
  <c r="L3429" i="14" s="1"/>
  <c r="K3439" i="14"/>
  <c r="L3439" i="14" s="1"/>
  <c r="K3475" i="14"/>
  <c r="L3475" i="14" s="1"/>
  <c r="K3511" i="14"/>
  <c r="L3511" i="14" s="1"/>
  <c r="K3626" i="14"/>
  <c r="L3626" i="14" s="1"/>
  <c r="K3673" i="14"/>
  <c r="L3673" i="14" s="1"/>
  <c r="K3710" i="14"/>
  <c r="L3710" i="14" s="1"/>
  <c r="K3753" i="14"/>
  <c r="L3753" i="14" s="1"/>
  <c r="K3465" i="14"/>
  <c r="L3465" i="14" s="1"/>
  <c r="K3501" i="14"/>
  <c r="L3501" i="14" s="1"/>
  <c r="K3609" i="14"/>
  <c r="L3609" i="14" s="1"/>
  <c r="K3638" i="14"/>
  <c r="L3638" i="14" s="1"/>
  <c r="K3698" i="14"/>
  <c r="L3698" i="14" s="1"/>
  <c r="K3741" i="14"/>
  <c r="L3741" i="14" s="1"/>
  <c r="W1" i="4"/>
  <c r="Y1" i="4"/>
  <c r="Y198" i="4" s="1"/>
  <c r="C197" i="4"/>
  <c r="D197" i="4" s="1"/>
  <c r="B197" i="4"/>
  <c r="C196" i="4"/>
  <c r="D196" i="4" s="1"/>
  <c r="B196" i="4"/>
  <c r="C195" i="4"/>
  <c r="D195" i="4" s="1"/>
  <c r="B195" i="4"/>
  <c r="C194" i="4"/>
  <c r="D194" i="4" s="1"/>
  <c r="B194" i="4"/>
  <c r="C193" i="4"/>
  <c r="D193" i="4" s="1"/>
  <c r="B193" i="4"/>
  <c r="C192" i="4"/>
  <c r="D192" i="4" s="1"/>
  <c r="B192" i="4"/>
  <c r="C191" i="4"/>
  <c r="D191" i="4" s="1"/>
  <c r="B191" i="4"/>
  <c r="C190" i="4"/>
  <c r="D190" i="4" s="1"/>
  <c r="B190" i="4"/>
  <c r="C189" i="4"/>
  <c r="D189" i="4" s="1"/>
  <c r="B189" i="4"/>
  <c r="C188" i="4"/>
  <c r="D188" i="4" s="1"/>
  <c r="B188" i="4"/>
  <c r="C187" i="4"/>
  <c r="D187" i="4" s="1"/>
  <c r="B187" i="4"/>
  <c r="C186" i="4"/>
  <c r="D186" i="4" s="1"/>
  <c r="B186" i="4"/>
  <c r="C185" i="4"/>
  <c r="D185" i="4" s="1"/>
  <c r="B185" i="4"/>
  <c r="C184" i="4"/>
  <c r="D184" i="4" s="1"/>
  <c r="B184" i="4"/>
  <c r="C183" i="4"/>
  <c r="D183" i="4" s="1"/>
  <c r="B183" i="4"/>
  <c r="C182" i="4"/>
  <c r="D182" i="4" s="1"/>
  <c r="B182" i="4"/>
  <c r="C181" i="4"/>
  <c r="D181" i="4" s="1"/>
  <c r="B181" i="4"/>
  <c r="C180" i="4"/>
  <c r="D180" i="4" s="1"/>
  <c r="B180" i="4"/>
  <c r="C179" i="4"/>
  <c r="D179" i="4" s="1"/>
  <c r="B179" i="4"/>
  <c r="C178" i="4"/>
  <c r="D178" i="4" s="1"/>
  <c r="B178" i="4"/>
  <c r="C177" i="4"/>
  <c r="D177" i="4" s="1"/>
  <c r="B177" i="4"/>
  <c r="C176" i="4"/>
  <c r="D176" i="4" s="1"/>
  <c r="B176" i="4"/>
  <c r="C175" i="4"/>
  <c r="D175" i="4" s="1"/>
  <c r="B175" i="4"/>
  <c r="C174" i="4"/>
  <c r="D174" i="4" s="1"/>
  <c r="B174" i="4"/>
  <c r="C173" i="4"/>
  <c r="D173" i="4" s="1"/>
  <c r="B173" i="4"/>
  <c r="C172" i="4"/>
  <c r="D172" i="4" s="1"/>
  <c r="B172" i="4"/>
  <c r="C171" i="4"/>
  <c r="D171" i="4" s="1"/>
  <c r="B171" i="4"/>
  <c r="C170" i="4"/>
  <c r="D170" i="4" s="1"/>
  <c r="B170" i="4"/>
  <c r="C169" i="4"/>
  <c r="D169" i="4" s="1"/>
  <c r="B169" i="4"/>
  <c r="C168" i="4"/>
  <c r="D168" i="4" s="1"/>
  <c r="B168" i="4"/>
  <c r="C167" i="4"/>
  <c r="D167" i="4" s="1"/>
  <c r="B167" i="4"/>
  <c r="C166" i="4"/>
  <c r="D166" i="4" s="1"/>
  <c r="B166" i="4"/>
  <c r="C165" i="4"/>
  <c r="D165" i="4" s="1"/>
  <c r="B165" i="4"/>
  <c r="C164" i="4"/>
  <c r="D164" i="4" s="1"/>
  <c r="B164" i="4"/>
  <c r="C163" i="4"/>
  <c r="D163" i="4" s="1"/>
  <c r="B163" i="4"/>
  <c r="C162" i="4"/>
  <c r="D162" i="4" s="1"/>
  <c r="B162" i="4"/>
  <c r="C161" i="4"/>
  <c r="D161" i="4" s="1"/>
  <c r="B161" i="4"/>
  <c r="C160" i="4"/>
  <c r="D160" i="4" s="1"/>
  <c r="B160" i="4"/>
  <c r="C159" i="4"/>
  <c r="D159" i="4" s="1"/>
  <c r="B159" i="4"/>
  <c r="C158" i="4"/>
  <c r="D158" i="4" s="1"/>
  <c r="B158" i="4"/>
  <c r="C157" i="4"/>
  <c r="D157" i="4" s="1"/>
  <c r="B157" i="4"/>
  <c r="C156" i="4"/>
  <c r="D156" i="4" s="1"/>
  <c r="B156" i="4"/>
  <c r="C155" i="4"/>
  <c r="D155" i="4" s="1"/>
  <c r="B155" i="4"/>
  <c r="C154" i="4"/>
  <c r="D154" i="4" s="1"/>
  <c r="B154" i="4"/>
  <c r="C153" i="4"/>
  <c r="D153" i="4" s="1"/>
  <c r="B153" i="4"/>
  <c r="C152" i="4"/>
  <c r="D152" i="4" s="1"/>
  <c r="B152" i="4"/>
  <c r="C151" i="4"/>
  <c r="D151" i="4" s="1"/>
  <c r="B151" i="4"/>
  <c r="C150" i="4"/>
  <c r="D150" i="4" s="1"/>
  <c r="B150" i="4"/>
  <c r="C149" i="4"/>
  <c r="D149" i="4" s="1"/>
  <c r="B149" i="4"/>
  <c r="C148" i="4"/>
  <c r="D148" i="4" s="1"/>
  <c r="B148" i="4"/>
  <c r="C147" i="4"/>
  <c r="D147" i="4" s="1"/>
  <c r="B147" i="4"/>
  <c r="C146" i="4"/>
  <c r="D146" i="4" s="1"/>
  <c r="B146" i="4"/>
  <c r="C145" i="4"/>
  <c r="D145" i="4" s="1"/>
  <c r="B145" i="4"/>
  <c r="C144" i="4"/>
  <c r="D144" i="4" s="1"/>
  <c r="B144" i="4"/>
  <c r="C143" i="4"/>
  <c r="D143" i="4" s="1"/>
  <c r="B143" i="4"/>
  <c r="C142" i="4"/>
  <c r="D142" i="4" s="1"/>
  <c r="B142" i="4"/>
  <c r="C141" i="4"/>
  <c r="D141" i="4" s="1"/>
  <c r="B141" i="4"/>
  <c r="C140" i="4"/>
  <c r="D140" i="4" s="1"/>
  <c r="B140" i="4"/>
  <c r="C139" i="4"/>
  <c r="D139" i="4" s="1"/>
  <c r="B139" i="4"/>
  <c r="C138" i="4"/>
  <c r="D138" i="4" s="1"/>
  <c r="B138" i="4"/>
  <c r="C137" i="4"/>
  <c r="D137" i="4" s="1"/>
  <c r="B137" i="4"/>
  <c r="C136" i="4"/>
  <c r="D136" i="4" s="1"/>
  <c r="B136" i="4"/>
  <c r="C135" i="4"/>
  <c r="D135" i="4" s="1"/>
  <c r="B135" i="4"/>
  <c r="C134" i="4"/>
  <c r="D134" i="4" s="1"/>
  <c r="B134" i="4"/>
  <c r="C133" i="4"/>
  <c r="D133" i="4" s="1"/>
  <c r="B133" i="4"/>
  <c r="C132" i="4"/>
  <c r="D132" i="4" s="1"/>
  <c r="B132" i="4"/>
  <c r="C131" i="4"/>
  <c r="D131" i="4" s="1"/>
  <c r="B131" i="4"/>
  <c r="C130" i="4"/>
  <c r="D130" i="4" s="1"/>
  <c r="B130" i="4"/>
  <c r="C129" i="4"/>
  <c r="D129" i="4" s="1"/>
  <c r="B129" i="4"/>
  <c r="C128" i="4"/>
  <c r="D128" i="4" s="1"/>
  <c r="B128" i="4"/>
  <c r="C127" i="4"/>
  <c r="D127" i="4" s="1"/>
  <c r="B127" i="4"/>
  <c r="C126" i="4"/>
  <c r="D126" i="4" s="1"/>
  <c r="B126" i="4"/>
  <c r="C125" i="4"/>
  <c r="D125" i="4" s="1"/>
  <c r="B125" i="4"/>
  <c r="C124" i="4"/>
  <c r="D124" i="4" s="1"/>
  <c r="B124" i="4"/>
  <c r="C123" i="4"/>
  <c r="D123" i="4" s="1"/>
  <c r="B123" i="4"/>
  <c r="C122" i="4"/>
  <c r="D122" i="4" s="1"/>
  <c r="B122" i="4"/>
  <c r="C121" i="4"/>
  <c r="D121" i="4" s="1"/>
  <c r="B121" i="4"/>
  <c r="C120" i="4"/>
  <c r="D120" i="4" s="1"/>
  <c r="B120" i="4"/>
  <c r="C119" i="4"/>
  <c r="D119" i="4" s="1"/>
  <c r="B119" i="4"/>
  <c r="C118" i="4"/>
  <c r="D118" i="4" s="1"/>
  <c r="B118" i="4"/>
  <c r="C117" i="4"/>
  <c r="D117" i="4" s="1"/>
  <c r="B117" i="4"/>
  <c r="C116" i="4"/>
  <c r="D116" i="4" s="1"/>
  <c r="B116" i="4"/>
  <c r="C115" i="4"/>
  <c r="D115" i="4" s="1"/>
  <c r="B115" i="4"/>
  <c r="C114" i="4"/>
  <c r="D114" i="4" s="1"/>
  <c r="B114" i="4"/>
  <c r="C113" i="4"/>
  <c r="D113" i="4" s="1"/>
  <c r="B113" i="4"/>
  <c r="C112" i="4"/>
  <c r="D112" i="4" s="1"/>
  <c r="B112" i="4"/>
  <c r="C111" i="4"/>
  <c r="D111" i="4" s="1"/>
  <c r="B111" i="4"/>
  <c r="C110" i="4"/>
  <c r="D110" i="4" s="1"/>
  <c r="B110" i="4"/>
  <c r="C109" i="4"/>
  <c r="D109" i="4" s="1"/>
  <c r="B109" i="4"/>
  <c r="C108" i="4"/>
  <c r="D108" i="4" s="1"/>
  <c r="B108" i="4"/>
  <c r="C107" i="4"/>
  <c r="D107" i="4" s="1"/>
  <c r="B107" i="4"/>
  <c r="C106" i="4"/>
  <c r="D106" i="4" s="1"/>
  <c r="B106" i="4"/>
  <c r="C105" i="4"/>
  <c r="D105" i="4" s="1"/>
  <c r="B105" i="4"/>
  <c r="C104" i="4"/>
  <c r="D104" i="4" s="1"/>
  <c r="B104" i="4"/>
  <c r="C103" i="4"/>
  <c r="D103" i="4" s="1"/>
  <c r="B103" i="4"/>
  <c r="C102" i="4"/>
  <c r="D102" i="4" s="1"/>
  <c r="B102" i="4"/>
  <c r="C101" i="4"/>
  <c r="D101" i="4" s="1"/>
  <c r="B101" i="4"/>
  <c r="C100" i="4"/>
  <c r="D100" i="4" s="1"/>
  <c r="B100" i="4"/>
  <c r="C99" i="4"/>
  <c r="D99" i="4" s="1"/>
  <c r="B99" i="4"/>
  <c r="C98" i="4"/>
  <c r="D98" i="4" s="1"/>
  <c r="B98" i="4"/>
  <c r="C97" i="4"/>
  <c r="D97" i="4" s="1"/>
  <c r="B97" i="4"/>
  <c r="C96" i="4"/>
  <c r="D96" i="4" s="1"/>
  <c r="B96" i="4"/>
  <c r="C95" i="4"/>
  <c r="D95" i="4" s="1"/>
  <c r="B95" i="4"/>
  <c r="C94" i="4"/>
  <c r="D94" i="4" s="1"/>
  <c r="B94" i="4"/>
  <c r="C93" i="4"/>
  <c r="D93" i="4" s="1"/>
  <c r="B93" i="4"/>
  <c r="C92" i="4"/>
  <c r="D92" i="4" s="1"/>
  <c r="B92" i="4"/>
  <c r="C91" i="4"/>
  <c r="D91" i="4" s="1"/>
  <c r="B91" i="4"/>
  <c r="C90" i="4"/>
  <c r="D90" i="4" s="1"/>
  <c r="B90" i="4"/>
  <c r="C89" i="4"/>
  <c r="D89" i="4" s="1"/>
  <c r="B89" i="4"/>
  <c r="C88" i="4"/>
  <c r="D88" i="4" s="1"/>
  <c r="B88" i="4"/>
  <c r="C87" i="4"/>
  <c r="D87" i="4" s="1"/>
  <c r="B87" i="4"/>
  <c r="C86" i="4"/>
  <c r="D86" i="4" s="1"/>
  <c r="B86" i="4"/>
  <c r="C85" i="4"/>
  <c r="D85" i="4" s="1"/>
  <c r="B85" i="4"/>
  <c r="C84" i="4"/>
  <c r="D84" i="4" s="1"/>
  <c r="B84" i="4"/>
  <c r="C83" i="4"/>
  <c r="D83" i="4" s="1"/>
  <c r="B83" i="4"/>
  <c r="C82" i="4"/>
  <c r="D82" i="4" s="1"/>
  <c r="B82" i="4"/>
  <c r="C81" i="4"/>
  <c r="D81" i="4" s="1"/>
  <c r="B81" i="4"/>
  <c r="C80" i="4"/>
  <c r="D80" i="4" s="1"/>
  <c r="B80" i="4"/>
  <c r="C79" i="4"/>
  <c r="D79" i="4" s="1"/>
  <c r="B79" i="4"/>
  <c r="C78" i="4"/>
  <c r="D78" i="4" s="1"/>
  <c r="B78" i="4"/>
  <c r="C77" i="4"/>
  <c r="D77" i="4" s="1"/>
  <c r="B77" i="4"/>
  <c r="C76" i="4"/>
  <c r="D76" i="4" s="1"/>
  <c r="B76" i="4"/>
  <c r="C75" i="4"/>
  <c r="D75" i="4" s="1"/>
  <c r="B75" i="4"/>
  <c r="C74" i="4"/>
  <c r="D74" i="4" s="1"/>
  <c r="B74" i="4"/>
  <c r="C73" i="4"/>
  <c r="D73" i="4" s="1"/>
  <c r="B73" i="4"/>
  <c r="C72" i="4"/>
  <c r="D72" i="4" s="1"/>
  <c r="B72" i="4"/>
  <c r="C71" i="4"/>
  <c r="D71" i="4" s="1"/>
  <c r="B71" i="4"/>
  <c r="C70" i="4"/>
  <c r="D70" i="4" s="1"/>
  <c r="B70" i="4"/>
  <c r="C69" i="4"/>
  <c r="D69" i="4" s="1"/>
  <c r="B69" i="4"/>
  <c r="C68" i="4"/>
  <c r="D68" i="4" s="1"/>
  <c r="B68" i="4"/>
  <c r="C67" i="4"/>
  <c r="D67" i="4" s="1"/>
  <c r="B67" i="4"/>
  <c r="C66" i="4"/>
  <c r="D66" i="4" s="1"/>
  <c r="B66" i="4"/>
  <c r="C65" i="4"/>
  <c r="D65" i="4" s="1"/>
  <c r="B65" i="4"/>
  <c r="C64" i="4"/>
  <c r="D64" i="4" s="1"/>
  <c r="B64" i="4"/>
  <c r="C63" i="4"/>
  <c r="D63" i="4" s="1"/>
  <c r="B63" i="4"/>
  <c r="C62" i="4"/>
  <c r="D62" i="4" s="1"/>
  <c r="B62" i="4"/>
  <c r="C61" i="4"/>
  <c r="D61" i="4" s="1"/>
  <c r="B61" i="4"/>
  <c r="C60" i="4"/>
  <c r="D60" i="4" s="1"/>
  <c r="B60" i="4"/>
  <c r="C59" i="4"/>
  <c r="D59" i="4" s="1"/>
  <c r="B59" i="4"/>
  <c r="C58" i="4"/>
  <c r="D58" i="4" s="1"/>
  <c r="B58" i="4"/>
  <c r="C57" i="4"/>
  <c r="D57" i="4" s="1"/>
  <c r="B57" i="4"/>
  <c r="C56" i="4"/>
  <c r="D56" i="4" s="1"/>
  <c r="B56" i="4"/>
  <c r="C55" i="4"/>
  <c r="D55" i="4" s="1"/>
  <c r="B55" i="4"/>
  <c r="C54" i="4"/>
  <c r="D54" i="4" s="1"/>
  <c r="B54" i="4"/>
  <c r="C53" i="4"/>
  <c r="D53" i="4" s="1"/>
  <c r="B53" i="4"/>
  <c r="C52" i="4"/>
  <c r="D52" i="4" s="1"/>
  <c r="B52" i="4"/>
  <c r="C51" i="4"/>
  <c r="D51" i="4" s="1"/>
  <c r="B51" i="4"/>
  <c r="C50" i="4"/>
  <c r="D50" i="4" s="1"/>
  <c r="B50" i="4"/>
  <c r="C49" i="4"/>
  <c r="D49" i="4" s="1"/>
  <c r="B49" i="4"/>
  <c r="C48" i="4"/>
  <c r="D48" i="4" s="1"/>
  <c r="B48" i="4"/>
  <c r="C47" i="4"/>
  <c r="D47" i="4" s="1"/>
  <c r="B47" i="4"/>
  <c r="C46" i="4"/>
  <c r="D46" i="4" s="1"/>
  <c r="B46" i="4"/>
  <c r="C45" i="4"/>
  <c r="D45" i="4" s="1"/>
  <c r="B45" i="4"/>
  <c r="C44" i="4"/>
  <c r="D44" i="4" s="1"/>
  <c r="B44" i="4"/>
  <c r="C43" i="4"/>
  <c r="D43" i="4" s="1"/>
  <c r="B43" i="4"/>
  <c r="C42" i="4"/>
  <c r="D42" i="4" s="1"/>
  <c r="B42" i="4"/>
  <c r="C41" i="4"/>
  <c r="D41" i="4" s="1"/>
  <c r="B41" i="4"/>
  <c r="C40" i="4"/>
  <c r="D40" i="4" s="1"/>
  <c r="B40" i="4"/>
  <c r="C39" i="4"/>
  <c r="D39" i="4" s="1"/>
  <c r="B39" i="4"/>
  <c r="C38" i="4"/>
  <c r="D38" i="4" s="1"/>
  <c r="B38" i="4"/>
  <c r="C37" i="4"/>
  <c r="D37" i="4" s="1"/>
  <c r="B37" i="4"/>
  <c r="C36" i="4"/>
  <c r="D36" i="4" s="1"/>
  <c r="B36" i="4"/>
  <c r="C35" i="4"/>
  <c r="D35" i="4" s="1"/>
  <c r="B35" i="4"/>
  <c r="C34" i="4"/>
  <c r="D34" i="4" s="1"/>
  <c r="B34" i="4"/>
  <c r="C33" i="4"/>
  <c r="D33" i="4" s="1"/>
  <c r="B33" i="4"/>
  <c r="C32" i="4"/>
  <c r="D32" i="4" s="1"/>
  <c r="B32" i="4"/>
  <c r="C31" i="4"/>
  <c r="D31" i="4" s="1"/>
  <c r="B31" i="4"/>
  <c r="C30" i="4"/>
  <c r="D30" i="4" s="1"/>
  <c r="B30" i="4"/>
  <c r="C29" i="4"/>
  <c r="D29" i="4" s="1"/>
  <c r="B29" i="4"/>
  <c r="C28" i="4"/>
  <c r="D28" i="4" s="1"/>
  <c r="B28" i="4"/>
  <c r="C27" i="4"/>
  <c r="D27" i="4" s="1"/>
  <c r="B27" i="4"/>
  <c r="C26" i="4"/>
  <c r="D26" i="4" s="1"/>
  <c r="B26" i="4"/>
  <c r="C25" i="4"/>
  <c r="D25" i="4" s="1"/>
  <c r="B25" i="4"/>
  <c r="C24" i="4"/>
  <c r="D24" i="4" s="1"/>
  <c r="B24" i="4"/>
  <c r="C23" i="4"/>
  <c r="D23" i="4" s="1"/>
  <c r="B23" i="4"/>
  <c r="C22" i="4"/>
  <c r="D22" i="4" s="1"/>
  <c r="B22" i="4"/>
  <c r="C21" i="4"/>
  <c r="D21" i="4" s="1"/>
  <c r="B21" i="4"/>
  <c r="C20" i="4"/>
  <c r="D20" i="4" s="1"/>
  <c r="B20" i="4"/>
  <c r="C19" i="4"/>
  <c r="D19" i="4" s="1"/>
  <c r="B19" i="4"/>
  <c r="C18" i="4"/>
  <c r="D18" i="4" s="1"/>
  <c r="B18" i="4"/>
  <c r="C17" i="4"/>
  <c r="D17" i="4" s="1"/>
  <c r="B17" i="4"/>
  <c r="C16" i="4"/>
  <c r="D16" i="4" s="1"/>
  <c r="B16" i="4"/>
  <c r="C15" i="4"/>
  <c r="D15" i="4" s="1"/>
  <c r="B15" i="4"/>
  <c r="C14" i="4"/>
  <c r="D14" i="4" s="1"/>
  <c r="B14" i="4"/>
  <c r="C13" i="4"/>
  <c r="D13" i="4" s="1"/>
  <c r="B13" i="4"/>
  <c r="C12" i="4"/>
  <c r="D12" i="4" s="1"/>
  <c r="B12" i="4"/>
  <c r="C11" i="4"/>
  <c r="D11" i="4" s="1"/>
  <c r="B11" i="4"/>
  <c r="C10" i="4"/>
  <c r="D10" i="4" s="1"/>
  <c r="B10" i="4"/>
  <c r="C9" i="4"/>
  <c r="D9" i="4" s="1"/>
  <c r="B9" i="4"/>
  <c r="C8" i="4"/>
  <c r="D8" i="4" s="1"/>
  <c r="B8" i="4"/>
  <c r="C7" i="4"/>
  <c r="D7" i="4" s="1"/>
  <c r="B7" i="4"/>
  <c r="C6" i="4"/>
  <c r="D6" i="4" s="1"/>
  <c r="B6" i="4"/>
  <c r="C5" i="4"/>
  <c r="D5" i="4" s="1"/>
  <c r="B5" i="4"/>
  <c r="C4" i="4"/>
  <c r="D4" i="4" s="1"/>
  <c r="B4" i="4"/>
  <c r="C3" i="4"/>
  <c r="D3" i="4" s="1"/>
  <c r="A12" i="10"/>
  <c r="A11" i="10"/>
  <c r="A3" i="10"/>
  <c r="A4" i="10" s="1"/>
  <c r="A5" i="10" s="1"/>
  <c r="A6" i="10" s="1"/>
  <c r="A7" i="10" s="1"/>
  <c r="A8" i="10" s="1"/>
  <c r="A9" i="10" s="1"/>
  <c r="A10" i="10" s="1"/>
  <c r="A2" i="10"/>
  <c r="B3" i="4"/>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X199" i="4" l="1"/>
  <c r="X200" i="4"/>
  <c r="W200" i="4"/>
  <c r="Y200" i="4"/>
  <c r="Z1" i="4"/>
  <c r="Y204" i="4"/>
  <c r="Y202" i="4"/>
  <c r="Y206" i="4"/>
  <c r="Y209" i="4"/>
  <c r="Y201" i="4"/>
  <c r="Y211" i="4"/>
  <c r="Y207" i="4"/>
  <c r="Y203" i="4"/>
  <c r="Y210" i="4"/>
  <c r="Y205" i="4"/>
  <c r="Y208" i="4"/>
  <c r="Y212" i="4"/>
  <c r="Y199" i="4"/>
  <c r="W198" i="4"/>
  <c r="E3" i="4"/>
  <c r="Y3" i="4" s="1"/>
  <c r="E11" i="4"/>
  <c r="E19" i="4"/>
  <c r="E27" i="4"/>
  <c r="E35" i="4"/>
  <c r="E43" i="4"/>
  <c r="E51" i="4"/>
  <c r="E59" i="4"/>
  <c r="E67" i="4"/>
  <c r="E75" i="4"/>
  <c r="E83" i="4"/>
  <c r="E91" i="4"/>
  <c r="W91" i="4" s="1"/>
  <c r="E99" i="4"/>
  <c r="E107" i="4"/>
  <c r="E115" i="4"/>
  <c r="E123" i="4"/>
  <c r="E131" i="4"/>
  <c r="E139" i="4"/>
  <c r="W139" i="4" s="1"/>
  <c r="E147" i="4"/>
  <c r="Y147" i="4" s="1"/>
  <c r="E155" i="4"/>
  <c r="Y155" i="4" s="1"/>
  <c r="E163" i="4"/>
  <c r="E171" i="4"/>
  <c r="E179" i="4"/>
  <c r="E187" i="4"/>
  <c r="E195" i="4"/>
  <c r="E4" i="4"/>
  <c r="Z4" i="4" s="1"/>
  <c r="E8" i="4"/>
  <c r="W8" i="4" s="1"/>
  <c r="E12" i="4"/>
  <c r="E16" i="4"/>
  <c r="E20" i="4"/>
  <c r="E24" i="4"/>
  <c r="E28" i="4"/>
  <c r="E32" i="4"/>
  <c r="E36" i="4"/>
  <c r="E40" i="4"/>
  <c r="Y40" i="4" s="1"/>
  <c r="E44" i="4"/>
  <c r="E48" i="4"/>
  <c r="E52" i="4"/>
  <c r="E56" i="4"/>
  <c r="E60" i="4"/>
  <c r="W60" i="4" s="1"/>
  <c r="E64" i="4"/>
  <c r="W64" i="4" s="1"/>
  <c r="E68" i="4"/>
  <c r="W68" i="4" s="1"/>
  <c r="E72" i="4"/>
  <c r="W72" i="4" s="1"/>
  <c r="E76" i="4"/>
  <c r="Z76" i="4" s="1"/>
  <c r="E80" i="4"/>
  <c r="E84" i="4"/>
  <c r="E88" i="4"/>
  <c r="E92" i="4"/>
  <c r="E96" i="4"/>
  <c r="E100" i="4"/>
  <c r="X100" i="4" s="1"/>
  <c r="E104" i="4"/>
  <c r="W104" i="4" s="1"/>
  <c r="E108" i="4"/>
  <c r="E112" i="4"/>
  <c r="E116" i="4"/>
  <c r="E120" i="4"/>
  <c r="E124" i="4"/>
  <c r="W124" i="4" s="1"/>
  <c r="E128" i="4"/>
  <c r="X128" i="4" s="1"/>
  <c r="E132" i="4"/>
  <c r="W132" i="4" s="1"/>
  <c r="E136" i="4"/>
  <c r="X136" i="4" s="1"/>
  <c r="E140" i="4"/>
  <c r="Z140" i="4" s="1"/>
  <c r="E144" i="4"/>
  <c r="E148" i="4"/>
  <c r="E152" i="4"/>
  <c r="E156" i="4"/>
  <c r="Z156" i="4" s="1"/>
  <c r="E160" i="4"/>
  <c r="W160" i="4" s="1"/>
  <c r="E164" i="4"/>
  <c r="W164" i="4" s="1"/>
  <c r="E168" i="4"/>
  <c r="E172" i="4"/>
  <c r="Y172" i="4" s="1"/>
  <c r="E176" i="4"/>
  <c r="E180" i="4"/>
  <c r="E184" i="4"/>
  <c r="E188" i="4"/>
  <c r="X188" i="4" s="1"/>
  <c r="E192" i="4"/>
  <c r="W192" i="4" s="1"/>
  <c r="E5" i="4"/>
  <c r="E9" i="4"/>
  <c r="E13" i="4"/>
  <c r="E17" i="4"/>
  <c r="E21" i="4"/>
  <c r="E25" i="4"/>
  <c r="E29" i="4"/>
  <c r="E33" i="4"/>
  <c r="E37" i="4"/>
  <c r="E41" i="4"/>
  <c r="E45" i="4"/>
  <c r="E49" i="4"/>
  <c r="E53" i="4"/>
  <c r="E57" i="4"/>
  <c r="E61" i="4"/>
  <c r="E65" i="4"/>
  <c r="E69" i="4"/>
  <c r="E73" i="4"/>
  <c r="E77" i="4"/>
  <c r="E81" i="4"/>
  <c r="E85" i="4"/>
  <c r="E89" i="4"/>
  <c r="E93" i="4"/>
  <c r="E97" i="4"/>
  <c r="E101" i="4"/>
  <c r="E105" i="4"/>
  <c r="E109" i="4"/>
  <c r="E113" i="4"/>
  <c r="E117" i="4"/>
  <c r="E121" i="4"/>
  <c r="E125" i="4"/>
  <c r="E129" i="4"/>
  <c r="E133" i="4"/>
  <c r="E137" i="4"/>
  <c r="E141" i="4"/>
  <c r="E145" i="4"/>
  <c r="E149" i="4"/>
  <c r="E153" i="4"/>
  <c r="E157" i="4"/>
  <c r="E161" i="4"/>
  <c r="E165" i="4"/>
  <c r="E169" i="4"/>
  <c r="E173" i="4"/>
  <c r="E177" i="4"/>
  <c r="E181" i="4"/>
  <c r="E185" i="4"/>
  <c r="E189" i="4"/>
  <c r="E193" i="4"/>
  <c r="E197" i="4"/>
  <c r="E6" i="4"/>
  <c r="E10" i="4"/>
  <c r="E14" i="4"/>
  <c r="E18" i="4"/>
  <c r="E22" i="4"/>
  <c r="E26" i="4"/>
  <c r="E30" i="4"/>
  <c r="E34" i="4"/>
  <c r="E38" i="4"/>
  <c r="E42" i="4"/>
  <c r="E46" i="4"/>
  <c r="E50" i="4"/>
  <c r="E54" i="4"/>
  <c r="E58" i="4"/>
  <c r="E62" i="4"/>
  <c r="E66" i="4"/>
  <c r="E70" i="4"/>
  <c r="E74" i="4"/>
  <c r="E78" i="4"/>
  <c r="E82" i="4"/>
  <c r="E86" i="4"/>
  <c r="E90" i="4"/>
  <c r="E94" i="4"/>
  <c r="E98" i="4"/>
  <c r="E102" i="4"/>
  <c r="E106" i="4"/>
  <c r="E110" i="4"/>
  <c r="E114" i="4"/>
  <c r="E118" i="4"/>
  <c r="E122" i="4"/>
  <c r="E126" i="4"/>
  <c r="E130" i="4"/>
  <c r="E134" i="4"/>
  <c r="E138" i="4"/>
  <c r="E142" i="4"/>
  <c r="E146" i="4"/>
  <c r="E150" i="4"/>
  <c r="E154" i="4"/>
  <c r="E158" i="4"/>
  <c r="E162" i="4"/>
  <c r="E166" i="4"/>
  <c r="E170" i="4"/>
  <c r="E174" i="4"/>
  <c r="E178" i="4"/>
  <c r="E182" i="4"/>
  <c r="E186" i="4"/>
  <c r="E190" i="4"/>
  <c r="E194" i="4"/>
  <c r="Z19" i="4"/>
  <c r="X27" i="4"/>
  <c r="W83" i="4"/>
  <c r="Z83" i="4"/>
  <c r="W147" i="4"/>
  <c r="Z147" i="4"/>
  <c r="W4" i="4"/>
  <c r="W36" i="4"/>
  <c r="Z36" i="4"/>
  <c r="Y36" i="4"/>
  <c r="X36" i="4"/>
  <c r="W40" i="4"/>
  <c r="X40" i="4"/>
  <c r="X72" i="4"/>
  <c r="W92" i="4"/>
  <c r="Z92" i="4"/>
  <c r="Y92" i="4"/>
  <c r="X92" i="4"/>
  <c r="Z128" i="4"/>
  <c r="Y128" i="4"/>
  <c r="Y132" i="4"/>
  <c r="X132" i="4"/>
  <c r="W136" i="4"/>
  <c r="Y136" i="4"/>
  <c r="Z136" i="4"/>
  <c r="X140" i="4"/>
  <c r="W168" i="4"/>
  <c r="X168" i="4"/>
  <c r="Y168" i="4"/>
  <c r="W172" i="4"/>
  <c r="X172" i="4"/>
  <c r="Z172" i="4"/>
  <c r="X180" i="4"/>
  <c r="Z180" i="4"/>
  <c r="Z188" i="4"/>
  <c r="Y188" i="4"/>
  <c r="E7" i="4"/>
  <c r="E15" i="4"/>
  <c r="E23" i="4"/>
  <c r="E31" i="4"/>
  <c r="E39" i="4"/>
  <c r="E47" i="4"/>
  <c r="E55" i="4"/>
  <c r="E63" i="4"/>
  <c r="E71" i="4"/>
  <c r="E79" i="4"/>
  <c r="E87" i="4"/>
  <c r="E95" i="4"/>
  <c r="E103" i="4"/>
  <c r="E111" i="4"/>
  <c r="E119" i="4"/>
  <c r="E127" i="4"/>
  <c r="E135" i="4"/>
  <c r="E143" i="4"/>
  <c r="E151" i="4"/>
  <c r="E159" i="4"/>
  <c r="E167" i="4"/>
  <c r="E175" i="4"/>
  <c r="E183" i="4"/>
  <c r="E191" i="4"/>
  <c r="E196" i="4"/>
  <c r="X124" i="4" l="1"/>
  <c r="X155" i="4"/>
  <c r="W156" i="4"/>
  <c r="Y124" i="4"/>
  <c r="Z124" i="4"/>
  <c r="Y72" i="4"/>
  <c r="Z155" i="4"/>
  <c r="W188" i="4"/>
  <c r="W155" i="4"/>
  <c r="Z100" i="4"/>
  <c r="Z40" i="4"/>
  <c r="X147" i="4"/>
  <c r="X76" i="4"/>
  <c r="Y76" i="4"/>
  <c r="W100" i="4"/>
  <c r="Z164" i="4"/>
  <c r="X68" i="4"/>
  <c r="X164" i="4"/>
  <c r="Y68" i="4"/>
  <c r="Y164" i="4"/>
  <c r="Z68" i="4"/>
  <c r="Y160" i="4"/>
  <c r="X64" i="4"/>
  <c r="X160" i="4"/>
  <c r="X104" i="4"/>
  <c r="X192" i="4"/>
  <c r="Z160" i="4"/>
  <c r="Y104" i="4"/>
  <c r="Z60" i="4"/>
  <c r="Z8" i="4"/>
  <c r="Z192" i="4"/>
  <c r="Z104" i="4"/>
  <c r="X60" i="4"/>
  <c r="X8" i="4"/>
  <c r="Z11" i="4"/>
  <c r="Y192" i="4"/>
  <c r="X156" i="4"/>
  <c r="Z132" i="4"/>
  <c r="Y60" i="4"/>
  <c r="Z168" i="4"/>
  <c r="Y156" i="4"/>
  <c r="Y100" i="4"/>
  <c r="Y4" i="4"/>
  <c r="X91" i="4"/>
  <c r="Z72" i="4"/>
  <c r="X83" i="4"/>
  <c r="Y27" i="4"/>
  <c r="X19" i="4"/>
  <c r="W19" i="4"/>
  <c r="AA1" i="4"/>
  <c r="AA8" i="4" s="1"/>
  <c r="Z204" i="4"/>
  <c r="Z211" i="4"/>
  <c r="Z201" i="4"/>
  <c r="Z206" i="4"/>
  <c r="Z209" i="4"/>
  <c r="Z202" i="4"/>
  <c r="Z207" i="4"/>
  <c r="Z203" i="4"/>
  <c r="Z212" i="4"/>
  <c r="Z205" i="4"/>
  <c r="Z210" i="4"/>
  <c r="Z208" i="4"/>
  <c r="Z198" i="4"/>
  <c r="Z199" i="4"/>
  <c r="Z91" i="4"/>
  <c r="Y83" i="4"/>
  <c r="X4" i="4"/>
  <c r="Y139" i="4"/>
  <c r="Y91" i="4"/>
  <c r="Z27" i="4"/>
  <c r="Y19" i="4"/>
  <c r="W27" i="4"/>
  <c r="Z200" i="4"/>
  <c r="EY103" i="4"/>
  <c r="FG103" i="4"/>
  <c r="FO103" i="4"/>
  <c r="FW103" i="4"/>
  <c r="GE103" i="4"/>
  <c r="GM103" i="4"/>
  <c r="GU103" i="4"/>
  <c r="HC103" i="4"/>
  <c r="HK103" i="4"/>
  <c r="HS103" i="4"/>
  <c r="IA103" i="4"/>
  <c r="II103" i="4"/>
  <c r="IQ103" i="4"/>
  <c r="IY103" i="4"/>
  <c r="JG103" i="4"/>
  <c r="JO103" i="4"/>
  <c r="JW103" i="4"/>
  <c r="KE103" i="4"/>
  <c r="KM103" i="4"/>
  <c r="KU103" i="4"/>
  <c r="LC103" i="4"/>
  <c r="EZ103" i="4"/>
  <c r="FH103" i="4"/>
  <c r="FP103" i="4"/>
  <c r="FX103" i="4"/>
  <c r="GF103" i="4"/>
  <c r="GN103" i="4"/>
  <c r="GV103" i="4"/>
  <c r="HD103" i="4"/>
  <c r="HL103" i="4"/>
  <c r="HT103" i="4"/>
  <c r="IB103" i="4"/>
  <c r="IJ103" i="4"/>
  <c r="IR103" i="4"/>
  <c r="IZ103" i="4"/>
  <c r="JH103" i="4"/>
  <c r="JP103" i="4"/>
  <c r="JX103" i="4"/>
  <c r="KF103" i="4"/>
  <c r="KN103" i="4"/>
  <c r="KV103" i="4"/>
  <c r="LD103" i="4"/>
  <c r="ES103" i="4"/>
  <c r="FA103" i="4"/>
  <c r="FI103" i="4"/>
  <c r="FQ103" i="4"/>
  <c r="FY103" i="4"/>
  <c r="GG103" i="4"/>
  <c r="GO103" i="4"/>
  <c r="GW103" i="4"/>
  <c r="HE103" i="4"/>
  <c r="HM103" i="4"/>
  <c r="HU103" i="4"/>
  <c r="IC103" i="4"/>
  <c r="IK103" i="4"/>
  <c r="IS103" i="4"/>
  <c r="JA103" i="4"/>
  <c r="JI103" i="4"/>
  <c r="JQ103" i="4"/>
  <c r="JY103" i="4"/>
  <c r="KG103" i="4"/>
  <c r="KO103" i="4"/>
  <c r="KW103" i="4"/>
  <c r="LE103" i="4"/>
  <c r="ET103" i="4"/>
  <c r="FB103" i="4"/>
  <c r="FJ103" i="4"/>
  <c r="FR103" i="4"/>
  <c r="FZ103" i="4"/>
  <c r="GH103" i="4"/>
  <c r="GP103" i="4"/>
  <c r="GX103" i="4"/>
  <c r="HF103" i="4"/>
  <c r="HN103" i="4"/>
  <c r="HV103" i="4"/>
  <c r="ID103" i="4"/>
  <c r="IL103" i="4"/>
  <c r="IT103" i="4"/>
  <c r="JB103" i="4"/>
  <c r="JJ103" i="4"/>
  <c r="JR103" i="4"/>
  <c r="JZ103" i="4"/>
  <c r="KH103" i="4"/>
  <c r="KP103" i="4"/>
  <c r="KX103" i="4"/>
  <c r="LF103" i="4"/>
  <c r="EU103" i="4"/>
  <c r="FC103" i="4"/>
  <c r="FK103" i="4"/>
  <c r="FS103" i="4"/>
  <c r="GA103" i="4"/>
  <c r="GI103" i="4"/>
  <c r="GQ103" i="4"/>
  <c r="GY103" i="4"/>
  <c r="HG103" i="4"/>
  <c r="HO103" i="4"/>
  <c r="HW103" i="4"/>
  <c r="IE103" i="4"/>
  <c r="IM103" i="4"/>
  <c r="IU103" i="4"/>
  <c r="JC103" i="4"/>
  <c r="JK103" i="4"/>
  <c r="JS103" i="4"/>
  <c r="KA103" i="4"/>
  <c r="KI103" i="4"/>
  <c r="KQ103" i="4"/>
  <c r="KY103" i="4"/>
  <c r="LG103" i="4"/>
  <c r="EV103" i="4"/>
  <c r="FD103" i="4"/>
  <c r="FL103" i="4"/>
  <c r="FT103" i="4"/>
  <c r="GB103" i="4"/>
  <c r="GJ103" i="4"/>
  <c r="GR103" i="4"/>
  <c r="GZ103" i="4"/>
  <c r="HH103" i="4"/>
  <c r="HP103" i="4"/>
  <c r="HX103" i="4"/>
  <c r="IF103" i="4"/>
  <c r="IN103" i="4"/>
  <c r="IV103" i="4"/>
  <c r="JD103" i="4"/>
  <c r="JL103" i="4"/>
  <c r="JT103" i="4"/>
  <c r="KB103" i="4"/>
  <c r="KJ103" i="4"/>
  <c r="KR103" i="4"/>
  <c r="KZ103" i="4"/>
  <c r="LH103" i="4"/>
  <c r="EW103" i="4"/>
  <c r="FE103" i="4"/>
  <c r="FM103" i="4"/>
  <c r="FU103" i="4"/>
  <c r="GC103" i="4"/>
  <c r="GK103" i="4"/>
  <c r="GS103" i="4"/>
  <c r="HA103" i="4"/>
  <c r="HI103" i="4"/>
  <c r="HQ103" i="4"/>
  <c r="HY103" i="4"/>
  <c r="IG103" i="4"/>
  <c r="IO103" i="4"/>
  <c r="IW103" i="4"/>
  <c r="JE103" i="4"/>
  <c r="JM103" i="4"/>
  <c r="JU103" i="4"/>
  <c r="KC103" i="4"/>
  <c r="KK103" i="4"/>
  <c r="KS103" i="4"/>
  <c r="LA103" i="4"/>
  <c r="EX103" i="4"/>
  <c r="FF103" i="4"/>
  <c r="FN103" i="4"/>
  <c r="FV103" i="4"/>
  <c r="GD103" i="4"/>
  <c r="GL103" i="4"/>
  <c r="GT103" i="4"/>
  <c r="HB103" i="4"/>
  <c r="HJ103" i="4"/>
  <c r="HR103" i="4"/>
  <c r="HZ103" i="4"/>
  <c r="IH103" i="4"/>
  <c r="IP103" i="4"/>
  <c r="IX103" i="4"/>
  <c r="JF103" i="4"/>
  <c r="JN103" i="4"/>
  <c r="JV103" i="4"/>
  <c r="KD103" i="4"/>
  <c r="KL103" i="4"/>
  <c r="KT103" i="4"/>
  <c r="LB103" i="4"/>
  <c r="EX159" i="4"/>
  <c r="FF159" i="4"/>
  <c r="FN159" i="4"/>
  <c r="FV159" i="4"/>
  <c r="GD159" i="4"/>
  <c r="GL159" i="4"/>
  <c r="GT159" i="4"/>
  <c r="HB159" i="4"/>
  <c r="HJ159" i="4"/>
  <c r="HR159" i="4"/>
  <c r="HZ159" i="4"/>
  <c r="IH159" i="4"/>
  <c r="IP159" i="4"/>
  <c r="IX159" i="4"/>
  <c r="JF159" i="4"/>
  <c r="JN159" i="4"/>
  <c r="JV159" i="4"/>
  <c r="KD159" i="4"/>
  <c r="KL159" i="4"/>
  <c r="KT159" i="4"/>
  <c r="LB159" i="4"/>
  <c r="EY159" i="4"/>
  <c r="FG159" i="4"/>
  <c r="FO159" i="4"/>
  <c r="FW159" i="4"/>
  <c r="GE159" i="4"/>
  <c r="GM159" i="4"/>
  <c r="GU159" i="4"/>
  <c r="HC159" i="4"/>
  <c r="HK159" i="4"/>
  <c r="HS159" i="4"/>
  <c r="IA159" i="4"/>
  <c r="II159" i="4"/>
  <c r="IQ159" i="4"/>
  <c r="IY159" i="4"/>
  <c r="JG159" i="4"/>
  <c r="JO159" i="4"/>
  <c r="JW159" i="4"/>
  <c r="KE159" i="4"/>
  <c r="KM159" i="4"/>
  <c r="KU159" i="4"/>
  <c r="LC159" i="4"/>
  <c r="EZ159" i="4"/>
  <c r="FH159" i="4"/>
  <c r="FP159" i="4"/>
  <c r="FX159" i="4"/>
  <c r="GF159" i="4"/>
  <c r="GN159" i="4"/>
  <c r="GV159" i="4"/>
  <c r="HD159" i="4"/>
  <c r="HL159" i="4"/>
  <c r="HT159" i="4"/>
  <c r="IB159" i="4"/>
  <c r="IJ159" i="4"/>
  <c r="IR159" i="4"/>
  <c r="IZ159" i="4"/>
  <c r="JH159" i="4"/>
  <c r="JP159" i="4"/>
  <c r="JX159" i="4"/>
  <c r="KF159" i="4"/>
  <c r="KN159" i="4"/>
  <c r="KV159" i="4"/>
  <c r="LD159" i="4"/>
  <c r="ES159" i="4"/>
  <c r="FA159" i="4"/>
  <c r="FI159" i="4"/>
  <c r="FQ159" i="4"/>
  <c r="FY159" i="4"/>
  <c r="GG159" i="4"/>
  <c r="GO159" i="4"/>
  <c r="GW159" i="4"/>
  <c r="HE159" i="4"/>
  <c r="HM159" i="4"/>
  <c r="HU159" i="4"/>
  <c r="IC159" i="4"/>
  <c r="IK159" i="4"/>
  <c r="IS159" i="4"/>
  <c r="JA159" i="4"/>
  <c r="JI159" i="4"/>
  <c r="JQ159" i="4"/>
  <c r="JY159" i="4"/>
  <c r="KG159" i="4"/>
  <c r="KO159" i="4"/>
  <c r="KW159" i="4"/>
  <c r="LE159" i="4"/>
  <c r="ET159" i="4"/>
  <c r="FB159" i="4"/>
  <c r="FJ159" i="4"/>
  <c r="FR159" i="4"/>
  <c r="FZ159" i="4"/>
  <c r="GH159" i="4"/>
  <c r="GP159" i="4"/>
  <c r="GX159" i="4"/>
  <c r="HF159" i="4"/>
  <c r="HN159" i="4"/>
  <c r="HV159" i="4"/>
  <c r="ID159" i="4"/>
  <c r="IL159" i="4"/>
  <c r="IT159" i="4"/>
  <c r="JB159" i="4"/>
  <c r="JJ159" i="4"/>
  <c r="JR159" i="4"/>
  <c r="JZ159" i="4"/>
  <c r="KH159" i="4"/>
  <c r="KP159" i="4"/>
  <c r="KX159" i="4"/>
  <c r="LF159" i="4"/>
  <c r="EU159" i="4"/>
  <c r="FC159" i="4"/>
  <c r="FK159" i="4"/>
  <c r="FS159" i="4"/>
  <c r="GA159" i="4"/>
  <c r="GI159" i="4"/>
  <c r="GQ159" i="4"/>
  <c r="GY159" i="4"/>
  <c r="HG159" i="4"/>
  <c r="HO159" i="4"/>
  <c r="HW159" i="4"/>
  <c r="IE159" i="4"/>
  <c r="IM159" i="4"/>
  <c r="IU159" i="4"/>
  <c r="JC159" i="4"/>
  <c r="JK159" i="4"/>
  <c r="JS159" i="4"/>
  <c r="KA159" i="4"/>
  <c r="KI159" i="4"/>
  <c r="KQ159" i="4"/>
  <c r="KY159" i="4"/>
  <c r="LG159" i="4"/>
  <c r="EV159" i="4"/>
  <c r="FD159" i="4"/>
  <c r="FL159" i="4"/>
  <c r="FT159" i="4"/>
  <c r="GB159" i="4"/>
  <c r="GJ159" i="4"/>
  <c r="GR159" i="4"/>
  <c r="GZ159" i="4"/>
  <c r="HH159" i="4"/>
  <c r="HP159" i="4"/>
  <c r="HX159" i="4"/>
  <c r="IF159" i="4"/>
  <c r="IN159" i="4"/>
  <c r="IV159" i="4"/>
  <c r="JD159" i="4"/>
  <c r="JL159" i="4"/>
  <c r="JT159" i="4"/>
  <c r="KB159" i="4"/>
  <c r="KJ159" i="4"/>
  <c r="KR159" i="4"/>
  <c r="KZ159" i="4"/>
  <c r="LH159" i="4"/>
  <c r="GC159" i="4"/>
  <c r="IO159" i="4"/>
  <c r="LA159" i="4"/>
  <c r="GK159" i="4"/>
  <c r="IW159" i="4"/>
  <c r="GS159" i="4"/>
  <c r="JE159" i="4"/>
  <c r="HA159" i="4"/>
  <c r="JM159" i="4"/>
  <c r="EW159" i="4"/>
  <c r="HI159" i="4"/>
  <c r="JU159" i="4"/>
  <c r="FE159" i="4"/>
  <c r="HQ159" i="4"/>
  <c r="KC159" i="4"/>
  <c r="FM159" i="4"/>
  <c r="HY159" i="4"/>
  <c r="KK159" i="4"/>
  <c r="FU159" i="4"/>
  <c r="IG159" i="4"/>
  <c r="KS159" i="4"/>
  <c r="EZ31" i="4"/>
  <c r="FH31" i="4"/>
  <c r="FP31" i="4"/>
  <c r="FX31" i="4"/>
  <c r="GF31" i="4"/>
  <c r="GN31" i="4"/>
  <c r="GV31" i="4"/>
  <c r="HD31" i="4"/>
  <c r="HL31" i="4"/>
  <c r="HT31" i="4"/>
  <c r="IB31" i="4"/>
  <c r="IJ31" i="4"/>
  <c r="IR31" i="4"/>
  <c r="IZ31" i="4"/>
  <c r="JH31" i="4"/>
  <c r="JP31" i="4"/>
  <c r="JX31" i="4"/>
  <c r="KF31" i="4"/>
  <c r="KN31" i="4"/>
  <c r="KV31" i="4"/>
  <c r="LD31" i="4"/>
  <c r="ET31" i="4"/>
  <c r="FB31" i="4"/>
  <c r="FJ31" i="4"/>
  <c r="FR31" i="4"/>
  <c r="FZ31" i="4"/>
  <c r="GH31" i="4"/>
  <c r="GP31" i="4"/>
  <c r="GX31" i="4"/>
  <c r="HF31" i="4"/>
  <c r="HN31" i="4"/>
  <c r="HV31" i="4"/>
  <c r="ID31" i="4"/>
  <c r="IL31" i="4"/>
  <c r="IT31" i="4"/>
  <c r="JB31" i="4"/>
  <c r="JJ31" i="4"/>
  <c r="JR31" i="4"/>
  <c r="JZ31" i="4"/>
  <c r="KH31" i="4"/>
  <c r="KP31" i="4"/>
  <c r="KX31" i="4"/>
  <c r="LF31" i="4"/>
  <c r="EU31" i="4"/>
  <c r="FC31" i="4"/>
  <c r="FK31" i="4"/>
  <c r="FS31" i="4"/>
  <c r="GA31" i="4"/>
  <c r="GI31" i="4"/>
  <c r="GQ31" i="4"/>
  <c r="GY31" i="4"/>
  <c r="HG31" i="4"/>
  <c r="HO31" i="4"/>
  <c r="HW31" i="4"/>
  <c r="IE31" i="4"/>
  <c r="IM31" i="4"/>
  <c r="IU31" i="4"/>
  <c r="JC31" i="4"/>
  <c r="JK31" i="4"/>
  <c r="JS31" i="4"/>
  <c r="KA31" i="4"/>
  <c r="KI31" i="4"/>
  <c r="KQ31" i="4"/>
  <c r="KY31" i="4"/>
  <c r="LG31" i="4"/>
  <c r="EW31" i="4"/>
  <c r="FE31" i="4"/>
  <c r="FM31" i="4"/>
  <c r="FU31" i="4"/>
  <c r="GC31" i="4"/>
  <c r="GK31" i="4"/>
  <c r="GS31" i="4"/>
  <c r="HA31" i="4"/>
  <c r="HI31" i="4"/>
  <c r="HQ31" i="4"/>
  <c r="HY31" i="4"/>
  <c r="IG31" i="4"/>
  <c r="IO31" i="4"/>
  <c r="IW31" i="4"/>
  <c r="JE31" i="4"/>
  <c r="JM31" i="4"/>
  <c r="JU31" i="4"/>
  <c r="KC31" i="4"/>
  <c r="KK31" i="4"/>
  <c r="KS31" i="4"/>
  <c r="LA31" i="4"/>
  <c r="EX31" i="4"/>
  <c r="FF31" i="4"/>
  <c r="FN31" i="4"/>
  <c r="FV31" i="4"/>
  <c r="GD31" i="4"/>
  <c r="GL31" i="4"/>
  <c r="GT31" i="4"/>
  <c r="HB31" i="4"/>
  <c r="HJ31" i="4"/>
  <c r="HR31" i="4"/>
  <c r="HZ31" i="4"/>
  <c r="IH31" i="4"/>
  <c r="IP31" i="4"/>
  <c r="IX31" i="4"/>
  <c r="JF31" i="4"/>
  <c r="JN31" i="4"/>
  <c r="JV31" i="4"/>
  <c r="KD31" i="4"/>
  <c r="KL31" i="4"/>
  <c r="KT31" i="4"/>
  <c r="LB31" i="4"/>
  <c r="EY31" i="4"/>
  <c r="FT31" i="4"/>
  <c r="GO31" i="4"/>
  <c r="HK31" i="4"/>
  <c r="IF31" i="4"/>
  <c r="JA31" i="4"/>
  <c r="JW31" i="4"/>
  <c r="KR31" i="4"/>
  <c r="FA31" i="4"/>
  <c r="FW31" i="4"/>
  <c r="GR31" i="4"/>
  <c r="HM31" i="4"/>
  <c r="II31" i="4"/>
  <c r="JD31" i="4"/>
  <c r="JY31" i="4"/>
  <c r="KU31" i="4"/>
  <c r="FD31" i="4"/>
  <c r="FY31" i="4"/>
  <c r="GU31" i="4"/>
  <c r="HP31" i="4"/>
  <c r="IK31" i="4"/>
  <c r="JG31" i="4"/>
  <c r="KB31" i="4"/>
  <c r="KW31" i="4"/>
  <c r="FG31" i="4"/>
  <c r="GB31" i="4"/>
  <c r="GW31" i="4"/>
  <c r="HS31" i="4"/>
  <c r="IN31" i="4"/>
  <c r="JI31" i="4"/>
  <c r="KE31" i="4"/>
  <c r="KZ31" i="4"/>
  <c r="FI31" i="4"/>
  <c r="GE31" i="4"/>
  <c r="GZ31" i="4"/>
  <c r="HU31" i="4"/>
  <c r="IQ31" i="4"/>
  <c r="JL31" i="4"/>
  <c r="KG31" i="4"/>
  <c r="LC31" i="4"/>
  <c r="FL31" i="4"/>
  <c r="GG31" i="4"/>
  <c r="HC31" i="4"/>
  <c r="HX31" i="4"/>
  <c r="IS31" i="4"/>
  <c r="JO31" i="4"/>
  <c r="KJ31" i="4"/>
  <c r="LE31" i="4"/>
  <c r="ES31" i="4"/>
  <c r="FO31" i="4"/>
  <c r="GJ31" i="4"/>
  <c r="HE31" i="4"/>
  <c r="IA31" i="4"/>
  <c r="IV31" i="4"/>
  <c r="JQ31" i="4"/>
  <c r="KM31" i="4"/>
  <c r="LH31" i="4"/>
  <c r="KO31" i="4"/>
  <c r="EV31" i="4"/>
  <c r="FQ31" i="4"/>
  <c r="GM31" i="4"/>
  <c r="HH31" i="4"/>
  <c r="IC31" i="4"/>
  <c r="IY31" i="4"/>
  <c r="JT31" i="4"/>
  <c r="EX186" i="4"/>
  <c r="FF186" i="4"/>
  <c r="FN186" i="4"/>
  <c r="FV186" i="4"/>
  <c r="GD186" i="4"/>
  <c r="GL186" i="4"/>
  <c r="GT186" i="4"/>
  <c r="HB186" i="4"/>
  <c r="HJ186" i="4"/>
  <c r="HR186" i="4"/>
  <c r="HZ186" i="4"/>
  <c r="IH186" i="4"/>
  <c r="IP186" i="4"/>
  <c r="IX186" i="4"/>
  <c r="JF186" i="4"/>
  <c r="JN186" i="4"/>
  <c r="JV186" i="4"/>
  <c r="KD186" i="4"/>
  <c r="KL186" i="4"/>
  <c r="KT186" i="4"/>
  <c r="LB186" i="4"/>
  <c r="FE186" i="4"/>
  <c r="HA186" i="4"/>
  <c r="JE186" i="4"/>
  <c r="EY186" i="4"/>
  <c r="FG186" i="4"/>
  <c r="FO186" i="4"/>
  <c r="FW186" i="4"/>
  <c r="GE186" i="4"/>
  <c r="GM186" i="4"/>
  <c r="GU186" i="4"/>
  <c r="HC186" i="4"/>
  <c r="HK186" i="4"/>
  <c r="HS186" i="4"/>
  <c r="IA186" i="4"/>
  <c r="II186" i="4"/>
  <c r="IQ186" i="4"/>
  <c r="IY186" i="4"/>
  <c r="JG186" i="4"/>
  <c r="JO186" i="4"/>
  <c r="JW186" i="4"/>
  <c r="KE186" i="4"/>
  <c r="KM186" i="4"/>
  <c r="KU186" i="4"/>
  <c r="LC186" i="4"/>
  <c r="EZ186" i="4"/>
  <c r="FH186" i="4"/>
  <c r="FP186" i="4"/>
  <c r="FX186" i="4"/>
  <c r="GF186" i="4"/>
  <c r="GN186" i="4"/>
  <c r="GV186" i="4"/>
  <c r="HD186" i="4"/>
  <c r="HL186" i="4"/>
  <c r="HT186" i="4"/>
  <c r="IB186" i="4"/>
  <c r="IJ186" i="4"/>
  <c r="IR186" i="4"/>
  <c r="IZ186" i="4"/>
  <c r="JH186" i="4"/>
  <c r="JP186" i="4"/>
  <c r="JX186" i="4"/>
  <c r="KF186" i="4"/>
  <c r="KN186" i="4"/>
  <c r="KV186" i="4"/>
  <c r="LD186" i="4"/>
  <c r="GC186" i="4"/>
  <c r="HY186" i="4"/>
  <c r="JU186" i="4"/>
  <c r="ES186" i="4"/>
  <c r="FA186" i="4"/>
  <c r="FI186" i="4"/>
  <c r="FQ186" i="4"/>
  <c r="FY186" i="4"/>
  <c r="GG186" i="4"/>
  <c r="GO186" i="4"/>
  <c r="GW186" i="4"/>
  <c r="HE186" i="4"/>
  <c r="HM186" i="4"/>
  <c r="HU186" i="4"/>
  <c r="IC186" i="4"/>
  <c r="IK186" i="4"/>
  <c r="IS186" i="4"/>
  <c r="JA186" i="4"/>
  <c r="JI186" i="4"/>
  <c r="JQ186" i="4"/>
  <c r="JY186" i="4"/>
  <c r="KG186" i="4"/>
  <c r="KO186" i="4"/>
  <c r="KW186" i="4"/>
  <c r="LE186" i="4"/>
  <c r="EW186" i="4"/>
  <c r="GK186" i="4"/>
  <c r="IG186" i="4"/>
  <c r="KC186" i="4"/>
  <c r="ET186" i="4"/>
  <c r="FB186" i="4"/>
  <c r="FJ186" i="4"/>
  <c r="FR186" i="4"/>
  <c r="FZ186" i="4"/>
  <c r="GH186" i="4"/>
  <c r="GP186" i="4"/>
  <c r="GX186" i="4"/>
  <c r="HF186" i="4"/>
  <c r="HN186" i="4"/>
  <c r="HV186" i="4"/>
  <c r="ID186" i="4"/>
  <c r="IL186" i="4"/>
  <c r="IT186" i="4"/>
  <c r="JB186" i="4"/>
  <c r="JJ186" i="4"/>
  <c r="JR186" i="4"/>
  <c r="JZ186" i="4"/>
  <c r="KH186" i="4"/>
  <c r="KP186" i="4"/>
  <c r="KX186" i="4"/>
  <c r="LF186" i="4"/>
  <c r="FM186" i="4"/>
  <c r="HI186" i="4"/>
  <c r="IW186" i="4"/>
  <c r="KK186" i="4"/>
  <c r="EU186" i="4"/>
  <c r="FC186" i="4"/>
  <c r="FK186" i="4"/>
  <c r="FS186" i="4"/>
  <c r="GA186" i="4"/>
  <c r="GI186" i="4"/>
  <c r="GQ186" i="4"/>
  <c r="GY186" i="4"/>
  <c r="HG186" i="4"/>
  <c r="HO186" i="4"/>
  <c r="HW186" i="4"/>
  <c r="IE186" i="4"/>
  <c r="IM186" i="4"/>
  <c r="IU186" i="4"/>
  <c r="JC186" i="4"/>
  <c r="JK186" i="4"/>
  <c r="JS186" i="4"/>
  <c r="KA186" i="4"/>
  <c r="KI186" i="4"/>
  <c r="KQ186" i="4"/>
  <c r="KY186" i="4"/>
  <c r="LG186" i="4"/>
  <c r="GS186" i="4"/>
  <c r="IO186" i="4"/>
  <c r="KS186" i="4"/>
  <c r="EV186" i="4"/>
  <c r="FD186" i="4"/>
  <c r="FL186" i="4"/>
  <c r="FT186" i="4"/>
  <c r="GB186" i="4"/>
  <c r="GJ186" i="4"/>
  <c r="GR186" i="4"/>
  <c r="GZ186" i="4"/>
  <c r="HH186" i="4"/>
  <c r="HP186" i="4"/>
  <c r="HX186" i="4"/>
  <c r="IF186" i="4"/>
  <c r="IN186" i="4"/>
  <c r="IV186" i="4"/>
  <c r="JD186" i="4"/>
  <c r="JL186" i="4"/>
  <c r="JT186" i="4"/>
  <c r="KB186" i="4"/>
  <c r="KJ186" i="4"/>
  <c r="KR186" i="4"/>
  <c r="KZ186" i="4"/>
  <c r="LH186" i="4"/>
  <c r="FU186" i="4"/>
  <c r="HQ186" i="4"/>
  <c r="JM186" i="4"/>
  <c r="LA186" i="4"/>
  <c r="EU154" i="4"/>
  <c r="FC154" i="4"/>
  <c r="FK154" i="4"/>
  <c r="FS154" i="4"/>
  <c r="GA154" i="4"/>
  <c r="GI154" i="4"/>
  <c r="GQ154" i="4"/>
  <c r="GY154" i="4"/>
  <c r="HG154" i="4"/>
  <c r="HO154" i="4"/>
  <c r="HW154" i="4"/>
  <c r="IE154" i="4"/>
  <c r="IM154" i="4"/>
  <c r="IU154" i="4"/>
  <c r="JC154" i="4"/>
  <c r="JK154" i="4"/>
  <c r="JS154" i="4"/>
  <c r="KA154" i="4"/>
  <c r="KI154" i="4"/>
  <c r="KQ154" i="4"/>
  <c r="KY154" i="4"/>
  <c r="LG154" i="4"/>
  <c r="EX154" i="4"/>
  <c r="FF154" i="4"/>
  <c r="FN154" i="4"/>
  <c r="FV154" i="4"/>
  <c r="GD154" i="4"/>
  <c r="GL154" i="4"/>
  <c r="GT154" i="4"/>
  <c r="HB154" i="4"/>
  <c r="HJ154" i="4"/>
  <c r="HR154" i="4"/>
  <c r="HZ154" i="4"/>
  <c r="IH154" i="4"/>
  <c r="IP154" i="4"/>
  <c r="IX154" i="4"/>
  <c r="JF154" i="4"/>
  <c r="JN154" i="4"/>
  <c r="JV154" i="4"/>
  <c r="KD154" i="4"/>
  <c r="KL154" i="4"/>
  <c r="KT154" i="4"/>
  <c r="LB154" i="4"/>
  <c r="FB154" i="4"/>
  <c r="FM154" i="4"/>
  <c r="FX154" i="4"/>
  <c r="GH154" i="4"/>
  <c r="GS154" i="4"/>
  <c r="HD154" i="4"/>
  <c r="HN154" i="4"/>
  <c r="HY154" i="4"/>
  <c r="IJ154" i="4"/>
  <c r="IT154" i="4"/>
  <c r="JE154" i="4"/>
  <c r="JP154" i="4"/>
  <c r="JZ154" i="4"/>
  <c r="KK154" i="4"/>
  <c r="KV154" i="4"/>
  <c r="LF154" i="4"/>
  <c r="ES154" i="4"/>
  <c r="FD154" i="4"/>
  <c r="FO154" i="4"/>
  <c r="FY154" i="4"/>
  <c r="GJ154" i="4"/>
  <c r="GU154" i="4"/>
  <c r="HE154" i="4"/>
  <c r="HP154" i="4"/>
  <c r="IA154" i="4"/>
  <c r="IK154" i="4"/>
  <c r="IV154" i="4"/>
  <c r="JG154" i="4"/>
  <c r="JQ154" i="4"/>
  <c r="KB154" i="4"/>
  <c r="KM154" i="4"/>
  <c r="KW154" i="4"/>
  <c r="LH154" i="4"/>
  <c r="ET154" i="4"/>
  <c r="FE154" i="4"/>
  <c r="FP154" i="4"/>
  <c r="FZ154" i="4"/>
  <c r="GK154" i="4"/>
  <c r="GV154" i="4"/>
  <c r="HF154" i="4"/>
  <c r="HQ154" i="4"/>
  <c r="IB154" i="4"/>
  <c r="IL154" i="4"/>
  <c r="IW154" i="4"/>
  <c r="JH154" i="4"/>
  <c r="JR154" i="4"/>
  <c r="KC154" i="4"/>
  <c r="KN154" i="4"/>
  <c r="KX154" i="4"/>
  <c r="EV154" i="4"/>
  <c r="FG154" i="4"/>
  <c r="FQ154" i="4"/>
  <c r="GB154" i="4"/>
  <c r="GM154" i="4"/>
  <c r="GW154" i="4"/>
  <c r="HH154" i="4"/>
  <c r="HS154" i="4"/>
  <c r="IC154" i="4"/>
  <c r="IN154" i="4"/>
  <c r="IY154" i="4"/>
  <c r="JI154" i="4"/>
  <c r="JT154" i="4"/>
  <c r="KE154" i="4"/>
  <c r="KO154" i="4"/>
  <c r="KZ154" i="4"/>
  <c r="EW154" i="4"/>
  <c r="FH154" i="4"/>
  <c r="FR154" i="4"/>
  <c r="GC154" i="4"/>
  <c r="GN154" i="4"/>
  <c r="GX154" i="4"/>
  <c r="HI154" i="4"/>
  <c r="HT154" i="4"/>
  <c r="ID154" i="4"/>
  <c r="IO154" i="4"/>
  <c r="IZ154" i="4"/>
  <c r="JJ154" i="4"/>
  <c r="JU154" i="4"/>
  <c r="KF154" i="4"/>
  <c r="KP154" i="4"/>
  <c r="LA154" i="4"/>
  <c r="EY154" i="4"/>
  <c r="FI154" i="4"/>
  <c r="FT154" i="4"/>
  <c r="GE154" i="4"/>
  <c r="GO154" i="4"/>
  <c r="GZ154" i="4"/>
  <c r="HK154" i="4"/>
  <c r="HU154" i="4"/>
  <c r="IF154" i="4"/>
  <c r="IQ154" i="4"/>
  <c r="JA154" i="4"/>
  <c r="JL154" i="4"/>
  <c r="JW154" i="4"/>
  <c r="KG154" i="4"/>
  <c r="KR154" i="4"/>
  <c r="LC154" i="4"/>
  <c r="EZ154" i="4"/>
  <c r="FJ154" i="4"/>
  <c r="FU154" i="4"/>
  <c r="GF154" i="4"/>
  <c r="GP154" i="4"/>
  <c r="HA154" i="4"/>
  <c r="HL154" i="4"/>
  <c r="HV154" i="4"/>
  <c r="IG154" i="4"/>
  <c r="IR154" i="4"/>
  <c r="JB154" i="4"/>
  <c r="JM154" i="4"/>
  <c r="JX154" i="4"/>
  <c r="KH154" i="4"/>
  <c r="KS154" i="4"/>
  <c r="LD154" i="4"/>
  <c r="HC154" i="4"/>
  <c r="KJ154" i="4"/>
  <c r="HM154" i="4"/>
  <c r="KU154" i="4"/>
  <c r="HX154" i="4"/>
  <c r="LE154" i="4"/>
  <c r="FA154" i="4"/>
  <c r="II154" i="4"/>
  <c r="FL154" i="4"/>
  <c r="IS154" i="4"/>
  <c r="FW154" i="4"/>
  <c r="JD154" i="4"/>
  <c r="GG154" i="4"/>
  <c r="JO154" i="4"/>
  <c r="GR154" i="4"/>
  <c r="JY154" i="4"/>
  <c r="EU122" i="4"/>
  <c r="FC122" i="4"/>
  <c r="FK122" i="4"/>
  <c r="FS122" i="4"/>
  <c r="GA122" i="4"/>
  <c r="GI122" i="4"/>
  <c r="GQ122" i="4"/>
  <c r="GY122" i="4"/>
  <c r="HG122" i="4"/>
  <c r="HO122" i="4"/>
  <c r="HW122" i="4"/>
  <c r="IE122" i="4"/>
  <c r="IM122" i="4"/>
  <c r="IU122" i="4"/>
  <c r="JC122" i="4"/>
  <c r="JK122" i="4"/>
  <c r="JS122" i="4"/>
  <c r="KA122" i="4"/>
  <c r="KI122" i="4"/>
  <c r="KQ122" i="4"/>
  <c r="KY122" i="4"/>
  <c r="LG122" i="4"/>
  <c r="EW122" i="4"/>
  <c r="FE122" i="4"/>
  <c r="FM122" i="4"/>
  <c r="FU122" i="4"/>
  <c r="GC122" i="4"/>
  <c r="GK122" i="4"/>
  <c r="GS122" i="4"/>
  <c r="HA122" i="4"/>
  <c r="HI122" i="4"/>
  <c r="HQ122" i="4"/>
  <c r="HY122" i="4"/>
  <c r="IG122" i="4"/>
  <c r="IO122" i="4"/>
  <c r="IW122" i="4"/>
  <c r="JE122" i="4"/>
  <c r="JM122" i="4"/>
  <c r="JU122" i="4"/>
  <c r="KC122" i="4"/>
  <c r="KK122" i="4"/>
  <c r="KS122" i="4"/>
  <c r="LA122" i="4"/>
  <c r="EX122" i="4"/>
  <c r="FF122" i="4"/>
  <c r="FN122" i="4"/>
  <c r="FV122" i="4"/>
  <c r="GD122" i="4"/>
  <c r="GL122" i="4"/>
  <c r="GT122" i="4"/>
  <c r="HB122" i="4"/>
  <c r="HJ122" i="4"/>
  <c r="HR122" i="4"/>
  <c r="HZ122" i="4"/>
  <c r="IH122" i="4"/>
  <c r="IP122" i="4"/>
  <c r="IX122" i="4"/>
  <c r="JF122" i="4"/>
  <c r="JN122" i="4"/>
  <c r="JV122" i="4"/>
  <c r="KD122" i="4"/>
  <c r="KL122" i="4"/>
  <c r="KT122" i="4"/>
  <c r="LB122" i="4"/>
  <c r="FD122" i="4"/>
  <c r="FQ122" i="4"/>
  <c r="GE122" i="4"/>
  <c r="GP122" i="4"/>
  <c r="HD122" i="4"/>
  <c r="HP122" i="4"/>
  <c r="IC122" i="4"/>
  <c r="IQ122" i="4"/>
  <c r="JB122" i="4"/>
  <c r="JP122" i="4"/>
  <c r="KB122" i="4"/>
  <c r="KO122" i="4"/>
  <c r="LC122" i="4"/>
  <c r="ES122" i="4"/>
  <c r="FG122" i="4"/>
  <c r="FR122" i="4"/>
  <c r="GF122" i="4"/>
  <c r="GR122" i="4"/>
  <c r="HE122" i="4"/>
  <c r="HS122" i="4"/>
  <c r="ID122" i="4"/>
  <c r="IR122" i="4"/>
  <c r="JD122" i="4"/>
  <c r="JQ122" i="4"/>
  <c r="KE122" i="4"/>
  <c r="KP122" i="4"/>
  <c r="LD122" i="4"/>
  <c r="ET122" i="4"/>
  <c r="FH122" i="4"/>
  <c r="FT122" i="4"/>
  <c r="GG122" i="4"/>
  <c r="GU122" i="4"/>
  <c r="HF122" i="4"/>
  <c r="HT122" i="4"/>
  <c r="IF122" i="4"/>
  <c r="IS122" i="4"/>
  <c r="JG122" i="4"/>
  <c r="JR122" i="4"/>
  <c r="KF122" i="4"/>
  <c r="KR122" i="4"/>
  <c r="LE122" i="4"/>
  <c r="EV122" i="4"/>
  <c r="FI122" i="4"/>
  <c r="FW122" i="4"/>
  <c r="GH122" i="4"/>
  <c r="GV122" i="4"/>
  <c r="HH122" i="4"/>
  <c r="HU122" i="4"/>
  <c r="II122" i="4"/>
  <c r="IT122" i="4"/>
  <c r="JH122" i="4"/>
  <c r="JT122" i="4"/>
  <c r="KG122" i="4"/>
  <c r="KU122" i="4"/>
  <c r="LF122" i="4"/>
  <c r="EY122" i="4"/>
  <c r="FJ122" i="4"/>
  <c r="FX122" i="4"/>
  <c r="GJ122" i="4"/>
  <c r="GW122" i="4"/>
  <c r="HK122" i="4"/>
  <c r="HV122" i="4"/>
  <c r="IJ122" i="4"/>
  <c r="IV122" i="4"/>
  <c r="JI122" i="4"/>
  <c r="JW122" i="4"/>
  <c r="KH122" i="4"/>
  <c r="KV122" i="4"/>
  <c r="LH122" i="4"/>
  <c r="EZ122" i="4"/>
  <c r="FL122" i="4"/>
  <c r="FY122" i="4"/>
  <c r="GM122" i="4"/>
  <c r="GX122" i="4"/>
  <c r="HL122" i="4"/>
  <c r="HX122" i="4"/>
  <c r="IK122" i="4"/>
  <c r="IY122" i="4"/>
  <c r="JJ122" i="4"/>
  <c r="JX122" i="4"/>
  <c r="KJ122" i="4"/>
  <c r="KW122" i="4"/>
  <c r="FA122" i="4"/>
  <c r="FO122" i="4"/>
  <c r="FZ122" i="4"/>
  <c r="GN122" i="4"/>
  <c r="GZ122" i="4"/>
  <c r="HM122" i="4"/>
  <c r="IA122" i="4"/>
  <c r="IL122" i="4"/>
  <c r="IZ122" i="4"/>
  <c r="JL122" i="4"/>
  <c r="JY122" i="4"/>
  <c r="KM122" i="4"/>
  <c r="KX122" i="4"/>
  <c r="HN122" i="4"/>
  <c r="IB122" i="4"/>
  <c r="IN122" i="4"/>
  <c r="FB122" i="4"/>
  <c r="JA122" i="4"/>
  <c r="FP122" i="4"/>
  <c r="JO122" i="4"/>
  <c r="GB122" i="4"/>
  <c r="JZ122" i="4"/>
  <c r="GO122" i="4"/>
  <c r="KN122" i="4"/>
  <c r="KZ122" i="4"/>
  <c r="HC122" i="4"/>
  <c r="ET90" i="4"/>
  <c r="FB90" i="4"/>
  <c r="FJ90" i="4"/>
  <c r="FR90" i="4"/>
  <c r="FZ90" i="4"/>
  <c r="GH90" i="4"/>
  <c r="GP90" i="4"/>
  <c r="GX90" i="4"/>
  <c r="HF90" i="4"/>
  <c r="HN90" i="4"/>
  <c r="HV90" i="4"/>
  <c r="ID90" i="4"/>
  <c r="IL90" i="4"/>
  <c r="IT90" i="4"/>
  <c r="JB90" i="4"/>
  <c r="JJ90" i="4"/>
  <c r="JR90" i="4"/>
  <c r="JZ90" i="4"/>
  <c r="KH90" i="4"/>
  <c r="KP90" i="4"/>
  <c r="KX90" i="4"/>
  <c r="LF90" i="4"/>
  <c r="EV90" i="4"/>
  <c r="FD90" i="4"/>
  <c r="FL90" i="4"/>
  <c r="FT90" i="4"/>
  <c r="GB90" i="4"/>
  <c r="GJ90" i="4"/>
  <c r="GR90" i="4"/>
  <c r="GZ90" i="4"/>
  <c r="HH90" i="4"/>
  <c r="HP90" i="4"/>
  <c r="HX90" i="4"/>
  <c r="IF90" i="4"/>
  <c r="IN90" i="4"/>
  <c r="IV90" i="4"/>
  <c r="JD90" i="4"/>
  <c r="JL90" i="4"/>
  <c r="JT90" i="4"/>
  <c r="KB90" i="4"/>
  <c r="KJ90" i="4"/>
  <c r="KR90" i="4"/>
  <c r="KZ90" i="4"/>
  <c r="LH90" i="4"/>
  <c r="EW90" i="4"/>
  <c r="FE90" i="4"/>
  <c r="FM90" i="4"/>
  <c r="FU90" i="4"/>
  <c r="GC90" i="4"/>
  <c r="GK90" i="4"/>
  <c r="GS90" i="4"/>
  <c r="HA90" i="4"/>
  <c r="HI90" i="4"/>
  <c r="HQ90" i="4"/>
  <c r="HY90" i="4"/>
  <c r="IG90" i="4"/>
  <c r="IO90" i="4"/>
  <c r="IW90" i="4"/>
  <c r="JE90" i="4"/>
  <c r="JM90" i="4"/>
  <c r="JU90" i="4"/>
  <c r="KC90" i="4"/>
  <c r="KK90" i="4"/>
  <c r="KS90" i="4"/>
  <c r="LA90" i="4"/>
  <c r="EY90" i="4"/>
  <c r="FG90" i="4"/>
  <c r="FO90" i="4"/>
  <c r="FW90" i="4"/>
  <c r="GE90" i="4"/>
  <c r="GM90" i="4"/>
  <c r="GU90" i="4"/>
  <c r="HC90" i="4"/>
  <c r="HK90" i="4"/>
  <c r="HS90" i="4"/>
  <c r="IA90" i="4"/>
  <c r="II90" i="4"/>
  <c r="IQ90" i="4"/>
  <c r="IY90" i="4"/>
  <c r="JG90" i="4"/>
  <c r="JO90" i="4"/>
  <c r="JW90" i="4"/>
  <c r="KE90" i="4"/>
  <c r="KM90" i="4"/>
  <c r="KU90" i="4"/>
  <c r="LC90" i="4"/>
  <c r="EZ90" i="4"/>
  <c r="FH90" i="4"/>
  <c r="FP90" i="4"/>
  <c r="FX90" i="4"/>
  <c r="GF90" i="4"/>
  <c r="GN90" i="4"/>
  <c r="GV90" i="4"/>
  <c r="HD90" i="4"/>
  <c r="HL90" i="4"/>
  <c r="HT90" i="4"/>
  <c r="IB90" i="4"/>
  <c r="IJ90" i="4"/>
  <c r="IR90" i="4"/>
  <c r="IZ90" i="4"/>
  <c r="JH90" i="4"/>
  <c r="JP90" i="4"/>
  <c r="JX90" i="4"/>
  <c r="KF90" i="4"/>
  <c r="KN90" i="4"/>
  <c r="KV90" i="4"/>
  <c r="LD90" i="4"/>
  <c r="ES90" i="4"/>
  <c r="FN90" i="4"/>
  <c r="GI90" i="4"/>
  <c r="HE90" i="4"/>
  <c r="HZ90" i="4"/>
  <c r="IU90" i="4"/>
  <c r="JQ90" i="4"/>
  <c r="KL90" i="4"/>
  <c r="LG90" i="4"/>
  <c r="EU90" i="4"/>
  <c r="FQ90" i="4"/>
  <c r="GL90" i="4"/>
  <c r="HG90" i="4"/>
  <c r="IC90" i="4"/>
  <c r="IX90" i="4"/>
  <c r="JS90" i="4"/>
  <c r="KO90" i="4"/>
  <c r="EX90" i="4"/>
  <c r="FS90" i="4"/>
  <c r="GO90" i="4"/>
  <c r="HJ90" i="4"/>
  <c r="IE90" i="4"/>
  <c r="JA90" i="4"/>
  <c r="JV90" i="4"/>
  <c r="KQ90" i="4"/>
  <c r="FA90" i="4"/>
  <c r="FV90" i="4"/>
  <c r="GQ90" i="4"/>
  <c r="HM90" i="4"/>
  <c r="IH90" i="4"/>
  <c r="JC90" i="4"/>
  <c r="JY90" i="4"/>
  <c r="KT90" i="4"/>
  <c r="FC90" i="4"/>
  <c r="FY90" i="4"/>
  <c r="GT90" i="4"/>
  <c r="HO90" i="4"/>
  <c r="IK90" i="4"/>
  <c r="JF90" i="4"/>
  <c r="KA90" i="4"/>
  <c r="KW90" i="4"/>
  <c r="FF90" i="4"/>
  <c r="GA90" i="4"/>
  <c r="GW90" i="4"/>
  <c r="HR90" i="4"/>
  <c r="IM90" i="4"/>
  <c r="JI90" i="4"/>
  <c r="KD90" i="4"/>
  <c r="KY90" i="4"/>
  <c r="FI90" i="4"/>
  <c r="GD90" i="4"/>
  <c r="GY90" i="4"/>
  <c r="HU90" i="4"/>
  <c r="IP90" i="4"/>
  <c r="JK90" i="4"/>
  <c r="KG90" i="4"/>
  <c r="LB90" i="4"/>
  <c r="FK90" i="4"/>
  <c r="GG90" i="4"/>
  <c r="HB90" i="4"/>
  <c r="HW90" i="4"/>
  <c r="IS90" i="4"/>
  <c r="JN90" i="4"/>
  <c r="KI90" i="4"/>
  <c r="LE90" i="4"/>
  <c r="EY58" i="4"/>
  <c r="FG58" i="4"/>
  <c r="FO58" i="4"/>
  <c r="FW58" i="4"/>
  <c r="GE58" i="4"/>
  <c r="GM58" i="4"/>
  <c r="GU58" i="4"/>
  <c r="HC58" i="4"/>
  <c r="HK58" i="4"/>
  <c r="HS58" i="4"/>
  <c r="IA58" i="4"/>
  <c r="II58" i="4"/>
  <c r="IQ58" i="4"/>
  <c r="IY58" i="4"/>
  <c r="JG58" i="4"/>
  <c r="JO58" i="4"/>
  <c r="JW58" i="4"/>
  <c r="KE58" i="4"/>
  <c r="KM58" i="4"/>
  <c r="KU58" i="4"/>
  <c r="LC58" i="4"/>
  <c r="EZ58" i="4"/>
  <c r="FH58" i="4"/>
  <c r="FP58" i="4"/>
  <c r="FX58" i="4"/>
  <c r="GF58" i="4"/>
  <c r="GN58" i="4"/>
  <c r="GV58" i="4"/>
  <c r="HD58" i="4"/>
  <c r="HL58" i="4"/>
  <c r="HT58" i="4"/>
  <c r="IB58" i="4"/>
  <c r="IJ58" i="4"/>
  <c r="IR58" i="4"/>
  <c r="IZ58" i="4"/>
  <c r="JH58" i="4"/>
  <c r="JP58" i="4"/>
  <c r="JX58" i="4"/>
  <c r="KF58" i="4"/>
  <c r="KN58" i="4"/>
  <c r="KV58" i="4"/>
  <c r="LD58" i="4"/>
  <c r="ES58" i="4"/>
  <c r="FA58" i="4"/>
  <c r="FI58" i="4"/>
  <c r="FQ58" i="4"/>
  <c r="FY58" i="4"/>
  <c r="GG58" i="4"/>
  <c r="GO58" i="4"/>
  <c r="GW58" i="4"/>
  <c r="HE58" i="4"/>
  <c r="HM58" i="4"/>
  <c r="HU58" i="4"/>
  <c r="IC58" i="4"/>
  <c r="IK58" i="4"/>
  <c r="IS58" i="4"/>
  <c r="JA58" i="4"/>
  <c r="JI58" i="4"/>
  <c r="JQ58" i="4"/>
  <c r="JY58" i="4"/>
  <c r="KG58" i="4"/>
  <c r="KO58" i="4"/>
  <c r="KW58" i="4"/>
  <c r="LE58" i="4"/>
  <c r="ET58" i="4"/>
  <c r="FB58" i="4"/>
  <c r="FJ58" i="4"/>
  <c r="FR58" i="4"/>
  <c r="FZ58" i="4"/>
  <c r="GH58" i="4"/>
  <c r="GP58" i="4"/>
  <c r="GX58" i="4"/>
  <c r="HF58" i="4"/>
  <c r="HN58" i="4"/>
  <c r="HV58" i="4"/>
  <c r="ID58" i="4"/>
  <c r="IL58" i="4"/>
  <c r="IT58" i="4"/>
  <c r="JB58" i="4"/>
  <c r="JJ58" i="4"/>
  <c r="JR58" i="4"/>
  <c r="JZ58" i="4"/>
  <c r="KH58" i="4"/>
  <c r="KP58" i="4"/>
  <c r="KX58" i="4"/>
  <c r="LF58" i="4"/>
  <c r="EU58" i="4"/>
  <c r="FC58" i="4"/>
  <c r="FK58" i="4"/>
  <c r="FS58" i="4"/>
  <c r="GA58" i="4"/>
  <c r="GI58" i="4"/>
  <c r="GQ58" i="4"/>
  <c r="GY58" i="4"/>
  <c r="HG58" i="4"/>
  <c r="HO58" i="4"/>
  <c r="HW58" i="4"/>
  <c r="IE58" i="4"/>
  <c r="IM58" i="4"/>
  <c r="IU58" i="4"/>
  <c r="JC58" i="4"/>
  <c r="JK58" i="4"/>
  <c r="JS58" i="4"/>
  <c r="KA58" i="4"/>
  <c r="KI58" i="4"/>
  <c r="KQ58" i="4"/>
  <c r="KY58" i="4"/>
  <c r="LG58" i="4"/>
  <c r="EV58" i="4"/>
  <c r="FD58" i="4"/>
  <c r="FL58" i="4"/>
  <c r="FT58" i="4"/>
  <c r="GB58" i="4"/>
  <c r="GJ58" i="4"/>
  <c r="GR58" i="4"/>
  <c r="GZ58" i="4"/>
  <c r="HH58" i="4"/>
  <c r="HP58" i="4"/>
  <c r="HX58" i="4"/>
  <c r="IF58" i="4"/>
  <c r="IN58" i="4"/>
  <c r="IV58" i="4"/>
  <c r="JD58" i="4"/>
  <c r="JL58" i="4"/>
  <c r="JT58" i="4"/>
  <c r="KB58" i="4"/>
  <c r="KJ58" i="4"/>
  <c r="KR58" i="4"/>
  <c r="KZ58" i="4"/>
  <c r="LH58" i="4"/>
  <c r="FN58" i="4"/>
  <c r="GT58" i="4"/>
  <c r="HZ58" i="4"/>
  <c r="JF58" i="4"/>
  <c r="KL58" i="4"/>
  <c r="FU58" i="4"/>
  <c r="HA58" i="4"/>
  <c r="IG58" i="4"/>
  <c r="JM58" i="4"/>
  <c r="KS58" i="4"/>
  <c r="FV58" i="4"/>
  <c r="HB58" i="4"/>
  <c r="IH58" i="4"/>
  <c r="JN58" i="4"/>
  <c r="KT58" i="4"/>
  <c r="EW58" i="4"/>
  <c r="GC58" i="4"/>
  <c r="HI58" i="4"/>
  <c r="IO58" i="4"/>
  <c r="JU58" i="4"/>
  <c r="LA58" i="4"/>
  <c r="EX58" i="4"/>
  <c r="GD58" i="4"/>
  <c r="HJ58" i="4"/>
  <c r="IP58" i="4"/>
  <c r="JV58" i="4"/>
  <c r="LB58" i="4"/>
  <c r="FE58" i="4"/>
  <c r="GK58" i="4"/>
  <c r="HQ58" i="4"/>
  <c r="IW58" i="4"/>
  <c r="KC58" i="4"/>
  <c r="FF58" i="4"/>
  <c r="GL58" i="4"/>
  <c r="HR58" i="4"/>
  <c r="IX58" i="4"/>
  <c r="KD58" i="4"/>
  <c r="FM58" i="4"/>
  <c r="GS58" i="4"/>
  <c r="HY58" i="4"/>
  <c r="JE58" i="4"/>
  <c r="KK58" i="4"/>
  <c r="EW26" i="4"/>
  <c r="FE26" i="4"/>
  <c r="FM26" i="4"/>
  <c r="FU26" i="4"/>
  <c r="GC26" i="4"/>
  <c r="GK26" i="4"/>
  <c r="GS26" i="4"/>
  <c r="HA26" i="4"/>
  <c r="HI26" i="4"/>
  <c r="HQ26" i="4"/>
  <c r="HY26" i="4"/>
  <c r="IG26" i="4"/>
  <c r="IO26" i="4"/>
  <c r="IW26" i="4"/>
  <c r="JE26" i="4"/>
  <c r="JM26" i="4"/>
  <c r="JU26" i="4"/>
  <c r="KC26" i="4"/>
  <c r="KK26" i="4"/>
  <c r="KS26" i="4"/>
  <c r="LA26" i="4"/>
  <c r="EX26" i="4"/>
  <c r="FF26" i="4"/>
  <c r="FN26" i="4"/>
  <c r="FV26" i="4"/>
  <c r="GD26" i="4"/>
  <c r="GL26" i="4"/>
  <c r="GT26" i="4"/>
  <c r="HB26" i="4"/>
  <c r="HJ26" i="4"/>
  <c r="HR26" i="4"/>
  <c r="HZ26" i="4"/>
  <c r="IH26" i="4"/>
  <c r="IP26" i="4"/>
  <c r="IX26" i="4"/>
  <c r="JF26" i="4"/>
  <c r="JN26" i="4"/>
  <c r="JV26" i="4"/>
  <c r="KD26" i="4"/>
  <c r="KL26" i="4"/>
  <c r="KT26" i="4"/>
  <c r="LB26" i="4"/>
  <c r="EY26" i="4"/>
  <c r="FG26" i="4"/>
  <c r="FO26" i="4"/>
  <c r="FW26" i="4"/>
  <c r="GE26" i="4"/>
  <c r="GM26" i="4"/>
  <c r="GU26" i="4"/>
  <c r="HC26" i="4"/>
  <c r="HK26" i="4"/>
  <c r="HS26" i="4"/>
  <c r="IA26" i="4"/>
  <c r="II26" i="4"/>
  <c r="IQ26" i="4"/>
  <c r="IY26" i="4"/>
  <c r="JG26" i="4"/>
  <c r="JO26" i="4"/>
  <c r="JW26" i="4"/>
  <c r="KE26" i="4"/>
  <c r="KM26" i="4"/>
  <c r="KU26" i="4"/>
  <c r="LC26" i="4"/>
  <c r="EZ26" i="4"/>
  <c r="FH26" i="4"/>
  <c r="FP26" i="4"/>
  <c r="FX26" i="4"/>
  <c r="GF26" i="4"/>
  <c r="GN26" i="4"/>
  <c r="GV26" i="4"/>
  <c r="HD26" i="4"/>
  <c r="HL26" i="4"/>
  <c r="HT26" i="4"/>
  <c r="IB26" i="4"/>
  <c r="IJ26" i="4"/>
  <c r="IR26" i="4"/>
  <c r="IZ26" i="4"/>
  <c r="JH26" i="4"/>
  <c r="JP26" i="4"/>
  <c r="JX26" i="4"/>
  <c r="KF26" i="4"/>
  <c r="KN26" i="4"/>
  <c r="KV26" i="4"/>
  <c r="LD26" i="4"/>
  <c r="EV26" i="4"/>
  <c r="FL26" i="4"/>
  <c r="GB26" i="4"/>
  <c r="GR26" i="4"/>
  <c r="HH26" i="4"/>
  <c r="HX26" i="4"/>
  <c r="IN26" i="4"/>
  <c r="JD26" i="4"/>
  <c r="JT26" i="4"/>
  <c r="KJ26" i="4"/>
  <c r="KZ26" i="4"/>
  <c r="FA26" i="4"/>
  <c r="FQ26" i="4"/>
  <c r="GG26" i="4"/>
  <c r="GW26" i="4"/>
  <c r="HM26" i="4"/>
  <c r="IC26" i="4"/>
  <c r="IS26" i="4"/>
  <c r="JI26" i="4"/>
  <c r="JY26" i="4"/>
  <c r="KO26" i="4"/>
  <c r="LE26" i="4"/>
  <c r="FB26" i="4"/>
  <c r="FR26" i="4"/>
  <c r="GH26" i="4"/>
  <c r="GX26" i="4"/>
  <c r="HN26" i="4"/>
  <c r="ID26" i="4"/>
  <c r="IT26" i="4"/>
  <c r="JJ26" i="4"/>
  <c r="JZ26" i="4"/>
  <c r="KP26" i="4"/>
  <c r="LF26" i="4"/>
  <c r="FC26" i="4"/>
  <c r="FS26" i="4"/>
  <c r="GI26" i="4"/>
  <c r="GY26" i="4"/>
  <c r="HO26" i="4"/>
  <c r="IE26" i="4"/>
  <c r="IU26" i="4"/>
  <c r="JK26" i="4"/>
  <c r="KA26" i="4"/>
  <c r="KQ26" i="4"/>
  <c r="LG26" i="4"/>
  <c r="FD26" i="4"/>
  <c r="FT26" i="4"/>
  <c r="GJ26" i="4"/>
  <c r="GZ26" i="4"/>
  <c r="HP26" i="4"/>
  <c r="IF26" i="4"/>
  <c r="IV26" i="4"/>
  <c r="JL26" i="4"/>
  <c r="KB26" i="4"/>
  <c r="KR26" i="4"/>
  <c r="LH26" i="4"/>
  <c r="ET26" i="4"/>
  <c r="FJ26" i="4"/>
  <c r="FZ26" i="4"/>
  <c r="GP26" i="4"/>
  <c r="HF26" i="4"/>
  <c r="HV26" i="4"/>
  <c r="IL26" i="4"/>
  <c r="JB26" i="4"/>
  <c r="JR26" i="4"/>
  <c r="KH26" i="4"/>
  <c r="KX26" i="4"/>
  <c r="EU26" i="4"/>
  <c r="FK26" i="4"/>
  <c r="GA26" i="4"/>
  <c r="GQ26" i="4"/>
  <c r="HG26" i="4"/>
  <c r="HW26" i="4"/>
  <c r="IM26" i="4"/>
  <c r="JC26" i="4"/>
  <c r="JS26" i="4"/>
  <c r="KI26" i="4"/>
  <c r="KY26" i="4"/>
  <c r="FI26" i="4"/>
  <c r="KG26" i="4"/>
  <c r="FY26" i="4"/>
  <c r="KW26" i="4"/>
  <c r="GO26" i="4"/>
  <c r="HE26" i="4"/>
  <c r="HU26" i="4"/>
  <c r="IK26" i="4"/>
  <c r="JA26" i="4"/>
  <c r="ES26" i="4"/>
  <c r="JQ26" i="4"/>
  <c r="ET177" i="4"/>
  <c r="FB177" i="4"/>
  <c r="FJ177" i="4"/>
  <c r="FR177" i="4"/>
  <c r="FZ177" i="4"/>
  <c r="GH177" i="4"/>
  <c r="GP177" i="4"/>
  <c r="GX177" i="4"/>
  <c r="HF177" i="4"/>
  <c r="HN177" i="4"/>
  <c r="HV177" i="4"/>
  <c r="ID177" i="4"/>
  <c r="IL177" i="4"/>
  <c r="IT177" i="4"/>
  <c r="JB177" i="4"/>
  <c r="JJ177" i="4"/>
  <c r="JR177" i="4"/>
  <c r="JZ177" i="4"/>
  <c r="KH177" i="4"/>
  <c r="KP177" i="4"/>
  <c r="KX177" i="4"/>
  <c r="LF177" i="4"/>
  <c r="FA177" i="4"/>
  <c r="HE177" i="4"/>
  <c r="JA177" i="4"/>
  <c r="EU177" i="4"/>
  <c r="FC177" i="4"/>
  <c r="FK177" i="4"/>
  <c r="FS177" i="4"/>
  <c r="GA177" i="4"/>
  <c r="GI177" i="4"/>
  <c r="GQ177" i="4"/>
  <c r="GY177" i="4"/>
  <c r="HG177" i="4"/>
  <c r="HO177" i="4"/>
  <c r="HW177" i="4"/>
  <c r="IE177" i="4"/>
  <c r="IM177" i="4"/>
  <c r="IU177" i="4"/>
  <c r="JC177" i="4"/>
  <c r="JK177" i="4"/>
  <c r="JS177" i="4"/>
  <c r="KA177" i="4"/>
  <c r="KI177" i="4"/>
  <c r="KQ177" i="4"/>
  <c r="KY177" i="4"/>
  <c r="LG177" i="4"/>
  <c r="EV177" i="4"/>
  <c r="FD177" i="4"/>
  <c r="FL177" i="4"/>
  <c r="FT177" i="4"/>
  <c r="GB177" i="4"/>
  <c r="GJ177" i="4"/>
  <c r="GR177" i="4"/>
  <c r="GZ177" i="4"/>
  <c r="HH177" i="4"/>
  <c r="HP177" i="4"/>
  <c r="HX177" i="4"/>
  <c r="IF177" i="4"/>
  <c r="IN177" i="4"/>
  <c r="IV177" i="4"/>
  <c r="JD177" i="4"/>
  <c r="JL177" i="4"/>
  <c r="JT177" i="4"/>
  <c r="KB177" i="4"/>
  <c r="KJ177" i="4"/>
  <c r="KR177" i="4"/>
  <c r="KZ177" i="4"/>
  <c r="LH177" i="4"/>
  <c r="FQ177" i="4"/>
  <c r="HU177" i="4"/>
  <c r="JQ177" i="4"/>
  <c r="KW177" i="4"/>
  <c r="EW177" i="4"/>
  <c r="FE177" i="4"/>
  <c r="FM177" i="4"/>
  <c r="FU177" i="4"/>
  <c r="GC177" i="4"/>
  <c r="GK177" i="4"/>
  <c r="GS177" i="4"/>
  <c r="HA177" i="4"/>
  <c r="HI177" i="4"/>
  <c r="HQ177" i="4"/>
  <c r="HY177" i="4"/>
  <c r="IG177" i="4"/>
  <c r="IO177" i="4"/>
  <c r="IW177" i="4"/>
  <c r="JE177" i="4"/>
  <c r="JM177" i="4"/>
  <c r="JU177" i="4"/>
  <c r="KC177" i="4"/>
  <c r="KK177" i="4"/>
  <c r="KS177" i="4"/>
  <c r="LA177" i="4"/>
  <c r="GG177" i="4"/>
  <c r="IC177" i="4"/>
  <c r="JY177" i="4"/>
  <c r="LE177" i="4"/>
  <c r="EX177" i="4"/>
  <c r="FF177" i="4"/>
  <c r="FN177" i="4"/>
  <c r="FV177" i="4"/>
  <c r="GD177" i="4"/>
  <c r="GL177" i="4"/>
  <c r="GT177" i="4"/>
  <c r="HB177" i="4"/>
  <c r="HJ177" i="4"/>
  <c r="HR177" i="4"/>
  <c r="HZ177" i="4"/>
  <c r="IH177" i="4"/>
  <c r="IP177" i="4"/>
  <c r="IX177" i="4"/>
  <c r="JF177" i="4"/>
  <c r="JN177" i="4"/>
  <c r="JV177" i="4"/>
  <c r="KD177" i="4"/>
  <c r="KL177" i="4"/>
  <c r="KT177" i="4"/>
  <c r="LB177" i="4"/>
  <c r="ES177" i="4"/>
  <c r="GW177" i="4"/>
  <c r="JI177" i="4"/>
  <c r="EY177" i="4"/>
  <c r="FG177" i="4"/>
  <c r="FO177" i="4"/>
  <c r="FW177" i="4"/>
  <c r="GE177" i="4"/>
  <c r="GM177" i="4"/>
  <c r="GU177" i="4"/>
  <c r="HC177" i="4"/>
  <c r="HK177" i="4"/>
  <c r="HS177" i="4"/>
  <c r="IA177" i="4"/>
  <c r="II177" i="4"/>
  <c r="IQ177" i="4"/>
  <c r="IY177" i="4"/>
  <c r="JG177" i="4"/>
  <c r="JO177" i="4"/>
  <c r="JW177" i="4"/>
  <c r="KE177" i="4"/>
  <c r="KM177" i="4"/>
  <c r="KU177" i="4"/>
  <c r="LC177" i="4"/>
  <c r="FY177" i="4"/>
  <c r="HM177" i="4"/>
  <c r="IS177" i="4"/>
  <c r="KG177" i="4"/>
  <c r="EZ177" i="4"/>
  <c r="FH177" i="4"/>
  <c r="FP177" i="4"/>
  <c r="FX177" i="4"/>
  <c r="GF177" i="4"/>
  <c r="GN177" i="4"/>
  <c r="GV177" i="4"/>
  <c r="HD177" i="4"/>
  <c r="HL177" i="4"/>
  <c r="HT177" i="4"/>
  <c r="IB177" i="4"/>
  <c r="IJ177" i="4"/>
  <c r="IR177" i="4"/>
  <c r="IZ177" i="4"/>
  <c r="JH177" i="4"/>
  <c r="JP177" i="4"/>
  <c r="JX177" i="4"/>
  <c r="KF177" i="4"/>
  <c r="KN177" i="4"/>
  <c r="KV177" i="4"/>
  <c r="LD177" i="4"/>
  <c r="FI177" i="4"/>
  <c r="GO177" i="4"/>
  <c r="IK177" i="4"/>
  <c r="KO177" i="4"/>
  <c r="EV145" i="4"/>
  <c r="FD145" i="4"/>
  <c r="FL145" i="4"/>
  <c r="FT145" i="4"/>
  <c r="GB145" i="4"/>
  <c r="GJ145" i="4"/>
  <c r="GR145" i="4"/>
  <c r="GZ145" i="4"/>
  <c r="HH145" i="4"/>
  <c r="HP145" i="4"/>
  <c r="HX145" i="4"/>
  <c r="IF145" i="4"/>
  <c r="IN145" i="4"/>
  <c r="IV145" i="4"/>
  <c r="JD145" i="4"/>
  <c r="JL145" i="4"/>
  <c r="JT145" i="4"/>
  <c r="KB145" i="4"/>
  <c r="KJ145" i="4"/>
  <c r="KR145" i="4"/>
  <c r="KZ145" i="4"/>
  <c r="LH145" i="4"/>
  <c r="EW145" i="4"/>
  <c r="FE145" i="4"/>
  <c r="FM145" i="4"/>
  <c r="FU145" i="4"/>
  <c r="GC145" i="4"/>
  <c r="GK145" i="4"/>
  <c r="GS145" i="4"/>
  <c r="HA145" i="4"/>
  <c r="HI145" i="4"/>
  <c r="HQ145" i="4"/>
  <c r="HY145" i="4"/>
  <c r="IG145" i="4"/>
  <c r="IO145" i="4"/>
  <c r="IW145" i="4"/>
  <c r="JE145" i="4"/>
  <c r="JM145" i="4"/>
  <c r="JU145" i="4"/>
  <c r="KC145" i="4"/>
  <c r="KK145" i="4"/>
  <c r="KS145" i="4"/>
  <c r="LA145" i="4"/>
  <c r="EX145" i="4"/>
  <c r="FF145" i="4"/>
  <c r="FN145" i="4"/>
  <c r="FV145" i="4"/>
  <c r="GD145" i="4"/>
  <c r="GL145" i="4"/>
  <c r="GT145" i="4"/>
  <c r="HB145" i="4"/>
  <c r="HJ145" i="4"/>
  <c r="HR145" i="4"/>
  <c r="HZ145" i="4"/>
  <c r="IH145" i="4"/>
  <c r="IP145" i="4"/>
  <c r="IX145" i="4"/>
  <c r="JF145" i="4"/>
  <c r="JN145" i="4"/>
  <c r="JV145" i="4"/>
  <c r="KD145" i="4"/>
  <c r="KL145" i="4"/>
  <c r="KT145" i="4"/>
  <c r="LB145" i="4"/>
  <c r="EY145" i="4"/>
  <c r="FG145" i="4"/>
  <c r="FO145" i="4"/>
  <c r="FW145" i="4"/>
  <c r="GE145" i="4"/>
  <c r="GM145" i="4"/>
  <c r="GU145" i="4"/>
  <c r="HC145" i="4"/>
  <c r="HK145" i="4"/>
  <c r="HS145" i="4"/>
  <c r="IA145" i="4"/>
  <c r="II145" i="4"/>
  <c r="IQ145" i="4"/>
  <c r="IY145" i="4"/>
  <c r="JG145" i="4"/>
  <c r="JO145" i="4"/>
  <c r="JW145" i="4"/>
  <c r="KE145" i="4"/>
  <c r="KM145" i="4"/>
  <c r="KU145" i="4"/>
  <c r="LC145" i="4"/>
  <c r="EZ145" i="4"/>
  <c r="FH145" i="4"/>
  <c r="FP145" i="4"/>
  <c r="FX145" i="4"/>
  <c r="GF145" i="4"/>
  <c r="GN145" i="4"/>
  <c r="GV145" i="4"/>
  <c r="HD145" i="4"/>
  <c r="HL145" i="4"/>
  <c r="HT145" i="4"/>
  <c r="IB145" i="4"/>
  <c r="IJ145" i="4"/>
  <c r="IR145" i="4"/>
  <c r="IZ145" i="4"/>
  <c r="JH145" i="4"/>
  <c r="JP145" i="4"/>
  <c r="JX145" i="4"/>
  <c r="KF145" i="4"/>
  <c r="KN145" i="4"/>
  <c r="KV145" i="4"/>
  <c r="LD145" i="4"/>
  <c r="ES145" i="4"/>
  <c r="FA145" i="4"/>
  <c r="FI145" i="4"/>
  <c r="FQ145" i="4"/>
  <c r="FY145" i="4"/>
  <c r="GG145" i="4"/>
  <c r="GO145" i="4"/>
  <c r="GW145" i="4"/>
  <c r="HE145" i="4"/>
  <c r="HM145" i="4"/>
  <c r="HU145" i="4"/>
  <c r="IC145" i="4"/>
  <c r="IK145" i="4"/>
  <c r="IS145" i="4"/>
  <c r="JA145" i="4"/>
  <c r="JI145" i="4"/>
  <c r="JQ145" i="4"/>
  <c r="JY145" i="4"/>
  <c r="KG145" i="4"/>
  <c r="KO145" i="4"/>
  <c r="KW145" i="4"/>
  <c r="LE145" i="4"/>
  <c r="ET145" i="4"/>
  <c r="FB145" i="4"/>
  <c r="FJ145" i="4"/>
  <c r="FR145" i="4"/>
  <c r="FZ145" i="4"/>
  <c r="GH145" i="4"/>
  <c r="GP145" i="4"/>
  <c r="GX145" i="4"/>
  <c r="HF145" i="4"/>
  <c r="HN145" i="4"/>
  <c r="HV145" i="4"/>
  <c r="ID145" i="4"/>
  <c r="IL145" i="4"/>
  <c r="IT145" i="4"/>
  <c r="JB145" i="4"/>
  <c r="JJ145" i="4"/>
  <c r="JR145" i="4"/>
  <c r="JZ145" i="4"/>
  <c r="KH145" i="4"/>
  <c r="KP145" i="4"/>
  <c r="KX145" i="4"/>
  <c r="LF145" i="4"/>
  <c r="EU145" i="4"/>
  <c r="HG145" i="4"/>
  <c r="JS145" i="4"/>
  <c r="FC145" i="4"/>
  <c r="HO145" i="4"/>
  <c r="KA145" i="4"/>
  <c r="FK145" i="4"/>
  <c r="HW145" i="4"/>
  <c r="KI145" i="4"/>
  <c r="FS145" i="4"/>
  <c r="IE145" i="4"/>
  <c r="KQ145" i="4"/>
  <c r="GA145" i="4"/>
  <c r="IM145" i="4"/>
  <c r="KY145" i="4"/>
  <c r="GI145" i="4"/>
  <c r="IU145" i="4"/>
  <c r="LG145" i="4"/>
  <c r="GQ145" i="4"/>
  <c r="JC145" i="4"/>
  <c r="GY145" i="4"/>
  <c r="JK145" i="4"/>
  <c r="EV113" i="4"/>
  <c r="FD113" i="4"/>
  <c r="FL113" i="4"/>
  <c r="FT113" i="4"/>
  <c r="GB113" i="4"/>
  <c r="GJ113" i="4"/>
  <c r="GR113" i="4"/>
  <c r="GZ113" i="4"/>
  <c r="HH113" i="4"/>
  <c r="HP113" i="4"/>
  <c r="HX113" i="4"/>
  <c r="IF113" i="4"/>
  <c r="IN113" i="4"/>
  <c r="IV113" i="4"/>
  <c r="JD113" i="4"/>
  <c r="JL113" i="4"/>
  <c r="JT113" i="4"/>
  <c r="KB113" i="4"/>
  <c r="KJ113" i="4"/>
  <c r="KR113" i="4"/>
  <c r="KZ113" i="4"/>
  <c r="LH113" i="4"/>
  <c r="EW113" i="4"/>
  <c r="FE113" i="4"/>
  <c r="FM113" i="4"/>
  <c r="FU113" i="4"/>
  <c r="GC113" i="4"/>
  <c r="GK113" i="4"/>
  <c r="GS113" i="4"/>
  <c r="HA113" i="4"/>
  <c r="HI113" i="4"/>
  <c r="HQ113" i="4"/>
  <c r="HY113" i="4"/>
  <c r="IG113" i="4"/>
  <c r="IO113" i="4"/>
  <c r="IW113" i="4"/>
  <c r="JE113" i="4"/>
  <c r="JM113" i="4"/>
  <c r="JU113" i="4"/>
  <c r="KC113" i="4"/>
  <c r="KK113" i="4"/>
  <c r="KS113" i="4"/>
  <c r="LA113" i="4"/>
  <c r="EX113" i="4"/>
  <c r="FF113" i="4"/>
  <c r="FN113" i="4"/>
  <c r="FV113" i="4"/>
  <c r="GD113" i="4"/>
  <c r="GL113" i="4"/>
  <c r="GT113" i="4"/>
  <c r="HB113" i="4"/>
  <c r="HJ113" i="4"/>
  <c r="HR113" i="4"/>
  <c r="HZ113" i="4"/>
  <c r="IH113" i="4"/>
  <c r="IP113" i="4"/>
  <c r="IX113" i="4"/>
  <c r="JF113" i="4"/>
  <c r="JN113" i="4"/>
  <c r="JV113" i="4"/>
  <c r="KD113" i="4"/>
  <c r="KL113" i="4"/>
  <c r="KT113" i="4"/>
  <c r="LB113" i="4"/>
  <c r="EY113" i="4"/>
  <c r="FG113" i="4"/>
  <c r="FO113" i="4"/>
  <c r="FW113" i="4"/>
  <c r="GE113" i="4"/>
  <c r="GM113" i="4"/>
  <c r="GU113" i="4"/>
  <c r="HC113" i="4"/>
  <c r="HK113" i="4"/>
  <c r="HS113" i="4"/>
  <c r="IA113" i="4"/>
  <c r="II113" i="4"/>
  <c r="IQ113" i="4"/>
  <c r="IY113" i="4"/>
  <c r="JG113" i="4"/>
  <c r="JO113" i="4"/>
  <c r="JW113" i="4"/>
  <c r="KE113" i="4"/>
  <c r="KM113" i="4"/>
  <c r="KU113" i="4"/>
  <c r="LC113" i="4"/>
  <c r="EZ113" i="4"/>
  <c r="FH113" i="4"/>
  <c r="FP113" i="4"/>
  <c r="FX113" i="4"/>
  <c r="GF113" i="4"/>
  <c r="GN113" i="4"/>
  <c r="GV113" i="4"/>
  <c r="HD113" i="4"/>
  <c r="HL113" i="4"/>
  <c r="HT113" i="4"/>
  <c r="IB113" i="4"/>
  <c r="IJ113" i="4"/>
  <c r="IR113" i="4"/>
  <c r="IZ113" i="4"/>
  <c r="JH113" i="4"/>
  <c r="JP113" i="4"/>
  <c r="JX113" i="4"/>
  <c r="KF113" i="4"/>
  <c r="KN113" i="4"/>
  <c r="KV113" i="4"/>
  <c r="LD113" i="4"/>
  <c r="ES113" i="4"/>
  <c r="FA113" i="4"/>
  <c r="FI113" i="4"/>
  <c r="FQ113" i="4"/>
  <c r="FY113" i="4"/>
  <c r="GG113" i="4"/>
  <c r="GO113" i="4"/>
  <c r="GW113" i="4"/>
  <c r="HE113" i="4"/>
  <c r="HM113" i="4"/>
  <c r="HU113" i="4"/>
  <c r="IC113" i="4"/>
  <c r="IK113" i="4"/>
  <c r="IS113" i="4"/>
  <c r="JA113" i="4"/>
  <c r="JI113" i="4"/>
  <c r="JQ113" i="4"/>
  <c r="JY113" i="4"/>
  <c r="KG113" i="4"/>
  <c r="KO113" i="4"/>
  <c r="KW113" i="4"/>
  <c r="LE113" i="4"/>
  <c r="ET113" i="4"/>
  <c r="FB113" i="4"/>
  <c r="FJ113" i="4"/>
  <c r="FR113" i="4"/>
  <c r="FZ113" i="4"/>
  <c r="GH113" i="4"/>
  <c r="GP113" i="4"/>
  <c r="GX113" i="4"/>
  <c r="HF113" i="4"/>
  <c r="HN113" i="4"/>
  <c r="HV113" i="4"/>
  <c r="ID113" i="4"/>
  <c r="IL113" i="4"/>
  <c r="IT113" i="4"/>
  <c r="JB113" i="4"/>
  <c r="JJ113" i="4"/>
  <c r="JR113" i="4"/>
  <c r="JZ113" i="4"/>
  <c r="KH113" i="4"/>
  <c r="KP113" i="4"/>
  <c r="KX113" i="4"/>
  <c r="LF113" i="4"/>
  <c r="EU113" i="4"/>
  <c r="FC113" i="4"/>
  <c r="FK113" i="4"/>
  <c r="FS113" i="4"/>
  <c r="GA113" i="4"/>
  <c r="GI113" i="4"/>
  <c r="GQ113" i="4"/>
  <c r="GY113" i="4"/>
  <c r="HG113" i="4"/>
  <c r="HO113" i="4"/>
  <c r="HW113" i="4"/>
  <c r="IE113" i="4"/>
  <c r="IM113" i="4"/>
  <c r="IU113" i="4"/>
  <c r="JC113" i="4"/>
  <c r="JK113" i="4"/>
  <c r="JS113" i="4"/>
  <c r="KA113" i="4"/>
  <c r="KI113" i="4"/>
  <c r="KQ113" i="4"/>
  <c r="KY113" i="4"/>
  <c r="LG113" i="4"/>
  <c r="EU81" i="4"/>
  <c r="FC81" i="4"/>
  <c r="FK81" i="4"/>
  <c r="FS81" i="4"/>
  <c r="GA81" i="4"/>
  <c r="GI81" i="4"/>
  <c r="GQ81" i="4"/>
  <c r="GY81" i="4"/>
  <c r="HG81" i="4"/>
  <c r="HO81" i="4"/>
  <c r="HW81" i="4"/>
  <c r="IE81" i="4"/>
  <c r="IM81" i="4"/>
  <c r="IU81" i="4"/>
  <c r="EV81" i="4"/>
  <c r="FD81" i="4"/>
  <c r="FL81" i="4"/>
  <c r="FT81" i="4"/>
  <c r="GB81" i="4"/>
  <c r="GJ81" i="4"/>
  <c r="GR81" i="4"/>
  <c r="GZ81" i="4"/>
  <c r="HH81" i="4"/>
  <c r="HP81" i="4"/>
  <c r="HX81" i="4"/>
  <c r="IF81" i="4"/>
  <c r="IN81" i="4"/>
  <c r="IV81" i="4"/>
  <c r="EW81" i="4"/>
  <c r="FE81" i="4"/>
  <c r="FM81" i="4"/>
  <c r="FU81" i="4"/>
  <c r="GC81" i="4"/>
  <c r="GK81" i="4"/>
  <c r="GS81" i="4"/>
  <c r="HA81" i="4"/>
  <c r="HI81" i="4"/>
  <c r="HQ81" i="4"/>
  <c r="HY81" i="4"/>
  <c r="IG81" i="4"/>
  <c r="IO81" i="4"/>
  <c r="IW81" i="4"/>
  <c r="JE81" i="4"/>
  <c r="EX81" i="4"/>
  <c r="FF81" i="4"/>
  <c r="FN81" i="4"/>
  <c r="FV81" i="4"/>
  <c r="GD81" i="4"/>
  <c r="GL81" i="4"/>
  <c r="GT81" i="4"/>
  <c r="HB81" i="4"/>
  <c r="HJ81" i="4"/>
  <c r="HR81" i="4"/>
  <c r="HZ81" i="4"/>
  <c r="IH81" i="4"/>
  <c r="IP81" i="4"/>
  <c r="IX81" i="4"/>
  <c r="EY81" i="4"/>
  <c r="FG81" i="4"/>
  <c r="FO81" i="4"/>
  <c r="FW81" i="4"/>
  <c r="GE81" i="4"/>
  <c r="GM81" i="4"/>
  <c r="GU81" i="4"/>
  <c r="HC81" i="4"/>
  <c r="HK81" i="4"/>
  <c r="HS81" i="4"/>
  <c r="IA81" i="4"/>
  <c r="II81" i="4"/>
  <c r="IQ81" i="4"/>
  <c r="EZ81" i="4"/>
  <c r="FH81" i="4"/>
  <c r="FP81" i="4"/>
  <c r="FX81" i="4"/>
  <c r="GF81" i="4"/>
  <c r="GN81" i="4"/>
  <c r="GV81" i="4"/>
  <c r="HD81" i="4"/>
  <c r="HL81" i="4"/>
  <c r="HT81" i="4"/>
  <c r="IB81" i="4"/>
  <c r="IJ81" i="4"/>
  <c r="IR81" i="4"/>
  <c r="IZ81" i="4"/>
  <c r="JH81" i="4"/>
  <c r="FR81" i="4"/>
  <c r="GX81" i="4"/>
  <c r="ID81" i="4"/>
  <c r="JC81" i="4"/>
  <c r="JM81" i="4"/>
  <c r="JU81" i="4"/>
  <c r="KC81" i="4"/>
  <c r="KK81" i="4"/>
  <c r="KS81" i="4"/>
  <c r="LA81" i="4"/>
  <c r="ES81" i="4"/>
  <c r="FY81" i="4"/>
  <c r="HE81" i="4"/>
  <c r="IK81" i="4"/>
  <c r="JD81" i="4"/>
  <c r="JN81" i="4"/>
  <c r="JV81" i="4"/>
  <c r="KD81" i="4"/>
  <c r="KL81" i="4"/>
  <c r="KT81" i="4"/>
  <c r="LB81" i="4"/>
  <c r="ET81" i="4"/>
  <c r="FZ81" i="4"/>
  <c r="HF81" i="4"/>
  <c r="IL81" i="4"/>
  <c r="JF81" i="4"/>
  <c r="JO81" i="4"/>
  <c r="JW81" i="4"/>
  <c r="KE81" i="4"/>
  <c r="KM81" i="4"/>
  <c r="KU81" i="4"/>
  <c r="LC81" i="4"/>
  <c r="FA81" i="4"/>
  <c r="GG81" i="4"/>
  <c r="HM81" i="4"/>
  <c r="IS81" i="4"/>
  <c r="JG81" i="4"/>
  <c r="JP81" i="4"/>
  <c r="JX81" i="4"/>
  <c r="KF81" i="4"/>
  <c r="KN81" i="4"/>
  <c r="KV81" i="4"/>
  <c r="LD81" i="4"/>
  <c r="FB81" i="4"/>
  <c r="GH81" i="4"/>
  <c r="HN81" i="4"/>
  <c r="IT81" i="4"/>
  <c r="JI81" i="4"/>
  <c r="JQ81" i="4"/>
  <c r="JY81" i="4"/>
  <c r="KG81" i="4"/>
  <c r="KO81" i="4"/>
  <c r="KW81" i="4"/>
  <c r="LE81" i="4"/>
  <c r="FJ81" i="4"/>
  <c r="GP81" i="4"/>
  <c r="HV81" i="4"/>
  <c r="JA81" i="4"/>
  <c r="JK81" i="4"/>
  <c r="JS81" i="4"/>
  <c r="KA81" i="4"/>
  <c r="KI81" i="4"/>
  <c r="KQ81" i="4"/>
  <c r="KY81" i="4"/>
  <c r="LG81" i="4"/>
  <c r="FQ81" i="4"/>
  <c r="GW81" i="4"/>
  <c r="IC81" i="4"/>
  <c r="JB81" i="4"/>
  <c r="JL81" i="4"/>
  <c r="JT81" i="4"/>
  <c r="KB81" i="4"/>
  <c r="KJ81" i="4"/>
  <c r="KR81" i="4"/>
  <c r="KZ81" i="4"/>
  <c r="LH81" i="4"/>
  <c r="HU81" i="4"/>
  <c r="LF81" i="4"/>
  <c r="IY81" i="4"/>
  <c r="JJ81" i="4"/>
  <c r="JR81" i="4"/>
  <c r="JZ81" i="4"/>
  <c r="KH81" i="4"/>
  <c r="FI81" i="4"/>
  <c r="KP81" i="4"/>
  <c r="GO81" i="4"/>
  <c r="KX81" i="4"/>
  <c r="ET49" i="4"/>
  <c r="FB49" i="4"/>
  <c r="FJ49" i="4"/>
  <c r="FR49" i="4"/>
  <c r="FZ49" i="4"/>
  <c r="GH49" i="4"/>
  <c r="GP49" i="4"/>
  <c r="GX49" i="4"/>
  <c r="HF49" i="4"/>
  <c r="HN49" i="4"/>
  <c r="HV49" i="4"/>
  <c r="ID49" i="4"/>
  <c r="IL49" i="4"/>
  <c r="IT49" i="4"/>
  <c r="JB49" i="4"/>
  <c r="JJ49" i="4"/>
  <c r="JR49" i="4"/>
  <c r="JZ49" i="4"/>
  <c r="KH49" i="4"/>
  <c r="KP49" i="4"/>
  <c r="KX49" i="4"/>
  <c r="LF49" i="4"/>
  <c r="EV49" i="4"/>
  <c r="FD49" i="4"/>
  <c r="FL49" i="4"/>
  <c r="FT49" i="4"/>
  <c r="GB49" i="4"/>
  <c r="GJ49" i="4"/>
  <c r="GR49" i="4"/>
  <c r="GZ49" i="4"/>
  <c r="HH49" i="4"/>
  <c r="HP49" i="4"/>
  <c r="HX49" i="4"/>
  <c r="IF49" i="4"/>
  <c r="IN49" i="4"/>
  <c r="IV49" i="4"/>
  <c r="JD49" i="4"/>
  <c r="JL49" i="4"/>
  <c r="JT49" i="4"/>
  <c r="KB49" i="4"/>
  <c r="KJ49" i="4"/>
  <c r="KR49" i="4"/>
  <c r="KZ49" i="4"/>
  <c r="LH49" i="4"/>
  <c r="EW49" i="4"/>
  <c r="FE49" i="4"/>
  <c r="FM49" i="4"/>
  <c r="FU49" i="4"/>
  <c r="GC49" i="4"/>
  <c r="GK49" i="4"/>
  <c r="GS49" i="4"/>
  <c r="HA49" i="4"/>
  <c r="HI49" i="4"/>
  <c r="HQ49" i="4"/>
  <c r="HY49" i="4"/>
  <c r="IG49" i="4"/>
  <c r="IO49" i="4"/>
  <c r="IW49" i="4"/>
  <c r="JE49" i="4"/>
  <c r="JM49" i="4"/>
  <c r="JU49" i="4"/>
  <c r="KC49" i="4"/>
  <c r="KK49" i="4"/>
  <c r="KS49" i="4"/>
  <c r="LA49" i="4"/>
  <c r="EX49" i="4"/>
  <c r="FF49" i="4"/>
  <c r="FN49" i="4"/>
  <c r="FV49" i="4"/>
  <c r="GD49" i="4"/>
  <c r="GL49" i="4"/>
  <c r="GT49" i="4"/>
  <c r="HB49" i="4"/>
  <c r="HJ49" i="4"/>
  <c r="HR49" i="4"/>
  <c r="HZ49" i="4"/>
  <c r="IH49" i="4"/>
  <c r="IP49" i="4"/>
  <c r="IX49" i="4"/>
  <c r="JF49" i="4"/>
  <c r="JN49" i="4"/>
  <c r="JV49" i="4"/>
  <c r="KD49" i="4"/>
  <c r="KL49" i="4"/>
  <c r="KT49" i="4"/>
  <c r="LB49" i="4"/>
  <c r="FG49" i="4"/>
  <c r="FW49" i="4"/>
  <c r="GM49" i="4"/>
  <c r="HC49" i="4"/>
  <c r="HS49" i="4"/>
  <c r="II49" i="4"/>
  <c r="IY49" i="4"/>
  <c r="JO49" i="4"/>
  <c r="KE49" i="4"/>
  <c r="KU49" i="4"/>
  <c r="ES49" i="4"/>
  <c r="FI49" i="4"/>
  <c r="FY49" i="4"/>
  <c r="GO49" i="4"/>
  <c r="HE49" i="4"/>
  <c r="HU49" i="4"/>
  <c r="IK49" i="4"/>
  <c r="JA49" i="4"/>
  <c r="JQ49" i="4"/>
  <c r="KG49" i="4"/>
  <c r="KW49" i="4"/>
  <c r="EU49" i="4"/>
  <c r="FK49" i="4"/>
  <c r="GA49" i="4"/>
  <c r="GQ49" i="4"/>
  <c r="HG49" i="4"/>
  <c r="HW49" i="4"/>
  <c r="IM49" i="4"/>
  <c r="JC49" i="4"/>
  <c r="JS49" i="4"/>
  <c r="KI49" i="4"/>
  <c r="KY49" i="4"/>
  <c r="EY49" i="4"/>
  <c r="FO49" i="4"/>
  <c r="GE49" i="4"/>
  <c r="GU49" i="4"/>
  <c r="HK49" i="4"/>
  <c r="IA49" i="4"/>
  <c r="IQ49" i="4"/>
  <c r="JG49" i="4"/>
  <c r="JW49" i="4"/>
  <c r="KM49" i="4"/>
  <c r="LC49" i="4"/>
  <c r="EZ49" i="4"/>
  <c r="FP49" i="4"/>
  <c r="GF49" i="4"/>
  <c r="GV49" i="4"/>
  <c r="HL49" i="4"/>
  <c r="IB49" i="4"/>
  <c r="IR49" i="4"/>
  <c r="JH49" i="4"/>
  <c r="JX49" i="4"/>
  <c r="KN49" i="4"/>
  <c r="LD49" i="4"/>
  <c r="FA49" i="4"/>
  <c r="FQ49" i="4"/>
  <c r="GG49" i="4"/>
  <c r="GW49" i="4"/>
  <c r="HM49" i="4"/>
  <c r="IC49" i="4"/>
  <c r="IS49" i="4"/>
  <c r="JI49" i="4"/>
  <c r="JY49" i="4"/>
  <c r="KO49" i="4"/>
  <c r="LE49" i="4"/>
  <c r="FX49" i="4"/>
  <c r="IJ49" i="4"/>
  <c r="KV49" i="4"/>
  <c r="GI49" i="4"/>
  <c r="IU49" i="4"/>
  <c r="LG49" i="4"/>
  <c r="GN49" i="4"/>
  <c r="IZ49" i="4"/>
  <c r="GY49" i="4"/>
  <c r="JK49" i="4"/>
  <c r="HD49" i="4"/>
  <c r="JP49" i="4"/>
  <c r="FC49" i="4"/>
  <c r="HO49" i="4"/>
  <c r="KA49" i="4"/>
  <c r="KQ49" i="4"/>
  <c r="FH49" i="4"/>
  <c r="FS49" i="4"/>
  <c r="HT49" i="4"/>
  <c r="IE49" i="4"/>
  <c r="KF49" i="4"/>
  <c r="EV17" i="4"/>
  <c r="FD17" i="4"/>
  <c r="FL17" i="4"/>
  <c r="FT17" i="4"/>
  <c r="GB17" i="4"/>
  <c r="GJ17" i="4"/>
  <c r="GR17" i="4"/>
  <c r="GZ17" i="4"/>
  <c r="HH17" i="4"/>
  <c r="HP17" i="4"/>
  <c r="HX17" i="4"/>
  <c r="IF17" i="4"/>
  <c r="IN17" i="4"/>
  <c r="IV17" i="4"/>
  <c r="JD17" i="4"/>
  <c r="JL17" i="4"/>
  <c r="JT17" i="4"/>
  <c r="KB17" i="4"/>
  <c r="KJ17" i="4"/>
  <c r="KR17" i="4"/>
  <c r="KZ17" i="4"/>
  <c r="LH17" i="4"/>
  <c r="EW17" i="4"/>
  <c r="FE17" i="4"/>
  <c r="FM17" i="4"/>
  <c r="FU17" i="4"/>
  <c r="GC17" i="4"/>
  <c r="GK17" i="4"/>
  <c r="GS17" i="4"/>
  <c r="HA17" i="4"/>
  <c r="HI17" i="4"/>
  <c r="HQ17" i="4"/>
  <c r="HY17" i="4"/>
  <c r="IG17" i="4"/>
  <c r="IO17" i="4"/>
  <c r="IW17" i="4"/>
  <c r="JE17" i="4"/>
  <c r="JM17" i="4"/>
  <c r="JU17" i="4"/>
  <c r="KC17" i="4"/>
  <c r="KK17" i="4"/>
  <c r="KS17" i="4"/>
  <c r="LA17" i="4"/>
  <c r="EX17" i="4"/>
  <c r="FF17" i="4"/>
  <c r="FN17" i="4"/>
  <c r="FV17" i="4"/>
  <c r="GD17" i="4"/>
  <c r="GL17" i="4"/>
  <c r="GT17" i="4"/>
  <c r="HB17" i="4"/>
  <c r="HJ17" i="4"/>
  <c r="HR17" i="4"/>
  <c r="HZ17" i="4"/>
  <c r="IH17" i="4"/>
  <c r="IP17" i="4"/>
  <c r="IX17" i="4"/>
  <c r="JF17" i="4"/>
  <c r="JN17" i="4"/>
  <c r="JV17" i="4"/>
  <c r="KD17" i="4"/>
  <c r="KL17" i="4"/>
  <c r="KT17" i="4"/>
  <c r="LB17" i="4"/>
  <c r="EY17" i="4"/>
  <c r="FG17" i="4"/>
  <c r="FO17" i="4"/>
  <c r="FW17" i="4"/>
  <c r="GE17" i="4"/>
  <c r="GM17" i="4"/>
  <c r="GU17" i="4"/>
  <c r="HC17" i="4"/>
  <c r="HK17" i="4"/>
  <c r="HS17" i="4"/>
  <c r="IA17" i="4"/>
  <c r="II17" i="4"/>
  <c r="IQ17" i="4"/>
  <c r="IY17" i="4"/>
  <c r="JG17" i="4"/>
  <c r="JO17" i="4"/>
  <c r="JW17" i="4"/>
  <c r="KE17" i="4"/>
  <c r="KM17" i="4"/>
  <c r="KU17" i="4"/>
  <c r="LC17" i="4"/>
  <c r="EZ17" i="4"/>
  <c r="FP17" i="4"/>
  <c r="GF17" i="4"/>
  <c r="GV17" i="4"/>
  <c r="HL17" i="4"/>
  <c r="IB17" i="4"/>
  <c r="IR17" i="4"/>
  <c r="JH17" i="4"/>
  <c r="JX17" i="4"/>
  <c r="KN17" i="4"/>
  <c r="LD17" i="4"/>
  <c r="FA17" i="4"/>
  <c r="FQ17" i="4"/>
  <c r="GG17" i="4"/>
  <c r="GW17" i="4"/>
  <c r="HM17" i="4"/>
  <c r="IC17" i="4"/>
  <c r="IS17" i="4"/>
  <c r="JI17" i="4"/>
  <c r="JY17" i="4"/>
  <c r="KO17" i="4"/>
  <c r="LE17" i="4"/>
  <c r="FB17" i="4"/>
  <c r="FR17" i="4"/>
  <c r="GH17" i="4"/>
  <c r="GX17" i="4"/>
  <c r="HN17" i="4"/>
  <c r="ID17" i="4"/>
  <c r="IT17" i="4"/>
  <c r="JJ17" i="4"/>
  <c r="JZ17" i="4"/>
  <c r="KP17" i="4"/>
  <c r="LF17" i="4"/>
  <c r="FC17" i="4"/>
  <c r="FS17" i="4"/>
  <c r="GI17" i="4"/>
  <c r="GY17" i="4"/>
  <c r="HO17" i="4"/>
  <c r="IE17" i="4"/>
  <c r="IU17" i="4"/>
  <c r="JK17" i="4"/>
  <c r="KA17" i="4"/>
  <c r="KQ17" i="4"/>
  <c r="LG17" i="4"/>
  <c r="FH17" i="4"/>
  <c r="GN17" i="4"/>
  <c r="HT17" i="4"/>
  <c r="IZ17" i="4"/>
  <c r="KF17" i="4"/>
  <c r="FJ17" i="4"/>
  <c r="GP17" i="4"/>
  <c r="HV17" i="4"/>
  <c r="JB17" i="4"/>
  <c r="KH17" i="4"/>
  <c r="FK17" i="4"/>
  <c r="GQ17" i="4"/>
  <c r="HW17" i="4"/>
  <c r="JC17" i="4"/>
  <c r="KI17" i="4"/>
  <c r="FX17" i="4"/>
  <c r="HD17" i="4"/>
  <c r="IJ17" i="4"/>
  <c r="JP17" i="4"/>
  <c r="KV17" i="4"/>
  <c r="ES17" i="4"/>
  <c r="FY17" i="4"/>
  <c r="HE17" i="4"/>
  <c r="IK17" i="4"/>
  <c r="JQ17" i="4"/>
  <c r="KW17" i="4"/>
  <c r="ET17" i="4"/>
  <c r="FZ17" i="4"/>
  <c r="HF17" i="4"/>
  <c r="IL17" i="4"/>
  <c r="JR17" i="4"/>
  <c r="KX17" i="4"/>
  <c r="EU17" i="4"/>
  <c r="GA17" i="4"/>
  <c r="HG17" i="4"/>
  <c r="IM17" i="4"/>
  <c r="JS17" i="4"/>
  <c r="KY17" i="4"/>
  <c r="FI17" i="4"/>
  <c r="GO17" i="4"/>
  <c r="JA17" i="4"/>
  <c r="KG17" i="4"/>
  <c r="HU17" i="4"/>
  <c r="EX180" i="4"/>
  <c r="FF180" i="4"/>
  <c r="FN180" i="4"/>
  <c r="FV180" i="4"/>
  <c r="GD180" i="4"/>
  <c r="GL180" i="4"/>
  <c r="GT180" i="4"/>
  <c r="HB180" i="4"/>
  <c r="HJ180" i="4"/>
  <c r="HR180" i="4"/>
  <c r="HZ180" i="4"/>
  <c r="IH180" i="4"/>
  <c r="IP180" i="4"/>
  <c r="IX180" i="4"/>
  <c r="JF180" i="4"/>
  <c r="JN180" i="4"/>
  <c r="JV180" i="4"/>
  <c r="KD180" i="4"/>
  <c r="KL180" i="4"/>
  <c r="KT180" i="4"/>
  <c r="LB180" i="4"/>
  <c r="GK180" i="4"/>
  <c r="IG180" i="4"/>
  <c r="JU180" i="4"/>
  <c r="EY180" i="4"/>
  <c r="FG180" i="4"/>
  <c r="FO180" i="4"/>
  <c r="FW180" i="4"/>
  <c r="GE180" i="4"/>
  <c r="GM180" i="4"/>
  <c r="GU180" i="4"/>
  <c r="HC180" i="4"/>
  <c r="HK180" i="4"/>
  <c r="HS180" i="4"/>
  <c r="IA180" i="4"/>
  <c r="II180" i="4"/>
  <c r="IQ180" i="4"/>
  <c r="IY180" i="4"/>
  <c r="JG180" i="4"/>
  <c r="JO180" i="4"/>
  <c r="JW180" i="4"/>
  <c r="KE180" i="4"/>
  <c r="KM180" i="4"/>
  <c r="KU180" i="4"/>
  <c r="LC180" i="4"/>
  <c r="FE180" i="4"/>
  <c r="EZ180" i="4"/>
  <c r="FH180" i="4"/>
  <c r="FP180" i="4"/>
  <c r="FX180" i="4"/>
  <c r="GF180" i="4"/>
  <c r="GN180" i="4"/>
  <c r="GV180" i="4"/>
  <c r="HD180" i="4"/>
  <c r="HL180" i="4"/>
  <c r="HT180" i="4"/>
  <c r="IB180" i="4"/>
  <c r="IJ180" i="4"/>
  <c r="IR180" i="4"/>
  <c r="IZ180" i="4"/>
  <c r="JH180" i="4"/>
  <c r="JP180" i="4"/>
  <c r="JX180" i="4"/>
  <c r="KF180" i="4"/>
  <c r="KN180" i="4"/>
  <c r="KV180" i="4"/>
  <c r="LD180" i="4"/>
  <c r="GS180" i="4"/>
  <c r="IO180" i="4"/>
  <c r="KK180" i="4"/>
  <c r="ES180" i="4"/>
  <c r="FA180" i="4"/>
  <c r="FI180" i="4"/>
  <c r="FQ180" i="4"/>
  <c r="FY180" i="4"/>
  <c r="GG180" i="4"/>
  <c r="GO180" i="4"/>
  <c r="GW180" i="4"/>
  <c r="HE180" i="4"/>
  <c r="HM180" i="4"/>
  <c r="HU180" i="4"/>
  <c r="IC180" i="4"/>
  <c r="IK180" i="4"/>
  <c r="IS180" i="4"/>
  <c r="JA180" i="4"/>
  <c r="JI180" i="4"/>
  <c r="JQ180" i="4"/>
  <c r="JY180" i="4"/>
  <c r="KG180" i="4"/>
  <c r="KO180" i="4"/>
  <c r="KW180" i="4"/>
  <c r="LE180" i="4"/>
  <c r="EW180" i="4"/>
  <c r="HA180" i="4"/>
  <c r="IW180" i="4"/>
  <c r="KS180" i="4"/>
  <c r="ET180" i="4"/>
  <c r="FB180" i="4"/>
  <c r="FJ180" i="4"/>
  <c r="FR180" i="4"/>
  <c r="FZ180" i="4"/>
  <c r="GH180" i="4"/>
  <c r="GP180" i="4"/>
  <c r="GX180" i="4"/>
  <c r="HF180" i="4"/>
  <c r="HN180" i="4"/>
  <c r="HV180" i="4"/>
  <c r="ID180" i="4"/>
  <c r="IL180" i="4"/>
  <c r="IT180" i="4"/>
  <c r="JB180" i="4"/>
  <c r="JJ180" i="4"/>
  <c r="JR180" i="4"/>
  <c r="JZ180" i="4"/>
  <c r="KH180" i="4"/>
  <c r="KP180" i="4"/>
  <c r="KX180" i="4"/>
  <c r="LF180" i="4"/>
  <c r="GC180" i="4"/>
  <c r="HY180" i="4"/>
  <c r="KC180" i="4"/>
  <c r="EU180" i="4"/>
  <c r="FC180" i="4"/>
  <c r="FK180" i="4"/>
  <c r="FS180" i="4"/>
  <c r="GA180" i="4"/>
  <c r="GI180" i="4"/>
  <c r="GQ180" i="4"/>
  <c r="GY180" i="4"/>
  <c r="HG180" i="4"/>
  <c r="HO180" i="4"/>
  <c r="HW180" i="4"/>
  <c r="IE180" i="4"/>
  <c r="IM180" i="4"/>
  <c r="IU180" i="4"/>
  <c r="JC180" i="4"/>
  <c r="JK180" i="4"/>
  <c r="JS180" i="4"/>
  <c r="KA180" i="4"/>
  <c r="KI180" i="4"/>
  <c r="KQ180" i="4"/>
  <c r="KY180" i="4"/>
  <c r="LG180" i="4"/>
  <c r="FM180" i="4"/>
  <c r="HI180" i="4"/>
  <c r="JE180" i="4"/>
  <c r="LA180" i="4"/>
  <c r="EV180" i="4"/>
  <c r="FD180" i="4"/>
  <c r="FL180" i="4"/>
  <c r="FT180" i="4"/>
  <c r="GB180" i="4"/>
  <c r="GJ180" i="4"/>
  <c r="GR180" i="4"/>
  <c r="GZ180" i="4"/>
  <c r="HH180" i="4"/>
  <c r="HP180" i="4"/>
  <c r="HX180" i="4"/>
  <c r="IF180" i="4"/>
  <c r="IN180" i="4"/>
  <c r="IV180" i="4"/>
  <c r="JD180" i="4"/>
  <c r="JL180" i="4"/>
  <c r="JT180" i="4"/>
  <c r="KB180" i="4"/>
  <c r="KJ180" i="4"/>
  <c r="KR180" i="4"/>
  <c r="KZ180" i="4"/>
  <c r="LH180" i="4"/>
  <c r="FU180" i="4"/>
  <c r="HQ180" i="4"/>
  <c r="JM180" i="4"/>
  <c r="EZ148" i="4"/>
  <c r="FH148" i="4"/>
  <c r="FP148" i="4"/>
  <c r="FX148" i="4"/>
  <c r="GF148" i="4"/>
  <c r="GN148" i="4"/>
  <c r="GV148" i="4"/>
  <c r="HD148" i="4"/>
  <c r="HL148" i="4"/>
  <c r="HT148" i="4"/>
  <c r="IB148" i="4"/>
  <c r="IJ148" i="4"/>
  <c r="IR148" i="4"/>
  <c r="IZ148" i="4"/>
  <c r="JH148" i="4"/>
  <c r="JP148" i="4"/>
  <c r="JX148" i="4"/>
  <c r="KF148" i="4"/>
  <c r="KN148" i="4"/>
  <c r="KV148" i="4"/>
  <c r="LD148" i="4"/>
  <c r="ES148" i="4"/>
  <c r="FA148" i="4"/>
  <c r="FI148" i="4"/>
  <c r="FQ148" i="4"/>
  <c r="FY148" i="4"/>
  <c r="GG148" i="4"/>
  <c r="GO148" i="4"/>
  <c r="GW148" i="4"/>
  <c r="HE148" i="4"/>
  <c r="HM148" i="4"/>
  <c r="HU148" i="4"/>
  <c r="IC148" i="4"/>
  <c r="IK148" i="4"/>
  <c r="IS148" i="4"/>
  <c r="JA148" i="4"/>
  <c r="JI148" i="4"/>
  <c r="JQ148" i="4"/>
  <c r="JY148" i="4"/>
  <c r="KG148" i="4"/>
  <c r="KO148" i="4"/>
  <c r="KW148" i="4"/>
  <c r="LE148" i="4"/>
  <c r="ET148" i="4"/>
  <c r="FB148" i="4"/>
  <c r="FJ148" i="4"/>
  <c r="FR148" i="4"/>
  <c r="FZ148" i="4"/>
  <c r="GH148" i="4"/>
  <c r="GP148" i="4"/>
  <c r="GX148" i="4"/>
  <c r="HF148" i="4"/>
  <c r="HN148" i="4"/>
  <c r="HV148" i="4"/>
  <c r="ID148" i="4"/>
  <c r="IL148" i="4"/>
  <c r="IT148" i="4"/>
  <c r="JB148" i="4"/>
  <c r="JJ148" i="4"/>
  <c r="JR148" i="4"/>
  <c r="JZ148" i="4"/>
  <c r="KH148" i="4"/>
  <c r="KP148" i="4"/>
  <c r="KX148" i="4"/>
  <c r="LF148" i="4"/>
  <c r="EU148" i="4"/>
  <c r="FC148" i="4"/>
  <c r="FK148" i="4"/>
  <c r="FS148" i="4"/>
  <c r="GA148" i="4"/>
  <c r="GI148" i="4"/>
  <c r="GQ148" i="4"/>
  <c r="GY148" i="4"/>
  <c r="HG148" i="4"/>
  <c r="HO148" i="4"/>
  <c r="HW148" i="4"/>
  <c r="IE148" i="4"/>
  <c r="IM148" i="4"/>
  <c r="IU148" i="4"/>
  <c r="JC148" i="4"/>
  <c r="JK148" i="4"/>
  <c r="JS148" i="4"/>
  <c r="KA148" i="4"/>
  <c r="KI148" i="4"/>
  <c r="KQ148" i="4"/>
  <c r="KY148" i="4"/>
  <c r="LG148" i="4"/>
  <c r="EV148" i="4"/>
  <c r="FD148" i="4"/>
  <c r="FL148" i="4"/>
  <c r="FT148" i="4"/>
  <c r="GB148" i="4"/>
  <c r="GJ148" i="4"/>
  <c r="GR148" i="4"/>
  <c r="GZ148" i="4"/>
  <c r="HH148" i="4"/>
  <c r="HP148" i="4"/>
  <c r="HX148" i="4"/>
  <c r="IF148" i="4"/>
  <c r="IN148" i="4"/>
  <c r="IV148" i="4"/>
  <c r="JD148" i="4"/>
  <c r="JL148" i="4"/>
  <c r="JT148" i="4"/>
  <c r="KB148" i="4"/>
  <c r="KJ148" i="4"/>
  <c r="KR148" i="4"/>
  <c r="KZ148" i="4"/>
  <c r="LH148" i="4"/>
  <c r="EW148" i="4"/>
  <c r="FE148" i="4"/>
  <c r="FM148" i="4"/>
  <c r="FU148" i="4"/>
  <c r="GC148" i="4"/>
  <c r="GK148" i="4"/>
  <c r="GS148" i="4"/>
  <c r="HA148" i="4"/>
  <c r="HI148" i="4"/>
  <c r="HQ148" i="4"/>
  <c r="HY148" i="4"/>
  <c r="IG148" i="4"/>
  <c r="IO148" i="4"/>
  <c r="IW148" i="4"/>
  <c r="JE148" i="4"/>
  <c r="JM148" i="4"/>
  <c r="JU148" i="4"/>
  <c r="KC148" i="4"/>
  <c r="KK148" i="4"/>
  <c r="KS148" i="4"/>
  <c r="LA148" i="4"/>
  <c r="EX148" i="4"/>
  <c r="FF148" i="4"/>
  <c r="FN148" i="4"/>
  <c r="FV148" i="4"/>
  <c r="GD148" i="4"/>
  <c r="GL148" i="4"/>
  <c r="GT148" i="4"/>
  <c r="HB148" i="4"/>
  <c r="HJ148" i="4"/>
  <c r="HR148" i="4"/>
  <c r="HZ148" i="4"/>
  <c r="IH148" i="4"/>
  <c r="IP148" i="4"/>
  <c r="IX148" i="4"/>
  <c r="JF148" i="4"/>
  <c r="JN148" i="4"/>
  <c r="JV148" i="4"/>
  <c r="KD148" i="4"/>
  <c r="KL148" i="4"/>
  <c r="KT148" i="4"/>
  <c r="LB148" i="4"/>
  <c r="HC148" i="4"/>
  <c r="JO148" i="4"/>
  <c r="EY148" i="4"/>
  <c r="HK148" i="4"/>
  <c r="JW148" i="4"/>
  <c r="FG148" i="4"/>
  <c r="HS148" i="4"/>
  <c r="KE148" i="4"/>
  <c r="FO148" i="4"/>
  <c r="IA148" i="4"/>
  <c r="KM148" i="4"/>
  <c r="FW148" i="4"/>
  <c r="II148" i="4"/>
  <c r="KU148" i="4"/>
  <c r="GE148" i="4"/>
  <c r="IQ148" i="4"/>
  <c r="LC148" i="4"/>
  <c r="GM148" i="4"/>
  <c r="IY148" i="4"/>
  <c r="GU148" i="4"/>
  <c r="JG148" i="4"/>
  <c r="EZ116" i="4"/>
  <c r="FH116" i="4"/>
  <c r="FP116" i="4"/>
  <c r="FX116" i="4"/>
  <c r="GF116" i="4"/>
  <c r="GN116" i="4"/>
  <c r="GV116" i="4"/>
  <c r="HD116" i="4"/>
  <c r="HL116" i="4"/>
  <c r="HT116" i="4"/>
  <c r="IB116" i="4"/>
  <c r="IJ116" i="4"/>
  <c r="IR116" i="4"/>
  <c r="IZ116" i="4"/>
  <c r="JH116" i="4"/>
  <c r="JP116" i="4"/>
  <c r="JX116" i="4"/>
  <c r="KF116" i="4"/>
  <c r="KN116" i="4"/>
  <c r="KV116" i="4"/>
  <c r="LD116" i="4"/>
  <c r="ES116" i="4"/>
  <c r="FA116" i="4"/>
  <c r="FI116" i="4"/>
  <c r="FQ116" i="4"/>
  <c r="FY116" i="4"/>
  <c r="GG116" i="4"/>
  <c r="GO116" i="4"/>
  <c r="GW116" i="4"/>
  <c r="HE116" i="4"/>
  <c r="HM116" i="4"/>
  <c r="HU116" i="4"/>
  <c r="IC116" i="4"/>
  <c r="IK116" i="4"/>
  <c r="IS116" i="4"/>
  <c r="JA116" i="4"/>
  <c r="JI116" i="4"/>
  <c r="JQ116" i="4"/>
  <c r="JY116" i="4"/>
  <c r="KG116" i="4"/>
  <c r="KO116" i="4"/>
  <c r="KW116" i="4"/>
  <c r="LE116" i="4"/>
  <c r="ET116" i="4"/>
  <c r="FB116" i="4"/>
  <c r="FJ116" i="4"/>
  <c r="FR116" i="4"/>
  <c r="FZ116" i="4"/>
  <c r="GH116" i="4"/>
  <c r="GP116" i="4"/>
  <c r="GX116" i="4"/>
  <c r="HF116" i="4"/>
  <c r="HN116" i="4"/>
  <c r="HV116" i="4"/>
  <c r="ID116" i="4"/>
  <c r="IL116" i="4"/>
  <c r="IT116" i="4"/>
  <c r="JB116" i="4"/>
  <c r="JJ116" i="4"/>
  <c r="JR116" i="4"/>
  <c r="JZ116" i="4"/>
  <c r="KH116" i="4"/>
  <c r="KP116" i="4"/>
  <c r="KX116" i="4"/>
  <c r="LF116" i="4"/>
  <c r="EU116" i="4"/>
  <c r="FC116" i="4"/>
  <c r="FK116" i="4"/>
  <c r="FS116" i="4"/>
  <c r="GA116" i="4"/>
  <c r="GI116" i="4"/>
  <c r="GQ116" i="4"/>
  <c r="GY116" i="4"/>
  <c r="HG116" i="4"/>
  <c r="HO116" i="4"/>
  <c r="HW116" i="4"/>
  <c r="IE116" i="4"/>
  <c r="IM116" i="4"/>
  <c r="IU116" i="4"/>
  <c r="JC116" i="4"/>
  <c r="JK116" i="4"/>
  <c r="JS116" i="4"/>
  <c r="KA116" i="4"/>
  <c r="KI116" i="4"/>
  <c r="KQ116" i="4"/>
  <c r="KY116" i="4"/>
  <c r="LG116" i="4"/>
  <c r="EV116" i="4"/>
  <c r="FD116" i="4"/>
  <c r="FL116" i="4"/>
  <c r="FT116" i="4"/>
  <c r="GB116" i="4"/>
  <c r="GJ116" i="4"/>
  <c r="GR116" i="4"/>
  <c r="GZ116" i="4"/>
  <c r="HH116" i="4"/>
  <c r="HP116" i="4"/>
  <c r="HX116" i="4"/>
  <c r="IF116" i="4"/>
  <c r="IN116" i="4"/>
  <c r="IV116" i="4"/>
  <c r="JD116" i="4"/>
  <c r="JL116" i="4"/>
  <c r="JT116" i="4"/>
  <c r="KB116" i="4"/>
  <c r="KJ116" i="4"/>
  <c r="KR116" i="4"/>
  <c r="KZ116" i="4"/>
  <c r="LH116" i="4"/>
  <c r="EW116" i="4"/>
  <c r="FE116" i="4"/>
  <c r="FM116" i="4"/>
  <c r="FU116" i="4"/>
  <c r="GC116" i="4"/>
  <c r="GK116" i="4"/>
  <c r="GS116" i="4"/>
  <c r="HA116" i="4"/>
  <c r="HI116" i="4"/>
  <c r="HQ116" i="4"/>
  <c r="HY116" i="4"/>
  <c r="IG116" i="4"/>
  <c r="IO116" i="4"/>
  <c r="IW116" i="4"/>
  <c r="JE116" i="4"/>
  <c r="JM116" i="4"/>
  <c r="JU116" i="4"/>
  <c r="KC116" i="4"/>
  <c r="KK116" i="4"/>
  <c r="KS116" i="4"/>
  <c r="LA116" i="4"/>
  <c r="EX116" i="4"/>
  <c r="FF116" i="4"/>
  <c r="FN116" i="4"/>
  <c r="FV116" i="4"/>
  <c r="GD116" i="4"/>
  <c r="GL116" i="4"/>
  <c r="GT116" i="4"/>
  <c r="HB116" i="4"/>
  <c r="HJ116" i="4"/>
  <c r="HR116" i="4"/>
  <c r="HZ116" i="4"/>
  <c r="IH116" i="4"/>
  <c r="IP116" i="4"/>
  <c r="IX116" i="4"/>
  <c r="JF116" i="4"/>
  <c r="JN116" i="4"/>
  <c r="JV116" i="4"/>
  <c r="KD116" i="4"/>
  <c r="KL116" i="4"/>
  <c r="KT116" i="4"/>
  <c r="LB116" i="4"/>
  <c r="EY116" i="4"/>
  <c r="FG116" i="4"/>
  <c r="FO116" i="4"/>
  <c r="FW116" i="4"/>
  <c r="GE116" i="4"/>
  <c r="GM116" i="4"/>
  <c r="GU116" i="4"/>
  <c r="HC116" i="4"/>
  <c r="HK116" i="4"/>
  <c r="HS116" i="4"/>
  <c r="IA116" i="4"/>
  <c r="II116" i="4"/>
  <c r="IQ116" i="4"/>
  <c r="IY116" i="4"/>
  <c r="JG116" i="4"/>
  <c r="JO116" i="4"/>
  <c r="JW116" i="4"/>
  <c r="KE116" i="4"/>
  <c r="KM116" i="4"/>
  <c r="KU116" i="4"/>
  <c r="LC116" i="4"/>
  <c r="ES84" i="4"/>
  <c r="FA84" i="4"/>
  <c r="FI84" i="4"/>
  <c r="FQ84" i="4"/>
  <c r="FY84" i="4"/>
  <c r="GG84" i="4"/>
  <c r="GO84" i="4"/>
  <c r="GW84" i="4"/>
  <c r="HE84" i="4"/>
  <c r="HM84" i="4"/>
  <c r="HU84" i="4"/>
  <c r="IC84" i="4"/>
  <c r="IK84" i="4"/>
  <c r="IS84" i="4"/>
  <c r="JA84" i="4"/>
  <c r="JI84" i="4"/>
  <c r="JQ84" i="4"/>
  <c r="JY84" i="4"/>
  <c r="KG84" i="4"/>
  <c r="KO84" i="4"/>
  <c r="KW84" i="4"/>
  <c r="LE84" i="4"/>
  <c r="ET84" i="4"/>
  <c r="FB84" i="4"/>
  <c r="FJ84" i="4"/>
  <c r="FR84" i="4"/>
  <c r="FZ84" i="4"/>
  <c r="GH84" i="4"/>
  <c r="GP84" i="4"/>
  <c r="GX84" i="4"/>
  <c r="HF84" i="4"/>
  <c r="HN84" i="4"/>
  <c r="HV84" i="4"/>
  <c r="ID84" i="4"/>
  <c r="IL84" i="4"/>
  <c r="IT84" i="4"/>
  <c r="JB84" i="4"/>
  <c r="JJ84" i="4"/>
  <c r="JR84" i="4"/>
  <c r="JZ84" i="4"/>
  <c r="KH84" i="4"/>
  <c r="KP84" i="4"/>
  <c r="KX84" i="4"/>
  <c r="LF84" i="4"/>
  <c r="EU84" i="4"/>
  <c r="FC84" i="4"/>
  <c r="FK84" i="4"/>
  <c r="FS84" i="4"/>
  <c r="GA84" i="4"/>
  <c r="GI84" i="4"/>
  <c r="GQ84" i="4"/>
  <c r="GY84" i="4"/>
  <c r="HG84" i="4"/>
  <c r="HO84" i="4"/>
  <c r="HW84" i="4"/>
  <c r="IE84" i="4"/>
  <c r="IM84" i="4"/>
  <c r="IU84" i="4"/>
  <c r="JC84" i="4"/>
  <c r="JK84" i="4"/>
  <c r="JS84" i="4"/>
  <c r="KA84" i="4"/>
  <c r="KI84" i="4"/>
  <c r="KQ84" i="4"/>
  <c r="KY84" i="4"/>
  <c r="LG84" i="4"/>
  <c r="EV84" i="4"/>
  <c r="FD84" i="4"/>
  <c r="FL84" i="4"/>
  <c r="FT84" i="4"/>
  <c r="GB84" i="4"/>
  <c r="GJ84" i="4"/>
  <c r="GR84" i="4"/>
  <c r="GZ84" i="4"/>
  <c r="HH84" i="4"/>
  <c r="HP84" i="4"/>
  <c r="HX84" i="4"/>
  <c r="IF84" i="4"/>
  <c r="IN84" i="4"/>
  <c r="IV84" i="4"/>
  <c r="JD84" i="4"/>
  <c r="JL84" i="4"/>
  <c r="JT84" i="4"/>
  <c r="KB84" i="4"/>
  <c r="KJ84" i="4"/>
  <c r="KR84" i="4"/>
  <c r="KZ84" i="4"/>
  <c r="LH84" i="4"/>
  <c r="EW84" i="4"/>
  <c r="FE84" i="4"/>
  <c r="FM84" i="4"/>
  <c r="FU84" i="4"/>
  <c r="GC84" i="4"/>
  <c r="GK84" i="4"/>
  <c r="GS84" i="4"/>
  <c r="HA84" i="4"/>
  <c r="HI84" i="4"/>
  <c r="HQ84" i="4"/>
  <c r="HY84" i="4"/>
  <c r="IG84" i="4"/>
  <c r="IO84" i="4"/>
  <c r="IW84" i="4"/>
  <c r="JE84" i="4"/>
  <c r="JM84" i="4"/>
  <c r="JU84" i="4"/>
  <c r="KC84" i="4"/>
  <c r="KK84" i="4"/>
  <c r="KS84" i="4"/>
  <c r="LA84" i="4"/>
  <c r="EY84" i="4"/>
  <c r="FG84" i="4"/>
  <c r="FO84" i="4"/>
  <c r="FW84" i="4"/>
  <c r="GE84" i="4"/>
  <c r="GM84" i="4"/>
  <c r="GU84" i="4"/>
  <c r="HC84" i="4"/>
  <c r="HK84" i="4"/>
  <c r="HS84" i="4"/>
  <c r="IA84" i="4"/>
  <c r="II84" i="4"/>
  <c r="IQ84" i="4"/>
  <c r="IY84" i="4"/>
  <c r="JG84" i="4"/>
  <c r="JO84" i="4"/>
  <c r="JW84" i="4"/>
  <c r="KE84" i="4"/>
  <c r="KM84" i="4"/>
  <c r="KU84" i="4"/>
  <c r="LC84" i="4"/>
  <c r="EZ84" i="4"/>
  <c r="FH84" i="4"/>
  <c r="FP84" i="4"/>
  <c r="FX84" i="4"/>
  <c r="GF84" i="4"/>
  <c r="GN84" i="4"/>
  <c r="GV84" i="4"/>
  <c r="HD84" i="4"/>
  <c r="HL84" i="4"/>
  <c r="HT84" i="4"/>
  <c r="IB84" i="4"/>
  <c r="IJ84" i="4"/>
  <c r="IR84" i="4"/>
  <c r="IZ84" i="4"/>
  <c r="JH84" i="4"/>
  <c r="JP84" i="4"/>
  <c r="JX84" i="4"/>
  <c r="KF84" i="4"/>
  <c r="KN84" i="4"/>
  <c r="KV84" i="4"/>
  <c r="LD84" i="4"/>
  <c r="GD84" i="4"/>
  <c r="IP84" i="4"/>
  <c r="LB84" i="4"/>
  <c r="GL84" i="4"/>
  <c r="IX84" i="4"/>
  <c r="GT84" i="4"/>
  <c r="JF84" i="4"/>
  <c r="HB84" i="4"/>
  <c r="JN84" i="4"/>
  <c r="EX84" i="4"/>
  <c r="HJ84" i="4"/>
  <c r="JV84" i="4"/>
  <c r="FF84" i="4"/>
  <c r="HR84" i="4"/>
  <c r="KD84" i="4"/>
  <c r="FN84" i="4"/>
  <c r="HZ84" i="4"/>
  <c r="KL84" i="4"/>
  <c r="FV84" i="4"/>
  <c r="IH84" i="4"/>
  <c r="KT84" i="4"/>
  <c r="ES52" i="4"/>
  <c r="FA52" i="4"/>
  <c r="FI52" i="4"/>
  <c r="FQ52" i="4"/>
  <c r="FY52" i="4"/>
  <c r="GG52" i="4"/>
  <c r="GO52" i="4"/>
  <c r="GW52" i="4"/>
  <c r="HE52" i="4"/>
  <c r="HM52" i="4"/>
  <c r="HU52" i="4"/>
  <c r="IC52" i="4"/>
  <c r="IK52" i="4"/>
  <c r="IS52" i="4"/>
  <c r="JA52" i="4"/>
  <c r="JI52" i="4"/>
  <c r="JQ52" i="4"/>
  <c r="JY52" i="4"/>
  <c r="KG52" i="4"/>
  <c r="KO52" i="4"/>
  <c r="KW52" i="4"/>
  <c r="LE52" i="4"/>
  <c r="EU52" i="4"/>
  <c r="FC52" i="4"/>
  <c r="FK52" i="4"/>
  <c r="FS52" i="4"/>
  <c r="GA52" i="4"/>
  <c r="GI52" i="4"/>
  <c r="GQ52" i="4"/>
  <c r="GY52" i="4"/>
  <c r="HG52" i="4"/>
  <c r="HO52" i="4"/>
  <c r="HW52" i="4"/>
  <c r="IE52" i="4"/>
  <c r="IM52" i="4"/>
  <c r="IU52" i="4"/>
  <c r="JC52" i="4"/>
  <c r="JK52" i="4"/>
  <c r="JS52" i="4"/>
  <c r="KA52" i="4"/>
  <c r="KI52" i="4"/>
  <c r="KQ52" i="4"/>
  <c r="KY52" i="4"/>
  <c r="LG52" i="4"/>
  <c r="EV52" i="4"/>
  <c r="FD52" i="4"/>
  <c r="FL52" i="4"/>
  <c r="FT52" i="4"/>
  <c r="GB52" i="4"/>
  <c r="GJ52" i="4"/>
  <c r="GR52" i="4"/>
  <c r="GZ52" i="4"/>
  <c r="HH52" i="4"/>
  <c r="HP52" i="4"/>
  <c r="HX52" i="4"/>
  <c r="IF52" i="4"/>
  <c r="IN52" i="4"/>
  <c r="IV52" i="4"/>
  <c r="JD52" i="4"/>
  <c r="JL52" i="4"/>
  <c r="JT52" i="4"/>
  <c r="KB52" i="4"/>
  <c r="KJ52" i="4"/>
  <c r="KR52" i="4"/>
  <c r="KZ52" i="4"/>
  <c r="LH52" i="4"/>
  <c r="EW52" i="4"/>
  <c r="FE52" i="4"/>
  <c r="FM52" i="4"/>
  <c r="FU52" i="4"/>
  <c r="GC52" i="4"/>
  <c r="GK52" i="4"/>
  <c r="GS52" i="4"/>
  <c r="HA52" i="4"/>
  <c r="HI52" i="4"/>
  <c r="HQ52" i="4"/>
  <c r="HY52" i="4"/>
  <c r="IG52" i="4"/>
  <c r="IO52" i="4"/>
  <c r="IW52" i="4"/>
  <c r="JE52" i="4"/>
  <c r="JM52" i="4"/>
  <c r="JU52" i="4"/>
  <c r="KC52" i="4"/>
  <c r="KK52" i="4"/>
  <c r="KS52" i="4"/>
  <c r="LA52" i="4"/>
  <c r="ET52" i="4"/>
  <c r="FJ52" i="4"/>
  <c r="FZ52" i="4"/>
  <c r="GP52" i="4"/>
  <c r="HF52" i="4"/>
  <c r="HV52" i="4"/>
  <c r="IL52" i="4"/>
  <c r="JB52" i="4"/>
  <c r="JR52" i="4"/>
  <c r="KH52" i="4"/>
  <c r="KX52" i="4"/>
  <c r="EX52" i="4"/>
  <c r="FN52" i="4"/>
  <c r="GD52" i="4"/>
  <c r="GT52" i="4"/>
  <c r="HJ52" i="4"/>
  <c r="HZ52" i="4"/>
  <c r="IP52" i="4"/>
  <c r="JF52" i="4"/>
  <c r="JV52" i="4"/>
  <c r="KL52" i="4"/>
  <c r="LB52" i="4"/>
  <c r="EY52" i="4"/>
  <c r="FO52" i="4"/>
  <c r="GE52" i="4"/>
  <c r="GU52" i="4"/>
  <c r="HK52" i="4"/>
  <c r="IA52" i="4"/>
  <c r="IQ52" i="4"/>
  <c r="JG52" i="4"/>
  <c r="JW52" i="4"/>
  <c r="KM52" i="4"/>
  <c r="LC52" i="4"/>
  <c r="EZ52" i="4"/>
  <c r="FP52" i="4"/>
  <c r="GF52" i="4"/>
  <c r="GV52" i="4"/>
  <c r="HL52" i="4"/>
  <c r="IB52" i="4"/>
  <c r="IR52" i="4"/>
  <c r="JH52" i="4"/>
  <c r="JX52" i="4"/>
  <c r="KN52" i="4"/>
  <c r="LD52" i="4"/>
  <c r="FB52" i="4"/>
  <c r="FR52" i="4"/>
  <c r="GH52" i="4"/>
  <c r="GX52" i="4"/>
  <c r="HN52" i="4"/>
  <c r="ID52" i="4"/>
  <c r="IT52" i="4"/>
  <c r="JJ52" i="4"/>
  <c r="JZ52" i="4"/>
  <c r="KP52" i="4"/>
  <c r="LF52" i="4"/>
  <c r="FF52" i="4"/>
  <c r="FV52" i="4"/>
  <c r="GL52" i="4"/>
  <c r="HB52" i="4"/>
  <c r="HR52" i="4"/>
  <c r="IH52" i="4"/>
  <c r="IX52" i="4"/>
  <c r="JN52" i="4"/>
  <c r="KD52" i="4"/>
  <c r="KT52" i="4"/>
  <c r="GN52" i="4"/>
  <c r="IZ52" i="4"/>
  <c r="HC52" i="4"/>
  <c r="JO52" i="4"/>
  <c r="HD52" i="4"/>
  <c r="JP52" i="4"/>
  <c r="FG52" i="4"/>
  <c r="HS52" i="4"/>
  <c r="KE52" i="4"/>
  <c r="FH52" i="4"/>
  <c r="HT52" i="4"/>
  <c r="KF52" i="4"/>
  <c r="FW52" i="4"/>
  <c r="II52" i="4"/>
  <c r="KU52" i="4"/>
  <c r="FX52" i="4"/>
  <c r="IJ52" i="4"/>
  <c r="KV52" i="4"/>
  <c r="GM52" i="4"/>
  <c r="IY52" i="4"/>
  <c r="EZ20" i="4"/>
  <c r="FH20" i="4"/>
  <c r="FP20" i="4"/>
  <c r="FX20" i="4"/>
  <c r="GF20" i="4"/>
  <c r="GN20" i="4"/>
  <c r="GV20" i="4"/>
  <c r="HD20" i="4"/>
  <c r="HL20" i="4"/>
  <c r="HT20" i="4"/>
  <c r="IB20" i="4"/>
  <c r="IJ20" i="4"/>
  <c r="IR20" i="4"/>
  <c r="IZ20" i="4"/>
  <c r="ES20" i="4"/>
  <c r="FA20" i="4"/>
  <c r="FI20" i="4"/>
  <c r="FQ20" i="4"/>
  <c r="FY20" i="4"/>
  <c r="GG20" i="4"/>
  <c r="GO20" i="4"/>
  <c r="GW20" i="4"/>
  <c r="HE20" i="4"/>
  <c r="HM20" i="4"/>
  <c r="HU20" i="4"/>
  <c r="IC20" i="4"/>
  <c r="IK20" i="4"/>
  <c r="IS20" i="4"/>
  <c r="ET20" i="4"/>
  <c r="FB20" i="4"/>
  <c r="FJ20" i="4"/>
  <c r="FR20" i="4"/>
  <c r="FZ20" i="4"/>
  <c r="GH20" i="4"/>
  <c r="GP20" i="4"/>
  <c r="GX20" i="4"/>
  <c r="HF20" i="4"/>
  <c r="HN20" i="4"/>
  <c r="HV20" i="4"/>
  <c r="ID20" i="4"/>
  <c r="IL20" i="4"/>
  <c r="IT20" i="4"/>
  <c r="JB20" i="4"/>
  <c r="JJ20" i="4"/>
  <c r="EU20" i="4"/>
  <c r="FC20" i="4"/>
  <c r="FK20" i="4"/>
  <c r="FS20" i="4"/>
  <c r="GA20" i="4"/>
  <c r="GI20" i="4"/>
  <c r="GQ20" i="4"/>
  <c r="GY20" i="4"/>
  <c r="HG20" i="4"/>
  <c r="HO20" i="4"/>
  <c r="HW20" i="4"/>
  <c r="IE20" i="4"/>
  <c r="IM20" i="4"/>
  <c r="IU20" i="4"/>
  <c r="JC20" i="4"/>
  <c r="EV20" i="4"/>
  <c r="FL20" i="4"/>
  <c r="GB20" i="4"/>
  <c r="GR20" i="4"/>
  <c r="HH20" i="4"/>
  <c r="HX20" i="4"/>
  <c r="IN20" i="4"/>
  <c r="JA20" i="4"/>
  <c r="JL20" i="4"/>
  <c r="JT20" i="4"/>
  <c r="KB20" i="4"/>
  <c r="KJ20" i="4"/>
  <c r="KR20" i="4"/>
  <c r="KZ20" i="4"/>
  <c r="LH20" i="4"/>
  <c r="EW20" i="4"/>
  <c r="FM20" i="4"/>
  <c r="GC20" i="4"/>
  <c r="GS20" i="4"/>
  <c r="HI20" i="4"/>
  <c r="HY20" i="4"/>
  <c r="IO20" i="4"/>
  <c r="JD20" i="4"/>
  <c r="JM20" i="4"/>
  <c r="JU20" i="4"/>
  <c r="KC20" i="4"/>
  <c r="KK20" i="4"/>
  <c r="KS20" i="4"/>
  <c r="LA20" i="4"/>
  <c r="EX20" i="4"/>
  <c r="FN20" i="4"/>
  <c r="GD20" i="4"/>
  <c r="GT20" i="4"/>
  <c r="HJ20" i="4"/>
  <c r="HZ20" i="4"/>
  <c r="IP20" i="4"/>
  <c r="JE20" i="4"/>
  <c r="JN20" i="4"/>
  <c r="JV20" i="4"/>
  <c r="KD20" i="4"/>
  <c r="KL20" i="4"/>
  <c r="KT20" i="4"/>
  <c r="LB20" i="4"/>
  <c r="EY20" i="4"/>
  <c r="FO20" i="4"/>
  <c r="GE20" i="4"/>
  <c r="GU20" i="4"/>
  <c r="HK20" i="4"/>
  <c r="IA20" i="4"/>
  <c r="IQ20" i="4"/>
  <c r="JF20" i="4"/>
  <c r="JO20" i="4"/>
  <c r="JW20" i="4"/>
  <c r="KE20" i="4"/>
  <c r="KM20" i="4"/>
  <c r="KU20" i="4"/>
  <c r="LC20" i="4"/>
  <c r="FD20" i="4"/>
  <c r="GJ20" i="4"/>
  <c r="HP20" i="4"/>
  <c r="IV20" i="4"/>
  <c r="JP20" i="4"/>
  <c r="KF20" i="4"/>
  <c r="KV20" i="4"/>
  <c r="FF20" i="4"/>
  <c r="GL20" i="4"/>
  <c r="HR20" i="4"/>
  <c r="IX20" i="4"/>
  <c r="JR20" i="4"/>
  <c r="KH20" i="4"/>
  <c r="KX20" i="4"/>
  <c r="FG20" i="4"/>
  <c r="GM20" i="4"/>
  <c r="HS20" i="4"/>
  <c r="IY20" i="4"/>
  <c r="JS20" i="4"/>
  <c r="KI20" i="4"/>
  <c r="KY20" i="4"/>
  <c r="FT20" i="4"/>
  <c r="GZ20" i="4"/>
  <c r="IF20" i="4"/>
  <c r="JG20" i="4"/>
  <c r="JX20" i="4"/>
  <c r="KN20" i="4"/>
  <c r="LD20" i="4"/>
  <c r="FU20" i="4"/>
  <c r="HA20" i="4"/>
  <c r="IG20" i="4"/>
  <c r="JH20" i="4"/>
  <c r="JY20" i="4"/>
  <c r="KO20" i="4"/>
  <c r="LE20" i="4"/>
  <c r="FV20" i="4"/>
  <c r="HB20" i="4"/>
  <c r="IH20" i="4"/>
  <c r="JI20" i="4"/>
  <c r="JZ20" i="4"/>
  <c r="KP20" i="4"/>
  <c r="LF20" i="4"/>
  <c r="FW20" i="4"/>
  <c r="HC20" i="4"/>
  <c r="II20" i="4"/>
  <c r="JK20" i="4"/>
  <c r="KA20" i="4"/>
  <c r="KQ20" i="4"/>
  <c r="LG20" i="4"/>
  <c r="KG20" i="4"/>
  <c r="KW20" i="4"/>
  <c r="FE20" i="4"/>
  <c r="GK20" i="4"/>
  <c r="IW20" i="4"/>
  <c r="JQ20" i="4"/>
  <c r="HQ20" i="4"/>
  <c r="ET179" i="4"/>
  <c r="FB179" i="4"/>
  <c r="FJ179" i="4"/>
  <c r="FR179" i="4"/>
  <c r="FZ179" i="4"/>
  <c r="GH179" i="4"/>
  <c r="GP179" i="4"/>
  <c r="GX179" i="4"/>
  <c r="HF179" i="4"/>
  <c r="HN179" i="4"/>
  <c r="HV179" i="4"/>
  <c r="ID179" i="4"/>
  <c r="IL179" i="4"/>
  <c r="IT179" i="4"/>
  <c r="JB179" i="4"/>
  <c r="JJ179" i="4"/>
  <c r="JR179" i="4"/>
  <c r="JZ179" i="4"/>
  <c r="KH179" i="4"/>
  <c r="KP179" i="4"/>
  <c r="KX179" i="4"/>
  <c r="LF179" i="4"/>
  <c r="FA179" i="4"/>
  <c r="GW179" i="4"/>
  <c r="JA179" i="4"/>
  <c r="KW179" i="4"/>
  <c r="EU179" i="4"/>
  <c r="FC179" i="4"/>
  <c r="FK179" i="4"/>
  <c r="FS179" i="4"/>
  <c r="GA179" i="4"/>
  <c r="GI179" i="4"/>
  <c r="GQ179" i="4"/>
  <c r="GY179" i="4"/>
  <c r="HG179" i="4"/>
  <c r="HO179" i="4"/>
  <c r="HW179" i="4"/>
  <c r="IE179" i="4"/>
  <c r="IM179" i="4"/>
  <c r="IU179" i="4"/>
  <c r="JC179" i="4"/>
  <c r="JK179" i="4"/>
  <c r="JS179" i="4"/>
  <c r="KA179" i="4"/>
  <c r="KI179" i="4"/>
  <c r="KQ179" i="4"/>
  <c r="KY179" i="4"/>
  <c r="LG179" i="4"/>
  <c r="EV179" i="4"/>
  <c r="FD179" i="4"/>
  <c r="FL179" i="4"/>
  <c r="FT179" i="4"/>
  <c r="GB179" i="4"/>
  <c r="GJ179" i="4"/>
  <c r="GR179" i="4"/>
  <c r="GZ179" i="4"/>
  <c r="HH179" i="4"/>
  <c r="HP179" i="4"/>
  <c r="HX179" i="4"/>
  <c r="IF179" i="4"/>
  <c r="IN179" i="4"/>
  <c r="IV179" i="4"/>
  <c r="JD179" i="4"/>
  <c r="JL179" i="4"/>
  <c r="JT179" i="4"/>
  <c r="KB179" i="4"/>
  <c r="KJ179" i="4"/>
  <c r="KR179" i="4"/>
  <c r="KZ179" i="4"/>
  <c r="LH179" i="4"/>
  <c r="ES179" i="4"/>
  <c r="GO179" i="4"/>
  <c r="IC179" i="4"/>
  <c r="JQ179" i="4"/>
  <c r="LE179" i="4"/>
  <c r="EW179" i="4"/>
  <c r="FE179" i="4"/>
  <c r="FM179" i="4"/>
  <c r="FU179" i="4"/>
  <c r="GC179" i="4"/>
  <c r="GK179" i="4"/>
  <c r="GS179" i="4"/>
  <c r="HA179" i="4"/>
  <c r="HI179" i="4"/>
  <c r="HQ179" i="4"/>
  <c r="HY179" i="4"/>
  <c r="IG179" i="4"/>
  <c r="IO179" i="4"/>
  <c r="IW179" i="4"/>
  <c r="JE179" i="4"/>
  <c r="JM179" i="4"/>
  <c r="JU179" i="4"/>
  <c r="KC179" i="4"/>
  <c r="KK179" i="4"/>
  <c r="KS179" i="4"/>
  <c r="LA179" i="4"/>
  <c r="FY179" i="4"/>
  <c r="HU179" i="4"/>
  <c r="JI179" i="4"/>
  <c r="EX179" i="4"/>
  <c r="FF179" i="4"/>
  <c r="FN179" i="4"/>
  <c r="FV179" i="4"/>
  <c r="GD179" i="4"/>
  <c r="GL179" i="4"/>
  <c r="GT179" i="4"/>
  <c r="HB179" i="4"/>
  <c r="HJ179" i="4"/>
  <c r="HR179" i="4"/>
  <c r="HZ179" i="4"/>
  <c r="IH179" i="4"/>
  <c r="IP179" i="4"/>
  <c r="IX179" i="4"/>
  <c r="JF179" i="4"/>
  <c r="JN179" i="4"/>
  <c r="JV179" i="4"/>
  <c r="KD179" i="4"/>
  <c r="KL179" i="4"/>
  <c r="KT179" i="4"/>
  <c r="LB179" i="4"/>
  <c r="FI179" i="4"/>
  <c r="HE179" i="4"/>
  <c r="IS179" i="4"/>
  <c r="KO179" i="4"/>
  <c r="EY179" i="4"/>
  <c r="FG179" i="4"/>
  <c r="FO179" i="4"/>
  <c r="FW179" i="4"/>
  <c r="GE179" i="4"/>
  <c r="GM179" i="4"/>
  <c r="GU179" i="4"/>
  <c r="HC179" i="4"/>
  <c r="HK179" i="4"/>
  <c r="HS179" i="4"/>
  <c r="IA179" i="4"/>
  <c r="II179" i="4"/>
  <c r="IQ179" i="4"/>
  <c r="IY179" i="4"/>
  <c r="JG179" i="4"/>
  <c r="JO179" i="4"/>
  <c r="JW179" i="4"/>
  <c r="KE179" i="4"/>
  <c r="KM179" i="4"/>
  <c r="KU179" i="4"/>
  <c r="LC179" i="4"/>
  <c r="GG179" i="4"/>
  <c r="IK179" i="4"/>
  <c r="KG179" i="4"/>
  <c r="EZ179" i="4"/>
  <c r="FH179" i="4"/>
  <c r="FP179" i="4"/>
  <c r="FX179" i="4"/>
  <c r="GF179" i="4"/>
  <c r="GN179" i="4"/>
  <c r="GV179" i="4"/>
  <c r="HD179" i="4"/>
  <c r="HL179" i="4"/>
  <c r="HT179" i="4"/>
  <c r="IB179" i="4"/>
  <c r="IJ179" i="4"/>
  <c r="IR179" i="4"/>
  <c r="IZ179" i="4"/>
  <c r="JH179" i="4"/>
  <c r="JP179" i="4"/>
  <c r="JX179" i="4"/>
  <c r="KF179" i="4"/>
  <c r="KN179" i="4"/>
  <c r="KV179" i="4"/>
  <c r="LD179" i="4"/>
  <c r="FQ179" i="4"/>
  <c r="HM179" i="4"/>
  <c r="JY179" i="4"/>
  <c r="EV115" i="4"/>
  <c r="FD115" i="4"/>
  <c r="FL115" i="4"/>
  <c r="FT115" i="4"/>
  <c r="GB115" i="4"/>
  <c r="GJ115" i="4"/>
  <c r="GR115" i="4"/>
  <c r="GZ115" i="4"/>
  <c r="HH115" i="4"/>
  <c r="HP115" i="4"/>
  <c r="HX115" i="4"/>
  <c r="IF115" i="4"/>
  <c r="IN115" i="4"/>
  <c r="IV115" i="4"/>
  <c r="JD115" i="4"/>
  <c r="JL115" i="4"/>
  <c r="JT115" i="4"/>
  <c r="KB115" i="4"/>
  <c r="KJ115" i="4"/>
  <c r="KR115" i="4"/>
  <c r="KZ115" i="4"/>
  <c r="LH115" i="4"/>
  <c r="EW115" i="4"/>
  <c r="FE115" i="4"/>
  <c r="FM115" i="4"/>
  <c r="FU115" i="4"/>
  <c r="GC115" i="4"/>
  <c r="GK115" i="4"/>
  <c r="GS115" i="4"/>
  <c r="HA115" i="4"/>
  <c r="HI115" i="4"/>
  <c r="HQ115" i="4"/>
  <c r="HY115" i="4"/>
  <c r="IG115" i="4"/>
  <c r="IO115" i="4"/>
  <c r="IW115" i="4"/>
  <c r="JE115" i="4"/>
  <c r="JM115" i="4"/>
  <c r="JU115" i="4"/>
  <c r="KC115" i="4"/>
  <c r="KK115" i="4"/>
  <c r="KS115" i="4"/>
  <c r="LA115" i="4"/>
  <c r="EX115" i="4"/>
  <c r="FF115" i="4"/>
  <c r="FN115" i="4"/>
  <c r="FV115" i="4"/>
  <c r="GD115" i="4"/>
  <c r="GL115" i="4"/>
  <c r="GT115" i="4"/>
  <c r="HB115" i="4"/>
  <c r="HJ115" i="4"/>
  <c r="HR115" i="4"/>
  <c r="HZ115" i="4"/>
  <c r="IH115" i="4"/>
  <c r="IP115" i="4"/>
  <c r="IX115" i="4"/>
  <c r="JF115" i="4"/>
  <c r="JN115" i="4"/>
  <c r="JV115" i="4"/>
  <c r="KD115" i="4"/>
  <c r="KL115" i="4"/>
  <c r="KT115" i="4"/>
  <c r="LB115" i="4"/>
  <c r="EY115" i="4"/>
  <c r="FG115" i="4"/>
  <c r="FO115" i="4"/>
  <c r="FW115" i="4"/>
  <c r="GE115" i="4"/>
  <c r="GM115" i="4"/>
  <c r="GU115" i="4"/>
  <c r="HC115" i="4"/>
  <c r="HK115" i="4"/>
  <c r="HS115" i="4"/>
  <c r="IA115" i="4"/>
  <c r="II115" i="4"/>
  <c r="IQ115" i="4"/>
  <c r="IY115" i="4"/>
  <c r="JG115" i="4"/>
  <c r="JO115" i="4"/>
  <c r="JW115" i="4"/>
  <c r="KE115" i="4"/>
  <c r="KM115" i="4"/>
  <c r="KU115" i="4"/>
  <c r="LC115" i="4"/>
  <c r="EZ115" i="4"/>
  <c r="FH115" i="4"/>
  <c r="FP115" i="4"/>
  <c r="FX115" i="4"/>
  <c r="GF115" i="4"/>
  <c r="GN115" i="4"/>
  <c r="GV115" i="4"/>
  <c r="HD115" i="4"/>
  <c r="HL115" i="4"/>
  <c r="HT115" i="4"/>
  <c r="IB115" i="4"/>
  <c r="IJ115" i="4"/>
  <c r="IR115" i="4"/>
  <c r="IZ115" i="4"/>
  <c r="JH115" i="4"/>
  <c r="JP115" i="4"/>
  <c r="JX115" i="4"/>
  <c r="KF115" i="4"/>
  <c r="KN115" i="4"/>
  <c r="KV115" i="4"/>
  <c r="LD115" i="4"/>
  <c r="ES115" i="4"/>
  <c r="FA115" i="4"/>
  <c r="FI115" i="4"/>
  <c r="FQ115" i="4"/>
  <c r="FY115" i="4"/>
  <c r="GG115" i="4"/>
  <c r="GO115" i="4"/>
  <c r="GW115" i="4"/>
  <c r="HE115" i="4"/>
  <c r="HM115" i="4"/>
  <c r="HU115" i="4"/>
  <c r="IC115" i="4"/>
  <c r="IK115" i="4"/>
  <c r="IS115" i="4"/>
  <c r="JA115" i="4"/>
  <c r="JI115" i="4"/>
  <c r="JQ115" i="4"/>
  <c r="JY115" i="4"/>
  <c r="KG115" i="4"/>
  <c r="KO115" i="4"/>
  <c r="KW115" i="4"/>
  <c r="LE115" i="4"/>
  <c r="ET115" i="4"/>
  <c r="FB115" i="4"/>
  <c r="FJ115" i="4"/>
  <c r="FR115" i="4"/>
  <c r="FZ115" i="4"/>
  <c r="GH115" i="4"/>
  <c r="GP115" i="4"/>
  <c r="GX115" i="4"/>
  <c r="HF115" i="4"/>
  <c r="HN115" i="4"/>
  <c r="HV115" i="4"/>
  <c r="ID115" i="4"/>
  <c r="IL115" i="4"/>
  <c r="IT115" i="4"/>
  <c r="JB115" i="4"/>
  <c r="JJ115" i="4"/>
  <c r="JR115" i="4"/>
  <c r="JZ115" i="4"/>
  <c r="KH115" i="4"/>
  <c r="KP115" i="4"/>
  <c r="KX115" i="4"/>
  <c r="LF115" i="4"/>
  <c r="EU115" i="4"/>
  <c r="FC115" i="4"/>
  <c r="FK115" i="4"/>
  <c r="FS115" i="4"/>
  <c r="GA115" i="4"/>
  <c r="GI115" i="4"/>
  <c r="GQ115" i="4"/>
  <c r="GY115" i="4"/>
  <c r="HG115" i="4"/>
  <c r="HO115" i="4"/>
  <c r="HW115" i="4"/>
  <c r="IE115" i="4"/>
  <c r="IM115" i="4"/>
  <c r="IU115" i="4"/>
  <c r="JC115" i="4"/>
  <c r="JK115" i="4"/>
  <c r="JS115" i="4"/>
  <c r="KA115" i="4"/>
  <c r="KI115" i="4"/>
  <c r="KQ115" i="4"/>
  <c r="KY115" i="4"/>
  <c r="LG115" i="4"/>
  <c r="ET51" i="4"/>
  <c r="FB51" i="4"/>
  <c r="FJ51" i="4"/>
  <c r="FR51" i="4"/>
  <c r="FZ51" i="4"/>
  <c r="GH51" i="4"/>
  <c r="GP51" i="4"/>
  <c r="GX51" i="4"/>
  <c r="HF51" i="4"/>
  <c r="HN51" i="4"/>
  <c r="HV51" i="4"/>
  <c r="ID51" i="4"/>
  <c r="IL51" i="4"/>
  <c r="IT51" i="4"/>
  <c r="JB51" i="4"/>
  <c r="EV51" i="4"/>
  <c r="FD51" i="4"/>
  <c r="FL51" i="4"/>
  <c r="FT51" i="4"/>
  <c r="GB51" i="4"/>
  <c r="GJ51" i="4"/>
  <c r="GR51" i="4"/>
  <c r="GZ51" i="4"/>
  <c r="HH51" i="4"/>
  <c r="HP51" i="4"/>
  <c r="HX51" i="4"/>
  <c r="IF51" i="4"/>
  <c r="IN51" i="4"/>
  <c r="IV51" i="4"/>
  <c r="JD51" i="4"/>
  <c r="EW51" i="4"/>
  <c r="FE51" i="4"/>
  <c r="FM51" i="4"/>
  <c r="FU51" i="4"/>
  <c r="GC51" i="4"/>
  <c r="GK51" i="4"/>
  <c r="GS51" i="4"/>
  <c r="HA51" i="4"/>
  <c r="HI51" i="4"/>
  <c r="HQ51" i="4"/>
  <c r="HY51" i="4"/>
  <c r="IG51" i="4"/>
  <c r="IO51" i="4"/>
  <c r="EX51" i="4"/>
  <c r="FF51" i="4"/>
  <c r="FN51" i="4"/>
  <c r="FV51" i="4"/>
  <c r="GD51" i="4"/>
  <c r="GL51" i="4"/>
  <c r="GT51" i="4"/>
  <c r="HB51" i="4"/>
  <c r="HJ51" i="4"/>
  <c r="HR51" i="4"/>
  <c r="HZ51" i="4"/>
  <c r="IH51" i="4"/>
  <c r="IP51" i="4"/>
  <c r="FA51" i="4"/>
  <c r="FQ51" i="4"/>
  <c r="GG51" i="4"/>
  <c r="GW51" i="4"/>
  <c r="HM51" i="4"/>
  <c r="IC51" i="4"/>
  <c r="IS51" i="4"/>
  <c r="JE51" i="4"/>
  <c r="JM51" i="4"/>
  <c r="JU51" i="4"/>
  <c r="KC51" i="4"/>
  <c r="KK51" i="4"/>
  <c r="KS51" i="4"/>
  <c r="LA51" i="4"/>
  <c r="FG51" i="4"/>
  <c r="FW51" i="4"/>
  <c r="GM51" i="4"/>
  <c r="HC51" i="4"/>
  <c r="HS51" i="4"/>
  <c r="II51" i="4"/>
  <c r="IW51" i="4"/>
  <c r="JG51" i="4"/>
  <c r="JO51" i="4"/>
  <c r="JW51" i="4"/>
  <c r="KE51" i="4"/>
  <c r="KM51" i="4"/>
  <c r="KU51" i="4"/>
  <c r="LC51" i="4"/>
  <c r="FH51" i="4"/>
  <c r="FX51" i="4"/>
  <c r="GN51" i="4"/>
  <c r="HD51" i="4"/>
  <c r="HT51" i="4"/>
  <c r="IJ51" i="4"/>
  <c r="IX51" i="4"/>
  <c r="JH51" i="4"/>
  <c r="JP51" i="4"/>
  <c r="JX51" i="4"/>
  <c r="KF51" i="4"/>
  <c r="KN51" i="4"/>
  <c r="KV51" i="4"/>
  <c r="LD51" i="4"/>
  <c r="ES51" i="4"/>
  <c r="FI51" i="4"/>
  <c r="FY51" i="4"/>
  <c r="GO51" i="4"/>
  <c r="HE51" i="4"/>
  <c r="HU51" i="4"/>
  <c r="IK51" i="4"/>
  <c r="IY51" i="4"/>
  <c r="JI51" i="4"/>
  <c r="JQ51" i="4"/>
  <c r="JY51" i="4"/>
  <c r="KG51" i="4"/>
  <c r="KO51" i="4"/>
  <c r="KW51" i="4"/>
  <c r="LE51" i="4"/>
  <c r="FC51" i="4"/>
  <c r="GI51" i="4"/>
  <c r="HO51" i="4"/>
  <c r="IU51" i="4"/>
  <c r="JN51" i="4"/>
  <c r="KD51" i="4"/>
  <c r="KT51" i="4"/>
  <c r="FK51" i="4"/>
  <c r="GQ51" i="4"/>
  <c r="HW51" i="4"/>
  <c r="IZ51" i="4"/>
  <c r="JR51" i="4"/>
  <c r="KH51" i="4"/>
  <c r="KX51" i="4"/>
  <c r="FO51" i="4"/>
  <c r="GU51" i="4"/>
  <c r="IA51" i="4"/>
  <c r="JA51" i="4"/>
  <c r="JS51" i="4"/>
  <c r="KI51" i="4"/>
  <c r="KY51" i="4"/>
  <c r="FP51" i="4"/>
  <c r="GV51" i="4"/>
  <c r="IB51" i="4"/>
  <c r="JC51" i="4"/>
  <c r="JT51" i="4"/>
  <c r="KJ51" i="4"/>
  <c r="KZ51" i="4"/>
  <c r="FS51" i="4"/>
  <c r="GY51" i="4"/>
  <c r="IE51" i="4"/>
  <c r="JF51" i="4"/>
  <c r="JV51" i="4"/>
  <c r="KL51" i="4"/>
  <c r="LB51" i="4"/>
  <c r="EU51" i="4"/>
  <c r="GA51" i="4"/>
  <c r="HG51" i="4"/>
  <c r="IM51" i="4"/>
  <c r="JJ51" i="4"/>
  <c r="JZ51" i="4"/>
  <c r="KP51" i="4"/>
  <c r="LF51" i="4"/>
  <c r="HL51" i="4"/>
  <c r="KR51" i="4"/>
  <c r="IQ51" i="4"/>
  <c r="LG51" i="4"/>
  <c r="IR51" i="4"/>
  <c r="LH51" i="4"/>
  <c r="EY51" i="4"/>
  <c r="JK51" i="4"/>
  <c r="EZ51" i="4"/>
  <c r="JL51" i="4"/>
  <c r="GE51" i="4"/>
  <c r="KA51" i="4"/>
  <c r="GF51" i="4"/>
  <c r="KB51" i="4"/>
  <c r="HK51" i="4"/>
  <c r="KQ51" i="4"/>
  <c r="EY151" i="4"/>
  <c r="FG151" i="4"/>
  <c r="FO151" i="4"/>
  <c r="FW151" i="4"/>
  <c r="GE151" i="4"/>
  <c r="GM151" i="4"/>
  <c r="GU151" i="4"/>
  <c r="HC151" i="4"/>
  <c r="HK151" i="4"/>
  <c r="HS151" i="4"/>
  <c r="IA151" i="4"/>
  <c r="II151" i="4"/>
  <c r="IQ151" i="4"/>
  <c r="IY151" i="4"/>
  <c r="JG151" i="4"/>
  <c r="JO151" i="4"/>
  <c r="JW151" i="4"/>
  <c r="KE151" i="4"/>
  <c r="KM151" i="4"/>
  <c r="KU151" i="4"/>
  <c r="LC151" i="4"/>
  <c r="EZ151" i="4"/>
  <c r="FH151" i="4"/>
  <c r="FP151" i="4"/>
  <c r="FX151" i="4"/>
  <c r="GF151" i="4"/>
  <c r="GN151" i="4"/>
  <c r="GV151" i="4"/>
  <c r="HD151" i="4"/>
  <c r="HL151" i="4"/>
  <c r="HT151" i="4"/>
  <c r="IB151" i="4"/>
  <c r="IJ151" i="4"/>
  <c r="IR151" i="4"/>
  <c r="IZ151" i="4"/>
  <c r="JH151" i="4"/>
  <c r="JP151" i="4"/>
  <c r="JX151" i="4"/>
  <c r="KF151" i="4"/>
  <c r="KN151" i="4"/>
  <c r="KV151" i="4"/>
  <c r="LD151" i="4"/>
  <c r="ET151" i="4"/>
  <c r="FB151" i="4"/>
  <c r="FJ151" i="4"/>
  <c r="FR151" i="4"/>
  <c r="FZ151" i="4"/>
  <c r="GH151" i="4"/>
  <c r="GP151" i="4"/>
  <c r="GX151" i="4"/>
  <c r="HF151" i="4"/>
  <c r="HN151" i="4"/>
  <c r="HV151" i="4"/>
  <c r="ID151" i="4"/>
  <c r="IL151" i="4"/>
  <c r="IT151" i="4"/>
  <c r="JB151" i="4"/>
  <c r="JJ151" i="4"/>
  <c r="JR151" i="4"/>
  <c r="JZ151" i="4"/>
  <c r="KH151" i="4"/>
  <c r="KP151" i="4"/>
  <c r="KX151" i="4"/>
  <c r="LF151" i="4"/>
  <c r="EW151" i="4"/>
  <c r="FK151" i="4"/>
  <c r="FV151" i="4"/>
  <c r="GJ151" i="4"/>
  <c r="GW151" i="4"/>
  <c r="HI151" i="4"/>
  <c r="HW151" i="4"/>
  <c r="IH151" i="4"/>
  <c r="IV151" i="4"/>
  <c r="JI151" i="4"/>
  <c r="JU151" i="4"/>
  <c r="KI151" i="4"/>
  <c r="KT151" i="4"/>
  <c r="LH151" i="4"/>
  <c r="EX151" i="4"/>
  <c r="FL151" i="4"/>
  <c r="FY151" i="4"/>
  <c r="GK151" i="4"/>
  <c r="GY151" i="4"/>
  <c r="HJ151" i="4"/>
  <c r="HX151" i="4"/>
  <c r="IK151" i="4"/>
  <c r="IW151" i="4"/>
  <c r="JK151" i="4"/>
  <c r="JV151" i="4"/>
  <c r="KJ151" i="4"/>
  <c r="KW151" i="4"/>
  <c r="FA151" i="4"/>
  <c r="FM151" i="4"/>
  <c r="GA151" i="4"/>
  <c r="GL151" i="4"/>
  <c r="GZ151" i="4"/>
  <c r="HM151" i="4"/>
  <c r="HY151" i="4"/>
  <c r="IM151" i="4"/>
  <c r="IX151" i="4"/>
  <c r="JL151" i="4"/>
  <c r="JY151" i="4"/>
  <c r="KK151" i="4"/>
  <c r="KY151" i="4"/>
  <c r="FC151" i="4"/>
  <c r="FN151" i="4"/>
  <c r="GB151" i="4"/>
  <c r="GO151" i="4"/>
  <c r="HA151" i="4"/>
  <c r="HO151" i="4"/>
  <c r="HZ151" i="4"/>
  <c r="IN151" i="4"/>
  <c r="JA151" i="4"/>
  <c r="JM151" i="4"/>
  <c r="KA151" i="4"/>
  <c r="KL151" i="4"/>
  <c r="KZ151" i="4"/>
  <c r="FD151" i="4"/>
  <c r="FQ151" i="4"/>
  <c r="GC151" i="4"/>
  <c r="GQ151" i="4"/>
  <c r="HB151" i="4"/>
  <c r="HP151" i="4"/>
  <c r="IC151" i="4"/>
  <c r="IO151" i="4"/>
  <c r="JC151" i="4"/>
  <c r="JN151" i="4"/>
  <c r="KB151" i="4"/>
  <c r="KO151" i="4"/>
  <c r="LA151" i="4"/>
  <c r="ES151" i="4"/>
  <c r="FE151" i="4"/>
  <c r="FS151" i="4"/>
  <c r="GD151" i="4"/>
  <c r="GR151" i="4"/>
  <c r="HE151" i="4"/>
  <c r="HQ151" i="4"/>
  <c r="IE151" i="4"/>
  <c r="IP151" i="4"/>
  <c r="JD151" i="4"/>
  <c r="JQ151" i="4"/>
  <c r="KC151" i="4"/>
  <c r="KQ151" i="4"/>
  <c r="LB151" i="4"/>
  <c r="EU151" i="4"/>
  <c r="FF151" i="4"/>
  <c r="FT151" i="4"/>
  <c r="GG151" i="4"/>
  <c r="GS151" i="4"/>
  <c r="HG151" i="4"/>
  <c r="HR151" i="4"/>
  <c r="IF151" i="4"/>
  <c r="IS151" i="4"/>
  <c r="JE151" i="4"/>
  <c r="JS151" i="4"/>
  <c r="KD151" i="4"/>
  <c r="KR151" i="4"/>
  <c r="LE151" i="4"/>
  <c r="FI151" i="4"/>
  <c r="JF151" i="4"/>
  <c r="FU151" i="4"/>
  <c r="JT151" i="4"/>
  <c r="GI151" i="4"/>
  <c r="KG151" i="4"/>
  <c r="GT151" i="4"/>
  <c r="KS151" i="4"/>
  <c r="HH151" i="4"/>
  <c r="LG151" i="4"/>
  <c r="HU151" i="4"/>
  <c r="IG151" i="4"/>
  <c r="EV151" i="4"/>
  <c r="IU151" i="4"/>
  <c r="ES23" i="4"/>
  <c r="FA23" i="4"/>
  <c r="FI23" i="4"/>
  <c r="FQ23" i="4"/>
  <c r="FY23" i="4"/>
  <c r="GG23" i="4"/>
  <c r="GO23" i="4"/>
  <c r="GW23" i="4"/>
  <c r="HE23" i="4"/>
  <c r="HM23" i="4"/>
  <c r="HU23" i="4"/>
  <c r="IC23" i="4"/>
  <c r="IK23" i="4"/>
  <c r="IS23" i="4"/>
  <c r="JA23" i="4"/>
  <c r="JI23" i="4"/>
  <c r="JQ23" i="4"/>
  <c r="JY23" i="4"/>
  <c r="KG23" i="4"/>
  <c r="KO23" i="4"/>
  <c r="KW23" i="4"/>
  <c r="LE23" i="4"/>
  <c r="ET23" i="4"/>
  <c r="FB23" i="4"/>
  <c r="FJ23" i="4"/>
  <c r="FR23" i="4"/>
  <c r="FZ23" i="4"/>
  <c r="GH23" i="4"/>
  <c r="GP23" i="4"/>
  <c r="GX23" i="4"/>
  <c r="HF23" i="4"/>
  <c r="HN23" i="4"/>
  <c r="HV23" i="4"/>
  <c r="ID23" i="4"/>
  <c r="IL23" i="4"/>
  <c r="IT23" i="4"/>
  <c r="JB23" i="4"/>
  <c r="JJ23" i="4"/>
  <c r="JR23" i="4"/>
  <c r="JZ23" i="4"/>
  <c r="KH23" i="4"/>
  <c r="KP23" i="4"/>
  <c r="KX23" i="4"/>
  <c r="LF23" i="4"/>
  <c r="EU23" i="4"/>
  <c r="FC23" i="4"/>
  <c r="FK23" i="4"/>
  <c r="FS23" i="4"/>
  <c r="GA23" i="4"/>
  <c r="GI23" i="4"/>
  <c r="GQ23" i="4"/>
  <c r="GY23" i="4"/>
  <c r="HG23" i="4"/>
  <c r="HO23" i="4"/>
  <c r="HW23" i="4"/>
  <c r="IE23" i="4"/>
  <c r="IM23" i="4"/>
  <c r="IU23" i="4"/>
  <c r="JC23" i="4"/>
  <c r="JK23" i="4"/>
  <c r="JS23" i="4"/>
  <c r="KA23" i="4"/>
  <c r="KI23" i="4"/>
  <c r="KQ23" i="4"/>
  <c r="KY23" i="4"/>
  <c r="LG23" i="4"/>
  <c r="EV23" i="4"/>
  <c r="FD23" i="4"/>
  <c r="FL23" i="4"/>
  <c r="FT23" i="4"/>
  <c r="GB23" i="4"/>
  <c r="GJ23" i="4"/>
  <c r="GR23" i="4"/>
  <c r="GZ23" i="4"/>
  <c r="HH23" i="4"/>
  <c r="HP23" i="4"/>
  <c r="HX23" i="4"/>
  <c r="IF23" i="4"/>
  <c r="IN23" i="4"/>
  <c r="IV23" i="4"/>
  <c r="JD23" i="4"/>
  <c r="JL23" i="4"/>
  <c r="JT23" i="4"/>
  <c r="KB23" i="4"/>
  <c r="KJ23" i="4"/>
  <c r="KR23" i="4"/>
  <c r="KZ23" i="4"/>
  <c r="LH23" i="4"/>
  <c r="EZ23" i="4"/>
  <c r="FP23" i="4"/>
  <c r="GF23" i="4"/>
  <c r="GV23" i="4"/>
  <c r="HL23" i="4"/>
  <c r="IB23" i="4"/>
  <c r="IR23" i="4"/>
  <c r="JH23" i="4"/>
  <c r="JX23" i="4"/>
  <c r="KN23" i="4"/>
  <c r="LD23" i="4"/>
  <c r="FE23" i="4"/>
  <c r="FU23" i="4"/>
  <c r="GK23" i="4"/>
  <c r="HA23" i="4"/>
  <c r="HQ23" i="4"/>
  <c r="IG23" i="4"/>
  <c r="IW23" i="4"/>
  <c r="JM23" i="4"/>
  <c r="KC23" i="4"/>
  <c r="KS23" i="4"/>
  <c r="FF23" i="4"/>
  <c r="FV23" i="4"/>
  <c r="GL23" i="4"/>
  <c r="HB23" i="4"/>
  <c r="HR23" i="4"/>
  <c r="IH23" i="4"/>
  <c r="IX23" i="4"/>
  <c r="JN23" i="4"/>
  <c r="KD23" i="4"/>
  <c r="KT23" i="4"/>
  <c r="FG23" i="4"/>
  <c r="FW23" i="4"/>
  <c r="GM23" i="4"/>
  <c r="HC23" i="4"/>
  <c r="HS23" i="4"/>
  <c r="II23" i="4"/>
  <c r="IY23" i="4"/>
  <c r="JO23" i="4"/>
  <c r="KE23" i="4"/>
  <c r="KU23" i="4"/>
  <c r="FH23" i="4"/>
  <c r="FX23" i="4"/>
  <c r="GN23" i="4"/>
  <c r="HD23" i="4"/>
  <c r="HT23" i="4"/>
  <c r="IJ23" i="4"/>
  <c r="IZ23" i="4"/>
  <c r="JP23" i="4"/>
  <c r="KF23" i="4"/>
  <c r="KV23" i="4"/>
  <c r="EX23" i="4"/>
  <c r="FN23" i="4"/>
  <c r="GD23" i="4"/>
  <c r="GT23" i="4"/>
  <c r="HJ23" i="4"/>
  <c r="HZ23" i="4"/>
  <c r="IP23" i="4"/>
  <c r="JF23" i="4"/>
  <c r="JV23" i="4"/>
  <c r="KL23" i="4"/>
  <c r="LB23" i="4"/>
  <c r="EY23" i="4"/>
  <c r="FO23" i="4"/>
  <c r="GE23" i="4"/>
  <c r="GU23" i="4"/>
  <c r="HK23" i="4"/>
  <c r="IA23" i="4"/>
  <c r="IQ23" i="4"/>
  <c r="JG23" i="4"/>
  <c r="JW23" i="4"/>
  <c r="KM23" i="4"/>
  <c r="LC23" i="4"/>
  <c r="FM23" i="4"/>
  <c r="KK23" i="4"/>
  <c r="GC23" i="4"/>
  <c r="LA23" i="4"/>
  <c r="GS23" i="4"/>
  <c r="HI23" i="4"/>
  <c r="HY23" i="4"/>
  <c r="IO23" i="4"/>
  <c r="JE23" i="4"/>
  <c r="EW23" i="4"/>
  <c r="JU23" i="4"/>
  <c r="EX182" i="4"/>
  <c r="FF182" i="4"/>
  <c r="FN182" i="4"/>
  <c r="FV182" i="4"/>
  <c r="GD182" i="4"/>
  <c r="GL182" i="4"/>
  <c r="GT182" i="4"/>
  <c r="HB182" i="4"/>
  <c r="HJ182" i="4"/>
  <c r="HR182" i="4"/>
  <c r="HZ182" i="4"/>
  <c r="IH182" i="4"/>
  <c r="IP182" i="4"/>
  <c r="IX182" i="4"/>
  <c r="JF182" i="4"/>
  <c r="JN182" i="4"/>
  <c r="JV182" i="4"/>
  <c r="KD182" i="4"/>
  <c r="KL182" i="4"/>
  <c r="KT182" i="4"/>
  <c r="LB182" i="4"/>
  <c r="FU182" i="4"/>
  <c r="HI182" i="4"/>
  <c r="JM182" i="4"/>
  <c r="KS182" i="4"/>
  <c r="EY182" i="4"/>
  <c r="FG182" i="4"/>
  <c r="FO182" i="4"/>
  <c r="FW182" i="4"/>
  <c r="GE182" i="4"/>
  <c r="GM182" i="4"/>
  <c r="GU182" i="4"/>
  <c r="HC182" i="4"/>
  <c r="HK182" i="4"/>
  <c r="HS182" i="4"/>
  <c r="IA182" i="4"/>
  <c r="II182" i="4"/>
  <c r="IQ182" i="4"/>
  <c r="IY182" i="4"/>
  <c r="JG182" i="4"/>
  <c r="JO182" i="4"/>
  <c r="JW182" i="4"/>
  <c r="KE182" i="4"/>
  <c r="KM182" i="4"/>
  <c r="KU182" i="4"/>
  <c r="LC182" i="4"/>
  <c r="EZ182" i="4"/>
  <c r="FH182" i="4"/>
  <c r="FP182" i="4"/>
  <c r="FX182" i="4"/>
  <c r="GF182" i="4"/>
  <c r="GN182" i="4"/>
  <c r="GV182" i="4"/>
  <c r="HD182" i="4"/>
  <c r="HL182" i="4"/>
  <c r="HT182" i="4"/>
  <c r="IB182" i="4"/>
  <c r="IJ182" i="4"/>
  <c r="IR182" i="4"/>
  <c r="IZ182" i="4"/>
  <c r="JH182" i="4"/>
  <c r="JP182" i="4"/>
  <c r="JX182" i="4"/>
  <c r="KF182" i="4"/>
  <c r="KN182" i="4"/>
  <c r="KV182" i="4"/>
  <c r="LD182" i="4"/>
  <c r="FM182" i="4"/>
  <c r="HY182" i="4"/>
  <c r="JU182" i="4"/>
  <c r="ES182" i="4"/>
  <c r="FA182" i="4"/>
  <c r="FI182" i="4"/>
  <c r="FQ182" i="4"/>
  <c r="FY182" i="4"/>
  <c r="GG182" i="4"/>
  <c r="GO182" i="4"/>
  <c r="GW182" i="4"/>
  <c r="HE182" i="4"/>
  <c r="HM182" i="4"/>
  <c r="HU182" i="4"/>
  <c r="IC182" i="4"/>
  <c r="IK182" i="4"/>
  <c r="IS182" i="4"/>
  <c r="JA182" i="4"/>
  <c r="JI182" i="4"/>
  <c r="JQ182" i="4"/>
  <c r="JY182" i="4"/>
  <c r="KG182" i="4"/>
  <c r="KO182" i="4"/>
  <c r="KW182" i="4"/>
  <c r="LE182" i="4"/>
  <c r="GK182" i="4"/>
  <c r="IG182" i="4"/>
  <c r="KC182" i="4"/>
  <c r="ET182" i="4"/>
  <c r="FB182" i="4"/>
  <c r="FJ182" i="4"/>
  <c r="FR182" i="4"/>
  <c r="FZ182" i="4"/>
  <c r="GH182" i="4"/>
  <c r="GP182" i="4"/>
  <c r="GX182" i="4"/>
  <c r="HF182" i="4"/>
  <c r="HN182" i="4"/>
  <c r="HV182" i="4"/>
  <c r="ID182" i="4"/>
  <c r="IL182" i="4"/>
  <c r="IT182" i="4"/>
  <c r="JB182" i="4"/>
  <c r="JJ182" i="4"/>
  <c r="JR182" i="4"/>
  <c r="JZ182" i="4"/>
  <c r="KH182" i="4"/>
  <c r="KP182" i="4"/>
  <c r="KX182" i="4"/>
  <c r="LF182" i="4"/>
  <c r="GC182" i="4"/>
  <c r="HQ182" i="4"/>
  <c r="JE182" i="4"/>
  <c r="LA182" i="4"/>
  <c r="EU182" i="4"/>
  <c r="FC182" i="4"/>
  <c r="FK182" i="4"/>
  <c r="FS182" i="4"/>
  <c r="GA182" i="4"/>
  <c r="GI182" i="4"/>
  <c r="GQ182" i="4"/>
  <c r="GY182" i="4"/>
  <c r="HG182" i="4"/>
  <c r="HO182" i="4"/>
  <c r="HW182" i="4"/>
  <c r="IE182" i="4"/>
  <c r="IM182" i="4"/>
  <c r="IU182" i="4"/>
  <c r="JC182" i="4"/>
  <c r="JK182" i="4"/>
  <c r="JS182" i="4"/>
  <c r="KA182" i="4"/>
  <c r="KI182" i="4"/>
  <c r="KQ182" i="4"/>
  <c r="KY182" i="4"/>
  <c r="LG182" i="4"/>
  <c r="EW182" i="4"/>
  <c r="GS182" i="4"/>
  <c r="IO182" i="4"/>
  <c r="KK182" i="4"/>
  <c r="EV182" i="4"/>
  <c r="FD182" i="4"/>
  <c r="FL182" i="4"/>
  <c r="FT182" i="4"/>
  <c r="GB182" i="4"/>
  <c r="GJ182" i="4"/>
  <c r="GR182" i="4"/>
  <c r="GZ182" i="4"/>
  <c r="HH182" i="4"/>
  <c r="HP182" i="4"/>
  <c r="HX182" i="4"/>
  <c r="IF182" i="4"/>
  <c r="IN182" i="4"/>
  <c r="IV182" i="4"/>
  <c r="JD182" i="4"/>
  <c r="JL182" i="4"/>
  <c r="JT182" i="4"/>
  <c r="KB182" i="4"/>
  <c r="KJ182" i="4"/>
  <c r="KR182" i="4"/>
  <c r="KZ182" i="4"/>
  <c r="LH182" i="4"/>
  <c r="FE182" i="4"/>
  <c r="HA182" i="4"/>
  <c r="IW182" i="4"/>
  <c r="EZ150" i="4"/>
  <c r="FH150" i="4"/>
  <c r="ES150" i="4"/>
  <c r="FA150" i="4"/>
  <c r="FI150" i="4"/>
  <c r="FQ150" i="4"/>
  <c r="ET150" i="4"/>
  <c r="FB150" i="4"/>
  <c r="EU150" i="4"/>
  <c r="FC150" i="4"/>
  <c r="FK150" i="4"/>
  <c r="FS150" i="4"/>
  <c r="GA150" i="4"/>
  <c r="GI150" i="4"/>
  <c r="GQ150" i="4"/>
  <c r="GY150" i="4"/>
  <c r="HG150" i="4"/>
  <c r="HO150" i="4"/>
  <c r="HW150" i="4"/>
  <c r="IE150" i="4"/>
  <c r="IM150" i="4"/>
  <c r="IU150" i="4"/>
  <c r="JC150" i="4"/>
  <c r="JK150" i="4"/>
  <c r="JS150" i="4"/>
  <c r="KA150" i="4"/>
  <c r="KI150" i="4"/>
  <c r="KQ150" i="4"/>
  <c r="KY150" i="4"/>
  <c r="LG150" i="4"/>
  <c r="EV150" i="4"/>
  <c r="FD150" i="4"/>
  <c r="FL150" i="4"/>
  <c r="FT150" i="4"/>
  <c r="GB150" i="4"/>
  <c r="GJ150" i="4"/>
  <c r="GR150" i="4"/>
  <c r="GZ150" i="4"/>
  <c r="HH150" i="4"/>
  <c r="HP150" i="4"/>
  <c r="HX150" i="4"/>
  <c r="IF150" i="4"/>
  <c r="IN150" i="4"/>
  <c r="IV150" i="4"/>
  <c r="JD150" i="4"/>
  <c r="JL150" i="4"/>
  <c r="JT150" i="4"/>
  <c r="KB150" i="4"/>
  <c r="KJ150" i="4"/>
  <c r="KR150" i="4"/>
  <c r="KZ150" i="4"/>
  <c r="LH150" i="4"/>
  <c r="EW150" i="4"/>
  <c r="FE150" i="4"/>
  <c r="EX150" i="4"/>
  <c r="FF150" i="4"/>
  <c r="FN150" i="4"/>
  <c r="FV150" i="4"/>
  <c r="GD150" i="4"/>
  <c r="GL150" i="4"/>
  <c r="GT150" i="4"/>
  <c r="HB150" i="4"/>
  <c r="HJ150" i="4"/>
  <c r="HR150" i="4"/>
  <c r="HZ150" i="4"/>
  <c r="IH150" i="4"/>
  <c r="IP150" i="4"/>
  <c r="IX150" i="4"/>
  <c r="JF150" i="4"/>
  <c r="JN150" i="4"/>
  <c r="JV150" i="4"/>
  <c r="KD150" i="4"/>
  <c r="KL150" i="4"/>
  <c r="KT150" i="4"/>
  <c r="LB150" i="4"/>
  <c r="FO150" i="4"/>
  <c r="GC150" i="4"/>
  <c r="GO150" i="4"/>
  <c r="HC150" i="4"/>
  <c r="HN150" i="4"/>
  <c r="IB150" i="4"/>
  <c r="IO150" i="4"/>
  <c r="JA150" i="4"/>
  <c r="JO150" i="4"/>
  <c r="JZ150" i="4"/>
  <c r="KN150" i="4"/>
  <c r="LA150" i="4"/>
  <c r="FP150" i="4"/>
  <c r="GE150" i="4"/>
  <c r="GP150" i="4"/>
  <c r="HD150" i="4"/>
  <c r="HQ150" i="4"/>
  <c r="IC150" i="4"/>
  <c r="IQ150" i="4"/>
  <c r="JB150" i="4"/>
  <c r="JP150" i="4"/>
  <c r="KC150" i="4"/>
  <c r="KO150" i="4"/>
  <c r="LC150" i="4"/>
  <c r="FR150" i="4"/>
  <c r="GF150" i="4"/>
  <c r="GS150" i="4"/>
  <c r="HE150" i="4"/>
  <c r="HS150" i="4"/>
  <c r="ID150" i="4"/>
  <c r="IR150" i="4"/>
  <c r="JE150" i="4"/>
  <c r="JQ150" i="4"/>
  <c r="KE150" i="4"/>
  <c r="KP150" i="4"/>
  <c r="LD150" i="4"/>
  <c r="FU150" i="4"/>
  <c r="GG150" i="4"/>
  <c r="GU150" i="4"/>
  <c r="HF150" i="4"/>
  <c r="HT150" i="4"/>
  <c r="IG150" i="4"/>
  <c r="IS150" i="4"/>
  <c r="JG150" i="4"/>
  <c r="JR150" i="4"/>
  <c r="KF150" i="4"/>
  <c r="KS150" i="4"/>
  <c r="LE150" i="4"/>
  <c r="EY150" i="4"/>
  <c r="FW150" i="4"/>
  <c r="GH150" i="4"/>
  <c r="GV150" i="4"/>
  <c r="HI150" i="4"/>
  <c r="HU150" i="4"/>
  <c r="II150" i="4"/>
  <c r="IT150" i="4"/>
  <c r="JH150" i="4"/>
  <c r="JU150" i="4"/>
  <c r="KG150" i="4"/>
  <c r="KU150" i="4"/>
  <c r="LF150" i="4"/>
  <c r="FG150" i="4"/>
  <c r="FX150" i="4"/>
  <c r="GK150" i="4"/>
  <c r="GW150" i="4"/>
  <c r="HK150" i="4"/>
  <c r="HV150" i="4"/>
  <c r="IJ150" i="4"/>
  <c r="IW150" i="4"/>
  <c r="JI150" i="4"/>
  <c r="JW150" i="4"/>
  <c r="KH150" i="4"/>
  <c r="KV150" i="4"/>
  <c r="FJ150" i="4"/>
  <c r="FY150" i="4"/>
  <c r="GM150" i="4"/>
  <c r="GX150" i="4"/>
  <c r="HL150" i="4"/>
  <c r="HY150" i="4"/>
  <c r="IK150" i="4"/>
  <c r="IY150" i="4"/>
  <c r="JJ150" i="4"/>
  <c r="JX150" i="4"/>
  <c r="KK150" i="4"/>
  <c r="KW150" i="4"/>
  <c r="IA150" i="4"/>
  <c r="IL150" i="4"/>
  <c r="IZ150" i="4"/>
  <c r="FM150" i="4"/>
  <c r="JM150" i="4"/>
  <c r="FZ150" i="4"/>
  <c r="JY150" i="4"/>
  <c r="GN150" i="4"/>
  <c r="KM150" i="4"/>
  <c r="HA150" i="4"/>
  <c r="KX150" i="4"/>
  <c r="HM150" i="4"/>
  <c r="EZ118" i="4"/>
  <c r="FH118" i="4"/>
  <c r="FP118" i="4"/>
  <c r="FX118" i="4"/>
  <c r="GF118" i="4"/>
  <c r="GN118" i="4"/>
  <c r="GV118" i="4"/>
  <c r="HD118" i="4"/>
  <c r="HL118" i="4"/>
  <c r="HT118" i="4"/>
  <c r="IB118" i="4"/>
  <c r="IJ118" i="4"/>
  <c r="IR118" i="4"/>
  <c r="IZ118" i="4"/>
  <c r="JH118" i="4"/>
  <c r="JP118" i="4"/>
  <c r="JX118" i="4"/>
  <c r="ES118" i="4"/>
  <c r="FA118" i="4"/>
  <c r="FI118" i="4"/>
  <c r="FQ118" i="4"/>
  <c r="FY118" i="4"/>
  <c r="GG118" i="4"/>
  <c r="GO118" i="4"/>
  <c r="GW118" i="4"/>
  <c r="HE118" i="4"/>
  <c r="HM118" i="4"/>
  <c r="HU118" i="4"/>
  <c r="IC118" i="4"/>
  <c r="IK118" i="4"/>
  <c r="IS118" i="4"/>
  <c r="JA118" i="4"/>
  <c r="JI118" i="4"/>
  <c r="JQ118" i="4"/>
  <c r="JY118" i="4"/>
  <c r="KG118" i="4"/>
  <c r="KO118" i="4"/>
  <c r="KW118" i="4"/>
  <c r="EU118" i="4"/>
  <c r="FC118" i="4"/>
  <c r="FK118" i="4"/>
  <c r="FS118" i="4"/>
  <c r="GA118" i="4"/>
  <c r="GI118" i="4"/>
  <c r="GQ118" i="4"/>
  <c r="GY118" i="4"/>
  <c r="HG118" i="4"/>
  <c r="HO118" i="4"/>
  <c r="HW118" i="4"/>
  <c r="IE118" i="4"/>
  <c r="IM118" i="4"/>
  <c r="IU118" i="4"/>
  <c r="JC118" i="4"/>
  <c r="JK118" i="4"/>
  <c r="JS118" i="4"/>
  <c r="KA118" i="4"/>
  <c r="KI118" i="4"/>
  <c r="KQ118" i="4"/>
  <c r="KY118" i="4"/>
  <c r="LG118" i="4"/>
  <c r="EV118" i="4"/>
  <c r="FD118" i="4"/>
  <c r="FL118" i="4"/>
  <c r="FT118" i="4"/>
  <c r="GB118" i="4"/>
  <c r="GJ118" i="4"/>
  <c r="GR118" i="4"/>
  <c r="GZ118" i="4"/>
  <c r="HH118" i="4"/>
  <c r="HP118" i="4"/>
  <c r="HX118" i="4"/>
  <c r="IF118" i="4"/>
  <c r="IN118" i="4"/>
  <c r="IV118" i="4"/>
  <c r="JD118" i="4"/>
  <c r="JL118" i="4"/>
  <c r="JT118" i="4"/>
  <c r="EW118" i="4"/>
  <c r="FE118" i="4"/>
  <c r="FM118" i="4"/>
  <c r="FU118" i="4"/>
  <c r="GC118" i="4"/>
  <c r="GK118" i="4"/>
  <c r="GS118" i="4"/>
  <c r="HA118" i="4"/>
  <c r="HI118" i="4"/>
  <c r="HQ118" i="4"/>
  <c r="HY118" i="4"/>
  <c r="IG118" i="4"/>
  <c r="IO118" i="4"/>
  <c r="IW118" i="4"/>
  <c r="JE118" i="4"/>
  <c r="JM118" i="4"/>
  <c r="JU118" i="4"/>
  <c r="KC118" i="4"/>
  <c r="KK118" i="4"/>
  <c r="KS118" i="4"/>
  <c r="LA118" i="4"/>
  <c r="EX118" i="4"/>
  <c r="FF118" i="4"/>
  <c r="FN118" i="4"/>
  <c r="FV118" i="4"/>
  <c r="GD118" i="4"/>
  <c r="GL118" i="4"/>
  <c r="GT118" i="4"/>
  <c r="HB118" i="4"/>
  <c r="HJ118" i="4"/>
  <c r="HR118" i="4"/>
  <c r="HZ118" i="4"/>
  <c r="IH118" i="4"/>
  <c r="IP118" i="4"/>
  <c r="IX118" i="4"/>
  <c r="JF118" i="4"/>
  <c r="JN118" i="4"/>
  <c r="JV118" i="4"/>
  <c r="KD118" i="4"/>
  <c r="KL118" i="4"/>
  <c r="KT118" i="4"/>
  <c r="LB118" i="4"/>
  <c r="FR118" i="4"/>
  <c r="GX118" i="4"/>
  <c r="ID118" i="4"/>
  <c r="JJ118" i="4"/>
  <c r="KH118" i="4"/>
  <c r="KX118" i="4"/>
  <c r="FW118" i="4"/>
  <c r="HC118" i="4"/>
  <c r="II118" i="4"/>
  <c r="JO118" i="4"/>
  <c r="KJ118" i="4"/>
  <c r="KZ118" i="4"/>
  <c r="ET118" i="4"/>
  <c r="FZ118" i="4"/>
  <c r="HF118" i="4"/>
  <c r="IL118" i="4"/>
  <c r="JR118" i="4"/>
  <c r="KM118" i="4"/>
  <c r="LC118" i="4"/>
  <c r="EY118" i="4"/>
  <c r="GE118" i="4"/>
  <c r="HK118" i="4"/>
  <c r="IQ118" i="4"/>
  <c r="JW118" i="4"/>
  <c r="KN118" i="4"/>
  <c r="LD118" i="4"/>
  <c r="FB118" i="4"/>
  <c r="GH118" i="4"/>
  <c r="HN118" i="4"/>
  <c r="IT118" i="4"/>
  <c r="JZ118" i="4"/>
  <c r="KP118" i="4"/>
  <c r="LE118" i="4"/>
  <c r="FG118" i="4"/>
  <c r="GM118" i="4"/>
  <c r="HS118" i="4"/>
  <c r="IY118" i="4"/>
  <c r="KB118" i="4"/>
  <c r="KR118" i="4"/>
  <c r="LF118" i="4"/>
  <c r="FJ118" i="4"/>
  <c r="GP118" i="4"/>
  <c r="HV118" i="4"/>
  <c r="JB118" i="4"/>
  <c r="KE118" i="4"/>
  <c r="KU118" i="4"/>
  <c r="LH118" i="4"/>
  <c r="KF118" i="4"/>
  <c r="KV118" i="4"/>
  <c r="FO118" i="4"/>
  <c r="GU118" i="4"/>
  <c r="IA118" i="4"/>
  <c r="JG118" i="4"/>
  <c r="ES86" i="4"/>
  <c r="FA86" i="4"/>
  <c r="FI86" i="4"/>
  <c r="FQ86" i="4"/>
  <c r="FY86" i="4"/>
  <c r="GG86" i="4"/>
  <c r="GO86" i="4"/>
  <c r="GW86" i="4"/>
  <c r="HE86" i="4"/>
  <c r="HM86" i="4"/>
  <c r="HU86" i="4"/>
  <c r="IC86" i="4"/>
  <c r="IK86" i="4"/>
  <c r="IS86" i="4"/>
  <c r="JA86" i="4"/>
  <c r="JI86" i="4"/>
  <c r="JQ86" i="4"/>
  <c r="JY86" i="4"/>
  <c r="KG86" i="4"/>
  <c r="KO86" i="4"/>
  <c r="KW86" i="4"/>
  <c r="LE86" i="4"/>
  <c r="ET86" i="4"/>
  <c r="FB86" i="4"/>
  <c r="FJ86" i="4"/>
  <c r="FR86" i="4"/>
  <c r="FZ86" i="4"/>
  <c r="GH86" i="4"/>
  <c r="GP86" i="4"/>
  <c r="GX86" i="4"/>
  <c r="HF86" i="4"/>
  <c r="HN86" i="4"/>
  <c r="HV86" i="4"/>
  <c r="ID86" i="4"/>
  <c r="IL86" i="4"/>
  <c r="IT86" i="4"/>
  <c r="JB86" i="4"/>
  <c r="JJ86" i="4"/>
  <c r="JR86" i="4"/>
  <c r="JZ86" i="4"/>
  <c r="KH86" i="4"/>
  <c r="KP86" i="4"/>
  <c r="KX86" i="4"/>
  <c r="LF86" i="4"/>
  <c r="EU86" i="4"/>
  <c r="FC86" i="4"/>
  <c r="FK86" i="4"/>
  <c r="FS86" i="4"/>
  <c r="GA86" i="4"/>
  <c r="GI86" i="4"/>
  <c r="GQ86" i="4"/>
  <c r="GY86" i="4"/>
  <c r="HG86" i="4"/>
  <c r="HO86" i="4"/>
  <c r="HW86" i="4"/>
  <c r="IE86" i="4"/>
  <c r="IM86" i="4"/>
  <c r="IU86" i="4"/>
  <c r="JC86" i="4"/>
  <c r="JK86" i="4"/>
  <c r="JS86" i="4"/>
  <c r="KA86" i="4"/>
  <c r="KI86" i="4"/>
  <c r="KQ86" i="4"/>
  <c r="KY86" i="4"/>
  <c r="LG86" i="4"/>
  <c r="EV86" i="4"/>
  <c r="FD86" i="4"/>
  <c r="FL86" i="4"/>
  <c r="FT86" i="4"/>
  <c r="GB86" i="4"/>
  <c r="GJ86" i="4"/>
  <c r="GR86" i="4"/>
  <c r="GZ86" i="4"/>
  <c r="HH86" i="4"/>
  <c r="HP86" i="4"/>
  <c r="HX86" i="4"/>
  <c r="IF86" i="4"/>
  <c r="IN86" i="4"/>
  <c r="IV86" i="4"/>
  <c r="JD86" i="4"/>
  <c r="JL86" i="4"/>
  <c r="JT86" i="4"/>
  <c r="KB86" i="4"/>
  <c r="KJ86" i="4"/>
  <c r="KR86" i="4"/>
  <c r="KZ86" i="4"/>
  <c r="LH86" i="4"/>
  <c r="EW86" i="4"/>
  <c r="FE86" i="4"/>
  <c r="FM86" i="4"/>
  <c r="FU86" i="4"/>
  <c r="GC86" i="4"/>
  <c r="GK86" i="4"/>
  <c r="GS86" i="4"/>
  <c r="HA86" i="4"/>
  <c r="HI86" i="4"/>
  <c r="HQ86" i="4"/>
  <c r="HY86" i="4"/>
  <c r="IG86" i="4"/>
  <c r="IO86" i="4"/>
  <c r="IW86" i="4"/>
  <c r="JE86" i="4"/>
  <c r="JM86" i="4"/>
  <c r="JU86" i="4"/>
  <c r="KC86" i="4"/>
  <c r="KK86" i="4"/>
  <c r="KS86" i="4"/>
  <c r="LA86" i="4"/>
  <c r="EY86" i="4"/>
  <c r="FG86" i="4"/>
  <c r="FO86" i="4"/>
  <c r="FW86" i="4"/>
  <c r="GE86" i="4"/>
  <c r="GM86" i="4"/>
  <c r="GU86" i="4"/>
  <c r="HC86" i="4"/>
  <c r="HK86" i="4"/>
  <c r="HS86" i="4"/>
  <c r="IA86" i="4"/>
  <c r="II86" i="4"/>
  <c r="IQ86" i="4"/>
  <c r="IY86" i="4"/>
  <c r="JG86" i="4"/>
  <c r="JO86" i="4"/>
  <c r="JW86" i="4"/>
  <c r="KE86" i="4"/>
  <c r="KM86" i="4"/>
  <c r="KU86" i="4"/>
  <c r="LC86" i="4"/>
  <c r="EZ86" i="4"/>
  <c r="FH86" i="4"/>
  <c r="FP86" i="4"/>
  <c r="FX86" i="4"/>
  <c r="GF86" i="4"/>
  <c r="GN86" i="4"/>
  <c r="GV86" i="4"/>
  <c r="HD86" i="4"/>
  <c r="HL86" i="4"/>
  <c r="HT86" i="4"/>
  <c r="IB86" i="4"/>
  <c r="IJ86" i="4"/>
  <c r="IR86" i="4"/>
  <c r="IZ86" i="4"/>
  <c r="JH86" i="4"/>
  <c r="JP86" i="4"/>
  <c r="JX86" i="4"/>
  <c r="KF86" i="4"/>
  <c r="KN86" i="4"/>
  <c r="KV86" i="4"/>
  <c r="LD86" i="4"/>
  <c r="FF86" i="4"/>
  <c r="HR86" i="4"/>
  <c r="KD86" i="4"/>
  <c r="FN86" i="4"/>
  <c r="HZ86" i="4"/>
  <c r="KL86" i="4"/>
  <c r="FV86" i="4"/>
  <c r="IH86" i="4"/>
  <c r="KT86" i="4"/>
  <c r="GD86" i="4"/>
  <c r="IP86" i="4"/>
  <c r="LB86" i="4"/>
  <c r="GL86" i="4"/>
  <c r="IX86" i="4"/>
  <c r="GT86" i="4"/>
  <c r="JF86" i="4"/>
  <c r="HB86" i="4"/>
  <c r="JN86" i="4"/>
  <c r="EX86" i="4"/>
  <c r="HJ86" i="4"/>
  <c r="JV86" i="4"/>
  <c r="ES54" i="4"/>
  <c r="FA54" i="4"/>
  <c r="FI54" i="4"/>
  <c r="FQ54" i="4"/>
  <c r="FY54" i="4"/>
  <c r="GG54" i="4"/>
  <c r="GO54" i="4"/>
  <c r="GW54" i="4"/>
  <c r="HE54" i="4"/>
  <c r="HM54" i="4"/>
  <c r="HU54" i="4"/>
  <c r="IC54" i="4"/>
  <c r="IK54" i="4"/>
  <c r="IS54" i="4"/>
  <c r="JA54" i="4"/>
  <c r="JI54" i="4"/>
  <c r="JQ54" i="4"/>
  <c r="JY54" i="4"/>
  <c r="KG54" i="4"/>
  <c r="KO54" i="4"/>
  <c r="KW54" i="4"/>
  <c r="LE54" i="4"/>
  <c r="EU54" i="4"/>
  <c r="FC54" i="4"/>
  <c r="FK54" i="4"/>
  <c r="FS54" i="4"/>
  <c r="GA54" i="4"/>
  <c r="GI54" i="4"/>
  <c r="GQ54" i="4"/>
  <c r="GY54" i="4"/>
  <c r="HG54" i="4"/>
  <c r="HO54" i="4"/>
  <c r="HW54" i="4"/>
  <c r="IE54" i="4"/>
  <c r="IM54" i="4"/>
  <c r="IU54" i="4"/>
  <c r="JC54" i="4"/>
  <c r="JK54" i="4"/>
  <c r="JS54" i="4"/>
  <c r="KA54" i="4"/>
  <c r="KI54" i="4"/>
  <c r="KQ54" i="4"/>
  <c r="KY54" i="4"/>
  <c r="LG54" i="4"/>
  <c r="EV54" i="4"/>
  <c r="FD54" i="4"/>
  <c r="FL54" i="4"/>
  <c r="FT54" i="4"/>
  <c r="GB54" i="4"/>
  <c r="GJ54" i="4"/>
  <c r="GR54" i="4"/>
  <c r="GZ54" i="4"/>
  <c r="HH54" i="4"/>
  <c r="HP54" i="4"/>
  <c r="HX54" i="4"/>
  <c r="IF54" i="4"/>
  <c r="IN54" i="4"/>
  <c r="IV54" i="4"/>
  <c r="JD54" i="4"/>
  <c r="JL54" i="4"/>
  <c r="JT54" i="4"/>
  <c r="KB54" i="4"/>
  <c r="KJ54" i="4"/>
  <c r="KR54" i="4"/>
  <c r="KZ54" i="4"/>
  <c r="LH54" i="4"/>
  <c r="EW54" i="4"/>
  <c r="FE54" i="4"/>
  <c r="FM54" i="4"/>
  <c r="FU54" i="4"/>
  <c r="GC54" i="4"/>
  <c r="GK54" i="4"/>
  <c r="GS54" i="4"/>
  <c r="HA54" i="4"/>
  <c r="HI54" i="4"/>
  <c r="HQ54" i="4"/>
  <c r="HY54" i="4"/>
  <c r="IG54" i="4"/>
  <c r="IO54" i="4"/>
  <c r="IW54" i="4"/>
  <c r="JE54" i="4"/>
  <c r="JM54" i="4"/>
  <c r="JU54" i="4"/>
  <c r="KC54" i="4"/>
  <c r="KK54" i="4"/>
  <c r="KS54" i="4"/>
  <c r="LA54" i="4"/>
  <c r="FB54" i="4"/>
  <c r="FR54" i="4"/>
  <c r="GH54" i="4"/>
  <c r="GX54" i="4"/>
  <c r="HN54" i="4"/>
  <c r="ID54" i="4"/>
  <c r="IT54" i="4"/>
  <c r="JJ54" i="4"/>
  <c r="JZ54" i="4"/>
  <c r="KP54" i="4"/>
  <c r="LF54" i="4"/>
  <c r="FF54" i="4"/>
  <c r="FV54" i="4"/>
  <c r="GL54" i="4"/>
  <c r="HB54" i="4"/>
  <c r="HR54" i="4"/>
  <c r="IH54" i="4"/>
  <c r="IX54" i="4"/>
  <c r="JN54" i="4"/>
  <c r="KD54" i="4"/>
  <c r="KT54" i="4"/>
  <c r="FG54" i="4"/>
  <c r="FW54" i="4"/>
  <c r="GM54" i="4"/>
  <c r="HC54" i="4"/>
  <c r="HS54" i="4"/>
  <c r="II54" i="4"/>
  <c r="IY54" i="4"/>
  <c r="JO54" i="4"/>
  <c r="KE54" i="4"/>
  <c r="KU54" i="4"/>
  <c r="FH54" i="4"/>
  <c r="FX54" i="4"/>
  <c r="GN54" i="4"/>
  <c r="HD54" i="4"/>
  <c r="HT54" i="4"/>
  <c r="IJ54" i="4"/>
  <c r="IZ54" i="4"/>
  <c r="JP54" i="4"/>
  <c r="KF54" i="4"/>
  <c r="KV54" i="4"/>
  <c r="ET54" i="4"/>
  <c r="FJ54" i="4"/>
  <c r="FZ54" i="4"/>
  <c r="GP54" i="4"/>
  <c r="HF54" i="4"/>
  <c r="HV54" i="4"/>
  <c r="IL54" i="4"/>
  <c r="JB54" i="4"/>
  <c r="JR54" i="4"/>
  <c r="KH54" i="4"/>
  <c r="KX54" i="4"/>
  <c r="EX54" i="4"/>
  <c r="FN54" i="4"/>
  <c r="GD54" i="4"/>
  <c r="GT54" i="4"/>
  <c r="HJ54" i="4"/>
  <c r="HZ54" i="4"/>
  <c r="IP54" i="4"/>
  <c r="JF54" i="4"/>
  <c r="JV54" i="4"/>
  <c r="KL54" i="4"/>
  <c r="LB54" i="4"/>
  <c r="FP54" i="4"/>
  <c r="IB54" i="4"/>
  <c r="KN54" i="4"/>
  <c r="GE54" i="4"/>
  <c r="IQ54" i="4"/>
  <c r="LC54" i="4"/>
  <c r="GF54" i="4"/>
  <c r="IR54" i="4"/>
  <c r="LD54" i="4"/>
  <c r="GU54" i="4"/>
  <c r="JG54" i="4"/>
  <c r="GV54" i="4"/>
  <c r="JH54" i="4"/>
  <c r="EY54" i="4"/>
  <c r="HK54" i="4"/>
  <c r="JW54" i="4"/>
  <c r="EZ54" i="4"/>
  <c r="HL54" i="4"/>
  <c r="JX54" i="4"/>
  <c r="FO54" i="4"/>
  <c r="IA54" i="4"/>
  <c r="KM54" i="4"/>
  <c r="EV22" i="4"/>
  <c r="FD22" i="4"/>
  <c r="FL22" i="4"/>
  <c r="FT22" i="4"/>
  <c r="GB22" i="4"/>
  <c r="GJ22" i="4"/>
  <c r="GR22" i="4"/>
  <c r="GZ22" i="4"/>
  <c r="HH22" i="4"/>
  <c r="HP22" i="4"/>
  <c r="HX22" i="4"/>
  <c r="IF22" i="4"/>
  <c r="IN22" i="4"/>
  <c r="IV22" i="4"/>
  <c r="EW22" i="4"/>
  <c r="FE22" i="4"/>
  <c r="FM22" i="4"/>
  <c r="FU22" i="4"/>
  <c r="GC22" i="4"/>
  <c r="GK22" i="4"/>
  <c r="GS22" i="4"/>
  <c r="HA22" i="4"/>
  <c r="HI22" i="4"/>
  <c r="HQ22" i="4"/>
  <c r="HY22" i="4"/>
  <c r="IG22" i="4"/>
  <c r="IO22" i="4"/>
  <c r="IW22" i="4"/>
  <c r="JE22" i="4"/>
  <c r="EX22" i="4"/>
  <c r="FF22" i="4"/>
  <c r="FN22" i="4"/>
  <c r="FV22" i="4"/>
  <c r="GD22" i="4"/>
  <c r="GL22" i="4"/>
  <c r="GT22" i="4"/>
  <c r="HB22" i="4"/>
  <c r="HJ22" i="4"/>
  <c r="HR22" i="4"/>
  <c r="HZ22" i="4"/>
  <c r="IH22" i="4"/>
  <c r="IP22" i="4"/>
  <c r="IX22" i="4"/>
  <c r="JF22" i="4"/>
  <c r="JN22" i="4"/>
  <c r="JV22" i="4"/>
  <c r="KD22" i="4"/>
  <c r="KL22" i="4"/>
  <c r="KT22" i="4"/>
  <c r="EY22" i="4"/>
  <c r="FG22" i="4"/>
  <c r="FO22" i="4"/>
  <c r="FW22" i="4"/>
  <c r="GE22" i="4"/>
  <c r="GM22" i="4"/>
  <c r="GU22" i="4"/>
  <c r="HC22" i="4"/>
  <c r="HK22" i="4"/>
  <c r="HS22" i="4"/>
  <c r="IA22" i="4"/>
  <c r="II22" i="4"/>
  <c r="IQ22" i="4"/>
  <c r="IY22" i="4"/>
  <c r="JG22" i="4"/>
  <c r="JO22" i="4"/>
  <c r="JW22" i="4"/>
  <c r="KE22" i="4"/>
  <c r="KM22" i="4"/>
  <c r="KU22" i="4"/>
  <c r="EZ22" i="4"/>
  <c r="FP22" i="4"/>
  <c r="GF22" i="4"/>
  <c r="GV22" i="4"/>
  <c r="HL22" i="4"/>
  <c r="IB22" i="4"/>
  <c r="IR22" i="4"/>
  <c r="JD22" i="4"/>
  <c r="JQ22" i="4"/>
  <c r="KA22" i="4"/>
  <c r="KK22" i="4"/>
  <c r="KW22" i="4"/>
  <c r="FB22" i="4"/>
  <c r="FR22" i="4"/>
  <c r="GH22" i="4"/>
  <c r="GX22" i="4"/>
  <c r="HN22" i="4"/>
  <c r="ID22" i="4"/>
  <c r="IT22" i="4"/>
  <c r="JI22" i="4"/>
  <c r="JS22" i="4"/>
  <c r="KC22" i="4"/>
  <c r="KO22" i="4"/>
  <c r="KY22" i="4"/>
  <c r="FC22" i="4"/>
  <c r="FS22" i="4"/>
  <c r="GI22" i="4"/>
  <c r="GY22" i="4"/>
  <c r="HO22" i="4"/>
  <c r="IE22" i="4"/>
  <c r="IU22" i="4"/>
  <c r="JJ22" i="4"/>
  <c r="JT22" i="4"/>
  <c r="KF22" i="4"/>
  <c r="KP22" i="4"/>
  <c r="KZ22" i="4"/>
  <c r="FH22" i="4"/>
  <c r="FX22" i="4"/>
  <c r="GN22" i="4"/>
  <c r="HD22" i="4"/>
  <c r="HT22" i="4"/>
  <c r="IJ22" i="4"/>
  <c r="IZ22" i="4"/>
  <c r="JK22" i="4"/>
  <c r="JU22" i="4"/>
  <c r="KG22" i="4"/>
  <c r="KQ22" i="4"/>
  <c r="LA22" i="4"/>
  <c r="ES22" i="4"/>
  <c r="FI22" i="4"/>
  <c r="FY22" i="4"/>
  <c r="GO22" i="4"/>
  <c r="HE22" i="4"/>
  <c r="HU22" i="4"/>
  <c r="IK22" i="4"/>
  <c r="JA22" i="4"/>
  <c r="JL22" i="4"/>
  <c r="JX22" i="4"/>
  <c r="KH22" i="4"/>
  <c r="KR22" i="4"/>
  <c r="LB22" i="4"/>
  <c r="ET22" i="4"/>
  <c r="FJ22" i="4"/>
  <c r="FZ22" i="4"/>
  <c r="GP22" i="4"/>
  <c r="HF22" i="4"/>
  <c r="HV22" i="4"/>
  <c r="IL22" i="4"/>
  <c r="JB22" i="4"/>
  <c r="JM22" i="4"/>
  <c r="JY22" i="4"/>
  <c r="KI22" i="4"/>
  <c r="KS22" i="4"/>
  <c r="LC22" i="4"/>
  <c r="EU22" i="4"/>
  <c r="FK22" i="4"/>
  <c r="GA22" i="4"/>
  <c r="GQ22" i="4"/>
  <c r="HG22" i="4"/>
  <c r="HW22" i="4"/>
  <c r="IM22" i="4"/>
  <c r="JC22" i="4"/>
  <c r="JP22" i="4"/>
  <c r="JZ22" i="4"/>
  <c r="KJ22" i="4"/>
  <c r="KV22" i="4"/>
  <c r="LD22" i="4"/>
  <c r="GW22" i="4"/>
  <c r="KX22" i="4"/>
  <c r="HM22" i="4"/>
  <c r="LE22" i="4"/>
  <c r="IC22" i="4"/>
  <c r="LF22" i="4"/>
  <c r="IS22" i="4"/>
  <c r="LG22" i="4"/>
  <c r="JH22" i="4"/>
  <c r="LH22" i="4"/>
  <c r="FQ22" i="4"/>
  <c r="KB22" i="4"/>
  <c r="GG22" i="4"/>
  <c r="KN22" i="4"/>
  <c r="FA22" i="4"/>
  <c r="JR22" i="4"/>
  <c r="ET173" i="4"/>
  <c r="FB173" i="4"/>
  <c r="FJ173" i="4"/>
  <c r="FR173" i="4"/>
  <c r="FZ173" i="4"/>
  <c r="GH173" i="4"/>
  <c r="GP173" i="4"/>
  <c r="GX173" i="4"/>
  <c r="HF173" i="4"/>
  <c r="HN173" i="4"/>
  <c r="HV173" i="4"/>
  <c r="ID173" i="4"/>
  <c r="IL173" i="4"/>
  <c r="IT173" i="4"/>
  <c r="JB173" i="4"/>
  <c r="JJ173" i="4"/>
  <c r="JR173" i="4"/>
  <c r="JZ173" i="4"/>
  <c r="KH173" i="4"/>
  <c r="KP173" i="4"/>
  <c r="KX173" i="4"/>
  <c r="LF173" i="4"/>
  <c r="EU173" i="4"/>
  <c r="FC173" i="4"/>
  <c r="FK173" i="4"/>
  <c r="FS173" i="4"/>
  <c r="GA173" i="4"/>
  <c r="GI173" i="4"/>
  <c r="GQ173" i="4"/>
  <c r="GY173" i="4"/>
  <c r="HG173" i="4"/>
  <c r="HO173" i="4"/>
  <c r="HW173" i="4"/>
  <c r="IE173" i="4"/>
  <c r="IM173" i="4"/>
  <c r="IU173" i="4"/>
  <c r="JC173" i="4"/>
  <c r="JK173" i="4"/>
  <c r="JS173" i="4"/>
  <c r="KA173" i="4"/>
  <c r="KI173" i="4"/>
  <c r="KQ173" i="4"/>
  <c r="KY173" i="4"/>
  <c r="LG173" i="4"/>
  <c r="EV173" i="4"/>
  <c r="FD173" i="4"/>
  <c r="FL173" i="4"/>
  <c r="FT173" i="4"/>
  <c r="GB173" i="4"/>
  <c r="GJ173" i="4"/>
  <c r="GR173" i="4"/>
  <c r="GZ173" i="4"/>
  <c r="HH173" i="4"/>
  <c r="HP173" i="4"/>
  <c r="HX173" i="4"/>
  <c r="IF173" i="4"/>
  <c r="IN173" i="4"/>
  <c r="IV173" i="4"/>
  <c r="JD173" i="4"/>
  <c r="JL173" i="4"/>
  <c r="JT173" i="4"/>
  <c r="KB173" i="4"/>
  <c r="KJ173" i="4"/>
  <c r="KR173" i="4"/>
  <c r="KZ173" i="4"/>
  <c r="LH173" i="4"/>
  <c r="EW173" i="4"/>
  <c r="FE173" i="4"/>
  <c r="FM173" i="4"/>
  <c r="FU173" i="4"/>
  <c r="GC173" i="4"/>
  <c r="GK173" i="4"/>
  <c r="GS173" i="4"/>
  <c r="HA173" i="4"/>
  <c r="HI173" i="4"/>
  <c r="HQ173" i="4"/>
  <c r="HY173" i="4"/>
  <c r="IG173" i="4"/>
  <c r="IO173" i="4"/>
  <c r="IW173" i="4"/>
  <c r="JE173" i="4"/>
  <c r="JM173" i="4"/>
  <c r="JU173" i="4"/>
  <c r="KC173" i="4"/>
  <c r="KK173" i="4"/>
  <c r="KS173" i="4"/>
  <c r="LA173" i="4"/>
  <c r="EX173" i="4"/>
  <c r="FF173" i="4"/>
  <c r="FN173" i="4"/>
  <c r="FV173" i="4"/>
  <c r="GD173" i="4"/>
  <c r="GL173" i="4"/>
  <c r="GT173" i="4"/>
  <c r="HB173" i="4"/>
  <c r="HJ173" i="4"/>
  <c r="HR173" i="4"/>
  <c r="HZ173" i="4"/>
  <c r="IH173" i="4"/>
  <c r="IP173" i="4"/>
  <c r="IX173" i="4"/>
  <c r="JF173" i="4"/>
  <c r="JN173" i="4"/>
  <c r="JV173" i="4"/>
  <c r="KD173" i="4"/>
  <c r="KL173" i="4"/>
  <c r="KT173" i="4"/>
  <c r="LB173" i="4"/>
  <c r="EY173" i="4"/>
  <c r="FG173" i="4"/>
  <c r="FO173" i="4"/>
  <c r="FW173" i="4"/>
  <c r="GE173" i="4"/>
  <c r="GM173" i="4"/>
  <c r="GU173" i="4"/>
  <c r="HC173" i="4"/>
  <c r="HK173" i="4"/>
  <c r="HS173" i="4"/>
  <c r="IA173" i="4"/>
  <c r="II173" i="4"/>
  <c r="IQ173" i="4"/>
  <c r="IY173" i="4"/>
  <c r="JG173" i="4"/>
  <c r="JO173" i="4"/>
  <c r="JW173" i="4"/>
  <c r="KE173" i="4"/>
  <c r="KM173" i="4"/>
  <c r="KU173" i="4"/>
  <c r="LC173" i="4"/>
  <c r="EZ173" i="4"/>
  <c r="FH173" i="4"/>
  <c r="FP173" i="4"/>
  <c r="FX173" i="4"/>
  <c r="GF173" i="4"/>
  <c r="GN173" i="4"/>
  <c r="GV173" i="4"/>
  <c r="HD173" i="4"/>
  <c r="HL173" i="4"/>
  <c r="HT173" i="4"/>
  <c r="IB173" i="4"/>
  <c r="IJ173" i="4"/>
  <c r="IR173" i="4"/>
  <c r="IZ173" i="4"/>
  <c r="JH173" i="4"/>
  <c r="JP173" i="4"/>
  <c r="JX173" i="4"/>
  <c r="KF173" i="4"/>
  <c r="KN173" i="4"/>
  <c r="KV173" i="4"/>
  <c r="LD173" i="4"/>
  <c r="ES173" i="4"/>
  <c r="FA173" i="4"/>
  <c r="FI173" i="4"/>
  <c r="FQ173" i="4"/>
  <c r="FY173" i="4"/>
  <c r="GG173" i="4"/>
  <c r="GO173" i="4"/>
  <c r="GW173" i="4"/>
  <c r="HE173" i="4"/>
  <c r="HM173" i="4"/>
  <c r="HU173" i="4"/>
  <c r="IC173" i="4"/>
  <c r="IK173" i="4"/>
  <c r="IS173" i="4"/>
  <c r="JA173" i="4"/>
  <c r="JI173" i="4"/>
  <c r="JQ173" i="4"/>
  <c r="JY173" i="4"/>
  <c r="KG173" i="4"/>
  <c r="KO173" i="4"/>
  <c r="KW173" i="4"/>
  <c r="LE173" i="4"/>
  <c r="EV141" i="4"/>
  <c r="FD141" i="4"/>
  <c r="FL141" i="4"/>
  <c r="FT141" i="4"/>
  <c r="GB141" i="4"/>
  <c r="GJ141" i="4"/>
  <c r="GR141" i="4"/>
  <c r="GZ141" i="4"/>
  <c r="HH141" i="4"/>
  <c r="HP141" i="4"/>
  <c r="HX141" i="4"/>
  <c r="IF141" i="4"/>
  <c r="IN141" i="4"/>
  <c r="IV141" i="4"/>
  <c r="JD141" i="4"/>
  <c r="JL141" i="4"/>
  <c r="JT141" i="4"/>
  <c r="KB141" i="4"/>
  <c r="KJ141" i="4"/>
  <c r="KR141" i="4"/>
  <c r="KZ141" i="4"/>
  <c r="LH141" i="4"/>
  <c r="EW141" i="4"/>
  <c r="FE141" i="4"/>
  <c r="FM141" i="4"/>
  <c r="FU141" i="4"/>
  <c r="GC141" i="4"/>
  <c r="GK141" i="4"/>
  <c r="GS141" i="4"/>
  <c r="HA141" i="4"/>
  <c r="HI141" i="4"/>
  <c r="HQ141" i="4"/>
  <c r="HY141" i="4"/>
  <c r="IG141" i="4"/>
  <c r="IO141" i="4"/>
  <c r="IW141" i="4"/>
  <c r="JE141" i="4"/>
  <c r="JM141" i="4"/>
  <c r="JU141" i="4"/>
  <c r="KC141" i="4"/>
  <c r="KK141" i="4"/>
  <c r="KS141" i="4"/>
  <c r="LA141" i="4"/>
  <c r="EX141" i="4"/>
  <c r="FF141" i="4"/>
  <c r="FN141" i="4"/>
  <c r="FV141" i="4"/>
  <c r="GD141" i="4"/>
  <c r="GL141" i="4"/>
  <c r="GT141" i="4"/>
  <c r="HB141" i="4"/>
  <c r="HJ141" i="4"/>
  <c r="HR141" i="4"/>
  <c r="HZ141" i="4"/>
  <c r="IH141" i="4"/>
  <c r="IP141" i="4"/>
  <c r="IX141" i="4"/>
  <c r="JF141" i="4"/>
  <c r="JN141" i="4"/>
  <c r="JV141" i="4"/>
  <c r="KD141" i="4"/>
  <c r="KL141" i="4"/>
  <c r="KT141" i="4"/>
  <c r="LB141" i="4"/>
  <c r="EY141" i="4"/>
  <c r="FG141" i="4"/>
  <c r="FO141" i="4"/>
  <c r="FW141" i="4"/>
  <c r="GE141" i="4"/>
  <c r="GM141" i="4"/>
  <c r="GU141" i="4"/>
  <c r="HC141" i="4"/>
  <c r="HK141" i="4"/>
  <c r="HS141" i="4"/>
  <c r="IA141" i="4"/>
  <c r="II141" i="4"/>
  <c r="IQ141" i="4"/>
  <c r="IY141" i="4"/>
  <c r="JG141" i="4"/>
  <c r="JO141" i="4"/>
  <c r="JW141" i="4"/>
  <c r="KE141" i="4"/>
  <c r="KM141" i="4"/>
  <c r="KU141" i="4"/>
  <c r="LC141" i="4"/>
  <c r="EZ141" i="4"/>
  <c r="FH141" i="4"/>
  <c r="FP141" i="4"/>
  <c r="FX141" i="4"/>
  <c r="GF141" i="4"/>
  <c r="GN141" i="4"/>
  <c r="GV141" i="4"/>
  <c r="HD141" i="4"/>
  <c r="HL141" i="4"/>
  <c r="HT141" i="4"/>
  <c r="IB141" i="4"/>
  <c r="IJ141" i="4"/>
  <c r="IR141" i="4"/>
  <c r="IZ141" i="4"/>
  <c r="JH141" i="4"/>
  <c r="JP141" i="4"/>
  <c r="JX141" i="4"/>
  <c r="KF141" i="4"/>
  <c r="KN141" i="4"/>
  <c r="KV141" i="4"/>
  <c r="LD141" i="4"/>
  <c r="ES141" i="4"/>
  <c r="FA141" i="4"/>
  <c r="FI141" i="4"/>
  <c r="FQ141" i="4"/>
  <c r="FY141" i="4"/>
  <c r="GG141" i="4"/>
  <c r="GO141" i="4"/>
  <c r="GW141" i="4"/>
  <c r="HE141" i="4"/>
  <c r="HM141" i="4"/>
  <c r="HU141" i="4"/>
  <c r="IC141" i="4"/>
  <c r="IK141" i="4"/>
  <c r="IS141" i="4"/>
  <c r="JA141" i="4"/>
  <c r="JI141" i="4"/>
  <c r="JQ141" i="4"/>
  <c r="JY141" i="4"/>
  <c r="KG141" i="4"/>
  <c r="KO141" i="4"/>
  <c r="KW141" i="4"/>
  <c r="LE141" i="4"/>
  <c r="ET141" i="4"/>
  <c r="FB141" i="4"/>
  <c r="FJ141" i="4"/>
  <c r="FR141" i="4"/>
  <c r="FZ141" i="4"/>
  <c r="GH141" i="4"/>
  <c r="GP141" i="4"/>
  <c r="GX141" i="4"/>
  <c r="HF141" i="4"/>
  <c r="HN141" i="4"/>
  <c r="HV141" i="4"/>
  <c r="ID141" i="4"/>
  <c r="IL141" i="4"/>
  <c r="IT141" i="4"/>
  <c r="JB141" i="4"/>
  <c r="JJ141" i="4"/>
  <c r="JR141" i="4"/>
  <c r="JZ141" i="4"/>
  <c r="KH141" i="4"/>
  <c r="KP141" i="4"/>
  <c r="KX141" i="4"/>
  <c r="LF141" i="4"/>
  <c r="GQ141" i="4"/>
  <c r="JC141" i="4"/>
  <c r="GY141" i="4"/>
  <c r="JK141" i="4"/>
  <c r="EU141" i="4"/>
  <c r="HG141" i="4"/>
  <c r="JS141" i="4"/>
  <c r="FC141" i="4"/>
  <c r="HO141" i="4"/>
  <c r="KA141" i="4"/>
  <c r="FK141" i="4"/>
  <c r="HW141" i="4"/>
  <c r="KI141" i="4"/>
  <c r="FS141" i="4"/>
  <c r="IE141" i="4"/>
  <c r="KQ141" i="4"/>
  <c r="GA141" i="4"/>
  <c r="IM141" i="4"/>
  <c r="KY141" i="4"/>
  <c r="GI141" i="4"/>
  <c r="IU141" i="4"/>
  <c r="LG141" i="4"/>
  <c r="EV109" i="4"/>
  <c r="FD109" i="4"/>
  <c r="FL109" i="4"/>
  <c r="FT109" i="4"/>
  <c r="GB109" i="4"/>
  <c r="GJ109" i="4"/>
  <c r="GR109" i="4"/>
  <c r="GZ109" i="4"/>
  <c r="HH109" i="4"/>
  <c r="HP109" i="4"/>
  <c r="HX109" i="4"/>
  <c r="IF109" i="4"/>
  <c r="IN109" i="4"/>
  <c r="IV109" i="4"/>
  <c r="JD109" i="4"/>
  <c r="JL109" i="4"/>
  <c r="JT109" i="4"/>
  <c r="KB109" i="4"/>
  <c r="KJ109" i="4"/>
  <c r="KR109" i="4"/>
  <c r="KZ109" i="4"/>
  <c r="LH109" i="4"/>
  <c r="EW109" i="4"/>
  <c r="FE109" i="4"/>
  <c r="FM109" i="4"/>
  <c r="FU109" i="4"/>
  <c r="GC109" i="4"/>
  <c r="GK109" i="4"/>
  <c r="GS109" i="4"/>
  <c r="HA109" i="4"/>
  <c r="HI109" i="4"/>
  <c r="HQ109" i="4"/>
  <c r="HY109" i="4"/>
  <c r="IG109" i="4"/>
  <c r="IO109" i="4"/>
  <c r="IW109" i="4"/>
  <c r="JE109" i="4"/>
  <c r="JM109" i="4"/>
  <c r="JU109" i="4"/>
  <c r="KC109" i="4"/>
  <c r="KK109" i="4"/>
  <c r="KS109" i="4"/>
  <c r="LA109" i="4"/>
  <c r="EX109" i="4"/>
  <c r="FF109" i="4"/>
  <c r="FN109" i="4"/>
  <c r="FV109" i="4"/>
  <c r="GD109" i="4"/>
  <c r="GL109" i="4"/>
  <c r="GT109" i="4"/>
  <c r="HB109" i="4"/>
  <c r="HJ109" i="4"/>
  <c r="HR109" i="4"/>
  <c r="HZ109" i="4"/>
  <c r="IH109" i="4"/>
  <c r="IP109" i="4"/>
  <c r="IX109" i="4"/>
  <c r="JF109" i="4"/>
  <c r="JN109" i="4"/>
  <c r="JV109" i="4"/>
  <c r="KD109" i="4"/>
  <c r="KL109" i="4"/>
  <c r="KT109" i="4"/>
  <c r="LB109" i="4"/>
  <c r="EY109" i="4"/>
  <c r="FG109" i="4"/>
  <c r="FO109" i="4"/>
  <c r="FW109" i="4"/>
  <c r="GE109" i="4"/>
  <c r="GM109" i="4"/>
  <c r="GU109" i="4"/>
  <c r="HC109" i="4"/>
  <c r="HK109" i="4"/>
  <c r="HS109" i="4"/>
  <c r="IA109" i="4"/>
  <c r="II109" i="4"/>
  <c r="IQ109" i="4"/>
  <c r="IY109" i="4"/>
  <c r="JG109" i="4"/>
  <c r="JO109" i="4"/>
  <c r="JW109" i="4"/>
  <c r="KE109" i="4"/>
  <c r="KM109" i="4"/>
  <c r="KU109" i="4"/>
  <c r="LC109" i="4"/>
  <c r="EZ109" i="4"/>
  <c r="FH109" i="4"/>
  <c r="FP109" i="4"/>
  <c r="FX109" i="4"/>
  <c r="GF109" i="4"/>
  <c r="GN109" i="4"/>
  <c r="GV109" i="4"/>
  <c r="HD109" i="4"/>
  <c r="HL109" i="4"/>
  <c r="HT109" i="4"/>
  <c r="IB109" i="4"/>
  <c r="IJ109" i="4"/>
  <c r="IR109" i="4"/>
  <c r="IZ109" i="4"/>
  <c r="JH109" i="4"/>
  <c r="JP109" i="4"/>
  <c r="JX109" i="4"/>
  <c r="KF109" i="4"/>
  <c r="KN109" i="4"/>
  <c r="KV109" i="4"/>
  <c r="LD109" i="4"/>
  <c r="ES109" i="4"/>
  <c r="FA109" i="4"/>
  <c r="FI109" i="4"/>
  <c r="FQ109" i="4"/>
  <c r="FY109" i="4"/>
  <c r="GG109" i="4"/>
  <c r="GO109" i="4"/>
  <c r="GW109" i="4"/>
  <c r="HE109" i="4"/>
  <c r="HM109" i="4"/>
  <c r="HU109" i="4"/>
  <c r="IC109" i="4"/>
  <c r="IK109" i="4"/>
  <c r="IS109" i="4"/>
  <c r="JA109" i="4"/>
  <c r="JI109" i="4"/>
  <c r="JQ109" i="4"/>
  <c r="JY109" i="4"/>
  <c r="KG109" i="4"/>
  <c r="KO109" i="4"/>
  <c r="KW109" i="4"/>
  <c r="LE109" i="4"/>
  <c r="ET109" i="4"/>
  <c r="FB109" i="4"/>
  <c r="FJ109" i="4"/>
  <c r="FR109" i="4"/>
  <c r="FZ109" i="4"/>
  <c r="GH109" i="4"/>
  <c r="GP109" i="4"/>
  <c r="GX109" i="4"/>
  <c r="HF109" i="4"/>
  <c r="HN109" i="4"/>
  <c r="HV109" i="4"/>
  <c r="ID109" i="4"/>
  <c r="IL109" i="4"/>
  <c r="IT109" i="4"/>
  <c r="JB109" i="4"/>
  <c r="JJ109" i="4"/>
  <c r="JR109" i="4"/>
  <c r="JZ109" i="4"/>
  <c r="KH109" i="4"/>
  <c r="KP109" i="4"/>
  <c r="KX109" i="4"/>
  <c r="LF109" i="4"/>
  <c r="EU109" i="4"/>
  <c r="FC109" i="4"/>
  <c r="FK109" i="4"/>
  <c r="FS109" i="4"/>
  <c r="GA109" i="4"/>
  <c r="GI109" i="4"/>
  <c r="GQ109" i="4"/>
  <c r="GY109" i="4"/>
  <c r="HG109" i="4"/>
  <c r="HO109" i="4"/>
  <c r="HW109" i="4"/>
  <c r="IE109" i="4"/>
  <c r="IM109" i="4"/>
  <c r="IU109" i="4"/>
  <c r="JC109" i="4"/>
  <c r="JK109" i="4"/>
  <c r="JS109" i="4"/>
  <c r="KA109" i="4"/>
  <c r="KI109" i="4"/>
  <c r="KQ109" i="4"/>
  <c r="KY109" i="4"/>
  <c r="LG109" i="4"/>
  <c r="EU77" i="4"/>
  <c r="FC77" i="4"/>
  <c r="FK77" i="4"/>
  <c r="FS77" i="4"/>
  <c r="GA77" i="4"/>
  <c r="GI77" i="4"/>
  <c r="GQ77" i="4"/>
  <c r="GY77" i="4"/>
  <c r="HG77" i="4"/>
  <c r="HO77" i="4"/>
  <c r="HW77" i="4"/>
  <c r="IE77" i="4"/>
  <c r="IM77" i="4"/>
  <c r="IU77" i="4"/>
  <c r="JC77" i="4"/>
  <c r="JK77" i="4"/>
  <c r="JS77" i="4"/>
  <c r="KA77" i="4"/>
  <c r="KI77" i="4"/>
  <c r="KQ77" i="4"/>
  <c r="KY77" i="4"/>
  <c r="LG77" i="4"/>
  <c r="EV77" i="4"/>
  <c r="FD77" i="4"/>
  <c r="FL77" i="4"/>
  <c r="FT77" i="4"/>
  <c r="GB77" i="4"/>
  <c r="GJ77" i="4"/>
  <c r="GR77" i="4"/>
  <c r="GZ77" i="4"/>
  <c r="HH77" i="4"/>
  <c r="HP77" i="4"/>
  <c r="HX77" i="4"/>
  <c r="IF77" i="4"/>
  <c r="IN77" i="4"/>
  <c r="IV77" i="4"/>
  <c r="JD77" i="4"/>
  <c r="JL77" i="4"/>
  <c r="JT77" i="4"/>
  <c r="KB77" i="4"/>
  <c r="KJ77" i="4"/>
  <c r="KR77" i="4"/>
  <c r="KZ77" i="4"/>
  <c r="LH77" i="4"/>
  <c r="EW77" i="4"/>
  <c r="FE77" i="4"/>
  <c r="FM77" i="4"/>
  <c r="FU77" i="4"/>
  <c r="GC77" i="4"/>
  <c r="GK77" i="4"/>
  <c r="GS77" i="4"/>
  <c r="HA77" i="4"/>
  <c r="HI77" i="4"/>
  <c r="HQ77" i="4"/>
  <c r="HY77" i="4"/>
  <c r="IG77" i="4"/>
  <c r="IO77" i="4"/>
  <c r="IW77" i="4"/>
  <c r="JE77" i="4"/>
  <c r="JM77" i="4"/>
  <c r="JU77" i="4"/>
  <c r="KC77" i="4"/>
  <c r="KK77" i="4"/>
  <c r="KS77" i="4"/>
  <c r="LA77" i="4"/>
  <c r="EX77" i="4"/>
  <c r="FF77" i="4"/>
  <c r="FN77" i="4"/>
  <c r="FV77" i="4"/>
  <c r="GD77" i="4"/>
  <c r="GL77" i="4"/>
  <c r="GT77" i="4"/>
  <c r="HB77" i="4"/>
  <c r="HJ77" i="4"/>
  <c r="HR77" i="4"/>
  <c r="HZ77" i="4"/>
  <c r="IH77" i="4"/>
  <c r="IP77" i="4"/>
  <c r="IX77" i="4"/>
  <c r="JF77" i="4"/>
  <c r="JN77" i="4"/>
  <c r="JV77" i="4"/>
  <c r="KD77" i="4"/>
  <c r="KL77" i="4"/>
  <c r="KT77" i="4"/>
  <c r="LB77" i="4"/>
  <c r="EY77" i="4"/>
  <c r="FG77" i="4"/>
  <c r="FO77" i="4"/>
  <c r="FW77" i="4"/>
  <c r="GE77" i="4"/>
  <c r="GM77" i="4"/>
  <c r="GU77" i="4"/>
  <c r="HC77" i="4"/>
  <c r="HK77" i="4"/>
  <c r="HS77" i="4"/>
  <c r="IA77" i="4"/>
  <c r="II77" i="4"/>
  <c r="IQ77" i="4"/>
  <c r="IY77" i="4"/>
  <c r="JG77" i="4"/>
  <c r="JO77" i="4"/>
  <c r="JW77" i="4"/>
  <c r="KE77" i="4"/>
  <c r="KM77" i="4"/>
  <c r="KU77" i="4"/>
  <c r="LC77" i="4"/>
  <c r="EZ77" i="4"/>
  <c r="FH77" i="4"/>
  <c r="FP77" i="4"/>
  <c r="FX77" i="4"/>
  <c r="GF77" i="4"/>
  <c r="GN77" i="4"/>
  <c r="GV77" i="4"/>
  <c r="HD77" i="4"/>
  <c r="HL77" i="4"/>
  <c r="HT77" i="4"/>
  <c r="IB77" i="4"/>
  <c r="IJ77" i="4"/>
  <c r="IR77" i="4"/>
  <c r="IZ77" i="4"/>
  <c r="JH77" i="4"/>
  <c r="JP77" i="4"/>
  <c r="JX77" i="4"/>
  <c r="KF77" i="4"/>
  <c r="KN77" i="4"/>
  <c r="KV77" i="4"/>
  <c r="LD77" i="4"/>
  <c r="FB77" i="4"/>
  <c r="GH77" i="4"/>
  <c r="HN77" i="4"/>
  <c r="IT77" i="4"/>
  <c r="JZ77" i="4"/>
  <c r="LF77" i="4"/>
  <c r="FI77" i="4"/>
  <c r="GO77" i="4"/>
  <c r="HU77" i="4"/>
  <c r="JA77" i="4"/>
  <c r="KG77" i="4"/>
  <c r="FJ77" i="4"/>
  <c r="GP77" i="4"/>
  <c r="HV77" i="4"/>
  <c r="JB77" i="4"/>
  <c r="KH77" i="4"/>
  <c r="FQ77" i="4"/>
  <c r="GW77" i="4"/>
  <c r="IC77" i="4"/>
  <c r="JI77" i="4"/>
  <c r="KO77" i="4"/>
  <c r="FR77" i="4"/>
  <c r="GX77" i="4"/>
  <c r="ID77" i="4"/>
  <c r="JJ77" i="4"/>
  <c r="KP77" i="4"/>
  <c r="ET77" i="4"/>
  <c r="FZ77" i="4"/>
  <c r="HF77" i="4"/>
  <c r="IL77" i="4"/>
  <c r="JR77" i="4"/>
  <c r="KX77" i="4"/>
  <c r="FA77" i="4"/>
  <c r="GG77" i="4"/>
  <c r="HM77" i="4"/>
  <c r="IS77" i="4"/>
  <c r="JY77" i="4"/>
  <c r="LE77" i="4"/>
  <c r="ES77" i="4"/>
  <c r="FY77" i="4"/>
  <c r="HE77" i="4"/>
  <c r="IK77" i="4"/>
  <c r="JQ77" i="4"/>
  <c r="KW77" i="4"/>
  <c r="EZ45" i="4"/>
  <c r="FH45" i="4"/>
  <c r="FP45" i="4"/>
  <c r="EW45" i="4"/>
  <c r="FE45" i="4"/>
  <c r="FM45" i="4"/>
  <c r="FU45" i="4"/>
  <c r="EU45" i="4"/>
  <c r="FF45" i="4"/>
  <c r="FQ45" i="4"/>
  <c r="FZ45" i="4"/>
  <c r="GH45" i="4"/>
  <c r="GP45" i="4"/>
  <c r="GX45" i="4"/>
  <c r="HF45" i="4"/>
  <c r="HN45" i="4"/>
  <c r="HV45" i="4"/>
  <c r="ID45" i="4"/>
  <c r="IL45" i="4"/>
  <c r="IT45" i="4"/>
  <c r="JB45" i="4"/>
  <c r="JJ45" i="4"/>
  <c r="JR45" i="4"/>
  <c r="JZ45" i="4"/>
  <c r="KH45" i="4"/>
  <c r="KP45" i="4"/>
  <c r="KX45" i="4"/>
  <c r="LF45" i="4"/>
  <c r="EX45" i="4"/>
  <c r="FI45" i="4"/>
  <c r="FS45" i="4"/>
  <c r="GB45" i="4"/>
  <c r="GJ45" i="4"/>
  <c r="GR45" i="4"/>
  <c r="GZ45" i="4"/>
  <c r="HH45" i="4"/>
  <c r="HP45" i="4"/>
  <c r="HX45" i="4"/>
  <c r="IF45" i="4"/>
  <c r="IN45" i="4"/>
  <c r="IV45" i="4"/>
  <c r="JD45" i="4"/>
  <c r="JL45" i="4"/>
  <c r="JT45" i="4"/>
  <c r="KB45" i="4"/>
  <c r="KJ45" i="4"/>
  <c r="KR45" i="4"/>
  <c r="KZ45" i="4"/>
  <c r="LH45" i="4"/>
  <c r="EY45" i="4"/>
  <c r="FJ45" i="4"/>
  <c r="FT45" i="4"/>
  <c r="GC45" i="4"/>
  <c r="GK45" i="4"/>
  <c r="GS45" i="4"/>
  <c r="HA45" i="4"/>
  <c r="HI45" i="4"/>
  <c r="HQ45" i="4"/>
  <c r="HY45" i="4"/>
  <c r="IG45" i="4"/>
  <c r="IO45" i="4"/>
  <c r="IW45" i="4"/>
  <c r="JE45" i="4"/>
  <c r="JM45" i="4"/>
  <c r="JU45" i="4"/>
  <c r="KC45" i="4"/>
  <c r="KK45" i="4"/>
  <c r="KS45" i="4"/>
  <c r="LA45" i="4"/>
  <c r="FA45" i="4"/>
  <c r="FK45" i="4"/>
  <c r="FV45" i="4"/>
  <c r="GD45" i="4"/>
  <c r="GL45" i="4"/>
  <c r="GT45" i="4"/>
  <c r="HB45" i="4"/>
  <c r="HJ45" i="4"/>
  <c r="HR45" i="4"/>
  <c r="HZ45" i="4"/>
  <c r="IH45" i="4"/>
  <c r="IP45" i="4"/>
  <c r="IX45" i="4"/>
  <c r="JF45" i="4"/>
  <c r="JN45" i="4"/>
  <c r="JV45" i="4"/>
  <c r="KD45" i="4"/>
  <c r="KL45" i="4"/>
  <c r="KT45" i="4"/>
  <c r="LB45" i="4"/>
  <c r="FB45" i="4"/>
  <c r="FW45" i="4"/>
  <c r="GM45" i="4"/>
  <c r="HC45" i="4"/>
  <c r="HS45" i="4"/>
  <c r="II45" i="4"/>
  <c r="IY45" i="4"/>
  <c r="JO45" i="4"/>
  <c r="KE45" i="4"/>
  <c r="KU45" i="4"/>
  <c r="FC45" i="4"/>
  <c r="FX45" i="4"/>
  <c r="GN45" i="4"/>
  <c r="HD45" i="4"/>
  <c r="HT45" i="4"/>
  <c r="IJ45" i="4"/>
  <c r="IZ45" i="4"/>
  <c r="JP45" i="4"/>
  <c r="KF45" i="4"/>
  <c r="KV45" i="4"/>
  <c r="FD45" i="4"/>
  <c r="FY45" i="4"/>
  <c r="GO45" i="4"/>
  <c r="HE45" i="4"/>
  <c r="HU45" i="4"/>
  <c r="IK45" i="4"/>
  <c r="JA45" i="4"/>
  <c r="JQ45" i="4"/>
  <c r="KG45" i="4"/>
  <c r="KW45" i="4"/>
  <c r="FG45" i="4"/>
  <c r="GA45" i="4"/>
  <c r="GQ45" i="4"/>
  <c r="HG45" i="4"/>
  <c r="HW45" i="4"/>
  <c r="IM45" i="4"/>
  <c r="JC45" i="4"/>
  <c r="JS45" i="4"/>
  <c r="KI45" i="4"/>
  <c r="KY45" i="4"/>
  <c r="FL45" i="4"/>
  <c r="GE45" i="4"/>
  <c r="GU45" i="4"/>
  <c r="HK45" i="4"/>
  <c r="IA45" i="4"/>
  <c r="IQ45" i="4"/>
  <c r="JG45" i="4"/>
  <c r="JW45" i="4"/>
  <c r="KM45" i="4"/>
  <c r="LC45" i="4"/>
  <c r="ES45" i="4"/>
  <c r="FN45" i="4"/>
  <c r="GF45" i="4"/>
  <c r="GV45" i="4"/>
  <c r="HL45" i="4"/>
  <c r="IB45" i="4"/>
  <c r="IR45" i="4"/>
  <c r="JH45" i="4"/>
  <c r="JX45" i="4"/>
  <c r="KN45" i="4"/>
  <c r="LD45" i="4"/>
  <c r="ET45" i="4"/>
  <c r="FO45" i="4"/>
  <c r="GG45" i="4"/>
  <c r="GW45" i="4"/>
  <c r="HM45" i="4"/>
  <c r="IC45" i="4"/>
  <c r="IS45" i="4"/>
  <c r="JI45" i="4"/>
  <c r="JY45" i="4"/>
  <c r="KO45" i="4"/>
  <c r="LE45" i="4"/>
  <c r="JK45" i="4"/>
  <c r="EV45" i="4"/>
  <c r="KA45" i="4"/>
  <c r="FR45" i="4"/>
  <c r="KQ45" i="4"/>
  <c r="GI45" i="4"/>
  <c r="LG45" i="4"/>
  <c r="GY45" i="4"/>
  <c r="HO45" i="4"/>
  <c r="IE45" i="4"/>
  <c r="IU45" i="4"/>
  <c r="ES13" i="4"/>
  <c r="FA13" i="4"/>
  <c r="FI13" i="4"/>
  <c r="FQ13" i="4"/>
  <c r="FY13" i="4"/>
  <c r="GG13" i="4"/>
  <c r="GO13" i="4"/>
  <c r="GW13" i="4"/>
  <c r="HE13" i="4"/>
  <c r="HM13" i="4"/>
  <c r="HU13" i="4"/>
  <c r="IC13" i="4"/>
  <c r="IK13" i="4"/>
  <c r="IS13" i="4"/>
  <c r="JA13" i="4"/>
  <c r="JI13" i="4"/>
  <c r="JQ13" i="4"/>
  <c r="JY13" i="4"/>
  <c r="KG13" i="4"/>
  <c r="KO13" i="4"/>
  <c r="KW13" i="4"/>
  <c r="LE13" i="4"/>
  <c r="ET13" i="4"/>
  <c r="FB13" i="4"/>
  <c r="FJ13" i="4"/>
  <c r="FR13" i="4"/>
  <c r="FZ13" i="4"/>
  <c r="GH13" i="4"/>
  <c r="GP13" i="4"/>
  <c r="GX13" i="4"/>
  <c r="HF13" i="4"/>
  <c r="HN13" i="4"/>
  <c r="HV13" i="4"/>
  <c r="ID13" i="4"/>
  <c r="IL13" i="4"/>
  <c r="IT13" i="4"/>
  <c r="JB13" i="4"/>
  <c r="JJ13" i="4"/>
  <c r="JR13" i="4"/>
  <c r="JZ13" i="4"/>
  <c r="KH13" i="4"/>
  <c r="KP13" i="4"/>
  <c r="KX13" i="4"/>
  <c r="LF13" i="4"/>
  <c r="EU13" i="4"/>
  <c r="FC13" i="4"/>
  <c r="FK13" i="4"/>
  <c r="FS13" i="4"/>
  <c r="GA13" i="4"/>
  <c r="GI13" i="4"/>
  <c r="GQ13" i="4"/>
  <c r="GY13" i="4"/>
  <c r="HG13" i="4"/>
  <c r="HO13" i="4"/>
  <c r="HW13" i="4"/>
  <c r="IE13" i="4"/>
  <c r="IM13" i="4"/>
  <c r="IU13" i="4"/>
  <c r="JC13" i="4"/>
  <c r="JK13" i="4"/>
  <c r="JS13" i="4"/>
  <c r="KA13" i="4"/>
  <c r="KI13" i="4"/>
  <c r="KQ13" i="4"/>
  <c r="KY13" i="4"/>
  <c r="LG13" i="4"/>
  <c r="EV13" i="4"/>
  <c r="FD13" i="4"/>
  <c r="FL13" i="4"/>
  <c r="FT13" i="4"/>
  <c r="GB13" i="4"/>
  <c r="GJ13" i="4"/>
  <c r="GR13" i="4"/>
  <c r="GZ13" i="4"/>
  <c r="HH13" i="4"/>
  <c r="HP13" i="4"/>
  <c r="HX13" i="4"/>
  <c r="IF13" i="4"/>
  <c r="IN13" i="4"/>
  <c r="IV13" i="4"/>
  <c r="JD13" i="4"/>
  <c r="JL13" i="4"/>
  <c r="JT13" i="4"/>
  <c r="KB13" i="4"/>
  <c r="KJ13" i="4"/>
  <c r="KR13" i="4"/>
  <c r="KZ13" i="4"/>
  <c r="LH13" i="4"/>
  <c r="EY13" i="4"/>
  <c r="FG13" i="4"/>
  <c r="FO13" i="4"/>
  <c r="FW13" i="4"/>
  <c r="GE13" i="4"/>
  <c r="GM13" i="4"/>
  <c r="GU13" i="4"/>
  <c r="HC13" i="4"/>
  <c r="HK13" i="4"/>
  <c r="HS13" i="4"/>
  <c r="IA13" i="4"/>
  <c r="II13" i="4"/>
  <c r="IQ13" i="4"/>
  <c r="IY13" i="4"/>
  <c r="JG13" i="4"/>
  <c r="JO13" i="4"/>
  <c r="JW13" i="4"/>
  <c r="KE13" i="4"/>
  <c r="KM13" i="4"/>
  <c r="KU13" i="4"/>
  <c r="LC13" i="4"/>
  <c r="FF13" i="4"/>
  <c r="GC13" i="4"/>
  <c r="GV13" i="4"/>
  <c r="HR13" i="4"/>
  <c r="IO13" i="4"/>
  <c r="JH13" i="4"/>
  <c r="KD13" i="4"/>
  <c r="LA13" i="4"/>
  <c r="FH13" i="4"/>
  <c r="GD13" i="4"/>
  <c r="HA13" i="4"/>
  <c r="HT13" i="4"/>
  <c r="IP13" i="4"/>
  <c r="JM13" i="4"/>
  <c r="KF13" i="4"/>
  <c r="LB13" i="4"/>
  <c r="FM13" i="4"/>
  <c r="GF13" i="4"/>
  <c r="HB13" i="4"/>
  <c r="HY13" i="4"/>
  <c r="IR13" i="4"/>
  <c r="JN13" i="4"/>
  <c r="KK13" i="4"/>
  <c r="LD13" i="4"/>
  <c r="FN13" i="4"/>
  <c r="GK13" i="4"/>
  <c r="HD13" i="4"/>
  <c r="HZ13" i="4"/>
  <c r="IW13" i="4"/>
  <c r="JP13" i="4"/>
  <c r="KL13" i="4"/>
  <c r="EW13" i="4"/>
  <c r="FP13" i="4"/>
  <c r="GL13" i="4"/>
  <c r="HI13" i="4"/>
  <c r="IB13" i="4"/>
  <c r="IX13" i="4"/>
  <c r="JU13" i="4"/>
  <c r="KN13" i="4"/>
  <c r="EX13" i="4"/>
  <c r="FU13" i="4"/>
  <c r="GN13" i="4"/>
  <c r="HJ13" i="4"/>
  <c r="IG13" i="4"/>
  <c r="IZ13" i="4"/>
  <c r="JV13" i="4"/>
  <c r="KS13" i="4"/>
  <c r="EZ13" i="4"/>
  <c r="FV13" i="4"/>
  <c r="GS13" i="4"/>
  <c r="HL13" i="4"/>
  <c r="IH13" i="4"/>
  <c r="JE13" i="4"/>
  <c r="JX13" i="4"/>
  <c r="KT13" i="4"/>
  <c r="FE13" i="4"/>
  <c r="FX13" i="4"/>
  <c r="GT13" i="4"/>
  <c r="HQ13" i="4"/>
  <c r="IJ13" i="4"/>
  <c r="JF13" i="4"/>
  <c r="KC13" i="4"/>
  <c r="KV13" i="4"/>
  <c r="EX176" i="4"/>
  <c r="FF176" i="4"/>
  <c r="FN176" i="4"/>
  <c r="FV176" i="4"/>
  <c r="GD176" i="4"/>
  <c r="GL176" i="4"/>
  <c r="GT176" i="4"/>
  <c r="HB176" i="4"/>
  <c r="HJ176" i="4"/>
  <c r="HR176" i="4"/>
  <c r="HZ176" i="4"/>
  <c r="IH176" i="4"/>
  <c r="IP176" i="4"/>
  <c r="IX176" i="4"/>
  <c r="JF176" i="4"/>
  <c r="JN176" i="4"/>
  <c r="JV176" i="4"/>
  <c r="KD176" i="4"/>
  <c r="KL176" i="4"/>
  <c r="KT176" i="4"/>
  <c r="LB176" i="4"/>
  <c r="IW176" i="4"/>
  <c r="EY176" i="4"/>
  <c r="FG176" i="4"/>
  <c r="FO176" i="4"/>
  <c r="FW176" i="4"/>
  <c r="GE176" i="4"/>
  <c r="GM176" i="4"/>
  <c r="GU176" i="4"/>
  <c r="HC176" i="4"/>
  <c r="HK176" i="4"/>
  <c r="HS176" i="4"/>
  <c r="IA176" i="4"/>
  <c r="II176" i="4"/>
  <c r="IQ176" i="4"/>
  <c r="IY176" i="4"/>
  <c r="JG176" i="4"/>
  <c r="JO176" i="4"/>
  <c r="JW176" i="4"/>
  <c r="KE176" i="4"/>
  <c r="KM176" i="4"/>
  <c r="KU176" i="4"/>
  <c r="LC176" i="4"/>
  <c r="EZ176" i="4"/>
  <c r="FH176" i="4"/>
  <c r="FP176" i="4"/>
  <c r="FX176" i="4"/>
  <c r="GF176" i="4"/>
  <c r="GN176" i="4"/>
  <c r="GV176" i="4"/>
  <c r="HD176" i="4"/>
  <c r="HL176" i="4"/>
  <c r="HT176" i="4"/>
  <c r="IB176" i="4"/>
  <c r="IJ176" i="4"/>
  <c r="IR176" i="4"/>
  <c r="IZ176" i="4"/>
  <c r="JH176" i="4"/>
  <c r="JP176" i="4"/>
  <c r="JX176" i="4"/>
  <c r="KF176" i="4"/>
  <c r="KN176" i="4"/>
  <c r="KV176" i="4"/>
  <c r="LD176" i="4"/>
  <c r="EW176" i="4"/>
  <c r="JM176" i="4"/>
  <c r="ES176" i="4"/>
  <c r="FA176" i="4"/>
  <c r="FI176" i="4"/>
  <c r="FQ176" i="4"/>
  <c r="FY176" i="4"/>
  <c r="GG176" i="4"/>
  <c r="GO176" i="4"/>
  <c r="GW176" i="4"/>
  <c r="HE176" i="4"/>
  <c r="HM176" i="4"/>
  <c r="HU176" i="4"/>
  <c r="IC176" i="4"/>
  <c r="IK176" i="4"/>
  <c r="IS176" i="4"/>
  <c r="JA176" i="4"/>
  <c r="JI176" i="4"/>
  <c r="JQ176" i="4"/>
  <c r="JY176" i="4"/>
  <c r="KG176" i="4"/>
  <c r="KO176" i="4"/>
  <c r="KW176" i="4"/>
  <c r="LE176" i="4"/>
  <c r="FM176" i="4"/>
  <c r="JU176" i="4"/>
  <c r="ET176" i="4"/>
  <c r="FB176" i="4"/>
  <c r="FJ176" i="4"/>
  <c r="FR176" i="4"/>
  <c r="FZ176" i="4"/>
  <c r="GH176" i="4"/>
  <c r="GP176" i="4"/>
  <c r="GX176" i="4"/>
  <c r="HF176" i="4"/>
  <c r="HN176" i="4"/>
  <c r="HV176" i="4"/>
  <c r="ID176" i="4"/>
  <c r="IL176" i="4"/>
  <c r="IT176" i="4"/>
  <c r="JB176" i="4"/>
  <c r="JJ176" i="4"/>
  <c r="JR176" i="4"/>
  <c r="JZ176" i="4"/>
  <c r="KH176" i="4"/>
  <c r="KP176" i="4"/>
  <c r="KX176" i="4"/>
  <c r="LF176" i="4"/>
  <c r="IO176" i="4"/>
  <c r="EU176" i="4"/>
  <c r="FC176" i="4"/>
  <c r="FK176" i="4"/>
  <c r="FS176" i="4"/>
  <c r="GA176" i="4"/>
  <c r="GI176" i="4"/>
  <c r="GQ176" i="4"/>
  <c r="GY176" i="4"/>
  <c r="HG176" i="4"/>
  <c r="HO176" i="4"/>
  <c r="HW176" i="4"/>
  <c r="IE176" i="4"/>
  <c r="IM176" i="4"/>
  <c r="IU176" i="4"/>
  <c r="JC176" i="4"/>
  <c r="JK176" i="4"/>
  <c r="JS176" i="4"/>
  <c r="KA176" i="4"/>
  <c r="KI176" i="4"/>
  <c r="KQ176" i="4"/>
  <c r="KY176" i="4"/>
  <c r="LG176" i="4"/>
  <c r="FU176" i="4"/>
  <c r="GK176" i="4"/>
  <c r="GS176" i="4"/>
  <c r="HI176" i="4"/>
  <c r="HY176" i="4"/>
  <c r="JE176" i="4"/>
  <c r="KK176" i="4"/>
  <c r="LA176" i="4"/>
  <c r="EV176" i="4"/>
  <c r="FD176" i="4"/>
  <c r="FL176" i="4"/>
  <c r="FT176" i="4"/>
  <c r="GB176" i="4"/>
  <c r="GJ176" i="4"/>
  <c r="GR176" i="4"/>
  <c r="GZ176" i="4"/>
  <c r="HH176" i="4"/>
  <c r="HP176" i="4"/>
  <c r="HX176" i="4"/>
  <c r="IF176" i="4"/>
  <c r="IN176" i="4"/>
  <c r="IV176" i="4"/>
  <c r="JD176" i="4"/>
  <c r="JL176" i="4"/>
  <c r="JT176" i="4"/>
  <c r="KB176" i="4"/>
  <c r="KJ176" i="4"/>
  <c r="KR176" i="4"/>
  <c r="KZ176" i="4"/>
  <c r="LH176" i="4"/>
  <c r="FE176" i="4"/>
  <c r="GC176" i="4"/>
  <c r="HA176" i="4"/>
  <c r="HQ176" i="4"/>
  <c r="IG176" i="4"/>
  <c r="KC176" i="4"/>
  <c r="KS176" i="4"/>
  <c r="EZ144" i="4"/>
  <c r="FH144" i="4"/>
  <c r="FP144" i="4"/>
  <c r="FX144" i="4"/>
  <c r="GF144" i="4"/>
  <c r="GN144" i="4"/>
  <c r="GV144" i="4"/>
  <c r="HD144" i="4"/>
  <c r="HL144" i="4"/>
  <c r="HT144" i="4"/>
  <c r="IB144" i="4"/>
  <c r="IJ144" i="4"/>
  <c r="IR144" i="4"/>
  <c r="IZ144" i="4"/>
  <c r="JH144" i="4"/>
  <c r="JP144" i="4"/>
  <c r="JX144" i="4"/>
  <c r="KF144" i="4"/>
  <c r="KN144" i="4"/>
  <c r="KV144" i="4"/>
  <c r="LD144" i="4"/>
  <c r="ES144" i="4"/>
  <c r="FA144" i="4"/>
  <c r="FI144" i="4"/>
  <c r="FQ144" i="4"/>
  <c r="FY144" i="4"/>
  <c r="GG144" i="4"/>
  <c r="GO144" i="4"/>
  <c r="GW144" i="4"/>
  <c r="HE144" i="4"/>
  <c r="HM144" i="4"/>
  <c r="HU144" i="4"/>
  <c r="IC144" i="4"/>
  <c r="IK144" i="4"/>
  <c r="IS144" i="4"/>
  <c r="JA144" i="4"/>
  <c r="JI144" i="4"/>
  <c r="JQ144" i="4"/>
  <c r="JY144" i="4"/>
  <c r="KG144" i="4"/>
  <c r="KO144" i="4"/>
  <c r="KW144" i="4"/>
  <c r="LE144" i="4"/>
  <c r="ET144" i="4"/>
  <c r="FB144" i="4"/>
  <c r="FJ144" i="4"/>
  <c r="FR144" i="4"/>
  <c r="FZ144" i="4"/>
  <c r="GH144" i="4"/>
  <c r="GP144" i="4"/>
  <c r="GX144" i="4"/>
  <c r="HF144" i="4"/>
  <c r="HN144" i="4"/>
  <c r="HV144" i="4"/>
  <c r="ID144" i="4"/>
  <c r="IL144" i="4"/>
  <c r="IT144" i="4"/>
  <c r="JB144" i="4"/>
  <c r="JJ144" i="4"/>
  <c r="JR144" i="4"/>
  <c r="JZ144" i="4"/>
  <c r="KH144" i="4"/>
  <c r="KP144" i="4"/>
  <c r="KX144" i="4"/>
  <c r="LF144" i="4"/>
  <c r="EU144" i="4"/>
  <c r="FC144" i="4"/>
  <c r="FK144" i="4"/>
  <c r="FS144" i="4"/>
  <c r="GA144" i="4"/>
  <c r="GI144" i="4"/>
  <c r="GQ144" i="4"/>
  <c r="GY144" i="4"/>
  <c r="HG144" i="4"/>
  <c r="HO144" i="4"/>
  <c r="HW144" i="4"/>
  <c r="IE144" i="4"/>
  <c r="IM144" i="4"/>
  <c r="IU144" i="4"/>
  <c r="JC144" i="4"/>
  <c r="JK144" i="4"/>
  <c r="JS144" i="4"/>
  <c r="KA144" i="4"/>
  <c r="KI144" i="4"/>
  <c r="KQ144" i="4"/>
  <c r="KY144" i="4"/>
  <c r="LG144" i="4"/>
  <c r="EV144" i="4"/>
  <c r="FD144" i="4"/>
  <c r="FL144" i="4"/>
  <c r="FT144" i="4"/>
  <c r="GB144" i="4"/>
  <c r="GJ144" i="4"/>
  <c r="GR144" i="4"/>
  <c r="GZ144" i="4"/>
  <c r="HH144" i="4"/>
  <c r="HP144" i="4"/>
  <c r="HX144" i="4"/>
  <c r="IF144" i="4"/>
  <c r="IN144" i="4"/>
  <c r="IV144" i="4"/>
  <c r="JD144" i="4"/>
  <c r="JL144" i="4"/>
  <c r="JT144" i="4"/>
  <c r="KB144" i="4"/>
  <c r="KJ144" i="4"/>
  <c r="KR144" i="4"/>
  <c r="KZ144" i="4"/>
  <c r="LH144" i="4"/>
  <c r="EW144" i="4"/>
  <c r="FE144" i="4"/>
  <c r="FM144" i="4"/>
  <c r="FU144" i="4"/>
  <c r="GC144" i="4"/>
  <c r="GK144" i="4"/>
  <c r="GS144" i="4"/>
  <c r="HA144" i="4"/>
  <c r="HI144" i="4"/>
  <c r="HQ144" i="4"/>
  <c r="HY144" i="4"/>
  <c r="IG144" i="4"/>
  <c r="IO144" i="4"/>
  <c r="IW144" i="4"/>
  <c r="JE144" i="4"/>
  <c r="JM144" i="4"/>
  <c r="JU144" i="4"/>
  <c r="KC144" i="4"/>
  <c r="KK144" i="4"/>
  <c r="KS144" i="4"/>
  <c r="LA144" i="4"/>
  <c r="EX144" i="4"/>
  <c r="FF144" i="4"/>
  <c r="FN144" i="4"/>
  <c r="FV144" i="4"/>
  <c r="GD144" i="4"/>
  <c r="GL144" i="4"/>
  <c r="GT144" i="4"/>
  <c r="HB144" i="4"/>
  <c r="HJ144" i="4"/>
  <c r="HR144" i="4"/>
  <c r="HZ144" i="4"/>
  <c r="IH144" i="4"/>
  <c r="IP144" i="4"/>
  <c r="IX144" i="4"/>
  <c r="JF144" i="4"/>
  <c r="JN144" i="4"/>
  <c r="JV144" i="4"/>
  <c r="KD144" i="4"/>
  <c r="KL144" i="4"/>
  <c r="KT144" i="4"/>
  <c r="LB144" i="4"/>
  <c r="GM144" i="4"/>
  <c r="IY144" i="4"/>
  <c r="GU144" i="4"/>
  <c r="JG144" i="4"/>
  <c r="HC144" i="4"/>
  <c r="JO144" i="4"/>
  <c r="EY144" i="4"/>
  <c r="HK144" i="4"/>
  <c r="JW144" i="4"/>
  <c r="FG144" i="4"/>
  <c r="HS144" i="4"/>
  <c r="KE144" i="4"/>
  <c r="FO144" i="4"/>
  <c r="IA144" i="4"/>
  <c r="KM144" i="4"/>
  <c r="FW144" i="4"/>
  <c r="II144" i="4"/>
  <c r="KU144" i="4"/>
  <c r="GE144" i="4"/>
  <c r="IQ144" i="4"/>
  <c r="LC144" i="4"/>
  <c r="EZ112" i="4"/>
  <c r="FH112" i="4"/>
  <c r="FP112" i="4"/>
  <c r="FX112" i="4"/>
  <c r="GF112" i="4"/>
  <c r="GN112" i="4"/>
  <c r="GV112" i="4"/>
  <c r="HD112" i="4"/>
  <c r="HL112" i="4"/>
  <c r="HT112" i="4"/>
  <c r="IB112" i="4"/>
  <c r="IJ112" i="4"/>
  <c r="IR112" i="4"/>
  <c r="IZ112" i="4"/>
  <c r="JH112" i="4"/>
  <c r="JP112" i="4"/>
  <c r="JX112" i="4"/>
  <c r="KF112" i="4"/>
  <c r="KN112" i="4"/>
  <c r="KV112" i="4"/>
  <c r="LD112" i="4"/>
  <c r="ES112" i="4"/>
  <c r="FA112" i="4"/>
  <c r="FI112" i="4"/>
  <c r="FQ112" i="4"/>
  <c r="FY112" i="4"/>
  <c r="GG112" i="4"/>
  <c r="GO112" i="4"/>
  <c r="GW112" i="4"/>
  <c r="HE112" i="4"/>
  <c r="HM112" i="4"/>
  <c r="HU112" i="4"/>
  <c r="IC112" i="4"/>
  <c r="IK112" i="4"/>
  <c r="IS112" i="4"/>
  <c r="JA112" i="4"/>
  <c r="JI112" i="4"/>
  <c r="JQ112" i="4"/>
  <c r="JY112" i="4"/>
  <c r="KG112" i="4"/>
  <c r="KO112" i="4"/>
  <c r="KW112" i="4"/>
  <c r="LE112" i="4"/>
  <c r="ET112" i="4"/>
  <c r="FB112" i="4"/>
  <c r="FJ112" i="4"/>
  <c r="FR112" i="4"/>
  <c r="FZ112" i="4"/>
  <c r="GH112" i="4"/>
  <c r="GP112" i="4"/>
  <c r="GX112" i="4"/>
  <c r="HF112" i="4"/>
  <c r="HN112" i="4"/>
  <c r="HV112" i="4"/>
  <c r="ID112" i="4"/>
  <c r="IL112" i="4"/>
  <c r="IT112" i="4"/>
  <c r="JB112" i="4"/>
  <c r="JJ112" i="4"/>
  <c r="JR112" i="4"/>
  <c r="JZ112" i="4"/>
  <c r="KH112" i="4"/>
  <c r="KP112" i="4"/>
  <c r="KX112" i="4"/>
  <c r="LF112" i="4"/>
  <c r="EU112" i="4"/>
  <c r="FC112" i="4"/>
  <c r="FK112" i="4"/>
  <c r="FS112" i="4"/>
  <c r="GA112" i="4"/>
  <c r="GI112" i="4"/>
  <c r="GQ112" i="4"/>
  <c r="GY112" i="4"/>
  <c r="HG112" i="4"/>
  <c r="HO112" i="4"/>
  <c r="HW112" i="4"/>
  <c r="IE112" i="4"/>
  <c r="IM112" i="4"/>
  <c r="IU112" i="4"/>
  <c r="JC112" i="4"/>
  <c r="JK112" i="4"/>
  <c r="JS112" i="4"/>
  <c r="KA112" i="4"/>
  <c r="KI112" i="4"/>
  <c r="KQ112" i="4"/>
  <c r="KY112" i="4"/>
  <c r="LG112" i="4"/>
  <c r="EV112" i="4"/>
  <c r="FD112" i="4"/>
  <c r="FL112" i="4"/>
  <c r="FT112" i="4"/>
  <c r="GB112" i="4"/>
  <c r="GJ112" i="4"/>
  <c r="GR112" i="4"/>
  <c r="GZ112" i="4"/>
  <c r="HH112" i="4"/>
  <c r="HP112" i="4"/>
  <c r="HX112" i="4"/>
  <c r="IF112" i="4"/>
  <c r="IN112" i="4"/>
  <c r="IV112" i="4"/>
  <c r="JD112" i="4"/>
  <c r="JL112" i="4"/>
  <c r="JT112" i="4"/>
  <c r="KB112" i="4"/>
  <c r="KJ112" i="4"/>
  <c r="KR112" i="4"/>
  <c r="KZ112" i="4"/>
  <c r="LH112" i="4"/>
  <c r="EW112" i="4"/>
  <c r="FE112" i="4"/>
  <c r="FM112" i="4"/>
  <c r="FU112" i="4"/>
  <c r="GC112" i="4"/>
  <c r="GK112" i="4"/>
  <c r="GS112" i="4"/>
  <c r="HA112" i="4"/>
  <c r="HI112" i="4"/>
  <c r="HQ112" i="4"/>
  <c r="HY112" i="4"/>
  <c r="IG112" i="4"/>
  <c r="IO112" i="4"/>
  <c r="IW112" i="4"/>
  <c r="JE112" i="4"/>
  <c r="JM112" i="4"/>
  <c r="JU112" i="4"/>
  <c r="KC112" i="4"/>
  <c r="KK112" i="4"/>
  <c r="KS112" i="4"/>
  <c r="LA112" i="4"/>
  <c r="EX112" i="4"/>
  <c r="FF112" i="4"/>
  <c r="FN112" i="4"/>
  <c r="FV112" i="4"/>
  <c r="GD112" i="4"/>
  <c r="GL112" i="4"/>
  <c r="GT112" i="4"/>
  <c r="HB112" i="4"/>
  <c r="HJ112" i="4"/>
  <c r="HR112" i="4"/>
  <c r="HZ112" i="4"/>
  <c r="IH112" i="4"/>
  <c r="IP112" i="4"/>
  <c r="IX112" i="4"/>
  <c r="JF112" i="4"/>
  <c r="JN112" i="4"/>
  <c r="JV112" i="4"/>
  <c r="KD112" i="4"/>
  <c r="KL112" i="4"/>
  <c r="KT112" i="4"/>
  <c r="LB112" i="4"/>
  <c r="EY112" i="4"/>
  <c r="FG112" i="4"/>
  <c r="FO112" i="4"/>
  <c r="FW112" i="4"/>
  <c r="GE112" i="4"/>
  <c r="GM112" i="4"/>
  <c r="GU112" i="4"/>
  <c r="HC112" i="4"/>
  <c r="HK112" i="4"/>
  <c r="HS112" i="4"/>
  <c r="IA112" i="4"/>
  <c r="II112" i="4"/>
  <c r="IQ112" i="4"/>
  <c r="IY112" i="4"/>
  <c r="JG112" i="4"/>
  <c r="JO112" i="4"/>
  <c r="JW112" i="4"/>
  <c r="KE112" i="4"/>
  <c r="KM112" i="4"/>
  <c r="KU112" i="4"/>
  <c r="LC112" i="4"/>
  <c r="EY80" i="4"/>
  <c r="FG80" i="4"/>
  <c r="FO80" i="4"/>
  <c r="FW80" i="4"/>
  <c r="GE80" i="4"/>
  <c r="GM80" i="4"/>
  <c r="GU80" i="4"/>
  <c r="HC80" i="4"/>
  <c r="HK80" i="4"/>
  <c r="HS80" i="4"/>
  <c r="IA80" i="4"/>
  <c r="II80" i="4"/>
  <c r="IQ80" i="4"/>
  <c r="IY80" i="4"/>
  <c r="JG80" i="4"/>
  <c r="JO80" i="4"/>
  <c r="JW80" i="4"/>
  <c r="KE80" i="4"/>
  <c r="KM80" i="4"/>
  <c r="KU80" i="4"/>
  <c r="LC80" i="4"/>
  <c r="EZ80" i="4"/>
  <c r="FH80" i="4"/>
  <c r="FP80" i="4"/>
  <c r="FX80" i="4"/>
  <c r="GF80" i="4"/>
  <c r="GN80" i="4"/>
  <c r="GV80" i="4"/>
  <c r="HD80" i="4"/>
  <c r="HL80" i="4"/>
  <c r="HT80" i="4"/>
  <c r="IB80" i="4"/>
  <c r="IJ80" i="4"/>
  <c r="IR80" i="4"/>
  <c r="IZ80" i="4"/>
  <c r="JH80" i="4"/>
  <c r="JP80" i="4"/>
  <c r="JX80" i="4"/>
  <c r="KF80" i="4"/>
  <c r="KN80" i="4"/>
  <c r="KV80" i="4"/>
  <c r="LD80" i="4"/>
  <c r="ES80" i="4"/>
  <c r="FA80" i="4"/>
  <c r="FI80" i="4"/>
  <c r="FQ80" i="4"/>
  <c r="FY80" i="4"/>
  <c r="GG80" i="4"/>
  <c r="GO80" i="4"/>
  <c r="GW80" i="4"/>
  <c r="HE80" i="4"/>
  <c r="HM80" i="4"/>
  <c r="HU80" i="4"/>
  <c r="IC80" i="4"/>
  <c r="IK80" i="4"/>
  <c r="IS80" i="4"/>
  <c r="JA80" i="4"/>
  <c r="JI80" i="4"/>
  <c r="JQ80" i="4"/>
  <c r="JY80" i="4"/>
  <c r="KG80" i="4"/>
  <c r="KO80" i="4"/>
  <c r="KW80" i="4"/>
  <c r="LE80" i="4"/>
  <c r="ET80" i="4"/>
  <c r="FB80" i="4"/>
  <c r="FJ80" i="4"/>
  <c r="FR80" i="4"/>
  <c r="FZ80" i="4"/>
  <c r="GH80" i="4"/>
  <c r="GP80" i="4"/>
  <c r="GX80" i="4"/>
  <c r="HF80" i="4"/>
  <c r="HN80" i="4"/>
  <c r="HV80" i="4"/>
  <c r="ID80" i="4"/>
  <c r="IL80" i="4"/>
  <c r="IT80" i="4"/>
  <c r="JB80" i="4"/>
  <c r="JJ80" i="4"/>
  <c r="JR80" i="4"/>
  <c r="JZ80" i="4"/>
  <c r="KH80" i="4"/>
  <c r="KP80" i="4"/>
  <c r="KX80" i="4"/>
  <c r="LF80" i="4"/>
  <c r="EU80" i="4"/>
  <c r="FC80" i="4"/>
  <c r="FK80" i="4"/>
  <c r="FS80" i="4"/>
  <c r="GA80" i="4"/>
  <c r="GI80" i="4"/>
  <c r="GQ80" i="4"/>
  <c r="GY80" i="4"/>
  <c r="HG80" i="4"/>
  <c r="HO80" i="4"/>
  <c r="HW80" i="4"/>
  <c r="IE80" i="4"/>
  <c r="IM80" i="4"/>
  <c r="IU80" i="4"/>
  <c r="JC80" i="4"/>
  <c r="JK80" i="4"/>
  <c r="JS80" i="4"/>
  <c r="KA80" i="4"/>
  <c r="KI80" i="4"/>
  <c r="KQ80" i="4"/>
  <c r="KY80" i="4"/>
  <c r="LG80" i="4"/>
  <c r="EV80" i="4"/>
  <c r="FD80" i="4"/>
  <c r="FL80" i="4"/>
  <c r="FT80" i="4"/>
  <c r="GB80" i="4"/>
  <c r="GJ80" i="4"/>
  <c r="GR80" i="4"/>
  <c r="GZ80" i="4"/>
  <c r="HH80" i="4"/>
  <c r="HP80" i="4"/>
  <c r="HX80" i="4"/>
  <c r="IF80" i="4"/>
  <c r="IN80" i="4"/>
  <c r="IV80" i="4"/>
  <c r="JD80" i="4"/>
  <c r="JL80" i="4"/>
  <c r="JT80" i="4"/>
  <c r="KB80" i="4"/>
  <c r="KJ80" i="4"/>
  <c r="KR80" i="4"/>
  <c r="KZ80" i="4"/>
  <c r="LH80" i="4"/>
  <c r="EX80" i="4"/>
  <c r="GD80" i="4"/>
  <c r="HJ80" i="4"/>
  <c r="IP80" i="4"/>
  <c r="JV80" i="4"/>
  <c r="LB80" i="4"/>
  <c r="FE80" i="4"/>
  <c r="GK80" i="4"/>
  <c r="HQ80" i="4"/>
  <c r="IW80" i="4"/>
  <c r="KC80" i="4"/>
  <c r="FF80" i="4"/>
  <c r="GL80" i="4"/>
  <c r="HR80" i="4"/>
  <c r="IX80" i="4"/>
  <c r="KD80" i="4"/>
  <c r="FM80" i="4"/>
  <c r="GS80" i="4"/>
  <c r="HY80" i="4"/>
  <c r="JE80" i="4"/>
  <c r="KK80" i="4"/>
  <c r="FN80" i="4"/>
  <c r="GT80" i="4"/>
  <c r="HZ80" i="4"/>
  <c r="JF80" i="4"/>
  <c r="KL80" i="4"/>
  <c r="FV80" i="4"/>
  <c r="HB80" i="4"/>
  <c r="IH80" i="4"/>
  <c r="JN80" i="4"/>
  <c r="KT80" i="4"/>
  <c r="EW80" i="4"/>
  <c r="GC80" i="4"/>
  <c r="HI80" i="4"/>
  <c r="IO80" i="4"/>
  <c r="JU80" i="4"/>
  <c r="LA80" i="4"/>
  <c r="FU80" i="4"/>
  <c r="HA80" i="4"/>
  <c r="IG80" i="4"/>
  <c r="JM80" i="4"/>
  <c r="KS80" i="4"/>
  <c r="EX48" i="4"/>
  <c r="FF48" i="4"/>
  <c r="FN48" i="4"/>
  <c r="FV48" i="4"/>
  <c r="GD48" i="4"/>
  <c r="GL48" i="4"/>
  <c r="GT48" i="4"/>
  <c r="HB48" i="4"/>
  <c r="HJ48" i="4"/>
  <c r="HR48" i="4"/>
  <c r="HZ48" i="4"/>
  <c r="IH48" i="4"/>
  <c r="IP48" i="4"/>
  <c r="IX48" i="4"/>
  <c r="JF48" i="4"/>
  <c r="JN48" i="4"/>
  <c r="JV48" i="4"/>
  <c r="KD48" i="4"/>
  <c r="KL48" i="4"/>
  <c r="KT48" i="4"/>
  <c r="LB48" i="4"/>
  <c r="EZ48" i="4"/>
  <c r="FH48" i="4"/>
  <c r="FP48" i="4"/>
  <c r="FX48" i="4"/>
  <c r="GF48" i="4"/>
  <c r="GN48" i="4"/>
  <c r="GV48" i="4"/>
  <c r="HD48" i="4"/>
  <c r="HL48" i="4"/>
  <c r="HT48" i="4"/>
  <c r="IB48" i="4"/>
  <c r="IJ48" i="4"/>
  <c r="IR48" i="4"/>
  <c r="IZ48" i="4"/>
  <c r="JH48" i="4"/>
  <c r="JP48" i="4"/>
  <c r="JX48" i="4"/>
  <c r="KF48" i="4"/>
  <c r="KN48" i="4"/>
  <c r="KV48" i="4"/>
  <c r="LD48" i="4"/>
  <c r="ES48" i="4"/>
  <c r="FA48" i="4"/>
  <c r="FI48" i="4"/>
  <c r="FQ48" i="4"/>
  <c r="FY48" i="4"/>
  <c r="GG48" i="4"/>
  <c r="GO48" i="4"/>
  <c r="GW48" i="4"/>
  <c r="HE48" i="4"/>
  <c r="HM48" i="4"/>
  <c r="HU48" i="4"/>
  <c r="IC48" i="4"/>
  <c r="IK48" i="4"/>
  <c r="IS48" i="4"/>
  <c r="JA48" i="4"/>
  <c r="JI48" i="4"/>
  <c r="JQ48" i="4"/>
  <c r="JY48" i="4"/>
  <c r="KG48" i="4"/>
  <c r="KO48" i="4"/>
  <c r="KW48" i="4"/>
  <c r="LE48" i="4"/>
  <c r="ET48" i="4"/>
  <c r="FB48" i="4"/>
  <c r="FJ48" i="4"/>
  <c r="FR48" i="4"/>
  <c r="FZ48" i="4"/>
  <c r="GH48" i="4"/>
  <c r="GP48" i="4"/>
  <c r="GX48" i="4"/>
  <c r="HF48" i="4"/>
  <c r="HN48" i="4"/>
  <c r="HV48" i="4"/>
  <c r="ID48" i="4"/>
  <c r="IL48" i="4"/>
  <c r="IT48" i="4"/>
  <c r="JB48" i="4"/>
  <c r="JJ48" i="4"/>
  <c r="JR48" i="4"/>
  <c r="JZ48" i="4"/>
  <c r="KH48" i="4"/>
  <c r="KP48" i="4"/>
  <c r="KX48" i="4"/>
  <c r="LF48" i="4"/>
  <c r="FC48" i="4"/>
  <c r="FS48" i="4"/>
  <c r="GI48" i="4"/>
  <c r="GY48" i="4"/>
  <c r="HO48" i="4"/>
  <c r="IE48" i="4"/>
  <c r="IU48" i="4"/>
  <c r="JK48" i="4"/>
  <c r="KA48" i="4"/>
  <c r="KQ48" i="4"/>
  <c r="LG48" i="4"/>
  <c r="FD48" i="4"/>
  <c r="FT48" i="4"/>
  <c r="GJ48" i="4"/>
  <c r="GZ48" i="4"/>
  <c r="HP48" i="4"/>
  <c r="IF48" i="4"/>
  <c r="IV48" i="4"/>
  <c r="JL48" i="4"/>
  <c r="KB48" i="4"/>
  <c r="KR48" i="4"/>
  <c r="FE48" i="4"/>
  <c r="FU48" i="4"/>
  <c r="GK48" i="4"/>
  <c r="HA48" i="4"/>
  <c r="HQ48" i="4"/>
  <c r="IG48" i="4"/>
  <c r="IW48" i="4"/>
  <c r="JM48" i="4"/>
  <c r="KC48" i="4"/>
  <c r="KS48" i="4"/>
  <c r="FG48" i="4"/>
  <c r="FW48" i="4"/>
  <c r="GM48" i="4"/>
  <c r="HC48" i="4"/>
  <c r="HS48" i="4"/>
  <c r="II48" i="4"/>
  <c r="IY48" i="4"/>
  <c r="JO48" i="4"/>
  <c r="KE48" i="4"/>
  <c r="KU48" i="4"/>
  <c r="EU48" i="4"/>
  <c r="FK48" i="4"/>
  <c r="GA48" i="4"/>
  <c r="GQ48" i="4"/>
  <c r="HG48" i="4"/>
  <c r="HW48" i="4"/>
  <c r="IM48" i="4"/>
  <c r="JC48" i="4"/>
  <c r="JS48" i="4"/>
  <c r="KI48" i="4"/>
  <c r="KY48" i="4"/>
  <c r="EV48" i="4"/>
  <c r="FL48" i="4"/>
  <c r="GB48" i="4"/>
  <c r="GR48" i="4"/>
  <c r="HH48" i="4"/>
  <c r="HX48" i="4"/>
  <c r="IN48" i="4"/>
  <c r="JD48" i="4"/>
  <c r="JT48" i="4"/>
  <c r="KJ48" i="4"/>
  <c r="KZ48" i="4"/>
  <c r="EW48" i="4"/>
  <c r="FM48" i="4"/>
  <c r="GC48" i="4"/>
  <c r="GS48" i="4"/>
  <c r="HI48" i="4"/>
  <c r="HY48" i="4"/>
  <c r="IO48" i="4"/>
  <c r="JE48" i="4"/>
  <c r="JU48" i="4"/>
  <c r="KK48" i="4"/>
  <c r="LA48" i="4"/>
  <c r="JG48" i="4"/>
  <c r="EY48" i="4"/>
  <c r="JW48" i="4"/>
  <c r="FO48" i="4"/>
  <c r="KM48" i="4"/>
  <c r="GE48" i="4"/>
  <c r="LC48" i="4"/>
  <c r="GU48" i="4"/>
  <c r="LH48" i="4"/>
  <c r="HK48" i="4"/>
  <c r="IA48" i="4"/>
  <c r="IQ48" i="4"/>
  <c r="EV16" i="4"/>
  <c r="FD16" i="4"/>
  <c r="FL16" i="4"/>
  <c r="FT16" i="4"/>
  <c r="GB16" i="4"/>
  <c r="GJ16" i="4"/>
  <c r="GR16" i="4"/>
  <c r="GZ16" i="4"/>
  <c r="HH16" i="4"/>
  <c r="HP16" i="4"/>
  <c r="HX16" i="4"/>
  <c r="IF16" i="4"/>
  <c r="IN16" i="4"/>
  <c r="IV16" i="4"/>
  <c r="EW16" i="4"/>
  <c r="FE16" i="4"/>
  <c r="FM16" i="4"/>
  <c r="FU16" i="4"/>
  <c r="GC16" i="4"/>
  <c r="GK16" i="4"/>
  <c r="GS16" i="4"/>
  <c r="HA16" i="4"/>
  <c r="HI16" i="4"/>
  <c r="HQ16" i="4"/>
  <c r="HY16" i="4"/>
  <c r="IG16" i="4"/>
  <c r="IO16" i="4"/>
  <c r="IW16" i="4"/>
  <c r="JE16" i="4"/>
  <c r="EX16" i="4"/>
  <c r="FF16" i="4"/>
  <c r="FN16" i="4"/>
  <c r="FV16" i="4"/>
  <c r="GD16" i="4"/>
  <c r="GL16" i="4"/>
  <c r="GT16" i="4"/>
  <c r="HB16" i="4"/>
  <c r="HJ16" i="4"/>
  <c r="HR16" i="4"/>
  <c r="HZ16" i="4"/>
  <c r="IH16" i="4"/>
  <c r="IP16" i="4"/>
  <c r="IX16" i="4"/>
  <c r="EY16" i="4"/>
  <c r="FG16" i="4"/>
  <c r="FO16" i="4"/>
  <c r="FW16" i="4"/>
  <c r="GE16" i="4"/>
  <c r="GM16" i="4"/>
  <c r="GU16" i="4"/>
  <c r="HC16" i="4"/>
  <c r="HK16" i="4"/>
  <c r="HS16" i="4"/>
  <c r="IA16" i="4"/>
  <c r="II16" i="4"/>
  <c r="IQ16" i="4"/>
  <c r="IY16" i="4"/>
  <c r="JG16" i="4"/>
  <c r="JO16" i="4"/>
  <c r="JW16" i="4"/>
  <c r="KE16" i="4"/>
  <c r="EZ16" i="4"/>
  <c r="FH16" i="4"/>
  <c r="FP16" i="4"/>
  <c r="FX16" i="4"/>
  <c r="GF16" i="4"/>
  <c r="GN16" i="4"/>
  <c r="GV16" i="4"/>
  <c r="HD16" i="4"/>
  <c r="HL16" i="4"/>
  <c r="HT16" i="4"/>
  <c r="IB16" i="4"/>
  <c r="IJ16" i="4"/>
  <c r="IR16" i="4"/>
  <c r="IZ16" i="4"/>
  <c r="JH16" i="4"/>
  <c r="ES16" i="4"/>
  <c r="FA16" i="4"/>
  <c r="FI16" i="4"/>
  <c r="FQ16" i="4"/>
  <c r="FY16" i="4"/>
  <c r="GG16" i="4"/>
  <c r="GO16" i="4"/>
  <c r="GW16" i="4"/>
  <c r="HE16" i="4"/>
  <c r="HM16" i="4"/>
  <c r="HU16" i="4"/>
  <c r="IC16" i="4"/>
  <c r="IK16" i="4"/>
  <c r="IS16" i="4"/>
  <c r="JA16" i="4"/>
  <c r="JI16" i="4"/>
  <c r="JQ16" i="4"/>
  <c r="ET16" i="4"/>
  <c r="FB16" i="4"/>
  <c r="FJ16" i="4"/>
  <c r="FR16" i="4"/>
  <c r="FZ16" i="4"/>
  <c r="GH16" i="4"/>
  <c r="GP16" i="4"/>
  <c r="GX16" i="4"/>
  <c r="HF16" i="4"/>
  <c r="HN16" i="4"/>
  <c r="HV16" i="4"/>
  <c r="ID16" i="4"/>
  <c r="IL16" i="4"/>
  <c r="IT16" i="4"/>
  <c r="JB16" i="4"/>
  <c r="JJ16" i="4"/>
  <c r="JR16" i="4"/>
  <c r="JZ16" i="4"/>
  <c r="EU16" i="4"/>
  <c r="FC16" i="4"/>
  <c r="FK16" i="4"/>
  <c r="FS16" i="4"/>
  <c r="GA16" i="4"/>
  <c r="GI16" i="4"/>
  <c r="GQ16" i="4"/>
  <c r="GY16" i="4"/>
  <c r="HG16" i="4"/>
  <c r="HO16" i="4"/>
  <c r="HW16" i="4"/>
  <c r="IE16" i="4"/>
  <c r="IM16" i="4"/>
  <c r="JF16" i="4"/>
  <c r="JU16" i="4"/>
  <c r="KF16" i="4"/>
  <c r="KN16" i="4"/>
  <c r="KV16" i="4"/>
  <c r="LD16" i="4"/>
  <c r="JK16" i="4"/>
  <c r="JV16" i="4"/>
  <c r="KG16" i="4"/>
  <c r="KO16" i="4"/>
  <c r="KW16" i="4"/>
  <c r="LE16" i="4"/>
  <c r="JL16" i="4"/>
  <c r="JX16" i="4"/>
  <c r="KH16" i="4"/>
  <c r="KP16" i="4"/>
  <c r="KX16" i="4"/>
  <c r="LF16" i="4"/>
  <c r="JM16" i="4"/>
  <c r="JY16" i="4"/>
  <c r="KI16" i="4"/>
  <c r="KQ16" i="4"/>
  <c r="KY16" i="4"/>
  <c r="LG16" i="4"/>
  <c r="JN16" i="4"/>
  <c r="KJ16" i="4"/>
  <c r="KZ16" i="4"/>
  <c r="JP16" i="4"/>
  <c r="KK16" i="4"/>
  <c r="LA16" i="4"/>
  <c r="JS16" i="4"/>
  <c r="KL16" i="4"/>
  <c r="LB16" i="4"/>
  <c r="JT16" i="4"/>
  <c r="KM16" i="4"/>
  <c r="LC16" i="4"/>
  <c r="KR16" i="4"/>
  <c r="JC16" i="4"/>
  <c r="KT16" i="4"/>
  <c r="JD16" i="4"/>
  <c r="KU16" i="4"/>
  <c r="KA16" i="4"/>
  <c r="LH16" i="4"/>
  <c r="KB16" i="4"/>
  <c r="KC16" i="4"/>
  <c r="KD16" i="4"/>
  <c r="IU16" i="4"/>
  <c r="KS16" i="4"/>
  <c r="ES171" i="4"/>
  <c r="FA171" i="4"/>
  <c r="FI171" i="4"/>
  <c r="FQ171" i="4"/>
  <c r="FY171" i="4"/>
  <c r="GG171" i="4"/>
  <c r="GO171" i="4"/>
  <c r="GW171" i="4"/>
  <c r="HE171" i="4"/>
  <c r="ET171" i="4"/>
  <c r="FB171" i="4"/>
  <c r="FJ171" i="4"/>
  <c r="EU171" i="4"/>
  <c r="FC171" i="4"/>
  <c r="FK171" i="4"/>
  <c r="EV171" i="4"/>
  <c r="FD171" i="4"/>
  <c r="FL171" i="4"/>
  <c r="FT171" i="4"/>
  <c r="GB171" i="4"/>
  <c r="GJ171" i="4"/>
  <c r="GR171" i="4"/>
  <c r="GZ171" i="4"/>
  <c r="HH171" i="4"/>
  <c r="EX171" i="4"/>
  <c r="FN171" i="4"/>
  <c r="FX171" i="4"/>
  <c r="GI171" i="4"/>
  <c r="GT171" i="4"/>
  <c r="HD171" i="4"/>
  <c r="HN171" i="4"/>
  <c r="HV171" i="4"/>
  <c r="ID171" i="4"/>
  <c r="IL171" i="4"/>
  <c r="IT171" i="4"/>
  <c r="JB171" i="4"/>
  <c r="JJ171" i="4"/>
  <c r="JR171" i="4"/>
  <c r="JZ171" i="4"/>
  <c r="KH171" i="4"/>
  <c r="KP171" i="4"/>
  <c r="KX171" i="4"/>
  <c r="LF171" i="4"/>
  <c r="EY171" i="4"/>
  <c r="FO171" i="4"/>
  <c r="FZ171" i="4"/>
  <c r="GK171" i="4"/>
  <c r="GU171" i="4"/>
  <c r="HF171" i="4"/>
  <c r="HO171" i="4"/>
  <c r="HW171" i="4"/>
  <c r="IE171" i="4"/>
  <c r="IM171" i="4"/>
  <c r="IU171" i="4"/>
  <c r="JC171" i="4"/>
  <c r="JK171" i="4"/>
  <c r="JS171" i="4"/>
  <c r="KA171" i="4"/>
  <c r="KI171" i="4"/>
  <c r="KQ171" i="4"/>
  <c r="KY171" i="4"/>
  <c r="LG171" i="4"/>
  <c r="EZ171" i="4"/>
  <c r="FP171" i="4"/>
  <c r="GA171" i="4"/>
  <c r="GL171" i="4"/>
  <c r="GV171" i="4"/>
  <c r="HG171" i="4"/>
  <c r="HP171" i="4"/>
  <c r="HX171" i="4"/>
  <c r="IF171" i="4"/>
  <c r="IN171" i="4"/>
  <c r="IV171" i="4"/>
  <c r="JD171" i="4"/>
  <c r="JL171" i="4"/>
  <c r="JT171" i="4"/>
  <c r="KB171" i="4"/>
  <c r="KJ171" i="4"/>
  <c r="KR171" i="4"/>
  <c r="KZ171" i="4"/>
  <c r="LH171" i="4"/>
  <c r="FE171" i="4"/>
  <c r="FR171" i="4"/>
  <c r="GC171" i="4"/>
  <c r="GM171" i="4"/>
  <c r="GX171" i="4"/>
  <c r="HI171" i="4"/>
  <c r="HQ171" i="4"/>
  <c r="HY171" i="4"/>
  <c r="IG171" i="4"/>
  <c r="IO171" i="4"/>
  <c r="IW171" i="4"/>
  <c r="JE171" i="4"/>
  <c r="JM171" i="4"/>
  <c r="JU171" i="4"/>
  <c r="KC171" i="4"/>
  <c r="KK171" i="4"/>
  <c r="KS171" i="4"/>
  <c r="LA171" i="4"/>
  <c r="FF171" i="4"/>
  <c r="FS171" i="4"/>
  <c r="GD171" i="4"/>
  <c r="GN171" i="4"/>
  <c r="GY171" i="4"/>
  <c r="HJ171" i="4"/>
  <c r="HR171" i="4"/>
  <c r="HZ171" i="4"/>
  <c r="IH171" i="4"/>
  <c r="IP171" i="4"/>
  <c r="IX171" i="4"/>
  <c r="JF171" i="4"/>
  <c r="JN171" i="4"/>
  <c r="JV171" i="4"/>
  <c r="KD171" i="4"/>
  <c r="KL171" i="4"/>
  <c r="KT171" i="4"/>
  <c r="LB171" i="4"/>
  <c r="FG171" i="4"/>
  <c r="FU171" i="4"/>
  <c r="GE171" i="4"/>
  <c r="GP171" i="4"/>
  <c r="HA171" i="4"/>
  <c r="HK171" i="4"/>
  <c r="HS171" i="4"/>
  <c r="IA171" i="4"/>
  <c r="II171" i="4"/>
  <c r="IQ171" i="4"/>
  <c r="IY171" i="4"/>
  <c r="JG171" i="4"/>
  <c r="JO171" i="4"/>
  <c r="JW171" i="4"/>
  <c r="KE171" i="4"/>
  <c r="KM171" i="4"/>
  <c r="KU171" i="4"/>
  <c r="LC171" i="4"/>
  <c r="FH171" i="4"/>
  <c r="FV171" i="4"/>
  <c r="GF171" i="4"/>
  <c r="GQ171" i="4"/>
  <c r="HB171" i="4"/>
  <c r="HL171" i="4"/>
  <c r="HT171" i="4"/>
  <c r="IB171" i="4"/>
  <c r="IJ171" i="4"/>
  <c r="IR171" i="4"/>
  <c r="IZ171" i="4"/>
  <c r="JH171" i="4"/>
  <c r="JP171" i="4"/>
  <c r="JX171" i="4"/>
  <c r="KF171" i="4"/>
  <c r="KN171" i="4"/>
  <c r="KV171" i="4"/>
  <c r="LD171" i="4"/>
  <c r="EW171" i="4"/>
  <c r="FM171" i="4"/>
  <c r="FW171" i="4"/>
  <c r="GH171" i="4"/>
  <c r="GS171" i="4"/>
  <c r="HC171" i="4"/>
  <c r="HM171" i="4"/>
  <c r="HU171" i="4"/>
  <c r="IC171" i="4"/>
  <c r="IK171" i="4"/>
  <c r="IS171" i="4"/>
  <c r="JA171" i="4"/>
  <c r="JI171" i="4"/>
  <c r="JQ171" i="4"/>
  <c r="JY171" i="4"/>
  <c r="KG171" i="4"/>
  <c r="KO171" i="4"/>
  <c r="KW171" i="4"/>
  <c r="LE171" i="4"/>
  <c r="EY107" i="4"/>
  <c r="FG107" i="4"/>
  <c r="FO107" i="4"/>
  <c r="FW107" i="4"/>
  <c r="GE107" i="4"/>
  <c r="GM107" i="4"/>
  <c r="GU107" i="4"/>
  <c r="EZ107" i="4"/>
  <c r="FH107" i="4"/>
  <c r="FP107" i="4"/>
  <c r="FX107" i="4"/>
  <c r="GF107" i="4"/>
  <c r="ES107" i="4"/>
  <c r="FA107" i="4"/>
  <c r="FI107" i="4"/>
  <c r="FQ107" i="4"/>
  <c r="FY107" i="4"/>
  <c r="GG107" i="4"/>
  <c r="GO107" i="4"/>
  <c r="GW107" i="4"/>
  <c r="HE107" i="4"/>
  <c r="HM107" i="4"/>
  <c r="HU107" i="4"/>
  <c r="IC107" i="4"/>
  <c r="IK107" i="4"/>
  <c r="IS107" i="4"/>
  <c r="JA107" i="4"/>
  <c r="JI107" i="4"/>
  <c r="JQ107" i="4"/>
  <c r="JY107" i="4"/>
  <c r="KG107" i="4"/>
  <c r="KO107" i="4"/>
  <c r="KW107" i="4"/>
  <c r="LE107" i="4"/>
  <c r="ET107" i="4"/>
  <c r="FB107" i="4"/>
  <c r="FJ107" i="4"/>
  <c r="FR107" i="4"/>
  <c r="FZ107" i="4"/>
  <c r="GH107" i="4"/>
  <c r="GP107" i="4"/>
  <c r="GX107" i="4"/>
  <c r="HF107" i="4"/>
  <c r="HN107" i="4"/>
  <c r="HV107" i="4"/>
  <c r="ID107" i="4"/>
  <c r="IL107" i="4"/>
  <c r="IT107" i="4"/>
  <c r="EU107" i="4"/>
  <c r="FC107" i="4"/>
  <c r="FK107" i="4"/>
  <c r="FS107" i="4"/>
  <c r="GA107" i="4"/>
  <c r="GI107" i="4"/>
  <c r="GQ107" i="4"/>
  <c r="GY107" i="4"/>
  <c r="EV107" i="4"/>
  <c r="FD107" i="4"/>
  <c r="FL107" i="4"/>
  <c r="FT107" i="4"/>
  <c r="GB107" i="4"/>
  <c r="EW107" i="4"/>
  <c r="FE107" i="4"/>
  <c r="FM107" i="4"/>
  <c r="FU107" i="4"/>
  <c r="GC107" i="4"/>
  <c r="GK107" i="4"/>
  <c r="GS107" i="4"/>
  <c r="HA107" i="4"/>
  <c r="HI107" i="4"/>
  <c r="HQ107" i="4"/>
  <c r="HY107" i="4"/>
  <c r="IG107" i="4"/>
  <c r="IO107" i="4"/>
  <c r="IW107" i="4"/>
  <c r="EX107" i="4"/>
  <c r="FF107" i="4"/>
  <c r="FN107" i="4"/>
  <c r="FV107" i="4"/>
  <c r="GD107" i="4"/>
  <c r="GL107" i="4"/>
  <c r="HC107" i="4"/>
  <c r="HP107" i="4"/>
  <c r="IB107" i="4"/>
  <c r="IP107" i="4"/>
  <c r="JB107" i="4"/>
  <c r="JK107" i="4"/>
  <c r="JT107" i="4"/>
  <c r="KC107" i="4"/>
  <c r="KL107" i="4"/>
  <c r="KU107" i="4"/>
  <c r="LD107" i="4"/>
  <c r="GJ107" i="4"/>
  <c r="HD107" i="4"/>
  <c r="HR107" i="4"/>
  <c r="IE107" i="4"/>
  <c r="IQ107" i="4"/>
  <c r="JC107" i="4"/>
  <c r="JL107" i="4"/>
  <c r="JU107" i="4"/>
  <c r="KD107" i="4"/>
  <c r="KM107" i="4"/>
  <c r="KV107" i="4"/>
  <c r="LF107" i="4"/>
  <c r="GN107" i="4"/>
  <c r="HG107" i="4"/>
  <c r="HS107" i="4"/>
  <c r="IF107" i="4"/>
  <c r="IR107" i="4"/>
  <c r="JD107" i="4"/>
  <c r="JM107" i="4"/>
  <c r="JV107" i="4"/>
  <c r="KE107" i="4"/>
  <c r="KN107" i="4"/>
  <c r="KX107" i="4"/>
  <c r="LG107" i="4"/>
  <c r="GR107" i="4"/>
  <c r="HH107" i="4"/>
  <c r="HT107" i="4"/>
  <c r="IH107" i="4"/>
  <c r="IU107" i="4"/>
  <c r="JE107" i="4"/>
  <c r="JN107" i="4"/>
  <c r="JW107" i="4"/>
  <c r="KF107" i="4"/>
  <c r="KP107" i="4"/>
  <c r="KY107" i="4"/>
  <c r="LH107" i="4"/>
  <c r="GT107" i="4"/>
  <c r="HJ107" i="4"/>
  <c r="HW107" i="4"/>
  <c r="II107" i="4"/>
  <c r="IV107" i="4"/>
  <c r="JF107" i="4"/>
  <c r="JO107" i="4"/>
  <c r="JX107" i="4"/>
  <c r="KH107" i="4"/>
  <c r="KQ107" i="4"/>
  <c r="KZ107" i="4"/>
  <c r="GV107" i="4"/>
  <c r="HK107" i="4"/>
  <c r="HX107" i="4"/>
  <c r="IJ107" i="4"/>
  <c r="IX107" i="4"/>
  <c r="JG107" i="4"/>
  <c r="JP107" i="4"/>
  <c r="JZ107" i="4"/>
  <c r="KI107" i="4"/>
  <c r="KR107" i="4"/>
  <c r="LA107" i="4"/>
  <c r="GZ107" i="4"/>
  <c r="HL107" i="4"/>
  <c r="HZ107" i="4"/>
  <c r="IM107" i="4"/>
  <c r="IY107" i="4"/>
  <c r="JH107" i="4"/>
  <c r="JR107" i="4"/>
  <c r="KA107" i="4"/>
  <c r="KJ107" i="4"/>
  <c r="KS107" i="4"/>
  <c r="LB107" i="4"/>
  <c r="HB107" i="4"/>
  <c r="HO107" i="4"/>
  <c r="IA107" i="4"/>
  <c r="IN107" i="4"/>
  <c r="IZ107" i="4"/>
  <c r="JJ107" i="4"/>
  <c r="JS107" i="4"/>
  <c r="KB107" i="4"/>
  <c r="KK107" i="4"/>
  <c r="KT107" i="4"/>
  <c r="LC107" i="4"/>
  <c r="EZ43" i="4"/>
  <c r="FH43" i="4"/>
  <c r="FP43" i="4"/>
  <c r="FX43" i="4"/>
  <c r="GF43" i="4"/>
  <c r="GN43" i="4"/>
  <c r="GV43" i="4"/>
  <c r="HD43" i="4"/>
  <c r="HL43" i="4"/>
  <c r="HT43" i="4"/>
  <c r="IB43" i="4"/>
  <c r="IJ43" i="4"/>
  <c r="IR43" i="4"/>
  <c r="IZ43" i="4"/>
  <c r="JH43" i="4"/>
  <c r="JP43" i="4"/>
  <c r="JX43" i="4"/>
  <c r="KF43" i="4"/>
  <c r="KN43" i="4"/>
  <c r="KV43" i="4"/>
  <c r="LD43" i="4"/>
  <c r="ES43" i="4"/>
  <c r="FA43" i="4"/>
  <c r="FI43" i="4"/>
  <c r="FQ43" i="4"/>
  <c r="FY43" i="4"/>
  <c r="GG43" i="4"/>
  <c r="GO43" i="4"/>
  <c r="GW43" i="4"/>
  <c r="HE43" i="4"/>
  <c r="HM43" i="4"/>
  <c r="HU43" i="4"/>
  <c r="IC43" i="4"/>
  <c r="IK43" i="4"/>
  <c r="IS43" i="4"/>
  <c r="JA43" i="4"/>
  <c r="JI43" i="4"/>
  <c r="JQ43" i="4"/>
  <c r="JY43" i="4"/>
  <c r="KG43" i="4"/>
  <c r="KO43" i="4"/>
  <c r="KW43" i="4"/>
  <c r="LE43" i="4"/>
  <c r="ET43" i="4"/>
  <c r="FB43" i="4"/>
  <c r="FJ43" i="4"/>
  <c r="FR43" i="4"/>
  <c r="FZ43" i="4"/>
  <c r="GH43" i="4"/>
  <c r="GP43" i="4"/>
  <c r="GX43" i="4"/>
  <c r="HF43" i="4"/>
  <c r="HN43" i="4"/>
  <c r="HV43" i="4"/>
  <c r="ID43" i="4"/>
  <c r="IL43" i="4"/>
  <c r="IT43" i="4"/>
  <c r="JB43" i="4"/>
  <c r="JJ43" i="4"/>
  <c r="JR43" i="4"/>
  <c r="JZ43" i="4"/>
  <c r="KH43" i="4"/>
  <c r="KP43" i="4"/>
  <c r="KX43" i="4"/>
  <c r="LF43" i="4"/>
  <c r="EU43" i="4"/>
  <c r="FC43" i="4"/>
  <c r="FK43" i="4"/>
  <c r="FS43" i="4"/>
  <c r="GA43" i="4"/>
  <c r="GI43" i="4"/>
  <c r="GQ43" i="4"/>
  <c r="GY43" i="4"/>
  <c r="HG43" i="4"/>
  <c r="HO43" i="4"/>
  <c r="HW43" i="4"/>
  <c r="IE43" i="4"/>
  <c r="IM43" i="4"/>
  <c r="IU43" i="4"/>
  <c r="JC43" i="4"/>
  <c r="JK43" i="4"/>
  <c r="JS43" i="4"/>
  <c r="KA43" i="4"/>
  <c r="KI43" i="4"/>
  <c r="KQ43" i="4"/>
  <c r="KY43" i="4"/>
  <c r="LG43" i="4"/>
  <c r="EV43" i="4"/>
  <c r="FD43" i="4"/>
  <c r="FL43" i="4"/>
  <c r="FT43" i="4"/>
  <c r="GB43" i="4"/>
  <c r="GJ43" i="4"/>
  <c r="GR43" i="4"/>
  <c r="GZ43" i="4"/>
  <c r="HH43" i="4"/>
  <c r="HP43" i="4"/>
  <c r="HX43" i="4"/>
  <c r="IF43" i="4"/>
  <c r="IN43" i="4"/>
  <c r="IV43" i="4"/>
  <c r="JD43" i="4"/>
  <c r="JL43" i="4"/>
  <c r="JT43" i="4"/>
  <c r="KB43" i="4"/>
  <c r="KJ43" i="4"/>
  <c r="KR43" i="4"/>
  <c r="KZ43" i="4"/>
  <c r="LH43" i="4"/>
  <c r="EW43" i="4"/>
  <c r="FE43" i="4"/>
  <c r="FM43" i="4"/>
  <c r="FU43" i="4"/>
  <c r="GC43" i="4"/>
  <c r="GK43" i="4"/>
  <c r="GS43" i="4"/>
  <c r="HA43" i="4"/>
  <c r="HI43" i="4"/>
  <c r="HQ43" i="4"/>
  <c r="HY43" i="4"/>
  <c r="IG43" i="4"/>
  <c r="IO43" i="4"/>
  <c r="IW43" i="4"/>
  <c r="JE43" i="4"/>
  <c r="JM43" i="4"/>
  <c r="JU43" i="4"/>
  <c r="KC43" i="4"/>
  <c r="KK43" i="4"/>
  <c r="KS43" i="4"/>
  <c r="LA43" i="4"/>
  <c r="FF43" i="4"/>
  <c r="GL43" i="4"/>
  <c r="HR43" i="4"/>
  <c r="IX43" i="4"/>
  <c r="KD43" i="4"/>
  <c r="FG43" i="4"/>
  <c r="GM43" i="4"/>
  <c r="HS43" i="4"/>
  <c r="IY43" i="4"/>
  <c r="KE43" i="4"/>
  <c r="FN43" i="4"/>
  <c r="GT43" i="4"/>
  <c r="HZ43" i="4"/>
  <c r="JF43" i="4"/>
  <c r="KL43" i="4"/>
  <c r="FO43" i="4"/>
  <c r="GU43" i="4"/>
  <c r="IA43" i="4"/>
  <c r="JG43" i="4"/>
  <c r="KM43" i="4"/>
  <c r="FV43" i="4"/>
  <c r="HB43" i="4"/>
  <c r="IH43" i="4"/>
  <c r="JN43" i="4"/>
  <c r="KT43" i="4"/>
  <c r="FW43" i="4"/>
  <c r="HC43" i="4"/>
  <c r="II43" i="4"/>
  <c r="JO43" i="4"/>
  <c r="KU43" i="4"/>
  <c r="EX43" i="4"/>
  <c r="GD43" i="4"/>
  <c r="HJ43" i="4"/>
  <c r="IP43" i="4"/>
  <c r="JV43" i="4"/>
  <c r="LB43" i="4"/>
  <c r="EY43" i="4"/>
  <c r="GE43" i="4"/>
  <c r="HK43" i="4"/>
  <c r="IQ43" i="4"/>
  <c r="JW43" i="4"/>
  <c r="LC43" i="4"/>
  <c r="EZ39" i="4"/>
  <c r="EW39" i="4"/>
  <c r="FF39" i="4"/>
  <c r="FN39" i="4"/>
  <c r="FV39" i="4"/>
  <c r="GD39" i="4"/>
  <c r="GL39" i="4"/>
  <c r="GT39" i="4"/>
  <c r="HB39" i="4"/>
  <c r="HJ39" i="4"/>
  <c r="HR39" i="4"/>
  <c r="HZ39" i="4"/>
  <c r="IH39" i="4"/>
  <c r="IP39" i="4"/>
  <c r="IX39" i="4"/>
  <c r="JF39" i="4"/>
  <c r="JN39" i="4"/>
  <c r="JV39" i="4"/>
  <c r="KD39" i="4"/>
  <c r="KL39" i="4"/>
  <c r="KT39" i="4"/>
  <c r="LB39" i="4"/>
  <c r="EX39" i="4"/>
  <c r="FG39" i="4"/>
  <c r="FO39" i="4"/>
  <c r="FW39" i="4"/>
  <c r="GE39" i="4"/>
  <c r="GM39" i="4"/>
  <c r="GU39" i="4"/>
  <c r="HC39" i="4"/>
  <c r="HK39" i="4"/>
  <c r="HS39" i="4"/>
  <c r="IA39" i="4"/>
  <c r="II39" i="4"/>
  <c r="IQ39" i="4"/>
  <c r="IY39" i="4"/>
  <c r="JG39" i="4"/>
  <c r="JO39" i="4"/>
  <c r="JW39" i="4"/>
  <c r="KE39" i="4"/>
  <c r="KM39" i="4"/>
  <c r="KU39" i="4"/>
  <c r="LC39" i="4"/>
  <c r="EY39" i="4"/>
  <c r="FH39" i="4"/>
  <c r="FP39" i="4"/>
  <c r="FX39" i="4"/>
  <c r="GF39" i="4"/>
  <c r="GN39" i="4"/>
  <c r="GV39" i="4"/>
  <c r="HD39" i="4"/>
  <c r="HL39" i="4"/>
  <c r="HT39" i="4"/>
  <c r="IB39" i="4"/>
  <c r="IJ39" i="4"/>
  <c r="IR39" i="4"/>
  <c r="IZ39" i="4"/>
  <c r="JH39" i="4"/>
  <c r="JP39" i="4"/>
  <c r="JX39" i="4"/>
  <c r="KF39" i="4"/>
  <c r="KN39" i="4"/>
  <c r="KV39" i="4"/>
  <c r="LD39" i="4"/>
  <c r="FA39" i="4"/>
  <c r="FI39" i="4"/>
  <c r="FQ39" i="4"/>
  <c r="FY39" i="4"/>
  <c r="GG39" i="4"/>
  <c r="GO39" i="4"/>
  <c r="GW39" i="4"/>
  <c r="HE39" i="4"/>
  <c r="HM39" i="4"/>
  <c r="HU39" i="4"/>
  <c r="IC39" i="4"/>
  <c r="IK39" i="4"/>
  <c r="IS39" i="4"/>
  <c r="JA39" i="4"/>
  <c r="JI39" i="4"/>
  <c r="JQ39" i="4"/>
  <c r="JY39" i="4"/>
  <c r="KG39" i="4"/>
  <c r="KO39" i="4"/>
  <c r="KW39" i="4"/>
  <c r="LE39" i="4"/>
  <c r="ES39" i="4"/>
  <c r="FB39" i="4"/>
  <c r="FJ39" i="4"/>
  <c r="FR39" i="4"/>
  <c r="FZ39" i="4"/>
  <c r="GH39" i="4"/>
  <c r="GP39" i="4"/>
  <c r="GX39" i="4"/>
  <c r="HF39" i="4"/>
  <c r="HN39" i="4"/>
  <c r="HV39" i="4"/>
  <c r="ID39" i="4"/>
  <c r="IL39" i="4"/>
  <c r="IT39" i="4"/>
  <c r="JB39" i="4"/>
  <c r="JJ39" i="4"/>
  <c r="JR39" i="4"/>
  <c r="JZ39" i="4"/>
  <c r="KH39" i="4"/>
  <c r="KP39" i="4"/>
  <c r="KX39" i="4"/>
  <c r="LF39" i="4"/>
  <c r="ET39" i="4"/>
  <c r="FC39" i="4"/>
  <c r="FK39" i="4"/>
  <c r="FS39" i="4"/>
  <c r="GA39" i="4"/>
  <c r="GI39" i="4"/>
  <c r="GQ39" i="4"/>
  <c r="GY39" i="4"/>
  <c r="HG39" i="4"/>
  <c r="HO39" i="4"/>
  <c r="HW39" i="4"/>
  <c r="IE39" i="4"/>
  <c r="IM39" i="4"/>
  <c r="IU39" i="4"/>
  <c r="JC39" i="4"/>
  <c r="JK39" i="4"/>
  <c r="JS39" i="4"/>
  <c r="KA39" i="4"/>
  <c r="KI39" i="4"/>
  <c r="KQ39" i="4"/>
  <c r="KY39" i="4"/>
  <c r="LG39" i="4"/>
  <c r="EU39" i="4"/>
  <c r="FD39" i="4"/>
  <c r="FL39" i="4"/>
  <c r="FT39" i="4"/>
  <c r="GB39" i="4"/>
  <c r="GJ39" i="4"/>
  <c r="GR39" i="4"/>
  <c r="GZ39" i="4"/>
  <c r="HH39" i="4"/>
  <c r="HP39" i="4"/>
  <c r="HX39" i="4"/>
  <c r="IF39" i="4"/>
  <c r="IN39" i="4"/>
  <c r="IV39" i="4"/>
  <c r="JD39" i="4"/>
  <c r="JL39" i="4"/>
  <c r="JT39" i="4"/>
  <c r="KB39" i="4"/>
  <c r="KJ39" i="4"/>
  <c r="KR39" i="4"/>
  <c r="KZ39" i="4"/>
  <c r="LH39" i="4"/>
  <c r="EV39" i="4"/>
  <c r="FE39" i="4"/>
  <c r="FM39" i="4"/>
  <c r="FU39" i="4"/>
  <c r="GC39" i="4"/>
  <c r="GK39" i="4"/>
  <c r="GS39" i="4"/>
  <c r="HA39" i="4"/>
  <c r="HI39" i="4"/>
  <c r="HQ39" i="4"/>
  <c r="HY39" i="4"/>
  <c r="IG39" i="4"/>
  <c r="IO39" i="4"/>
  <c r="IW39" i="4"/>
  <c r="JE39" i="4"/>
  <c r="JM39" i="4"/>
  <c r="JU39" i="4"/>
  <c r="KC39" i="4"/>
  <c r="KK39" i="4"/>
  <c r="KS39" i="4"/>
  <c r="LA39" i="4"/>
  <c r="ES71" i="4"/>
  <c r="FA71" i="4"/>
  <c r="FI71" i="4"/>
  <c r="FQ71" i="4"/>
  <c r="FY71" i="4"/>
  <c r="GG71" i="4"/>
  <c r="GO71" i="4"/>
  <c r="GW71" i="4"/>
  <c r="HE71" i="4"/>
  <c r="HM71" i="4"/>
  <c r="HU71" i="4"/>
  <c r="IC71" i="4"/>
  <c r="IK71" i="4"/>
  <c r="IS71" i="4"/>
  <c r="JA71" i="4"/>
  <c r="JI71" i="4"/>
  <c r="JQ71" i="4"/>
  <c r="JY71" i="4"/>
  <c r="KG71" i="4"/>
  <c r="KO71" i="4"/>
  <c r="KW71" i="4"/>
  <c r="LE71" i="4"/>
  <c r="ET71" i="4"/>
  <c r="FB71" i="4"/>
  <c r="FJ71" i="4"/>
  <c r="FR71" i="4"/>
  <c r="FZ71" i="4"/>
  <c r="GH71" i="4"/>
  <c r="GP71" i="4"/>
  <c r="GX71" i="4"/>
  <c r="HF71" i="4"/>
  <c r="HN71" i="4"/>
  <c r="HV71" i="4"/>
  <c r="ID71" i="4"/>
  <c r="IL71" i="4"/>
  <c r="IT71" i="4"/>
  <c r="JB71" i="4"/>
  <c r="JJ71" i="4"/>
  <c r="JR71" i="4"/>
  <c r="JZ71" i="4"/>
  <c r="KH71" i="4"/>
  <c r="KP71" i="4"/>
  <c r="KX71" i="4"/>
  <c r="LF71" i="4"/>
  <c r="EU71" i="4"/>
  <c r="FC71" i="4"/>
  <c r="FK71" i="4"/>
  <c r="FS71" i="4"/>
  <c r="GA71" i="4"/>
  <c r="GI71" i="4"/>
  <c r="GQ71" i="4"/>
  <c r="GY71" i="4"/>
  <c r="HG71" i="4"/>
  <c r="HO71" i="4"/>
  <c r="HW71" i="4"/>
  <c r="IE71" i="4"/>
  <c r="IM71" i="4"/>
  <c r="IU71" i="4"/>
  <c r="JC71" i="4"/>
  <c r="JK71" i="4"/>
  <c r="JS71" i="4"/>
  <c r="KA71" i="4"/>
  <c r="KI71" i="4"/>
  <c r="KQ71" i="4"/>
  <c r="KY71" i="4"/>
  <c r="LG71" i="4"/>
  <c r="EV71" i="4"/>
  <c r="FD71" i="4"/>
  <c r="FL71" i="4"/>
  <c r="FT71" i="4"/>
  <c r="GB71" i="4"/>
  <c r="GJ71" i="4"/>
  <c r="GR71" i="4"/>
  <c r="GZ71" i="4"/>
  <c r="HH71" i="4"/>
  <c r="HP71" i="4"/>
  <c r="HX71" i="4"/>
  <c r="IF71" i="4"/>
  <c r="IN71" i="4"/>
  <c r="IV71" i="4"/>
  <c r="JD71" i="4"/>
  <c r="JL71" i="4"/>
  <c r="JT71" i="4"/>
  <c r="KB71" i="4"/>
  <c r="KJ71" i="4"/>
  <c r="KR71" i="4"/>
  <c r="KZ71" i="4"/>
  <c r="LH71" i="4"/>
  <c r="EW71" i="4"/>
  <c r="FE71" i="4"/>
  <c r="FM71" i="4"/>
  <c r="FU71" i="4"/>
  <c r="GC71" i="4"/>
  <c r="GK71" i="4"/>
  <c r="GS71" i="4"/>
  <c r="HA71" i="4"/>
  <c r="HI71" i="4"/>
  <c r="HQ71" i="4"/>
  <c r="HY71" i="4"/>
  <c r="IG71" i="4"/>
  <c r="IO71" i="4"/>
  <c r="IW71" i="4"/>
  <c r="JE71" i="4"/>
  <c r="JM71" i="4"/>
  <c r="JU71" i="4"/>
  <c r="KC71" i="4"/>
  <c r="KK71" i="4"/>
  <c r="KS71" i="4"/>
  <c r="LA71" i="4"/>
  <c r="EX71" i="4"/>
  <c r="FF71" i="4"/>
  <c r="FN71" i="4"/>
  <c r="FV71" i="4"/>
  <c r="GD71" i="4"/>
  <c r="GL71" i="4"/>
  <c r="GT71" i="4"/>
  <c r="HB71" i="4"/>
  <c r="HJ71" i="4"/>
  <c r="HR71" i="4"/>
  <c r="HZ71" i="4"/>
  <c r="IH71" i="4"/>
  <c r="IP71" i="4"/>
  <c r="IX71" i="4"/>
  <c r="JF71" i="4"/>
  <c r="JN71" i="4"/>
  <c r="JV71" i="4"/>
  <c r="KD71" i="4"/>
  <c r="KL71" i="4"/>
  <c r="KT71" i="4"/>
  <c r="LB71" i="4"/>
  <c r="EY71" i="4"/>
  <c r="FG71" i="4"/>
  <c r="FO71" i="4"/>
  <c r="FW71" i="4"/>
  <c r="GE71" i="4"/>
  <c r="GM71" i="4"/>
  <c r="GU71" i="4"/>
  <c r="HC71" i="4"/>
  <c r="HK71" i="4"/>
  <c r="HS71" i="4"/>
  <c r="IA71" i="4"/>
  <c r="II71" i="4"/>
  <c r="IQ71" i="4"/>
  <c r="IY71" i="4"/>
  <c r="JG71" i="4"/>
  <c r="JO71" i="4"/>
  <c r="JW71" i="4"/>
  <c r="KE71" i="4"/>
  <c r="KM71" i="4"/>
  <c r="KU71" i="4"/>
  <c r="LC71" i="4"/>
  <c r="EZ71" i="4"/>
  <c r="FH71" i="4"/>
  <c r="FP71" i="4"/>
  <c r="FX71" i="4"/>
  <c r="GF71" i="4"/>
  <c r="GN71" i="4"/>
  <c r="GV71" i="4"/>
  <c r="HD71" i="4"/>
  <c r="HL71" i="4"/>
  <c r="HT71" i="4"/>
  <c r="IB71" i="4"/>
  <c r="IJ71" i="4"/>
  <c r="IR71" i="4"/>
  <c r="IZ71" i="4"/>
  <c r="JH71" i="4"/>
  <c r="JP71" i="4"/>
  <c r="JX71" i="4"/>
  <c r="KF71" i="4"/>
  <c r="KN71" i="4"/>
  <c r="KV71" i="4"/>
  <c r="LD71" i="4"/>
  <c r="EU7" i="4"/>
  <c r="FC7" i="4"/>
  <c r="FK7" i="4"/>
  <c r="FS7" i="4"/>
  <c r="GA7" i="4"/>
  <c r="GI7" i="4"/>
  <c r="EV7" i="4"/>
  <c r="FD7" i="4"/>
  <c r="FL7" i="4"/>
  <c r="EY7" i="4"/>
  <c r="EZ7" i="4"/>
  <c r="FH7" i="4"/>
  <c r="FP7" i="4"/>
  <c r="FX7" i="4"/>
  <c r="GF7" i="4"/>
  <c r="GN7" i="4"/>
  <c r="EX7" i="4"/>
  <c r="FM7" i="4"/>
  <c r="FW7" i="4"/>
  <c r="GH7" i="4"/>
  <c r="GR7" i="4"/>
  <c r="GZ7" i="4"/>
  <c r="HH7" i="4"/>
  <c r="HP7" i="4"/>
  <c r="HX7" i="4"/>
  <c r="IF7" i="4"/>
  <c r="IN7" i="4"/>
  <c r="IV7" i="4"/>
  <c r="JD7" i="4"/>
  <c r="JL7" i="4"/>
  <c r="JT7" i="4"/>
  <c r="KB7" i="4"/>
  <c r="KJ7" i="4"/>
  <c r="KR7" i="4"/>
  <c r="KZ7" i="4"/>
  <c r="LH7" i="4"/>
  <c r="FF7" i="4"/>
  <c r="FR7" i="4"/>
  <c r="GC7" i="4"/>
  <c r="GM7" i="4"/>
  <c r="GV7" i="4"/>
  <c r="HD7" i="4"/>
  <c r="HL7" i="4"/>
  <c r="HT7" i="4"/>
  <c r="IB7" i="4"/>
  <c r="IJ7" i="4"/>
  <c r="IR7" i="4"/>
  <c r="IZ7" i="4"/>
  <c r="JH7" i="4"/>
  <c r="JP7" i="4"/>
  <c r="JX7" i="4"/>
  <c r="KF7" i="4"/>
  <c r="KN7" i="4"/>
  <c r="KV7" i="4"/>
  <c r="LD7" i="4"/>
  <c r="FG7" i="4"/>
  <c r="FV7" i="4"/>
  <c r="GK7" i="4"/>
  <c r="GW7" i="4"/>
  <c r="HG7" i="4"/>
  <c r="HR7" i="4"/>
  <c r="IC7" i="4"/>
  <c r="IM7" i="4"/>
  <c r="IX7" i="4"/>
  <c r="JI7" i="4"/>
  <c r="JS7" i="4"/>
  <c r="KD7" i="4"/>
  <c r="KO7" i="4"/>
  <c r="KY7" i="4"/>
  <c r="FI7" i="4"/>
  <c r="FY7" i="4"/>
  <c r="GL7" i="4"/>
  <c r="GX7" i="4"/>
  <c r="HI7" i="4"/>
  <c r="HS7" i="4"/>
  <c r="ID7" i="4"/>
  <c r="IO7" i="4"/>
  <c r="IY7" i="4"/>
  <c r="JJ7" i="4"/>
  <c r="JU7" i="4"/>
  <c r="KE7" i="4"/>
  <c r="KP7" i="4"/>
  <c r="LA7" i="4"/>
  <c r="ES7" i="4"/>
  <c r="FJ7" i="4"/>
  <c r="FZ7" i="4"/>
  <c r="GO7" i="4"/>
  <c r="GY7" i="4"/>
  <c r="HJ7" i="4"/>
  <c r="HU7" i="4"/>
  <c r="IE7" i="4"/>
  <c r="IP7" i="4"/>
  <c r="JA7" i="4"/>
  <c r="JK7" i="4"/>
  <c r="JV7" i="4"/>
  <c r="KG7" i="4"/>
  <c r="KQ7" i="4"/>
  <c r="LB7" i="4"/>
  <c r="ET7" i="4"/>
  <c r="FN7" i="4"/>
  <c r="GB7" i="4"/>
  <c r="GP7" i="4"/>
  <c r="HA7" i="4"/>
  <c r="HK7" i="4"/>
  <c r="HV7" i="4"/>
  <c r="IG7" i="4"/>
  <c r="IQ7" i="4"/>
  <c r="JB7" i="4"/>
  <c r="JM7" i="4"/>
  <c r="JW7" i="4"/>
  <c r="KH7" i="4"/>
  <c r="KS7" i="4"/>
  <c r="LC7" i="4"/>
  <c r="EW7" i="4"/>
  <c r="FO7" i="4"/>
  <c r="GD7" i="4"/>
  <c r="GQ7" i="4"/>
  <c r="HB7" i="4"/>
  <c r="HM7" i="4"/>
  <c r="HW7" i="4"/>
  <c r="IH7" i="4"/>
  <c r="IS7" i="4"/>
  <c r="JC7" i="4"/>
  <c r="JN7" i="4"/>
  <c r="JY7" i="4"/>
  <c r="KI7" i="4"/>
  <c r="KT7" i="4"/>
  <c r="LE7" i="4"/>
  <c r="FB7" i="4"/>
  <c r="FT7" i="4"/>
  <c r="GG7" i="4"/>
  <c r="GT7" i="4"/>
  <c r="HE7" i="4"/>
  <c r="HO7" i="4"/>
  <c r="HZ7" i="4"/>
  <c r="IK7" i="4"/>
  <c r="IU7" i="4"/>
  <c r="JF7" i="4"/>
  <c r="JQ7" i="4"/>
  <c r="KA7" i="4"/>
  <c r="KL7" i="4"/>
  <c r="KW7" i="4"/>
  <c r="LG7" i="4"/>
  <c r="FE7" i="4"/>
  <c r="FU7" i="4"/>
  <c r="GJ7" i="4"/>
  <c r="GU7" i="4"/>
  <c r="HF7" i="4"/>
  <c r="HQ7" i="4"/>
  <c r="IA7" i="4"/>
  <c r="IL7" i="4"/>
  <c r="IW7" i="4"/>
  <c r="JG7" i="4"/>
  <c r="JR7" i="4"/>
  <c r="KC7" i="4"/>
  <c r="KM7" i="4"/>
  <c r="KX7" i="4"/>
  <c r="FA7" i="4"/>
  <c r="IT7" i="4"/>
  <c r="FQ7" i="4"/>
  <c r="JE7" i="4"/>
  <c r="GE7" i="4"/>
  <c r="JO7" i="4"/>
  <c r="GS7" i="4"/>
  <c r="JZ7" i="4"/>
  <c r="HC7" i="4"/>
  <c r="KK7" i="4"/>
  <c r="HY7" i="4"/>
  <c r="LF7" i="4"/>
  <c r="HN7" i="4"/>
  <c r="II7" i="4"/>
  <c r="KU7" i="4"/>
  <c r="EX178" i="4"/>
  <c r="FF178" i="4"/>
  <c r="FN178" i="4"/>
  <c r="FV178" i="4"/>
  <c r="GD178" i="4"/>
  <c r="GL178" i="4"/>
  <c r="GT178" i="4"/>
  <c r="HB178" i="4"/>
  <c r="HJ178" i="4"/>
  <c r="HR178" i="4"/>
  <c r="HZ178" i="4"/>
  <c r="IH178" i="4"/>
  <c r="IP178" i="4"/>
  <c r="IX178" i="4"/>
  <c r="JF178" i="4"/>
  <c r="JN178" i="4"/>
  <c r="JV178" i="4"/>
  <c r="KD178" i="4"/>
  <c r="KL178" i="4"/>
  <c r="KT178" i="4"/>
  <c r="LB178" i="4"/>
  <c r="EW178" i="4"/>
  <c r="HA178" i="4"/>
  <c r="IO178" i="4"/>
  <c r="JU178" i="4"/>
  <c r="EY178" i="4"/>
  <c r="FG178" i="4"/>
  <c r="FO178" i="4"/>
  <c r="FW178" i="4"/>
  <c r="GE178" i="4"/>
  <c r="GM178" i="4"/>
  <c r="GU178" i="4"/>
  <c r="HC178" i="4"/>
  <c r="HK178" i="4"/>
  <c r="HS178" i="4"/>
  <c r="IA178" i="4"/>
  <c r="II178" i="4"/>
  <c r="IQ178" i="4"/>
  <c r="IY178" i="4"/>
  <c r="JG178" i="4"/>
  <c r="JO178" i="4"/>
  <c r="JW178" i="4"/>
  <c r="KE178" i="4"/>
  <c r="KM178" i="4"/>
  <c r="KU178" i="4"/>
  <c r="LC178" i="4"/>
  <c r="EZ178" i="4"/>
  <c r="FH178" i="4"/>
  <c r="FP178" i="4"/>
  <c r="FX178" i="4"/>
  <c r="GF178" i="4"/>
  <c r="GN178" i="4"/>
  <c r="GV178" i="4"/>
  <c r="HD178" i="4"/>
  <c r="HL178" i="4"/>
  <c r="HT178" i="4"/>
  <c r="IB178" i="4"/>
  <c r="IJ178" i="4"/>
  <c r="IR178" i="4"/>
  <c r="IZ178" i="4"/>
  <c r="JH178" i="4"/>
  <c r="JP178" i="4"/>
  <c r="JX178" i="4"/>
  <c r="KF178" i="4"/>
  <c r="KN178" i="4"/>
  <c r="KV178" i="4"/>
  <c r="LD178" i="4"/>
  <c r="FM178" i="4"/>
  <c r="HI178" i="4"/>
  <c r="JE178" i="4"/>
  <c r="ES178" i="4"/>
  <c r="FA178" i="4"/>
  <c r="FI178" i="4"/>
  <c r="FQ178" i="4"/>
  <c r="FY178" i="4"/>
  <c r="GG178" i="4"/>
  <c r="GO178" i="4"/>
  <c r="GW178" i="4"/>
  <c r="HE178" i="4"/>
  <c r="HM178" i="4"/>
  <c r="HU178" i="4"/>
  <c r="IC178" i="4"/>
  <c r="IK178" i="4"/>
  <c r="IS178" i="4"/>
  <c r="JA178" i="4"/>
  <c r="JI178" i="4"/>
  <c r="JQ178" i="4"/>
  <c r="JY178" i="4"/>
  <c r="KG178" i="4"/>
  <c r="KO178" i="4"/>
  <c r="KW178" i="4"/>
  <c r="LE178" i="4"/>
  <c r="GC178" i="4"/>
  <c r="HQ178" i="4"/>
  <c r="JM178" i="4"/>
  <c r="LA178" i="4"/>
  <c r="ET178" i="4"/>
  <c r="FB178" i="4"/>
  <c r="FJ178" i="4"/>
  <c r="FR178" i="4"/>
  <c r="FZ178" i="4"/>
  <c r="GH178" i="4"/>
  <c r="GP178" i="4"/>
  <c r="GX178" i="4"/>
  <c r="HF178" i="4"/>
  <c r="HN178" i="4"/>
  <c r="HV178" i="4"/>
  <c r="ID178" i="4"/>
  <c r="IL178" i="4"/>
  <c r="IT178" i="4"/>
  <c r="JB178" i="4"/>
  <c r="JJ178" i="4"/>
  <c r="JR178" i="4"/>
  <c r="JZ178" i="4"/>
  <c r="KH178" i="4"/>
  <c r="KP178" i="4"/>
  <c r="KX178" i="4"/>
  <c r="LF178" i="4"/>
  <c r="FE178" i="4"/>
  <c r="GS178" i="4"/>
  <c r="IW178" i="4"/>
  <c r="KK178" i="4"/>
  <c r="EU178" i="4"/>
  <c r="FC178" i="4"/>
  <c r="FK178" i="4"/>
  <c r="FS178" i="4"/>
  <c r="GA178" i="4"/>
  <c r="GI178" i="4"/>
  <c r="GQ178" i="4"/>
  <c r="GY178" i="4"/>
  <c r="HG178" i="4"/>
  <c r="HO178" i="4"/>
  <c r="HW178" i="4"/>
  <c r="IE178" i="4"/>
  <c r="IM178" i="4"/>
  <c r="IU178" i="4"/>
  <c r="JC178" i="4"/>
  <c r="JK178" i="4"/>
  <c r="JS178" i="4"/>
  <c r="KA178" i="4"/>
  <c r="KI178" i="4"/>
  <c r="KQ178" i="4"/>
  <c r="KY178" i="4"/>
  <c r="LG178" i="4"/>
  <c r="GK178" i="4"/>
  <c r="HY178" i="4"/>
  <c r="KS178" i="4"/>
  <c r="EV178" i="4"/>
  <c r="FD178" i="4"/>
  <c r="FL178" i="4"/>
  <c r="FT178" i="4"/>
  <c r="GB178" i="4"/>
  <c r="GJ178" i="4"/>
  <c r="GR178" i="4"/>
  <c r="GZ178" i="4"/>
  <c r="HH178" i="4"/>
  <c r="HP178" i="4"/>
  <c r="HX178" i="4"/>
  <c r="IF178" i="4"/>
  <c r="IN178" i="4"/>
  <c r="IV178" i="4"/>
  <c r="JD178" i="4"/>
  <c r="JL178" i="4"/>
  <c r="JT178" i="4"/>
  <c r="KB178" i="4"/>
  <c r="KJ178" i="4"/>
  <c r="KR178" i="4"/>
  <c r="KZ178" i="4"/>
  <c r="LH178" i="4"/>
  <c r="FU178" i="4"/>
  <c r="IG178" i="4"/>
  <c r="KC178" i="4"/>
  <c r="EZ146" i="4"/>
  <c r="FH146" i="4"/>
  <c r="FP146" i="4"/>
  <c r="FX146" i="4"/>
  <c r="GF146" i="4"/>
  <c r="GN146" i="4"/>
  <c r="GV146" i="4"/>
  <c r="HD146" i="4"/>
  <c r="HL146" i="4"/>
  <c r="HT146" i="4"/>
  <c r="IB146" i="4"/>
  <c r="IJ146" i="4"/>
  <c r="IR146" i="4"/>
  <c r="IZ146" i="4"/>
  <c r="JH146" i="4"/>
  <c r="JP146" i="4"/>
  <c r="JX146" i="4"/>
  <c r="KF146" i="4"/>
  <c r="KN146" i="4"/>
  <c r="KV146" i="4"/>
  <c r="LD146" i="4"/>
  <c r="ES146" i="4"/>
  <c r="FA146" i="4"/>
  <c r="FI146" i="4"/>
  <c r="FQ146" i="4"/>
  <c r="FY146" i="4"/>
  <c r="GG146" i="4"/>
  <c r="GO146" i="4"/>
  <c r="GW146" i="4"/>
  <c r="HE146" i="4"/>
  <c r="HM146" i="4"/>
  <c r="HU146" i="4"/>
  <c r="IC146" i="4"/>
  <c r="IK146" i="4"/>
  <c r="IS146" i="4"/>
  <c r="JA146" i="4"/>
  <c r="JI146" i="4"/>
  <c r="JQ146" i="4"/>
  <c r="JY146" i="4"/>
  <c r="KG146" i="4"/>
  <c r="KO146" i="4"/>
  <c r="KW146" i="4"/>
  <c r="LE146" i="4"/>
  <c r="ET146" i="4"/>
  <c r="FB146" i="4"/>
  <c r="FJ146" i="4"/>
  <c r="FR146" i="4"/>
  <c r="FZ146" i="4"/>
  <c r="GH146" i="4"/>
  <c r="GP146" i="4"/>
  <c r="GX146" i="4"/>
  <c r="HF146" i="4"/>
  <c r="HN146" i="4"/>
  <c r="HV146" i="4"/>
  <c r="ID146" i="4"/>
  <c r="IL146" i="4"/>
  <c r="IT146" i="4"/>
  <c r="JB146" i="4"/>
  <c r="JJ146" i="4"/>
  <c r="JR146" i="4"/>
  <c r="JZ146" i="4"/>
  <c r="KH146" i="4"/>
  <c r="KP146" i="4"/>
  <c r="KX146" i="4"/>
  <c r="LF146" i="4"/>
  <c r="EU146" i="4"/>
  <c r="FC146" i="4"/>
  <c r="FK146" i="4"/>
  <c r="FS146" i="4"/>
  <c r="GA146" i="4"/>
  <c r="GI146" i="4"/>
  <c r="GQ146" i="4"/>
  <c r="GY146" i="4"/>
  <c r="HG146" i="4"/>
  <c r="HO146" i="4"/>
  <c r="HW146" i="4"/>
  <c r="IE146" i="4"/>
  <c r="IM146" i="4"/>
  <c r="IU146" i="4"/>
  <c r="JC146" i="4"/>
  <c r="JK146" i="4"/>
  <c r="JS146" i="4"/>
  <c r="KA146" i="4"/>
  <c r="KI146" i="4"/>
  <c r="KQ146" i="4"/>
  <c r="KY146" i="4"/>
  <c r="LG146" i="4"/>
  <c r="EV146" i="4"/>
  <c r="FD146" i="4"/>
  <c r="FL146" i="4"/>
  <c r="FT146" i="4"/>
  <c r="GB146" i="4"/>
  <c r="GJ146" i="4"/>
  <c r="GR146" i="4"/>
  <c r="GZ146" i="4"/>
  <c r="HH146" i="4"/>
  <c r="HP146" i="4"/>
  <c r="HX146" i="4"/>
  <c r="IF146" i="4"/>
  <c r="IN146" i="4"/>
  <c r="IV146" i="4"/>
  <c r="JD146" i="4"/>
  <c r="JL146" i="4"/>
  <c r="JT146" i="4"/>
  <c r="KB146" i="4"/>
  <c r="KJ146" i="4"/>
  <c r="KR146" i="4"/>
  <c r="KZ146" i="4"/>
  <c r="LH146" i="4"/>
  <c r="EW146" i="4"/>
  <c r="FE146" i="4"/>
  <c r="FM146" i="4"/>
  <c r="FU146" i="4"/>
  <c r="GC146" i="4"/>
  <c r="GK146" i="4"/>
  <c r="GS146" i="4"/>
  <c r="HA146" i="4"/>
  <c r="HI146" i="4"/>
  <c r="HQ146" i="4"/>
  <c r="HY146" i="4"/>
  <c r="IG146" i="4"/>
  <c r="IO146" i="4"/>
  <c r="IW146" i="4"/>
  <c r="JE146" i="4"/>
  <c r="JM146" i="4"/>
  <c r="JU146" i="4"/>
  <c r="KC146" i="4"/>
  <c r="KK146" i="4"/>
  <c r="KS146" i="4"/>
  <c r="LA146" i="4"/>
  <c r="EX146" i="4"/>
  <c r="FF146" i="4"/>
  <c r="FN146" i="4"/>
  <c r="FV146" i="4"/>
  <c r="GD146" i="4"/>
  <c r="GL146" i="4"/>
  <c r="GT146" i="4"/>
  <c r="HB146" i="4"/>
  <c r="HJ146" i="4"/>
  <c r="HR146" i="4"/>
  <c r="HZ146" i="4"/>
  <c r="IH146" i="4"/>
  <c r="IP146" i="4"/>
  <c r="IX146" i="4"/>
  <c r="JF146" i="4"/>
  <c r="JN146" i="4"/>
  <c r="JV146" i="4"/>
  <c r="KD146" i="4"/>
  <c r="KL146" i="4"/>
  <c r="KT146" i="4"/>
  <c r="LB146" i="4"/>
  <c r="FO146" i="4"/>
  <c r="IA146" i="4"/>
  <c r="KM146" i="4"/>
  <c r="FW146" i="4"/>
  <c r="II146" i="4"/>
  <c r="KU146" i="4"/>
  <c r="GE146" i="4"/>
  <c r="IQ146" i="4"/>
  <c r="LC146" i="4"/>
  <c r="GM146" i="4"/>
  <c r="IY146" i="4"/>
  <c r="GU146" i="4"/>
  <c r="JG146" i="4"/>
  <c r="HC146" i="4"/>
  <c r="JO146" i="4"/>
  <c r="EY146" i="4"/>
  <c r="HK146" i="4"/>
  <c r="JW146" i="4"/>
  <c r="FG146" i="4"/>
  <c r="HS146" i="4"/>
  <c r="KE146" i="4"/>
  <c r="EZ114" i="4"/>
  <c r="FH114" i="4"/>
  <c r="FP114" i="4"/>
  <c r="FX114" i="4"/>
  <c r="GF114" i="4"/>
  <c r="GN114" i="4"/>
  <c r="GV114" i="4"/>
  <c r="HD114" i="4"/>
  <c r="HL114" i="4"/>
  <c r="HT114" i="4"/>
  <c r="IB114" i="4"/>
  <c r="IJ114" i="4"/>
  <c r="IR114" i="4"/>
  <c r="IZ114" i="4"/>
  <c r="JH114" i="4"/>
  <c r="JP114" i="4"/>
  <c r="JX114" i="4"/>
  <c r="KF114" i="4"/>
  <c r="KN114" i="4"/>
  <c r="KV114" i="4"/>
  <c r="LD114" i="4"/>
  <c r="ES114" i="4"/>
  <c r="FA114" i="4"/>
  <c r="FI114" i="4"/>
  <c r="FQ114" i="4"/>
  <c r="FY114" i="4"/>
  <c r="GG114" i="4"/>
  <c r="GO114" i="4"/>
  <c r="GW114" i="4"/>
  <c r="HE114" i="4"/>
  <c r="HM114" i="4"/>
  <c r="HU114" i="4"/>
  <c r="IC114" i="4"/>
  <c r="IK114" i="4"/>
  <c r="IS114" i="4"/>
  <c r="JA114" i="4"/>
  <c r="JI114" i="4"/>
  <c r="JQ114" i="4"/>
  <c r="JY114" i="4"/>
  <c r="KG114" i="4"/>
  <c r="KO114" i="4"/>
  <c r="KW114" i="4"/>
  <c r="LE114" i="4"/>
  <c r="ET114" i="4"/>
  <c r="FB114" i="4"/>
  <c r="FJ114" i="4"/>
  <c r="FR114" i="4"/>
  <c r="FZ114" i="4"/>
  <c r="GH114" i="4"/>
  <c r="GP114" i="4"/>
  <c r="GX114" i="4"/>
  <c r="HF114" i="4"/>
  <c r="HN114" i="4"/>
  <c r="HV114" i="4"/>
  <c r="ID114" i="4"/>
  <c r="IL114" i="4"/>
  <c r="IT114" i="4"/>
  <c r="JB114" i="4"/>
  <c r="JJ114" i="4"/>
  <c r="JR114" i="4"/>
  <c r="JZ114" i="4"/>
  <c r="KH114" i="4"/>
  <c r="KP114" i="4"/>
  <c r="KX114" i="4"/>
  <c r="LF114" i="4"/>
  <c r="EU114" i="4"/>
  <c r="FC114" i="4"/>
  <c r="FK114" i="4"/>
  <c r="FS114" i="4"/>
  <c r="GA114" i="4"/>
  <c r="GI114" i="4"/>
  <c r="GQ114" i="4"/>
  <c r="GY114" i="4"/>
  <c r="HG114" i="4"/>
  <c r="HO114" i="4"/>
  <c r="HW114" i="4"/>
  <c r="IE114" i="4"/>
  <c r="IM114" i="4"/>
  <c r="IU114" i="4"/>
  <c r="JC114" i="4"/>
  <c r="JK114" i="4"/>
  <c r="JS114" i="4"/>
  <c r="KA114" i="4"/>
  <c r="KI114" i="4"/>
  <c r="KQ114" i="4"/>
  <c r="KY114" i="4"/>
  <c r="LG114" i="4"/>
  <c r="EV114" i="4"/>
  <c r="FD114" i="4"/>
  <c r="FL114" i="4"/>
  <c r="FT114" i="4"/>
  <c r="GB114" i="4"/>
  <c r="GJ114" i="4"/>
  <c r="GR114" i="4"/>
  <c r="GZ114" i="4"/>
  <c r="HH114" i="4"/>
  <c r="HP114" i="4"/>
  <c r="HX114" i="4"/>
  <c r="IF114" i="4"/>
  <c r="IN114" i="4"/>
  <c r="IV114" i="4"/>
  <c r="JD114" i="4"/>
  <c r="JL114" i="4"/>
  <c r="JT114" i="4"/>
  <c r="KB114" i="4"/>
  <c r="KJ114" i="4"/>
  <c r="KR114" i="4"/>
  <c r="KZ114" i="4"/>
  <c r="LH114" i="4"/>
  <c r="EW114" i="4"/>
  <c r="FE114" i="4"/>
  <c r="FM114" i="4"/>
  <c r="FU114" i="4"/>
  <c r="GC114" i="4"/>
  <c r="GK114" i="4"/>
  <c r="GS114" i="4"/>
  <c r="HA114" i="4"/>
  <c r="HI114" i="4"/>
  <c r="HQ114" i="4"/>
  <c r="HY114" i="4"/>
  <c r="IG114" i="4"/>
  <c r="IO114" i="4"/>
  <c r="IW114" i="4"/>
  <c r="JE114" i="4"/>
  <c r="JM114" i="4"/>
  <c r="JU114" i="4"/>
  <c r="KC114" i="4"/>
  <c r="KK114" i="4"/>
  <c r="KS114" i="4"/>
  <c r="LA114" i="4"/>
  <c r="EX114" i="4"/>
  <c r="FF114" i="4"/>
  <c r="FN114" i="4"/>
  <c r="FV114" i="4"/>
  <c r="GD114" i="4"/>
  <c r="GL114" i="4"/>
  <c r="GT114" i="4"/>
  <c r="HB114" i="4"/>
  <c r="HJ114" i="4"/>
  <c r="HR114" i="4"/>
  <c r="HZ114" i="4"/>
  <c r="IH114" i="4"/>
  <c r="IP114" i="4"/>
  <c r="IX114" i="4"/>
  <c r="JF114" i="4"/>
  <c r="JN114" i="4"/>
  <c r="JV114" i="4"/>
  <c r="KD114" i="4"/>
  <c r="KL114" i="4"/>
  <c r="KT114" i="4"/>
  <c r="LB114" i="4"/>
  <c r="EY114" i="4"/>
  <c r="FG114" i="4"/>
  <c r="FO114" i="4"/>
  <c r="FW114" i="4"/>
  <c r="GE114" i="4"/>
  <c r="GM114" i="4"/>
  <c r="GU114" i="4"/>
  <c r="HC114" i="4"/>
  <c r="HK114" i="4"/>
  <c r="HS114" i="4"/>
  <c r="IA114" i="4"/>
  <c r="II114" i="4"/>
  <c r="IQ114" i="4"/>
  <c r="IY114" i="4"/>
  <c r="JG114" i="4"/>
  <c r="JO114" i="4"/>
  <c r="JW114" i="4"/>
  <c r="KE114" i="4"/>
  <c r="KM114" i="4"/>
  <c r="KU114" i="4"/>
  <c r="LC114" i="4"/>
  <c r="ES82" i="4"/>
  <c r="FA82" i="4"/>
  <c r="FI82" i="4"/>
  <c r="FQ82" i="4"/>
  <c r="FY82" i="4"/>
  <c r="GG82" i="4"/>
  <c r="GO82" i="4"/>
  <c r="GW82" i="4"/>
  <c r="HE82" i="4"/>
  <c r="HM82" i="4"/>
  <c r="HU82" i="4"/>
  <c r="IC82" i="4"/>
  <c r="IK82" i="4"/>
  <c r="IS82" i="4"/>
  <c r="JA82" i="4"/>
  <c r="JI82" i="4"/>
  <c r="JQ82" i="4"/>
  <c r="JY82" i="4"/>
  <c r="KG82" i="4"/>
  <c r="KO82" i="4"/>
  <c r="KW82" i="4"/>
  <c r="LE82" i="4"/>
  <c r="ET82" i="4"/>
  <c r="FB82" i="4"/>
  <c r="FJ82" i="4"/>
  <c r="FR82" i="4"/>
  <c r="FZ82" i="4"/>
  <c r="GH82" i="4"/>
  <c r="GP82" i="4"/>
  <c r="GX82" i="4"/>
  <c r="HF82" i="4"/>
  <c r="HN82" i="4"/>
  <c r="HV82" i="4"/>
  <c r="ID82" i="4"/>
  <c r="IL82" i="4"/>
  <c r="IT82" i="4"/>
  <c r="JB82" i="4"/>
  <c r="JJ82" i="4"/>
  <c r="JR82" i="4"/>
  <c r="JZ82" i="4"/>
  <c r="KH82" i="4"/>
  <c r="KP82" i="4"/>
  <c r="KX82" i="4"/>
  <c r="LF82" i="4"/>
  <c r="EU82" i="4"/>
  <c r="FC82" i="4"/>
  <c r="FK82" i="4"/>
  <c r="FS82" i="4"/>
  <c r="GA82" i="4"/>
  <c r="GI82" i="4"/>
  <c r="GQ82" i="4"/>
  <c r="GY82" i="4"/>
  <c r="HG82" i="4"/>
  <c r="HO82" i="4"/>
  <c r="HW82" i="4"/>
  <c r="IE82" i="4"/>
  <c r="IM82" i="4"/>
  <c r="IU82" i="4"/>
  <c r="JC82" i="4"/>
  <c r="JK82" i="4"/>
  <c r="JS82" i="4"/>
  <c r="KA82" i="4"/>
  <c r="KI82" i="4"/>
  <c r="KQ82" i="4"/>
  <c r="KY82" i="4"/>
  <c r="LG82" i="4"/>
  <c r="EV82" i="4"/>
  <c r="FD82" i="4"/>
  <c r="FL82" i="4"/>
  <c r="FT82" i="4"/>
  <c r="GB82" i="4"/>
  <c r="GJ82" i="4"/>
  <c r="GR82" i="4"/>
  <c r="GZ82" i="4"/>
  <c r="HH82" i="4"/>
  <c r="HP82" i="4"/>
  <c r="HX82" i="4"/>
  <c r="IF82" i="4"/>
  <c r="IN82" i="4"/>
  <c r="IV82" i="4"/>
  <c r="JD82" i="4"/>
  <c r="JL82" i="4"/>
  <c r="JT82" i="4"/>
  <c r="KB82" i="4"/>
  <c r="KJ82" i="4"/>
  <c r="KR82" i="4"/>
  <c r="KZ82" i="4"/>
  <c r="LH82" i="4"/>
  <c r="EW82" i="4"/>
  <c r="FE82" i="4"/>
  <c r="FM82" i="4"/>
  <c r="FU82" i="4"/>
  <c r="GC82" i="4"/>
  <c r="GK82" i="4"/>
  <c r="GS82" i="4"/>
  <c r="HA82" i="4"/>
  <c r="HI82" i="4"/>
  <c r="HQ82" i="4"/>
  <c r="HY82" i="4"/>
  <c r="IG82" i="4"/>
  <c r="IO82" i="4"/>
  <c r="IW82" i="4"/>
  <c r="JE82" i="4"/>
  <c r="JM82" i="4"/>
  <c r="JU82" i="4"/>
  <c r="KC82" i="4"/>
  <c r="KK82" i="4"/>
  <c r="KS82" i="4"/>
  <c r="LA82" i="4"/>
  <c r="EY82" i="4"/>
  <c r="FG82" i="4"/>
  <c r="FO82" i="4"/>
  <c r="FW82" i="4"/>
  <c r="GE82" i="4"/>
  <c r="GM82" i="4"/>
  <c r="GU82" i="4"/>
  <c r="HC82" i="4"/>
  <c r="HK82" i="4"/>
  <c r="HS82" i="4"/>
  <c r="IA82" i="4"/>
  <c r="II82" i="4"/>
  <c r="IQ82" i="4"/>
  <c r="IY82" i="4"/>
  <c r="JG82" i="4"/>
  <c r="JO82" i="4"/>
  <c r="JW82" i="4"/>
  <c r="KE82" i="4"/>
  <c r="KM82" i="4"/>
  <c r="KU82" i="4"/>
  <c r="LC82" i="4"/>
  <c r="EZ82" i="4"/>
  <c r="FH82" i="4"/>
  <c r="FP82" i="4"/>
  <c r="FX82" i="4"/>
  <c r="GF82" i="4"/>
  <c r="GN82" i="4"/>
  <c r="GV82" i="4"/>
  <c r="HD82" i="4"/>
  <c r="HL82" i="4"/>
  <c r="HT82" i="4"/>
  <c r="IB82" i="4"/>
  <c r="IJ82" i="4"/>
  <c r="IR82" i="4"/>
  <c r="IZ82" i="4"/>
  <c r="JH82" i="4"/>
  <c r="JP82" i="4"/>
  <c r="JX82" i="4"/>
  <c r="KF82" i="4"/>
  <c r="KN82" i="4"/>
  <c r="KV82" i="4"/>
  <c r="LD82" i="4"/>
  <c r="HB82" i="4"/>
  <c r="JN82" i="4"/>
  <c r="EX82" i="4"/>
  <c r="HJ82" i="4"/>
  <c r="JV82" i="4"/>
  <c r="FF82" i="4"/>
  <c r="HR82" i="4"/>
  <c r="KD82" i="4"/>
  <c r="FN82" i="4"/>
  <c r="HZ82" i="4"/>
  <c r="KL82" i="4"/>
  <c r="FV82" i="4"/>
  <c r="IH82" i="4"/>
  <c r="KT82" i="4"/>
  <c r="GD82" i="4"/>
  <c r="IP82" i="4"/>
  <c r="LB82" i="4"/>
  <c r="GL82" i="4"/>
  <c r="IX82" i="4"/>
  <c r="GT82" i="4"/>
  <c r="JF82" i="4"/>
  <c r="EX50" i="4"/>
  <c r="FF50" i="4"/>
  <c r="FN50" i="4"/>
  <c r="FV50" i="4"/>
  <c r="GD50" i="4"/>
  <c r="GL50" i="4"/>
  <c r="GT50" i="4"/>
  <c r="HB50" i="4"/>
  <c r="HJ50" i="4"/>
  <c r="HR50" i="4"/>
  <c r="HZ50" i="4"/>
  <c r="IH50" i="4"/>
  <c r="IP50" i="4"/>
  <c r="IX50" i="4"/>
  <c r="JF50" i="4"/>
  <c r="JN50" i="4"/>
  <c r="JV50" i="4"/>
  <c r="KD50" i="4"/>
  <c r="KL50" i="4"/>
  <c r="KT50" i="4"/>
  <c r="LB50" i="4"/>
  <c r="EZ50" i="4"/>
  <c r="FH50" i="4"/>
  <c r="FP50" i="4"/>
  <c r="FX50" i="4"/>
  <c r="GF50" i="4"/>
  <c r="GN50" i="4"/>
  <c r="GV50" i="4"/>
  <c r="HD50" i="4"/>
  <c r="HL50" i="4"/>
  <c r="HT50" i="4"/>
  <c r="IB50" i="4"/>
  <c r="IJ50" i="4"/>
  <c r="IR50" i="4"/>
  <c r="IZ50" i="4"/>
  <c r="JH50" i="4"/>
  <c r="JP50" i="4"/>
  <c r="JX50" i="4"/>
  <c r="KF50" i="4"/>
  <c r="KN50" i="4"/>
  <c r="KV50" i="4"/>
  <c r="LD50" i="4"/>
  <c r="ES50" i="4"/>
  <c r="FA50" i="4"/>
  <c r="FI50" i="4"/>
  <c r="FQ50" i="4"/>
  <c r="FY50" i="4"/>
  <c r="GG50" i="4"/>
  <c r="GO50" i="4"/>
  <c r="GW50" i="4"/>
  <c r="HE50" i="4"/>
  <c r="HM50" i="4"/>
  <c r="HU50" i="4"/>
  <c r="IC50" i="4"/>
  <c r="IK50" i="4"/>
  <c r="IS50" i="4"/>
  <c r="JA50" i="4"/>
  <c r="JI50" i="4"/>
  <c r="JQ50" i="4"/>
  <c r="JY50" i="4"/>
  <c r="KG50" i="4"/>
  <c r="KO50" i="4"/>
  <c r="KW50" i="4"/>
  <c r="LE50" i="4"/>
  <c r="ET50" i="4"/>
  <c r="FB50" i="4"/>
  <c r="FJ50" i="4"/>
  <c r="FR50" i="4"/>
  <c r="FZ50" i="4"/>
  <c r="GH50" i="4"/>
  <c r="GP50" i="4"/>
  <c r="GX50" i="4"/>
  <c r="HF50" i="4"/>
  <c r="HN50" i="4"/>
  <c r="HV50" i="4"/>
  <c r="ID50" i="4"/>
  <c r="IL50" i="4"/>
  <c r="IT50" i="4"/>
  <c r="JB50" i="4"/>
  <c r="JJ50" i="4"/>
  <c r="JR50" i="4"/>
  <c r="JZ50" i="4"/>
  <c r="KH50" i="4"/>
  <c r="KP50" i="4"/>
  <c r="KX50" i="4"/>
  <c r="LF50" i="4"/>
  <c r="EW50" i="4"/>
  <c r="FM50" i="4"/>
  <c r="GC50" i="4"/>
  <c r="GS50" i="4"/>
  <c r="HI50" i="4"/>
  <c r="HY50" i="4"/>
  <c r="IO50" i="4"/>
  <c r="JE50" i="4"/>
  <c r="JU50" i="4"/>
  <c r="KK50" i="4"/>
  <c r="LA50" i="4"/>
  <c r="FC50" i="4"/>
  <c r="FS50" i="4"/>
  <c r="GI50" i="4"/>
  <c r="GY50" i="4"/>
  <c r="HO50" i="4"/>
  <c r="IE50" i="4"/>
  <c r="IU50" i="4"/>
  <c r="JK50" i="4"/>
  <c r="KA50" i="4"/>
  <c r="KQ50" i="4"/>
  <c r="LG50" i="4"/>
  <c r="FD50" i="4"/>
  <c r="FT50" i="4"/>
  <c r="GJ50" i="4"/>
  <c r="GZ50" i="4"/>
  <c r="HP50" i="4"/>
  <c r="IF50" i="4"/>
  <c r="IV50" i="4"/>
  <c r="JL50" i="4"/>
  <c r="KB50" i="4"/>
  <c r="KR50" i="4"/>
  <c r="LH50" i="4"/>
  <c r="FE50" i="4"/>
  <c r="FU50" i="4"/>
  <c r="GK50" i="4"/>
  <c r="HA50" i="4"/>
  <c r="HQ50" i="4"/>
  <c r="IG50" i="4"/>
  <c r="IW50" i="4"/>
  <c r="JM50" i="4"/>
  <c r="KC50" i="4"/>
  <c r="KS50" i="4"/>
  <c r="FO50" i="4"/>
  <c r="GU50" i="4"/>
  <c r="IA50" i="4"/>
  <c r="JG50" i="4"/>
  <c r="KM50" i="4"/>
  <c r="FW50" i="4"/>
  <c r="HC50" i="4"/>
  <c r="II50" i="4"/>
  <c r="JO50" i="4"/>
  <c r="KU50" i="4"/>
  <c r="EU50" i="4"/>
  <c r="GA50" i="4"/>
  <c r="HG50" i="4"/>
  <c r="IM50" i="4"/>
  <c r="JS50" i="4"/>
  <c r="KY50" i="4"/>
  <c r="EV50" i="4"/>
  <c r="GB50" i="4"/>
  <c r="HH50" i="4"/>
  <c r="IN50" i="4"/>
  <c r="JT50" i="4"/>
  <c r="KZ50" i="4"/>
  <c r="EY50" i="4"/>
  <c r="GE50" i="4"/>
  <c r="HK50" i="4"/>
  <c r="IQ50" i="4"/>
  <c r="JW50" i="4"/>
  <c r="LC50" i="4"/>
  <c r="FG50" i="4"/>
  <c r="GM50" i="4"/>
  <c r="HS50" i="4"/>
  <c r="IY50" i="4"/>
  <c r="KE50" i="4"/>
  <c r="JD50" i="4"/>
  <c r="FK50" i="4"/>
  <c r="KI50" i="4"/>
  <c r="FL50" i="4"/>
  <c r="KJ50" i="4"/>
  <c r="GQ50" i="4"/>
  <c r="GR50" i="4"/>
  <c r="HW50" i="4"/>
  <c r="HX50" i="4"/>
  <c r="JC50" i="4"/>
  <c r="EZ18" i="4"/>
  <c r="FH18" i="4"/>
  <c r="FP18" i="4"/>
  <c r="FX18" i="4"/>
  <c r="GF18" i="4"/>
  <c r="GN18" i="4"/>
  <c r="GV18" i="4"/>
  <c r="HD18" i="4"/>
  <c r="HL18" i="4"/>
  <c r="HT18" i="4"/>
  <c r="IB18" i="4"/>
  <c r="IJ18" i="4"/>
  <c r="IR18" i="4"/>
  <c r="IZ18" i="4"/>
  <c r="JH18" i="4"/>
  <c r="JP18" i="4"/>
  <c r="JX18" i="4"/>
  <c r="KF18" i="4"/>
  <c r="KN18" i="4"/>
  <c r="KV18" i="4"/>
  <c r="LD18" i="4"/>
  <c r="ES18" i="4"/>
  <c r="FA18" i="4"/>
  <c r="FI18" i="4"/>
  <c r="FQ18" i="4"/>
  <c r="FY18" i="4"/>
  <c r="GG18" i="4"/>
  <c r="GO18" i="4"/>
  <c r="GW18" i="4"/>
  <c r="HE18" i="4"/>
  <c r="HM18" i="4"/>
  <c r="HU18" i="4"/>
  <c r="IC18" i="4"/>
  <c r="IK18" i="4"/>
  <c r="IS18" i="4"/>
  <c r="JA18" i="4"/>
  <c r="JI18" i="4"/>
  <c r="JQ18" i="4"/>
  <c r="JY18" i="4"/>
  <c r="KG18" i="4"/>
  <c r="KO18" i="4"/>
  <c r="KW18" i="4"/>
  <c r="LE18" i="4"/>
  <c r="ET18" i="4"/>
  <c r="FB18" i="4"/>
  <c r="FJ18" i="4"/>
  <c r="FR18" i="4"/>
  <c r="FZ18" i="4"/>
  <c r="GH18" i="4"/>
  <c r="GP18" i="4"/>
  <c r="GX18" i="4"/>
  <c r="HF18" i="4"/>
  <c r="HN18" i="4"/>
  <c r="HV18" i="4"/>
  <c r="ID18" i="4"/>
  <c r="IL18" i="4"/>
  <c r="IT18" i="4"/>
  <c r="JB18" i="4"/>
  <c r="JJ18" i="4"/>
  <c r="JR18" i="4"/>
  <c r="JZ18" i="4"/>
  <c r="KH18" i="4"/>
  <c r="KP18" i="4"/>
  <c r="KX18" i="4"/>
  <c r="LF18" i="4"/>
  <c r="EU18" i="4"/>
  <c r="FC18" i="4"/>
  <c r="FK18" i="4"/>
  <c r="FS18" i="4"/>
  <c r="GA18" i="4"/>
  <c r="GI18" i="4"/>
  <c r="GQ18" i="4"/>
  <c r="GY18" i="4"/>
  <c r="HG18" i="4"/>
  <c r="HO18" i="4"/>
  <c r="HW18" i="4"/>
  <c r="IE18" i="4"/>
  <c r="IM18" i="4"/>
  <c r="IU18" i="4"/>
  <c r="JC18" i="4"/>
  <c r="JK18" i="4"/>
  <c r="JS18" i="4"/>
  <c r="KA18" i="4"/>
  <c r="KI18" i="4"/>
  <c r="KQ18" i="4"/>
  <c r="KY18" i="4"/>
  <c r="LG18" i="4"/>
  <c r="FD18" i="4"/>
  <c r="FT18" i="4"/>
  <c r="GJ18" i="4"/>
  <c r="GZ18" i="4"/>
  <c r="HP18" i="4"/>
  <c r="IF18" i="4"/>
  <c r="IV18" i="4"/>
  <c r="JL18" i="4"/>
  <c r="KB18" i="4"/>
  <c r="KR18" i="4"/>
  <c r="LH18" i="4"/>
  <c r="FE18" i="4"/>
  <c r="FU18" i="4"/>
  <c r="GK18" i="4"/>
  <c r="HA18" i="4"/>
  <c r="HQ18" i="4"/>
  <c r="IG18" i="4"/>
  <c r="IW18" i="4"/>
  <c r="JM18" i="4"/>
  <c r="KC18" i="4"/>
  <c r="KS18" i="4"/>
  <c r="FF18" i="4"/>
  <c r="FV18" i="4"/>
  <c r="GL18" i="4"/>
  <c r="HB18" i="4"/>
  <c r="HR18" i="4"/>
  <c r="IH18" i="4"/>
  <c r="IX18" i="4"/>
  <c r="JN18" i="4"/>
  <c r="KD18" i="4"/>
  <c r="KT18" i="4"/>
  <c r="FG18" i="4"/>
  <c r="FW18" i="4"/>
  <c r="GM18" i="4"/>
  <c r="HC18" i="4"/>
  <c r="HS18" i="4"/>
  <c r="II18" i="4"/>
  <c r="IY18" i="4"/>
  <c r="JO18" i="4"/>
  <c r="KE18" i="4"/>
  <c r="KU18" i="4"/>
  <c r="EV18" i="4"/>
  <c r="GB18" i="4"/>
  <c r="HH18" i="4"/>
  <c r="IN18" i="4"/>
  <c r="JT18" i="4"/>
  <c r="KZ18" i="4"/>
  <c r="EX18" i="4"/>
  <c r="GD18" i="4"/>
  <c r="HJ18" i="4"/>
  <c r="IP18" i="4"/>
  <c r="JV18" i="4"/>
  <c r="LB18" i="4"/>
  <c r="EY18" i="4"/>
  <c r="GE18" i="4"/>
  <c r="HK18" i="4"/>
  <c r="IQ18" i="4"/>
  <c r="JW18" i="4"/>
  <c r="LC18" i="4"/>
  <c r="FL18" i="4"/>
  <c r="GR18" i="4"/>
  <c r="HX18" i="4"/>
  <c r="JD18" i="4"/>
  <c r="KJ18" i="4"/>
  <c r="FM18" i="4"/>
  <c r="GS18" i="4"/>
  <c r="HY18" i="4"/>
  <c r="JE18" i="4"/>
  <c r="KK18" i="4"/>
  <c r="FN18" i="4"/>
  <c r="GT18" i="4"/>
  <c r="HZ18" i="4"/>
  <c r="JF18" i="4"/>
  <c r="KL18" i="4"/>
  <c r="FO18" i="4"/>
  <c r="GU18" i="4"/>
  <c r="IA18" i="4"/>
  <c r="JG18" i="4"/>
  <c r="KM18" i="4"/>
  <c r="EW18" i="4"/>
  <c r="GC18" i="4"/>
  <c r="HI18" i="4"/>
  <c r="IO18" i="4"/>
  <c r="JU18" i="4"/>
  <c r="LA18" i="4"/>
  <c r="ES169" i="4"/>
  <c r="FA169" i="4"/>
  <c r="FI169" i="4"/>
  <c r="FQ169" i="4"/>
  <c r="FY169" i="4"/>
  <c r="GG169" i="4"/>
  <c r="GO169" i="4"/>
  <c r="GW169" i="4"/>
  <c r="HE169" i="4"/>
  <c r="HM169" i="4"/>
  <c r="HU169" i="4"/>
  <c r="IC169" i="4"/>
  <c r="IK169" i="4"/>
  <c r="IS169" i="4"/>
  <c r="JA169" i="4"/>
  <c r="JI169" i="4"/>
  <c r="JQ169" i="4"/>
  <c r="JY169" i="4"/>
  <c r="KG169" i="4"/>
  <c r="KO169" i="4"/>
  <c r="KW169" i="4"/>
  <c r="LE169" i="4"/>
  <c r="ET169" i="4"/>
  <c r="FB169" i="4"/>
  <c r="FJ169" i="4"/>
  <c r="FR169" i="4"/>
  <c r="FZ169" i="4"/>
  <c r="GH169" i="4"/>
  <c r="GP169" i="4"/>
  <c r="GX169" i="4"/>
  <c r="HF169" i="4"/>
  <c r="HN169" i="4"/>
  <c r="HV169" i="4"/>
  <c r="ID169" i="4"/>
  <c r="IL169" i="4"/>
  <c r="IT169" i="4"/>
  <c r="JB169" i="4"/>
  <c r="JJ169" i="4"/>
  <c r="JR169" i="4"/>
  <c r="JZ169" i="4"/>
  <c r="KH169" i="4"/>
  <c r="KP169" i="4"/>
  <c r="KX169" i="4"/>
  <c r="LF169" i="4"/>
  <c r="EU169" i="4"/>
  <c r="FC169" i="4"/>
  <c r="FK169" i="4"/>
  <c r="FS169" i="4"/>
  <c r="GA169" i="4"/>
  <c r="GI169" i="4"/>
  <c r="GQ169" i="4"/>
  <c r="GY169" i="4"/>
  <c r="HG169" i="4"/>
  <c r="HO169" i="4"/>
  <c r="HW169" i="4"/>
  <c r="IE169" i="4"/>
  <c r="IM169" i="4"/>
  <c r="IU169" i="4"/>
  <c r="JC169" i="4"/>
  <c r="JK169" i="4"/>
  <c r="JS169" i="4"/>
  <c r="KA169" i="4"/>
  <c r="KI169" i="4"/>
  <c r="KQ169" i="4"/>
  <c r="KY169" i="4"/>
  <c r="LG169" i="4"/>
  <c r="EV169" i="4"/>
  <c r="FD169" i="4"/>
  <c r="FL169" i="4"/>
  <c r="FT169" i="4"/>
  <c r="GB169" i="4"/>
  <c r="GJ169" i="4"/>
  <c r="GR169" i="4"/>
  <c r="GZ169" i="4"/>
  <c r="HH169" i="4"/>
  <c r="HP169" i="4"/>
  <c r="HX169" i="4"/>
  <c r="IF169" i="4"/>
  <c r="IN169" i="4"/>
  <c r="IV169" i="4"/>
  <c r="JD169" i="4"/>
  <c r="JL169" i="4"/>
  <c r="JT169" i="4"/>
  <c r="KB169" i="4"/>
  <c r="KJ169" i="4"/>
  <c r="KR169" i="4"/>
  <c r="KZ169" i="4"/>
  <c r="LH169" i="4"/>
  <c r="FF169" i="4"/>
  <c r="FV169" i="4"/>
  <c r="GL169" i="4"/>
  <c r="HB169" i="4"/>
  <c r="HR169" i="4"/>
  <c r="IH169" i="4"/>
  <c r="IX169" i="4"/>
  <c r="JN169" i="4"/>
  <c r="KD169" i="4"/>
  <c r="KT169" i="4"/>
  <c r="FG169" i="4"/>
  <c r="FW169" i="4"/>
  <c r="GM169" i="4"/>
  <c r="HC169" i="4"/>
  <c r="HS169" i="4"/>
  <c r="II169" i="4"/>
  <c r="IY169" i="4"/>
  <c r="JO169" i="4"/>
  <c r="KE169" i="4"/>
  <c r="KU169" i="4"/>
  <c r="FH169" i="4"/>
  <c r="FX169" i="4"/>
  <c r="GN169" i="4"/>
  <c r="HD169" i="4"/>
  <c r="HT169" i="4"/>
  <c r="IJ169" i="4"/>
  <c r="IZ169" i="4"/>
  <c r="JP169" i="4"/>
  <c r="KF169" i="4"/>
  <c r="KV169" i="4"/>
  <c r="EW169" i="4"/>
  <c r="FM169" i="4"/>
  <c r="GC169" i="4"/>
  <c r="GS169" i="4"/>
  <c r="HI169" i="4"/>
  <c r="HY169" i="4"/>
  <c r="IO169" i="4"/>
  <c r="JE169" i="4"/>
  <c r="JU169" i="4"/>
  <c r="KK169" i="4"/>
  <c r="LA169" i="4"/>
  <c r="EX169" i="4"/>
  <c r="FN169" i="4"/>
  <c r="GD169" i="4"/>
  <c r="GT169" i="4"/>
  <c r="HJ169" i="4"/>
  <c r="HZ169" i="4"/>
  <c r="IP169" i="4"/>
  <c r="JF169" i="4"/>
  <c r="JV169" i="4"/>
  <c r="KL169" i="4"/>
  <c r="LB169" i="4"/>
  <c r="EY169" i="4"/>
  <c r="FO169" i="4"/>
  <c r="GE169" i="4"/>
  <c r="GU169" i="4"/>
  <c r="HK169" i="4"/>
  <c r="IA169" i="4"/>
  <c r="IQ169" i="4"/>
  <c r="JG169" i="4"/>
  <c r="JW169" i="4"/>
  <c r="KM169" i="4"/>
  <c r="LC169" i="4"/>
  <c r="EZ169" i="4"/>
  <c r="FP169" i="4"/>
  <c r="GF169" i="4"/>
  <c r="GV169" i="4"/>
  <c r="HL169" i="4"/>
  <c r="IB169" i="4"/>
  <c r="IR169" i="4"/>
  <c r="JH169" i="4"/>
  <c r="JX169" i="4"/>
  <c r="KN169" i="4"/>
  <c r="LD169" i="4"/>
  <c r="FE169" i="4"/>
  <c r="FU169" i="4"/>
  <c r="GK169" i="4"/>
  <c r="HA169" i="4"/>
  <c r="HQ169" i="4"/>
  <c r="IG169" i="4"/>
  <c r="IW169" i="4"/>
  <c r="JM169" i="4"/>
  <c r="KC169" i="4"/>
  <c r="KS169" i="4"/>
  <c r="EV137" i="4"/>
  <c r="FD137" i="4"/>
  <c r="FL137" i="4"/>
  <c r="FT137" i="4"/>
  <c r="GB137" i="4"/>
  <c r="GJ137" i="4"/>
  <c r="GR137" i="4"/>
  <c r="GZ137" i="4"/>
  <c r="HH137" i="4"/>
  <c r="HP137" i="4"/>
  <c r="HX137" i="4"/>
  <c r="IF137" i="4"/>
  <c r="IN137" i="4"/>
  <c r="IV137" i="4"/>
  <c r="JD137" i="4"/>
  <c r="JL137" i="4"/>
  <c r="JT137" i="4"/>
  <c r="KB137" i="4"/>
  <c r="KJ137" i="4"/>
  <c r="KR137" i="4"/>
  <c r="KZ137" i="4"/>
  <c r="LH137" i="4"/>
  <c r="ET137" i="4"/>
  <c r="FC137" i="4"/>
  <c r="FM137" i="4"/>
  <c r="FV137" i="4"/>
  <c r="GE137" i="4"/>
  <c r="GN137" i="4"/>
  <c r="GW137" i="4"/>
  <c r="HF137" i="4"/>
  <c r="HO137" i="4"/>
  <c r="HY137" i="4"/>
  <c r="IH137" i="4"/>
  <c r="IQ137" i="4"/>
  <c r="IZ137" i="4"/>
  <c r="JI137" i="4"/>
  <c r="JR137" i="4"/>
  <c r="KA137" i="4"/>
  <c r="KK137" i="4"/>
  <c r="KT137" i="4"/>
  <c r="LC137" i="4"/>
  <c r="EU137" i="4"/>
  <c r="FE137" i="4"/>
  <c r="FN137" i="4"/>
  <c r="FW137" i="4"/>
  <c r="GF137" i="4"/>
  <c r="GO137" i="4"/>
  <c r="GX137" i="4"/>
  <c r="HG137" i="4"/>
  <c r="HQ137" i="4"/>
  <c r="HZ137" i="4"/>
  <c r="II137" i="4"/>
  <c r="IR137" i="4"/>
  <c r="JA137" i="4"/>
  <c r="JJ137" i="4"/>
  <c r="JS137" i="4"/>
  <c r="KC137" i="4"/>
  <c r="KL137" i="4"/>
  <c r="KU137" i="4"/>
  <c r="LD137" i="4"/>
  <c r="EW137" i="4"/>
  <c r="FF137" i="4"/>
  <c r="FO137" i="4"/>
  <c r="FX137" i="4"/>
  <c r="GG137" i="4"/>
  <c r="GP137" i="4"/>
  <c r="GY137" i="4"/>
  <c r="HI137" i="4"/>
  <c r="HR137" i="4"/>
  <c r="IA137" i="4"/>
  <c r="IJ137" i="4"/>
  <c r="IS137" i="4"/>
  <c r="JB137" i="4"/>
  <c r="JK137" i="4"/>
  <c r="JU137" i="4"/>
  <c r="KD137" i="4"/>
  <c r="KM137" i="4"/>
  <c r="KV137" i="4"/>
  <c r="LE137" i="4"/>
  <c r="EX137" i="4"/>
  <c r="FG137" i="4"/>
  <c r="FP137" i="4"/>
  <c r="FY137" i="4"/>
  <c r="GH137" i="4"/>
  <c r="GQ137" i="4"/>
  <c r="HA137" i="4"/>
  <c r="HJ137" i="4"/>
  <c r="HS137" i="4"/>
  <c r="IB137" i="4"/>
  <c r="IK137" i="4"/>
  <c r="IT137" i="4"/>
  <c r="JC137" i="4"/>
  <c r="JM137" i="4"/>
  <c r="JV137" i="4"/>
  <c r="KE137" i="4"/>
  <c r="KN137" i="4"/>
  <c r="KW137" i="4"/>
  <c r="LF137" i="4"/>
  <c r="EY137" i="4"/>
  <c r="FH137" i="4"/>
  <c r="FQ137" i="4"/>
  <c r="FZ137" i="4"/>
  <c r="GI137" i="4"/>
  <c r="GS137" i="4"/>
  <c r="HB137" i="4"/>
  <c r="HK137" i="4"/>
  <c r="HT137" i="4"/>
  <c r="IC137" i="4"/>
  <c r="IL137" i="4"/>
  <c r="IU137" i="4"/>
  <c r="JE137" i="4"/>
  <c r="JN137" i="4"/>
  <c r="JW137" i="4"/>
  <c r="KF137" i="4"/>
  <c r="KO137" i="4"/>
  <c r="KX137" i="4"/>
  <c r="LG137" i="4"/>
  <c r="EZ137" i="4"/>
  <c r="FI137" i="4"/>
  <c r="FR137" i="4"/>
  <c r="GA137" i="4"/>
  <c r="GK137" i="4"/>
  <c r="GT137" i="4"/>
  <c r="HC137" i="4"/>
  <c r="HL137" i="4"/>
  <c r="HU137" i="4"/>
  <c r="ID137" i="4"/>
  <c r="IM137" i="4"/>
  <c r="IW137" i="4"/>
  <c r="JF137" i="4"/>
  <c r="JO137" i="4"/>
  <c r="JX137" i="4"/>
  <c r="KG137" i="4"/>
  <c r="KP137" i="4"/>
  <c r="KY137" i="4"/>
  <c r="FA137" i="4"/>
  <c r="FJ137" i="4"/>
  <c r="FS137" i="4"/>
  <c r="GC137" i="4"/>
  <c r="GL137" i="4"/>
  <c r="GU137" i="4"/>
  <c r="HD137" i="4"/>
  <c r="HM137" i="4"/>
  <c r="HV137" i="4"/>
  <c r="IE137" i="4"/>
  <c r="IO137" i="4"/>
  <c r="IX137" i="4"/>
  <c r="JG137" i="4"/>
  <c r="JP137" i="4"/>
  <c r="JY137" i="4"/>
  <c r="KH137" i="4"/>
  <c r="KQ137" i="4"/>
  <c r="LA137" i="4"/>
  <c r="GD137" i="4"/>
  <c r="IY137" i="4"/>
  <c r="GM137" i="4"/>
  <c r="JH137" i="4"/>
  <c r="GV137" i="4"/>
  <c r="JQ137" i="4"/>
  <c r="HE137" i="4"/>
  <c r="JZ137" i="4"/>
  <c r="ES137" i="4"/>
  <c r="HN137" i="4"/>
  <c r="KI137" i="4"/>
  <c r="FB137" i="4"/>
  <c r="HW137" i="4"/>
  <c r="KS137" i="4"/>
  <c r="FK137" i="4"/>
  <c r="IG137" i="4"/>
  <c r="LB137" i="4"/>
  <c r="FU137" i="4"/>
  <c r="IP137" i="4"/>
  <c r="EY105" i="4"/>
  <c r="FG105" i="4"/>
  <c r="FO105" i="4"/>
  <c r="FW105" i="4"/>
  <c r="GE105" i="4"/>
  <c r="GM105" i="4"/>
  <c r="GU105" i="4"/>
  <c r="HC105" i="4"/>
  <c r="HK105" i="4"/>
  <c r="HS105" i="4"/>
  <c r="IA105" i="4"/>
  <c r="II105" i="4"/>
  <c r="IQ105" i="4"/>
  <c r="IY105" i="4"/>
  <c r="JG105" i="4"/>
  <c r="JO105" i="4"/>
  <c r="JW105" i="4"/>
  <c r="KE105" i="4"/>
  <c r="KM105" i="4"/>
  <c r="KU105" i="4"/>
  <c r="LC105" i="4"/>
  <c r="EZ105" i="4"/>
  <c r="FH105" i="4"/>
  <c r="FP105" i="4"/>
  <c r="FX105" i="4"/>
  <c r="GF105" i="4"/>
  <c r="GN105" i="4"/>
  <c r="GV105" i="4"/>
  <c r="HD105" i="4"/>
  <c r="HL105" i="4"/>
  <c r="HT105" i="4"/>
  <c r="IB105" i="4"/>
  <c r="IJ105" i="4"/>
  <c r="IR105" i="4"/>
  <c r="IZ105" i="4"/>
  <c r="JH105" i="4"/>
  <c r="JP105" i="4"/>
  <c r="JX105" i="4"/>
  <c r="KF105" i="4"/>
  <c r="KN105" i="4"/>
  <c r="KV105" i="4"/>
  <c r="LD105" i="4"/>
  <c r="ES105" i="4"/>
  <c r="FA105" i="4"/>
  <c r="FI105" i="4"/>
  <c r="FQ105" i="4"/>
  <c r="FY105" i="4"/>
  <c r="GG105" i="4"/>
  <c r="GO105" i="4"/>
  <c r="GW105" i="4"/>
  <c r="HE105" i="4"/>
  <c r="HM105" i="4"/>
  <c r="HU105" i="4"/>
  <c r="IC105" i="4"/>
  <c r="IK105" i="4"/>
  <c r="IS105" i="4"/>
  <c r="JA105" i="4"/>
  <c r="JI105" i="4"/>
  <c r="JQ105" i="4"/>
  <c r="JY105" i="4"/>
  <c r="KG105" i="4"/>
  <c r="KO105" i="4"/>
  <c r="KW105" i="4"/>
  <c r="LE105" i="4"/>
  <c r="ET105" i="4"/>
  <c r="FB105" i="4"/>
  <c r="FJ105" i="4"/>
  <c r="FR105" i="4"/>
  <c r="FZ105" i="4"/>
  <c r="GH105" i="4"/>
  <c r="GP105" i="4"/>
  <c r="GX105" i="4"/>
  <c r="HF105" i="4"/>
  <c r="HN105" i="4"/>
  <c r="HV105" i="4"/>
  <c r="ID105" i="4"/>
  <c r="IL105" i="4"/>
  <c r="IT105" i="4"/>
  <c r="JB105" i="4"/>
  <c r="JJ105" i="4"/>
  <c r="JR105" i="4"/>
  <c r="JZ105" i="4"/>
  <c r="KH105" i="4"/>
  <c r="KP105" i="4"/>
  <c r="KX105" i="4"/>
  <c r="LF105" i="4"/>
  <c r="EU105" i="4"/>
  <c r="FC105" i="4"/>
  <c r="FK105" i="4"/>
  <c r="FS105" i="4"/>
  <c r="GA105" i="4"/>
  <c r="GI105" i="4"/>
  <c r="GQ105" i="4"/>
  <c r="GY105" i="4"/>
  <c r="HG105" i="4"/>
  <c r="HO105" i="4"/>
  <c r="HW105" i="4"/>
  <c r="IE105" i="4"/>
  <c r="IM105" i="4"/>
  <c r="IU105" i="4"/>
  <c r="JC105" i="4"/>
  <c r="JK105" i="4"/>
  <c r="JS105" i="4"/>
  <c r="KA105" i="4"/>
  <c r="KI105" i="4"/>
  <c r="KQ105" i="4"/>
  <c r="KY105" i="4"/>
  <c r="LG105" i="4"/>
  <c r="EV105" i="4"/>
  <c r="FD105" i="4"/>
  <c r="FL105" i="4"/>
  <c r="FT105" i="4"/>
  <c r="GB105" i="4"/>
  <c r="GJ105" i="4"/>
  <c r="GR105" i="4"/>
  <c r="GZ105" i="4"/>
  <c r="HH105" i="4"/>
  <c r="HP105" i="4"/>
  <c r="HX105" i="4"/>
  <c r="IF105" i="4"/>
  <c r="IN105" i="4"/>
  <c r="IV105" i="4"/>
  <c r="JD105" i="4"/>
  <c r="JL105" i="4"/>
  <c r="JT105" i="4"/>
  <c r="KB105" i="4"/>
  <c r="KJ105" i="4"/>
  <c r="KR105" i="4"/>
  <c r="KZ105" i="4"/>
  <c r="LH105" i="4"/>
  <c r="EW105" i="4"/>
  <c r="FE105" i="4"/>
  <c r="FM105" i="4"/>
  <c r="FU105" i="4"/>
  <c r="GC105" i="4"/>
  <c r="GK105" i="4"/>
  <c r="GS105" i="4"/>
  <c r="HA105" i="4"/>
  <c r="HI105" i="4"/>
  <c r="HQ105" i="4"/>
  <c r="HY105" i="4"/>
  <c r="IG105" i="4"/>
  <c r="IO105" i="4"/>
  <c r="IW105" i="4"/>
  <c r="JE105" i="4"/>
  <c r="JM105" i="4"/>
  <c r="JU105" i="4"/>
  <c r="KC105" i="4"/>
  <c r="KK105" i="4"/>
  <c r="KS105" i="4"/>
  <c r="LA105" i="4"/>
  <c r="EX105" i="4"/>
  <c r="FF105" i="4"/>
  <c r="FN105" i="4"/>
  <c r="FV105" i="4"/>
  <c r="GD105" i="4"/>
  <c r="GL105" i="4"/>
  <c r="GT105" i="4"/>
  <c r="HB105" i="4"/>
  <c r="HJ105" i="4"/>
  <c r="HR105" i="4"/>
  <c r="HZ105" i="4"/>
  <c r="IH105" i="4"/>
  <c r="IP105" i="4"/>
  <c r="IX105" i="4"/>
  <c r="JF105" i="4"/>
  <c r="JN105" i="4"/>
  <c r="JV105" i="4"/>
  <c r="KD105" i="4"/>
  <c r="KL105" i="4"/>
  <c r="KT105" i="4"/>
  <c r="LB105" i="4"/>
  <c r="ES73" i="4"/>
  <c r="FA73" i="4"/>
  <c r="FI73" i="4"/>
  <c r="FQ73" i="4"/>
  <c r="FY73" i="4"/>
  <c r="GG73" i="4"/>
  <c r="GO73" i="4"/>
  <c r="GW73" i="4"/>
  <c r="HE73" i="4"/>
  <c r="HM73" i="4"/>
  <c r="HU73" i="4"/>
  <c r="IC73" i="4"/>
  <c r="IK73" i="4"/>
  <c r="IS73" i="4"/>
  <c r="JA73" i="4"/>
  <c r="JI73" i="4"/>
  <c r="JQ73" i="4"/>
  <c r="JY73" i="4"/>
  <c r="KG73" i="4"/>
  <c r="KO73" i="4"/>
  <c r="KW73" i="4"/>
  <c r="LE73" i="4"/>
  <c r="ET73" i="4"/>
  <c r="FB73" i="4"/>
  <c r="FJ73" i="4"/>
  <c r="FR73" i="4"/>
  <c r="FZ73" i="4"/>
  <c r="GH73" i="4"/>
  <c r="GP73" i="4"/>
  <c r="GX73" i="4"/>
  <c r="HF73" i="4"/>
  <c r="HN73" i="4"/>
  <c r="HV73" i="4"/>
  <c r="ID73" i="4"/>
  <c r="IL73" i="4"/>
  <c r="IT73" i="4"/>
  <c r="JB73" i="4"/>
  <c r="JJ73" i="4"/>
  <c r="JR73" i="4"/>
  <c r="JZ73" i="4"/>
  <c r="KH73" i="4"/>
  <c r="KP73" i="4"/>
  <c r="KX73" i="4"/>
  <c r="LF73" i="4"/>
  <c r="EU73" i="4"/>
  <c r="FC73" i="4"/>
  <c r="FK73" i="4"/>
  <c r="FS73" i="4"/>
  <c r="GA73" i="4"/>
  <c r="GI73" i="4"/>
  <c r="GQ73" i="4"/>
  <c r="GY73" i="4"/>
  <c r="HG73" i="4"/>
  <c r="HO73" i="4"/>
  <c r="HW73" i="4"/>
  <c r="IE73" i="4"/>
  <c r="IM73" i="4"/>
  <c r="IU73" i="4"/>
  <c r="JC73" i="4"/>
  <c r="JK73" i="4"/>
  <c r="JS73" i="4"/>
  <c r="KA73" i="4"/>
  <c r="KI73" i="4"/>
  <c r="KQ73" i="4"/>
  <c r="KY73" i="4"/>
  <c r="LG73" i="4"/>
  <c r="EV73" i="4"/>
  <c r="FD73" i="4"/>
  <c r="FL73" i="4"/>
  <c r="FT73" i="4"/>
  <c r="GB73" i="4"/>
  <c r="GJ73" i="4"/>
  <c r="GR73" i="4"/>
  <c r="GZ73" i="4"/>
  <c r="HH73" i="4"/>
  <c r="HP73" i="4"/>
  <c r="HX73" i="4"/>
  <c r="IF73" i="4"/>
  <c r="IN73" i="4"/>
  <c r="IV73" i="4"/>
  <c r="JD73" i="4"/>
  <c r="JL73" i="4"/>
  <c r="JT73" i="4"/>
  <c r="KB73" i="4"/>
  <c r="KJ73" i="4"/>
  <c r="KR73" i="4"/>
  <c r="KZ73" i="4"/>
  <c r="LH73" i="4"/>
  <c r="EW73" i="4"/>
  <c r="FE73" i="4"/>
  <c r="FM73" i="4"/>
  <c r="FU73" i="4"/>
  <c r="GC73" i="4"/>
  <c r="GK73" i="4"/>
  <c r="GS73" i="4"/>
  <c r="HA73" i="4"/>
  <c r="HI73" i="4"/>
  <c r="HQ73" i="4"/>
  <c r="HY73" i="4"/>
  <c r="IG73" i="4"/>
  <c r="IO73" i="4"/>
  <c r="IW73" i="4"/>
  <c r="JE73" i="4"/>
  <c r="JM73" i="4"/>
  <c r="JU73" i="4"/>
  <c r="KC73" i="4"/>
  <c r="KK73" i="4"/>
  <c r="KS73" i="4"/>
  <c r="LA73" i="4"/>
  <c r="EX73" i="4"/>
  <c r="FF73" i="4"/>
  <c r="FN73" i="4"/>
  <c r="FV73" i="4"/>
  <c r="GD73" i="4"/>
  <c r="GL73" i="4"/>
  <c r="GT73" i="4"/>
  <c r="HB73" i="4"/>
  <c r="HJ73" i="4"/>
  <c r="HR73" i="4"/>
  <c r="HZ73" i="4"/>
  <c r="IH73" i="4"/>
  <c r="IP73" i="4"/>
  <c r="IX73" i="4"/>
  <c r="JF73" i="4"/>
  <c r="JN73" i="4"/>
  <c r="JV73" i="4"/>
  <c r="KD73" i="4"/>
  <c r="KL73" i="4"/>
  <c r="KT73" i="4"/>
  <c r="LB73" i="4"/>
  <c r="EY73" i="4"/>
  <c r="FG73" i="4"/>
  <c r="FO73" i="4"/>
  <c r="FW73" i="4"/>
  <c r="GE73" i="4"/>
  <c r="GM73" i="4"/>
  <c r="GU73" i="4"/>
  <c r="HC73" i="4"/>
  <c r="HK73" i="4"/>
  <c r="HS73" i="4"/>
  <c r="IA73" i="4"/>
  <c r="II73" i="4"/>
  <c r="IQ73" i="4"/>
  <c r="IY73" i="4"/>
  <c r="JG73" i="4"/>
  <c r="JO73" i="4"/>
  <c r="JW73" i="4"/>
  <c r="KE73" i="4"/>
  <c r="KM73" i="4"/>
  <c r="KU73" i="4"/>
  <c r="LC73" i="4"/>
  <c r="EZ73" i="4"/>
  <c r="FH73" i="4"/>
  <c r="FP73" i="4"/>
  <c r="FX73" i="4"/>
  <c r="GF73" i="4"/>
  <c r="GN73" i="4"/>
  <c r="GV73" i="4"/>
  <c r="HD73" i="4"/>
  <c r="HL73" i="4"/>
  <c r="HT73" i="4"/>
  <c r="IB73" i="4"/>
  <c r="IJ73" i="4"/>
  <c r="IR73" i="4"/>
  <c r="IZ73" i="4"/>
  <c r="JH73" i="4"/>
  <c r="JP73" i="4"/>
  <c r="JX73" i="4"/>
  <c r="KF73" i="4"/>
  <c r="KN73" i="4"/>
  <c r="KV73" i="4"/>
  <c r="LD73" i="4"/>
  <c r="EZ41" i="4"/>
  <c r="FH41" i="4"/>
  <c r="FP41" i="4"/>
  <c r="FX41" i="4"/>
  <c r="GF41" i="4"/>
  <c r="GN41" i="4"/>
  <c r="GV41" i="4"/>
  <c r="HD41" i="4"/>
  <c r="HL41" i="4"/>
  <c r="HT41" i="4"/>
  <c r="IB41" i="4"/>
  <c r="IJ41" i="4"/>
  <c r="IR41" i="4"/>
  <c r="IZ41" i="4"/>
  <c r="JH41" i="4"/>
  <c r="JP41" i="4"/>
  <c r="JX41" i="4"/>
  <c r="KF41" i="4"/>
  <c r="KN41" i="4"/>
  <c r="KV41" i="4"/>
  <c r="LD41" i="4"/>
  <c r="ES41" i="4"/>
  <c r="FA41" i="4"/>
  <c r="FI41" i="4"/>
  <c r="FQ41" i="4"/>
  <c r="FY41" i="4"/>
  <c r="GG41" i="4"/>
  <c r="GO41" i="4"/>
  <c r="GW41" i="4"/>
  <c r="HE41" i="4"/>
  <c r="HM41" i="4"/>
  <c r="HU41" i="4"/>
  <c r="IC41" i="4"/>
  <c r="IK41" i="4"/>
  <c r="IS41" i="4"/>
  <c r="JA41" i="4"/>
  <c r="JI41" i="4"/>
  <c r="JQ41" i="4"/>
  <c r="JY41" i="4"/>
  <c r="KG41" i="4"/>
  <c r="KO41" i="4"/>
  <c r="KW41" i="4"/>
  <c r="LE41" i="4"/>
  <c r="ET41" i="4"/>
  <c r="FB41" i="4"/>
  <c r="FJ41" i="4"/>
  <c r="FR41" i="4"/>
  <c r="FZ41" i="4"/>
  <c r="GH41" i="4"/>
  <c r="GP41" i="4"/>
  <c r="GX41" i="4"/>
  <c r="HF41" i="4"/>
  <c r="HN41" i="4"/>
  <c r="HV41" i="4"/>
  <c r="ID41" i="4"/>
  <c r="IL41" i="4"/>
  <c r="IT41" i="4"/>
  <c r="JB41" i="4"/>
  <c r="JJ41" i="4"/>
  <c r="JR41" i="4"/>
  <c r="JZ41" i="4"/>
  <c r="KH41" i="4"/>
  <c r="KP41" i="4"/>
  <c r="KX41" i="4"/>
  <c r="LF41" i="4"/>
  <c r="EU41" i="4"/>
  <c r="FC41" i="4"/>
  <c r="FK41" i="4"/>
  <c r="FS41" i="4"/>
  <c r="GA41" i="4"/>
  <c r="GI41" i="4"/>
  <c r="GQ41" i="4"/>
  <c r="GY41" i="4"/>
  <c r="HG41" i="4"/>
  <c r="HO41" i="4"/>
  <c r="HW41" i="4"/>
  <c r="IE41" i="4"/>
  <c r="IM41" i="4"/>
  <c r="IU41" i="4"/>
  <c r="JC41" i="4"/>
  <c r="JK41" i="4"/>
  <c r="JS41" i="4"/>
  <c r="KA41" i="4"/>
  <c r="KI41" i="4"/>
  <c r="KQ41" i="4"/>
  <c r="KY41" i="4"/>
  <c r="LG41" i="4"/>
  <c r="EV41" i="4"/>
  <c r="FD41" i="4"/>
  <c r="FL41" i="4"/>
  <c r="FT41" i="4"/>
  <c r="GB41" i="4"/>
  <c r="GJ41" i="4"/>
  <c r="GR41" i="4"/>
  <c r="GZ41" i="4"/>
  <c r="HH41" i="4"/>
  <c r="HP41" i="4"/>
  <c r="HX41" i="4"/>
  <c r="IF41" i="4"/>
  <c r="IN41" i="4"/>
  <c r="IV41" i="4"/>
  <c r="JD41" i="4"/>
  <c r="JL41" i="4"/>
  <c r="JT41" i="4"/>
  <c r="KB41" i="4"/>
  <c r="KJ41" i="4"/>
  <c r="KR41" i="4"/>
  <c r="KZ41" i="4"/>
  <c r="LH41" i="4"/>
  <c r="EW41" i="4"/>
  <c r="FE41" i="4"/>
  <c r="FM41" i="4"/>
  <c r="FU41" i="4"/>
  <c r="GC41" i="4"/>
  <c r="GK41" i="4"/>
  <c r="GS41" i="4"/>
  <c r="HA41" i="4"/>
  <c r="HI41" i="4"/>
  <c r="HQ41" i="4"/>
  <c r="HY41" i="4"/>
  <c r="IG41" i="4"/>
  <c r="IO41" i="4"/>
  <c r="IW41" i="4"/>
  <c r="JE41" i="4"/>
  <c r="JM41" i="4"/>
  <c r="JU41" i="4"/>
  <c r="KC41" i="4"/>
  <c r="KK41" i="4"/>
  <c r="KS41" i="4"/>
  <c r="LA41" i="4"/>
  <c r="EX41" i="4"/>
  <c r="GD41" i="4"/>
  <c r="HJ41" i="4"/>
  <c r="IP41" i="4"/>
  <c r="JV41" i="4"/>
  <c r="LB41" i="4"/>
  <c r="EY41" i="4"/>
  <c r="GE41" i="4"/>
  <c r="HK41" i="4"/>
  <c r="IQ41" i="4"/>
  <c r="JW41" i="4"/>
  <c r="LC41" i="4"/>
  <c r="FF41" i="4"/>
  <c r="GL41" i="4"/>
  <c r="HR41" i="4"/>
  <c r="IX41" i="4"/>
  <c r="KD41" i="4"/>
  <c r="FG41" i="4"/>
  <c r="GM41" i="4"/>
  <c r="HS41" i="4"/>
  <c r="IY41" i="4"/>
  <c r="KE41" i="4"/>
  <c r="FN41" i="4"/>
  <c r="GT41" i="4"/>
  <c r="HZ41" i="4"/>
  <c r="JF41" i="4"/>
  <c r="KL41" i="4"/>
  <c r="FO41" i="4"/>
  <c r="GU41" i="4"/>
  <c r="IA41" i="4"/>
  <c r="JG41" i="4"/>
  <c r="KM41" i="4"/>
  <c r="FV41" i="4"/>
  <c r="HB41" i="4"/>
  <c r="IH41" i="4"/>
  <c r="JN41" i="4"/>
  <c r="KT41" i="4"/>
  <c r="FW41" i="4"/>
  <c r="HC41" i="4"/>
  <c r="II41" i="4"/>
  <c r="JO41" i="4"/>
  <c r="KU41" i="4"/>
  <c r="EV9" i="4"/>
  <c r="FD9" i="4"/>
  <c r="FL9" i="4"/>
  <c r="FT9" i="4"/>
  <c r="GB9" i="4"/>
  <c r="GJ9" i="4"/>
  <c r="GR9" i="4"/>
  <c r="GZ9" i="4"/>
  <c r="HH9" i="4"/>
  <c r="HP9" i="4"/>
  <c r="HX9" i="4"/>
  <c r="IF9" i="4"/>
  <c r="IN9" i="4"/>
  <c r="IV9" i="4"/>
  <c r="JD9" i="4"/>
  <c r="JL9" i="4"/>
  <c r="JT9" i="4"/>
  <c r="KB9" i="4"/>
  <c r="KJ9" i="4"/>
  <c r="KR9" i="4"/>
  <c r="KZ9" i="4"/>
  <c r="EZ9" i="4"/>
  <c r="FH9" i="4"/>
  <c r="FP9" i="4"/>
  <c r="FX9" i="4"/>
  <c r="GF9" i="4"/>
  <c r="GN9" i="4"/>
  <c r="GV9" i="4"/>
  <c r="HD9" i="4"/>
  <c r="HL9" i="4"/>
  <c r="HT9" i="4"/>
  <c r="IB9" i="4"/>
  <c r="IJ9" i="4"/>
  <c r="IR9" i="4"/>
  <c r="IZ9" i="4"/>
  <c r="JH9" i="4"/>
  <c r="JP9" i="4"/>
  <c r="JX9" i="4"/>
  <c r="KF9" i="4"/>
  <c r="KN9" i="4"/>
  <c r="KV9" i="4"/>
  <c r="LD9" i="4"/>
  <c r="ES9" i="4"/>
  <c r="FC9" i="4"/>
  <c r="FN9" i="4"/>
  <c r="FY9" i="4"/>
  <c r="GI9" i="4"/>
  <c r="GT9" i="4"/>
  <c r="HE9" i="4"/>
  <c r="HO9" i="4"/>
  <c r="HZ9" i="4"/>
  <c r="IK9" i="4"/>
  <c r="IU9" i="4"/>
  <c r="JF9" i="4"/>
  <c r="JQ9" i="4"/>
  <c r="KA9" i="4"/>
  <c r="KL9" i="4"/>
  <c r="KW9" i="4"/>
  <c r="LG9" i="4"/>
  <c r="ET9" i="4"/>
  <c r="FE9" i="4"/>
  <c r="FO9" i="4"/>
  <c r="FZ9" i="4"/>
  <c r="GK9" i="4"/>
  <c r="GU9" i="4"/>
  <c r="HF9" i="4"/>
  <c r="HQ9" i="4"/>
  <c r="IA9" i="4"/>
  <c r="IL9" i="4"/>
  <c r="IW9" i="4"/>
  <c r="JG9" i="4"/>
  <c r="JR9" i="4"/>
  <c r="KC9" i="4"/>
  <c r="KM9" i="4"/>
  <c r="KX9" i="4"/>
  <c r="LH9" i="4"/>
  <c r="EU9" i="4"/>
  <c r="FF9" i="4"/>
  <c r="FQ9" i="4"/>
  <c r="GA9" i="4"/>
  <c r="GL9" i="4"/>
  <c r="GW9" i="4"/>
  <c r="HG9" i="4"/>
  <c r="HR9" i="4"/>
  <c r="IC9" i="4"/>
  <c r="IM9" i="4"/>
  <c r="IX9" i="4"/>
  <c r="JI9" i="4"/>
  <c r="JS9" i="4"/>
  <c r="KD9" i="4"/>
  <c r="KO9" i="4"/>
  <c r="KY9" i="4"/>
  <c r="EW9" i="4"/>
  <c r="FG9" i="4"/>
  <c r="FR9" i="4"/>
  <c r="GC9" i="4"/>
  <c r="GM9" i="4"/>
  <c r="GX9" i="4"/>
  <c r="HI9" i="4"/>
  <c r="HS9" i="4"/>
  <c r="ID9" i="4"/>
  <c r="IO9" i="4"/>
  <c r="IY9" i="4"/>
  <c r="JJ9" i="4"/>
  <c r="JU9" i="4"/>
  <c r="KE9" i="4"/>
  <c r="KP9" i="4"/>
  <c r="LA9" i="4"/>
  <c r="EX9" i="4"/>
  <c r="FI9" i="4"/>
  <c r="FS9" i="4"/>
  <c r="GD9" i="4"/>
  <c r="GO9" i="4"/>
  <c r="GY9" i="4"/>
  <c r="HJ9" i="4"/>
  <c r="HU9" i="4"/>
  <c r="IE9" i="4"/>
  <c r="IP9" i="4"/>
  <c r="JA9" i="4"/>
  <c r="JK9" i="4"/>
  <c r="JV9" i="4"/>
  <c r="KG9" i="4"/>
  <c r="KQ9" i="4"/>
  <c r="LB9" i="4"/>
  <c r="FA9" i="4"/>
  <c r="FK9" i="4"/>
  <c r="FV9" i="4"/>
  <c r="GG9" i="4"/>
  <c r="GQ9" i="4"/>
  <c r="HB9" i="4"/>
  <c r="HM9" i="4"/>
  <c r="HW9" i="4"/>
  <c r="IH9" i="4"/>
  <c r="IS9" i="4"/>
  <c r="JC9" i="4"/>
  <c r="JN9" i="4"/>
  <c r="JY9" i="4"/>
  <c r="KI9" i="4"/>
  <c r="KT9" i="4"/>
  <c r="LE9" i="4"/>
  <c r="FB9" i="4"/>
  <c r="FM9" i="4"/>
  <c r="FW9" i="4"/>
  <c r="GH9" i="4"/>
  <c r="GS9" i="4"/>
  <c r="HC9" i="4"/>
  <c r="HN9" i="4"/>
  <c r="HY9" i="4"/>
  <c r="II9" i="4"/>
  <c r="IT9" i="4"/>
  <c r="JE9" i="4"/>
  <c r="JO9" i="4"/>
  <c r="JZ9" i="4"/>
  <c r="KK9" i="4"/>
  <c r="KU9" i="4"/>
  <c r="LF9" i="4"/>
  <c r="FJ9" i="4"/>
  <c r="IQ9" i="4"/>
  <c r="FU9" i="4"/>
  <c r="JB9" i="4"/>
  <c r="GE9" i="4"/>
  <c r="JM9" i="4"/>
  <c r="GP9" i="4"/>
  <c r="JW9" i="4"/>
  <c r="HA9" i="4"/>
  <c r="KH9" i="4"/>
  <c r="HV9" i="4"/>
  <c r="LC9" i="4"/>
  <c r="EY9" i="4"/>
  <c r="HK9" i="4"/>
  <c r="IG9" i="4"/>
  <c r="KS9" i="4"/>
  <c r="EX172" i="4"/>
  <c r="FF172" i="4"/>
  <c r="FN172" i="4"/>
  <c r="FV172" i="4"/>
  <c r="GD172" i="4"/>
  <c r="GL172" i="4"/>
  <c r="GT172" i="4"/>
  <c r="HB172" i="4"/>
  <c r="HJ172" i="4"/>
  <c r="HR172" i="4"/>
  <c r="HZ172" i="4"/>
  <c r="IH172" i="4"/>
  <c r="IP172" i="4"/>
  <c r="IX172" i="4"/>
  <c r="JF172" i="4"/>
  <c r="JN172" i="4"/>
  <c r="JV172" i="4"/>
  <c r="KD172" i="4"/>
  <c r="KL172" i="4"/>
  <c r="KT172" i="4"/>
  <c r="LB172" i="4"/>
  <c r="EY172" i="4"/>
  <c r="FG172" i="4"/>
  <c r="FO172" i="4"/>
  <c r="FW172" i="4"/>
  <c r="GE172" i="4"/>
  <c r="GM172" i="4"/>
  <c r="GU172" i="4"/>
  <c r="HC172" i="4"/>
  <c r="HK172" i="4"/>
  <c r="HS172" i="4"/>
  <c r="IA172" i="4"/>
  <c r="II172" i="4"/>
  <c r="IQ172" i="4"/>
  <c r="IY172" i="4"/>
  <c r="JG172" i="4"/>
  <c r="JO172" i="4"/>
  <c r="JW172" i="4"/>
  <c r="KE172" i="4"/>
  <c r="KM172" i="4"/>
  <c r="KU172" i="4"/>
  <c r="LC172" i="4"/>
  <c r="EZ172" i="4"/>
  <c r="FH172" i="4"/>
  <c r="FP172" i="4"/>
  <c r="FX172" i="4"/>
  <c r="GF172" i="4"/>
  <c r="GN172" i="4"/>
  <c r="GV172" i="4"/>
  <c r="HD172" i="4"/>
  <c r="HL172" i="4"/>
  <c r="HT172" i="4"/>
  <c r="IB172" i="4"/>
  <c r="IJ172" i="4"/>
  <c r="IR172" i="4"/>
  <c r="IZ172" i="4"/>
  <c r="JH172" i="4"/>
  <c r="JP172" i="4"/>
  <c r="JX172" i="4"/>
  <c r="KF172" i="4"/>
  <c r="KN172" i="4"/>
  <c r="KV172" i="4"/>
  <c r="LD172" i="4"/>
  <c r="ES172" i="4"/>
  <c r="FA172" i="4"/>
  <c r="FI172" i="4"/>
  <c r="FQ172" i="4"/>
  <c r="FY172" i="4"/>
  <c r="GG172" i="4"/>
  <c r="GO172" i="4"/>
  <c r="GW172" i="4"/>
  <c r="HE172" i="4"/>
  <c r="HM172" i="4"/>
  <c r="HU172" i="4"/>
  <c r="IC172" i="4"/>
  <c r="IK172" i="4"/>
  <c r="IS172" i="4"/>
  <c r="JA172" i="4"/>
  <c r="JI172" i="4"/>
  <c r="JQ172" i="4"/>
  <c r="JY172" i="4"/>
  <c r="KG172" i="4"/>
  <c r="KO172" i="4"/>
  <c r="KW172" i="4"/>
  <c r="LE172" i="4"/>
  <c r="ET172" i="4"/>
  <c r="FB172" i="4"/>
  <c r="FJ172" i="4"/>
  <c r="FR172" i="4"/>
  <c r="FZ172" i="4"/>
  <c r="GH172" i="4"/>
  <c r="GP172" i="4"/>
  <c r="GX172" i="4"/>
  <c r="HF172" i="4"/>
  <c r="HN172" i="4"/>
  <c r="HV172" i="4"/>
  <c r="ID172" i="4"/>
  <c r="IL172" i="4"/>
  <c r="IT172" i="4"/>
  <c r="JB172" i="4"/>
  <c r="JJ172" i="4"/>
  <c r="JR172" i="4"/>
  <c r="JZ172" i="4"/>
  <c r="KH172" i="4"/>
  <c r="KP172" i="4"/>
  <c r="KX172" i="4"/>
  <c r="LF172" i="4"/>
  <c r="EU172" i="4"/>
  <c r="FC172" i="4"/>
  <c r="FK172" i="4"/>
  <c r="FS172" i="4"/>
  <c r="GA172" i="4"/>
  <c r="GI172" i="4"/>
  <c r="GQ172" i="4"/>
  <c r="GY172" i="4"/>
  <c r="HG172" i="4"/>
  <c r="HO172" i="4"/>
  <c r="HW172" i="4"/>
  <c r="IE172" i="4"/>
  <c r="IM172" i="4"/>
  <c r="IU172" i="4"/>
  <c r="JC172" i="4"/>
  <c r="JK172" i="4"/>
  <c r="JS172" i="4"/>
  <c r="KA172" i="4"/>
  <c r="KI172" i="4"/>
  <c r="KQ172" i="4"/>
  <c r="KY172" i="4"/>
  <c r="LG172" i="4"/>
  <c r="EV172" i="4"/>
  <c r="FD172" i="4"/>
  <c r="FL172" i="4"/>
  <c r="FT172" i="4"/>
  <c r="GB172" i="4"/>
  <c r="GJ172" i="4"/>
  <c r="GR172" i="4"/>
  <c r="GZ172" i="4"/>
  <c r="HH172" i="4"/>
  <c r="HP172" i="4"/>
  <c r="HX172" i="4"/>
  <c r="IF172" i="4"/>
  <c r="IN172" i="4"/>
  <c r="IV172" i="4"/>
  <c r="JD172" i="4"/>
  <c r="JL172" i="4"/>
  <c r="JT172" i="4"/>
  <c r="KB172" i="4"/>
  <c r="KJ172" i="4"/>
  <c r="KR172" i="4"/>
  <c r="KZ172" i="4"/>
  <c r="LH172" i="4"/>
  <c r="EW172" i="4"/>
  <c r="FE172" i="4"/>
  <c r="FM172" i="4"/>
  <c r="FU172" i="4"/>
  <c r="GC172" i="4"/>
  <c r="GK172" i="4"/>
  <c r="GS172" i="4"/>
  <c r="HA172" i="4"/>
  <c r="HI172" i="4"/>
  <c r="HQ172" i="4"/>
  <c r="HY172" i="4"/>
  <c r="IG172" i="4"/>
  <c r="IO172" i="4"/>
  <c r="IW172" i="4"/>
  <c r="JE172" i="4"/>
  <c r="JM172" i="4"/>
  <c r="JU172" i="4"/>
  <c r="KC172" i="4"/>
  <c r="KK172" i="4"/>
  <c r="KS172" i="4"/>
  <c r="LA172" i="4"/>
  <c r="EZ140" i="4"/>
  <c r="EY140" i="4"/>
  <c r="FH140" i="4"/>
  <c r="FP140" i="4"/>
  <c r="FX140" i="4"/>
  <c r="GF140" i="4"/>
  <c r="GN140" i="4"/>
  <c r="GV140" i="4"/>
  <c r="HD140" i="4"/>
  <c r="HL140" i="4"/>
  <c r="HT140" i="4"/>
  <c r="IB140" i="4"/>
  <c r="IJ140" i="4"/>
  <c r="IR140" i="4"/>
  <c r="IZ140" i="4"/>
  <c r="JH140" i="4"/>
  <c r="JP140" i="4"/>
  <c r="JX140" i="4"/>
  <c r="KF140" i="4"/>
  <c r="KN140" i="4"/>
  <c r="KV140" i="4"/>
  <c r="LD140" i="4"/>
  <c r="FA140" i="4"/>
  <c r="FI140" i="4"/>
  <c r="FQ140" i="4"/>
  <c r="FY140" i="4"/>
  <c r="GG140" i="4"/>
  <c r="GO140" i="4"/>
  <c r="GW140" i="4"/>
  <c r="HE140" i="4"/>
  <c r="HM140" i="4"/>
  <c r="HU140" i="4"/>
  <c r="IC140" i="4"/>
  <c r="IK140" i="4"/>
  <c r="IS140" i="4"/>
  <c r="JA140" i="4"/>
  <c r="JI140" i="4"/>
  <c r="JQ140" i="4"/>
  <c r="JY140" i="4"/>
  <c r="KG140" i="4"/>
  <c r="KO140" i="4"/>
  <c r="KW140" i="4"/>
  <c r="LE140" i="4"/>
  <c r="ES140" i="4"/>
  <c r="FB140" i="4"/>
  <c r="FJ140" i="4"/>
  <c r="FR140" i="4"/>
  <c r="FZ140" i="4"/>
  <c r="GH140" i="4"/>
  <c r="GP140" i="4"/>
  <c r="GX140" i="4"/>
  <c r="HF140" i="4"/>
  <c r="HN140" i="4"/>
  <c r="HV140" i="4"/>
  <c r="ID140" i="4"/>
  <c r="IL140" i="4"/>
  <c r="IT140" i="4"/>
  <c r="JB140" i="4"/>
  <c r="JJ140" i="4"/>
  <c r="JR140" i="4"/>
  <c r="JZ140" i="4"/>
  <c r="KH140" i="4"/>
  <c r="KP140" i="4"/>
  <c r="KX140" i="4"/>
  <c r="LF140" i="4"/>
  <c r="ET140" i="4"/>
  <c r="FC140" i="4"/>
  <c r="FK140" i="4"/>
  <c r="FS140" i="4"/>
  <c r="GA140" i="4"/>
  <c r="GI140" i="4"/>
  <c r="GQ140" i="4"/>
  <c r="GY140" i="4"/>
  <c r="HG140" i="4"/>
  <c r="HO140" i="4"/>
  <c r="HW140" i="4"/>
  <c r="IE140" i="4"/>
  <c r="IM140" i="4"/>
  <c r="IU140" i="4"/>
  <c r="JC140" i="4"/>
  <c r="JK140" i="4"/>
  <c r="JS140" i="4"/>
  <c r="KA140" i="4"/>
  <c r="KI140" i="4"/>
  <c r="KQ140" i="4"/>
  <c r="KY140" i="4"/>
  <c r="LG140" i="4"/>
  <c r="EU140" i="4"/>
  <c r="FD140" i="4"/>
  <c r="FL140" i="4"/>
  <c r="FT140" i="4"/>
  <c r="GB140" i="4"/>
  <c r="GJ140" i="4"/>
  <c r="GR140" i="4"/>
  <c r="GZ140" i="4"/>
  <c r="HH140" i="4"/>
  <c r="HP140" i="4"/>
  <c r="HX140" i="4"/>
  <c r="IF140" i="4"/>
  <c r="IN140" i="4"/>
  <c r="IV140" i="4"/>
  <c r="JD140" i="4"/>
  <c r="JL140" i="4"/>
  <c r="JT140" i="4"/>
  <c r="KB140" i="4"/>
  <c r="KJ140" i="4"/>
  <c r="KR140" i="4"/>
  <c r="KZ140" i="4"/>
  <c r="LH140" i="4"/>
  <c r="EV140" i="4"/>
  <c r="FE140" i="4"/>
  <c r="FM140" i="4"/>
  <c r="FU140" i="4"/>
  <c r="GC140" i="4"/>
  <c r="GK140" i="4"/>
  <c r="GS140" i="4"/>
  <c r="HA140" i="4"/>
  <c r="HI140" i="4"/>
  <c r="HQ140" i="4"/>
  <c r="HY140" i="4"/>
  <c r="IG140" i="4"/>
  <c r="IO140" i="4"/>
  <c r="IW140" i="4"/>
  <c r="JE140" i="4"/>
  <c r="JM140" i="4"/>
  <c r="JU140" i="4"/>
  <c r="KC140" i="4"/>
  <c r="KK140" i="4"/>
  <c r="KS140" i="4"/>
  <c r="LA140" i="4"/>
  <c r="EW140" i="4"/>
  <c r="FF140" i="4"/>
  <c r="FN140" i="4"/>
  <c r="FV140" i="4"/>
  <c r="GD140" i="4"/>
  <c r="GL140" i="4"/>
  <c r="GT140" i="4"/>
  <c r="HB140" i="4"/>
  <c r="HJ140" i="4"/>
  <c r="HR140" i="4"/>
  <c r="HZ140" i="4"/>
  <c r="IH140" i="4"/>
  <c r="IP140" i="4"/>
  <c r="IX140" i="4"/>
  <c r="JF140" i="4"/>
  <c r="JN140" i="4"/>
  <c r="JV140" i="4"/>
  <c r="KD140" i="4"/>
  <c r="KL140" i="4"/>
  <c r="KT140" i="4"/>
  <c r="LB140" i="4"/>
  <c r="FW140" i="4"/>
  <c r="II140" i="4"/>
  <c r="KU140" i="4"/>
  <c r="GE140" i="4"/>
  <c r="IQ140" i="4"/>
  <c r="LC140" i="4"/>
  <c r="GM140" i="4"/>
  <c r="IY140" i="4"/>
  <c r="GU140" i="4"/>
  <c r="JG140" i="4"/>
  <c r="HC140" i="4"/>
  <c r="JO140" i="4"/>
  <c r="EX140" i="4"/>
  <c r="HK140" i="4"/>
  <c r="JW140" i="4"/>
  <c r="FG140" i="4"/>
  <c r="HS140" i="4"/>
  <c r="KE140" i="4"/>
  <c r="FO140" i="4"/>
  <c r="IA140" i="4"/>
  <c r="KM140" i="4"/>
  <c r="EW108" i="4"/>
  <c r="FE108" i="4"/>
  <c r="FM108" i="4"/>
  <c r="EX108" i="4"/>
  <c r="FG108" i="4"/>
  <c r="FP108" i="4"/>
  <c r="FX108" i="4"/>
  <c r="GF108" i="4"/>
  <c r="GN108" i="4"/>
  <c r="GV108" i="4"/>
  <c r="HD108" i="4"/>
  <c r="HL108" i="4"/>
  <c r="HT108" i="4"/>
  <c r="IB108" i="4"/>
  <c r="IJ108" i="4"/>
  <c r="IR108" i="4"/>
  <c r="IZ108" i="4"/>
  <c r="JH108" i="4"/>
  <c r="JP108" i="4"/>
  <c r="JX108" i="4"/>
  <c r="KF108" i="4"/>
  <c r="KN108" i="4"/>
  <c r="KV108" i="4"/>
  <c r="LD108" i="4"/>
  <c r="EY108" i="4"/>
  <c r="FH108" i="4"/>
  <c r="FQ108" i="4"/>
  <c r="FY108" i="4"/>
  <c r="GG108" i="4"/>
  <c r="GO108" i="4"/>
  <c r="GW108" i="4"/>
  <c r="HE108" i="4"/>
  <c r="HM108" i="4"/>
  <c r="HU108" i="4"/>
  <c r="IC108" i="4"/>
  <c r="IK108" i="4"/>
  <c r="IS108" i="4"/>
  <c r="JA108" i="4"/>
  <c r="JI108" i="4"/>
  <c r="JQ108" i="4"/>
  <c r="JY108" i="4"/>
  <c r="KG108" i="4"/>
  <c r="KO108" i="4"/>
  <c r="KW108" i="4"/>
  <c r="LE108" i="4"/>
  <c r="EZ108" i="4"/>
  <c r="FI108" i="4"/>
  <c r="FR108" i="4"/>
  <c r="FZ108" i="4"/>
  <c r="GH108" i="4"/>
  <c r="GP108" i="4"/>
  <c r="GX108" i="4"/>
  <c r="HF108" i="4"/>
  <c r="HN108" i="4"/>
  <c r="HV108" i="4"/>
  <c r="ID108" i="4"/>
  <c r="IL108" i="4"/>
  <c r="IT108" i="4"/>
  <c r="JB108" i="4"/>
  <c r="JJ108" i="4"/>
  <c r="JR108" i="4"/>
  <c r="JZ108" i="4"/>
  <c r="KH108" i="4"/>
  <c r="KP108" i="4"/>
  <c r="KX108" i="4"/>
  <c r="LF108" i="4"/>
  <c r="FA108" i="4"/>
  <c r="FJ108" i="4"/>
  <c r="FS108" i="4"/>
  <c r="GA108" i="4"/>
  <c r="GI108" i="4"/>
  <c r="GQ108" i="4"/>
  <c r="GY108" i="4"/>
  <c r="HG108" i="4"/>
  <c r="HO108" i="4"/>
  <c r="HW108" i="4"/>
  <c r="IE108" i="4"/>
  <c r="IM108" i="4"/>
  <c r="IU108" i="4"/>
  <c r="JC108" i="4"/>
  <c r="JK108" i="4"/>
  <c r="JS108" i="4"/>
  <c r="KA108" i="4"/>
  <c r="KI108" i="4"/>
  <c r="KQ108" i="4"/>
  <c r="KY108" i="4"/>
  <c r="LG108" i="4"/>
  <c r="ES108" i="4"/>
  <c r="FB108" i="4"/>
  <c r="FK108" i="4"/>
  <c r="FT108" i="4"/>
  <c r="GB108" i="4"/>
  <c r="GJ108" i="4"/>
  <c r="GR108" i="4"/>
  <c r="GZ108" i="4"/>
  <c r="HH108" i="4"/>
  <c r="HP108" i="4"/>
  <c r="HX108" i="4"/>
  <c r="IF108" i="4"/>
  <c r="IN108" i="4"/>
  <c r="IV108" i="4"/>
  <c r="JD108" i="4"/>
  <c r="JL108" i="4"/>
  <c r="JT108" i="4"/>
  <c r="KB108" i="4"/>
  <c r="KJ108" i="4"/>
  <c r="KR108" i="4"/>
  <c r="KZ108" i="4"/>
  <c r="LH108" i="4"/>
  <c r="ET108" i="4"/>
  <c r="FC108" i="4"/>
  <c r="FL108" i="4"/>
  <c r="FU108" i="4"/>
  <c r="GC108" i="4"/>
  <c r="GK108" i="4"/>
  <c r="GS108" i="4"/>
  <c r="HA108" i="4"/>
  <c r="HI108" i="4"/>
  <c r="HQ108" i="4"/>
  <c r="HY108" i="4"/>
  <c r="IG108" i="4"/>
  <c r="IO108" i="4"/>
  <c r="IW108" i="4"/>
  <c r="JE108" i="4"/>
  <c r="JM108" i="4"/>
  <c r="JU108" i="4"/>
  <c r="KC108" i="4"/>
  <c r="KK108" i="4"/>
  <c r="KS108" i="4"/>
  <c r="LA108" i="4"/>
  <c r="EU108" i="4"/>
  <c r="FD108" i="4"/>
  <c r="FN108" i="4"/>
  <c r="FV108" i="4"/>
  <c r="GD108" i="4"/>
  <c r="GL108" i="4"/>
  <c r="GT108" i="4"/>
  <c r="HB108" i="4"/>
  <c r="HJ108" i="4"/>
  <c r="HR108" i="4"/>
  <c r="HZ108" i="4"/>
  <c r="IH108" i="4"/>
  <c r="IP108" i="4"/>
  <c r="IX108" i="4"/>
  <c r="JF108" i="4"/>
  <c r="JN108" i="4"/>
  <c r="JV108" i="4"/>
  <c r="KD108" i="4"/>
  <c r="KL108" i="4"/>
  <c r="KT108" i="4"/>
  <c r="LB108" i="4"/>
  <c r="EV108" i="4"/>
  <c r="FF108" i="4"/>
  <c r="FO108" i="4"/>
  <c r="FW108" i="4"/>
  <c r="GE108" i="4"/>
  <c r="GM108" i="4"/>
  <c r="GU108" i="4"/>
  <c r="HC108" i="4"/>
  <c r="HK108" i="4"/>
  <c r="HS108" i="4"/>
  <c r="IA108" i="4"/>
  <c r="II108" i="4"/>
  <c r="IQ108" i="4"/>
  <c r="IY108" i="4"/>
  <c r="JG108" i="4"/>
  <c r="JO108" i="4"/>
  <c r="JW108" i="4"/>
  <c r="KE108" i="4"/>
  <c r="KM108" i="4"/>
  <c r="KU108" i="4"/>
  <c r="LC108" i="4"/>
  <c r="EY76" i="4"/>
  <c r="FG76" i="4"/>
  <c r="FO76" i="4"/>
  <c r="FW76" i="4"/>
  <c r="GE76" i="4"/>
  <c r="GM76" i="4"/>
  <c r="GU76" i="4"/>
  <c r="HC76" i="4"/>
  <c r="HK76" i="4"/>
  <c r="HS76" i="4"/>
  <c r="IA76" i="4"/>
  <c r="II76" i="4"/>
  <c r="IQ76" i="4"/>
  <c r="IY76" i="4"/>
  <c r="JG76" i="4"/>
  <c r="JO76" i="4"/>
  <c r="JW76" i="4"/>
  <c r="KE76" i="4"/>
  <c r="KM76" i="4"/>
  <c r="KU76" i="4"/>
  <c r="LC76" i="4"/>
  <c r="EZ76" i="4"/>
  <c r="FH76" i="4"/>
  <c r="FP76" i="4"/>
  <c r="FX76" i="4"/>
  <c r="GF76" i="4"/>
  <c r="GN76" i="4"/>
  <c r="GV76" i="4"/>
  <c r="HD76" i="4"/>
  <c r="HL76" i="4"/>
  <c r="HT76" i="4"/>
  <c r="IB76" i="4"/>
  <c r="IJ76" i="4"/>
  <c r="IR76" i="4"/>
  <c r="IZ76" i="4"/>
  <c r="JH76" i="4"/>
  <c r="JP76" i="4"/>
  <c r="JX76" i="4"/>
  <c r="KF76" i="4"/>
  <c r="KN76" i="4"/>
  <c r="KV76" i="4"/>
  <c r="LD76" i="4"/>
  <c r="ES76" i="4"/>
  <c r="FA76" i="4"/>
  <c r="FI76" i="4"/>
  <c r="FQ76" i="4"/>
  <c r="FY76" i="4"/>
  <c r="GG76" i="4"/>
  <c r="GO76" i="4"/>
  <c r="GW76" i="4"/>
  <c r="HE76" i="4"/>
  <c r="HM76" i="4"/>
  <c r="HU76" i="4"/>
  <c r="IC76" i="4"/>
  <c r="IK76" i="4"/>
  <c r="IS76" i="4"/>
  <c r="JA76" i="4"/>
  <c r="JI76" i="4"/>
  <c r="JQ76" i="4"/>
  <c r="JY76" i="4"/>
  <c r="KG76" i="4"/>
  <c r="KO76" i="4"/>
  <c r="KW76" i="4"/>
  <c r="LE76" i="4"/>
  <c r="ET76" i="4"/>
  <c r="FB76" i="4"/>
  <c r="FJ76" i="4"/>
  <c r="FR76" i="4"/>
  <c r="FZ76" i="4"/>
  <c r="GH76" i="4"/>
  <c r="GP76" i="4"/>
  <c r="GX76" i="4"/>
  <c r="HF76" i="4"/>
  <c r="HN76" i="4"/>
  <c r="HV76" i="4"/>
  <c r="ID76" i="4"/>
  <c r="IL76" i="4"/>
  <c r="IT76" i="4"/>
  <c r="JB76" i="4"/>
  <c r="JJ76" i="4"/>
  <c r="JR76" i="4"/>
  <c r="JZ76" i="4"/>
  <c r="KH76" i="4"/>
  <c r="KP76" i="4"/>
  <c r="KX76" i="4"/>
  <c r="LF76" i="4"/>
  <c r="EU76" i="4"/>
  <c r="FC76" i="4"/>
  <c r="FK76" i="4"/>
  <c r="FS76" i="4"/>
  <c r="GA76" i="4"/>
  <c r="GI76" i="4"/>
  <c r="GQ76" i="4"/>
  <c r="GY76" i="4"/>
  <c r="HG76" i="4"/>
  <c r="HO76" i="4"/>
  <c r="HW76" i="4"/>
  <c r="IE76" i="4"/>
  <c r="IM76" i="4"/>
  <c r="IU76" i="4"/>
  <c r="JC76" i="4"/>
  <c r="JK76" i="4"/>
  <c r="JS76" i="4"/>
  <c r="KA76" i="4"/>
  <c r="KI76" i="4"/>
  <c r="KQ76" i="4"/>
  <c r="KY76" i="4"/>
  <c r="LG76" i="4"/>
  <c r="EV76" i="4"/>
  <c r="FD76" i="4"/>
  <c r="FL76" i="4"/>
  <c r="FT76" i="4"/>
  <c r="GB76" i="4"/>
  <c r="GJ76" i="4"/>
  <c r="GR76" i="4"/>
  <c r="GZ76" i="4"/>
  <c r="HH76" i="4"/>
  <c r="HP76" i="4"/>
  <c r="HX76" i="4"/>
  <c r="IF76" i="4"/>
  <c r="IN76" i="4"/>
  <c r="IV76" i="4"/>
  <c r="JD76" i="4"/>
  <c r="JL76" i="4"/>
  <c r="JT76" i="4"/>
  <c r="KB76" i="4"/>
  <c r="KJ76" i="4"/>
  <c r="KR76" i="4"/>
  <c r="KZ76" i="4"/>
  <c r="LH76" i="4"/>
  <c r="FN76" i="4"/>
  <c r="GT76" i="4"/>
  <c r="HZ76" i="4"/>
  <c r="JF76" i="4"/>
  <c r="KL76" i="4"/>
  <c r="FU76" i="4"/>
  <c r="HA76" i="4"/>
  <c r="IG76" i="4"/>
  <c r="JM76" i="4"/>
  <c r="KS76" i="4"/>
  <c r="FV76" i="4"/>
  <c r="HB76" i="4"/>
  <c r="IH76" i="4"/>
  <c r="JN76" i="4"/>
  <c r="KT76" i="4"/>
  <c r="EW76" i="4"/>
  <c r="GC76" i="4"/>
  <c r="HI76" i="4"/>
  <c r="IO76" i="4"/>
  <c r="JU76" i="4"/>
  <c r="LA76" i="4"/>
  <c r="EX76" i="4"/>
  <c r="GD76" i="4"/>
  <c r="HJ76" i="4"/>
  <c r="IP76" i="4"/>
  <c r="JV76" i="4"/>
  <c r="LB76" i="4"/>
  <c r="FF76" i="4"/>
  <c r="GL76" i="4"/>
  <c r="HR76" i="4"/>
  <c r="IX76" i="4"/>
  <c r="KD76" i="4"/>
  <c r="FM76" i="4"/>
  <c r="GS76" i="4"/>
  <c r="HY76" i="4"/>
  <c r="JE76" i="4"/>
  <c r="KK76" i="4"/>
  <c r="FE76" i="4"/>
  <c r="GK76" i="4"/>
  <c r="HQ76" i="4"/>
  <c r="IW76" i="4"/>
  <c r="KC76" i="4"/>
  <c r="EV44" i="4"/>
  <c r="FD44" i="4"/>
  <c r="FL44" i="4"/>
  <c r="FT44" i="4"/>
  <c r="GB44" i="4"/>
  <c r="GJ44" i="4"/>
  <c r="GR44" i="4"/>
  <c r="GZ44" i="4"/>
  <c r="HH44" i="4"/>
  <c r="HP44" i="4"/>
  <c r="HX44" i="4"/>
  <c r="IF44" i="4"/>
  <c r="IN44" i="4"/>
  <c r="IV44" i="4"/>
  <c r="JD44" i="4"/>
  <c r="JL44" i="4"/>
  <c r="JT44" i="4"/>
  <c r="KB44" i="4"/>
  <c r="KJ44" i="4"/>
  <c r="KR44" i="4"/>
  <c r="KZ44" i="4"/>
  <c r="LH44" i="4"/>
  <c r="EW44" i="4"/>
  <c r="FE44" i="4"/>
  <c r="FM44" i="4"/>
  <c r="FU44" i="4"/>
  <c r="GC44" i="4"/>
  <c r="GK44" i="4"/>
  <c r="GS44" i="4"/>
  <c r="HA44" i="4"/>
  <c r="HI44" i="4"/>
  <c r="HQ44" i="4"/>
  <c r="HY44" i="4"/>
  <c r="IG44" i="4"/>
  <c r="IO44" i="4"/>
  <c r="IW44" i="4"/>
  <c r="JE44" i="4"/>
  <c r="EX44" i="4"/>
  <c r="FF44" i="4"/>
  <c r="FN44" i="4"/>
  <c r="FV44" i="4"/>
  <c r="GD44" i="4"/>
  <c r="GL44" i="4"/>
  <c r="GT44" i="4"/>
  <c r="HB44" i="4"/>
  <c r="HJ44" i="4"/>
  <c r="HR44" i="4"/>
  <c r="EY44" i="4"/>
  <c r="FG44" i="4"/>
  <c r="FO44" i="4"/>
  <c r="FW44" i="4"/>
  <c r="GE44" i="4"/>
  <c r="GM44" i="4"/>
  <c r="GU44" i="4"/>
  <c r="HC44" i="4"/>
  <c r="HK44" i="4"/>
  <c r="HS44" i="4"/>
  <c r="IA44" i="4"/>
  <c r="EZ44" i="4"/>
  <c r="FH44" i="4"/>
  <c r="FP44" i="4"/>
  <c r="FX44" i="4"/>
  <c r="GF44" i="4"/>
  <c r="GN44" i="4"/>
  <c r="GV44" i="4"/>
  <c r="HD44" i="4"/>
  <c r="HL44" i="4"/>
  <c r="HT44" i="4"/>
  <c r="IB44" i="4"/>
  <c r="ES44" i="4"/>
  <c r="FA44" i="4"/>
  <c r="FI44" i="4"/>
  <c r="FQ44" i="4"/>
  <c r="FY44" i="4"/>
  <c r="GG44" i="4"/>
  <c r="GO44" i="4"/>
  <c r="GW44" i="4"/>
  <c r="HE44" i="4"/>
  <c r="HM44" i="4"/>
  <c r="HU44" i="4"/>
  <c r="IC44" i="4"/>
  <c r="IK44" i="4"/>
  <c r="IS44" i="4"/>
  <c r="JA44" i="4"/>
  <c r="JI44" i="4"/>
  <c r="JQ44" i="4"/>
  <c r="JY44" i="4"/>
  <c r="KG44" i="4"/>
  <c r="KO44" i="4"/>
  <c r="KW44" i="4"/>
  <c r="LE44" i="4"/>
  <c r="ET44" i="4"/>
  <c r="FZ44" i="4"/>
  <c r="HF44" i="4"/>
  <c r="IE44" i="4"/>
  <c r="IR44" i="4"/>
  <c r="JF44" i="4"/>
  <c r="JP44" i="4"/>
  <c r="KA44" i="4"/>
  <c r="KL44" i="4"/>
  <c r="EU44" i="4"/>
  <c r="GA44" i="4"/>
  <c r="HG44" i="4"/>
  <c r="IH44" i="4"/>
  <c r="IT44" i="4"/>
  <c r="JG44" i="4"/>
  <c r="JR44" i="4"/>
  <c r="KC44" i="4"/>
  <c r="KM44" i="4"/>
  <c r="KX44" i="4"/>
  <c r="FB44" i="4"/>
  <c r="GH44" i="4"/>
  <c r="HN44" i="4"/>
  <c r="II44" i="4"/>
  <c r="IU44" i="4"/>
  <c r="JH44" i="4"/>
  <c r="JS44" i="4"/>
  <c r="KD44" i="4"/>
  <c r="KN44" i="4"/>
  <c r="FC44" i="4"/>
  <c r="GI44" i="4"/>
  <c r="HO44" i="4"/>
  <c r="IJ44" i="4"/>
  <c r="IX44" i="4"/>
  <c r="JJ44" i="4"/>
  <c r="JU44" i="4"/>
  <c r="KE44" i="4"/>
  <c r="KP44" i="4"/>
  <c r="LA44" i="4"/>
  <c r="FJ44" i="4"/>
  <c r="GP44" i="4"/>
  <c r="HV44" i="4"/>
  <c r="IL44" i="4"/>
  <c r="IY44" i="4"/>
  <c r="JK44" i="4"/>
  <c r="JV44" i="4"/>
  <c r="KF44" i="4"/>
  <c r="KQ44" i="4"/>
  <c r="FK44" i="4"/>
  <c r="GQ44" i="4"/>
  <c r="HW44" i="4"/>
  <c r="IM44" i="4"/>
  <c r="IZ44" i="4"/>
  <c r="JM44" i="4"/>
  <c r="JW44" i="4"/>
  <c r="KH44" i="4"/>
  <c r="KS44" i="4"/>
  <c r="LC44" i="4"/>
  <c r="FR44" i="4"/>
  <c r="GX44" i="4"/>
  <c r="HZ44" i="4"/>
  <c r="IP44" i="4"/>
  <c r="JB44" i="4"/>
  <c r="JN44" i="4"/>
  <c r="JX44" i="4"/>
  <c r="KI44" i="4"/>
  <c r="KT44" i="4"/>
  <c r="LD44" i="4"/>
  <c r="FS44" i="4"/>
  <c r="GY44" i="4"/>
  <c r="ID44" i="4"/>
  <c r="IQ44" i="4"/>
  <c r="JC44" i="4"/>
  <c r="JO44" i="4"/>
  <c r="JZ44" i="4"/>
  <c r="KK44" i="4"/>
  <c r="KU44" i="4"/>
  <c r="LF44" i="4"/>
  <c r="KV44" i="4"/>
  <c r="KY44" i="4"/>
  <c r="LB44" i="4"/>
  <c r="LG44" i="4"/>
  <c r="EW12" i="4"/>
  <c r="FE12" i="4"/>
  <c r="FM12" i="4"/>
  <c r="FU12" i="4"/>
  <c r="GC12" i="4"/>
  <c r="GK12" i="4"/>
  <c r="GS12" i="4"/>
  <c r="HA12" i="4"/>
  <c r="HI12" i="4"/>
  <c r="HQ12" i="4"/>
  <c r="HY12" i="4"/>
  <c r="IG12" i="4"/>
  <c r="IO12" i="4"/>
  <c r="IW12" i="4"/>
  <c r="JE12" i="4"/>
  <c r="JM12" i="4"/>
  <c r="JU12" i="4"/>
  <c r="KC12" i="4"/>
  <c r="KK12" i="4"/>
  <c r="KS12" i="4"/>
  <c r="LA12" i="4"/>
  <c r="EX12" i="4"/>
  <c r="FF12" i="4"/>
  <c r="FN12" i="4"/>
  <c r="FV12" i="4"/>
  <c r="GD12" i="4"/>
  <c r="GL12" i="4"/>
  <c r="GT12" i="4"/>
  <c r="HB12" i="4"/>
  <c r="HJ12" i="4"/>
  <c r="HR12" i="4"/>
  <c r="HZ12" i="4"/>
  <c r="IH12" i="4"/>
  <c r="IP12" i="4"/>
  <c r="IX12" i="4"/>
  <c r="JF12" i="4"/>
  <c r="JN12" i="4"/>
  <c r="JV12" i="4"/>
  <c r="KD12" i="4"/>
  <c r="KL12" i="4"/>
  <c r="KT12" i="4"/>
  <c r="LB12" i="4"/>
  <c r="EY12" i="4"/>
  <c r="FG12" i="4"/>
  <c r="FO12" i="4"/>
  <c r="FW12" i="4"/>
  <c r="GE12" i="4"/>
  <c r="GM12" i="4"/>
  <c r="GU12" i="4"/>
  <c r="HC12" i="4"/>
  <c r="HK12" i="4"/>
  <c r="HS12" i="4"/>
  <c r="IA12" i="4"/>
  <c r="II12" i="4"/>
  <c r="IQ12" i="4"/>
  <c r="IY12" i="4"/>
  <c r="JG12" i="4"/>
  <c r="JO12" i="4"/>
  <c r="JW12" i="4"/>
  <c r="KE12" i="4"/>
  <c r="KM12" i="4"/>
  <c r="KU12" i="4"/>
  <c r="LC12" i="4"/>
  <c r="EZ12" i="4"/>
  <c r="FH12" i="4"/>
  <c r="FP12" i="4"/>
  <c r="FX12" i="4"/>
  <c r="GF12" i="4"/>
  <c r="GN12" i="4"/>
  <c r="GV12" i="4"/>
  <c r="HD12" i="4"/>
  <c r="HL12" i="4"/>
  <c r="HT12" i="4"/>
  <c r="IB12" i="4"/>
  <c r="IJ12" i="4"/>
  <c r="IR12" i="4"/>
  <c r="IZ12" i="4"/>
  <c r="JH12" i="4"/>
  <c r="JP12" i="4"/>
  <c r="JX12" i="4"/>
  <c r="KF12" i="4"/>
  <c r="KN12" i="4"/>
  <c r="KV12" i="4"/>
  <c r="LD12" i="4"/>
  <c r="ES12" i="4"/>
  <c r="EU12" i="4"/>
  <c r="FC12" i="4"/>
  <c r="FK12" i="4"/>
  <c r="FS12" i="4"/>
  <c r="GA12" i="4"/>
  <c r="GI12" i="4"/>
  <c r="GQ12" i="4"/>
  <c r="GY12" i="4"/>
  <c r="HG12" i="4"/>
  <c r="HO12" i="4"/>
  <c r="HW12" i="4"/>
  <c r="IE12" i="4"/>
  <c r="IM12" i="4"/>
  <c r="IU12" i="4"/>
  <c r="JC12" i="4"/>
  <c r="JK12" i="4"/>
  <c r="JS12" i="4"/>
  <c r="KA12" i="4"/>
  <c r="KI12" i="4"/>
  <c r="KQ12" i="4"/>
  <c r="KY12" i="4"/>
  <c r="LG12" i="4"/>
  <c r="FI12" i="4"/>
  <c r="GB12" i="4"/>
  <c r="GX12" i="4"/>
  <c r="HU12" i="4"/>
  <c r="IN12" i="4"/>
  <c r="JJ12" i="4"/>
  <c r="KG12" i="4"/>
  <c r="KZ12" i="4"/>
  <c r="FJ12" i="4"/>
  <c r="GG12" i="4"/>
  <c r="GZ12" i="4"/>
  <c r="HV12" i="4"/>
  <c r="IS12" i="4"/>
  <c r="JL12" i="4"/>
  <c r="KH12" i="4"/>
  <c r="LE12" i="4"/>
  <c r="FL12" i="4"/>
  <c r="GH12" i="4"/>
  <c r="HE12" i="4"/>
  <c r="HX12" i="4"/>
  <c r="IT12" i="4"/>
  <c r="JQ12" i="4"/>
  <c r="KJ12" i="4"/>
  <c r="LF12" i="4"/>
  <c r="ET12" i="4"/>
  <c r="FQ12" i="4"/>
  <c r="GJ12" i="4"/>
  <c r="HF12" i="4"/>
  <c r="IC12" i="4"/>
  <c r="IV12" i="4"/>
  <c r="JR12" i="4"/>
  <c r="KO12" i="4"/>
  <c r="LH12" i="4"/>
  <c r="EV12" i="4"/>
  <c r="FR12" i="4"/>
  <c r="GO12" i="4"/>
  <c r="HH12" i="4"/>
  <c r="ID12" i="4"/>
  <c r="JA12" i="4"/>
  <c r="JT12" i="4"/>
  <c r="KP12" i="4"/>
  <c r="FA12" i="4"/>
  <c r="FT12" i="4"/>
  <c r="GP12" i="4"/>
  <c r="HM12" i="4"/>
  <c r="IF12" i="4"/>
  <c r="JB12" i="4"/>
  <c r="JY12" i="4"/>
  <c r="KR12" i="4"/>
  <c r="FB12" i="4"/>
  <c r="FY12" i="4"/>
  <c r="GR12" i="4"/>
  <c r="HN12" i="4"/>
  <c r="IK12" i="4"/>
  <c r="JD12" i="4"/>
  <c r="JZ12" i="4"/>
  <c r="KW12" i="4"/>
  <c r="FD12" i="4"/>
  <c r="FZ12" i="4"/>
  <c r="GW12" i="4"/>
  <c r="HP12" i="4"/>
  <c r="IL12" i="4"/>
  <c r="JI12" i="4"/>
  <c r="KB12" i="4"/>
  <c r="KX12" i="4"/>
  <c r="EX163" i="4"/>
  <c r="FF163" i="4"/>
  <c r="FN163" i="4"/>
  <c r="FV163" i="4"/>
  <c r="GD163" i="4"/>
  <c r="GL163" i="4"/>
  <c r="GT163" i="4"/>
  <c r="HB163" i="4"/>
  <c r="HJ163" i="4"/>
  <c r="HR163" i="4"/>
  <c r="HZ163" i="4"/>
  <c r="IH163" i="4"/>
  <c r="IP163" i="4"/>
  <c r="IX163" i="4"/>
  <c r="JF163" i="4"/>
  <c r="JN163" i="4"/>
  <c r="JV163" i="4"/>
  <c r="KD163" i="4"/>
  <c r="KL163" i="4"/>
  <c r="KT163" i="4"/>
  <c r="LB163" i="4"/>
  <c r="EY163" i="4"/>
  <c r="FG163" i="4"/>
  <c r="FO163" i="4"/>
  <c r="FW163" i="4"/>
  <c r="GE163" i="4"/>
  <c r="GM163" i="4"/>
  <c r="GU163" i="4"/>
  <c r="HC163" i="4"/>
  <c r="HK163" i="4"/>
  <c r="HS163" i="4"/>
  <c r="IA163" i="4"/>
  <c r="II163" i="4"/>
  <c r="IQ163" i="4"/>
  <c r="IY163" i="4"/>
  <c r="JG163" i="4"/>
  <c r="JO163" i="4"/>
  <c r="JW163" i="4"/>
  <c r="KE163" i="4"/>
  <c r="KM163" i="4"/>
  <c r="KU163" i="4"/>
  <c r="LC163" i="4"/>
  <c r="EZ163" i="4"/>
  <c r="FH163" i="4"/>
  <c r="FP163" i="4"/>
  <c r="FX163" i="4"/>
  <c r="GF163" i="4"/>
  <c r="GN163" i="4"/>
  <c r="GV163" i="4"/>
  <c r="HD163" i="4"/>
  <c r="HL163" i="4"/>
  <c r="HT163" i="4"/>
  <c r="IB163" i="4"/>
  <c r="IJ163" i="4"/>
  <c r="IR163" i="4"/>
  <c r="IZ163" i="4"/>
  <c r="JH163" i="4"/>
  <c r="JP163" i="4"/>
  <c r="JX163" i="4"/>
  <c r="KF163" i="4"/>
  <c r="KN163" i="4"/>
  <c r="KV163" i="4"/>
  <c r="LD163" i="4"/>
  <c r="ES163" i="4"/>
  <c r="FA163" i="4"/>
  <c r="FI163" i="4"/>
  <c r="FQ163" i="4"/>
  <c r="FY163" i="4"/>
  <c r="GG163" i="4"/>
  <c r="GO163" i="4"/>
  <c r="GW163" i="4"/>
  <c r="HE163" i="4"/>
  <c r="HM163" i="4"/>
  <c r="HU163" i="4"/>
  <c r="IC163" i="4"/>
  <c r="IK163" i="4"/>
  <c r="IS163" i="4"/>
  <c r="JA163" i="4"/>
  <c r="JI163" i="4"/>
  <c r="JQ163" i="4"/>
  <c r="JY163" i="4"/>
  <c r="KG163" i="4"/>
  <c r="KO163" i="4"/>
  <c r="KW163" i="4"/>
  <c r="LE163" i="4"/>
  <c r="ET163" i="4"/>
  <c r="FB163" i="4"/>
  <c r="FJ163" i="4"/>
  <c r="FR163" i="4"/>
  <c r="FZ163" i="4"/>
  <c r="GH163" i="4"/>
  <c r="GP163" i="4"/>
  <c r="GX163" i="4"/>
  <c r="HF163" i="4"/>
  <c r="HN163" i="4"/>
  <c r="HV163" i="4"/>
  <c r="ID163" i="4"/>
  <c r="IL163" i="4"/>
  <c r="IT163" i="4"/>
  <c r="JB163" i="4"/>
  <c r="JJ163" i="4"/>
  <c r="JR163" i="4"/>
  <c r="JZ163" i="4"/>
  <c r="KH163" i="4"/>
  <c r="KP163" i="4"/>
  <c r="KX163" i="4"/>
  <c r="LF163" i="4"/>
  <c r="EU163" i="4"/>
  <c r="FC163" i="4"/>
  <c r="FK163" i="4"/>
  <c r="FS163" i="4"/>
  <c r="GA163" i="4"/>
  <c r="GI163" i="4"/>
  <c r="GQ163" i="4"/>
  <c r="GY163" i="4"/>
  <c r="HG163" i="4"/>
  <c r="HO163" i="4"/>
  <c r="HW163" i="4"/>
  <c r="IE163" i="4"/>
  <c r="IM163" i="4"/>
  <c r="IU163" i="4"/>
  <c r="JC163" i="4"/>
  <c r="JK163" i="4"/>
  <c r="JS163" i="4"/>
  <c r="KA163" i="4"/>
  <c r="KI163" i="4"/>
  <c r="KQ163" i="4"/>
  <c r="KY163" i="4"/>
  <c r="LG163" i="4"/>
  <c r="EV163" i="4"/>
  <c r="FD163" i="4"/>
  <c r="FL163" i="4"/>
  <c r="FT163" i="4"/>
  <c r="GB163" i="4"/>
  <c r="GJ163" i="4"/>
  <c r="GR163" i="4"/>
  <c r="GZ163" i="4"/>
  <c r="HH163" i="4"/>
  <c r="HP163" i="4"/>
  <c r="HX163" i="4"/>
  <c r="IF163" i="4"/>
  <c r="IN163" i="4"/>
  <c r="IV163" i="4"/>
  <c r="JD163" i="4"/>
  <c r="JL163" i="4"/>
  <c r="JT163" i="4"/>
  <c r="KB163" i="4"/>
  <c r="KJ163" i="4"/>
  <c r="KR163" i="4"/>
  <c r="KZ163" i="4"/>
  <c r="LH163" i="4"/>
  <c r="GS163" i="4"/>
  <c r="JE163" i="4"/>
  <c r="HA163" i="4"/>
  <c r="JM163" i="4"/>
  <c r="EW163" i="4"/>
  <c r="HI163" i="4"/>
  <c r="JU163" i="4"/>
  <c r="IW163" i="4"/>
  <c r="FE163" i="4"/>
  <c r="HQ163" i="4"/>
  <c r="KC163" i="4"/>
  <c r="FM163" i="4"/>
  <c r="HY163" i="4"/>
  <c r="KK163" i="4"/>
  <c r="FU163" i="4"/>
  <c r="IG163" i="4"/>
  <c r="KS163" i="4"/>
  <c r="GC163" i="4"/>
  <c r="IO163" i="4"/>
  <c r="LA163" i="4"/>
  <c r="GK163" i="4"/>
  <c r="EY99" i="4"/>
  <c r="FG99" i="4"/>
  <c r="FO99" i="4"/>
  <c r="FW99" i="4"/>
  <c r="GE99" i="4"/>
  <c r="GM99" i="4"/>
  <c r="GU99" i="4"/>
  <c r="HC99" i="4"/>
  <c r="HK99" i="4"/>
  <c r="HS99" i="4"/>
  <c r="IA99" i="4"/>
  <c r="II99" i="4"/>
  <c r="IQ99" i="4"/>
  <c r="IY99" i="4"/>
  <c r="JG99" i="4"/>
  <c r="JO99" i="4"/>
  <c r="JW99" i="4"/>
  <c r="KE99" i="4"/>
  <c r="KM99" i="4"/>
  <c r="KU99" i="4"/>
  <c r="LC99" i="4"/>
  <c r="EZ99" i="4"/>
  <c r="FH99" i="4"/>
  <c r="FP99" i="4"/>
  <c r="FX99" i="4"/>
  <c r="GF99" i="4"/>
  <c r="GN99" i="4"/>
  <c r="GV99" i="4"/>
  <c r="HD99" i="4"/>
  <c r="HL99" i="4"/>
  <c r="HT99" i="4"/>
  <c r="IB99" i="4"/>
  <c r="IJ99" i="4"/>
  <c r="IR99" i="4"/>
  <c r="IZ99" i="4"/>
  <c r="JH99" i="4"/>
  <c r="JP99" i="4"/>
  <c r="JX99" i="4"/>
  <c r="KF99" i="4"/>
  <c r="KN99" i="4"/>
  <c r="KV99" i="4"/>
  <c r="LD99" i="4"/>
  <c r="ES99" i="4"/>
  <c r="FA99" i="4"/>
  <c r="FI99" i="4"/>
  <c r="FQ99" i="4"/>
  <c r="FY99" i="4"/>
  <c r="GG99" i="4"/>
  <c r="GO99" i="4"/>
  <c r="GW99" i="4"/>
  <c r="HE99" i="4"/>
  <c r="HM99" i="4"/>
  <c r="HU99" i="4"/>
  <c r="IC99" i="4"/>
  <c r="IK99" i="4"/>
  <c r="IS99" i="4"/>
  <c r="JA99" i="4"/>
  <c r="JI99" i="4"/>
  <c r="JQ99" i="4"/>
  <c r="JY99" i="4"/>
  <c r="KG99" i="4"/>
  <c r="KO99" i="4"/>
  <c r="KW99" i="4"/>
  <c r="LE99" i="4"/>
  <c r="ET99" i="4"/>
  <c r="FB99" i="4"/>
  <c r="FJ99" i="4"/>
  <c r="FR99" i="4"/>
  <c r="FZ99" i="4"/>
  <c r="GH99" i="4"/>
  <c r="GP99" i="4"/>
  <c r="GX99" i="4"/>
  <c r="HF99" i="4"/>
  <c r="HN99" i="4"/>
  <c r="HV99" i="4"/>
  <c r="ID99" i="4"/>
  <c r="IL99" i="4"/>
  <c r="IT99" i="4"/>
  <c r="JB99" i="4"/>
  <c r="JJ99" i="4"/>
  <c r="JR99" i="4"/>
  <c r="JZ99" i="4"/>
  <c r="KH99" i="4"/>
  <c r="KP99" i="4"/>
  <c r="KX99" i="4"/>
  <c r="LF99" i="4"/>
  <c r="EU99" i="4"/>
  <c r="FC99" i="4"/>
  <c r="FK99" i="4"/>
  <c r="FS99" i="4"/>
  <c r="GA99" i="4"/>
  <c r="GI99" i="4"/>
  <c r="GQ99" i="4"/>
  <c r="GY99" i="4"/>
  <c r="HG99" i="4"/>
  <c r="HO99" i="4"/>
  <c r="HW99" i="4"/>
  <c r="IE99" i="4"/>
  <c r="IM99" i="4"/>
  <c r="IU99" i="4"/>
  <c r="JC99" i="4"/>
  <c r="JK99" i="4"/>
  <c r="JS99" i="4"/>
  <c r="KA99" i="4"/>
  <c r="KI99" i="4"/>
  <c r="KQ99" i="4"/>
  <c r="KY99" i="4"/>
  <c r="LG99" i="4"/>
  <c r="EV99" i="4"/>
  <c r="FD99" i="4"/>
  <c r="FL99" i="4"/>
  <c r="FT99" i="4"/>
  <c r="GB99" i="4"/>
  <c r="GJ99" i="4"/>
  <c r="GR99" i="4"/>
  <c r="GZ99" i="4"/>
  <c r="HH99" i="4"/>
  <c r="HP99" i="4"/>
  <c r="HX99" i="4"/>
  <c r="IF99" i="4"/>
  <c r="IN99" i="4"/>
  <c r="IV99" i="4"/>
  <c r="JD99" i="4"/>
  <c r="JL99" i="4"/>
  <c r="JT99" i="4"/>
  <c r="KB99" i="4"/>
  <c r="KJ99" i="4"/>
  <c r="KR99" i="4"/>
  <c r="KZ99" i="4"/>
  <c r="LH99" i="4"/>
  <c r="EW99" i="4"/>
  <c r="FE99" i="4"/>
  <c r="FM99" i="4"/>
  <c r="FU99" i="4"/>
  <c r="GC99" i="4"/>
  <c r="GK99" i="4"/>
  <c r="GS99" i="4"/>
  <c r="HA99" i="4"/>
  <c r="HI99" i="4"/>
  <c r="HQ99" i="4"/>
  <c r="HY99" i="4"/>
  <c r="IG99" i="4"/>
  <c r="IO99" i="4"/>
  <c r="IW99" i="4"/>
  <c r="JE99" i="4"/>
  <c r="JM99" i="4"/>
  <c r="JU99" i="4"/>
  <c r="KC99" i="4"/>
  <c r="KK99" i="4"/>
  <c r="KS99" i="4"/>
  <c r="LA99" i="4"/>
  <c r="EX99" i="4"/>
  <c r="FF99" i="4"/>
  <c r="FN99" i="4"/>
  <c r="FV99" i="4"/>
  <c r="GD99" i="4"/>
  <c r="GL99" i="4"/>
  <c r="GT99" i="4"/>
  <c r="HB99" i="4"/>
  <c r="HJ99" i="4"/>
  <c r="HR99" i="4"/>
  <c r="HZ99" i="4"/>
  <c r="IH99" i="4"/>
  <c r="IP99" i="4"/>
  <c r="IX99" i="4"/>
  <c r="JF99" i="4"/>
  <c r="JN99" i="4"/>
  <c r="JV99" i="4"/>
  <c r="KD99" i="4"/>
  <c r="KL99" i="4"/>
  <c r="KT99" i="4"/>
  <c r="LB99" i="4"/>
  <c r="EY35" i="4"/>
  <c r="FG35" i="4"/>
  <c r="FO35" i="4"/>
  <c r="FW35" i="4"/>
  <c r="GE35" i="4"/>
  <c r="GM35" i="4"/>
  <c r="GU35" i="4"/>
  <c r="HC35" i="4"/>
  <c r="HK35" i="4"/>
  <c r="HS35" i="4"/>
  <c r="IA35" i="4"/>
  <c r="II35" i="4"/>
  <c r="IQ35" i="4"/>
  <c r="IY35" i="4"/>
  <c r="JG35" i="4"/>
  <c r="JO35" i="4"/>
  <c r="JW35" i="4"/>
  <c r="KE35" i="4"/>
  <c r="KM35" i="4"/>
  <c r="KU35" i="4"/>
  <c r="LC35" i="4"/>
  <c r="EZ35" i="4"/>
  <c r="FH35" i="4"/>
  <c r="FP35" i="4"/>
  <c r="FX35" i="4"/>
  <c r="GF35" i="4"/>
  <c r="GN35" i="4"/>
  <c r="GV35" i="4"/>
  <c r="HD35" i="4"/>
  <c r="HL35" i="4"/>
  <c r="HT35" i="4"/>
  <c r="IB35" i="4"/>
  <c r="IJ35" i="4"/>
  <c r="IR35" i="4"/>
  <c r="IZ35" i="4"/>
  <c r="JH35" i="4"/>
  <c r="JP35" i="4"/>
  <c r="JX35" i="4"/>
  <c r="KF35" i="4"/>
  <c r="KN35" i="4"/>
  <c r="KV35" i="4"/>
  <c r="LD35" i="4"/>
  <c r="ES35" i="4"/>
  <c r="FA35" i="4"/>
  <c r="FI35" i="4"/>
  <c r="FQ35" i="4"/>
  <c r="FY35" i="4"/>
  <c r="GG35" i="4"/>
  <c r="GO35" i="4"/>
  <c r="GW35" i="4"/>
  <c r="HE35" i="4"/>
  <c r="HM35" i="4"/>
  <c r="HU35" i="4"/>
  <c r="IC35" i="4"/>
  <c r="IK35" i="4"/>
  <c r="IS35" i="4"/>
  <c r="JA35" i="4"/>
  <c r="JI35" i="4"/>
  <c r="JQ35" i="4"/>
  <c r="JY35" i="4"/>
  <c r="KG35" i="4"/>
  <c r="KO35" i="4"/>
  <c r="KW35" i="4"/>
  <c r="LE35" i="4"/>
  <c r="ET35" i="4"/>
  <c r="FB35" i="4"/>
  <c r="FJ35" i="4"/>
  <c r="FR35" i="4"/>
  <c r="FZ35" i="4"/>
  <c r="GH35" i="4"/>
  <c r="GP35" i="4"/>
  <c r="GX35" i="4"/>
  <c r="HF35" i="4"/>
  <c r="HN35" i="4"/>
  <c r="HV35" i="4"/>
  <c r="ID35" i="4"/>
  <c r="IL35" i="4"/>
  <c r="IT35" i="4"/>
  <c r="JB35" i="4"/>
  <c r="JJ35" i="4"/>
  <c r="JR35" i="4"/>
  <c r="JZ35" i="4"/>
  <c r="KH35" i="4"/>
  <c r="KP35" i="4"/>
  <c r="KX35" i="4"/>
  <c r="LF35" i="4"/>
  <c r="EU35" i="4"/>
  <c r="FC35" i="4"/>
  <c r="FK35" i="4"/>
  <c r="FS35" i="4"/>
  <c r="GA35" i="4"/>
  <c r="GI35" i="4"/>
  <c r="GQ35" i="4"/>
  <c r="GY35" i="4"/>
  <c r="HG35" i="4"/>
  <c r="HO35" i="4"/>
  <c r="HW35" i="4"/>
  <c r="IE35" i="4"/>
  <c r="IM35" i="4"/>
  <c r="IU35" i="4"/>
  <c r="JC35" i="4"/>
  <c r="JK35" i="4"/>
  <c r="JS35" i="4"/>
  <c r="KA35" i="4"/>
  <c r="KI35" i="4"/>
  <c r="KQ35" i="4"/>
  <c r="KY35" i="4"/>
  <c r="LG35" i="4"/>
  <c r="EV35" i="4"/>
  <c r="FD35" i="4"/>
  <c r="FL35" i="4"/>
  <c r="FT35" i="4"/>
  <c r="GB35" i="4"/>
  <c r="GJ35" i="4"/>
  <c r="GR35" i="4"/>
  <c r="GZ35" i="4"/>
  <c r="HH35" i="4"/>
  <c r="HP35" i="4"/>
  <c r="HX35" i="4"/>
  <c r="IF35" i="4"/>
  <c r="IN35" i="4"/>
  <c r="IV35" i="4"/>
  <c r="JD35" i="4"/>
  <c r="JL35" i="4"/>
  <c r="JT35" i="4"/>
  <c r="KB35" i="4"/>
  <c r="KJ35" i="4"/>
  <c r="KR35" i="4"/>
  <c r="KZ35" i="4"/>
  <c r="LH35" i="4"/>
  <c r="EW35" i="4"/>
  <c r="FE35" i="4"/>
  <c r="FM35" i="4"/>
  <c r="FU35" i="4"/>
  <c r="GC35" i="4"/>
  <c r="GK35" i="4"/>
  <c r="GS35" i="4"/>
  <c r="HA35" i="4"/>
  <c r="HI35" i="4"/>
  <c r="HQ35" i="4"/>
  <c r="HY35" i="4"/>
  <c r="IG35" i="4"/>
  <c r="IO35" i="4"/>
  <c r="FV35" i="4"/>
  <c r="IH35" i="4"/>
  <c r="JU35" i="4"/>
  <c r="LA35" i="4"/>
  <c r="GD35" i="4"/>
  <c r="IP35" i="4"/>
  <c r="JV35" i="4"/>
  <c r="LB35" i="4"/>
  <c r="GL35" i="4"/>
  <c r="IW35" i="4"/>
  <c r="KC35" i="4"/>
  <c r="GT35" i="4"/>
  <c r="IX35" i="4"/>
  <c r="KD35" i="4"/>
  <c r="HB35" i="4"/>
  <c r="JE35" i="4"/>
  <c r="KK35" i="4"/>
  <c r="EX35" i="4"/>
  <c r="HJ35" i="4"/>
  <c r="JF35" i="4"/>
  <c r="KL35" i="4"/>
  <c r="FF35" i="4"/>
  <c r="HR35" i="4"/>
  <c r="JM35" i="4"/>
  <c r="KS35" i="4"/>
  <c r="FN35" i="4"/>
  <c r="HZ35" i="4"/>
  <c r="JN35" i="4"/>
  <c r="KT35" i="4"/>
  <c r="EX95" i="4"/>
  <c r="FF95" i="4"/>
  <c r="FN95" i="4"/>
  <c r="FV95" i="4"/>
  <c r="GD95" i="4"/>
  <c r="GL95" i="4"/>
  <c r="GT95" i="4"/>
  <c r="HB95" i="4"/>
  <c r="HJ95" i="4"/>
  <c r="HR95" i="4"/>
  <c r="HZ95" i="4"/>
  <c r="IH95" i="4"/>
  <c r="IP95" i="4"/>
  <c r="IX95" i="4"/>
  <c r="EZ95" i="4"/>
  <c r="FH95" i="4"/>
  <c r="FP95" i="4"/>
  <c r="FX95" i="4"/>
  <c r="GF95" i="4"/>
  <c r="GN95" i="4"/>
  <c r="GV95" i="4"/>
  <c r="HD95" i="4"/>
  <c r="HL95" i="4"/>
  <c r="HT95" i="4"/>
  <c r="IB95" i="4"/>
  <c r="IJ95" i="4"/>
  <c r="IR95" i="4"/>
  <c r="IZ95" i="4"/>
  <c r="ES95" i="4"/>
  <c r="FA95" i="4"/>
  <c r="FI95" i="4"/>
  <c r="FQ95" i="4"/>
  <c r="FY95" i="4"/>
  <c r="GG95" i="4"/>
  <c r="GO95" i="4"/>
  <c r="GW95" i="4"/>
  <c r="HE95" i="4"/>
  <c r="HM95" i="4"/>
  <c r="HU95" i="4"/>
  <c r="IC95" i="4"/>
  <c r="IK95" i="4"/>
  <c r="IS95" i="4"/>
  <c r="JA95" i="4"/>
  <c r="JI95" i="4"/>
  <c r="JQ95" i="4"/>
  <c r="EU95" i="4"/>
  <c r="FC95" i="4"/>
  <c r="FK95" i="4"/>
  <c r="FS95" i="4"/>
  <c r="GA95" i="4"/>
  <c r="GI95" i="4"/>
  <c r="GQ95" i="4"/>
  <c r="GY95" i="4"/>
  <c r="HG95" i="4"/>
  <c r="HO95" i="4"/>
  <c r="HW95" i="4"/>
  <c r="IE95" i="4"/>
  <c r="IM95" i="4"/>
  <c r="IU95" i="4"/>
  <c r="JC95" i="4"/>
  <c r="JK95" i="4"/>
  <c r="JS95" i="4"/>
  <c r="KA95" i="4"/>
  <c r="KI95" i="4"/>
  <c r="KQ95" i="4"/>
  <c r="KY95" i="4"/>
  <c r="LG95" i="4"/>
  <c r="EV95" i="4"/>
  <c r="FD95" i="4"/>
  <c r="FL95" i="4"/>
  <c r="FT95" i="4"/>
  <c r="GB95" i="4"/>
  <c r="GJ95" i="4"/>
  <c r="GR95" i="4"/>
  <c r="GZ95" i="4"/>
  <c r="HH95" i="4"/>
  <c r="HP95" i="4"/>
  <c r="HX95" i="4"/>
  <c r="IF95" i="4"/>
  <c r="IN95" i="4"/>
  <c r="IV95" i="4"/>
  <c r="JD95" i="4"/>
  <c r="JL95" i="4"/>
  <c r="JT95" i="4"/>
  <c r="KB95" i="4"/>
  <c r="KJ95" i="4"/>
  <c r="KR95" i="4"/>
  <c r="KZ95" i="4"/>
  <c r="LH95" i="4"/>
  <c r="FG95" i="4"/>
  <c r="GC95" i="4"/>
  <c r="GX95" i="4"/>
  <c r="HS95" i="4"/>
  <c r="IO95" i="4"/>
  <c r="JG95" i="4"/>
  <c r="JU95" i="4"/>
  <c r="KE95" i="4"/>
  <c r="KO95" i="4"/>
  <c r="LA95" i="4"/>
  <c r="FJ95" i="4"/>
  <c r="GE95" i="4"/>
  <c r="HA95" i="4"/>
  <c r="HV95" i="4"/>
  <c r="IQ95" i="4"/>
  <c r="JH95" i="4"/>
  <c r="JV95" i="4"/>
  <c r="KF95" i="4"/>
  <c r="KP95" i="4"/>
  <c r="LB95" i="4"/>
  <c r="FM95" i="4"/>
  <c r="GH95" i="4"/>
  <c r="HC95" i="4"/>
  <c r="HY95" i="4"/>
  <c r="IT95" i="4"/>
  <c r="JJ95" i="4"/>
  <c r="JW95" i="4"/>
  <c r="KG95" i="4"/>
  <c r="KS95" i="4"/>
  <c r="LC95" i="4"/>
  <c r="ET95" i="4"/>
  <c r="FO95" i="4"/>
  <c r="GK95" i="4"/>
  <c r="HF95" i="4"/>
  <c r="IA95" i="4"/>
  <c r="IW95" i="4"/>
  <c r="JM95" i="4"/>
  <c r="JX95" i="4"/>
  <c r="KH95" i="4"/>
  <c r="KT95" i="4"/>
  <c r="LD95" i="4"/>
  <c r="EW95" i="4"/>
  <c r="FR95" i="4"/>
  <c r="GM95" i="4"/>
  <c r="HI95" i="4"/>
  <c r="ID95" i="4"/>
  <c r="IY95" i="4"/>
  <c r="JN95" i="4"/>
  <c r="JY95" i="4"/>
  <c r="KK95" i="4"/>
  <c r="KU95" i="4"/>
  <c r="LE95" i="4"/>
  <c r="EY95" i="4"/>
  <c r="FU95" i="4"/>
  <c r="GP95" i="4"/>
  <c r="HK95" i="4"/>
  <c r="IG95" i="4"/>
  <c r="JB95" i="4"/>
  <c r="JO95" i="4"/>
  <c r="JZ95" i="4"/>
  <c r="KL95" i="4"/>
  <c r="KV95" i="4"/>
  <c r="LF95" i="4"/>
  <c r="FB95" i="4"/>
  <c r="FW95" i="4"/>
  <c r="GS95" i="4"/>
  <c r="HN95" i="4"/>
  <c r="II95" i="4"/>
  <c r="JE95" i="4"/>
  <c r="JP95" i="4"/>
  <c r="KC95" i="4"/>
  <c r="KM95" i="4"/>
  <c r="KW95" i="4"/>
  <c r="FE95" i="4"/>
  <c r="FZ95" i="4"/>
  <c r="GU95" i="4"/>
  <c r="HQ95" i="4"/>
  <c r="IL95" i="4"/>
  <c r="JF95" i="4"/>
  <c r="JR95" i="4"/>
  <c r="KD95" i="4"/>
  <c r="KN95" i="4"/>
  <c r="KX95" i="4"/>
  <c r="EW87" i="4"/>
  <c r="FE87" i="4"/>
  <c r="FM87" i="4"/>
  <c r="FU87" i="4"/>
  <c r="GC87" i="4"/>
  <c r="GK87" i="4"/>
  <c r="GS87" i="4"/>
  <c r="HA87" i="4"/>
  <c r="HI87" i="4"/>
  <c r="HQ87" i="4"/>
  <c r="HY87" i="4"/>
  <c r="IG87" i="4"/>
  <c r="IO87" i="4"/>
  <c r="IW87" i="4"/>
  <c r="JE87" i="4"/>
  <c r="JM87" i="4"/>
  <c r="JU87" i="4"/>
  <c r="KC87" i="4"/>
  <c r="KK87" i="4"/>
  <c r="KS87" i="4"/>
  <c r="LA87" i="4"/>
  <c r="EX87" i="4"/>
  <c r="FF87" i="4"/>
  <c r="FN87" i="4"/>
  <c r="FV87" i="4"/>
  <c r="GD87" i="4"/>
  <c r="GL87" i="4"/>
  <c r="GT87" i="4"/>
  <c r="HB87" i="4"/>
  <c r="HJ87" i="4"/>
  <c r="HR87" i="4"/>
  <c r="HZ87" i="4"/>
  <c r="IH87" i="4"/>
  <c r="IP87" i="4"/>
  <c r="IX87" i="4"/>
  <c r="JF87" i="4"/>
  <c r="JN87" i="4"/>
  <c r="JV87" i="4"/>
  <c r="KD87" i="4"/>
  <c r="KL87" i="4"/>
  <c r="KT87" i="4"/>
  <c r="LB87" i="4"/>
  <c r="EY87" i="4"/>
  <c r="FG87" i="4"/>
  <c r="FO87" i="4"/>
  <c r="FW87" i="4"/>
  <c r="GE87" i="4"/>
  <c r="GM87" i="4"/>
  <c r="GU87" i="4"/>
  <c r="HC87" i="4"/>
  <c r="HK87" i="4"/>
  <c r="HS87" i="4"/>
  <c r="IA87" i="4"/>
  <c r="II87" i="4"/>
  <c r="IQ87" i="4"/>
  <c r="IY87" i="4"/>
  <c r="JG87" i="4"/>
  <c r="JO87" i="4"/>
  <c r="JW87" i="4"/>
  <c r="KE87" i="4"/>
  <c r="KM87" i="4"/>
  <c r="KU87" i="4"/>
  <c r="LC87" i="4"/>
  <c r="EZ87" i="4"/>
  <c r="FH87" i="4"/>
  <c r="FP87" i="4"/>
  <c r="FX87" i="4"/>
  <c r="GF87" i="4"/>
  <c r="GN87" i="4"/>
  <c r="GV87" i="4"/>
  <c r="HD87" i="4"/>
  <c r="HL87" i="4"/>
  <c r="HT87" i="4"/>
  <c r="IB87" i="4"/>
  <c r="IJ87" i="4"/>
  <c r="IR87" i="4"/>
  <c r="IZ87" i="4"/>
  <c r="JH87" i="4"/>
  <c r="JP87" i="4"/>
  <c r="JX87" i="4"/>
  <c r="KF87" i="4"/>
  <c r="KN87" i="4"/>
  <c r="KV87" i="4"/>
  <c r="LD87" i="4"/>
  <c r="ES87" i="4"/>
  <c r="FA87" i="4"/>
  <c r="FI87" i="4"/>
  <c r="FQ87" i="4"/>
  <c r="FY87" i="4"/>
  <c r="GG87" i="4"/>
  <c r="GO87" i="4"/>
  <c r="GW87" i="4"/>
  <c r="HE87" i="4"/>
  <c r="HM87" i="4"/>
  <c r="HU87" i="4"/>
  <c r="IC87" i="4"/>
  <c r="IK87" i="4"/>
  <c r="IS87" i="4"/>
  <c r="JA87" i="4"/>
  <c r="JI87" i="4"/>
  <c r="JQ87" i="4"/>
  <c r="JY87" i="4"/>
  <c r="KG87" i="4"/>
  <c r="KO87" i="4"/>
  <c r="KW87" i="4"/>
  <c r="LE87" i="4"/>
  <c r="EU87" i="4"/>
  <c r="FC87" i="4"/>
  <c r="FK87" i="4"/>
  <c r="FS87" i="4"/>
  <c r="GA87" i="4"/>
  <c r="GI87" i="4"/>
  <c r="GQ87" i="4"/>
  <c r="GY87" i="4"/>
  <c r="HG87" i="4"/>
  <c r="HO87" i="4"/>
  <c r="HW87" i="4"/>
  <c r="IE87" i="4"/>
  <c r="IM87" i="4"/>
  <c r="IU87" i="4"/>
  <c r="JC87" i="4"/>
  <c r="JK87" i="4"/>
  <c r="JS87" i="4"/>
  <c r="KA87" i="4"/>
  <c r="KI87" i="4"/>
  <c r="KQ87" i="4"/>
  <c r="KY87" i="4"/>
  <c r="LG87" i="4"/>
  <c r="EV87" i="4"/>
  <c r="FD87" i="4"/>
  <c r="FL87" i="4"/>
  <c r="FT87" i="4"/>
  <c r="GB87" i="4"/>
  <c r="GJ87" i="4"/>
  <c r="GR87" i="4"/>
  <c r="GZ87" i="4"/>
  <c r="HH87" i="4"/>
  <c r="HP87" i="4"/>
  <c r="HX87" i="4"/>
  <c r="IF87" i="4"/>
  <c r="IN87" i="4"/>
  <c r="IV87" i="4"/>
  <c r="JD87" i="4"/>
  <c r="JL87" i="4"/>
  <c r="JT87" i="4"/>
  <c r="KB87" i="4"/>
  <c r="KJ87" i="4"/>
  <c r="KR87" i="4"/>
  <c r="KZ87" i="4"/>
  <c r="LH87" i="4"/>
  <c r="FZ87" i="4"/>
  <c r="IL87" i="4"/>
  <c r="KX87" i="4"/>
  <c r="GH87" i="4"/>
  <c r="IT87" i="4"/>
  <c r="LF87" i="4"/>
  <c r="GP87" i="4"/>
  <c r="JB87" i="4"/>
  <c r="GX87" i="4"/>
  <c r="JJ87" i="4"/>
  <c r="ET87" i="4"/>
  <c r="HF87" i="4"/>
  <c r="JR87" i="4"/>
  <c r="FB87" i="4"/>
  <c r="HN87" i="4"/>
  <c r="JZ87" i="4"/>
  <c r="FJ87" i="4"/>
  <c r="HV87" i="4"/>
  <c r="KH87" i="4"/>
  <c r="FR87" i="4"/>
  <c r="ID87" i="4"/>
  <c r="KP87" i="4"/>
  <c r="EV143" i="4"/>
  <c r="FD143" i="4"/>
  <c r="FL143" i="4"/>
  <c r="FT143" i="4"/>
  <c r="GB143" i="4"/>
  <c r="GJ143" i="4"/>
  <c r="GR143" i="4"/>
  <c r="GZ143" i="4"/>
  <c r="HH143" i="4"/>
  <c r="HP143" i="4"/>
  <c r="HX143" i="4"/>
  <c r="IF143" i="4"/>
  <c r="IN143" i="4"/>
  <c r="IV143" i="4"/>
  <c r="JD143" i="4"/>
  <c r="JL143" i="4"/>
  <c r="JT143" i="4"/>
  <c r="KB143" i="4"/>
  <c r="KJ143" i="4"/>
  <c r="KR143" i="4"/>
  <c r="KZ143" i="4"/>
  <c r="LH143" i="4"/>
  <c r="EW143" i="4"/>
  <c r="FE143" i="4"/>
  <c r="FM143" i="4"/>
  <c r="FU143" i="4"/>
  <c r="GC143" i="4"/>
  <c r="GK143" i="4"/>
  <c r="GS143" i="4"/>
  <c r="HA143" i="4"/>
  <c r="HI143" i="4"/>
  <c r="HQ143" i="4"/>
  <c r="HY143" i="4"/>
  <c r="IG143" i="4"/>
  <c r="IO143" i="4"/>
  <c r="IW143" i="4"/>
  <c r="JE143" i="4"/>
  <c r="JM143" i="4"/>
  <c r="JU143" i="4"/>
  <c r="KC143" i="4"/>
  <c r="KK143" i="4"/>
  <c r="KS143" i="4"/>
  <c r="LA143" i="4"/>
  <c r="EX143" i="4"/>
  <c r="FF143" i="4"/>
  <c r="FN143" i="4"/>
  <c r="FV143" i="4"/>
  <c r="GD143" i="4"/>
  <c r="GL143" i="4"/>
  <c r="GT143" i="4"/>
  <c r="HB143" i="4"/>
  <c r="HJ143" i="4"/>
  <c r="HR143" i="4"/>
  <c r="HZ143" i="4"/>
  <c r="IH143" i="4"/>
  <c r="IP143" i="4"/>
  <c r="IX143" i="4"/>
  <c r="JF143" i="4"/>
  <c r="JN143" i="4"/>
  <c r="JV143" i="4"/>
  <c r="KD143" i="4"/>
  <c r="KL143" i="4"/>
  <c r="KT143" i="4"/>
  <c r="LB143" i="4"/>
  <c r="EY143" i="4"/>
  <c r="FG143" i="4"/>
  <c r="FO143" i="4"/>
  <c r="FW143" i="4"/>
  <c r="GE143" i="4"/>
  <c r="GM143" i="4"/>
  <c r="GU143" i="4"/>
  <c r="HC143" i="4"/>
  <c r="HK143" i="4"/>
  <c r="HS143" i="4"/>
  <c r="IA143" i="4"/>
  <c r="II143" i="4"/>
  <c r="IQ143" i="4"/>
  <c r="IY143" i="4"/>
  <c r="JG143" i="4"/>
  <c r="JO143" i="4"/>
  <c r="JW143" i="4"/>
  <c r="KE143" i="4"/>
  <c r="KM143" i="4"/>
  <c r="KU143" i="4"/>
  <c r="LC143" i="4"/>
  <c r="EZ143" i="4"/>
  <c r="FH143" i="4"/>
  <c r="FP143" i="4"/>
  <c r="FX143" i="4"/>
  <c r="GF143" i="4"/>
  <c r="GN143" i="4"/>
  <c r="GV143" i="4"/>
  <c r="HD143" i="4"/>
  <c r="HL143" i="4"/>
  <c r="HT143" i="4"/>
  <c r="IB143" i="4"/>
  <c r="IJ143" i="4"/>
  <c r="IR143" i="4"/>
  <c r="IZ143" i="4"/>
  <c r="JH143" i="4"/>
  <c r="JP143" i="4"/>
  <c r="JX143" i="4"/>
  <c r="KF143" i="4"/>
  <c r="KN143" i="4"/>
  <c r="KV143" i="4"/>
  <c r="LD143" i="4"/>
  <c r="ES143" i="4"/>
  <c r="FA143" i="4"/>
  <c r="FI143" i="4"/>
  <c r="FQ143" i="4"/>
  <c r="FY143" i="4"/>
  <c r="GG143" i="4"/>
  <c r="GO143" i="4"/>
  <c r="GW143" i="4"/>
  <c r="HE143" i="4"/>
  <c r="HM143" i="4"/>
  <c r="HU143" i="4"/>
  <c r="IC143" i="4"/>
  <c r="IK143" i="4"/>
  <c r="IS143" i="4"/>
  <c r="JA143" i="4"/>
  <c r="JI143" i="4"/>
  <c r="JQ143" i="4"/>
  <c r="JY143" i="4"/>
  <c r="KG143" i="4"/>
  <c r="KO143" i="4"/>
  <c r="KW143" i="4"/>
  <c r="LE143" i="4"/>
  <c r="ET143" i="4"/>
  <c r="FB143" i="4"/>
  <c r="FJ143" i="4"/>
  <c r="FR143" i="4"/>
  <c r="FZ143" i="4"/>
  <c r="GH143" i="4"/>
  <c r="GP143" i="4"/>
  <c r="GX143" i="4"/>
  <c r="HF143" i="4"/>
  <c r="HN143" i="4"/>
  <c r="HV143" i="4"/>
  <c r="ID143" i="4"/>
  <c r="IL143" i="4"/>
  <c r="IT143" i="4"/>
  <c r="JB143" i="4"/>
  <c r="JJ143" i="4"/>
  <c r="JR143" i="4"/>
  <c r="JZ143" i="4"/>
  <c r="KH143" i="4"/>
  <c r="KP143" i="4"/>
  <c r="KX143" i="4"/>
  <c r="LF143" i="4"/>
  <c r="FS143" i="4"/>
  <c r="IE143" i="4"/>
  <c r="KQ143" i="4"/>
  <c r="GA143" i="4"/>
  <c r="IM143" i="4"/>
  <c r="KY143" i="4"/>
  <c r="GI143" i="4"/>
  <c r="IU143" i="4"/>
  <c r="LG143" i="4"/>
  <c r="GQ143" i="4"/>
  <c r="JC143" i="4"/>
  <c r="GY143" i="4"/>
  <c r="JK143" i="4"/>
  <c r="EU143" i="4"/>
  <c r="HG143" i="4"/>
  <c r="JS143" i="4"/>
  <c r="FC143" i="4"/>
  <c r="HO143" i="4"/>
  <c r="KA143" i="4"/>
  <c r="FK143" i="4"/>
  <c r="HW143" i="4"/>
  <c r="KI143" i="4"/>
  <c r="EU79" i="4"/>
  <c r="FC79" i="4"/>
  <c r="FK79" i="4"/>
  <c r="FS79" i="4"/>
  <c r="GA79" i="4"/>
  <c r="GI79" i="4"/>
  <c r="GQ79" i="4"/>
  <c r="GY79" i="4"/>
  <c r="HG79" i="4"/>
  <c r="HO79" i="4"/>
  <c r="HW79" i="4"/>
  <c r="IE79" i="4"/>
  <c r="IM79" i="4"/>
  <c r="IU79" i="4"/>
  <c r="JC79" i="4"/>
  <c r="JK79" i="4"/>
  <c r="JS79" i="4"/>
  <c r="KA79" i="4"/>
  <c r="KI79" i="4"/>
  <c r="KQ79" i="4"/>
  <c r="KY79" i="4"/>
  <c r="LG79" i="4"/>
  <c r="EV79" i="4"/>
  <c r="FD79" i="4"/>
  <c r="FL79" i="4"/>
  <c r="FT79" i="4"/>
  <c r="GB79" i="4"/>
  <c r="GJ79" i="4"/>
  <c r="GR79" i="4"/>
  <c r="GZ79" i="4"/>
  <c r="HH79" i="4"/>
  <c r="HP79" i="4"/>
  <c r="HX79" i="4"/>
  <c r="IF79" i="4"/>
  <c r="IN79" i="4"/>
  <c r="IV79" i="4"/>
  <c r="JD79" i="4"/>
  <c r="JL79" i="4"/>
  <c r="JT79" i="4"/>
  <c r="KB79" i="4"/>
  <c r="KJ79" i="4"/>
  <c r="KR79" i="4"/>
  <c r="KZ79" i="4"/>
  <c r="LH79" i="4"/>
  <c r="EW79" i="4"/>
  <c r="FE79" i="4"/>
  <c r="FM79" i="4"/>
  <c r="FU79" i="4"/>
  <c r="GC79" i="4"/>
  <c r="GK79" i="4"/>
  <c r="GS79" i="4"/>
  <c r="HA79" i="4"/>
  <c r="HI79" i="4"/>
  <c r="HQ79" i="4"/>
  <c r="HY79" i="4"/>
  <c r="IG79" i="4"/>
  <c r="IO79" i="4"/>
  <c r="IW79" i="4"/>
  <c r="JE79" i="4"/>
  <c r="JM79" i="4"/>
  <c r="JU79" i="4"/>
  <c r="KC79" i="4"/>
  <c r="KK79" i="4"/>
  <c r="KS79" i="4"/>
  <c r="LA79" i="4"/>
  <c r="EX79" i="4"/>
  <c r="FF79" i="4"/>
  <c r="FN79" i="4"/>
  <c r="FV79" i="4"/>
  <c r="GD79" i="4"/>
  <c r="GL79" i="4"/>
  <c r="GT79" i="4"/>
  <c r="HB79" i="4"/>
  <c r="HJ79" i="4"/>
  <c r="HR79" i="4"/>
  <c r="HZ79" i="4"/>
  <c r="IH79" i="4"/>
  <c r="IP79" i="4"/>
  <c r="IX79" i="4"/>
  <c r="JF79" i="4"/>
  <c r="JN79" i="4"/>
  <c r="JV79" i="4"/>
  <c r="KD79" i="4"/>
  <c r="KL79" i="4"/>
  <c r="KT79" i="4"/>
  <c r="LB79" i="4"/>
  <c r="EY79" i="4"/>
  <c r="FG79" i="4"/>
  <c r="FO79" i="4"/>
  <c r="FW79" i="4"/>
  <c r="GE79" i="4"/>
  <c r="GM79" i="4"/>
  <c r="GU79" i="4"/>
  <c r="HC79" i="4"/>
  <c r="HK79" i="4"/>
  <c r="HS79" i="4"/>
  <c r="IA79" i="4"/>
  <c r="II79" i="4"/>
  <c r="IQ79" i="4"/>
  <c r="IY79" i="4"/>
  <c r="JG79" i="4"/>
  <c r="JO79" i="4"/>
  <c r="JW79" i="4"/>
  <c r="KE79" i="4"/>
  <c r="KM79" i="4"/>
  <c r="KU79" i="4"/>
  <c r="LC79" i="4"/>
  <c r="EZ79" i="4"/>
  <c r="FH79" i="4"/>
  <c r="FP79" i="4"/>
  <c r="FX79" i="4"/>
  <c r="GF79" i="4"/>
  <c r="GN79" i="4"/>
  <c r="GV79" i="4"/>
  <c r="HD79" i="4"/>
  <c r="HL79" i="4"/>
  <c r="HT79" i="4"/>
  <c r="IB79" i="4"/>
  <c r="IJ79" i="4"/>
  <c r="IR79" i="4"/>
  <c r="IZ79" i="4"/>
  <c r="JH79" i="4"/>
  <c r="JP79" i="4"/>
  <c r="JX79" i="4"/>
  <c r="KF79" i="4"/>
  <c r="KN79" i="4"/>
  <c r="KV79" i="4"/>
  <c r="LD79" i="4"/>
  <c r="FJ79" i="4"/>
  <c r="GP79" i="4"/>
  <c r="HV79" i="4"/>
  <c r="JB79" i="4"/>
  <c r="KH79" i="4"/>
  <c r="FQ79" i="4"/>
  <c r="GW79" i="4"/>
  <c r="IC79" i="4"/>
  <c r="JI79" i="4"/>
  <c r="KO79" i="4"/>
  <c r="FR79" i="4"/>
  <c r="GX79" i="4"/>
  <c r="ID79" i="4"/>
  <c r="JJ79" i="4"/>
  <c r="KP79" i="4"/>
  <c r="ES79" i="4"/>
  <c r="FY79" i="4"/>
  <c r="HE79" i="4"/>
  <c r="IK79" i="4"/>
  <c r="JQ79" i="4"/>
  <c r="KW79" i="4"/>
  <c r="ET79" i="4"/>
  <c r="FZ79" i="4"/>
  <c r="HF79" i="4"/>
  <c r="IL79" i="4"/>
  <c r="JR79" i="4"/>
  <c r="KX79" i="4"/>
  <c r="FB79" i="4"/>
  <c r="GH79" i="4"/>
  <c r="HN79" i="4"/>
  <c r="IT79" i="4"/>
  <c r="JZ79" i="4"/>
  <c r="LF79" i="4"/>
  <c r="FI79" i="4"/>
  <c r="GO79" i="4"/>
  <c r="HU79" i="4"/>
  <c r="JA79" i="4"/>
  <c r="KG79" i="4"/>
  <c r="LE79" i="4"/>
  <c r="FA79" i="4"/>
  <c r="GG79" i="4"/>
  <c r="HM79" i="4"/>
  <c r="IS79" i="4"/>
  <c r="JY79" i="4"/>
  <c r="EZ15" i="4"/>
  <c r="FH15" i="4"/>
  <c r="FP15" i="4"/>
  <c r="FX15" i="4"/>
  <c r="GF15" i="4"/>
  <c r="GN15" i="4"/>
  <c r="GV15" i="4"/>
  <c r="HD15" i="4"/>
  <c r="HL15" i="4"/>
  <c r="HT15" i="4"/>
  <c r="IB15" i="4"/>
  <c r="IJ15" i="4"/>
  <c r="IR15" i="4"/>
  <c r="IZ15" i="4"/>
  <c r="JH15" i="4"/>
  <c r="JP15" i="4"/>
  <c r="JX15" i="4"/>
  <c r="KF15" i="4"/>
  <c r="KN15" i="4"/>
  <c r="KV15" i="4"/>
  <c r="LD15" i="4"/>
  <c r="ES15" i="4"/>
  <c r="FA15" i="4"/>
  <c r="FI15" i="4"/>
  <c r="FQ15" i="4"/>
  <c r="FY15" i="4"/>
  <c r="GG15" i="4"/>
  <c r="GO15" i="4"/>
  <c r="GW15" i="4"/>
  <c r="HE15" i="4"/>
  <c r="HM15" i="4"/>
  <c r="HU15" i="4"/>
  <c r="IC15" i="4"/>
  <c r="IK15" i="4"/>
  <c r="IS15" i="4"/>
  <c r="JA15" i="4"/>
  <c r="JI15" i="4"/>
  <c r="JQ15" i="4"/>
  <c r="JY15" i="4"/>
  <c r="KG15" i="4"/>
  <c r="KO15" i="4"/>
  <c r="KW15" i="4"/>
  <c r="LE15" i="4"/>
  <c r="ET15" i="4"/>
  <c r="FB15" i="4"/>
  <c r="FJ15" i="4"/>
  <c r="FR15" i="4"/>
  <c r="FZ15" i="4"/>
  <c r="GH15" i="4"/>
  <c r="GP15" i="4"/>
  <c r="GX15" i="4"/>
  <c r="HF15" i="4"/>
  <c r="HN15" i="4"/>
  <c r="HV15" i="4"/>
  <c r="ID15" i="4"/>
  <c r="IL15" i="4"/>
  <c r="IT15" i="4"/>
  <c r="JB15" i="4"/>
  <c r="JJ15" i="4"/>
  <c r="JR15" i="4"/>
  <c r="JZ15" i="4"/>
  <c r="KH15" i="4"/>
  <c r="KP15" i="4"/>
  <c r="KX15" i="4"/>
  <c r="LF15" i="4"/>
  <c r="EU15" i="4"/>
  <c r="FC15" i="4"/>
  <c r="FK15" i="4"/>
  <c r="FS15" i="4"/>
  <c r="GA15" i="4"/>
  <c r="GI15" i="4"/>
  <c r="GQ15" i="4"/>
  <c r="GY15" i="4"/>
  <c r="HG15" i="4"/>
  <c r="HO15" i="4"/>
  <c r="HW15" i="4"/>
  <c r="IE15" i="4"/>
  <c r="IM15" i="4"/>
  <c r="IU15" i="4"/>
  <c r="JC15" i="4"/>
  <c r="JK15" i="4"/>
  <c r="JS15" i="4"/>
  <c r="KA15" i="4"/>
  <c r="KI15" i="4"/>
  <c r="KQ15" i="4"/>
  <c r="KY15" i="4"/>
  <c r="LG15" i="4"/>
  <c r="EV15" i="4"/>
  <c r="FD15" i="4"/>
  <c r="FL15" i="4"/>
  <c r="FT15" i="4"/>
  <c r="GB15" i="4"/>
  <c r="GJ15" i="4"/>
  <c r="GR15" i="4"/>
  <c r="GZ15" i="4"/>
  <c r="HH15" i="4"/>
  <c r="HP15" i="4"/>
  <c r="HX15" i="4"/>
  <c r="IF15" i="4"/>
  <c r="IN15" i="4"/>
  <c r="IV15" i="4"/>
  <c r="JD15" i="4"/>
  <c r="JL15" i="4"/>
  <c r="JT15" i="4"/>
  <c r="KB15" i="4"/>
  <c r="KJ15" i="4"/>
  <c r="KR15" i="4"/>
  <c r="KZ15" i="4"/>
  <c r="LH15" i="4"/>
  <c r="EW15" i="4"/>
  <c r="FE15" i="4"/>
  <c r="FM15" i="4"/>
  <c r="FU15" i="4"/>
  <c r="GC15" i="4"/>
  <c r="GK15" i="4"/>
  <c r="GS15" i="4"/>
  <c r="HA15" i="4"/>
  <c r="HI15" i="4"/>
  <c r="HQ15" i="4"/>
  <c r="HY15" i="4"/>
  <c r="IG15" i="4"/>
  <c r="IO15" i="4"/>
  <c r="IW15" i="4"/>
  <c r="JE15" i="4"/>
  <c r="JM15" i="4"/>
  <c r="JU15" i="4"/>
  <c r="KC15" i="4"/>
  <c r="KK15" i="4"/>
  <c r="KS15" i="4"/>
  <c r="LA15" i="4"/>
  <c r="EX15" i="4"/>
  <c r="FF15" i="4"/>
  <c r="FN15" i="4"/>
  <c r="FV15" i="4"/>
  <c r="GD15" i="4"/>
  <c r="GL15" i="4"/>
  <c r="GT15" i="4"/>
  <c r="HB15" i="4"/>
  <c r="HJ15" i="4"/>
  <c r="HR15" i="4"/>
  <c r="HZ15" i="4"/>
  <c r="IH15" i="4"/>
  <c r="IP15" i="4"/>
  <c r="IX15" i="4"/>
  <c r="JF15" i="4"/>
  <c r="JN15" i="4"/>
  <c r="JV15" i="4"/>
  <c r="KD15" i="4"/>
  <c r="KL15" i="4"/>
  <c r="KT15" i="4"/>
  <c r="LB15" i="4"/>
  <c r="EY15" i="4"/>
  <c r="FG15" i="4"/>
  <c r="FO15" i="4"/>
  <c r="FW15" i="4"/>
  <c r="GE15" i="4"/>
  <c r="GM15" i="4"/>
  <c r="GU15" i="4"/>
  <c r="HC15" i="4"/>
  <c r="HK15" i="4"/>
  <c r="HS15" i="4"/>
  <c r="IA15" i="4"/>
  <c r="II15" i="4"/>
  <c r="IQ15" i="4"/>
  <c r="IY15" i="4"/>
  <c r="JG15" i="4"/>
  <c r="JO15" i="4"/>
  <c r="JW15" i="4"/>
  <c r="KE15" i="4"/>
  <c r="KM15" i="4"/>
  <c r="KU15" i="4"/>
  <c r="LC15" i="4"/>
  <c r="ES135" i="4"/>
  <c r="FA135" i="4"/>
  <c r="FI135" i="4"/>
  <c r="FQ135" i="4"/>
  <c r="FY135" i="4"/>
  <c r="GG135" i="4"/>
  <c r="GO135" i="4"/>
  <c r="GW135" i="4"/>
  <c r="HE135" i="4"/>
  <c r="HM135" i="4"/>
  <c r="HU135" i="4"/>
  <c r="IC135" i="4"/>
  <c r="IK135" i="4"/>
  <c r="IS135" i="4"/>
  <c r="JA135" i="4"/>
  <c r="JI135" i="4"/>
  <c r="JQ135" i="4"/>
  <c r="JY135" i="4"/>
  <c r="KG135" i="4"/>
  <c r="KO135" i="4"/>
  <c r="KW135" i="4"/>
  <c r="ET135" i="4"/>
  <c r="FB135" i="4"/>
  <c r="FJ135" i="4"/>
  <c r="FR135" i="4"/>
  <c r="FZ135" i="4"/>
  <c r="GH135" i="4"/>
  <c r="GP135" i="4"/>
  <c r="GX135" i="4"/>
  <c r="HF135" i="4"/>
  <c r="HN135" i="4"/>
  <c r="HV135" i="4"/>
  <c r="ID135" i="4"/>
  <c r="IL135" i="4"/>
  <c r="IT135" i="4"/>
  <c r="JB135" i="4"/>
  <c r="JJ135" i="4"/>
  <c r="JR135" i="4"/>
  <c r="JZ135" i="4"/>
  <c r="KH135" i="4"/>
  <c r="KP135" i="4"/>
  <c r="KX135" i="4"/>
  <c r="LF135" i="4"/>
  <c r="EU135" i="4"/>
  <c r="FC135" i="4"/>
  <c r="FK135" i="4"/>
  <c r="FS135" i="4"/>
  <c r="GA135" i="4"/>
  <c r="GI135" i="4"/>
  <c r="GQ135" i="4"/>
  <c r="GY135" i="4"/>
  <c r="HG135" i="4"/>
  <c r="HO135" i="4"/>
  <c r="HW135" i="4"/>
  <c r="IE135" i="4"/>
  <c r="IM135" i="4"/>
  <c r="IU135" i="4"/>
  <c r="JC135" i="4"/>
  <c r="JK135" i="4"/>
  <c r="JS135" i="4"/>
  <c r="KA135" i="4"/>
  <c r="EV135" i="4"/>
  <c r="FD135" i="4"/>
  <c r="FL135" i="4"/>
  <c r="FT135" i="4"/>
  <c r="GB135" i="4"/>
  <c r="GJ135" i="4"/>
  <c r="GR135" i="4"/>
  <c r="GZ135" i="4"/>
  <c r="HH135" i="4"/>
  <c r="HP135" i="4"/>
  <c r="HX135" i="4"/>
  <c r="IF135" i="4"/>
  <c r="IN135" i="4"/>
  <c r="IV135" i="4"/>
  <c r="JD135" i="4"/>
  <c r="JL135" i="4"/>
  <c r="JT135" i="4"/>
  <c r="KB135" i="4"/>
  <c r="KJ135" i="4"/>
  <c r="KR135" i="4"/>
  <c r="KZ135" i="4"/>
  <c r="LH135" i="4"/>
  <c r="EW135" i="4"/>
  <c r="FE135" i="4"/>
  <c r="FM135" i="4"/>
  <c r="FU135" i="4"/>
  <c r="GC135" i="4"/>
  <c r="GK135" i="4"/>
  <c r="GS135" i="4"/>
  <c r="HA135" i="4"/>
  <c r="HI135" i="4"/>
  <c r="HQ135" i="4"/>
  <c r="HY135" i="4"/>
  <c r="IG135" i="4"/>
  <c r="IO135" i="4"/>
  <c r="IW135" i="4"/>
  <c r="JE135" i="4"/>
  <c r="JM135" i="4"/>
  <c r="JU135" i="4"/>
  <c r="KC135" i="4"/>
  <c r="KK135" i="4"/>
  <c r="KS135" i="4"/>
  <c r="LA135" i="4"/>
  <c r="EX135" i="4"/>
  <c r="FF135" i="4"/>
  <c r="FN135" i="4"/>
  <c r="FV135" i="4"/>
  <c r="GD135" i="4"/>
  <c r="GL135" i="4"/>
  <c r="GT135" i="4"/>
  <c r="HB135" i="4"/>
  <c r="HJ135" i="4"/>
  <c r="HR135" i="4"/>
  <c r="HZ135" i="4"/>
  <c r="IH135" i="4"/>
  <c r="IP135" i="4"/>
  <c r="IX135" i="4"/>
  <c r="JF135" i="4"/>
  <c r="JN135" i="4"/>
  <c r="JV135" i="4"/>
  <c r="FH135" i="4"/>
  <c r="GN135" i="4"/>
  <c r="HT135" i="4"/>
  <c r="IZ135" i="4"/>
  <c r="KE135" i="4"/>
  <c r="KU135" i="4"/>
  <c r="FO135" i="4"/>
  <c r="GU135" i="4"/>
  <c r="IA135" i="4"/>
  <c r="JG135" i="4"/>
  <c r="KF135" i="4"/>
  <c r="KV135" i="4"/>
  <c r="FP135" i="4"/>
  <c r="GV135" i="4"/>
  <c r="IB135" i="4"/>
  <c r="JH135" i="4"/>
  <c r="KI135" i="4"/>
  <c r="KY135" i="4"/>
  <c r="FW135" i="4"/>
  <c r="HC135" i="4"/>
  <c r="II135" i="4"/>
  <c r="JO135" i="4"/>
  <c r="KL135" i="4"/>
  <c r="LB135" i="4"/>
  <c r="FX135" i="4"/>
  <c r="HD135" i="4"/>
  <c r="IJ135" i="4"/>
  <c r="JP135" i="4"/>
  <c r="KM135" i="4"/>
  <c r="LC135" i="4"/>
  <c r="EY135" i="4"/>
  <c r="GE135" i="4"/>
  <c r="HK135" i="4"/>
  <c r="IQ135" i="4"/>
  <c r="JW135" i="4"/>
  <c r="KN135" i="4"/>
  <c r="LD135" i="4"/>
  <c r="EZ135" i="4"/>
  <c r="GF135" i="4"/>
  <c r="HL135" i="4"/>
  <c r="IR135" i="4"/>
  <c r="JX135" i="4"/>
  <c r="KQ135" i="4"/>
  <c r="LE135" i="4"/>
  <c r="KT135" i="4"/>
  <c r="LG135" i="4"/>
  <c r="FG135" i="4"/>
  <c r="GM135" i="4"/>
  <c r="HS135" i="4"/>
  <c r="IY135" i="4"/>
  <c r="KD135" i="4"/>
  <c r="ET191" i="4"/>
  <c r="FB191" i="4"/>
  <c r="FJ191" i="4"/>
  <c r="FR191" i="4"/>
  <c r="FZ191" i="4"/>
  <c r="GH191" i="4"/>
  <c r="GP191" i="4"/>
  <c r="GX191" i="4"/>
  <c r="HF191" i="4"/>
  <c r="HN191" i="4"/>
  <c r="HV191" i="4"/>
  <c r="ID191" i="4"/>
  <c r="IL191" i="4"/>
  <c r="IT191" i="4"/>
  <c r="JB191" i="4"/>
  <c r="JJ191" i="4"/>
  <c r="JR191" i="4"/>
  <c r="JZ191" i="4"/>
  <c r="KH191" i="4"/>
  <c r="KP191" i="4"/>
  <c r="KX191" i="4"/>
  <c r="LF191" i="4"/>
  <c r="EU191" i="4"/>
  <c r="FC191" i="4"/>
  <c r="FK191" i="4"/>
  <c r="FS191" i="4"/>
  <c r="GA191" i="4"/>
  <c r="GI191" i="4"/>
  <c r="GQ191" i="4"/>
  <c r="GY191" i="4"/>
  <c r="HG191" i="4"/>
  <c r="HO191" i="4"/>
  <c r="HW191" i="4"/>
  <c r="IE191" i="4"/>
  <c r="IM191" i="4"/>
  <c r="IU191" i="4"/>
  <c r="JC191" i="4"/>
  <c r="JK191" i="4"/>
  <c r="JS191" i="4"/>
  <c r="KA191" i="4"/>
  <c r="KI191" i="4"/>
  <c r="KQ191" i="4"/>
  <c r="KY191" i="4"/>
  <c r="LG191" i="4"/>
  <c r="EV191" i="4"/>
  <c r="FD191" i="4"/>
  <c r="FL191" i="4"/>
  <c r="FT191" i="4"/>
  <c r="GB191" i="4"/>
  <c r="GJ191" i="4"/>
  <c r="GR191" i="4"/>
  <c r="GZ191" i="4"/>
  <c r="HH191" i="4"/>
  <c r="HP191" i="4"/>
  <c r="HX191" i="4"/>
  <c r="IF191" i="4"/>
  <c r="IN191" i="4"/>
  <c r="IV191" i="4"/>
  <c r="JD191" i="4"/>
  <c r="JL191" i="4"/>
  <c r="JT191" i="4"/>
  <c r="KB191" i="4"/>
  <c r="KJ191" i="4"/>
  <c r="KR191" i="4"/>
  <c r="KZ191" i="4"/>
  <c r="LH191" i="4"/>
  <c r="EW191" i="4"/>
  <c r="FE191" i="4"/>
  <c r="FM191" i="4"/>
  <c r="FU191" i="4"/>
  <c r="GC191" i="4"/>
  <c r="GK191" i="4"/>
  <c r="GS191" i="4"/>
  <c r="HA191" i="4"/>
  <c r="HI191" i="4"/>
  <c r="HQ191" i="4"/>
  <c r="HY191" i="4"/>
  <c r="IG191" i="4"/>
  <c r="IO191" i="4"/>
  <c r="IW191" i="4"/>
  <c r="JE191" i="4"/>
  <c r="JM191" i="4"/>
  <c r="JU191" i="4"/>
  <c r="KC191" i="4"/>
  <c r="KK191" i="4"/>
  <c r="KS191" i="4"/>
  <c r="LA191" i="4"/>
  <c r="EX191" i="4"/>
  <c r="FF191" i="4"/>
  <c r="FN191" i="4"/>
  <c r="FV191" i="4"/>
  <c r="GD191" i="4"/>
  <c r="GL191" i="4"/>
  <c r="GT191" i="4"/>
  <c r="HB191" i="4"/>
  <c r="HJ191" i="4"/>
  <c r="HR191" i="4"/>
  <c r="HZ191" i="4"/>
  <c r="IH191" i="4"/>
  <c r="IP191" i="4"/>
  <c r="IX191" i="4"/>
  <c r="JF191" i="4"/>
  <c r="JN191" i="4"/>
  <c r="JV191" i="4"/>
  <c r="KD191" i="4"/>
  <c r="KL191" i="4"/>
  <c r="KT191" i="4"/>
  <c r="LB191" i="4"/>
  <c r="EY191" i="4"/>
  <c r="FG191" i="4"/>
  <c r="FO191" i="4"/>
  <c r="FW191" i="4"/>
  <c r="GE191" i="4"/>
  <c r="GM191" i="4"/>
  <c r="GU191" i="4"/>
  <c r="HC191" i="4"/>
  <c r="HK191" i="4"/>
  <c r="HS191" i="4"/>
  <c r="IA191" i="4"/>
  <c r="II191" i="4"/>
  <c r="IQ191" i="4"/>
  <c r="IY191" i="4"/>
  <c r="JG191" i="4"/>
  <c r="JO191" i="4"/>
  <c r="JW191" i="4"/>
  <c r="KE191" i="4"/>
  <c r="KM191" i="4"/>
  <c r="KU191" i="4"/>
  <c r="LC191" i="4"/>
  <c r="EZ191" i="4"/>
  <c r="FH191" i="4"/>
  <c r="FP191" i="4"/>
  <c r="FX191" i="4"/>
  <c r="GF191" i="4"/>
  <c r="GN191" i="4"/>
  <c r="GV191" i="4"/>
  <c r="HD191" i="4"/>
  <c r="HL191" i="4"/>
  <c r="HT191" i="4"/>
  <c r="IB191" i="4"/>
  <c r="IJ191" i="4"/>
  <c r="IR191" i="4"/>
  <c r="IZ191" i="4"/>
  <c r="JH191" i="4"/>
  <c r="JP191" i="4"/>
  <c r="JX191" i="4"/>
  <c r="KF191" i="4"/>
  <c r="KN191" i="4"/>
  <c r="KV191" i="4"/>
  <c r="LD191" i="4"/>
  <c r="GG191" i="4"/>
  <c r="IS191" i="4"/>
  <c r="LE191" i="4"/>
  <c r="GW191" i="4"/>
  <c r="JI191" i="4"/>
  <c r="FQ191" i="4"/>
  <c r="IC191" i="4"/>
  <c r="KO191" i="4"/>
  <c r="FY191" i="4"/>
  <c r="GO191" i="4"/>
  <c r="JA191" i="4"/>
  <c r="KG191" i="4"/>
  <c r="IK191" i="4"/>
  <c r="ES191" i="4"/>
  <c r="HE191" i="4"/>
  <c r="JQ191" i="4"/>
  <c r="FA191" i="4"/>
  <c r="HM191" i="4"/>
  <c r="JY191" i="4"/>
  <c r="FI191" i="4"/>
  <c r="HU191" i="4"/>
  <c r="KW191" i="4"/>
  <c r="ES127" i="4"/>
  <c r="FA127" i="4"/>
  <c r="FI127" i="4"/>
  <c r="FQ127" i="4"/>
  <c r="FY127" i="4"/>
  <c r="GG127" i="4"/>
  <c r="GO127" i="4"/>
  <c r="GW127" i="4"/>
  <c r="HE127" i="4"/>
  <c r="HM127" i="4"/>
  <c r="HU127" i="4"/>
  <c r="IC127" i="4"/>
  <c r="IK127" i="4"/>
  <c r="IS127" i="4"/>
  <c r="JA127" i="4"/>
  <c r="JI127" i="4"/>
  <c r="JQ127" i="4"/>
  <c r="JY127" i="4"/>
  <c r="KG127" i="4"/>
  <c r="KO127" i="4"/>
  <c r="KW127" i="4"/>
  <c r="LE127" i="4"/>
  <c r="ET127" i="4"/>
  <c r="FB127" i="4"/>
  <c r="FJ127" i="4"/>
  <c r="FR127" i="4"/>
  <c r="FZ127" i="4"/>
  <c r="GH127" i="4"/>
  <c r="GP127" i="4"/>
  <c r="GX127" i="4"/>
  <c r="HF127" i="4"/>
  <c r="HN127" i="4"/>
  <c r="HV127" i="4"/>
  <c r="ID127" i="4"/>
  <c r="IL127" i="4"/>
  <c r="IT127" i="4"/>
  <c r="JB127" i="4"/>
  <c r="JJ127" i="4"/>
  <c r="JR127" i="4"/>
  <c r="JZ127" i="4"/>
  <c r="KH127" i="4"/>
  <c r="KP127" i="4"/>
  <c r="KX127" i="4"/>
  <c r="LF127" i="4"/>
  <c r="EU127" i="4"/>
  <c r="FC127" i="4"/>
  <c r="FK127" i="4"/>
  <c r="FS127" i="4"/>
  <c r="GA127" i="4"/>
  <c r="GI127" i="4"/>
  <c r="GQ127" i="4"/>
  <c r="GY127" i="4"/>
  <c r="HG127" i="4"/>
  <c r="HO127" i="4"/>
  <c r="HW127" i="4"/>
  <c r="IE127" i="4"/>
  <c r="IM127" i="4"/>
  <c r="IU127" i="4"/>
  <c r="JC127" i="4"/>
  <c r="JK127" i="4"/>
  <c r="JS127" i="4"/>
  <c r="KA127" i="4"/>
  <c r="KI127" i="4"/>
  <c r="KQ127" i="4"/>
  <c r="KY127" i="4"/>
  <c r="LG127" i="4"/>
  <c r="EV127" i="4"/>
  <c r="FD127" i="4"/>
  <c r="FL127" i="4"/>
  <c r="FT127" i="4"/>
  <c r="GB127" i="4"/>
  <c r="GJ127" i="4"/>
  <c r="GR127" i="4"/>
  <c r="GZ127" i="4"/>
  <c r="HH127" i="4"/>
  <c r="HP127" i="4"/>
  <c r="HX127" i="4"/>
  <c r="IF127" i="4"/>
  <c r="IN127" i="4"/>
  <c r="IV127" i="4"/>
  <c r="JD127" i="4"/>
  <c r="JL127" i="4"/>
  <c r="JT127" i="4"/>
  <c r="KB127" i="4"/>
  <c r="KJ127" i="4"/>
  <c r="KR127" i="4"/>
  <c r="KZ127" i="4"/>
  <c r="LH127" i="4"/>
  <c r="EW127" i="4"/>
  <c r="FE127" i="4"/>
  <c r="FM127" i="4"/>
  <c r="FU127" i="4"/>
  <c r="GC127" i="4"/>
  <c r="GK127" i="4"/>
  <c r="GS127" i="4"/>
  <c r="HA127" i="4"/>
  <c r="HI127" i="4"/>
  <c r="HQ127" i="4"/>
  <c r="HY127" i="4"/>
  <c r="IG127" i="4"/>
  <c r="IO127" i="4"/>
  <c r="IW127" i="4"/>
  <c r="JE127" i="4"/>
  <c r="JM127" i="4"/>
  <c r="JU127" i="4"/>
  <c r="KC127" i="4"/>
  <c r="KK127" i="4"/>
  <c r="KS127" i="4"/>
  <c r="LA127" i="4"/>
  <c r="EX127" i="4"/>
  <c r="FF127" i="4"/>
  <c r="FN127" i="4"/>
  <c r="FV127" i="4"/>
  <c r="GD127" i="4"/>
  <c r="GL127" i="4"/>
  <c r="GT127" i="4"/>
  <c r="HB127" i="4"/>
  <c r="HJ127" i="4"/>
  <c r="HR127" i="4"/>
  <c r="HZ127" i="4"/>
  <c r="IH127" i="4"/>
  <c r="IP127" i="4"/>
  <c r="IX127" i="4"/>
  <c r="JF127" i="4"/>
  <c r="JN127" i="4"/>
  <c r="JV127" i="4"/>
  <c r="KD127" i="4"/>
  <c r="KL127" i="4"/>
  <c r="KT127" i="4"/>
  <c r="LB127" i="4"/>
  <c r="EY127" i="4"/>
  <c r="FG127" i="4"/>
  <c r="FO127" i="4"/>
  <c r="FW127" i="4"/>
  <c r="GE127" i="4"/>
  <c r="GM127" i="4"/>
  <c r="GU127" i="4"/>
  <c r="HC127" i="4"/>
  <c r="HK127" i="4"/>
  <c r="HS127" i="4"/>
  <c r="IA127" i="4"/>
  <c r="II127" i="4"/>
  <c r="IQ127" i="4"/>
  <c r="IY127" i="4"/>
  <c r="JG127" i="4"/>
  <c r="JO127" i="4"/>
  <c r="JW127" i="4"/>
  <c r="KE127" i="4"/>
  <c r="KM127" i="4"/>
  <c r="KU127" i="4"/>
  <c r="LC127" i="4"/>
  <c r="GF127" i="4"/>
  <c r="IR127" i="4"/>
  <c r="LD127" i="4"/>
  <c r="GN127" i="4"/>
  <c r="IZ127" i="4"/>
  <c r="GV127" i="4"/>
  <c r="JH127" i="4"/>
  <c r="HD127" i="4"/>
  <c r="JP127" i="4"/>
  <c r="EZ127" i="4"/>
  <c r="HL127" i="4"/>
  <c r="JX127" i="4"/>
  <c r="FH127" i="4"/>
  <c r="HT127" i="4"/>
  <c r="KF127" i="4"/>
  <c r="FP127" i="4"/>
  <c r="IB127" i="4"/>
  <c r="KN127" i="4"/>
  <c r="FX127" i="4"/>
  <c r="IJ127" i="4"/>
  <c r="KV127" i="4"/>
  <c r="EV63" i="4"/>
  <c r="FD63" i="4"/>
  <c r="FL63" i="4"/>
  <c r="FT63" i="4"/>
  <c r="GB63" i="4"/>
  <c r="GJ63" i="4"/>
  <c r="GR63" i="4"/>
  <c r="GZ63" i="4"/>
  <c r="HH63" i="4"/>
  <c r="HP63" i="4"/>
  <c r="HX63" i="4"/>
  <c r="IF63" i="4"/>
  <c r="IN63" i="4"/>
  <c r="IV63" i="4"/>
  <c r="JD63" i="4"/>
  <c r="JL63" i="4"/>
  <c r="JT63" i="4"/>
  <c r="KB63" i="4"/>
  <c r="KJ63" i="4"/>
  <c r="KR63" i="4"/>
  <c r="KZ63" i="4"/>
  <c r="LH63" i="4"/>
  <c r="EW63" i="4"/>
  <c r="FE63" i="4"/>
  <c r="FM63" i="4"/>
  <c r="FU63" i="4"/>
  <c r="GC63" i="4"/>
  <c r="GK63" i="4"/>
  <c r="GS63" i="4"/>
  <c r="HA63" i="4"/>
  <c r="HI63" i="4"/>
  <c r="HQ63" i="4"/>
  <c r="HY63" i="4"/>
  <c r="IG63" i="4"/>
  <c r="IO63" i="4"/>
  <c r="IW63" i="4"/>
  <c r="JE63" i="4"/>
  <c r="JM63" i="4"/>
  <c r="JU63" i="4"/>
  <c r="KC63" i="4"/>
  <c r="KK63" i="4"/>
  <c r="KS63" i="4"/>
  <c r="LA63" i="4"/>
  <c r="EX63" i="4"/>
  <c r="FF63" i="4"/>
  <c r="FN63" i="4"/>
  <c r="FV63" i="4"/>
  <c r="GD63" i="4"/>
  <c r="GL63" i="4"/>
  <c r="GT63" i="4"/>
  <c r="HB63" i="4"/>
  <c r="HJ63" i="4"/>
  <c r="HR63" i="4"/>
  <c r="HZ63" i="4"/>
  <c r="IH63" i="4"/>
  <c r="IP63" i="4"/>
  <c r="IX63" i="4"/>
  <c r="JF63" i="4"/>
  <c r="JN63" i="4"/>
  <c r="JV63" i="4"/>
  <c r="KD63" i="4"/>
  <c r="KL63" i="4"/>
  <c r="KT63" i="4"/>
  <c r="LB63" i="4"/>
  <c r="EY63" i="4"/>
  <c r="FG63" i="4"/>
  <c r="FO63" i="4"/>
  <c r="FW63" i="4"/>
  <c r="GE63" i="4"/>
  <c r="GM63" i="4"/>
  <c r="GU63" i="4"/>
  <c r="HC63" i="4"/>
  <c r="HK63" i="4"/>
  <c r="HS63" i="4"/>
  <c r="IA63" i="4"/>
  <c r="II63" i="4"/>
  <c r="IQ63" i="4"/>
  <c r="IY63" i="4"/>
  <c r="JG63" i="4"/>
  <c r="JO63" i="4"/>
  <c r="JW63" i="4"/>
  <c r="KE63" i="4"/>
  <c r="KM63" i="4"/>
  <c r="KU63" i="4"/>
  <c r="LC63" i="4"/>
  <c r="EZ63" i="4"/>
  <c r="FH63" i="4"/>
  <c r="FP63" i="4"/>
  <c r="FX63" i="4"/>
  <c r="GF63" i="4"/>
  <c r="GN63" i="4"/>
  <c r="GV63" i="4"/>
  <c r="HD63" i="4"/>
  <c r="HL63" i="4"/>
  <c r="HT63" i="4"/>
  <c r="IB63" i="4"/>
  <c r="IJ63" i="4"/>
  <c r="IR63" i="4"/>
  <c r="IZ63" i="4"/>
  <c r="JH63" i="4"/>
  <c r="JP63" i="4"/>
  <c r="JX63" i="4"/>
  <c r="KF63" i="4"/>
  <c r="KN63" i="4"/>
  <c r="KV63" i="4"/>
  <c r="LD63" i="4"/>
  <c r="ES63" i="4"/>
  <c r="FA63" i="4"/>
  <c r="FI63" i="4"/>
  <c r="FQ63" i="4"/>
  <c r="FY63" i="4"/>
  <c r="GG63" i="4"/>
  <c r="GO63" i="4"/>
  <c r="GW63" i="4"/>
  <c r="HE63" i="4"/>
  <c r="HM63" i="4"/>
  <c r="HU63" i="4"/>
  <c r="IC63" i="4"/>
  <c r="IK63" i="4"/>
  <c r="IS63" i="4"/>
  <c r="JA63" i="4"/>
  <c r="JI63" i="4"/>
  <c r="JQ63" i="4"/>
  <c r="JY63" i="4"/>
  <c r="KG63" i="4"/>
  <c r="KO63" i="4"/>
  <c r="KW63" i="4"/>
  <c r="LE63" i="4"/>
  <c r="FS63" i="4"/>
  <c r="GY63" i="4"/>
  <c r="IE63" i="4"/>
  <c r="JK63" i="4"/>
  <c r="KQ63" i="4"/>
  <c r="ET63" i="4"/>
  <c r="FZ63" i="4"/>
  <c r="HF63" i="4"/>
  <c r="IL63" i="4"/>
  <c r="JR63" i="4"/>
  <c r="KX63" i="4"/>
  <c r="EU63" i="4"/>
  <c r="GA63" i="4"/>
  <c r="HG63" i="4"/>
  <c r="IM63" i="4"/>
  <c r="JS63" i="4"/>
  <c r="KY63" i="4"/>
  <c r="FB63" i="4"/>
  <c r="GH63" i="4"/>
  <c r="HN63" i="4"/>
  <c r="IT63" i="4"/>
  <c r="JZ63" i="4"/>
  <c r="LF63" i="4"/>
  <c r="FC63" i="4"/>
  <c r="GI63" i="4"/>
  <c r="HO63" i="4"/>
  <c r="IU63" i="4"/>
  <c r="KA63" i="4"/>
  <c r="LG63" i="4"/>
  <c r="FJ63" i="4"/>
  <c r="GP63" i="4"/>
  <c r="HV63" i="4"/>
  <c r="JB63" i="4"/>
  <c r="KH63" i="4"/>
  <c r="FK63" i="4"/>
  <c r="GQ63" i="4"/>
  <c r="HW63" i="4"/>
  <c r="JC63" i="4"/>
  <c r="KI63" i="4"/>
  <c r="FR63" i="4"/>
  <c r="GX63" i="4"/>
  <c r="ID63" i="4"/>
  <c r="JJ63" i="4"/>
  <c r="KP63" i="4"/>
  <c r="EX174" i="4"/>
  <c r="FF174" i="4"/>
  <c r="FN174" i="4"/>
  <c r="FV174" i="4"/>
  <c r="GD174" i="4"/>
  <c r="GL174" i="4"/>
  <c r="GT174" i="4"/>
  <c r="HB174" i="4"/>
  <c r="HJ174" i="4"/>
  <c r="HR174" i="4"/>
  <c r="HZ174" i="4"/>
  <c r="IH174" i="4"/>
  <c r="IP174" i="4"/>
  <c r="IX174" i="4"/>
  <c r="JF174" i="4"/>
  <c r="JN174" i="4"/>
  <c r="JV174" i="4"/>
  <c r="KD174" i="4"/>
  <c r="KL174" i="4"/>
  <c r="KT174" i="4"/>
  <c r="LB174" i="4"/>
  <c r="GS174" i="4"/>
  <c r="EY174" i="4"/>
  <c r="FG174" i="4"/>
  <c r="FO174" i="4"/>
  <c r="FW174" i="4"/>
  <c r="GE174" i="4"/>
  <c r="GM174" i="4"/>
  <c r="GU174" i="4"/>
  <c r="HC174" i="4"/>
  <c r="HK174" i="4"/>
  <c r="HS174" i="4"/>
  <c r="IA174" i="4"/>
  <c r="II174" i="4"/>
  <c r="IQ174" i="4"/>
  <c r="IY174" i="4"/>
  <c r="JG174" i="4"/>
  <c r="JO174" i="4"/>
  <c r="JW174" i="4"/>
  <c r="KE174" i="4"/>
  <c r="KM174" i="4"/>
  <c r="KU174" i="4"/>
  <c r="LC174" i="4"/>
  <c r="EZ174" i="4"/>
  <c r="FH174" i="4"/>
  <c r="FP174" i="4"/>
  <c r="FX174" i="4"/>
  <c r="GF174" i="4"/>
  <c r="GN174" i="4"/>
  <c r="GV174" i="4"/>
  <c r="HD174" i="4"/>
  <c r="HL174" i="4"/>
  <c r="HT174" i="4"/>
  <c r="IB174" i="4"/>
  <c r="IJ174" i="4"/>
  <c r="IR174" i="4"/>
  <c r="IZ174" i="4"/>
  <c r="JH174" i="4"/>
  <c r="JP174" i="4"/>
  <c r="JX174" i="4"/>
  <c r="KF174" i="4"/>
  <c r="KN174" i="4"/>
  <c r="KV174" i="4"/>
  <c r="LD174" i="4"/>
  <c r="JM174" i="4"/>
  <c r="ES174" i="4"/>
  <c r="FA174" i="4"/>
  <c r="FI174" i="4"/>
  <c r="FQ174" i="4"/>
  <c r="FY174" i="4"/>
  <c r="GG174" i="4"/>
  <c r="GO174" i="4"/>
  <c r="GW174" i="4"/>
  <c r="HE174" i="4"/>
  <c r="HM174" i="4"/>
  <c r="HU174" i="4"/>
  <c r="IC174" i="4"/>
  <c r="IK174" i="4"/>
  <c r="IS174" i="4"/>
  <c r="JA174" i="4"/>
  <c r="JI174" i="4"/>
  <c r="JQ174" i="4"/>
  <c r="JY174" i="4"/>
  <c r="KG174" i="4"/>
  <c r="KO174" i="4"/>
  <c r="KW174" i="4"/>
  <c r="LE174" i="4"/>
  <c r="IW174" i="4"/>
  <c r="ET174" i="4"/>
  <c r="FB174" i="4"/>
  <c r="FJ174" i="4"/>
  <c r="FR174" i="4"/>
  <c r="FZ174" i="4"/>
  <c r="GH174" i="4"/>
  <c r="GP174" i="4"/>
  <c r="GX174" i="4"/>
  <c r="HF174" i="4"/>
  <c r="HN174" i="4"/>
  <c r="HV174" i="4"/>
  <c r="ID174" i="4"/>
  <c r="IL174" i="4"/>
  <c r="IT174" i="4"/>
  <c r="JB174" i="4"/>
  <c r="JJ174" i="4"/>
  <c r="JR174" i="4"/>
  <c r="JZ174" i="4"/>
  <c r="KH174" i="4"/>
  <c r="KP174" i="4"/>
  <c r="KX174" i="4"/>
  <c r="LF174" i="4"/>
  <c r="IG174" i="4"/>
  <c r="EU174" i="4"/>
  <c r="FC174" i="4"/>
  <c r="FK174" i="4"/>
  <c r="FS174" i="4"/>
  <c r="GA174" i="4"/>
  <c r="GI174" i="4"/>
  <c r="GQ174" i="4"/>
  <c r="GY174" i="4"/>
  <c r="HG174" i="4"/>
  <c r="HO174" i="4"/>
  <c r="HW174" i="4"/>
  <c r="IE174" i="4"/>
  <c r="IM174" i="4"/>
  <c r="IU174" i="4"/>
  <c r="JC174" i="4"/>
  <c r="JK174" i="4"/>
  <c r="JS174" i="4"/>
  <c r="KA174" i="4"/>
  <c r="KI174" i="4"/>
  <c r="KQ174" i="4"/>
  <c r="KY174" i="4"/>
  <c r="LG174" i="4"/>
  <c r="FM174" i="4"/>
  <c r="EV174" i="4"/>
  <c r="FD174" i="4"/>
  <c r="FL174" i="4"/>
  <c r="FT174" i="4"/>
  <c r="GB174" i="4"/>
  <c r="GJ174" i="4"/>
  <c r="GR174" i="4"/>
  <c r="GZ174" i="4"/>
  <c r="HH174" i="4"/>
  <c r="HP174" i="4"/>
  <c r="HX174" i="4"/>
  <c r="IF174" i="4"/>
  <c r="IN174" i="4"/>
  <c r="IV174" i="4"/>
  <c r="JD174" i="4"/>
  <c r="JL174" i="4"/>
  <c r="JT174" i="4"/>
  <c r="KB174" i="4"/>
  <c r="KJ174" i="4"/>
  <c r="KR174" i="4"/>
  <c r="KZ174" i="4"/>
  <c r="LH174" i="4"/>
  <c r="EW174" i="4"/>
  <c r="FE174" i="4"/>
  <c r="FU174" i="4"/>
  <c r="GC174" i="4"/>
  <c r="GK174" i="4"/>
  <c r="HA174" i="4"/>
  <c r="HI174" i="4"/>
  <c r="HQ174" i="4"/>
  <c r="HY174" i="4"/>
  <c r="IO174" i="4"/>
  <c r="JE174" i="4"/>
  <c r="JU174" i="4"/>
  <c r="KC174" i="4"/>
  <c r="KK174" i="4"/>
  <c r="KS174" i="4"/>
  <c r="LA174" i="4"/>
  <c r="EZ142" i="4"/>
  <c r="FH142" i="4"/>
  <c r="FP142" i="4"/>
  <c r="FX142" i="4"/>
  <c r="GF142" i="4"/>
  <c r="GN142" i="4"/>
  <c r="GV142" i="4"/>
  <c r="HD142" i="4"/>
  <c r="HL142" i="4"/>
  <c r="HT142" i="4"/>
  <c r="IB142" i="4"/>
  <c r="IJ142" i="4"/>
  <c r="IR142" i="4"/>
  <c r="IZ142" i="4"/>
  <c r="JH142" i="4"/>
  <c r="JP142" i="4"/>
  <c r="JX142" i="4"/>
  <c r="KF142" i="4"/>
  <c r="KN142" i="4"/>
  <c r="KV142" i="4"/>
  <c r="LD142" i="4"/>
  <c r="ES142" i="4"/>
  <c r="FA142" i="4"/>
  <c r="FI142" i="4"/>
  <c r="FQ142" i="4"/>
  <c r="FY142" i="4"/>
  <c r="GG142" i="4"/>
  <c r="GO142" i="4"/>
  <c r="GW142" i="4"/>
  <c r="HE142" i="4"/>
  <c r="HM142" i="4"/>
  <c r="HU142" i="4"/>
  <c r="IC142" i="4"/>
  <c r="IK142" i="4"/>
  <c r="IS142" i="4"/>
  <c r="JA142" i="4"/>
  <c r="JI142" i="4"/>
  <c r="JQ142" i="4"/>
  <c r="JY142" i="4"/>
  <c r="KG142" i="4"/>
  <c r="KO142" i="4"/>
  <c r="KW142" i="4"/>
  <c r="LE142" i="4"/>
  <c r="ET142" i="4"/>
  <c r="FB142" i="4"/>
  <c r="FJ142" i="4"/>
  <c r="FR142" i="4"/>
  <c r="FZ142" i="4"/>
  <c r="GH142" i="4"/>
  <c r="GP142" i="4"/>
  <c r="GX142" i="4"/>
  <c r="HF142" i="4"/>
  <c r="HN142" i="4"/>
  <c r="HV142" i="4"/>
  <c r="ID142" i="4"/>
  <c r="IL142" i="4"/>
  <c r="IT142" i="4"/>
  <c r="JB142" i="4"/>
  <c r="JJ142" i="4"/>
  <c r="JR142" i="4"/>
  <c r="JZ142" i="4"/>
  <c r="KH142" i="4"/>
  <c r="KP142" i="4"/>
  <c r="KX142" i="4"/>
  <c r="LF142" i="4"/>
  <c r="EU142" i="4"/>
  <c r="FC142" i="4"/>
  <c r="FK142" i="4"/>
  <c r="FS142" i="4"/>
  <c r="GA142" i="4"/>
  <c r="GI142" i="4"/>
  <c r="GQ142" i="4"/>
  <c r="GY142" i="4"/>
  <c r="HG142" i="4"/>
  <c r="HO142" i="4"/>
  <c r="HW142" i="4"/>
  <c r="IE142" i="4"/>
  <c r="IM142" i="4"/>
  <c r="IU142" i="4"/>
  <c r="JC142" i="4"/>
  <c r="JK142" i="4"/>
  <c r="JS142" i="4"/>
  <c r="KA142" i="4"/>
  <c r="KI142" i="4"/>
  <c r="KQ142" i="4"/>
  <c r="KY142" i="4"/>
  <c r="LG142" i="4"/>
  <c r="EV142" i="4"/>
  <c r="FD142" i="4"/>
  <c r="FL142" i="4"/>
  <c r="FT142" i="4"/>
  <c r="GB142" i="4"/>
  <c r="GJ142" i="4"/>
  <c r="GR142" i="4"/>
  <c r="GZ142" i="4"/>
  <c r="HH142" i="4"/>
  <c r="HP142" i="4"/>
  <c r="HX142" i="4"/>
  <c r="IF142" i="4"/>
  <c r="IN142" i="4"/>
  <c r="IV142" i="4"/>
  <c r="JD142" i="4"/>
  <c r="JL142" i="4"/>
  <c r="JT142" i="4"/>
  <c r="KB142" i="4"/>
  <c r="KJ142" i="4"/>
  <c r="KR142" i="4"/>
  <c r="KZ142" i="4"/>
  <c r="LH142" i="4"/>
  <c r="EW142" i="4"/>
  <c r="FE142" i="4"/>
  <c r="FM142" i="4"/>
  <c r="FU142" i="4"/>
  <c r="GC142" i="4"/>
  <c r="GK142" i="4"/>
  <c r="GS142" i="4"/>
  <c r="HA142" i="4"/>
  <c r="HI142" i="4"/>
  <c r="HQ142" i="4"/>
  <c r="HY142" i="4"/>
  <c r="IG142" i="4"/>
  <c r="IO142" i="4"/>
  <c r="IW142" i="4"/>
  <c r="JE142" i="4"/>
  <c r="JM142" i="4"/>
  <c r="JU142" i="4"/>
  <c r="KC142" i="4"/>
  <c r="KK142" i="4"/>
  <c r="KS142" i="4"/>
  <c r="LA142" i="4"/>
  <c r="EX142" i="4"/>
  <c r="FF142" i="4"/>
  <c r="FN142" i="4"/>
  <c r="FV142" i="4"/>
  <c r="GD142" i="4"/>
  <c r="GL142" i="4"/>
  <c r="GT142" i="4"/>
  <c r="HB142" i="4"/>
  <c r="HJ142" i="4"/>
  <c r="HR142" i="4"/>
  <c r="HZ142" i="4"/>
  <c r="IH142" i="4"/>
  <c r="IP142" i="4"/>
  <c r="IX142" i="4"/>
  <c r="JF142" i="4"/>
  <c r="JN142" i="4"/>
  <c r="JV142" i="4"/>
  <c r="KD142" i="4"/>
  <c r="KL142" i="4"/>
  <c r="KT142" i="4"/>
  <c r="LB142" i="4"/>
  <c r="EY142" i="4"/>
  <c r="HK142" i="4"/>
  <c r="JW142" i="4"/>
  <c r="FG142" i="4"/>
  <c r="HS142" i="4"/>
  <c r="KE142" i="4"/>
  <c r="FO142" i="4"/>
  <c r="IA142" i="4"/>
  <c r="KM142" i="4"/>
  <c r="FW142" i="4"/>
  <c r="II142" i="4"/>
  <c r="KU142" i="4"/>
  <c r="GE142" i="4"/>
  <c r="IQ142" i="4"/>
  <c r="LC142" i="4"/>
  <c r="GM142" i="4"/>
  <c r="IY142" i="4"/>
  <c r="GU142" i="4"/>
  <c r="JG142" i="4"/>
  <c r="HC142" i="4"/>
  <c r="JO142" i="4"/>
  <c r="EZ110" i="4"/>
  <c r="FH110" i="4"/>
  <c r="FP110" i="4"/>
  <c r="FX110" i="4"/>
  <c r="GF110" i="4"/>
  <c r="GN110" i="4"/>
  <c r="GV110" i="4"/>
  <c r="HD110" i="4"/>
  <c r="HL110" i="4"/>
  <c r="HT110" i="4"/>
  <c r="IB110" i="4"/>
  <c r="IJ110" i="4"/>
  <c r="IR110" i="4"/>
  <c r="IZ110" i="4"/>
  <c r="JH110" i="4"/>
  <c r="JP110" i="4"/>
  <c r="JX110" i="4"/>
  <c r="KF110" i="4"/>
  <c r="KN110" i="4"/>
  <c r="KV110" i="4"/>
  <c r="LD110" i="4"/>
  <c r="ES110" i="4"/>
  <c r="FA110" i="4"/>
  <c r="FI110" i="4"/>
  <c r="FQ110" i="4"/>
  <c r="FY110" i="4"/>
  <c r="GG110" i="4"/>
  <c r="GO110" i="4"/>
  <c r="GW110" i="4"/>
  <c r="HE110" i="4"/>
  <c r="HM110" i="4"/>
  <c r="HU110" i="4"/>
  <c r="IC110" i="4"/>
  <c r="IK110" i="4"/>
  <c r="IS110" i="4"/>
  <c r="JA110" i="4"/>
  <c r="JI110" i="4"/>
  <c r="JQ110" i="4"/>
  <c r="JY110" i="4"/>
  <c r="KG110" i="4"/>
  <c r="KO110" i="4"/>
  <c r="KW110" i="4"/>
  <c r="LE110" i="4"/>
  <c r="ET110" i="4"/>
  <c r="FB110" i="4"/>
  <c r="FJ110" i="4"/>
  <c r="FR110" i="4"/>
  <c r="FZ110" i="4"/>
  <c r="GH110" i="4"/>
  <c r="GP110" i="4"/>
  <c r="GX110" i="4"/>
  <c r="HF110" i="4"/>
  <c r="HN110" i="4"/>
  <c r="HV110" i="4"/>
  <c r="ID110" i="4"/>
  <c r="IL110" i="4"/>
  <c r="IT110" i="4"/>
  <c r="JB110" i="4"/>
  <c r="JJ110" i="4"/>
  <c r="JR110" i="4"/>
  <c r="JZ110" i="4"/>
  <c r="KH110" i="4"/>
  <c r="KP110" i="4"/>
  <c r="KX110" i="4"/>
  <c r="LF110" i="4"/>
  <c r="EU110" i="4"/>
  <c r="FC110" i="4"/>
  <c r="FK110" i="4"/>
  <c r="FS110" i="4"/>
  <c r="GA110" i="4"/>
  <c r="GI110" i="4"/>
  <c r="GQ110" i="4"/>
  <c r="GY110" i="4"/>
  <c r="HG110" i="4"/>
  <c r="HO110" i="4"/>
  <c r="HW110" i="4"/>
  <c r="IE110" i="4"/>
  <c r="IM110" i="4"/>
  <c r="IU110" i="4"/>
  <c r="JC110" i="4"/>
  <c r="JK110" i="4"/>
  <c r="JS110" i="4"/>
  <c r="KA110" i="4"/>
  <c r="KI110" i="4"/>
  <c r="KQ110" i="4"/>
  <c r="KY110" i="4"/>
  <c r="LG110" i="4"/>
  <c r="EV110" i="4"/>
  <c r="FD110" i="4"/>
  <c r="FL110" i="4"/>
  <c r="FT110" i="4"/>
  <c r="GB110" i="4"/>
  <c r="GJ110" i="4"/>
  <c r="GR110" i="4"/>
  <c r="GZ110" i="4"/>
  <c r="HH110" i="4"/>
  <c r="HP110" i="4"/>
  <c r="HX110" i="4"/>
  <c r="IF110" i="4"/>
  <c r="IN110" i="4"/>
  <c r="IV110" i="4"/>
  <c r="JD110" i="4"/>
  <c r="JL110" i="4"/>
  <c r="JT110" i="4"/>
  <c r="KB110" i="4"/>
  <c r="KJ110" i="4"/>
  <c r="KR110" i="4"/>
  <c r="KZ110" i="4"/>
  <c r="LH110" i="4"/>
  <c r="EW110" i="4"/>
  <c r="FE110" i="4"/>
  <c r="FM110" i="4"/>
  <c r="FU110" i="4"/>
  <c r="GC110" i="4"/>
  <c r="GK110" i="4"/>
  <c r="GS110" i="4"/>
  <c r="HA110" i="4"/>
  <c r="HI110" i="4"/>
  <c r="HQ110" i="4"/>
  <c r="HY110" i="4"/>
  <c r="IG110" i="4"/>
  <c r="IO110" i="4"/>
  <c r="IW110" i="4"/>
  <c r="JE110" i="4"/>
  <c r="JM110" i="4"/>
  <c r="JU110" i="4"/>
  <c r="KC110" i="4"/>
  <c r="KK110" i="4"/>
  <c r="KS110" i="4"/>
  <c r="LA110" i="4"/>
  <c r="EX110" i="4"/>
  <c r="FF110" i="4"/>
  <c r="FN110" i="4"/>
  <c r="FV110" i="4"/>
  <c r="GD110" i="4"/>
  <c r="GL110" i="4"/>
  <c r="GT110" i="4"/>
  <c r="HB110" i="4"/>
  <c r="HJ110" i="4"/>
  <c r="HR110" i="4"/>
  <c r="HZ110" i="4"/>
  <c r="IH110" i="4"/>
  <c r="IP110" i="4"/>
  <c r="IX110" i="4"/>
  <c r="JF110" i="4"/>
  <c r="JN110" i="4"/>
  <c r="JV110" i="4"/>
  <c r="KD110" i="4"/>
  <c r="KL110" i="4"/>
  <c r="KT110" i="4"/>
  <c r="LB110" i="4"/>
  <c r="EY110" i="4"/>
  <c r="FG110" i="4"/>
  <c r="FO110" i="4"/>
  <c r="FW110" i="4"/>
  <c r="GE110" i="4"/>
  <c r="GM110" i="4"/>
  <c r="GU110" i="4"/>
  <c r="HC110" i="4"/>
  <c r="HK110" i="4"/>
  <c r="HS110" i="4"/>
  <c r="IA110" i="4"/>
  <c r="II110" i="4"/>
  <c r="IQ110" i="4"/>
  <c r="IY110" i="4"/>
  <c r="JG110" i="4"/>
  <c r="JO110" i="4"/>
  <c r="JW110" i="4"/>
  <c r="KE110" i="4"/>
  <c r="KM110" i="4"/>
  <c r="KU110" i="4"/>
  <c r="LC110" i="4"/>
  <c r="EY78" i="4"/>
  <c r="FG78" i="4"/>
  <c r="FO78" i="4"/>
  <c r="FW78" i="4"/>
  <c r="GE78" i="4"/>
  <c r="GM78" i="4"/>
  <c r="GU78" i="4"/>
  <c r="HC78" i="4"/>
  <c r="HK78" i="4"/>
  <c r="HS78" i="4"/>
  <c r="IA78" i="4"/>
  <c r="II78" i="4"/>
  <c r="IQ78" i="4"/>
  <c r="IY78" i="4"/>
  <c r="JG78" i="4"/>
  <c r="JO78" i="4"/>
  <c r="JW78" i="4"/>
  <c r="KE78" i="4"/>
  <c r="KM78" i="4"/>
  <c r="KU78" i="4"/>
  <c r="LC78" i="4"/>
  <c r="EZ78" i="4"/>
  <c r="FH78" i="4"/>
  <c r="FP78" i="4"/>
  <c r="FX78" i="4"/>
  <c r="GF78" i="4"/>
  <c r="GN78" i="4"/>
  <c r="GV78" i="4"/>
  <c r="HD78" i="4"/>
  <c r="HL78" i="4"/>
  <c r="HT78" i="4"/>
  <c r="IB78" i="4"/>
  <c r="IJ78" i="4"/>
  <c r="IR78" i="4"/>
  <c r="IZ78" i="4"/>
  <c r="JH78" i="4"/>
  <c r="JP78" i="4"/>
  <c r="JX78" i="4"/>
  <c r="KF78" i="4"/>
  <c r="KN78" i="4"/>
  <c r="KV78" i="4"/>
  <c r="LD78" i="4"/>
  <c r="ES78" i="4"/>
  <c r="FA78" i="4"/>
  <c r="FI78" i="4"/>
  <c r="FQ78" i="4"/>
  <c r="FY78" i="4"/>
  <c r="GG78" i="4"/>
  <c r="GO78" i="4"/>
  <c r="GW78" i="4"/>
  <c r="HE78" i="4"/>
  <c r="HM78" i="4"/>
  <c r="HU78" i="4"/>
  <c r="IC78" i="4"/>
  <c r="IK78" i="4"/>
  <c r="IS78" i="4"/>
  <c r="JA78" i="4"/>
  <c r="JI78" i="4"/>
  <c r="JQ78" i="4"/>
  <c r="JY78" i="4"/>
  <c r="KG78" i="4"/>
  <c r="KO78" i="4"/>
  <c r="KW78" i="4"/>
  <c r="LE78" i="4"/>
  <c r="ET78" i="4"/>
  <c r="FB78" i="4"/>
  <c r="FJ78" i="4"/>
  <c r="FR78" i="4"/>
  <c r="FZ78" i="4"/>
  <c r="GH78" i="4"/>
  <c r="GP78" i="4"/>
  <c r="GX78" i="4"/>
  <c r="HF78" i="4"/>
  <c r="HN78" i="4"/>
  <c r="HV78" i="4"/>
  <c r="ID78" i="4"/>
  <c r="IL78" i="4"/>
  <c r="IT78" i="4"/>
  <c r="JB78" i="4"/>
  <c r="JJ78" i="4"/>
  <c r="JR78" i="4"/>
  <c r="JZ78" i="4"/>
  <c r="KH78" i="4"/>
  <c r="KP78" i="4"/>
  <c r="KX78" i="4"/>
  <c r="LF78" i="4"/>
  <c r="EU78" i="4"/>
  <c r="FC78" i="4"/>
  <c r="FK78" i="4"/>
  <c r="FS78" i="4"/>
  <c r="GA78" i="4"/>
  <c r="GI78" i="4"/>
  <c r="GQ78" i="4"/>
  <c r="GY78" i="4"/>
  <c r="HG78" i="4"/>
  <c r="HO78" i="4"/>
  <c r="HW78" i="4"/>
  <c r="IE78" i="4"/>
  <c r="IM78" i="4"/>
  <c r="IU78" i="4"/>
  <c r="JC78" i="4"/>
  <c r="JK78" i="4"/>
  <c r="JS78" i="4"/>
  <c r="KA78" i="4"/>
  <c r="KI78" i="4"/>
  <c r="KQ78" i="4"/>
  <c r="KY78" i="4"/>
  <c r="LG78" i="4"/>
  <c r="EV78" i="4"/>
  <c r="FD78" i="4"/>
  <c r="FL78" i="4"/>
  <c r="FT78" i="4"/>
  <c r="GB78" i="4"/>
  <c r="GJ78" i="4"/>
  <c r="GR78" i="4"/>
  <c r="GZ78" i="4"/>
  <c r="HH78" i="4"/>
  <c r="HP78" i="4"/>
  <c r="HX78" i="4"/>
  <c r="IF78" i="4"/>
  <c r="IN78" i="4"/>
  <c r="IV78" i="4"/>
  <c r="JD78" i="4"/>
  <c r="JL78" i="4"/>
  <c r="JT78" i="4"/>
  <c r="KB78" i="4"/>
  <c r="KJ78" i="4"/>
  <c r="KR78" i="4"/>
  <c r="KZ78" i="4"/>
  <c r="LH78" i="4"/>
  <c r="FV78" i="4"/>
  <c r="HB78" i="4"/>
  <c r="IH78" i="4"/>
  <c r="JN78" i="4"/>
  <c r="KT78" i="4"/>
  <c r="EW78" i="4"/>
  <c r="GC78" i="4"/>
  <c r="HI78" i="4"/>
  <c r="IO78" i="4"/>
  <c r="JU78" i="4"/>
  <c r="LA78" i="4"/>
  <c r="EX78" i="4"/>
  <c r="GD78" i="4"/>
  <c r="HJ78" i="4"/>
  <c r="IP78" i="4"/>
  <c r="JV78" i="4"/>
  <c r="LB78" i="4"/>
  <c r="FE78" i="4"/>
  <c r="GK78" i="4"/>
  <c r="HQ78" i="4"/>
  <c r="IW78" i="4"/>
  <c r="KC78" i="4"/>
  <c r="FF78" i="4"/>
  <c r="GL78" i="4"/>
  <c r="HR78" i="4"/>
  <c r="IX78" i="4"/>
  <c r="KD78" i="4"/>
  <c r="FN78" i="4"/>
  <c r="GT78" i="4"/>
  <c r="HZ78" i="4"/>
  <c r="JF78" i="4"/>
  <c r="KL78" i="4"/>
  <c r="FU78" i="4"/>
  <c r="HA78" i="4"/>
  <c r="IG78" i="4"/>
  <c r="JM78" i="4"/>
  <c r="KS78" i="4"/>
  <c r="HY78" i="4"/>
  <c r="JE78" i="4"/>
  <c r="KK78" i="4"/>
  <c r="FM78" i="4"/>
  <c r="GS78" i="4"/>
  <c r="EX46" i="4"/>
  <c r="FF46" i="4"/>
  <c r="FN46" i="4"/>
  <c r="FV46" i="4"/>
  <c r="GD46" i="4"/>
  <c r="GL46" i="4"/>
  <c r="GT46" i="4"/>
  <c r="HB46" i="4"/>
  <c r="HJ46" i="4"/>
  <c r="HR46" i="4"/>
  <c r="HZ46" i="4"/>
  <c r="IH46" i="4"/>
  <c r="IP46" i="4"/>
  <c r="IX46" i="4"/>
  <c r="JF46" i="4"/>
  <c r="JN46" i="4"/>
  <c r="JV46" i="4"/>
  <c r="KD46" i="4"/>
  <c r="KL46" i="4"/>
  <c r="KT46" i="4"/>
  <c r="LB46" i="4"/>
  <c r="EZ46" i="4"/>
  <c r="FH46" i="4"/>
  <c r="FP46" i="4"/>
  <c r="FX46" i="4"/>
  <c r="GF46" i="4"/>
  <c r="GN46" i="4"/>
  <c r="GV46" i="4"/>
  <c r="HD46" i="4"/>
  <c r="HL46" i="4"/>
  <c r="HT46" i="4"/>
  <c r="IB46" i="4"/>
  <c r="IJ46" i="4"/>
  <c r="IR46" i="4"/>
  <c r="IZ46" i="4"/>
  <c r="JH46" i="4"/>
  <c r="JP46" i="4"/>
  <c r="JX46" i="4"/>
  <c r="KF46" i="4"/>
  <c r="KN46" i="4"/>
  <c r="KV46" i="4"/>
  <c r="LD46" i="4"/>
  <c r="ES46" i="4"/>
  <c r="FA46" i="4"/>
  <c r="FI46" i="4"/>
  <c r="FQ46" i="4"/>
  <c r="FY46" i="4"/>
  <c r="GG46" i="4"/>
  <c r="GO46" i="4"/>
  <c r="GW46" i="4"/>
  <c r="HE46" i="4"/>
  <c r="HM46" i="4"/>
  <c r="HU46" i="4"/>
  <c r="IC46" i="4"/>
  <c r="IK46" i="4"/>
  <c r="IS46" i="4"/>
  <c r="JA46" i="4"/>
  <c r="JI46" i="4"/>
  <c r="JQ46" i="4"/>
  <c r="JY46" i="4"/>
  <c r="KG46" i="4"/>
  <c r="KO46" i="4"/>
  <c r="KW46" i="4"/>
  <c r="LE46" i="4"/>
  <c r="ET46" i="4"/>
  <c r="FB46" i="4"/>
  <c r="FJ46" i="4"/>
  <c r="FR46" i="4"/>
  <c r="FZ46" i="4"/>
  <c r="GH46" i="4"/>
  <c r="GP46" i="4"/>
  <c r="GX46" i="4"/>
  <c r="HF46" i="4"/>
  <c r="HN46" i="4"/>
  <c r="HV46" i="4"/>
  <c r="ID46" i="4"/>
  <c r="IL46" i="4"/>
  <c r="IT46" i="4"/>
  <c r="JB46" i="4"/>
  <c r="JJ46" i="4"/>
  <c r="JR46" i="4"/>
  <c r="JZ46" i="4"/>
  <c r="KH46" i="4"/>
  <c r="KP46" i="4"/>
  <c r="KX46" i="4"/>
  <c r="LF46" i="4"/>
  <c r="EU46" i="4"/>
  <c r="FK46" i="4"/>
  <c r="GA46" i="4"/>
  <c r="GQ46" i="4"/>
  <c r="HG46" i="4"/>
  <c r="HW46" i="4"/>
  <c r="IM46" i="4"/>
  <c r="JC46" i="4"/>
  <c r="JS46" i="4"/>
  <c r="KI46" i="4"/>
  <c r="KY46" i="4"/>
  <c r="EV46" i="4"/>
  <c r="FL46" i="4"/>
  <c r="GB46" i="4"/>
  <c r="GR46" i="4"/>
  <c r="HH46" i="4"/>
  <c r="HX46" i="4"/>
  <c r="IN46" i="4"/>
  <c r="JD46" i="4"/>
  <c r="JT46" i="4"/>
  <c r="KJ46" i="4"/>
  <c r="KZ46" i="4"/>
  <c r="EW46" i="4"/>
  <c r="FM46" i="4"/>
  <c r="GC46" i="4"/>
  <c r="GS46" i="4"/>
  <c r="HI46" i="4"/>
  <c r="HY46" i="4"/>
  <c r="IO46" i="4"/>
  <c r="JE46" i="4"/>
  <c r="JU46" i="4"/>
  <c r="KK46" i="4"/>
  <c r="LA46" i="4"/>
  <c r="EY46" i="4"/>
  <c r="FO46" i="4"/>
  <c r="GE46" i="4"/>
  <c r="GU46" i="4"/>
  <c r="HK46" i="4"/>
  <c r="IA46" i="4"/>
  <c r="IQ46" i="4"/>
  <c r="JG46" i="4"/>
  <c r="JW46" i="4"/>
  <c r="KM46" i="4"/>
  <c r="LC46" i="4"/>
  <c r="FC46" i="4"/>
  <c r="FS46" i="4"/>
  <c r="GI46" i="4"/>
  <c r="GY46" i="4"/>
  <c r="HO46" i="4"/>
  <c r="IE46" i="4"/>
  <c r="IU46" i="4"/>
  <c r="JK46" i="4"/>
  <c r="KA46" i="4"/>
  <c r="KQ46" i="4"/>
  <c r="LG46" i="4"/>
  <c r="FD46" i="4"/>
  <c r="FT46" i="4"/>
  <c r="GJ46" i="4"/>
  <c r="GZ46" i="4"/>
  <c r="HP46" i="4"/>
  <c r="IF46" i="4"/>
  <c r="IV46" i="4"/>
  <c r="JL46" i="4"/>
  <c r="KB46" i="4"/>
  <c r="KR46" i="4"/>
  <c r="LH46" i="4"/>
  <c r="FE46" i="4"/>
  <c r="FU46" i="4"/>
  <c r="GK46" i="4"/>
  <c r="HA46" i="4"/>
  <c r="HQ46" i="4"/>
  <c r="IG46" i="4"/>
  <c r="IW46" i="4"/>
  <c r="JM46" i="4"/>
  <c r="KC46" i="4"/>
  <c r="KS46" i="4"/>
  <c r="HS46" i="4"/>
  <c r="II46" i="4"/>
  <c r="IY46" i="4"/>
  <c r="JO46" i="4"/>
  <c r="FG46" i="4"/>
  <c r="KE46" i="4"/>
  <c r="FW46" i="4"/>
  <c r="KU46" i="4"/>
  <c r="GM46" i="4"/>
  <c r="HC46" i="4"/>
  <c r="EW14" i="4"/>
  <c r="EX14" i="4"/>
  <c r="FF14" i="4"/>
  <c r="FN14" i="4"/>
  <c r="EY14" i="4"/>
  <c r="EU14" i="4"/>
  <c r="FB14" i="4"/>
  <c r="FK14" i="4"/>
  <c r="FT14" i="4"/>
  <c r="GB14" i="4"/>
  <c r="GJ14" i="4"/>
  <c r="GR14" i="4"/>
  <c r="GZ14" i="4"/>
  <c r="HH14" i="4"/>
  <c r="HP14" i="4"/>
  <c r="HX14" i="4"/>
  <c r="IF14" i="4"/>
  <c r="IN14" i="4"/>
  <c r="IV14" i="4"/>
  <c r="JD14" i="4"/>
  <c r="JL14" i="4"/>
  <c r="JT14" i="4"/>
  <c r="KB14" i="4"/>
  <c r="KJ14" i="4"/>
  <c r="KR14" i="4"/>
  <c r="KZ14" i="4"/>
  <c r="LH14" i="4"/>
  <c r="FC14" i="4"/>
  <c r="FL14" i="4"/>
  <c r="FU14" i="4"/>
  <c r="GC14" i="4"/>
  <c r="GK14" i="4"/>
  <c r="GS14" i="4"/>
  <c r="HA14" i="4"/>
  <c r="HI14" i="4"/>
  <c r="HQ14" i="4"/>
  <c r="HY14" i="4"/>
  <c r="IG14" i="4"/>
  <c r="IO14" i="4"/>
  <c r="IW14" i="4"/>
  <c r="JE14" i="4"/>
  <c r="JM14" i="4"/>
  <c r="JU14" i="4"/>
  <c r="KC14" i="4"/>
  <c r="KK14" i="4"/>
  <c r="KS14" i="4"/>
  <c r="LA14" i="4"/>
  <c r="FD14" i="4"/>
  <c r="FM14" i="4"/>
  <c r="FV14" i="4"/>
  <c r="GD14" i="4"/>
  <c r="GL14" i="4"/>
  <c r="GT14" i="4"/>
  <c r="HB14" i="4"/>
  <c r="HJ14" i="4"/>
  <c r="HR14" i="4"/>
  <c r="HZ14" i="4"/>
  <c r="IH14" i="4"/>
  <c r="IP14" i="4"/>
  <c r="IX14" i="4"/>
  <c r="JF14" i="4"/>
  <c r="JN14" i="4"/>
  <c r="JV14" i="4"/>
  <c r="KD14" i="4"/>
  <c r="KL14" i="4"/>
  <c r="KT14" i="4"/>
  <c r="LB14" i="4"/>
  <c r="ES14" i="4"/>
  <c r="FE14" i="4"/>
  <c r="FO14" i="4"/>
  <c r="FW14" i="4"/>
  <c r="GE14" i="4"/>
  <c r="GM14" i="4"/>
  <c r="GU14" i="4"/>
  <c r="HC14" i="4"/>
  <c r="HK14" i="4"/>
  <c r="HS14" i="4"/>
  <c r="IA14" i="4"/>
  <c r="II14" i="4"/>
  <c r="IQ14" i="4"/>
  <c r="IY14" i="4"/>
  <c r="JG14" i="4"/>
  <c r="JO14" i="4"/>
  <c r="JW14" i="4"/>
  <c r="KE14" i="4"/>
  <c r="KM14" i="4"/>
  <c r="KU14" i="4"/>
  <c r="LC14" i="4"/>
  <c r="ET14" i="4"/>
  <c r="FG14" i="4"/>
  <c r="FP14" i="4"/>
  <c r="FX14" i="4"/>
  <c r="GF14" i="4"/>
  <c r="GN14" i="4"/>
  <c r="GV14" i="4"/>
  <c r="HD14" i="4"/>
  <c r="HL14" i="4"/>
  <c r="HT14" i="4"/>
  <c r="IB14" i="4"/>
  <c r="IJ14" i="4"/>
  <c r="IR14" i="4"/>
  <c r="IZ14" i="4"/>
  <c r="JH14" i="4"/>
  <c r="JP14" i="4"/>
  <c r="JX14" i="4"/>
  <c r="KF14" i="4"/>
  <c r="KN14" i="4"/>
  <c r="KV14" i="4"/>
  <c r="LD14" i="4"/>
  <c r="EV14" i="4"/>
  <c r="FH14" i="4"/>
  <c r="FQ14" i="4"/>
  <c r="FY14" i="4"/>
  <c r="GG14" i="4"/>
  <c r="GO14" i="4"/>
  <c r="GW14" i="4"/>
  <c r="HE14" i="4"/>
  <c r="HM14" i="4"/>
  <c r="HU14" i="4"/>
  <c r="IC14" i="4"/>
  <c r="IK14" i="4"/>
  <c r="IS14" i="4"/>
  <c r="JA14" i="4"/>
  <c r="JI14" i="4"/>
  <c r="JQ14" i="4"/>
  <c r="JY14" i="4"/>
  <c r="KG14" i="4"/>
  <c r="KO14" i="4"/>
  <c r="KW14" i="4"/>
  <c r="LE14" i="4"/>
  <c r="EZ14" i="4"/>
  <c r="FI14" i="4"/>
  <c r="FR14" i="4"/>
  <c r="FZ14" i="4"/>
  <c r="GH14" i="4"/>
  <c r="GP14" i="4"/>
  <c r="GX14" i="4"/>
  <c r="HF14" i="4"/>
  <c r="HN14" i="4"/>
  <c r="HV14" i="4"/>
  <c r="ID14" i="4"/>
  <c r="IL14" i="4"/>
  <c r="IT14" i="4"/>
  <c r="JB14" i="4"/>
  <c r="JJ14" i="4"/>
  <c r="JR14" i="4"/>
  <c r="JZ14" i="4"/>
  <c r="KH14" i="4"/>
  <c r="KP14" i="4"/>
  <c r="KX14" i="4"/>
  <c r="LF14" i="4"/>
  <c r="FA14" i="4"/>
  <c r="FJ14" i="4"/>
  <c r="FS14" i="4"/>
  <c r="GA14" i="4"/>
  <c r="GI14" i="4"/>
  <c r="GQ14" i="4"/>
  <c r="GY14" i="4"/>
  <c r="HG14" i="4"/>
  <c r="HO14" i="4"/>
  <c r="HW14" i="4"/>
  <c r="IE14" i="4"/>
  <c r="IM14" i="4"/>
  <c r="IU14" i="4"/>
  <c r="JC14" i="4"/>
  <c r="JK14" i="4"/>
  <c r="JS14" i="4"/>
  <c r="KA14" i="4"/>
  <c r="KI14" i="4"/>
  <c r="KQ14" i="4"/>
  <c r="KY14" i="4"/>
  <c r="LG14" i="4"/>
  <c r="EX165" i="4"/>
  <c r="FF165" i="4"/>
  <c r="FN165" i="4"/>
  <c r="FV165" i="4"/>
  <c r="GD165" i="4"/>
  <c r="GL165" i="4"/>
  <c r="GT165" i="4"/>
  <c r="HB165" i="4"/>
  <c r="HJ165" i="4"/>
  <c r="HR165" i="4"/>
  <c r="HZ165" i="4"/>
  <c r="IH165" i="4"/>
  <c r="IP165" i="4"/>
  <c r="IX165" i="4"/>
  <c r="JF165" i="4"/>
  <c r="JN165" i="4"/>
  <c r="JV165" i="4"/>
  <c r="EY165" i="4"/>
  <c r="FG165" i="4"/>
  <c r="FO165" i="4"/>
  <c r="FW165" i="4"/>
  <c r="GE165" i="4"/>
  <c r="GM165" i="4"/>
  <c r="GU165" i="4"/>
  <c r="HC165" i="4"/>
  <c r="HK165" i="4"/>
  <c r="HS165" i="4"/>
  <c r="IA165" i="4"/>
  <c r="II165" i="4"/>
  <c r="IQ165" i="4"/>
  <c r="IY165" i="4"/>
  <c r="JG165" i="4"/>
  <c r="JO165" i="4"/>
  <c r="JW165" i="4"/>
  <c r="KE165" i="4"/>
  <c r="KM165" i="4"/>
  <c r="KU165" i="4"/>
  <c r="LC165" i="4"/>
  <c r="EZ165" i="4"/>
  <c r="FH165" i="4"/>
  <c r="FP165" i="4"/>
  <c r="FX165" i="4"/>
  <c r="GF165" i="4"/>
  <c r="GN165" i="4"/>
  <c r="GV165" i="4"/>
  <c r="HD165" i="4"/>
  <c r="HL165" i="4"/>
  <c r="HT165" i="4"/>
  <c r="IB165" i="4"/>
  <c r="IJ165" i="4"/>
  <c r="IR165" i="4"/>
  <c r="IZ165" i="4"/>
  <c r="ES165" i="4"/>
  <c r="FA165" i="4"/>
  <c r="FI165" i="4"/>
  <c r="FQ165" i="4"/>
  <c r="FY165" i="4"/>
  <c r="GG165" i="4"/>
  <c r="GO165" i="4"/>
  <c r="GW165" i="4"/>
  <c r="HE165" i="4"/>
  <c r="HM165" i="4"/>
  <c r="HU165" i="4"/>
  <c r="IC165" i="4"/>
  <c r="IK165" i="4"/>
  <c r="IS165" i="4"/>
  <c r="JA165" i="4"/>
  <c r="JI165" i="4"/>
  <c r="JQ165" i="4"/>
  <c r="JY165" i="4"/>
  <c r="KG165" i="4"/>
  <c r="KO165" i="4"/>
  <c r="KW165" i="4"/>
  <c r="LE165" i="4"/>
  <c r="ET165" i="4"/>
  <c r="FB165" i="4"/>
  <c r="FJ165" i="4"/>
  <c r="FR165" i="4"/>
  <c r="FZ165" i="4"/>
  <c r="GH165" i="4"/>
  <c r="GP165" i="4"/>
  <c r="GX165" i="4"/>
  <c r="HF165" i="4"/>
  <c r="HN165" i="4"/>
  <c r="HV165" i="4"/>
  <c r="ID165" i="4"/>
  <c r="IL165" i="4"/>
  <c r="IT165" i="4"/>
  <c r="JB165" i="4"/>
  <c r="JJ165" i="4"/>
  <c r="JR165" i="4"/>
  <c r="JZ165" i="4"/>
  <c r="KH165" i="4"/>
  <c r="KP165" i="4"/>
  <c r="KX165" i="4"/>
  <c r="LF165" i="4"/>
  <c r="EU165" i="4"/>
  <c r="FC165" i="4"/>
  <c r="FK165" i="4"/>
  <c r="FS165" i="4"/>
  <c r="GA165" i="4"/>
  <c r="GI165" i="4"/>
  <c r="GQ165" i="4"/>
  <c r="GY165" i="4"/>
  <c r="HG165" i="4"/>
  <c r="HO165" i="4"/>
  <c r="HW165" i="4"/>
  <c r="IE165" i="4"/>
  <c r="IM165" i="4"/>
  <c r="IU165" i="4"/>
  <c r="JC165" i="4"/>
  <c r="JK165" i="4"/>
  <c r="JS165" i="4"/>
  <c r="KA165" i="4"/>
  <c r="KI165" i="4"/>
  <c r="KQ165" i="4"/>
  <c r="KY165" i="4"/>
  <c r="LG165" i="4"/>
  <c r="EV165" i="4"/>
  <c r="FD165" i="4"/>
  <c r="FL165" i="4"/>
  <c r="FT165" i="4"/>
  <c r="GB165" i="4"/>
  <c r="GJ165" i="4"/>
  <c r="GR165" i="4"/>
  <c r="GZ165" i="4"/>
  <c r="HH165" i="4"/>
  <c r="HP165" i="4"/>
  <c r="HX165" i="4"/>
  <c r="IF165" i="4"/>
  <c r="IN165" i="4"/>
  <c r="IV165" i="4"/>
  <c r="JD165" i="4"/>
  <c r="JL165" i="4"/>
  <c r="JT165" i="4"/>
  <c r="KB165" i="4"/>
  <c r="KJ165" i="4"/>
  <c r="KR165" i="4"/>
  <c r="KZ165" i="4"/>
  <c r="LH165" i="4"/>
  <c r="FU165" i="4"/>
  <c r="IG165" i="4"/>
  <c r="JX165" i="4"/>
  <c r="KT165" i="4"/>
  <c r="GC165" i="4"/>
  <c r="IO165" i="4"/>
  <c r="KC165" i="4"/>
  <c r="KV165" i="4"/>
  <c r="GK165" i="4"/>
  <c r="IW165" i="4"/>
  <c r="KD165" i="4"/>
  <c r="LA165" i="4"/>
  <c r="GS165" i="4"/>
  <c r="JE165" i="4"/>
  <c r="KF165" i="4"/>
  <c r="LB165" i="4"/>
  <c r="HA165" i="4"/>
  <c r="JH165" i="4"/>
  <c r="KK165" i="4"/>
  <c r="LD165" i="4"/>
  <c r="EW165" i="4"/>
  <c r="HI165" i="4"/>
  <c r="JM165" i="4"/>
  <c r="KL165" i="4"/>
  <c r="FM165" i="4"/>
  <c r="FE165" i="4"/>
  <c r="HQ165" i="4"/>
  <c r="JP165" i="4"/>
  <c r="KN165" i="4"/>
  <c r="HY165" i="4"/>
  <c r="JU165" i="4"/>
  <c r="KS165" i="4"/>
  <c r="ES133" i="4"/>
  <c r="FA133" i="4"/>
  <c r="FI133" i="4"/>
  <c r="FQ133" i="4"/>
  <c r="FY133" i="4"/>
  <c r="GG133" i="4"/>
  <c r="GO133" i="4"/>
  <c r="GW133" i="4"/>
  <c r="HE133" i="4"/>
  <c r="HM133" i="4"/>
  <c r="HU133" i="4"/>
  <c r="IC133" i="4"/>
  <c r="IK133" i="4"/>
  <c r="IS133" i="4"/>
  <c r="JA133" i="4"/>
  <c r="JI133" i="4"/>
  <c r="JQ133" i="4"/>
  <c r="JY133" i="4"/>
  <c r="KG133" i="4"/>
  <c r="KO133" i="4"/>
  <c r="KW133" i="4"/>
  <c r="LE133" i="4"/>
  <c r="ET133" i="4"/>
  <c r="FB133" i="4"/>
  <c r="FJ133" i="4"/>
  <c r="FR133" i="4"/>
  <c r="FZ133" i="4"/>
  <c r="GH133" i="4"/>
  <c r="GP133" i="4"/>
  <c r="GX133" i="4"/>
  <c r="HF133" i="4"/>
  <c r="HN133" i="4"/>
  <c r="HV133" i="4"/>
  <c r="ID133" i="4"/>
  <c r="IL133" i="4"/>
  <c r="IT133" i="4"/>
  <c r="JB133" i="4"/>
  <c r="JJ133" i="4"/>
  <c r="JR133" i="4"/>
  <c r="JZ133" i="4"/>
  <c r="KH133" i="4"/>
  <c r="KP133" i="4"/>
  <c r="KX133" i="4"/>
  <c r="LF133" i="4"/>
  <c r="EU133" i="4"/>
  <c r="FC133" i="4"/>
  <c r="FK133" i="4"/>
  <c r="FS133" i="4"/>
  <c r="GA133" i="4"/>
  <c r="GI133" i="4"/>
  <c r="GQ133" i="4"/>
  <c r="GY133" i="4"/>
  <c r="HG133" i="4"/>
  <c r="HO133" i="4"/>
  <c r="HW133" i="4"/>
  <c r="IE133" i="4"/>
  <c r="IM133" i="4"/>
  <c r="IU133" i="4"/>
  <c r="JC133" i="4"/>
  <c r="JK133" i="4"/>
  <c r="JS133" i="4"/>
  <c r="KA133" i="4"/>
  <c r="KI133" i="4"/>
  <c r="KQ133" i="4"/>
  <c r="KY133" i="4"/>
  <c r="LG133" i="4"/>
  <c r="EV133" i="4"/>
  <c r="FD133" i="4"/>
  <c r="FL133" i="4"/>
  <c r="FT133" i="4"/>
  <c r="GB133" i="4"/>
  <c r="GJ133" i="4"/>
  <c r="GR133" i="4"/>
  <c r="GZ133" i="4"/>
  <c r="HH133" i="4"/>
  <c r="HP133" i="4"/>
  <c r="HX133" i="4"/>
  <c r="IF133" i="4"/>
  <c r="IN133" i="4"/>
  <c r="IV133" i="4"/>
  <c r="JD133" i="4"/>
  <c r="JL133" i="4"/>
  <c r="JT133" i="4"/>
  <c r="KB133" i="4"/>
  <c r="KJ133" i="4"/>
  <c r="KR133" i="4"/>
  <c r="KZ133" i="4"/>
  <c r="LH133" i="4"/>
  <c r="EW133" i="4"/>
  <c r="FE133" i="4"/>
  <c r="FM133" i="4"/>
  <c r="FU133" i="4"/>
  <c r="GC133" i="4"/>
  <c r="GK133" i="4"/>
  <c r="GS133" i="4"/>
  <c r="HA133" i="4"/>
  <c r="HI133" i="4"/>
  <c r="HQ133" i="4"/>
  <c r="HY133" i="4"/>
  <c r="IG133" i="4"/>
  <c r="IO133" i="4"/>
  <c r="IW133" i="4"/>
  <c r="JE133" i="4"/>
  <c r="JM133" i="4"/>
  <c r="JU133" i="4"/>
  <c r="KC133" i="4"/>
  <c r="KK133" i="4"/>
  <c r="KS133" i="4"/>
  <c r="LA133" i="4"/>
  <c r="EX133" i="4"/>
  <c r="FF133" i="4"/>
  <c r="FN133" i="4"/>
  <c r="FV133" i="4"/>
  <c r="GD133" i="4"/>
  <c r="GL133" i="4"/>
  <c r="GT133" i="4"/>
  <c r="HB133" i="4"/>
  <c r="HJ133" i="4"/>
  <c r="HR133" i="4"/>
  <c r="HZ133" i="4"/>
  <c r="IH133" i="4"/>
  <c r="IP133" i="4"/>
  <c r="IX133" i="4"/>
  <c r="JF133" i="4"/>
  <c r="JN133" i="4"/>
  <c r="JV133" i="4"/>
  <c r="KD133" i="4"/>
  <c r="KL133" i="4"/>
  <c r="KT133" i="4"/>
  <c r="LB133" i="4"/>
  <c r="EY133" i="4"/>
  <c r="FG133" i="4"/>
  <c r="FO133" i="4"/>
  <c r="FW133" i="4"/>
  <c r="GE133" i="4"/>
  <c r="GM133" i="4"/>
  <c r="GU133" i="4"/>
  <c r="HC133" i="4"/>
  <c r="HK133" i="4"/>
  <c r="HS133" i="4"/>
  <c r="IA133" i="4"/>
  <c r="II133" i="4"/>
  <c r="IQ133" i="4"/>
  <c r="IY133" i="4"/>
  <c r="JG133" i="4"/>
  <c r="JO133" i="4"/>
  <c r="JW133" i="4"/>
  <c r="KE133" i="4"/>
  <c r="KM133" i="4"/>
  <c r="KU133" i="4"/>
  <c r="LC133" i="4"/>
  <c r="FX133" i="4"/>
  <c r="IJ133" i="4"/>
  <c r="KV133" i="4"/>
  <c r="GF133" i="4"/>
  <c r="IR133" i="4"/>
  <c r="LD133" i="4"/>
  <c r="GN133" i="4"/>
  <c r="IZ133" i="4"/>
  <c r="GV133" i="4"/>
  <c r="JH133" i="4"/>
  <c r="HD133" i="4"/>
  <c r="JP133" i="4"/>
  <c r="EZ133" i="4"/>
  <c r="HL133" i="4"/>
  <c r="JX133" i="4"/>
  <c r="FH133" i="4"/>
  <c r="HT133" i="4"/>
  <c r="KF133" i="4"/>
  <c r="FP133" i="4"/>
  <c r="IB133" i="4"/>
  <c r="KN133" i="4"/>
  <c r="EY101" i="4"/>
  <c r="FG101" i="4"/>
  <c r="FO101" i="4"/>
  <c r="FW101" i="4"/>
  <c r="GE101" i="4"/>
  <c r="GM101" i="4"/>
  <c r="GU101" i="4"/>
  <c r="HC101" i="4"/>
  <c r="HK101" i="4"/>
  <c r="HS101" i="4"/>
  <c r="IA101" i="4"/>
  <c r="II101" i="4"/>
  <c r="IQ101" i="4"/>
  <c r="IY101" i="4"/>
  <c r="JG101" i="4"/>
  <c r="JO101" i="4"/>
  <c r="JW101" i="4"/>
  <c r="KE101" i="4"/>
  <c r="KM101" i="4"/>
  <c r="KU101" i="4"/>
  <c r="LC101" i="4"/>
  <c r="EZ101" i="4"/>
  <c r="FH101" i="4"/>
  <c r="FP101" i="4"/>
  <c r="FX101" i="4"/>
  <c r="GF101" i="4"/>
  <c r="GN101" i="4"/>
  <c r="GV101" i="4"/>
  <c r="HD101" i="4"/>
  <c r="HL101" i="4"/>
  <c r="HT101" i="4"/>
  <c r="IB101" i="4"/>
  <c r="IJ101" i="4"/>
  <c r="IR101" i="4"/>
  <c r="IZ101" i="4"/>
  <c r="JH101" i="4"/>
  <c r="JP101" i="4"/>
  <c r="JX101" i="4"/>
  <c r="KF101" i="4"/>
  <c r="KN101" i="4"/>
  <c r="KV101" i="4"/>
  <c r="LD101" i="4"/>
  <c r="ES101" i="4"/>
  <c r="FA101" i="4"/>
  <c r="FI101" i="4"/>
  <c r="FQ101" i="4"/>
  <c r="FY101" i="4"/>
  <c r="GG101" i="4"/>
  <c r="GO101" i="4"/>
  <c r="GW101" i="4"/>
  <c r="HE101" i="4"/>
  <c r="HM101" i="4"/>
  <c r="HU101" i="4"/>
  <c r="IC101" i="4"/>
  <c r="IK101" i="4"/>
  <c r="IS101" i="4"/>
  <c r="JA101" i="4"/>
  <c r="JI101" i="4"/>
  <c r="JQ101" i="4"/>
  <c r="JY101" i="4"/>
  <c r="KG101" i="4"/>
  <c r="KO101" i="4"/>
  <c r="KW101" i="4"/>
  <c r="LE101" i="4"/>
  <c r="ET101" i="4"/>
  <c r="FB101" i="4"/>
  <c r="FJ101" i="4"/>
  <c r="FR101" i="4"/>
  <c r="FZ101" i="4"/>
  <c r="GH101" i="4"/>
  <c r="GP101" i="4"/>
  <c r="GX101" i="4"/>
  <c r="HF101" i="4"/>
  <c r="HN101" i="4"/>
  <c r="HV101" i="4"/>
  <c r="ID101" i="4"/>
  <c r="IL101" i="4"/>
  <c r="IT101" i="4"/>
  <c r="JB101" i="4"/>
  <c r="JJ101" i="4"/>
  <c r="JR101" i="4"/>
  <c r="JZ101" i="4"/>
  <c r="KH101" i="4"/>
  <c r="KP101" i="4"/>
  <c r="KX101" i="4"/>
  <c r="LF101" i="4"/>
  <c r="EU101" i="4"/>
  <c r="FC101" i="4"/>
  <c r="FK101" i="4"/>
  <c r="FS101" i="4"/>
  <c r="GA101" i="4"/>
  <c r="GI101" i="4"/>
  <c r="GQ101" i="4"/>
  <c r="GY101" i="4"/>
  <c r="HG101" i="4"/>
  <c r="HO101" i="4"/>
  <c r="HW101" i="4"/>
  <c r="IE101" i="4"/>
  <c r="IM101" i="4"/>
  <c r="IU101" i="4"/>
  <c r="JC101" i="4"/>
  <c r="JK101" i="4"/>
  <c r="JS101" i="4"/>
  <c r="KA101" i="4"/>
  <c r="KI101" i="4"/>
  <c r="KQ101" i="4"/>
  <c r="KY101" i="4"/>
  <c r="LG101" i="4"/>
  <c r="EV101" i="4"/>
  <c r="FD101" i="4"/>
  <c r="FL101" i="4"/>
  <c r="FT101" i="4"/>
  <c r="GB101" i="4"/>
  <c r="GJ101" i="4"/>
  <c r="GR101" i="4"/>
  <c r="GZ101" i="4"/>
  <c r="HH101" i="4"/>
  <c r="HP101" i="4"/>
  <c r="HX101" i="4"/>
  <c r="IF101" i="4"/>
  <c r="IN101" i="4"/>
  <c r="IV101" i="4"/>
  <c r="JD101" i="4"/>
  <c r="JL101" i="4"/>
  <c r="JT101" i="4"/>
  <c r="KB101" i="4"/>
  <c r="KJ101" i="4"/>
  <c r="KR101" i="4"/>
  <c r="KZ101" i="4"/>
  <c r="LH101" i="4"/>
  <c r="EW101" i="4"/>
  <c r="FE101" i="4"/>
  <c r="FM101" i="4"/>
  <c r="FU101" i="4"/>
  <c r="GC101" i="4"/>
  <c r="GK101" i="4"/>
  <c r="GS101" i="4"/>
  <c r="HA101" i="4"/>
  <c r="HI101" i="4"/>
  <c r="HQ101" i="4"/>
  <c r="HY101" i="4"/>
  <c r="IG101" i="4"/>
  <c r="IO101" i="4"/>
  <c r="IW101" i="4"/>
  <c r="JE101" i="4"/>
  <c r="JM101" i="4"/>
  <c r="JU101" i="4"/>
  <c r="KC101" i="4"/>
  <c r="KK101" i="4"/>
  <c r="KS101" i="4"/>
  <c r="LA101" i="4"/>
  <c r="EX101" i="4"/>
  <c r="FF101" i="4"/>
  <c r="FN101" i="4"/>
  <c r="FV101" i="4"/>
  <c r="GD101" i="4"/>
  <c r="GL101" i="4"/>
  <c r="GT101" i="4"/>
  <c r="HB101" i="4"/>
  <c r="HJ101" i="4"/>
  <c r="HR101" i="4"/>
  <c r="HZ101" i="4"/>
  <c r="IH101" i="4"/>
  <c r="IP101" i="4"/>
  <c r="IX101" i="4"/>
  <c r="JF101" i="4"/>
  <c r="JN101" i="4"/>
  <c r="JV101" i="4"/>
  <c r="KD101" i="4"/>
  <c r="KL101" i="4"/>
  <c r="KT101" i="4"/>
  <c r="LB101" i="4"/>
  <c r="ES69" i="4"/>
  <c r="FA69" i="4"/>
  <c r="FI69" i="4"/>
  <c r="FQ69" i="4"/>
  <c r="FY69" i="4"/>
  <c r="GG69" i="4"/>
  <c r="GO69" i="4"/>
  <c r="GW69" i="4"/>
  <c r="HE69" i="4"/>
  <c r="HM69" i="4"/>
  <c r="HU69" i="4"/>
  <c r="IC69" i="4"/>
  <c r="IK69" i="4"/>
  <c r="IS69" i="4"/>
  <c r="JA69" i="4"/>
  <c r="JI69" i="4"/>
  <c r="JQ69" i="4"/>
  <c r="JY69" i="4"/>
  <c r="KG69" i="4"/>
  <c r="KO69" i="4"/>
  <c r="KW69" i="4"/>
  <c r="LE69" i="4"/>
  <c r="ET69" i="4"/>
  <c r="FB69" i="4"/>
  <c r="FJ69" i="4"/>
  <c r="FR69" i="4"/>
  <c r="FZ69" i="4"/>
  <c r="GH69" i="4"/>
  <c r="GP69" i="4"/>
  <c r="GX69" i="4"/>
  <c r="HF69" i="4"/>
  <c r="HN69" i="4"/>
  <c r="HV69" i="4"/>
  <c r="ID69" i="4"/>
  <c r="IL69" i="4"/>
  <c r="IT69" i="4"/>
  <c r="JB69" i="4"/>
  <c r="JJ69" i="4"/>
  <c r="JR69" i="4"/>
  <c r="JZ69" i="4"/>
  <c r="KH69" i="4"/>
  <c r="KP69" i="4"/>
  <c r="KX69" i="4"/>
  <c r="LF69" i="4"/>
  <c r="EU69" i="4"/>
  <c r="FC69" i="4"/>
  <c r="FK69" i="4"/>
  <c r="FS69" i="4"/>
  <c r="GA69" i="4"/>
  <c r="GI69" i="4"/>
  <c r="GQ69" i="4"/>
  <c r="GY69" i="4"/>
  <c r="HG69" i="4"/>
  <c r="HO69" i="4"/>
  <c r="HW69" i="4"/>
  <c r="IE69" i="4"/>
  <c r="IM69" i="4"/>
  <c r="IU69" i="4"/>
  <c r="JC69" i="4"/>
  <c r="JK69" i="4"/>
  <c r="JS69" i="4"/>
  <c r="KA69" i="4"/>
  <c r="KI69" i="4"/>
  <c r="KQ69" i="4"/>
  <c r="KY69" i="4"/>
  <c r="LG69" i="4"/>
  <c r="EV69" i="4"/>
  <c r="FD69" i="4"/>
  <c r="FL69" i="4"/>
  <c r="FT69" i="4"/>
  <c r="GB69" i="4"/>
  <c r="GJ69" i="4"/>
  <c r="GR69" i="4"/>
  <c r="GZ69" i="4"/>
  <c r="HH69" i="4"/>
  <c r="HP69" i="4"/>
  <c r="HX69" i="4"/>
  <c r="IF69" i="4"/>
  <c r="IN69" i="4"/>
  <c r="IV69" i="4"/>
  <c r="JD69" i="4"/>
  <c r="JL69" i="4"/>
  <c r="JT69" i="4"/>
  <c r="KB69" i="4"/>
  <c r="KJ69" i="4"/>
  <c r="KR69" i="4"/>
  <c r="KZ69" i="4"/>
  <c r="LH69" i="4"/>
  <c r="EW69" i="4"/>
  <c r="FE69" i="4"/>
  <c r="FM69" i="4"/>
  <c r="FU69" i="4"/>
  <c r="GC69" i="4"/>
  <c r="GK69" i="4"/>
  <c r="GS69" i="4"/>
  <c r="HA69" i="4"/>
  <c r="HI69" i="4"/>
  <c r="HQ69" i="4"/>
  <c r="HY69" i="4"/>
  <c r="IG69" i="4"/>
  <c r="IO69" i="4"/>
  <c r="IW69" i="4"/>
  <c r="JE69" i="4"/>
  <c r="JM69" i="4"/>
  <c r="JU69" i="4"/>
  <c r="KC69" i="4"/>
  <c r="KK69" i="4"/>
  <c r="KS69" i="4"/>
  <c r="LA69" i="4"/>
  <c r="EX69" i="4"/>
  <c r="FF69" i="4"/>
  <c r="FN69" i="4"/>
  <c r="FV69" i="4"/>
  <c r="GD69" i="4"/>
  <c r="GL69" i="4"/>
  <c r="GT69" i="4"/>
  <c r="HB69" i="4"/>
  <c r="HJ69" i="4"/>
  <c r="HR69" i="4"/>
  <c r="HZ69" i="4"/>
  <c r="IH69" i="4"/>
  <c r="IP69" i="4"/>
  <c r="IX69" i="4"/>
  <c r="JF69" i="4"/>
  <c r="JN69" i="4"/>
  <c r="JV69" i="4"/>
  <c r="KD69" i="4"/>
  <c r="KL69" i="4"/>
  <c r="KT69" i="4"/>
  <c r="LB69" i="4"/>
  <c r="EY69" i="4"/>
  <c r="FG69" i="4"/>
  <c r="FO69" i="4"/>
  <c r="FW69" i="4"/>
  <c r="GE69" i="4"/>
  <c r="GM69" i="4"/>
  <c r="GU69" i="4"/>
  <c r="HC69" i="4"/>
  <c r="HK69" i="4"/>
  <c r="HS69" i="4"/>
  <c r="IA69" i="4"/>
  <c r="II69" i="4"/>
  <c r="IQ69" i="4"/>
  <c r="IY69" i="4"/>
  <c r="JG69" i="4"/>
  <c r="JO69" i="4"/>
  <c r="JW69" i="4"/>
  <c r="KE69" i="4"/>
  <c r="KM69" i="4"/>
  <c r="KU69" i="4"/>
  <c r="LC69" i="4"/>
  <c r="EZ69" i="4"/>
  <c r="FH69" i="4"/>
  <c r="FP69" i="4"/>
  <c r="FX69" i="4"/>
  <c r="GF69" i="4"/>
  <c r="GN69" i="4"/>
  <c r="GV69" i="4"/>
  <c r="HD69" i="4"/>
  <c r="HL69" i="4"/>
  <c r="HT69" i="4"/>
  <c r="IB69" i="4"/>
  <c r="IJ69" i="4"/>
  <c r="IR69" i="4"/>
  <c r="IZ69" i="4"/>
  <c r="JH69" i="4"/>
  <c r="JP69" i="4"/>
  <c r="JX69" i="4"/>
  <c r="KF69" i="4"/>
  <c r="KN69" i="4"/>
  <c r="KV69" i="4"/>
  <c r="LD69" i="4"/>
  <c r="EY37" i="4"/>
  <c r="FG37" i="4"/>
  <c r="FO37" i="4"/>
  <c r="FW37" i="4"/>
  <c r="GE37" i="4"/>
  <c r="GM37" i="4"/>
  <c r="GU37" i="4"/>
  <c r="HC37" i="4"/>
  <c r="HK37" i="4"/>
  <c r="HS37" i="4"/>
  <c r="IA37" i="4"/>
  <c r="II37" i="4"/>
  <c r="IQ37" i="4"/>
  <c r="IY37" i="4"/>
  <c r="JG37" i="4"/>
  <c r="JO37" i="4"/>
  <c r="JW37" i="4"/>
  <c r="EZ37" i="4"/>
  <c r="FH37" i="4"/>
  <c r="FP37" i="4"/>
  <c r="FX37" i="4"/>
  <c r="GF37" i="4"/>
  <c r="GN37" i="4"/>
  <c r="GV37" i="4"/>
  <c r="HD37" i="4"/>
  <c r="HL37" i="4"/>
  <c r="HT37" i="4"/>
  <c r="IB37" i="4"/>
  <c r="IJ37" i="4"/>
  <c r="IR37" i="4"/>
  <c r="IZ37" i="4"/>
  <c r="JH37" i="4"/>
  <c r="JP37" i="4"/>
  <c r="JX37" i="4"/>
  <c r="KF37" i="4"/>
  <c r="KN37" i="4"/>
  <c r="KV37" i="4"/>
  <c r="LD37" i="4"/>
  <c r="ES37" i="4"/>
  <c r="FA37" i="4"/>
  <c r="FI37" i="4"/>
  <c r="FQ37" i="4"/>
  <c r="FY37" i="4"/>
  <c r="GG37" i="4"/>
  <c r="GO37" i="4"/>
  <c r="GW37" i="4"/>
  <c r="HE37" i="4"/>
  <c r="HM37" i="4"/>
  <c r="HU37" i="4"/>
  <c r="IC37" i="4"/>
  <c r="IK37" i="4"/>
  <c r="IS37" i="4"/>
  <c r="JA37" i="4"/>
  <c r="JI37" i="4"/>
  <c r="ET37" i="4"/>
  <c r="FB37" i="4"/>
  <c r="FJ37" i="4"/>
  <c r="FR37" i="4"/>
  <c r="FZ37" i="4"/>
  <c r="GH37" i="4"/>
  <c r="GP37" i="4"/>
  <c r="GX37" i="4"/>
  <c r="HF37" i="4"/>
  <c r="HN37" i="4"/>
  <c r="HV37" i="4"/>
  <c r="ID37" i="4"/>
  <c r="IL37" i="4"/>
  <c r="IT37" i="4"/>
  <c r="JB37" i="4"/>
  <c r="JJ37" i="4"/>
  <c r="JR37" i="4"/>
  <c r="JZ37" i="4"/>
  <c r="KH37" i="4"/>
  <c r="KP37" i="4"/>
  <c r="KX37" i="4"/>
  <c r="LF37" i="4"/>
  <c r="EU37" i="4"/>
  <c r="FC37" i="4"/>
  <c r="FK37" i="4"/>
  <c r="FS37" i="4"/>
  <c r="GA37" i="4"/>
  <c r="GI37" i="4"/>
  <c r="GQ37" i="4"/>
  <c r="GY37" i="4"/>
  <c r="HG37" i="4"/>
  <c r="HO37" i="4"/>
  <c r="HW37" i="4"/>
  <c r="IE37" i="4"/>
  <c r="IM37" i="4"/>
  <c r="IU37" i="4"/>
  <c r="JC37" i="4"/>
  <c r="JK37" i="4"/>
  <c r="JS37" i="4"/>
  <c r="KA37" i="4"/>
  <c r="KI37" i="4"/>
  <c r="KQ37" i="4"/>
  <c r="KY37" i="4"/>
  <c r="LG37" i="4"/>
  <c r="EV37" i="4"/>
  <c r="FD37" i="4"/>
  <c r="FL37" i="4"/>
  <c r="FT37" i="4"/>
  <c r="GB37" i="4"/>
  <c r="GJ37" i="4"/>
  <c r="GR37" i="4"/>
  <c r="GZ37" i="4"/>
  <c r="HH37" i="4"/>
  <c r="HP37" i="4"/>
  <c r="HX37" i="4"/>
  <c r="IF37" i="4"/>
  <c r="IN37" i="4"/>
  <c r="IV37" i="4"/>
  <c r="JD37" i="4"/>
  <c r="JL37" i="4"/>
  <c r="JT37" i="4"/>
  <c r="KB37" i="4"/>
  <c r="KJ37" i="4"/>
  <c r="KR37" i="4"/>
  <c r="KZ37" i="4"/>
  <c r="LH37" i="4"/>
  <c r="FE37" i="4"/>
  <c r="GK37" i="4"/>
  <c r="HQ37" i="4"/>
  <c r="IW37" i="4"/>
  <c r="JV37" i="4"/>
  <c r="KM37" i="4"/>
  <c r="LC37" i="4"/>
  <c r="FF37" i="4"/>
  <c r="GL37" i="4"/>
  <c r="HR37" i="4"/>
  <c r="IX37" i="4"/>
  <c r="JY37" i="4"/>
  <c r="KO37" i="4"/>
  <c r="LE37" i="4"/>
  <c r="FM37" i="4"/>
  <c r="GS37" i="4"/>
  <c r="HY37" i="4"/>
  <c r="JE37" i="4"/>
  <c r="KC37" i="4"/>
  <c r="KS37" i="4"/>
  <c r="FN37" i="4"/>
  <c r="GT37" i="4"/>
  <c r="HZ37" i="4"/>
  <c r="JF37" i="4"/>
  <c r="KD37" i="4"/>
  <c r="KT37" i="4"/>
  <c r="FU37" i="4"/>
  <c r="HA37" i="4"/>
  <c r="IG37" i="4"/>
  <c r="JM37" i="4"/>
  <c r="KE37" i="4"/>
  <c r="KU37" i="4"/>
  <c r="FV37" i="4"/>
  <c r="HB37" i="4"/>
  <c r="IH37" i="4"/>
  <c r="JN37" i="4"/>
  <c r="KG37" i="4"/>
  <c r="KW37" i="4"/>
  <c r="EW37" i="4"/>
  <c r="GC37" i="4"/>
  <c r="HI37" i="4"/>
  <c r="IO37" i="4"/>
  <c r="JQ37" i="4"/>
  <c r="KK37" i="4"/>
  <c r="LA37" i="4"/>
  <c r="EX37" i="4"/>
  <c r="GD37" i="4"/>
  <c r="HJ37" i="4"/>
  <c r="IP37" i="4"/>
  <c r="JU37" i="4"/>
  <c r="KL37" i="4"/>
  <c r="LB37" i="4"/>
  <c r="EY5" i="4"/>
  <c r="FG5" i="4"/>
  <c r="FO5" i="4"/>
  <c r="FW5" i="4"/>
  <c r="GE5" i="4"/>
  <c r="GM5" i="4"/>
  <c r="GU5" i="4"/>
  <c r="HC5" i="4"/>
  <c r="HK5" i="4"/>
  <c r="HS5" i="4"/>
  <c r="IA5" i="4"/>
  <c r="II5" i="4"/>
  <c r="IQ5" i="4"/>
  <c r="IY5" i="4"/>
  <c r="JG5" i="4"/>
  <c r="JO5" i="4"/>
  <c r="JW5" i="4"/>
  <c r="KE5" i="4"/>
  <c r="EW5" i="4"/>
  <c r="FE5" i="4"/>
  <c r="FM5" i="4"/>
  <c r="FU5" i="4"/>
  <c r="GC5" i="4"/>
  <c r="GK5" i="4"/>
  <c r="GS5" i="4"/>
  <c r="HA5" i="4"/>
  <c r="HI5" i="4"/>
  <c r="HQ5" i="4"/>
  <c r="HY5" i="4"/>
  <c r="IG5" i="4"/>
  <c r="IO5" i="4"/>
  <c r="IW5" i="4"/>
  <c r="JE5" i="4"/>
  <c r="EX5" i="4"/>
  <c r="FF5" i="4"/>
  <c r="FN5" i="4"/>
  <c r="FV5" i="4"/>
  <c r="GD5" i="4"/>
  <c r="GL5" i="4"/>
  <c r="GT5" i="4"/>
  <c r="HB5" i="4"/>
  <c r="HJ5" i="4"/>
  <c r="HR5" i="4"/>
  <c r="HZ5" i="4"/>
  <c r="IH5" i="4"/>
  <c r="IP5" i="4"/>
  <c r="IX5" i="4"/>
  <c r="JF5" i="4"/>
  <c r="JN5" i="4"/>
  <c r="ES5" i="4"/>
  <c r="FD5" i="4"/>
  <c r="FR5" i="4"/>
  <c r="GF5" i="4"/>
  <c r="GQ5" i="4"/>
  <c r="HE5" i="4"/>
  <c r="HP5" i="4"/>
  <c r="ID5" i="4"/>
  <c r="IR5" i="4"/>
  <c r="JC5" i="4"/>
  <c r="JP5" i="4"/>
  <c r="JY5" i="4"/>
  <c r="KH5" i="4"/>
  <c r="KP5" i="4"/>
  <c r="KX5" i="4"/>
  <c r="LF5" i="4"/>
  <c r="ET5" i="4"/>
  <c r="FH5" i="4"/>
  <c r="FS5" i="4"/>
  <c r="GG5" i="4"/>
  <c r="GR5" i="4"/>
  <c r="HF5" i="4"/>
  <c r="HT5" i="4"/>
  <c r="IE5" i="4"/>
  <c r="IS5" i="4"/>
  <c r="JD5" i="4"/>
  <c r="JQ5" i="4"/>
  <c r="JZ5" i="4"/>
  <c r="KI5" i="4"/>
  <c r="KQ5" i="4"/>
  <c r="KY5" i="4"/>
  <c r="LG5" i="4"/>
  <c r="EU5" i="4"/>
  <c r="FI5" i="4"/>
  <c r="FT5" i="4"/>
  <c r="GH5" i="4"/>
  <c r="GV5" i="4"/>
  <c r="HG5" i="4"/>
  <c r="HU5" i="4"/>
  <c r="IF5" i="4"/>
  <c r="IT5" i="4"/>
  <c r="JH5" i="4"/>
  <c r="JR5" i="4"/>
  <c r="KA5" i="4"/>
  <c r="KJ5" i="4"/>
  <c r="KR5" i="4"/>
  <c r="KZ5" i="4"/>
  <c r="LH5" i="4"/>
  <c r="EZ5" i="4"/>
  <c r="FK5" i="4"/>
  <c r="FY5" i="4"/>
  <c r="GJ5" i="4"/>
  <c r="GX5" i="4"/>
  <c r="HL5" i="4"/>
  <c r="HW5" i="4"/>
  <c r="IK5" i="4"/>
  <c r="IV5" i="4"/>
  <c r="JJ5" i="4"/>
  <c r="JT5" i="4"/>
  <c r="KC5" i="4"/>
  <c r="KL5" i="4"/>
  <c r="KT5" i="4"/>
  <c r="LB5" i="4"/>
  <c r="FA5" i="4"/>
  <c r="FL5" i="4"/>
  <c r="FZ5" i="4"/>
  <c r="GN5" i="4"/>
  <c r="GY5" i="4"/>
  <c r="HM5" i="4"/>
  <c r="HX5" i="4"/>
  <c r="IL5" i="4"/>
  <c r="IZ5" i="4"/>
  <c r="JK5" i="4"/>
  <c r="JU5" i="4"/>
  <c r="KD5" i="4"/>
  <c r="KM5" i="4"/>
  <c r="KU5" i="4"/>
  <c r="LC5" i="4"/>
  <c r="FB5" i="4"/>
  <c r="FP5" i="4"/>
  <c r="GA5" i="4"/>
  <c r="GO5" i="4"/>
  <c r="GZ5" i="4"/>
  <c r="HN5" i="4"/>
  <c r="IB5" i="4"/>
  <c r="IM5" i="4"/>
  <c r="JA5" i="4"/>
  <c r="JL5" i="4"/>
  <c r="JV5" i="4"/>
  <c r="KF5" i="4"/>
  <c r="KN5" i="4"/>
  <c r="KV5" i="4"/>
  <c r="LD5" i="4"/>
  <c r="GB5" i="4"/>
  <c r="IC5" i="4"/>
  <c r="JX5" i="4"/>
  <c r="LE5" i="4"/>
  <c r="FC5" i="4"/>
  <c r="HD5" i="4"/>
  <c r="JB5" i="4"/>
  <c r="KO5" i="4"/>
  <c r="FX5" i="4"/>
  <c r="IN5" i="4"/>
  <c r="KS5" i="4"/>
  <c r="GI5" i="4"/>
  <c r="IU5" i="4"/>
  <c r="KW5" i="4"/>
  <c r="GP5" i="4"/>
  <c r="JI5" i="4"/>
  <c r="LA5" i="4"/>
  <c r="GW5" i="4"/>
  <c r="JM5" i="4"/>
  <c r="HH5" i="4"/>
  <c r="JS5" i="4"/>
  <c r="FJ5" i="4"/>
  <c r="HV5" i="4"/>
  <c r="KG5" i="4"/>
  <c r="FQ5" i="4"/>
  <c r="IJ5" i="4"/>
  <c r="KK5" i="4"/>
  <c r="EV5" i="4"/>
  <c r="HO5" i="4"/>
  <c r="KB5" i="4"/>
  <c r="EU168" i="4"/>
  <c r="FC168" i="4"/>
  <c r="FK168" i="4"/>
  <c r="FS168" i="4"/>
  <c r="GA168" i="4"/>
  <c r="GI168" i="4"/>
  <c r="GQ168" i="4"/>
  <c r="GY168" i="4"/>
  <c r="HG168" i="4"/>
  <c r="HO168" i="4"/>
  <c r="HW168" i="4"/>
  <c r="EW168" i="4"/>
  <c r="FE168" i="4"/>
  <c r="FM168" i="4"/>
  <c r="FU168" i="4"/>
  <c r="GC168" i="4"/>
  <c r="GK168" i="4"/>
  <c r="GS168" i="4"/>
  <c r="HA168" i="4"/>
  <c r="HI168" i="4"/>
  <c r="HQ168" i="4"/>
  <c r="HY168" i="4"/>
  <c r="IG168" i="4"/>
  <c r="IO168" i="4"/>
  <c r="IW168" i="4"/>
  <c r="JE168" i="4"/>
  <c r="JM168" i="4"/>
  <c r="JU168" i="4"/>
  <c r="KC168" i="4"/>
  <c r="KK168" i="4"/>
  <c r="KS168" i="4"/>
  <c r="LA168" i="4"/>
  <c r="EX168" i="4"/>
  <c r="FF168" i="4"/>
  <c r="FN168" i="4"/>
  <c r="FV168" i="4"/>
  <c r="GD168" i="4"/>
  <c r="GL168" i="4"/>
  <c r="GT168" i="4"/>
  <c r="HB168" i="4"/>
  <c r="HJ168" i="4"/>
  <c r="HR168" i="4"/>
  <c r="HZ168" i="4"/>
  <c r="IH168" i="4"/>
  <c r="IP168" i="4"/>
  <c r="IX168" i="4"/>
  <c r="JF168" i="4"/>
  <c r="JN168" i="4"/>
  <c r="JV168" i="4"/>
  <c r="KD168" i="4"/>
  <c r="KL168" i="4"/>
  <c r="KT168" i="4"/>
  <c r="LB168" i="4"/>
  <c r="EY168" i="4"/>
  <c r="FG168" i="4"/>
  <c r="FO168" i="4"/>
  <c r="FW168" i="4"/>
  <c r="GE168" i="4"/>
  <c r="GM168" i="4"/>
  <c r="GU168" i="4"/>
  <c r="HC168" i="4"/>
  <c r="HK168" i="4"/>
  <c r="HS168" i="4"/>
  <c r="IA168" i="4"/>
  <c r="II168" i="4"/>
  <c r="IQ168" i="4"/>
  <c r="IY168" i="4"/>
  <c r="JG168" i="4"/>
  <c r="JO168" i="4"/>
  <c r="JW168" i="4"/>
  <c r="KE168" i="4"/>
  <c r="KM168" i="4"/>
  <c r="KU168" i="4"/>
  <c r="LC168" i="4"/>
  <c r="EZ168" i="4"/>
  <c r="FH168" i="4"/>
  <c r="FP168" i="4"/>
  <c r="FX168" i="4"/>
  <c r="GF168" i="4"/>
  <c r="GN168" i="4"/>
  <c r="GV168" i="4"/>
  <c r="HD168" i="4"/>
  <c r="HL168" i="4"/>
  <c r="HT168" i="4"/>
  <c r="IB168" i="4"/>
  <c r="IJ168" i="4"/>
  <c r="IR168" i="4"/>
  <c r="IZ168" i="4"/>
  <c r="JH168" i="4"/>
  <c r="JP168" i="4"/>
  <c r="JX168" i="4"/>
  <c r="KF168" i="4"/>
  <c r="KN168" i="4"/>
  <c r="KV168" i="4"/>
  <c r="LD168" i="4"/>
  <c r="EV168" i="4"/>
  <c r="FR168" i="4"/>
  <c r="GO168" i="4"/>
  <c r="HH168" i="4"/>
  <c r="ID168" i="4"/>
  <c r="IT168" i="4"/>
  <c r="JJ168" i="4"/>
  <c r="JZ168" i="4"/>
  <c r="KP168" i="4"/>
  <c r="LF168" i="4"/>
  <c r="FA168" i="4"/>
  <c r="FT168" i="4"/>
  <c r="GP168" i="4"/>
  <c r="HM168" i="4"/>
  <c r="IE168" i="4"/>
  <c r="IU168" i="4"/>
  <c r="JK168" i="4"/>
  <c r="KA168" i="4"/>
  <c r="KQ168" i="4"/>
  <c r="LG168" i="4"/>
  <c r="FB168" i="4"/>
  <c r="FY168" i="4"/>
  <c r="GR168" i="4"/>
  <c r="HN168" i="4"/>
  <c r="IF168" i="4"/>
  <c r="IV168" i="4"/>
  <c r="JL168" i="4"/>
  <c r="KB168" i="4"/>
  <c r="KR168" i="4"/>
  <c r="LH168" i="4"/>
  <c r="FD168" i="4"/>
  <c r="FZ168" i="4"/>
  <c r="GW168" i="4"/>
  <c r="HP168" i="4"/>
  <c r="IK168" i="4"/>
  <c r="JA168" i="4"/>
  <c r="JQ168" i="4"/>
  <c r="KG168" i="4"/>
  <c r="KW168" i="4"/>
  <c r="FI168" i="4"/>
  <c r="GB168" i="4"/>
  <c r="GX168" i="4"/>
  <c r="HU168" i="4"/>
  <c r="IL168" i="4"/>
  <c r="JB168" i="4"/>
  <c r="JR168" i="4"/>
  <c r="KH168" i="4"/>
  <c r="KX168" i="4"/>
  <c r="FJ168" i="4"/>
  <c r="GG168" i="4"/>
  <c r="GZ168" i="4"/>
  <c r="HV168" i="4"/>
  <c r="IM168" i="4"/>
  <c r="JC168" i="4"/>
  <c r="JS168" i="4"/>
  <c r="KI168" i="4"/>
  <c r="KY168" i="4"/>
  <c r="ES168" i="4"/>
  <c r="FL168" i="4"/>
  <c r="GH168" i="4"/>
  <c r="HE168" i="4"/>
  <c r="HX168" i="4"/>
  <c r="IN168" i="4"/>
  <c r="JD168" i="4"/>
  <c r="JT168" i="4"/>
  <c r="KJ168" i="4"/>
  <c r="KZ168" i="4"/>
  <c r="ET168" i="4"/>
  <c r="FQ168" i="4"/>
  <c r="GJ168" i="4"/>
  <c r="HF168" i="4"/>
  <c r="IC168" i="4"/>
  <c r="IS168" i="4"/>
  <c r="JI168" i="4"/>
  <c r="JY168" i="4"/>
  <c r="KO168" i="4"/>
  <c r="LE168" i="4"/>
  <c r="EZ136" i="4"/>
  <c r="FH136" i="4"/>
  <c r="FP136" i="4"/>
  <c r="FX136" i="4"/>
  <c r="GF136" i="4"/>
  <c r="GN136" i="4"/>
  <c r="GV136" i="4"/>
  <c r="HD136" i="4"/>
  <c r="HL136" i="4"/>
  <c r="HT136" i="4"/>
  <c r="IB136" i="4"/>
  <c r="IJ136" i="4"/>
  <c r="IR136" i="4"/>
  <c r="IZ136" i="4"/>
  <c r="JH136" i="4"/>
  <c r="JP136" i="4"/>
  <c r="JX136" i="4"/>
  <c r="KF136" i="4"/>
  <c r="KN136" i="4"/>
  <c r="KV136" i="4"/>
  <c r="LD136" i="4"/>
  <c r="ES136" i="4"/>
  <c r="FB136" i="4"/>
  <c r="FK136" i="4"/>
  <c r="FT136" i="4"/>
  <c r="GC136" i="4"/>
  <c r="GL136" i="4"/>
  <c r="GU136" i="4"/>
  <c r="HE136" i="4"/>
  <c r="HN136" i="4"/>
  <c r="HW136" i="4"/>
  <c r="IF136" i="4"/>
  <c r="IO136" i="4"/>
  <c r="IX136" i="4"/>
  <c r="JG136" i="4"/>
  <c r="JQ136" i="4"/>
  <c r="JZ136" i="4"/>
  <c r="KI136" i="4"/>
  <c r="KR136" i="4"/>
  <c r="LA136" i="4"/>
  <c r="ET136" i="4"/>
  <c r="FC136" i="4"/>
  <c r="FL136" i="4"/>
  <c r="FU136" i="4"/>
  <c r="GD136" i="4"/>
  <c r="GM136" i="4"/>
  <c r="GW136" i="4"/>
  <c r="HF136" i="4"/>
  <c r="HO136" i="4"/>
  <c r="HX136" i="4"/>
  <c r="IG136" i="4"/>
  <c r="IP136" i="4"/>
  <c r="IY136" i="4"/>
  <c r="JI136" i="4"/>
  <c r="JR136" i="4"/>
  <c r="KA136" i="4"/>
  <c r="KJ136" i="4"/>
  <c r="KS136" i="4"/>
  <c r="LB136" i="4"/>
  <c r="EU136" i="4"/>
  <c r="FD136" i="4"/>
  <c r="FM136" i="4"/>
  <c r="FV136" i="4"/>
  <c r="GE136" i="4"/>
  <c r="GO136" i="4"/>
  <c r="GX136" i="4"/>
  <c r="HG136" i="4"/>
  <c r="HP136" i="4"/>
  <c r="HY136" i="4"/>
  <c r="IH136" i="4"/>
  <c r="IQ136" i="4"/>
  <c r="JA136" i="4"/>
  <c r="JJ136" i="4"/>
  <c r="JS136" i="4"/>
  <c r="KB136" i="4"/>
  <c r="KK136" i="4"/>
  <c r="KT136" i="4"/>
  <c r="LC136" i="4"/>
  <c r="EV136" i="4"/>
  <c r="FE136" i="4"/>
  <c r="FN136" i="4"/>
  <c r="FW136" i="4"/>
  <c r="GG136" i="4"/>
  <c r="GP136" i="4"/>
  <c r="GY136" i="4"/>
  <c r="HH136" i="4"/>
  <c r="HQ136" i="4"/>
  <c r="HZ136" i="4"/>
  <c r="II136" i="4"/>
  <c r="IS136" i="4"/>
  <c r="JB136" i="4"/>
  <c r="JK136" i="4"/>
  <c r="JT136" i="4"/>
  <c r="KC136" i="4"/>
  <c r="KL136" i="4"/>
  <c r="KU136" i="4"/>
  <c r="LE136" i="4"/>
  <c r="EW136" i="4"/>
  <c r="FF136" i="4"/>
  <c r="FO136" i="4"/>
  <c r="FY136" i="4"/>
  <c r="GH136" i="4"/>
  <c r="GQ136" i="4"/>
  <c r="GZ136" i="4"/>
  <c r="HI136" i="4"/>
  <c r="HR136" i="4"/>
  <c r="IA136" i="4"/>
  <c r="IK136" i="4"/>
  <c r="IT136" i="4"/>
  <c r="JC136" i="4"/>
  <c r="JL136" i="4"/>
  <c r="JU136" i="4"/>
  <c r="KD136" i="4"/>
  <c r="KM136" i="4"/>
  <c r="KW136" i="4"/>
  <c r="LF136" i="4"/>
  <c r="EX136" i="4"/>
  <c r="FG136" i="4"/>
  <c r="FQ136" i="4"/>
  <c r="FZ136" i="4"/>
  <c r="GI136" i="4"/>
  <c r="GR136" i="4"/>
  <c r="HA136" i="4"/>
  <c r="HJ136" i="4"/>
  <c r="HS136" i="4"/>
  <c r="IC136" i="4"/>
  <c r="IL136" i="4"/>
  <c r="IU136" i="4"/>
  <c r="JD136" i="4"/>
  <c r="JM136" i="4"/>
  <c r="JV136" i="4"/>
  <c r="KE136" i="4"/>
  <c r="KO136" i="4"/>
  <c r="KX136" i="4"/>
  <c r="LG136" i="4"/>
  <c r="EY136" i="4"/>
  <c r="FI136" i="4"/>
  <c r="FR136" i="4"/>
  <c r="GA136" i="4"/>
  <c r="GJ136" i="4"/>
  <c r="GS136" i="4"/>
  <c r="HB136" i="4"/>
  <c r="HK136" i="4"/>
  <c r="HU136" i="4"/>
  <c r="ID136" i="4"/>
  <c r="IM136" i="4"/>
  <c r="IV136" i="4"/>
  <c r="JE136" i="4"/>
  <c r="JN136" i="4"/>
  <c r="JW136" i="4"/>
  <c r="KG136" i="4"/>
  <c r="KP136" i="4"/>
  <c r="KY136" i="4"/>
  <c r="LH136" i="4"/>
  <c r="HC136" i="4"/>
  <c r="JY136" i="4"/>
  <c r="HM136" i="4"/>
  <c r="KH136" i="4"/>
  <c r="FA136" i="4"/>
  <c r="HV136" i="4"/>
  <c r="KQ136" i="4"/>
  <c r="FJ136" i="4"/>
  <c r="IE136" i="4"/>
  <c r="KZ136" i="4"/>
  <c r="FS136" i="4"/>
  <c r="IN136" i="4"/>
  <c r="GB136" i="4"/>
  <c r="IW136" i="4"/>
  <c r="GK136" i="4"/>
  <c r="JF136" i="4"/>
  <c r="JO136" i="4"/>
  <c r="GT136" i="4"/>
  <c r="EU104" i="4"/>
  <c r="FC104" i="4"/>
  <c r="FK104" i="4"/>
  <c r="FS104" i="4"/>
  <c r="GA104" i="4"/>
  <c r="GI104" i="4"/>
  <c r="GQ104" i="4"/>
  <c r="GY104" i="4"/>
  <c r="HG104" i="4"/>
  <c r="HO104" i="4"/>
  <c r="HW104" i="4"/>
  <c r="IE104" i="4"/>
  <c r="IM104" i="4"/>
  <c r="IU104" i="4"/>
  <c r="JC104" i="4"/>
  <c r="JK104" i="4"/>
  <c r="JS104" i="4"/>
  <c r="KA104" i="4"/>
  <c r="KI104" i="4"/>
  <c r="KQ104" i="4"/>
  <c r="KY104" i="4"/>
  <c r="LG104" i="4"/>
  <c r="EV104" i="4"/>
  <c r="FD104" i="4"/>
  <c r="FL104" i="4"/>
  <c r="FT104" i="4"/>
  <c r="GB104" i="4"/>
  <c r="GJ104" i="4"/>
  <c r="GR104" i="4"/>
  <c r="GZ104" i="4"/>
  <c r="HH104" i="4"/>
  <c r="HP104" i="4"/>
  <c r="HX104" i="4"/>
  <c r="IF104" i="4"/>
  <c r="IN104" i="4"/>
  <c r="IV104" i="4"/>
  <c r="JD104" i="4"/>
  <c r="JL104" i="4"/>
  <c r="JT104" i="4"/>
  <c r="KB104" i="4"/>
  <c r="KJ104" i="4"/>
  <c r="KR104" i="4"/>
  <c r="KZ104" i="4"/>
  <c r="LH104" i="4"/>
  <c r="EW104" i="4"/>
  <c r="FE104" i="4"/>
  <c r="FM104" i="4"/>
  <c r="FU104" i="4"/>
  <c r="GC104" i="4"/>
  <c r="GK104" i="4"/>
  <c r="GS104" i="4"/>
  <c r="HA104" i="4"/>
  <c r="HI104" i="4"/>
  <c r="HQ104" i="4"/>
  <c r="HY104" i="4"/>
  <c r="IG104" i="4"/>
  <c r="IO104" i="4"/>
  <c r="IW104" i="4"/>
  <c r="JE104" i="4"/>
  <c r="JM104" i="4"/>
  <c r="JU104" i="4"/>
  <c r="KC104" i="4"/>
  <c r="KK104" i="4"/>
  <c r="KS104" i="4"/>
  <c r="LA104" i="4"/>
  <c r="EX104" i="4"/>
  <c r="FF104" i="4"/>
  <c r="FN104" i="4"/>
  <c r="FV104" i="4"/>
  <c r="GD104" i="4"/>
  <c r="GL104" i="4"/>
  <c r="GT104" i="4"/>
  <c r="HB104" i="4"/>
  <c r="HJ104" i="4"/>
  <c r="HR104" i="4"/>
  <c r="HZ104" i="4"/>
  <c r="IH104" i="4"/>
  <c r="IP104" i="4"/>
  <c r="IX104" i="4"/>
  <c r="JF104" i="4"/>
  <c r="JN104" i="4"/>
  <c r="JV104" i="4"/>
  <c r="KD104" i="4"/>
  <c r="KL104" i="4"/>
  <c r="KT104" i="4"/>
  <c r="LB104" i="4"/>
  <c r="EY104" i="4"/>
  <c r="FG104" i="4"/>
  <c r="FO104" i="4"/>
  <c r="FW104" i="4"/>
  <c r="GE104" i="4"/>
  <c r="GM104" i="4"/>
  <c r="GU104" i="4"/>
  <c r="HC104" i="4"/>
  <c r="HK104" i="4"/>
  <c r="HS104" i="4"/>
  <c r="IA104" i="4"/>
  <c r="II104" i="4"/>
  <c r="IQ104" i="4"/>
  <c r="IY104" i="4"/>
  <c r="JG104" i="4"/>
  <c r="JO104" i="4"/>
  <c r="JW104" i="4"/>
  <c r="KE104" i="4"/>
  <c r="KM104" i="4"/>
  <c r="KU104" i="4"/>
  <c r="LC104" i="4"/>
  <c r="EZ104" i="4"/>
  <c r="FH104" i="4"/>
  <c r="FP104" i="4"/>
  <c r="FX104" i="4"/>
  <c r="GF104" i="4"/>
  <c r="GN104" i="4"/>
  <c r="GV104" i="4"/>
  <c r="HD104" i="4"/>
  <c r="HL104" i="4"/>
  <c r="HT104" i="4"/>
  <c r="IB104" i="4"/>
  <c r="IJ104" i="4"/>
  <c r="IR104" i="4"/>
  <c r="IZ104" i="4"/>
  <c r="JH104" i="4"/>
  <c r="JP104" i="4"/>
  <c r="JX104" i="4"/>
  <c r="KF104" i="4"/>
  <c r="KN104" i="4"/>
  <c r="KV104" i="4"/>
  <c r="LD104" i="4"/>
  <c r="ES104" i="4"/>
  <c r="FA104" i="4"/>
  <c r="FI104" i="4"/>
  <c r="FQ104" i="4"/>
  <c r="FY104" i="4"/>
  <c r="GG104" i="4"/>
  <c r="GO104" i="4"/>
  <c r="GW104" i="4"/>
  <c r="HE104" i="4"/>
  <c r="HM104" i="4"/>
  <c r="HU104" i="4"/>
  <c r="IC104" i="4"/>
  <c r="IK104" i="4"/>
  <c r="IS104" i="4"/>
  <c r="JA104" i="4"/>
  <c r="JI104" i="4"/>
  <c r="JQ104" i="4"/>
  <c r="JY104" i="4"/>
  <c r="KG104" i="4"/>
  <c r="KO104" i="4"/>
  <c r="KW104" i="4"/>
  <c r="LE104" i="4"/>
  <c r="ET104" i="4"/>
  <c r="FB104" i="4"/>
  <c r="FJ104" i="4"/>
  <c r="FR104" i="4"/>
  <c r="FZ104" i="4"/>
  <c r="GH104" i="4"/>
  <c r="GP104" i="4"/>
  <c r="GX104" i="4"/>
  <c r="HF104" i="4"/>
  <c r="HN104" i="4"/>
  <c r="HV104" i="4"/>
  <c r="ID104" i="4"/>
  <c r="IL104" i="4"/>
  <c r="IT104" i="4"/>
  <c r="JB104" i="4"/>
  <c r="JJ104" i="4"/>
  <c r="JR104" i="4"/>
  <c r="JZ104" i="4"/>
  <c r="KH104" i="4"/>
  <c r="KP104" i="4"/>
  <c r="KX104" i="4"/>
  <c r="LF104" i="4"/>
  <c r="EW72" i="4"/>
  <c r="FE72" i="4"/>
  <c r="FM72" i="4"/>
  <c r="FU72" i="4"/>
  <c r="GC72" i="4"/>
  <c r="GK72" i="4"/>
  <c r="GS72" i="4"/>
  <c r="HA72" i="4"/>
  <c r="HI72" i="4"/>
  <c r="HQ72" i="4"/>
  <c r="HY72" i="4"/>
  <c r="IG72" i="4"/>
  <c r="IO72" i="4"/>
  <c r="IW72" i="4"/>
  <c r="JE72" i="4"/>
  <c r="JM72" i="4"/>
  <c r="JU72" i="4"/>
  <c r="KC72" i="4"/>
  <c r="KK72" i="4"/>
  <c r="KS72" i="4"/>
  <c r="LA72" i="4"/>
  <c r="EX72" i="4"/>
  <c r="FF72" i="4"/>
  <c r="FN72" i="4"/>
  <c r="FV72" i="4"/>
  <c r="GD72" i="4"/>
  <c r="GL72" i="4"/>
  <c r="GT72" i="4"/>
  <c r="HB72" i="4"/>
  <c r="HJ72" i="4"/>
  <c r="HR72" i="4"/>
  <c r="HZ72" i="4"/>
  <c r="IH72" i="4"/>
  <c r="IP72" i="4"/>
  <c r="IX72" i="4"/>
  <c r="JF72" i="4"/>
  <c r="JN72" i="4"/>
  <c r="JV72" i="4"/>
  <c r="KD72" i="4"/>
  <c r="KL72" i="4"/>
  <c r="KT72" i="4"/>
  <c r="LB72" i="4"/>
  <c r="EY72" i="4"/>
  <c r="FG72" i="4"/>
  <c r="FO72" i="4"/>
  <c r="FW72" i="4"/>
  <c r="GE72" i="4"/>
  <c r="GM72" i="4"/>
  <c r="GU72" i="4"/>
  <c r="HC72" i="4"/>
  <c r="HK72" i="4"/>
  <c r="HS72" i="4"/>
  <c r="IA72" i="4"/>
  <c r="II72" i="4"/>
  <c r="IQ72" i="4"/>
  <c r="IY72" i="4"/>
  <c r="JG72" i="4"/>
  <c r="JO72" i="4"/>
  <c r="JW72" i="4"/>
  <c r="KE72" i="4"/>
  <c r="KM72" i="4"/>
  <c r="KU72" i="4"/>
  <c r="LC72" i="4"/>
  <c r="EZ72" i="4"/>
  <c r="FH72" i="4"/>
  <c r="FP72" i="4"/>
  <c r="FX72" i="4"/>
  <c r="GF72" i="4"/>
  <c r="GN72" i="4"/>
  <c r="GV72" i="4"/>
  <c r="HD72" i="4"/>
  <c r="HL72" i="4"/>
  <c r="HT72" i="4"/>
  <c r="IB72" i="4"/>
  <c r="IJ72" i="4"/>
  <c r="IR72" i="4"/>
  <c r="IZ72" i="4"/>
  <c r="JH72" i="4"/>
  <c r="JP72" i="4"/>
  <c r="JX72" i="4"/>
  <c r="KF72" i="4"/>
  <c r="KN72" i="4"/>
  <c r="KV72" i="4"/>
  <c r="LD72" i="4"/>
  <c r="ES72" i="4"/>
  <c r="FA72" i="4"/>
  <c r="FI72" i="4"/>
  <c r="FQ72" i="4"/>
  <c r="FY72" i="4"/>
  <c r="GG72" i="4"/>
  <c r="GO72" i="4"/>
  <c r="GW72" i="4"/>
  <c r="HE72" i="4"/>
  <c r="HM72" i="4"/>
  <c r="HU72" i="4"/>
  <c r="IC72" i="4"/>
  <c r="IK72" i="4"/>
  <c r="IS72" i="4"/>
  <c r="JA72" i="4"/>
  <c r="JI72" i="4"/>
  <c r="JQ72" i="4"/>
  <c r="JY72" i="4"/>
  <c r="KG72" i="4"/>
  <c r="KO72" i="4"/>
  <c r="KW72" i="4"/>
  <c r="LE72" i="4"/>
  <c r="ET72" i="4"/>
  <c r="FB72" i="4"/>
  <c r="FJ72" i="4"/>
  <c r="FR72" i="4"/>
  <c r="FZ72" i="4"/>
  <c r="GH72" i="4"/>
  <c r="GP72" i="4"/>
  <c r="GX72" i="4"/>
  <c r="HF72" i="4"/>
  <c r="HN72" i="4"/>
  <c r="HV72" i="4"/>
  <c r="ID72" i="4"/>
  <c r="IL72" i="4"/>
  <c r="IT72" i="4"/>
  <c r="JB72" i="4"/>
  <c r="JJ72" i="4"/>
  <c r="JR72" i="4"/>
  <c r="JZ72" i="4"/>
  <c r="KH72" i="4"/>
  <c r="KP72" i="4"/>
  <c r="KX72" i="4"/>
  <c r="LF72" i="4"/>
  <c r="EU72" i="4"/>
  <c r="FC72" i="4"/>
  <c r="FK72" i="4"/>
  <c r="FS72" i="4"/>
  <c r="GA72" i="4"/>
  <c r="GI72" i="4"/>
  <c r="GQ72" i="4"/>
  <c r="GY72" i="4"/>
  <c r="HG72" i="4"/>
  <c r="HO72" i="4"/>
  <c r="HW72" i="4"/>
  <c r="IE72" i="4"/>
  <c r="IM72" i="4"/>
  <c r="IU72" i="4"/>
  <c r="JC72" i="4"/>
  <c r="JK72" i="4"/>
  <c r="JS72" i="4"/>
  <c r="KA72" i="4"/>
  <c r="KI72" i="4"/>
  <c r="KQ72" i="4"/>
  <c r="KY72" i="4"/>
  <c r="LG72" i="4"/>
  <c r="EV72" i="4"/>
  <c r="FD72" i="4"/>
  <c r="FL72" i="4"/>
  <c r="FT72" i="4"/>
  <c r="GB72" i="4"/>
  <c r="GJ72" i="4"/>
  <c r="GR72" i="4"/>
  <c r="GZ72" i="4"/>
  <c r="HH72" i="4"/>
  <c r="HP72" i="4"/>
  <c r="HX72" i="4"/>
  <c r="IF72" i="4"/>
  <c r="IN72" i="4"/>
  <c r="IV72" i="4"/>
  <c r="JD72" i="4"/>
  <c r="JL72" i="4"/>
  <c r="JT72" i="4"/>
  <c r="KB72" i="4"/>
  <c r="KJ72" i="4"/>
  <c r="KR72" i="4"/>
  <c r="KZ72" i="4"/>
  <c r="LH72" i="4"/>
  <c r="ET40" i="4"/>
  <c r="FB40" i="4"/>
  <c r="FJ40" i="4"/>
  <c r="FR40" i="4"/>
  <c r="FZ40" i="4"/>
  <c r="GH40" i="4"/>
  <c r="GP40" i="4"/>
  <c r="GX40" i="4"/>
  <c r="HF40" i="4"/>
  <c r="HN40" i="4"/>
  <c r="HV40" i="4"/>
  <c r="ID40" i="4"/>
  <c r="IL40" i="4"/>
  <c r="IT40" i="4"/>
  <c r="JB40" i="4"/>
  <c r="JJ40" i="4"/>
  <c r="JR40" i="4"/>
  <c r="JZ40" i="4"/>
  <c r="KH40" i="4"/>
  <c r="EU40" i="4"/>
  <c r="FC40" i="4"/>
  <c r="FK40" i="4"/>
  <c r="FS40" i="4"/>
  <c r="GA40" i="4"/>
  <c r="GI40" i="4"/>
  <c r="GQ40" i="4"/>
  <c r="GY40" i="4"/>
  <c r="HG40" i="4"/>
  <c r="HO40" i="4"/>
  <c r="HW40" i="4"/>
  <c r="IE40" i="4"/>
  <c r="IM40" i="4"/>
  <c r="IU40" i="4"/>
  <c r="JC40" i="4"/>
  <c r="JK40" i="4"/>
  <c r="JS40" i="4"/>
  <c r="KA40" i="4"/>
  <c r="EV40" i="4"/>
  <c r="FD40" i="4"/>
  <c r="FL40" i="4"/>
  <c r="FT40" i="4"/>
  <c r="GB40" i="4"/>
  <c r="GJ40" i="4"/>
  <c r="GR40" i="4"/>
  <c r="GZ40" i="4"/>
  <c r="HH40" i="4"/>
  <c r="HP40" i="4"/>
  <c r="HX40" i="4"/>
  <c r="IF40" i="4"/>
  <c r="IN40" i="4"/>
  <c r="IV40" i="4"/>
  <c r="JD40" i="4"/>
  <c r="JL40" i="4"/>
  <c r="JT40" i="4"/>
  <c r="KB40" i="4"/>
  <c r="KJ40" i="4"/>
  <c r="KR40" i="4"/>
  <c r="KZ40" i="4"/>
  <c r="LH40" i="4"/>
  <c r="EW40" i="4"/>
  <c r="FE40" i="4"/>
  <c r="FM40" i="4"/>
  <c r="FU40" i="4"/>
  <c r="GC40" i="4"/>
  <c r="GK40" i="4"/>
  <c r="GS40" i="4"/>
  <c r="HA40" i="4"/>
  <c r="HI40" i="4"/>
  <c r="HQ40" i="4"/>
  <c r="HY40" i="4"/>
  <c r="IG40" i="4"/>
  <c r="IO40" i="4"/>
  <c r="IW40" i="4"/>
  <c r="JE40" i="4"/>
  <c r="JM40" i="4"/>
  <c r="JU40" i="4"/>
  <c r="KC40" i="4"/>
  <c r="KK40" i="4"/>
  <c r="KS40" i="4"/>
  <c r="LA40" i="4"/>
  <c r="EX40" i="4"/>
  <c r="FF40" i="4"/>
  <c r="FN40" i="4"/>
  <c r="FV40" i="4"/>
  <c r="GD40" i="4"/>
  <c r="GL40" i="4"/>
  <c r="GT40" i="4"/>
  <c r="HB40" i="4"/>
  <c r="HJ40" i="4"/>
  <c r="HR40" i="4"/>
  <c r="HZ40" i="4"/>
  <c r="IH40" i="4"/>
  <c r="IP40" i="4"/>
  <c r="IX40" i="4"/>
  <c r="JF40" i="4"/>
  <c r="JN40" i="4"/>
  <c r="JV40" i="4"/>
  <c r="KD40" i="4"/>
  <c r="KL40" i="4"/>
  <c r="KT40" i="4"/>
  <c r="LB40" i="4"/>
  <c r="EY40" i="4"/>
  <c r="FG40" i="4"/>
  <c r="FO40" i="4"/>
  <c r="FW40" i="4"/>
  <c r="GE40" i="4"/>
  <c r="GM40" i="4"/>
  <c r="GU40" i="4"/>
  <c r="HC40" i="4"/>
  <c r="HK40" i="4"/>
  <c r="HS40" i="4"/>
  <c r="IA40" i="4"/>
  <c r="II40" i="4"/>
  <c r="IQ40" i="4"/>
  <c r="IY40" i="4"/>
  <c r="JG40" i="4"/>
  <c r="JO40" i="4"/>
  <c r="JW40" i="4"/>
  <c r="KE40" i="4"/>
  <c r="KM40" i="4"/>
  <c r="KU40" i="4"/>
  <c r="LC40" i="4"/>
  <c r="EZ40" i="4"/>
  <c r="FH40" i="4"/>
  <c r="FP40" i="4"/>
  <c r="FX40" i="4"/>
  <c r="GF40" i="4"/>
  <c r="GN40" i="4"/>
  <c r="GV40" i="4"/>
  <c r="HD40" i="4"/>
  <c r="HL40" i="4"/>
  <c r="HT40" i="4"/>
  <c r="IB40" i="4"/>
  <c r="IJ40" i="4"/>
  <c r="IR40" i="4"/>
  <c r="IZ40" i="4"/>
  <c r="JH40" i="4"/>
  <c r="JP40" i="4"/>
  <c r="JX40" i="4"/>
  <c r="KF40" i="4"/>
  <c r="KN40" i="4"/>
  <c r="KV40" i="4"/>
  <c r="LD40" i="4"/>
  <c r="ES40" i="4"/>
  <c r="FA40" i="4"/>
  <c r="FI40" i="4"/>
  <c r="FQ40" i="4"/>
  <c r="FY40" i="4"/>
  <c r="GG40" i="4"/>
  <c r="GO40" i="4"/>
  <c r="GW40" i="4"/>
  <c r="HE40" i="4"/>
  <c r="HM40" i="4"/>
  <c r="HU40" i="4"/>
  <c r="IC40" i="4"/>
  <c r="IK40" i="4"/>
  <c r="IS40" i="4"/>
  <c r="JA40" i="4"/>
  <c r="JI40" i="4"/>
  <c r="JQ40" i="4"/>
  <c r="JY40" i="4"/>
  <c r="KG40" i="4"/>
  <c r="KO40" i="4"/>
  <c r="KW40" i="4"/>
  <c r="LE40" i="4"/>
  <c r="KI40" i="4"/>
  <c r="KP40" i="4"/>
  <c r="KQ40" i="4"/>
  <c r="KX40" i="4"/>
  <c r="KY40" i="4"/>
  <c r="LF40" i="4"/>
  <c r="LG40" i="4"/>
  <c r="EZ8" i="4"/>
  <c r="FH8" i="4"/>
  <c r="FP8" i="4"/>
  <c r="FX8" i="4"/>
  <c r="GF8" i="4"/>
  <c r="GN8" i="4"/>
  <c r="GV8" i="4"/>
  <c r="HD8" i="4"/>
  <c r="HL8" i="4"/>
  <c r="HT8" i="4"/>
  <c r="IB8" i="4"/>
  <c r="IJ8" i="4"/>
  <c r="IR8" i="4"/>
  <c r="IZ8" i="4"/>
  <c r="JH8" i="4"/>
  <c r="JP8" i="4"/>
  <c r="JX8" i="4"/>
  <c r="KF8" i="4"/>
  <c r="KN8" i="4"/>
  <c r="KV8" i="4"/>
  <c r="LD8" i="4"/>
  <c r="EV8" i="4"/>
  <c r="FD8" i="4"/>
  <c r="FL8" i="4"/>
  <c r="FT8" i="4"/>
  <c r="GB8" i="4"/>
  <c r="GJ8" i="4"/>
  <c r="GR8" i="4"/>
  <c r="GZ8" i="4"/>
  <c r="HH8" i="4"/>
  <c r="HP8" i="4"/>
  <c r="HX8" i="4"/>
  <c r="IF8" i="4"/>
  <c r="IN8" i="4"/>
  <c r="IV8" i="4"/>
  <c r="JD8" i="4"/>
  <c r="JL8" i="4"/>
  <c r="JT8" i="4"/>
  <c r="KB8" i="4"/>
  <c r="KJ8" i="4"/>
  <c r="KR8" i="4"/>
  <c r="KZ8" i="4"/>
  <c r="LH8" i="4"/>
  <c r="ET8" i="4"/>
  <c r="FE8" i="4"/>
  <c r="FO8" i="4"/>
  <c r="FZ8" i="4"/>
  <c r="GK8" i="4"/>
  <c r="GU8" i="4"/>
  <c r="HF8" i="4"/>
  <c r="HQ8" i="4"/>
  <c r="IA8" i="4"/>
  <c r="IL8" i="4"/>
  <c r="IW8" i="4"/>
  <c r="JG8" i="4"/>
  <c r="JR8" i="4"/>
  <c r="KC8" i="4"/>
  <c r="KM8" i="4"/>
  <c r="KX8" i="4"/>
  <c r="EU8" i="4"/>
  <c r="FF8" i="4"/>
  <c r="FQ8" i="4"/>
  <c r="GA8" i="4"/>
  <c r="GL8" i="4"/>
  <c r="GW8" i="4"/>
  <c r="HG8" i="4"/>
  <c r="HR8" i="4"/>
  <c r="IC8" i="4"/>
  <c r="IM8" i="4"/>
  <c r="IX8" i="4"/>
  <c r="JI8" i="4"/>
  <c r="JS8" i="4"/>
  <c r="KD8" i="4"/>
  <c r="KO8" i="4"/>
  <c r="KY8" i="4"/>
  <c r="EW8" i="4"/>
  <c r="FG8" i="4"/>
  <c r="FR8" i="4"/>
  <c r="GC8" i="4"/>
  <c r="GM8" i="4"/>
  <c r="GX8" i="4"/>
  <c r="HI8" i="4"/>
  <c r="HS8" i="4"/>
  <c r="ID8" i="4"/>
  <c r="IO8" i="4"/>
  <c r="IY8" i="4"/>
  <c r="JJ8" i="4"/>
  <c r="JU8" i="4"/>
  <c r="KE8" i="4"/>
  <c r="KP8" i="4"/>
  <c r="LA8" i="4"/>
  <c r="EX8" i="4"/>
  <c r="FI8" i="4"/>
  <c r="FS8" i="4"/>
  <c r="GD8" i="4"/>
  <c r="GO8" i="4"/>
  <c r="GY8" i="4"/>
  <c r="HJ8" i="4"/>
  <c r="HU8" i="4"/>
  <c r="IE8" i="4"/>
  <c r="IP8" i="4"/>
  <c r="JA8" i="4"/>
  <c r="JK8" i="4"/>
  <c r="JV8" i="4"/>
  <c r="KG8" i="4"/>
  <c r="KQ8" i="4"/>
  <c r="LB8" i="4"/>
  <c r="EY8" i="4"/>
  <c r="FJ8" i="4"/>
  <c r="FU8" i="4"/>
  <c r="GE8" i="4"/>
  <c r="GP8" i="4"/>
  <c r="HA8" i="4"/>
  <c r="HK8" i="4"/>
  <c r="HV8" i="4"/>
  <c r="IG8" i="4"/>
  <c r="IQ8" i="4"/>
  <c r="JB8" i="4"/>
  <c r="JM8" i="4"/>
  <c r="JW8" i="4"/>
  <c r="KH8" i="4"/>
  <c r="KS8" i="4"/>
  <c r="LC8" i="4"/>
  <c r="FB8" i="4"/>
  <c r="FM8" i="4"/>
  <c r="FW8" i="4"/>
  <c r="GH8" i="4"/>
  <c r="GS8" i="4"/>
  <c r="HC8" i="4"/>
  <c r="HN8" i="4"/>
  <c r="HY8" i="4"/>
  <c r="II8" i="4"/>
  <c r="IT8" i="4"/>
  <c r="JE8" i="4"/>
  <c r="JO8" i="4"/>
  <c r="JZ8" i="4"/>
  <c r="KK8" i="4"/>
  <c r="KU8" i="4"/>
  <c r="LF8" i="4"/>
  <c r="ES8" i="4"/>
  <c r="FC8" i="4"/>
  <c r="FN8" i="4"/>
  <c r="FY8" i="4"/>
  <c r="GI8" i="4"/>
  <c r="GT8" i="4"/>
  <c r="HE8" i="4"/>
  <c r="HO8" i="4"/>
  <c r="HZ8" i="4"/>
  <c r="IK8" i="4"/>
  <c r="IU8" i="4"/>
  <c r="JF8" i="4"/>
  <c r="JQ8" i="4"/>
  <c r="KA8" i="4"/>
  <c r="KL8" i="4"/>
  <c r="KW8" i="4"/>
  <c r="LG8" i="4"/>
  <c r="FK8" i="4"/>
  <c r="IS8" i="4"/>
  <c r="FV8" i="4"/>
  <c r="JC8" i="4"/>
  <c r="GG8" i="4"/>
  <c r="JN8" i="4"/>
  <c r="GQ8" i="4"/>
  <c r="JY8" i="4"/>
  <c r="HB8" i="4"/>
  <c r="KI8" i="4"/>
  <c r="HW8" i="4"/>
  <c r="LE8" i="4"/>
  <c r="FA8" i="4"/>
  <c r="HM8" i="4"/>
  <c r="IH8" i="4"/>
  <c r="KT8" i="4"/>
  <c r="EY155" i="4"/>
  <c r="FG155" i="4"/>
  <c r="FO155" i="4"/>
  <c r="FW155" i="4"/>
  <c r="GE155" i="4"/>
  <c r="GM155" i="4"/>
  <c r="GU155" i="4"/>
  <c r="HC155" i="4"/>
  <c r="HK155" i="4"/>
  <c r="HS155" i="4"/>
  <c r="IA155" i="4"/>
  <c r="II155" i="4"/>
  <c r="IQ155" i="4"/>
  <c r="IY155" i="4"/>
  <c r="JG155" i="4"/>
  <c r="JO155" i="4"/>
  <c r="JW155" i="4"/>
  <c r="KE155" i="4"/>
  <c r="ET155" i="4"/>
  <c r="FB155" i="4"/>
  <c r="FJ155" i="4"/>
  <c r="FR155" i="4"/>
  <c r="FZ155" i="4"/>
  <c r="GH155" i="4"/>
  <c r="GP155" i="4"/>
  <c r="GX155" i="4"/>
  <c r="HF155" i="4"/>
  <c r="HN155" i="4"/>
  <c r="HV155" i="4"/>
  <c r="ID155" i="4"/>
  <c r="IL155" i="4"/>
  <c r="IT155" i="4"/>
  <c r="JB155" i="4"/>
  <c r="JJ155" i="4"/>
  <c r="JR155" i="4"/>
  <c r="JZ155" i="4"/>
  <c r="KH155" i="4"/>
  <c r="KP155" i="4"/>
  <c r="KX155" i="4"/>
  <c r="FA155" i="4"/>
  <c r="FL155" i="4"/>
  <c r="FV155" i="4"/>
  <c r="GG155" i="4"/>
  <c r="GR155" i="4"/>
  <c r="HB155" i="4"/>
  <c r="HM155" i="4"/>
  <c r="HX155" i="4"/>
  <c r="IH155" i="4"/>
  <c r="IS155" i="4"/>
  <c r="JD155" i="4"/>
  <c r="JN155" i="4"/>
  <c r="JY155" i="4"/>
  <c r="KJ155" i="4"/>
  <c r="KS155" i="4"/>
  <c r="LB155" i="4"/>
  <c r="FC155" i="4"/>
  <c r="FM155" i="4"/>
  <c r="FX155" i="4"/>
  <c r="GI155" i="4"/>
  <c r="GS155" i="4"/>
  <c r="HD155" i="4"/>
  <c r="HO155" i="4"/>
  <c r="HY155" i="4"/>
  <c r="IJ155" i="4"/>
  <c r="IU155" i="4"/>
  <c r="JE155" i="4"/>
  <c r="JP155" i="4"/>
  <c r="KA155" i="4"/>
  <c r="KK155" i="4"/>
  <c r="KT155" i="4"/>
  <c r="LC155" i="4"/>
  <c r="ES155" i="4"/>
  <c r="FD155" i="4"/>
  <c r="FN155" i="4"/>
  <c r="FY155" i="4"/>
  <c r="GJ155" i="4"/>
  <c r="GT155" i="4"/>
  <c r="HE155" i="4"/>
  <c r="HP155" i="4"/>
  <c r="HZ155" i="4"/>
  <c r="IK155" i="4"/>
  <c r="IV155" i="4"/>
  <c r="JF155" i="4"/>
  <c r="JQ155" i="4"/>
  <c r="KB155" i="4"/>
  <c r="KL155" i="4"/>
  <c r="KU155" i="4"/>
  <c r="LD155" i="4"/>
  <c r="EU155" i="4"/>
  <c r="FE155" i="4"/>
  <c r="FP155" i="4"/>
  <c r="GA155" i="4"/>
  <c r="GK155" i="4"/>
  <c r="GV155" i="4"/>
  <c r="HG155" i="4"/>
  <c r="HQ155" i="4"/>
  <c r="IB155" i="4"/>
  <c r="IM155" i="4"/>
  <c r="IW155" i="4"/>
  <c r="JH155" i="4"/>
  <c r="JS155" i="4"/>
  <c r="KC155" i="4"/>
  <c r="KM155" i="4"/>
  <c r="KV155" i="4"/>
  <c r="LE155" i="4"/>
  <c r="EV155" i="4"/>
  <c r="FF155" i="4"/>
  <c r="FQ155" i="4"/>
  <c r="GB155" i="4"/>
  <c r="GL155" i="4"/>
  <c r="GW155" i="4"/>
  <c r="HH155" i="4"/>
  <c r="HR155" i="4"/>
  <c r="IC155" i="4"/>
  <c r="IN155" i="4"/>
  <c r="IX155" i="4"/>
  <c r="JI155" i="4"/>
  <c r="JT155" i="4"/>
  <c r="KD155" i="4"/>
  <c r="KN155" i="4"/>
  <c r="KW155" i="4"/>
  <c r="LF155" i="4"/>
  <c r="EW155" i="4"/>
  <c r="FH155" i="4"/>
  <c r="FS155" i="4"/>
  <c r="GC155" i="4"/>
  <c r="GN155" i="4"/>
  <c r="GY155" i="4"/>
  <c r="HI155" i="4"/>
  <c r="HT155" i="4"/>
  <c r="IE155" i="4"/>
  <c r="IO155" i="4"/>
  <c r="IZ155" i="4"/>
  <c r="JK155" i="4"/>
  <c r="JU155" i="4"/>
  <c r="KF155" i="4"/>
  <c r="KO155" i="4"/>
  <c r="KY155" i="4"/>
  <c r="LG155" i="4"/>
  <c r="EX155" i="4"/>
  <c r="FI155" i="4"/>
  <c r="FT155" i="4"/>
  <c r="GD155" i="4"/>
  <c r="GO155" i="4"/>
  <c r="GZ155" i="4"/>
  <c r="HJ155" i="4"/>
  <c r="HU155" i="4"/>
  <c r="IF155" i="4"/>
  <c r="IP155" i="4"/>
  <c r="JA155" i="4"/>
  <c r="JL155" i="4"/>
  <c r="JV155" i="4"/>
  <c r="KG155" i="4"/>
  <c r="KQ155" i="4"/>
  <c r="KZ155" i="4"/>
  <c r="LH155" i="4"/>
  <c r="HA155" i="4"/>
  <c r="KI155" i="4"/>
  <c r="HL155" i="4"/>
  <c r="KR155" i="4"/>
  <c r="HW155" i="4"/>
  <c r="LA155" i="4"/>
  <c r="EZ155" i="4"/>
  <c r="IG155" i="4"/>
  <c r="FK155" i="4"/>
  <c r="IR155" i="4"/>
  <c r="FU155" i="4"/>
  <c r="JC155" i="4"/>
  <c r="GF155" i="4"/>
  <c r="JM155" i="4"/>
  <c r="GQ155" i="4"/>
  <c r="JX155" i="4"/>
  <c r="EX91" i="4"/>
  <c r="FF91" i="4"/>
  <c r="FN91" i="4"/>
  <c r="FV91" i="4"/>
  <c r="GD91" i="4"/>
  <c r="GL91" i="4"/>
  <c r="GT91" i="4"/>
  <c r="HB91" i="4"/>
  <c r="HJ91" i="4"/>
  <c r="HR91" i="4"/>
  <c r="HZ91" i="4"/>
  <c r="IH91" i="4"/>
  <c r="IP91" i="4"/>
  <c r="IX91" i="4"/>
  <c r="JF91" i="4"/>
  <c r="JN91" i="4"/>
  <c r="JV91" i="4"/>
  <c r="KD91" i="4"/>
  <c r="KL91" i="4"/>
  <c r="KT91" i="4"/>
  <c r="LB91" i="4"/>
  <c r="EZ91" i="4"/>
  <c r="FH91" i="4"/>
  <c r="FP91" i="4"/>
  <c r="FX91" i="4"/>
  <c r="GF91" i="4"/>
  <c r="GN91" i="4"/>
  <c r="GV91" i="4"/>
  <c r="HD91" i="4"/>
  <c r="HL91" i="4"/>
  <c r="HT91" i="4"/>
  <c r="IB91" i="4"/>
  <c r="IJ91" i="4"/>
  <c r="IR91" i="4"/>
  <c r="IZ91" i="4"/>
  <c r="JH91" i="4"/>
  <c r="JP91" i="4"/>
  <c r="JX91" i="4"/>
  <c r="KF91" i="4"/>
  <c r="KN91" i="4"/>
  <c r="KV91" i="4"/>
  <c r="LD91" i="4"/>
  <c r="ES91" i="4"/>
  <c r="FA91" i="4"/>
  <c r="FI91" i="4"/>
  <c r="FQ91" i="4"/>
  <c r="FY91" i="4"/>
  <c r="GG91" i="4"/>
  <c r="GO91" i="4"/>
  <c r="GW91" i="4"/>
  <c r="HE91" i="4"/>
  <c r="HM91" i="4"/>
  <c r="HU91" i="4"/>
  <c r="IC91" i="4"/>
  <c r="IK91" i="4"/>
  <c r="IS91" i="4"/>
  <c r="JA91" i="4"/>
  <c r="JI91" i="4"/>
  <c r="JQ91" i="4"/>
  <c r="JY91" i="4"/>
  <c r="KG91" i="4"/>
  <c r="KO91" i="4"/>
  <c r="KW91" i="4"/>
  <c r="LE91" i="4"/>
  <c r="EU91" i="4"/>
  <c r="FC91" i="4"/>
  <c r="FK91" i="4"/>
  <c r="FS91" i="4"/>
  <c r="GA91" i="4"/>
  <c r="GI91" i="4"/>
  <c r="GQ91" i="4"/>
  <c r="GY91" i="4"/>
  <c r="HG91" i="4"/>
  <c r="HO91" i="4"/>
  <c r="HW91" i="4"/>
  <c r="IE91" i="4"/>
  <c r="IM91" i="4"/>
  <c r="IU91" i="4"/>
  <c r="JC91" i="4"/>
  <c r="JK91" i="4"/>
  <c r="JS91" i="4"/>
  <c r="KA91" i="4"/>
  <c r="KI91" i="4"/>
  <c r="KQ91" i="4"/>
  <c r="KY91" i="4"/>
  <c r="LG91" i="4"/>
  <c r="EV91" i="4"/>
  <c r="FD91" i="4"/>
  <c r="FL91" i="4"/>
  <c r="FT91" i="4"/>
  <c r="GB91" i="4"/>
  <c r="GJ91" i="4"/>
  <c r="GR91" i="4"/>
  <c r="GZ91" i="4"/>
  <c r="HH91" i="4"/>
  <c r="HP91" i="4"/>
  <c r="HX91" i="4"/>
  <c r="IF91" i="4"/>
  <c r="IN91" i="4"/>
  <c r="IV91" i="4"/>
  <c r="JD91" i="4"/>
  <c r="JL91" i="4"/>
  <c r="JT91" i="4"/>
  <c r="KB91" i="4"/>
  <c r="KJ91" i="4"/>
  <c r="KR91" i="4"/>
  <c r="KZ91" i="4"/>
  <c r="LH91" i="4"/>
  <c r="FM91" i="4"/>
  <c r="GH91" i="4"/>
  <c r="HC91" i="4"/>
  <c r="HY91" i="4"/>
  <c r="IT91" i="4"/>
  <c r="JO91" i="4"/>
  <c r="KK91" i="4"/>
  <c r="LF91" i="4"/>
  <c r="ET91" i="4"/>
  <c r="FO91" i="4"/>
  <c r="GK91" i="4"/>
  <c r="HF91" i="4"/>
  <c r="IA91" i="4"/>
  <c r="IW91" i="4"/>
  <c r="JR91" i="4"/>
  <c r="KM91" i="4"/>
  <c r="EW91" i="4"/>
  <c r="FR91" i="4"/>
  <c r="GM91" i="4"/>
  <c r="HI91" i="4"/>
  <c r="ID91" i="4"/>
  <c r="IY91" i="4"/>
  <c r="JU91" i="4"/>
  <c r="KP91" i="4"/>
  <c r="EY91" i="4"/>
  <c r="FU91" i="4"/>
  <c r="GP91" i="4"/>
  <c r="HK91" i="4"/>
  <c r="IG91" i="4"/>
  <c r="JB91" i="4"/>
  <c r="JW91" i="4"/>
  <c r="KS91" i="4"/>
  <c r="FB91" i="4"/>
  <c r="FW91" i="4"/>
  <c r="GS91" i="4"/>
  <c r="HN91" i="4"/>
  <c r="II91" i="4"/>
  <c r="JE91" i="4"/>
  <c r="JZ91" i="4"/>
  <c r="KU91" i="4"/>
  <c r="FE91" i="4"/>
  <c r="FZ91" i="4"/>
  <c r="GU91" i="4"/>
  <c r="HQ91" i="4"/>
  <c r="IL91" i="4"/>
  <c r="JG91" i="4"/>
  <c r="KC91" i="4"/>
  <c r="KX91" i="4"/>
  <c r="FG91" i="4"/>
  <c r="GC91" i="4"/>
  <c r="GX91" i="4"/>
  <c r="HS91" i="4"/>
  <c r="IO91" i="4"/>
  <c r="JJ91" i="4"/>
  <c r="KE91" i="4"/>
  <c r="LA91" i="4"/>
  <c r="FJ91" i="4"/>
  <c r="GE91" i="4"/>
  <c r="HA91" i="4"/>
  <c r="HV91" i="4"/>
  <c r="IQ91" i="4"/>
  <c r="JM91" i="4"/>
  <c r="KH91" i="4"/>
  <c r="LC91" i="4"/>
  <c r="ES27" i="4"/>
  <c r="FA27" i="4"/>
  <c r="FI27" i="4"/>
  <c r="FQ27" i="4"/>
  <c r="FY27" i="4"/>
  <c r="GG27" i="4"/>
  <c r="GO27" i="4"/>
  <c r="GW27" i="4"/>
  <c r="HE27" i="4"/>
  <c r="HM27" i="4"/>
  <c r="HU27" i="4"/>
  <c r="IC27" i="4"/>
  <c r="IK27" i="4"/>
  <c r="IS27" i="4"/>
  <c r="JA27" i="4"/>
  <c r="JI27" i="4"/>
  <c r="JQ27" i="4"/>
  <c r="JY27" i="4"/>
  <c r="KG27" i="4"/>
  <c r="KO27" i="4"/>
  <c r="KW27" i="4"/>
  <c r="LE27" i="4"/>
  <c r="ET27" i="4"/>
  <c r="FB27" i="4"/>
  <c r="FJ27" i="4"/>
  <c r="FR27" i="4"/>
  <c r="FZ27" i="4"/>
  <c r="GH27" i="4"/>
  <c r="GP27" i="4"/>
  <c r="GX27" i="4"/>
  <c r="HF27" i="4"/>
  <c r="HN27" i="4"/>
  <c r="HV27" i="4"/>
  <c r="ID27" i="4"/>
  <c r="IL27" i="4"/>
  <c r="IT27" i="4"/>
  <c r="JB27" i="4"/>
  <c r="JJ27" i="4"/>
  <c r="JR27" i="4"/>
  <c r="JZ27" i="4"/>
  <c r="KH27" i="4"/>
  <c r="KP27" i="4"/>
  <c r="KX27" i="4"/>
  <c r="LF27" i="4"/>
  <c r="EU27" i="4"/>
  <c r="FC27" i="4"/>
  <c r="FK27" i="4"/>
  <c r="FS27" i="4"/>
  <c r="GA27" i="4"/>
  <c r="GI27" i="4"/>
  <c r="GQ27" i="4"/>
  <c r="GY27" i="4"/>
  <c r="HG27" i="4"/>
  <c r="HO27" i="4"/>
  <c r="HW27" i="4"/>
  <c r="IE27" i="4"/>
  <c r="IM27" i="4"/>
  <c r="IU27" i="4"/>
  <c r="JC27" i="4"/>
  <c r="JK27" i="4"/>
  <c r="JS27" i="4"/>
  <c r="KA27" i="4"/>
  <c r="KI27" i="4"/>
  <c r="KQ27" i="4"/>
  <c r="KY27" i="4"/>
  <c r="LG27" i="4"/>
  <c r="EV27" i="4"/>
  <c r="FD27" i="4"/>
  <c r="FL27" i="4"/>
  <c r="FT27" i="4"/>
  <c r="GB27" i="4"/>
  <c r="GJ27" i="4"/>
  <c r="GR27" i="4"/>
  <c r="GZ27" i="4"/>
  <c r="HH27" i="4"/>
  <c r="HP27" i="4"/>
  <c r="HX27" i="4"/>
  <c r="IF27" i="4"/>
  <c r="IN27" i="4"/>
  <c r="IV27" i="4"/>
  <c r="JD27" i="4"/>
  <c r="JL27" i="4"/>
  <c r="JT27" i="4"/>
  <c r="KB27" i="4"/>
  <c r="KJ27" i="4"/>
  <c r="KR27" i="4"/>
  <c r="KZ27" i="4"/>
  <c r="LH27" i="4"/>
  <c r="EZ27" i="4"/>
  <c r="FP27" i="4"/>
  <c r="GF27" i="4"/>
  <c r="GV27" i="4"/>
  <c r="HL27" i="4"/>
  <c r="IB27" i="4"/>
  <c r="IR27" i="4"/>
  <c r="JH27" i="4"/>
  <c r="JX27" i="4"/>
  <c r="KN27" i="4"/>
  <c r="LD27" i="4"/>
  <c r="FE27" i="4"/>
  <c r="FU27" i="4"/>
  <c r="GK27" i="4"/>
  <c r="HA27" i="4"/>
  <c r="HQ27" i="4"/>
  <c r="IG27" i="4"/>
  <c r="IW27" i="4"/>
  <c r="JM27" i="4"/>
  <c r="KC27" i="4"/>
  <c r="KS27" i="4"/>
  <c r="FF27" i="4"/>
  <c r="FV27" i="4"/>
  <c r="GL27" i="4"/>
  <c r="HB27" i="4"/>
  <c r="HR27" i="4"/>
  <c r="IH27" i="4"/>
  <c r="IX27" i="4"/>
  <c r="JN27" i="4"/>
  <c r="KD27" i="4"/>
  <c r="KT27" i="4"/>
  <c r="FG27" i="4"/>
  <c r="FW27" i="4"/>
  <c r="GM27" i="4"/>
  <c r="HC27" i="4"/>
  <c r="HS27" i="4"/>
  <c r="II27" i="4"/>
  <c r="IY27" i="4"/>
  <c r="JO27" i="4"/>
  <c r="KE27" i="4"/>
  <c r="KU27" i="4"/>
  <c r="FH27" i="4"/>
  <c r="FX27" i="4"/>
  <c r="GN27" i="4"/>
  <c r="HD27" i="4"/>
  <c r="HT27" i="4"/>
  <c r="IJ27" i="4"/>
  <c r="IZ27" i="4"/>
  <c r="JP27" i="4"/>
  <c r="KF27" i="4"/>
  <c r="KV27" i="4"/>
  <c r="EX27" i="4"/>
  <c r="FN27" i="4"/>
  <c r="GD27" i="4"/>
  <c r="GT27" i="4"/>
  <c r="HJ27" i="4"/>
  <c r="HZ27" i="4"/>
  <c r="IP27" i="4"/>
  <c r="JF27" i="4"/>
  <c r="JV27" i="4"/>
  <c r="KL27" i="4"/>
  <c r="LB27" i="4"/>
  <c r="EY27" i="4"/>
  <c r="FO27" i="4"/>
  <c r="GE27" i="4"/>
  <c r="GU27" i="4"/>
  <c r="HK27" i="4"/>
  <c r="IA27" i="4"/>
  <c r="IQ27" i="4"/>
  <c r="JG27" i="4"/>
  <c r="JW27" i="4"/>
  <c r="KM27" i="4"/>
  <c r="LC27" i="4"/>
  <c r="IO27" i="4"/>
  <c r="JE27" i="4"/>
  <c r="EW27" i="4"/>
  <c r="JU27" i="4"/>
  <c r="FM27" i="4"/>
  <c r="KK27" i="4"/>
  <c r="GC27" i="4"/>
  <c r="LA27" i="4"/>
  <c r="GS27" i="4"/>
  <c r="HI27" i="4"/>
  <c r="HY27" i="4"/>
  <c r="ET183" i="4"/>
  <c r="FB183" i="4"/>
  <c r="FJ183" i="4"/>
  <c r="FR183" i="4"/>
  <c r="FZ183" i="4"/>
  <c r="GH183" i="4"/>
  <c r="GP183" i="4"/>
  <c r="GX183" i="4"/>
  <c r="HF183" i="4"/>
  <c r="HN183" i="4"/>
  <c r="HV183" i="4"/>
  <c r="ID183" i="4"/>
  <c r="IL183" i="4"/>
  <c r="IT183" i="4"/>
  <c r="JB183" i="4"/>
  <c r="JJ183" i="4"/>
  <c r="JR183" i="4"/>
  <c r="JZ183" i="4"/>
  <c r="KH183" i="4"/>
  <c r="KP183" i="4"/>
  <c r="KX183" i="4"/>
  <c r="LF183" i="4"/>
  <c r="FQ183" i="4"/>
  <c r="HM183" i="4"/>
  <c r="JI183" i="4"/>
  <c r="LE183" i="4"/>
  <c r="EU183" i="4"/>
  <c r="FC183" i="4"/>
  <c r="FK183" i="4"/>
  <c r="FS183" i="4"/>
  <c r="GA183" i="4"/>
  <c r="GI183" i="4"/>
  <c r="GQ183" i="4"/>
  <c r="GY183" i="4"/>
  <c r="HG183" i="4"/>
  <c r="HO183" i="4"/>
  <c r="HW183" i="4"/>
  <c r="IE183" i="4"/>
  <c r="IM183" i="4"/>
  <c r="IU183" i="4"/>
  <c r="JC183" i="4"/>
  <c r="JK183" i="4"/>
  <c r="JS183" i="4"/>
  <c r="KA183" i="4"/>
  <c r="KI183" i="4"/>
  <c r="KQ183" i="4"/>
  <c r="KY183" i="4"/>
  <c r="LG183" i="4"/>
  <c r="EV183" i="4"/>
  <c r="FD183" i="4"/>
  <c r="FL183" i="4"/>
  <c r="FT183" i="4"/>
  <c r="GB183" i="4"/>
  <c r="GJ183" i="4"/>
  <c r="GR183" i="4"/>
  <c r="GZ183" i="4"/>
  <c r="HH183" i="4"/>
  <c r="HP183" i="4"/>
  <c r="HX183" i="4"/>
  <c r="IF183" i="4"/>
  <c r="IN183" i="4"/>
  <c r="IV183" i="4"/>
  <c r="JD183" i="4"/>
  <c r="JL183" i="4"/>
  <c r="JT183" i="4"/>
  <c r="KB183" i="4"/>
  <c r="KJ183" i="4"/>
  <c r="KR183" i="4"/>
  <c r="KZ183" i="4"/>
  <c r="LH183" i="4"/>
  <c r="ES183" i="4"/>
  <c r="GO183" i="4"/>
  <c r="IK183" i="4"/>
  <c r="JY183" i="4"/>
  <c r="EW183" i="4"/>
  <c r="FE183" i="4"/>
  <c r="FM183" i="4"/>
  <c r="FU183" i="4"/>
  <c r="GC183" i="4"/>
  <c r="GK183" i="4"/>
  <c r="GS183" i="4"/>
  <c r="HA183" i="4"/>
  <c r="HI183" i="4"/>
  <c r="HQ183" i="4"/>
  <c r="HY183" i="4"/>
  <c r="IG183" i="4"/>
  <c r="IO183" i="4"/>
  <c r="IW183" i="4"/>
  <c r="JE183" i="4"/>
  <c r="JM183" i="4"/>
  <c r="JU183" i="4"/>
  <c r="KC183" i="4"/>
  <c r="KK183" i="4"/>
  <c r="KS183" i="4"/>
  <c r="LA183" i="4"/>
  <c r="FA183" i="4"/>
  <c r="GW183" i="4"/>
  <c r="IC183" i="4"/>
  <c r="KG183" i="4"/>
  <c r="EX183" i="4"/>
  <c r="FF183" i="4"/>
  <c r="FN183" i="4"/>
  <c r="FV183" i="4"/>
  <c r="GD183" i="4"/>
  <c r="GL183" i="4"/>
  <c r="GT183" i="4"/>
  <c r="HB183" i="4"/>
  <c r="HJ183" i="4"/>
  <c r="HR183" i="4"/>
  <c r="HZ183" i="4"/>
  <c r="IH183" i="4"/>
  <c r="IP183" i="4"/>
  <c r="IX183" i="4"/>
  <c r="JF183" i="4"/>
  <c r="JN183" i="4"/>
  <c r="JV183" i="4"/>
  <c r="KD183" i="4"/>
  <c r="KL183" i="4"/>
  <c r="KT183" i="4"/>
  <c r="LB183" i="4"/>
  <c r="GG183" i="4"/>
  <c r="HU183" i="4"/>
  <c r="JA183" i="4"/>
  <c r="KO183" i="4"/>
  <c r="EY183" i="4"/>
  <c r="FG183" i="4"/>
  <c r="FO183" i="4"/>
  <c r="FW183" i="4"/>
  <c r="GE183" i="4"/>
  <c r="GM183" i="4"/>
  <c r="GU183" i="4"/>
  <c r="HC183" i="4"/>
  <c r="HK183" i="4"/>
  <c r="HS183" i="4"/>
  <c r="IA183" i="4"/>
  <c r="II183" i="4"/>
  <c r="IQ183" i="4"/>
  <c r="IY183" i="4"/>
  <c r="JG183" i="4"/>
  <c r="JO183" i="4"/>
  <c r="JW183" i="4"/>
  <c r="KE183" i="4"/>
  <c r="KM183" i="4"/>
  <c r="KU183" i="4"/>
  <c r="LC183" i="4"/>
  <c r="FI183" i="4"/>
  <c r="HE183" i="4"/>
  <c r="JQ183" i="4"/>
  <c r="EZ183" i="4"/>
  <c r="FH183" i="4"/>
  <c r="FP183" i="4"/>
  <c r="FX183" i="4"/>
  <c r="GF183" i="4"/>
  <c r="GN183" i="4"/>
  <c r="GV183" i="4"/>
  <c r="HD183" i="4"/>
  <c r="HL183" i="4"/>
  <c r="HT183" i="4"/>
  <c r="IB183" i="4"/>
  <c r="IJ183" i="4"/>
  <c r="IR183" i="4"/>
  <c r="IZ183" i="4"/>
  <c r="JH183" i="4"/>
  <c r="JP183" i="4"/>
  <c r="JX183" i="4"/>
  <c r="KF183" i="4"/>
  <c r="KN183" i="4"/>
  <c r="KV183" i="4"/>
  <c r="LD183" i="4"/>
  <c r="FY183" i="4"/>
  <c r="IS183" i="4"/>
  <c r="KW183" i="4"/>
  <c r="EY119" i="4"/>
  <c r="FG119" i="4"/>
  <c r="FO119" i="4"/>
  <c r="FW119" i="4"/>
  <c r="GE119" i="4"/>
  <c r="GM119" i="4"/>
  <c r="GU119" i="4"/>
  <c r="HC119" i="4"/>
  <c r="HK119" i="4"/>
  <c r="HS119" i="4"/>
  <c r="IA119" i="4"/>
  <c r="II119" i="4"/>
  <c r="IQ119" i="4"/>
  <c r="IY119" i="4"/>
  <c r="JG119" i="4"/>
  <c r="JO119" i="4"/>
  <c r="JW119" i="4"/>
  <c r="KE119" i="4"/>
  <c r="KM119" i="4"/>
  <c r="KU119" i="4"/>
  <c r="LC119" i="4"/>
  <c r="ES119" i="4"/>
  <c r="FA119" i="4"/>
  <c r="FI119" i="4"/>
  <c r="FQ119" i="4"/>
  <c r="FY119" i="4"/>
  <c r="GG119" i="4"/>
  <c r="GO119" i="4"/>
  <c r="GW119" i="4"/>
  <c r="HE119" i="4"/>
  <c r="HM119" i="4"/>
  <c r="HU119" i="4"/>
  <c r="IC119" i="4"/>
  <c r="IK119" i="4"/>
  <c r="IS119" i="4"/>
  <c r="JA119" i="4"/>
  <c r="JI119" i="4"/>
  <c r="JQ119" i="4"/>
  <c r="JY119" i="4"/>
  <c r="KG119" i="4"/>
  <c r="KO119" i="4"/>
  <c r="KW119" i="4"/>
  <c r="LE119" i="4"/>
  <c r="ET119" i="4"/>
  <c r="FB119" i="4"/>
  <c r="FJ119" i="4"/>
  <c r="FR119" i="4"/>
  <c r="FZ119" i="4"/>
  <c r="GH119" i="4"/>
  <c r="GP119" i="4"/>
  <c r="GX119" i="4"/>
  <c r="HF119" i="4"/>
  <c r="HN119" i="4"/>
  <c r="HV119" i="4"/>
  <c r="ID119" i="4"/>
  <c r="IL119" i="4"/>
  <c r="IT119" i="4"/>
  <c r="JB119" i="4"/>
  <c r="JJ119" i="4"/>
  <c r="JR119" i="4"/>
  <c r="JZ119" i="4"/>
  <c r="KH119" i="4"/>
  <c r="KP119" i="4"/>
  <c r="KX119" i="4"/>
  <c r="LF119" i="4"/>
  <c r="EV119" i="4"/>
  <c r="FH119" i="4"/>
  <c r="FU119" i="4"/>
  <c r="GI119" i="4"/>
  <c r="GT119" i="4"/>
  <c r="HH119" i="4"/>
  <c r="HT119" i="4"/>
  <c r="IG119" i="4"/>
  <c r="IU119" i="4"/>
  <c r="JF119" i="4"/>
  <c r="JT119" i="4"/>
  <c r="KF119" i="4"/>
  <c r="KS119" i="4"/>
  <c r="LG119" i="4"/>
  <c r="EW119" i="4"/>
  <c r="FK119" i="4"/>
  <c r="FV119" i="4"/>
  <c r="GJ119" i="4"/>
  <c r="GV119" i="4"/>
  <c r="HI119" i="4"/>
  <c r="HW119" i="4"/>
  <c r="IH119" i="4"/>
  <c r="IV119" i="4"/>
  <c r="JH119" i="4"/>
  <c r="JU119" i="4"/>
  <c r="KI119" i="4"/>
  <c r="KT119" i="4"/>
  <c r="LH119" i="4"/>
  <c r="EX119" i="4"/>
  <c r="FL119" i="4"/>
  <c r="FX119" i="4"/>
  <c r="GK119" i="4"/>
  <c r="GY119" i="4"/>
  <c r="HJ119" i="4"/>
  <c r="HX119" i="4"/>
  <c r="IJ119" i="4"/>
  <c r="IW119" i="4"/>
  <c r="JK119" i="4"/>
  <c r="JV119" i="4"/>
  <c r="KJ119" i="4"/>
  <c r="KV119" i="4"/>
  <c r="EZ119" i="4"/>
  <c r="FM119" i="4"/>
  <c r="GA119" i="4"/>
  <c r="GL119" i="4"/>
  <c r="GZ119" i="4"/>
  <c r="HL119" i="4"/>
  <c r="HY119" i="4"/>
  <c r="IM119" i="4"/>
  <c r="IX119" i="4"/>
  <c r="JL119" i="4"/>
  <c r="JX119" i="4"/>
  <c r="KK119" i="4"/>
  <c r="KY119" i="4"/>
  <c r="FC119" i="4"/>
  <c r="FN119" i="4"/>
  <c r="GB119" i="4"/>
  <c r="GN119" i="4"/>
  <c r="HA119" i="4"/>
  <c r="HO119" i="4"/>
  <c r="HZ119" i="4"/>
  <c r="IN119" i="4"/>
  <c r="IZ119" i="4"/>
  <c r="JM119" i="4"/>
  <c r="KA119" i="4"/>
  <c r="KL119" i="4"/>
  <c r="KZ119" i="4"/>
  <c r="FD119" i="4"/>
  <c r="FP119" i="4"/>
  <c r="GC119" i="4"/>
  <c r="GQ119" i="4"/>
  <c r="HB119" i="4"/>
  <c r="HP119" i="4"/>
  <c r="IB119" i="4"/>
  <c r="IO119" i="4"/>
  <c r="JC119" i="4"/>
  <c r="JN119" i="4"/>
  <c r="KB119" i="4"/>
  <c r="KN119" i="4"/>
  <c r="LA119" i="4"/>
  <c r="FE119" i="4"/>
  <c r="FS119" i="4"/>
  <c r="GD119" i="4"/>
  <c r="GR119" i="4"/>
  <c r="HD119" i="4"/>
  <c r="HQ119" i="4"/>
  <c r="IE119" i="4"/>
  <c r="IP119" i="4"/>
  <c r="JD119" i="4"/>
  <c r="JP119" i="4"/>
  <c r="KC119" i="4"/>
  <c r="KQ119" i="4"/>
  <c r="LB119" i="4"/>
  <c r="HR119" i="4"/>
  <c r="IF119" i="4"/>
  <c r="EU119" i="4"/>
  <c r="IR119" i="4"/>
  <c r="FF119" i="4"/>
  <c r="JE119" i="4"/>
  <c r="FT119" i="4"/>
  <c r="JS119" i="4"/>
  <c r="GF119" i="4"/>
  <c r="KD119" i="4"/>
  <c r="GS119" i="4"/>
  <c r="KR119" i="4"/>
  <c r="HG119" i="4"/>
  <c r="LD119" i="4"/>
  <c r="EW55" i="4"/>
  <c r="FE55" i="4"/>
  <c r="FM55" i="4"/>
  <c r="FU55" i="4"/>
  <c r="GC55" i="4"/>
  <c r="GK55" i="4"/>
  <c r="GS55" i="4"/>
  <c r="HA55" i="4"/>
  <c r="HI55" i="4"/>
  <c r="HQ55" i="4"/>
  <c r="HY55" i="4"/>
  <c r="IG55" i="4"/>
  <c r="IO55" i="4"/>
  <c r="IW55" i="4"/>
  <c r="JE55" i="4"/>
  <c r="JM55" i="4"/>
  <c r="JU55" i="4"/>
  <c r="KC55" i="4"/>
  <c r="KK55" i="4"/>
  <c r="KS55" i="4"/>
  <c r="LA55" i="4"/>
  <c r="EY55" i="4"/>
  <c r="FG55" i="4"/>
  <c r="FO55" i="4"/>
  <c r="FW55" i="4"/>
  <c r="GE55" i="4"/>
  <c r="GM55" i="4"/>
  <c r="GU55" i="4"/>
  <c r="HC55" i="4"/>
  <c r="HK55" i="4"/>
  <c r="HS55" i="4"/>
  <c r="IA55" i="4"/>
  <c r="II55" i="4"/>
  <c r="IQ55" i="4"/>
  <c r="IY55" i="4"/>
  <c r="JG55" i="4"/>
  <c r="JO55" i="4"/>
  <c r="JW55" i="4"/>
  <c r="KE55" i="4"/>
  <c r="KM55" i="4"/>
  <c r="KU55" i="4"/>
  <c r="LC55" i="4"/>
  <c r="EZ55" i="4"/>
  <c r="FH55" i="4"/>
  <c r="FP55" i="4"/>
  <c r="FX55" i="4"/>
  <c r="GF55" i="4"/>
  <c r="GN55" i="4"/>
  <c r="GV55" i="4"/>
  <c r="HD55" i="4"/>
  <c r="HL55" i="4"/>
  <c r="HT55" i="4"/>
  <c r="IB55" i="4"/>
  <c r="IJ55" i="4"/>
  <c r="IR55" i="4"/>
  <c r="IZ55" i="4"/>
  <c r="JH55" i="4"/>
  <c r="JP55" i="4"/>
  <c r="JX55" i="4"/>
  <c r="KF55" i="4"/>
  <c r="KN55" i="4"/>
  <c r="KV55" i="4"/>
  <c r="LD55" i="4"/>
  <c r="ES55" i="4"/>
  <c r="FA55" i="4"/>
  <c r="FI55" i="4"/>
  <c r="FQ55" i="4"/>
  <c r="FY55" i="4"/>
  <c r="GG55" i="4"/>
  <c r="GO55" i="4"/>
  <c r="GW55" i="4"/>
  <c r="HE55" i="4"/>
  <c r="HM55" i="4"/>
  <c r="HU55" i="4"/>
  <c r="IC55" i="4"/>
  <c r="IK55" i="4"/>
  <c r="IS55" i="4"/>
  <c r="JA55" i="4"/>
  <c r="JI55" i="4"/>
  <c r="JQ55" i="4"/>
  <c r="JY55" i="4"/>
  <c r="KG55" i="4"/>
  <c r="KO55" i="4"/>
  <c r="KW55" i="4"/>
  <c r="LE55" i="4"/>
  <c r="FF55" i="4"/>
  <c r="FV55" i="4"/>
  <c r="GL55" i="4"/>
  <c r="HB55" i="4"/>
  <c r="HR55" i="4"/>
  <c r="IH55" i="4"/>
  <c r="IX55" i="4"/>
  <c r="JN55" i="4"/>
  <c r="KD55" i="4"/>
  <c r="KT55" i="4"/>
  <c r="ET55" i="4"/>
  <c r="FJ55" i="4"/>
  <c r="FZ55" i="4"/>
  <c r="GP55" i="4"/>
  <c r="HF55" i="4"/>
  <c r="HV55" i="4"/>
  <c r="IL55" i="4"/>
  <c r="JB55" i="4"/>
  <c r="JR55" i="4"/>
  <c r="KH55" i="4"/>
  <c r="KX55" i="4"/>
  <c r="EU55" i="4"/>
  <c r="FK55" i="4"/>
  <c r="GA55" i="4"/>
  <c r="GQ55" i="4"/>
  <c r="HG55" i="4"/>
  <c r="HW55" i="4"/>
  <c r="IM55" i="4"/>
  <c r="JC55" i="4"/>
  <c r="JS55" i="4"/>
  <c r="KI55" i="4"/>
  <c r="KY55" i="4"/>
  <c r="EV55" i="4"/>
  <c r="FL55" i="4"/>
  <c r="GB55" i="4"/>
  <c r="GR55" i="4"/>
  <c r="HH55" i="4"/>
  <c r="HX55" i="4"/>
  <c r="IN55" i="4"/>
  <c r="JD55" i="4"/>
  <c r="JT55" i="4"/>
  <c r="KJ55" i="4"/>
  <c r="KZ55" i="4"/>
  <c r="EX55" i="4"/>
  <c r="FN55" i="4"/>
  <c r="GD55" i="4"/>
  <c r="GT55" i="4"/>
  <c r="HJ55" i="4"/>
  <c r="HZ55" i="4"/>
  <c r="IP55" i="4"/>
  <c r="JF55" i="4"/>
  <c r="JV55" i="4"/>
  <c r="KL55" i="4"/>
  <c r="LB55" i="4"/>
  <c r="FB55" i="4"/>
  <c r="FR55" i="4"/>
  <c r="GH55" i="4"/>
  <c r="GX55" i="4"/>
  <c r="HN55" i="4"/>
  <c r="ID55" i="4"/>
  <c r="IT55" i="4"/>
  <c r="JJ55" i="4"/>
  <c r="JZ55" i="4"/>
  <c r="KP55" i="4"/>
  <c r="LF55" i="4"/>
  <c r="GJ55" i="4"/>
  <c r="IV55" i="4"/>
  <c r="LH55" i="4"/>
  <c r="GY55" i="4"/>
  <c r="JK55" i="4"/>
  <c r="GZ55" i="4"/>
  <c r="JL55" i="4"/>
  <c r="FC55" i="4"/>
  <c r="HO55" i="4"/>
  <c r="KA55" i="4"/>
  <c r="FD55" i="4"/>
  <c r="HP55" i="4"/>
  <c r="KB55" i="4"/>
  <c r="FS55" i="4"/>
  <c r="IE55" i="4"/>
  <c r="KQ55" i="4"/>
  <c r="FT55" i="4"/>
  <c r="IF55" i="4"/>
  <c r="KR55" i="4"/>
  <c r="GI55" i="4"/>
  <c r="IU55" i="4"/>
  <c r="LG55" i="4"/>
  <c r="EW170" i="4"/>
  <c r="FE170" i="4"/>
  <c r="FM170" i="4"/>
  <c r="FU170" i="4"/>
  <c r="GC170" i="4"/>
  <c r="GK170" i="4"/>
  <c r="GS170" i="4"/>
  <c r="HA170" i="4"/>
  <c r="HI170" i="4"/>
  <c r="HQ170" i="4"/>
  <c r="HY170" i="4"/>
  <c r="IG170" i="4"/>
  <c r="IO170" i="4"/>
  <c r="IW170" i="4"/>
  <c r="JE170" i="4"/>
  <c r="JM170" i="4"/>
  <c r="JU170" i="4"/>
  <c r="KC170" i="4"/>
  <c r="KK170" i="4"/>
  <c r="KS170" i="4"/>
  <c r="LA170" i="4"/>
  <c r="EX170" i="4"/>
  <c r="FF170" i="4"/>
  <c r="FN170" i="4"/>
  <c r="FV170" i="4"/>
  <c r="GD170" i="4"/>
  <c r="GL170" i="4"/>
  <c r="GT170" i="4"/>
  <c r="HB170" i="4"/>
  <c r="HJ170" i="4"/>
  <c r="HR170" i="4"/>
  <c r="HZ170" i="4"/>
  <c r="IH170" i="4"/>
  <c r="IP170" i="4"/>
  <c r="IX170" i="4"/>
  <c r="JF170" i="4"/>
  <c r="JN170" i="4"/>
  <c r="JV170" i="4"/>
  <c r="KD170" i="4"/>
  <c r="KL170" i="4"/>
  <c r="KT170" i="4"/>
  <c r="LB170" i="4"/>
  <c r="EY170" i="4"/>
  <c r="FG170" i="4"/>
  <c r="FO170" i="4"/>
  <c r="FW170" i="4"/>
  <c r="GE170" i="4"/>
  <c r="GM170" i="4"/>
  <c r="GU170" i="4"/>
  <c r="HC170" i="4"/>
  <c r="HK170" i="4"/>
  <c r="HS170" i="4"/>
  <c r="IA170" i="4"/>
  <c r="II170" i="4"/>
  <c r="IQ170" i="4"/>
  <c r="IY170" i="4"/>
  <c r="JG170" i="4"/>
  <c r="JO170" i="4"/>
  <c r="JW170" i="4"/>
  <c r="KE170" i="4"/>
  <c r="KM170" i="4"/>
  <c r="KU170" i="4"/>
  <c r="LC170" i="4"/>
  <c r="EZ170" i="4"/>
  <c r="FH170" i="4"/>
  <c r="FP170" i="4"/>
  <c r="FX170" i="4"/>
  <c r="GF170" i="4"/>
  <c r="GN170" i="4"/>
  <c r="GV170" i="4"/>
  <c r="HD170" i="4"/>
  <c r="HL170" i="4"/>
  <c r="HT170" i="4"/>
  <c r="IB170" i="4"/>
  <c r="IJ170" i="4"/>
  <c r="IR170" i="4"/>
  <c r="IZ170" i="4"/>
  <c r="JH170" i="4"/>
  <c r="JP170" i="4"/>
  <c r="JX170" i="4"/>
  <c r="KF170" i="4"/>
  <c r="KN170" i="4"/>
  <c r="KV170" i="4"/>
  <c r="LD170" i="4"/>
  <c r="ET170" i="4"/>
  <c r="FJ170" i="4"/>
  <c r="FZ170" i="4"/>
  <c r="GP170" i="4"/>
  <c r="HF170" i="4"/>
  <c r="HV170" i="4"/>
  <c r="IL170" i="4"/>
  <c r="JB170" i="4"/>
  <c r="JR170" i="4"/>
  <c r="KH170" i="4"/>
  <c r="KX170" i="4"/>
  <c r="EU170" i="4"/>
  <c r="FK170" i="4"/>
  <c r="GA170" i="4"/>
  <c r="GQ170" i="4"/>
  <c r="HG170" i="4"/>
  <c r="HW170" i="4"/>
  <c r="IM170" i="4"/>
  <c r="JC170" i="4"/>
  <c r="JS170" i="4"/>
  <c r="KI170" i="4"/>
  <c r="KY170" i="4"/>
  <c r="EV170" i="4"/>
  <c r="FL170" i="4"/>
  <c r="GB170" i="4"/>
  <c r="GR170" i="4"/>
  <c r="HH170" i="4"/>
  <c r="HX170" i="4"/>
  <c r="IN170" i="4"/>
  <c r="JD170" i="4"/>
  <c r="JT170" i="4"/>
  <c r="KJ170" i="4"/>
  <c r="KZ170" i="4"/>
  <c r="FA170" i="4"/>
  <c r="FQ170" i="4"/>
  <c r="GG170" i="4"/>
  <c r="GW170" i="4"/>
  <c r="HM170" i="4"/>
  <c r="IC170" i="4"/>
  <c r="IS170" i="4"/>
  <c r="JI170" i="4"/>
  <c r="JY170" i="4"/>
  <c r="KO170" i="4"/>
  <c r="LE170" i="4"/>
  <c r="FB170" i="4"/>
  <c r="FR170" i="4"/>
  <c r="GH170" i="4"/>
  <c r="GX170" i="4"/>
  <c r="HN170" i="4"/>
  <c r="ID170" i="4"/>
  <c r="IT170" i="4"/>
  <c r="JJ170" i="4"/>
  <c r="JZ170" i="4"/>
  <c r="KP170" i="4"/>
  <c r="LF170" i="4"/>
  <c r="FC170" i="4"/>
  <c r="FS170" i="4"/>
  <c r="GI170" i="4"/>
  <c r="GY170" i="4"/>
  <c r="HO170" i="4"/>
  <c r="IE170" i="4"/>
  <c r="IU170" i="4"/>
  <c r="JK170" i="4"/>
  <c r="KA170" i="4"/>
  <c r="KQ170" i="4"/>
  <c r="LG170" i="4"/>
  <c r="FD170" i="4"/>
  <c r="FT170" i="4"/>
  <c r="GJ170" i="4"/>
  <c r="GZ170" i="4"/>
  <c r="HP170" i="4"/>
  <c r="IF170" i="4"/>
  <c r="IV170" i="4"/>
  <c r="JL170" i="4"/>
  <c r="KB170" i="4"/>
  <c r="KR170" i="4"/>
  <c r="LH170" i="4"/>
  <c r="ES170" i="4"/>
  <c r="FI170" i="4"/>
  <c r="FY170" i="4"/>
  <c r="GO170" i="4"/>
  <c r="HE170" i="4"/>
  <c r="HU170" i="4"/>
  <c r="IK170" i="4"/>
  <c r="JA170" i="4"/>
  <c r="JQ170" i="4"/>
  <c r="KG170" i="4"/>
  <c r="KW170" i="4"/>
  <c r="EZ138" i="4"/>
  <c r="FH138" i="4"/>
  <c r="FP138" i="4"/>
  <c r="FX138" i="4"/>
  <c r="GF138" i="4"/>
  <c r="GN138" i="4"/>
  <c r="GV138" i="4"/>
  <c r="HD138" i="4"/>
  <c r="HL138" i="4"/>
  <c r="HT138" i="4"/>
  <c r="IB138" i="4"/>
  <c r="IJ138" i="4"/>
  <c r="IR138" i="4"/>
  <c r="IZ138" i="4"/>
  <c r="JH138" i="4"/>
  <c r="JP138" i="4"/>
  <c r="JX138" i="4"/>
  <c r="KF138" i="4"/>
  <c r="KN138" i="4"/>
  <c r="KV138" i="4"/>
  <c r="LD138" i="4"/>
  <c r="EV138" i="4"/>
  <c r="FE138" i="4"/>
  <c r="FN138" i="4"/>
  <c r="FW138" i="4"/>
  <c r="GG138" i="4"/>
  <c r="GP138" i="4"/>
  <c r="GY138" i="4"/>
  <c r="HH138" i="4"/>
  <c r="HQ138" i="4"/>
  <c r="HZ138" i="4"/>
  <c r="II138" i="4"/>
  <c r="IS138" i="4"/>
  <c r="JB138" i="4"/>
  <c r="JK138" i="4"/>
  <c r="JT138" i="4"/>
  <c r="KC138" i="4"/>
  <c r="KL138" i="4"/>
  <c r="KU138" i="4"/>
  <c r="LE138" i="4"/>
  <c r="EW138" i="4"/>
  <c r="FF138" i="4"/>
  <c r="FO138" i="4"/>
  <c r="FY138" i="4"/>
  <c r="GH138" i="4"/>
  <c r="GQ138" i="4"/>
  <c r="GZ138" i="4"/>
  <c r="HI138" i="4"/>
  <c r="HR138" i="4"/>
  <c r="IA138" i="4"/>
  <c r="IK138" i="4"/>
  <c r="IT138" i="4"/>
  <c r="JC138" i="4"/>
  <c r="JL138" i="4"/>
  <c r="JU138" i="4"/>
  <c r="KD138" i="4"/>
  <c r="KM138" i="4"/>
  <c r="KW138" i="4"/>
  <c r="LF138" i="4"/>
  <c r="EX138" i="4"/>
  <c r="FG138" i="4"/>
  <c r="FQ138" i="4"/>
  <c r="FZ138" i="4"/>
  <c r="GI138" i="4"/>
  <c r="GR138" i="4"/>
  <c r="HA138" i="4"/>
  <c r="HJ138" i="4"/>
  <c r="HS138" i="4"/>
  <c r="IC138" i="4"/>
  <c r="IL138" i="4"/>
  <c r="IU138" i="4"/>
  <c r="JD138" i="4"/>
  <c r="JM138" i="4"/>
  <c r="JV138" i="4"/>
  <c r="KE138" i="4"/>
  <c r="KO138" i="4"/>
  <c r="KX138" i="4"/>
  <c r="LG138" i="4"/>
  <c r="EY138" i="4"/>
  <c r="FI138" i="4"/>
  <c r="FR138" i="4"/>
  <c r="GA138" i="4"/>
  <c r="GJ138" i="4"/>
  <c r="GS138" i="4"/>
  <c r="HB138" i="4"/>
  <c r="HK138" i="4"/>
  <c r="HU138" i="4"/>
  <c r="ID138" i="4"/>
  <c r="IM138" i="4"/>
  <c r="IV138" i="4"/>
  <c r="JE138" i="4"/>
  <c r="JN138" i="4"/>
  <c r="JW138" i="4"/>
  <c r="KG138" i="4"/>
  <c r="KP138" i="4"/>
  <c r="KY138" i="4"/>
  <c r="LH138" i="4"/>
  <c r="FA138" i="4"/>
  <c r="FJ138" i="4"/>
  <c r="FS138" i="4"/>
  <c r="GB138" i="4"/>
  <c r="GK138" i="4"/>
  <c r="GT138" i="4"/>
  <c r="HC138" i="4"/>
  <c r="HM138" i="4"/>
  <c r="HV138" i="4"/>
  <c r="IE138" i="4"/>
  <c r="IN138" i="4"/>
  <c r="IW138" i="4"/>
  <c r="JF138" i="4"/>
  <c r="JO138" i="4"/>
  <c r="JY138" i="4"/>
  <c r="KH138" i="4"/>
  <c r="KQ138" i="4"/>
  <c r="KZ138" i="4"/>
  <c r="ES138" i="4"/>
  <c r="FB138" i="4"/>
  <c r="FK138" i="4"/>
  <c r="FT138" i="4"/>
  <c r="GC138" i="4"/>
  <c r="GL138" i="4"/>
  <c r="GU138" i="4"/>
  <c r="HE138" i="4"/>
  <c r="HN138" i="4"/>
  <c r="HW138" i="4"/>
  <c r="IF138" i="4"/>
  <c r="IO138" i="4"/>
  <c r="IX138" i="4"/>
  <c r="JG138" i="4"/>
  <c r="JQ138" i="4"/>
  <c r="JZ138" i="4"/>
  <c r="KI138" i="4"/>
  <c r="KR138" i="4"/>
  <c r="LA138" i="4"/>
  <c r="ET138" i="4"/>
  <c r="FC138" i="4"/>
  <c r="FL138" i="4"/>
  <c r="FU138" i="4"/>
  <c r="GD138" i="4"/>
  <c r="GM138" i="4"/>
  <c r="GW138" i="4"/>
  <c r="HF138" i="4"/>
  <c r="HO138" i="4"/>
  <c r="HX138" i="4"/>
  <c r="IG138" i="4"/>
  <c r="IP138" i="4"/>
  <c r="IY138" i="4"/>
  <c r="JI138" i="4"/>
  <c r="JR138" i="4"/>
  <c r="KA138" i="4"/>
  <c r="KJ138" i="4"/>
  <c r="KS138" i="4"/>
  <c r="LB138" i="4"/>
  <c r="FD138" i="4"/>
  <c r="HY138" i="4"/>
  <c r="KT138" i="4"/>
  <c r="FM138" i="4"/>
  <c r="IH138" i="4"/>
  <c r="LC138" i="4"/>
  <c r="FV138" i="4"/>
  <c r="IQ138" i="4"/>
  <c r="GE138" i="4"/>
  <c r="JA138" i="4"/>
  <c r="GO138" i="4"/>
  <c r="JJ138" i="4"/>
  <c r="GX138" i="4"/>
  <c r="JS138" i="4"/>
  <c r="HG138" i="4"/>
  <c r="KB138" i="4"/>
  <c r="EU138" i="4"/>
  <c r="HP138" i="4"/>
  <c r="KK138" i="4"/>
  <c r="EU106" i="4"/>
  <c r="FC106" i="4"/>
  <c r="FK106" i="4"/>
  <c r="FS106" i="4"/>
  <c r="GA106" i="4"/>
  <c r="GI106" i="4"/>
  <c r="GQ106" i="4"/>
  <c r="GY106" i="4"/>
  <c r="HG106" i="4"/>
  <c r="HO106" i="4"/>
  <c r="HW106" i="4"/>
  <c r="IE106" i="4"/>
  <c r="IM106" i="4"/>
  <c r="IU106" i="4"/>
  <c r="JC106" i="4"/>
  <c r="JK106" i="4"/>
  <c r="JS106" i="4"/>
  <c r="KA106" i="4"/>
  <c r="KI106" i="4"/>
  <c r="KQ106" i="4"/>
  <c r="KY106" i="4"/>
  <c r="LG106" i="4"/>
  <c r="EV106" i="4"/>
  <c r="FD106" i="4"/>
  <c r="FL106" i="4"/>
  <c r="FT106" i="4"/>
  <c r="GB106" i="4"/>
  <c r="GJ106" i="4"/>
  <c r="GR106" i="4"/>
  <c r="GZ106" i="4"/>
  <c r="HH106" i="4"/>
  <c r="HP106" i="4"/>
  <c r="HX106" i="4"/>
  <c r="IF106" i="4"/>
  <c r="IN106" i="4"/>
  <c r="IV106" i="4"/>
  <c r="JD106" i="4"/>
  <c r="JL106" i="4"/>
  <c r="JT106" i="4"/>
  <c r="KB106" i="4"/>
  <c r="KJ106" i="4"/>
  <c r="KR106" i="4"/>
  <c r="KZ106" i="4"/>
  <c r="LH106" i="4"/>
  <c r="EW106" i="4"/>
  <c r="FE106" i="4"/>
  <c r="FM106" i="4"/>
  <c r="FU106" i="4"/>
  <c r="GC106" i="4"/>
  <c r="GK106" i="4"/>
  <c r="GS106" i="4"/>
  <c r="HA106" i="4"/>
  <c r="HI106" i="4"/>
  <c r="HQ106" i="4"/>
  <c r="HY106" i="4"/>
  <c r="IG106" i="4"/>
  <c r="IO106" i="4"/>
  <c r="IW106" i="4"/>
  <c r="JE106" i="4"/>
  <c r="JM106" i="4"/>
  <c r="JU106" i="4"/>
  <c r="KC106" i="4"/>
  <c r="KK106" i="4"/>
  <c r="KS106" i="4"/>
  <c r="LA106" i="4"/>
  <c r="EX106" i="4"/>
  <c r="FF106" i="4"/>
  <c r="FN106" i="4"/>
  <c r="FV106" i="4"/>
  <c r="GD106" i="4"/>
  <c r="GL106" i="4"/>
  <c r="GT106" i="4"/>
  <c r="HB106" i="4"/>
  <c r="HJ106" i="4"/>
  <c r="HR106" i="4"/>
  <c r="HZ106" i="4"/>
  <c r="IH106" i="4"/>
  <c r="IP106" i="4"/>
  <c r="IX106" i="4"/>
  <c r="JF106" i="4"/>
  <c r="JN106" i="4"/>
  <c r="JV106" i="4"/>
  <c r="KD106" i="4"/>
  <c r="KL106" i="4"/>
  <c r="KT106" i="4"/>
  <c r="LB106" i="4"/>
  <c r="EY106" i="4"/>
  <c r="FG106" i="4"/>
  <c r="FO106" i="4"/>
  <c r="FW106" i="4"/>
  <c r="GE106" i="4"/>
  <c r="GM106" i="4"/>
  <c r="GU106" i="4"/>
  <c r="HC106" i="4"/>
  <c r="HK106" i="4"/>
  <c r="HS106" i="4"/>
  <c r="IA106" i="4"/>
  <c r="II106" i="4"/>
  <c r="IQ106" i="4"/>
  <c r="IY106" i="4"/>
  <c r="JG106" i="4"/>
  <c r="JO106" i="4"/>
  <c r="JW106" i="4"/>
  <c r="KE106" i="4"/>
  <c r="KM106" i="4"/>
  <c r="KU106" i="4"/>
  <c r="LC106" i="4"/>
  <c r="EZ106" i="4"/>
  <c r="FH106" i="4"/>
  <c r="FP106" i="4"/>
  <c r="FX106" i="4"/>
  <c r="GF106" i="4"/>
  <c r="GN106" i="4"/>
  <c r="GV106" i="4"/>
  <c r="HD106" i="4"/>
  <c r="HL106" i="4"/>
  <c r="HT106" i="4"/>
  <c r="IB106" i="4"/>
  <c r="IJ106" i="4"/>
  <c r="IR106" i="4"/>
  <c r="IZ106" i="4"/>
  <c r="JH106" i="4"/>
  <c r="JP106" i="4"/>
  <c r="JX106" i="4"/>
  <c r="KF106" i="4"/>
  <c r="KN106" i="4"/>
  <c r="KV106" i="4"/>
  <c r="LD106" i="4"/>
  <c r="ES106" i="4"/>
  <c r="FA106" i="4"/>
  <c r="FI106" i="4"/>
  <c r="FQ106" i="4"/>
  <c r="FY106" i="4"/>
  <c r="GG106" i="4"/>
  <c r="GO106" i="4"/>
  <c r="GW106" i="4"/>
  <c r="HE106" i="4"/>
  <c r="HM106" i="4"/>
  <c r="HU106" i="4"/>
  <c r="IC106" i="4"/>
  <c r="IK106" i="4"/>
  <c r="IS106" i="4"/>
  <c r="JA106" i="4"/>
  <c r="JI106" i="4"/>
  <c r="JQ106" i="4"/>
  <c r="JY106" i="4"/>
  <c r="KG106" i="4"/>
  <c r="KO106" i="4"/>
  <c r="KW106" i="4"/>
  <c r="LE106" i="4"/>
  <c r="ET106" i="4"/>
  <c r="FB106" i="4"/>
  <c r="FJ106" i="4"/>
  <c r="FR106" i="4"/>
  <c r="FZ106" i="4"/>
  <c r="GH106" i="4"/>
  <c r="GP106" i="4"/>
  <c r="GX106" i="4"/>
  <c r="HF106" i="4"/>
  <c r="HN106" i="4"/>
  <c r="HV106" i="4"/>
  <c r="ID106" i="4"/>
  <c r="IL106" i="4"/>
  <c r="IT106" i="4"/>
  <c r="JB106" i="4"/>
  <c r="JJ106" i="4"/>
  <c r="JR106" i="4"/>
  <c r="JZ106" i="4"/>
  <c r="KH106" i="4"/>
  <c r="KP106" i="4"/>
  <c r="KX106" i="4"/>
  <c r="LF106" i="4"/>
  <c r="EW74" i="4"/>
  <c r="FE74" i="4"/>
  <c r="FM74" i="4"/>
  <c r="FU74" i="4"/>
  <c r="GC74" i="4"/>
  <c r="GK74" i="4"/>
  <c r="GS74" i="4"/>
  <c r="HA74" i="4"/>
  <c r="HI74" i="4"/>
  <c r="HQ74" i="4"/>
  <c r="HY74" i="4"/>
  <c r="IG74" i="4"/>
  <c r="IO74" i="4"/>
  <c r="IW74" i="4"/>
  <c r="JE74" i="4"/>
  <c r="JM74" i="4"/>
  <c r="JU74" i="4"/>
  <c r="KC74" i="4"/>
  <c r="KK74" i="4"/>
  <c r="KS74" i="4"/>
  <c r="LA74" i="4"/>
  <c r="EX74" i="4"/>
  <c r="FF74" i="4"/>
  <c r="FN74" i="4"/>
  <c r="FV74" i="4"/>
  <c r="GD74" i="4"/>
  <c r="GL74" i="4"/>
  <c r="GT74" i="4"/>
  <c r="HB74" i="4"/>
  <c r="HJ74" i="4"/>
  <c r="HR74" i="4"/>
  <c r="HZ74" i="4"/>
  <c r="IH74" i="4"/>
  <c r="IP74" i="4"/>
  <c r="IX74" i="4"/>
  <c r="JF74" i="4"/>
  <c r="JN74" i="4"/>
  <c r="JV74" i="4"/>
  <c r="KD74" i="4"/>
  <c r="KL74" i="4"/>
  <c r="KT74" i="4"/>
  <c r="LB74" i="4"/>
  <c r="EY74" i="4"/>
  <c r="FG74" i="4"/>
  <c r="FO74" i="4"/>
  <c r="FW74" i="4"/>
  <c r="GE74" i="4"/>
  <c r="GM74" i="4"/>
  <c r="GU74" i="4"/>
  <c r="HC74" i="4"/>
  <c r="HK74" i="4"/>
  <c r="HS74" i="4"/>
  <c r="IA74" i="4"/>
  <c r="II74" i="4"/>
  <c r="IQ74" i="4"/>
  <c r="IY74" i="4"/>
  <c r="JG74" i="4"/>
  <c r="JO74" i="4"/>
  <c r="JW74" i="4"/>
  <c r="KE74" i="4"/>
  <c r="KM74" i="4"/>
  <c r="KU74" i="4"/>
  <c r="LC74" i="4"/>
  <c r="EZ74" i="4"/>
  <c r="FH74" i="4"/>
  <c r="FP74" i="4"/>
  <c r="FX74" i="4"/>
  <c r="GF74" i="4"/>
  <c r="GN74" i="4"/>
  <c r="GV74" i="4"/>
  <c r="HD74" i="4"/>
  <c r="HL74" i="4"/>
  <c r="HT74" i="4"/>
  <c r="IB74" i="4"/>
  <c r="IJ74" i="4"/>
  <c r="IR74" i="4"/>
  <c r="IZ74" i="4"/>
  <c r="JH74" i="4"/>
  <c r="JP74" i="4"/>
  <c r="JX74" i="4"/>
  <c r="KF74" i="4"/>
  <c r="KN74" i="4"/>
  <c r="KV74" i="4"/>
  <c r="LD74" i="4"/>
  <c r="ES74" i="4"/>
  <c r="FA74" i="4"/>
  <c r="FI74" i="4"/>
  <c r="FQ74" i="4"/>
  <c r="FY74" i="4"/>
  <c r="GG74" i="4"/>
  <c r="GO74" i="4"/>
  <c r="GW74" i="4"/>
  <c r="HE74" i="4"/>
  <c r="HM74" i="4"/>
  <c r="HU74" i="4"/>
  <c r="IC74" i="4"/>
  <c r="IK74" i="4"/>
  <c r="IS74" i="4"/>
  <c r="JA74" i="4"/>
  <c r="JI74" i="4"/>
  <c r="JQ74" i="4"/>
  <c r="JY74" i="4"/>
  <c r="KG74" i="4"/>
  <c r="KO74" i="4"/>
  <c r="KW74" i="4"/>
  <c r="LE74" i="4"/>
  <c r="ET74" i="4"/>
  <c r="FB74" i="4"/>
  <c r="FJ74" i="4"/>
  <c r="FR74" i="4"/>
  <c r="FZ74" i="4"/>
  <c r="GH74" i="4"/>
  <c r="GP74" i="4"/>
  <c r="GX74" i="4"/>
  <c r="HF74" i="4"/>
  <c r="HN74" i="4"/>
  <c r="HV74" i="4"/>
  <c r="ID74" i="4"/>
  <c r="IL74" i="4"/>
  <c r="IT74" i="4"/>
  <c r="JB74" i="4"/>
  <c r="JJ74" i="4"/>
  <c r="JR74" i="4"/>
  <c r="JZ74" i="4"/>
  <c r="KH74" i="4"/>
  <c r="KP74" i="4"/>
  <c r="KX74" i="4"/>
  <c r="LF74" i="4"/>
  <c r="EU74" i="4"/>
  <c r="FC74" i="4"/>
  <c r="FK74" i="4"/>
  <c r="FS74" i="4"/>
  <c r="GA74" i="4"/>
  <c r="GI74" i="4"/>
  <c r="GQ74" i="4"/>
  <c r="GY74" i="4"/>
  <c r="HG74" i="4"/>
  <c r="HO74" i="4"/>
  <c r="HW74" i="4"/>
  <c r="IE74" i="4"/>
  <c r="IM74" i="4"/>
  <c r="IU74" i="4"/>
  <c r="JC74" i="4"/>
  <c r="JK74" i="4"/>
  <c r="JS74" i="4"/>
  <c r="KA74" i="4"/>
  <c r="KI74" i="4"/>
  <c r="KQ74" i="4"/>
  <c r="KY74" i="4"/>
  <c r="LG74" i="4"/>
  <c r="EV74" i="4"/>
  <c r="FD74" i="4"/>
  <c r="FL74" i="4"/>
  <c r="FT74" i="4"/>
  <c r="GB74" i="4"/>
  <c r="GJ74" i="4"/>
  <c r="GR74" i="4"/>
  <c r="GZ74" i="4"/>
  <c r="HH74" i="4"/>
  <c r="HP74" i="4"/>
  <c r="HX74" i="4"/>
  <c r="IF74" i="4"/>
  <c r="IN74" i="4"/>
  <c r="IV74" i="4"/>
  <c r="JD74" i="4"/>
  <c r="JL74" i="4"/>
  <c r="JT74" i="4"/>
  <c r="KB74" i="4"/>
  <c r="KJ74" i="4"/>
  <c r="KR74" i="4"/>
  <c r="KZ74" i="4"/>
  <c r="LH74" i="4"/>
  <c r="EV42" i="4"/>
  <c r="FD42" i="4"/>
  <c r="FL42" i="4"/>
  <c r="FT42" i="4"/>
  <c r="GB42" i="4"/>
  <c r="GJ42" i="4"/>
  <c r="GR42" i="4"/>
  <c r="GZ42" i="4"/>
  <c r="HH42" i="4"/>
  <c r="HP42" i="4"/>
  <c r="HX42" i="4"/>
  <c r="IF42" i="4"/>
  <c r="IN42" i="4"/>
  <c r="IV42" i="4"/>
  <c r="JD42" i="4"/>
  <c r="JL42" i="4"/>
  <c r="JT42" i="4"/>
  <c r="KB42" i="4"/>
  <c r="KJ42" i="4"/>
  <c r="KR42" i="4"/>
  <c r="KZ42" i="4"/>
  <c r="LH42" i="4"/>
  <c r="EW42" i="4"/>
  <c r="FE42" i="4"/>
  <c r="FM42" i="4"/>
  <c r="FU42" i="4"/>
  <c r="GC42" i="4"/>
  <c r="GK42" i="4"/>
  <c r="GS42" i="4"/>
  <c r="HA42" i="4"/>
  <c r="HI42" i="4"/>
  <c r="HQ42" i="4"/>
  <c r="HY42" i="4"/>
  <c r="IG42" i="4"/>
  <c r="IO42" i="4"/>
  <c r="IW42" i="4"/>
  <c r="JE42" i="4"/>
  <c r="JM42" i="4"/>
  <c r="JU42" i="4"/>
  <c r="KC42" i="4"/>
  <c r="KK42" i="4"/>
  <c r="KS42" i="4"/>
  <c r="LA42" i="4"/>
  <c r="EX42" i="4"/>
  <c r="FF42" i="4"/>
  <c r="FN42" i="4"/>
  <c r="FV42" i="4"/>
  <c r="GD42" i="4"/>
  <c r="GL42" i="4"/>
  <c r="GT42" i="4"/>
  <c r="HB42" i="4"/>
  <c r="HJ42" i="4"/>
  <c r="HR42" i="4"/>
  <c r="HZ42" i="4"/>
  <c r="IH42" i="4"/>
  <c r="IP42" i="4"/>
  <c r="IX42" i="4"/>
  <c r="JF42" i="4"/>
  <c r="JN42" i="4"/>
  <c r="JV42" i="4"/>
  <c r="KD42" i="4"/>
  <c r="KL42" i="4"/>
  <c r="KT42" i="4"/>
  <c r="LB42" i="4"/>
  <c r="EY42" i="4"/>
  <c r="FG42" i="4"/>
  <c r="FO42" i="4"/>
  <c r="FW42" i="4"/>
  <c r="GE42" i="4"/>
  <c r="GM42" i="4"/>
  <c r="GU42" i="4"/>
  <c r="HC42" i="4"/>
  <c r="HK42" i="4"/>
  <c r="HS42" i="4"/>
  <c r="IA42" i="4"/>
  <c r="II42" i="4"/>
  <c r="IQ42" i="4"/>
  <c r="IY42" i="4"/>
  <c r="JG42" i="4"/>
  <c r="JO42" i="4"/>
  <c r="JW42" i="4"/>
  <c r="KE42" i="4"/>
  <c r="KM42" i="4"/>
  <c r="KU42" i="4"/>
  <c r="LC42" i="4"/>
  <c r="EZ42" i="4"/>
  <c r="FH42" i="4"/>
  <c r="FP42" i="4"/>
  <c r="FX42" i="4"/>
  <c r="GF42" i="4"/>
  <c r="GN42" i="4"/>
  <c r="GV42" i="4"/>
  <c r="HD42" i="4"/>
  <c r="HL42" i="4"/>
  <c r="HT42" i="4"/>
  <c r="IB42" i="4"/>
  <c r="IJ42" i="4"/>
  <c r="IR42" i="4"/>
  <c r="IZ42" i="4"/>
  <c r="JH42" i="4"/>
  <c r="JP42" i="4"/>
  <c r="JX42" i="4"/>
  <c r="KF42" i="4"/>
  <c r="KN42" i="4"/>
  <c r="KV42" i="4"/>
  <c r="LD42" i="4"/>
  <c r="ES42" i="4"/>
  <c r="FA42" i="4"/>
  <c r="FI42" i="4"/>
  <c r="FQ42" i="4"/>
  <c r="FY42" i="4"/>
  <c r="GG42" i="4"/>
  <c r="GO42" i="4"/>
  <c r="GW42" i="4"/>
  <c r="HE42" i="4"/>
  <c r="HM42" i="4"/>
  <c r="HU42" i="4"/>
  <c r="IC42" i="4"/>
  <c r="IK42" i="4"/>
  <c r="IS42" i="4"/>
  <c r="JA42" i="4"/>
  <c r="JI42" i="4"/>
  <c r="JQ42" i="4"/>
  <c r="JY42" i="4"/>
  <c r="KG42" i="4"/>
  <c r="KO42" i="4"/>
  <c r="KW42" i="4"/>
  <c r="LE42" i="4"/>
  <c r="FR42" i="4"/>
  <c r="GX42" i="4"/>
  <c r="ID42" i="4"/>
  <c r="JJ42" i="4"/>
  <c r="KP42" i="4"/>
  <c r="FS42" i="4"/>
  <c r="GY42" i="4"/>
  <c r="IE42" i="4"/>
  <c r="JK42" i="4"/>
  <c r="KQ42" i="4"/>
  <c r="ET42" i="4"/>
  <c r="FZ42" i="4"/>
  <c r="HF42" i="4"/>
  <c r="IL42" i="4"/>
  <c r="JR42" i="4"/>
  <c r="KX42" i="4"/>
  <c r="EU42" i="4"/>
  <c r="GA42" i="4"/>
  <c r="HG42" i="4"/>
  <c r="IM42" i="4"/>
  <c r="JS42" i="4"/>
  <c r="KY42" i="4"/>
  <c r="FB42" i="4"/>
  <c r="GH42" i="4"/>
  <c r="HN42" i="4"/>
  <c r="IT42" i="4"/>
  <c r="JZ42" i="4"/>
  <c r="LF42" i="4"/>
  <c r="FC42" i="4"/>
  <c r="GI42" i="4"/>
  <c r="HO42" i="4"/>
  <c r="IU42" i="4"/>
  <c r="KA42" i="4"/>
  <c r="LG42" i="4"/>
  <c r="FJ42" i="4"/>
  <c r="GP42" i="4"/>
  <c r="HV42" i="4"/>
  <c r="JB42" i="4"/>
  <c r="KH42" i="4"/>
  <c r="FK42" i="4"/>
  <c r="GQ42" i="4"/>
  <c r="HW42" i="4"/>
  <c r="JC42" i="4"/>
  <c r="KI42" i="4"/>
  <c r="EV10" i="4"/>
  <c r="FD10" i="4"/>
  <c r="EZ10" i="4"/>
  <c r="FI10" i="4"/>
  <c r="FQ10" i="4"/>
  <c r="FY10" i="4"/>
  <c r="GG10" i="4"/>
  <c r="GO10" i="4"/>
  <c r="GW10" i="4"/>
  <c r="HE10" i="4"/>
  <c r="FA10" i="4"/>
  <c r="FJ10" i="4"/>
  <c r="FR10" i="4"/>
  <c r="FZ10" i="4"/>
  <c r="GH10" i="4"/>
  <c r="GP10" i="4"/>
  <c r="GX10" i="4"/>
  <c r="HF10" i="4"/>
  <c r="HN10" i="4"/>
  <c r="HV10" i="4"/>
  <c r="ID10" i="4"/>
  <c r="IL10" i="4"/>
  <c r="IT10" i="4"/>
  <c r="JB10" i="4"/>
  <c r="JJ10" i="4"/>
  <c r="JR10" i="4"/>
  <c r="JZ10" i="4"/>
  <c r="KH10" i="4"/>
  <c r="KP10" i="4"/>
  <c r="KX10" i="4"/>
  <c r="LF10" i="4"/>
  <c r="ES10" i="4"/>
  <c r="FB10" i="4"/>
  <c r="FK10" i="4"/>
  <c r="FS10" i="4"/>
  <c r="GA10" i="4"/>
  <c r="GI10" i="4"/>
  <c r="GQ10" i="4"/>
  <c r="GY10" i="4"/>
  <c r="HG10" i="4"/>
  <c r="HO10" i="4"/>
  <c r="ET10" i="4"/>
  <c r="FC10" i="4"/>
  <c r="FL10" i="4"/>
  <c r="FT10" i="4"/>
  <c r="GB10" i="4"/>
  <c r="GJ10" i="4"/>
  <c r="GR10" i="4"/>
  <c r="GZ10" i="4"/>
  <c r="HH10" i="4"/>
  <c r="HP10" i="4"/>
  <c r="HX10" i="4"/>
  <c r="EU10" i="4"/>
  <c r="FE10" i="4"/>
  <c r="FM10" i="4"/>
  <c r="FU10" i="4"/>
  <c r="GC10" i="4"/>
  <c r="GK10" i="4"/>
  <c r="GS10" i="4"/>
  <c r="EX10" i="4"/>
  <c r="FG10" i="4"/>
  <c r="FO10" i="4"/>
  <c r="FW10" i="4"/>
  <c r="GE10" i="4"/>
  <c r="GM10" i="4"/>
  <c r="GU10" i="4"/>
  <c r="HC10" i="4"/>
  <c r="EY10" i="4"/>
  <c r="FH10" i="4"/>
  <c r="FP10" i="4"/>
  <c r="FX10" i="4"/>
  <c r="GF10" i="4"/>
  <c r="GN10" i="4"/>
  <c r="GV10" i="4"/>
  <c r="FF10" i="4"/>
  <c r="HD10" i="4"/>
  <c r="HS10" i="4"/>
  <c r="IC10" i="4"/>
  <c r="IM10" i="4"/>
  <c r="IV10" i="4"/>
  <c r="JE10" i="4"/>
  <c r="JN10" i="4"/>
  <c r="JW10" i="4"/>
  <c r="KF10" i="4"/>
  <c r="KO10" i="4"/>
  <c r="KY10" i="4"/>
  <c r="LH10" i="4"/>
  <c r="FN10" i="4"/>
  <c r="HI10" i="4"/>
  <c r="HT10" i="4"/>
  <c r="IE10" i="4"/>
  <c r="IN10" i="4"/>
  <c r="IW10" i="4"/>
  <c r="JF10" i="4"/>
  <c r="JO10" i="4"/>
  <c r="JX10" i="4"/>
  <c r="KG10" i="4"/>
  <c r="KQ10" i="4"/>
  <c r="KZ10" i="4"/>
  <c r="FV10" i="4"/>
  <c r="HJ10" i="4"/>
  <c r="HU10" i="4"/>
  <c r="IF10" i="4"/>
  <c r="IO10" i="4"/>
  <c r="IX10" i="4"/>
  <c r="JG10" i="4"/>
  <c r="JP10" i="4"/>
  <c r="JY10" i="4"/>
  <c r="KI10" i="4"/>
  <c r="KR10" i="4"/>
  <c r="LA10" i="4"/>
  <c r="GD10" i="4"/>
  <c r="HK10" i="4"/>
  <c r="HW10" i="4"/>
  <c r="IG10" i="4"/>
  <c r="IP10" i="4"/>
  <c r="IY10" i="4"/>
  <c r="JH10" i="4"/>
  <c r="JQ10" i="4"/>
  <c r="KA10" i="4"/>
  <c r="KJ10" i="4"/>
  <c r="KS10" i="4"/>
  <c r="LB10" i="4"/>
  <c r="GL10" i="4"/>
  <c r="HL10" i="4"/>
  <c r="HY10" i="4"/>
  <c r="IH10" i="4"/>
  <c r="IQ10" i="4"/>
  <c r="IZ10" i="4"/>
  <c r="JI10" i="4"/>
  <c r="JS10" i="4"/>
  <c r="KB10" i="4"/>
  <c r="KK10" i="4"/>
  <c r="KT10" i="4"/>
  <c r="LC10" i="4"/>
  <c r="HA10" i="4"/>
  <c r="HQ10" i="4"/>
  <c r="IA10" i="4"/>
  <c r="IJ10" i="4"/>
  <c r="IS10" i="4"/>
  <c r="JC10" i="4"/>
  <c r="JL10" i="4"/>
  <c r="JU10" i="4"/>
  <c r="KD10" i="4"/>
  <c r="KM10" i="4"/>
  <c r="KV10" i="4"/>
  <c r="LE10" i="4"/>
  <c r="EW10" i="4"/>
  <c r="IK10" i="4"/>
  <c r="JV10" i="4"/>
  <c r="LG10" i="4"/>
  <c r="GT10" i="4"/>
  <c r="IR10" i="4"/>
  <c r="KC10" i="4"/>
  <c r="HB10" i="4"/>
  <c r="IU10" i="4"/>
  <c r="KE10" i="4"/>
  <c r="HM10" i="4"/>
  <c r="JA10" i="4"/>
  <c r="KL10" i="4"/>
  <c r="HR10" i="4"/>
  <c r="JD10" i="4"/>
  <c r="KN10" i="4"/>
  <c r="HZ10" i="4"/>
  <c r="JK10" i="4"/>
  <c r="KU10" i="4"/>
  <c r="IB10" i="4"/>
  <c r="JM10" i="4"/>
  <c r="KW10" i="4"/>
  <c r="II10" i="4"/>
  <c r="JT10" i="4"/>
  <c r="LD10" i="4"/>
  <c r="ET193" i="4"/>
  <c r="FB193" i="4"/>
  <c r="FJ193" i="4"/>
  <c r="FR193" i="4"/>
  <c r="FZ193" i="4"/>
  <c r="GH193" i="4"/>
  <c r="GP193" i="4"/>
  <c r="GX193" i="4"/>
  <c r="HF193" i="4"/>
  <c r="HN193" i="4"/>
  <c r="HV193" i="4"/>
  <c r="ID193" i="4"/>
  <c r="IL193" i="4"/>
  <c r="IT193" i="4"/>
  <c r="JB193" i="4"/>
  <c r="JJ193" i="4"/>
  <c r="JR193" i="4"/>
  <c r="JZ193" i="4"/>
  <c r="KH193" i="4"/>
  <c r="KP193" i="4"/>
  <c r="KX193" i="4"/>
  <c r="LF193" i="4"/>
  <c r="EU193" i="4"/>
  <c r="FC193" i="4"/>
  <c r="FK193" i="4"/>
  <c r="FS193" i="4"/>
  <c r="GA193" i="4"/>
  <c r="GI193" i="4"/>
  <c r="GQ193" i="4"/>
  <c r="GY193" i="4"/>
  <c r="HG193" i="4"/>
  <c r="HO193" i="4"/>
  <c r="HW193" i="4"/>
  <c r="IE193" i="4"/>
  <c r="IM193" i="4"/>
  <c r="IU193" i="4"/>
  <c r="JC193" i="4"/>
  <c r="JK193" i="4"/>
  <c r="JS193" i="4"/>
  <c r="KA193" i="4"/>
  <c r="KI193" i="4"/>
  <c r="KQ193" i="4"/>
  <c r="KY193" i="4"/>
  <c r="LG193" i="4"/>
  <c r="EV193" i="4"/>
  <c r="FD193" i="4"/>
  <c r="FL193" i="4"/>
  <c r="FT193" i="4"/>
  <c r="GB193" i="4"/>
  <c r="GJ193" i="4"/>
  <c r="GR193" i="4"/>
  <c r="GZ193" i="4"/>
  <c r="HH193" i="4"/>
  <c r="HP193" i="4"/>
  <c r="HX193" i="4"/>
  <c r="IF193" i="4"/>
  <c r="IN193" i="4"/>
  <c r="IV193" i="4"/>
  <c r="JD193" i="4"/>
  <c r="JL193" i="4"/>
  <c r="JT193" i="4"/>
  <c r="KB193" i="4"/>
  <c r="KJ193" i="4"/>
  <c r="KR193" i="4"/>
  <c r="KZ193" i="4"/>
  <c r="LH193" i="4"/>
  <c r="EW193" i="4"/>
  <c r="FE193" i="4"/>
  <c r="FM193" i="4"/>
  <c r="FU193" i="4"/>
  <c r="GC193" i="4"/>
  <c r="GK193" i="4"/>
  <c r="GS193" i="4"/>
  <c r="HA193" i="4"/>
  <c r="HI193" i="4"/>
  <c r="HQ193" i="4"/>
  <c r="HY193" i="4"/>
  <c r="IG193" i="4"/>
  <c r="IO193" i="4"/>
  <c r="IW193" i="4"/>
  <c r="JE193" i="4"/>
  <c r="JM193" i="4"/>
  <c r="JU193" i="4"/>
  <c r="KC193" i="4"/>
  <c r="KK193" i="4"/>
  <c r="KS193" i="4"/>
  <c r="LA193" i="4"/>
  <c r="EX193" i="4"/>
  <c r="FF193" i="4"/>
  <c r="FN193" i="4"/>
  <c r="FV193" i="4"/>
  <c r="GD193" i="4"/>
  <c r="GL193" i="4"/>
  <c r="GT193" i="4"/>
  <c r="HB193" i="4"/>
  <c r="HJ193" i="4"/>
  <c r="HR193" i="4"/>
  <c r="HZ193" i="4"/>
  <c r="IH193" i="4"/>
  <c r="IP193" i="4"/>
  <c r="IX193" i="4"/>
  <c r="JF193" i="4"/>
  <c r="JN193" i="4"/>
  <c r="JV193" i="4"/>
  <c r="KD193" i="4"/>
  <c r="KL193" i="4"/>
  <c r="KT193" i="4"/>
  <c r="LB193" i="4"/>
  <c r="EY193" i="4"/>
  <c r="FG193" i="4"/>
  <c r="FO193" i="4"/>
  <c r="FW193" i="4"/>
  <c r="GE193" i="4"/>
  <c r="GM193" i="4"/>
  <c r="GU193" i="4"/>
  <c r="HC193" i="4"/>
  <c r="HK193" i="4"/>
  <c r="HS193" i="4"/>
  <c r="IA193" i="4"/>
  <c r="II193" i="4"/>
  <c r="IQ193" i="4"/>
  <c r="IY193" i="4"/>
  <c r="JG193" i="4"/>
  <c r="JO193" i="4"/>
  <c r="JW193" i="4"/>
  <c r="KE193" i="4"/>
  <c r="KM193" i="4"/>
  <c r="KU193" i="4"/>
  <c r="LC193" i="4"/>
  <c r="EZ193" i="4"/>
  <c r="FH193" i="4"/>
  <c r="FP193" i="4"/>
  <c r="FX193" i="4"/>
  <c r="GF193" i="4"/>
  <c r="GN193" i="4"/>
  <c r="GV193" i="4"/>
  <c r="HD193" i="4"/>
  <c r="HL193" i="4"/>
  <c r="HT193" i="4"/>
  <c r="IB193" i="4"/>
  <c r="IJ193" i="4"/>
  <c r="IR193" i="4"/>
  <c r="IZ193" i="4"/>
  <c r="JH193" i="4"/>
  <c r="JP193" i="4"/>
  <c r="JX193" i="4"/>
  <c r="KF193" i="4"/>
  <c r="KN193" i="4"/>
  <c r="KV193" i="4"/>
  <c r="LD193" i="4"/>
  <c r="FI193" i="4"/>
  <c r="HU193" i="4"/>
  <c r="KG193" i="4"/>
  <c r="FY193" i="4"/>
  <c r="IK193" i="4"/>
  <c r="JI193" i="4"/>
  <c r="HE193" i="4"/>
  <c r="JQ193" i="4"/>
  <c r="HM193" i="4"/>
  <c r="FQ193" i="4"/>
  <c r="IC193" i="4"/>
  <c r="KO193" i="4"/>
  <c r="KW193" i="4"/>
  <c r="GW193" i="4"/>
  <c r="ES193" i="4"/>
  <c r="JY193" i="4"/>
  <c r="GG193" i="4"/>
  <c r="IS193" i="4"/>
  <c r="LE193" i="4"/>
  <c r="GO193" i="4"/>
  <c r="JA193" i="4"/>
  <c r="FA193" i="4"/>
  <c r="EX161" i="4"/>
  <c r="FF161" i="4"/>
  <c r="FN161" i="4"/>
  <c r="FV161" i="4"/>
  <c r="GD161" i="4"/>
  <c r="GL161" i="4"/>
  <c r="GT161" i="4"/>
  <c r="HB161" i="4"/>
  <c r="HJ161" i="4"/>
  <c r="HR161" i="4"/>
  <c r="HZ161" i="4"/>
  <c r="IH161" i="4"/>
  <c r="IP161" i="4"/>
  <c r="IX161" i="4"/>
  <c r="JF161" i="4"/>
  <c r="JN161" i="4"/>
  <c r="JV161" i="4"/>
  <c r="KD161" i="4"/>
  <c r="KL161" i="4"/>
  <c r="KT161" i="4"/>
  <c r="LB161" i="4"/>
  <c r="EY161" i="4"/>
  <c r="FG161" i="4"/>
  <c r="FO161" i="4"/>
  <c r="FW161" i="4"/>
  <c r="GE161" i="4"/>
  <c r="GM161" i="4"/>
  <c r="GU161" i="4"/>
  <c r="HC161" i="4"/>
  <c r="HK161" i="4"/>
  <c r="HS161" i="4"/>
  <c r="IA161" i="4"/>
  <c r="II161" i="4"/>
  <c r="IQ161" i="4"/>
  <c r="IY161" i="4"/>
  <c r="JG161" i="4"/>
  <c r="JO161" i="4"/>
  <c r="JW161" i="4"/>
  <c r="KE161" i="4"/>
  <c r="KM161" i="4"/>
  <c r="KU161" i="4"/>
  <c r="LC161" i="4"/>
  <c r="EZ161" i="4"/>
  <c r="FH161" i="4"/>
  <c r="FP161" i="4"/>
  <c r="FX161" i="4"/>
  <c r="GF161" i="4"/>
  <c r="GN161" i="4"/>
  <c r="GV161" i="4"/>
  <c r="HD161" i="4"/>
  <c r="HL161" i="4"/>
  <c r="HT161" i="4"/>
  <c r="IB161" i="4"/>
  <c r="IJ161" i="4"/>
  <c r="IR161" i="4"/>
  <c r="IZ161" i="4"/>
  <c r="JH161" i="4"/>
  <c r="JP161" i="4"/>
  <c r="JX161" i="4"/>
  <c r="KF161" i="4"/>
  <c r="KN161" i="4"/>
  <c r="KV161" i="4"/>
  <c r="LD161" i="4"/>
  <c r="ES161" i="4"/>
  <c r="FA161" i="4"/>
  <c r="FI161" i="4"/>
  <c r="FQ161" i="4"/>
  <c r="FY161" i="4"/>
  <c r="GG161" i="4"/>
  <c r="GO161" i="4"/>
  <c r="GW161" i="4"/>
  <c r="HE161" i="4"/>
  <c r="HM161" i="4"/>
  <c r="HU161" i="4"/>
  <c r="IC161" i="4"/>
  <c r="IK161" i="4"/>
  <c r="IS161" i="4"/>
  <c r="JA161" i="4"/>
  <c r="JI161" i="4"/>
  <c r="JQ161" i="4"/>
  <c r="JY161" i="4"/>
  <c r="KG161" i="4"/>
  <c r="KO161" i="4"/>
  <c r="KW161" i="4"/>
  <c r="LE161" i="4"/>
  <c r="ET161" i="4"/>
  <c r="FB161" i="4"/>
  <c r="FJ161" i="4"/>
  <c r="FR161" i="4"/>
  <c r="FZ161" i="4"/>
  <c r="GH161" i="4"/>
  <c r="GP161" i="4"/>
  <c r="GX161" i="4"/>
  <c r="HF161" i="4"/>
  <c r="HN161" i="4"/>
  <c r="HV161" i="4"/>
  <c r="ID161" i="4"/>
  <c r="IL161" i="4"/>
  <c r="IT161" i="4"/>
  <c r="JB161" i="4"/>
  <c r="JJ161" i="4"/>
  <c r="JR161" i="4"/>
  <c r="JZ161" i="4"/>
  <c r="KH161" i="4"/>
  <c r="KP161" i="4"/>
  <c r="KX161" i="4"/>
  <c r="LF161" i="4"/>
  <c r="EU161" i="4"/>
  <c r="FC161" i="4"/>
  <c r="FK161" i="4"/>
  <c r="FS161" i="4"/>
  <c r="GA161" i="4"/>
  <c r="GI161" i="4"/>
  <c r="GQ161" i="4"/>
  <c r="GY161" i="4"/>
  <c r="HG161" i="4"/>
  <c r="HO161" i="4"/>
  <c r="HW161" i="4"/>
  <c r="IE161" i="4"/>
  <c r="IM161" i="4"/>
  <c r="IU161" i="4"/>
  <c r="JC161" i="4"/>
  <c r="JK161" i="4"/>
  <c r="JS161" i="4"/>
  <c r="KA161" i="4"/>
  <c r="KI161" i="4"/>
  <c r="KQ161" i="4"/>
  <c r="KY161" i="4"/>
  <c r="LG161" i="4"/>
  <c r="EV161" i="4"/>
  <c r="FD161" i="4"/>
  <c r="FL161" i="4"/>
  <c r="FT161" i="4"/>
  <c r="GB161" i="4"/>
  <c r="GJ161" i="4"/>
  <c r="GR161" i="4"/>
  <c r="GZ161" i="4"/>
  <c r="HH161" i="4"/>
  <c r="HP161" i="4"/>
  <c r="HX161" i="4"/>
  <c r="IF161" i="4"/>
  <c r="IN161" i="4"/>
  <c r="IV161" i="4"/>
  <c r="JD161" i="4"/>
  <c r="JL161" i="4"/>
  <c r="JT161" i="4"/>
  <c r="KB161" i="4"/>
  <c r="KJ161" i="4"/>
  <c r="KR161" i="4"/>
  <c r="KZ161" i="4"/>
  <c r="LH161" i="4"/>
  <c r="FE161" i="4"/>
  <c r="HQ161" i="4"/>
  <c r="KC161" i="4"/>
  <c r="FM161" i="4"/>
  <c r="HY161" i="4"/>
  <c r="KK161" i="4"/>
  <c r="FU161" i="4"/>
  <c r="IG161" i="4"/>
  <c r="KS161" i="4"/>
  <c r="GC161" i="4"/>
  <c r="IO161" i="4"/>
  <c r="LA161" i="4"/>
  <c r="GK161" i="4"/>
  <c r="IW161" i="4"/>
  <c r="GS161" i="4"/>
  <c r="JE161" i="4"/>
  <c r="HA161" i="4"/>
  <c r="JM161" i="4"/>
  <c r="EW161" i="4"/>
  <c r="HI161" i="4"/>
  <c r="JU161" i="4"/>
  <c r="ES129" i="4"/>
  <c r="FA129" i="4"/>
  <c r="FI129" i="4"/>
  <c r="FQ129" i="4"/>
  <c r="FY129" i="4"/>
  <c r="GG129" i="4"/>
  <c r="GO129" i="4"/>
  <c r="GW129" i="4"/>
  <c r="HE129" i="4"/>
  <c r="HM129" i="4"/>
  <c r="HU129" i="4"/>
  <c r="IC129" i="4"/>
  <c r="IK129" i="4"/>
  <c r="IS129" i="4"/>
  <c r="JA129" i="4"/>
  <c r="JI129" i="4"/>
  <c r="JQ129" i="4"/>
  <c r="JY129" i="4"/>
  <c r="KG129" i="4"/>
  <c r="KO129" i="4"/>
  <c r="KW129" i="4"/>
  <c r="LE129" i="4"/>
  <c r="ET129" i="4"/>
  <c r="FB129" i="4"/>
  <c r="FJ129" i="4"/>
  <c r="FR129" i="4"/>
  <c r="FZ129" i="4"/>
  <c r="GH129" i="4"/>
  <c r="GP129" i="4"/>
  <c r="GX129" i="4"/>
  <c r="HF129" i="4"/>
  <c r="HN129" i="4"/>
  <c r="HV129" i="4"/>
  <c r="ID129" i="4"/>
  <c r="IL129" i="4"/>
  <c r="IT129" i="4"/>
  <c r="JB129" i="4"/>
  <c r="JJ129" i="4"/>
  <c r="JR129" i="4"/>
  <c r="JZ129" i="4"/>
  <c r="KH129" i="4"/>
  <c r="KP129" i="4"/>
  <c r="KX129" i="4"/>
  <c r="LF129" i="4"/>
  <c r="EU129" i="4"/>
  <c r="FC129" i="4"/>
  <c r="FK129" i="4"/>
  <c r="FS129" i="4"/>
  <c r="GA129" i="4"/>
  <c r="GI129" i="4"/>
  <c r="GQ129" i="4"/>
  <c r="GY129" i="4"/>
  <c r="HG129" i="4"/>
  <c r="HO129" i="4"/>
  <c r="HW129" i="4"/>
  <c r="IE129" i="4"/>
  <c r="IM129" i="4"/>
  <c r="IU129" i="4"/>
  <c r="JC129" i="4"/>
  <c r="JK129" i="4"/>
  <c r="JS129" i="4"/>
  <c r="KA129" i="4"/>
  <c r="KI129" i="4"/>
  <c r="KQ129" i="4"/>
  <c r="KY129" i="4"/>
  <c r="LG129" i="4"/>
  <c r="EV129" i="4"/>
  <c r="FD129" i="4"/>
  <c r="FL129" i="4"/>
  <c r="FT129" i="4"/>
  <c r="GB129" i="4"/>
  <c r="GJ129" i="4"/>
  <c r="GR129" i="4"/>
  <c r="GZ129" i="4"/>
  <c r="HH129" i="4"/>
  <c r="HP129" i="4"/>
  <c r="HX129" i="4"/>
  <c r="IF129" i="4"/>
  <c r="IN129" i="4"/>
  <c r="IV129" i="4"/>
  <c r="JD129" i="4"/>
  <c r="JL129" i="4"/>
  <c r="JT129" i="4"/>
  <c r="KB129" i="4"/>
  <c r="KJ129" i="4"/>
  <c r="KR129" i="4"/>
  <c r="KZ129" i="4"/>
  <c r="LH129" i="4"/>
  <c r="EW129" i="4"/>
  <c r="FE129" i="4"/>
  <c r="FM129" i="4"/>
  <c r="FU129" i="4"/>
  <c r="GC129" i="4"/>
  <c r="GK129" i="4"/>
  <c r="GS129" i="4"/>
  <c r="HA129" i="4"/>
  <c r="HI129" i="4"/>
  <c r="HQ129" i="4"/>
  <c r="HY129" i="4"/>
  <c r="IG129" i="4"/>
  <c r="IO129" i="4"/>
  <c r="IW129" i="4"/>
  <c r="JE129" i="4"/>
  <c r="JM129" i="4"/>
  <c r="JU129" i="4"/>
  <c r="KC129" i="4"/>
  <c r="KK129" i="4"/>
  <c r="KS129" i="4"/>
  <c r="LA129" i="4"/>
  <c r="EX129" i="4"/>
  <c r="FF129" i="4"/>
  <c r="FN129" i="4"/>
  <c r="FV129" i="4"/>
  <c r="GD129" i="4"/>
  <c r="GL129" i="4"/>
  <c r="GT129" i="4"/>
  <c r="HB129" i="4"/>
  <c r="HJ129" i="4"/>
  <c r="HR129" i="4"/>
  <c r="HZ129" i="4"/>
  <c r="IH129" i="4"/>
  <c r="IP129" i="4"/>
  <c r="IX129" i="4"/>
  <c r="JF129" i="4"/>
  <c r="JN129" i="4"/>
  <c r="JV129" i="4"/>
  <c r="KD129" i="4"/>
  <c r="KL129" i="4"/>
  <c r="KT129" i="4"/>
  <c r="LB129" i="4"/>
  <c r="EY129" i="4"/>
  <c r="FG129" i="4"/>
  <c r="FO129" i="4"/>
  <c r="FW129" i="4"/>
  <c r="GE129" i="4"/>
  <c r="GM129" i="4"/>
  <c r="GU129" i="4"/>
  <c r="HC129" i="4"/>
  <c r="HK129" i="4"/>
  <c r="HS129" i="4"/>
  <c r="IA129" i="4"/>
  <c r="II129" i="4"/>
  <c r="IQ129" i="4"/>
  <c r="IY129" i="4"/>
  <c r="JG129" i="4"/>
  <c r="JO129" i="4"/>
  <c r="JW129" i="4"/>
  <c r="KE129" i="4"/>
  <c r="KM129" i="4"/>
  <c r="KU129" i="4"/>
  <c r="LC129" i="4"/>
  <c r="FH129" i="4"/>
  <c r="HT129" i="4"/>
  <c r="KF129" i="4"/>
  <c r="FP129" i="4"/>
  <c r="IB129" i="4"/>
  <c r="KN129" i="4"/>
  <c r="FX129" i="4"/>
  <c r="IJ129" i="4"/>
  <c r="KV129" i="4"/>
  <c r="GF129" i="4"/>
  <c r="IR129" i="4"/>
  <c r="LD129" i="4"/>
  <c r="GN129" i="4"/>
  <c r="IZ129" i="4"/>
  <c r="GV129" i="4"/>
  <c r="JH129" i="4"/>
  <c r="HD129" i="4"/>
  <c r="JP129" i="4"/>
  <c r="EZ129" i="4"/>
  <c r="HL129" i="4"/>
  <c r="JX129" i="4"/>
  <c r="EY97" i="4"/>
  <c r="FG97" i="4"/>
  <c r="FO97" i="4"/>
  <c r="FW97" i="4"/>
  <c r="GE97" i="4"/>
  <c r="GM97" i="4"/>
  <c r="GU97" i="4"/>
  <c r="HC97" i="4"/>
  <c r="HK97" i="4"/>
  <c r="HS97" i="4"/>
  <c r="IA97" i="4"/>
  <c r="II97" i="4"/>
  <c r="IQ97" i="4"/>
  <c r="IY97" i="4"/>
  <c r="JG97" i="4"/>
  <c r="JO97" i="4"/>
  <c r="JW97" i="4"/>
  <c r="KE97" i="4"/>
  <c r="KM97" i="4"/>
  <c r="KU97" i="4"/>
  <c r="LC97" i="4"/>
  <c r="EZ97" i="4"/>
  <c r="FH97" i="4"/>
  <c r="FP97" i="4"/>
  <c r="FX97" i="4"/>
  <c r="GF97" i="4"/>
  <c r="GN97" i="4"/>
  <c r="GV97" i="4"/>
  <c r="HD97" i="4"/>
  <c r="HL97" i="4"/>
  <c r="HT97" i="4"/>
  <c r="IB97" i="4"/>
  <c r="IJ97" i="4"/>
  <c r="IR97" i="4"/>
  <c r="IZ97" i="4"/>
  <c r="JH97" i="4"/>
  <c r="JP97" i="4"/>
  <c r="JX97" i="4"/>
  <c r="KF97" i="4"/>
  <c r="KN97" i="4"/>
  <c r="KV97" i="4"/>
  <c r="LD97" i="4"/>
  <c r="ES97" i="4"/>
  <c r="FA97" i="4"/>
  <c r="FI97" i="4"/>
  <c r="FQ97" i="4"/>
  <c r="FY97" i="4"/>
  <c r="GG97" i="4"/>
  <c r="GO97" i="4"/>
  <c r="GW97" i="4"/>
  <c r="HE97" i="4"/>
  <c r="HM97" i="4"/>
  <c r="HU97" i="4"/>
  <c r="IC97" i="4"/>
  <c r="IK97" i="4"/>
  <c r="IS97" i="4"/>
  <c r="JA97" i="4"/>
  <c r="JI97" i="4"/>
  <c r="JQ97" i="4"/>
  <c r="JY97" i="4"/>
  <c r="KG97" i="4"/>
  <c r="KO97" i="4"/>
  <c r="KW97" i="4"/>
  <c r="LE97" i="4"/>
  <c r="ET97" i="4"/>
  <c r="FB97" i="4"/>
  <c r="FJ97" i="4"/>
  <c r="FR97" i="4"/>
  <c r="FZ97" i="4"/>
  <c r="GH97" i="4"/>
  <c r="GP97" i="4"/>
  <c r="GX97" i="4"/>
  <c r="HF97" i="4"/>
  <c r="HN97" i="4"/>
  <c r="HV97" i="4"/>
  <c r="ID97" i="4"/>
  <c r="IL97" i="4"/>
  <c r="IT97" i="4"/>
  <c r="JB97" i="4"/>
  <c r="JJ97" i="4"/>
  <c r="JR97" i="4"/>
  <c r="JZ97" i="4"/>
  <c r="KH97" i="4"/>
  <c r="KP97" i="4"/>
  <c r="KX97" i="4"/>
  <c r="LF97" i="4"/>
  <c r="EU97" i="4"/>
  <c r="FC97" i="4"/>
  <c r="FK97" i="4"/>
  <c r="FS97" i="4"/>
  <c r="GA97" i="4"/>
  <c r="GI97" i="4"/>
  <c r="GQ97" i="4"/>
  <c r="GY97" i="4"/>
  <c r="HG97" i="4"/>
  <c r="HO97" i="4"/>
  <c r="HW97" i="4"/>
  <c r="IE97" i="4"/>
  <c r="IM97" i="4"/>
  <c r="IU97" i="4"/>
  <c r="JC97" i="4"/>
  <c r="JK97" i="4"/>
  <c r="JS97" i="4"/>
  <c r="KA97" i="4"/>
  <c r="KI97" i="4"/>
  <c r="KQ97" i="4"/>
  <c r="KY97" i="4"/>
  <c r="LG97" i="4"/>
  <c r="EV97" i="4"/>
  <c r="FD97" i="4"/>
  <c r="FL97" i="4"/>
  <c r="FT97" i="4"/>
  <c r="GB97" i="4"/>
  <c r="GJ97" i="4"/>
  <c r="GR97" i="4"/>
  <c r="GZ97" i="4"/>
  <c r="HH97" i="4"/>
  <c r="HP97" i="4"/>
  <c r="HX97" i="4"/>
  <c r="IF97" i="4"/>
  <c r="IN97" i="4"/>
  <c r="IV97" i="4"/>
  <c r="JD97" i="4"/>
  <c r="JL97" i="4"/>
  <c r="JT97" i="4"/>
  <c r="KB97" i="4"/>
  <c r="KJ97" i="4"/>
  <c r="KR97" i="4"/>
  <c r="KZ97" i="4"/>
  <c r="LH97" i="4"/>
  <c r="EW97" i="4"/>
  <c r="FE97" i="4"/>
  <c r="FM97" i="4"/>
  <c r="FU97" i="4"/>
  <c r="GC97" i="4"/>
  <c r="GK97" i="4"/>
  <c r="GS97" i="4"/>
  <c r="HA97" i="4"/>
  <c r="HI97" i="4"/>
  <c r="HQ97" i="4"/>
  <c r="HY97" i="4"/>
  <c r="IG97" i="4"/>
  <c r="IO97" i="4"/>
  <c r="IW97" i="4"/>
  <c r="JE97" i="4"/>
  <c r="JM97" i="4"/>
  <c r="JU97" i="4"/>
  <c r="KC97" i="4"/>
  <c r="KK97" i="4"/>
  <c r="KS97" i="4"/>
  <c r="LA97" i="4"/>
  <c r="EX97" i="4"/>
  <c r="FF97" i="4"/>
  <c r="FN97" i="4"/>
  <c r="FV97" i="4"/>
  <c r="GD97" i="4"/>
  <c r="GL97" i="4"/>
  <c r="GT97" i="4"/>
  <c r="HB97" i="4"/>
  <c r="HJ97" i="4"/>
  <c r="HR97" i="4"/>
  <c r="HZ97" i="4"/>
  <c r="IH97" i="4"/>
  <c r="IP97" i="4"/>
  <c r="IX97" i="4"/>
  <c r="JF97" i="4"/>
  <c r="JN97" i="4"/>
  <c r="JV97" i="4"/>
  <c r="KD97" i="4"/>
  <c r="KL97" i="4"/>
  <c r="KT97" i="4"/>
  <c r="LB97" i="4"/>
  <c r="EV65" i="4"/>
  <c r="FD65" i="4"/>
  <c r="FL65" i="4"/>
  <c r="FT65" i="4"/>
  <c r="GB65" i="4"/>
  <c r="GJ65" i="4"/>
  <c r="GR65" i="4"/>
  <c r="GZ65" i="4"/>
  <c r="HH65" i="4"/>
  <c r="HP65" i="4"/>
  <c r="HX65" i="4"/>
  <c r="IF65" i="4"/>
  <c r="IN65" i="4"/>
  <c r="IV65" i="4"/>
  <c r="JD65" i="4"/>
  <c r="JL65" i="4"/>
  <c r="JT65" i="4"/>
  <c r="KB65" i="4"/>
  <c r="KJ65" i="4"/>
  <c r="KR65" i="4"/>
  <c r="KZ65" i="4"/>
  <c r="LH65" i="4"/>
  <c r="EW65" i="4"/>
  <c r="FE65" i="4"/>
  <c r="FM65" i="4"/>
  <c r="FU65" i="4"/>
  <c r="GC65" i="4"/>
  <c r="GK65" i="4"/>
  <c r="GS65" i="4"/>
  <c r="HA65" i="4"/>
  <c r="HI65" i="4"/>
  <c r="HQ65" i="4"/>
  <c r="HY65" i="4"/>
  <c r="IG65" i="4"/>
  <c r="IO65" i="4"/>
  <c r="IW65" i="4"/>
  <c r="JE65" i="4"/>
  <c r="JM65" i="4"/>
  <c r="JU65" i="4"/>
  <c r="KC65" i="4"/>
  <c r="KK65" i="4"/>
  <c r="KS65" i="4"/>
  <c r="LA65" i="4"/>
  <c r="EX65" i="4"/>
  <c r="FF65" i="4"/>
  <c r="FN65" i="4"/>
  <c r="FV65" i="4"/>
  <c r="GD65" i="4"/>
  <c r="GL65" i="4"/>
  <c r="GT65" i="4"/>
  <c r="HB65" i="4"/>
  <c r="HJ65" i="4"/>
  <c r="HR65" i="4"/>
  <c r="HZ65" i="4"/>
  <c r="IH65" i="4"/>
  <c r="IP65" i="4"/>
  <c r="IX65" i="4"/>
  <c r="JF65" i="4"/>
  <c r="JN65" i="4"/>
  <c r="JV65" i="4"/>
  <c r="KD65" i="4"/>
  <c r="KL65" i="4"/>
  <c r="KT65" i="4"/>
  <c r="LB65" i="4"/>
  <c r="EY65" i="4"/>
  <c r="FG65" i="4"/>
  <c r="FO65" i="4"/>
  <c r="FW65" i="4"/>
  <c r="GE65" i="4"/>
  <c r="GM65" i="4"/>
  <c r="GU65" i="4"/>
  <c r="HC65" i="4"/>
  <c r="HK65" i="4"/>
  <c r="HS65" i="4"/>
  <c r="IA65" i="4"/>
  <c r="II65" i="4"/>
  <c r="IQ65" i="4"/>
  <c r="IY65" i="4"/>
  <c r="JG65" i="4"/>
  <c r="JO65" i="4"/>
  <c r="JW65" i="4"/>
  <c r="KE65" i="4"/>
  <c r="KM65" i="4"/>
  <c r="KU65" i="4"/>
  <c r="LC65" i="4"/>
  <c r="EZ65" i="4"/>
  <c r="FH65" i="4"/>
  <c r="FP65" i="4"/>
  <c r="FX65" i="4"/>
  <c r="GF65" i="4"/>
  <c r="GN65" i="4"/>
  <c r="GV65" i="4"/>
  <c r="HD65" i="4"/>
  <c r="HL65" i="4"/>
  <c r="HT65" i="4"/>
  <c r="IB65" i="4"/>
  <c r="IJ65" i="4"/>
  <c r="IR65" i="4"/>
  <c r="IZ65" i="4"/>
  <c r="JH65" i="4"/>
  <c r="JP65" i="4"/>
  <c r="JX65" i="4"/>
  <c r="KF65" i="4"/>
  <c r="KN65" i="4"/>
  <c r="KV65" i="4"/>
  <c r="LD65" i="4"/>
  <c r="ES65" i="4"/>
  <c r="FA65" i="4"/>
  <c r="FI65" i="4"/>
  <c r="FQ65" i="4"/>
  <c r="FY65" i="4"/>
  <c r="GG65" i="4"/>
  <c r="GO65" i="4"/>
  <c r="GW65" i="4"/>
  <c r="HE65" i="4"/>
  <c r="HM65" i="4"/>
  <c r="HU65" i="4"/>
  <c r="IC65" i="4"/>
  <c r="IK65" i="4"/>
  <c r="IS65" i="4"/>
  <c r="JA65" i="4"/>
  <c r="JI65" i="4"/>
  <c r="JQ65" i="4"/>
  <c r="JY65" i="4"/>
  <c r="KG65" i="4"/>
  <c r="KO65" i="4"/>
  <c r="KW65" i="4"/>
  <c r="LE65" i="4"/>
  <c r="EU65" i="4"/>
  <c r="GA65" i="4"/>
  <c r="HG65" i="4"/>
  <c r="IM65" i="4"/>
  <c r="JS65" i="4"/>
  <c r="KY65" i="4"/>
  <c r="FB65" i="4"/>
  <c r="GH65" i="4"/>
  <c r="HN65" i="4"/>
  <c r="IT65" i="4"/>
  <c r="JZ65" i="4"/>
  <c r="LF65" i="4"/>
  <c r="FC65" i="4"/>
  <c r="GI65" i="4"/>
  <c r="HO65" i="4"/>
  <c r="IU65" i="4"/>
  <c r="KA65" i="4"/>
  <c r="LG65" i="4"/>
  <c r="FJ65" i="4"/>
  <c r="GP65" i="4"/>
  <c r="HV65" i="4"/>
  <c r="JB65" i="4"/>
  <c r="KH65" i="4"/>
  <c r="FK65" i="4"/>
  <c r="GQ65" i="4"/>
  <c r="HW65" i="4"/>
  <c r="JC65" i="4"/>
  <c r="KI65" i="4"/>
  <c r="FR65" i="4"/>
  <c r="GX65" i="4"/>
  <c r="ID65" i="4"/>
  <c r="JJ65" i="4"/>
  <c r="KP65" i="4"/>
  <c r="FS65" i="4"/>
  <c r="GY65" i="4"/>
  <c r="IE65" i="4"/>
  <c r="JK65" i="4"/>
  <c r="KQ65" i="4"/>
  <c r="ET65" i="4"/>
  <c r="FZ65" i="4"/>
  <c r="HF65" i="4"/>
  <c r="IL65" i="4"/>
  <c r="JR65" i="4"/>
  <c r="KX65" i="4"/>
  <c r="EZ33" i="4"/>
  <c r="FH33" i="4"/>
  <c r="FP33" i="4"/>
  <c r="FX33" i="4"/>
  <c r="GF33" i="4"/>
  <c r="GN33" i="4"/>
  <c r="GV33" i="4"/>
  <c r="FA33" i="4"/>
  <c r="FJ33" i="4"/>
  <c r="FS33" i="4"/>
  <c r="GB33" i="4"/>
  <c r="GK33" i="4"/>
  <c r="GT33" i="4"/>
  <c r="HC33" i="4"/>
  <c r="HK33" i="4"/>
  <c r="HS33" i="4"/>
  <c r="IA33" i="4"/>
  <c r="II33" i="4"/>
  <c r="IQ33" i="4"/>
  <c r="IY33" i="4"/>
  <c r="JG33" i="4"/>
  <c r="JO33" i="4"/>
  <c r="JW33" i="4"/>
  <c r="KE33" i="4"/>
  <c r="KM33" i="4"/>
  <c r="KU33" i="4"/>
  <c r="LC33" i="4"/>
  <c r="ES33" i="4"/>
  <c r="FB33" i="4"/>
  <c r="FK33" i="4"/>
  <c r="FT33" i="4"/>
  <c r="GC33" i="4"/>
  <c r="GL33" i="4"/>
  <c r="GU33" i="4"/>
  <c r="HD33" i="4"/>
  <c r="HL33" i="4"/>
  <c r="HT33" i="4"/>
  <c r="IB33" i="4"/>
  <c r="IJ33" i="4"/>
  <c r="IR33" i="4"/>
  <c r="IZ33" i="4"/>
  <c r="JH33" i="4"/>
  <c r="JP33" i="4"/>
  <c r="JX33" i="4"/>
  <c r="KF33" i="4"/>
  <c r="KN33" i="4"/>
  <c r="KV33" i="4"/>
  <c r="LD33" i="4"/>
  <c r="ET33" i="4"/>
  <c r="FC33" i="4"/>
  <c r="FL33" i="4"/>
  <c r="FU33" i="4"/>
  <c r="GD33" i="4"/>
  <c r="GM33" i="4"/>
  <c r="GW33" i="4"/>
  <c r="HE33" i="4"/>
  <c r="HM33" i="4"/>
  <c r="HU33" i="4"/>
  <c r="IC33" i="4"/>
  <c r="IK33" i="4"/>
  <c r="IS33" i="4"/>
  <c r="JA33" i="4"/>
  <c r="JI33" i="4"/>
  <c r="JQ33" i="4"/>
  <c r="JY33" i="4"/>
  <c r="KG33" i="4"/>
  <c r="KO33" i="4"/>
  <c r="KW33" i="4"/>
  <c r="LE33" i="4"/>
  <c r="EU33" i="4"/>
  <c r="FD33" i="4"/>
  <c r="FM33" i="4"/>
  <c r="FV33" i="4"/>
  <c r="GE33" i="4"/>
  <c r="GO33" i="4"/>
  <c r="GX33" i="4"/>
  <c r="HF33" i="4"/>
  <c r="HN33" i="4"/>
  <c r="HV33" i="4"/>
  <c r="ID33" i="4"/>
  <c r="IL33" i="4"/>
  <c r="IT33" i="4"/>
  <c r="JB33" i="4"/>
  <c r="JJ33" i="4"/>
  <c r="JR33" i="4"/>
  <c r="JZ33" i="4"/>
  <c r="KH33" i="4"/>
  <c r="KP33" i="4"/>
  <c r="KX33" i="4"/>
  <c r="LF33" i="4"/>
  <c r="EV33" i="4"/>
  <c r="FE33" i="4"/>
  <c r="FN33" i="4"/>
  <c r="FW33" i="4"/>
  <c r="GG33" i="4"/>
  <c r="GP33" i="4"/>
  <c r="GY33" i="4"/>
  <c r="HG33" i="4"/>
  <c r="HO33" i="4"/>
  <c r="HW33" i="4"/>
  <c r="IE33" i="4"/>
  <c r="IM33" i="4"/>
  <c r="IU33" i="4"/>
  <c r="JC33" i="4"/>
  <c r="JK33" i="4"/>
  <c r="JS33" i="4"/>
  <c r="KA33" i="4"/>
  <c r="KI33" i="4"/>
  <c r="KQ33" i="4"/>
  <c r="KY33" i="4"/>
  <c r="LG33" i="4"/>
  <c r="EW33" i="4"/>
  <c r="FF33" i="4"/>
  <c r="FO33" i="4"/>
  <c r="FY33" i="4"/>
  <c r="GH33" i="4"/>
  <c r="GQ33" i="4"/>
  <c r="GZ33" i="4"/>
  <c r="HH33" i="4"/>
  <c r="HP33" i="4"/>
  <c r="HX33" i="4"/>
  <c r="IF33" i="4"/>
  <c r="IN33" i="4"/>
  <c r="IV33" i="4"/>
  <c r="JD33" i="4"/>
  <c r="JL33" i="4"/>
  <c r="JT33" i="4"/>
  <c r="KB33" i="4"/>
  <c r="KJ33" i="4"/>
  <c r="KR33" i="4"/>
  <c r="KZ33" i="4"/>
  <c r="LH33" i="4"/>
  <c r="EX33" i="4"/>
  <c r="FG33" i="4"/>
  <c r="FQ33" i="4"/>
  <c r="FZ33" i="4"/>
  <c r="GI33" i="4"/>
  <c r="GR33" i="4"/>
  <c r="HA33" i="4"/>
  <c r="HI33" i="4"/>
  <c r="HQ33" i="4"/>
  <c r="HY33" i="4"/>
  <c r="IG33" i="4"/>
  <c r="IO33" i="4"/>
  <c r="IW33" i="4"/>
  <c r="JE33" i="4"/>
  <c r="JM33" i="4"/>
  <c r="JU33" i="4"/>
  <c r="KC33" i="4"/>
  <c r="KK33" i="4"/>
  <c r="KS33" i="4"/>
  <c r="LA33" i="4"/>
  <c r="GS33" i="4"/>
  <c r="JF33" i="4"/>
  <c r="HB33" i="4"/>
  <c r="JN33" i="4"/>
  <c r="HJ33" i="4"/>
  <c r="JV33" i="4"/>
  <c r="EY33" i="4"/>
  <c r="HR33" i="4"/>
  <c r="KD33" i="4"/>
  <c r="FI33" i="4"/>
  <c r="HZ33" i="4"/>
  <c r="KL33" i="4"/>
  <c r="FR33" i="4"/>
  <c r="IH33" i="4"/>
  <c r="KT33" i="4"/>
  <c r="GA33" i="4"/>
  <c r="IP33" i="4"/>
  <c r="LB33" i="4"/>
  <c r="GJ33" i="4"/>
  <c r="IX33" i="4"/>
  <c r="ET164" i="4"/>
  <c r="FB164" i="4"/>
  <c r="FJ164" i="4"/>
  <c r="FR164" i="4"/>
  <c r="FZ164" i="4"/>
  <c r="GH164" i="4"/>
  <c r="GP164" i="4"/>
  <c r="GX164" i="4"/>
  <c r="HF164" i="4"/>
  <c r="HN164" i="4"/>
  <c r="HV164" i="4"/>
  <c r="ID164" i="4"/>
  <c r="IL164" i="4"/>
  <c r="IT164" i="4"/>
  <c r="JB164" i="4"/>
  <c r="JJ164" i="4"/>
  <c r="JR164" i="4"/>
  <c r="JZ164" i="4"/>
  <c r="KH164" i="4"/>
  <c r="KP164" i="4"/>
  <c r="KX164" i="4"/>
  <c r="LF164" i="4"/>
  <c r="EU164" i="4"/>
  <c r="FC164" i="4"/>
  <c r="FK164" i="4"/>
  <c r="FS164" i="4"/>
  <c r="GA164" i="4"/>
  <c r="GI164" i="4"/>
  <c r="GQ164" i="4"/>
  <c r="GY164" i="4"/>
  <c r="HG164" i="4"/>
  <c r="HO164" i="4"/>
  <c r="HW164" i="4"/>
  <c r="IE164" i="4"/>
  <c r="IM164" i="4"/>
  <c r="IU164" i="4"/>
  <c r="JC164" i="4"/>
  <c r="JK164" i="4"/>
  <c r="JS164" i="4"/>
  <c r="KA164" i="4"/>
  <c r="KI164" i="4"/>
  <c r="KQ164" i="4"/>
  <c r="KY164" i="4"/>
  <c r="LG164" i="4"/>
  <c r="EV164" i="4"/>
  <c r="FD164" i="4"/>
  <c r="FL164" i="4"/>
  <c r="FT164" i="4"/>
  <c r="GB164" i="4"/>
  <c r="GJ164" i="4"/>
  <c r="GR164" i="4"/>
  <c r="GZ164" i="4"/>
  <c r="HH164" i="4"/>
  <c r="HP164" i="4"/>
  <c r="HX164" i="4"/>
  <c r="IF164" i="4"/>
  <c r="IN164" i="4"/>
  <c r="IV164" i="4"/>
  <c r="JD164" i="4"/>
  <c r="JL164" i="4"/>
  <c r="JT164" i="4"/>
  <c r="KB164" i="4"/>
  <c r="KJ164" i="4"/>
  <c r="KR164" i="4"/>
  <c r="KZ164" i="4"/>
  <c r="LH164" i="4"/>
  <c r="EW164" i="4"/>
  <c r="FE164" i="4"/>
  <c r="FM164" i="4"/>
  <c r="FU164" i="4"/>
  <c r="GC164" i="4"/>
  <c r="GK164" i="4"/>
  <c r="GS164" i="4"/>
  <c r="HA164" i="4"/>
  <c r="HI164" i="4"/>
  <c r="HQ164" i="4"/>
  <c r="HY164" i="4"/>
  <c r="IG164" i="4"/>
  <c r="IO164" i="4"/>
  <c r="IW164" i="4"/>
  <c r="JE164" i="4"/>
  <c r="JM164" i="4"/>
  <c r="JU164" i="4"/>
  <c r="KC164" i="4"/>
  <c r="KK164" i="4"/>
  <c r="KS164" i="4"/>
  <c r="LA164" i="4"/>
  <c r="EX164" i="4"/>
  <c r="FF164" i="4"/>
  <c r="FN164" i="4"/>
  <c r="FV164" i="4"/>
  <c r="GD164" i="4"/>
  <c r="GL164" i="4"/>
  <c r="GT164" i="4"/>
  <c r="HB164" i="4"/>
  <c r="HJ164" i="4"/>
  <c r="HR164" i="4"/>
  <c r="HZ164" i="4"/>
  <c r="IH164" i="4"/>
  <c r="IP164" i="4"/>
  <c r="IX164" i="4"/>
  <c r="JF164" i="4"/>
  <c r="JN164" i="4"/>
  <c r="JV164" i="4"/>
  <c r="KD164" i="4"/>
  <c r="KL164" i="4"/>
  <c r="KT164" i="4"/>
  <c r="LB164" i="4"/>
  <c r="EY164" i="4"/>
  <c r="FG164" i="4"/>
  <c r="FO164" i="4"/>
  <c r="FW164" i="4"/>
  <c r="GE164" i="4"/>
  <c r="GM164" i="4"/>
  <c r="GU164" i="4"/>
  <c r="HC164" i="4"/>
  <c r="HK164" i="4"/>
  <c r="HS164" i="4"/>
  <c r="IA164" i="4"/>
  <c r="II164" i="4"/>
  <c r="IQ164" i="4"/>
  <c r="IY164" i="4"/>
  <c r="JG164" i="4"/>
  <c r="JO164" i="4"/>
  <c r="JW164" i="4"/>
  <c r="KE164" i="4"/>
  <c r="KM164" i="4"/>
  <c r="KU164" i="4"/>
  <c r="LC164" i="4"/>
  <c r="EZ164" i="4"/>
  <c r="FH164" i="4"/>
  <c r="FP164" i="4"/>
  <c r="FX164" i="4"/>
  <c r="GF164" i="4"/>
  <c r="GN164" i="4"/>
  <c r="GV164" i="4"/>
  <c r="HD164" i="4"/>
  <c r="HL164" i="4"/>
  <c r="HT164" i="4"/>
  <c r="IB164" i="4"/>
  <c r="IJ164" i="4"/>
  <c r="IR164" i="4"/>
  <c r="IZ164" i="4"/>
  <c r="JH164" i="4"/>
  <c r="JP164" i="4"/>
  <c r="JX164" i="4"/>
  <c r="KF164" i="4"/>
  <c r="KN164" i="4"/>
  <c r="KV164" i="4"/>
  <c r="LD164" i="4"/>
  <c r="FA164" i="4"/>
  <c r="HM164" i="4"/>
  <c r="JY164" i="4"/>
  <c r="FI164" i="4"/>
  <c r="HU164" i="4"/>
  <c r="KG164" i="4"/>
  <c r="FQ164" i="4"/>
  <c r="IC164" i="4"/>
  <c r="KO164" i="4"/>
  <c r="FY164" i="4"/>
  <c r="IK164" i="4"/>
  <c r="KW164" i="4"/>
  <c r="HE164" i="4"/>
  <c r="GG164" i="4"/>
  <c r="IS164" i="4"/>
  <c r="LE164" i="4"/>
  <c r="JQ164" i="4"/>
  <c r="GO164" i="4"/>
  <c r="JA164" i="4"/>
  <c r="GW164" i="4"/>
  <c r="JI164" i="4"/>
  <c r="ES164" i="4"/>
  <c r="EW132" i="4"/>
  <c r="FE132" i="4"/>
  <c r="FM132" i="4"/>
  <c r="FU132" i="4"/>
  <c r="GC132" i="4"/>
  <c r="GK132" i="4"/>
  <c r="GS132" i="4"/>
  <c r="HA132" i="4"/>
  <c r="HI132" i="4"/>
  <c r="HQ132" i="4"/>
  <c r="HY132" i="4"/>
  <c r="IG132" i="4"/>
  <c r="IO132" i="4"/>
  <c r="IW132" i="4"/>
  <c r="JE132" i="4"/>
  <c r="JM132" i="4"/>
  <c r="JU132" i="4"/>
  <c r="KC132" i="4"/>
  <c r="KK132" i="4"/>
  <c r="KS132" i="4"/>
  <c r="LA132" i="4"/>
  <c r="EX132" i="4"/>
  <c r="FF132" i="4"/>
  <c r="FN132" i="4"/>
  <c r="FV132" i="4"/>
  <c r="GD132" i="4"/>
  <c r="GL132" i="4"/>
  <c r="GT132" i="4"/>
  <c r="HB132" i="4"/>
  <c r="HJ132" i="4"/>
  <c r="HR132" i="4"/>
  <c r="HZ132" i="4"/>
  <c r="IH132" i="4"/>
  <c r="IP132" i="4"/>
  <c r="IX132" i="4"/>
  <c r="JF132" i="4"/>
  <c r="JN132" i="4"/>
  <c r="JV132" i="4"/>
  <c r="KD132" i="4"/>
  <c r="KL132" i="4"/>
  <c r="KT132" i="4"/>
  <c r="LB132" i="4"/>
  <c r="EY132" i="4"/>
  <c r="FG132" i="4"/>
  <c r="FO132" i="4"/>
  <c r="FW132" i="4"/>
  <c r="GE132" i="4"/>
  <c r="GM132" i="4"/>
  <c r="GU132" i="4"/>
  <c r="HC132" i="4"/>
  <c r="HK132" i="4"/>
  <c r="HS132" i="4"/>
  <c r="IA132" i="4"/>
  <c r="II132" i="4"/>
  <c r="IQ132" i="4"/>
  <c r="IY132" i="4"/>
  <c r="JG132" i="4"/>
  <c r="JO132" i="4"/>
  <c r="JW132" i="4"/>
  <c r="KE132" i="4"/>
  <c r="KM132" i="4"/>
  <c r="KU132" i="4"/>
  <c r="LC132" i="4"/>
  <c r="EZ132" i="4"/>
  <c r="FH132" i="4"/>
  <c r="FP132" i="4"/>
  <c r="FX132" i="4"/>
  <c r="GF132" i="4"/>
  <c r="GN132" i="4"/>
  <c r="GV132" i="4"/>
  <c r="HD132" i="4"/>
  <c r="HL132" i="4"/>
  <c r="HT132" i="4"/>
  <c r="IB132" i="4"/>
  <c r="IJ132" i="4"/>
  <c r="IR132" i="4"/>
  <c r="IZ132" i="4"/>
  <c r="JH132" i="4"/>
  <c r="JP132" i="4"/>
  <c r="JX132" i="4"/>
  <c r="KF132" i="4"/>
  <c r="KN132" i="4"/>
  <c r="KV132" i="4"/>
  <c r="LD132" i="4"/>
  <c r="ES132" i="4"/>
  <c r="FA132" i="4"/>
  <c r="FI132" i="4"/>
  <c r="FQ132" i="4"/>
  <c r="FY132" i="4"/>
  <c r="GG132" i="4"/>
  <c r="GO132" i="4"/>
  <c r="GW132" i="4"/>
  <c r="HE132" i="4"/>
  <c r="HM132" i="4"/>
  <c r="HU132" i="4"/>
  <c r="IC132" i="4"/>
  <c r="IK132" i="4"/>
  <c r="IS132" i="4"/>
  <c r="JA132" i="4"/>
  <c r="JI132" i="4"/>
  <c r="JQ132" i="4"/>
  <c r="JY132" i="4"/>
  <c r="KG132" i="4"/>
  <c r="KO132" i="4"/>
  <c r="KW132" i="4"/>
  <c r="LE132" i="4"/>
  <c r="ET132" i="4"/>
  <c r="FB132" i="4"/>
  <c r="FJ132" i="4"/>
  <c r="FR132" i="4"/>
  <c r="FZ132" i="4"/>
  <c r="GH132" i="4"/>
  <c r="GP132" i="4"/>
  <c r="GX132" i="4"/>
  <c r="HF132" i="4"/>
  <c r="HN132" i="4"/>
  <c r="HV132" i="4"/>
  <c r="ID132" i="4"/>
  <c r="IL132" i="4"/>
  <c r="IT132" i="4"/>
  <c r="JB132" i="4"/>
  <c r="JJ132" i="4"/>
  <c r="JR132" i="4"/>
  <c r="JZ132" i="4"/>
  <c r="KH132" i="4"/>
  <c r="KP132" i="4"/>
  <c r="KX132" i="4"/>
  <c r="LF132" i="4"/>
  <c r="EU132" i="4"/>
  <c r="FC132" i="4"/>
  <c r="FK132" i="4"/>
  <c r="FS132" i="4"/>
  <c r="GA132" i="4"/>
  <c r="GI132" i="4"/>
  <c r="GQ132" i="4"/>
  <c r="GY132" i="4"/>
  <c r="HG132" i="4"/>
  <c r="HO132" i="4"/>
  <c r="HW132" i="4"/>
  <c r="IE132" i="4"/>
  <c r="IM132" i="4"/>
  <c r="IU132" i="4"/>
  <c r="JC132" i="4"/>
  <c r="JK132" i="4"/>
  <c r="JS132" i="4"/>
  <c r="KA132" i="4"/>
  <c r="KI132" i="4"/>
  <c r="KQ132" i="4"/>
  <c r="KY132" i="4"/>
  <c r="LG132" i="4"/>
  <c r="FD132" i="4"/>
  <c r="HP132" i="4"/>
  <c r="KB132" i="4"/>
  <c r="FL132" i="4"/>
  <c r="HX132" i="4"/>
  <c r="KJ132" i="4"/>
  <c r="FT132" i="4"/>
  <c r="IF132" i="4"/>
  <c r="KR132" i="4"/>
  <c r="GB132" i="4"/>
  <c r="IN132" i="4"/>
  <c r="KZ132" i="4"/>
  <c r="GJ132" i="4"/>
  <c r="IV132" i="4"/>
  <c r="LH132" i="4"/>
  <c r="GR132" i="4"/>
  <c r="JD132" i="4"/>
  <c r="GZ132" i="4"/>
  <c r="JL132" i="4"/>
  <c r="EV132" i="4"/>
  <c r="HH132" i="4"/>
  <c r="JT132" i="4"/>
  <c r="EU100" i="4"/>
  <c r="FC100" i="4"/>
  <c r="FK100" i="4"/>
  <c r="FS100" i="4"/>
  <c r="GA100" i="4"/>
  <c r="GI100" i="4"/>
  <c r="GQ100" i="4"/>
  <c r="GY100" i="4"/>
  <c r="HG100" i="4"/>
  <c r="HO100" i="4"/>
  <c r="HW100" i="4"/>
  <c r="IE100" i="4"/>
  <c r="IM100" i="4"/>
  <c r="IU100" i="4"/>
  <c r="JC100" i="4"/>
  <c r="JK100" i="4"/>
  <c r="JS100" i="4"/>
  <c r="KA100" i="4"/>
  <c r="KI100" i="4"/>
  <c r="KQ100" i="4"/>
  <c r="KY100" i="4"/>
  <c r="LG100" i="4"/>
  <c r="EV100" i="4"/>
  <c r="FD100" i="4"/>
  <c r="FL100" i="4"/>
  <c r="FT100" i="4"/>
  <c r="GB100" i="4"/>
  <c r="GJ100" i="4"/>
  <c r="GR100" i="4"/>
  <c r="GZ100" i="4"/>
  <c r="HH100" i="4"/>
  <c r="HP100" i="4"/>
  <c r="HX100" i="4"/>
  <c r="IF100" i="4"/>
  <c r="IN100" i="4"/>
  <c r="IV100" i="4"/>
  <c r="JD100" i="4"/>
  <c r="JL100" i="4"/>
  <c r="JT100" i="4"/>
  <c r="KB100" i="4"/>
  <c r="KJ100" i="4"/>
  <c r="KR100" i="4"/>
  <c r="KZ100" i="4"/>
  <c r="LH100" i="4"/>
  <c r="EW100" i="4"/>
  <c r="FE100" i="4"/>
  <c r="FM100" i="4"/>
  <c r="FU100" i="4"/>
  <c r="GC100" i="4"/>
  <c r="GK100" i="4"/>
  <c r="GS100" i="4"/>
  <c r="HA100" i="4"/>
  <c r="HI100" i="4"/>
  <c r="HQ100" i="4"/>
  <c r="HY100" i="4"/>
  <c r="IG100" i="4"/>
  <c r="IO100" i="4"/>
  <c r="IW100" i="4"/>
  <c r="JE100" i="4"/>
  <c r="JM100" i="4"/>
  <c r="JU100" i="4"/>
  <c r="KC100" i="4"/>
  <c r="KK100" i="4"/>
  <c r="KS100" i="4"/>
  <c r="LA100" i="4"/>
  <c r="EX100" i="4"/>
  <c r="FF100" i="4"/>
  <c r="FN100" i="4"/>
  <c r="FV100" i="4"/>
  <c r="GD100" i="4"/>
  <c r="GL100" i="4"/>
  <c r="GT100" i="4"/>
  <c r="HB100" i="4"/>
  <c r="HJ100" i="4"/>
  <c r="HR100" i="4"/>
  <c r="HZ100" i="4"/>
  <c r="IH100" i="4"/>
  <c r="IP100" i="4"/>
  <c r="IX100" i="4"/>
  <c r="JF100" i="4"/>
  <c r="JN100" i="4"/>
  <c r="JV100" i="4"/>
  <c r="KD100" i="4"/>
  <c r="KL100" i="4"/>
  <c r="KT100" i="4"/>
  <c r="LB100" i="4"/>
  <c r="EY100" i="4"/>
  <c r="FG100" i="4"/>
  <c r="FO100" i="4"/>
  <c r="FW100" i="4"/>
  <c r="GE100" i="4"/>
  <c r="GM100" i="4"/>
  <c r="GU100" i="4"/>
  <c r="HC100" i="4"/>
  <c r="HK100" i="4"/>
  <c r="HS100" i="4"/>
  <c r="IA100" i="4"/>
  <c r="II100" i="4"/>
  <c r="IQ100" i="4"/>
  <c r="IY100" i="4"/>
  <c r="JG100" i="4"/>
  <c r="JO100" i="4"/>
  <c r="JW100" i="4"/>
  <c r="KE100" i="4"/>
  <c r="KM100" i="4"/>
  <c r="KU100" i="4"/>
  <c r="LC100" i="4"/>
  <c r="EZ100" i="4"/>
  <c r="FH100" i="4"/>
  <c r="FP100" i="4"/>
  <c r="FX100" i="4"/>
  <c r="GF100" i="4"/>
  <c r="GN100" i="4"/>
  <c r="GV100" i="4"/>
  <c r="HD100" i="4"/>
  <c r="HL100" i="4"/>
  <c r="HT100" i="4"/>
  <c r="IB100" i="4"/>
  <c r="IJ100" i="4"/>
  <c r="IR100" i="4"/>
  <c r="IZ100" i="4"/>
  <c r="JH100" i="4"/>
  <c r="JP100" i="4"/>
  <c r="JX100" i="4"/>
  <c r="KF100" i="4"/>
  <c r="KN100" i="4"/>
  <c r="KV100" i="4"/>
  <c r="LD100" i="4"/>
  <c r="ES100" i="4"/>
  <c r="FA100" i="4"/>
  <c r="FI100" i="4"/>
  <c r="FQ100" i="4"/>
  <c r="FY100" i="4"/>
  <c r="GG100" i="4"/>
  <c r="GO100" i="4"/>
  <c r="GW100" i="4"/>
  <c r="HE100" i="4"/>
  <c r="HM100" i="4"/>
  <c r="HU100" i="4"/>
  <c r="IC100" i="4"/>
  <c r="IK100" i="4"/>
  <c r="IS100" i="4"/>
  <c r="JA100" i="4"/>
  <c r="JI100" i="4"/>
  <c r="JQ100" i="4"/>
  <c r="JY100" i="4"/>
  <c r="KG100" i="4"/>
  <c r="KO100" i="4"/>
  <c r="KW100" i="4"/>
  <c r="LE100" i="4"/>
  <c r="ET100" i="4"/>
  <c r="FB100" i="4"/>
  <c r="FJ100" i="4"/>
  <c r="FR100" i="4"/>
  <c r="FZ100" i="4"/>
  <c r="GH100" i="4"/>
  <c r="GP100" i="4"/>
  <c r="GX100" i="4"/>
  <c r="HF100" i="4"/>
  <c r="HN100" i="4"/>
  <c r="HV100" i="4"/>
  <c r="ID100" i="4"/>
  <c r="IL100" i="4"/>
  <c r="IT100" i="4"/>
  <c r="JB100" i="4"/>
  <c r="JJ100" i="4"/>
  <c r="JR100" i="4"/>
  <c r="JZ100" i="4"/>
  <c r="KH100" i="4"/>
  <c r="KP100" i="4"/>
  <c r="KX100" i="4"/>
  <c r="LF100" i="4"/>
  <c r="EW68" i="4"/>
  <c r="FE68" i="4"/>
  <c r="FM68" i="4"/>
  <c r="FU68" i="4"/>
  <c r="GC68" i="4"/>
  <c r="GK68" i="4"/>
  <c r="GS68" i="4"/>
  <c r="HA68" i="4"/>
  <c r="HI68" i="4"/>
  <c r="HQ68" i="4"/>
  <c r="HY68" i="4"/>
  <c r="IG68" i="4"/>
  <c r="IO68" i="4"/>
  <c r="IW68" i="4"/>
  <c r="JE68" i="4"/>
  <c r="JM68" i="4"/>
  <c r="JU68" i="4"/>
  <c r="KC68" i="4"/>
  <c r="KK68" i="4"/>
  <c r="KS68" i="4"/>
  <c r="LA68" i="4"/>
  <c r="EX68" i="4"/>
  <c r="FF68" i="4"/>
  <c r="FN68" i="4"/>
  <c r="FV68" i="4"/>
  <c r="GD68" i="4"/>
  <c r="GL68" i="4"/>
  <c r="GT68" i="4"/>
  <c r="HB68" i="4"/>
  <c r="HJ68" i="4"/>
  <c r="HR68" i="4"/>
  <c r="HZ68" i="4"/>
  <c r="IH68" i="4"/>
  <c r="IP68" i="4"/>
  <c r="IX68" i="4"/>
  <c r="JF68" i="4"/>
  <c r="JN68" i="4"/>
  <c r="JV68" i="4"/>
  <c r="KD68" i="4"/>
  <c r="KL68" i="4"/>
  <c r="KT68" i="4"/>
  <c r="LB68" i="4"/>
  <c r="EY68" i="4"/>
  <c r="FG68" i="4"/>
  <c r="FO68" i="4"/>
  <c r="FW68" i="4"/>
  <c r="GE68" i="4"/>
  <c r="GM68" i="4"/>
  <c r="GU68" i="4"/>
  <c r="HC68" i="4"/>
  <c r="HK68" i="4"/>
  <c r="HS68" i="4"/>
  <c r="IA68" i="4"/>
  <c r="II68" i="4"/>
  <c r="IQ68" i="4"/>
  <c r="IY68" i="4"/>
  <c r="JG68" i="4"/>
  <c r="JO68" i="4"/>
  <c r="JW68" i="4"/>
  <c r="KE68" i="4"/>
  <c r="KM68" i="4"/>
  <c r="KU68" i="4"/>
  <c r="LC68" i="4"/>
  <c r="EZ68" i="4"/>
  <c r="FH68" i="4"/>
  <c r="FP68" i="4"/>
  <c r="FX68" i="4"/>
  <c r="GF68" i="4"/>
  <c r="GN68" i="4"/>
  <c r="GV68" i="4"/>
  <c r="HD68" i="4"/>
  <c r="HL68" i="4"/>
  <c r="HT68" i="4"/>
  <c r="IB68" i="4"/>
  <c r="IJ68" i="4"/>
  <c r="IR68" i="4"/>
  <c r="IZ68" i="4"/>
  <c r="JH68" i="4"/>
  <c r="JP68" i="4"/>
  <c r="JX68" i="4"/>
  <c r="KF68" i="4"/>
  <c r="KN68" i="4"/>
  <c r="KV68" i="4"/>
  <c r="LD68" i="4"/>
  <c r="ES68" i="4"/>
  <c r="FA68" i="4"/>
  <c r="FI68" i="4"/>
  <c r="FQ68" i="4"/>
  <c r="FY68" i="4"/>
  <c r="GG68" i="4"/>
  <c r="GO68" i="4"/>
  <c r="GW68" i="4"/>
  <c r="HE68" i="4"/>
  <c r="HM68" i="4"/>
  <c r="HU68" i="4"/>
  <c r="IC68" i="4"/>
  <c r="IK68" i="4"/>
  <c r="IS68" i="4"/>
  <c r="JA68" i="4"/>
  <c r="JI68" i="4"/>
  <c r="JQ68" i="4"/>
  <c r="JY68" i="4"/>
  <c r="KG68" i="4"/>
  <c r="KO68" i="4"/>
  <c r="KW68" i="4"/>
  <c r="LE68" i="4"/>
  <c r="ET68" i="4"/>
  <c r="FB68" i="4"/>
  <c r="FJ68" i="4"/>
  <c r="FR68" i="4"/>
  <c r="FZ68" i="4"/>
  <c r="GH68" i="4"/>
  <c r="GP68" i="4"/>
  <c r="GX68" i="4"/>
  <c r="HF68" i="4"/>
  <c r="HN68" i="4"/>
  <c r="HV68" i="4"/>
  <c r="ID68" i="4"/>
  <c r="IL68" i="4"/>
  <c r="IT68" i="4"/>
  <c r="JB68" i="4"/>
  <c r="JJ68" i="4"/>
  <c r="JR68" i="4"/>
  <c r="JZ68" i="4"/>
  <c r="KH68" i="4"/>
  <c r="KP68" i="4"/>
  <c r="KX68" i="4"/>
  <c r="LF68" i="4"/>
  <c r="EU68" i="4"/>
  <c r="FC68" i="4"/>
  <c r="FK68" i="4"/>
  <c r="FS68" i="4"/>
  <c r="GA68" i="4"/>
  <c r="GI68" i="4"/>
  <c r="GQ68" i="4"/>
  <c r="GY68" i="4"/>
  <c r="HG68" i="4"/>
  <c r="HO68" i="4"/>
  <c r="HW68" i="4"/>
  <c r="IE68" i="4"/>
  <c r="IM68" i="4"/>
  <c r="IU68" i="4"/>
  <c r="JC68" i="4"/>
  <c r="JK68" i="4"/>
  <c r="JS68" i="4"/>
  <c r="KA68" i="4"/>
  <c r="KI68" i="4"/>
  <c r="KQ68" i="4"/>
  <c r="KY68" i="4"/>
  <c r="LG68" i="4"/>
  <c r="EV68" i="4"/>
  <c r="FD68" i="4"/>
  <c r="FL68" i="4"/>
  <c r="FT68" i="4"/>
  <c r="GB68" i="4"/>
  <c r="GJ68" i="4"/>
  <c r="GR68" i="4"/>
  <c r="GZ68" i="4"/>
  <c r="HH68" i="4"/>
  <c r="HP68" i="4"/>
  <c r="HX68" i="4"/>
  <c r="IF68" i="4"/>
  <c r="IN68" i="4"/>
  <c r="IV68" i="4"/>
  <c r="JD68" i="4"/>
  <c r="JL68" i="4"/>
  <c r="JT68" i="4"/>
  <c r="KB68" i="4"/>
  <c r="KJ68" i="4"/>
  <c r="KR68" i="4"/>
  <c r="KZ68" i="4"/>
  <c r="LH68" i="4"/>
  <c r="EU36" i="4"/>
  <c r="FC36" i="4"/>
  <c r="FK36" i="4"/>
  <c r="FS36" i="4"/>
  <c r="GA36" i="4"/>
  <c r="GI36" i="4"/>
  <c r="GQ36" i="4"/>
  <c r="GY36" i="4"/>
  <c r="HG36" i="4"/>
  <c r="HO36" i="4"/>
  <c r="HW36" i="4"/>
  <c r="IE36" i="4"/>
  <c r="IM36" i="4"/>
  <c r="IU36" i="4"/>
  <c r="JC36" i="4"/>
  <c r="JK36" i="4"/>
  <c r="JS36" i="4"/>
  <c r="KA36" i="4"/>
  <c r="KI36" i="4"/>
  <c r="KQ36" i="4"/>
  <c r="KY36" i="4"/>
  <c r="LG36" i="4"/>
  <c r="EV36" i="4"/>
  <c r="FD36" i="4"/>
  <c r="FL36" i="4"/>
  <c r="FT36" i="4"/>
  <c r="GB36" i="4"/>
  <c r="GJ36" i="4"/>
  <c r="GR36" i="4"/>
  <c r="GZ36" i="4"/>
  <c r="HH36" i="4"/>
  <c r="HP36" i="4"/>
  <c r="HX36" i="4"/>
  <c r="IF36" i="4"/>
  <c r="IN36" i="4"/>
  <c r="IV36" i="4"/>
  <c r="JD36" i="4"/>
  <c r="JL36" i="4"/>
  <c r="JT36" i="4"/>
  <c r="KB36" i="4"/>
  <c r="KJ36" i="4"/>
  <c r="KR36" i="4"/>
  <c r="KZ36" i="4"/>
  <c r="LH36" i="4"/>
  <c r="EW36" i="4"/>
  <c r="FE36" i="4"/>
  <c r="FM36" i="4"/>
  <c r="FU36" i="4"/>
  <c r="GC36" i="4"/>
  <c r="GK36" i="4"/>
  <c r="GS36" i="4"/>
  <c r="HA36" i="4"/>
  <c r="HI36" i="4"/>
  <c r="HQ36" i="4"/>
  <c r="HY36" i="4"/>
  <c r="IG36" i="4"/>
  <c r="IO36" i="4"/>
  <c r="IW36" i="4"/>
  <c r="JE36" i="4"/>
  <c r="JM36" i="4"/>
  <c r="JU36" i="4"/>
  <c r="KC36" i="4"/>
  <c r="KK36" i="4"/>
  <c r="KS36" i="4"/>
  <c r="LA36" i="4"/>
  <c r="EX36" i="4"/>
  <c r="FF36" i="4"/>
  <c r="FN36" i="4"/>
  <c r="FV36" i="4"/>
  <c r="GD36" i="4"/>
  <c r="GL36" i="4"/>
  <c r="GT36" i="4"/>
  <c r="HB36" i="4"/>
  <c r="HJ36" i="4"/>
  <c r="HR36" i="4"/>
  <c r="HZ36" i="4"/>
  <c r="IH36" i="4"/>
  <c r="IP36" i="4"/>
  <c r="IX36" i="4"/>
  <c r="JF36" i="4"/>
  <c r="JN36" i="4"/>
  <c r="JV36" i="4"/>
  <c r="KD36" i="4"/>
  <c r="KL36" i="4"/>
  <c r="KT36" i="4"/>
  <c r="LB36" i="4"/>
  <c r="EY36" i="4"/>
  <c r="FG36" i="4"/>
  <c r="FO36" i="4"/>
  <c r="FW36" i="4"/>
  <c r="GE36" i="4"/>
  <c r="GM36" i="4"/>
  <c r="GU36" i="4"/>
  <c r="HC36" i="4"/>
  <c r="HK36" i="4"/>
  <c r="HS36" i="4"/>
  <c r="IA36" i="4"/>
  <c r="II36" i="4"/>
  <c r="IQ36" i="4"/>
  <c r="IY36" i="4"/>
  <c r="JG36" i="4"/>
  <c r="JO36" i="4"/>
  <c r="JW36" i="4"/>
  <c r="KE36" i="4"/>
  <c r="KM36" i="4"/>
  <c r="KU36" i="4"/>
  <c r="LC36" i="4"/>
  <c r="EZ36" i="4"/>
  <c r="FH36" i="4"/>
  <c r="FP36" i="4"/>
  <c r="FX36" i="4"/>
  <c r="GF36" i="4"/>
  <c r="GN36" i="4"/>
  <c r="GV36" i="4"/>
  <c r="HD36" i="4"/>
  <c r="HL36" i="4"/>
  <c r="HT36" i="4"/>
  <c r="IB36" i="4"/>
  <c r="IJ36" i="4"/>
  <c r="IR36" i="4"/>
  <c r="IZ36" i="4"/>
  <c r="JH36" i="4"/>
  <c r="JP36" i="4"/>
  <c r="JX36" i="4"/>
  <c r="KF36" i="4"/>
  <c r="KN36" i="4"/>
  <c r="KV36" i="4"/>
  <c r="LD36" i="4"/>
  <c r="FQ36" i="4"/>
  <c r="GW36" i="4"/>
  <c r="IC36" i="4"/>
  <c r="JI36" i="4"/>
  <c r="KO36" i="4"/>
  <c r="FR36" i="4"/>
  <c r="GX36" i="4"/>
  <c r="ID36" i="4"/>
  <c r="JJ36" i="4"/>
  <c r="KP36" i="4"/>
  <c r="ES36" i="4"/>
  <c r="FY36" i="4"/>
  <c r="HE36" i="4"/>
  <c r="IK36" i="4"/>
  <c r="JQ36" i="4"/>
  <c r="KW36" i="4"/>
  <c r="ET36" i="4"/>
  <c r="FZ36" i="4"/>
  <c r="HF36" i="4"/>
  <c r="IL36" i="4"/>
  <c r="JR36" i="4"/>
  <c r="KX36" i="4"/>
  <c r="FA36" i="4"/>
  <c r="GG36" i="4"/>
  <c r="HM36" i="4"/>
  <c r="IS36" i="4"/>
  <c r="JY36" i="4"/>
  <c r="LE36" i="4"/>
  <c r="FB36" i="4"/>
  <c r="GH36" i="4"/>
  <c r="HN36" i="4"/>
  <c r="IT36" i="4"/>
  <c r="JZ36" i="4"/>
  <c r="LF36" i="4"/>
  <c r="FI36" i="4"/>
  <c r="GO36" i="4"/>
  <c r="HU36" i="4"/>
  <c r="JA36" i="4"/>
  <c r="KG36" i="4"/>
  <c r="FJ36" i="4"/>
  <c r="GP36" i="4"/>
  <c r="HV36" i="4"/>
  <c r="JB36" i="4"/>
  <c r="KH36" i="4"/>
  <c r="EU4" i="4"/>
  <c r="FC4" i="4"/>
  <c r="FK4" i="4"/>
  <c r="FS4" i="4"/>
  <c r="GA4" i="4"/>
  <c r="GI4" i="4"/>
  <c r="GQ4" i="4"/>
  <c r="GY4" i="4"/>
  <c r="HG4" i="4"/>
  <c r="HO4" i="4"/>
  <c r="HW4" i="4"/>
  <c r="IE4" i="4"/>
  <c r="IM4" i="4"/>
  <c r="IU4" i="4"/>
  <c r="JC4" i="4"/>
  <c r="JK4" i="4"/>
  <c r="JS4" i="4"/>
  <c r="KA4" i="4"/>
  <c r="KI4" i="4"/>
  <c r="KQ4" i="4"/>
  <c r="KY4" i="4"/>
  <c r="LG4" i="4"/>
  <c r="ES4" i="4"/>
  <c r="FA4" i="4"/>
  <c r="FI4" i="4"/>
  <c r="FQ4" i="4"/>
  <c r="FY4" i="4"/>
  <c r="GG4" i="4"/>
  <c r="GO4" i="4"/>
  <c r="GW4" i="4"/>
  <c r="HE4" i="4"/>
  <c r="HM4" i="4"/>
  <c r="HU4" i="4"/>
  <c r="IC4" i="4"/>
  <c r="IK4" i="4"/>
  <c r="IS4" i="4"/>
  <c r="JA4" i="4"/>
  <c r="JI4" i="4"/>
  <c r="JQ4" i="4"/>
  <c r="JY4" i="4"/>
  <c r="KG4" i="4"/>
  <c r="KO4" i="4"/>
  <c r="KW4" i="4"/>
  <c r="LE4" i="4"/>
  <c r="ET4" i="4"/>
  <c r="FB4" i="4"/>
  <c r="FJ4" i="4"/>
  <c r="FR4" i="4"/>
  <c r="FZ4" i="4"/>
  <c r="GH4" i="4"/>
  <c r="GP4" i="4"/>
  <c r="GX4" i="4"/>
  <c r="HF4" i="4"/>
  <c r="HN4" i="4"/>
  <c r="HV4" i="4"/>
  <c r="ID4" i="4"/>
  <c r="IL4" i="4"/>
  <c r="IT4" i="4"/>
  <c r="JB4" i="4"/>
  <c r="JJ4" i="4"/>
  <c r="JR4" i="4"/>
  <c r="JZ4" i="4"/>
  <c r="KH4" i="4"/>
  <c r="KP4" i="4"/>
  <c r="KX4" i="4"/>
  <c r="LF4" i="4"/>
  <c r="EX4" i="4"/>
  <c r="FL4" i="4"/>
  <c r="FW4" i="4"/>
  <c r="GK4" i="4"/>
  <c r="GV4" i="4"/>
  <c r="HJ4" i="4"/>
  <c r="HX4" i="4"/>
  <c r="II4" i="4"/>
  <c r="IW4" i="4"/>
  <c r="JH4" i="4"/>
  <c r="JV4" i="4"/>
  <c r="KJ4" i="4"/>
  <c r="KU4" i="4"/>
  <c r="EY4" i="4"/>
  <c r="FM4" i="4"/>
  <c r="FX4" i="4"/>
  <c r="GL4" i="4"/>
  <c r="GZ4" i="4"/>
  <c r="HK4" i="4"/>
  <c r="HY4" i="4"/>
  <c r="IJ4" i="4"/>
  <c r="IX4" i="4"/>
  <c r="JL4" i="4"/>
  <c r="JW4" i="4"/>
  <c r="KK4" i="4"/>
  <c r="KV4" i="4"/>
  <c r="EZ4" i="4"/>
  <c r="FN4" i="4"/>
  <c r="GB4" i="4"/>
  <c r="GM4" i="4"/>
  <c r="HA4" i="4"/>
  <c r="HL4" i="4"/>
  <c r="HZ4" i="4"/>
  <c r="IN4" i="4"/>
  <c r="IY4" i="4"/>
  <c r="JM4" i="4"/>
  <c r="JX4" i="4"/>
  <c r="KL4" i="4"/>
  <c r="KZ4" i="4"/>
  <c r="FE4" i="4"/>
  <c r="FP4" i="4"/>
  <c r="GD4" i="4"/>
  <c r="GR4" i="4"/>
  <c r="HC4" i="4"/>
  <c r="HQ4" i="4"/>
  <c r="IB4" i="4"/>
  <c r="IP4" i="4"/>
  <c r="JD4" i="4"/>
  <c r="JO4" i="4"/>
  <c r="KC4" i="4"/>
  <c r="KN4" i="4"/>
  <c r="LB4" i="4"/>
  <c r="FF4" i="4"/>
  <c r="FT4" i="4"/>
  <c r="GE4" i="4"/>
  <c r="GS4" i="4"/>
  <c r="HD4" i="4"/>
  <c r="HR4" i="4"/>
  <c r="IF4" i="4"/>
  <c r="IQ4" i="4"/>
  <c r="JE4" i="4"/>
  <c r="JP4" i="4"/>
  <c r="KD4" i="4"/>
  <c r="KR4" i="4"/>
  <c r="LC4" i="4"/>
  <c r="EV4" i="4"/>
  <c r="FG4" i="4"/>
  <c r="FU4" i="4"/>
  <c r="GF4" i="4"/>
  <c r="GT4" i="4"/>
  <c r="HH4" i="4"/>
  <c r="HS4" i="4"/>
  <c r="IG4" i="4"/>
  <c r="IR4" i="4"/>
  <c r="JF4" i="4"/>
  <c r="JT4" i="4"/>
  <c r="KE4" i="4"/>
  <c r="KS4" i="4"/>
  <c r="LD4" i="4"/>
  <c r="EW4" i="4"/>
  <c r="GU4" i="4"/>
  <c r="IV4" i="4"/>
  <c r="KT4" i="4"/>
  <c r="FV4" i="4"/>
  <c r="HT4" i="4"/>
  <c r="JU4" i="4"/>
  <c r="HI4" i="4"/>
  <c r="KB4" i="4"/>
  <c r="FD4" i="4"/>
  <c r="HP4" i="4"/>
  <c r="KF4" i="4"/>
  <c r="FH4" i="4"/>
  <c r="IA4" i="4"/>
  <c r="KM4" i="4"/>
  <c r="FO4" i="4"/>
  <c r="IH4" i="4"/>
  <c r="LA4" i="4"/>
  <c r="GC4" i="4"/>
  <c r="IO4" i="4"/>
  <c r="LH4" i="4"/>
  <c r="GN4" i="4"/>
  <c r="JG4" i="4"/>
  <c r="HB4" i="4"/>
  <c r="JN4" i="4"/>
  <c r="GJ4" i="4"/>
  <c r="IZ4" i="4"/>
  <c r="EV147" i="4"/>
  <c r="FD147" i="4"/>
  <c r="FL147" i="4"/>
  <c r="FT147" i="4"/>
  <c r="GB147" i="4"/>
  <c r="GJ147" i="4"/>
  <c r="GR147" i="4"/>
  <c r="GZ147" i="4"/>
  <c r="HH147" i="4"/>
  <c r="HP147" i="4"/>
  <c r="HX147" i="4"/>
  <c r="IF147" i="4"/>
  <c r="IN147" i="4"/>
  <c r="IV147" i="4"/>
  <c r="JD147" i="4"/>
  <c r="JL147" i="4"/>
  <c r="JT147" i="4"/>
  <c r="KB147" i="4"/>
  <c r="KJ147" i="4"/>
  <c r="KR147" i="4"/>
  <c r="KZ147" i="4"/>
  <c r="LH147" i="4"/>
  <c r="EW147" i="4"/>
  <c r="FE147" i="4"/>
  <c r="FM147" i="4"/>
  <c r="FU147" i="4"/>
  <c r="GC147" i="4"/>
  <c r="GK147" i="4"/>
  <c r="GS147" i="4"/>
  <c r="HA147" i="4"/>
  <c r="HI147" i="4"/>
  <c r="HQ147" i="4"/>
  <c r="HY147" i="4"/>
  <c r="IG147" i="4"/>
  <c r="IO147" i="4"/>
  <c r="IW147" i="4"/>
  <c r="JE147" i="4"/>
  <c r="JM147" i="4"/>
  <c r="JU147" i="4"/>
  <c r="KC147" i="4"/>
  <c r="KK147" i="4"/>
  <c r="KS147" i="4"/>
  <c r="LA147" i="4"/>
  <c r="EX147" i="4"/>
  <c r="FF147" i="4"/>
  <c r="FN147" i="4"/>
  <c r="FV147" i="4"/>
  <c r="GD147" i="4"/>
  <c r="GL147" i="4"/>
  <c r="GT147" i="4"/>
  <c r="HB147" i="4"/>
  <c r="HJ147" i="4"/>
  <c r="HR147" i="4"/>
  <c r="HZ147" i="4"/>
  <c r="IH147" i="4"/>
  <c r="IP147" i="4"/>
  <c r="IX147" i="4"/>
  <c r="JF147" i="4"/>
  <c r="JN147" i="4"/>
  <c r="JV147" i="4"/>
  <c r="KD147" i="4"/>
  <c r="KL147" i="4"/>
  <c r="KT147" i="4"/>
  <c r="LB147" i="4"/>
  <c r="EY147" i="4"/>
  <c r="FG147" i="4"/>
  <c r="FO147" i="4"/>
  <c r="FW147" i="4"/>
  <c r="GE147" i="4"/>
  <c r="GM147" i="4"/>
  <c r="GU147" i="4"/>
  <c r="HC147" i="4"/>
  <c r="HK147" i="4"/>
  <c r="HS147" i="4"/>
  <c r="IA147" i="4"/>
  <c r="II147" i="4"/>
  <c r="IQ147" i="4"/>
  <c r="IY147" i="4"/>
  <c r="JG147" i="4"/>
  <c r="JO147" i="4"/>
  <c r="JW147" i="4"/>
  <c r="KE147" i="4"/>
  <c r="KM147" i="4"/>
  <c r="KU147" i="4"/>
  <c r="LC147" i="4"/>
  <c r="EZ147" i="4"/>
  <c r="FH147" i="4"/>
  <c r="FP147" i="4"/>
  <c r="FX147" i="4"/>
  <c r="GF147" i="4"/>
  <c r="GN147" i="4"/>
  <c r="GV147" i="4"/>
  <c r="HD147" i="4"/>
  <c r="HL147" i="4"/>
  <c r="HT147" i="4"/>
  <c r="IB147" i="4"/>
  <c r="IJ147" i="4"/>
  <c r="IR147" i="4"/>
  <c r="IZ147" i="4"/>
  <c r="JH147" i="4"/>
  <c r="JP147" i="4"/>
  <c r="JX147" i="4"/>
  <c r="KF147" i="4"/>
  <c r="KN147" i="4"/>
  <c r="KV147" i="4"/>
  <c r="LD147" i="4"/>
  <c r="ES147" i="4"/>
  <c r="FA147" i="4"/>
  <c r="FI147" i="4"/>
  <c r="FQ147" i="4"/>
  <c r="FY147" i="4"/>
  <c r="GG147" i="4"/>
  <c r="GO147" i="4"/>
  <c r="GW147" i="4"/>
  <c r="HE147" i="4"/>
  <c r="HM147" i="4"/>
  <c r="HU147" i="4"/>
  <c r="IC147" i="4"/>
  <c r="IK147" i="4"/>
  <c r="IS147" i="4"/>
  <c r="JA147" i="4"/>
  <c r="JI147" i="4"/>
  <c r="JQ147" i="4"/>
  <c r="JY147" i="4"/>
  <c r="KG147" i="4"/>
  <c r="KO147" i="4"/>
  <c r="KW147" i="4"/>
  <c r="LE147" i="4"/>
  <c r="ET147" i="4"/>
  <c r="FB147" i="4"/>
  <c r="FJ147" i="4"/>
  <c r="FR147" i="4"/>
  <c r="FZ147" i="4"/>
  <c r="GH147" i="4"/>
  <c r="GP147" i="4"/>
  <c r="GX147" i="4"/>
  <c r="HF147" i="4"/>
  <c r="HN147" i="4"/>
  <c r="HV147" i="4"/>
  <c r="ID147" i="4"/>
  <c r="IL147" i="4"/>
  <c r="IT147" i="4"/>
  <c r="JB147" i="4"/>
  <c r="JJ147" i="4"/>
  <c r="JR147" i="4"/>
  <c r="JZ147" i="4"/>
  <c r="KH147" i="4"/>
  <c r="KP147" i="4"/>
  <c r="KX147" i="4"/>
  <c r="LF147" i="4"/>
  <c r="GI147" i="4"/>
  <c r="IU147" i="4"/>
  <c r="LG147" i="4"/>
  <c r="GQ147" i="4"/>
  <c r="JC147" i="4"/>
  <c r="GY147" i="4"/>
  <c r="JK147" i="4"/>
  <c r="EU147" i="4"/>
  <c r="HG147" i="4"/>
  <c r="JS147" i="4"/>
  <c r="FC147" i="4"/>
  <c r="HO147" i="4"/>
  <c r="KA147" i="4"/>
  <c r="FK147" i="4"/>
  <c r="HW147" i="4"/>
  <c r="KI147" i="4"/>
  <c r="FS147" i="4"/>
  <c r="IE147" i="4"/>
  <c r="KQ147" i="4"/>
  <c r="GA147" i="4"/>
  <c r="IM147" i="4"/>
  <c r="KY147" i="4"/>
  <c r="EW83" i="4"/>
  <c r="FE83" i="4"/>
  <c r="FM83" i="4"/>
  <c r="FU83" i="4"/>
  <c r="GC83" i="4"/>
  <c r="GK83" i="4"/>
  <c r="GS83" i="4"/>
  <c r="HA83" i="4"/>
  <c r="HI83" i="4"/>
  <c r="HQ83" i="4"/>
  <c r="HY83" i="4"/>
  <c r="IG83" i="4"/>
  <c r="IO83" i="4"/>
  <c r="IW83" i="4"/>
  <c r="JE83" i="4"/>
  <c r="JM83" i="4"/>
  <c r="JU83" i="4"/>
  <c r="KC83" i="4"/>
  <c r="KK83" i="4"/>
  <c r="KS83" i="4"/>
  <c r="LA83" i="4"/>
  <c r="EX83" i="4"/>
  <c r="FF83" i="4"/>
  <c r="FN83" i="4"/>
  <c r="FV83" i="4"/>
  <c r="GD83" i="4"/>
  <c r="GL83" i="4"/>
  <c r="GT83" i="4"/>
  <c r="HB83" i="4"/>
  <c r="HJ83" i="4"/>
  <c r="HR83" i="4"/>
  <c r="HZ83" i="4"/>
  <c r="IH83" i="4"/>
  <c r="IP83" i="4"/>
  <c r="IX83" i="4"/>
  <c r="JF83" i="4"/>
  <c r="JN83" i="4"/>
  <c r="JV83" i="4"/>
  <c r="KD83" i="4"/>
  <c r="KL83" i="4"/>
  <c r="KT83" i="4"/>
  <c r="LB83" i="4"/>
  <c r="EY83" i="4"/>
  <c r="FG83" i="4"/>
  <c r="FO83" i="4"/>
  <c r="FW83" i="4"/>
  <c r="GE83" i="4"/>
  <c r="GM83" i="4"/>
  <c r="GU83" i="4"/>
  <c r="HC83" i="4"/>
  <c r="HK83" i="4"/>
  <c r="HS83" i="4"/>
  <c r="IA83" i="4"/>
  <c r="II83" i="4"/>
  <c r="IQ83" i="4"/>
  <c r="IY83" i="4"/>
  <c r="JG83" i="4"/>
  <c r="JO83" i="4"/>
  <c r="JW83" i="4"/>
  <c r="KE83" i="4"/>
  <c r="KM83" i="4"/>
  <c r="KU83" i="4"/>
  <c r="LC83" i="4"/>
  <c r="EZ83" i="4"/>
  <c r="FH83" i="4"/>
  <c r="FP83" i="4"/>
  <c r="FX83" i="4"/>
  <c r="GF83" i="4"/>
  <c r="GN83" i="4"/>
  <c r="GV83" i="4"/>
  <c r="HD83" i="4"/>
  <c r="HL83" i="4"/>
  <c r="HT83" i="4"/>
  <c r="IB83" i="4"/>
  <c r="IJ83" i="4"/>
  <c r="IR83" i="4"/>
  <c r="IZ83" i="4"/>
  <c r="JH83" i="4"/>
  <c r="JP83" i="4"/>
  <c r="JX83" i="4"/>
  <c r="KF83" i="4"/>
  <c r="KN83" i="4"/>
  <c r="KV83" i="4"/>
  <c r="LD83" i="4"/>
  <c r="ES83" i="4"/>
  <c r="FA83" i="4"/>
  <c r="FI83" i="4"/>
  <c r="FQ83" i="4"/>
  <c r="FY83" i="4"/>
  <c r="GG83" i="4"/>
  <c r="GO83" i="4"/>
  <c r="GW83" i="4"/>
  <c r="HE83" i="4"/>
  <c r="HM83" i="4"/>
  <c r="HU83" i="4"/>
  <c r="IC83" i="4"/>
  <c r="IK83" i="4"/>
  <c r="IS83" i="4"/>
  <c r="JA83" i="4"/>
  <c r="JI83" i="4"/>
  <c r="JQ83" i="4"/>
  <c r="JY83" i="4"/>
  <c r="KG83" i="4"/>
  <c r="KO83" i="4"/>
  <c r="KW83" i="4"/>
  <c r="LE83" i="4"/>
  <c r="EU83" i="4"/>
  <c r="FC83" i="4"/>
  <c r="FK83" i="4"/>
  <c r="FS83" i="4"/>
  <c r="GA83" i="4"/>
  <c r="GI83" i="4"/>
  <c r="GQ83" i="4"/>
  <c r="GY83" i="4"/>
  <c r="HG83" i="4"/>
  <c r="HO83" i="4"/>
  <c r="HW83" i="4"/>
  <c r="IE83" i="4"/>
  <c r="IM83" i="4"/>
  <c r="IU83" i="4"/>
  <c r="JC83" i="4"/>
  <c r="JK83" i="4"/>
  <c r="JS83" i="4"/>
  <c r="KA83" i="4"/>
  <c r="KI83" i="4"/>
  <c r="KQ83" i="4"/>
  <c r="KY83" i="4"/>
  <c r="LG83" i="4"/>
  <c r="EV83" i="4"/>
  <c r="FD83" i="4"/>
  <c r="FL83" i="4"/>
  <c r="FT83" i="4"/>
  <c r="GB83" i="4"/>
  <c r="GJ83" i="4"/>
  <c r="GR83" i="4"/>
  <c r="GZ83" i="4"/>
  <c r="HH83" i="4"/>
  <c r="HP83" i="4"/>
  <c r="HX83" i="4"/>
  <c r="IF83" i="4"/>
  <c r="IN83" i="4"/>
  <c r="IV83" i="4"/>
  <c r="JD83" i="4"/>
  <c r="JL83" i="4"/>
  <c r="JT83" i="4"/>
  <c r="KB83" i="4"/>
  <c r="KJ83" i="4"/>
  <c r="KR83" i="4"/>
  <c r="KZ83" i="4"/>
  <c r="LH83" i="4"/>
  <c r="FJ83" i="4"/>
  <c r="HV83" i="4"/>
  <c r="KH83" i="4"/>
  <c r="FR83" i="4"/>
  <c r="ID83" i="4"/>
  <c r="KP83" i="4"/>
  <c r="FZ83" i="4"/>
  <c r="IL83" i="4"/>
  <c r="KX83" i="4"/>
  <c r="GH83" i="4"/>
  <c r="IT83" i="4"/>
  <c r="LF83" i="4"/>
  <c r="GP83" i="4"/>
  <c r="JB83" i="4"/>
  <c r="GX83" i="4"/>
  <c r="JJ83" i="4"/>
  <c r="ET83" i="4"/>
  <c r="HF83" i="4"/>
  <c r="JR83" i="4"/>
  <c r="FB83" i="4"/>
  <c r="HN83" i="4"/>
  <c r="JZ83" i="4"/>
  <c r="EV19" i="4"/>
  <c r="FD19" i="4"/>
  <c r="FL19" i="4"/>
  <c r="FT19" i="4"/>
  <c r="GB19" i="4"/>
  <c r="GJ19" i="4"/>
  <c r="GR19" i="4"/>
  <c r="GZ19" i="4"/>
  <c r="HH19" i="4"/>
  <c r="HP19" i="4"/>
  <c r="HX19" i="4"/>
  <c r="IF19" i="4"/>
  <c r="IN19" i="4"/>
  <c r="IV19" i="4"/>
  <c r="JD19" i="4"/>
  <c r="JL19" i="4"/>
  <c r="JT19" i="4"/>
  <c r="KB19" i="4"/>
  <c r="KJ19" i="4"/>
  <c r="KR19" i="4"/>
  <c r="KZ19" i="4"/>
  <c r="LH19" i="4"/>
  <c r="EW19" i="4"/>
  <c r="FE19" i="4"/>
  <c r="FM19" i="4"/>
  <c r="FU19" i="4"/>
  <c r="GC19" i="4"/>
  <c r="GK19" i="4"/>
  <c r="GS19" i="4"/>
  <c r="HA19" i="4"/>
  <c r="HI19" i="4"/>
  <c r="HQ19" i="4"/>
  <c r="HY19" i="4"/>
  <c r="IG19" i="4"/>
  <c r="IO19" i="4"/>
  <c r="IW19" i="4"/>
  <c r="JE19" i="4"/>
  <c r="JM19" i="4"/>
  <c r="JU19" i="4"/>
  <c r="KC19" i="4"/>
  <c r="KK19" i="4"/>
  <c r="KS19" i="4"/>
  <c r="LA19" i="4"/>
  <c r="EX19" i="4"/>
  <c r="FF19" i="4"/>
  <c r="FN19" i="4"/>
  <c r="FV19" i="4"/>
  <c r="GD19" i="4"/>
  <c r="GL19" i="4"/>
  <c r="GT19" i="4"/>
  <c r="HB19" i="4"/>
  <c r="HJ19" i="4"/>
  <c r="HR19" i="4"/>
  <c r="HZ19" i="4"/>
  <c r="IH19" i="4"/>
  <c r="IP19" i="4"/>
  <c r="IX19" i="4"/>
  <c r="JF19" i="4"/>
  <c r="JN19" i="4"/>
  <c r="JV19" i="4"/>
  <c r="KD19" i="4"/>
  <c r="KL19" i="4"/>
  <c r="KT19" i="4"/>
  <c r="LB19" i="4"/>
  <c r="EY19" i="4"/>
  <c r="FG19" i="4"/>
  <c r="FO19" i="4"/>
  <c r="FW19" i="4"/>
  <c r="GE19" i="4"/>
  <c r="GM19" i="4"/>
  <c r="GU19" i="4"/>
  <c r="HC19" i="4"/>
  <c r="HK19" i="4"/>
  <c r="HS19" i="4"/>
  <c r="IA19" i="4"/>
  <c r="II19" i="4"/>
  <c r="IQ19" i="4"/>
  <c r="IY19" i="4"/>
  <c r="JG19" i="4"/>
  <c r="JO19" i="4"/>
  <c r="JW19" i="4"/>
  <c r="KE19" i="4"/>
  <c r="KM19" i="4"/>
  <c r="KU19" i="4"/>
  <c r="LC19" i="4"/>
  <c r="FH19" i="4"/>
  <c r="FX19" i="4"/>
  <c r="GN19" i="4"/>
  <c r="HD19" i="4"/>
  <c r="HT19" i="4"/>
  <c r="IJ19" i="4"/>
  <c r="IZ19" i="4"/>
  <c r="JP19" i="4"/>
  <c r="KF19" i="4"/>
  <c r="KV19" i="4"/>
  <c r="ES19" i="4"/>
  <c r="FI19" i="4"/>
  <c r="FY19" i="4"/>
  <c r="GO19" i="4"/>
  <c r="HE19" i="4"/>
  <c r="HU19" i="4"/>
  <c r="IK19" i="4"/>
  <c r="JA19" i="4"/>
  <c r="JQ19" i="4"/>
  <c r="KG19" i="4"/>
  <c r="KW19" i="4"/>
  <c r="ET19" i="4"/>
  <c r="FJ19" i="4"/>
  <c r="FZ19" i="4"/>
  <c r="GP19" i="4"/>
  <c r="HF19" i="4"/>
  <c r="HV19" i="4"/>
  <c r="IL19" i="4"/>
  <c r="JB19" i="4"/>
  <c r="JR19" i="4"/>
  <c r="KH19" i="4"/>
  <c r="KX19" i="4"/>
  <c r="EU19" i="4"/>
  <c r="FK19" i="4"/>
  <c r="GA19" i="4"/>
  <c r="GQ19" i="4"/>
  <c r="HG19" i="4"/>
  <c r="HW19" i="4"/>
  <c r="IM19" i="4"/>
  <c r="JC19" i="4"/>
  <c r="JS19" i="4"/>
  <c r="KI19" i="4"/>
  <c r="KY19" i="4"/>
  <c r="FP19" i="4"/>
  <c r="GV19" i="4"/>
  <c r="IB19" i="4"/>
  <c r="JH19" i="4"/>
  <c r="KN19" i="4"/>
  <c r="FR19" i="4"/>
  <c r="GX19" i="4"/>
  <c r="ID19" i="4"/>
  <c r="JJ19" i="4"/>
  <c r="KP19" i="4"/>
  <c r="FS19" i="4"/>
  <c r="GY19" i="4"/>
  <c r="IE19" i="4"/>
  <c r="JK19" i="4"/>
  <c r="KQ19" i="4"/>
  <c r="EZ19" i="4"/>
  <c r="GF19" i="4"/>
  <c r="HL19" i="4"/>
  <c r="IR19" i="4"/>
  <c r="JX19" i="4"/>
  <c r="LD19" i="4"/>
  <c r="FA19" i="4"/>
  <c r="GG19" i="4"/>
  <c r="HM19" i="4"/>
  <c r="IS19" i="4"/>
  <c r="JY19" i="4"/>
  <c r="LE19" i="4"/>
  <c r="FB19" i="4"/>
  <c r="GH19" i="4"/>
  <c r="HN19" i="4"/>
  <c r="IT19" i="4"/>
  <c r="JZ19" i="4"/>
  <c r="LF19" i="4"/>
  <c r="FC19" i="4"/>
  <c r="GI19" i="4"/>
  <c r="HO19" i="4"/>
  <c r="IU19" i="4"/>
  <c r="KA19" i="4"/>
  <c r="LG19" i="4"/>
  <c r="IC19" i="4"/>
  <c r="JI19" i="4"/>
  <c r="KO19" i="4"/>
  <c r="FQ19" i="4"/>
  <c r="GW19" i="4"/>
  <c r="ET175" i="4"/>
  <c r="FB175" i="4"/>
  <c r="FJ175" i="4"/>
  <c r="FR175" i="4"/>
  <c r="FZ175" i="4"/>
  <c r="GH175" i="4"/>
  <c r="GP175" i="4"/>
  <c r="GX175" i="4"/>
  <c r="HF175" i="4"/>
  <c r="HN175" i="4"/>
  <c r="HV175" i="4"/>
  <c r="ID175" i="4"/>
  <c r="IL175" i="4"/>
  <c r="IT175" i="4"/>
  <c r="JB175" i="4"/>
  <c r="JJ175" i="4"/>
  <c r="JR175" i="4"/>
  <c r="JZ175" i="4"/>
  <c r="KH175" i="4"/>
  <c r="KP175" i="4"/>
  <c r="KX175" i="4"/>
  <c r="LF175" i="4"/>
  <c r="KO175" i="4"/>
  <c r="EU175" i="4"/>
  <c r="FC175" i="4"/>
  <c r="FK175" i="4"/>
  <c r="FS175" i="4"/>
  <c r="GA175" i="4"/>
  <c r="GI175" i="4"/>
  <c r="GQ175" i="4"/>
  <c r="GY175" i="4"/>
  <c r="HG175" i="4"/>
  <c r="HO175" i="4"/>
  <c r="HW175" i="4"/>
  <c r="IE175" i="4"/>
  <c r="IM175" i="4"/>
  <c r="IU175" i="4"/>
  <c r="JC175" i="4"/>
  <c r="JK175" i="4"/>
  <c r="JS175" i="4"/>
  <c r="KA175" i="4"/>
  <c r="KI175" i="4"/>
  <c r="KQ175" i="4"/>
  <c r="KY175" i="4"/>
  <c r="LG175" i="4"/>
  <c r="EV175" i="4"/>
  <c r="FD175" i="4"/>
  <c r="FL175" i="4"/>
  <c r="FT175" i="4"/>
  <c r="GB175" i="4"/>
  <c r="GJ175" i="4"/>
  <c r="GR175" i="4"/>
  <c r="GZ175" i="4"/>
  <c r="HH175" i="4"/>
  <c r="HP175" i="4"/>
  <c r="HX175" i="4"/>
  <c r="IF175" i="4"/>
  <c r="IN175" i="4"/>
  <c r="IV175" i="4"/>
  <c r="JD175" i="4"/>
  <c r="JL175" i="4"/>
  <c r="JT175" i="4"/>
  <c r="KB175" i="4"/>
  <c r="KJ175" i="4"/>
  <c r="KR175" i="4"/>
  <c r="KZ175" i="4"/>
  <c r="LH175" i="4"/>
  <c r="EW175" i="4"/>
  <c r="FE175" i="4"/>
  <c r="FM175" i="4"/>
  <c r="FU175" i="4"/>
  <c r="GC175" i="4"/>
  <c r="GK175" i="4"/>
  <c r="GS175" i="4"/>
  <c r="HA175" i="4"/>
  <c r="HI175" i="4"/>
  <c r="HQ175" i="4"/>
  <c r="HY175" i="4"/>
  <c r="IG175" i="4"/>
  <c r="IO175" i="4"/>
  <c r="IW175" i="4"/>
  <c r="JE175" i="4"/>
  <c r="JM175" i="4"/>
  <c r="JU175" i="4"/>
  <c r="KC175" i="4"/>
  <c r="KK175" i="4"/>
  <c r="KS175" i="4"/>
  <c r="LA175" i="4"/>
  <c r="EX175" i="4"/>
  <c r="FF175" i="4"/>
  <c r="FN175" i="4"/>
  <c r="FV175" i="4"/>
  <c r="GD175" i="4"/>
  <c r="GL175" i="4"/>
  <c r="GT175" i="4"/>
  <c r="HB175" i="4"/>
  <c r="HJ175" i="4"/>
  <c r="HR175" i="4"/>
  <c r="HZ175" i="4"/>
  <c r="IH175" i="4"/>
  <c r="IP175" i="4"/>
  <c r="IX175" i="4"/>
  <c r="JF175" i="4"/>
  <c r="JN175" i="4"/>
  <c r="JV175" i="4"/>
  <c r="KD175" i="4"/>
  <c r="KL175" i="4"/>
  <c r="KT175" i="4"/>
  <c r="LB175" i="4"/>
  <c r="LE175" i="4"/>
  <c r="EY175" i="4"/>
  <c r="FG175" i="4"/>
  <c r="FO175" i="4"/>
  <c r="FW175" i="4"/>
  <c r="GE175" i="4"/>
  <c r="GM175" i="4"/>
  <c r="GU175" i="4"/>
  <c r="HC175" i="4"/>
  <c r="HK175" i="4"/>
  <c r="HS175" i="4"/>
  <c r="IA175" i="4"/>
  <c r="II175" i="4"/>
  <c r="IQ175" i="4"/>
  <c r="IY175" i="4"/>
  <c r="JG175" i="4"/>
  <c r="JO175" i="4"/>
  <c r="JW175" i="4"/>
  <c r="KE175" i="4"/>
  <c r="KM175" i="4"/>
  <c r="KU175" i="4"/>
  <c r="LC175" i="4"/>
  <c r="HM175" i="4"/>
  <c r="JI175" i="4"/>
  <c r="JY175" i="4"/>
  <c r="KW175" i="4"/>
  <c r="EZ175" i="4"/>
  <c r="FH175" i="4"/>
  <c r="FP175" i="4"/>
  <c r="FX175" i="4"/>
  <c r="GF175" i="4"/>
  <c r="GN175" i="4"/>
  <c r="GV175" i="4"/>
  <c r="HD175" i="4"/>
  <c r="HL175" i="4"/>
  <c r="HT175" i="4"/>
  <c r="IB175" i="4"/>
  <c r="IJ175" i="4"/>
  <c r="IR175" i="4"/>
  <c r="IZ175" i="4"/>
  <c r="JH175" i="4"/>
  <c r="JP175" i="4"/>
  <c r="JX175" i="4"/>
  <c r="KF175" i="4"/>
  <c r="KN175" i="4"/>
  <c r="KV175" i="4"/>
  <c r="LD175" i="4"/>
  <c r="ES175" i="4"/>
  <c r="FA175" i="4"/>
  <c r="FI175" i="4"/>
  <c r="FQ175" i="4"/>
  <c r="FY175" i="4"/>
  <c r="GG175" i="4"/>
  <c r="GO175" i="4"/>
  <c r="GW175" i="4"/>
  <c r="HE175" i="4"/>
  <c r="HU175" i="4"/>
  <c r="IC175" i="4"/>
  <c r="IK175" i="4"/>
  <c r="IS175" i="4"/>
  <c r="JA175" i="4"/>
  <c r="JQ175" i="4"/>
  <c r="KG175" i="4"/>
  <c r="EV111" i="4"/>
  <c r="FD111" i="4"/>
  <c r="FL111" i="4"/>
  <c r="FT111" i="4"/>
  <c r="GB111" i="4"/>
  <c r="GJ111" i="4"/>
  <c r="GR111" i="4"/>
  <c r="GZ111" i="4"/>
  <c r="HH111" i="4"/>
  <c r="HP111" i="4"/>
  <c r="HX111" i="4"/>
  <c r="IF111" i="4"/>
  <c r="IN111" i="4"/>
  <c r="IV111" i="4"/>
  <c r="JD111" i="4"/>
  <c r="JL111" i="4"/>
  <c r="JT111" i="4"/>
  <c r="KB111" i="4"/>
  <c r="KJ111" i="4"/>
  <c r="KR111" i="4"/>
  <c r="KZ111" i="4"/>
  <c r="LH111" i="4"/>
  <c r="EW111" i="4"/>
  <c r="FE111" i="4"/>
  <c r="FM111" i="4"/>
  <c r="FU111" i="4"/>
  <c r="GC111" i="4"/>
  <c r="GK111" i="4"/>
  <c r="GS111" i="4"/>
  <c r="HA111" i="4"/>
  <c r="HI111" i="4"/>
  <c r="HQ111" i="4"/>
  <c r="HY111" i="4"/>
  <c r="IG111" i="4"/>
  <c r="IO111" i="4"/>
  <c r="IW111" i="4"/>
  <c r="JE111" i="4"/>
  <c r="JM111" i="4"/>
  <c r="JU111" i="4"/>
  <c r="KC111" i="4"/>
  <c r="KK111" i="4"/>
  <c r="KS111" i="4"/>
  <c r="LA111" i="4"/>
  <c r="EX111" i="4"/>
  <c r="FF111" i="4"/>
  <c r="FN111" i="4"/>
  <c r="FV111" i="4"/>
  <c r="GD111" i="4"/>
  <c r="GL111" i="4"/>
  <c r="GT111" i="4"/>
  <c r="HB111" i="4"/>
  <c r="HJ111" i="4"/>
  <c r="HR111" i="4"/>
  <c r="HZ111" i="4"/>
  <c r="IH111" i="4"/>
  <c r="IP111" i="4"/>
  <c r="IX111" i="4"/>
  <c r="JF111" i="4"/>
  <c r="JN111" i="4"/>
  <c r="JV111" i="4"/>
  <c r="KD111" i="4"/>
  <c r="KL111" i="4"/>
  <c r="KT111" i="4"/>
  <c r="LB111" i="4"/>
  <c r="EY111" i="4"/>
  <c r="FG111" i="4"/>
  <c r="FO111" i="4"/>
  <c r="FW111" i="4"/>
  <c r="GE111" i="4"/>
  <c r="GM111" i="4"/>
  <c r="GU111" i="4"/>
  <c r="HC111" i="4"/>
  <c r="HK111" i="4"/>
  <c r="HS111" i="4"/>
  <c r="IA111" i="4"/>
  <c r="II111" i="4"/>
  <c r="IQ111" i="4"/>
  <c r="IY111" i="4"/>
  <c r="JG111" i="4"/>
  <c r="JO111" i="4"/>
  <c r="JW111" i="4"/>
  <c r="KE111" i="4"/>
  <c r="KM111" i="4"/>
  <c r="KU111" i="4"/>
  <c r="LC111" i="4"/>
  <c r="EZ111" i="4"/>
  <c r="FH111" i="4"/>
  <c r="FP111" i="4"/>
  <c r="FX111" i="4"/>
  <c r="GF111" i="4"/>
  <c r="GN111" i="4"/>
  <c r="GV111" i="4"/>
  <c r="HD111" i="4"/>
  <c r="HL111" i="4"/>
  <c r="HT111" i="4"/>
  <c r="IB111" i="4"/>
  <c r="IJ111" i="4"/>
  <c r="IR111" i="4"/>
  <c r="IZ111" i="4"/>
  <c r="JH111" i="4"/>
  <c r="JP111" i="4"/>
  <c r="JX111" i="4"/>
  <c r="KF111" i="4"/>
  <c r="KN111" i="4"/>
  <c r="KV111" i="4"/>
  <c r="LD111" i="4"/>
  <c r="ES111" i="4"/>
  <c r="FA111" i="4"/>
  <c r="FI111" i="4"/>
  <c r="FQ111" i="4"/>
  <c r="FY111" i="4"/>
  <c r="GG111" i="4"/>
  <c r="GO111" i="4"/>
  <c r="GW111" i="4"/>
  <c r="HE111" i="4"/>
  <c r="HM111" i="4"/>
  <c r="HU111" i="4"/>
  <c r="IC111" i="4"/>
  <c r="IK111" i="4"/>
  <c r="IS111" i="4"/>
  <c r="JA111" i="4"/>
  <c r="JI111" i="4"/>
  <c r="JQ111" i="4"/>
  <c r="JY111" i="4"/>
  <c r="KG111" i="4"/>
  <c r="KO111" i="4"/>
  <c r="KW111" i="4"/>
  <c r="LE111" i="4"/>
  <c r="ET111" i="4"/>
  <c r="FB111" i="4"/>
  <c r="FJ111" i="4"/>
  <c r="FR111" i="4"/>
  <c r="FZ111" i="4"/>
  <c r="GH111" i="4"/>
  <c r="GP111" i="4"/>
  <c r="GX111" i="4"/>
  <c r="HF111" i="4"/>
  <c r="HN111" i="4"/>
  <c r="HV111" i="4"/>
  <c r="ID111" i="4"/>
  <c r="IL111" i="4"/>
  <c r="IT111" i="4"/>
  <c r="JB111" i="4"/>
  <c r="JJ111" i="4"/>
  <c r="JR111" i="4"/>
  <c r="JZ111" i="4"/>
  <c r="KH111" i="4"/>
  <c r="KP111" i="4"/>
  <c r="KX111" i="4"/>
  <c r="LF111" i="4"/>
  <c r="EU111" i="4"/>
  <c r="FC111" i="4"/>
  <c r="FK111" i="4"/>
  <c r="FS111" i="4"/>
  <c r="GA111" i="4"/>
  <c r="GI111" i="4"/>
  <c r="GQ111" i="4"/>
  <c r="GY111" i="4"/>
  <c r="HG111" i="4"/>
  <c r="HO111" i="4"/>
  <c r="HW111" i="4"/>
  <c r="IE111" i="4"/>
  <c r="IM111" i="4"/>
  <c r="IU111" i="4"/>
  <c r="JC111" i="4"/>
  <c r="JK111" i="4"/>
  <c r="JS111" i="4"/>
  <c r="KA111" i="4"/>
  <c r="KI111" i="4"/>
  <c r="KQ111" i="4"/>
  <c r="KY111" i="4"/>
  <c r="LG111" i="4"/>
  <c r="ET47" i="4"/>
  <c r="FB47" i="4"/>
  <c r="FJ47" i="4"/>
  <c r="FR47" i="4"/>
  <c r="FZ47" i="4"/>
  <c r="GH47" i="4"/>
  <c r="GP47" i="4"/>
  <c r="GX47" i="4"/>
  <c r="HF47" i="4"/>
  <c r="HN47" i="4"/>
  <c r="HV47" i="4"/>
  <c r="ID47" i="4"/>
  <c r="IL47" i="4"/>
  <c r="IT47" i="4"/>
  <c r="JB47" i="4"/>
  <c r="JJ47" i="4"/>
  <c r="JR47" i="4"/>
  <c r="JZ47" i="4"/>
  <c r="KH47" i="4"/>
  <c r="KP47" i="4"/>
  <c r="KX47" i="4"/>
  <c r="LF47" i="4"/>
  <c r="EV47" i="4"/>
  <c r="FD47" i="4"/>
  <c r="FL47" i="4"/>
  <c r="FT47" i="4"/>
  <c r="GB47" i="4"/>
  <c r="GJ47" i="4"/>
  <c r="GR47" i="4"/>
  <c r="GZ47" i="4"/>
  <c r="HH47" i="4"/>
  <c r="HP47" i="4"/>
  <c r="HX47" i="4"/>
  <c r="IF47" i="4"/>
  <c r="IN47" i="4"/>
  <c r="IV47" i="4"/>
  <c r="JD47" i="4"/>
  <c r="JL47" i="4"/>
  <c r="JT47" i="4"/>
  <c r="KB47" i="4"/>
  <c r="KJ47" i="4"/>
  <c r="KR47" i="4"/>
  <c r="KZ47" i="4"/>
  <c r="LH47" i="4"/>
  <c r="EW47" i="4"/>
  <c r="FE47" i="4"/>
  <c r="FM47" i="4"/>
  <c r="FU47" i="4"/>
  <c r="GC47" i="4"/>
  <c r="GK47" i="4"/>
  <c r="GS47" i="4"/>
  <c r="HA47" i="4"/>
  <c r="HI47" i="4"/>
  <c r="HQ47" i="4"/>
  <c r="HY47" i="4"/>
  <c r="IG47" i="4"/>
  <c r="IO47" i="4"/>
  <c r="IW47" i="4"/>
  <c r="JE47" i="4"/>
  <c r="JM47" i="4"/>
  <c r="JU47" i="4"/>
  <c r="KC47" i="4"/>
  <c r="KK47" i="4"/>
  <c r="KS47" i="4"/>
  <c r="LA47" i="4"/>
  <c r="EX47" i="4"/>
  <c r="FF47" i="4"/>
  <c r="FN47" i="4"/>
  <c r="FV47" i="4"/>
  <c r="GD47" i="4"/>
  <c r="GL47" i="4"/>
  <c r="GT47" i="4"/>
  <c r="HB47" i="4"/>
  <c r="HJ47" i="4"/>
  <c r="HR47" i="4"/>
  <c r="HZ47" i="4"/>
  <c r="IH47" i="4"/>
  <c r="IP47" i="4"/>
  <c r="IX47" i="4"/>
  <c r="JF47" i="4"/>
  <c r="JN47" i="4"/>
  <c r="JV47" i="4"/>
  <c r="KD47" i="4"/>
  <c r="KL47" i="4"/>
  <c r="KT47" i="4"/>
  <c r="LB47" i="4"/>
  <c r="EY47" i="4"/>
  <c r="FO47" i="4"/>
  <c r="GE47" i="4"/>
  <c r="GU47" i="4"/>
  <c r="HK47" i="4"/>
  <c r="IA47" i="4"/>
  <c r="IQ47" i="4"/>
  <c r="JG47" i="4"/>
  <c r="JW47" i="4"/>
  <c r="KM47" i="4"/>
  <c r="LC47" i="4"/>
  <c r="EZ47" i="4"/>
  <c r="FP47" i="4"/>
  <c r="GF47" i="4"/>
  <c r="GV47" i="4"/>
  <c r="HL47" i="4"/>
  <c r="IB47" i="4"/>
  <c r="IR47" i="4"/>
  <c r="JH47" i="4"/>
  <c r="JX47" i="4"/>
  <c r="KN47" i="4"/>
  <c r="LD47" i="4"/>
  <c r="FA47" i="4"/>
  <c r="FQ47" i="4"/>
  <c r="GG47" i="4"/>
  <c r="GW47" i="4"/>
  <c r="HM47" i="4"/>
  <c r="IC47" i="4"/>
  <c r="IS47" i="4"/>
  <c r="JI47" i="4"/>
  <c r="JY47" i="4"/>
  <c r="KO47" i="4"/>
  <c r="LE47" i="4"/>
  <c r="FC47" i="4"/>
  <c r="FS47" i="4"/>
  <c r="GI47" i="4"/>
  <c r="GY47" i="4"/>
  <c r="HO47" i="4"/>
  <c r="IE47" i="4"/>
  <c r="IU47" i="4"/>
  <c r="JK47" i="4"/>
  <c r="KA47" i="4"/>
  <c r="KQ47" i="4"/>
  <c r="LG47" i="4"/>
  <c r="FG47" i="4"/>
  <c r="FW47" i="4"/>
  <c r="GM47" i="4"/>
  <c r="HC47" i="4"/>
  <c r="HS47" i="4"/>
  <c r="II47" i="4"/>
  <c r="IY47" i="4"/>
  <c r="JO47" i="4"/>
  <c r="KE47" i="4"/>
  <c r="KU47" i="4"/>
  <c r="FH47" i="4"/>
  <c r="FX47" i="4"/>
  <c r="GN47" i="4"/>
  <c r="HD47" i="4"/>
  <c r="HT47" i="4"/>
  <c r="IJ47" i="4"/>
  <c r="IZ47" i="4"/>
  <c r="JP47" i="4"/>
  <c r="KF47" i="4"/>
  <c r="KV47" i="4"/>
  <c r="ES47" i="4"/>
  <c r="FI47" i="4"/>
  <c r="FY47" i="4"/>
  <c r="GO47" i="4"/>
  <c r="HE47" i="4"/>
  <c r="HU47" i="4"/>
  <c r="IK47" i="4"/>
  <c r="JA47" i="4"/>
  <c r="JQ47" i="4"/>
  <c r="KG47" i="4"/>
  <c r="KW47" i="4"/>
  <c r="GA47" i="4"/>
  <c r="KY47" i="4"/>
  <c r="GQ47" i="4"/>
  <c r="HG47" i="4"/>
  <c r="HW47" i="4"/>
  <c r="IM47" i="4"/>
  <c r="JC47" i="4"/>
  <c r="KI47" i="4"/>
  <c r="EU47" i="4"/>
  <c r="FK47" i="4"/>
  <c r="JS47" i="4"/>
  <c r="EU166" i="4"/>
  <c r="FC166" i="4"/>
  <c r="FK166" i="4"/>
  <c r="FS166" i="4"/>
  <c r="GA166" i="4"/>
  <c r="GI166" i="4"/>
  <c r="GQ166" i="4"/>
  <c r="GY166" i="4"/>
  <c r="HG166" i="4"/>
  <c r="HO166" i="4"/>
  <c r="HW166" i="4"/>
  <c r="IE166" i="4"/>
  <c r="IM166" i="4"/>
  <c r="IU166" i="4"/>
  <c r="JC166" i="4"/>
  <c r="JK166" i="4"/>
  <c r="JS166" i="4"/>
  <c r="KA166" i="4"/>
  <c r="KI166" i="4"/>
  <c r="KQ166" i="4"/>
  <c r="KY166" i="4"/>
  <c r="LG166" i="4"/>
  <c r="EW166" i="4"/>
  <c r="FE166" i="4"/>
  <c r="FM166" i="4"/>
  <c r="FU166" i="4"/>
  <c r="GC166" i="4"/>
  <c r="GK166" i="4"/>
  <c r="GS166" i="4"/>
  <c r="HA166" i="4"/>
  <c r="HI166" i="4"/>
  <c r="HQ166" i="4"/>
  <c r="HY166" i="4"/>
  <c r="IG166" i="4"/>
  <c r="IO166" i="4"/>
  <c r="IW166" i="4"/>
  <c r="JE166" i="4"/>
  <c r="JM166" i="4"/>
  <c r="JU166" i="4"/>
  <c r="KC166" i="4"/>
  <c r="KK166" i="4"/>
  <c r="KS166" i="4"/>
  <c r="LA166" i="4"/>
  <c r="EX166" i="4"/>
  <c r="FF166" i="4"/>
  <c r="FN166" i="4"/>
  <c r="FV166" i="4"/>
  <c r="GD166" i="4"/>
  <c r="GL166" i="4"/>
  <c r="GT166" i="4"/>
  <c r="HB166" i="4"/>
  <c r="HJ166" i="4"/>
  <c r="HR166" i="4"/>
  <c r="HZ166" i="4"/>
  <c r="IH166" i="4"/>
  <c r="IP166" i="4"/>
  <c r="IX166" i="4"/>
  <c r="JF166" i="4"/>
  <c r="JN166" i="4"/>
  <c r="JV166" i="4"/>
  <c r="KD166" i="4"/>
  <c r="KL166" i="4"/>
  <c r="KT166" i="4"/>
  <c r="LB166" i="4"/>
  <c r="EY166" i="4"/>
  <c r="FG166" i="4"/>
  <c r="FO166" i="4"/>
  <c r="FW166" i="4"/>
  <c r="GE166" i="4"/>
  <c r="GM166" i="4"/>
  <c r="GU166" i="4"/>
  <c r="HC166" i="4"/>
  <c r="HK166" i="4"/>
  <c r="HS166" i="4"/>
  <c r="IA166" i="4"/>
  <c r="II166" i="4"/>
  <c r="IQ166" i="4"/>
  <c r="IY166" i="4"/>
  <c r="JG166" i="4"/>
  <c r="JO166" i="4"/>
  <c r="JW166" i="4"/>
  <c r="KE166" i="4"/>
  <c r="KM166" i="4"/>
  <c r="KU166" i="4"/>
  <c r="LC166" i="4"/>
  <c r="EZ166" i="4"/>
  <c r="FH166" i="4"/>
  <c r="FP166" i="4"/>
  <c r="FX166" i="4"/>
  <c r="GF166" i="4"/>
  <c r="GN166" i="4"/>
  <c r="GV166" i="4"/>
  <c r="HD166" i="4"/>
  <c r="HL166" i="4"/>
  <c r="HT166" i="4"/>
  <c r="IB166" i="4"/>
  <c r="IJ166" i="4"/>
  <c r="IR166" i="4"/>
  <c r="IZ166" i="4"/>
  <c r="JH166" i="4"/>
  <c r="JP166" i="4"/>
  <c r="JX166" i="4"/>
  <c r="KF166" i="4"/>
  <c r="KN166" i="4"/>
  <c r="KV166" i="4"/>
  <c r="LD166" i="4"/>
  <c r="FA166" i="4"/>
  <c r="FT166" i="4"/>
  <c r="GP166" i="4"/>
  <c r="HM166" i="4"/>
  <c r="IF166" i="4"/>
  <c r="JB166" i="4"/>
  <c r="JY166" i="4"/>
  <c r="KR166" i="4"/>
  <c r="HH166" i="4"/>
  <c r="FB166" i="4"/>
  <c r="FY166" i="4"/>
  <c r="GR166" i="4"/>
  <c r="HN166" i="4"/>
  <c r="IK166" i="4"/>
  <c r="JD166" i="4"/>
  <c r="JZ166" i="4"/>
  <c r="KW166" i="4"/>
  <c r="FD166" i="4"/>
  <c r="FZ166" i="4"/>
  <c r="GW166" i="4"/>
  <c r="HP166" i="4"/>
  <c r="IL166" i="4"/>
  <c r="JI166" i="4"/>
  <c r="KB166" i="4"/>
  <c r="KX166" i="4"/>
  <c r="FI166" i="4"/>
  <c r="GB166" i="4"/>
  <c r="GX166" i="4"/>
  <c r="HU166" i="4"/>
  <c r="IN166" i="4"/>
  <c r="JJ166" i="4"/>
  <c r="KG166" i="4"/>
  <c r="KZ166" i="4"/>
  <c r="FJ166" i="4"/>
  <c r="GG166" i="4"/>
  <c r="GZ166" i="4"/>
  <c r="HV166" i="4"/>
  <c r="IS166" i="4"/>
  <c r="JL166" i="4"/>
  <c r="KH166" i="4"/>
  <c r="LE166" i="4"/>
  <c r="ES166" i="4"/>
  <c r="FL166" i="4"/>
  <c r="GH166" i="4"/>
  <c r="HE166" i="4"/>
  <c r="HX166" i="4"/>
  <c r="IT166" i="4"/>
  <c r="JQ166" i="4"/>
  <c r="KJ166" i="4"/>
  <c r="LF166" i="4"/>
  <c r="ET166" i="4"/>
  <c r="FQ166" i="4"/>
  <c r="GJ166" i="4"/>
  <c r="HF166" i="4"/>
  <c r="IC166" i="4"/>
  <c r="IV166" i="4"/>
  <c r="JR166" i="4"/>
  <c r="KO166" i="4"/>
  <c r="LH166" i="4"/>
  <c r="EV166" i="4"/>
  <c r="FR166" i="4"/>
  <c r="GO166" i="4"/>
  <c r="ID166" i="4"/>
  <c r="JA166" i="4"/>
  <c r="JT166" i="4"/>
  <c r="KP166" i="4"/>
  <c r="EW134" i="4"/>
  <c r="FE134" i="4"/>
  <c r="FM134" i="4"/>
  <c r="FU134" i="4"/>
  <c r="GC134" i="4"/>
  <c r="GK134" i="4"/>
  <c r="GS134" i="4"/>
  <c r="HA134" i="4"/>
  <c r="HI134" i="4"/>
  <c r="HQ134" i="4"/>
  <c r="HY134" i="4"/>
  <c r="IG134" i="4"/>
  <c r="IO134" i="4"/>
  <c r="IW134" i="4"/>
  <c r="JE134" i="4"/>
  <c r="JM134" i="4"/>
  <c r="JU134" i="4"/>
  <c r="KC134" i="4"/>
  <c r="KK134" i="4"/>
  <c r="KS134" i="4"/>
  <c r="LA134" i="4"/>
  <c r="EX134" i="4"/>
  <c r="FF134" i="4"/>
  <c r="FN134" i="4"/>
  <c r="FV134" i="4"/>
  <c r="GD134" i="4"/>
  <c r="GL134" i="4"/>
  <c r="GT134" i="4"/>
  <c r="HB134" i="4"/>
  <c r="HJ134" i="4"/>
  <c r="HR134" i="4"/>
  <c r="HZ134" i="4"/>
  <c r="IH134" i="4"/>
  <c r="IP134" i="4"/>
  <c r="IX134" i="4"/>
  <c r="JF134" i="4"/>
  <c r="JN134" i="4"/>
  <c r="JV134" i="4"/>
  <c r="KD134" i="4"/>
  <c r="KL134" i="4"/>
  <c r="KT134" i="4"/>
  <c r="LB134" i="4"/>
  <c r="EY134" i="4"/>
  <c r="FG134" i="4"/>
  <c r="FO134" i="4"/>
  <c r="FW134" i="4"/>
  <c r="GE134" i="4"/>
  <c r="GM134" i="4"/>
  <c r="GU134" i="4"/>
  <c r="HC134" i="4"/>
  <c r="HK134" i="4"/>
  <c r="HS134" i="4"/>
  <c r="IA134" i="4"/>
  <c r="II134" i="4"/>
  <c r="IQ134" i="4"/>
  <c r="IY134" i="4"/>
  <c r="JG134" i="4"/>
  <c r="JO134" i="4"/>
  <c r="JW134" i="4"/>
  <c r="KE134" i="4"/>
  <c r="KM134" i="4"/>
  <c r="KU134" i="4"/>
  <c r="LC134" i="4"/>
  <c r="EZ134" i="4"/>
  <c r="FH134" i="4"/>
  <c r="FP134" i="4"/>
  <c r="FX134" i="4"/>
  <c r="GF134" i="4"/>
  <c r="GN134" i="4"/>
  <c r="GV134" i="4"/>
  <c r="HD134" i="4"/>
  <c r="HL134" i="4"/>
  <c r="HT134" i="4"/>
  <c r="IB134" i="4"/>
  <c r="IJ134" i="4"/>
  <c r="IR134" i="4"/>
  <c r="IZ134" i="4"/>
  <c r="JH134" i="4"/>
  <c r="JP134" i="4"/>
  <c r="JX134" i="4"/>
  <c r="KF134" i="4"/>
  <c r="KN134" i="4"/>
  <c r="KV134" i="4"/>
  <c r="LD134" i="4"/>
  <c r="ES134" i="4"/>
  <c r="FA134" i="4"/>
  <c r="FI134" i="4"/>
  <c r="FQ134" i="4"/>
  <c r="FY134" i="4"/>
  <c r="GG134" i="4"/>
  <c r="GO134" i="4"/>
  <c r="GW134" i="4"/>
  <c r="HE134" i="4"/>
  <c r="HM134" i="4"/>
  <c r="HU134" i="4"/>
  <c r="IC134" i="4"/>
  <c r="IK134" i="4"/>
  <c r="IS134" i="4"/>
  <c r="JA134" i="4"/>
  <c r="JI134" i="4"/>
  <c r="JQ134" i="4"/>
  <c r="JY134" i="4"/>
  <c r="KG134" i="4"/>
  <c r="KO134" i="4"/>
  <c r="KW134" i="4"/>
  <c r="LE134" i="4"/>
  <c r="ET134" i="4"/>
  <c r="FB134" i="4"/>
  <c r="FJ134" i="4"/>
  <c r="FR134" i="4"/>
  <c r="FZ134" i="4"/>
  <c r="GH134" i="4"/>
  <c r="GP134" i="4"/>
  <c r="GX134" i="4"/>
  <c r="HF134" i="4"/>
  <c r="HN134" i="4"/>
  <c r="HV134" i="4"/>
  <c r="ID134" i="4"/>
  <c r="IL134" i="4"/>
  <c r="IT134" i="4"/>
  <c r="JB134" i="4"/>
  <c r="JJ134" i="4"/>
  <c r="JR134" i="4"/>
  <c r="JZ134" i="4"/>
  <c r="KH134" i="4"/>
  <c r="KP134" i="4"/>
  <c r="KX134" i="4"/>
  <c r="LF134" i="4"/>
  <c r="EU134" i="4"/>
  <c r="FT134" i="4"/>
  <c r="GZ134" i="4"/>
  <c r="IF134" i="4"/>
  <c r="JL134" i="4"/>
  <c r="KR134" i="4"/>
  <c r="GA134" i="4"/>
  <c r="HG134" i="4"/>
  <c r="IM134" i="4"/>
  <c r="JS134" i="4"/>
  <c r="KY134" i="4"/>
  <c r="EV134" i="4"/>
  <c r="GB134" i="4"/>
  <c r="HH134" i="4"/>
  <c r="IN134" i="4"/>
  <c r="JT134" i="4"/>
  <c r="KZ134" i="4"/>
  <c r="FC134" i="4"/>
  <c r="GI134" i="4"/>
  <c r="HO134" i="4"/>
  <c r="IU134" i="4"/>
  <c r="KA134" i="4"/>
  <c r="LG134" i="4"/>
  <c r="FD134" i="4"/>
  <c r="GJ134" i="4"/>
  <c r="HP134" i="4"/>
  <c r="IV134" i="4"/>
  <c r="KB134" i="4"/>
  <c r="LH134" i="4"/>
  <c r="FK134" i="4"/>
  <c r="GQ134" i="4"/>
  <c r="HW134" i="4"/>
  <c r="JC134" i="4"/>
  <c r="KI134" i="4"/>
  <c r="FL134" i="4"/>
  <c r="GR134" i="4"/>
  <c r="HX134" i="4"/>
  <c r="JD134" i="4"/>
  <c r="KJ134" i="4"/>
  <c r="IE134" i="4"/>
  <c r="JK134" i="4"/>
  <c r="KQ134" i="4"/>
  <c r="FS134" i="4"/>
  <c r="GY134" i="4"/>
  <c r="EU102" i="4"/>
  <c r="FC102" i="4"/>
  <c r="FK102" i="4"/>
  <c r="FS102" i="4"/>
  <c r="GA102" i="4"/>
  <c r="GI102" i="4"/>
  <c r="GQ102" i="4"/>
  <c r="GY102" i="4"/>
  <c r="HG102" i="4"/>
  <c r="HO102" i="4"/>
  <c r="HW102" i="4"/>
  <c r="IE102" i="4"/>
  <c r="IM102" i="4"/>
  <c r="IU102" i="4"/>
  <c r="JC102" i="4"/>
  <c r="JK102" i="4"/>
  <c r="JS102" i="4"/>
  <c r="KA102" i="4"/>
  <c r="KI102" i="4"/>
  <c r="KQ102" i="4"/>
  <c r="KY102" i="4"/>
  <c r="LG102" i="4"/>
  <c r="EV102" i="4"/>
  <c r="FD102" i="4"/>
  <c r="FL102" i="4"/>
  <c r="FT102" i="4"/>
  <c r="GB102" i="4"/>
  <c r="GJ102" i="4"/>
  <c r="GR102" i="4"/>
  <c r="GZ102" i="4"/>
  <c r="HH102" i="4"/>
  <c r="HP102" i="4"/>
  <c r="HX102" i="4"/>
  <c r="IF102" i="4"/>
  <c r="IN102" i="4"/>
  <c r="IV102" i="4"/>
  <c r="JD102" i="4"/>
  <c r="JL102" i="4"/>
  <c r="JT102" i="4"/>
  <c r="KB102" i="4"/>
  <c r="KJ102" i="4"/>
  <c r="KR102" i="4"/>
  <c r="KZ102" i="4"/>
  <c r="LH102" i="4"/>
  <c r="EW102" i="4"/>
  <c r="FE102" i="4"/>
  <c r="FM102" i="4"/>
  <c r="FU102" i="4"/>
  <c r="GC102" i="4"/>
  <c r="GK102" i="4"/>
  <c r="GS102" i="4"/>
  <c r="HA102" i="4"/>
  <c r="HI102" i="4"/>
  <c r="HQ102" i="4"/>
  <c r="HY102" i="4"/>
  <c r="IG102" i="4"/>
  <c r="IO102" i="4"/>
  <c r="IW102" i="4"/>
  <c r="JE102" i="4"/>
  <c r="JM102" i="4"/>
  <c r="JU102" i="4"/>
  <c r="KC102" i="4"/>
  <c r="KK102" i="4"/>
  <c r="KS102" i="4"/>
  <c r="LA102" i="4"/>
  <c r="EX102" i="4"/>
  <c r="FF102" i="4"/>
  <c r="FN102" i="4"/>
  <c r="FV102" i="4"/>
  <c r="GD102" i="4"/>
  <c r="GL102" i="4"/>
  <c r="GT102" i="4"/>
  <c r="HB102" i="4"/>
  <c r="HJ102" i="4"/>
  <c r="HR102" i="4"/>
  <c r="HZ102" i="4"/>
  <c r="IH102" i="4"/>
  <c r="IP102" i="4"/>
  <c r="IX102" i="4"/>
  <c r="JF102" i="4"/>
  <c r="JN102" i="4"/>
  <c r="JV102" i="4"/>
  <c r="KD102" i="4"/>
  <c r="KL102" i="4"/>
  <c r="KT102" i="4"/>
  <c r="LB102" i="4"/>
  <c r="EY102" i="4"/>
  <c r="FG102" i="4"/>
  <c r="FO102" i="4"/>
  <c r="FW102" i="4"/>
  <c r="GE102" i="4"/>
  <c r="GM102" i="4"/>
  <c r="GU102" i="4"/>
  <c r="HC102" i="4"/>
  <c r="HK102" i="4"/>
  <c r="HS102" i="4"/>
  <c r="IA102" i="4"/>
  <c r="II102" i="4"/>
  <c r="IQ102" i="4"/>
  <c r="IY102" i="4"/>
  <c r="JG102" i="4"/>
  <c r="JO102" i="4"/>
  <c r="JW102" i="4"/>
  <c r="KE102" i="4"/>
  <c r="KM102" i="4"/>
  <c r="KU102" i="4"/>
  <c r="LC102" i="4"/>
  <c r="EZ102" i="4"/>
  <c r="FH102" i="4"/>
  <c r="FP102" i="4"/>
  <c r="FX102" i="4"/>
  <c r="GF102" i="4"/>
  <c r="GN102" i="4"/>
  <c r="GV102" i="4"/>
  <c r="HD102" i="4"/>
  <c r="HL102" i="4"/>
  <c r="HT102" i="4"/>
  <c r="IB102" i="4"/>
  <c r="IJ102" i="4"/>
  <c r="IR102" i="4"/>
  <c r="IZ102" i="4"/>
  <c r="JH102" i="4"/>
  <c r="JP102" i="4"/>
  <c r="JX102" i="4"/>
  <c r="KF102" i="4"/>
  <c r="KN102" i="4"/>
  <c r="KV102" i="4"/>
  <c r="LD102" i="4"/>
  <c r="ES102" i="4"/>
  <c r="FA102" i="4"/>
  <c r="FI102" i="4"/>
  <c r="FQ102" i="4"/>
  <c r="FY102" i="4"/>
  <c r="GG102" i="4"/>
  <c r="GO102" i="4"/>
  <c r="GW102" i="4"/>
  <c r="HE102" i="4"/>
  <c r="HM102" i="4"/>
  <c r="HU102" i="4"/>
  <c r="IC102" i="4"/>
  <c r="IK102" i="4"/>
  <c r="IS102" i="4"/>
  <c r="JA102" i="4"/>
  <c r="JI102" i="4"/>
  <c r="JQ102" i="4"/>
  <c r="JY102" i="4"/>
  <c r="KG102" i="4"/>
  <c r="KO102" i="4"/>
  <c r="KW102" i="4"/>
  <c r="LE102" i="4"/>
  <c r="ET102" i="4"/>
  <c r="FB102" i="4"/>
  <c r="FJ102" i="4"/>
  <c r="FR102" i="4"/>
  <c r="FZ102" i="4"/>
  <c r="GH102" i="4"/>
  <c r="GP102" i="4"/>
  <c r="GX102" i="4"/>
  <c r="HF102" i="4"/>
  <c r="HN102" i="4"/>
  <c r="HV102" i="4"/>
  <c r="ID102" i="4"/>
  <c r="IL102" i="4"/>
  <c r="IT102" i="4"/>
  <c r="JB102" i="4"/>
  <c r="JJ102" i="4"/>
  <c r="JR102" i="4"/>
  <c r="JZ102" i="4"/>
  <c r="KH102" i="4"/>
  <c r="KP102" i="4"/>
  <c r="KX102" i="4"/>
  <c r="LF102" i="4"/>
  <c r="EW70" i="4"/>
  <c r="FE70" i="4"/>
  <c r="FM70" i="4"/>
  <c r="FU70" i="4"/>
  <c r="GC70" i="4"/>
  <c r="GK70" i="4"/>
  <c r="GS70" i="4"/>
  <c r="HA70" i="4"/>
  <c r="HI70" i="4"/>
  <c r="HQ70" i="4"/>
  <c r="HY70" i="4"/>
  <c r="IG70" i="4"/>
  <c r="IO70" i="4"/>
  <c r="IW70" i="4"/>
  <c r="JE70" i="4"/>
  <c r="JM70" i="4"/>
  <c r="JU70" i="4"/>
  <c r="KC70" i="4"/>
  <c r="KK70" i="4"/>
  <c r="KS70" i="4"/>
  <c r="LA70" i="4"/>
  <c r="EX70" i="4"/>
  <c r="FF70" i="4"/>
  <c r="FN70" i="4"/>
  <c r="FV70" i="4"/>
  <c r="GD70" i="4"/>
  <c r="GL70" i="4"/>
  <c r="GT70" i="4"/>
  <c r="HB70" i="4"/>
  <c r="HJ70" i="4"/>
  <c r="HR70" i="4"/>
  <c r="HZ70" i="4"/>
  <c r="IH70" i="4"/>
  <c r="IP70" i="4"/>
  <c r="IX70" i="4"/>
  <c r="JF70" i="4"/>
  <c r="JN70" i="4"/>
  <c r="JV70" i="4"/>
  <c r="KD70" i="4"/>
  <c r="KL70" i="4"/>
  <c r="KT70" i="4"/>
  <c r="LB70" i="4"/>
  <c r="EY70" i="4"/>
  <c r="FG70" i="4"/>
  <c r="FO70" i="4"/>
  <c r="FW70" i="4"/>
  <c r="GE70" i="4"/>
  <c r="GM70" i="4"/>
  <c r="GU70" i="4"/>
  <c r="HC70" i="4"/>
  <c r="HK70" i="4"/>
  <c r="HS70" i="4"/>
  <c r="IA70" i="4"/>
  <c r="II70" i="4"/>
  <c r="IQ70" i="4"/>
  <c r="IY70" i="4"/>
  <c r="JG70" i="4"/>
  <c r="JO70" i="4"/>
  <c r="JW70" i="4"/>
  <c r="KE70" i="4"/>
  <c r="KM70" i="4"/>
  <c r="KU70" i="4"/>
  <c r="LC70" i="4"/>
  <c r="EZ70" i="4"/>
  <c r="FH70" i="4"/>
  <c r="FP70" i="4"/>
  <c r="FX70" i="4"/>
  <c r="GF70" i="4"/>
  <c r="GN70" i="4"/>
  <c r="GV70" i="4"/>
  <c r="HD70" i="4"/>
  <c r="HL70" i="4"/>
  <c r="HT70" i="4"/>
  <c r="IB70" i="4"/>
  <c r="IJ70" i="4"/>
  <c r="IR70" i="4"/>
  <c r="IZ70" i="4"/>
  <c r="JH70" i="4"/>
  <c r="JP70" i="4"/>
  <c r="JX70" i="4"/>
  <c r="KF70" i="4"/>
  <c r="KN70" i="4"/>
  <c r="KV70" i="4"/>
  <c r="LD70" i="4"/>
  <c r="ES70" i="4"/>
  <c r="FA70" i="4"/>
  <c r="FI70" i="4"/>
  <c r="FQ70" i="4"/>
  <c r="FY70" i="4"/>
  <c r="GG70" i="4"/>
  <c r="GO70" i="4"/>
  <c r="GW70" i="4"/>
  <c r="HE70" i="4"/>
  <c r="HM70" i="4"/>
  <c r="HU70" i="4"/>
  <c r="IC70" i="4"/>
  <c r="IK70" i="4"/>
  <c r="IS70" i="4"/>
  <c r="JA70" i="4"/>
  <c r="JI70" i="4"/>
  <c r="JQ70" i="4"/>
  <c r="JY70" i="4"/>
  <c r="KG70" i="4"/>
  <c r="KO70" i="4"/>
  <c r="KW70" i="4"/>
  <c r="LE70" i="4"/>
  <c r="ET70" i="4"/>
  <c r="FB70" i="4"/>
  <c r="FJ70" i="4"/>
  <c r="FR70" i="4"/>
  <c r="FZ70" i="4"/>
  <c r="GH70" i="4"/>
  <c r="GP70" i="4"/>
  <c r="GX70" i="4"/>
  <c r="HF70" i="4"/>
  <c r="HN70" i="4"/>
  <c r="HV70" i="4"/>
  <c r="ID70" i="4"/>
  <c r="IL70" i="4"/>
  <c r="IT70" i="4"/>
  <c r="JB70" i="4"/>
  <c r="JJ70" i="4"/>
  <c r="JR70" i="4"/>
  <c r="JZ70" i="4"/>
  <c r="KH70" i="4"/>
  <c r="KP70" i="4"/>
  <c r="KX70" i="4"/>
  <c r="LF70" i="4"/>
  <c r="EU70" i="4"/>
  <c r="FC70" i="4"/>
  <c r="FK70" i="4"/>
  <c r="FS70" i="4"/>
  <c r="GA70" i="4"/>
  <c r="GI70" i="4"/>
  <c r="GQ70" i="4"/>
  <c r="GY70" i="4"/>
  <c r="HG70" i="4"/>
  <c r="HO70" i="4"/>
  <c r="HW70" i="4"/>
  <c r="IE70" i="4"/>
  <c r="IM70" i="4"/>
  <c r="IU70" i="4"/>
  <c r="JC70" i="4"/>
  <c r="JK70" i="4"/>
  <c r="JS70" i="4"/>
  <c r="KA70" i="4"/>
  <c r="KI70" i="4"/>
  <c r="KQ70" i="4"/>
  <c r="KY70" i="4"/>
  <c r="LG70" i="4"/>
  <c r="EV70" i="4"/>
  <c r="FD70" i="4"/>
  <c r="FL70" i="4"/>
  <c r="FT70" i="4"/>
  <c r="GB70" i="4"/>
  <c r="GJ70" i="4"/>
  <c r="GR70" i="4"/>
  <c r="GZ70" i="4"/>
  <c r="HH70" i="4"/>
  <c r="HP70" i="4"/>
  <c r="HX70" i="4"/>
  <c r="IF70" i="4"/>
  <c r="IN70" i="4"/>
  <c r="IV70" i="4"/>
  <c r="JD70" i="4"/>
  <c r="JL70" i="4"/>
  <c r="JT70" i="4"/>
  <c r="KB70" i="4"/>
  <c r="KJ70" i="4"/>
  <c r="KR70" i="4"/>
  <c r="KZ70" i="4"/>
  <c r="LH70" i="4"/>
  <c r="EV38" i="4"/>
  <c r="FD38" i="4"/>
  <c r="FL38" i="4"/>
  <c r="FT38" i="4"/>
  <c r="GB38" i="4"/>
  <c r="GJ38" i="4"/>
  <c r="GR38" i="4"/>
  <c r="GZ38" i="4"/>
  <c r="HH38" i="4"/>
  <c r="HP38" i="4"/>
  <c r="HX38" i="4"/>
  <c r="IF38" i="4"/>
  <c r="IN38" i="4"/>
  <c r="IV38" i="4"/>
  <c r="JD38" i="4"/>
  <c r="JL38" i="4"/>
  <c r="JT38" i="4"/>
  <c r="KB38" i="4"/>
  <c r="KJ38" i="4"/>
  <c r="KR38" i="4"/>
  <c r="KZ38" i="4"/>
  <c r="LH38" i="4"/>
  <c r="EX38" i="4"/>
  <c r="FF38" i="4"/>
  <c r="FN38" i="4"/>
  <c r="FV38" i="4"/>
  <c r="GD38" i="4"/>
  <c r="GL38" i="4"/>
  <c r="GT38" i="4"/>
  <c r="HB38" i="4"/>
  <c r="HJ38" i="4"/>
  <c r="HR38" i="4"/>
  <c r="HZ38" i="4"/>
  <c r="IH38" i="4"/>
  <c r="IP38" i="4"/>
  <c r="IX38" i="4"/>
  <c r="JF38" i="4"/>
  <c r="JN38" i="4"/>
  <c r="JV38" i="4"/>
  <c r="KD38" i="4"/>
  <c r="KL38" i="4"/>
  <c r="EY38" i="4"/>
  <c r="FG38" i="4"/>
  <c r="FO38" i="4"/>
  <c r="FW38" i="4"/>
  <c r="GE38" i="4"/>
  <c r="GM38" i="4"/>
  <c r="GU38" i="4"/>
  <c r="HC38" i="4"/>
  <c r="HK38" i="4"/>
  <c r="HS38" i="4"/>
  <c r="IA38" i="4"/>
  <c r="II38" i="4"/>
  <c r="IQ38" i="4"/>
  <c r="IY38" i="4"/>
  <c r="JG38" i="4"/>
  <c r="JO38" i="4"/>
  <c r="JW38" i="4"/>
  <c r="KE38" i="4"/>
  <c r="KM38" i="4"/>
  <c r="KU38" i="4"/>
  <c r="LC38" i="4"/>
  <c r="EZ38" i="4"/>
  <c r="FH38" i="4"/>
  <c r="FP38" i="4"/>
  <c r="FX38" i="4"/>
  <c r="GF38" i="4"/>
  <c r="GN38" i="4"/>
  <c r="GV38" i="4"/>
  <c r="HD38" i="4"/>
  <c r="HL38" i="4"/>
  <c r="HT38" i="4"/>
  <c r="IB38" i="4"/>
  <c r="IJ38" i="4"/>
  <c r="IR38" i="4"/>
  <c r="IZ38" i="4"/>
  <c r="JH38" i="4"/>
  <c r="JP38" i="4"/>
  <c r="JX38" i="4"/>
  <c r="KF38" i="4"/>
  <c r="KN38" i="4"/>
  <c r="KV38" i="4"/>
  <c r="FC38" i="4"/>
  <c r="FS38" i="4"/>
  <c r="GI38" i="4"/>
  <c r="GY38" i="4"/>
  <c r="HO38" i="4"/>
  <c r="IE38" i="4"/>
  <c r="IU38" i="4"/>
  <c r="JK38" i="4"/>
  <c r="KA38" i="4"/>
  <c r="KQ38" i="4"/>
  <c r="LD38" i="4"/>
  <c r="FE38" i="4"/>
  <c r="FU38" i="4"/>
  <c r="GK38" i="4"/>
  <c r="HA38" i="4"/>
  <c r="HQ38" i="4"/>
  <c r="IG38" i="4"/>
  <c r="IW38" i="4"/>
  <c r="JM38" i="4"/>
  <c r="KC38" i="4"/>
  <c r="KS38" i="4"/>
  <c r="LE38" i="4"/>
  <c r="ES38" i="4"/>
  <c r="FI38" i="4"/>
  <c r="FY38" i="4"/>
  <c r="GO38" i="4"/>
  <c r="HE38" i="4"/>
  <c r="HU38" i="4"/>
  <c r="IK38" i="4"/>
  <c r="JA38" i="4"/>
  <c r="JQ38" i="4"/>
  <c r="KG38" i="4"/>
  <c r="KT38" i="4"/>
  <c r="LF38" i="4"/>
  <c r="ET38" i="4"/>
  <c r="FJ38" i="4"/>
  <c r="FZ38" i="4"/>
  <c r="GP38" i="4"/>
  <c r="HF38" i="4"/>
  <c r="HV38" i="4"/>
  <c r="IL38" i="4"/>
  <c r="JB38" i="4"/>
  <c r="JR38" i="4"/>
  <c r="KH38" i="4"/>
  <c r="KW38" i="4"/>
  <c r="LG38" i="4"/>
  <c r="EU38" i="4"/>
  <c r="FK38" i="4"/>
  <c r="GA38" i="4"/>
  <c r="GQ38" i="4"/>
  <c r="HG38" i="4"/>
  <c r="HW38" i="4"/>
  <c r="IM38" i="4"/>
  <c r="JC38" i="4"/>
  <c r="JS38" i="4"/>
  <c r="KI38" i="4"/>
  <c r="KX38" i="4"/>
  <c r="EW38" i="4"/>
  <c r="FM38" i="4"/>
  <c r="GC38" i="4"/>
  <c r="GS38" i="4"/>
  <c r="HI38" i="4"/>
  <c r="HY38" i="4"/>
  <c r="IO38" i="4"/>
  <c r="JE38" i="4"/>
  <c r="JU38" i="4"/>
  <c r="KK38" i="4"/>
  <c r="KY38" i="4"/>
  <c r="FA38" i="4"/>
  <c r="FQ38" i="4"/>
  <c r="GG38" i="4"/>
  <c r="GW38" i="4"/>
  <c r="HM38" i="4"/>
  <c r="IC38" i="4"/>
  <c r="IS38" i="4"/>
  <c r="JI38" i="4"/>
  <c r="JY38" i="4"/>
  <c r="KO38" i="4"/>
  <c r="LA38" i="4"/>
  <c r="FB38" i="4"/>
  <c r="FR38" i="4"/>
  <c r="GH38" i="4"/>
  <c r="GX38" i="4"/>
  <c r="HN38" i="4"/>
  <c r="ID38" i="4"/>
  <c r="IT38" i="4"/>
  <c r="JJ38" i="4"/>
  <c r="JZ38" i="4"/>
  <c r="KP38" i="4"/>
  <c r="LB38" i="4"/>
  <c r="EX6" i="4"/>
  <c r="FF6" i="4"/>
  <c r="FN6" i="4"/>
  <c r="FV6" i="4"/>
  <c r="GD6" i="4"/>
  <c r="GL6" i="4"/>
  <c r="GT6" i="4"/>
  <c r="HB6" i="4"/>
  <c r="HJ6" i="4"/>
  <c r="HR6" i="4"/>
  <c r="HZ6" i="4"/>
  <c r="IH6" i="4"/>
  <c r="IP6" i="4"/>
  <c r="IX6" i="4"/>
  <c r="JF6" i="4"/>
  <c r="JN6" i="4"/>
  <c r="JV6" i="4"/>
  <c r="EY6" i="4"/>
  <c r="FG6" i="4"/>
  <c r="FO6" i="4"/>
  <c r="FW6" i="4"/>
  <c r="GE6" i="4"/>
  <c r="GM6" i="4"/>
  <c r="GU6" i="4"/>
  <c r="HC6" i="4"/>
  <c r="HK6" i="4"/>
  <c r="HS6" i="4"/>
  <c r="IA6" i="4"/>
  <c r="II6" i="4"/>
  <c r="IQ6" i="4"/>
  <c r="IY6" i="4"/>
  <c r="JG6" i="4"/>
  <c r="JO6" i="4"/>
  <c r="JW6" i="4"/>
  <c r="KE6" i="4"/>
  <c r="KM6" i="4"/>
  <c r="KU6" i="4"/>
  <c r="LC6" i="4"/>
  <c r="EZ6" i="4"/>
  <c r="FH6" i="4"/>
  <c r="FP6" i="4"/>
  <c r="FX6" i="4"/>
  <c r="GF6" i="4"/>
  <c r="GN6" i="4"/>
  <c r="GV6" i="4"/>
  <c r="HD6" i="4"/>
  <c r="HL6" i="4"/>
  <c r="HT6" i="4"/>
  <c r="IB6" i="4"/>
  <c r="IJ6" i="4"/>
  <c r="IR6" i="4"/>
  <c r="IZ6" i="4"/>
  <c r="JH6" i="4"/>
  <c r="JP6" i="4"/>
  <c r="JX6" i="4"/>
  <c r="KF6" i="4"/>
  <c r="KN6" i="4"/>
  <c r="KV6" i="4"/>
  <c r="LD6" i="4"/>
  <c r="ET6" i="4"/>
  <c r="FB6" i="4"/>
  <c r="FJ6" i="4"/>
  <c r="FR6" i="4"/>
  <c r="FZ6" i="4"/>
  <c r="GH6" i="4"/>
  <c r="GP6" i="4"/>
  <c r="GX6" i="4"/>
  <c r="HF6" i="4"/>
  <c r="HN6" i="4"/>
  <c r="HV6" i="4"/>
  <c r="ID6" i="4"/>
  <c r="IL6" i="4"/>
  <c r="IT6" i="4"/>
  <c r="JB6" i="4"/>
  <c r="JJ6" i="4"/>
  <c r="JR6" i="4"/>
  <c r="EU6" i="4"/>
  <c r="FC6" i="4"/>
  <c r="FK6" i="4"/>
  <c r="FS6" i="4"/>
  <c r="GA6" i="4"/>
  <c r="GI6" i="4"/>
  <c r="GQ6" i="4"/>
  <c r="GY6" i="4"/>
  <c r="HG6" i="4"/>
  <c r="HO6" i="4"/>
  <c r="HW6" i="4"/>
  <c r="IE6" i="4"/>
  <c r="IM6" i="4"/>
  <c r="IU6" i="4"/>
  <c r="JC6" i="4"/>
  <c r="JK6" i="4"/>
  <c r="JS6" i="4"/>
  <c r="KA6" i="4"/>
  <c r="KI6" i="4"/>
  <c r="KQ6" i="4"/>
  <c r="KY6" i="4"/>
  <c r="LG6" i="4"/>
  <c r="EV6" i="4"/>
  <c r="FD6" i="4"/>
  <c r="FL6" i="4"/>
  <c r="FT6" i="4"/>
  <c r="GB6" i="4"/>
  <c r="GJ6" i="4"/>
  <c r="GR6" i="4"/>
  <c r="GZ6" i="4"/>
  <c r="HH6" i="4"/>
  <c r="HP6" i="4"/>
  <c r="HX6" i="4"/>
  <c r="IF6" i="4"/>
  <c r="IN6" i="4"/>
  <c r="IV6" i="4"/>
  <c r="JD6" i="4"/>
  <c r="JL6" i="4"/>
  <c r="JT6" i="4"/>
  <c r="KB6" i="4"/>
  <c r="KJ6" i="4"/>
  <c r="KR6" i="4"/>
  <c r="KZ6" i="4"/>
  <c r="LH6" i="4"/>
  <c r="FU6" i="4"/>
  <c r="HA6" i="4"/>
  <c r="IG6" i="4"/>
  <c r="JM6" i="4"/>
  <c r="KH6" i="4"/>
  <c r="KX6" i="4"/>
  <c r="FE6" i="4"/>
  <c r="GK6" i="4"/>
  <c r="HQ6" i="4"/>
  <c r="IW6" i="4"/>
  <c r="JZ6" i="4"/>
  <c r="KP6" i="4"/>
  <c r="LF6" i="4"/>
  <c r="FQ6" i="4"/>
  <c r="HI6" i="4"/>
  <c r="JA6" i="4"/>
  <c r="KG6" i="4"/>
  <c r="LB6" i="4"/>
  <c r="FY6" i="4"/>
  <c r="HM6" i="4"/>
  <c r="JE6" i="4"/>
  <c r="KK6" i="4"/>
  <c r="LE6" i="4"/>
  <c r="GC6" i="4"/>
  <c r="HU6" i="4"/>
  <c r="JI6" i="4"/>
  <c r="KL6" i="4"/>
  <c r="ES6" i="4"/>
  <c r="GG6" i="4"/>
  <c r="HY6" i="4"/>
  <c r="JQ6" i="4"/>
  <c r="KO6" i="4"/>
  <c r="EW6" i="4"/>
  <c r="GO6" i="4"/>
  <c r="IC6" i="4"/>
  <c r="JU6" i="4"/>
  <c r="KS6" i="4"/>
  <c r="FI6" i="4"/>
  <c r="GW6" i="4"/>
  <c r="IO6" i="4"/>
  <c r="KC6" i="4"/>
  <c r="KW6" i="4"/>
  <c r="FM6" i="4"/>
  <c r="HE6" i="4"/>
  <c r="IS6" i="4"/>
  <c r="KD6" i="4"/>
  <c r="LA6" i="4"/>
  <c r="FA6" i="4"/>
  <c r="GS6" i="4"/>
  <c r="JY6" i="4"/>
  <c r="IK6" i="4"/>
  <c r="KT6" i="4"/>
  <c r="ET189" i="4"/>
  <c r="FB189" i="4"/>
  <c r="FJ189" i="4"/>
  <c r="FR189" i="4"/>
  <c r="FZ189" i="4"/>
  <c r="GH189" i="4"/>
  <c r="GP189" i="4"/>
  <c r="GX189" i="4"/>
  <c r="HF189" i="4"/>
  <c r="HN189" i="4"/>
  <c r="HV189" i="4"/>
  <c r="ID189" i="4"/>
  <c r="IL189" i="4"/>
  <c r="IT189" i="4"/>
  <c r="JB189" i="4"/>
  <c r="JJ189" i="4"/>
  <c r="JR189" i="4"/>
  <c r="JZ189" i="4"/>
  <c r="KH189" i="4"/>
  <c r="KP189" i="4"/>
  <c r="KX189" i="4"/>
  <c r="LF189" i="4"/>
  <c r="FQ189" i="4"/>
  <c r="IC189" i="4"/>
  <c r="EU189" i="4"/>
  <c r="FC189" i="4"/>
  <c r="FK189" i="4"/>
  <c r="FS189" i="4"/>
  <c r="GA189" i="4"/>
  <c r="GI189" i="4"/>
  <c r="GQ189" i="4"/>
  <c r="GY189" i="4"/>
  <c r="HG189" i="4"/>
  <c r="HO189" i="4"/>
  <c r="HW189" i="4"/>
  <c r="IE189" i="4"/>
  <c r="IM189" i="4"/>
  <c r="IU189" i="4"/>
  <c r="JC189" i="4"/>
  <c r="JK189" i="4"/>
  <c r="JS189" i="4"/>
  <c r="KA189" i="4"/>
  <c r="KI189" i="4"/>
  <c r="KQ189" i="4"/>
  <c r="KY189" i="4"/>
  <c r="LG189" i="4"/>
  <c r="EV189" i="4"/>
  <c r="FD189" i="4"/>
  <c r="FL189" i="4"/>
  <c r="FT189" i="4"/>
  <c r="GB189" i="4"/>
  <c r="GJ189" i="4"/>
  <c r="GR189" i="4"/>
  <c r="GZ189" i="4"/>
  <c r="HH189" i="4"/>
  <c r="HP189" i="4"/>
  <c r="HX189" i="4"/>
  <c r="IF189" i="4"/>
  <c r="IN189" i="4"/>
  <c r="IV189" i="4"/>
  <c r="JD189" i="4"/>
  <c r="JL189" i="4"/>
  <c r="JT189" i="4"/>
  <c r="KB189" i="4"/>
  <c r="KJ189" i="4"/>
  <c r="KR189" i="4"/>
  <c r="KZ189" i="4"/>
  <c r="LH189" i="4"/>
  <c r="ES189" i="4"/>
  <c r="GO189" i="4"/>
  <c r="IK189" i="4"/>
  <c r="EW189" i="4"/>
  <c r="FE189" i="4"/>
  <c r="FM189" i="4"/>
  <c r="FU189" i="4"/>
  <c r="GC189" i="4"/>
  <c r="GK189" i="4"/>
  <c r="GS189" i="4"/>
  <c r="HA189" i="4"/>
  <c r="HI189" i="4"/>
  <c r="HQ189" i="4"/>
  <c r="HY189" i="4"/>
  <c r="IG189" i="4"/>
  <c r="IO189" i="4"/>
  <c r="IW189" i="4"/>
  <c r="JE189" i="4"/>
  <c r="JM189" i="4"/>
  <c r="JU189" i="4"/>
  <c r="KC189" i="4"/>
  <c r="KK189" i="4"/>
  <c r="KS189" i="4"/>
  <c r="LA189" i="4"/>
  <c r="GG189" i="4"/>
  <c r="HE189" i="4"/>
  <c r="IS189" i="4"/>
  <c r="EX189" i="4"/>
  <c r="FF189" i="4"/>
  <c r="FN189" i="4"/>
  <c r="FV189" i="4"/>
  <c r="GD189" i="4"/>
  <c r="GL189" i="4"/>
  <c r="GT189" i="4"/>
  <c r="HB189" i="4"/>
  <c r="HJ189" i="4"/>
  <c r="HR189" i="4"/>
  <c r="HZ189" i="4"/>
  <c r="IH189" i="4"/>
  <c r="IP189" i="4"/>
  <c r="IX189" i="4"/>
  <c r="JF189" i="4"/>
  <c r="JN189" i="4"/>
  <c r="JV189" i="4"/>
  <c r="KD189" i="4"/>
  <c r="KL189" i="4"/>
  <c r="KT189" i="4"/>
  <c r="LB189" i="4"/>
  <c r="FY189" i="4"/>
  <c r="HM189" i="4"/>
  <c r="EY189" i="4"/>
  <c r="FG189" i="4"/>
  <c r="FO189" i="4"/>
  <c r="FW189" i="4"/>
  <c r="GE189" i="4"/>
  <c r="GM189" i="4"/>
  <c r="GU189" i="4"/>
  <c r="HC189" i="4"/>
  <c r="HK189" i="4"/>
  <c r="HS189" i="4"/>
  <c r="IA189" i="4"/>
  <c r="II189" i="4"/>
  <c r="IQ189" i="4"/>
  <c r="IY189" i="4"/>
  <c r="JG189" i="4"/>
  <c r="JO189" i="4"/>
  <c r="JW189" i="4"/>
  <c r="KE189" i="4"/>
  <c r="KM189" i="4"/>
  <c r="KU189" i="4"/>
  <c r="LC189" i="4"/>
  <c r="FI189" i="4"/>
  <c r="GW189" i="4"/>
  <c r="EZ189" i="4"/>
  <c r="FH189" i="4"/>
  <c r="FP189" i="4"/>
  <c r="FX189" i="4"/>
  <c r="GF189" i="4"/>
  <c r="GN189" i="4"/>
  <c r="GV189" i="4"/>
  <c r="HD189" i="4"/>
  <c r="HL189" i="4"/>
  <c r="HT189" i="4"/>
  <c r="IB189" i="4"/>
  <c r="IJ189" i="4"/>
  <c r="IR189" i="4"/>
  <c r="IZ189" i="4"/>
  <c r="JH189" i="4"/>
  <c r="JP189" i="4"/>
  <c r="JX189" i="4"/>
  <c r="KF189" i="4"/>
  <c r="KN189" i="4"/>
  <c r="KV189" i="4"/>
  <c r="LD189" i="4"/>
  <c r="FA189" i="4"/>
  <c r="HU189" i="4"/>
  <c r="JQ189" i="4"/>
  <c r="KG189" i="4"/>
  <c r="JA189" i="4"/>
  <c r="JI189" i="4"/>
  <c r="JY189" i="4"/>
  <c r="KO189" i="4"/>
  <c r="KW189" i="4"/>
  <c r="LE189" i="4"/>
  <c r="EX157" i="4"/>
  <c r="FF157" i="4"/>
  <c r="FN157" i="4"/>
  <c r="FV157" i="4"/>
  <c r="GD157" i="4"/>
  <c r="GL157" i="4"/>
  <c r="GT157" i="4"/>
  <c r="HB157" i="4"/>
  <c r="HJ157" i="4"/>
  <c r="HR157" i="4"/>
  <c r="HZ157" i="4"/>
  <c r="IH157" i="4"/>
  <c r="IP157" i="4"/>
  <c r="IX157" i="4"/>
  <c r="JF157" i="4"/>
  <c r="JN157" i="4"/>
  <c r="JV157" i="4"/>
  <c r="KD157" i="4"/>
  <c r="KL157" i="4"/>
  <c r="KT157" i="4"/>
  <c r="LB157" i="4"/>
  <c r="EY157" i="4"/>
  <c r="FG157" i="4"/>
  <c r="FO157" i="4"/>
  <c r="FW157" i="4"/>
  <c r="GE157" i="4"/>
  <c r="GM157" i="4"/>
  <c r="GU157" i="4"/>
  <c r="HC157" i="4"/>
  <c r="HK157" i="4"/>
  <c r="HS157" i="4"/>
  <c r="IA157" i="4"/>
  <c r="II157" i="4"/>
  <c r="IQ157" i="4"/>
  <c r="IY157" i="4"/>
  <c r="JG157" i="4"/>
  <c r="JO157" i="4"/>
  <c r="JW157" i="4"/>
  <c r="KE157" i="4"/>
  <c r="KM157" i="4"/>
  <c r="KU157" i="4"/>
  <c r="LC157" i="4"/>
  <c r="EZ157" i="4"/>
  <c r="FH157" i="4"/>
  <c r="FP157" i="4"/>
  <c r="FX157" i="4"/>
  <c r="GF157" i="4"/>
  <c r="GN157" i="4"/>
  <c r="GV157" i="4"/>
  <c r="HD157" i="4"/>
  <c r="HL157" i="4"/>
  <c r="HT157" i="4"/>
  <c r="IB157" i="4"/>
  <c r="IJ157" i="4"/>
  <c r="IR157" i="4"/>
  <c r="IZ157" i="4"/>
  <c r="JH157" i="4"/>
  <c r="JP157" i="4"/>
  <c r="JX157" i="4"/>
  <c r="KF157" i="4"/>
  <c r="KN157" i="4"/>
  <c r="KV157" i="4"/>
  <c r="LD157" i="4"/>
  <c r="ES157" i="4"/>
  <c r="FA157" i="4"/>
  <c r="FI157" i="4"/>
  <c r="FQ157" i="4"/>
  <c r="FY157" i="4"/>
  <c r="GG157" i="4"/>
  <c r="GO157" i="4"/>
  <c r="GW157" i="4"/>
  <c r="HE157" i="4"/>
  <c r="HM157" i="4"/>
  <c r="HU157" i="4"/>
  <c r="IC157" i="4"/>
  <c r="IK157" i="4"/>
  <c r="IS157" i="4"/>
  <c r="JA157" i="4"/>
  <c r="JI157" i="4"/>
  <c r="JQ157" i="4"/>
  <c r="JY157" i="4"/>
  <c r="KG157" i="4"/>
  <c r="KO157" i="4"/>
  <c r="KW157" i="4"/>
  <c r="LE157" i="4"/>
  <c r="ET157" i="4"/>
  <c r="FB157" i="4"/>
  <c r="FJ157" i="4"/>
  <c r="FR157" i="4"/>
  <c r="FZ157" i="4"/>
  <c r="GH157" i="4"/>
  <c r="GP157" i="4"/>
  <c r="GX157" i="4"/>
  <c r="HF157" i="4"/>
  <c r="HN157" i="4"/>
  <c r="HV157" i="4"/>
  <c r="ID157" i="4"/>
  <c r="IL157" i="4"/>
  <c r="IT157" i="4"/>
  <c r="JB157" i="4"/>
  <c r="JJ157" i="4"/>
  <c r="JR157" i="4"/>
  <c r="JZ157" i="4"/>
  <c r="KH157" i="4"/>
  <c r="KP157" i="4"/>
  <c r="KX157" i="4"/>
  <c r="LF157" i="4"/>
  <c r="EU157" i="4"/>
  <c r="FC157" i="4"/>
  <c r="FK157" i="4"/>
  <c r="FS157" i="4"/>
  <c r="GA157" i="4"/>
  <c r="GI157" i="4"/>
  <c r="GQ157" i="4"/>
  <c r="GY157" i="4"/>
  <c r="HG157" i="4"/>
  <c r="HO157" i="4"/>
  <c r="HW157" i="4"/>
  <c r="IE157" i="4"/>
  <c r="IM157" i="4"/>
  <c r="IU157" i="4"/>
  <c r="JC157" i="4"/>
  <c r="JK157" i="4"/>
  <c r="JS157" i="4"/>
  <c r="KA157" i="4"/>
  <c r="KI157" i="4"/>
  <c r="KQ157" i="4"/>
  <c r="KY157" i="4"/>
  <c r="LG157" i="4"/>
  <c r="EV157" i="4"/>
  <c r="FD157" i="4"/>
  <c r="FL157" i="4"/>
  <c r="FT157" i="4"/>
  <c r="GB157" i="4"/>
  <c r="GJ157" i="4"/>
  <c r="GR157" i="4"/>
  <c r="GZ157" i="4"/>
  <c r="HH157" i="4"/>
  <c r="HP157" i="4"/>
  <c r="HX157" i="4"/>
  <c r="IF157" i="4"/>
  <c r="IN157" i="4"/>
  <c r="IV157" i="4"/>
  <c r="JD157" i="4"/>
  <c r="JL157" i="4"/>
  <c r="JT157" i="4"/>
  <c r="KB157" i="4"/>
  <c r="KJ157" i="4"/>
  <c r="KR157" i="4"/>
  <c r="KZ157" i="4"/>
  <c r="LH157" i="4"/>
  <c r="HA157" i="4"/>
  <c r="JM157" i="4"/>
  <c r="EW157" i="4"/>
  <c r="HI157" i="4"/>
  <c r="JU157" i="4"/>
  <c r="FE157" i="4"/>
  <c r="HQ157" i="4"/>
  <c r="KC157" i="4"/>
  <c r="FM157" i="4"/>
  <c r="HY157" i="4"/>
  <c r="KK157" i="4"/>
  <c r="FU157" i="4"/>
  <c r="IG157" i="4"/>
  <c r="KS157" i="4"/>
  <c r="GC157" i="4"/>
  <c r="IO157" i="4"/>
  <c r="LA157" i="4"/>
  <c r="GK157" i="4"/>
  <c r="IW157" i="4"/>
  <c r="GS157" i="4"/>
  <c r="JE157" i="4"/>
  <c r="ES125" i="4"/>
  <c r="FA125" i="4"/>
  <c r="FI125" i="4"/>
  <c r="FQ125" i="4"/>
  <c r="FY125" i="4"/>
  <c r="GG125" i="4"/>
  <c r="GO125" i="4"/>
  <c r="GW125" i="4"/>
  <c r="HE125" i="4"/>
  <c r="HM125" i="4"/>
  <c r="HU125" i="4"/>
  <c r="IC125" i="4"/>
  <c r="IK125" i="4"/>
  <c r="IS125" i="4"/>
  <c r="JA125" i="4"/>
  <c r="JI125" i="4"/>
  <c r="JQ125" i="4"/>
  <c r="JY125" i="4"/>
  <c r="KG125" i="4"/>
  <c r="KO125" i="4"/>
  <c r="KW125" i="4"/>
  <c r="LE125" i="4"/>
  <c r="ET125" i="4"/>
  <c r="FB125" i="4"/>
  <c r="FJ125" i="4"/>
  <c r="FR125" i="4"/>
  <c r="FZ125" i="4"/>
  <c r="GH125" i="4"/>
  <c r="GP125" i="4"/>
  <c r="GX125" i="4"/>
  <c r="HF125" i="4"/>
  <c r="HN125" i="4"/>
  <c r="HV125" i="4"/>
  <c r="ID125" i="4"/>
  <c r="IL125" i="4"/>
  <c r="IT125" i="4"/>
  <c r="JB125" i="4"/>
  <c r="JJ125" i="4"/>
  <c r="JR125" i="4"/>
  <c r="JZ125" i="4"/>
  <c r="KH125" i="4"/>
  <c r="KP125" i="4"/>
  <c r="KX125" i="4"/>
  <c r="LF125" i="4"/>
  <c r="EU125" i="4"/>
  <c r="FC125" i="4"/>
  <c r="FK125" i="4"/>
  <c r="FS125" i="4"/>
  <c r="GA125" i="4"/>
  <c r="GI125" i="4"/>
  <c r="GQ125" i="4"/>
  <c r="GY125" i="4"/>
  <c r="HG125" i="4"/>
  <c r="HO125" i="4"/>
  <c r="HW125" i="4"/>
  <c r="IE125" i="4"/>
  <c r="IM125" i="4"/>
  <c r="IU125" i="4"/>
  <c r="JC125" i="4"/>
  <c r="JK125" i="4"/>
  <c r="JS125" i="4"/>
  <c r="KA125" i="4"/>
  <c r="KI125" i="4"/>
  <c r="KQ125" i="4"/>
  <c r="KY125" i="4"/>
  <c r="LG125" i="4"/>
  <c r="EV125" i="4"/>
  <c r="FD125" i="4"/>
  <c r="FL125" i="4"/>
  <c r="FT125" i="4"/>
  <c r="GB125" i="4"/>
  <c r="GJ125" i="4"/>
  <c r="GR125" i="4"/>
  <c r="GZ125" i="4"/>
  <c r="HH125" i="4"/>
  <c r="HP125" i="4"/>
  <c r="HX125" i="4"/>
  <c r="IF125" i="4"/>
  <c r="IN125" i="4"/>
  <c r="IV125" i="4"/>
  <c r="JD125" i="4"/>
  <c r="JL125" i="4"/>
  <c r="JT125" i="4"/>
  <c r="KB125" i="4"/>
  <c r="KJ125" i="4"/>
  <c r="KR125" i="4"/>
  <c r="KZ125" i="4"/>
  <c r="LH125" i="4"/>
  <c r="EW125" i="4"/>
  <c r="FE125" i="4"/>
  <c r="FM125" i="4"/>
  <c r="FU125" i="4"/>
  <c r="GC125" i="4"/>
  <c r="GK125" i="4"/>
  <c r="GS125" i="4"/>
  <c r="HA125" i="4"/>
  <c r="HI125" i="4"/>
  <c r="HQ125" i="4"/>
  <c r="HY125" i="4"/>
  <c r="IG125" i="4"/>
  <c r="IO125" i="4"/>
  <c r="IW125" i="4"/>
  <c r="JE125" i="4"/>
  <c r="JM125" i="4"/>
  <c r="JU125" i="4"/>
  <c r="KC125" i="4"/>
  <c r="KK125" i="4"/>
  <c r="KS125" i="4"/>
  <c r="LA125" i="4"/>
  <c r="EX125" i="4"/>
  <c r="FF125" i="4"/>
  <c r="FN125" i="4"/>
  <c r="FV125" i="4"/>
  <c r="GD125" i="4"/>
  <c r="GL125" i="4"/>
  <c r="GT125" i="4"/>
  <c r="HB125" i="4"/>
  <c r="HJ125" i="4"/>
  <c r="HR125" i="4"/>
  <c r="HZ125" i="4"/>
  <c r="IH125" i="4"/>
  <c r="IP125" i="4"/>
  <c r="IX125" i="4"/>
  <c r="JF125" i="4"/>
  <c r="JN125" i="4"/>
  <c r="JV125" i="4"/>
  <c r="KD125" i="4"/>
  <c r="KL125" i="4"/>
  <c r="KT125" i="4"/>
  <c r="LB125" i="4"/>
  <c r="EY125" i="4"/>
  <c r="FG125" i="4"/>
  <c r="FO125" i="4"/>
  <c r="FW125" i="4"/>
  <c r="GE125" i="4"/>
  <c r="GM125" i="4"/>
  <c r="GU125" i="4"/>
  <c r="HC125" i="4"/>
  <c r="HK125" i="4"/>
  <c r="HS125" i="4"/>
  <c r="IA125" i="4"/>
  <c r="II125" i="4"/>
  <c r="IQ125" i="4"/>
  <c r="IY125" i="4"/>
  <c r="JG125" i="4"/>
  <c r="JO125" i="4"/>
  <c r="JW125" i="4"/>
  <c r="KE125" i="4"/>
  <c r="KM125" i="4"/>
  <c r="KU125" i="4"/>
  <c r="LC125" i="4"/>
  <c r="HD125" i="4"/>
  <c r="JP125" i="4"/>
  <c r="EZ125" i="4"/>
  <c r="HL125" i="4"/>
  <c r="JX125" i="4"/>
  <c r="FH125" i="4"/>
  <c r="HT125" i="4"/>
  <c r="KF125" i="4"/>
  <c r="FP125" i="4"/>
  <c r="IB125" i="4"/>
  <c r="KN125" i="4"/>
  <c r="FX125" i="4"/>
  <c r="IJ125" i="4"/>
  <c r="KV125" i="4"/>
  <c r="GF125" i="4"/>
  <c r="IR125" i="4"/>
  <c r="LD125" i="4"/>
  <c r="GN125" i="4"/>
  <c r="IZ125" i="4"/>
  <c r="GV125" i="4"/>
  <c r="JH125" i="4"/>
  <c r="EX93" i="4"/>
  <c r="FF93" i="4"/>
  <c r="FN93" i="4"/>
  <c r="FV93" i="4"/>
  <c r="GD93" i="4"/>
  <c r="GL93" i="4"/>
  <c r="GT93" i="4"/>
  <c r="HB93" i="4"/>
  <c r="HJ93" i="4"/>
  <c r="HR93" i="4"/>
  <c r="HZ93" i="4"/>
  <c r="IH93" i="4"/>
  <c r="IP93" i="4"/>
  <c r="IX93" i="4"/>
  <c r="JF93" i="4"/>
  <c r="JN93" i="4"/>
  <c r="JV93" i="4"/>
  <c r="KD93" i="4"/>
  <c r="KL93" i="4"/>
  <c r="KT93" i="4"/>
  <c r="LB93" i="4"/>
  <c r="EZ93" i="4"/>
  <c r="FH93" i="4"/>
  <c r="FP93" i="4"/>
  <c r="FX93" i="4"/>
  <c r="GF93" i="4"/>
  <c r="GN93" i="4"/>
  <c r="GV93" i="4"/>
  <c r="HD93" i="4"/>
  <c r="HL93" i="4"/>
  <c r="HT93" i="4"/>
  <c r="IB93" i="4"/>
  <c r="IJ93" i="4"/>
  <c r="IR93" i="4"/>
  <c r="IZ93" i="4"/>
  <c r="JH93" i="4"/>
  <c r="JP93" i="4"/>
  <c r="JX93" i="4"/>
  <c r="KF93" i="4"/>
  <c r="KN93" i="4"/>
  <c r="KV93" i="4"/>
  <c r="LD93" i="4"/>
  <c r="ES93" i="4"/>
  <c r="FA93" i="4"/>
  <c r="FI93" i="4"/>
  <c r="FQ93" i="4"/>
  <c r="FY93" i="4"/>
  <c r="GG93" i="4"/>
  <c r="GO93" i="4"/>
  <c r="GW93" i="4"/>
  <c r="HE93" i="4"/>
  <c r="HM93" i="4"/>
  <c r="HU93" i="4"/>
  <c r="IC93" i="4"/>
  <c r="IK93" i="4"/>
  <c r="IS93" i="4"/>
  <c r="JA93" i="4"/>
  <c r="JI93" i="4"/>
  <c r="JQ93" i="4"/>
  <c r="JY93" i="4"/>
  <c r="KG93" i="4"/>
  <c r="KO93" i="4"/>
  <c r="KW93" i="4"/>
  <c r="LE93" i="4"/>
  <c r="EU93" i="4"/>
  <c r="FC93" i="4"/>
  <c r="FK93" i="4"/>
  <c r="FS93" i="4"/>
  <c r="GA93" i="4"/>
  <c r="GI93" i="4"/>
  <c r="GQ93" i="4"/>
  <c r="GY93" i="4"/>
  <c r="HG93" i="4"/>
  <c r="HO93" i="4"/>
  <c r="HW93" i="4"/>
  <c r="IE93" i="4"/>
  <c r="IM93" i="4"/>
  <c r="IU93" i="4"/>
  <c r="JC93" i="4"/>
  <c r="JK93" i="4"/>
  <c r="JS93" i="4"/>
  <c r="KA93" i="4"/>
  <c r="KI93" i="4"/>
  <c r="KQ93" i="4"/>
  <c r="KY93" i="4"/>
  <c r="LG93" i="4"/>
  <c r="EV93" i="4"/>
  <c r="FD93" i="4"/>
  <c r="FL93" i="4"/>
  <c r="FT93" i="4"/>
  <c r="GB93" i="4"/>
  <c r="GJ93" i="4"/>
  <c r="GR93" i="4"/>
  <c r="GZ93" i="4"/>
  <c r="HH93" i="4"/>
  <c r="HP93" i="4"/>
  <c r="HX93" i="4"/>
  <c r="IF93" i="4"/>
  <c r="IN93" i="4"/>
  <c r="IV93" i="4"/>
  <c r="JD93" i="4"/>
  <c r="JL93" i="4"/>
  <c r="JT93" i="4"/>
  <c r="KB93" i="4"/>
  <c r="KJ93" i="4"/>
  <c r="KR93" i="4"/>
  <c r="KZ93" i="4"/>
  <c r="LH93" i="4"/>
  <c r="FJ93" i="4"/>
  <c r="GE93" i="4"/>
  <c r="HA93" i="4"/>
  <c r="HV93" i="4"/>
  <c r="IQ93" i="4"/>
  <c r="JM93" i="4"/>
  <c r="KH93" i="4"/>
  <c r="LC93" i="4"/>
  <c r="FM93" i="4"/>
  <c r="GH93" i="4"/>
  <c r="HC93" i="4"/>
  <c r="HY93" i="4"/>
  <c r="IT93" i="4"/>
  <c r="JO93" i="4"/>
  <c r="KK93" i="4"/>
  <c r="LF93" i="4"/>
  <c r="ET93" i="4"/>
  <c r="FO93" i="4"/>
  <c r="GK93" i="4"/>
  <c r="HF93" i="4"/>
  <c r="IA93" i="4"/>
  <c r="IW93" i="4"/>
  <c r="JR93" i="4"/>
  <c r="KM93" i="4"/>
  <c r="EW93" i="4"/>
  <c r="FR93" i="4"/>
  <c r="GM93" i="4"/>
  <c r="HI93" i="4"/>
  <c r="ID93" i="4"/>
  <c r="IY93" i="4"/>
  <c r="JU93" i="4"/>
  <c r="KP93" i="4"/>
  <c r="EY93" i="4"/>
  <c r="FU93" i="4"/>
  <c r="GP93" i="4"/>
  <c r="HK93" i="4"/>
  <c r="IG93" i="4"/>
  <c r="JB93" i="4"/>
  <c r="JW93" i="4"/>
  <c r="KS93" i="4"/>
  <c r="FB93" i="4"/>
  <c r="FW93" i="4"/>
  <c r="GS93" i="4"/>
  <c r="HN93" i="4"/>
  <c r="II93" i="4"/>
  <c r="JE93" i="4"/>
  <c r="JZ93" i="4"/>
  <c r="KU93" i="4"/>
  <c r="FE93" i="4"/>
  <c r="FZ93" i="4"/>
  <c r="GU93" i="4"/>
  <c r="HQ93" i="4"/>
  <c r="IL93" i="4"/>
  <c r="JG93" i="4"/>
  <c r="KC93" i="4"/>
  <c r="KX93" i="4"/>
  <c r="FG93" i="4"/>
  <c r="GC93" i="4"/>
  <c r="GX93" i="4"/>
  <c r="HS93" i="4"/>
  <c r="IO93" i="4"/>
  <c r="JJ93" i="4"/>
  <c r="KE93" i="4"/>
  <c r="LA93" i="4"/>
  <c r="EU61" i="4"/>
  <c r="EV61" i="4"/>
  <c r="FD61" i="4"/>
  <c r="FL61" i="4"/>
  <c r="EX61" i="4"/>
  <c r="FF61" i="4"/>
  <c r="EY61" i="4"/>
  <c r="FG61" i="4"/>
  <c r="FO61" i="4"/>
  <c r="ES61" i="4"/>
  <c r="FH61" i="4"/>
  <c r="FR61" i="4"/>
  <c r="FZ61" i="4"/>
  <c r="GH61" i="4"/>
  <c r="GP61" i="4"/>
  <c r="GX61" i="4"/>
  <c r="HF61" i="4"/>
  <c r="HN61" i="4"/>
  <c r="HV61" i="4"/>
  <c r="ID61" i="4"/>
  <c r="IL61" i="4"/>
  <c r="IT61" i="4"/>
  <c r="JB61" i="4"/>
  <c r="JJ61" i="4"/>
  <c r="JR61" i="4"/>
  <c r="JZ61" i="4"/>
  <c r="KH61" i="4"/>
  <c r="KP61" i="4"/>
  <c r="KX61" i="4"/>
  <c r="LF61" i="4"/>
  <c r="ET61" i="4"/>
  <c r="FI61" i="4"/>
  <c r="FS61" i="4"/>
  <c r="GA61" i="4"/>
  <c r="GI61" i="4"/>
  <c r="GQ61" i="4"/>
  <c r="GY61" i="4"/>
  <c r="HG61" i="4"/>
  <c r="HO61" i="4"/>
  <c r="HW61" i="4"/>
  <c r="IE61" i="4"/>
  <c r="IM61" i="4"/>
  <c r="IU61" i="4"/>
  <c r="JC61" i="4"/>
  <c r="JK61" i="4"/>
  <c r="JS61" i="4"/>
  <c r="KA61" i="4"/>
  <c r="KI61" i="4"/>
  <c r="KQ61" i="4"/>
  <c r="KY61" i="4"/>
  <c r="LG61" i="4"/>
  <c r="EW61" i="4"/>
  <c r="FJ61" i="4"/>
  <c r="FT61" i="4"/>
  <c r="GB61" i="4"/>
  <c r="GJ61" i="4"/>
  <c r="GR61" i="4"/>
  <c r="GZ61" i="4"/>
  <c r="HH61" i="4"/>
  <c r="HP61" i="4"/>
  <c r="HX61" i="4"/>
  <c r="IF61" i="4"/>
  <c r="IN61" i="4"/>
  <c r="IV61" i="4"/>
  <c r="JD61" i="4"/>
  <c r="JL61" i="4"/>
  <c r="JT61" i="4"/>
  <c r="KB61" i="4"/>
  <c r="KJ61" i="4"/>
  <c r="KR61" i="4"/>
  <c r="KZ61" i="4"/>
  <c r="LH61" i="4"/>
  <c r="EZ61" i="4"/>
  <c r="FK61" i="4"/>
  <c r="FU61" i="4"/>
  <c r="GC61" i="4"/>
  <c r="GK61" i="4"/>
  <c r="GS61" i="4"/>
  <c r="HA61" i="4"/>
  <c r="HI61" i="4"/>
  <c r="HQ61" i="4"/>
  <c r="HY61" i="4"/>
  <c r="IG61" i="4"/>
  <c r="IO61" i="4"/>
  <c r="IW61" i="4"/>
  <c r="JE61" i="4"/>
  <c r="JM61" i="4"/>
  <c r="JU61" i="4"/>
  <c r="KC61" i="4"/>
  <c r="KK61" i="4"/>
  <c r="KS61" i="4"/>
  <c r="LA61" i="4"/>
  <c r="FA61" i="4"/>
  <c r="FM61" i="4"/>
  <c r="FV61" i="4"/>
  <c r="GD61" i="4"/>
  <c r="GL61" i="4"/>
  <c r="GT61" i="4"/>
  <c r="HB61" i="4"/>
  <c r="HJ61" i="4"/>
  <c r="HR61" i="4"/>
  <c r="HZ61" i="4"/>
  <c r="IH61" i="4"/>
  <c r="IP61" i="4"/>
  <c r="IX61" i="4"/>
  <c r="JF61" i="4"/>
  <c r="JN61" i="4"/>
  <c r="JV61" i="4"/>
  <c r="KD61" i="4"/>
  <c r="KL61" i="4"/>
  <c r="KT61" i="4"/>
  <c r="LB61" i="4"/>
  <c r="FB61" i="4"/>
  <c r="FN61" i="4"/>
  <c r="FW61" i="4"/>
  <c r="GE61" i="4"/>
  <c r="GM61" i="4"/>
  <c r="GU61" i="4"/>
  <c r="HC61" i="4"/>
  <c r="HK61" i="4"/>
  <c r="HS61" i="4"/>
  <c r="IA61" i="4"/>
  <c r="II61" i="4"/>
  <c r="IQ61" i="4"/>
  <c r="IY61" i="4"/>
  <c r="JG61" i="4"/>
  <c r="JO61" i="4"/>
  <c r="JW61" i="4"/>
  <c r="KE61" i="4"/>
  <c r="KM61" i="4"/>
  <c r="KU61" i="4"/>
  <c r="LC61" i="4"/>
  <c r="FC61" i="4"/>
  <c r="FP61" i="4"/>
  <c r="FX61" i="4"/>
  <c r="GF61" i="4"/>
  <c r="GN61" i="4"/>
  <c r="GV61" i="4"/>
  <c r="HD61" i="4"/>
  <c r="HL61" i="4"/>
  <c r="HT61" i="4"/>
  <c r="IB61" i="4"/>
  <c r="IJ61" i="4"/>
  <c r="IR61" i="4"/>
  <c r="IZ61" i="4"/>
  <c r="JH61" i="4"/>
  <c r="JP61" i="4"/>
  <c r="JX61" i="4"/>
  <c r="KF61" i="4"/>
  <c r="KN61" i="4"/>
  <c r="KV61" i="4"/>
  <c r="LD61" i="4"/>
  <c r="FE61" i="4"/>
  <c r="FQ61" i="4"/>
  <c r="FY61" i="4"/>
  <c r="GG61" i="4"/>
  <c r="GO61" i="4"/>
  <c r="GW61" i="4"/>
  <c r="HE61" i="4"/>
  <c r="HM61" i="4"/>
  <c r="HU61" i="4"/>
  <c r="IC61" i="4"/>
  <c r="IK61" i="4"/>
  <c r="IS61" i="4"/>
  <c r="JA61" i="4"/>
  <c r="JI61" i="4"/>
  <c r="JQ61" i="4"/>
  <c r="JY61" i="4"/>
  <c r="KG61" i="4"/>
  <c r="KO61" i="4"/>
  <c r="KW61" i="4"/>
  <c r="LE61" i="4"/>
  <c r="EY29" i="4"/>
  <c r="FG29" i="4"/>
  <c r="FO29" i="4"/>
  <c r="FW29" i="4"/>
  <c r="EZ29" i="4"/>
  <c r="FH29" i="4"/>
  <c r="FP29" i="4"/>
  <c r="FX29" i="4"/>
  <c r="GF29" i="4"/>
  <c r="GN29" i="4"/>
  <c r="GV29" i="4"/>
  <c r="HD29" i="4"/>
  <c r="HL29" i="4"/>
  <c r="HT29" i="4"/>
  <c r="IB29" i="4"/>
  <c r="IJ29" i="4"/>
  <c r="IR29" i="4"/>
  <c r="IZ29" i="4"/>
  <c r="JH29" i="4"/>
  <c r="JP29" i="4"/>
  <c r="JX29" i="4"/>
  <c r="KF29" i="4"/>
  <c r="KN29" i="4"/>
  <c r="KV29" i="4"/>
  <c r="LD29" i="4"/>
  <c r="ES29" i="4"/>
  <c r="FA29" i="4"/>
  <c r="FI29" i="4"/>
  <c r="FQ29" i="4"/>
  <c r="ET29" i="4"/>
  <c r="FB29" i="4"/>
  <c r="FJ29" i="4"/>
  <c r="FR29" i="4"/>
  <c r="FZ29" i="4"/>
  <c r="GH29" i="4"/>
  <c r="GP29" i="4"/>
  <c r="GX29" i="4"/>
  <c r="HF29" i="4"/>
  <c r="HN29" i="4"/>
  <c r="HV29" i="4"/>
  <c r="ID29" i="4"/>
  <c r="IL29" i="4"/>
  <c r="IT29" i="4"/>
  <c r="JB29" i="4"/>
  <c r="JJ29" i="4"/>
  <c r="JR29" i="4"/>
  <c r="JZ29" i="4"/>
  <c r="KH29" i="4"/>
  <c r="KP29" i="4"/>
  <c r="KX29" i="4"/>
  <c r="LF29" i="4"/>
  <c r="EU29" i="4"/>
  <c r="FC29" i="4"/>
  <c r="FK29" i="4"/>
  <c r="FS29" i="4"/>
  <c r="GA29" i="4"/>
  <c r="GI29" i="4"/>
  <c r="GQ29" i="4"/>
  <c r="GY29" i="4"/>
  <c r="HG29" i="4"/>
  <c r="HO29" i="4"/>
  <c r="HW29" i="4"/>
  <c r="IE29" i="4"/>
  <c r="IM29" i="4"/>
  <c r="IU29" i="4"/>
  <c r="JC29" i="4"/>
  <c r="JK29" i="4"/>
  <c r="JS29" i="4"/>
  <c r="KA29" i="4"/>
  <c r="KI29" i="4"/>
  <c r="KQ29" i="4"/>
  <c r="KY29" i="4"/>
  <c r="LG29" i="4"/>
  <c r="EW29" i="4"/>
  <c r="FE29" i="4"/>
  <c r="FM29" i="4"/>
  <c r="FU29" i="4"/>
  <c r="GC29" i="4"/>
  <c r="GK29" i="4"/>
  <c r="GS29" i="4"/>
  <c r="HA29" i="4"/>
  <c r="HI29" i="4"/>
  <c r="HQ29" i="4"/>
  <c r="HY29" i="4"/>
  <c r="IG29" i="4"/>
  <c r="IO29" i="4"/>
  <c r="IW29" i="4"/>
  <c r="JE29" i="4"/>
  <c r="JM29" i="4"/>
  <c r="JU29" i="4"/>
  <c r="KC29" i="4"/>
  <c r="KK29" i="4"/>
  <c r="KS29" i="4"/>
  <c r="LA29" i="4"/>
  <c r="EX29" i="4"/>
  <c r="FF29" i="4"/>
  <c r="FN29" i="4"/>
  <c r="FV29" i="4"/>
  <c r="GD29" i="4"/>
  <c r="GL29" i="4"/>
  <c r="GT29" i="4"/>
  <c r="HB29" i="4"/>
  <c r="HJ29" i="4"/>
  <c r="HR29" i="4"/>
  <c r="HZ29" i="4"/>
  <c r="IH29" i="4"/>
  <c r="IP29" i="4"/>
  <c r="IX29" i="4"/>
  <c r="JF29" i="4"/>
  <c r="JN29" i="4"/>
  <c r="JV29" i="4"/>
  <c r="KD29" i="4"/>
  <c r="KL29" i="4"/>
  <c r="KT29" i="4"/>
  <c r="LB29" i="4"/>
  <c r="FT29" i="4"/>
  <c r="GR29" i="4"/>
  <c r="HM29" i="4"/>
  <c r="II29" i="4"/>
  <c r="JD29" i="4"/>
  <c r="JY29" i="4"/>
  <c r="KU29" i="4"/>
  <c r="FY29" i="4"/>
  <c r="GU29" i="4"/>
  <c r="HP29" i="4"/>
  <c r="IK29" i="4"/>
  <c r="JG29" i="4"/>
  <c r="KB29" i="4"/>
  <c r="KW29" i="4"/>
  <c r="GB29" i="4"/>
  <c r="GW29" i="4"/>
  <c r="HS29" i="4"/>
  <c r="IN29" i="4"/>
  <c r="JI29" i="4"/>
  <c r="KE29" i="4"/>
  <c r="KZ29" i="4"/>
  <c r="GE29" i="4"/>
  <c r="GZ29" i="4"/>
  <c r="HU29" i="4"/>
  <c r="IQ29" i="4"/>
  <c r="JL29" i="4"/>
  <c r="KG29" i="4"/>
  <c r="LC29" i="4"/>
  <c r="GG29" i="4"/>
  <c r="HC29" i="4"/>
  <c r="HX29" i="4"/>
  <c r="IS29" i="4"/>
  <c r="JO29" i="4"/>
  <c r="KJ29" i="4"/>
  <c r="LE29" i="4"/>
  <c r="EV29" i="4"/>
  <c r="GJ29" i="4"/>
  <c r="HE29" i="4"/>
  <c r="IA29" i="4"/>
  <c r="IV29" i="4"/>
  <c r="JQ29" i="4"/>
  <c r="KM29" i="4"/>
  <c r="LH29" i="4"/>
  <c r="FD29" i="4"/>
  <c r="GM29" i="4"/>
  <c r="HH29" i="4"/>
  <c r="IC29" i="4"/>
  <c r="IY29" i="4"/>
  <c r="JT29" i="4"/>
  <c r="KO29" i="4"/>
  <c r="KR29" i="4"/>
  <c r="FL29" i="4"/>
  <c r="GO29" i="4"/>
  <c r="HK29" i="4"/>
  <c r="IF29" i="4"/>
  <c r="JA29" i="4"/>
  <c r="JW29" i="4"/>
  <c r="EX192" i="4"/>
  <c r="FF192" i="4"/>
  <c r="FN192" i="4"/>
  <c r="FV192" i="4"/>
  <c r="GD192" i="4"/>
  <c r="GL192" i="4"/>
  <c r="GT192" i="4"/>
  <c r="HB192" i="4"/>
  <c r="HJ192" i="4"/>
  <c r="HR192" i="4"/>
  <c r="HZ192" i="4"/>
  <c r="IH192" i="4"/>
  <c r="IP192" i="4"/>
  <c r="IX192" i="4"/>
  <c r="JF192" i="4"/>
  <c r="JN192" i="4"/>
  <c r="JV192" i="4"/>
  <c r="KD192" i="4"/>
  <c r="KL192" i="4"/>
  <c r="KT192" i="4"/>
  <c r="LB192" i="4"/>
  <c r="EY192" i="4"/>
  <c r="FG192" i="4"/>
  <c r="FO192" i="4"/>
  <c r="FW192" i="4"/>
  <c r="GE192" i="4"/>
  <c r="GM192" i="4"/>
  <c r="GU192" i="4"/>
  <c r="HC192" i="4"/>
  <c r="HK192" i="4"/>
  <c r="HS192" i="4"/>
  <c r="IA192" i="4"/>
  <c r="II192" i="4"/>
  <c r="IQ192" i="4"/>
  <c r="IY192" i="4"/>
  <c r="JG192" i="4"/>
  <c r="JO192" i="4"/>
  <c r="JW192" i="4"/>
  <c r="KE192" i="4"/>
  <c r="KM192" i="4"/>
  <c r="KU192" i="4"/>
  <c r="LC192" i="4"/>
  <c r="EZ192" i="4"/>
  <c r="FH192" i="4"/>
  <c r="FP192" i="4"/>
  <c r="FX192" i="4"/>
  <c r="GF192" i="4"/>
  <c r="GN192" i="4"/>
  <c r="GV192" i="4"/>
  <c r="HD192" i="4"/>
  <c r="HL192" i="4"/>
  <c r="HT192" i="4"/>
  <c r="IB192" i="4"/>
  <c r="IJ192" i="4"/>
  <c r="IR192" i="4"/>
  <c r="IZ192" i="4"/>
  <c r="JH192" i="4"/>
  <c r="JP192" i="4"/>
  <c r="JX192" i="4"/>
  <c r="KF192" i="4"/>
  <c r="KN192" i="4"/>
  <c r="KV192" i="4"/>
  <c r="LD192" i="4"/>
  <c r="ES192" i="4"/>
  <c r="FA192" i="4"/>
  <c r="FI192" i="4"/>
  <c r="FQ192" i="4"/>
  <c r="FY192" i="4"/>
  <c r="GG192" i="4"/>
  <c r="GO192" i="4"/>
  <c r="GW192" i="4"/>
  <c r="HE192" i="4"/>
  <c r="HM192" i="4"/>
  <c r="HU192" i="4"/>
  <c r="IC192" i="4"/>
  <c r="IK192" i="4"/>
  <c r="IS192" i="4"/>
  <c r="JA192" i="4"/>
  <c r="JI192" i="4"/>
  <c r="JQ192" i="4"/>
  <c r="JY192" i="4"/>
  <c r="KG192" i="4"/>
  <c r="KO192" i="4"/>
  <c r="KW192" i="4"/>
  <c r="LE192" i="4"/>
  <c r="ET192" i="4"/>
  <c r="FB192" i="4"/>
  <c r="FJ192" i="4"/>
  <c r="FR192" i="4"/>
  <c r="FZ192" i="4"/>
  <c r="GH192" i="4"/>
  <c r="GP192" i="4"/>
  <c r="GX192" i="4"/>
  <c r="HF192" i="4"/>
  <c r="HN192" i="4"/>
  <c r="HV192" i="4"/>
  <c r="ID192" i="4"/>
  <c r="IL192" i="4"/>
  <c r="IT192" i="4"/>
  <c r="JB192" i="4"/>
  <c r="JJ192" i="4"/>
  <c r="JR192" i="4"/>
  <c r="JZ192" i="4"/>
  <c r="KH192" i="4"/>
  <c r="KP192" i="4"/>
  <c r="KX192" i="4"/>
  <c r="LF192" i="4"/>
  <c r="EU192" i="4"/>
  <c r="FC192" i="4"/>
  <c r="FK192" i="4"/>
  <c r="FS192" i="4"/>
  <c r="GA192" i="4"/>
  <c r="GI192" i="4"/>
  <c r="GQ192" i="4"/>
  <c r="GY192" i="4"/>
  <c r="HG192" i="4"/>
  <c r="HO192" i="4"/>
  <c r="HW192" i="4"/>
  <c r="IE192" i="4"/>
  <c r="IM192" i="4"/>
  <c r="IU192" i="4"/>
  <c r="JC192" i="4"/>
  <c r="JK192" i="4"/>
  <c r="JS192" i="4"/>
  <c r="KA192" i="4"/>
  <c r="KI192" i="4"/>
  <c r="KQ192" i="4"/>
  <c r="KY192" i="4"/>
  <c r="LG192" i="4"/>
  <c r="EV192" i="4"/>
  <c r="FD192" i="4"/>
  <c r="FL192" i="4"/>
  <c r="FT192" i="4"/>
  <c r="GB192" i="4"/>
  <c r="GJ192" i="4"/>
  <c r="GR192" i="4"/>
  <c r="GZ192" i="4"/>
  <c r="HH192" i="4"/>
  <c r="HP192" i="4"/>
  <c r="HX192" i="4"/>
  <c r="IF192" i="4"/>
  <c r="IN192" i="4"/>
  <c r="IV192" i="4"/>
  <c r="JD192" i="4"/>
  <c r="JL192" i="4"/>
  <c r="JT192" i="4"/>
  <c r="KB192" i="4"/>
  <c r="KJ192" i="4"/>
  <c r="KR192" i="4"/>
  <c r="KZ192" i="4"/>
  <c r="LH192" i="4"/>
  <c r="HA192" i="4"/>
  <c r="JM192" i="4"/>
  <c r="FE192" i="4"/>
  <c r="HQ192" i="4"/>
  <c r="KC192" i="4"/>
  <c r="IO192" i="4"/>
  <c r="GK192" i="4"/>
  <c r="IW192" i="4"/>
  <c r="GS192" i="4"/>
  <c r="EW192" i="4"/>
  <c r="HI192" i="4"/>
  <c r="JU192" i="4"/>
  <c r="JE192" i="4"/>
  <c r="FM192" i="4"/>
  <c r="HY192" i="4"/>
  <c r="KK192" i="4"/>
  <c r="FU192" i="4"/>
  <c r="IG192" i="4"/>
  <c r="KS192" i="4"/>
  <c r="GC192" i="4"/>
  <c r="LA192" i="4"/>
  <c r="ET160" i="4"/>
  <c r="FB160" i="4"/>
  <c r="FJ160" i="4"/>
  <c r="FR160" i="4"/>
  <c r="FZ160" i="4"/>
  <c r="GH160" i="4"/>
  <c r="GP160" i="4"/>
  <c r="GX160" i="4"/>
  <c r="HF160" i="4"/>
  <c r="HN160" i="4"/>
  <c r="HV160" i="4"/>
  <c r="ID160" i="4"/>
  <c r="IL160" i="4"/>
  <c r="IT160" i="4"/>
  <c r="JB160" i="4"/>
  <c r="JJ160" i="4"/>
  <c r="JR160" i="4"/>
  <c r="JZ160" i="4"/>
  <c r="KH160" i="4"/>
  <c r="KP160" i="4"/>
  <c r="KX160" i="4"/>
  <c r="LF160" i="4"/>
  <c r="EU160" i="4"/>
  <c r="FC160" i="4"/>
  <c r="FK160" i="4"/>
  <c r="FS160" i="4"/>
  <c r="GA160" i="4"/>
  <c r="GI160" i="4"/>
  <c r="GQ160" i="4"/>
  <c r="GY160" i="4"/>
  <c r="HG160" i="4"/>
  <c r="HO160" i="4"/>
  <c r="HW160" i="4"/>
  <c r="IE160" i="4"/>
  <c r="IM160" i="4"/>
  <c r="IU160" i="4"/>
  <c r="JC160" i="4"/>
  <c r="JK160" i="4"/>
  <c r="JS160" i="4"/>
  <c r="KA160" i="4"/>
  <c r="KI160" i="4"/>
  <c r="KQ160" i="4"/>
  <c r="KY160" i="4"/>
  <c r="LG160" i="4"/>
  <c r="EV160" i="4"/>
  <c r="FD160" i="4"/>
  <c r="FL160" i="4"/>
  <c r="FT160" i="4"/>
  <c r="GB160" i="4"/>
  <c r="GJ160" i="4"/>
  <c r="GR160" i="4"/>
  <c r="GZ160" i="4"/>
  <c r="HH160" i="4"/>
  <c r="HP160" i="4"/>
  <c r="HX160" i="4"/>
  <c r="IF160" i="4"/>
  <c r="IN160" i="4"/>
  <c r="IV160" i="4"/>
  <c r="JD160" i="4"/>
  <c r="JL160" i="4"/>
  <c r="JT160" i="4"/>
  <c r="KB160" i="4"/>
  <c r="KJ160" i="4"/>
  <c r="KR160" i="4"/>
  <c r="KZ160" i="4"/>
  <c r="LH160" i="4"/>
  <c r="EW160" i="4"/>
  <c r="FE160" i="4"/>
  <c r="FM160" i="4"/>
  <c r="FU160" i="4"/>
  <c r="GC160" i="4"/>
  <c r="GK160" i="4"/>
  <c r="GS160" i="4"/>
  <c r="HA160" i="4"/>
  <c r="HI160" i="4"/>
  <c r="HQ160" i="4"/>
  <c r="HY160" i="4"/>
  <c r="IG160" i="4"/>
  <c r="IO160" i="4"/>
  <c r="IW160" i="4"/>
  <c r="JE160" i="4"/>
  <c r="JM160" i="4"/>
  <c r="JU160" i="4"/>
  <c r="KC160" i="4"/>
  <c r="KK160" i="4"/>
  <c r="KS160" i="4"/>
  <c r="LA160" i="4"/>
  <c r="EX160" i="4"/>
  <c r="FF160" i="4"/>
  <c r="FN160" i="4"/>
  <c r="FV160" i="4"/>
  <c r="GD160" i="4"/>
  <c r="GL160" i="4"/>
  <c r="GT160" i="4"/>
  <c r="HB160" i="4"/>
  <c r="HJ160" i="4"/>
  <c r="HR160" i="4"/>
  <c r="HZ160" i="4"/>
  <c r="IH160" i="4"/>
  <c r="IP160" i="4"/>
  <c r="IX160" i="4"/>
  <c r="JF160" i="4"/>
  <c r="JN160" i="4"/>
  <c r="JV160" i="4"/>
  <c r="KD160" i="4"/>
  <c r="KL160" i="4"/>
  <c r="KT160" i="4"/>
  <c r="LB160" i="4"/>
  <c r="EY160" i="4"/>
  <c r="FG160" i="4"/>
  <c r="FO160" i="4"/>
  <c r="FW160" i="4"/>
  <c r="GE160" i="4"/>
  <c r="GM160" i="4"/>
  <c r="GU160" i="4"/>
  <c r="HC160" i="4"/>
  <c r="HK160" i="4"/>
  <c r="HS160" i="4"/>
  <c r="IA160" i="4"/>
  <c r="II160" i="4"/>
  <c r="IQ160" i="4"/>
  <c r="IY160" i="4"/>
  <c r="JG160" i="4"/>
  <c r="JO160" i="4"/>
  <c r="JW160" i="4"/>
  <c r="KE160" i="4"/>
  <c r="KM160" i="4"/>
  <c r="KU160" i="4"/>
  <c r="LC160" i="4"/>
  <c r="EZ160" i="4"/>
  <c r="FH160" i="4"/>
  <c r="FP160" i="4"/>
  <c r="FX160" i="4"/>
  <c r="GF160" i="4"/>
  <c r="GN160" i="4"/>
  <c r="GV160" i="4"/>
  <c r="HD160" i="4"/>
  <c r="HL160" i="4"/>
  <c r="HT160" i="4"/>
  <c r="IB160" i="4"/>
  <c r="IJ160" i="4"/>
  <c r="IR160" i="4"/>
  <c r="IZ160" i="4"/>
  <c r="JH160" i="4"/>
  <c r="JP160" i="4"/>
  <c r="JX160" i="4"/>
  <c r="KF160" i="4"/>
  <c r="KN160" i="4"/>
  <c r="KV160" i="4"/>
  <c r="LD160" i="4"/>
  <c r="GW160" i="4"/>
  <c r="JI160" i="4"/>
  <c r="ES160" i="4"/>
  <c r="HE160" i="4"/>
  <c r="JQ160" i="4"/>
  <c r="FA160" i="4"/>
  <c r="HM160" i="4"/>
  <c r="JY160" i="4"/>
  <c r="FI160" i="4"/>
  <c r="HU160" i="4"/>
  <c r="KG160" i="4"/>
  <c r="FQ160" i="4"/>
  <c r="IC160" i="4"/>
  <c r="KO160" i="4"/>
  <c r="FY160" i="4"/>
  <c r="IK160" i="4"/>
  <c r="KW160" i="4"/>
  <c r="GG160" i="4"/>
  <c r="IS160" i="4"/>
  <c r="LE160" i="4"/>
  <c r="GO160" i="4"/>
  <c r="JA160" i="4"/>
  <c r="EW128" i="4"/>
  <c r="FE128" i="4"/>
  <c r="FM128" i="4"/>
  <c r="FU128" i="4"/>
  <c r="GC128" i="4"/>
  <c r="GK128" i="4"/>
  <c r="GS128" i="4"/>
  <c r="HA128" i="4"/>
  <c r="HI128" i="4"/>
  <c r="HQ128" i="4"/>
  <c r="HY128" i="4"/>
  <c r="IG128" i="4"/>
  <c r="IO128" i="4"/>
  <c r="IW128" i="4"/>
  <c r="JE128" i="4"/>
  <c r="JM128" i="4"/>
  <c r="JU128" i="4"/>
  <c r="KC128" i="4"/>
  <c r="KK128" i="4"/>
  <c r="KS128" i="4"/>
  <c r="LA128" i="4"/>
  <c r="EX128" i="4"/>
  <c r="FF128" i="4"/>
  <c r="FN128" i="4"/>
  <c r="FV128" i="4"/>
  <c r="GD128" i="4"/>
  <c r="GL128" i="4"/>
  <c r="GT128" i="4"/>
  <c r="HB128" i="4"/>
  <c r="HJ128" i="4"/>
  <c r="HR128" i="4"/>
  <c r="HZ128" i="4"/>
  <c r="IH128" i="4"/>
  <c r="IP128" i="4"/>
  <c r="IX128" i="4"/>
  <c r="JF128" i="4"/>
  <c r="JN128" i="4"/>
  <c r="JV128" i="4"/>
  <c r="KD128" i="4"/>
  <c r="KL128" i="4"/>
  <c r="KT128" i="4"/>
  <c r="LB128" i="4"/>
  <c r="EY128" i="4"/>
  <c r="FG128" i="4"/>
  <c r="FO128" i="4"/>
  <c r="FW128" i="4"/>
  <c r="GE128" i="4"/>
  <c r="GM128" i="4"/>
  <c r="GU128" i="4"/>
  <c r="HC128" i="4"/>
  <c r="HK128" i="4"/>
  <c r="HS128" i="4"/>
  <c r="IA128" i="4"/>
  <c r="II128" i="4"/>
  <c r="IQ128" i="4"/>
  <c r="IY128" i="4"/>
  <c r="JG128" i="4"/>
  <c r="JO128" i="4"/>
  <c r="JW128" i="4"/>
  <c r="KE128" i="4"/>
  <c r="KM128" i="4"/>
  <c r="KU128" i="4"/>
  <c r="LC128" i="4"/>
  <c r="EZ128" i="4"/>
  <c r="FH128" i="4"/>
  <c r="FP128" i="4"/>
  <c r="FX128" i="4"/>
  <c r="GF128" i="4"/>
  <c r="GN128" i="4"/>
  <c r="GV128" i="4"/>
  <c r="HD128" i="4"/>
  <c r="HL128" i="4"/>
  <c r="HT128" i="4"/>
  <c r="IB128" i="4"/>
  <c r="IJ128" i="4"/>
  <c r="IR128" i="4"/>
  <c r="IZ128" i="4"/>
  <c r="JH128" i="4"/>
  <c r="JP128" i="4"/>
  <c r="JX128" i="4"/>
  <c r="KF128" i="4"/>
  <c r="KN128" i="4"/>
  <c r="KV128" i="4"/>
  <c r="LD128" i="4"/>
  <c r="ES128" i="4"/>
  <c r="FA128" i="4"/>
  <c r="FI128" i="4"/>
  <c r="FQ128" i="4"/>
  <c r="FY128" i="4"/>
  <c r="GG128" i="4"/>
  <c r="GO128" i="4"/>
  <c r="GW128" i="4"/>
  <c r="HE128" i="4"/>
  <c r="HM128" i="4"/>
  <c r="HU128" i="4"/>
  <c r="IC128" i="4"/>
  <c r="IK128" i="4"/>
  <c r="IS128" i="4"/>
  <c r="JA128" i="4"/>
  <c r="JI128" i="4"/>
  <c r="JQ128" i="4"/>
  <c r="JY128" i="4"/>
  <c r="KG128" i="4"/>
  <c r="KO128" i="4"/>
  <c r="KW128" i="4"/>
  <c r="LE128" i="4"/>
  <c r="ET128" i="4"/>
  <c r="FB128" i="4"/>
  <c r="FJ128" i="4"/>
  <c r="FR128" i="4"/>
  <c r="FZ128" i="4"/>
  <c r="GH128" i="4"/>
  <c r="GP128" i="4"/>
  <c r="GX128" i="4"/>
  <c r="HF128" i="4"/>
  <c r="HN128" i="4"/>
  <c r="HV128" i="4"/>
  <c r="ID128" i="4"/>
  <c r="IL128" i="4"/>
  <c r="IT128" i="4"/>
  <c r="JB128" i="4"/>
  <c r="JJ128" i="4"/>
  <c r="JR128" i="4"/>
  <c r="JZ128" i="4"/>
  <c r="KH128" i="4"/>
  <c r="KP128" i="4"/>
  <c r="KX128" i="4"/>
  <c r="LF128" i="4"/>
  <c r="EU128" i="4"/>
  <c r="FC128" i="4"/>
  <c r="FK128" i="4"/>
  <c r="FS128" i="4"/>
  <c r="GA128" i="4"/>
  <c r="GI128" i="4"/>
  <c r="GQ128" i="4"/>
  <c r="GY128" i="4"/>
  <c r="HG128" i="4"/>
  <c r="HO128" i="4"/>
  <c r="HW128" i="4"/>
  <c r="IE128" i="4"/>
  <c r="IM128" i="4"/>
  <c r="IU128" i="4"/>
  <c r="JC128" i="4"/>
  <c r="JK128" i="4"/>
  <c r="JS128" i="4"/>
  <c r="KA128" i="4"/>
  <c r="KI128" i="4"/>
  <c r="KQ128" i="4"/>
  <c r="KY128" i="4"/>
  <c r="LG128" i="4"/>
  <c r="GZ128" i="4"/>
  <c r="JL128" i="4"/>
  <c r="EV128" i="4"/>
  <c r="HH128" i="4"/>
  <c r="JT128" i="4"/>
  <c r="FD128" i="4"/>
  <c r="HP128" i="4"/>
  <c r="KB128" i="4"/>
  <c r="FL128" i="4"/>
  <c r="HX128" i="4"/>
  <c r="KJ128" i="4"/>
  <c r="FT128" i="4"/>
  <c r="IF128" i="4"/>
  <c r="KR128" i="4"/>
  <c r="GB128" i="4"/>
  <c r="IN128" i="4"/>
  <c r="KZ128" i="4"/>
  <c r="GJ128" i="4"/>
  <c r="IV128" i="4"/>
  <c r="LH128" i="4"/>
  <c r="GR128" i="4"/>
  <c r="JD128" i="4"/>
  <c r="EU96" i="4"/>
  <c r="FC96" i="4"/>
  <c r="FK96" i="4"/>
  <c r="FS96" i="4"/>
  <c r="GA96" i="4"/>
  <c r="GI96" i="4"/>
  <c r="GQ96" i="4"/>
  <c r="GY96" i="4"/>
  <c r="HG96" i="4"/>
  <c r="HO96" i="4"/>
  <c r="HW96" i="4"/>
  <c r="IE96" i="4"/>
  <c r="IM96" i="4"/>
  <c r="IU96" i="4"/>
  <c r="JC96" i="4"/>
  <c r="JK96" i="4"/>
  <c r="JS96" i="4"/>
  <c r="KA96" i="4"/>
  <c r="KI96" i="4"/>
  <c r="KQ96" i="4"/>
  <c r="KY96" i="4"/>
  <c r="LG96" i="4"/>
  <c r="EV96" i="4"/>
  <c r="FD96" i="4"/>
  <c r="FL96" i="4"/>
  <c r="FT96" i="4"/>
  <c r="GB96" i="4"/>
  <c r="GJ96" i="4"/>
  <c r="GR96" i="4"/>
  <c r="GZ96" i="4"/>
  <c r="HH96" i="4"/>
  <c r="HP96" i="4"/>
  <c r="HX96" i="4"/>
  <c r="IF96" i="4"/>
  <c r="IN96" i="4"/>
  <c r="IV96" i="4"/>
  <c r="JD96" i="4"/>
  <c r="JL96" i="4"/>
  <c r="JT96" i="4"/>
  <c r="KB96" i="4"/>
  <c r="KJ96" i="4"/>
  <c r="KR96" i="4"/>
  <c r="KZ96" i="4"/>
  <c r="LH96" i="4"/>
  <c r="EW96" i="4"/>
  <c r="FE96" i="4"/>
  <c r="FM96" i="4"/>
  <c r="FU96" i="4"/>
  <c r="GC96" i="4"/>
  <c r="GK96" i="4"/>
  <c r="GS96" i="4"/>
  <c r="HA96" i="4"/>
  <c r="HI96" i="4"/>
  <c r="HQ96" i="4"/>
  <c r="HY96" i="4"/>
  <c r="IG96" i="4"/>
  <c r="IO96" i="4"/>
  <c r="IW96" i="4"/>
  <c r="JE96" i="4"/>
  <c r="JM96" i="4"/>
  <c r="JU96" i="4"/>
  <c r="KC96" i="4"/>
  <c r="KK96" i="4"/>
  <c r="KS96" i="4"/>
  <c r="LA96" i="4"/>
  <c r="EX96" i="4"/>
  <c r="FF96" i="4"/>
  <c r="FN96" i="4"/>
  <c r="FV96" i="4"/>
  <c r="GD96" i="4"/>
  <c r="GL96" i="4"/>
  <c r="GT96" i="4"/>
  <c r="HB96" i="4"/>
  <c r="HJ96" i="4"/>
  <c r="HR96" i="4"/>
  <c r="HZ96" i="4"/>
  <c r="IH96" i="4"/>
  <c r="IP96" i="4"/>
  <c r="IX96" i="4"/>
  <c r="JF96" i="4"/>
  <c r="JN96" i="4"/>
  <c r="JV96" i="4"/>
  <c r="KD96" i="4"/>
  <c r="KL96" i="4"/>
  <c r="KT96" i="4"/>
  <c r="LB96" i="4"/>
  <c r="EY96" i="4"/>
  <c r="FG96" i="4"/>
  <c r="FO96" i="4"/>
  <c r="FW96" i="4"/>
  <c r="GE96" i="4"/>
  <c r="GM96" i="4"/>
  <c r="GU96" i="4"/>
  <c r="HC96" i="4"/>
  <c r="HK96" i="4"/>
  <c r="HS96" i="4"/>
  <c r="IA96" i="4"/>
  <c r="II96" i="4"/>
  <c r="IQ96" i="4"/>
  <c r="IY96" i="4"/>
  <c r="JG96" i="4"/>
  <c r="JO96" i="4"/>
  <c r="JW96" i="4"/>
  <c r="KE96" i="4"/>
  <c r="KM96" i="4"/>
  <c r="KU96" i="4"/>
  <c r="LC96" i="4"/>
  <c r="EZ96" i="4"/>
  <c r="FH96" i="4"/>
  <c r="FP96" i="4"/>
  <c r="FX96" i="4"/>
  <c r="GF96" i="4"/>
  <c r="GN96" i="4"/>
  <c r="GV96" i="4"/>
  <c r="HD96" i="4"/>
  <c r="HL96" i="4"/>
  <c r="HT96" i="4"/>
  <c r="IB96" i="4"/>
  <c r="IJ96" i="4"/>
  <c r="IR96" i="4"/>
  <c r="IZ96" i="4"/>
  <c r="JH96" i="4"/>
  <c r="JP96" i="4"/>
  <c r="JX96" i="4"/>
  <c r="KF96" i="4"/>
  <c r="KN96" i="4"/>
  <c r="KV96" i="4"/>
  <c r="LD96" i="4"/>
  <c r="ES96" i="4"/>
  <c r="FA96" i="4"/>
  <c r="FI96" i="4"/>
  <c r="FQ96" i="4"/>
  <c r="FY96" i="4"/>
  <c r="GG96" i="4"/>
  <c r="GO96" i="4"/>
  <c r="GW96" i="4"/>
  <c r="HE96" i="4"/>
  <c r="HM96" i="4"/>
  <c r="HU96" i="4"/>
  <c r="IC96" i="4"/>
  <c r="IK96" i="4"/>
  <c r="IS96" i="4"/>
  <c r="JA96" i="4"/>
  <c r="JI96" i="4"/>
  <c r="JQ96" i="4"/>
  <c r="JY96" i="4"/>
  <c r="KG96" i="4"/>
  <c r="KO96" i="4"/>
  <c r="KW96" i="4"/>
  <c r="LE96" i="4"/>
  <c r="ET96" i="4"/>
  <c r="FB96" i="4"/>
  <c r="FJ96" i="4"/>
  <c r="FR96" i="4"/>
  <c r="FZ96" i="4"/>
  <c r="GH96" i="4"/>
  <c r="GP96" i="4"/>
  <c r="GX96" i="4"/>
  <c r="HF96" i="4"/>
  <c r="HN96" i="4"/>
  <c r="HV96" i="4"/>
  <c r="ID96" i="4"/>
  <c r="IL96" i="4"/>
  <c r="IT96" i="4"/>
  <c r="JB96" i="4"/>
  <c r="JJ96" i="4"/>
  <c r="JR96" i="4"/>
  <c r="JZ96" i="4"/>
  <c r="KH96" i="4"/>
  <c r="KP96" i="4"/>
  <c r="KX96" i="4"/>
  <c r="LF96" i="4"/>
  <c r="EZ64" i="4"/>
  <c r="FH64" i="4"/>
  <c r="FP64" i="4"/>
  <c r="FX64" i="4"/>
  <c r="GF64" i="4"/>
  <c r="GN64" i="4"/>
  <c r="GV64" i="4"/>
  <c r="HD64" i="4"/>
  <c r="HL64" i="4"/>
  <c r="HT64" i="4"/>
  <c r="IB64" i="4"/>
  <c r="IJ64" i="4"/>
  <c r="IR64" i="4"/>
  <c r="IZ64" i="4"/>
  <c r="JH64" i="4"/>
  <c r="JP64" i="4"/>
  <c r="JX64" i="4"/>
  <c r="KF64" i="4"/>
  <c r="KN64" i="4"/>
  <c r="KV64" i="4"/>
  <c r="LD64" i="4"/>
  <c r="ES64" i="4"/>
  <c r="FA64" i="4"/>
  <c r="FI64" i="4"/>
  <c r="FQ64" i="4"/>
  <c r="FY64" i="4"/>
  <c r="GG64" i="4"/>
  <c r="GO64" i="4"/>
  <c r="GW64" i="4"/>
  <c r="HE64" i="4"/>
  <c r="HM64" i="4"/>
  <c r="HU64" i="4"/>
  <c r="IC64" i="4"/>
  <c r="IK64" i="4"/>
  <c r="IS64" i="4"/>
  <c r="JA64" i="4"/>
  <c r="JI64" i="4"/>
  <c r="JQ64" i="4"/>
  <c r="JY64" i="4"/>
  <c r="KG64" i="4"/>
  <c r="KO64" i="4"/>
  <c r="KW64" i="4"/>
  <c r="LE64" i="4"/>
  <c r="ET64" i="4"/>
  <c r="FB64" i="4"/>
  <c r="FJ64" i="4"/>
  <c r="FR64" i="4"/>
  <c r="FZ64" i="4"/>
  <c r="GH64" i="4"/>
  <c r="GP64" i="4"/>
  <c r="GX64" i="4"/>
  <c r="HF64" i="4"/>
  <c r="HN64" i="4"/>
  <c r="HV64" i="4"/>
  <c r="ID64" i="4"/>
  <c r="IL64" i="4"/>
  <c r="IT64" i="4"/>
  <c r="JB64" i="4"/>
  <c r="JJ64" i="4"/>
  <c r="JR64" i="4"/>
  <c r="JZ64" i="4"/>
  <c r="KH64" i="4"/>
  <c r="KP64" i="4"/>
  <c r="KX64" i="4"/>
  <c r="LF64" i="4"/>
  <c r="EU64" i="4"/>
  <c r="FC64" i="4"/>
  <c r="FK64" i="4"/>
  <c r="FS64" i="4"/>
  <c r="GA64" i="4"/>
  <c r="GI64" i="4"/>
  <c r="GQ64" i="4"/>
  <c r="GY64" i="4"/>
  <c r="HG64" i="4"/>
  <c r="HO64" i="4"/>
  <c r="HW64" i="4"/>
  <c r="IE64" i="4"/>
  <c r="IM64" i="4"/>
  <c r="IU64" i="4"/>
  <c r="JC64" i="4"/>
  <c r="JK64" i="4"/>
  <c r="JS64" i="4"/>
  <c r="KA64" i="4"/>
  <c r="KI64" i="4"/>
  <c r="KQ64" i="4"/>
  <c r="KY64" i="4"/>
  <c r="LG64" i="4"/>
  <c r="EV64" i="4"/>
  <c r="FD64" i="4"/>
  <c r="FL64" i="4"/>
  <c r="FT64" i="4"/>
  <c r="GB64" i="4"/>
  <c r="GJ64" i="4"/>
  <c r="GR64" i="4"/>
  <c r="GZ64" i="4"/>
  <c r="HH64" i="4"/>
  <c r="HP64" i="4"/>
  <c r="HX64" i="4"/>
  <c r="IF64" i="4"/>
  <c r="IN64" i="4"/>
  <c r="IV64" i="4"/>
  <c r="JD64" i="4"/>
  <c r="JL64" i="4"/>
  <c r="JT64" i="4"/>
  <c r="KB64" i="4"/>
  <c r="KJ64" i="4"/>
  <c r="KR64" i="4"/>
  <c r="KZ64" i="4"/>
  <c r="LH64" i="4"/>
  <c r="EW64" i="4"/>
  <c r="FE64" i="4"/>
  <c r="FM64" i="4"/>
  <c r="FU64" i="4"/>
  <c r="GC64" i="4"/>
  <c r="GK64" i="4"/>
  <c r="GS64" i="4"/>
  <c r="HA64" i="4"/>
  <c r="HI64" i="4"/>
  <c r="HQ64" i="4"/>
  <c r="HY64" i="4"/>
  <c r="IG64" i="4"/>
  <c r="IO64" i="4"/>
  <c r="IW64" i="4"/>
  <c r="JE64" i="4"/>
  <c r="JM64" i="4"/>
  <c r="JU64" i="4"/>
  <c r="KC64" i="4"/>
  <c r="KK64" i="4"/>
  <c r="KS64" i="4"/>
  <c r="LA64" i="4"/>
  <c r="FG64" i="4"/>
  <c r="GM64" i="4"/>
  <c r="HS64" i="4"/>
  <c r="IY64" i="4"/>
  <c r="KE64" i="4"/>
  <c r="FN64" i="4"/>
  <c r="GT64" i="4"/>
  <c r="HZ64" i="4"/>
  <c r="JF64" i="4"/>
  <c r="KL64" i="4"/>
  <c r="FO64" i="4"/>
  <c r="GU64" i="4"/>
  <c r="IA64" i="4"/>
  <c r="JG64" i="4"/>
  <c r="KM64" i="4"/>
  <c r="FV64" i="4"/>
  <c r="HB64" i="4"/>
  <c r="IH64" i="4"/>
  <c r="JN64" i="4"/>
  <c r="KT64" i="4"/>
  <c r="FW64" i="4"/>
  <c r="HC64" i="4"/>
  <c r="II64" i="4"/>
  <c r="JO64" i="4"/>
  <c r="KU64" i="4"/>
  <c r="EX64" i="4"/>
  <c r="GD64" i="4"/>
  <c r="HJ64" i="4"/>
  <c r="IP64" i="4"/>
  <c r="JV64" i="4"/>
  <c r="LB64" i="4"/>
  <c r="EY64" i="4"/>
  <c r="GE64" i="4"/>
  <c r="HK64" i="4"/>
  <c r="IQ64" i="4"/>
  <c r="JW64" i="4"/>
  <c r="LC64" i="4"/>
  <c r="FF64" i="4"/>
  <c r="GL64" i="4"/>
  <c r="HR64" i="4"/>
  <c r="IX64" i="4"/>
  <c r="KD64" i="4"/>
  <c r="EV32" i="4"/>
  <c r="FD32" i="4"/>
  <c r="FL32" i="4"/>
  <c r="FT32" i="4"/>
  <c r="GB32" i="4"/>
  <c r="GJ32" i="4"/>
  <c r="GR32" i="4"/>
  <c r="GZ32" i="4"/>
  <c r="HH32" i="4"/>
  <c r="HP32" i="4"/>
  <c r="HX32" i="4"/>
  <c r="IF32" i="4"/>
  <c r="IN32" i="4"/>
  <c r="IV32" i="4"/>
  <c r="JD32" i="4"/>
  <c r="JL32" i="4"/>
  <c r="JT32" i="4"/>
  <c r="KB32" i="4"/>
  <c r="KJ32" i="4"/>
  <c r="KR32" i="4"/>
  <c r="KZ32" i="4"/>
  <c r="LH32" i="4"/>
  <c r="EX32" i="4"/>
  <c r="FF32" i="4"/>
  <c r="FN32" i="4"/>
  <c r="FV32" i="4"/>
  <c r="GD32" i="4"/>
  <c r="GL32" i="4"/>
  <c r="GT32" i="4"/>
  <c r="HB32" i="4"/>
  <c r="HJ32" i="4"/>
  <c r="HR32" i="4"/>
  <c r="HZ32" i="4"/>
  <c r="IH32" i="4"/>
  <c r="IP32" i="4"/>
  <c r="IX32" i="4"/>
  <c r="JF32" i="4"/>
  <c r="JN32" i="4"/>
  <c r="JV32" i="4"/>
  <c r="KD32" i="4"/>
  <c r="KL32" i="4"/>
  <c r="EY32" i="4"/>
  <c r="FG32" i="4"/>
  <c r="FO32" i="4"/>
  <c r="FW32" i="4"/>
  <c r="GE32" i="4"/>
  <c r="GM32" i="4"/>
  <c r="GU32" i="4"/>
  <c r="HC32" i="4"/>
  <c r="HK32" i="4"/>
  <c r="HS32" i="4"/>
  <c r="IA32" i="4"/>
  <c r="II32" i="4"/>
  <c r="IQ32" i="4"/>
  <c r="IY32" i="4"/>
  <c r="JG32" i="4"/>
  <c r="JO32" i="4"/>
  <c r="JW32" i="4"/>
  <c r="KE32" i="4"/>
  <c r="ES32" i="4"/>
  <c r="FA32" i="4"/>
  <c r="FI32" i="4"/>
  <c r="FQ32" i="4"/>
  <c r="FY32" i="4"/>
  <c r="GG32" i="4"/>
  <c r="GO32" i="4"/>
  <c r="GW32" i="4"/>
  <c r="HE32" i="4"/>
  <c r="HM32" i="4"/>
  <c r="HU32" i="4"/>
  <c r="IC32" i="4"/>
  <c r="IK32" i="4"/>
  <c r="IS32" i="4"/>
  <c r="JA32" i="4"/>
  <c r="JI32" i="4"/>
  <c r="JQ32" i="4"/>
  <c r="JY32" i="4"/>
  <c r="KG32" i="4"/>
  <c r="ET32" i="4"/>
  <c r="FB32" i="4"/>
  <c r="FJ32" i="4"/>
  <c r="FR32" i="4"/>
  <c r="FZ32" i="4"/>
  <c r="GH32" i="4"/>
  <c r="GP32" i="4"/>
  <c r="GX32" i="4"/>
  <c r="HF32" i="4"/>
  <c r="HN32" i="4"/>
  <c r="HV32" i="4"/>
  <c r="ID32" i="4"/>
  <c r="IL32" i="4"/>
  <c r="IT32" i="4"/>
  <c r="JB32" i="4"/>
  <c r="JJ32" i="4"/>
  <c r="JR32" i="4"/>
  <c r="JZ32" i="4"/>
  <c r="KH32" i="4"/>
  <c r="KP32" i="4"/>
  <c r="EW32" i="4"/>
  <c r="FS32" i="4"/>
  <c r="GN32" i="4"/>
  <c r="HI32" i="4"/>
  <c r="IE32" i="4"/>
  <c r="IZ32" i="4"/>
  <c r="JU32" i="4"/>
  <c r="KN32" i="4"/>
  <c r="KX32" i="4"/>
  <c r="LG32" i="4"/>
  <c r="EZ32" i="4"/>
  <c r="FU32" i="4"/>
  <c r="GQ32" i="4"/>
  <c r="HL32" i="4"/>
  <c r="IG32" i="4"/>
  <c r="JC32" i="4"/>
  <c r="JX32" i="4"/>
  <c r="KO32" i="4"/>
  <c r="KY32" i="4"/>
  <c r="FC32" i="4"/>
  <c r="FX32" i="4"/>
  <c r="GS32" i="4"/>
  <c r="HO32" i="4"/>
  <c r="IJ32" i="4"/>
  <c r="JE32" i="4"/>
  <c r="KA32" i="4"/>
  <c r="KQ32" i="4"/>
  <c r="LA32" i="4"/>
  <c r="FE32" i="4"/>
  <c r="GA32" i="4"/>
  <c r="GV32" i="4"/>
  <c r="HQ32" i="4"/>
  <c r="IM32" i="4"/>
  <c r="JH32" i="4"/>
  <c r="KC32" i="4"/>
  <c r="KS32" i="4"/>
  <c r="LB32" i="4"/>
  <c r="FH32" i="4"/>
  <c r="GC32" i="4"/>
  <c r="GY32" i="4"/>
  <c r="HT32" i="4"/>
  <c r="IO32" i="4"/>
  <c r="JK32" i="4"/>
  <c r="KF32" i="4"/>
  <c r="KT32" i="4"/>
  <c r="LC32" i="4"/>
  <c r="FK32" i="4"/>
  <c r="GF32" i="4"/>
  <c r="HA32" i="4"/>
  <c r="HW32" i="4"/>
  <c r="IR32" i="4"/>
  <c r="JM32" i="4"/>
  <c r="KI32" i="4"/>
  <c r="KU32" i="4"/>
  <c r="LD32" i="4"/>
  <c r="FM32" i="4"/>
  <c r="GI32" i="4"/>
  <c r="HD32" i="4"/>
  <c r="HY32" i="4"/>
  <c r="IU32" i="4"/>
  <c r="JP32" i="4"/>
  <c r="KK32" i="4"/>
  <c r="KV32" i="4"/>
  <c r="LE32" i="4"/>
  <c r="KM32" i="4"/>
  <c r="EU32" i="4"/>
  <c r="KW32" i="4"/>
  <c r="FP32" i="4"/>
  <c r="LF32" i="4"/>
  <c r="GK32" i="4"/>
  <c r="HG32" i="4"/>
  <c r="IB32" i="4"/>
  <c r="IW32" i="4"/>
  <c r="JS32" i="4"/>
  <c r="EV139" i="4"/>
  <c r="FD139" i="4"/>
  <c r="FL139" i="4"/>
  <c r="FT139" i="4"/>
  <c r="GB139" i="4"/>
  <c r="GJ139" i="4"/>
  <c r="GR139" i="4"/>
  <c r="GZ139" i="4"/>
  <c r="HH139" i="4"/>
  <c r="HP139" i="4"/>
  <c r="HX139" i="4"/>
  <c r="IF139" i="4"/>
  <c r="IN139" i="4"/>
  <c r="IV139" i="4"/>
  <c r="JD139" i="4"/>
  <c r="JL139" i="4"/>
  <c r="JT139" i="4"/>
  <c r="KB139" i="4"/>
  <c r="KJ139" i="4"/>
  <c r="KR139" i="4"/>
  <c r="KZ139" i="4"/>
  <c r="LH139" i="4"/>
  <c r="EX139" i="4"/>
  <c r="FG139" i="4"/>
  <c r="FP139" i="4"/>
  <c r="FY139" i="4"/>
  <c r="GH139" i="4"/>
  <c r="GQ139" i="4"/>
  <c r="HA139" i="4"/>
  <c r="HJ139" i="4"/>
  <c r="HS139" i="4"/>
  <c r="IB139" i="4"/>
  <c r="IK139" i="4"/>
  <c r="IT139" i="4"/>
  <c r="JC139" i="4"/>
  <c r="JM139" i="4"/>
  <c r="JV139" i="4"/>
  <c r="KE139" i="4"/>
  <c r="KN139" i="4"/>
  <c r="KW139" i="4"/>
  <c r="LF139" i="4"/>
  <c r="EY139" i="4"/>
  <c r="FH139" i="4"/>
  <c r="FQ139" i="4"/>
  <c r="FZ139" i="4"/>
  <c r="GI139" i="4"/>
  <c r="GS139" i="4"/>
  <c r="HB139" i="4"/>
  <c r="HK139" i="4"/>
  <c r="HT139" i="4"/>
  <c r="IC139" i="4"/>
  <c r="IL139" i="4"/>
  <c r="IU139" i="4"/>
  <c r="JE139" i="4"/>
  <c r="JN139" i="4"/>
  <c r="JW139" i="4"/>
  <c r="KF139" i="4"/>
  <c r="KO139" i="4"/>
  <c r="KX139" i="4"/>
  <c r="LG139" i="4"/>
  <c r="EZ139" i="4"/>
  <c r="FI139" i="4"/>
  <c r="FR139" i="4"/>
  <c r="GA139" i="4"/>
  <c r="GK139" i="4"/>
  <c r="GT139" i="4"/>
  <c r="HC139" i="4"/>
  <c r="HL139" i="4"/>
  <c r="HU139" i="4"/>
  <c r="ID139" i="4"/>
  <c r="IM139" i="4"/>
  <c r="IW139" i="4"/>
  <c r="JF139" i="4"/>
  <c r="JO139" i="4"/>
  <c r="JX139" i="4"/>
  <c r="KG139" i="4"/>
  <c r="KP139" i="4"/>
  <c r="KY139" i="4"/>
  <c r="FA139" i="4"/>
  <c r="FJ139" i="4"/>
  <c r="FS139" i="4"/>
  <c r="GC139" i="4"/>
  <c r="GL139" i="4"/>
  <c r="GU139" i="4"/>
  <c r="HD139" i="4"/>
  <c r="HM139" i="4"/>
  <c r="HV139" i="4"/>
  <c r="IE139" i="4"/>
  <c r="IO139" i="4"/>
  <c r="IX139" i="4"/>
  <c r="JG139" i="4"/>
  <c r="JP139" i="4"/>
  <c r="JY139" i="4"/>
  <c r="KH139" i="4"/>
  <c r="KQ139" i="4"/>
  <c r="LA139" i="4"/>
  <c r="ES139" i="4"/>
  <c r="FB139" i="4"/>
  <c r="FK139" i="4"/>
  <c r="FU139" i="4"/>
  <c r="GD139" i="4"/>
  <c r="GM139" i="4"/>
  <c r="GV139" i="4"/>
  <c r="HE139" i="4"/>
  <c r="HN139" i="4"/>
  <c r="HW139" i="4"/>
  <c r="IG139" i="4"/>
  <c r="IP139" i="4"/>
  <c r="IY139" i="4"/>
  <c r="JH139" i="4"/>
  <c r="JQ139" i="4"/>
  <c r="JZ139" i="4"/>
  <c r="KI139" i="4"/>
  <c r="KS139" i="4"/>
  <c r="LB139" i="4"/>
  <c r="ET139" i="4"/>
  <c r="FC139" i="4"/>
  <c r="FM139" i="4"/>
  <c r="FV139" i="4"/>
  <c r="GE139" i="4"/>
  <c r="GN139" i="4"/>
  <c r="GW139" i="4"/>
  <c r="HF139" i="4"/>
  <c r="HO139" i="4"/>
  <c r="HY139" i="4"/>
  <c r="IH139" i="4"/>
  <c r="IQ139" i="4"/>
  <c r="IZ139" i="4"/>
  <c r="JI139" i="4"/>
  <c r="JR139" i="4"/>
  <c r="KA139" i="4"/>
  <c r="KK139" i="4"/>
  <c r="KT139" i="4"/>
  <c r="LC139" i="4"/>
  <c r="EU139" i="4"/>
  <c r="FE139" i="4"/>
  <c r="FN139" i="4"/>
  <c r="FW139" i="4"/>
  <c r="GF139" i="4"/>
  <c r="GO139" i="4"/>
  <c r="GX139" i="4"/>
  <c r="HG139" i="4"/>
  <c r="HQ139" i="4"/>
  <c r="HZ139" i="4"/>
  <c r="II139" i="4"/>
  <c r="IR139" i="4"/>
  <c r="JA139" i="4"/>
  <c r="JJ139" i="4"/>
  <c r="JS139" i="4"/>
  <c r="KC139" i="4"/>
  <c r="KL139" i="4"/>
  <c r="KU139" i="4"/>
  <c r="LD139" i="4"/>
  <c r="GY139" i="4"/>
  <c r="JU139" i="4"/>
  <c r="HI139" i="4"/>
  <c r="KD139" i="4"/>
  <c r="EW139" i="4"/>
  <c r="HR139" i="4"/>
  <c r="KM139" i="4"/>
  <c r="FF139" i="4"/>
  <c r="IA139" i="4"/>
  <c r="KV139" i="4"/>
  <c r="FO139" i="4"/>
  <c r="IJ139" i="4"/>
  <c r="LE139" i="4"/>
  <c r="FX139" i="4"/>
  <c r="IS139" i="4"/>
  <c r="GG139" i="4"/>
  <c r="JB139" i="4"/>
  <c r="GP139" i="4"/>
  <c r="JK139" i="4"/>
  <c r="ES75" i="4"/>
  <c r="FA75" i="4"/>
  <c r="FI75" i="4"/>
  <c r="FQ75" i="4"/>
  <c r="FY75" i="4"/>
  <c r="GG75" i="4"/>
  <c r="GO75" i="4"/>
  <c r="GW75" i="4"/>
  <c r="HE75" i="4"/>
  <c r="HM75" i="4"/>
  <c r="HU75" i="4"/>
  <c r="IC75" i="4"/>
  <c r="IK75" i="4"/>
  <c r="IS75" i="4"/>
  <c r="ET75" i="4"/>
  <c r="FB75" i="4"/>
  <c r="FJ75" i="4"/>
  <c r="FR75" i="4"/>
  <c r="FZ75" i="4"/>
  <c r="GH75" i="4"/>
  <c r="GP75" i="4"/>
  <c r="GX75" i="4"/>
  <c r="HF75" i="4"/>
  <c r="HN75" i="4"/>
  <c r="HV75" i="4"/>
  <c r="ID75" i="4"/>
  <c r="EU75" i="4"/>
  <c r="FC75" i="4"/>
  <c r="FK75" i="4"/>
  <c r="FS75" i="4"/>
  <c r="GA75" i="4"/>
  <c r="GI75" i="4"/>
  <c r="GQ75" i="4"/>
  <c r="GY75" i="4"/>
  <c r="HG75" i="4"/>
  <c r="HO75" i="4"/>
  <c r="HW75" i="4"/>
  <c r="IE75" i="4"/>
  <c r="IM75" i="4"/>
  <c r="IU75" i="4"/>
  <c r="JC75" i="4"/>
  <c r="JK75" i="4"/>
  <c r="JS75" i="4"/>
  <c r="KA75" i="4"/>
  <c r="KI75" i="4"/>
  <c r="KQ75" i="4"/>
  <c r="KY75" i="4"/>
  <c r="LG75" i="4"/>
  <c r="EV75" i="4"/>
  <c r="FD75" i="4"/>
  <c r="FL75" i="4"/>
  <c r="FT75" i="4"/>
  <c r="GB75" i="4"/>
  <c r="GJ75" i="4"/>
  <c r="GR75" i="4"/>
  <c r="GZ75" i="4"/>
  <c r="HH75" i="4"/>
  <c r="HP75" i="4"/>
  <c r="HX75" i="4"/>
  <c r="IF75" i="4"/>
  <c r="IN75" i="4"/>
  <c r="IV75" i="4"/>
  <c r="JD75" i="4"/>
  <c r="JL75" i="4"/>
  <c r="JT75" i="4"/>
  <c r="KB75" i="4"/>
  <c r="KJ75" i="4"/>
  <c r="KR75" i="4"/>
  <c r="KZ75" i="4"/>
  <c r="LH75" i="4"/>
  <c r="EW75" i="4"/>
  <c r="FE75" i="4"/>
  <c r="FM75" i="4"/>
  <c r="FU75" i="4"/>
  <c r="GC75" i="4"/>
  <c r="GK75" i="4"/>
  <c r="GS75" i="4"/>
  <c r="HA75" i="4"/>
  <c r="HI75" i="4"/>
  <c r="HQ75" i="4"/>
  <c r="HY75" i="4"/>
  <c r="IG75" i="4"/>
  <c r="IO75" i="4"/>
  <c r="IW75" i="4"/>
  <c r="JE75" i="4"/>
  <c r="JM75" i="4"/>
  <c r="JU75" i="4"/>
  <c r="KC75" i="4"/>
  <c r="KK75" i="4"/>
  <c r="KS75" i="4"/>
  <c r="LA75" i="4"/>
  <c r="EX75" i="4"/>
  <c r="FF75" i="4"/>
  <c r="FN75" i="4"/>
  <c r="FV75" i="4"/>
  <c r="GD75" i="4"/>
  <c r="GL75" i="4"/>
  <c r="GT75" i="4"/>
  <c r="HB75" i="4"/>
  <c r="HJ75" i="4"/>
  <c r="HR75" i="4"/>
  <c r="HZ75" i="4"/>
  <c r="IH75" i="4"/>
  <c r="IP75" i="4"/>
  <c r="IX75" i="4"/>
  <c r="JF75" i="4"/>
  <c r="JN75" i="4"/>
  <c r="JV75" i="4"/>
  <c r="KD75" i="4"/>
  <c r="KL75" i="4"/>
  <c r="KT75" i="4"/>
  <c r="LB75" i="4"/>
  <c r="EY75" i="4"/>
  <c r="FG75" i="4"/>
  <c r="FO75" i="4"/>
  <c r="FW75" i="4"/>
  <c r="GE75" i="4"/>
  <c r="GM75" i="4"/>
  <c r="GU75" i="4"/>
  <c r="HC75" i="4"/>
  <c r="HK75" i="4"/>
  <c r="HS75" i="4"/>
  <c r="IA75" i="4"/>
  <c r="II75" i="4"/>
  <c r="IQ75" i="4"/>
  <c r="IY75" i="4"/>
  <c r="JG75" i="4"/>
  <c r="JO75" i="4"/>
  <c r="JW75" i="4"/>
  <c r="KE75" i="4"/>
  <c r="KM75" i="4"/>
  <c r="KU75" i="4"/>
  <c r="LC75" i="4"/>
  <c r="EZ75" i="4"/>
  <c r="FH75" i="4"/>
  <c r="FP75" i="4"/>
  <c r="FX75" i="4"/>
  <c r="GF75" i="4"/>
  <c r="GN75" i="4"/>
  <c r="GV75" i="4"/>
  <c r="HD75" i="4"/>
  <c r="HL75" i="4"/>
  <c r="HT75" i="4"/>
  <c r="IB75" i="4"/>
  <c r="IJ75" i="4"/>
  <c r="IR75" i="4"/>
  <c r="IZ75" i="4"/>
  <c r="JH75" i="4"/>
  <c r="JP75" i="4"/>
  <c r="JX75" i="4"/>
  <c r="KF75" i="4"/>
  <c r="KN75" i="4"/>
  <c r="KV75" i="4"/>
  <c r="LD75" i="4"/>
  <c r="JR75" i="4"/>
  <c r="KX75" i="4"/>
  <c r="IL75" i="4"/>
  <c r="JY75" i="4"/>
  <c r="LE75" i="4"/>
  <c r="IT75" i="4"/>
  <c r="JZ75" i="4"/>
  <c r="LF75" i="4"/>
  <c r="JA75" i="4"/>
  <c r="KG75" i="4"/>
  <c r="JB75" i="4"/>
  <c r="KH75" i="4"/>
  <c r="JJ75" i="4"/>
  <c r="KP75" i="4"/>
  <c r="JQ75" i="4"/>
  <c r="KW75" i="4"/>
  <c r="JI75" i="4"/>
  <c r="KO75" i="4"/>
  <c r="EX11" i="4"/>
  <c r="FA11" i="4"/>
  <c r="FI11" i="4"/>
  <c r="FQ11" i="4"/>
  <c r="FY11" i="4"/>
  <c r="GG11" i="4"/>
  <c r="GO11" i="4"/>
  <c r="GW11" i="4"/>
  <c r="HE11" i="4"/>
  <c r="HM11" i="4"/>
  <c r="HU11" i="4"/>
  <c r="IC11" i="4"/>
  <c r="IK11" i="4"/>
  <c r="IS11" i="4"/>
  <c r="JA11" i="4"/>
  <c r="JI11" i="4"/>
  <c r="JQ11" i="4"/>
  <c r="JY11" i="4"/>
  <c r="KG11" i="4"/>
  <c r="KO11" i="4"/>
  <c r="KW11" i="4"/>
  <c r="LE11" i="4"/>
  <c r="ES11" i="4"/>
  <c r="FB11" i="4"/>
  <c r="FJ11" i="4"/>
  <c r="FR11" i="4"/>
  <c r="FZ11" i="4"/>
  <c r="GH11" i="4"/>
  <c r="GP11" i="4"/>
  <c r="GX11" i="4"/>
  <c r="HF11" i="4"/>
  <c r="HN11" i="4"/>
  <c r="HV11" i="4"/>
  <c r="ID11" i="4"/>
  <c r="IL11" i="4"/>
  <c r="IT11" i="4"/>
  <c r="JB11" i="4"/>
  <c r="JJ11" i="4"/>
  <c r="JR11" i="4"/>
  <c r="JZ11" i="4"/>
  <c r="KH11" i="4"/>
  <c r="KP11" i="4"/>
  <c r="KX11" i="4"/>
  <c r="LF11" i="4"/>
  <c r="ET11" i="4"/>
  <c r="FC11" i="4"/>
  <c r="FK11" i="4"/>
  <c r="FS11" i="4"/>
  <c r="GA11" i="4"/>
  <c r="GI11" i="4"/>
  <c r="GQ11" i="4"/>
  <c r="GY11" i="4"/>
  <c r="HG11" i="4"/>
  <c r="HO11" i="4"/>
  <c r="HW11" i="4"/>
  <c r="IE11" i="4"/>
  <c r="IM11" i="4"/>
  <c r="IU11" i="4"/>
  <c r="JC11" i="4"/>
  <c r="JK11" i="4"/>
  <c r="JS11" i="4"/>
  <c r="KA11" i="4"/>
  <c r="KI11" i="4"/>
  <c r="KQ11" i="4"/>
  <c r="KY11" i="4"/>
  <c r="LG11" i="4"/>
  <c r="EU11" i="4"/>
  <c r="FD11" i="4"/>
  <c r="FL11" i="4"/>
  <c r="FT11" i="4"/>
  <c r="GB11" i="4"/>
  <c r="GJ11" i="4"/>
  <c r="GR11" i="4"/>
  <c r="GZ11" i="4"/>
  <c r="HH11" i="4"/>
  <c r="HP11" i="4"/>
  <c r="HX11" i="4"/>
  <c r="IF11" i="4"/>
  <c r="IN11" i="4"/>
  <c r="IV11" i="4"/>
  <c r="JD11" i="4"/>
  <c r="JL11" i="4"/>
  <c r="JT11" i="4"/>
  <c r="KB11" i="4"/>
  <c r="KJ11" i="4"/>
  <c r="KR11" i="4"/>
  <c r="KZ11" i="4"/>
  <c r="LH11" i="4"/>
  <c r="EV11" i="4"/>
  <c r="FE11" i="4"/>
  <c r="FM11" i="4"/>
  <c r="FU11" i="4"/>
  <c r="GC11" i="4"/>
  <c r="GK11" i="4"/>
  <c r="GS11" i="4"/>
  <c r="HA11" i="4"/>
  <c r="HI11" i="4"/>
  <c r="HQ11" i="4"/>
  <c r="HY11" i="4"/>
  <c r="IG11" i="4"/>
  <c r="IO11" i="4"/>
  <c r="IW11" i="4"/>
  <c r="JE11" i="4"/>
  <c r="JM11" i="4"/>
  <c r="JU11" i="4"/>
  <c r="KC11" i="4"/>
  <c r="KK11" i="4"/>
  <c r="KS11" i="4"/>
  <c r="LA11" i="4"/>
  <c r="EY11" i="4"/>
  <c r="FG11" i="4"/>
  <c r="FO11" i="4"/>
  <c r="FW11" i="4"/>
  <c r="GE11" i="4"/>
  <c r="GM11" i="4"/>
  <c r="GU11" i="4"/>
  <c r="HC11" i="4"/>
  <c r="HK11" i="4"/>
  <c r="HS11" i="4"/>
  <c r="IA11" i="4"/>
  <c r="II11" i="4"/>
  <c r="IQ11" i="4"/>
  <c r="IY11" i="4"/>
  <c r="JG11" i="4"/>
  <c r="JO11" i="4"/>
  <c r="JW11" i="4"/>
  <c r="KE11" i="4"/>
  <c r="KM11" i="4"/>
  <c r="KU11" i="4"/>
  <c r="LC11" i="4"/>
  <c r="FX11" i="4"/>
  <c r="HD11" i="4"/>
  <c r="IJ11" i="4"/>
  <c r="JP11" i="4"/>
  <c r="KV11" i="4"/>
  <c r="EW11" i="4"/>
  <c r="GD11" i="4"/>
  <c r="HJ11" i="4"/>
  <c r="IP11" i="4"/>
  <c r="JV11" i="4"/>
  <c r="LB11" i="4"/>
  <c r="EZ11" i="4"/>
  <c r="GF11" i="4"/>
  <c r="HL11" i="4"/>
  <c r="IR11" i="4"/>
  <c r="JX11" i="4"/>
  <c r="LD11" i="4"/>
  <c r="FF11" i="4"/>
  <c r="GL11" i="4"/>
  <c r="HR11" i="4"/>
  <c r="IX11" i="4"/>
  <c r="KD11" i="4"/>
  <c r="FH11" i="4"/>
  <c r="GN11" i="4"/>
  <c r="HT11" i="4"/>
  <c r="IZ11" i="4"/>
  <c r="KF11" i="4"/>
  <c r="FN11" i="4"/>
  <c r="GT11" i="4"/>
  <c r="HZ11" i="4"/>
  <c r="JF11" i="4"/>
  <c r="KL11" i="4"/>
  <c r="FP11" i="4"/>
  <c r="GV11" i="4"/>
  <c r="IB11" i="4"/>
  <c r="JH11" i="4"/>
  <c r="KN11" i="4"/>
  <c r="FV11" i="4"/>
  <c r="HB11" i="4"/>
  <c r="IH11" i="4"/>
  <c r="JN11" i="4"/>
  <c r="KT11" i="4"/>
  <c r="EX194" i="4"/>
  <c r="EX195" i="4" s="1"/>
  <c r="EX196" i="4" s="1"/>
  <c r="EX197" i="4" s="1"/>
  <c r="EX198" i="4" s="1"/>
  <c r="EX199" i="4" s="1"/>
  <c r="EX200" i="4" s="1"/>
  <c r="EX201" i="4" s="1"/>
  <c r="EX202" i="4" s="1"/>
  <c r="EX203" i="4" s="1"/>
  <c r="EX204" i="4" s="1"/>
  <c r="EX205" i="4" s="1"/>
  <c r="EX206" i="4" s="1"/>
  <c r="EX207" i="4" s="1"/>
  <c r="EX208" i="4" s="1"/>
  <c r="EX209" i="4" s="1"/>
  <c r="EX210" i="4" s="1"/>
  <c r="EX211" i="4" s="1"/>
  <c r="EX212" i="4" s="1"/>
  <c r="FF194" i="4"/>
  <c r="FF195" i="4" s="1"/>
  <c r="FF196" i="4" s="1"/>
  <c r="FF197" i="4" s="1"/>
  <c r="FF198" i="4" s="1"/>
  <c r="FF199" i="4" s="1"/>
  <c r="FF200" i="4" s="1"/>
  <c r="FF201" i="4" s="1"/>
  <c r="FF202" i="4" s="1"/>
  <c r="FF203" i="4" s="1"/>
  <c r="FF204" i="4" s="1"/>
  <c r="FF205" i="4" s="1"/>
  <c r="FF206" i="4" s="1"/>
  <c r="FF207" i="4" s="1"/>
  <c r="FF208" i="4" s="1"/>
  <c r="FF209" i="4" s="1"/>
  <c r="FF210" i="4" s="1"/>
  <c r="FF211" i="4" s="1"/>
  <c r="FF212" i="4" s="1"/>
  <c r="FN194" i="4"/>
  <c r="FN195" i="4" s="1"/>
  <c r="FN196" i="4" s="1"/>
  <c r="FN197" i="4" s="1"/>
  <c r="FN198" i="4" s="1"/>
  <c r="FN199" i="4" s="1"/>
  <c r="FN200" i="4" s="1"/>
  <c r="FN201" i="4" s="1"/>
  <c r="FN202" i="4" s="1"/>
  <c r="FN203" i="4" s="1"/>
  <c r="FN204" i="4" s="1"/>
  <c r="FN205" i="4" s="1"/>
  <c r="FN206" i="4" s="1"/>
  <c r="FN207" i="4" s="1"/>
  <c r="FN208" i="4" s="1"/>
  <c r="FN209" i="4" s="1"/>
  <c r="FN210" i="4" s="1"/>
  <c r="FN211" i="4" s="1"/>
  <c r="FN212" i="4" s="1"/>
  <c r="FV194" i="4"/>
  <c r="FV195" i="4" s="1"/>
  <c r="FV196" i="4" s="1"/>
  <c r="FV197" i="4" s="1"/>
  <c r="FV198" i="4" s="1"/>
  <c r="FV199" i="4" s="1"/>
  <c r="FV200" i="4" s="1"/>
  <c r="FV201" i="4" s="1"/>
  <c r="FV202" i="4" s="1"/>
  <c r="FV203" i="4" s="1"/>
  <c r="FV204" i="4" s="1"/>
  <c r="FV205" i="4" s="1"/>
  <c r="FV206" i="4" s="1"/>
  <c r="FV207" i="4" s="1"/>
  <c r="FV208" i="4" s="1"/>
  <c r="FV209" i="4" s="1"/>
  <c r="FV210" i="4" s="1"/>
  <c r="FV211" i="4" s="1"/>
  <c r="FV212" i="4" s="1"/>
  <c r="GD194" i="4"/>
  <c r="GD195" i="4" s="1"/>
  <c r="GD196" i="4" s="1"/>
  <c r="GD197" i="4" s="1"/>
  <c r="GD198" i="4" s="1"/>
  <c r="GD199" i="4" s="1"/>
  <c r="GD200" i="4" s="1"/>
  <c r="GD201" i="4" s="1"/>
  <c r="GD202" i="4" s="1"/>
  <c r="GD203" i="4" s="1"/>
  <c r="GD204" i="4" s="1"/>
  <c r="GD205" i="4" s="1"/>
  <c r="GD206" i="4" s="1"/>
  <c r="GD207" i="4" s="1"/>
  <c r="GD208" i="4" s="1"/>
  <c r="GD209" i="4" s="1"/>
  <c r="GD210" i="4" s="1"/>
  <c r="GD211" i="4" s="1"/>
  <c r="GD212" i="4" s="1"/>
  <c r="GL194" i="4"/>
  <c r="GL195" i="4" s="1"/>
  <c r="GL196" i="4" s="1"/>
  <c r="GL197" i="4" s="1"/>
  <c r="GL198" i="4" s="1"/>
  <c r="GL199" i="4" s="1"/>
  <c r="GL200" i="4" s="1"/>
  <c r="GL201" i="4" s="1"/>
  <c r="GL202" i="4" s="1"/>
  <c r="GL203" i="4" s="1"/>
  <c r="GL204" i="4" s="1"/>
  <c r="GL205" i="4" s="1"/>
  <c r="GL206" i="4" s="1"/>
  <c r="GL207" i="4" s="1"/>
  <c r="GL208" i="4" s="1"/>
  <c r="GL209" i="4" s="1"/>
  <c r="GL210" i="4" s="1"/>
  <c r="GL211" i="4" s="1"/>
  <c r="GL212" i="4" s="1"/>
  <c r="GT194" i="4"/>
  <c r="GT195" i="4" s="1"/>
  <c r="GT196" i="4" s="1"/>
  <c r="GT197" i="4" s="1"/>
  <c r="GT198" i="4" s="1"/>
  <c r="GT199" i="4" s="1"/>
  <c r="GT200" i="4" s="1"/>
  <c r="GT201" i="4" s="1"/>
  <c r="GT202" i="4" s="1"/>
  <c r="GT203" i="4" s="1"/>
  <c r="GT204" i="4" s="1"/>
  <c r="GT205" i="4" s="1"/>
  <c r="GT206" i="4" s="1"/>
  <c r="GT207" i="4" s="1"/>
  <c r="GT208" i="4" s="1"/>
  <c r="GT209" i="4" s="1"/>
  <c r="GT210" i="4" s="1"/>
  <c r="GT211" i="4" s="1"/>
  <c r="GT212" i="4" s="1"/>
  <c r="HB194" i="4"/>
  <c r="HB195" i="4" s="1"/>
  <c r="HB196" i="4" s="1"/>
  <c r="HB197" i="4" s="1"/>
  <c r="HB198" i="4" s="1"/>
  <c r="HB199" i="4" s="1"/>
  <c r="HB200" i="4" s="1"/>
  <c r="HB201" i="4" s="1"/>
  <c r="HB202" i="4" s="1"/>
  <c r="HB203" i="4" s="1"/>
  <c r="HB204" i="4" s="1"/>
  <c r="HB205" i="4" s="1"/>
  <c r="HB206" i="4" s="1"/>
  <c r="HB207" i="4" s="1"/>
  <c r="HB208" i="4" s="1"/>
  <c r="HB209" i="4" s="1"/>
  <c r="HB210" i="4" s="1"/>
  <c r="HB211" i="4" s="1"/>
  <c r="HB212" i="4" s="1"/>
  <c r="HJ194" i="4"/>
  <c r="HJ195" i="4" s="1"/>
  <c r="HJ196" i="4" s="1"/>
  <c r="HJ197" i="4" s="1"/>
  <c r="HJ198" i="4" s="1"/>
  <c r="HJ199" i="4" s="1"/>
  <c r="HJ200" i="4" s="1"/>
  <c r="HJ201" i="4" s="1"/>
  <c r="HJ202" i="4" s="1"/>
  <c r="HJ203" i="4" s="1"/>
  <c r="HJ204" i="4" s="1"/>
  <c r="HJ205" i="4" s="1"/>
  <c r="HJ206" i="4" s="1"/>
  <c r="HJ207" i="4" s="1"/>
  <c r="HJ208" i="4" s="1"/>
  <c r="HJ209" i="4" s="1"/>
  <c r="HJ210" i="4" s="1"/>
  <c r="HJ211" i="4" s="1"/>
  <c r="HJ212" i="4" s="1"/>
  <c r="HR194" i="4"/>
  <c r="HR195" i="4" s="1"/>
  <c r="HR196" i="4" s="1"/>
  <c r="HR197" i="4" s="1"/>
  <c r="HR198" i="4" s="1"/>
  <c r="HR199" i="4" s="1"/>
  <c r="HR200" i="4" s="1"/>
  <c r="HR201" i="4" s="1"/>
  <c r="HR202" i="4" s="1"/>
  <c r="HR203" i="4" s="1"/>
  <c r="HR204" i="4" s="1"/>
  <c r="HR205" i="4" s="1"/>
  <c r="HR206" i="4" s="1"/>
  <c r="HR207" i="4" s="1"/>
  <c r="HR208" i="4" s="1"/>
  <c r="HR209" i="4" s="1"/>
  <c r="HR210" i="4" s="1"/>
  <c r="HR211" i="4" s="1"/>
  <c r="HR212" i="4" s="1"/>
  <c r="HZ194" i="4"/>
  <c r="HZ195" i="4" s="1"/>
  <c r="HZ196" i="4" s="1"/>
  <c r="HZ197" i="4" s="1"/>
  <c r="HZ198" i="4" s="1"/>
  <c r="HZ199" i="4" s="1"/>
  <c r="HZ200" i="4" s="1"/>
  <c r="HZ201" i="4" s="1"/>
  <c r="HZ202" i="4" s="1"/>
  <c r="HZ203" i="4" s="1"/>
  <c r="HZ204" i="4" s="1"/>
  <c r="HZ205" i="4" s="1"/>
  <c r="HZ206" i="4" s="1"/>
  <c r="HZ207" i="4" s="1"/>
  <c r="HZ208" i="4" s="1"/>
  <c r="HZ209" i="4" s="1"/>
  <c r="HZ210" i="4" s="1"/>
  <c r="HZ211" i="4" s="1"/>
  <c r="HZ212" i="4" s="1"/>
  <c r="IH194" i="4"/>
  <c r="IH195" i="4" s="1"/>
  <c r="IH196" i="4" s="1"/>
  <c r="IH197" i="4" s="1"/>
  <c r="IH198" i="4" s="1"/>
  <c r="IH199" i="4" s="1"/>
  <c r="IH200" i="4" s="1"/>
  <c r="IH201" i="4" s="1"/>
  <c r="IH202" i="4" s="1"/>
  <c r="IH203" i="4" s="1"/>
  <c r="IH204" i="4" s="1"/>
  <c r="IH205" i="4" s="1"/>
  <c r="IH206" i="4" s="1"/>
  <c r="IH207" i="4" s="1"/>
  <c r="IH208" i="4" s="1"/>
  <c r="IH209" i="4" s="1"/>
  <c r="IH210" i="4" s="1"/>
  <c r="IH211" i="4" s="1"/>
  <c r="IH212" i="4" s="1"/>
  <c r="IP194" i="4"/>
  <c r="IP195" i="4" s="1"/>
  <c r="IP196" i="4" s="1"/>
  <c r="IP197" i="4" s="1"/>
  <c r="IP198" i="4" s="1"/>
  <c r="IP199" i="4" s="1"/>
  <c r="IP200" i="4" s="1"/>
  <c r="IP201" i="4" s="1"/>
  <c r="IP202" i="4" s="1"/>
  <c r="IP203" i="4" s="1"/>
  <c r="IP204" i="4" s="1"/>
  <c r="IP205" i="4" s="1"/>
  <c r="IP206" i="4" s="1"/>
  <c r="IP207" i="4" s="1"/>
  <c r="IP208" i="4" s="1"/>
  <c r="IP209" i="4" s="1"/>
  <c r="IP210" i="4" s="1"/>
  <c r="IP211" i="4" s="1"/>
  <c r="IP212" i="4" s="1"/>
  <c r="IX194" i="4"/>
  <c r="IX195" i="4" s="1"/>
  <c r="IX196" i="4" s="1"/>
  <c r="IX197" i="4" s="1"/>
  <c r="IX198" i="4" s="1"/>
  <c r="IX199" i="4" s="1"/>
  <c r="IX200" i="4" s="1"/>
  <c r="IX201" i="4" s="1"/>
  <c r="IX202" i="4" s="1"/>
  <c r="IX203" i="4" s="1"/>
  <c r="IX204" i="4" s="1"/>
  <c r="IX205" i="4" s="1"/>
  <c r="IX206" i="4" s="1"/>
  <c r="IX207" i="4" s="1"/>
  <c r="IX208" i="4" s="1"/>
  <c r="IX209" i="4" s="1"/>
  <c r="IX210" i="4" s="1"/>
  <c r="IX211" i="4" s="1"/>
  <c r="IX212" i="4" s="1"/>
  <c r="JF194" i="4"/>
  <c r="JF195" i="4" s="1"/>
  <c r="JF196" i="4" s="1"/>
  <c r="JF197" i="4" s="1"/>
  <c r="JF198" i="4" s="1"/>
  <c r="JF199" i="4" s="1"/>
  <c r="JF200" i="4" s="1"/>
  <c r="JF201" i="4" s="1"/>
  <c r="JF202" i="4" s="1"/>
  <c r="JF203" i="4" s="1"/>
  <c r="JF204" i="4" s="1"/>
  <c r="JF205" i="4" s="1"/>
  <c r="JF206" i="4" s="1"/>
  <c r="JF207" i="4" s="1"/>
  <c r="JF208" i="4" s="1"/>
  <c r="JF209" i="4" s="1"/>
  <c r="JF210" i="4" s="1"/>
  <c r="JF211" i="4" s="1"/>
  <c r="JF212" i="4" s="1"/>
  <c r="JN194" i="4"/>
  <c r="JN195" i="4" s="1"/>
  <c r="JN196" i="4" s="1"/>
  <c r="JN197" i="4" s="1"/>
  <c r="JN198" i="4" s="1"/>
  <c r="JN199" i="4" s="1"/>
  <c r="JN200" i="4" s="1"/>
  <c r="JN201" i="4" s="1"/>
  <c r="JN202" i="4" s="1"/>
  <c r="JN203" i="4" s="1"/>
  <c r="JN204" i="4" s="1"/>
  <c r="JN205" i="4" s="1"/>
  <c r="JN206" i="4" s="1"/>
  <c r="JN207" i="4" s="1"/>
  <c r="JN208" i="4" s="1"/>
  <c r="JN209" i="4" s="1"/>
  <c r="JN210" i="4" s="1"/>
  <c r="JN211" i="4" s="1"/>
  <c r="JN212" i="4" s="1"/>
  <c r="JV194" i="4"/>
  <c r="JV195" i="4" s="1"/>
  <c r="JV196" i="4" s="1"/>
  <c r="JV197" i="4" s="1"/>
  <c r="JV198" i="4" s="1"/>
  <c r="JV199" i="4" s="1"/>
  <c r="JV200" i="4" s="1"/>
  <c r="JV201" i="4" s="1"/>
  <c r="JV202" i="4" s="1"/>
  <c r="JV203" i="4" s="1"/>
  <c r="JV204" i="4" s="1"/>
  <c r="JV205" i="4" s="1"/>
  <c r="JV206" i="4" s="1"/>
  <c r="JV207" i="4" s="1"/>
  <c r="JV208" i="4" s="1"/>
  <c r="JV209" i="4" s="1"/>
  <c r="JV210" i="4" s="1"/>
  <c r="JV211" i="4" s="1"/>
  <c r="JV212" i="4" s="1"/>
  <c r="KD194" i="4"/>
  <c r="KD195" i="4" s="1"/>
  <c r="KD196" i="4" s="1"/>
  <c r="KD197" i="4" s="1"/>
  <c r="KD198" i="4" s="1"/>
  <c r="KD199" i="4" s="1"/>
  <c r="KD200" i="4" s="1"/>
  <c r="KD201" i="4" s="1"/>
  <c r="KD202" i="4" s="1"/>
  <c r="KD203" i="4" s="1"/>
  <c r="KD204" i="4" s="1"/>
  <c r="KD205" i="4" s="1"/>
  <c r="KD206" i="4" s="1"/>
  <c r="KD207" i="4" s="1"/>
  <c r="KD208" i="4" s="1"/>
  <c r="KD209" i="4" s="1"/>
  <c r="KD210" i="4" s="1"/>
  <c r="KD211" i="4" s="1"/>
  <c r="KD212" i="4" s="1"/>
  <c r="KL194" i="4"/>
  <c r="KL195" i="4" s="1"/>
  <c r="KL196" i="4" s="1"/>
  <c r="KL197" i="4" s="1"/>
  <c r="KL198" i="4" s="1"/>
  <c r="KL199" i="4" s="1"/>
  <c r="KL200" i="4" s="1"/>
  <c r="KL201" i="4" s="1"/>
  <c r="KL202" i="4" s="1"/>
  <c r="KL203" i="4" s="1"/>
  <c r="KL204" i="4" s="1"/>
  <c r="KL205" i="4" s="1"/>
  <c r="KL206" i="4" s="1"/>
  <c r="KL207" i="4" s="1"/>
  <c r="KL208" i="4" s="1"/>
  <c r="KL209" i="4" s="1"/>
  <c r="KL210" i="4" s="1"/>
  <c r="KL211" i="4" s="1"/>
  <c r="KL212" i="4" s="1"/>
  <c r="KT194" i="4"/>
  <c r="KT195" i="4" s="1"/>
  <c r="KT196" i="4" s="1"/>
  <c r="KT197" i="4" s="1"/>
  <c r="KT198" i="4" s="1"/>
  <c r="KT199" i="4" s="1"/>
  <c r="KT200" i="4" s="1"/>
  <c r="KT201" i="4" s="1"/>
  <c r="KT202" i="4" s="1"/>
  <c r="KT203" i="4" s="1"/>
  <c r="KT204" i="4" s="1"/>
  <c r="KT205" i="4" s="1"/>
  <c r="KT206" i="4" s="1"/>
  <c r="KT207" i="4" s="1"/>
  <c r="KT208" i="4" s="1"/>
  <c r="KT209" i="4" s="1"/>
  <c r="KT210" i="4" s="1"/>
  <c r="KT211" i="4" s="1"/>
  <c r="KT212" i="4" s="1"/>
  <c r="LB194" i="4"/>
  <c r="LB195" i="4" s="1"/>
  <c r="LB196" i="4" s="1"/>
  <c r="LB197" i="4" s="1"/>
  <c r="LB198" i="4" s="1"/>
  <c r="LB199" i="4" s="1"/>
  <c r="LB200" i="4" s="1"/>
  <c r="LB201" i="4" s="1"/>
  <c r="LB202" i="4" s="1"/>
  <c r="LB203" i="4" s="1"/>
  <c r="LB204" i="4" s="1"/>
  <c r="LB205" i="4" s="1"/>
  <c r="LB206" i="4" s="1"/>
  <c r="LB207" i="4" s="1"/>
  <c r="LB208" i="4" s="1"/>
  <c r="LB209" i="4" s="1"/>
  <c r="LB210" i="4" s="1"/>
  <c r="LB211" i="4" s="1"/>
  <c r="LB212" i="4" s="1"/>
  <c r="EY194" i="4"/>
  <c r="EY195" i="4" s="1"/>
  <c r="EY196" i="4" s="1"/>
  <c r="EY197" i="4" s="1"/>
  <c r="EY198" i="4" s="1"/>
  <c r="EY199" i="4" s="1"/>
  <c r="EY200" i="4" s="1"/>
  <c r="EY201" i="4" s="1"/>
  <c r="EY202" i="4" s="1"/>
  <c r="EY203" i="4" s="1"/>
  <c r="EY204" i="4" s="1"/>
  <c r="EY205" i="4" s="1"/>
  <c r="EY206" i="4" s="1"/>
  <c r="EY207" i="4" s="1"/>
  <c r="EY208" i="4" s="1"/>
  <c r="EY209" i="4" s="1"/>
  <c r="EY210" i="4" s="1"/>
  <c r="EY211" i="4" s="1"/>
  <c r="EY212" i="4" s="1"/>
  <c r="FG194" i="4"/>
  <c r="FG195" i="4" s="1"/>
  <c r="FG196" i="4" s="1"/>
  <c r="FG197" i="4" s="1"/>
  <c r="FG198" i="4" s="1"/>
  <c r="FG199" i="4" s="1"/>
  <c r="FG200" i="4" s="1"/>
  <c r="FG201" i="4" s="1"/>
  <c r="FG202" i="4" s="1"/>
  <c r="FG203" i="4" s="1"/>
  <c r="FG204" i="4" s="1"/>
  <c r="FG205" i="4" s="1"/>
  <c r="FG206" i="4" s="1"/>
  <c r="FG207" i="4" s="1"/>
  <c r="FG208" i="4" s="1"/>
  <c r="FG209" i="4" s="1"/>
  <c r="FG210" i="4" s="1"/>
  <c r="FG211" i="4" s="1"/>
  <c r="FG212" i="4" s="1"/>
  <c r="FO194" i="4"/>
  <c r="FO195" i="4" s="1"/>
  <c r="FO196" i="4" s="1"/>
  <c r="FO197" i="4" s="1"/>
  <c r="FO198" i="4" s="1"/>
  <c r="FO199" i="4" s="1"/>
  <c r="FO200" i="4" s="1"/>
  <c r="FO201" i="4" s="1"/>
  <c r="FO202" i="4" s="1"/>
  <c r="FO203" i="4" s="1"/>
  <c r="FO204" i="4" s="1"/>
  <c r="FO205" i="4" s="1"/>
  <c r="FO206" i="4" s="1"/>
  <c r="FO207" i="4" s="1"/>
  <c r="FO208" i="4" s="1"/>
  <c r="FO209" i="4" s="1"/>
  <c r="FO210" i="4" s="1"/>
  <c r="FO211" i="4" s="1"/>
  <c r="FO212" i="4" s="1"/>
  <c r="FW194" i="4"/>
  <c r="FW195" i="4" s="1"/>
  <c r="FW196" i="4" s="1"/>
  <c r="FW197" i="4" s="1"/>
  <c r="FW198" i="4" s="1"/>
  <c r="FW199" i="4" s="1"/>
  <c r="FW200" i="4" s="1"/>
  <c r="FW201" i="4" s="1"/>
  <c r="FW202" i="4" s="1"/>
  <c r="FW203" i="4" s="1"/>
  <c r="FW204" i="4" s="1"/>
  <c r="FW205" i="4" s="1"/>
  <c r="FW206" i="4" s="1"/>
  <c r="FW207" i="4" s="1"/>
  <c r="FW208" i="4" s="1"/>
  <c r="FW209" i="4" s="1"/>
  <c r="FW210" i="4" s="1"/>
  <c r="FW211" i="4" s="1"/>
  <c r="FW212" i="4" s="1"/>
  <c r="GE194" i="4"/>
  <c r="GE195" i="4" s="1"/>
  <c r="GE196" i="4" s="1"/>
  <c r="GE197" i="4" s="1"/>
  <c r="GE198" i="4" s="1"/>
  <c r="GE199" i="4" s="1"/>
  <c r="GE200" i="4" s="1"/>
  <c r="GE201" i="4" s="1"/>
  <c r="GE202" i="4" s="1"/>
  <c r="GE203" i="4" s="1"/>
  <c r="GE204" i="4" s="1"/>
  <c r="GE205" i="4" s="1"/>
  <c r="GE206" i="4" s="1"/>
  <c r="GE207" i="4" s="1"/>
  <c r="GE208" i="4" s="1"/>
  <c r="GE209" i="4" s="1"/>
  <c r="GE210" i="4" s="1"/>
  <c r="GE211" i="4" s="1"/>
  <c r="GE212" i="4" s="1"/>
  <c r="GM194" i="4"/>
  <c r="GM195" i="4" s="1"/>
  <c r="GM196" i="4" s="1"/>
  <c r="GM197" i="4" s="1"/>
  <c r="GM198" i="4" s="1"/>
  <c r="GM199" i="4" s="1"/>
  <c r="GM200" i="4" s="1"/>
  <c r="GM201" i="4" s="1"/>
  <c r="GM202" i="4" s="1"/>
  <c r="GM203" i="4" s="1"/>
  <c r="GM204" i="4" s="1"/>
  <c r="GM205" i="4" s="1"/>
  <c r="GM206" i="4" s="1"/>
  <c r="GM207" i="4" s="1"/>
  <c r="GM208" i="4" s="1"/>
  <c r="GM209" i="4" s="1"/>
  <c r="GM210" i="4" s="1"/>
  <c r="GM211" i="4" s="1"/>
  <c r="GM212" i="4" s="1"/>
  <c r="GU194" i="4"/>
  <c r="GU195" i="4" s="1"/>
  <c r="GU196" i="4" s="1"/>
  <c r="GU197" i="4" s="1"/>
  <c r="GU198" i="4" s="1"/>
  <c r="GU199" i="4" s="1"/>
  <c r="GU200" i="4" s="1"/>
  <c r="GU201" i="4" s="1"/>
  <c r="GU202" i="4" s="1"/>
  <c r="GU203" i="4" s="1"/>
  <c r="GU204" i="4" s="1"/>
  <c r="GU205" i="4" s="1"/>
  <c r="GU206" i="4" s="1"/>
  <c r="GU207" i="4" s="1"/>
  <c r="GU208" i="4" s="1"/>
  <c r="GU209" i="4" s="1"/>
  <c r="GU210" i="4" s="1"/>
  <c r="GU211" i="4" s="1"/>
  <c r="GU212" i="4" s="1"/>
  <c r="HC194" i="4"/>
  <c r="HC195" i="4" s="1"/>
  <c r="HC196" i="4" s="1"/>
  <c r="HC197" i="4" s="1"/>
  <c r="HC198" i="4" s="1"/>
  <c r="HC199" i="4" s="1"/>
  <c r="HC200" i="4" s="1"/>
  <c r="HC201" i="4" s="1"/>
  <c r="HC202" i="4" s="1"/>
  <c r="HC203" i="4" s="1"/>
  <c r="HC204" i="4" s="1"/>
  <c r="HC205" i="4" s="1"/>
  <c r="HC206" i="4" s="1"/>
  <c r="HC207" i="4" s="1"/>
  <c r="HC208" i="4" s="1"/>
  <c r="HC209" i="4" s="1"/>
  <c r="HC210" i="4" s="1"/>
  <c r="HC211" i="4" s="1"/>
  <c r="HC212" i="4" s="1"/>
  <c r="HK194" i="4"/>
  <c r="HK195" i="4" s="1"/>
  <c r="HK196" i="4" s="1"/>
  <c r="HK197" i="4" s="1"/>
  <c r="HK198" i="4" s="1"/>
  <c r="HK199" i="4" s="1"/>
  <c r="HK200" i="4" s="1"/>
  <c r="HK201" i="4" s="1"/>
  <c r="HK202" i="4" s="1"/>
  <c r="HK203" i="4" s="1"/>
  <c r="HK204" i="4" s="1"/>
  <c r="HK205" i="4" s="1"/>
  <c r="HK206" i="4" s="1"/>
  <c r="HK207" i="4" s="1"/>
  <c r="HK208" i="4" s="1"/>
  <c r="HK209" i="4" s="1"/>
  <c r="HK210" i="4" s="1"/>
  <c r="HK211" i="4" s="1"/>
  <c r="HK212" i="4" s="1"/>
  <c r="HS194" i="4"/>
  <c r="HS195" i="4" s="1"/>
  <c r="HS196" i="4" s="1"/>
  <c r="HS197" i="4" s="1"/>
  <c r="HS198" i="4" s="1"/>
  <c r="HS199" i="4" s="1"/>
  <c r="HS200" i="4" s="1"/>
  <c r="HS201" i="4" s="1"/>
  <c r="HS202" i="4" s="1"/>
  <c r="HS203" i="4" s="1"/>
  <c r="HS204" i="4" s="1"/>
  <c r="HS205" i="4" s="1"/>
  <c r="HS206" i="4" s="1"/>
  <c r="HS207" i="4" s="1"/>
  <c r="HS208" i="4" s="1"/>
  <c r="HS209" i="4" s="1"/>
  <c r="HS210" i="4" s="1"/>
  <c r="HS211" i="4" s="1"/>
  <c r="HS212" i="4" s="1"/>
  <c r="IA194" i="4"/>
  <c r="IA195" i="4" s="1"/>
  <c r="IA196" i="4" s="1"/>
  <c r="IA197" i="4" s="1"/>
  <c r="IA198" i="4" s="1"/>
  <c r="IA199" i="4" s="1"/>
  <c r="IA200" i="4" s="1"/>
  <c r="IA201" i="4" s="1"/>
  <c r="IA202" i="4" s="1"/>
  <c r="IA203" i="4" s="1"/>
  <c r="IA204" i="4" s="1"/>
  <c r="IA205" i="4" s="1"/>
  <c r="IA206" i="4" s="1"/>
  <c r="IA207" i="4" s="1"/>
  <c r="IA208" i="4" s="1"/>
  <c r="IA209" i="4" s="1"/>
  <c r="IA210" i="4" s="1"/>
  <c r="IA211" i="4" s="1"/>
  <c r="IA212" i="4" s="1"/>
  <c r="II194" i="4"/>
  <c r="II195" i="4" s="1"/>
  <c r="II196" i="4" s="1"/>
  <c r="II197" i="4" s="1"/>
  <c r="II198" i="4" s="1"/>
  <c r="II199" i="4" s="1"/>
  <c r="II200" i="4" s="1"/>
  <c r="II201" i="4" s="1"/>
  <c r="II202" i="4" s="1"/>
  <c r="II203" i="4" s="1"/>
  <c r="II204" i="4" s="1"/>
  <c r="II205" i="4" s="1"/>
  <c r="II206" i="4" s="1"/>
  <c r="II207" i="4" s="1"/>
  <c r="II208" i="4" s="1"/>
  <c r="II209" i="4" s="1"/>
  <c r="II210" i="4" s="1"/>
  <c r="II211" i="4" s="1"/>
  <c r="II212" i="4" s="1"/>
  <c r="IQ194" i="4"/>
  <c r="IQ195" i="4" s="1"/>
  <c r="IQ196" i="4" s="1"/>
  <c r="IQ197" i="4" s="1"/>
  <c r="IQ198" i="4" s="1"/>
  <c r="IQ199" i="4" s="1"/>
  <c r="IQ200" i="4" s="1"/>
  <c r="IQ201" i="4" s="1"/>
  <c r="IQ202" i="4" s="1"/>
  <c r="IQ203" i="4" s="1"/>
  <c r="IQ204" i="4" s="1"/>
  <c r="IQ205" i="4" s="1"/>
  <c r="IQ206" i="4" s="1"/>
  <c r="IQ207" i="4" s="1"/>
  <c r="IQ208" i="4" s="1"/>
  <c r="IQ209" i="4" s="1"/>
  <c r="IQ210" i="4" s="1"/>
  <c r="IQ211" i="4" s="1"/>
  <c r="IQ212" i="4" s="1"/>
  <c r="IY194" i="4"/>
  <c r="IY195" i="4" s="1"/>
  <c r="IY196" i="4" s="1"/>
  <c r="IY197" i="4" s="1"/>
  <c r="IY198" i="4" s="1"/>
  <c r="IY199" i="4" s="1"/>
  <c r="IY200" i="4" s="1"/>
  <c r="IY201" i="4" s="1"/>
  <c r="IY202" i="4" s="1"/>
  <c r="IY203" i="4" s="1"/>
  <c r="IY204" i="4" s="1"/>
  <c r="IY205" i="4" s="1"/>
  <c r="IY206" i="4" s="1"/>
  <c r="IY207" i="4" s="1"/>
  <c r="IY208" i="4" s="1"/>
  <c r="IY209" i="4" s="1"/>
  <c r="IY210" i="4" s="1"/>
  <c r="IY211" i="4" s="1"/>
  <c r="IY212" i="4" s="1"/>
  <c r="JG194" i="4"/>
  <c r="JG195" i="4" s="1"/>
  <c r="JG196" i="4" s="1"/>
  <c r="JG197" i="4" s="1"/>
  <c r="JG198" i="4" s="1"/>
  <c r="JG199" i="4" s="1"/>
  <c r="JG200" i="4" s="1"/>
  <c r="JG201" i="4" s="1"/>
  <c r="JG202" i="4" s="1"/>
  <c r="JG203" i="4" s="1"/>
  <c r="JG204" i="4" s="1"/>
  <c r="JG205" i="4" s="1"/>
  <c r="JG206" i="4" s="1"/>
  <c r="JG207" i="4" s="1"/>
  <c r="JG208" i="4" s="1"/>
  <c r="JG209" i="4" s="1"/>
  <c r="JG210" i="4" s="1"/>
  <c r="JG211" i="4" s="1"/>
  <c r="JG212" i="4" s="1"/>
  <c r="JO194" i="4"/>
  <c r="JO195" i="4" s="1"/>
  <c r="JO196" i="4" s="1"/>
  <c r="JO197" i="4" s="1"/>
  <c r="JO198" i="4" s="1"/>
  <c r="JO199" i="4" s="1"/>
  <c r="JO200" i="4" s="1"/>
  <c r="JO201" i="4" s="1"/>
  <c r="JO202" i="4" s="1"/>
  <c r="JO203" i="4" s="1"/>
  <c r="JO204" i="4" s="1"/>
  <c r="JO205" i="4" s="1"/>
  <c r="JO206" i="4" s="1"/>
  <c r="JO207" i="4" s="1"/>
  <c r="JO208" i="4" s="1"/>
  <c r="JO209" i="4" s="1"/>
  <c r="JO210" i="4" s="1"/>
  <c r="JO211" i="4" s="1"/>
  <c r="JO212" i="4" s="1"/>
  <c r="JW194" i="4"/>
  <c r="JW195" i="4" s="1"/>
  <c r="JW196" i="4" s="1"/>
  <c r="JW197" i="4" s="1"/>
  <c r="JW198" i="4" s="1"/>
  <c r="JW199" i="4" s="1"/>
  <c r="JW200" i="4" s="1"/>
  <c r="JW201" i="4" s="1"/>
  <c r="JW202" i="4" s="1"/>
  <c r="JW203" i="4" s="1"/>
  <c r="JW204" i="4" s="1"/>
  <c r="JW205" i="4" s="1"/>
  <c r="JW206" i="4" s="1"/>
  <c r="JW207" i="4" s="1"/>
  <c r="JW208" i="4" s="1"/>
  <c r="JW209" i="4" s="1"/>
  <c r="JW210" i="4" s="1"/>
  <c r="JW211" i="4" s="1"/>
  <c r="JW212" i="4" s="1"/>
  <c r="KE194" i="4"/>
  <c r="KE195" i="4" s="1"/>
  <c r="KE196" i="4" s="1"/>
  <c r="KE197" i="4" s="1"/>
  <c r="KE198" i="4" s="1"/>
  <c r="KE199" i="4" s="1"/>
  <c r="KE200" i="4" s="1"/>
  <c r="KE201" i="4" s="1"/>
  <c r="KE202" i="4" s="1"/>
  <c r="KE203" i="4" s="1"/>
  <c r="KE204" i="4" s="1"/>
  <c r="KE205" i="4" s="1"/>
  <c r="KE206" i="4" s="1"/>
  <c r="KE207" i="4" s="1"/>
  <c r="KE208" i="4" s="1"/>
  <c r="KE209" i="4" s="1"/>
  <c r="KE210" i="4" s="1"/>
  <c r="KE211" i="4" s="1"/>
  <c r="KE212" i="4" s="1"/>
  <c r="KM194" i="4"/>
  <c r="KM195" i="4" s="1"/>
  <c r="KM196" i="4" s="1"/>
  <c r="KM197" i="4" s="1"/>
  <c r="KM198" i="4" s="1"/>
  <c r="KM199" i="4" s="1"/>
  <c r="KM200" i="4" s="1"/>
  <c r="KM201" i="4" s="1"/>
  <c r="KM202" i="4" s="1"/>
  <c r="KM203" i="4" s="1"/>
  <c r="KM204" i="4" s="1"/>
  <c r="KM205" i="4" s="1"/>
  <c r="KM206" i="4" s="1"/>
  <c r="KM207" i="4" s="1"/>
  <c r="KM208" i="4" s="1"/>
  <c r="KM209" i="4" s="1"/>
  <c r="KM210" i="4" s="1"/>
  <c r="KM211" i="4" s="1"/>
  <c r="KM212" i="4" s="1"/>
  <c r="KU194" i="4"/>
  <c r="KU195" i="4" s="1"/>
  <c r="KU196" i="4" s="1"/>
  <c r="KU197" i="4" s="1"/>
  <c r="KU198" i="4" s="1"/>
  <c r="KU199" i="4" s="1"/>
  <c r="KU200" i="4" s="1"/>
  <c r="KU201" i="4" s="1"/>
  <c r="KU202" i="4" s="1"/>
  <c r="KU203" i="4" s="1"/>
  <c r="KU204" i="4" s="1"/>
  <c r="KU205" i="4" s="1"/>
  <c r="KU206" i="4" s="1"/>
  <c r="KU207" i="4" s="1"/>
  <c r="KU208" i="4" s="1"/>
  <c r="KU209" i="4" s="1"/>
  <c r="KU210" i="4" s="1"/>
  <c r="KU211" i="4" s="1"/>
  <c r="KU212" i="4" s="1"/>
  <c r="LC194" i="4"/>
  <c r="LC195" i="4" s="1"/>
  <c r="LC196" i="4" s="1"/>
  <c r="LC197" i="4" s="1"/>
  <c r="LC198" i="4" s="1"/>
  <c r="LC199" i="4" s="1"/>
  <c r="LC200" i="4" s="1"/>
  <c r="LC201" i="4" s="1"/>
  <c r="LC202" i="4" s="1"/>
  <c r="LC203" i="4" s="1"/>
  <c r="LC204" i="4" s="1"/>
  <c r="LC205" i="4" s="1"/>
  <c r="LC206" i="4" s="1"/>
  <c r="LC207" i="4" s="1"/>
  <c r="LC208" i="4" s="1"/>
  <c r="LC209" i="4" s="1"/>
  <c r="LC210" i="4" s="1"/>
  <c r="LC211" i="4" s="1"/>
  <c r="LC212" i="4" s="1"/>
  <c r="EZ194" i="4"/>
  <c r="EZ195" i="4" s="1"/>
  <c r="EZ196" i="4" s="1"/>
  <c r="EZ197" i="4" s="1"/>
  <c r="EZ198" i="4" s="1"/>
  <c r="EZ199" i="4" s="1"/>
  <c r="EZ200" i="4" s="1"/>
  <c r="EZ201" i="4" s="1"/>
  <c r="EZ202" i="4" s="1"/>
  <c r="EZ203" i="4" s="1"/>
  <c r="EZ204" i="4" s="1"/>
  <c r="EZ205" i="4" s="1"/>
  <c r="EZ206" i="4" s="1"/>
  <c r="EZ207" i="4" s="1"/>
  <c r="EZ208" i="4" s="1"/>
  <c r="EZ209" i="4" s="1"/>
  <c r="EZ210" i="4" s="1"/>
  <c r="EZ211" i="4" s="1"/>
  <c r="EZ212" i="4" s="1"/>
  <c r="FH194" i="4"/>
  <c r="FH195" i="4" s="1"/>
  <c r="FH196" i="4" s="1"/>
  <c r="FH197" i="4" s="1"/>
  <c r="FH198" i="4" s="1"/>
  <c r="FH199" i="4" s="1"/>
  <c r="FH200" i="4" s="1"/>
  <c r="FH201" i="4" s="1"/>
  <c r="FH202" i="4" s="1"/>
  <c r="FH203" i="4" s="1"/>
  <c r="FH204" i="4" s="1"/>
  <c r="FH205" i="4" s="1"/>
  <c r="FH206" i="4" s="1"/>
  <c r="FH207" i="4" s="1"/>
  <c r="FH208" i="4" s="1"/>
  <c r="FH209" i="4" s="1"/>
  <c r="FH210" i="4" s="1"/>
  <c r="FH211" i="4" s="1"/>
  <c r="FH212" i="4" s="1"/>
  <c r="FP194" i="4"/>
  <c r="FP195" i="4" s="1"/>
  <c r="FP196" i="4" s="1"/>
  <c r="FP197" i="4" s="1"/>
  <c r="FP198" i="4" s="1"/>
  <c r="FP199" i="4" s="1"/>
  <c r="FP200" i="4" s="1"/>
  <c r="FP201" i="4" s="1"/>
  <c r="FP202" i="4" s="1"/>
  <c r="FP203" i="4" s="1"/>
  <c r="FP204" i="4" s="1"/>
  <c r="FP205" i="4" s="1"/>
  <c r="FP206" i="4" s="1"/>
  <c r="FP207" i="4" s="1"/>
  <c r="FP208" i="4" s="1"/>
  <c r="FP209" i="4" s="1"/>
  <c r="FP210" i="4" s="1"/>
  <c r="FP211" i="4" s="1"/>
  <c r="FP212" i="4" s="1"/>
  <c r="FX194" i="4"/>
  <c r="FX195" i="4" s="1"/>
  <c r="FX196" i="4" s="1"/>
  <c r="FX197" i="4" s="1"/>
  <c r="FX198" i="4" s="1"/>
  <c r="FX199" i="4" s="1"/>
  <c r="FX200" i="4" s="1"/>
  <c r="FX201" i="4" s="1"/>
  <c r="FX202" i="4" s="1"/>
  <c r="FX203" i="4" s="1"/>
  <c r="FX204" i="4" s="1"/>
  <c r="FX205" i="4" s="1"/>
  <c r="FX206" i="4" s="1"/>
  <c r="FX207" i="4" s="1"/>
  <c r="FX208" i="4" s="1"/>
  <c r="FX209" i="4" s="1"/>
  <c r="FX210" i="4" s="1"/>
  <c r="FX211" i="4" s="1"/>
  <c r="FX212" i="4" s="1"/>
  <c r="GF194" i="4"/>
  <c r="GF195" i="4" s="1"/>
  <c r="GF196" i="4" s="1"/>
  <c r="GF197" i="4" s="1"/>
  <c r="GF198" i="4" s="1"/>
  <c r="GF199" i="4" s="1"/>
  <c r="GF200" i="4" s="1"/>
  <c r="GF201" i="4" s="1"/>
  <c r="GF202" i="4" s="1"/>
  <c r="GF203" i="4" s="1"/>
  <c r="GF204" i="4" s="1"/>
  <c r="GF205" i="4" s="1"/>
  <c r="GF206" i="4" s="1"/>
  <c r="GF207" i="4" s="1"/>
  <c r="GF208" i="4" s="1"/>
  <c r="GF209" i="4" s="1"/>
  <c r="GF210" i="4" s="1"/>
  <c r="GF211" i="4" s="1"/>
  <c r="GF212" i="4" s="1"/>
  <c r="GN194" i="4"/>
  <c r="GN195" i="4" s="1"/>
  <c r="GN196" i="4" s="1"/>
  <c r="GN197" i="4" s="1"/>
  <c r="GN198" i="4" s="1"/>
  <c r="GN199" i="4" s="1"/>
  <c r="GN200" i="4" s="1"/>
  <c r="GN201" i="4" s="1"/>
  <c r="GN202" i="4" s="1"/>
  <c r="GN203" i="4" s="1"/>
  <c r="GN204" i="4" s="1"/>
  <c r="GN205" i="4" s="1"/>
  <c r="GN206" i="4" s="1"/>
  <c r="GN207" i="4" s="1"/>
  <c r="GN208" i="4" s="1"/>
  <c r="GN209" i="4" s="1"/>
  <c r="GN210" i="4" s="1"/>
  <c r="GN211" i="4" s="1"/>
  <c r="GN212" i="4" s="1"/>
  <c r="GV194" i="4"/>
  <c r="GV195" i="4" s="1"/>
  <c r="GV196" i="4" s="1"/>
  <c r="GV197" i="4" s="1"/>
  <c r="GV198" i="4" s="1"/>
  <c r="GV199" i="4" s="1"/>
  <c r="GV200" i="4" s="1"/>
  <c r="GV201" i="4" s="1"/>
  <c r="GV202" i="4" s="1"/>
  <c r="GV203" i="4" s="1"/>
  <c r="GV204" i="4" s="1"/>
  <c r="GV205" i="4" s="1"/>
  <c r="GV206" i="4" s="1"/>
  <c r="GV207" i="4" s="1"/>
  <c r="GV208" i="4" s="1"/>
  <c r="GV209" i="4" s="1"/>
  <c r="GV210" i="4" s="1"/>
  <c r="GV211" i="4" s="1"/>
  <c r="GV212" i="4" s="1"/>
  <c r="HD194" i="4"/>
  <c r="HD195" i="4" s="1"/>
  <c r="HD196" i="4" s="1"/>
  <c r="HD197" i="4" s="1"/>
  <c r="HD198" i="4" s="1"/>
  <c r="HD199" i="4" s="1"/>
  <c r="HD200" i="4" s="1"/>
  <c r="HD201" i="4" s="1"/>
  <c r="HD202" i="4" s="1"/>
  <c r="HD203" i="4" s="1"/>
  <c r="HD204" i="4" s="1"/>
  <c r="HD205" i="4" s="1"/>
  <c r="HD206" i="4" s="1"/>
  <c r="HD207" i="4" s="1"/>
  <c r="HD208" i="4" s="1"/>
  <c r="HD209" i="4" s="1"/>
  <c r="HD210" i="4" s="1"/>
  <c r="HD211" i="4" s="1"/>
  <c r="HD212" i="4" s="1"/>
  <c r="HL194" i="4"/>
  <c r="HL195" i="4" s="1"/>
  <c r="HL196" i="4" s="1"/>
  <c r="HL197" i="4" s="1"/>
  <c r="HL198" i="4" s="1"/>
  <c r="HL199" i="4" s="1"/>
  <c r="HL200" i="4" s="1"/>
  <c r="HL201" i="4" s="1"/>
  <c r="HL202" i="4" s="1"/>
  <c r="HL203" i="4" s="1"/>
  <c r="HL204" i="4" s="1"/>
  <c r="HL205" i="4" s="1"/>
  <c r="HL206" i="4" s="1"/>
  <c r="HL207" i="4" s="1"/>
  <c r="HL208" i="4" s="1"/>
  <c r="HL209" i="4" s="1"/>
  <c r="HL210" i="4" s="1"/>
  <c r="HL211" i="4" s="1"/>
  <c r="HL212" i="4" s="1"/>
  <c r="HT194" i="4"/>
  <c r="HT195" i="4" s="1"/>
  <c r="HT196" i="4" s="1"/>
  <c r="HT197" i="4" s="1"/>
  <c r="HT198" i="4" s="1"/>
  <c r="HT199" i="4" s="1"/>
  <c r="HT200" i="4" s="1"/>
  <c r="HT201" i="4" s="1"/>
  <c r="HT202" i="4" s="1"/>
  <c r="HT203" i="4" s="1"/>
  <c r="HT204" i="4" s="1"/>
  <c r="HT205" i="4" s="1"/>
  <c r="HT206" i="4" s="1"/>
  <c r="HT207" i="4" s="1"/>
  <c r="HT208" i="4" s="1"/>
  <c r="HT209" i="4" s="1"/>
  <c r="HT210" i="4" s="1"/>
  <c r="HT211" i="4" s="1"/>
  <c r="HT212" i="4" s="1"/>
  <c r="IB194" i="4"/>
  <c r="IB195" i="4" s="1"/>
  <c r="IB196" i="4" s="1"/>
  <c r="IB197" i="4" s="1"/>
  <c r="IB198" i="4" s="1"/>
  <c r="IB199" i="4" s="1"/>
  <c r="IB200" i="4" s="1"/>
  <c r="IB201" i="4" s="1"/>
  <c r="IB202" i="4" s="1"/>
  <c r="IB203" i="4" s="1"/>
  <c r="IB204" i="4" s="1"/>
  <c r="IB205" i="4" s="1"/>
  <c r="IB206" i="4" s="1"/>
  <c r="IB207" i="4" s="1"/>
  <c r="IB208" i="4" s="1"/>
  <c r="IB209" i="4" s="1"/>
  <c r="IB210" i="4" s="1"/>
  <c r="IB211" i="4" s="1"/>
  <c r="IB212" i="4" s="1"/>
  <c r="IJ194" i="4"/>
  <c r="IJ195" i="4" s="1"/>
  <c r="IJ196" i="4" s="1"/>
  <c r="IJ197" i="4" s="1"/>
  <c r="IJ198" i="4" s="1"/>
  <c r="IJ199" i="4" s="1"/>
  <c r="IJ200" i="4" s="1"/>
  <c r="IJ201" i="4" s="1"/>
  <c r="IJ202" i="4" s="1"/>
  <c r="IJ203" i="4" s="1"/>
  <c r="IJ204" i="4" s="1"/>
  <c r="IJ205" i="4" s="1"/>
  <c r="IJ206" i="4" s="1"/>
  <c r="IJ207" i="4" s="1"/>
  <c r="IJ208" i="4" s="1"/>
  <c r="IJ209" i="4" s="1"/>
  <c r="IJ210" i="4" s="1"/>
  <c r="IJ211" i="4" s="1"/>
  <c r="IJ212" i="4" s="1"/>
  <c r="IR194" i="4"/>
  <c r="IR195" i="4" s="1"/>
  <c r="IR196" i="4" s="1"/>
  <c r="IR197" i="4" s="1"/>
  <c r="IR198" i="4" s="1"/>
  <c r="IR199" i="4" s="1"/>
  <c r="IR200" i="4" s="1"/>
  <c r="IR201" i="4" s="1"/>
  <c r="IR202" i="4" s="1"/>
  <c r="IR203" i="4" s="1"/>
  <c r="IR204" i="4" s="1"/>
  <c r="IR205" i="4" s="1"/>
  <c r="IR206" i="4" s="1"/>
  <c r="IR207" i="4" s="1"/>
  <c r="IR208" i="4" s="1"/>
  <c r="IR209" i="4" s="1"/>
  <c r="IR210" i="4" s="1"/>
  <c r="IR211" i="4" s="1"/>
  <c r="IR212" i="4" s="1"/>
  <c r="IZ194" i="4"/>
  <c r="IZ195" i="4" s="1"/>
  <c r="IZ196" i="4" s="1"/>
  <c r="IZ197" i="4" s="1"/>
  <c r="IZ198" i="4" s="1"/>
  <c r="IZ199" i="4" s="1"/>
  <c r="IZ200" i="4" s="1"/>
  <c r="IZ201" i="4" s="1"/>
  <c r="IZ202" i="4" s="1"/>
  <c r="IZ203" i="4" s="1"/>
  <c r="IZ204" i="4" s="1"/>
  <c r="IZ205" i="4" s="1"/>
  <c r="IZ206" i="4" s="1"/>
  <c r="IZ207" i="4" s="1"/>
  <c r="IZ208" i="4" s="1"/>
  <c r="IZ209" i="4" s="1"/>
  <c r="IZ210" i="4" s="1"/>
  <c r="IZ211" i="4" s="1"/>
  <c r="IZ212" i="4" s="1"/>
  <c r="JH194" i="4"/>
  <c r="JH195" i="4" s="1"/>
  <c r="JH196" i="4" s="1"/>
  <c r="JH197" i="4" s="1"/>
  <c r="JH198" i="4" s="1"/>
  <c r="JH199" i="4" s="1"/>
  <c r="JH200" i="4" s="1"/>
  <c r="JH201" i="4" s="1"/>
  <c r="JH202" i="4" s="1"/>
  <c r="JH203" i="4" s="1"/>
  <c r="JH204" i="4" s="1"/>
  <c r="JH205" i="4" s="1"/>
  <c r="JH206" i="4" s="1"/>
  <c r="JH207" i="4" s="1"/>
  <c r="JH208" i="4" s="1"/>
  <c r="JH209" i="4" s="1"/>
  <c r="JH210" i="4" s="1"/>
  <c r="JH211" i="4" s="1"/>
  <c r="JH212" i="4" s="1"/>
  <c r="JP194" i="4"/>
  <c r="JP195" i="4" s="1"/>
  <c r="JP196" i="4" s="1"/>
  <c r="JP197" i="4" s="1"/>
  <c r="JP198" i="4" s="1"/>
  <c r="JP199" i="4" s="1"/>
  <c r="JP200" i="4" s="1"/>
  <c r="JP201" i="4" s="1"/>
  <c r="JP202" i="4" s="1"/>
  <c r="JP203" i="4" s="1"/>
  <c r="JP204" i="4" s="1"/>
  <c r="JP205" i="4" s="1"/>
  <c r="JP206" i="4" s="1"/>
  <c r="JP207" i="4" s="1"/>
  <c r="JP208" i="4" s="1"/>
  <c r="JP209" i="4" s="1"/>
  <c r="JP210" i="4" s="1"/>
  <c r="JP211" i="4" s="1"/>
  <c r="JP212" i="4" s="1"/>
  <c r="JX194" i="4"/>
  <c r="JX195" i="4" s="1"/>
  <c r="JX196" i="4" s="1"/>
  <c r="JX197" i="4" s="1"/>
  <c r="JX198" i="4" s="1"/>
  <c r="JX199" i="4" s="1"/>
  <c r="JX200" i="4" s="1"/>
  <c r="JX201" i="4" s="1"/>
  <c r="JX202" i="4" s="1"/>
  <c r="JX203" i="4" s="1"/>
  <c r="JX204" i="4" s="1"/>
  <c r="JX205" i="4" s="1"/>
  <c r="JX206" i="4" s="1"/>
  <c r="JX207" i="4" s="1"/>
  <c r="JX208" i="4" s="1"/>
  <c r="JX209" i="4" s="1"/>
  <c r="JX210" i="4" s="1"/>
  <c r="JX211" i="4" s="1"/>
  <c r="JX212" i="4" s="1"/>
  <c r="KF194" i="4"/>
  <c r="KF195" i="4" s="1"/>
  <c r="KF196" i="4" s="1"/>
  <c r="KF197" i="4" s="1"/>
  <c r="KF198" i="4" s="1"/>
  <c r="KF199" i="4" s="1"/>
  <c r="KF200" i="4" s="1"/>
  <c r="KF201" i="4" s="1"/>
  <c r="KF202" i="4" s="1"/>
  <c r="KF203" i="4" s="1"/>
  <c r="KF204" i="4" s="1"/>
  <c r="KF205" i="4" s="1"/>
  <c r="KF206" i="4" s="1"/>
  <c r="KF207" i="4" s="1"/>
  <c r="KF208" i="4" s="1"/>
  <c r="KF209" i="4" s="1"/>
  <c r="KF210" i="4" s="1"/>
  <c r="KF211" i="4" s="1"/>
  <c r="KF212" i="4" s="1"/>
  <c r="KN194" i="4"/>
  <c r="KN195" i="4" s="1"/>
  <c r="KN196" i="4" s="1"/>
  <c r="KN197" i="4" s="1"/>
  <c r="KN198" i="4" s="1"/>
  <c r="KN199" i="4" s="1"/>
  <c r="KN200" i="4" s="1"/>
  <c r="KN201" i="4" s="1"/>
  <c r="KN202" i="4" s="1"/>
  <c r="KN203" i="4" s="1"/>
  <c r="KN204" i="4" s="1"/>
  <c r="KN205" i="4" s="1"/>
  <c r="KN206" i="4" s="1"/>
  <c r="KN207" i="4" s="1"/>
  <c r="KN208" i="4" s="1"/>
  <c r="KN209" i="4" s="1"/>
  <c r="KN210" i="4" s="1"/>
  <c r="KN211" i="4" s="1"/>
  <c r="KN212" i="4" s="1"/>
  <c r="KV194" i="4"/>
  <c r="KV195" i="4" s="1"/>
  <c r="KV196" i="4" s="1"/>
  <c r="KV197" i="4" s="1"/>
  <c r="KV198" i="4" s="1"/>
  <c r="KV199" i="4" s="1"/>
  <c r="KV200" i="4" s="1"/>
  <c r="KV201" i="4" s="1"/>
  <c r="KV202" i="4" s="1"/>
  <c r="KV203" i="4" s="1"/>
  <c r="KV204" i="4" s="1"/>
  <c r="KV205" i="4" s="1"/>
  <c r="KV206" i="4" s="1"/>
  <c r="KV207" i="4" s="1"/>
  <c r="KV208" i="4" s="1"/>
  <c r="KV209" i="4" s="1"/>
  <c r="KV210" i="4" s="1"/>
  <c r="KV211" i="4" s="1"/>
  <c r="KV212" i="4" s="1"/>
  <c r="LD194" i="4"/>
  <c r="LD195" i="4" s="1"/>
  <c r="LD196" i="4" s="1"/>
  <c r="LD197" i="4" s="1"/>
  <c r="LD198" i="4" s="1"/>
  <c r="LD199" i="4" s="1"/>
  <c r="LD200" i="4" s="1"/>
  <c r="LD201" i="4" s="1"/>
  <c r="LD202" i="4" s="1"/>
  <c r="LD203" i="4" s="1"/>
  <c r="LD204" i="4" s="1"/>
  <c r="LD205" i="4" s="1"/>
  <c r="LD206" i="4" s="1"/>
  <c r="LD207" i="4" s="1"/>
  <c r="LD208" i="4" s="1"/>
  <c r="LD209" i="4" s="1"/>
  <c r="LD210" i="4" s="1"/>
  <c r="LD211" i="4" s="1"/>
  <c r="LD212" i="4" s="1"/>
  <c r="ES194" i="4"/>
  <c r="ES195" i="4" s="1"/>
  <c r="ES196" i="4" s="1"/>
  <c r="ES197" i="4" s="1"/>
  <c r="ES198" i="4" s="1"/>
  <c r="ES199" i="4" s="1"/>
  <c r="ES200" i="4" s="1"/>
  <c r="ES201" i="4" s="1"/>
  <c r="ES202" i="4" s="1"/>
  <c r="ES203" i="4" s="1"/>
  <c r="ES204" i="4" s="1"/>
  <c r="ES205" i="4" s="1"/>
  <c r="ES206" i="4" s="1"/>
  <c r="ES207" i="4" s="1"/>
  <c r="ES208" i="4" s="1"/>
  <c r="ES209" i="4" s="1"/>
  <c r="ES210" i="4" s="1"/>
  <c r="ES211" i="4" s="1"/>
  <c r="ES212" i="4" s="1"/>
  <c r="FA194" i="4"/>
  <c r="FA195" i="4" s="1"/>
  <c r="FA196" i="4" s="1"/>
  <c r="FA197" i="4" s="1"/>
  <c r="FA198" i="4" s="1"/>
  <c r="FA199" i="4" s="1"/>
  <c r="FA200" i="4" s="1"/>
  <c r="FA201" i="4" s="1"/>
  <c r="FA202" i="4" s="1"/>
  <c r="FA203" i="4" s="1"/>
  <c r="FA204" i="4" s="1"/>
  <c r="FA205" i="4" s="1"/>
  <c r="FA206" i="4" s="1"/>
  <c r="FA207" i="4" s="1"/>
  <c r="FA208" i="4" s="1"/>
  <c r="FA209" i="4" s="1"/>
  <c r="FA210" i="4" s="1"/>
  <c r="FA211" i="4" s="1"/>
  <c r="FA212" i="4" s="1"/>
  <c r="FI194" i="4"/>
  <c r="FI195" i="4" s="1"/>
  <c r="FI196" i="4" s="1"/>
  <c r="FI197" i="4" s="1"/>
  <c r="FI198" i="4" s="1"/>
  <c r="FI199" i="4" s="1"/>
  <c r="FI200" i="4" s="1"/>
  <c r="FI201" i="4" s="1"/>
  <c r="FI202" i="4" s="1"/>
  <c r="FI203" i="4" s="1"/>
  <c r="FI204" i="4" s="1"/>
  <c r="FI205" i="4" s="1"/>
  <c r="FI206" i="4" s="1"/>
  <c r="FI207" i="4" s="1"/>
  <c r="FI208" i="4" s="1"/>
  <c r="FI209" i="4" s="1"/>
  <c r="FI210" i="4" s="1"/>
  <c r="FI211" i="4" s="1"/>
  <c r="FI212" i="4" s="1"/>
  <c r="FQ194" i="4"/>
  <c r="FQ195" i="4" s="1"/>
  <c r="FQ196" i="4" s="1"/>
  <c r="FQ197" i="4" s="1"/>
  <c r="FQ198" i="4" s="1"/>
  <c r="FQ199" i="4" s="1"/>
  <c r="FQ200" i="4" s="1"/>
  <c r="FQ201" i="4" s="1"/>
  <c r="FQ202" i="4" s="1"/>
  <c r="FQ203" i="4" s="1"/>
  <c r="FQ204" i="4" s="1"/>
  <c r="FQ205" i="4" s="1"/>
  <c r="FQ206" i="4" s="1"/>
  <c r="FQ207" i="4" s="1"/>
  <c r="FQ208" i="4" s="1"/>
  <c r="FQ209" i="4" s="1"/>
  <c r="FQ210" i="4" s="1"/>
  <c r="FQ211" i="4" s="1"/>
  <c r="FQ212" i="4" s="1"/>
  <c r="FY194" i="4"/>
  <c r="FY195" i="4" s="1"/>
  <c r="FY196" i="4" s="1"/>
  <c r="FY197" i="4" s="1"/>
  <c r="FY198" i="4" s="1"/>
  <c r="FY199" i="4" s="1"/>
  <c r="FY200" i="4" s="1"/>
  <c r="FY201" i="4" s="1"/>
  <c r="FY202" i="4" s="1"/>
  <c r="FY203" i="4" s="1"/>
  <c r="FY204" i="4" s="1"/>
  <c r="FY205" i="4" s="1"/>
  <c r="FY206" i="4" s="1"/>
  <c r="FY207" i="4" s="1"/>
  <c r="FY208" i="4" s="1"/>
  <c r="FY209" i="4" s="1"/>
  <c r="FY210" i="4" s="1"/>
  <c r="FY211" i="4" s="1"/>
  <c r="FY212" i="4" s="1"/>
  <c r="GG194" i="4"/>
  <c r="GG195" i="4" s="1"/>
  <c r="GG196" i="4" s="1"/>
  <c r="GG197" i="4" s="1"/>
  <c r="GG198" i="4" s="1"/>
  <c r="GG199" i="4" s="1"/>
  <c r="GG200" i="4" s="1"/>
  <c r="GG201" i="4" s="1"/>
  <c r="GG202" i="4" s="1"/>
  <c r="GG203" i="4" s="1"/>
  <c r="GG204" i="4" s="1"/>
  <c r="GG205" i="4" s="1"/>
  <c r="GG206" i="4" s="1"/>
  <c r="GG207" i="4" s="1"/>
  <c r="GG208" i="4" s="1"/>
  <c r="GG209" i="4" s="1"/>
  <c r="GG210" i="4" s="1"/>
  <c r="GG211" i="4" s="1"/>
  <c r="GG212" i="4" s="1"/>
  <c r="GO194" i="4"/>
  <c r="GO195" i="4" s="1"/>
  <c r="GO196" i="4" s="1"/>
  <c r="GO197" i="4" s="1"/>
  <c r="GO198" i="4" s="1"/>
  <c r="GO199" i="4" s="1"/>
  <c r="GO200" i="4" s="1"/>
  <c r="GO201" i="4" s="1"/>
  <c r="GO202" i="4" s="1"/>
  <c r="GO203" i="4" s="1"/>
  <c r="GO204" i="4" s="1"/>
  <c r="GO205" i="4" s="1"/>
  <c r="GO206" i="4" s="1"/>
  <c r="GO207" i="4" s="1"/>
  <c r="GO208" i="4" s="1"/>
  <c r="GO209" i="4" s="1"/>
  <c r="GO210" i="4" s="1"/>
  <c r="GO211" i="4" s="1"/>
  <c r="GO212" i="4" s="1"/>
  <c r="GW194" i="4"/>
  <c r="GW195" i="4" s="1"/>
  <c r="GW196" i="4" s="1"/>
  <c r="GW197" i="4" s="1"/>
  <c r="GW198" i="4" s="1"/>
  <c r="GW199" i="4" s="1"/>
  <c r="GW200" i="4" s="1"/>
  <c r="GW201" i="4" s="1"/>
  <c r="GW202" i="4" s="1"/>
  <c r="GW203" i="4" s="1"/>
  <c r="GW204" i="4" s="1"/>
  <c r="GW205" i="4" s="1"/>
  <c r="GW206" i="4" s="1"/>
  <c r="GW207" i="4" s="1"/>
  <c r="GW208" i="4" s="1"/>
  <c r="GW209" i="4" s="1"/>
  <c r="GW210" i="4" s="1"/>
  <c r="GW211" i="4" s="1"/>
  <c r="GW212" i="4" s="1"/>
  <c r="HE194" i="4"/>
  <c r="HE195" i="4" s="1"/>
  <c r="HE196" i="4" s="1"/>
  <c r="HE197" i="4" s="1"/>
  <c r="HE198" i="4" s="1"/>
  <c r="HE199" i="4" s="1"/>
  <c r="HE200" i="4" s="1"/>
  <c r="HE201" i="4" s="1"/>
  <c r="HE202" i="4" s="1"/>
  <c r="HE203" i="4" s="1"/>
  <c r="HE204" i="4" s="1"/>
  <c r="HE205" i="4" s="1"/>
  <c r="HE206" i="4" s="1"/>
  <c r="HE207" i="4" s="1"/>
  <c r="HE208" i="4" s="1"/>
  <c r="HE209" i="4" s="1"/>
  <c r="HE210" i="4" s="1"/>
  <c r="HE211" i="4" s="1"/>
  <c r="HE212" i="4" s="1"/>
  <c r="HM194" i="4"/>
  <c r="HM195" i="4" s="1"/>
  <c r="HM196" i="4" s="1"/>
  <c r="HM197" i="4" s="1"/>
  <c r="HM198" i="4" s="1"/>
  <c r="HM199" i="4" s="1"/>
  <c r="HM200" i="4" s="1"/>
  <c r="HM201" i="4" s="1"/>
  <c r="HM202" i="4" s="1"/>
  <c r="HM203" i="4" s="1"/>
  <c r="HM204" i="4" s="1"/>
  <c r="HM205" i="4" s="1"/>
  <c r="HM206" i="4" s="1"/>
  <c r="HM207" i="4" s="1"/>
  <c r="HM208" i="4" s="1"/>
  <c r="HM209" i="4" s="1"/>
  <c r="HM210" i="4" s="1"/>
  <c r="HM211" i="4" s="1"/>
  <c r="HM212" i="4" s="1"/>
  <c r="HU194" i="4"/>
  <c r="HU195" i="4" s="1"/>
  <c r="HU196" i="4" s="1"/>
  <c r="HU197" i="4" s="1"/>
  <c r="HU198" i="4" s="1"/>
  <c r="HU199" i="4" s="1"/>
  <c r="HU200" i="4" s="1"/>
  <c r="HU201" i="4" s="1"/>
  <c r="HU202" i="4" s="1"/>
  <c r="HU203" i="4" s="1"/>
  <c r="HU204" i="4" s="1"/>
  <c r="HU205" i="4" s="1"/>
  <c r="HU206" i="4" s="1"/>
  <c r="HU207" i="4" s="1"/>
  <c r="HU208" i="4" s="1"/>
  <c r="HU209" i="4" s="1"/>
  <c r="HU210" i="4" s="1"/>
  <c r="HU211" i="4" s="1"/>
  <c r="HU212" i="4" s="1"/>
  <c r="IC194" i="4"/>
  <c r="IC195" i="4" s="1"/>
  <c r="IC196" i="4" s="1"/>
  <c r="IC197" i="4" s="1"/>
  <c r="IC198" i="4" s="1"/>
  <c r="IC199" i="4" s="1"/>
  <c r="IC200" i="4" s="1"/>
  <c r="IC201" i="4" s="1"/>
  <c r="IC202" i="4" s="1"/>
  <c r="IC203" i="4" s="1"/>
  <c r="IC204" i="4" s="1"/>
  <c r="IC205" i="4" s="1"/>
  <c r="IC206" i="4" s="1"/>
  <c r="IC207" i="4" s="1"/>
  <c r="IC208" i="4" s="1"/>
  <c r="IC209" i="4" s="1"/>
  <c r="IC210" i="4" s="1"/>
  <c r="IC211" i="4" s="1"/>
  <c r="IC212" i="4" s="1"/>
  <c r="IK194" i="4"/>
  <c r="IK195" i="4" s="1"/>
  <c r="IK196" i="4" s="1"/>
  <c r="IK197" i="4" s="1"/>
  <c r="IK198" i="4" s="1"/>
  <c r="IK199" i="4" s="1"/>
  <c r="IK200" i="4" s="1"/>
  <c r="IK201" i="4" s="1"/>
  <c r="IK202" i="4" s="1"/>
  <c r="IK203" i="4" s="1"/>
  <c r="IK204" i="4" s="1"/>
  <c r="IK205" i="4" s="1"/>
  <c r="IK206" i="4" s="1"/>
  <c r="IK207" i="4" s="1"/>
  <c r="IK208" i="4" s="1"/>
  <c r="IK209" i="4" s="1"/>
  <c r="IK210" i="4" s="1"/>
  <c r="IK211" i="4" s="1"/>
  <c r="IK212" i="4" s="1"/>
  <c r="IS194" i="4"/>
  <c r="IS195" i="4" s="1"/>
  <c r="IS196" i="4" s="1"/>
  <c r="IS197" i="4" s="1"/>
  <c r="IS198" i="4" s="1"/>
  <c r="IS199" i="4" s="1"/>
  <c r="IS200" i="4" s="1"/>
  <c r="IS201" i="4" s="1"/>
  <c r="IS202" i="4" s="1"/>
  <c r="IS203" i="4" s="1"/>
  <c r="IS204" i="4" s="1"/>
  <c r="IS205" i="4" s="1"/>
  <c r="IS206" i="4" s="1"/>
  <c r="IS207" i="4" s="1"/>
  <c r="IS208" i="4" s="1"/>
  <c r="IS209" i="4" s="1"/>
  <c r="IS210" i="4" s="1"/>
  <c r="IS211" i="4" s="1"/>
  <c r="IS212" i="4" s="1"/>
  <c r="JA194" i="4"/>
  <c r="JA195" i="4" s="1"/>
  <c r="JA196" i="4" s="1"/>
  <c r="JA197" i="4" s="1"/>
  <c r="JA198" i="4" s="1"/>
  <c r="JA199" i="4" s="1"/>
  <c r="JA200" i="4" s="1"/>
  <c r="JA201" i="4" s="1"/>
  <c r="JA202" i="4" s="1"/>
  <c r="JA203" i="4" s="1"/>
  <c r="JA204" i="4" s="1"/>
  <c r="JA205" i="4" s="1"/>
  <c r="JA206" i="4" s="1"/>
  <c r="JA207" i="4" s="1"/>
  <c r="JA208" i="4" s="1"/>
  <c r="JA209" i="4" s="1"/>
  <c r="JA210" i="4" s="1"/>
  <c r="JA211" i="4" s="1"/>
  <c r="JA212" i="4" s="1"/>
  <c r="JI194" i="4"/>
  <c r="JI195" i="4" s="1"/>
  <c r="JI196" i="4" s="1"/>
  <c r="JI197" i="4" s="1"/>
  <c r="JI198" i="4" s="1"/>
  <c r="JI199" i="4" s="1"/>
  <c r="JI200" i="4" s="1"/>
  <c r="JI201" i="4" s="1"/>
  <c r="JI202" i="4" s="1"/>
  <c r="JI203" i="4" s="1"/>
  <c r="JI204" i="4" s="1"/>
  <c r="JI205" i="4" s="1"/>
  <c r="JI206" i="4" s="1"/>
  <c r="JI207" i="4" s="1"/>
  <c r="JI208" i="4" s="1"/>
  <c r="JI209" i="4" s="1"/>
  <c r="JI210" i="4" s="1"/>
  <c r="JI211" i="4" s="1"/>
  <c r="JI212" i="4" s="1"/>
  <c r="JQ194" i="4"/>
  <c r="JQ195" i="4" s="1"/>
  <c r="JQ196" i="4" s="1"/>
  <c r="JQ197" i="4" s="1"/>
  <c r="JQ198" i="4" s="1"/>
  <c r="JQ199" i="4" s="1"/>
  <c r="JQ200" i="4" s="1"/>
  <c r="JQ201" i="4" s="1"/>
  <c r="JQ202" i="4" s="1"/>
  <c r="JQ203" i="4" s="1"/>
  <c r="JQ204" i="4" s="1"/>
  <c r="JQ205" i="4" s="1"/>
  <c r="JQ206" i="4" s="1"/>
  <c r="JQ207" i="4" s="1"/>
  <c r="JQ208" i="4" s="1"/>
  <c r="JQ209" i="4" s="1"/>
  <c r="JQ210" i="4" s="1"/>
  <c r="JQ211" i="4" s="1"/>
  <c r="JQ212" i="4" s="1"/>
  <c r="JY194" i="4"/>
  <c r="JY195" i="4" s="1"/>
  <c r="JY196" i="4" s="1"/>
  <c r="JY197" i="4" s="1"/>
  <c r="JY198" i="4" s="1"/>
  <c r="JY199" i="4" s="1"/>
  <c r="JY200" i="4" s="1"/>
  <c r="JY201" i="4" s="1"/>
  <c r="JY202" i="4" s="1"/>
  <c r="JY203" i="4" s="1"/>
  <c r="JY204" i="4" s="1"/>
  <c r="JY205" i="4" s="1"/>
  <c r="JY206" i="4" s="1"/>
  <c r="JY207" i="4" s="1"/>
  <c r="JY208" i="4" s="1"/>
  <c r="JY209" i="4" s="1"/>
  <c r="JY210" i="4" s="1"/>
  <c r="JY211" i="4" s="1"/>
  <c r="JY212" i="4" s="1"/>
  <c r="KG194" i="4"/>
  <c r="KG195" i="4" s="1"/>
  <c r="KG196" i="4" s="1"/>
  <c r="KG197" i="4" s="1"/>
  <c r="KG198" i="4" s="1"/>
  <c r="KG199" i="4" s="1"/>
  <c r="KG200" i="4" s="1"/>
  <c r="KG201" i="4" s="1"/>
  <c r="KG202" i="4" s="1"/>
  <c r="KG203" i="4" s="1"/>
  <c r="KG204" i="4" s="1"/>
  <c r="KG205" i="4" s="1"/>
  <c r="KG206" i="4" s="1"/>
  <c r="KG207" i="4" s="1"/>
  <c r="KG208" i="4" s="1"/>
  <c r="KG209" i="4" s="1"/>
  <c r="KG210" i="4" s="1"/>
  <c r="KG211" i="4" s="1"/>
  <c r="KG212" i="4" s="1"/>
  <c r="KO194" i="4"/>
  <c r="KO195" i="4" s="1"/>
  <c r="KO196" i="4" s="1"/>
  <c r="KO197" i="4" s="1"/>
  <c r="KO198" i="4" s="1"/>
  <c r="KO199" i="4" s="1"/>
  <c r="KO200" i="4" s="1"/>
  <c r="KO201" i="4" s="1"/>
  <c r="KO202" i="4" s="1"/>
  <c r="KO203" i="4" s="1"/>
  <c r="KO204" i="4" s="1"/>
  <c r="KO205" i="4" s="1"/>
  <c r="KO206" i="4" s="1"/>
  <c r="KO207" i="4" s="1"/>
  <c r="KO208" i="4" s="1"/>
  <c r="KO209" i="4" s="1"/>
  <c r="KO210" i="4" s="1"/>
  <c r="KO211" i="4" s="1"/>
  <c r="KO212" i="4" s="1"/>
  <c r="KW194" i="4"/>
  <c r="KW195" i="4" s="1"/>
  <c r="KW196" i="4" s="1"/>
  <c r="KW197" i="4" s="1"/>
  <c r="KW198" i="4" s="1"/>
  <c r="KW199" i="4" s="1"/>
  <c r="KW200" i="4" s="1"/>
  <c r="KW201" i="4" s="1"/>
  <c r="KW202" i="4" s="1"/>
  <c r="KW203" i="4" s="1"/>
  <c r="KW204" i="4" s="1"/>
  <c r="KW205" i="4" s="1"/>
  <c r="KW206" i="4" s="1"/>
  <c r="KW207" i="4" s="1"/>
  <c r="KW208" i="4" s="1"/>
  <c r="KW209" i="4" s="1"/>
  <c r="KW210" i="4" s="1"/>
  <c r="KW211" i="4" s="1"/>
  <c r="KW212" i="4" s="1"/>
  <c r="LE194" i="4"/>
  <c r="LE195" i="4" s="1"/>
  <c r="LE196" i="4" s="1"/>
  <c r="LE197" i="4" s="1"/>
  <c r="LE198" i="4" s="1"/>
  <c r="LE199" i="4" s="1"/>
  <c r="LE200" i="4" s="1"/>
  <c r="LE201" i="4" s="1"/>
  <c r="LE202" i="4" s="1"/>
  <c r="LE203" i="4" s="1"/>
  <c r="LE204" i="4" s="1"/>
  <c r="LE205" i="4" s="1"/>
  <c r="LE206" i="4" s="1"/>
  <c r="LE207" i="4" s="1"/>
  <c r="LE208" i="4" s="1"/>
  <c r="LE209" i="4" s="1"/>
  <c r="LE210" i="4" s="1"/>
  <c r="LE211" i="4" s="1"/>
  <c r="LE212" i="4" s="1"/>
  <c r="ET194" i="4"/>
  <c r="ET195" i="4" s="1"/>
  <c r="ET196" i="4" s="1"/>
  <c r="ET197" i="4" s="1"/>
  <c r="ET198" i="4" s="1"/>
  <c r="ET199" i="4" s="1"/>
  <c r="ET200" i="4" s="1"/>
  <c r="ET201" i="4" s="1"/>
  <c r="ET202" i="4" s="1"/>
  <c r="ET203" i="4" s="1"/>
  <c r="ET204" i="4" s="1"/>
  <c r="ET205" i="4" s="1"/>
  <c r="ET206" i="4" s="1"/>
  <c r="ET207" i="4" s="1"/>
  <c r="ET208" i="4" s="1"/>
  <c r="ET209" i="4" s="1"/>
  <c r="ET210" i="4" s="1"/>
  <c r="ET211" i="4" s="1"/>
  <c r="ET212" i="4" s="1"/>
  <c r="FB194" i="4"/>
  <c r="FB195" i="4" s="1"/>
  <c r="FB196" i="4" s="1"/>
  <c r="FB197" i="4" s="1"/>
  <c r="FB198" i="4" s="1"/>
  <c r="FB199" i="4" s="1"/>
  <c r="FB200" i="4" s="1"/>
  <c r="FB201" i="4" s="1"/>
  <c r="FB202" i="4" s="1"/>
  <c r="FB203" i="4" s="1"/>
  <c r="FB204" i="4" s="1"/>
  <c r="FB205" i="4" s="1"/>
  <c r="FB206" i="4" s="1"/>
  <c r="FB207" i="4" s="1"/>
  <c r="FB208" i="4" s="1"/>
  <c r="FB209" i="4" s="1"/>
  <c r="FB210" i="4" s="1"/>
  <c r="FB211" i="4" s="1"/>
  <c r="FB212" i="4" s="1"/>
  <c r="FJ194" i="4"/>
  <c r="FJ195" i="4" s="1"/>
  <c r="FJ196" i="4" s="1"/>
  <c r="FJ197" i="4" s="1"/>
  <c r="FJ198" i="4" s="1"/>
  <c r="FJ199" i="4" s="1"/>
  <c r="FJ200" i="4" s="1"/>
  <c r="FJ201" i="4" s="1"/>
  <c r="FJ202" i="4" s="1"/>
  <c r="FJ203" i="4" s="1"/>
  <c r="FJ204" i="4" s="1"/>
  <c r="FJ205" i="4" s="1"/>
  <c r="FJ206" i="4" s="1"/>
  <c r="FJ207" i="4" s="1"/>
  <c r="FJ208" i="4" s="1"/>
  <c r="FJ209" i="4" s="1"/>
  <c r="FJ210" i="4" s="1"/>
  <c r="FJ211" i="4" s="1"/>
  <c r="FJ212" i="4" s="1"/>
  <c r="FR194" i="4"/>
  <c r="FR195" i="4" s="1"/>
  <c r="FR196" i="4" s="1"/>
  <c r="FR197" i="4" s="1"/>
  <c r="FR198" i="4" s="1"/>
  <c r="FR199" i="4" s="1"/>
  <c r="FR200" i="4" s="1"/>
  <c r="FR201" i="4" s="1"/>
  <c r="FR202" i="4" s="1"/>
  <c r="FR203" i="4" s="1"/>
  <c r="FR204" i="4" s="1"/>
  <c r="FR205" i="4" s="1"/>
  <c r="FR206" i="4" s="1"/>
  <c r="FR207" i="4" s="1"/>
  <c r="FR208" i="4" s="1"/>
  <c r="FR209" i="4" s="1"/>
  <c r="FR210" i="4" s="1"/>
  <c r="FR211" i="4" s="1"/>
  <c r="FR212" i="4" s="1"/>
  <c r="FZ194" i="4"/>
  <c r="FZ195" i="4" s="1"/>
  <c r="FZ196" i="4" s="1"/>
  <c r="FZ197" i="4" s="1"/>
  <c r="FZ198" i="4" s="1"/>
  <c r="FZ199" i="4" s="1"/>
  <c r="FZ200" i="4" s="1"/>
  <c r="FZ201" i="4" s="1"/>
  <c r="FZ202" i="4" s="1"/>
  <c r="FZ203" i="4" s="1"/>
  <c r="FZ204" i="4" s="1"/>
  <c r="FZ205" i="4" s="1"/>
  <c r="FZ206" i="4" s="1"/>
  <c r="FZ207" i="4" s="1"/>
  <c r="FZ208" i="4" s="1"/>
  <c r="FZ209" i="4" s="1"/>
  <c r="FZ210" i="4" s="1"/>
  <c r="FZ211" i="4" s="1"/>
  <c r="FZ212" i="4" s="1"/>
  <c r="GH194" i="4"/>
  <c r="GH195" i="4" s="1"/>
  <c r="GH196" i="4" s="1"/>
  <c r="GH197" i="4" s="1"/>
  <c r="GH198" i="4" s="1"/>
  <c r="GH199" i="4" s="1"/>
  <c r="GH200" i="4" s="1"/>
  <c r="GH201" i="4" s="1"/>
  <c r="GH202" i="4" s="1"/>
  <c r="GH203" i="4" s="1"/>
  <c r="GH204" i="4" s="1"/>
  <c r="GH205" i="4" s="1"/>
  <c r="GH206" i="4" s="1"/>
  <c r="GH207" i="4" s="1"/>
  <c r="GH208" i="4" s="1"/>
  <c r="GH209" i="4" s="1"/>
  <c r="GH210" i="4" s="1"/>
  <c r="GH211" i="4" s="1"/>
  <c r="GH212" i="4" s="1"/>
  <c r="GP194" i="4"/>
  <c r="GP195" i="4" s="1"/>
  <c r="GP196" i="4" s="1"/>
  <c r="GP197" i="4" s="1"/>
  <c r="GP198" i="4" s="1"/>
  <c r="GP199" i="4" s="1"/>
  <c r="GP200" i="4" s="1"/>
  <c r="GP201" i="4" s="1"/>
  <c r="GP202" i="4" s="1"/>
  <c r="GP203" i="4" s="1"/>
  <c r="GP204" i="4" s="1"/>
  <c r="GP205" i="4" s="1"/>
  <c r="GP206" i="4" s="1"/>
  <c r="GP207" i="4" s="1"/>
  <c r="GP208" i="4" s="1"/>
  <c r="GP209" i="4" s="1"/>
  <c r="GP210" i="4" s="1"/>
  <c r="GP211" i="4" s="1"/>
  <c r="GP212" i="4" s="1"/>
  <c r="GX194" i="4"/>
  <c r="GX195" i="4" s="1"/>
  <c r="GX196" i="4" s="1"/>
  <c r="GX197" i="4" s="1"/>
  <c r="GX198" i="4" s="1"/>
  <c r="GX199" i="4" s="1"/>
  <c r="GX200" i="4" s="1"/>
  <c r="GX201" i="4" s="1"/>
  <c r="GX202" i="4" s="1"/>
  <c r="GX203" i="4" s="1"/>
  <c r="GX204" i="4" s="1"/>
  <c r="GX205" i="4" s="1"/>
  <c r="GX206" i="4" s="1"/>
  <c r="GX207" i="4" s="1"/>
  <c r="GX208" i="4" s="1"/>
  <c r="GX209" i="4" s="1"/>
  <c r="GX210" i="4" s="1"/>
  <c r="GX211" i="4" s="1"/>
  <c r="GX212" i="4" s="1"/>
  <c r="HF194" i="4"/>
  <c r="HF195" i="4" s="1"/>
  <c r="HF196" i="4" s="1"/>
  <c r="HF197" i="4" s="1"/>
  <c r="HF198" i="4" s="1"/>
  <c r="HF199" i="4" s="1"/>
  <c r="HF200" i="4" s="1"/>
  <c r="HF201" i="4" s="1"/>
  <c r="HF202" i="4" s="1"/>
  <c r="HF203" i="4" s="1"/>
  <c r="HF204" i="4" s="1"/>
  <c r="HF205" i="4" s="1"/>
  <c r="HF206" i="4" s="1"/>
  <c r="HF207" i="4" s="1"/>
  <c r="HF208" i="4" s="1"/>
  <c r="HF209" i="4" s="1"/>
  <c r="HF210" i="4" s="1"/>
  <c r="HF211" i="4" s="1"/>
  <c r="HF212" i="4" s="1"/>
  <c r="HN194" i="4"/>
  <c r="HN195" i="4" s="1"/>
  <c r="HN196" i="4" s="1"/>
  <c r="HN197" i="4" s="1"/>
  <c r="HN198" i="4" s="1"/>
  <c r="HN199" i="4" s="1"/>
  <c r="HN200" i="4" s="1"/>
  <c r="HN201" i="4" s="1"/>
  <c r="HN202" i="4" s="1"/>
  <c r="HN203" i="4" s="1"/>
  <c r="HN204" i="4" s="1"/>
  <c r="HN205" i="4" s="1"/>
  <c r="HN206" i="4" s="1"/>
  <c r="HN207" i="4" s="1"/>
  <c r="HN208" i="4" s="1"/>
  <c r="HN209" i="4" s="1"/>
  <c r="HN210" i="4" s="1"/>
  <c r="HN211" i="4" s="1"/>
  <c r="HN212" i="4" s="1"/>
  <c r="HV194" i="4"/>
  <c r="HV195" i="4" s="1"/>
  <c r="HV196" i="4" s="1"/>
  <c r="HV197" i="4" s="1"/>
  <c r="HV198" i="4" s="1"/>
  <c r="HV199" i="4" s="1"/>
  <c r="HV200" i="4" s="1"/>
  <c r="HV201" i="4" s="1"/>
  <c r="HV202" i="4" s="1"/>
  <c r="HV203" i="4" s="1"/>
  <c r="HV204" i="4" s="1"/>
  <c r="HV205" i="4" s="1"/>
  <c r="HV206" i="4" s="1"/>
  <c r="HV207" i="4" s="1"/>
  <c r="HV208" i="4" s="1"/>
  <c r="HV209" i="4" s="1"/>
  <c r="HV210" i="4" s="1"/>
  <c r="HV211" i="4" s="1"/>
  <c r="HV212" i="4" s="1"/>
  <c r="ID194" i="4"/>
  <c r="ID195" i="4" s="1"/>
  <c r="ID196" i="4" s="1"/>
  <c r="ID197" i="4" s="1"/>
  <c r="ID198" i="4" s="1"/>
  <c r="ID199" i="4" s="1"/>
  <c r="ID200" i="4" s="1"/>
  <c r="ID201" i="4" s="1"/>
  <c r="ID202" i="4" s="1"/>
  <c r="ID203" i="4" s="1"/>
  <c r="ID204" i="4" s="1"/>
  <c r="ID205" i="4" s="1"/>
  <c r="ID206" i="4" s="1"/>
  <c r="ID207" i="4" s="1"/>
  <c r="ID208" i="4" s="1"/>
  <c r="ID209" i="4" s="1"/>
  <c r="ID210" i="4" s="1"/>
  <c r="ID211" i="4" s="1"/>
  <c r="ID212" i="4" s="1"/>
  <c r="IL194" i="4"/>
  <c r="IL195" i="4" s="1"/>
  <c r="IL196" i="4" s="1"/>
  <c r="IL197" i="4" s="1"/>
  <c r="IL198" i="4" s="1"/>
  <c r="IL199" i="4" s="1"/>
  <c r="IL200" i="4" s="1"/>
  <c r="IL201" i="4" s="1"/>
  <c r="IL202" i="4" s="1"/>
  <c r="IL203" i="4" s="1"/>
  <c r="IL204" i="4" s="1"/>
  <c r="IL205" i="4" s="1"/>
  <c r="IL206" i="4" s="1"/>
  <c r="IL207" i="4" s="1"/>
  <c r="IL208" i="4" s="1"/>
  <c r="IL209" i="4" s="1"/>
  <c r="IL210" i="4" s="1"/>
  <c r="IL211" i="4" s="1"/>
  <c r="IL212" i="4" s="1"/>
  <c r="IT194" i="4"/>
  <c r="IT195" i="4" s="1"/>
  <c r="IT196" i="4" s="1"/>
  <c r="IT197" i="4" s="1"/>
  <c r="IT198" i="4" s="1"/>
  <c r="IT199" i="4" s="1"/>
  <c r="IT200" i="4" s="1"/>
  <c r="IT201" i="4" s="1"/>
  <c r="IT202" i="4" s="1"/>
  <c r="IT203" i="4" s="1"/>
  <c r="IT204" i="4" s="1"/>
  <c r="IT205" i="4" s="1"/>
  <c r="IT206" i="4" s="1"/>
  <c r="IT207" i="4" s="1"/>
  <c r="IT208" i="4" s="1"/>
  <c r="IT209" i="4" s="1"/>
  <c r="IT210" i="4" s="1"/>
  <c r="IT211" i="4" s="1"/>
  <c r="IT212" i="4" s="1"/>
  <c r="JB194" i="4"/>
  <c r="JB195" i="4" s="1"/>
  <c r="JB196" i="4" s="1"/>
  <c r="JB197" i="4" s="1"/>
  <c r="JB198" i="4" s="1"/>
  <c r="JB199" i="4" s="1"/>
  <c r="JB200" i="4" s="1"/>
  <c r="JB201" i="4" s="1"/>
  <c r="JB202" i="4" s="1"/>
  <c r="JB203" i="4" s="1"/>
  <c r="JB204" i="4" s="1"/>
  <c r="JB205" i="4" s="1"/>
  <c r="JB206" i="4" s="1"/>
  <c r="JB207" i="4" s="1"/>
  <c r="JB208" i="4" s="1"/>
  <c r="JB209" i="4" s="1"/>
  <c r="JB210" i="4" s="1"/>
  <c r="JB211" i="4" s="1"/>
  <c r="JB212" i="4" s="1"/>
  <c r="JJ194" i="4"/>
  <c r="JJ195" i="4" s="1"/>
  <c r="JJ196" i="4" s="1"/>
  <c r="JJ197" i="4" s="1"/>
  <c r="JJ198" i="4" s="1"/>
  <c r="JJ199" i="4" s="1"/>
  <c r="JJ200" i="4" s="1"/>
  <c r="JJ201" i="4" s="1"/>
  <c r="JJ202" i="4" s="1"/>
  <c r="JJ203" i="4" s="1"/>
  <c r="JJ204" i="4" s="1"/>
  <c r="JJ205" i="4" s="1"/>
  <c r="JJ206" i="4" s="1"/>
  <c r="JJ207" i="4" s="1"/>
  <c r="JJ208" i="4" s="1"/>
  <c r="JJ209" i="4" s="1"/>
  <c r="JJ210" i="4" s="1"/>
  <c r="JJ211" i="4" s="1"/>
  <c r="JJ212" i="4" s="1"/>
  <c r="JR194" i="4"/>
  <c r="JR195" i="4" s="1"/>
  <c r="JR196" i="4" s="1"/>
  <c r="JR197" i="4" s="1"/>
  <c r="JR198" i="4" s="1"/>
  <c r="JR199" i="4" s="1"/>
  <c r="JR200" i="4" s="1"/>
  <c r="JR201" i="4" s="1"/>
  <c r="JR202" i="4" s="1"/>
  <c r="JR203" i="4" s="1"/>
  <c r="JR204" i="4" s="1"/>
  <c r="JR205" i="4" s="1"/>
  <c r="JR206" i="4" s="1"/>
  <c r="JR207" i="4" s="1"/>
  <c r="JR208" i="4" s="1"/>
  <c r="JR209" i="4" s="1"/>
  <c r="JR210" i="4" s="1"/>
  <c r="JR211" i="4" s="1"/>
  <c r="JR212" i="4" s="1"/>
  <c r="JZ194" i="4"/>
  <c r="JZ195" i="4" s="1"/>
  <c r="JZ196" i="4" s="1"/>
  <c r="JZ197" i="4" s="1"/>
  <c r="JZ198" i="4" s="1"/>
  <c r="JZ199" i="4" s="1"/>
  <c r="JZ200" i="4" s="1"/>
  <c r="JZ201" i="4" s="1"/>
  <c r="JZ202" i="4" s="1"/>
  <c r="JZ203" i="4" s="1"/>
  <c r="JZ204" i="4" s="1"/>
  <c r="JZ205" i="4" s="1"/>
  <c r="JZ206" i="4" s="1"/>
  <c r="JZ207" i="4" s="1"/>
  <c r="JZ208" i="4" s="1"/>
  <c r="JZ209" i="4" s="1"/>
  <c r="JZ210" i="4" s="1"/>
  <c r="JZ211" i="4" s="1"/>
  <c r="JZ212" i="4" s="1"/>
  <c r="KH194" i="4"/>
  <c r="KH195" i="4" s="1"/>
  <c r="KH196" i="4" s="1"/>
  <c r="KH197" i="4" s="1"/>
  <c r="KH198" i="4" s="1"/>
  <c r="KH199" i="4" s="1"/>
  <c r="KH200" i="4" s="1"/>
  <c r="KH201" i="4" s="1"/>
  <c r="KH202" i="4" s="1"/>
  <c r="KH203" i="4" s="1"/>
  <c r="KH204" i="4" s="1"/>
  <c r="KH205" i="4" s="1"/>
  <c r="KH206" i="4" s="1"/>
  <c r="KH207" i="4" s="1"/>
  <c r="KH208" i="4" s="1"/>
  <c r="KH209" i="4" s="1"/>
  <c r="KH210" i="4" s="1"/>
  <c r="KH211" i="4" s="1"/>
  <c r="KH212" i="4" s="1"/>
  <c r="KP194" i="4"/>
  <c r="KP195" i="4" s="1"/>
  <c r="KP196" i="4" s="1"/>
  <c r="KP197" i="4" s="1"/>
  <c r="KP198" i="4" s="1"/>
  <c r="KP199" i="4" s="1"/>
  <c r="KP200" i="4" s="1"/>
  <c r="KP201" i="4" s="1"/>
  <c r="KP202" i="4" s="1"/>
  <c r="KP203" i="4" s="1"/>
  <c r="KP204" i="4" s="1"/>
  <c r="KP205" i="4" s="1"/>
  <c r="KP206" i="4" s="1"/>
  <c r="KP207" i="4" s="1"/>
  <c r="KP208" i="4" s="1"/>
  <c r="KP209" i="4" s="1"/>
  <c r="KP210" i="4" s="1"/>
  <c r="KP211" i="4" s="1"/>
  <c r="KP212" i="4" s="1"/>
  <c r="KX194" i="4"/>
  <c r="KX195" i="4" s="1"/>
  <c r="KX196" i="4" s="1"/>
  <c r="KX197" i="4" s="1"/>
  <c r="KX198" i="4" s="1"/>
  <c r="KX199" i="4" s="1"/>
  <c r="KX200" i="4" s="1"/>
  <c r="KX201" i="4" s="1"/>
  <c r="KX202" i="4" s="1"/>
  <c r="KX203" i="4" s="1"/>
  <c r="KX204" i="4" s="1"/>
  <c r="KX205" i="4" s="1"/>
  <c r="KX206" i="4" s="1"/>
  <c r="KX207" i="4" s="1"/>
  <c r="KX208" i="4" s="1"/>
  <c r="KX209" i="4" s="1"/>
  <c r="KX210" i="4" s="1"/>
  <c r="KX211" i="4" s="1"/>
  <c r="KX212" i="4" s="1"/>
  <c r="LF194" i="4"/>
  <c r="LF195" i="4" s="1"/>
  <c r="LF196" i="4" s="1"/>
  <c r="LF197" i="4" s="1"/>
  <c r="LF198" i="4" s="1"/>
  <c r="LF199" i="4" s="1"/>
  <c r="LF200" i="4" s="1"/>
  <c r="LF201" i="4" s="1"/>
  <c r="LF202" i="4" s="1"/>
  <c r="LF203" i="4" s="1"/>
  <c r="LF204" i="4" s="1"/>
  <c r="LF205" i="4" s="1"/>
  <c r="LF206" i="4" s="1"/>
  <c r="LF207" i="4" s="1"/>
  <c r="LF208" i="4" s="1"/>
  <c r="LF209" i="4" s="1"/>
  <c r="LF210" i="4" s="1"/>
  <c r="LF211" i="4" s="1"/>
  <c r="LF212" i="4" s="1"/>
  <c r="EU194" i="4"/>
  <c r="EU195" i="4" s="1"/>
  <c r="EU196" i="4" s="1"/>
  <c r="EU197" i="4" s="1"/>
  <c r="EU198" i="4" s="1"/>
  <c r="EU199" i="4" s="1"/>
  <c r="EU200" i="4" s="1"/>
  <c r="EU201" i="4" s="1"/>
  <c r="EU202" i="4" s="1"/>
  <c r="EU203" i="4" s="1"/>
  <c r="EU204" i="4" s="1"/>
  <c r="EU205" i="4" s="1"/>
  <c r="EU206" i="4" s="1"/>
  <c r="EU207" i="4" s="1"/>
  <c r="EU208" i="4" s="1"/>
  <c r="EU209" i="4" s="1"/>
  <c r="EU210" i="4" s="1"/>
  <c r="EU211" i="4" s="1"/>
  <c r="EU212" i="4" s="1"/>
  <c r="FC194" i="4"/>
  <c r="FC195" i="4" s="1"/>
  <c r="FC196" i="4" s="1"/>
  <c r="FC197" i="4" s="1"/>
  <c r="FC198" i="4" s="1"/>
  <c r="FC199" i="4" s="1"/>
  <c r="FC200" i="4" s="1"/>
  <c r="FC201" i="4" s="1"/>
  <c r="FC202" i="4" s="1"/>
  <c r="FC203" i="4" s="1"/>
  <c r="FC204" i="4" s="1"/>
  <c r="FC205" i="4" s="1"/>
  <c r="FC206" i="4" s="1"/>
  <c r="FC207" i="4" s="1"/>
  <c r="FC208" i="4" s="1"/>
  <c r="FC209" i="4" s="1"/>
  <c r="FC210" i="4" s="1"/>
  <c r="FC211" i="4" s="1"/>
  <c r="FC212" i="4" s="1"/>
  <c r="FK194" i="4"/>
  <c r="FK195" i="4" s="1"/>
  <c r="FK196" i="4" s="1"/>
  <c r="FK197" i="4" s="1"/>
  <c r="FK198" i="4" s="1"/>
  <c r="FK199" i="4" s="1"/>
  <c r="FK200" i="4" s="1"/>
  <c r="FK201" i="4" s="1"/>
  <c r="FK202" i="4" s="1"/>
  <c r="FK203" i="4" s="1"/>
  <c r="FK204" i="4" s="1"/>
  <c r="FK205" i="4" s="1"/>
  <c r="FK206" i="4" s="1"/>
  <c r="FK207" i="4" s="1"/>
  <c r="FK208" i="4" s="1"/>
  <c r="FK209" i="4" s="1"/>
  <c r="FK210" i="4" s="1"/>
  <c r="FK211" i="4" s="1"/>
  <c r="FK212" i="4" s="1"/>
  <c r="FS194" i="4"/>
  <c r="FS195" i="4" s="1"/>
  <c r="FS196" i="4" s="1"/>
  <c r="FS197" i="4" s="1"/>
  <c r="FS198" i="4" s="1"/>
  <c r="FS199" i="4" s="1"/>
  <c r="FS200" i="4" s="1"/>
  <c r="FS201" i="4" s="1"/>
  <c r="FS202" i="4" s="1"/>
  <c r="FS203" i="4" s="1"/>
  <c r="FS204" i="4" s="1"/>
  <c r="FS205" i="4" s="1"/>
  <c r="FS206" i="4" s="1"/>
  <c r="FS207" i="4" s="1"/>
  <c r="FS208" i="4" s="1"/>
  <c r="FS209" i="4" s="1"/>
  <c r="FS210" i="4" s="1"/>
  <c r="FS211" i="4" s="1"/>
  <c r="FS212" i="4" s="1"/>
  <c r="GA194" i="4"/>
  <c r="GA195" i="4" s="1"/>
  <c r="GA196" i="4" s="1"/>
  <c r="GA197" i="4" s="1"/>
  <c r="GA198" i="4" s="1"/>
  <c r="GA199" i="4" s="1"/>
  <c r="GA200" i="4" s="1"/>
  <c r="GA201" i="4" s="1"/>
  <c r="GA202" i="4" s="1"/>
  <c r="GA203" i="4" s="1"/>
  <c r="GA204" i="4" s="1"/>
  <c r="GA205" i="4" s="1"/>
  <c r="GA206" i="4" s="1"/>
  <c r="GA207" i="4" s="1"/>
  <c r="GA208" i="4" s="1"/>
  <c r="GA209" i="4" s="1"/>
  <c r="GA210" i="4" s="1"/>
  <c r="GA211" i="4" s="1"/>
  <c r="GA212" i="4" s="1"/>
  <c r="GI194" i="4"/>
  <c r="GI195" i="4" s="1"/>
  <c r="GI196" i="4" s="1"/>
  <c r="GI197" i="4" s="1"/>
  <c r="GI198" i="4" s="1"/>
  <c r="GI199" i="4" s="1"/>
  <c r="GI200" i="4" s="1"/>
  <c r="GI201" i="4" s="1"/>
  <c r="GI202" i="4" s="1"/>
  <c r="GI203" i="4" s="1"/>
  <c r="GI204" i="4" s="1"/>
  <c r="GI205" i="4" s="1"/>
  <c r="GI206" i="4" s="1"/>
  <c r="GI207" i="4" s="1"/>
  <c r="GI208" i="4" s="1"/>
  <c r="GI209" i="4" s="1"/>
  <c r="GI210" i="4" s="1"/>
  <c r="GI211" i="4" s="1"/>
  <c r="GI212" i="4" s="1"/>
  <c r="GQ194" i="4"/>
  <c r="GQ195" i="4" s="1"/>
  <c r="GQ196" i="4" s="1"/>
  <c r="GQ197" i="4" s="1"/>
  <c r="GQ198" i="4" s="1"/>
  <c r="GQ199" i="4" s="1"/>
  <c r="GQ200" i="4" s="1"/>
  <c r="GQ201" i="4" s="1"/>
  <c r="GQ202" i="4" s="1"/>
  <c r="GQ203" i="4" s="1"/>
  <c r="GQ204" i="4" s="1"/>
  <c r="GQ205" i="4" s="1"/>
  <c r="GQ206" i="4" s="1"/>
  <c r="GQ207" i="4" s="1"/>
  <c r="GQ208" i="4" s="1"/>
  <c r="GQ209" i="4" s="1"/>
  <c r="GQ210" i="4" s="1"/>
  <c r="GQ211" i="4" s="1"/>
  <c r="GQ212" i="4" s="1"/>
  <c r="GY194" i="4"/>
  <c r="GY195" i="4" s="1"/>
  <c r="GY196" i="4" s="1"/>
  <c r="GY197" i="4" s="1"/>
  <c r="GY198" i="4" s="1"/>
  <c r="GY199" i="4" s="1"/>
  <c r="GY200" i="4" s="1"/>
  <c r="GY201" i="4" s="1"/>
  <c r="GY202" i="4" s="1"/>
  <c r="GY203" i="4" s="1"/>
  <c r="GY204" i="4" s="1"/>
  <c r="GY205" i="4" s="1"/>
  <c r="GY206" i="4" s="1"/>
  <c r="GY207" i="4" s="1"/>
  <c r="GY208" i="4" s="1"/>
  <c r="GY209" i="4" s="1"/>
  <c r="GY210" i="4" s="1"/>
  <c r="GY211" i="4" s="1"/>
  <c r="GY212" i="4" s="1"/>
  <c r="HG194" i="4"/>
  <c r="HG195" i="4" s="1"/>
  <c r="HG196" i="4" s="1"/>
  <c r="HG197" i="4" s="1"/>
  <c r="HG198" i="4" s="1"/>
  <c r="HG199" i="4" s="1"/>
  <c r="HG200" i="4" s="1"/>
  <c r="HG201" i="4" s="1"/>
  <c r="HG202" i="4" s="1"/>
  <c r="HG203" i="4" s="1"/>
  <c r="HG204" i="4" s="1"/>
  <c r="HG205" i="4" s="1"/>
  <c r="HG206" i="4" s="1"/>
  <c r="HG207" i="4" s="1"/>
  <c r="HG208" i="4" s="1"/>
  <c r="HG209" i="4" s="1"/>
  <c r="HG210" i="4" s="1"/>
  <c r="HG211" i="4" s="1"/>
  <c r="HG212" i="4" s="1"/>
  <c r="HO194" i="4"/>
  <c r="HO195" i="4" s="1"/>
  <c r="HO196" i="4" s="1"/>
  <c r="HO197" i="4" s="1"/>
  <c r="HO198" i="4" s="1"/>
  <c r="HO199" i="4" s="1"/>
  <c r="HO200" i="4" s="1"/>
  <c r="HO201" i="4" s="1"/>
  <c r="HO202" i="4" s="1"/>
  <c r="HO203" i="4" s="1"/>
  <c r="HO204" i="4" s="1"/>
  <c r="HO205" i="4" s="1"/>
  <c r="HO206" i="4" s="1"/>
  <c r="HO207" i="4" s="1"/>
  <c r="HO208" i="4" s="1"/>
  <c r="HO209" i="4" s="1"/>
  <c r="HO210" i="4" s="1"/>
  <c r="HO211" i="4" s="1"/>
  <c r="HO212" i="4" s="1"/>
  <c r="HW194" i="4"/>
  <c r="HW195" i="4" s="1"/>
  <c r="HW196" i="4" s="1"/>
  <c r="HW197" i="4" s="1"/>
  <c r="HW198" i="4" s="1"/>
  <c r="HW199" i="4" s="1"/>
  <c r="HW200" i="4" s="1"/>
  <c r="HW201" i="4" s="1"/>
  <c r="HW202" i="4" s="1"/>
  <c r="HW203" i="4" s="1"/>
  <c r="HW204" i="4" s="1"/>
  <c r="HW205" i="4" s="1"/>
  <c r="HW206" i="4" s="1"/>
  <c r="HW207" i="4" s="1"/>
  <c r="HW208" i="4" s="1"/>
  <c r="HW209" i="4" s="1"/>
  <c r="HW210" i="4" s="1"/>
  <c r="HW211" i="4" s="1"/>
  <c r="HW212" i="4" s="1"/>
  <c r="IE194" i="4"/>
  <c r="IE195" i="4" s="1"/>
  <c r="IE196" i="4" s="1"/>
  <c r="IE197" i="4" s="1"/>
  <c r="IE198" i="4" s="1"/>
  <c r="IE199" i="4" s="1"/>
  <c r="IE200" i="4" s="1"/>
  <c r="IE201" i="4" s="1"/>
  <c r="IE202" i="4" s="1"/>
  <c r="IE203" i="4" s="1"/>
  <c r="IE204" i="4" s="1"/>
  <c r="IE205" i="4" s="1"/>
  <c r="IE206" i="4" s="1"/>
  <c r="IE207" i="4" s="1"/>
  <c r="IE208" i="4" s="1"/>
  <c r="IE209" i="4" s="1"/>
  <c r="IE210" i="4" s="1"/>
  <c r="IE211" i="4" s="1"/>
  <c r="IE212" i="4" s="1"/>
  <c r="IM194" i="4"/>
  <c r="IM195" i="4" s="1"/>
  <c r="IM196" i="4" s="1"/>
  <c r="IM197" i="4" s="1"/>
  <c r="IM198" i="4" s="1"/>
  <c r="IM199" i="4" s="1"/>
  <c r="IM200" i="4" s="1"/>
  <c r="IM201" i="4" s="1"/>
  <c r="IM202" i="4" s="1"/>
  <c r="IM203" i="4" s="1"/>
  <c r="IM204" i="4" s="1"/>
  <c r="IM205" i="4" s="1"/>
  <c r="IM206" i="4" s="1"/>
  <c r="IM207" i="4" s="1"/>
  <c r="IM208" i="4" s="1"/>
  <c r="IM209" i="4" s="1"/>
  <c r="IM210" i="4" s="1"/>
  <c r="IM211" i="4" s="1"/>
  <c r="IM212" i="4" s="1"/>
  <c r="IU194" i="4"/>
  <c r="IU195" i="4" s="1"/>
  <c r="IU196" i="4" s="1"/>
  <c r="IU197" i="4" s="1"/>
  <c r="IU198" i="4" s="1"/>
  <c r="IU199" i="4" s="1"/>
  <c r="IU200" i="4" s="1"/>
  <c r="IU201" i="4" s="1"/>
  <c r="IU202" i="4" s="1"/>
  <c r="IU203" i="4" s="1"/>
  <c r="IU204" i="4" s="1"/>
  <c r="IU205" i="4" s="1"/>
  <c r="IU206" i="4" s="1"/>
  <c r="IU207" i="4" s="1"/>
  <c r="IU208" i="4" s="1"/>
  <c r="IU209" i="4" s="1"/>
  <c r="IU210" i="4" s="1"/>
  <c r="IU211" i="4" s="1"/>
  <c r="IU212" i="4" s="1"/>
  <c r="JC194" i="4"/>
  <c r="JC195" i="4" s="1"/>
  <c r="JC196" i="4" s="1"/>
  <c r="JC197" i="4" s="1"/>
  <c r="JC198" i="4" s="1"/>
  <c r="JC199" i="4" s="1"/>
  <c r="JC200" i="4" s="1"/>
  <c r="JC201" i="4" s="1"/>
  <c r="JC202" i="4" s="1"/>
  <c r="JC203" i="4" s="1"/>
  <c r="JC204" i="4" s="1"/>
  <c r="JC205" i="4" s="1"/>
  <c r="JC206" i="4" s="1"/>
  <c r="JC207" i="4" s="1"/>
  <c r="JC208" i="4" s="1"/>
  <c r="JC209" i="4" s="1"/>
  <c r="JC210" i="4" s="1"/>
  <c r="JC211" i="4" s="1"/>
  <c r="JC212" i="4" s="1"/>
  <c r="JK194" i="4"/>
  <c r="JK195" i="4" s="1"/>
  <c r="JK196" i="4" s="1"/>
  <c r="JK197" i="4" s="1"/>
  <c r="JK198" i="4" s="1"/>
  <c r="JK199" i="4" s="1"/>
  <c r="JK200" i="4" s="1"/>
  <c r="JK201" i="4" s="1"/>
  <c r="JK202" i="4" s="1"/>
  <c r="JK203" i="4" s="1"/>
  <c r="JK204" i="4" s="1"/>
  <c r="JK205" i="4" s="1"/>
  <c r="JK206" i="4" s="1"/>
  <c r="JK207" i="4" s="1"/>
  <c r="JK208" i="4" s="1"/>
  <c r="JK209" i="4" s="1"/>
  <c r="JK210" i="4" s="1"/>
  <c r="JK211" i="4" s="1"/>
  <c r="JK212" i="4" s="1"/>
  <c r="JS194" i="4"/>
  <c r="JS195" i="4" s="1"/>
  <c r="JS196" i="4" s="1"/>
  <c r="JS197" i="4" s="1"/>
  <c r="JS198" i="4" s="1"/>
  <c r="JS199" i="4" s="1"/>
  <c r="JS200" i="4" s="1"/>
  <c r="JS201" i="4" s="1"/>
  <c r="JS202" i="4" s="1"/>
  <c r="JS203" i="4" s="1"/>
  <c r="JS204" i="4" s="1"/>
  <c r="JS205" i="4" s="1"/>
  <c r="JS206" i="4" s="1"/>
  <c r="JS207" i="4" s="1"/>
  <c r="JS208" i="4" s="1"/>
  <c r="JS209" i="4" s="1"/>
  <c r="JS210" i="4" s="1"/>
  <c r="JS211" i="4" s="1"/>
  <c r="JS212" i="4" s="1"/>
  <c r="KA194" i="4"/>
  <c r="KA195" i="4" s="1"/>
  <c r="KA196" i="4" s="1"/>
  <c r="KA197" i="4" s="1"/>
  <c r="KA198" i="4" s="1"/>
  <c r="KA199" i="4" s="1"/>
  <c r="KA200" i="4" s="1"/>
  <c r="KA201" i="4" s="1"/>
  <c r="KA202" i="4" s="1"/>
  <c r="KA203" i="4" s="1"/>
  <c r="KA204" i="4" s="1"/>
  <c r="KA205" i="4" s="1"/>
  <c r="KA206" i="4" s="1"/>
  <c r="KA207" i="4" s="1"/>
  <c r="KA208" i="4" s="1"/>
  <c r="KA209" i="4" s="1"/>
  <c r="KA210" i="4" s="1"/>
  <c r="KA211" i="4" s="1"/>
  <c r="KA212" i="4" s="1"/>
  <c r="KI194" i="4"/>
  <c r="KI195" i="4" s="1"/>
  <c r="KI196" i="4" s="1"/>
  <c r="KI197" i="4" s="1"/>
  <c r="KI198" i="4" s="1"/>
  <c r="KI199" i="4" s="1"/>
  <c r="KI200" i="4" s="1"/>
  <c r="KI201" i="4" s="1"/>
  <c r="KI202" i="4" s="1"/>
  <c r="KI203" i="4" s="1"/>
  <c r="KI204" i="4" s="1"/>
  <c r="KI205" i="4" s="1"/>
  <c r="KI206" i="4" s="1"/>
  <c r="KI207" i="4" s="1"/>
  <c r="KI208" i="4" s="1"/>
  <c r="KI209" i="4" s="1"/>
  <c r="KI210" i="4" s="1"/>
  <c r="KI211" i="4" s="1"/>
  <c r="KI212" i="4" s="1"/>
  <c r="KQ194" i="4"/>
  <c r="KQ195" i="4" s="1"/>
  <c r="KQ196" i="4" s="1"/>
  <c r="KQ197" i="4" s="1"/>
  <c r="KQ198" i="4" s="1"/>
  <c r="KQ199" i="4" s="1"/>
  <c r="KQ200" i="4" s="1"/>
  <c r="KQ201" i="4" s="1"/>
  <c r="KQ202" i="4" s="1"/>
  <c r="KQ203" i="4" s="1"/>
  <c r="KQ204" i="4" s="1"/>
  <c r="KQ205" i="4" s="1"/>
  <c r="KQ206" i="4" s="1"/>
  <c r="KQ207" i="4" s="1"/>
  <c r="KQ208" i="4" s="1"/>
  <c r="KQ209" i="4" s="1"/>
  <c r="KQ210" i="4" s="1"/>
  <c r="KQ211" i="4" s="1"/>
  <c r="KQ212" i="4" s="1"/>
  <c r="KY194" i="4"/>
  <c r="KY195" i="4" s="1"/>
  <c r="KY196" i="4" s="1"/>
  <c r="KY197" i="4" s="1"/>
  <c r="KY198" i="4" s="1"/>
  <c r="KY199" i="4" s="1"/>
  <c r="KY200" i="4" s="1"/>
  <c r="KY201" i="4" s="1"/>
  <c r="KY202" i="4" s="1"/>
  <c r="KY203" i="4" s="1"/>
  <c r="KY204" i="4" s="1"/>
  <c r="KY205" i="4" s="1"/>
  <c r="KY206" i="4" s="1"/>
  <c r="KY207" i="4" s="1"/>
  <c r="KY208" i="4" s="1"/>
  <c r="KY209" i="4" s="1"/>
  <c r="KY210" i="4" s="1"/>
  <c r="KY211" i="4" s="1"/>
  <c r="KY212" i="4" s="1"/>
  <c r="LG194" i="4"/>
  <c r="LG195" i="4" s="1"/>
  <c r="LG196" i="4" s="1"/>
  <c r="LG197" i="4" s="1"/>
  <c r="LG198" i="4" s="1"/>
  <c r="LG199" i="4" s="1"/>
  <c r="LG200" i="4" s="1"/>
  <c r="LG201" i="4" s="1"/>
  <c r="LG202" i="4" s="1"/>
  <c r="LG203" i="4" s="1"/>
  <c r="LG204" i="4" s="1"/>
  <c r="LG205" i="4" s="1"/>
  <c r="LG206" i="4" s="1"/>
  <c r="LG207" i="4" s="1"/>
  <c r="LG208" i="4" s="1"/>
  <c r="LG209" i="4" s="1"/>
  <c r="LG210" i="4" s="1"/>
  <c r="LG211" i="4" s="1"/>
  <c r="LG212" i="4" s="1"/>
  <c r="EV194" i="4"/>
  <c r="EV195" i="4" s="1"/>
  <c r="EV196" i="4" s="1"/>
  <c r="EV197" i="4" s="1"/>
  <c r="EV198" i="4" s="1"/>
  <c r="EV199" i="4" s="1"/>
  <c r="EV200" i="4" s="1"/>
  <c r="EV201" i="4" s="1"/>
  <c r="EV202" i="4" s="1"/>
  <c r="EV203" i="4" s="1"/>
  <c r="EV204" i="4" s="1"/>
  <c r="EV205" i="4" s="1"/>
  <c r="EV206" i="4" s="1"/>
  <c r="EV207" i="4" s="1"/>
  <c r="EV208" i="4" s="1"/>
  <c r="EV209" i="4" s="1"/>
  <c r="EV210" i="4" s="1"/>
  <c r="EV211" i="4" s="1"/>
  <c r="EV212" i="4" s="1"/>
  <c r="FD194" i="4"/>
  <c r="FD195" i="4" s="1"/>
  <c r="FD196" i="4" s="1"/>
  <c r="FD197" i="4" s="1"/>
  <c r="FD198" i="4" s="1"/>
  <c r="FD199" i="4" s="1"/>
  <c r="FD200" i="4" s="1"/>
  <c r="FD201" i="4" s="1"/>
  <c r="FD202" i="4" s="1"/>
  <c r="FD203" i="4" s="1"/>
  <c r="FD204" i="4" s="1"/>
  <c r="FD205" i="4" s="1"/>
  <c r="FD206" i="4" s="1"/>
  <c r="FD207" i="4" s="1"/>
  <c r="FD208" i="4" s="1"/>
  <c r="FD209" i="4" s="1"/>
  <c r="FD210" i="4" s="1"/>
  <c r="FD211" i="4" s="1"/>
  <c r="FD212" i="4" s="1"/>
  <c r="FL194" i="4"/>
  <c r="FL195" i="4" s="1"/>
  <c r="FL196" i="4" s="1"/>
  <c r="FL197" i="4" s="1"/>
  <c r="FL198" i="4" s="1"/>
  <c r="FL199" i="4" s="1"/>
  <c r="FL200" i="4" s="1"/>
  <c r="FL201" i="4" s="1"/>
  <c r="FL202" i="4" s="1"/>
  <c r="FL203" i="4" s="1"/>
  <c r="FL204" i="4" s="1"/>
  <c r="FL205" i="4" s="1"/>
  <c r="FL206" i="4" s="1"/>
  <c r="FL207" i="4" s="1"/>
  <c r="FL208" i="4" s="1"/>
  <c r="FL209" i="4" s="1"/>
  <c r="FL210" i="4" s="1"/>
  <c r="FL211" i="4" s="1"/>
  <c r="FL212" i="4" s="1"/>
  <c r="FT194" i="4"/>
  <c r="FT195" i="4" s="1"/>
  <c r="FT196" i="4" s="1"/>
  <c r="FT197" i="4" s="1"/>
  <c r="FT198" i="4" s="1"/>
  <c r="FT199" i="4" s="1"/>
  <c r="FT200" i="4" s="1"/>
  <c r="FT201" i="4" s="1"/>
  <c r="FT202" i="4" s="1"/>
  <c r="FT203" i="4" s="1"/>
  <c r="FT204" i="4" s="1"/>
  <c r="FT205" i="4" s="1"/>
  <c r="FT206" i="4" s="1"/>
  <c r="FT207" i="4" s="1"/>
  <c r="FT208" i="4" s="1"/>
  <c r="FT209" i="4" s="1"/>
  <c r="FT210" i="4" s="1"/>
  <c r="FT211" i="4" s="1"/>
  <c r="FT212" i="4" s="1"/>
  <c r="GB194" i="4"/>
  <c r="GB195" i="4" s="1"/>
  <c r="GB196" i="4" s="1"/>
  <c r="GB197" i="4" s="1"/>
  <c r="GB198" i="4" s="1"/>
  <c r="GB199" i="4" s="1"/>
  <c r="GB200" i="4" s="1"/>
  <c r="GB201" i="4" s="1"/>
  <c r="GB202" i="4" s="1"/>
  <c r="GB203" i="4" s="1"/>
  <c r="GB204" i="4" s="1"/>
  <c r="GB205" i="4" s="1"/>
  <c r="GB206" i="4" s="1"/>
  <c r="GB207" i="4" s="1"/>
  <c r="GB208" i="4" s="1"/>
  <c r="GB209" i="4" s="1"/>
  <c r="GB210" i="4" s="1"/>
  <c r="GB211" i="4" s="1"/>
  <c r="GB212" i="4" s="1"/>
  <c r="GJ194" i="4"/>
  <c r="GJ195" i="4" s="1"/>
  <c r="GJ196" i="4" s="1"/>
  <c r="GJ197" i="4" s="1"/>
  <c r="GJ198" i="4" s="1"/>
  <c r="GJ199" i="4" s="1"/>
  <c r="GJ200" i="4" s="1"/>
  <c r="GJ201" i="4" s="1"/>
  <c r="GJ202" i="4" s="1"/>
  <c r="GJ203" i="4" s="1"/>
  <c r="GJ204" i="4" s="1"/>
  <c r="GJ205" i="4" s="1"/>
  <c r="GJ206" i="4" s="1"/>
  <c r="GJ207" i="4" s="1"/>
  <c r="GJ208" i="4" s="1"/>
  <c r="GJ209" i="4" s="1"/>
  <c r="GJ210" i="4" s="1"/>
  <c r="GJ211" i="4" s="1"/>
  <c r="GJ212" i="4" s="1"/>
  <c r="GR194" i="4"/>
  <c r="GR195" i="4" s="1"/>
  <c r="GR196" i="4" s="1"/>
  <c r="GR197" i="4" s="1"/>
  <c r="GR198" i="4" s="1"/>
  <c r="GR199" i="4" s="1"/>
  <c r="GR200" i="4" s="1"/>
  <c r="GR201" i="4" s="1"/>
  <c r="GR202" i="4" s="1"/>
  <c r="GR203" i="4" s="1"/>
  <c r="GR204" i="4" s="1"/>
  <c r="GR205" i="4" s="1"/>
  <c r="GR206" i="4" s="1"/>
  <c r="GR207" i="4" s="1"/>
  <c r="GR208" i="4" s="1"/>
  <c r="GR209" i="4" s="1"/>
  <c r="GR210" i="4" s="1"/>
  <c r="GR211" i="4" s="1"/>
  <c r="GR212" i="4" s="1"/>
  <c r="GZ194" i="4"/>
  <c r="GZ195" i="4" s="1"/>
  <c r="GZ196" i="4" s="1"/>
  <c r="GZ197" i="4" s="1"/>
  <c r="GZ198" i="4" s="1"/>
  <c r="GZ199" i="4" s="1"/>
  <c r="GZ200" i="4" s="1"/>
  <c r="GZ201" i="4" s="1"/>
  <c r="GZ202" i="4" s="1"/>
  <c r="GZ203" i="4" s="1"/>
  <c r="GZ204" i="4" s="1"/>
  <c r="GZ205" i="4" s="1"/>
  <c r="GZ206" i="4" s="1"/>
  <c r="GZ207" i="4" s="1"/>
  <c r="GZ208" i="4" s="1"/>
  <c r="GZ209" i="4" s="1"/>
  <c r="GZ210" i="4" s="1"/>
  <c r="GZ211" i="4" s="1"/>
  <c r="GZ212" i="4" s="1"/>
  <c r="HH194" i="4"/>
  <c r="HH195" i="4" s="1"/>
  <c r="HH196" i="4" s="1"/>
  <c r="HH197" i="4" s="1"/>
  <c r="HH198" i="4" s="1"/>
  <c r="HH199" i="4" s="1"/>
  <c r="HH200" i="4" s="1"/>
  <c r="HH201" i="4" s="1"/>
  <c r="HH202" i="4" s="1"/>
  <c r="HH203" i="4" s="1"/>
  <c r="HH204" i="4" s="1"/>
  <c r="HH205" i="4" s="1"/>
  <c r="HH206" i="4" s="1"/>
  <c r="HH207" i="4" s="1"/>
  <c r="HH208" i="4" s="1"/>
  <c r="HH209" i="4" s="1"/>
  <c r="HH210" i="4" s="1"/>
  <c r="HH211" i="4" s="1"/>
  <c r="HH212" i="4" s="1"/>
  <c r="HP194" i="4"/>
  <c r="HP195" i="4" s="1"/>
  <c r="HP196" i="4" s="1"/>
  <c r="HP197" i="4" s="1"/>
  <c r="HP198" i="4" s="1"/>
  <c r="HP199" i="4" s="1"/>
  <c r="HP200" i="4" s="1"/>
  <c r="HP201" i="4" s="1"/>
  <c r="HP202" i="4" s="1"/>
  <c r="HP203" i="4" s="1"/>
  <c r="HP204" i="4" s="1"/>
  <c r="HP205" i="4" s="1"/>
  <c r="HP206" i="4" s="1"/>
  <c r="HP207" i="4" s="1"/>
  <c r="HP208" i="4" s="1"/>
  <c r="HP209" i="4" s="1"/>
  <c r="HP210" i="4" s="1"/>
  <c r="HP211" i="4" s="1"/>
  <c r="HP212" i="4" s="1"/>
  <c r="HX194" i="4"/>
  <c r="HX195" i="4" s="1"/>
  <c r="HX196" i="4" s="1"/>
  <c r="HX197" i="4" s="1"/>
  <c r="HX198" i="4" s="1"/>
  <c r="HX199" i="4" s="1"/>
  <c r="HX200" i="4" s="1"/>
  <c r="HX201" i="4" s="1"/>
  <c r="HX202" i="4" s="1"/>
  <c r="HX203" i="4" s="1"/>
  <c r="HX204" i="4" s="1"/>
  <c r="HX205" i="4" s="1"/>
  <c r="HX206" i="4" s="1"/>
  <c r="HX207" i="4" s="1"/>
  <c r="HX208" i="4" s="1"/>
  <c r="HX209" i="4" s="1"/>
  <c r="HX210" i="4" s="1"/>
  <c r="HX211" i="4" s="1"/>
  <c r="HX212" i="4" s="1"/>
  <c r="IF194" i="4"/>
  <c r="IF195" i="4" s="1"/>
  <c r="IF196" i="4" s="1"/>
  <c r="IF197" i="4" s="1"/>
  <c r="IF198" i="4" s="1"/>
  <c r="IF199" i="4" s="1"/>
  <c r="IF200" i="4" s="1"/>
  <c r="IF201" i="4" s="1"/>
  <c r="IF202" i="4" s="1"/>
  <c r="IF203" i="4" s="1"/>
  <c r="IF204" i="4" s="1"/>
  <c r="IF205" i="4" s="1"/>
  <c r="IF206" i="4" s="1"/>
  <c r="IF207" i="4" s="1"/>
  <c r="IF208" i="4" s="1"/>
  <c r="IF209" i="4" s="1"/>
  <c r="IF210" i="4" s="1"/>
  <c r="IF211" i="4" s="1"/>
  <c r="IF212" i="4" s="1"/>
  <c r="IN194" i="4"/>
  <c r="IN195" i="4" s="1"/>
  <c r="IN196" i="4" s="1"/>
  <c r="IN197" i="4" s="1"/>
  <c r="IN198" i="4" s="1"/>
  <c r="IN199" i="4" s="1"/>
  <c r="IN200" i="4" s="1"/>
  <c r="IN201" i="4" s="1"/>
  <c r="IN202" i="4" s="1"/>
  <c r="IN203" i="4" s="1"/>
  <c r="IN204" i="4" s="1"/>
  <c r="IN205" i="4" s="1"/>
  <c r="IN206" i="4" s="1"/>
  <c r="IN207" i="4" s="1"/>
  <c r="IN208" i="4" s="1"/>
  <c r="IN209" i="4" s="1"/>
  <c r="IN210" i="4" s="1"/>
  <c r="IN211" i="4" s="1"/>
  <c r="IN212" i="4" s="1"/>
  <c r="IV194" i="4"/>
  <c r="IV195" i="4" s="1"/>
  <c r="IV196" i="4" s="1"/>
  <c r="IV197" i="4" s="1"/>
  <c r="IV198" i="4" s="1"/>
  <c r="IV199" i="4" s="1"/>
  <c r="IV200" i="4" s="1"/>
  <c r="IV201" i="4" s="1"/>
  <c r="IV202" i="4" s="1"/>
  <c r="IV203" i="4" s="1"/>
  <c r="IV204" i="4" s="1"/>
  <c r="IV205" i="4" s="1"/>
  <c r="IV206" i="4" s="1"/>
  <c r="IV207" i="4" s="1"/>
  <c r="IV208" i="4" s="1"/>
  <c r="IV209" i="4" s="1"/>
  <c r="IV210" i="4" s="1"/>
  <c r="IV211" i="4" s="1"/>
  <c r="IV212" i="4" s="1"/>
  <c r="JD194" i="4"/>
  <c r="JD195" i="4" s="1"/>
  <c r="JD196" i="4" s="1"/>
  <c r="JD197" i="4" s="1"/>
  <c r="JD198" i="4" s="1"/>
  <c r="JD199" i="4" s="1"/>
  <c r="JD200" i="4" s="1"/>
  <c r="JD201" i="4" s="1"/>
  <c r="JD202" i="4" s="1"/>
  <c r="JD203" i="4" s="1"/>
  <c r="JD204" i="4" s="1"/>
  <c r="JD205" i="4" s="1"/>
  <c r="JD206" i="4" s="1"/>
  <c r="JD207" i="4" s="1"/>
  <c r="JD208" i="4" s="1"/>
  <c r="JD209" i="4" s="1"/>
  <c r="JD210" i="4" s="1"/>
  <c r="JD211" i="4" s="1"/>
  <c r="JD212" i="4" s="1"/>
  <c r="JL194" i="4"/>
  <c r="JL195" i="4" s="1"/>
  <c r="JL196" i="4" s="1"/>
  <c r="JL197" i="4" s="1"/>
  <c r="JL198" i="4" s="1"/>
  <c r="JL199" i="4" s="1"/>
  <c r="JL200" i="4" s="1"/>
  <c r="JL201" i="4" s="1"/>
  <c r="JL202" i="4" s="1"/>
  <c r="JL203" i="4" s="1"/>
  <c r="JL204" i="4" s="1"/>
  <c r="JL205" i="4" s="1"/>
  <c r="JL206" i="4" s="1"/>
  <c r="JL207" i="4" s="1"/>
  <c r="JL208" i="4" s="1"/>
  <c r="JL209" i="4" s="1"/>
  <c r="JL210" i="4" s="1"/>
  <c r="JL211" i="4" s="1"/>
  <c r="JL212" i="4" s="1"/>
  <c r="JT194" i="4"/>
  <c r="JT195" i="4" s="1"/>
  <c r="JT196" i="4" s="1"/>
  <c r="JT197" i="4" s="1"/>
  <c r="JT198" i="4" s="1"/>
  <c r="JT199" i="4" s="1"/>
  <c r="JT200" i="4" s="1"/>
  <c r="JT201" i="4" s="1"/>
  <c r="JT202" i="4" s="1"/>
  <c r="JT203" i="4" s="1"/>
  <c r="JT204" i="4" s="1"/>
  <c r="JT205" i="4" s="1"/>
  <c r="JT206" i="4" s="1"/>
  <c r="JT207" i="4" s="1"/>
  <c r="JT208" i="4" s="1"/>
  <c r="JT209" i="4" s="1"/>
  <c r="JT210" i="4" s="1"/>
  <c r="JT211" i="4" s="1"/>
  <c r="JT212" i="4" s="1"/>
  <c r="KB194" i="4"/>
  <c r="KB195" i="4" s="1"/>
  <c r="KB196" i="4" s="1"/>
  <c r="KB197" i="4" s="1"/>
  <c r="KB198" i="4" s="1"/>
  <c r="KB199" i="4" s="1"/>
  <c r="KB200" i="4" s="1"/>
  <c r="KB201" i="4" s="1"/>
  <c r="KB202" i="4" s="1"/>
  <c r="KB203" i="4" s="1"/>
  <c r="KB204" i="4" s="1"/>
  <c r="KB205" i="4" s="1"/>
  <c r="KB206" i="4" s="1"/>
  <c r="KB207" i="4" s="1"/>
  <c r="KB208" i="4" s="1"/>
  <c r="KB209" i="4" s="1"/>
  <c r="KB210" i="4" s="1"/>
  <c r="KB211" i="4" s="1"/>
  <c r="KB212" i="4" s="1"/>
  <c r="KJ194" i="4"/>
  <c r="KJ195" i="4" s="1"/>
  <c r="KJ196" i="4" s="1"/>
  <c r="KJ197" i="4" s="1"/>
  <c r="KJ198" i="4" s="1"/>
  <c r="KJ199" i="4" s="1"/>
  <c r="KJ200" i="4" s="1"/>
  <c r="KJ201" i="4" s="1"/>
  <c r="KJ202" i="4" s="1"/>
  <c r="KJ203" i="4" s="1"/>
  <c r="KJ204" i="4" s="1"/>
  <c r="KJ205" i="4" s="1"/>
  <c r="KJ206" i="4" s="1"/>
  <c r="KJ207" i="4" s="1"/>
  <c r="KJ208" i="4" s="1"/>
  <c r="KJ209" i="4" s="1"/>
  <c r="KJ210" i="4" s="1"/>
  <c r="KJ211" i="4" s="1"/>
  <c r="KJ212" i="4" s="1"/>
  <c r="KR194" i="4"/>
  <c r="KR195" i="4" s="1"/>
  <c r="KR196" i="4" s="1"/>
  <c r="KR197" i="4" s="1"/>
  <c r="KR198" i="4" s="1"/>
  <c r="KR199" i="4" s="1"/>
  <c r="KR200" i="4" s="1"/>
  <c r="KR201" i="4" s="1"/>
  <c r="KR202" i="4" s="1"/>
  <c r="KR203" i="4" s="1"/>
  <c r="KR204" i="4" s="1"/>
  <c r="KR205" i="4" s="1"/>
  <c r="KR206" i="4" s="1"/>
  <c r="KR207" i="4" s="1"/>
  <c r="KR208" i="4" s="1"/>
  <c r="KR209" i="4" s="1"/>
  <c r="KR210" i="4" s="1"/>
  <c r="KR211" i="4" s="1"/>
  <c r="KR212" i="4" s="1"/>
  <c r="KZ194" i="4"/>
  <c r="KZ195" i="4" s="1"/>
  <c r="KZ196" i="4" s="1"/>
  <c r="KZ197" i="4" s="1"/>
  <c r="KZ198" i="4" s="1"/>
  <c r="KZ199" i="4" s="1"/>
  <c r="KZ200" i="4" s="1"/>
  <c r="KZ201" i="4" s="1"/>
  <c r="KZ202" i="4" s="1"/>
  <c r="KZ203" i="4" s="1"/>
  <c r="KZ204" i="4" s="1"/>
  <c r="KZ205" i="4" s="1"/>
  <c r="KZ206" i="4" s="1"/>
  <c r="KZ207" i="4" s="1"/>
  <c r="KZ208" i="4" s="1"/>
  <c r="KZ209" i="4" s="1"/>
  <c r="KZ210" i="4" s="1"/>
  <c r="KZ211" i="4" s="1"/>
  <c r="KZ212" i="4" s="1"/>
  <c r="LH194" i="4"/>
  <c r="LH195" i="4" s="1"/>
  <c r="LH196" i="4" s="1"/>
  <c r="LH197" i="4" s="1"/>
  <c r="LH198" i="4" s="1"/>
  <c r="LH199" i="4" s="1"/>
  <c r="LH200" i="4" s="1"/>
  <c r="LH201" i="4" s="1"/>
  <c r="LH202" i="4" s="1"/>
  <c r="LH203" i="4" s="1"/>
  <c r="LH204" i="4" s="1"/>
  <c r="LH205" i="4" s="1"/>
  <c r="LH206" i="4" s="1"/>
  <c r="LH207" i="4" s="1"/>
  <c r="LH208" i="4" s="1"/>
  <c r="LH209" i="4" s="1"/>
  <c r="LH210" i="4" s="1"/>
  <c r="LH211" i="4" s="1"/>
  <c r="LH212" i="4" s="1"/>
  <c r="GC194" i="4"/>
  <c r="GC195" i="4" s="1"/>
  <c r="GC196" i="4" s="1"/>
  <c r="GC197" i="4" s="1"/>
  <c r="GC198" i="4" s="1"/>
  <c r="GC199" i="4" s="1"/>
  <c r="GC200" i="4" s="1"/>
  <c r="GC201" i="4" s="1"/>
  <c r="GC202" i="4" s="1"/>
  <c r="GC203" i="4" s="1"/>
  <c r="GC204" i="4" s="1"/>
  <c r="GC205" i="4" s="1"/>
  <c r="GC206" i="4" s="1"/>
  <c r="GC207" i="4" s="1"/>
  <c r="GC208" i="4" s="1"/>
  <c r="GC209" i="4" s="1"/>
  <c r="GC210" i="4" s="1"/>
  <c r="GC211" i="4" s="1"/>
  <c r="GC212" i="4" s="1"/>
  <c r="IO194" i="4"/>
  <c r="IO195" i="4" s="1"/>
  <c r="IO196" i="4" s="1"/>
  <c r="IO197" i="4" s="1"/>
  <c r="IO198" i="4" s="1"/>
  <c r="IO199" i="4" s="1"/>
  <c r="IO200" i="4" s="1"/>
  <c r="IO201" i="4" s="1"/>
  <c r="IO202" i="4" s="1"/>
  <c r="IO203" i="4" s="1"/>
  <c r="IO204" i="4" s="1"/>
  <c r="IO205" i="4" s="1"/>
  <c r="IO206" i="4" s="1"/>
  <c r="IO207" i="4" s="1"/>
  <c r="IO208" i="4" s="1"/>
  <c r="IO209" i="4" s="1"/>
  <c r="IO210" i="4" s="1"/>
  <c r="IO211" i="4" s="1"/>
  <c r="IO212" i="4" s="1"/>
  <c r="LA194" i="4"/>
  <c r="LA195" i="4" s="1"/>
  <c r="LA196" i="4" s="1"/>
  <c r="LA197" i="4" s="1"/>
  <c r="LA198" i="4" s="1"/>
  <c r="LA199" i="4" s="1"/>
  <c r="LA200" i="4" s="1"/>
  <c r="LA201" i="4" s="1"/>
  <c r="LA202" i="4" s="1"/>
  <c r="LA203" i="4" s="1"/>
  <c r="LA204" i="4" s="1"/>
  <c r="LA205" i="4" s="1"/>
  <c r="LA206" i="4" s="1"/>
  <c r="LA207" i="4" s="1"/>
  <c r="LA208" i="4" s="1"/>
  <c r="LA209" i="4" s="1"/>
  <c r="LA210" i="4" s="1"/>
  <c r="LA211" i="4" s="1"/>
  <c r="LA212" i="4" s="1"/>
  <c r="GS194" i="4"/>
  <c r="GS195" i="4" s="1"/>
  <c r="GS196" i="4" s="1"/>
  <c r="GS197" i="4" s="1"/>
  <c r="GS198" i="4" s="1"/>
  <c r="GS199" i="4" s="1"/>
  <c r="GS200" i="4" s="1"/>
  <c r="GS201" i="4" s="1"/>
  <c r="GS202" i="4" s="1"/>
  <c r="GS203" i="4" s="1"/>
  <c r="GS204" i="4" s="1"/>
  <c r="GS205" i="4" s="1"/>
  <c r="GS206" i="4" s="1"/>
  <c r="GS207" i="4" s="1"/>
  <c r="GS208" i="4" s="1"/>
  <c r="GS209" i="4" s="1"/>
  <c r="GS210" i="4" s="1"/>
  <c r="GS211" i="4" s="1"/>
  <c r="GS212" i="4" s="1"/>
  <c r="JE194" i="4"/>
  <c r="JE195" i="4" s="1"/>
  <c r="JE196" i="4" s="1"/>
  <c r="JE197" i="4" s="1"/>
  <c r="JE198" i="4" s="1"/>
  <c r="JE199" i="4" s="1"/>
  <c r="JE200" i="4" s="1"/>
  <c r="JE201" i="4" s="1"/>
  <c r="JE202" i="4" s="1"/>
  <c r="JE203" i="4" s="1"/>
  <c r="JE204" i="4" s="1"/>
  <c r="JE205" i="4" s="1"/>
  <c r="JE206" i="4" s="1"/>
  <c r="JE207" i="4" s="1"/>
  <c r="JE208" i="4" s="1"/>
  <c r="JE209" i="4" s="1"/>
  <c r="JE210" i="4" s="1"/>
  <c r="JE211" i="4" s="1"/>
  <c r="JE212" i="4" s="1"/>
  <c r="HQ194" i="4"/>
  <c r="HQ195" i="4" s="1"/>
  <c r="HQ196" i="4" s="1"/>
  <c r="HQ197" i="4" s="1"/>
  <c r="HQ198" i="4" s="1"/>
  <c r="HQ199" i="4" s="1"/>
  <c r="HQ200" i="4" s="1"/>
  <c r="HQ201" i="4" s="1"/>
  <c r="HQ202" i="4" s="1"/>
  <c r="HQ203" i="4" s="1"/>
  <c r="HQ204" i="4" s="1"/>
  <c r="HQ205" i="4" s="1"/>
  <c r="HQ206" i="4" s="1"/>
  <c r="HQ207" i="4" s="1"/>
  <c r="HQ208" i="4" s="1"/>
  <c r="HQ209" i="4" s="1"/>
  <c r="HQ210" i="4" s="1"/>
  <c r="HQ211" i="4" s="1"/>
  <c r="HQ212" i="4" s="1"/>
  <c r="IG194" i="4"/>
  <c r="IG195" i="4" s="1"/>
  <c r="IG196" i="4" s="1"/>
  <c r="IG197" i="4" s="1"/>
  <c r="IG198" i="4" s="1"/>
  <c r="IG199" i="4" s="1"/>
  <c r="IG200" i="4" s="1"/>
  <c r="IG201" i="4" s="1"/>
  <c r="IG202" i="4" s="1"/>
  <c r="IG203" i="4" s="1"/>
  <c r="IG204" i="4" s="1"/>
  <c r="IG205" i="4" s="1"/>
  <c r="IG206" i="4" s="1"/>
  <c r="IG207" i="4" s="1"/>
  <c r="IG208" i="4" s="1"/>
  <c r="IG209" i="4" s="1"/>
  <c r="IG210" i="4" s="1"/>
  <c r="IG211" i="4" s="1"/>
  <c r="IG212" i="4" s="1"/>
  <c r="KS194" i="4"/>
  <c r="KS195" i="4" s="1"/>
  <c r="KS196" i="4" s="1"/>
  <c r="KS197" i="4" s="1"/>
  <c r="KS198" i="4" s="1"/>
  <c r="KS199" i="4" s="1"/>
  <c r="KS200" i="4" s="1"/>
  <c r="KS201" i="4" s="1"/>
  <c r="KS202" i="4" s="1"/>
  <c r="KS203" i="4" s="1"/>
  <c r="KS204" i="4" s="1"/>
  <c r="KS205" i="4" s="1"/>
  <c r="KS206" i="4" s="1"/>
  <c r="KS207" i="4" s="1"/>
  <c r="KS208" i="4" s="1"/>
  <c r="KS209" i="4" s="1"/>
  <c r="KS210" i="4" s="1"/>
  <c r="KS211" i="4" s="1"/>
  <c r="KS212" i="4" s="1"/>
  <c r="GK194" i="4"/>
  <c r="GK195" i="4" s="1"/>
  <c r="GK196" i="4" s="1"/>
  <c r="GK197" i="4" s="1"/>
  <c r="GK198" i="4" s="1"/>
  <c r="GK199" i="4" s="1"/>
  <c r="GK200" i="4" s="1"/>
  <c r="GK201" i="4" s="1"/>
  <c r="GK202" i="4" s="1"/>
  <c r="GK203" i="4" s="1"/>
  <c r="GK204" i="4" s="1"/>
  <c r="GK205" i="4" s="1"/>
  <c r="GK206" i="4" s="1"/>
  <c r="GK207" i="4" s="1"/>
  <c r="GK208" i="4" s="1"/>
  <c r="GK209" i="4" s="1"/>
  <c r="GK210" i="4" s="1"/>
  <c r="GK211" i="4" s="1"/>
  <c r="GK212" i="4" s="1"/>
  <c r="IW194" i="4"/>
  <c r="IW195" i="4" s="1"/>
  <c r="IW196" i="4" s="1"/>
  <c r="IW197" i="4" s="1"/>
  <c r="IW198" i="4" s="1"/>
  <c r="IW199" i="4" s="1"/>
  <c r="IW200" i="4" s="1"/>
  <c r="IW201" i="4" s="1"/>
  <c r="IW202" i="4" s="1"/>
  <c r="IW203" i="4" s="1"/>
  <c r="IW204" i="4" s="1"/>
  <c r="IW205" i="4" s="1"/>
  <c r="IW206" i="4" s="1"/>
  <c r="IW207" i="4" s="1"/>
  <c r="IW208" i="4" s="1"/>
  <c r="IW209" i="4" s="1"/>
  <c r="IW210" i="4" s="1"/>
  <c r="IW211" i="4" s="1"/>
  <c r="IW212" i="4" s="1"/>
  <c r="FM194" i="4"/>
  <c r="FM195" i="4" s="1"/>
  <c r="FM196" i="4" s="1"/>
  <c r="FM197" i="4" s="1"/>
  <c r="FM198" i="4" s="1"/>
  <c r="FM199" i="4" s="1"/>
  <c r="FM200" i="4" s="1"/>
  <c r="FM201" i="4" s="1"/>
  <c r="FM202" i="4" s="1"/>
  <c r="FM203" i="4" s="1"/>
  <c r="FM204" i="4" s="1"/>
  <c r="FM205" i="4" s="1"/>
  <c r="FM206" i="4" s="1"/>
  <c r="FM207" i="4" s="1"/>
  <c r="FM208" i="4" s="1"/>
  <c r="FM209" i="4" s="1"/>
  <c r="FM210" i="4" s="1"/>
  <c r="FM211" i="4" s="1"/>
  <c r="FM212" i="4" s="1"/>
  <c r="KK194" i="4"/>
  <c r="KK195" i="4" s="1"/>
  <c r="KK196" i="4" s="1"/>
  <c r="KK197" i="4" s="1"/>
  <c r="KK198" i="4" s="1"/>
  <c r="KK199" i="4" s="1"/>
  <c r="KK200" i="4" s="1"/>
  <c r="KK201" i="4" s="1"/>
  <c r="KK202" i="4" s="1"/>
  <c r="KK203" i="4" s="1"/>
  <c r="KK204" i="4" s="1"/>
  <c r="KK205" i="4" s="1"/>
  <c r="KK206" i="4" s="1"/>
  <c r="KK207" i="4" s="1"/>
  <c r="KK208" i="4" s="1"/>
  <c r="KK209" i="4" s="1"/>
  <c r="KK210" i="4" s="1"/>
  <c r="KK211" i="4" s="1"/>
  <c r="KK212" i="4" s="1"/>
  <c r="HA194" i="4"/>
  <c r="HA195" i="4" s="1"/>
  <c r="HA196" i="4" s="1"/>
  <c r="HA197" i="4" s="1"/>
  <c r="HA198" i="4" s="1"/>
  <c r="HA199" i="4" s="1"/>
  <c r="HA200" i="4" s="1"/>
  <c r="HA201" i="4" s="1"/>
  <c r="HA202" i="4" s="1"/>
  <c r="HA203" i="4" s="1"/>
  <c r="HA204" i="4" s="1"/>
  <c r="HA205" i="4" s="1"/>
  <c r="HA206" i="4" s="1"/>
  <c r="HA207" i="4" s="1"/>
  <c r="HA208" i="4" s="1"/>
  <c r="HA209" i="4" s="1"/>
  <c r="HA210" i="4" s="1"/>
  <c r="HA211" i="4" s="1"/>
  <c r="HA212" i="4" s="1"/>
  <c r="JM194" i="4"/>
  <c r="JM195" i="4" s="1"/>
  <c r="JM196" i="4" s="1"/>
  <c r="JM197" i="4" s="1"/>
  <c r="JM198" i="4" s="1"/>
  <c r="JM199" i="4" s="1"/>
  <c r="JM200" i="4" s="1"/>
  <c r="JM201" i="4" s="1"/>
  <c r="JM202" i="4" s="1"/>
  <c r="JM203" i="4" s="1"/>
  <c r="JM204" i="4" s="1"/>
  <c r="JM205" i="4" s="1"/>
  <c r="JM206" i="4" s="1"/>
  <c r="JM207" i="4" s="1"/>
  <c r="JM208" i="4" s="1"/>
  <c r="JM209" i="4" s="1"/>
  <c r="JM210" i="4" s="1"/>
  <c r="JM211" i="4" s="1"/>
  <c r="JM212" i="4" s="1"/>
  <c r="EW194" i="4"/>
  <c r="EW195" i="4" s="1"/>
  <c r="EW196" i="4" s="1"/>
  <c r="EW197" i="4" s="1"/>
  <c r="EW198" i="4" s="1"/>
  <c r="EW199" i="4" s="1"/>
  <c r="EW200" i="4" s="1"/>
  <c r="EW201" i="4" s="1"/>
  <c r="EW202" i="4" s="1"/>
  <c r="EW203" i="4" s="1"/>
  <c r="EW204" i="4" s="1"/>
  <c r="EW205" i="4" s="1"/>
  <c r="EW206" i="4" s="1"/>
  <c r="EW207" i="4" s="1"/>
  <c r="EW208" i="4" s="1"/>
  <c r="EW209" i="4" s="1"/>
  <c r="EW210" i="4" s="1"/>
  <c r="EW211" i="4" s="1"/>
  <c r="EW212" i="4" s="1"/>
  <c r="HI194" i="4"/>
  <c r="HI195" i="4" s="1"/>
  <c r="HI196" i="4" s="1"/>
  <c r="HI197" i="4" s="1"/>
  <c r="HI198" i="4" s="1"/>
  <c r="HI199" i="4" s="1"/>
  <c r="HI200" i="4" s="1"/>
  <c r="HI201" i="4" s="1"/>
  <c r="HI202" i="4" s="1"/>
  <c r="HI203" i="4" s="1"/>
  <c r="HI204" i="4" s="1"/>
  <c r="HI205" i="4" s="1"/>
  <c r="HI206" i="4" s="1"/>
  <c r="HI207" i="4" s="1"/>
  <c r="HI208" i="4" s="1"/>
  <c r="HI209" i="4" s="1"/>
  <c r="HI210" i="4" s="1"/>
  <c r="HI211" i="4" s="1"/>
  <c r="HI212" i="4" s="1"/>
  <c r="JU194" i="4"/>
  <c r="JU195" i="4" s="1"/>
  <c r="JU196" i="4" s="1"/>
  <c r="JU197" i="4" s="1"/>
  <c r="JU198" i="4" s="1"/>
  <c r="JU199" i="4" s="1"/>
  <c r="JU200" i="4" s="1"/>
  <c r="JU201" i="4" s="1"/>
  <c r="JU202" i="4" s="1"/>
  <c r="JU203" i="4" s="1"/>
  <c r="JU204" i="4" s="1"/>
  <c r="JU205" i="4" s="1"/>
  <c r="JU206" i="4" s="1"/>
  <c r="JU207" i="4" s="1"/>
  <c r="JU208" i="4" s="1"/>
  <c r="JU209" i="4" s="1"/>
  <c r="JU210" i="4" s="1"/>
  <c r="JU211" i="4" s="1"/>
  <c r="JU212" i="4" s="1"/>
  <c r="FE194" i="4"/>
  <c r="FE195" i="4" s="1"/>
  <c r="FE196" i="4" s="1"/>
  <c r="FE197" i="4" s="1"/>
  <c r="FE198" i="4" s="1"/>
  <c r="FE199" i="4" s="1"/>
  <c r="FE200" i="4" s="1"/>
  <c r="FE201" i="4" s="1"/>
  <c r="FE202" i="4" s="1"/>
  <c r="FE203" i="4" s="1"/>
  <c r="FE204" i="4" s="1"/>
  <c r="FE205" i="4" s="1"/>
  <c r="FE206" i="4" s="1"/>
  <c r="FE207" i="4" s="1"/>
  <c r="FE208" i="4" s="1"/>
  <c r="FE209" i="4" s="1"/>
  <c r="FE210" i="4" s="1"/>
  <c r="FE211" i="4" s="1"/>
  <c r="FE212" i="4" s="1"/>
  <c r="KC194" i="4"/>
  <c r="KC195" i="4" s="1"/>
  <c r="KC196" i="4" s="1"/>
  <c r="KC197" i="4" s="1"/>
  <c r="KC198" i="4" s="1"/>
  <c r="KC199" i="4" s="1"/>
  <c r="KC200" i="4" s="1"/>
  <c r="KC201" i="4" s="1"/>
  <c r="KC202" i="4" s="1"/>
  <c r="KC203" i="4" s="1"/>
  <c r="KC204" i="4" s="1"/>
  <c r="KC205" i="4" s="1"/>
  <c r="KC206" i="4" s="1"/>
  <c r="KC207" i="4" s="1"/>
  <c r="KC208" i="4" s="1"/>
  <c r="KC209" i="4" s="1"/>
  <c r="KC210" i="4" s="1"/>
  <c r="KC211" i="4" s="1"/>
  <c r="KC212" i="4" s="1"/>
  <c r="HY194" i="4"/>
  <c r="HY195" i="4" s="1"/>
  <c r="HY196" i="4" s="1"/>
  <c r="HY197" i="4" s="1"/>
  <c r="HY198" i="4" s="1"/>
  <c r="HY199" i="4" s="1"/>
  <c r="HY200" i="4" s="1"/>
  <c r="HY201" i="4" s="1"/>
  <c r="HY202" i="4" s="1"/>
  <c r="HY203" i="4" s="1"/>
  <c r="HY204" i="4" s="1"/>
  <c r="HY205" i="4" s="1"/>
  <c r="HY206" i="4" s="1"/>
  <c r="HY207" i="4" s="1"/>
  <c r="HY208" i="4" s="1"/>
  <c r="HY209" i="4" s="1"/>
  <c r="HY210" i="4" s="1"/>
  <c r="HY211" i="4" s="1"/>
  <c r="HY212" i="4" s="1"/>
  <c r="FU194" i="4"/>
  <c r="FU195" i="4" s="1"/>
  <c r="FU196" i="4" s="1"/>
  <c r="FU197" i="4" s="1"/>
  <c r="FU198" i="4" s="1"/>
  <c r="FU199" i="4" s="1"/>
  <c r="FU200" i="4" s="1"/>
  <c r="FU201" i="4" s="1"/>
  <c r="FU202" i="4" s="1"/>
  <c r="FU203" i="4" s="1"/>
  <c r="FU204" i="4" s="1"/>
  <c r="FU205" i="4" s="1"/>
  <c r="FU206" i="4" s="1"/>
  <c r="FU207" i="4" s="1"/>
  <c r="FU208" i="4" s="1"/>
  <c r="FU209" i="4" s="1"/>
  <c r="FU210" i="4" s="1"/>
  <c r="FU211" i="4" s="1"/>
  <c r="FU212" i="4" s="1"/>
  <c r="ET162" i="4"/>
  <c r="FB162" i="4"/>
  <c r="FJ162" i="4"/>
  <c r="FR162" i="4"/>
  <c r="FZ162" i="4"/>
  <c r="GH162" i="4"/>
  <c r="GP162" i="4"/>
  <c r="GX162" i="4"/>
  <c r="HF162" i="4"/>
  <c r="HN162" i="4"/>
  <c r="HV162" i="4"/>
  <c r="ID162" i="4"/>
  <c r="IL162" i="4"/>
  <c r="IT162" i="4"/>
  <c r="JB162" i="4"/>
  <c r="JJ162" i="4"/>
  <c r="JR162" i="4"/>
  <c r="JZ162" i="4"/>
  <c r="KH162" i="4"/>
  <c r="KP162" i="4"/>
  <c r="KX162" i="4"/>
  <c r="LF162" i="4"/>
  <c r="EU162" i="4"/>
  <c r="FC162" i="4"/>
  <c r="FK162" i="4"/>
  <c r="FS162" i="4"/>
  <c r="GA162" i="4"/>
  <c r="GI162" i="4"/>
  <c r="GQ162" i="4"/>
  <c r="GY162" i="4"/>
  <c r="HG162" i="4"/>
  <c r="HO162" i="4"/>
  <c r="HW162" i="4"/>
  <c r="IE162" i="4"/>
  <c r="IM162" i="4"/>
  <c r="IU162" i="4"/>
  <c r="JC162" i="4"/>
  <c r="JK162" i="4"/>
  <c r="JS162" i="4"/>
  <c r="KA162" i="4"/>
  <c r="KI162" i="4"/>
  <c r="KQ162" i="4"/>
  <c r="KY162" i="4"/>
  <c r="LG162" i="4"/>
  <c r="EV162" i="4"/>
  <c r="FD162" i="4"/>
  <c r="FL162" i="4"/>
  <c r="FT162" i="4"/>
  <c r="GB162" i="4"/>
  <c r="GJ162" i="4"/>
  <c r="GR162" i="4"/>
  <c r="GZ162" i="4"/>
  <c r="HH162" i="4"/>
  <c r="HP162" i="4"/>
  <c r="HX162" i="4"/>
  <c r="IF162" i="4"/>
  <c r="IN162" i="4"/>
  <c r="IV162" i="4"/>
  <c r="JD162" i="4"/>
  <c r="JL162" i="4"/>
  <c r="JT162" i="4"/>
  <c r="KB162" i="4"/>
  <c r="KJ162" i="4"/>
  <c r="KR162" i="4"/>
  <c r="KZ162" i="4"/>
  <c r="LH162" i="4"/>
  <c r="EW162" i="4"/>
  <c r="FE162" i="4"/>
  <c r="FM162" i="4"/>
  <c r="FU162" i="4"/>
  <c r="GC162" i="4"/>
  <c r="GK162" i="4"/>
  <c r="GS162" i="4"/>
  <c r="HA162" i="4"/>
  <c r="HI162" i="4"/>
  <c r="HQ162" i="4"/>
  <c r="HY162" i="4"/>
  <c r="IG162" i="4"/>
  <c r="IO162" i="4"/>
  <c r="IW162" i="4"/>
  <c r="JE162" i="4"/>
  <c r="JM162" i="4"/>
  <c r="JU162" i="4"/>
  <c r="KC162" i="4"/>
  <c r="KK162" i="4"/>
  <c r="KS162" i="4"/>
  <c r="LA162" i="4"/>
  <c r="EX162" i="4"/>
  <c r="FF162" i="4"/>
  <c r="FN162" i="4"/>
  <c r="FV162" i="4"/>
  <c r="GD162" i="4"/>
  <c r="GL162" i="4"/>
  <c r="GT162" i="4"/>
  <c r="HB162" i="4"/>
  <c r="HJ162" i="4"/>
  <c r="HR162" i="4"/>
  <c r="HZ162" i="4"/>
  <c r="IH162" i="4"/>
  <c r="IP162" i="4"/>
  <c r="IX162" i="4"/>
  <c r="JF162" i="4"/>
  <c r="JN162" i="4"/>
  <c r="JV162" i="4"/>
  <c r="KD162" i="4"/>
  <c r="KL162" i="4"/>
  <c r="KT162" i="4"/>
  <c r="LB162" i="4"/>
  <c r="EY162" i="4"/>
  <c r="FG162" i="4"/>
  <c r="FO162" i="4"/>
  <c r="FW162" i="4"/>
  <c r="GE162" i="4"/>
  <c r="GM162" i="4"/>
  <c r="GU162" i="4"/>
  <c r="HC162" i="4"/>
  <c r="HK162" i="4"/>
  <c r="HS162" i="4"/>
  <c r="IA162" i="4"/>
  <c r="II162" i="4"/>
  <c r="IQ162" i="4"/>
  <c r="IY162" i="4"/>
  <c r="JG162" i="4"/>
  <c r="JO162" i="4"/>
  <c r="JW162" i="4"/>
  <c r="KE162" i="4"/>
  <c r="KM162" i="4"/>
  <c r="KU162" i="4"/>
  <c r="LC162" i="4"/>
  <c r="EZ162" i="4"/>
  <c r="FH162" i="4"/>
  <c r="FP162" i="4"/>
  <c r="FX162" i="4"/>
  <c r="GF162" i="4"/>
  <c r="GN162" i="4"/>
  <c r="GV162" i="4"/>
  <c r="HD162" i="4"/>
  <c r="HL162" i="4"/>
  <c r="HT162" i="4"/>
  <c r="IB162" i="4"/>
  <c r="IJ162" i="4"/>
  <c r="IR162" i="4"/>
  <c r="IZ162" i="4"/>
  <c r="JH162" i="4"/>
  <c r="JP162" i="4"/>
  <c r="JX162" i="4"/>
  <c r="KF162" i="4"/>
  <c r="KN162" i="4"/>
  <c r="KV162" i="4"/>
  <c r="LD162" i="4"/>
  <c r="FY162" i="4"/>
  <c r="IK162" i="4"/>
  <c r="KW162" i="4"/>
  <c r="GG162" i="4"/>
  <c r="IS162" i="4"/>
  <c r="LE162" i="4"/>
  <c r="GO162" i="4"/>
  <c r="JA162" i="4"/>
  <c r="GW162" i="4"/>
  <c r="JI162" i="4"/>
  <c r="ES162" i="4"/>
  <c r="HE162" i="4"/>
  <c r="JQ162" i="4"/>
  <c r="FA162" i="4"/>
  <c r="HM162" i="4"/>
  <c r="JY162" i="4"/>
  <c r="FI162" i="4"/>
  <c r="HU162" i="4"/>
  <c r="KG162" i="4"/>
  <c r="FQ162" i="4"/>
  <c r="IC162" i="4"/>
  <c r="KO162" i="4"/>
  <c r="EW130" i="4"/>
  <c r="FE130" i="4"/>
  <c r="FM130" i="4"/>
  <c r="FU130" i="4"/>
  <c r="GC130" i="4"/>
  <c r="GK130" i="4"/>
  <c r="GS130" i="4"/>
  <c r="HA130" i="4"/>
  <c r="HI130" i="4"/>
  <c r="HQ130" i="4"/>
  <c r="HY130" i="4"/>
  <c r="IG130" i="4"/>
  <c r="IO130" i="4"/>
  <c r="IW130" i="4"/>
  <c r="JE130" i="4"/>
  <c r="JM130" i="4"/>
  <c r="JU130" i="4"/>
  <c r="KC130" i="4"/>
  <c r="KK130" i="4"/>
  <c r="KS130" i="4"/>
  <c r="LA130" i="4"/>
  <c r="EX130" i="4"/>
  <c r="FF130" i="4"/>
  <c r="FN130" i="4"/>
  <c r="FV130" i="4"/>
  <c r="GD130" i="4"/>
  <c r="GL130" i="4"/>
  <c r="GT130" i="4"/>
  <c r="HB130" i="4"/>
  <c r="HJ130" i="4"/>
  <c r="HR130" i="4"/>
  <c r="HZ130" i="4"/>
  <c r="IH130" i="4"/>
  <c r="IP130" i="4"/>
  <c r="IX130" i="4"/>
  <c r="JF130" i="4"/>
  <c r="JN130" i="4"/>
  <c r="JV130" i="4"/>
  <c r="KD130" i="4"/>
  <c r="KL130" i="4"/>
  <c r="KT130" i="4"/>
  <c r="LB130" i="4"/>
  <c r="EY130" i="4"/>
  <c r="FG130" i="4"/>
  <c r="FO130" i="4"/>
  <c r="FW130" i="4"/>
  <c r="GE130" i="4"/>
  <c r="GM130" i="4"/>
  <c r="GU130" i="4"/>
  <c r="HC130" i="4"/>
  <c r="HK130" i="4"/>
  <c r="HS130" i="4"/>
  <c r="IA130" i="4"/>
  <c r="II130" i="4"/>
  <c r="IQ130" i="4"/>
  <c r="IY130" i="4"/>
  <c r="JG130" i="4"/>
  <c r="JO130" i="4"/>
  <c r="JW130" i="4"/>
  <c r="KE130" i="4"/>
  <c r="KM130" i="4"/>
  <c r="KU130" i="4"/>
  <c r="LC130" i="4"/>
  <c r="EZ130" i="4"/>
  <c r="FH130" i="4"/>
  <c r="FP130" i="4"/>
  <c r="FX130" i="4"/>
  <c r="GF130" i="4"/>
  <c r="GN130" i="4"/>
  <c r="GV130" i="4"/>
  <c r="HD130" i="4"/>
  <c r="HL130" i="4"/>
  <c r="HT130" i="4"/>
  <c r="IB130" i="4"/>
  <c r="IJ130" i="4"/>
  <c r="IR130" i="4"/>
  <c r="IZ130" i="4"/>
  <c r="JH130" i="4"/>
  <c r="JP130" i="4"/>
  <c r="JX130" i="4"/>
  <c r="KF130" i="4"/>
  <c r="KN130" i="4"/>
  <c r="KV130" i="4"/>
  <c r="LD130" i="4"/>
  <c r="ES130" i="4"/>
  <c r="FA130" i="4"/>
  <c r="FI130" i="4"/>
  <c r="FQ130" i="4"/>
  <c r="FY130" i="4"/>
  <c r="GG130" i="4"/>
  <c r="GO130" i="4"/>
  <c r="GW130" i="4"/>
  <c r="HE130" i="4"/>
  <c r="HM130" i="4"/>
  <c r="HU130" i="4"/>
  <c r="IC130" i="4"/>
  <c r="IK130" i="4"/>
  <c r="IS130" i="4"/>
  <c r="JA130" i="4"/>
  <c r="JI130" i="4"/>
  <c r="JQ130" i="4"/>
  <c r="JY130" i="4"/>
  <c r="KG130" i="4"/>
  <c r="KO130" i="4"/>
  <c r="KW130" i="4"/>
  <c r="LE130" i="4"/>
  <c r="ET130" i="4"/>
  <c r="FB130" i="4"/>
  <c r="FJ130" i="4"/>
  <c r="FR130" i="4"/>
  <c r="FZ130" i="4"/>
  <c r="GH130" i="4"/>
  <c r="GP130" i="4"/>
  <c r="GX130" i="4"/>
  <c r="HF130" i="4"/>
  <c r="HN130" i="4"/>
  <c r="HV130" i="4"/>
  <c r="ID130" i="4"/>
  <c r="IL130" i="4"/>
  <c r="IT130" i="4"/>
  <c r="JB130" i="4"/>
  <c r="JJ130" i="4"/>
  <c r="JR130" i="4"/>
  <c r="JZ130" i="4"/>
  <c r="KH130" i="4"/>
  <c r="KP130" i="4"/>
  <c r="KX130" i="4"/>
  <c r="LF130" i="4"/>
  <c r="EU130" i="4"/>
  <c r="FC130" i="4"/>
  <c r="FK130" i="4"/>
  <c r="FS130" i="4"/>
  <c r="GA130" i="4"/>
  <c r="GI130" i="4"/>
  <c r="GQ130" i="4"/>
  <c r="GY130" i="4"/>
  <c r="HG130" i="4"/>
  <c r="HO130" i="4"/>
  <c r="HW130" i="4"/>
  <c r="IE130" i="4"/>
  <c r="IM130" i="4"/>
  <c r="IU130" i="4"/>
  <c r="JC130" i="4"/>
  <c r="JK130" i="4"/>
  <c r="JS130" i="4"/>
  <c r="KA130" i="4"/>
  <c r="KI130" i="4"/>
  <c r="KQ130" i="4"/>
  <c r="KY130" i="4"/>
  <c r="LG130" i="4"/>
  <c r="GB130" i="4"/>
  <c r="IN130" i="4"/>
  <c r="KZ130" i="4"/>
  <c r="GJ130" i="4"/>
  <c r="IV130" i="4"/>
  <c r="LH130" i="4"/>
  <c r="GR130" i="4"/>
  <c r="JD130" i="4"/>
  <c r="GZ130" i="4"/>
  <c r="JL130" i="4"/>
  <c r="EV130" i="4"/>
  <c r="HH130" i="4"/>
  <c r="JT130" i="4"/>
  <c r="FD130" i="4"/>
  <c r="HP130" i="4"/>
  <c r="KB130" i="4"/>
  <c r="FL130" i="4"/>
  <c r="HX130" i="4"/>
  <c r="KJ130" i="4"/>
  <c r="FT130" i="4"/>
  <c r="IF130" i="4"/>
  <c r="KR130" i="4"/>
  <c r="EU98" i="4"/>
  <c r="FC98" i="4"/>
  <c r="FK98" i="4"/>
  <c r="FS98" i="4"/>
  <c r="GA98" i="4"/>
  <c r="GI98" i="4"/>
  <c r="GQ98" i="4"/>
  <c r="GY98" i="4"/>
  <c r="HG98" i="4"/>
  <c r="HO98" i="4"/>
  <c r="HW98" i="4"/>
  <c r="IE98" i="4"/>
  <c r="IM98" i="4"/>
  <c r="IU98" i="4"/>
  <c r="JC98" i="4"/>
  <c r="JK98" i="4"/>
  <c r="JS98" i="4"/>
  <c r="KA98" i="4"/>
  <c r="KI98" i="4"/>
  <c r="KQ98" i="4"/>
  <c r="KY98" i="4"/>
  <c r="LG98" i="4"/>
  <c r="EV98" i="4"/>
  <c r="FD98" i="4"/>
  <c r="FL98" i="4"/>
  <c r="FT98" i="4"/>
  <c r="GB98" i="4"/>
  <c r="GJ98" i="4"/>
  <c r="GR98" i="4"/>
  <c r="GZ98" i="4"/>
  <c r="HH98" i="4"/>
  <c r="HP98" i="4"/>
  <c r="HX98" i="4"/>
  <c r="IF98" i="4"/>
  <c r="IN98" i="4"/>
  <c r="IV98" i="4"/>
  <c r="JD98" i="4"/>
  <c r="JL98" i="4"/>
  <c r="JT98" i="4"/>
  <c r="KB98" i="4"/>
  <c r="KJ98" i="4"/>
  <c r="KR98" i="4"/>
  <c r="KZ98" i="4"/>
  <c r="LH98" i="4"/>
  <c r="EW98" i="4"/>
  <c r="FE98" i="4"/>
  <c r="FM98" i="4"/>
  <c r="FU98" i="4"/>
  <c r="GC98" i="4"/>
  <c r="GK98" i="4"/>
  <c r="GS98" i="4"/>
  <c r="HA98" i="4"/>
  <c r="HI98" i="4"/>
  <c r="HQ98" i="4"/>
  <c r="HY98" i="4"/>
  <c r="IG98" i="4"/>
  <c r="IO98" i="4"/>
  <c r="IW98" i="4"/>
  <c r="JE98" i="4"/>
  <c r="JM98" i="4"/>
  <c r="JU98" i="4"/>
  <c r="KC98" i="4"/>
  <c r="KK98" i="4"/>
  <c r="KS98" i="4"/>
  <c r="LA98" i="4"/>
  <c r="EX98" i="4"/>
  <c r="FF98" i="4"/>
  <c r="FN98" i="4"/>
  <c r="FV98" i="4"/>
  <c r="GD98" i="4"/>
  <c r="GL98" i="4"/>
  <c r="GT98" i="4"/>
  <c r="HB98" i="4"/>
  <c r="HJ98" i="4"/>
  <c r="HR98" i="4"/>
  <c r="HZ98" i="4"/>
  <c r="IH98" i="4"/>
  <c r="IP98" i="4"/>
  <c r="IX98" i="4"/>
  <c r="JF98" i="4"/>
  <c r="JN98" i="4"/>
  <c r="JV98" i="4"/>
  <c r="KD98" i="4"/>
  <c r="KL98" i="4"/>
  <c r="KT98" i="4"/>
  <c r="LB98" i="4"/>
  <c r="EY98" i="4"/>
  <c r="FG98" i="4"/>
  <c r="FO98" i="4"/>
  <c r="FW98" i="4"/>
  <c r="GE98" i="4"/>
  <c r="GM98" i="4"/>
  <c r="GU98" i="4"/>
  <c r="HC98" i="4"/>
  <c r="HK98" i="4"/>
  <c r="HS98" i="4"/>
  <c r="IA98" i="4"/>
  <c r="II98" i="4"/>
  <c r="IQ98" i="4"/>
  <c r="IY98" i="4"/>
  <c r="JG98" i="4"/>
  <c r="JO98" i="4"/>
  <c r="JW98" i="4"/>
  <c r="KE98" i="4"/>
  <c r="KM98" i="4"/>
  <c r="KU98" i="4"/>
  <c r="LC98" i="4"/>
  <c r="EZ98" i="4"/>
  <c r="FH98" i="4"/>
  <c r="FP98" i="4"/>
  <c r="FX98" i="4"/>
  <c r="GF98" i="4"/>
  <c r="GN98" i="4"/>
  <c r="GV98" i="4"/>
  <c r="HD98" i="4"/>
  <c r="HL98" i="4"/>
  <c r="HT98" i="4"/>
  <c r="IB98" i="4"/>
  <c r="IJ98" i="4"/>
  <c r="IR98" i="4"/>
  <c r="IZ98" i="4"/>
  <c r="JH98" i="4"/>
  <c r="JP98" i="4"/>
  <c r="JX98" i="4"/>
  <c r="KF98" i="4"/>
  <c r="KN98" i="4"/>
  <c r="KV98" i="4"/>
  <c r="LD98" i="4"/>
  <c r="ES98" i="4"/>
  <c r="FA98" i="4"/>
  <c r="FI98" i="4"/>
  <c r="FQ98" i="4"/>
  <c r="FY98" i="4"/>
  <c r="GG98" i="4"/>
  <c r="GO98" i="4"/>
  <c r="GW98" i="4"/>
  <c r="HE98" i="4"/>
  <c r="HM98" i="4"/>
  <c r="HU98" i="4"/>
  <c r="IC98" i="4"/>
  <c r="IK98" i="4"/>
  <c r="IS98" i="4"/>
  <c r="JA98" i="4"/>
  <c r="JI98" i="4"/>
  <c r="JQ98" i="4"/>
  <c r="JY98" i="4"/>
  <c r="KG98" i="4"/>
  <c r="KO98" i="4"/>
  <c r="KW98" i="4"/>
  <c r="LE98" i="4"/>
  <c r="ET98" i="4"/>
  <c r="FB98" i="4"/>
  <c r="FJ98" i="4"/>
  <c r="FR98" i="4"/>
  <c r="FZ98" i="4"/>
  <c r="GH98" i="4"/>
  <c r="GP98" i="4"/>
  <c r="GX98" i="4"/>
  <c r="HF98" i="4"/>
  <c r="HN98" i="4"/>
  <c r="HV98" i="4"/>
  <c r="ID98" i="4"/>
  <c r="IL98" i="4"/>
  <c r="IT98" i="4"/>
  <c r="JB98" i="4"/>
  <c r="JJ98" i="4"/>
  <c r="JR98" i="4"/>
  <c r="JZ98" i="4"/>
  <c r="KH98" i="4"/>
  <c r="KP98" i="4"/>
  <c r="KX98" i="4"/>
  <c r="LF98" i="4"/>
  <c r="EZ66" i="4"/>
  <c r="FH66" i="4"/>
  <c r="FP66" i="4"/>
  <c r="FX66" i="4"/>
  <c r="GF66" i="4"/>
  <c r="GN66" i="4"/>
  <c r="GV66" i="4"/>
  <c r="HD66" i="4"/>
  <c r="HL66" i="4"/>
  <c r="HT66" i="4"/>
  <c r="IB66" i="4"/>
  <c r="IJ66" i="4"/>
  <c r="IR66" i="4"/>
  <c r="IZ66" i="4"/>
  <c r="JH66" i="4"/>
  <c r="JP66" i="4"/>
  <c r="JX66" i="4"/>
  <c r="KF66" i="4"/>
  <c r="KN66" i="4"/>
  <c r="KV66" i="4"/>
  <c r="LD66" i="4"/>
  <c r="ES66" i="4"/>
  <c r="FA66" i="4"/>
  <c r="FI66" i="4"/>
  <c r="FQ66" i="4"/>
  <c r="FY66" i="4"/>
  <c r="GG66" i="4"/>
  <c r="GO66" i="4"/>
  <c r="GW66" i="4"/>
  <c r="HE66" i="4"/>
  <c r="HM66" i="4"/>
  <c r="HU66" i="4"/>
  <c r="IC66" i="4"/>
  <c r="IK66" i="4"/>
  <c r="IS66" i="4"/>
  <c r="JA66" i="4"/>
  <c r="JI66" i="4"/>
  <c r="JQ66" i="4"/>
  <c r="JY66" i="4"/>
  <c r="KG66" i="4"/>
  <c r="ET66" i="4"/>
  <c r="FB66" i="4"/>
  <c r="FJ66" i="4"/>
  <c r="FR66" i="4"/>
  <c r="FZ66" i="4"/>
  <c r="GH66" i="4"/>
  <c r="GP66" i="4"/>
  <c r="GX66" i="4"/>
  <c r="HF66" i="4"/>
  <c r="HN66" i="4"/>
  <c r="HV66" i="4"/>
  <c r="ID66" i="4"/>
  <c r="IL66" i="4"/>
  <c r="IT66" i="4"/>
  <c r="JB66" i="4"/>
  <c r="JJ66" i="4"/>
  <c r="JR66" i="4"/>
  <c r="JZ66" i="4"/>
  <c r="KH66" i="4"/>
  <c r="EU66" i="4"/>
  <c r="FC66" i="4"/>
  <c r="FK66" i="4"/>
  <c r="FS66" i="4"/>
  <c r="GA66" i="4"/>
  <c r="GI66" i="4"/>
  <c r="GQ66" i="4"/>
  <c r="GY66" i="4"/>
  <c r="HG66" i="4"/>
  <c r="HO66" i="4"/>
  <c r="HW66" i="4"/>
  <c r="IE66" i="4"/>
  <c r="IM66" i="4"/>
  <c r="IU66" i="4"/>
  <c r="JC66" i="4"/>
  <c r="JK66" i="4"/>
  <c r="JS66" i="4"/>
  <c r="EV66" i="4"/>
  <c r="FD66" i="4"/>
  <c r="FL66" i="4"/>
  <c r="FT66" i="4"/>
  <c r="GB66" i="4"/>
  <c r="GJ66" i="4"/>
  <c r="GR66" i="4"/>
  <c r="GZ66" i="4"/>
  <c r="HH66" i="4"/>
  <c r="HP66" i="4"/>
  <c r="HX66" i="4"/>
  <c r="IF66" i="4"/>
  <c r="IN66" i="4"/>
  <c r="IV66" i="4"/>
  <c r="JD66" i="4"/>
  <c r="JL66" i="4"/>
  <c r="JT66" i="4"/>
  <c r="KB66" i="4"/>
  <c r="KJ66" i="4"/>
  <c r="KR66" i="4"/>
  <c r="EW66" i="4"/>
  <c r="FE66" i="4"/>
  <c r="FM66" i="4"/>
  <c r="FU66" i="4"/>
  <c r="GC66" i="4"/>
  <c r="GK66" i="4"/>
  <c r="GS66" i="4"/>
  <c r="HA66" i="4"/>
  <c r="HI66" i="4"/>
  <c r="HQ66" i="4"/>
  <c r="HY66" i="4"/>
  <c r="IG66" i="4"/>
  <c r="IO66" i="4"/>
  <c r="IW66" i="4"/>
  <c r="JE66" i="4"/>
  <c r="JM66" i="4"/>
  <c r="JU66" i="4"/>
  <c r="KC66" i="4"/>
  <c r="KK66" i="4"/>
  <c r="KS66" i="4"/>
  <c r="LA66" i="4"/>
  <c r="FO66" i="4"/>
  <c r="GU66" i="4"/>
  <c r="IA66" i="4"/>
  <c r="JG66" i="4"/>
  <c r="KI66" i="4"/>
  <c r="KW66" i="4"/>
  <c r="LG66" i="4"/>
  <c r="FV66" i="4"/>
  <c r="HB66" i="4"/>
  <c r="IH66" i="4"/>
  <c r="JN66" i="4"/>
  <c r="KL66" i="4"/>
  <c r="KX66" i="4"/>
  <c r="LH66" i="4"/>
  <c r="FW66" i="4"/>
  <c r="HC66" i="4"/>
  <c r="II66" i="4"/>
  <c r="JO66" i="4"/>
  <c r="KM66" i="4"/>
  <c r="KY66" i="4"/>
  <c r="EX66" i="4"/>
  <c r="GD66" i="4"/>
  <c r="HJ66" i="4"/>
  <c r="IP66" i="4"/>
  <c r="JV66" i="4"/>
  <c r="KO66" i="4"/>
  <c r="KZ66" i="4"/>
  <c r="EY66" i="4"/>
  <c r="GE66" i="4"/>
  <c r="HK66" i="4"/>
  <c r="IQ66" i="4"/>
  <c r="JW66" i="4"/>
  <c r="KP66" i="4"/>
  <c r="LB66" i="4"/>
  <c r="FF66" i="4"/>
  <c r="GL66" i="4"/>
  <c r="HR66" i="4"/>
  <c r="IX66" i="4"/>
  <c r="KA66" i="4"/>
  <c r="KQ66" i="4"/>
  <c r="LC66" i="4"/>
  <c r="FG66" i="4"/>
  <c r="GM66" i="4"/>
  <c r="HS66" i="4"/>
  <c r="IY66" i="4"/>
  <c r="KD66" i="4"/>
  <c r="KT66" i="4"/>
  <c r="LE66" i="4"/>
  <c r="FN66" i="4"/>
  <c r="GT66" i="4"/>
  <c r="HZ66" i="4"/>
  <c r="JF66" i="4"/>
  <c r="KE66" i="4"/>
  <c r="KU66" i="4"/>
  <c r="LF66" i="4"/>
  <c r="EU34" i="4"/>
  <c r="FC34" i="4"/>
  <c r="FK34" i="4"/>
  <c r="FS34" i="4"/>
  <c r="GA34" i="4"/>
  <c r="GI34" i="4"/>
  <c r="GQ34" i="4"/>
  <c r="GY34" i="4"/>
  <c r="HG34" i="4"/>
  <c r="HO34" i="4"/>
  <c r="HW34" i="4"/>
  <c r="IE34" i="4"/>
  <c r="IM34" i="4"/>
  <c r="IU34" i="4"/>
  <c r="JC34" i="4"/>
  <c r="JK34" i="4"/>
  <c r="JS34" i="4"/>
  <c r="KA34" i="4"/>
  <c r="KI34" i="4"/>
  <c r="KQ34" i="4"/>
  <c r="KY34" i="4"/>
  <c r="LG34" i="4"/>
  <c r="EV34" i="4"/>
  <c r="FD34" i="4"/>
  <c r="FL34" i="4"/>
  <c r="FT34" i="4"/>
  <c r="GB34" i="4"/>
  <c r="GJ34" i="4"/>
  <c r="GR34" i="4"/>
  <c r="GZ34" i="4"/>
  <c r="HH34" i="4"/>
  <c r="HP34" i="4"/>
  <c r="HX34" i="4"/>
  <c r="IF34" i="4"/>
  <c r="IN34" i="4"/>
  <c r="IV34" i="4"/>
  <c r="JD34" i="4"/>
  <c r="JL34" i="4"/>
  <c r="JT34" i="4"/>
  <c r="KB34" i="4"/>
  <c r="KJ34" i="4"/>
  <c r="KR34" i="4"/>
  <c r="KZ34" i="4"/>
  <c r="LH34" i="4"/>
  <c r="EW34" i="4"/>
  <c r="FE34" i="4"/>
  <c r="FM34" i="4"/>
  <c r="FU34" i="4"/>
  <c r="GC34" i="4"/>
  <c r="GK34" i="4"/>
  <c r="GS34" i="4"/>
  <c r="HA34" i="4"/>
  <c r="HI34" i="4"/>
  <c r="HQ34" i="4"/>
  <c r="HY34" i="4"/>
  <c r="IG34" i="4"/>
  <c r="IO34" i="4"/>
  <c r="IW34" i="4"/>
  <c r="JE34" i="4"/>
  <c r="JM34" i="4"/>
  <c r="JU34" i="4"/>
  <c r="KC34" i="4"/>
  <c r="KK34" i="4"/>
  <c r="KS34" i="4"/>
  <c r="LA34" i="4"/>
  <c r="EX34" i="4"/>
  <c r="FF34" i="4"/>
  <c r="FN34" i="4"/>
  <c r="FV34" i="4"/>
  <c r="GD34" i="4"/>
  <c r="GL34" i="4"/>
  <c r="GT34" i="4"/>
  <c r="HB34" i="4"/>
  <c r="HJ34" i="4"/>
  <c r="HR34" i="4"/>
  <c r="HZ34" i="4"/>
  <c r="IH34" i="4"/>
  <c r="IP34" i="4"/>
  <c r="IX34" i="4"/>
  <c r="JF34" i="4"/>
  <c r="JN34" i="4"/>
  <c r="JV34" i="4"/>
  <c r="KD34" i="4"/>
  <c r="KL34" i="4"/>
  <c r="KT34" i="4"/>
  <c r="LB34" i="4"/>
  <c r="EY34" i="4"/>
  <c r="FG34" i="4"/>
  <c r="FO34" i="4"/>
  <c r="FW34" i="4"/>
  <c r="GE34" i="4"/>
  <c r="GM34" i="4"/>
  <c r="GU34" i="4"/>
  <c r="HC34" i="4"/>
  <c r="HK34" i="4"/>
  <c r="HS34" i="4"/>
  <c r="IA34" i="4"/>
  <c r="II34" i="4"/>
  <c r="IQ34" i="4"/>
  <c r="IY34" i="4"/>
  <c r="JG34" i="4"/>
  <c r="JO34" i="4"/>
  <c r="JW34" i="4"/>
  <c r="KE34" i="4"/>
  <c r="KM34" i="4"/>
  <c r="KU34" i="4"/>
  <c r="LC34" i="4"/>
  <c r="EZ34" i="4"/>
  <c r="FH34" i="4"/>
  <c r="FP34" i="4"/>
  <c r="FX34" i="4"/>
  <c r="GF34" i="4"/>
  <c r="GN34" i="4"/>
  <c r="GV34" i="4"/>
  <c r="HD34" i="4"/>
  <c r="HL34" i="4"/>
  <c r="HT34" i="4"/>
  <c r="IB34" i="4"/>
  <c r="IJ34" i="4"/>
  <c r="IR34" i="4"/>
  <c r="IZ34" i="4"/>
  <c r="JH34" i="4"/>
  <c r="JP34" i="4"/>
  <c r="JX34" i="4"/>
  <c r="KF34" i="4"/>
  <c r="KN34" i="4"/>
  <c r="KV34" i="4"/>
  <c r="LD34" i="4"/>
  <c r="ES34" i="4"/>
  <c r="FA34" i="4"/>
  <c r="FI34" i="4"/>
  <c r="FQ34" i="4"/>
  <c r="FY34" i="4"/>
  <c r="GG34" i="4"/>
  <c r="GO34" i="4"/>
  <c r="GW34" i="4"/>
  <c r="HE34" i="4"/>
  <c r="HM34" i="4"/>
  <c r="HU34" i="4"/>
  <c r="IC34" i="4"/>
  <c r="IK34" i="4"/>
  <c r="IS34" i="4"/>
  <c r="JA34" i="4"/>
  <c r="JI34" i="4"/>
  <c r="JQ34" i="4"/>
  <c r="JY34" i="4"/>
  <c r="KG34" i="4"/>
  <c r="KO34" i="4"/>
  <c r="KW34" i="4"/>
  <c r="LE34" i="4"/>
  <c r="FB34" i="4"/>
  <c r="HN34" i="4"/>
  <c r="JZ34" i="4"/>
  <c r="FJ34" i="4"/>
  <c r="HV34" i="4"/>
  <c r="KH34" i="4"/>
  <c r="FR34" i="4"/>
  <c r="ID34" i="4"/>
  <c r="KP34" i="4"/>
  <c r="FZ34" i="4"/>
  <c r="IL34" i="4"/>
  <c r="KX34" i="4"/>
  <c r="GH34" i="4"/>
  <c r="IT34" i="4"/>
  <c r="LF34" i="4"/>
  <c r="GP34" i="4"/>
  <c r="JB34" i="4"/>
  <c r="GX34" i="4"/>
  <c r="JJ34" i="4"/>
  <c r="ET34" i="4"/>
  <c r="HF34" i="4"/>
  <c r="JR34" i="4"/>
  <c r="ET185" i="4"/>
  <c r="FB185" i="4"/>
  <c r="FJ185" i="4"/>
  <c r="FR185" i="4"/>
  <c r="FZ185" i="4"/>
  <c r="GH185" i="4"/>
  <c r="GP185" i="4"/>
  <c r="GX185" i="4"/>
  <c r="HF185" i="4"/>
  <c r="HN185" i="4"/>
  <c r="HV185" i="4"/>
  <c r="ID185" i="4"/>
  <c r="IL185" i="4"/>
  <c r="IT185" i="4"/>
  <c r="JB185" i="4"/>
  <c r="JJ185" i="4"/>
  <c r="JR185" i="4"/>
  <c r="JZ185" i="4"/>
  <c r="KH185" i="4"/>
  <c r="KP185" i="4"/>
  <c r="KX185" i="4"/>
  <c r="LF185" i="4"/>
  <c r="FA185" i="4"/>
  <c r="GW185" i="4"/>
  <c r="IK185" i="4"/>
  <c r="KG185" i="4"/>
  <c r="EU185" i="4"/>
  <c r="FC185" i="4"/>
  <c r="FK185" i="4"/>
  <c r="FS185" i="4"/>
  <c r="GA185" i="4"/>
  <c r="GI185" i="4"/>
  <c r="GQ185" i="4"/>
  <c r="GY185" i="4"/>
  <c r="HG185" i="4"/>
  <c r="HO185" i="4"/>
  <c r="HW185" i="4"/>
  <c r="IE185" i="4"/>
  <c r="IM185" i="4"/>
  <c r="IU185" i="4"/>
  <c r="JC185" i="4"/>
  <c r="JK185" i="4"/>
  <c r="JS185" i="4"/>
  <c r="KA185" i="4"/>
  <c r="KI185" i="4"/>
  <c r="KQ185" i="4"/>
  <c r="KY185" i="4"/>
  <c r="LG185" i="4"/>
  <c r="EV185" i="4"/>
  <c r="FD185" i="4"/>
  <c r="FL185" i="4"/>
  <c r="FT185" i="4"/>
  <c r="GB185" i="4"/>
  <c r="GJ185" i="4"/>
  <c r="GR185" i="4"/>
  <c r="GZ185" i="4"/>
  <c r="HH185" i="4"/>
  <c r="HP185" i="4"/>
  <c r="HX185" i="4"/>
  <c r="IF185" i="4"/>
  <c r="IN185" i="4"/>
  <c r="IV185" i="4"/>
  <c r="JD185" i="4"/>
  <c r="JL185" i="4"/>
  <c r="JT185" i="4"/>
  <c r="KB185" i="4"/>
  <c r="KJ185" i="4"/>
  <c r="KR185" i="4"/>
  <c r="KZ185" i="4"/>
  <c r="LH185" i="4"/>
  <c r="ES185" i="4"/>
  <c r="GO185" i="4"/>
  <c r="IC185" i="4"/>
  <c r="JQ185" i="4"/>
  <c r="KW185" i="4"/>
  <c r="EW185" i="4"/>
  <c r="FE185" i="4"/>
  <c r="FM185" i="4"/>
  <c r="FU185" i="4"/>
  <c r="GC185" i="4"/>
  <c r="GK185" i="4"/>
  <c r="GS185" i="4"/>
  <c r="HA185" i="4"/>
  <c r="HI185" i="4"/>
  <c r="HQ185" i="4"/>
  <c r="HY185" i="4"/>
  <c r="IG185" i="4"/>
  <c r="IO185" i="4"/>
  <c r="IW185" i="4"/>
  <c r="JE185" i="4"/>
  <c r="JM185" i="4"/>
  <c r="JU185" i="4"/>
  <c r="KC185" i="4"/>
  <c r="KK185" i="4"/>
  <c r="KS185" i="4"/>
  <c r="LA185" i="4"/>
  <c r="GG185" i="4"/>
  <c r="HU185" i="4"/>
  <c r="JA185" i="4"/>
  <c r="EX185" i="4"/>
  <c r="FF185" i="4"/>
  <c r="FN185" i="4"/>
  <c r="FV185" i="4"/>
  <c r="GD185" i="4"/>
  <c r="GL185" i="4"/>
  <c r="GT185" i="4"/>
  <c r="HB185" i="4"/>
  <c r="HJ185" i="4"/>
  <c r="HR185" i="4"/>
  <c r="HZ185" i="4"/>
  <c r="IH185" i="4"/>
  <c r="IP185" i="4"/>
  <c r="IX185" i="4"/>
  <c r="JF185" i="4"/>
  <c r="JN185" i="4"/>
  <c r="JV185" i="4"/>
  <c r="KD185" i="4"/>
  <c r="KL185" i="4"/>
  <c r="KT185" i="4"/>
  <c r="LB185" i="4"/>
  <c r="FI185" i="4"/>
  <c r="HE185" i="4"/>
  <c r="IS185" i="4"/>
  <c r="KO185" i="4"/>
  <c r="EY185" i="4"/>
  <c r="FG185" i="4"/>
  <c r="FO185" i="4"/>
  <c r="FW185" i="4"/>
  <c r="GE185" i="4"/>
  <c r="GM185" i="4"/>
  <c r="GU185" i="4"/>
  <c r="HC185" i="4"/>
  <c r="HK185" i="4"/>
  <c r="HS185" i="4"/>
  <c r="IA185" i="4"/>
  <c r="II185" i="4"/>
  <c r="IQ185" i="4"/>
  <c r="IY185" i="4"/>
  <c r="JG185" i="4"/>
  <c r="JO185" i="4"/>
  <c r="JW185" i="4"/>
  <c r="KE185" i="4"/>
  <c r="KM185" i="4"/>
  <c r="KU185" i="4"/>
  <c r="LC185" i="4"/>
  <c r="FQ185" i="4"/>
  <c r="JI185" i="4"/>
  <c r="LE185" i="4"/>
  <c r="EZ185" i="4"/>
  <c r="FH185" i="4"/>
  <c r="FP185" i="4"/>
  <c r="FX185" i="4"/>
  <c r="GF185" i="4"/>
  <c r="GN185" i="4"/>
  <c r="GV185" i="4"/>
  <c r="HD185" i="4"/>
  <c r="HL185" i="4"/>
  <c r="HT185" i="4"/>
  <c r="IB185" i="4"/>
  <c r="IJ185" i="4"/>
  <c r="IR185" i="4"/>
  <c r="IZ185" i="4"/>
  <c r="JH185" i="4"/>
  <c r="JP185" i="4"/>
  <c r="JX185" i="4"/>
  <c r="KF185" i="4"/>
  <c r="KN185" i="4"/>
  <c r="KV185" i="4"/>
  <c r="LD185" i="4"/>
  <c r="FY185" i="4"/>
  <c r="HM185" i="4"/>
  <c r="JY185" i="4"/>
  <c r="EY153" i="4"/>
  <c r="FG153" i="4"/>
  <c r="FO153" i="4"/>
  <c r="FW153" i="4"/>
  <c r="GE153" i="4"/>
  <c r="GM153" i="4"/>
  <c r="GU153" i="4"/>
  <c r="HC153" i="4"/>
  <c r="HK153" i="4"/>
  <c r="HS153" i="4"/>
  <c r="IA153" i="4"/>
  <c r="II153" i="4"/>
  <c r="IQ153" i="4"/>
  <c r="IY153" i="4"/>
  <c r="JG153" i="4"/>
  <c r="JO153" i="4"/>
  <c r="JW153" i="4"/>
  <c r="KE153" i="4"/>
  <c r="KM153" i="4"/>
  <c r="KU153" i="4"/>
  <c r="LC153" i="4"/>
  <c r="ET153" i="4"/>
  <c r="FB153" i="4"/>
  <c r="FJ153" i="4"/>
  <c r="FR153" i="4"/>
  <c r="FZ153" i="4"/>
  <c r="GH153" i="4"/>
  <c r="GP153" i="4"/>
  <c r="GX153" i="4"/>
  <c r="HF153" i="4"/>
  <c r="HN153" i="4"/>
  <c r="HV153" i="4"/>
  <c r="ID153" i="4"/>
  <c r="IL153" i="4"/>
  <c r="IT153" i="4"/>
  <c r="JB153" i="4"/>
  <c r="JJ153" i="4"/>
  <c r="JR153" i="4"/>
  <c r="JZ153" i="4"/>
  <c r="KH153" i="4"/>
  <c r="KP153" i="4"/>
  <c r="KX153" i="4"/>
  <c r="LF153" i="4"/>
  <c r="ES153" i="4"/>
  <c r="FD153" i="4"/>
  <c r="FN153" i="4"/>
  <c r="FY153" i="4"/>
  <c r="GJ153" i="4"/>
  <c r="GT153" i="4"/>
  <c r="HE153" i="4"/>
  <c r="HP153" i="4"/>
  <c r="HZ153" i="4"/>
  <c r="IK153" i="4"/>
  <c r="IV153" i="4"/>
  <c r="JF153" i="4"/>
  <c r="JQ153" i="4"/>
  <c r="KB153" i="4"/>
  <c r="KL153" i="4"/>
  <c r="KW153" i="4"/>
  <c r="LH153" i="4"/>
  <c r="EU153" i="4"/>
  <c r="FE153" i="4"/>
  <c r="FP153" i="4"/>
  <c r="GA153" i="4"/>
  <c r="GK153" i="4"/>
  <c r="GV153" i="4"/>
  <c r="HG153" i="4"/>
  <c r="HQ153" i="4"/>
  <c r="IB153" i="4"/>
  <c r="IM153" i="4"/>
  <c r="IW153" i="4"/>
  <c r="JH153" i="4"/>
  <c r="JS153" i="4"/>
  <c r="KC153" i="4"/>
  <c r="KN153" i="4"/>
  <c r="KY153" i="4"/>
  <c r="EV153" i="4"/>
  <c r="FF153" i="4"/>
  <c r="FQ153" i="4"/>
  <c r="GB153" i="4"/>
  <c r="GL153" i="4"/>
  <c r="GW153" i="4"/>
  <c r="HH153" i="4"/>
  <c r="HR153" i="4"/>
  <c r="IC153" i="4"/>
  <c r="IN153" i="4"/>
  <c r="IX153" i="4"/>
  <c r="JI153" i="4"/>
  <c r="JT153" i="4"/>
  <c r="KD153" i="4"/>
  <c r="KO153" i="4"/>
  <c r="KZ153" i="4"/>
  <c r="EW153" i="4"/>
  <c r="FH153" i="4"/>
  <c r="FS153" i="4"/>
  <c r="GC153" i="4"/>
  <c r="GN153" i="4"/>
  <c r="GY153" i="4"/>
  <c r="HI153" i="4"/>
  <c r="HT153" i="4"/>
  <c r="IE153" i="4"/>
  <c r="IO153" i="4"/>
  <c r="IZ153" i="4"/>
  <c r="JK153" i="4"/>
  <c r="JU153" i="4"/>
  <c r="KF153" i="4"/>
  <c r="KQ153" i="4"/>
  <c r="LA153" i="4"/>
  <c r="EX153" i="4"/>
  <c r="FI153" i="4"/>
  <c r="FT153" i="4"/>
  <c r="GD153" i="4"/>
  <c r="GO153" i="4"/>
  <c r="GZ153" i="4"/>
  <c r="HJ153" i="4"/>
  <c r="HU153" i="4"/>
  <c r="IF153" i="4"/>
  <c r="IP153" i="4"/>
  <c r="JA153" i="4"/>
  <c r="JL153" i="4"/>
  <c r="JV153" i="4"/>
  <c r="KG153" i="4"/>
  <c r="KR153" i="4"/>
  <c r="LB153" i="4"/>
  <c r="EZ153" i="4"/>
  <c r="FK153" i="4"/>
  <c r="FU153" i="4"/>
  <c r="GF153" i="4"/>
  <c r="GQ153" i="4"/>
  <c r="HA153" i="4"/>
  <c r="HL153" i="4"/>
  <c r="HW153" i="4"/>
  <c r="IG153" i="4"/>
  <c r="IR153" i="4"/>
  <c r="JC153" i="4"/>
  <c r="JM153" i="4"/>
  <c r="JX153" i="4"/>
  <c r="KI153" i="4"/>
  <c r="KS153" i="4"/>
  <c r="LD153" i="4"/>
  <c r="FA153" i="4"/>
  <c r="FL153" i="4"/>
  <c r="FV153" i="4"/>
  <c r="GG153" i="4"/>
  <c r="GR153" i="4"/>
  <c r="HB153" i="4"/>
  <c r="HM153" i="4"/>
  <c r="HX153" i="4"/>
  <c r="IH153" i="4"/>
  <c r="IS153" i="4"/>
  <c r="JD153" i="4"/>
  <c r="JN153" i="4"/>
  <c r="JY153" i="4"/>
  <c r="KJ153" i="4"/>
  <c r="KT153" i="4"/>
  <c r="LE153" i="4"/>
  <c r="HD153" i="4"/>
  <c r="KK153" i="4"/>
  <c r="HO153" i="4"/>
  <c r="KV153" i="4"/>
  <c r="HY153" i="4"/>
  <c r="LG153" i="4"/>
  <c r="FC153" i="4"/>
  <c r="IJ153" i="4"/>
  <c r="FM153" i="4"/>
  <c r="IU153" i="4"/>
  <c r="FX153" i="4"/>
  <c r="JE153" i="4"/>
  <c r="GI153" i="4"/>
  <c r="JP153" i="4"/>
  <c r="GS153" i="4"/>
  <c r="KA153" i="4"/>
  <c r="EY121" i="4"/>
  <c r="FG121" i="4"/>
  <c r="FO121" i="4"/>
  <c r="FW121" i="4"/>
  <c r="GE121" i="4"/>
  <c r="GM121" i="4"/>
  <c r="GU121" i="4"/>
  <c r="HC121" i="4"/>
  <c r="HK121" i="4"/>
  <c r="HS121" i="4"/>
  <c r="IA121" i="4"/>
  <c r="II121" i="4"/>
  <c r="IQ121" i="4"/>
  <c r="IY121" i="4"/>
  <c r="JG121" i="4"/>
  <c r="JO121" i="4"/>
  <c r="JW121" i="4"/>
  <c r="KE121" i="4"/>
  <c r="KM121" i="4"/>
  <c r="KU121" i="4"/>
  <c r="LC121" i="4"/>
  <c r="ES121" i="4"/>
  <c r="FA121" i="4"/>
  <c r="FI121" i="4"/>
  <c r="FQ121" i="4"/>
  <c r="FY121" i="4"/>
  <c r="GG121" i="4"/>
  <c r="GO121" i="4"/>
  <c r="GW121" i="4"/>
  <c r="HE121" i="4"/>
  <c r="HM121" i="4"/>
  <c r="HU121" i="4"/>
  <c r="IC121" i="4"/>
  <c r="IK121" i="4"/>
  <c r="IS121" i="4"/>
  <c r="JA121" i="4"/>
  <c r="JI121" i="4"/>
  <c r="JQ121" i="4"/>
  <c r="JY121" i="4"/>
  <c r="KG121" i="4"/>
  <c r="KO121" i="4"/>
  <c r="KW121" i="4"/>
  <c r="LE121" i="4"/>
  <c r="ET121" i="4"/>
  <c r="FB121" i="4"/>
  <c r="FJ121" i="4"/>
  <c r="FR121" i="4"/>
  <c r="FZ121" i="4"/>
  <c r="GH121" i="4"/>
  <c r="GP121" i="4"/>
  <c r="GX121" i="4"/>
  <c r="HF121" i="4"/>
  <c r="HN121" i="4"/>
  <c r="HV121" i="4"/>
  <c r="ID121" i="4"/>
  <c r="IL121" i="4"/>
  <c r="IT121" i="4"/>
  <c r="JB121" i="4"/>
  <c r="JJ121" i="4"/>
  <c r="JR121" i="4"/>
  <c r="JZ121" i="4"/>
  <c r="KH121" i="4"/>
  <c r="KP121" i="4"/>
  <c r="KX121" i="4"/>
  <c r="LF121" i="4"/>
  <c r="EW121" i="4"/>
  <c r="FK121" i="4"/>
  <c r="FV121" i="4"/>
  <c r="GJ121" i="4"/>
  <c r="GV121" i="4"/>
  <c r="HI121" i="4"/>
  <c r="HW121" i="4"/>
  <c r="IH121" i="4"/>
  <c r="IV121" i="4"/>
  <c r="JH121" i="4"/>
  <c r="JU121" i="4"/>
  <c r="KI121" i="4"/>
  <c r="KT121" i="4"/>
  <c r="LH121" i="4"/>
  <c r="EX121" i="4"/>
  <c r="FL121" i="4"/>
  <c r="FX121" i="4"/>
  <c r="GK121" i="4"/>
  <c r="GY121" i="4"/>
  <c r="HJ121" i="4"/>
  <c r="HX121" i="4"/>
  <c r="IJ121" i="4"/>
  <c r="IW121" i="4"/>
  <c r="JK121" i="4"/>
  <c r="JV121" i="4"/>
  <c r="KJ121" i="4"/>
  <c r="KV121" i="4"/>
  <c r="EZ121" i="4"/>
  <c r="FM121" i="4"/>
  <c r="GA121" i="4"/>
  <c r="GL121" i="4"/>
  <c r="GZ121" i="4"/>
  <c r="HL121" i="4"/>
  <c r="HY121" i="4"/>
  <c r="IM121" i="4"/>
  <c r="IX121" i="4"/>
  <c r="JL121" i="4"/>
  <c r="JX121" i="4"/>
  <c r="KK121" i="4"/>
  <c r="KY121" i="4"/>
  <c r="FC121" i="4"/>
  <c r="FN121" i="4"/>
  <c r="GB121" i="4"/>
  <c r="GN121" i="4"/>
  <c r="HA121" i="4"/>
  <c r="HO121" i="4"/>
  <c r="HZ121" i="4"/>
  <c r="IN121" i="4"/>
  <c r="IZ121" i="4"/>
  <c r="JM121" i="4"/>
  <c r="KA121" i="4"/>
  <c r="KL121" i="4"/>
  <c r="KZ121" i="4"/>
  <c r="FD121" i="4"/>
  <c r="FP121" i="4"/>
  <c r="GC121" i="4"/>
  <c r="GQ121" i="4"/>
  <c r="HB121" i="4"/>
  <c r="HP121" i="4"/>
  <c r="IB121" i="4"/>
  <c r="IO121" i="4"/>
  <c r="JC121" i="4"/>
  <c r="JN121" i="4"/>
  <c r="KB121" i="4"/>
  <c r="KN121" i="4"/>
  <c r="LA121" i="4"/>
  <c r="FE121" i="4"/>
  <c r="FS121" i="4"/>
  <c r="GD121" i="4"/>
  <c r="GR121" i="4"/>
  <c r="HD121" i="4"/>
  <c r="HQ121" i="4"/>
  <c r="IE121" i="4"/>
  <c r="IP121" i="4"/>
  <c r="JD121" i="4"/>
  <c r="JP121" i="4"/>
  <c r="KC121" i="4"/>
  <c r="KQ121" i="4"/>
  <c r="LB121" i="4"/>
  <c r="EU121" i="4"/>
  <c r="FF121" i="4"/>
  <c r="FT121" i="4"/>
  <c r="GF121" i="4"/>
  <c r="GS121" i="4"/>
  <c r="HG121" i="4"/>
  <c r="HR121" i="4"/>
  <c r="IF121" i="4"/>
  <c r="IR121" i="4"/>
  <c r="JE121" i="4"/>
  <c r="JS121" i="4"/>
  <c r="KD121" i="4"/>
  <c r="KR121" i="4"/>
  <c r="LD121" i="4"/>
  <c r="GI121" i="4"/>
  <c r="KF121" i="4"/>
  <c r="GT121" i="4"/>
  <c r="KS121" i="4"/>
  <c r="HH121" i="4"/>
  <c r="LG121" i="4"/>
  <c r="HT121" i="4"/>
  <c r="IG121" i="4"/>
  <c r="EV121" i="4"/>
  <c r="IU121" i="4"/>
  <c r="FH121" i="4"/>
  <c r="JF121" i="4"/>
  <c r="FU121" i="4"/>
  <c r="JT121" i="4"/>
  <c r="EW89" i="4"/>
  <c r="FE89" i="4"/>
  <c r="FM89" i="4"/>
  <c r="FU89" i="4"/>
  <c r="GC89" i="4"/>
  <c r="GK89" i="4"/>
  <c r="GS89" i="4"/>
  <c r="HA89" i="4"/>
  <c r="HI89" i="4"/>
  <c r="HQ89" i="4"/>
  <c r="EX89" i="4"/>
  <c r="FF89" i="4"/>
  <c r="FN89" i="4"/>
  <c r="FV89" i="4"/>
  <c r="GD89" i="4"/>
  <c r="GL89" i="4"/>
  <c r="GT89" i="4"/>
  <c r="HB89" i="4"/>
  <c r="HJ89" i="4"/>
  <c r="HR89" i="4"/>
  <c r="HZ89" i="4"/>
  <c r="IH89" i="4"/>
  <c r="IP89" i="4"/>
  <c r="IX89" i="4"/>
  <c r="JF89" i="4"/>
  <c r="JN89" i="4"/>
  <c r="JV89" i="4"/>
  <c r="KD89" i="4"/>
  <c r="KL89" i="4"/>
  <c r="KT89" i="4"/>
  <c r="LB89" i="4"/>
  <c r="EY89" i="4"/>
  <c r="FG89" i="4"/>
  <c r="FO89" i="4"/>
  <c r="FW89" i="4"/>
  <c r="GE89" i="4"/>
  <c r="GM89" i="4"/>
  <c r="GU89" i="4"/>
  <c r="HC89" i="4"/>
  <c r="HK89" i="4"/>
  <c r="HS89" i="4"/>
  <c r="IA89" i="4"/>
  <c r="II89" i="4"/>
  <c r="IQ89" i="4"/>
  <c r="EZ89" i="4"/>
  <c r="FH89" i="4"/>
  <c r="FP89" i="4"/>
  <c r="FX89" i="4"/>
  <c r="GF89" i="4"/>
  <c r="GN89" i="4"/>
  <c r="GV89" i="4"/>
  <c r="HD89" i="4"/>
  <c r="HL89" i="4"/>
  <c r="HT89" i="4"/>
  <c r="IB89" i="4"/>
  <c r="IJ89" i="4"/>
  <c r="IR89" i="4"/>
  <c r="IZ89" i="4"/>
  <c r="JH89" i="4"/>
  <c r="JP89" i="4"/>
  <c r="JX89" i="4"/>
  <c r="KF89" i="4"/>
  <c r="KN89" i="4"/>
  <c r="KV89" i="4"/>
  <c r="LD89" i="4"/>
  <c r="ES89" i="4"/>
  <c r="FA89" i="4"/>
  <c r="FI89" i="4"/>
  <c r="FQ89" i="4"/>
  <c r="FY89" i="4"/>
  <c r="GG89" i="4"/>
  <c r="GO89" i="4"/>
  <c r="GW89" i="4"/>
  <c r="HE89" i="4"/>
  <c r="HM89" i="4"/>
  <c r="HU89" i="4"/>
  <c r="IC89" i="4"/>
  <c r="IK89" i="4"/>
  <c r="IS89" i="4"/>
  <c r="JA89" i="4"/>
  <c r="JI89" i="4"/>
  <c r="JQ89" i="4"/>
  <c r="JY89" i="4"/>
  <c r="KG89" i="4"/>
  <c r="KO89" i="4"/>
  <c r="KW89" i="4"/>
  <c r="LE89" i="4"/>
  <c r="EU89" i="4"/>
  <c r="FC89" i="4"/>
  <c r="FK89" i="4"/>
  <c r="FS89" i="4"/>
  <c r="GA89" i="4"/>
  <c r="GI89" i="4"/>
  <c r="GQ89" i="4"/>
  <c r="GY89" i="4"/>
  <c r="HG89" i="4"/>
  <c r="HO89" i="4"/>
  <c r="HW89" i="4"/>
  <c r="IE89" i="4"/>
  <c r="IM89" i="4"/>
  <c r="IU89" i="4"/>
  <c r="JC89" i="4"/>
  <c r="JK89" i="4"/>
  <c r="JS89" i="4"/>
  <c r="KA89" i="4"/>
  <c r="KI89" i="4"/>
  <c r="KQ89" i="4"/>
  <c r="KY89" i="4"/>
  <c r="LG89" i="4"/>
  <c r="EV89" i="4"/>
  <c r="FD89" i="4"/>
  <c r="FL89" i="4"/>
  <c r="FT89" i="4"/>
  <c r="GB89" i="4"/>
  <c r="GJ89" i="4"/>
  <c r="GR89" i="4"/>
  <c r="GZ89" i="4"/>
  <c r="HH89" i="4"/>
  <c r="HP89" i="4"/>
  <c r="HX89" i="4"/>
  <c r="IF89" i="4"/>
  <c r="IN89" i="4"/>
  <c r="IV89" i="4"/>
  <c r="JD89" i="4"/>
  <c r="JL89" i="4"/>
  <c r="JT89" i="4"/>
  <c r="KB89" i="4"/>
  <c r="KJ89" i="4"/>
  <c r="KR89" i="4"/>
  <c r="KZ89" i="4"/>
  <c r="LH89" i="4"/>
  <c r="FB89" i="4"/>
  <c r="HN89" i="4"/>
  <c r="IW89" i="4"/>
  <c r="JR89" i="4"/>
  <c r="KM89" i="4"/>
  <c r="FJ89" i="4"/>
  <c r="HV89" i="4"/>
  <c r="IY89" i="4"/>
  <c r="JU89" i="4"/>
  <c r="KP89" i="4"/>
  <c r="FR89" i="4"/>
  <c r="HY89" i="4"/>
  <c r="JB89" i="4"/>
  <c r="JW89" i="4"/>
  <c r="KS89" i="4"/>
  <c r="FZ89" i="4"/>
  <c r="ID89" i="4"/>
  <c r="JE89" i="4"/>
  <c r="JZ89" i="4"/>
  <c r="KU89" i="4"/>
  <c r="GH89" i="4"/>
  <c r="IG89" i="4"/>
  <c r="JG89" i="4"/>
  <c r="KC89" i="4"/>
  <c r="KX89" i="4"/>
  <c r="GP89" i="4"/>
  <c r="IL89" i="4"/>
  <c r="JJ89" i="4"/>
  <c r="KE89" i="4"/>
  <c r="LA89" i="4"/>
  <c r="GX89" i="4"/>
  <c r="IO89" i="4"/>
  <c r="JM89" i="4"/>
  <c r="KH89" i="4"/>
  <c r="LC89" i="4"/>
  <c r="ET89" i="4"/>
  <c r="HF89" i="4"/>
  <c r="IT89" i="4"/>
  <c r="JO89" i="4"/>
  <c r="KK89" i="4"/>
  <c r="LF89" i="4"/>
  <c r="EU57" i="4"/>
  <c r="FC57" i="4"/>
  <c r="FK57" i="4"/>
  <c r="FS57" i="4"/>
  <c r="GA57" i="4"/>
  <c r="GI57" i="4"/>
  <c r="GQ57" i="4"/>
  <c r="GY57" i="4"/>
  <c r="HG57" i="4"/>
  <c r="HO57" i="4"/>
  <c r="HW57" i="4"/>
  <c r="IE57" i="4"/>
  <c r="IM57" i="4"/>
  <c r="IU57" i="4"/>
  <c r="JC57" i="4"/>
  <c r="JK57" i="4"/>
  <c r="JS57" i="4"/>
  <c r="KA57" i="4"/>
  <c r="KI57" i="4"/>
  <c r="KQ57" i="4"/>
  <c r="KY57" i="4"/>
  <c r="LG57" i="4"/>
  <c r="EV57" i="4"/>
  <c r="FD57" i="4"/>
  <c r="FL57" i="4"/>
  <c r="FT57" i="4"/>
  <c r="GB57" i="4"/>
  <c r="GJ57" i="4"/>
  <c r="GR57" i="4"/>
  <c r="GZ57" i="4"/>
  <c r="HH57" i="4"/>
  <c r="HP57" i="4"/>
  <c r="HX57" i="4"/>
  <c r="IF57" i="4"/>
  <c r="IN57" i="4"/>
  <c r="IV57" i="4"/>
  <c r="JD57" i="4"/>
  <c r="JL57" i="4"/>
  <c r="JT57" i="4"/>
  <c r="KB57" i="4"/>
  <c r="KJ57" i="4"/>
  <c r="KR57" i="4"/>
  <c r="KZ57" i="4"/>
  <c r="LH57" i="4"/>
  <c r="EW57" i="4"/>
  <c r="FE57" i="4"/>
  <c r="FM57" i="4"/>
  <c r="FU57" i="4"/>
  <c r="GC57" i="4"/>
  <c r="GK57" i="4"/>
  <c r="GS57" i="4"/>
  <c r="HA57" i="4"/>
  <c r="HI57" i="4"/>
  <c r="HQ57" i="4"/>
  <c r="HY57" i="4"/>
  <c r="IG57" i="4"/>
  <c r="IO57" i="4"/>
  <c r="IW57" i="4"/>
  <c r="JE57" i="4"/>
  <c r="JM57" i="4"/>
  <c r="JU57" i="4"/>
  <c r="KC57" i="4"/>
  <c r="KK57" i="4"/>
  <c r="KS57" i="4"/>
  <c r="LA57" i="4"/>
  <c r="EX57" i="4"/>
  <c r="FF57" i="4"/>
  <c r="FN57" i="4"/>
  <c r="FV57" i="4"/>
  <c r="GD57" i="4"/>
  <c r="GL57" i="4"/>
  <c r="GT57" i="4"/>
  <c r="HB57" i="4"/>
  <c r="HJ57" i="4"/>
  <c r="HR57" i="4"/>
  <c r="HZ57" i="4"/>
  <c r="IH57" i="4"/>
  <c r="IP57" i="4"/>
  <c r="IX57" i="4"/>
  <c r="JF57" i="4"/>
  <c r="JN57" i="4"/>
  <c r="JV57" i="4"/>
  <c r="KD57" i="4"/>
  <c r="KL57" i="4"/>
  <c r="KT57" i="4"/>
  <c r="LB57" i="4"/>
  <c r="EY57" i="4"/>
  <c r="FG57" i="4"/>
  <c r="FO57" i="4"/>
  <c r="FW57" i="4"/>
  <c r="GE57" i="4"/>
  <c r="GM57" i="4"/>
  <c r="GU57" i="4"/>
  <c r="HC57" i="4"/>
  <c r="HK57" i="4"/>
  <c r="HS57" i="4"/>
  <c r="IA57" i="4"/>
  <c r="II57" i="4"/>
  <c r="IQ57" i="4"/>
  <c r="IY57" i="4"/>
  <c r="JG57" i="4"/>
  <c r="JO57" i="4"/>
  <c r="JW57" i="4"/>
  <c r="KE57" i="4"/>
  <c r="KM57" i="4"/>
  <c r="KU57" i="4"/>
  <c r="LC57" i="4"/>
  <c r="EZ57" i="4"/>
  <c r="FH57" i="4"/>
  <c r="FP57" i="4"/>
  <c r="FX57" i="4"/>
  <c r="GF57" i="4"/>
  <c r="GN57" i="4"/>
  <c r="GV57" i="4"/>
  <c r="HD57" i="4"/>
  <c r="HL57" i="4"/>
  <c r="HT57" i="4"/>
  <c r="IB57" i="4"/>
  <c r="IJ57" i="4"/>
  <c r="IR57" i="4"/>
  <c r="IZ57" i="4"/>
  <c r="JH57" i="4"/>
  <c r="JP57" i="4"/>
  <c r="JX57" i="4"/>
  <c r="KF57" i="4"/>
  <c r="KN57" i="4"/>
  <c r="KV57" i="4"/>
  <c r="LD57" i="4"/>
  <c r="ET57" i="4"/>
  <c r="FZ57" i="4"/>
  <c r="HF57" i="4"/>
  <c r="IL57" i="4"/>
  <c r="JR57" i="4"/>
  <c r="KX57" i="4"/>
  <c r="FA57" i="4"/>
  <c r="GG57" i="4"/>
  <c r="HM57" i="4"/>
  <c r="IS57" i="4"/>
  <c r="JY57" i="4"/>
  <c r="LE57" i="4"/>
  <c r="FB57" i="4"/>
  <c r="GH57" i="4"/>
  <c r="HN57" i="4"/>
  <c r="IT57" i="4"/>
  <c r="JZ57" i="4"/>
  <c r="LF57" i="4"/>
  <c r="FI57" i="4"/>
  <c r="GO57" i="4"/>
  <c r="HU57" i="4"/>
  <c r="JA57" i="4"/>
  <c r="KG57" i="4"/>
  <c r="FJ57" i="4"/>
  <c r="GP57" i="4"/>
  <c r="HV57" i="4"/>
  <c r="JB57" i="4"/>
  <c r="KH57" i="4"/>
  <c r="FQ57" i="4"/>
  <c r="GW57" i="4"/>
  <c r="IC57" i="4"/>
  <c r="JI57" i="4"/>
  <c r="KO57" i="4"/>
  <c r="FR57" i="4"/>
  <c r="GX57" i="4"/>
  <c r="ID57" i="4"/>
  <c r="JJ57" i="4"/>
  <c r="KP57" i="4"/>
  <c r="ES57" i="4"/>
  <c r="FY57" i="4"/>
  <c r="HE57" i="4"/>
  <c r="IK57" i="4"/>
  <c r="JQ57" i="4"/>
  <c r="KW57" i="4"/>
  <c r="ES25" i="4"/>
  <c r="FA25" i="4"/>
  <c r="FI25" i="4"/>
  <c r="FQ25" i="4"/>
  <c r="FY25" i="4"/>
  <c r="GG25" i="4"/>
  <c r="GO25" i="4"/>
  <c r="GW25" i="4"/>
  <c r="HE25" i="4"/>
  <c r="HM25" i="4"/>
  <c r="HU25" i="4"/>
  <c r="IC25" i="4"/>
  <c r="IK25" i="4"/>
  <c r="IS25" i="4"/>
  <c r="JA25" i="4"/>
  <c r="JI25" i="4"/>
  <c r="JQ25" i="4"/>
  <c r="JY25" i="4"/>
  <c r="KG25" i="4"/>
  <c r="KO25" i="4"/>
  <c r="KW25" i="4"/>
  <c r="LE25" i="4"/>
  <c r="ET25" i="4"/>
  <c r="FB25" i="4"/>
  <c r="FJ25" i="4"/>
  <c r="FR25" i="4"/>
  <c r="FZ25" i="4"/>
  <c r="GH25" i="4"/>
  <c r="GP25" i="4"/>
  <c r="GX25" i="4"/>
  <c r="HF25" i="4"/>
  <c r="HN25" i="4"/>
  <c r="HV25" i="4"/>
  <c r="ID25" i="4"/>
  <c r="IL25" i="4"/>
  <c r="IT25" i="4"/>
  <c r="JB25" i="4"/>
  <c r="JJ25" i="4"/>
  <c r="JR25" i="4"/>
  <c r="JZ25" i="4"/>
  <c r="KH25" i="4"/>
  <c r="KP25" i="4"/>
  <c r="KX25" i="4"/>
  <c r="LF25" i="4"/>
  <c r="EU25" i="4"/>
  <c r="FC25" i="4"/>
  <c r="FK25" i="4"/>
  <c r="FS25" i="4"/>
  <c r="GA25" i="4"/>
  <c r="GI25" i="4"/>
  <c r="GQ25" i="4"/>
  <c r="GY25" i="4"/>
  <c r="HG25" i="4"/>
  <c r="HO25" i="4"/>
  <c r="HW25" i="4"/>
  <c r="IE25" i="4"/>
  <c r="IM25" i="4"/>
  <c r="IU25" i="4"/>
  <c r="JC25" i="4"/>
  <c r="JK25" i="4"/>
  <c r="JS25" i="4"/>
  <c r="KA25" i="4"/>
  <c r="KI25" i="4"/>
  <c r="KQ25" i="4"/>
  <c r="KY25" i="4"/>
  <c r="LG25" i="4"/>
  <c r="EV25" i="4"/>
  <c r="FD25" i="4"/>
  <c r="FL25" i="4"/>
  <c r="FT25" i="4"/>
  <c r="GB25" i="4"/>
  <c r="GJ25" i="4"/>
  <c r="GR25" i="4"/>
  <c r="GZ25" i="4"/>
  <c r="HH25" i="4"/>
  <c r="HP25" i="4"/>
  <c r="HX25" i="4"/>
  <c r="IF25" i="4"/>
  <c r="IN25" i="4"/>
  <c r="IV25" i="4"/>
  <c r="JD25" i="4"/>
  <c r="JL25" i="4"/>
  <c r="JT25" i="4"/>
  <c r="KB25" i="4"/>
  <c r="KJ25" i="4"/>
  <c r="KR25" i="4"/>
  <c r="KZ25" i="4"/>
  <c r="LH25" i="4"/>
  <c r="FH25" i="4"/>
  <c r="FX25" i="4"/>
  <c r="GN25" i="4"/>
  <c r="HD25" i="4"/>
  <c r="HT25" i="4"/>
  <c r="IJ25" i="4"/>
  <c r="IZ25" i="4"/>
  <c r="JP25" i="4"/>
  <c r="KF25" i="4"/>
  <c r="KV25" i="4"/>
  <c r="EW25" i="4"/>
  <c r="FM25" i="4"/>
  <c r="GC25" i="4"/>
  <c r="GS25" i="4"/>
  <c r="HI25" i="4"/>
  <c r="HY25" i="4"/>
  <c r="IO25" i="4"/>
  <c r="JE25" i="4"/>
  <c r="JU25" i="4"/>
  <c r="KK25" i="4"/>
  <c r="LA25" i="4"/>
  <c r="EX25" i="4"/>
  <c r="FN25" i="4"/>
  <c r="GD25" i="4"/>
  <c r="GT25" i="4"/>
  <c r="HJ25" i="4"/>
  <c r="HZ25" i="4"/>
  <c r="IP25" i="4"/>
  <c r="JF25" i="4"/>
  <c r="JV25" i="4"/>
  <c r="KL25" i="4"/>
  <c r="LB25" i="4"/>
  <c r="EY25" i="4"/>
  <c r="FO25" i="4"/>
  <c r="GE25" i="4"/>
  <c r="GU25" i="4"/>
  <c r="HK25" i="4"/>
  <c r="IA25" i="4"/>
  <c r="IQ25" i="4"/>
  <c r="JG25" i="4"/>
  <c r="JW25" i="4"/>
  <c r="KM25" i="4"/>
  <c r="LC25" i="4"/>
  <c r="EZ25" i="4"/>
  <c r="FP25" i="4"/>
  <c r="GF25" i="4"/>
  <c r="GV25" i="4"/>
  <c r="HL25" i="4"/>
  <c r="IB25" i="4"/>
  <c r="IR25" i="4"/>
  <c r="JH25" i="4"/>
  <c r="JX25" i="4"/>
  <c r="KN25" i="4"/>
  <c r="LD25" i="4"/>
  <c r="FF25" i="4"/>
  <c r="FV25" i="4"/>
  <c r="GL25" i="4"/>
  <c r="HB25" i="4"/>
  <c r="HR25" i="4"/>
  <c r="IH25" i="4"/>
  <c r="IX25" i="4"/>
  <c r="JN25" i="4"/>
  <c r="KD25" i="4"/>
  <c r="KT25" i="4"/>
  <c r="FG25" i="4"/>
  <c r="FW25" i="4"/>
  <c r="GM25" i="4"/>
  <c r="HC25" i="4"/>
  <c r="HS25" i="4"/>
  <c r="II25" i="4"/>
  <c r="IY25" i="4"/>
  <c r="JO25" i="4"/>
  <c r="KE25" i="4"/>
  <c r="KU25" i="4"/>
  <c r="HA25" i="4"/>
  <c r="HQ25" i="4"/>
  <c r="IG25" i="4"/>
  <c r="IW25" i="4"/>
  <c r="JM25" i="4"/>
  <c r="FE25" i="4"/>
  <c r="KC25" i="4"/>
  <c r="FU25" i="4"/>
  <c r="KS25" i="4"/>
  <c r="GK25" i="4"/>
  <c r="EX188" i="4"/>
  <c r="FF188" i="4"/>
  <c r="FN188" i="4"/>
  <c r="FV188" i="4"/>
  <c r="GD188" i="4"/>
  <c r="GL188" i="4"/>
  <c r="GT188" i="4"/>
  <c r="HB188" i="4"/>
  <c r="HJ188" i="4"/>
  <c r="HR188" i="4"/>
  <c r="HZ188" i="4"/>
  <c r="IH188" i="4"/>
  <c r="IP188" i="4"/>
  <c r="IX188" i="4"/>
  <c r="JF188" i="4"/>
  <c r="JN188" i="4"/>
  <c r="JV188" i="4"/>
  <c r="KD188" i="4"/>
  <c r="KL188" i="4"/>
  <c r="KT188" i="4"/>
  <c r="LB188" i="4"/>
  <c r="GC188" i="4"/>
  <c r="HI188" i="4"/>
  <c r="KC188" i="4"/>
  <c r="EY188" i="4"/>
  <c r="FG188" i="4"/>
  <c r="FO188" i="4"/>
  <c r="FW188" i="4"/>
  <c r="GE188" i="4"/>
  <c r="GM188" i="4"/>
  <c r="GU188" i="4"/>
  <c r="HC188" i="4"/>
  <c r="HK188" i="4"/>
  <c r="HS188" i="4"/>
  <c r="IA188" i="4"/>
  <c r="II188" i="4"/>
  <c r="IQ188" i="4"/>
  <c r="IY188" i="4"/>
  <c r="JG188" i="4"/>
  <c r="JO188" i="4"/>
  <c r="JW188" i="4"/>
  <c r="KE188" i="4"/>
  <c r="KM188" i="4"/>
  <c r="KU188" i="4"/>
  <c r="LC188" i="4"/>
  <c r="LA188" i="4"/>
  <c r="EZ188" i="4"/>
  <c r="FH188" i="4"/>
  <c r="FP188" i="4"/>
  <c r="FX188" i="4"/>
  <c r="GF188" i="4"/>
  <c r="GN188" i="4"/>
  <c r="GV188" i="4"/>
  <c r="HD188" i="4"/>
  <c r="HL188" i="4"/>
  <c r="HT188" i="4"/>
  <c r="IB188" i="4"/>
  <c r="IJ188" i="4"/>
  <c r="IR188" i="4"/>
  <c r="IZ188" i="4"/>
  <c r="JH188" i="4"/>
  <c r="JP188" i="4"/>
  <c r="JX188" i="4"/>
  <c r="KF188" i="4"/>
  <c r="KN188" i="4"/>
  <c r="KV188" i="4"/>
  <c r="LD188" i="4"/>
  <c r="FM188" i="4"/>
  <c r="HA188" i="4"/>
  <c r="JE188" i="4"/>
  <c r="ES188" i="4"/>
  <c r="FA188" i="4"/>
  <c r="FI188" i="4"/>
  <c r="FQ188" i="4"/>
  <c r="FY188" i="4"/>
  <c r="GG188" i="4"/>
  <c r="GO188" i="4"/>
  <c r="GW188" i="4"/>
  <c r="HE188" i="4"/>
  <c r="HM188" i="4"/>
  <c r="HU188" i="4"/>
  <c r="IC188" i="4"/>
  <c r="IK188" i="4"/>
  <c r="IS188" i="4"/>
  <c r="JA188" i="4"/>
  <c r="JI188" i="4"/>
  <c r="JQ188" i="4"/>
  <c r="JY188" i="4"/>
  <c r="KG188" i="4"/>
  <c r="KO188" i="4"/>
  <c r="KW188" i="4"/>
  <c r="LE188" i="4"/>
  <c r="EW188" i="4"/>
  <c r="IO188" i="4"/>
  <c r="KK188" i="4"/>
  <c r="ET188" i="4"/>
  <c r="FB188" i="4"/>
  <c r="FJ188" i="4"/>
  <c r="FR188" i="4"/>
  <c r="FZ188" i="4"/>
  <c r="GH188" i="4"/>
  <c r="GP188" i="4"/>
  <c r="GX188" i="4"/>
  <c r="HF188" i="4"/>
  <c r="HN188" i="4"/>
  <c r="HV188" i="4"/>
  <c r="ID188" i="4"/>
  <c r="IL188" i="4"/>
  <c r="IT188" i="4"/>
  <c r="JB188" i="4"/>
  <c r="JJ188" i="4"/>
  <c r="JR188" i="4"/>
  <c r="JZ188" i="4"/>
  <c r="KH188" i="4"/>
  <c r="KP188" i="4"/>
  <c r="KX188" i="4"/>
  <c r="LF188" i="4"/>
  <c r="FU188" i="4"/>
  <c r="HQ188" i="4"/>
  <c r="IW188" i="4"/>
  <c r="KS188" i="4"/>
  <c r="EU188" i="4"/>
  <c r="FC188" i="4"/>
  <c r="FK188" i="4"/>
  <c r="FS188" i="4"/>
  <c r="GA188" i="4"/>
  <c r="GI188" i="4"/>
  <c r="GQ188" i="4"/>
  <c r="GY188" i="4"/>
  <c r="HG188" i="4"/>
  <c r="HO188" i="4"/>
  <c r="HW188" i="4"/>
  <c r="IE188" i="4"/>
  <c r="IM188" i="4"/>
  <c r="IU188" i="4"/>
  <c r="JC188" i="4"/>
  <c r="JK188" i="4"/>
  <c r="JS188" i="4"/>
  <c r="KA188" i="4"/>
  <c r="KI188" i="4"/>
  <c r="KQ188" i="4"/>
  <c r="KY188" i="4"/>
  <c r="LG188" i="4"/>
  <c r="GK188" i="4"/>
  <c r="HY188" i="4"/>
  <c r="JU188" i="4"/>
  <c r="EV188" i="4"/>
  <c r="FD188" i="4"/>
  <c r="FL188" i="4"/>
  <c r="FT188" i="4"/>
  <c r="GB188" i="4"/>
  <c r="GJ188" i="4"/>
  <c r="GR188" i="4"/>
  <c r="GZ188" i="4"/>
  <c r="HH188" i="4"/>
  <c r="HP188" i="4"/>
  <c r="HX188" i="4"/>
  <c r="IF188" i="4"/>
  <c r="IN188" i="4"/>
  <c r="IV188" i="4"/>
  <c r="JD188" i="4"/>
  <c r="JL188" i="4"/>
  <c r="JT188" i="4"/>
  <c r="KB188" i="4"/>
  <c r="KJ188" i="4"/>
  <c r="KR188" i="4"/>
  <c r="KZ188" i="4"/>
  <c r="LH188" i="4"/>
  <c r="FE188" i="4"/>
  <c r="GS188" i="4"/>
  <c r="IG188" i="4"/>
  <c r="JM188" i="4"/>
  <c r="ET156" i="4"/>
  <c r="FB156" i="4"/>
  <c r="FJ156" i="4"/>
  <c r="FR156" i="4"/>
  <c r="FZ156" i="4"/>
  <c r="GH156" i="4"/>
  <c r="GP156" i="4"/>
  <c r="GX156" i="4"/>
  <c r="HF156" i="4"/>
  <c r="HN156" i="4"/>
  <c r="HV156" i="4"/>
  <c r="ID156" i="4"/>
  <c r="IL156" i="4"/>
  <c r="IT156" i="4"/>
  <c r="JB156" i="4"/>
  <c r="JJ156" i="4"/>
  <c r="JR156" i="4"/>
  <c r="JZ156" i="4"/>
  <c r="KH156" i="4"/>
  <c r="KP156" i="4"/>
  <c r="KX156" i="4"/>
  <c r="LF156" i="4"/>
  <c r="EU156" i="4"/>
  <c r="FC156" i="4"/>
  <c r="FK156" i="4"/>
  <c r="FS156" i="4"/>
  <c r="GA156" i="4"/>
  <c r="GI156" i="4"/>
  <c r="GQ156" i="4"/>
  <c r="GY156" i="4"/>
  <c r="HG156" i="4"/>
  <c r="HO156" i="4"/>
  <c r="HW156" i="4"/>
  <c r="IE156" i="4"/>
  <c r="IM156" i="4"/>
  <c r="IU156" i="4"/>
  <c r="JC156" i="4"/>
  <c r="JK156" i="4"/>
  <c r="JS156" i="4"/>
  <c r="KA156" i="4"/>
  <c r="KI156" i="4"/>
  <c r="KQ156" i="4"/>
  <c r="KY156" i="4"/>
  <c r="LG156" i="4"/>
  <c r="EV156" i="4"/>
  <c r="FD156" i="4"/>
  <c r="FL156" i="4"/>
  <c r="FT156" i="4"/>
  <c r="GB156" i="4"/>
  <c r="GJ156" i="4"/>
  <c r="GR156" i="4"/>
  <c r="GZ156" i="4"/>
  <c r="HH156" i="4"/>
  <c r="HP156" i="4"/>
  <c r="HX156" i="4"/>
  <c r="IF156" i="4"/>
  <c r="IN156" i="4"/>
  <c r="IV156" i="4"/>
  <c r="JD156" i="4"/>
  <c r="JL156" i="4"/>
  <c r="JT156" i="4"/>
  <c r="KB156" i="4"/>
  <c r="KJ156" i="4"/>
  <c r="KR156" i="4"/>
  <c r="KZ156" i="4"/>
  <c r="LH156" i="4"/>
  <c r="EW156" i="4"/>
  <c r="FE156" i="4"/>
  <c r="FM156" i="4"/>
  <c r="FU156" i="4"/>
  <c r="GC156" i="4"/>
  <c r="GK156" i="4"/>
  <c r="GS156" i="4"/>
  <c r="HA156" i="4"/>
  <c r="HI156" i="4"/>
  <c r="HQ156" i="4"/>
  <c r="HY156" i="4"/>
  <c r="IG156" i="4"/>
  <c r="IO156" i="4"/>
  <c r="IW156" i="4"/>
  <c r="JE156" i="4"/>
  <c r="JM156" i="4"/>
  <c r="JU156" i="4"/>
  <c r="KC156" i="4"/>
  <c r="KK156" i="4"/>
  <c r="KS156" i="4"/>
  <c r="LA156" i="4"/>
  <c r="EX156" i="4"/>
  <c r="FF156" i="4"/>
  <c r="FN156" i="4"/>
  <c r="FV156" i="4"/>
  <c r="GD156" i="4"/>
  <c r="GL156" i="4"/>
  <c r="GT156" i="4"/>
  <c r="HB156" i="4"/>
  <c r="HJ156" i="4"/>
  <c r="HR156" i="4"/>
  <c r="HZ156" i="4"/>
  <c r="IH156" i="4"/>
  <c r="IP156" i="4"/>
  <c r="IX156" i="4"/>
  <c r="JF156" i="4"/>
  <c r="JN156" i="4"/>
  <c r="JV156" i="4"/>
  <c r="KD156" i="4"/>
  <c r="KL156" i="4"/>
  <c r="KT156" i="4"/>
  <c r="LB156" i="4"/>
  <c r="EY156" i="4"/>
  <c r="FG156" i="4"/>
  <c r="FO156" i="4"/>
  <c r="FW156" i="4"/>
  <c r="GE156" i="4"/>
  <c r="GM156" i="4"/>
  <c r="GU156" i="4"/>
  <c r="HC156" i="4"/>
  <c r="HK156" i="4"/>
  <c r="HS156" i="4"/>
  <c r="IA156" i="4"/>
  <c r="II156" i="4"/>
  <c r="IQ156" i="4"/>
  <c r="IY156" i="4"/>
  <c r="JG156" i="4"/>
  <c r="JO156" i="4"/>
  <c r="JW156" i="4"/>
  <c r="KE156" i="4"/>
  <c r="KM156" i="4"/>
  <c r="KU156" i="4"/>
  <c r="LC156" i="4"/>
  <c r="EZ156" i="4"/>
  <c r="FH156" i="4"/>
  <c r="FP156" i="4"/>
  <c r="FX156" i="4"/>
  <c r="GF156" i="4"/>
  <c r="GN156" i="4"/>
  <c r="GV156" i="4"/>
  <c r="HD156" i="4"/>
  <c r="HL156" i="4"/>
  <c r="HT156" i="4"/>
  <c r="IB156" i="4"/>
  <c r="IJ156" i="4"/>
  <c r="IR156" i="4"/>
  <c r="IZ156" i="4"/>
  <c r="JH156" i="4"/>
  <c r="JP156" i="4"/>
  <c r="JX156" i="4"/>
  <c r="KF156" i="4"/>
  <c r="KN156" i="4"/>
  <c r="KV156" i="4"/>
  <c r="LD156" i="4"/>
  <c r="GG156" i="4"/>
  <c r="IS156" i="4"/>
  <c r="LE156" i="4"/>
  <c r="GO156" i="4"/>
  <c r="JA156" i="4"/>
  <c r="GW156" i="4"/>
  <c r="JI156" i="4"/>
  <c r="ES156" i="4"/>
  <c r="HE156" i="4"/>
  <c r="JQ156" i="4"/>
  <c r="FA156" i="4"/>
  <c r="HM156" i="4"/>
  <c r="JY156" i="4"/>
  <c r="FI156" i="4"/>
  <c r="HU156" i="4"/>
  <c r="KG156" i="4"/>
  <c r="FQ156" i="4"/>
  <c r="IC156" i="4"/>
  <c r="KO156" i="4"/>
  <c r="FY156" i="4"/>
  <c r="IK156" i="4"/>
  <c r="KW156" i="4"/>
  <c r="EW124" i="4"/>
  <c r="FE124" i="4"/>
  <c r="FM124" i="4"/>
  <c r="FU124" i="4"/>
  <c r="GC124" i="4"/>
  <c r="GK124" i="4"/>
  <c r="GS124" i="4"/>
  <c r="HA124" i="4"/>
  <c r="HI124" i="4"/>
  <c r="HQ124" i="4"/>
  <c r="HY124" i="4"/>
  <c r="IG124" i="4"/>
  <c r="IO124" i="4"/>
  <c r="IW124" i="4"/>
  <c r="JE124" i="4"/>
  <c r="JM124" i="4"/>
  <c r="JU124" i="4"/>
  <c r="KC124" i="4"/>
  <c r="KK124" i="4"/>
  <c r="KS124" i="4"/>
  <c r="LA124" i="4"/>
  <c r="EX124" i="4"/>
  <c r="FF124" i="4"/>
  <c r="FN124" i="4"/>
  <c r="FV124" i="4"/>
  <c r="GD124" i="4"/>
  <c r="GL124" i="4"/>
  <c r="GT124" i="4"/>
  <c r="HB124" i="4"/>
  <c r="HJ124" i="4"/>
  <c r="HR124" i="4"/>
  <c r="HZ124" i="4"/>
  <c r="IH124" i="4"/>
  <c r="IP124" i="4"/>
  <c r="IX124" i="4"/>
  <c r="JF124" i="4"/>
  <c r="JN124" i="4"/>
  <c r="JV124" i="4"/>
  <c r="KD124" i="4"/>
  <c r="KL124" i="4"/>
  <c r="KT124" i="4"/>
  <c r="LB124" i="4"/>
  <c r="EY124" i="4"/>
  <c r="FG124" i="4"/>
  <c r="FO124" i="4"/>
  <c r="FW124" i="4"/>
  <c r="GE124" i="4"/>
  <c r="GM124" i="4"/>
  <c r="GU124" i="4"/>
  <c r="HC124" i="4"/>
  <c r="HK124" i="4"/>
  <c r="HS124" i="4"/>
  <c r="IA124" i="4"/>
  <c r="II124" i="4"/>
  <c r="IQ124" i="4"/>
  <c r="IY124" i="4"/>
  <c r="JG124" i="4"/>
  <c r="JO124" i="4"/>
  <c r="JW124" i="4"/>
  <c r="KE124" i="4"/>
  <c r="KM124" i="4"/>
  <c r="KU124" i="4"/>
  <c r="LC124" i="4"/>
  <c r="EZ124" i="4"/>
  <c r="FH124" i="4"/>
  <c r="FP124" i="4"/>
  <c r="FX124" i="4"/>
  <c r="GF124" i="4"/>
  <c r="GN124" i="4"/>
  <c r="GV124" i="4"/>
  <c r="HD124" i="4"/>
  <c r="HL124" i="4"/>
  <c r="HT124" i="4"/>
  <c r="IB124" i="4"/>
  <c r="IJ124" i="4"/>
  <c r="IR124" i="4"/>
  <c r="IZ124" i="4"/>
  <c r="JH124" i="4"/>
  <c r="JP124" i="4"/>
  <c r="JX124" i="4"/>
  <c r="KF124" i="4"/>
  <c r="KN124" i="4"/>
  <c r="KV124" i="4"/>
  <c r="LD124" i="4"/>
  <c r="ES124" i="4"/>
  <c r="FA124" i="4"/>
  <c r="FI124" i="4"/>
  <c r="FQ124" i="4"/>
  <c r="FY124" i="4"/>
  <c r="GG124" i="4"/>
  <c r="GO124" i="4"/>
  <c r="GW124" i="4"/>
  <c r="HE124" i="4"/>
  <c r="HM124" i="4"/>
  <c r="HU124" i="4"/>
  <c r="IC124" i="4"/>
  <c r="IK124" i="4"/>
  <c r="IS124" i="4"/>
  <c r="JA124" i="4"/>
  <c r="JI124" i="4"/>
  <c r="JQ124" i="4"/>
  <c r="JY124" i="4"/>
  <c r="KG124" i="4"/>
  <c r="KO124" i="4"/>
  <c r="KW124" i="4"/>
  <c r="LE124" i="4"/>
  <c r="ET124" i="4"/>
  <c r="FB124" i="4"/>
  <c r="FJ124" i="4"/>
  <c r="FR124" i="4"/>
  <c r="FZ124" i="4"/>
  <c r="GH124" i="4"/>
  <c r="GP124" i="4"/>
  <c r="GX124" i="4"/>
  <c r="HF124" i="4"/>
  <c r="HN124" i="4"/>
  <c r="HV124" i="4"/>
  <c r="ID124" i="4"/>
  <c r="IL124" i="4"/>
  <c r="IT124" i="4"/>
  <c r="JB124" i="4"/>
  <c r="JJ124" i="4"/>
  <c r="JR124" i="4"/>
  <c r="JZ124" i="4"/>
  <c r="KH124" i="4"/>
  <c r="KP124" i="4"/>
  <c r="KX124" i="4"/>
  <c r="LF124" i="4"/>
  <c r="EU124" i="4"/>
  <c r="FC124" i="4"/>
  <c r="FK124" i="4"/>
  <c r="FS124" i="4"/>
  <c r="GA124" i="4"/>
  <c r="GI124" i="4"/>
  <c r="GQ124" i="4"/>
  <c r="GY124" i="4"/>
  <c r="HG124" i="4"/>
  <c r="HO124" i="4"/>
  <c r="HW124" i="4"/>
  <c r="IE124" i="4"/>
  <c r="IM124" i="4"/>
  <c r="IU124" i="4"/>
  <c r="JC124" i="4"/>
  <c r="JK124" i="4"/>
  <c r="JS124" i="4"/>
  <c r="KA124" i="4"/>
  <c r="KI124" i="4"/>
  <c r="KQ124" i="4"/>
  <c r="KY124" i="4"/>
  <c r="LG124" i="4"/>
  <c r="GJ124" i="4"/>
  <c r="IV124" i="4"/>
  <c r="LH124" i="4"/>
  <c r="GR124" i="4"/>
  <c r="JD124" i="4"/>
  <c r="GZ124" i="4"/>
  <c r="JL124" i="4"/>
  <c r="EV124" i="4"/>
  <c r="HH124" i="4"/>
  <c r="JT124" i="4"/>
  <c r="FD124" i="4"/>
  <c r="HP124" i="4"/>
  <c r="KB124" i="4"/>
  <c r="FL124" i="4"/>
  <c r="HX124" i="4"/>
  <c r="KJ124" i="4"/>
  <c r="FT124" i="4"/>
  <c r="IF124" i="4"/>
  <c r="KR124" i="4"/>
  <c r="GB124" i="4"/>
  <c r="IN124" i="4"/>
  <c r="KZ124" i="4"/>
  <c r="ET92" i="4"/>
  <c r="FB92" i="4"/>
  <c r="FJ92" i="4"/>
  <c r="FR92" i="4"/>
  <c r="FZ92" i="4"/>
  <c r="GH92" i="4"/>
  <c r="GP92" i="4"/>
  <c r="GX92" i="4"/>
  <c r="HF92" i="4"/>
  <c r="HN92" i="4"/>
  <c r="HV92" i="4"/>
  <c r="ID92" i="4"/>
  <c r="IL92" i="4"/>
  <c r="IT92" i="4"/>
  <c r="JB92" i="4"/>
  <c r="JJ92" i="4"/>
  <c r="JR92" i="4"/>
  <c r="JZ92" i="4"/>
  <c r="KH92" i="4"/>
  <c r="KP92" i="4"/>
  <c r="KX92" i="4"/>
  <c r="LF92" i="4"/>
  <c r="EV92" i="4"/>
  <c r="FD92" i="4"/>
  <c r="FL92" i="4"/>
  <c r="FT92" i="4"/>
  <c r="GB92" i="4"/>
  <c r="GJ92" i="4"/>
  <c r="GR92" i="4"/>
  <c r="GZ92" i="4"/>
  <c r="HH92" i="4"/>
  <c r="HP92" i="4"/>
  <c r="HX92" i="4"/>
  <c r="IF92" i="4"/>
  <c r="IN92" i="4"/>
  <c r="IV92" i="4"/>
  <c r="JD92" i="4"/>
  <c r="JL92" i="4"/>
  <c r="JT92" i="4"/>
  <c r="KB92" i="4"/>
  <c r="KJ92" i="4"/>
  <c r="KR92" i="4"/>
  <c r="KZ92" i="4"/>
  <c r="LH92" i="4"/>
  <c r="EW92" i="4"/>
  <c r="FE92" i="4"/>
  <c r="FM92" i="4"/>
  <c r="FU92" i="4"/>
  <c r="GC92" i="4"/>
  <c r="GK92" i="4"/>
  <c r="GS92" i="4"/>
  <c r="HA92" i="4"/>
  <c r="HI92" i="4"/>
  <c r="HQ92" i="4"/>
  <c r="HY92" i="4"/>
  <c r="IG92" i="4"/>
  <c r="IO92" i="4"/>
  <c r="IW92" i="4"/>
  <c r="JE92" i="4"/>
  <c r="JM92" i="4"/>
  <c r="JU92" i="4"/>
  <c r="KC92" i="4"/>
  <c r="KK92" i="4"/>
  <c r="KS92" i="4"/>
  <c r="LA92" i="4"/>
  <c r="EY92" i="4"/>
  <c r="FG92" i="4"/>
  <c r="FO92" i="4"/>
  <c r="FW92" i="4"/>
  <c r="GE92" i="4"/>
  <c r="GM92" i="4"/>
  <c r="GU92" i="4"/>
  <c r="HC92" i="4"/>
  <c r="HK92" i="4"/>
  <c r="HS92" i="4"/>
  <c r="IA92" i="4"/>
  <c r="II92" i="4"/>
  <c r="IQ92" i="4"/>
  <c r="IY92" i="4"/>
  <c r="JG92" i="4"/>
  <c r="JO92" i="4"/>
  <c r="JW92" i="4"/>
  <c r="KE92" i="4"/>
  <c r="KM92" i="4"/>
  <c r="KU92" i="4"/>
  <c r="LC92" i="4"/>
  <c r="EZ92" i="4"/>
  <c r="FH92" i="4"/>
  <c r="FP92" i="4"/>
  <c r="FX92" i="4"/>
  <c r="GF92" i="4"/>
  <c r="GN92" i="4"/>
  <c r="GV92" i="4"/>
  <c r="HD92" i="4"/>
  <c r="HL92" i="4"/>
  <c r="HT92" i="4"/>
  <c r="IB92" i="4"/>
  <c r="IJ92" i="4"/>
  <c r="IR92" i="4"/>
  <c r="IZ92" i="4"/>
  <c r="JH92" i="4"/>
  <c r="JP92" i="4"/>
  <c r="JX92" i="4"/>
  <c r="KF92" i="4"/>
  <c r="KN92" i="4"/>
  <c r="KV92" i="4"/>
  <c r="LD92" i="4"/>
  <c r="FK92" i="4"/>
  <c r="GG92" i="4"/>
  <c r="HB92" i="4"/>
  <c r="HW92" i="4"/>
  <c r="IS92" i="4"/>
  <c r="JN92" i="4"/>
  <c r="KI92" i="4"/>
  <c r="LE92" i="4"/>
  <c r="ES92" i="4"/>
  <c r="FN92" i="4"/>
  <c r="GI92" i="4"/>
  <c r="HE92" i="4"/>
  <c r="HZ92" i="4"/>
  <c r="IU92" i="4"/>
  <c r="JQ92" i="4"/>
  <c r="KL92" i="4"/>
  <c r="LG92" i="4"/>
  <c r="EU92" i="4"/>
  <c r="FQ92" i="4"/>
  <c r="GL92" i="4"/>
  <c r="HG92" i="4"/>
  <c r="IC92" i="4"/>
  <c r="IX92" i="4"/>
  <c r="JS92" i="4"/>
  <c r="KO92" i="4"/>
  <c r="EX92" i="4"/>
  <c r="FS92" i="4"/>
  <c r="GO92" i="4"/>
  <c r="HJ92" i="4"/>
  <c r="IE92" i="4"/>
  <c r="JA92" i="4"/>
  <c r="JV92" i="4"/>
  <c r="KQ92" i="4"/>
  <c r="FA92" i="4"/>
  <c r="FV92" i="4"/>
  <c r="GQ92" i="4"/>
  <c r="HM92" i="4"/>
  <c r="IH92" i="4"/>
  <c r="JC92" i="4"/>
  <c r="JY92" i="4"/>
  <c r="KT92" i="4"/>
  <c r="FC92" i="4"/>
  <c r="FY92" i="4"/>
  <c r="GT92" i="4"/>
  <c r="HO92" i="4"/>
  <c r="IK92" i="4"/>
  <c r="JF92" i="4"/>
  <c r="KA92" i="4"/>
  <c r="KW92" i="4"/>
  <c r="FF92" i="4"/>
  <c r="GA92" i="4"/>
  <c r="GW92" i="4"/>
  <c r="HR92" i="4"/>
  <c r="IM92" i="4"/>
  <c r="JI92" i="4"/>
  <c r="KD92" i="4"/>
  <c r="KY92" i="4"/>
  <c r="FI92" i="4"/>
  <c r="GD92" i="4"/>
  <c r="GY92" i="4"/>
  <c r="HU92" i="4"/>
  <c r="IP92" i="4"/>
  <c r="JK92" i="4"/>
  <c r="KG92" i="4"/>
  <c r="LB92" i="4"/>
  <c r="EY60" i="4"/>
  <c r="FG60" i="4"/>
  <c r="FO60" i="4"/>
  <c r="FW60" i="4"/>
  <c r="GE60" i="4"/>
  <c r="GM60" i="4"/>
  <c r="GU60" i="4"/>
  <c r="HC60" i="4"/>
  <c r="HK60" i="4"/>
  <c r="HS60" i="4"/>
  <c r="IA60" i="4"/>
  <c r="II60" i="4"/>
  <c r="IQ60" i="4"/>
  <c r="IY60" i="4"/>
  <c r="JG60" i="4"/>
  <c r="JO60" i="4"/>
  <c r="JW60" i="4"/>
  <c r="KE60" i="4"/>
  <c r="KM60" i="4"/>
  <c r="KU60" i="4"/>
  <c r="LC60" i="4"/>
  <c r="EZ60" i="4"/>
  <c r="FH60" i="4"/>
  <c r="FP60" i="4"/>
  <c r="FX60" i="4"/>
  <c r="GF60" i="4"/>
  <c r="GN60" i="4"/>
  <c r="GV60" i="4"/>
  <c r="HD60" i="4"/>
  <c r="HL60" i="4"/>
  <c r="HT60" i="4"/>
  <c r="IB60" i="4"/>
  <c r="IJ60" i="4"/>
  <c r="IR60" i="4"/>
  <c r="IZ60" i="4"/>
  <c r="JH60" i="4"/>
  <c r="JP60" i="4"/>
  <c r="JX60" i="4"/>
  <c r="KF60" i="4"/>
  <c r="KN60" i="4"/>
  <c r="KV60" i="4"/>
  <c r="LD60" i="4"/>
  <c r="ET60" i="4"/>
  <c r="FB60" i="4"/>
  <c r="FJ60" i="4"/>
  <c r="FR60" i="4"/>
  <c r="FZ60" i="4"/>
  <c r="GH60" i="4"/>
  <c r="GP60" i="4"/>
  <c r="GX60" i="4"/>
  <c r="HF60" i="4"/>
  <c r="HN60" i="4"/>
  <c r="HV60" i="4"/>
  <c r="ID60" i="4"/>
  <c r="IL60" i="4"/>
  <c r="IT60" i="4"/>
  <c r="JB60" i="4"/>
  <c r="JJ60" i="4"/>
  <c r="JR60" i="4"/>
  <c r="JZ60" i="4"/>
  <c r="KH60" i="4"/>
  <c r="KP60" i="4"/>
  <c r="KX60" i="4"/>
  <c r="LF60" i="4"/>
  <c r="EU60" i="4"/>
  <c r="FC60" i="4"/>
  <c r="FK60" i="4"/>
  <c r="FS60" i="4"/>
  <c r="GA60" i="4"/>
  <c r="GI60" i="4"/>
  <c r="GQ60" i="4"/>
  <c r="GY60" i="4"/>
  <c r="HG60" i="4"/>
  <c r="HO60" i="4"/>
  <c r="HW60" i="4"/>
  <c r="IE60" i="4"/>
  <c r="IM60" i="4"/>
  <c r="IU60" i="4"/>
  <c r="JC60" i="4"/>
  <c r="JK60" i="4"/>
  <c r="JS60" i="4"/>
  <c r="KA60" i="4"/>
  <c r="KI60" i="4"/>
  <c r="KQ60" i="4"/>
  <c r="KY60" i="4"/>
  <c r="LG60" i="4"/>
  <c r="EV60" i="4"/>
  <c r="FD60" i="4"/>
  <c r="FL60" i="4"/>
  <c r="FT60" i="4"/>
  <c r="GB60" i="4"/>
  <c r="GJ60" i="4"/>
  <c r="GR60" i="4"/>
  <c r="GZ60" i="4"/>
  <c r="HH60" i="4"/>
  <c r="HP60" i="4"/>
  <c r="HX60" i="4"/>
  <c r="IF60" i="4"/>
  <c r="IN60" i="4"/>
  <c r="IV60" i="4"/>
  <c r="ES60" i="4"/>
  <c r="FN60" i="4"/>
  <c r="GK60" i="4"/>
  <c r="HE60" i="4"/>
  <c r="HZ60" i="4"/>
  <c r="IW60" i="4"/>
  <c r="JM60" i="4"/>
  <c r="KC60" i="4"/>
  <c r="KS60" i="4"/>
  <c r="EW60" i="4"/>
  <c r="FQ60" i="4"/>
  <c r="GL60" i="4"/>
  <c r="HI60" i="4"/>
  <c r="IC60" i="4"/>
  <c r="IX60" i="4"/>
  <c r="JN60" i="4"/>
  <c r="KD60" i="4"/>
  <c r="KT60" i="4"/>
  <c r="EX60" i="4"/>
  <c r="FU60" i="4"/>
  <c r="GO60" i="4"/>
  <c r="HJ60" i="4"/>
  <c r="IG60" i="4"/>
  <c r="JA60" i="4"/>
  <c r="JQ60" i="4"/>
  <c r="KG60" i="4"/>
  <c r="KW60" i="4"/>
  <c r="FA60" i="4"/>
  <c r="FV60" i="4"/>
  <c r="GS60" i="4"/>
  <c r="HM60" i="4"/>
  <c r="IH60" i="4"/>
  <c r="JD60" i="4"/>
  <c r="JT60" i="4"/>
  <c r="KJ60" i="4"/>
  <c r="KZ60" i="4"/>
  <c r="FE60" i="4"/>
  <c r="FY60" i="4"/>
  <c r="GT60" i="4"/>
  <c r="HQ60" i="4"/>
  <c r="IK60" i="4"/>
  <c r="JE60" i="4"/>
  <c r="JU60" i="4"/>
  <c r="KK60" i="4"/>
  <c r="LA60" i="4"/>
  <c r="FF60" i="4"/>
  <c r="GC60" i="4"/>
  <c r="GW60" i="4"/>
  <c r="HR60" i="4"/>
  <c r="IO60" i="4"/>
  <c r="JF60" i="4"/>
  <c r="JV60" i="4"/>
  <c r="KL60" i="4"/>
  <c r="LB60" i="4"/>
  <c r="FI60" i="4"/>
  <c r="GD60" i="4"/>
  <c r="HA60" i="4"/>
  <c r="HU60" i="4"/>
  <c r="IP60" i="4"/>
  <c r="JI60" i="4"/>
  <c r="JY60" i="4"/>
  <c r="KO60" i="4"/>
  <c r="LE60" i="4"/>
  <c r="FM60" i="4"/>
  <c r="GG60" i="4"/>
  <c r="HB60" i="4"/>
  <c r="HY60" i="4"/>
  <c r="IS60" i="4"/>
  <c r="JL60" i="4"/>
  <c r="KB60" i="4"/>
  <c r="KR60" i="4"/>
  <c r="LH60" i="4"/>
  <c r="EW28" i="4"/>
  <c r="FE28" i="4"/>
  <c r="FM28" i="4"/>
  <c r="FU28" i="4"/>
  <c r="GC28" i="4"/>
  <c r="GK28" i="4"/>
  <c r="GS28" i="4"/>
  <c r="HA28" i="4"/>
  <c r="HI28" i="4"/>
  <c r="HQ28" i="4"/>
  <c r="EX28" i="4"/>
  <c r="FF28" i="4"/>
  <c r="FN28" i="4"/>
  <c r="FV28" i="4"/>
  <c r="GD28" i="4"/>
  <c r="GL28" i="4"/>
  <c r="GT28" i="4"/>
  <c r="HB28" i="4"/>
  <c r="HJ28" i="4"/>
  <c r="HR28" i="4"/>
  <c r="EY28" i="4"/>
  <c r="FG28" i="4"/>
  <c r="FO28" i="4"/>
  <c r="FW28" i="4"/>
  <c r="GE28" i="4"/>
  <c r="GM28" i="4"/>
  <c r="GU28" i="4"/>
  <c r="HC28" i="4"/>
  <c r="HK28" i="4"/>
  <c r="EZ28" i="4"/>
  <c r="FH28" i="4"/>
  <c r="FP28" i="4"/>
  <c r="FX28" i="4"/>
  <c r="GF28" i="4"/>
  <c r="GN28" i="4"/>
  <c r="GV28" i="4"/>
  <c r="HD28" i="4"/>
  <c r="HL28" i="4"/>
  <c r="HT28" i="4"/>
  <c r="IB28" i="4"/>
  <c r="IJ28" i="4"/>
  <c r="IR28" i="4"/>
  <c r="IZ28" i="4"/>
  <c r="FD28" i="4"/>
  <c r="FT28" i="4"/>
  <c r="GJ28" i="4"/>
  <c r="GZ28" i="4"/>
  <c r="HP28" i="4"/>
  <c r="IA28" i="4"/>
  <c r="IK28" i="4"/>
  <c r="IT28" i="4"/>
  <c r="JC28" i="4"/>
  <c r="JK28" i="4"/>
  <c r="JS28" i="4"/>
  <c r="KA28" i="4"/>
  <c r="KI28" i="4"/>
  <c r="KQ28" i="4"/>
  <c r="KY28" i="4"/>
  <c r="LG28" i="4"/>
  <c r="ES28" i="4"/>
  <c r="FI28" i="4"/>
  <c r="FY28" i="4"/>
  <c r="GO28" i="4"/>
  <c r="HE28" i="4"/>
  <c r="HS28" i="4"/>
  <c r="IC28" i="4"/>
  <c r="IL28" i="4"/>
  <c r="IU28" i="4"/>
  <c r="JD28" i="4"/>
  <c r="JL28" i="4"/>
  <c r="JT28" i="4"/>
  <c r="KB28" i="4"/>
  <c r="KJ28" i="4"/>
  <c r="KR28" i="4"/>
  <c r="KZ28" i="4"/>
  <c r="LH28" i="4"/>
  <c r="ET28" i="4"/>
  <c r="FJ28" i="4"/>
  <c r="FZ28" i="4"/>
  <c r="GP28" i="4"/>
  <c r="HF28" i="4"/>
  <c r="HU28" i="4"/>
  <c r="ID28" i="4"/>
  <c r="IM28" i="4"/>
  <c r="IV28" i="4"/>
  <c r="JE28" i="4"/>
  <c r="JM28" i="4"/>
  <c r="JU28" i="4"/>
  <c r="KC28" i="4"/>
  <c r="KK28" i="4"/>
  <c r="KS28" i="4"/>
  <c r="LA28" i="4"/>
  <c r="EU28" i="4"/>
  <c r="FK28" i="4"/>
  <c r="GA28" i="4"/>
  <c r="GQ28" i="4"/>
  <c r="HG28" i="4"/>
  <c r="HV28" i="4"/>
  <c r="IE28" i="4"/>
  <c r="IN28" i="4"/>
  <c r="IW28" i="4"/>
  <c r="JF28" i="4"/>
  <c r="JN28" i="4"/>
  <c r="JV28" i="4"/>
  <c r="KD28" i="4"/>
  <c r="KL28" i="4"/>
  <c r="KT28" i="4"/>
  <c r="LB28" i="4"/>
  <c r="EV28" i="4"/>
  <c r="FL28" i="4"/>
  <c r="GB28" i="4"/>
  <c r="GR28" i="4"/>
  <c r="HH28" i="4"/>
  <c r="HW28" i="4"/>
  <c r="IF28" i="4"/>
  <c r="IO28" i="4"/>
  <c r="IX28" i="4"/>
  <c r="JG28" i="4"/>
  <c r="JO28" i="4"/>
  <c r="JW28" i="4"/>
  <c r="KE28" i="4"/>
  <c r="KM28" i="4"/>
  <c r="KU28" i="4"/>
  <c r="LC28" i="4"/>
  <c r="FB28" i="4"/>
  <c r="FR28" i="4"/>
  <c r="GH28" i="4"/>
  <c r="GX28" i="4"/>
  <c r="HN28" i="4"/>
  <c r="HY28" i="4"/>
  <c r="IH28" i="4"/>
  <c r="IQ28" i="4"/>
  <c r="JA28" i="4"/>
  <c r="JI28" i="4"/>
  <c r="JQ28" i="4"/>
  <c r="JY28" i="4"/>
  <c r="KG28" i="4"/>
  <c r="KO28" i="4"/>
  <c r="KW28" i="4"/>
  <c r="LE28" i="4"/>
  <c r="FC28" i="4"/>
  <c r="FS28" i="4"/>
  <c r="GI28" i="4"/>
  <c r="GY28" i="4"/>
  <c r="HO28" i="4"/>
  <c r="HZ28" i="4"/>
  <c r="II28" i="4"/>
  <c r="IS28" i="4"/>
  <c r="JB28" i="4"/>
  <c r="JJ28" i="4"/>
  <c r="JR28" i="4"/>
  <c r="JZ28" i="4"/>
  <c r="KH28" i="4"/>
  <c r="KP28" i="4"/>
  <c r="KX28" i="4"/>
  <c r="LF28" i="4"/>
  <c r="GW28" i="4"/>
  <c r="JX28" i="4"/>
  <c r="HM28" i="4"/>
  <c r="KF28" i="4"/>
  <c r="HX28" i="4"/>
  <c r="KN28" i="4"/>
  <c r="IG28" i="4"/>
  <c r="KV28" i="4"/>
  <c r="IP28" i="4"/>
  <c r="LD28" i="4"/>
  <c r="FA28" i="4"/>
  <c r="IY28" i="4"/>
  <c r="FQ28" i="4"/>
  <c r="JH28" i="4"/>
  <c r="GG28" i="4"/>
  <c r="JP28" i="4"/>
  <c r="ES131" i="4"/>
  <c r="FA131" i="4"/>
  <c r="FI131" i="4"/>
  <c r="FQ131" i="4"/>
  <c r="FY131" i="4"/>
  <c r="GG131" i="4"/>
  <c r="GO131" i="4"/>
  <c r="GW131" i="4"/>
  <c r="HE131" i="4"/>
  <c r="HM131" i="4"/>
  <c r="HU131" i="4"/>
  <c r="IC131" i="4"/>
  <c r="IK131" i="4"/>
  <c r="IS131" i="4"/>
  <c r="JA131" i="4"/>
  <c r="JI131" i="4"/>
  <c r="JQ131" i="4"/>
  <c r="JY131" i="4"/>
  <c r="KG131" i="4"/>
  <c r="KO131" i="4"/>
  <c r="KW131" i="4"/>
  <c r="LE131" i="4"/>
  <c r="ET131" i="4"/>
  <c r="FB131" i="4"/>
  <c r="FJ131" i="4"/>
  <c r="FR131" i="4"/>
  <c r="FZ131" i="4"/>
  <c r="GH131" i="4"/>
  <c r="GP131" i="4"/>
  <c r="GX131" i="4"/>
  <c r="HF131" i="4"/>
  <c r="HN131" i="4"/>
  <c r="HV131" i="4"/>
  <c r="ID131" i="4"/>
  <c r="IL131" i="4"/>
  <c r="IT131" i="4"/>
  <c r="JB131" i="4"/>
  <c r="JJ131" i="4"/>
  <c r="JR131" i="4"/>
  <c r="JZ131" i="4"/>
  <c r="KH131" i="4"/>
  <c r="KP131" i="4"/>
  <c r="KX131" i="4"/>
  <c r="LF131" i="4"/>
  <c r="EU131" i="4"/>
  <c r="FC131" i="4"/>
  <c r="FK131" i="4"/>
  <c r="FS131" i="4"/>
  <c r="GA131" i="4"/>
  <c r="GI131" i="4"/>
  <c r="GQ131" i="4"/>
  <c r="GY131" i="4"/>
  <c r="HG131" i="4"/>
  <c r="HO131" i="4"/>
  <c r="HW131" i="4"/>
  <c r="IE131" i="4"/>
  <c r="IM131" i="4"/>
  <c r="IU131" i="4"/>
  <c r="JC131" i="4"/>
  <c r="JK131" i="4"/>
  <c r="JS131" i="4"/>
  <c r="KA131" i="4"/>
  <c r="KI131" i="4"/>
  <c r="KQ131" i="4"/>
  <c r="KY131" i="4"/>
  <c r="LG131" i="4"/>
  <c r="EV131" i="4"/>
  <c r="FD131" i="4"/>
  <c r="FL131" i="4"/>
  <c r="FT131" i="4"/>
  <c r="GB131" i="4"/>
  <c r="GJ131" i="4"/>
  <c r="GR131" i="4"/>
  <c r="GZ131" i="4"/>
  <c r="HH131" i="4"/>
  <c r="HP131" i="4"/>
  <c r="HX131" i="4"/>
  <c r="IF131" i="4"/>
  <c r="IN131" i="4"/>
  <c r="IV131" i="4"/>
  <c r="JD131" i="4"/>
  <c r="JL131" i="4"/>
  <c r="JT131" i="4"/>
  <c r="KB131" i="4"/>
  <c r="KJ131" i="4"/>
  <c r="KR131" i="4"/>
  <c r="KZ131" i="4"/>
  <c r="LH131" i="4"/>
  <c r="EW131" i="4"/>
  <c r="FE131" i="4"/>
  <c r="FM131" i="4"/>
  <c r="FU131" i="4"/>
  <c r="GC131" i="4"/>
  <c r="GK131" i="4"/>
  <c r="GS131" i="4"/>
  <c r="HA131" i="4"/>
  <c r="HI131" i="4"/>
  <c r="HQ131" i="4"/>
  <c r="HY131" i="4"/>
  <c r="IG131" i="4"/>
  <c r="IO131" i="4"/>
  <c r="IW131" i="4"/>
  <c r="JE131" i="4"/>
  <c r="JM131" i="4"/>
  <c r="JU131" i="4"/>
  <c r="KC131" i="4"/>
  <c r="KK131" i="4"/>
  <c r="KS131" i="4"/>
  <c r="LA131" i="4"/>
  <c r="EX131" i="4"/>
  <c r="FF131" i="4"/>
  <c r="FN131" i="4"/>
  <c r="FV131" i="4"/>
  <c r="GD131" i="4"/>
  <c r="GL131" i="4"/>
  <c r="GT131" i="4"/>
  <c r="HB131" i="4"/>
  <c r="HJ131" i="4"/>
  <c r="HR131" i="4"/>
  <c r="HZ131" i="4"/>
  <c r="IH131" i="4"/>
  <c r="IP131" i="4"/>
  <c r="IX131" i="4"/>
  <c r="JF131" i="4"/>
  <c r="JN131" i="4"/>
  <c r="JV131" i="4"/>
  <c r="KD131" i="4"/>
  <c r="KL131" i="4"/>
  <c r="KT131" i="4"/>
  <c r="LB131" i="4"/>
  <c r="EY131" i="4"/>
  <c r="FG131" i="4"/>
  <c r="FO131" i="4"/>
  <c r="FW131" i="4"/>
  <c r="GE131" i="4"/>
  <c r="GM131" i="4"/>
  <c r="GU131" i="4"/>
  <c r="HC131" i="4"/>
  <c r="HK131" i="4"/>
  <c r="HS131" i="4"/>
  <c r="IA131" i="4"/>
  <c r="II131" i="4"/>
  <c r="IQ131" i="4"/>
  <c r="IY131" i="4"/>
  <c r="JG131" i="4"/>
  <c r="JO131" i="4"/>
  <c r="JW131" i="4"/>
  <c r="KE131" i="4"/>
  <c r="KM131" i="4"/>
  <c r="KU131" i="4"/>
  <c r="LC131" i="4"/>
  <c r="GV131" i="4"/>
  <c r="JH131" i="4"/>
  <c r="HD131" i="4"/>
  <c r="JP131" i="4"/>
  <c r="EZ131" i="4"/>
  <c r="HL131" i="4"/>
  <c r="JX131" i="4"/>
  <c r="FH131" i="4"/>
  <c r="HT131" i="4"/>
  <c r="KF131" i="4"/>
  <c r="FP131" i="4"/>
  <c r="IB131" i="4"/>
  <c r="KN131" i="4"/>
  <c r="FX131" i="4"/>
  <c r="IJ131" i="4"/>
  <c r="KV131" i="4"/>
  <c r="GF131" i="4"/>
  <c r="IR131" i="4"/>
  <c r="LD131" i="4"/>
  <c r="GN131" i="4"/>
  <c r="IZ131" i="4"/>
  <c r="EV67" i="4"/>
  <c r="FD67" i="4"/>
  <c r="FL67" i="4"/>
  <c r="FT67" i="4"/>
  <c r="GB67" i="4"/>
  <c r="ES67" i="4"/>
  <c r="FA67" i="4"/>
  <c r="FI67" i="4"/>
  <c r="FQ67" i="4"/>
  <c r="FY67" i="4"/>
  <c r="FB67" i="4"/>
  <c r="FM67" i="4"/>
  <c r="FW67" i="4"/>
  <c r="GG67" i="4"/>
  <c r="GO67" i="4"/>
  <c r="GW67" i="4"/>
  <c r="HE67" i="4"/>
  <c r="HM67" i="4"/>
  <c r="HU67" i="4"/>
  <c r="IC67" i="4"/>
  <c r="IK67" i="4"/>
  <c r="IS67" i="4"/>
  <c r="JA67" i="4"/>
  <c r="JI67" i="4"/>
  <c r="JQ67" i="4"/>
  <c r="JY67" i="4"/>
  <c r="KG67" i="4"/>
  <c r="KO67" i="4"/>
  <c r="KW67" i="4"/>
  <c r="LE67" i="4"/>
  <c r="FC67" i="4"/>
  <c r="FN67" i="4"/>
  <c r="FX67" i="4"/>
  <c r="GH67" i="4"/>
  <c r="GP67" i="4"/>
  <c r="GX67" i="4"/>
  <c r="HF67" i="4"/>
  <c r="HN67" i="4"/>
  <c r="HV67" i="4"/>
  <c r="ID67" i="4"/>
  <c r="IL67" i="4"/>
  <c r="IT67" i="4"/>
  <c r="JB67" i="4"/>
  <c r="JJ67" i="4"/>
  <c r="JR67" i="4"/>
  <c r="JZ67" i="4"/>
  <c r="KH67" i="4"/>
  <c r="KP67" i="4"/>
  <c r="KX67" i="4"/>
  <c r="LF67" i="4"/>
  <c r="ET67" i="4"/>
  <c r="FE67" i="4"/>
  <c r="FO67" i="4"/>
  <c r="FZ67" i="4"/>
  <c r="GI67" i="4"/>
  <c r="GQ67" i="4"/>
  <c r="GY67" i="4"/>
  <c r="HG67" i="4"/>
  <c r="HO67" i="4"/>
  <c r="HW67" i="4"/>
  <c r="IE67" i="4"/>
  <c r="IM67" i="4"/>
  <c r="IU67" i="4"/>
  <c r="JC67" i="4"/>
  <c r="JK67" i="4"/>
  <c r="JS67" i="4"/>
  <c r="KA67" i="4"/>
  <c r="KI67" i="4"/>
  <c r="KQ67" i="4"/>
  <c r="KY67" i="4"/>
  <c r="LG67" i="4"/>
  <c r="EU67" i="4"/>
  <c r="FF67" i="4"/>
  <c r="FP67" i="4"/>
  <c r="GA67" i="4"/>
  <c r="GJ67" i="4"/>
  <c r="GR67" i="4"/>
  <c r="GZ67" i="4"/>
  <c r="HH67" i="4"/>
  <c r="HP67" i="4"/>
  <c r="HX67" i="4"/>
  <c r="IF67" i="4"/>
  <c r="IN67" i="4"/>
  <c r="IV67" i="4"/>
  <c r="JD67" i="4"/>
  <c r="JL67" i="4"/>
  <c r="JT67" i="4"/>
  <c r="KB67" i="4"/>
  <c r="KJ67" i="4"/>
  <c r="KR67" i="4"/>
  <c r="KZ67" i="4"/>
  <c r="LH67" i="4"/>
  <c r="EW67" i="4"/>
  <c r="FG67" i="4"/>
  <c r="FR67" i="4"/>
  <c r="GC67" i="4"/>
  <c r="GK67" i="4"/>
  <c r="GS67" i="4"/>
  <c r="HA67" i="4"/>
  <c r="HI67" i="4"/>
  <c r="HQ67" i="4"/>
  <c r="HY67" i="4"/>
  <c r="IG67" i="4"/>
  <c r="IO67" i="4"/>
  <c r="IW67" i="4"/>
  <c r="JE67" i="4"/>
  <c r="JM67" i="4"/>
  <c r="JU67" i="4"/>
  <c r="KC67" i="4"/>
  <c r="KK67" i="4"/>
  <c r="KS67" i="4"/>
  <c r="LA67" i="4"/>
  <c r="EX67" i="4"/>
  <c r="FH67" i="4"/>
  <c r="FS67" i="4"/>
  <c r="GD67" i="4"/>
  <c r="GL67" i="4"/>
  <c r="GT67" i="4"/>
  <c r="HB67" i="4"/>
  <c r="HJ67" i="4"/>
  <c r="HR67" i="4"/>
  <c r="HZ67" i="4"/>
  <c r="IH67" i="4"/>
  <c r="IP67" i="4"/>
  <c r="IX67" i="4"/>
  <c r="JF67" i="4"/>
  <c r="JN67" i="4"/>
  <c r="JV67" i="4"/>
  <c r="KD67" i="4"/>
  <c r="KL67" i="4"/>
  <c r="KT67" i="4"/>
  <c r="LB67" i="4"/>
  <c r="EY67" i="4"/>
  <c r="FJ67" i="4"/>
  <c r="FU67" i="4"/>
  <c r="GE67" i="4"/>
  <c r="GM67" i="4"/>
  <c r="GU67" i="4"/>
  <c r="HC67" i="4"/>
  <c r="HK67" i="4"/>
  <c r="HS67" i="4"/>
  <c r="IA67" i="4"/>
  <c r="II67" i="4"/>
  <c r="IQ67" i="4"/>
  <c r="IY67" i="4"/>
  <c r="JG67" i="4"/>
  <c r="JO67" i="4"/>
  <c r="JW67" i="4"/>
  <c r="KE67" i="4"/>
  <c r="KM67" i="4"/>
  <c r="KU67" i="4"/>
  <c r="LC67" i="4"/>
  <c r="EZ67" i="4"/>
  <c r="FK67" i="4"/>
  <c r="FV67" i="4"/>
  <c r="GF67" i="4"/>
  <c r="GN67" i="4"/>
  <c r="GV67" i="4"/>
  <c r="HD67" i="4"/>
  <c r="HL67" i="4"/>
  <c r="HT67" i="4"/>
  <c r="IB67" i="4"/>
  <c r="IJ67" i="4"/>
  <c r="IR67" i="4"/>
  <c r="IZ67" i="4"/>
  <c r="JH67" i="4"/>
  <c r="JP67" i="4"/>
  <c r="JX67" i="4"/>
  <c r="KF67" i="4"/>
  <c r="KN67" i="4"/>
  <c r="KV67" i="4"/>
  <c r="LD67" i="4"/>
  <c r="LG3" i="4"/>
  <c r="KY3" i="4"/>
  <c r="KQ3" i="4"/>
  <c r="KI3" i="4"/>
  <c r="KA3" i="4"/>
  <c r="JS3" i="4"/>
  <c r="JK3" i="4"/>
  <c r="JC3" i="4"/>
  <c r="IU3" i="4"/>
  <c r="IM3" i="4"/>
  <c r="IE3" i="4"/>
  <c r="HW3" i="4"/>
  <c r="HO3" i="4"/>
  <c r="HG3" i="4"/>
  <c r="GY3" i="4"/>
  <c r="GQ3" i="4"/>
  <c r="GI3" i="4"/>
  <c r="GA3" i="4"/>
  <c r="FS3" i="4"/>
  <c r="FK3" i="4"/>
  <c r="FC3" i="4"/>
  <c r="EU3" i="4"/>
  <c r="GX3" i="4"/>
  <c r="FZ3" i="4"/>
  <c r="FJ3" i="4"/>
  <c r="ET3" i="4"/>
  <c r="LF3" i="4"/>
  <c r="KX3" i="4"/>
  <c r="KP3" i="4"/>
  <c r="KH3" i="4"/>
  <c r="JZ3" i="4"/>
  <c r="JR3" i="4"/>
  <c r="JJ3" i="4"/>
  <c r="JB3" i="4"/>
  <c r="IT3" i="4"/>
  <c r="IL3" i="4"/>
  <c r="ID3" i="4"/>
  <c r="HV3" i="4"/>
  <c r="HN3" i="4"/>
  <c r="HF3" i="4"/>
  <c r="GP3" i="4"/>
  <c r="GH3" i="4"/>
  <c r="FR3" i="4"/>
  <c r="FB3" i="4"/>
  <c r="LE3" i="4"/>
  <c r="KW3" i="4"/>
  <c r="KO3" i="4"/>
  <c r="KG3" i="4"/>
  <c r="JY3" i="4"/>
  <c r="JQ3" i="4"/>
  <c r="JI3" i="4"/>
  <c r="JA3" i="4"/>
  <c r="IS3" i="4"/>
  <c r="IK3" i="4"/>
  <c r="IC3" i="4"/>
  <c r="HU3" i="4"/>
  <c r="HM3" i="4"/>
  <c r="HE3" i="4"/>
  <c r="GW3" i="4"/>
  <c r="GO3" i="4"/>
  <c r="GG3" i="4"/>
  <c r="FY3" i="4"/>
  <c r="FQ3" i="4"/>
  <c r="FI3" i="4"/>
  <c r="FA3" i="4"/>
  <c r="ES3" i="4"/>
  <c r="LD3" i="4"/>
  <c r="KV3" i="4"/>
  <c r="KN3" i="4"/>
  <c r="KF3" i="4"/>
  <c r="JX3" i="4"/>
  <c r="JP3" i="4"/>
  <c r="JH3" i="4"/>
  <c r="IZ3" i="4"/>
  <c r="IR3" i="4"/>
  <c r="IJ3" i="4"/>
  <c r="IB3" i="4"/>
  <c r="HT3" i="4"/>
  <c r="HL3" i="4"/>
  <c r="HD3" i="4"/>
  <c r="GV3" i="4"/>
  <c r="GN3" i="4"/>
  <c r="GF3" i="4"/>
  <c r="FX3" i="4"/>
  <c r="FP3" i="4"/>
  <c r="FH3" i="4"/>
  <c r="EZ3" i="4"/>
  <c r="LC3" i="4"/>
  <c r="KU3" i="4"/>
  <c r="KM3" i="4"/>
  <c r="KE3" i="4"/>
  <c r="JW3" i="4"/>
  <c r="JO3" i="4"/>
  <c r="JG3" i="4"/>
  <c r="IY3" i="4"/>
  <c r="IQ3" i="4"/>
  <c r="II3" i="4"/>
  <c r="IA3" i="4"/>
  <c r="HS3" i="4"/>
  <c r="HK3" i="4"/>
  <c r="HC3" i="4"/>
  <c r="GU3" i="4"/>
  <c r="GM3" i="4"/>
  <c r="GE3" i="4"/>
  <c r="FW3" i="4"/>
  <c r="FO3" i="4"/>
  <c r="FG3" i="4"/>
  <c r="EY3" i="4"/>
  <c r="LB3" i="4"/>
  <c r="KT3" i="4"/>
  <c r="KL3" i="4"/>
  <c r="KD3" i="4"/>
  <c r="JV3" i="4"/>
  <c r="JN3" i="4"/>
  <c r="JF3" i="4"/>
  <c r="IX3" i="4"/>
  <c r="IP3" i="4"/>
  <c r="IH3" i="4"/>
  <c r="HZ3" i="4"/>
  <c r="HR3" i="4"/>
  <c r="HJ3" i="4"/>
  <c r="HB3" i="4"/>
  <c r="GT3" i="4"/>
  <c r="GL3" i="4"/>
  <c r="GD3" i="4"/>
  <c r="FV3" i="4"/>
  <c r="FN3" i="4"/>
  <c r="FF3" i="4"/>
  <c r="EX3" i="4"/>
  <c r="W3" i="4"/>
  <c r="LA3" i="4"/>
  <c r="KS3" i="4"/>
  <c r="KK3" i="4"/>
  <c r="KC3" i="4"/>
  <c r="JU3" i="4"/>
  <c r="JM3" i="4"/>
  <c r="JE3" i="4"/>
  <c r="IW3" i="4"/>
  <c r="IO3" i="4"/>
  <c r="IG3" i="4"/>
  <c r="HY3" i="4"/>
  <c r="HQ3" i="4"/>
  <c r="HI3" i="4"/>
  <c r="HA3" i="4"/>
  <c r="GS3" i="4"/>
  <c r="GK3" i="4"/>
  <c r="GC3" i="4"/>
  <c r="FU3" i="4"/>
  <c r="FM3" i="4"/>
  <c r="FE3" i="4"/>
  <c r="EW3" i="4"/>
  <c r="JD3" i="4"/>
  <c r="GR3" i="4"/>
  <c r="GJ3" i="4"/>
  <c r="IN3" i="4"/>
  <c r="HP3" i="4"/>
  <c r="JT3" i="4"/>
  <c r="LH3" i="4"/>
  <c r="IV3" i="4"/>
  <c r="KZ3" i="4"/>
  <c r="GB3" i="4"/>
  <c r="KB3" i="4"/>
  <c r="HH3" i="4"/>
  <c r="JL3" i="4"/>
  <c r="KR3" i="4"/>
  <c r="IF3" i="4"/>
  <c r="FT3" i="4"/>
  <c r="KJ3" i="4"/>
  <c r="HX3" i="4"/>
  <c r="FL3" i="4"/>
  <c r="FD3" i="4"/>
  <c r="EV3" i="4"/>
  <c r="GZ3" i="4"/>
  <c r="EY167" i="4"/>
  <c r="FG167" i="4"/>
  <c r="FO167" i="4"/>
  <c r="FW167" i="4"/>
  <c r="GE167" i="4"/>
  <c r="GM167" i="4"/>
  <c r="GU167" i="4"/>
  <c r="HC167" i="4"/>
  <c r="HK167" i="4"/>
  <c r="HS167" i="4"/>
  <c r="IA167" i="4"/>
  <c r="II167" i="4"/>
  <c r="IQ167" i="4"/>
  <c r="IY167" i="4"/>
  <c r="JG167" i="4"/>
  <c r="JO167" i="4"/>
  <c r="JW167" i="4"/>
  <c r="KE167" i="4"/>
  <c r="KM167" i="4"/>
  <c r="KU167" i="4"/>
  <c r="LC167" i="4"/>
  <c r="ES167" i="4"/>
  <c r="FA167" i="4"/>
  <c r="FI167" i="4"/>
  <c r="FQ167" i="4"/>
  <c r="FY167" i="4"/>
  <c r="GG167" i="4"/>
  <c r="GO167" i="4"/>
  <c r="GW167" i="4"/>
  <c r="HE167" i="4"/>
  <c r="HM167" i="4"/>
  <c r="HU167" i="4"/>
  <c r="IC167" i="4"/>
  <c r="IK167" i="4"/>
  <c r="IS167" i="4"/>
  <c r="JA167" i="4"/>
  <c r="JI167" i="4"/>
  <c r="JQ167" i="4"/>
  <c r="JY167" i="4"/>
  <c r="KG167" i="4"/>
  <c r="KO167" i="4"/>
  <c r="KW167" i="4"/>
  <c r="LE167" i="4"/>
  <c r="ET167" i="4"/>
  <c r="FB167" i="4"/>
  <c r="FJ167" i="4"/>
  <c r="FR167" i="4"/>
  <c r="FZ167" i="4"/>
  <c r="GH167" i="4"/>
  <c r="GP167" i="4"/>
  <c r="GX167" i="4"/>
  <c r="HF167" i="4"/>
  <c r="HN167" i="4"/>
  <c r="HV167" i="4"/>
  <c r="ID167" i="4"/>
  <c r="IL167" i="4"/>
  <c r="IT167" i="4"/>
  <c r="JB167" i="4"/>
  <c r="JJ167" i="4"/>
  <c r="JR167" i="4"/>
  <c r="JZ167" i="4"/>
  <c r="KH167" i="4"/>
  <c r="KP167" i="4"/>
  <c r="KX167" i="4"/>
  <c r="LF167" i="4"/>
  <c r="EU167" i="4"/>
  <c r="FC167" i="4"/>
  <c r="FK167" i="4"/>
  <c r="FS167" i="4"/>
  <c r="GA167" i="4"/>
  <c r="GI167" i="4"/>
  <c r="GQ167" i="4"/>
  <c r="GY167" i="4"/>
  <c r="HG167" i="4"/>
  <c r="HO167" i="4"/>
  <c r="HW167" i="4"/>
  <c r="IE167" i="4"/>
  <c r="IM167" i="4"/>
  <c r="IU167" i="4"/>
  <c r="JC167" i="4"/>
  <c r="JK167" i="4"/>
  <c r="JS167" i="4"/>
  <c r="KA167" i="4"/>
  <c r="KI167" i="4"/>
  <c r="KQ167" i="4"/>
  <c r="KY167" i="4"/>
  <c r="LG167" i="4"/>
  <c r="EV167" i="4"/>
  <c r="FD167" i="4"/>
  <c r="FL167" i="4"/>
  <c r="FT167" i="4"/>
  <c r="GB167" i="4"/>
  <c r="GJ167" i="4"/>
  <c r="GR167" i="4"/>
  <c r="GZ167" i="4"/>
  <c r="HH167" i="4"/>
  <c r="HP167" i="4"/>
  <c r="HX167" i="4"/>
  <c r="IF167" i="4"/>
  <c r="IN167" i="4"/>
  <c r="IV167" i="4"/>
  <c r="JD167" i="4"/>
  <c r="JL167" i="4"/>
  <c r="JT167" i="4"/>
  <c r="KB167" i="4"/>
  <c r="KJ167" i="4"/>
  <c r="KR167" i="4"/>
  <c r="KZ167" i="4"/>
  <c r="LH167" i="4"/>
  <c r="EX167" i="4"/>
  <c r="FU167" i="4"/>
  <c r="GN167" i="4"/>
  <c r="HJ167" i="4"/>
  <c r="IG167" i="4"/>
  <c r="IZ167" i="4"/>
  <c r="JV167" i="4"/>
  <c r="KS167" i="4"/>
  <c r="EZ167" i="4"/>
  <c r="FV167" i="4"/>
  <c r="GS167" i="4"/>
  <c r="HL167" i="4"/>
  <c r="IH167" i="4"/>
  <c r="JE167" i="4"/>
  <c r="JX167" i="4"/>
  <c r="KT167" i="4"/>
  <c r="JU167" i="4"/>
  <c r="FE167" i="4"/>
  <c r="FX167" i="4"/>
  <c r="GT167" i="4"/>
  <c r="HQ167" i="4"/>
  <c r="IJ167" i="4"/>
  <c r="JF167" i="4"/>
  <c r="KC167" i="4"/>
  <c r="KV167" i="4"/>
  <c r="FF167" i="4"/>
  <c r="GC167" i="4"/>
  <c r="GV167" i="4"/>
  <c r="HR167" i="4"/>
  <c r="IO167" i="4"/>
  <c r="JH167" i="4"/>
  <c r="KD167" i="4"/>
  <c r="LA167" i="4"/>
  <c r="FH167" i="4"/>
  <c r="GD167" i="4"/>
  <c r="HA167" i="4"/>
  <c r="HT167" i="4"/>
  <c r="IP167" i="4"/>
  <c r="JM167" i="4"/>
  <c r="KF167" i="4"/>
  <c r="LB167" i="4"/>
  <c r="FM167" i="4"/>
  <c r="GF167" i="4"/>
  <c r="HB167" i="4"/>
  <c r="HY167" i="4"/>
  <c r="IR167" i="4"/>
  <c r="JN167" i="4"/>
  <c r="KK167" i="4"/>
  <c r="LD167" i="4"/>
  <c r="FN167" i="4"/>
  <c r="GK167" i="4"/>
  <c r="HD167" i="4"/>
  <c r="HZ167" i="4"/>
  <c r="IW167" i="4"/>
  <c r="JP167" i="4"/>
  <c r="KL167" i="4"/>
  <c r="EW167" i="4"/>
  <c r="FP167" i="4"/>
  <c r="GL167" i="4"/>
  <c r="HI167" i="4"/>
  <c r="IB167" i="4"/>
  <c r="IX167" i="4"/>
  <c r="KN167" i="4"/>
  <c r="EX190" i="4"/>
  <c r="FF190" i="4"/>
  <c r="FN190" i="4"/>
  <c r="FV190" i="4"/>
  <c r="GD190" i="4"/>
  <c r="GL190" i="4"/>
  <c r="GT190" i="4"/>
  <c r="HB190" i="4"/>
  <c r="HJ190" i="4"/>
  <c r="HR190" i="4"/>
  <c r="HZ190" i="4"/>
  <c r="IH190" i="4"/>
  <c r="IP190" i="4"/>
  <c r="IX190" i="4"/>
  <c r="JF190" i="4"/>
  <c r="JN190" i="4"/>
  <c r="JV190" i="4"/>
  <c r="KD190" i="4"/>
  <c r="KL190" i="4"/>
  <c r="KT190" i="4"/>
  <c r="LB190" i="4"/>
  <c r="EY190" i="4"/>
  <c r="FG190" i="4"/>
  <c r="FO190" i="4"/>
  <c r="FW190" i="4"/>
  <c r="GE190" i="4"/>
  <c r="GM190" i="4"/>
  <c r="GU190" i="4"/>
  <c r="HC190" i="4"/>
  <c r="HK190" i="4"/>
  <c r="HS190" i="4"/>
  <c r="IA190" i="4"/>
  <c r="II190" i="4"/>
  <c r="IQ190" i="4"/>
  <c r="IY190" i="4"/>
  <c r="JG190" i="4"/>
  <c r="JO190" i="4"/>
  <c r="JW190" i="4"/>
  <c r="KE190" i="4"/>
  <c r="KM190" i="4"/>
  <c r="KU190" i="4"/>
  <c r="LC190" i="4"/>
  <c r="EZ190" i="4"/>
  <c r="FH190" i="4"/>
  <c r="FP190" i="4"/>
  <c r="FX190" i="4"/>
  <c r="GF190" i="4"/>
  <c r="GN190" i="4"/>
  <c r="GV190" i="4"/>
  <c r="HD190" i="4"/>
  <c r="HL190" i="4"/>
  <c r="HT190" i="4"/>
  <c r="IB190" i="4"/>
  <c r="IJ190" i="4"/>
  <c r="IR190" i="4"/>
  <c r="IZ190" i="4"/>
  <c r="JH190" i="4"/>
  <c r="JP190" i="4"/>
  <c r="JX190" i="4"/>
  <c r="KF190" i="4"/>
  <c r="KN190" i="4"/>
  <c r="KV190" i="4"/>
  <c r="LD190" i="4"/>
  <c r="ES190" i="4"/>
  <c r="FA190" i="4"/>
  <c r="FI190" i="4"/>
  <c r="FQ190" i="4"/>
  <c r="FY190" i="4"/>
  <c r="GG190" i="4"/>
  <c r="GO190" i="4"/>
  <c r="GW190" i="4"/>
  <c r="HE190" i="4"/>
  <c r="HM190" i="4"/>
  <c r="HU190" i="4"/>
  <c r="IC190" i="4"/>
  <c r="IK190" i="4"/>
  <c r="IS190" i="4"/>
  <c r="JA190" i="4"/>
  <c r="JI190" i="4"/>
  <c r="JQ190" i="4"/>
  <c r="JY190" i="4"/>
  <c r="KG190" i="4"/>
  <c r="KO190" i="4"/>
  <c r="KW190" i="4"/>
  <c r="LE190" i="4"/>
  <c r="ET190" i="4"/>
  <c r="FB190" i="4"/>
  <c r="FJ190" i="4"/>
  <c r="FR190" i="4"/>
  <c r="FZ190" i="4"/>
  <c r="GH190" i="4"/>
  <c r="GP190" i="4"/>
  <c r="GX190" i="4"/>
  <c r="HF190" i="4"/>
  <c r="HN190" i="4"/>
  <c r="HV190" i="4"/>
  <c r="ID190" i="4"/>
  <c r="IL190" i="4"/>
  <c r="IT190" i="4"/>
  <c r="JB190" i="4"/>
  <c r="JJ190" i="4"/>
  <c r="JR190" i="4"/>
  <c r="JZ190" i="4"/>
  <c r="KH190" i="4"/>
  <c r="KP190" i="4"/>
  <c r="KX190" i="4"/>
  <c r="LF190" i="4"/>
  <c r="EU190" i="4"/>
  <c r="FC190" i="4"/>
  <c r="FK190" i="4"/>
  <c r="FS190" i="4"/>
  <c r="GA190" i="4"/>
  <c r="GI190" i="4"/>
  <c r="GQ190" i="4"/>
  <c r="GY190" i="4"/>
  <c r="HG190" i="4"/>
  <c r="HO190" i="4"/>
  <c r="HW190" i="4"/>
  <c r="IE190" i="4"/>
  <c r="IM190" i="4"/>
  <c r="IU190" i="4"/>
  <c r="JC190" i="4"/>
  <c r="JK190" i="4"/>
  <c r="JS190" i="4"/>
  <c r="KA190" i="4"/>
  <c r="KI190" i="4"/>
  <c r="KQ190" i="4"/>
  <c r="KY190" i="4"/>
  <c r="LG190" i="4"/>
  <c r="EV190" i="4"/>
  <c r="FD190" i="4"/>
  <c r="FL190" i="4"/>
  <c r="FT190" i="4"/>
  <c r="GB190" i="4"/>
  <c r="GJ190" i="4"/>
  <c r="GR190" i="4"/>
  <c r="GZ190" i="4"/>
  <c r="HH190" i="4"/>
  <c r="HP190" i="4"/>
  <c r="HX190" i="4"/>
  <c r="IF190" i="4"/>
  <c r="IN190" i="4"/>
  <c r="IV190" i="4"/>
  <c r="JD190" i="4"/>
  <c r="JL190" i="4"/>
  <c r="JT190" i="4"/>
  <c r="KB190" i="4"/>
  <c r="KJ190" i="4"/>
  <c r="KR190" i="4"/>
  <c r="KZ190" i="4"/>
  <c r="LH190" i="4"/>
  <c r="FM190" i="4"/>
  <c r="HY190" i="4"/>
  <c r="KK190" i="4"/>
  <c r="GC190" i="4"/>
  <c r="IO190" i="4"/>
  <c r="JM190" i="4"/>
  <c r="HI190" i="4"/>
  <c r="JU190" i="4"/>
  <c r="FU190" i="4"/>
  <c r="IG190" i="4"/>
  <c r="KS190" i="4"/>
  <c r="LA190" i="4"/>
  <c r="EW190" i="4"/>
  <c r="HQ190" i="4"/>
  <c r="GK190" i="4"/>
  <c r="IW190" i="4"/>
  <c r="GS190" i="4"/>
  <c r="JE190" i="4"/>
  <c r="HA190" i="4"/>
  <c r="FE190" i="4"/>
  <c r="KC190" i="4"/>
  <c r="ET158" i="4"/>
  <c r="FB158" i="4"/>
  <c r="FJ158" i="4"/>
  <c r="FR158" i="4"/>
  <c r="FZ158" i="4"/>
  <c r="GH158" i="4"/>
  <c r="GP158" i="4"/>
  <c r="GX158" i="4"/>
  <c r="HF158" i="4"/>
  <c r="HN158" i="4"/>
  <c r="HV158" i="4"/>
  <c r="ID158" i="4"/>
  <c r="IL158" i="4"/>
  <c r="IT158" i="4"/>
  <c r="JB158" i="4"/>
  <c r="JJ158" i="4"/>
  <c r="JR158" i="4"/>
  <c r="JZ158" i="4"/>
  <c r="KH158" i="4"/>
  <c r="KP158" i="4"/>
  <c r="KX158" i="4"/>
  <c r="LF158" i="4"/>
  <c r="EU158" i="4"/>
  <c r="FC158" i="4"/>
  <c r="FK158" i="4"/>
  <c r="FS158" i="4"/>
  <c r="GA158" i="4"/>
  <c r="GI158" i="4"/>
  <c r="GQ158" i="4"/>
  <c r="GY158" i="4"/>
  <c r="HG158" i="4"/>
  <c r="HO158" i="4"/>
  <c r="HW158" i="4"/>
  <c r="IE158" i="4"/>
  <c r="IM158" i="4"/>
  <c r="IU158" i="4"/>
  <c r="JC158" i="4"/>
  <c r="JK158" i="4"/>
  <c r="JS158" i="4"/>
  <c r="KA158" i="4"/>
  <c r="KI158" i="4"/>
  <c r="KQ158" i="4"/>
  <c r="KY158" i="4"/>
  <c r="LG158" i="4"/>
  <c r="EV158" i="4"/>
  <c r="FD158" i="4"/>
  <c r="FL158" i="4"/>
  <c r="FT158" i="4"/>
  <c r="GB158" i="4"/>
  <c r="GJ158" i="4"/>
  <c r="GR158" i="4"/>
  <c r="GZ158" i="4"/>
  <c r="HH158" i="4"/>
  <c r="HP158" i="4"/>
  <c r="HX158" i="4"/>
  <c r="IF158" i="4"/>
  <c r="IN158" i="4"/>
  <c r="IV158" i="4"/>
  <c r="JD158" i="4"/>
  <c r="JL158" i="4"/>
  <c r="JT158" i="4"/>
  <c r="KB158" i="4"/>
  <c r="KJ158" i="4"/>
  <c r="KR158" i="4"/>
  <c r="KZ158" i="4"/>
  <c r="LH158" i="4"/>
  <c r="EW158" i="4"/>
  <c r="FE158" i="4"/>
  <c r="FM158" i="4"/>
  <c r="FU158" i="4"/>
  <c r="GC158" i="4"/>
  <c r="GK158" i="4"/>
  <c r="GS158" i="4"/>
  <c r="HA158" i="4"/>
  <c r="HI158" i="4"/>
  <c r="HQ158" i="4"/>
  <c r="HY158" i="4"/>
  <c r="IG158" i="4"/>
  <c r="IO158" i="4"/>
  <c r="IW158" i="4"/>
  <c r="JE158" i="4"/>
  <c r="JM158" i="4"/>
  <c r="JU158" i="4"/>
  <c r="KC158" i="4"/>
  <c r="KK158" i="4"/>
  <c r="KS158" i="4"/>
  <c r="LA158" i="4"/>
  <c r="EX158" i="4"/>
  <c r="FF158" i="4"/>
  <c r="FN158" i="4"/>
  <c r="FV158" i="4"/>
  <c r="GD158" i="4"/>
  <c r="GL158" i="4"/>
  <c r="GT158" i="4"/>
  <c r="HB158" i="4"/>
  <c r="HJ158" i="4"/>
  <c r="HR158" i="4"/>
  <c r="HZ158" i="4"/>
  <c r="IH158" i="4"/>
  <c r="IP158" i="4"/>
  <c r="IX158" i="4"/>
  <c r="JF158" i="4"/>
  <c r="JN158" i="4"/>
  <c r="JV158" i="4"/>
  <c r="KD158" i="4"/>
  <c r="KL158" i="4"/>
  <c r="KT158" i="4"/>
  <c r="LB158" i="4"/>
  <c r="EY158" i="4"/>
  <c r="FG158" i="4"/>
  <c r="FO158" i="4"/>
  <c r="FW158" i="4"/>
  <c r="GE158" i="4"/>
  <c r="GM158" i="4"/>
  <c r="GU158" i="4"/>
  <c r="HC158" i="4"/>
  <c r="HK158" i="4"/>
  <c r="HS158" i="4"/>
  <c r="IA158" i="4"/>
  <c r="II158" i="4"/>
  <c r="IQ158" i="4"/>
  <c r="IY158" i="4"/>
  <c r="JG158" i="4"/>
  <c r="JO158" i="4"/>
  <c r="JW158" i="4"/>
  <c r="KE158" i="4"/>
  <c r="KM158" i="4"/>
  <c r="KU158" i="4"/>
  <c r="LC158" i="4"/>
  <c r="EZ158" i="4"/>
  <c r="FH158" i="4"/>
  <c r="FP158" i="4"/>
  <c r="FX158" i="4"/>
  <c r="GF158" i="4"/>
  <c r="GN158" i="4"/>
  <c r="GV158" i="4"/>
  <c r="HD158" i="4"/>
  <c r="HL158" i="4"/>
  <c r="HT158" i="4"/>
  <c r="IB158" i="4"/>
  <c r="IJ158" i="4"/>
  <c r="IR158" i="4"/>
  <c r="IZ158" i="4"/>
  <c r="JH158" i="4"/>
  <c r="JP158" i="4"/>
  <c r="JX158" i="4"/>
  <c r="KF158" i="4"/>
  <c r="KN158" i="4"/>
  <c r="KV158" i="4"/>
  <c r="LD158" i="4"/>
  <c r="FI158" i="4"/>
  <c r="HU158" i="4"/>
  <c r="KG158" i="4"/>
  <c r="FQ158" i="4"/>
  <c r="IC158" i="4"/>
  <c r="KO158" i="4"/>
  <c r="FY158" i="4"/>
  <c r="IK158" i="4"/>
  <c r="KW158" i="4"/>
  <c r="GG158" i="4"/>
  <c r="IS158" i="4"/>
  <c r="LE158" i="4"/>
  <c r="GO158" i="4"/>
  <c r="JA158" i="4"/>
  <c r="GW158" i="4"/>
  <c r="JI158" i="4"/>
  <c r="ES158" i="4"/>
  <c r="HE158" i="4"/>
  <c r="JQ158" i="4"/>
  <c r="FA158" i="4"/>
  <c r="HM158" i="4"/>
  <c r="JY158" i="4"/>
  <c r="EW126" i="4"/>
  <c r="FE126" i="4"/>
  <c r="FM126" i="4"/>
  <c r="FU126" i="4"/>
  <c r="GC126" i="4"/>
  <c r="GK126" i="4"/>
  <c r="GS126" i="4"/>
  <c r="HA126" i="4"/>
  <c r="HI126" i="4"/>
  <c r="HQ126" i="4"/>
  <c r="HY126" i="4"/>
  <c r="IG126" i="4"/>
  <c r="IO126" i="4"/>
  <c r="IW126" i="4"/>
  <c r="JE126" i="4"/>
  <c r="JM126" i="4"/>
  <c r="JU126" i="4"/>
  <c r="KC126" i="4"/>
  <c r="KK126" i="4"/>
  <c r="KS126" i="4"/>
  <c r="LA126" i="4"/>
  <c r="EX126" i="4"/>
  <c r="FF126" i="4"/>
  <c r="FN126" i="4"/>
  <c r="FV126" i="4"/>
  <c r="GD126" i="4"/>
  <c r="GL126" i="4"/>
  <c r="GT126" i="4"/>
  <c r="HB126" i="4"/>
  <c r="HJ126" i="4"/>
  <c r="HR126" i="4"/>
  <c r="HZ126" i="4"/>
  <c r="IH126" i="4"/>
  <c r="IP126" i="4"/>
  <c r="IX126" i="4"/>
  <c r="JF126" i="4"/>
  <c r="JN126" i="4"/>
  <c r="JV126" i="4"/>
  <c r="KD126" i="4"/>
  <c r="KL126" i="4"/>
  <c r="KT126" i="4"/>
  <c r="LB126" i="4"/>
  <c r="EY126" i="4"/>
  <c r="FG126" i="4"/>
  <c r="FO126" i="4"/>
  <c r="FW126" i="4"/>
  <c r="GE126" i="4"/>
  <c r="GM126" i="4"/>
  <c r="GU126" i="4"/>
  <c r="HC126" i="4"/>
  <c r="HK126" i="4"/>
  <c r="HS126" i="4"/>
  <c r="IA126" i="4"/>
  <c r="II126" i="4"/>
  <c r="IQ126" i="4"/>
  <c r="IY126" i="4"/>
  <c r="JG126" i="4"/>
  <c r="JO126" i="4"/>
  <c r="JW126" i="4"/>
  <c r="KE126" i="4"/>
  <c r="KM126" i="4"/>
  <c r="KU126" i="4"/>
  <c r="LC126" i="4"/>
  <c r="EZ126" i="4"/>
  <c r="FH126" i="4"/>
  <c r="FP126" i="4"/>
  <c r="FX126" i="4"/>
  <c r="GF126" i="4"/>
  <c r="GN126" i="4"/>
  <c r="GV126" i="4"/>
  <c r="HD126" i="4"/>
  <c r="HL126" i="4"/>
  <c r="HT126" i="4"/>
  <c r="IB126" i="4"/>
  <c r="IJ126" i="4"/>
  <c r="IR126" i="4"/>
  <c r="IZ126" i="4"/>
  <c r="JH126" i="4"/>
  <c r="JP126" i="4"/>
  <c r="JX126" i="4"/>
  <c r="KF126" i="4"/>
  <c r="KN126" i="4"/>
  <c r="KV126" i="4"/>
  <c r="LD126" i="4"/>
  <c r="ES126" i="4"/>
  <c r="FA126" i="4"/>
  <c r="FI126" i="4"/>
  <c r="FQ126" i="4"/>
  <c r="FY126" i="4"/>
  <c r="GG126" i="4"/>
  <c r="GO126" i="4"/>
  <c r="GW126" i="4"/>
  <c r="HE126" i="4"/>
  <c r="HM126" i="4"/>
  <c r="HU126" i="4"/>
  <c r="IC126" i="4"/>
  <c r="IK126" i="4"/>
  <c r="IS126" i="4"/>
  <c r="JA126" i="4"/>
  <c r="JI126" i="4"/>
  <c r="JQ126" i="4"/>
  <c r="JY126" i="4"/>
  <c r="KG126" i="4"/>
  <c r="KO126" i="4"/>
  <c r="KW126" i="4"/>
  <c r="LE126" i="4"/>
  <c r="ET126" i="4"/>
  <c r="FB126" i="4"/>
  <c r="FJ126" i="4"/>
  <c r="FR126" i="4"/>
  <c r="FZ126" i="4"/>
  <c r="GH126" i="4"/>
  <c r="GP126" i="4"/>
  <c r="GX126" i="4"/>
  <c r="HF126" i="4"/>
  <c r="HN126" i="4"/>
  <c r="HV126" i="4"/>
  <c r="ID126" i="4"/>
  <c r="IL126" i="4"/>
  <c r="IT126" i="4"/>
  <c r="JB126" i="4"/>
  <c r="JJ126" i="4"/>
  <c r="JR126" i="4"/>
  <c r="JZ126" i="4"/>
  <c r="KH126" i="4"/>
  <c r="KP126" i="4"/>
  <c r="KX126" i="4"/>
  <c r="LF126" i="4"/>
  <c r="EU126" i="4"/>
  <c r="FC126" i="4"/>
  <c r="FK126" i="4"/>
  <c r="FS126" i="4"/>
  <c r="GA126" i="4"/>
  <c r="GI126" i="4"/>
  <c r="GQ126" i="4"/>
  <c r="GY126" i="4"/>
  <c r="HG126" i="4"/>
  <c r="HO126" i="4"/>
  <c r="HW126" i="4"/>
  <c r="IE126" i="4"/>
  <c r="IM126" i="4"/>
  <c r="IU126" i="4"/>
  <c r="JC126" i="4"/>
  <c r="JK126" i="4"/>
  <c r="JS126" i="4"/>
  <c r="KA126" i="4"/>
  <c r="KI126" i="4"/>
  <c r="KQ126" i="4"/>
  <c r="KY126" i="4"/>
  <c r="LG126" i="4"/>
  <c r="FL126" i="4"/>
  <c r="HX126" i="4"/>
  <c r="KJ126" i="4"/>
  <c r="FT126" i="4"/>
  <c r="IF126" i="4"/>
  <c r="KR126" i="4"/>
  <c r="GB126" i="4"/>
  <c r="IN126" i="4"/>
  <c r="KZ126" i="4"/>
  <c r="GJ126" i="4"/>
  <c r="IV126" i="4"/>
  <c r="LH126" i="4"/>
  <c r="GR126" i="4"/>
  <c r="JD126" i="4"/>
  <c r="GZ126" i="4"/>
  <c r="JL126" i="4"/>
  <c r="EV126" i="4"/>
  <c r="HH126" i="4"/>
  <c r="JT126" i="4"/>
  <c r="FD126" i="4"/>
  <c r="HP126" i="4"/>
  <c r="KB126" i="4"/>
  <c r="ET94" i="4"/>
  <c r="FB94" i="4"/>
  <c r="FJ94" i="4"/>
  <c r="FR94" i="4"/>
  <c r="FZ94" i="4"/>
  <c r="GH94" i="4"/>
  <c r="GP94" i="4"/>
  <c r="GX94" i="4"/>
  <c r="HF94" i="4"/>
  <c r="HN94" i="4"/>
  <c r="HV94" i="4"/>
  <c r="ID94" i="4"/>
  <c r="IL94" i="4"/>
  <c r="IT94" i="4"/>
  <c r="JB94" i="4"/>
  <c r="JJ94" i="4"/>
  <c r="JR94" i="4"/>
  <c r="JZ94" i="4"/>
  <c r="KH94" i="4"/>
  <c r="KP94" i="4"/>
  <c r="KX94" i="4"/>
  <c r="LF94" i="4"/>
  <c r="EV94" i="4"/>
  <c r="FD94" i="4"/>
  <c r="FL94" i="4"/>
  <c r="FT94" i="4"/>
  <c r="GB94" i="4"/>
  <c r="GJ94" i="4"/>
  <c r="GR94" i="4"/>
  <c r="GZ94" i="4"/>
  <c r="HH94" i="4"/>
  <c r="HP94" i="4"/>
  <c r="HX94" i="4"/>
  <c r="IF94" i="4"/>
  <c r="IN94" i="4"/>
  <c r="IV94" i="4"/>
  <c r="JD94" i="4"/>
  <c r="JL94" i="4"/>
  <c r="JT94" i="4"/>
  <c r="KB94" i="4"/>
  <c r="KJ94" i="4"/>
  <c r="KR94" i="4"/>
  <c r="KZ94" i="4"/>
  <c r="LH94" i="4"/>
  <c r="EW94" i="4"/>
  <c r="FE94" i="4"/>
  <c r="FM94" i="4"/>
  <c r="FU94" i="4"/>
  <c r="GC94" i="4"/>
  <c r="GK94" i="4"/>
  <c r="GS94" i="4"/>
  <c r="HA94" i="4"/>
  <c r="HI94" i="4"/>
  <c r="HQ94" i="4"/>
  <c r="HY94" i="4"/>
  <c r="IG94" i="4"/>
  <c r="IO94" i="4"/>
  <c r="IW94" i="4"/>
  <c r="JE94" i="4"/>
  <c r="JM94" i="4"/>
  <c r="JU94" i="4"/>
  <c r="KC94" i="4"/>
  <c r="KK94" i="4"/>
  <c r="KS94" i="4"/>
  <c r="LA94" i="4"/>
  <c r="EY94" i="4"/>
  <c r="FG94" i="4"/>
  <c r="FO94" i="4"/>
  <c r="FW94" i="4"/>
  <c r="GE94" i="4"/>
  <c r="GM94" i="4"/>
  <c r="GU94" i="4"/>
  <c r="HC94" i="4"/>
  <c r="HK94" i="4"/>
  <c r="HS94" i="4"/>
  <c r="IA94" i="4"/>
  <c r="II94" i="4"/>
  <c r="IQ94" i="4"/>
  <c r="IY94" i="4"/>
  <c r="JG94" i="4"/>
  <c r="JO94" i="4"/>
  <c r="JW94" i="4"/>
  <c r="KE94" i="4"/>
  <c r="KM94" i="4"/>
  <c r="KU94" i="4"/>
  <c r="LC94" i="4"/>
  <c r="EZ94" i="4"/>
  <c r="FH94" i="4"/>
  <c r="FP94" i="4"/>
  <c r="FX94" i="4"/>
  <c r="GF94" i="4"/>
  <c r="GN94" i="4"/>
  <c r="GV94" i="4"/>
  <c r="HD94" i="4"/>
  <c r="HL94" i="4"/>
  <c r="HT94" i="4"/>
  <c r="IB94" i="4"/>
  <c r="IJ94" i="4"/>
  <c r="IR94" i="4"/>
  <c r="IZ94" i="4"/>
  <c r="JH94" i="4"/>
  <c r="JP94" i="4"/>
  <c r="JX94" i="4"/>
  <c r="KF94" i="4"/>
  <c r="KN94" i="4"/>
  <c r="KV94" i="4"/>
  <c r="LD94" i="4"/>
  <c r="FI94" i="4"/>
  <c r="GD94" i="4"/>
  <c r="GY94" i="4"/>
  <c r="HU94" i="4"/>
  <c r="IP94" i="4"/>
  <c r="JK94" i="4"/>
  <c r="KG94" i="4"/>
  <c r="LB94" i="4"/>
  <c r="FK94" i="4"/>
  <c r="GG94" i="4"/>
  <c r="HB94" i="4"/>
  <c r="HW94" i="4"/>
  <c r="IS94" i="4"/>
  <c r="JN94" i="4"/>
  <c r="KI94" i="4"/>
  <c r="LE94" i="4"/>
  <c r="ES94" i="4"/>
  <c r="FN94" i="4"/>
  <c r="GI94" i="4"/>
  <c r="HE94" i="4"/>
  <c r="HZ94" i="4"/>
  <c r="IU94" i="4"/>
  <c r="JQ94" i="4"/>
  <c r="KL94" i="4"/>
  <c r="LG94" i="4"/>
  <c r="EU94" i="4"/>
  <c r="FQ94" i="4"/>
  <c r="GL94" i="4"/>
  <c r="HG94" i="4"/>
  <c r="IC94" i="4"/>
  <c r="IX94" i="4"/>
  <c r="JS94" i="4"/>
  <c r="KO94" i="4"/>
  <c r="EX94" i="4"/>
  <c r="FS94" i="4"/>
  <c r="GO94" i="4"/>
  <c r="HJ94" i="4"/>
  <c r="IE94" i="4"/>
  <c r="JA94" i="4"/>
  <c r="JV94" i="4"/>
  <c r="KQ94" i="4"/>
  <c r="FA94" i="4"/>
  <c r="FV94" i="4"/>
  <c r="GQ94" i="4"/>
  <c r="HM94" i="4"/>
  <c r="IH94" i="4"/>
  <c r="JC94" i="4"/>
  <c r="JY94" i="4"/>
  <c r="KT94" i="4"/>
  <c r="FC94" i="4"/>
  <c r="FY94" i="4"/>
  <c r="GT94" i="4"/>
  <c r="HO94" i="4"/>
  <c r="IK94" i="4"/>
  <c r="JF94" i="4"/>
  <c r="KA94" i="4"/>
  <c r="KW94" i="4"/>
  <c r="FF94" i="4"/>
  <c r="GA94" i="4"/>
  <c r="GW94" i="4"/>
  <c r="HR94" i="4"/>
  <c r="IM94" i="4"/>
  <c r="JI94" i="4"/>
  <c r="KD94" i="4"/>
  <c r="KY94" i="4"/>
  <c r="EX62" i="4"/>
  <c r="FF62" i="4"/>
  <c r="FN62" i="4"/>
  <c r="FV62" i="4"/>
  <c r="GD62" i="4"/>
  <c r="GL62" i="4"/>
  <c r="GT62" i="4"/>
  <c r="HB62" i="4"/>
  <c r="HJ62" i="4"/>
  <c r="EY62" i="4"/>
  <c r="FG62" i="4"/>
  <c r="FO62" i="4"/>
  <c r="FW62" i="4"/>
  <c r="GE62" i="4"/>
  <c r="GM62" i="4"/>
  <c r="GU62" i="4"/>
  <c r="HC62" i="4"/>
  <c r="HK62" i="4"/>
  <c r="EZ62" i="4"/>
  <c r="FH62" i="4"/>
  <c r="FP62" i="4"/>
  <c r="FX62" i="4"/>
  <c r="GF62" i="4"/>
  <c r="GN62" i="4"/>
  <c r="GV62" i="4"/>
  <c r="HD62" i="4"/>
  <c r="HL62" i="4"/>
  <c r="HT62" i="4"/>
  <c r="IB62" i="4"/>
  <c r="IJ62" i="4"/>
  <c r="IR62" i="4"/>
  <c r="IZ62" i="4"/>
  <c r="JH62" i="4"/>
  <c r="JP62" i="4"/>
  <c r="JX62" i="4"/>
  <c r="KF62" i="4"/>
  <c r="KN62" i="4"/>
  <c r="KV62" i="4"/>
  <c r="LD62" i="4"/>
  <c r="ES62" i="4"/>
  <c r="FA62" i="4"/>
  <c r="FI62" i="4"/>
  <c r="FQ62" i="4"/>
  <c r="FY62" i="4"/>
  <c r="GG62" i="4"/>
  <c r="GO62" i="4"/>
  <c r="GW62" i="4"/>
  <c r="HE62" i="4"/>
  <c r="HM62" i="4"/>
  <c r="HU62" i="4"/>
  <c r="IC62" i="4"/>
  <c r="IK62" i="4"/>
  <c r="IS62" i="4"/>
  <c r="JA62" i="4"/>
  <c r="JI62" i="4"/>
  <c r="JQ62" i="4"/>
  <c r="JY62" i="4"/>
  <c r="KG62" i="4"/>
  <c r="KO62" i="4"/>
  <c r="KW62" i="4"/>
  <c r="LE62" i="4"/>
  <c r="ET62" i="4"/>
  <c r="FB62" i="4"/>
  <c r="FJ62" i="4"/>
  <c r="FR62" i="4"/>
  <c r="FZ62" i="4"/>
  <c r="GH62" i="4"/>
  <c r="GP62" i="4"/>
  <c r="GX62" i="4"/>
  <c r="HF62" i="4"/>
  <c r="HN62" i="4"/>
  <c r="HV62" i="4"/>
  <c r="ID62" i="4"/>
  <c r="IL62" i="4"/>
  <c r="IT62" i="4"/>
  <c r="JB62" i="4"/>
  <c r="JJ62" i="4"/>
  <c r="JR62" i="4"/>
  <c r="JZ62" i="4"/>
  <c r="KH62" i="4"/>
  <c r="KP62" i="4"/>
  <c r="KX62" i="4"/>
  <c r="LF62" i="4"/>
  <c r="EU62" i="4"/>
  <c r="FC62" i="4"/>
  <c r="FK62" i="4"/>
  <c r="FS62" i="4"/>
  <c r="GA62" i="4"/>
  <c r="GI62" i="4"/>
  <c r="GQ62" i="4"/>
  <c r="GY62" i="4"/>
  <c r="HG62" i="4"/>
  <c r="HO62" i="4"/>
  <c r="HW62" i="4"/>
  <c r="IE62" i="4"/>
  <c r="IM62" i="4"/>
  <c r="IU62" i="4"/>
  <c r="JC62" i="4"/>
  <c r="JK62" i="4"/>
  <c r="JS62" i="4"/>
  <c r="KA62" i="4"/>
  <c r="KI62" i="4"/>
  <c r="KQ62" i="4"/>
  <c r="KY62" i="4"/>
  <c r="LG62" i="4"/>
  <c r="EV62" i="4"/>
  <c r="FD62" i="4"/>
  <c r="FL62" i="4"/>
  <c r="FT62" i="4"/>
  <c r="GB62" i="4"/>
  <c r="GJ62" i="4"/>
  <c r="GR62" i="4"/>
  <c r="GZ62" i="4"/>
  <c r="HH62" i="4"/>
  <c r="HP62" i="4"/>
  <c r="HX62" i="4"/>
  <c r="IF62" i="4"/>
  <c r="IN62" i="4"/>
  <c r="IV62" i="4"/>
  <c r="JD62" i="4"/>
  <c r="JL62" i="4"/>
  <c r="JT62" i="4"/>
  <c r="KB62" i="4"/>
  <c r="KJ62" i="4"/>
  <c r="KR62" i="4"/>
  <c r="KZ62" i="4"/>
  <c r="LH62" i="4"/>
  <c r="EW62" i="4"/>
  <c r="FE62" i="4"/>
  <c r="FM62" i="4"/>
  <c r="FU62" i="4"/>
  <c r="GC62" i="4"/>
  <c r="GK62" i="4"/>
  <c r="GS62" i="4"/>
  <c r="HA62" i="4"/>
  <c r="HI62" i="4"/>
  <c r="HQ62" i="4"/>
  <c r="HY62" i="4"/>
  <c r="IG62" i="4"/>
  <c r="IO62" i="4"/>
  <c r="IW62" i="4"/>
  <c r="JE62" i="4"/>
  <c r="JM62" i="4"/>
  <c r="JU62" i="4"/>
  <c r="KC62" i="4"/>
  <c r="KK62" i="4"/>
  <c r="KS62" i="4"/>
  <c r="LA62" i="4"/>
  <c r="IQ62" i="4"/>
  <c r="JW62" i="4"/>
  <c r="LC62" i="4"/>
  <c r="HR62" i="4"/>
  <c r="IX62" i="4"/>
  <c r="KD62" i="4"/>
  <c r="HS62" i="4"/>
  <c r="IY62" i="4"/>
  <c r="KE62" i="4"/>
  <c r="HZ62" i="4"/>
  <c r="JF62" i="4"/>
  <c r="KL62" i="4"/>
  <c r="IA62" i="4"/>
  <c r="JG62" i="4"/>
  <c r="KM62" i="4"/>
  <c r="IH62" i="4"/>
  <c r="JN62" i="4"/>
  <c r="KT62" i="4"/>
  <c r="II62" i="4"/>
  <c r="JO62" i="4"/>
  <c r="KU62" i="4"/>
  <c r="IP62" i="4"/>
  <c r="JV62" i="4"/>
  <c r="LB62" i="4"/>
  <c r="EV30" i="4"/>
  <c r="FD30" i="4"/>
  <c r="FL30" i="4"/>
  <c r="FT30" i="4"/>
  <c r="GB30" i="4"/>
  <c r="GJ30" i="4"/>
  <c r="GR30" i="4"/>
  <c r="GZ30" i="4"/>
  <c r="HH30" i="4"/>
  <c r="HP30" i="4"/>
  <c r="HX30" i="4"/>
  <c r="IF30" i="4"/>
  <c r="IN30" i="4"/>
  <c r="IV30" i="4"/>
  <c r="JD30" i="4"/>
  <c r="JL30" i="4"/>
  <c r="JT30" i="4"/>
  <c r="KB30" i="4"/>
  <c r="KJ30" i="4"/>
  <c r="KR30" i="4"/>
  <c r="KZ30" i="4"/>
  <c r="LH30" i="4"/>
  <c r="EX30" i="4"/>
  <c r="FF30" i="4"/>
  <c r="FN30" i="4"/>
  <c r="FV30" i="4"/>
  <c r="GD30" i="4"/>
  <c r="GL30" i="4"/>
  <c r="GT30" i="4"/>
  <c r="HB30" i="4"/>
  <c r="HJ30" i="4"/>
  <c r="HR30" i="4"/>
  <c r="HZ30" i="4"/>
  <c r="IH30" i="4"/>
  <c r="IP30" i="4"/>
  <c r="IX30" i="4"/>
  <c r="JF30" i="4"/>
  <c r="JN30" i="4"/>
  <c r="JV30" i="4"/>
  <c r="KD30" i="4"/>
  <c r="KL30" i="4"/>
  <c r="KT30" i="4"/>
  <c r="LB30" i="4"/>
  <c r="EY30" i="4"/>
  <c r="FG30" i="4"/>
  <c r="FO30" i="4"/>
  <c r="FW30" i="4"/>
  <c r="GE30" i="4"/>
  <c r="GM30" i="4"/>
  <c r="GU30" i="4"/>
  <c r="HC30" i="4"/>
  <c r="HK30" i="4"/>
  <c r="HS30" i="4"/>
  <c r="IA30" i="4"/>
  <c r="II30" i="4"/>
  <c r="IQ30" i="4"/>
  <c r="IY30" i="4"/>
  <c r="JG30" i="4"/>
  <c r="JO30" i="4"/>
  <c r="JW30" i="4"/>
  <c r="KE30" i="4"/>
  <c r="KM30" i="4"/>
  <c r="KU30" i="4"/>
  <c r="LC30" i="4"/>
  <c r="ES30" i="4"/>
  <c r="FA30" i="4"/>
  <c r="FI30" i="4"/>
  <c r="FQ30" i="4"/>
  <c r="FY30" i="4"/>
  <c r="GG30" i="4"/>
  <c r="GO30" i="4"/>
  <c r="GW30" i="4"/>
  <c r="HE30" i="4"/>
  <c r="HM30" i="4"/>
  <c r="HU30" i="4"/>
  <c r="IC30" i="4"/>
  <c r="IK30" i="4"/>
  <c r="IS30" i="4"/>
  <c r="JA30" i="4"/>
  <c r="JI30" i="4"/>
  <c r="JQ30" i="4"/>
  <c r="JY30" i="4"/>
  <c r="KG30" i="4"/>
  <c r="KO30" i="4"/>
  <c r="KW30" i="4"/>
  <c r="LE30" i="4"/>
  <c r="ET30" i="4"/>
  <c r="FB30" i="4"/>
  <c r="FJ30" i="4"/>
  <c r="FR30" i="4"/>
  <c r="FZ30" i="4"/>
  <c r="GH30" i="4"/>
  <c r="GP30" i="4"/>
  <c r="GX30" i="4"/>
  <c r="HF30" i="4"/>
  <c r="HN30" i="4"/>
  <c r="HV30" i="4"/>
  <c r="ID30" i="4"/>
  <c r="IL30" i="4"/>
  <c r="IT30" i="4"/>
  <c r="JB30" i="4"/>
  <c r="JJ30" i="4"/>
  <c r="JR30" i="4"/>
  <c r="JZ30" i="4"/>
  <c r="KH30" i="4"/>
  <c r="KP30" i="4"/>
  <c r="KX30" i="4"/>
  <c r="LF30" i="4"/>
  <c r="EZ30" i="4"/>
  <c r="FU30" i="4"/>
  <c r="GQ30" i="4"/>
  <c r="HL30" i="4"/>
  <c r="IG30" i="4"/>
  <c r="JC30" i="4"/>
  <c r="JX30" i="4"/>
  <c r="KS30" i="4"/>
  <c r="FC30" i="4"/>
  <c r="FX30" i="4"/>
  <c r="GS30" i="4"/>
  <c r="HO30" i="4"/>
  <c r="IJ30" i="4"/>
  <c r="JE30" i="4"/>
  <c r="KA30" i="4"/>
  <c r="KV30" i="4"/>
  <c r="FE30" i="4"/>
  <c r="GA30" i="4"/>
  <c r="GV30" i="4"/>
  <c r="HQ30" i="4"/>
  <c r="IM30" i="4"/>
  <c r="JH30" i="4"/>
  <c r="KC30" i="4"/>
  <c r="KY30" i="4"/>
  <c r="FH30" i="4"/>
  <c r="GC30" i="4"/>
  <c r="GY30" i="4"/>
  <c r="HT30" i="4"/>
  <c r="IO30" i="4"/>
  <c r="JK30" i="4"/>
  <c r="KF30" i="4"/>
  <c r="LA30" i="4"/>
  <c r="FK30" i="4"/>
  <c r="GF30" i="4"/>
  <c r="HA30" i="4"/>
  <c r="HW30" i="4"/>
  <c r="IR30" i="4"/>
  <c r="JM30" i="4"/>
  <c r="KI30" i="4"/>
  <c r="LD30" i="4"/>
  <c r="FM30" i="4"/>
  <c r="GI30" i="4"/>
  <c r="HD30" i="4"/>
  <c r="HY30" i="4"/>
  <c r="IU30" i="4"/>
  <c r="JP30" i="4"/>
  <c r="KK30" i="4"/>
  <c r="LG30" i="4"/>
  <c r="EU30" i="4"/>
  <c r="FP30" i="4"/>
  <c r="GK30" i="4"/>
  <c r="HG30" i="4"/>
  <c r="IB30" i="4"/>
  <c r="IW30" i="4"/>
  <c r="JS30" i="4"/>
  <c r="KN30" i="4"/>
  <c r="KQ30" i="4"/>
  <c r="EW30" i="4"/>
  <c r="FS30" i="4"/>
  <c r="GN30" i="4"/>
  <c r="HI30" i="4"/>
  <c r="IE30" i="4"/>
  <c r="IZ30" i="4"/>
  <c r="JU30" i="4"/>
  <c r="ET181" i="4"/>
  <c r="FB181" i="4"/>
  <c r="FJ181" i="4"/>
  <c r="FR181" i="4"/>
  <c r="FZ181" i="4"/>
  <c r="GH181" i="4"/>
  <c r="GP181" i="4"/>
  <c r="GX181" i="4"/>
  <c r="HF181" i="4"/>
  <c r="HN181" i="4"/>
  <c r="HV181" i="4"/>
  <c r="ID181" i="4"/>
  <c r="IL181" i="4"/>
  <c r="IT181" i="4"/>
  <c r="JB181" i="4"/>
  <c r="JJ181" i="4"/>
  <c r="JR181" i="4"/>
  <c r="JZ181" i="4"/>
  <c r="KH181" i="4"/>
  <c r="KP181" i="4"/>
  <c r="KX181" i="4"/>
  <c r="LF181" i="4"/>
  <c r="ES181" i="4"/>
  <c r="GW181" i="4"/>
  <c r="IS181" i="4"/>
  <c r="KW181" i="4"/>
  <c r="EU181" i="4"/>
  <c r="FC181" i="4"/>
  <c r="FK181" i="4"/>
  <c r="FS181" i="4"/>
  <c r="GA181" i="4"/>
  <c r="GI181" i="4"/>
  <c r="GQ181" i="4"/>
  <c r="GY181" i="4"/>
  <c r="HG181" i="4"/>
  <c r="HO181" i="4"/>
  <c r="HW181" i="4"/>
  <c r="IE181" i="4"/>
  <c r="IM181" i="4"/>
  <c r="IU181" i="4"/>
  <c r="JC181" i="4"/>
  <c r="JK181" i="4"/>
  <c r="JS181" i="4"/>
  <c r="KA181" i="4"/>
  <c r="KI181" i="4"/>
  <c r="KQ181" i="4"/>
  <c r="KY181" i="4"/>
  <c r="LG181" i="4"/>
  <c r="EV181" i="4"/>
  <c r="FD181" i="4"/>
  <c r="FL181" i="4"/>
  <c r="FT181" i="4"/>
  <c r="GB181" i="4"/>
  <c r="GJ181" i="4"/>
  <c r="GR181" i="4"/>
  <c r="GZ181" i="4"/>
  <c r="HH181" i="4"/>
  <c r="HP181" i="4"/>
  <c r="HX181" i="4"/>
  <c r="IF181" i="4"/>
  <c r="IN181" i="4"/>
  <c r="IV181" i="4"/>
  <c r="JD181" i="4"/>
  <c r="JL181" i="4"/>
  <c r="JT181" i="4"/>
  <c r="KB181" i="4"/>
  <c r="KJ181" i="4"/>
  <c r="KR181" i="4"/>
  <c r="KZ181" i="4"/>
  <c r="LH181" i="4"/>
  <c r="FY181" i="4"/>
  <c r="HE181" i="4"/>
  <c r="JA181" i="4"/>
  <c r="KO181" i="4"/>
  <c r="EW181" i="4"/>
  <c r="FE181" i="4"/>
  <c r="FM181" i="4"/>
  <c r="FU181" i="4"/>
  <c r="GC181" i="4"/>
  <c r="GK181" i="4"/>
  <c r="GS181" i="4"/>
  <c r="HA181" i="4"/>
  <c r="HI181" i="4"/>
  <c r="HQ181" i="4"/>
  <c r="HY181" i="4"/>
  <c r="IG181" i="4"/>
  <c r="IO181" i="4"/>
  <c r="IW181" i="4"/>
  <c r="JE181" i="4"/>
  <c r="JM181" i="4"/>
  <c r="JU181" i="4"/>
  <c r="KC181" i="4"/>
  <c r="KK181" i="4"/>
  <c r="KS181" i="4"/>
  <c r="LA181" i="4"/>
  <c r="FQ181" i="4"/>
  <c r="GG181" i="4"/>
  <c r="HU181" i="4"/>
  <c r="JQ181" i="4"/>
  <c r="LE181" i="4"/>
  <c r="EX181" i="4"/>
  <c r="FF181" i="4"/>
  <c r="FN181" i="4"/>
  <c r="FV181" i="4"/>
  <c r="GD181" i="4"/>
  <c r="GL181" i="4"/>
  <c r="GT181" i="4"/>
  <c r="HB181" i="4"/>
  <c r="HJ181" i="4"/>
  <c r="HR181" i="4"/>
  <c r="HZ181" i="4"/>
  <c r="IH181" i="4"/>
  <c r="IP181" i="4"/>
  <c r="IX181" i="4"/>
  <c r="JF181" i="4"/>
  <c r="JN181" i="4"/>
  <c r="JV181" i="4"/>
  <c r="KD181" i="4"/>
  <c r="KL181" i="4"/>
  <c r="KT181" i="4"/>
  <c r="LB181" i="4"/>
  <c r="FI181" i="4"/>
  <c r="GO181" i="4"/>
  <c r="IK181" i="4"/>
  <c r="KG181" i="4"/>
  <c r="EY181" i="4"/>
  <c r="FG181" i="4"/>
  <c r="FO181" i="4"/>
  <c r="FW181" i="4"/>
  <c r="GE181" i="4"/>
  <c r="GM181" i="4"/>
  <c r="GU181" i="4"/>
  <c r="HC181" i="4"/>
  <c r="HK181" i="4"/>
  <c r="HS181" i="4"/>
  <c r="IA181" i="4"/>
  <c r="II181" i="4"/>
  <c r="IQ181" i="4"/>
  <c r="IY181" i="4"/>
  <c r="JG181" i="4"/>
  <c r="JO181" i="4"/>
  <c r="JW181" i="4"/>
  <c r="KE181" i="4"/>
  <c r="KM181" i="4"/>
  <c r="KU181" i="4"/>
  <c r="LC181" i="4"/>
  <c r="HM181" i="4"/>
  <c r="JI181" i="4"/>
  <c r="EZ181" i="4"/>
  <c r="FH181" i="4"/>
  <c r="FP181" i="4"/>
  <c r="FX181" i="4"/>
  <c r="GF181" i="4"/>
  <c r="GN181" i="4"/>
  <c r="GV181" i="4"/>
  <c r="HD181" i="4"/>
  <c r="HL181" i="4"/>
  <c r="HT181" i="4"/>
  <c r="IB181" i="4"/>
  <c r="IJ181" i="4"/>
  <c r="IR181" i="4"/>
  <c r="IZ181" i="4"/>
  <c r="JH181" i="4"/>
  <c r="JP181" i="4"/>
  <c r="JX181" i="4"/>
  <c r="KF181" i="4"/>
  <c r="KN181" i="4"/>
  <c r="KV181" i="4"/>
  <c r="LD181" i="4"/>
  <c r="FA181" i="4"/>
  <c r="IC181" i="4"/>
  <c r="JY181" i="4"/>
  <c r="EV149" i="4"/>
  <c r="FD149" i="4"/>
  <c r="FL149" i="4"/>
  <c r="FT149" i="4"/>
  <c r="GB149" i="4"/>
  <c r="GJ149" i="4"/>
  <c r="GR149" i="4"/>
  <c r="GZ149" i="4"/>
  <c r="HH149" i="4"/>
  <c r="HP149" i="4"/>
  <c r="HX149" i="4"/>
  <c r="IF149" i="4"/>
  <c r="IN149" i="4"/>
  <c r="IV149" i="4"/>
  <c r="JD149" i="4"/>
  <c r="JL149" i="4"/>
  <c r="JT149" i="4"/>
  <c r="KB149" i="4"/>
  <c r="KJ149" i="4"/>
  <c r="KR149" i="4"/>
  <c r="KZ149" i="4"/>
  <c r="LH149" i="4"/>
  <c r="EW149" i="4"/>
  <c r="FE149" i="4"/>
  <c r="FM149" i="4"/>
  <c r="FU149" i="4"/>
  <c r="GC149" i="4"/>
  <c r="GK149" i="4"/>
  <c r="GS149" i="4"/>
  <c r="HA149" i="4"/>
  <c r="HI149" i="4"/>
  <c r="HQ149" i="4"/>
  <c r="HY149" i="4"/>
  <c r="IG149" i="4"/>
  <c r="IO149" i="4"/>
  <c r="IW149" i="4"/>
  <c r="JE149" i="4"/>
  <c r="JM149" i="4"/>
  <c r="JU149" i="4"/>
  <c r="KC149" i="4"/>
  <c r="KK149" i="4"/>
  <c r="KS149" i="4"/>
  <c r="LA149" i="4"/>
  <c r="EX149" i="4"/>
  <c r="FF149" i="4"/>
  <c r="FN149" i="4"/>
  <c r="FV149" i="4"/>
  <c r="GD149" i="4"/>
  <c r="GL149" i="4"/>
  <c r="GT149" i="4"/>
  <c r="HB149" i="4"/>
  <c r="HJ149" i="4"/>
  <c r="HR149" i="4"/>
  <c r="HZ149" i="4"/>
  <c r="IH149" i="4"/>
  <c r="IP149" i="4"/>
  <c r="IX149" i="4"/>
  <c r="JF149" i="4"/>
  <c r="JN149" i="4"/>
  <c r="JV149" i="4"/>
  <c r="KD149" i="4"/>
  <c r="KL149" i="4"/>
  <c r="KT149" i="4"/>
  <c r="LB149" i="4"/>
  <c r="EY149" i="4"/>
  <c r="FG149" i="4"/>
  <c r="FO149" i="4"/>
  <c r="FW149" i="4"/>
  <c r="GE149" i="4"/>
  <c r="GM149" i="4"/>
  <c r="GU149" i="4"/>
  <c r="HC149" i="4"/>
  <c r="HK149" i="4"/>
  <c r="HS149" i="4"/>
  <c r="IA149" i="4"/>
  <c r="II149" i="4"/>
  <c r="IQ149" i="4"/>
  <c r="IY149" i="4"/>
  <c r="JG149" i="4"/>
  <c r="JO149" i="4"/>
  <c r="JW149" i="4"/>
  <c r="KE149" i="4"/>
  <c r="KM149" i="4"/>
  <c r="KU149" i="4"/>
  <c r="LC149" i="4"/>
  <c r="EZ149" i="4"/>
  <c r="FH149" i="4"/>
  <c r="FP149" i="4"/>
  <c r="FX149" i="4"/>
  <c r="GF149" i="4"/>
  <c r="GN149" i="4"/>
  <c r="GV149" i="4"/>
  <c r="HD149" i="4"/>
  <c r="HL149" i="4"/>
  <c r="HT149" i="4"/>
  <c r="IB149" i="4"/>
  <c r="IJ149" i="4"/>
  <c r="IR149" i="4"/>
  <c r="IZ149" i="4"/>
  <c r="JH149" i="4"/>
  <c r="JP149" i="4"/>
  <c r="JX149" i="4"/>
  <c r="KF149" i="4"/>
  <c r="KN149" i="4"/>
  <c r="KV149" i="4"/>
  <c r="LD149" i="4"/>
  <c r="ES149" i="4"/>
  <c r="FA149" i="4"/>
  <c r="FI149" i="4"/>
  <c r="FQ149" i="4"/>
  <c r="FY149" i="4"/>
  <c r="GG149" i="4"/>
  <c r="GO149" i="4"/>
  <c r="GW149" i="4"/>
  <c r="HE149" i="4"/>
  <c r="HM149" i="4"/>
  <c r="HU149" i="4"/>
  <c r="IC149" i="4"/>
  <c r="IK149" i="4"/>
  <c r="IS149" i="4"/>
  <c r="JA149" i="4"/>
  <c r="JI149" i="4"/>
  <c r="JQ149" i="4"/>
  <c r="JY149" i="4"/>
  <c r="KG149" i="4"/>
  <c r="KO149" i="4"/>
  <c r="KW149" i="4"/>
  <c r="LE149" i="4"/>
  <c r="ET149" i="4"/>
  <c r="FB149" i="4"/>
  <c r="FJ149" i="4"/>
  <c r="FR149" i="4"/>
  <c r="FZ149" i="4"/>
  <c r="GH149" i="4"/>
  <c r="GP149" i="4"/>
  <c r="GX149" i="4"/>
  <c r="HF149" i="4"/>
  <c r="HN149" i="4"/>
  <c r="HV149" i="4"/>
  <c r="ID149" i="4"/>
  <c r="IL149" i="4"/>
  <c r="IT149" i="4"/>
  <c r="JB149" i="4"/>
  <c r="JJ149" i="4"/>
  <c r="JR149" i="4"/>
  <c r="JZ149" i="4"/>
  <c r="KH149" i="4"/>
  <c r="KP149" i="4"/>
  <c r="KX149" i="4"/>
  <c r="LF149" i="4"/>
  <c r="FK149" i="4"/>
  <c r="HW149" i="4"/>
  <c r="KI149" i="4"/>
  <c r="FS149" i="4"/>
  <c r="IE149" i="4"/>
  <c r="KQ149" i="4"/>
  <c r="GA149" i="4"/>
  <c r="IM149" i="4"/>
  <c r="KY149" i="4"/>
  <c r="GI149" i="4"/>
  <c r="IU149" i="4"/>
  <c r="LG149" i="4"/>
  <c r="GQ149" i="4"/>
  <c r="JC149" i="4"/>
  <c r="GY149" i="4"/>
  <c r="JK149" i="4"/>
  <c r="EU149" i="4"/>
  <c r="HG149" i="4"/>
  <c r="JS149" i="4"/>
  <c r="FC149" i="4"/>
  <c r="HO149" i="4"/>
  <c r="KA149" i="4"/>
  <c r="EV117" i="4"/>
  <c r="FD117" i="4"/>
  <c r="FL117" i="4"/>
  <c r="FT117" i="4"/>
  <c r="GB117" i="4"/>
  <c r="GJ117" i="4"/>
  <c r="GR117" i="4"/>
  <c r="GZ117" i="4"/>
  <c r="HH117" i="4"/>
  <c r="HP117" i="4"/>
  <c r="HX117" i="4"/>
  <c r="IF117" i="4"/>
  <c r="IN117" i="4"/>
  <c r="IV117" i="4"/>
  <c r="JD117" i="4"/>
  <c r="JL117" i="4"/>
  <c r="JT117" i="4"/>
  <c r="KB117" i="4"/>
  <c r="KJ117" i="4"/>
  <c r="KR117" i="4"/>
  <c r="KZ117" i="4"/>
  <c r="LH117" i="4"/>
  <c r="EW117" i="4"/>
  <c r="FE117" i="4"/>
  <c r="FM117" i="4"/>
  <c r="FU117" i="4"/>
  <c r="GC117" i="4"/>
  <c r="GK117" i="4"/>
  <c r="GS117" i="4"/>
  <c r="HA117" i="4"/>
  <c r="HI117" i="4"/>
  <c r="HQ117" i="4"/>
  <c r="HY117" i="4"/>
  <c r="IG117" i="4"/>
  <c r="IO117" i="4"/>
  <c r="IW117" i="4"/>
  <c r="JE117" i="4"/>
  <c r="JM117" i="4"/>
  <c r="JU117" i="4"/>
  <c r="KC117" i="4"/>
  <c r="KK117" i="4"/>
  <c r="KS117" i="4"/>
  <c r="LA117" i="4"/>
  <c r="EX117" i="4"/>
  <c r="FF117" i="4"/>
  <c r="FN117" i="4"/>
  <c r="FV117" i="4"/>
  <c r="GD117" i="4"/>
  <c r="GL117" i="4"/>
  <c r="GT117" i="4"/>
  <c r="HB117" i="4"/>
  <c r="HJ117" i="4"/>
  <c r="HR117" i="4"/>
  <c r="HZ117" i="4"/>
  <c r="IH117" i="4"/>
  <c r="IP117" i="4"/>
  <c r="IX117" i="4"/>
  <c r="JF117" i="4"/>
  <c r="JN117" i="4"/>
  <c r="JV117" i="4"/>
  <c r="EY117" i="4"/>
  <c r="FG117" i="4"/>
  <c r="FO117" i="4"/>
  <c r="FW117" i="4"/>
  <c r="GE117" i="4"/>
  <c r="GM117" i="4"/>
  <c r="GU117" i="4"/>
  <c r="HC117" i="4"/>
  <c r="HK117" i="4"/>
  <c r="HS117" i="4"/>
  <c r="IA117" i="4"/>
  <c r="II117" i="4"/>
  <c r="IQ117" i="4"/>
  <c r="IY117" i="4"/>
  <c r="JG117" i="4"/>
  <c r="JO117" i="4"/>
  <c r="JW117" i="4"/>
  <c r="KE117" i="4"/>
  <c r="KM117" i="4"/>
  <c r="KU117" i="4"/>
  <c r="LC117" i="4"/>
  <c r="EZ117" i="4"/>
  <c r="FH117" i="4"/>
  <c r="FP117" i="4"/>
  <c r="FX117" i="4"/>
  <c r="GF117" i="4"/>
  <c r="GN117" i="4"/>
  <c r="GV117" i="4"/>
  <c r="HD117" i="4"/>
  <c r="HL117" i="4"/>
  <c r="HT117" i="4"/>
  <c r="IB117" i="4"/>
  <c r="IJ117" i="4"/>
  <c r="IR117" i="4"/>
  <c r="IZ117" i="4"/>
  <c r="JH117" i="4"/>
  <c r="JP117" i="4"/>
  <c r="JX117" i="4"/>
  <c r="KF117" i="4"/>
  <c r="KN117" i="4"/>
  <c r="KV117" i="4"/>
  <c r="LD117" i="4"/>
  <c r="ES117" i="4"/>
  <c r="FA117" i="4"/>
  <c r="FI117" i="4"/>
  <c r="FQ117" i="4"/>
  <c r="FY117" i="4"/>
  <c r="GG117" i="4"/>
  <c r="GO117" i="4"/>
  <c r="GW117" i="4"/>
  <c r="HE117" i="4"/>
  <c r="HM117" i="4"/>
  <c r="HU117" i="4"/>
  <c r="IC117" i="4"/>
  <c r="IK117" i="4"/>
  <c r="IS117" i="4"/>
  <c r="JA117" i="4"/>
  <c r="JI117" i="4"/>
  <c r="JQ117" i="4"/>
  <c r="JY117" i="4"/>
  <c r="KG117" i="4"/>
  <c r="KO117" i="4"/>
  <c r="KW117" i="4"/>
  <c r="LE117" i="4"/>
  <c r="ET117" i="4"/>
  <c r="FB117" i="4"/>
  <c r="FJ117" i="4"/>
  <c r="FR117" i="4"/>
  <c r="FZ117" i="4"/>
  <c r="GH117" i="4"/>
  <c r="GP117" i="4"/>
  <c r="GX117" i="4"/>
  <c r="HF117" i="4"/>
  <c r="HN117" i="4"/>
  <c r="HV117" i="4"/>
  <c r="ID117" i="4"/>
  <c r="IL117" i="4"/>
  <c r="IT117" i="4"/>
  <c r="JB117" i="4"/>
  <c r="JJ117" i="4"/>
  <c r="JR117" i="4"/>
  <c r="JZ117" i="4"/>
  <c r="KH117" i="4"/>
  <c r="KP117" i="4"/>
  <c r="KX117" i="4"/>
  <c r="LF117" i="4"/>
  <c r="EU117" i="4"/>
  <c r="HG117" i="4"/>
  <c r="JS117" i="4"/>
  <c r="LB117" i="4"/>
  <c r="FC117" i="4"/>
  <c r="HO117" i="4"/>
  <c r="KA117" i="4"/>
  <c r="LG117" i="4"/>
  <c r="FK117" i="4"/>
  <c r="HW117" i="4"/>
  <c r="KD117" i="4"/>
  <c r="FS117" i="4"/>
  <c r="IE117" i="4"/>
  <c r="KI117" i="4"/>
  <c r="GA117" i="4"/>
  <c r="IM117" i="4"/>
  <c r="KL117" i="4"/>
  <c r="GI117" i="4"/>
  <c r="IU117" i="4"/>
  <c r="KQ117" i="4"/>
  <c r="GQ117" i="4"/>
  <c r="JC117" i="4"/>
  <c r="KT117" i="4"/>
  <c r="GY117" i="4"/>
  <c r="JK117" i="4"/>
  <c r="KY117" i="4"/>
  <c r="EW85" i="4"/>
  <c r="FE85" i="4"/>
  <c r="FM85" i="4"/>
  <c r="FU85" i="4"/>
  <c r="GC85" i="4"/>
  <c r="GK85" i="4"/>
  <c r="GS85" i="4"/>
  <c r="HA85" i="4"/>
  <c r="HI85" i="4"/>
  <c r="HQ85" i="4"/>
  <c r="HY85" i="4"/>
  <c r="IG85" i="4"/>
  <c r="IO85" i="4"/>
  <c r="IW85" i="4"/>
  <c r="JE85" i="4"/>
  <c r="JM85" i="4"/>
  <c r="JU85" i="4"/>
  <c r="KC85" i="4"/>
  <c r="KK85" i="4"/>
  <c r="KS85" i="4"/>
  <c r="LA85" i="4"/>
  <c r="EX85" i="4"/>
  <c r="FF85" i="4"/>
  <c r="FN85" i="4"/>
  <c r="FV85" i="4"/>
  <c r="GD85" i="4"/>
  <c r="GL85" i="4"/>
  <c r="GT85" i="4"/>
  <c r="HB85" i="4"/>
  <c r="HJ85" i="4"/>
  <c r="HR85" i="4"/>
  <c r="HZ85" i="4"/>
  <c r="IH85" i="4"/>
  <c r="IP85" i="4"/>
  <c r="IX85" i="4"/>
  <c r="JF85" i="4"/>
  <c r="JN85" i="4"/>
  <c r="JV85" i="4"/>
  <c r="KD85" i="4"/>
  <c r="KL85" i="4"/>
  <c r="KT85" i="4"/>
  <c r="LB85" i="4"/>
  <c r="EY85" i="4"/>
  <c r="FG85" i="4"/>
  <c r="FO85" i="4"/>
  <c r="FW85" i="4"/>
  <c r="GE85" i="4"/>
  <c r="GM85" i="4"/>
  <c r="GU85" i="4"/>
  <c r="HC85" i="4"/>
  <c r="HK85" i="4"/>
  <c r="HS85" i="4"/>
  <c r="IA85" i="4"/>
  <c r="II85" i="4"/>
  <c r="IQ85" i="4"/>
  <c r="IY85" i="4"/>
  <c r="JG85" i="4"/>
  <c r="JO85" i="4"/>
  <c r="JW85" i="4"/>
  <c r="KE85" i="4"/>
  <c r="KM85" i="4"/>
  <c r="KU85" i="4"/>
  <c r="LC85" i="4"/>
  <c r="EZ85" i="4"/>
  <c r="FH85" i="4"/>
  <c r="FP85" i="4"/>
  <c r="FX85" i="4"/>
  <c r="GF85" i="4"/>
  <c r="GN85" i="4"/>
  <c r="GV85" i="4"/>
  <c r="HD85" i="4"/>
  <c r="HL85" i="4"/>
  <c r="HT85" i="4"/>
  <c r="IB85" i="4"/>
  <c r="IJ85" i="4"/>
  <c r="IR85" i="4"/>
  <c r="IZ85" i="4"/>
  <c r="JH85" i="4"/>
  <c r="JP85" i="4"/>
  <c r="JX85" i="4"/>
  <c r="KF85" i="4"/>
  <c r="KN85" i="4"/>
  <c r="KV85" i="4"/>
  <c r="LD85" i="4"/>
  <c r="ES85" i="4"/>
  <c r="FA85" i="4"/>
  <c r="FI85" i="4"/>
  <c r="FQ85" i="4"/>
  <c r="FY85" i="4"/>
  <c r="GG85" i="4"/>
  <c r="GO85" i="4"/>
  <c r="GW85" i="4"/>
  <c r="HE85" i="4"/>
  <c r="HM85" i="4"/>
  <c r="HU85" i="4"/>
  <c r="IC85" i="4"/>
  <c r="IK85" i="4"/>
  <c r="IS85" i="4"/>
  <c r="JA85" i="4"/>
  <c r="JI85" i="4"/>
  <c r="JQ85" i="4"/>
  <c r="JY85" i="4"/>
  <c r="KG85" i="4"/>
  <c r="KO85" i="4"/>
  <c r="KW85" i="4"/>
  <c r="LE85" i="4"/>
  <c r="EU85" i="4"/>
  <c r="FC85" i="4"/>
  <c r="FK85" i="4"/>
  <c r="FS85" i="4"/>
  <c r="GA85" i="4"/>
  <c r="GI85" i="4"/>
  <c r="GQ85" i="4"/>
  <c r="GY85" i="4"/>
  <c r="HG85" i="4"/>
  <c r="HO85" i="4"/>
  <c r="HW85" i="4"/>
  <c r="IE85" i="4"/>
  <c r="IM85" i="4"/>
  <c r="IU85" i="4"/>
  <c r="JC85" i="4"/>
  <c r="JK85" i="4"/>
  <c r="JS85" i="4"/>
  <c r="KA85" i="4"/>
  <c r="KI85" i="4"/>
  <c r="KQ85" i="4"/>
  <c r="KY85" i="4"/>
  <c r="LG85" i="4"/>
  <c r="EV85" i="4"/>
  <c r="FD85" i="4"/>
  <c r="FL85" i="4"/>
  <c r="FT85" i="4"/>
  <c r="GB85" i="4"/>
  <c r="GJ85" i="4"/>
  <c r="GR85" i="4"/>
  <c r="GZ85" i="4"/>
  <c r="HH85" i="4"/>
  <c r="HP85" i="4"/>
  <c r="HX85" i="4"/>
  <c r="IF85" i="4"/>
  <c r="IN85" i="4"/>
  <c r="IV85" i="4"/>
  <c r="JD85" i="4"/>
  <c r="JL85" i="4"/>
  <c r="JT85" i="4"/>
  <c r="KB85" i="4"/>
  <c r="KJ85" i="4"/>
  <c r="KR85" i="4"/>
  <c r="KZ85" i="4"/>
  <c r="LH85" i="4"/>
  <c r="GX85" i="4"/>
  <c r="JJ85" i="4"/>
  <c r="ET85" i="4"/>
  <c r="HF85" i="4"/>
  <c r="JR85" i="4"/>
  <c r="FB85" i="4"/>
  <c r="HN85" i="4"/>
  <c r="JZ85" i="4"/>
  <c r="FJ85" i="4"/>
  <c r="HV85" i="4"/>
  <c r="KH85" i="4"/>
  <c r="FR85" i="4"/>
  <c r="ID85" i="4"/>
  <c r="KP85" i="4"/>
  <c r="FZ85" i="4"/>
  <c r="IL85" i="4"/>
  <c r="KX85" i="4"/>
  <c r="GH85" i="4"/>
  <c r="IT85" i="4"/>
  <c r="LF85" i="4"/>
  <c r="GP85" i="4"/>
  <c r="JB85" i="4"/>
  <c r="EW53" i="4"/>
  <c r="FE53" i="4"/>
  <c r="FM53" i="4"/>
  <c r="FU53" i="4"/>
  <c r="GC53" i="4"/>
  <c r="GK53" i="4"/>
  <c r="GS53" i="4"/>
  <c r="HA53" i="4"/>
  <c r="HI53" i="4"/>
  <c r="HQ53" i="4"/>
  <c r="HY53" i="4"/>
  <c r="IG53" i="4"/>
  <c r="IO53" i="4"/>
  <c r="IW53" i="4"/>
  <c r="JE53" i="4"/>
  <c r="JM53" i="4"/>
  <c r="JU53" i="4"/>
  <c r="KC53" i="4"/>
  <c r="KK53" i="4"/>
  <c r="KS53" i="4"/>
  <c r="LA53" i="4"/>
  <c r="EY53" i="4"/>
  <c r="FG53" i="4"/>
  <c r="FO53" i="4"/>
  <c r="FW53" i="4"/>
  <c r="GE53" i="4"/>
  <c r="GM53" i="4"/>
  <c r="GU53" i="4"/>
  <c r="HC53" i="4"/>
  <c r="HK53" i="4"/>
  <c r="HS53" i="4"/>
  <c r="IA53" i="4"/>
  <c r="II53" i="4"/>
  <c r="IQ53" i="4"/>
  <c r="IY53" i="4"/>
  <c r="JG53" i="4"/>
  <c r="JO53" i="4"/>
  <c r="JW53" i="4"/>
  <c r="KE53" i="4"/>
  <c r="KM53" i="4"/>
  <c r="KU53" i="4"/>
  <c r="LC53" i="4"/>
  <c r="EZ53" i="4"/>
  <c r="FH53" i="4"/>
  <c r="FP53" i="4"/>
  <c r="FX53" i="4"/>
  <c r="GF53" i="4"/>
  <c r="GN53" i="4"/>
  <c r="GV53" i="4"/>
  <c r="HD53" i="4"/>
  <c r="HL53" i="4"/>
  <c r="HT53" i="4"/>
  <c r="IB53" i="4"/>
  <c r="IJ53" i="4"/>
  <c r="IR53" i="4"/>
  <c r="IZ53" i="4"/>
  <c r="JH53" i="4"/>
  <c r="JP53" i="4"/>
  <c r="JX53" i="4"/>
  <c r="KF53" i="4"/>
  <c r="KN53" i="4"/>
  <c r="KV53" i="4"/>
  <c r="LD53" i="4"/>
  <c r="ES53" i="4"/>
  <c r="FA53" i="4"/>
  <c r="FI53" i="4"/>
  <c r="FQ53" i="4"/>
  <c r="FY53" i="4"/>
  <c r="GG53" i="4"/>
  <c r="GO53" i="4"/>
  <c r="GW53" i="4"/>
  <c r="HE53" i="4"/>
  <c r="HM53" i="4"/>
  <c r="HU53" i="4"/>
  <c r="IC53" i="4"/>
  <c r="IK53" i="4"/>
  <c r="IS53" i="4"/>
  <c r="JA53" i="4"/>
  <c r="JI53" i="4"/>
  <c r="JQ53" i="4"/>
  <c r="JY53" i="4"/>
  <c r="KG53" i="4"/>
  <c r="KO53" i="4"/>
  <c r="KW53" i="4"/>
  <c r="LE53" i="4"/>
  <c r="EX53" i="4"/>
  <c r="FN53" i="4"/>
  <c r="GD53" i="4"/>
  <c r="GT53" i="4"/>
  <c r="HJ53" i="4"/>
  <c r="HZ53" i="4"/>
  <c r="IP53" i="4"/>
  <c r="JF53" i="4"/>
  <c r="JV53" i="4"/>
  <c r="KL53" i="4"/>
  <c r="LB53" i="4"/>
  <c r="FB53" i="4"/>
  <c r="FR53" i="4"/>
  <c r="GH53" i="4"/>
  <c r="GX53" i="4"/>
  <c r="HN53" i="4"/>
  <c r="ID53" i="4"/>
  <c r="IT53" i="4"/>
  <c r="JJ53" i="4"/>
  <c r="JZ53" i="4"/>
  <c r="KP53" i="4"/>
  <c r="LF53" i="4"/>
  <c r="FC53" i="4"/>
  <c r="FS53" i="4"/>
  <c r="GI53" i="4"/>
  <c r="GY53" i="4"/>
  <c r="HO53" i="4"/>
  <c r="IE53" i="4"/>
  <c r="IU53" i="4"/>
  <c r="JK53" i="4"/>
  <c r="KA53" i="4"/>
  <c r="KQ53" i="4"/>
  <c r="LG53" i="4"/>
  <c r="FD53" i="4"/>
  <c r="FT53" i="4"/>
  <c r="GJ53" i="4"/>
  <c r="GZ53" i="4"/>
  <c r="HP53" i="4"/>
  <c r="IF53" i="4"/>
  <c r="IV53" i="4"/>
  <c r="JL53" i="4"/>
  <c r="KB53" i="4"/>
  <c r="KR53" i="4"/>
  <c r="LH53" i="4"/>
  <c r="FF53" i="4"/>
  <c r="FV53" i="4"/>
  <c r="GL53" i="4"/>
  <c r="HB53" i="4"/>
  <c r="HR53" i="4"/>
  <c r="IH53" i="4"/>
  <c r="IX53" i="4"/>
  <c r="JN53" i="4"/>
  <c r="KD53" i="4"/>
  <c r="KT53" i="4"/>
  <c r="ET53" i="4"/>
  <c r="FJ53" i="4"/>
  <c r="FZ53" i="4"/>
  <c r="GP53" i="4"/>
  <c r="HF53" i="4"/>
  <c r="HV53" i="4"/>
  <c r="IL53" i="4"/>
  <c r="JB53" i="4"/>
  <c r="JR53" i="4"/>
  <c r="KH53" i="4"/>
  <c r="KX53" i="4"/>
  <c r="EV53" i="4"/>
  <c r="HH53" i="4"/>
  <c r="JT53" i="4"/>
  <c r="FK53" i="4"/>
  <c r="HW53" i="4"/>
  <c r="KI53" i="4"/>
  <c r="FL53" i="4"/>
  <c r="HX53" i="4"/>
  <c r="KJ53" i="4"/>
  <c r="GA53" i="4"/>
  <c r="IM53" i="4"/>
  <c r="KY53" i="4"/>
  <c r="GB53" i="4"/>
  <c r="IN53" i="4"/>
  <c r="KZ53" i="4"/>
  <c r="GQ53" i="4"/>
  <c r="JC53" i="4"/>
  <c r="GR53" i="4"/>
  <c r="JD53" i="4"/>
  <c r="EU53" i="4"/>
  <c r="HG53" i="4"/>
  <c r="JS53" i="4"/>
  <c r="EZ21" i="4"/>
  <c r="FH21" i="4"/>
  <c r="FP21" i="4"/>
  <c r="FX21" i="4"/>
  <c r="GF21" i="4"/>
  <c r="GN21" i="4"/>
  <c r="GV21" i="4"/>
  <c r="HD21" i="4"/>
  <c r="HL21" i="4"/>
  <c r="HT21" i="4"/>
  <c r="IB21" i="4"/>
  <c r="IJ21" i="4"/>
  <c r="IR21" i="4"/>
  <c r="IZ21" i="4"/>
  <c r="JH21" i="4"/>
  <c r="JP21" i="4"/>
  <c r="JX21" i="4"/>
  <c r="KF21" i="4"/>
  <c r="KN21" i="4"/>
  <c r="KV21" i="4"/>
  <c r="LD21" i="4"/>
  <c r="ES21" i="4"/>
  <c r="FA21" i="4"/>
  <c r="FI21" i="4"/>
  <c r="FQ21" i="4"/>
  <c r="FY21" i="4"/>
  <c r="GG21" i="4"/>
  <c r="GO21" i="4"/>
  <c r="GW21" i="4"/>
  <c r="HE21" i="4"/>
  <c r="HM21" i="4"/>
  <c r="HU21" i="4"/>
  <c r="IC21" i="4"/>
  <c r="IK21" i="4"/>
  <c r="IS21" i="4"/>
  <c r="JA21" i="4"/>
  <c r="JI21" i="4"/>
  <c r="JQ21" i="4"/>
  <c r="JY21" i="4"/>
  <c r="KG21" i="4"/>
  <c r="KO21" i="4"/>
  <c r="KW21" i="4"/>
  <c r="LE21" i="4"/>
  <c r="ET21" i="4"/>
  <c r="FB21" i="4"/>
  <c r="FJ21" i="4"/>
  <c r="FR21" i="4"/>
  <c r="FZ21" i="4"/>
  <c r="GH21" i="4"/>
  <c r="GP21" i="4"/>
  <c r="GX21" i="4"/>
  <c r="HF21" i="4"/>
  <c r="HN21" i="4"/>
  <c r="HV21" i="4"/>
  <c r="ID21" i="4"/>
  <c r="IL21" i="4"/>
  <c r="IT21" i="4"/>
  <c r="JB21" i="4"/>
  <c r="JJ21" i="4"/>
  <c r="JR21" i="4"/>
  <c r="JZ21" i="4"/>
  <c r="KH21" i="4"/>
  <c r="KP21" i="4"/>
  <c r="KX21" i="4"/>
  <c r="LF21" i="4"/>
  <c r="EU21" i="4"/>
  <c r="FC21" i="4"/>
  <c r="FK21" i="4"/>
  <c r="FS21" i="4"/>
  <c r="GA21" i="4"/>
  <c r="GI21" i="4"/>
  <c r="GQ21" i="4"/>
  <c r="GY21" i="4"/>
  <c r="HG21" i="4"/>
  <c r="HO21" i="4"/>
  <c r="HW21" i="4"/>
  <c r="IE21" i="4"/>
  <c r="IM21" i="4"/>
  <c r="IU21" i="4"/>
  <c r="JC21" i="4"/>
  <c r="JK21" i="4"/>
  <c r="JS21" i="4"/>
  <c r="KA21" i="4"/>
  <c r="KI21" i="4"/>
  <c r="KQ21" i="4"/>
  <c r="KY21" i="4"/>
  <c r="LG21" i="4"/>
  <c r="EV21" i="4"/>
  <c r="FL21" i="4"/>
  <c r="GB21" i="4"/>
  <c r="GR21" i="4"/>
  <c r="HH21" i="4"/>
  <c r="HX21" i="4"/>
  <c r="IN21" i="4"/>
  <c r="JD21" i="4"/>
  <c r="JT21" i="4"/>
  <c r="KJ21" i="4"/>
  <c r="KZ21" i="4"/>
  <c r="EX21" i="4"/>
  <c r="FN21" i="4"/>
  <c r="GD21" i="4"/>
  <c r="GT21" i="4"/>
  <c r="HJ21" i="4"/>
  <c r="HZ21" i="4"/>
  <c r="IP21" i="4"/>
  <c r="JF21" i="4"/>
  <c r="JV21" i="4"/>
  <c r="KL21" i="4"/>
  <c r="LB21" i="4"/>
  <c r="EY21" i="4"/>
  <c r="FO21" i="4"/>
  <c r="GE21" i="4"/>
  <c r="GU21" i="4"/>
  <c r="HK21" i="4"/>
  <c r="IA21" i="4"/>
  <c r="IQ21" i="4"/>
  <c r="JG21" i="4"/>
  <c r="JW21" i="4"/>
  <c r="KM21" i="4"/>
  <c r="LC21" i="4"/>
  <c r="FD21" i="4"/>
  <c r="FT21" i="4"/>
  <c r="GJ21" i="4"/>
  <c r="GZ21" i="4"/>
  <c r="HP21" i="4"/>
  <c r="IF21" i="4"/>
  <c r="IV21" i="4"/>
  <c r="JL21" i="4"/>
  <c r="KB21" i="4"/>
  <c r="KR21" i="4"/>
  <c r="LH21" i="4"/>
  <c r="FE21" i="4"/>
  <c r="FU21" i="4"/>
  <c r="GK21" i="4"/>
  <c r="HA21" i="4"/>
  <c r="HQ21" i="4"/>
  <c r="IG21" i="4"/>
  <c r="IW21" i="4"/>
  <c r="JM21" i="4"/>
  <c r="KC21" i="4"/>
  <c r="KS21" i="4"/>
  <c r="FF21" i="4"/>
  <c r="FV21" i="4"/>
  <c r="GL21" i="4"/>
  <c r="HB21" i="4"/>
  <c r="HR21" i="4"/>
  <c r="IH21" i="4"/>
  <c r="IX21" i="4"/>
  <c r="JN21" i="4"/>
  <c r="KD21" i="4"/>
  <c r="KT21" i="4"/>
  <c r="FG21" i="4"/>
  <c r="FW21" i="4"/>
  <c r="GM21" i="4"/>
  <c r="HC21" i="4"/>
  <c r="HS21" i="4"/>
  <c r="II21" i="4"/>
  <c r="IY21" i="4"/>
  <c r="JO21" i="4"/>
  <c r="KE21" i="4"/>
  <c r="KU21" i="4"/>
  <c r="IO21" i="4"/>
  <c r="JE21" i="4"/>
  <c r="EW21" i="4"/>
  <c r="JU21" i="4"/>
  <c r="FM21" i="4"/>
  <c r="KK21" i="4"/>
  <c r="GC21" i="4"/>
  <c r="LA21" i="4"/>
  <c r="HI21" i="4"/>
  <c r="HY21" i="4"/>
  <c r="GS21" i="4"/>
  <c r="EX184" i="4"/>
  <c r="FF184" i="4"/>
  <c r="FN184" i="4"/>
  <c r="FV184" i="4"/>
  <c r="GD184" i="4"/>
  <c r="GL184" i="4"/>
  <c r="GT184" i="4"/>
  <c r="HB184" i="4"/>
  <c r="HJ184" i="4"/>
  <c r="HR184" i="4"/>
  <c r="HZ184" i="4"/>
  <c r="IH184" i="4"/>
  <c r="IP184" i="4"/>
  <c r="IX184" i="4"/>
  <c r="JF184" i="4"/>
  <c r="JN184" i="4"/>
  <c r="JV184" i="4"/>
  <c r="KD184" i="4"/>
  <c r="KL184" i="4"/>
  <c r="KT184" i="4"/>
  <c r="LB184" i="4"/>
  <c r="GK184" i="4"/>
  <c r="IG184" i="4"/>
  <c r="JU184" i="4"/>
  <c r="EY184" i="4"/>
  <c r="FG184" i="4"/>
  <c r="FO184" i="4"/>
  <c r="FW184" i="4"/>
  <c r="GE184" i="4"/>
  <c r="GM184" i="4"/>
  <c r="GU184" i="4"/>
  <c r="HC184" i="4"/>
  <c r="HK184" i="4"/>
  <c r="HS184" i="4"/>
  <c r="IA184" i="4"/>
  <c r="II184" i="4"/>
  <c r="IQ184" i="4"/>
  <c r="IY184" i="4"/>
  <c r="JG184" i="4"/>
  <c r="JO184" i="4"/>
  <c r="JW184" i="4"/>
  <c r="KE184" i="4"/>
  <c r="KM184" i="4"/>
  <c r="KU184" i="4"/>
  <c r="LC184" i="4"/>
  <c r="LA184" i="4"/>
  <c r="EZ184" i="4"/>
  <c r="FH184" i="4"/>
  <c r="FP184" i="4"/>
  <c r="FX184" i="4"/>
  <c r="GF184" i="4"/>
  <c r="GN184" i="4"/>
  <c r="GV184" i="4"/>
  <c r="HD184" i="4"/>
  <c r="HL184" i="4"/>
  <c r="HT184" i="4"/>
  <c r="IB184" i="4"/>
  <c r="IJ184" i="4"/>
  <c r="IR184" i="4"/>
  <c r="IZ184" i="4"/>
  <c r="JH184" i="4"/>
  <c r="JP184" i="4"/>
  <c r="JX184" i="4"/>
  <c r="KF184" i="4"/>
  <c r="KN184" i="4"/>
  <c r="KV184" i="4"/>
  <c r="LD184" i="4"/>
  <c r="FM184" i="4"/>
  <c r="HI184" i="4"/>
  <c r="JE184" i="4"/>
  <c r="ES184" i="4"/>
  <c r="FA184" i="4"/>
  <c r="FI184" i="4"/>
  <c r="FQ184" i="4"/>
  <c r="FY184" i="4"/>
  <c r="GG184" i="4"/>
  <c r="GO184" i="4"/>
  <c r="GW184" i="4"/>
  <c r="HE184" i="4"/>
  <c r="HM184" i="4"/>
  <c r="HU184" i="4"/>
  <c r="IC184" i="4"/>
  <c r="IK184" i="4"/>
  <c r="IS184" i="4"/>
  <c r="JA184" i="4"/>
  <c r="JI184" i="4"/>
  <c r="JQ184" i="4"/>
  <c r="JY184" i="4"/>
  <c r="KG184" i="4"/>
  <c r="KO184" i="4"/>
  <c r="KW184" i="4"/>
  <c r="LE184" i="4"/>
  <c r="FE184" i="4"/>
  <c r="HA184" i="4"/>
  <c r="IW184" i="4"/>
  <c r="KS184" i="4"/>
  <c r="ET184" i="4"/>
  <c r="FB184" i="4"/>
  <c r="FJ184" i="4"/>
  <c r="FR184" i="4"/>
  <c r="FZ184" i="4"/>
  <c r="GH184" i="4"/>
  <c r="GP184" i="4"/>
  <c r="GX184" i="4"/>
  <c r="HF184" i="4"/>
  <c r="HN184" i="4"/>
  <c r="HV184" i="4"/>
  <c r="ID184" i="4"/>
  <c r="IL184" i="4"/>
  <c r="IT184" i="4"/>
  <c r="JB184" i="4"/>
  <c r="JJ184" i="4"/>
  <c r="JR184" i="4"/>
  <c r="JZ184" i="4"/>
  <c r="KH184" i="4"/>
  <c r="KP184" i="4"/>
  <c r="KX184" i="4"/>
  <c r="LF184" i="4"/>
  <c r="GC184" i="4"/>
  <c r="HY184" i="4"/>
  <c r="JM184" i="4"/>
  <c r="EU184" i="4"/>
  <c r="FC184" i="4"/>
  <c r="FK184" i="4"/>
  <c r="FS184" i="4"/>
  <c r="GA184" i="4"/>
  <c r="GI184" i="4"/>
  <c r="GQ184" i="4"/>
  <c r="GY184" i="4"/>
  <c r="HG184" i="4"/>
  <c r="HO184" i="4"/>
  <c r="HW184" i="4"/>
  <c r="IE184" i="4"/>
  <c r="IM184" i="4"/>
  <c r="IU184" i="4"/>
  <c r="JC184" i="4"/>
  <c r="JK184" i="4"/>
  <c r="JS184" i="4"/>
  <c r="KA184" i="4"/>
  <c r="KI184" i="4"/>
  <c r="KQ184" i="4"/>
  <c r="KY184" i="4"/>
  <c r="LG184" i="4"/>
  <c r="EW184" i="4"/>
  <c r="GS184" i="4"/>
  <c r="IO184" i="4"/>
  <c r="KC184" i="4"/>
  <c r="EV184" i="4"/>
  <c r="FD184" i="4"/>
  <c r="FL184" i="4"/>
  <c r="FT184" i="4"/>
  <c r="GB184" i="4"/>
  <c r="GJ184" i="4"/>
  <c r="GR184" i="4"/>
  <c r="GZ184" i="4"/>
  <c r="HH184" i="4"/>
  <c r="HP184" i="4"/>
  <c r="HX184" i="4"/>
  <c r="IF184" i="4"/>
  <c r="IN184" i="4"/>
  <c r="IV184" i="4"/>
  <c r="JD184" i="4"/>
  <c r="JL184" i="4"/>
  <c r="JT184" i="4"/>
  <c r="KB184" i="4"/>
  <c r="KJ184" i="4"/>
  <c r="KR184" i="4"/>
  <c r="KZ184" i="4"/>
  <c r="LH184" i="4"/>
  <c r="FU184" i="4"/>
  <c r="HQ184" i="4"/>
  <c r="KK184" i="4"/>
  <c r="EU152" i="4"/>
  <c r="FC152" i="4"/>
  <c r="FK152" i="4"/>
  <c r="FS152" i="4"/>
  <c r="GA152" i="4"/>
  <c r="GI152" i="4"/>
  <c r="GQ152" i="4"/>
  <c r="GY152" i="4"/>
  <c r="HG152" i="4"/>
  <c r="HO152" i="4"/>
  <c r="HW152" i="4"/>
  <c r="IE152" i="4"/>
  <c r="IM152" i="4"/>
  <c r="IU152" i="4"/>
  <c r="JC152" i="4"/>
  <c r="JK152" i="4"/>
  <c r="JS152" i="4"/>
  <c r="KA152" i="4"/>
  <c r="KI152" i="4"/>
  <c r="KQ152" i="4"/>
  <c r="KY152" i="4"/>
  <c r="LG152" i="4"/>
  <c r="EV152" i="4"/>
  <c r="FD152" i="4"/>
  <c r="FL152" i="4"/>
  <c r="FT152" i="4"/>
  <c r="GB152" i="4"/>
  <c r="GJ152" i="4"/>
  <c r="GR152" i="4"/>
  <c r="GZ152" i="4"/>
  <c r="HH152" i="4"/>
  <c r="HP152" i="4"/>
  <c r="HX152" i="4"/>
  <c r="IF152" i="4"/>
  <c r="IN152" i="4"/>
  <c r="IV152" i="4"/>
  <c r="JD152" i="4"/>
  <c r="JL152" i="4"/>
  <c r="JT152" i="4"/>
  <c r="KB152" i="4"/>
  <c r="EX152" i="4"/>
  <c r="FF152" i="4"/>
  <c r="FN152" i="4"/>
  <c r="FV152" i="4"/>
  <c r="GD152" i="4"/>
  <c r="GL152" i="4"/>
  <c r="GT152" i="4"/>
  <c r="HB152" i="4"/>
  <c r="HJ152" i="4"/>
  <c r="HR152" i="4"/>
  <c r="HZ152" i="4"/>
  <c r="IH152" i="4"/>
  <c r="IP152" i="4"/>
  <c r="IX152" i="4"/>
  <c r="JF152" i="4"/>
  <c r="JN152" i="4"/>
  <c r="JV152" i="4"/>
  <c r="KD152" i="4"/>
  <c r="KL152" i="4"/>
  <c r="KT152" i="4"/>
  <c r="LB152" i="4"/>
  <c r="FE152" i="4"/>
  <c r="FQ152" i="4"/>
  <c r="GE152" i="4"/>
  <c r="GP152" i="4"/>
  <c r="HD152" i="4"/>
  <c r="HQ152" i="4"/>
  <c r="IC152" i="4"/>
  <c r="IQ152" i="4"/>
  <c r="JB152" i="4"/>
  <c r="JP152" i="4"/>
  <c r="KC152" i="4"/>
  <c r="KN152" i="4"/>
  <c r="KX152" i="4"/>
  <c r="ES152" i="4"/>
  <c r="FG152" i="4"/>
  <c r="FR152" i="4"/>
  <c r="GF152" i="4"/>
  <c r="GS152" i="4"/>
  <c r="HE152" i="4"/>
  <c r="HS152" i="4"/>
  <c r="ID152" i="4"/>
  <c r="IR152" i="4"/>
  <c r="JE152" i="4"/>
  <c r="JQ152" i="4"/>
  <c r="KE152" i="4"/>
  <c r="KO152" i="4"/>
  <c r="KZ152" i="4"/>
  <c r="ET152" i="4"/>
  <c r="FH152" i="4"/>
  <c r="FU152" i="4"/>
  <c r="GG152" i="4"/>
  <c r="GU152" i="4"/>
  <c r="HF152" i="4"/>
  <c r="HT152" i="4"/>
  <c r="IG152" i="4"/>
  <c r="IS152" i="4"/>
  <c r="JG152" i="4"/>
  <c r="JR152" i="4"/>
  <c r="KF152" i="4"/>
  <c r="KP152" i="4"/>
  <c r="LA152" i="4"/>
  <c r="EW152" i="4"/>
  <c r="FI152" i="4"/>
  <c r="FW152" i="4"/>
  <c r="GH152" i="4"/>
  <c r="GV152" i="4"/>
  <c r="HI152" i="4"/>
  <c r="HU152" i="4"/>
  <c r="II152" i="4"/>
  <c r="IT152" i="4"/>
  <c r="JH152" i="4"/>
  <c r="JU152" i="4"/>
  <c r="KG152" i="4"/>
  <c r="KR152" i="4"/>
  <c r="LC152" i="4"/>
  <c r="EY152" i="4"/>
  <c r="FJ152" i="4"/>
  <c r="FX152" i="4"/>
  <c r="GK152" i="4"/>
  <c r="GW152" i="4"/>
  <c r="HK152" i="4"/>
  <c r="HV152" i="4"/>
  <c r="IJ152" i="4"/>
  <c r="IW152" i="4"/>
  <c r="JI152" i="4"/>
  <c r="JW152" i="4"/>
  <c r="KH152" i="4"/>
  <c r="KS152" i="4"/>
  <c r="LD152" i="4"/>
  <c r="EZ152" i="4"/>
  <c r="FM152" i="4"/>
  <c r="FY152" i="4"/>
  <c r="GM152" i="4"/>
  <c r="GX152" i="4"/>
  <c r="HL152" i="4"/>
  <c r="HY152" i="4"/>
  <c r="IK152" i="4"/>
  <c r="IY152" i="4"/>
  <c r="JJ152" i="4"/>
  <c r="JX152" i="4"/>
  <c r="KJ152" i="4"/>
  <c r="KU152" i="4"/>
  <c r="LE152" i="4"/>
  <c r="FA152" i="4"/>
  <c r="FO152" i="4"/>
  <c r="FZ152" i="4"/>
  <c r="GN152" i="4"/>
  <c r="HA152" i="4"/>
  <c r="HM152" i="4"/>
  <c r="IA152" i="4"/>
  <c r="IL152" i="4"/>
  <c r="IZ152" i="4"/>
  <c r="JM152" i="4"/>
  <c r="JY152" i="4"/>
  <c r="KK152" i="4"/>
  <c r="KV152" i="4"/>
  <c r="LF152" i="4"/>
  <c r="GO152" i="4"/>
  <c r="KM152" i="4"/>
  <c r="HC152" i="4"/>
  <c r="KW152" i="4"/>
  <c r="HN152" i="4"/>
  <c r="LH152" i="4"/>
  <c r="IB152" i="4"/>
  <c r="IO152" i="4"/>
  <c r="FB152" i="4"/>
  <c r="JA152" i="4"/>
  <c r="FP152" i="4"/>
  <c r="JO152" i="4"/>
  <c r="GC152" i="4"/>
  <c r="JZ152" i="4"/>
  <c r="EU120" i="4"/>
  <c r="FC120" i="4"/>
  <c r="FK120" i="4"/>
  <c r="FS120" i="4"/>
  <c r="GA120" i="4"/>
  <c r="GI120" i="4"/>
  <c r="GQ120" i="4"/>
  <c r="GY120" i="4"/>
  <c r="HG120" i="4"/>
  <c r="HO120" i="4"/>
  <c r="HW120" i="4"/>
  <c r="IE120" i="4"/>
  <c r="IM120" i="4"/>
  <c r="IU120" i="4"/>
  <c r="JC120" i="4"/>
  <c r="JK120" i="4"/>
  <c r="JS120" i="4"/>
  <c r="KA120" i="4"/>
  <c r="KI120" i="4"/>
  <c r="KQ120" i="4"/>
  <c r="KY120" i="4"/>
  <c r="LG120" i="4"/>
  <c r="EW120" i="4"/>
  <c r="FE120" i="4"/>
  <c r="FM120" i="4"/>
  <c r="FU120" i="4"/>
  <c r="GC120" i="4"/>
  <c r="GK120" i="4"/>
  <c r="GS120" i="4"/>
  <c r="HA120" i="4"/>
  <c r="HI120" i="4"/>
  <c r="HQ120" i="4"/>
  <c r="HY120" i="4"/>
  <c r="IG120" i="4"/>
  <c r="IO120" i="4"/>
  <c r="IW120" i="4"/>
  <c r="JE120" i="4"/>
  <c r="JM120" i="4"/>
  <c r="JU120" i="4"/>
  <c r="KC120" i="4"/>
  <c r="KK120" i="4"/>
  <c r="KS120" i="4"/>
  <c r="LA120" i="4"/>
  <c r="EX120" i="4"/>
  <c r="FF120" i="4"/>
  <c r="FN120" i="4"/>
  <c r="FV120" i="4"/>
  <c r="GD120" i="4"/>
  <c r="GL120" i="4"/>
  <c r="GT120" i="4"/>
  <c r="HB120" i="4"/>
  <c r="HJ120" i="4"/>
  <c r="HR120" i="4"/>
  <c r="HZ120" i="4"/>
  <c r="IH120" i="4"/>
  <c r="IP120" i="4"/>
  <c r="IX120" i="4"/>
  <c r="JF120" i="4"/>
  <c r="JN120" i="4"/>
  <c r="JV120" i="4"/>
  <c r="KD120" i="4"/>
  <c r="KL120" i="4"/>
  <c r="KT120" i="4"/>
  <c r="LB120" i="4"/>
  <c r="FB120" i="4"/>
  <c r="FP120" i="4"/>
  <c r="GB120" i="4"/>
  <c r="GO120" i="4"/>
  <c r="HC120" i="4"/>
  <c r="HN120" i="4"/>
  <c r="IB120" i="4"/>
  <c r="IN120" i="4"/>
  <c r="JA120" i="4"/>
  <c r="JO120" i="4"/>
  <c r="JZ120" i="4"/>
  <c r="KN120" i="4"/>
  <c r="KZ120" i="4"/>
  <c r="FD120" i="4"/>
  <c r="FQ120" i="4"/>
  <c r="GE120" i="4"/>
  <c r="GP120" i="4"/>
  <c r="HD120" i="4"/>
  <c r="HP120" i="4"/>
  <c r="IC120" i="4"/>
  <c r="IQ120" i="4"/>
  <c r="JB120" i="4"/>
  <c r="JP120" i="4"/>
  <c r="KB120" i="4"/>
  <c r="KO120" i="4"/>
  <c r="LC120" i="4"/>
  <c r="ES120" i="4"/>
  <c r="FG120" i="4"/>
  <c r="FR120" i="4"/>
  <c r="GF120" i="4"/>
  <c r="GR120" i="4"/>
  <c r="HE120" i="4"/>
  <c r="HS120" i="4"/>
  <c r="ID120" i="4"/>
  <c r="IR120" i="4"/>
  <c r="JD120" i="4"/>
  <c r="JQ120" i="4"/>
  <c r="KE120" i="4"/>
  <c r="KP120" i="4"/>
  <c r="LD120" i="4"/>
  <c r="ET120" i="4"/>
  <c r="FH120" i="4"/>
  <c r="FT120" i="4"/>
  <c r="GG120" i="4"/>
  <c r="GU120" i="4"/>
  <c r="HF120" i="4"/>
  <c r="HT120" i="4"/>
  <c r="IF120" i="4"/>
  <c r="IS120" i="4"/>
  <c r="JG120" i="4"/>
  <c r="JR120" i="4"/>
  <c r="KF120" i="4"/>
  <c r="KR120" i="4"/>
  <c r="LE120" i="4"/>
  <c r="EV120" i="4"/>
  <c r="FI120" i="4"/>
  <c r="FW120" i="4"/>
  <c r="GH120" i="4"/>
  <c r="GV120" i="4"/>
  <c r="HH120" i="4"/>
  <c r="HU120" i="4"/>
  <c r="II120" i="4"/>
  <c r="IT120" i="4"/>
  <c r="JH120" i="4"/>
  <c r="JT120" i="4"/>
  <c r="KG120" i="4"/>
  <c r="KU120" i="4"/>
  <c r="LF120" i="4"/>
  <c r="EY120" i="4"/>
  <c r="FJ120" i="4"/>
  <c r="FX120" i="4"/>
  <c r="GJ120" i="4"/>
  <c r="GW120" i="4"/>
  <c r="HK120" i="4"/>
  <c r="HV120" i="4"/>
  <c r="IJ120" i="4"/>
  <c r="IV120" i="4"/>
  <c r="JI120" i="4"/>
  <c r="JW120" i="4"/>
  <c r="KH120" i="4"/>
  <c r="KV120" i="4"/>
  <c r="LH120" i="4"/>
  <c r="EZ120" i="4"/>
  <c r="FL120" i="4"/>
  <c r="FY120" i="4"/>
  <c r="GM120" i="4"/>
  <c r="GX120" i="4"/>
  <c r="HL120" i="4"/>
  <c r="HX120" i="4"/>
  <c r="IK120" i="4"/>
  <c r="IY120" i="4"/>
  <c r="JJ120" i="4"/>
  <c r="JX120" i="4"/>
  <c r="KJ120" i="4"/>
  <c r="KW120" i="4"/>
  <c r="FA120" i="4"/>
  <c r="IZ120" i="4"/>
  <c r="FO120" i="4"/>
  <c r="JL120" i="4"/>
  <c r="FZ120" i="4"/>
  <c r="JY120" i="4"/>
  <c r="GN120" i="4"/>
  <c r="KM120" i="4"/>
  <c r="GZ120" i="4"/>
  <c r="KX120" i="4"/>
  <c r="HM120" i="4"/>
  <c r="IA120" i="4"/>
  <c r="IL120" i="4"/>
  <c r="ES88" i="4"/>
  <c r="FA88" i="4"/>
  <c r="FI88" i="4"/>
  <c r="FQ88" i="4"/>
  <c r="FY88" i="4"/>
  <c r="GG88" i="4"/>
  <c r="GO88" i="4"/>
  <c r="GW88" i="4"/>
  <c r="HE88" i="4"/>
  <c r="HM88" i="4"/>
  <c r="HU88" i="4"/>
  <c r="IC88" i="4"/>
  <c r="IK88" i="4"/>
  <c r="IS88" i="4"/>
  <c r="JA88" i="4"/>
  <c r="JI88" i="4"/>
  <c r="JQ88" i="4"/>
  <c r="JY88" i="4"/>
  <c r="KG88" i="4"/>
  <c r="KO88" i="4"/>
  <c r="KW88" i="4"/>
  <c r="LE88" i="4"/>
  <c r="ET88" i="4"/>
  <c r="FB88" i="4"/>
  <c r="FJ88" i="4"/>
  <c r="FR88" i="4"/>
  <c r="FZ88" i="4"/>
  <c r="GH88" i="4"/>
  <c r="GP88" i="4"/>
  <c r="GX88" i="4"/>
  <c r="HF88" i="4"/>
  <c r="HN88" i="4"/>
  <c r="HV88" i="4"/>
  <c r="ID88" i="4"/>
  <c r="IL88" i="4"/>
  <c r="IT88" i="4"/>
  <c r="JB88" i="4"/>
  <c r="JJ88" i="4"/>
  <c r="JR88" i="4"/>
  <c r="JZ88" i="4"/>
  <c r="KH88" i="4"/>
  <c r="KP88" i="4"/>
  <c r="KX88" i="4"/>
  <c r="LF88" i="4"/>
  <c r="EU88" i="4"/>
  <c r="FC88" i="4"/>
  <c r="FK88" i="4"/>
  <c r="FS88" i="4"/>
  <c r="GA88" i="4"/>
  <c r="GI88" i="4"/>
  <c r="GQ88" i="4"/>
  <c r="GY88" i="4"/>
  <c r="HG88" i="4"/>
  <c r="HO88" i="4"/>
  <c r="HW88" i="4"/>
  <c r="IE88" i="4"/>
  <c r="IM88" i="4"/>
  <c r="IU88" i="4"/>
  <c r="JC88" i="4"/>
  <c r="JK88" i="4"/>
  <c r="JS88" i="4"/>
  <c r="KA88" i="4"/>
  <c r="KI88" i="4"/>
  <c r="KQ88" i="4"/>
  <c r="KY88" i="4"/>
  <c r="LG88" i="4"/>
  <c r="EV88" i="4"/>
  <c r="FD88" i="4"/>
  <c r="FL88" i="4"/>
  <c r="FT88" i="4"/>
  <c r="GB88" i="4"/>
  <c r="GJ88" i="4"/>
  <c r="GR88" i="4"/>
  <c r="GZ88" i="4"/>
  <c r="HH88" i="4"/>
  <c r="HP88" i="4"/>
  <c r="HX88" i="4"/>
  <c r="IF88" i="4"/>
  <c r="IN88" i="4"/>
  <c r="IV88" i="4"/>
  <c r="JD88" i="4"/>
  <c r="JL88" i="4"/>
  <c r="JT88" i="4"/>
  <c r="KB88" i="4"/>
  <c r="KJ88" i="4"/>
  <c r="KR88" i="4"/>
  <c r="KZ88" i="4"/>
  <c r="LH88" i="4"/>
  <c r="EW88" i="4"/>
  <c r="FE88" i="4"/>
  <c r="FM88" i="4"/>
  <c r="FU88" i="4"/>
  <c r="GC88" i="4"/>
  <c r="GK88" i="4"/>
  <c r="GS88" i="4"/>
  <c r="HA88" i="4"/>
  <c r="HI88" i="4"/>
  <c r="HQ88" i="4"/>
  <c r="HY88" i="4"/>
  <c r="IG88" i="4"/>
  <c r="IO88" i="4"/>
  <c r="IW88" i="4"/>
  <c r="JE88" i="4"/>
  <c r="JM88" i="4"/>
  <c r="JU88" i="4"/>
  <c r="KC88" i="4"/>
  <c r="KK88" i="4"/>
  <c r="KS88" i="4"/>
  <c r="LA88" i="4"/>
  <c r="EY88" i="4"/>
  <c r="FG88" i="4"/>
  <c r="FO88" i="4"/>
  <c r="FW88" i="4"/>
  <c r="GE88" i="4"/>
  <c r="GM88" i="4"/>
  <c r="GU88" i="4"/>
  <c r="HC88" i="4"/>
  <c r="HK88" i="4"/>
  <c r="HS88" i="4"/>
  <c r="IA88" i="4"/>
  <c r="II88" i="4"/>
  <c r="IQ88" i="4"/>
  <c r="IY88" i="4"/>
  <c r="JG88" i="4"/>
  <c r="JO88" i="4"/>
  <c r="JW88" i="4"/>
  <c r="KE88" i="4"/>
  <c r="KM88" i="4"/>
  <c r="KU88" i="4"/>
  <c r="LC88" i="4"/>
  <c r="EZ88" i="4"/>
  <c r="FH88" i="4"/>
  <c r="FP88" i="4"/>
  <c r="FX88" i="4"/>
  <c r="GF88" i="4"/>
  <c r="GN88" i="4"/>
  <c r="GV88" i="4"/>
  <c r="HD88" i="4"/>
  <c r="HL88" i="4"/>
  <c r="HT88" i="4"/>
  <c r="IB88" i="4"/>
  <c r="IJ88" i="4"/>
  <c r="IR88" i="4"/>
  <c r="IZ88" i="4"/>
  <c r="JH88" i="4"/>
  <c r="JP88" i="4"/>
  <c r="JX88" i="4"/>
  <c r="KF88" i="4"/>
  <c r="KN88" i="4"/>
  <c r="KV88" i="4"/>
  <c r="LD88" i="4"/>
  <c r="GT88" i="4"/>
  <c r="JF88" i="4"/>
  <c r="HB88" i="4"/>
  <c r="JN88" i="4"/>
  <c r="EX88" i="4"/>
  <c r="HJ88" i="4"/>
  <c r="JV88" i="4"/>
  <c r="FF88" i="4"/>
  <c r="HR88" i="4"/>
  <c r="KD88" i="4"/>
  <c r="FN88" i="4"/>
  <c r="HZ88" i="4"/>
  <c r="KL88" i="4"/>
  <c r="FV88" i="4"/>
  <c r="IH88" i="4"/>
  <c r="KT88" i="4"/>
  <c r="GD88" i="4"/>
  <c r="IP88" i="4"/>
  <c r="LB88" i="4"/>
  <c r="GL88" i="4"/>
  <c r="IX88" i="4"/>
  <c r="ES56" i="4"/>
  <c r="FA56" i="4"/>
  <c r="FI56" i="4"/>
  <c r="FQ56" i="4"/>
  <c r="FY56" i="4"/>
  <c r="GG56" i="4"/>
  <c r="EU56" i="4"/>
  <c r="FC56" i="4"/>
  <c r="EV56" i="4"/>
  <c r="EW56" i="4"/>
  <c r="FE56" i="4"/>
  <c r="FM56" i="4"/>
  <c r="FU56" i="4"/>
  <c r="GC56" i="4"/>
  <c r="ET56" i="4"/>
  <c r="FH56" i="4"/>
  <c r="FS56" i="4"/>
  <c r="GD56" i="4"/>
  <c r="GM56" i="4"/>
  <c r="GU56" i="4"/>
  <c r="HC56" i="4"/>
  <c r="HK56" i="4"/>
  <c r="HS56" i="4"/>
  <c r="IA56" i="4"/>
  <c r="II56" i="4"/>
  <c r="IQ56" i="4"/>
  <c r="IY56" i="4"/>
  <c r="JG56" i="4"/>
  <c r="JO56" i="4"/>
  <c r="JW56" i="4"/>
  <c r="KE56" i="4"/>
  <c r="KM56" i="4"/>
  <c r="KU56" i="4"/>
  <c r="LC56" i="4"/>
  <c r="EX56" i="4"/>
  <c r="FJ56" i="4"/>
  <c r="FT56" i="4"/>
  <c r="GE56" i="4"/>
  <c r="GN56" i="4"/>
  <c r="GV56" i="4"/>
  <c r="HD56" i="4"/>
  <c r="HL56" i="4"/>
  <c r="HT56" i="4"/>
  <c r="IB56" i="4"/>
  <c r="IJ56" i="4"/>
  <c r="IR56" i="4"/>
  <c r="IZ56" i="4"/>
  <c r="JH56" i="4"/>
  <c r="JP56" i="4"/>
  <c r="JX56" i="4"/>
  <c r="KF56" i="4"/>
  <c r="KN56" i="4"/>
  <c r="KV56" i="4"/>
  <c r="LD56" i="4"/>
  <c r="EY56" i="4"/>
  <c r="FK56" i="4"/>
  <c r="FV56" i="4"/>
  <c r="GF56" i="4"/>
  <c r="GO56" i="4"/>
  <c r="GW56" i="4"/>
  <c r="HE56" i="4"/>
  <c r="HM56" i="4"/>
  <c r="HU56" i="4"/>
  <c r="IC56" i="4"/>
  <c r="IK56" i="4"/>
  <c r="IS56" i="4"/>
  <c r="JA56" i="4"/>
  <c r="JI56" i="4"/>
  <c r="JQ56" i="4"/>
  <c r="JY56" i="4"/>
  <c r="KG56" i="4"/>
  <c r="KO56" i="4"/>
  <c r="KW56" i="4"/>
  <c r="LE56" i="4"/>
  <c r="EZ56" i="4"/>
  <c r="FL56" i="4"/>
  <c r="FW56" i="4"/>
  <c r="GH56" i="4"/>
  <c r="GP56" i="4"/>
  <c r="GX56" i="4"/>
  <c r="HF56" i="4"/>
  <c r="HN56" i="4"/>
  <c r="HV56" i="4"/>
  <c r="ID56" i="4"/>
  <c r="IL56" i="4"/>
  <c r="IT56" i="4"/>
  <c r="JB56" i="4"/>
  <c r="JJ56" i="4"/>
  <c r="JR56" i="4"/>
  <c r="JZ56" i="4"/>
  <c r="KH56" i="4"/>
  <c r="KP56" i="4"/>
  <c r="KX56" i="4"/>
  <c r="LF56" i="4"/>
  <c r="FB56" i="4"/>
  <c r="FN56" i="4"/>
  <c r="FX56" i="4"/>
  <c r="GI56" i="4"/>
  <c r="GQ56" i="4"/>
  <c r="GY56" i="4"/>
  <c r="HG56" i="4"/>
  <c r="HO56" i="4"/>
  <c r="HW56" i="4"/>
  <c r="IE56" i="4"/>
  <c r="IM56" i="4"/>
  <c r="IU56" i="4"/>
  <c r="JC56" i="4"/>
  <c r="JK56" i="4"/>
  <c r="JS56" i="4"/>
  <c r="KA56" i="4"/>
  <c r="KI56" i="4"/>
  <c r="KQ56" i="4"/>
  <c r="KY56" i="4"/>
  <c r="LG56" i="4"/>
  <c r="FD56" i="4"/>
  <c r="FO56" i="4"/>
  <c r="FZ56" i="4"/>
  <c r="GJ56" i="4"/>
  <c r="GR56" i="4"/>
  <c r="GZ56" i="4"/>
  <c r="HH56" i="4"/>
  <c r="HP56" i="4"/>
  <c r="HX56" i="4"/>
  <c r="IF56" i="4"/>
  <c r="IN56" i="4"/>
  <c r="IV56" i="4"/>
  <c r="JD56" i="4"/>
  <c r="JL56" i="4"/>
  <c r="JT56" i="4"/>
  <c r="KB56" i="4"/>
  <c r="KJ56" i="4"/>
  <c r="KR56" i="4"/>
  <c r="KZ56" i="4"/>
  <c r="LH56" i="4"/>
  <c r="GL56" i="4"/>
  <c r="HR56" i="4"/>
  <c r="IX56" i="4"/>
  <c r="KD56" i="4"/>
  <c r="FF56" i="4"/>
  <c r="GS56" i="4"/>
  <c r="HY56" i="4"/>
  <c r="JE56" i="4"/>
  <c r="KK56" i="4"/>
  <c r="FG56" i="4"/>
  <c r="GT56" i="4"/>
  <c r="HZ56" i="4"/>
  <c r="JF56" i="4"/>
  <c r="KL56" i="4"/>
  <c r="FP56" i="4"/>
  <c r="HA56" i="4"/>
  <c r="IG56" i="4"/>
  <c r="JM56" i="4"/>
  <c r="KS56" i="4"/>
  <c r="FR56" i="4"/>
  <c r="HB56" i="4"/>
  <c r="IH56" i="4"/>
  <c r="JN56" i="4"/>
  <c r="KT56" i="4"/>
  <c r="GA56" i="4"/>
  <c r="HI56" i="4"/>
  <c r="IO56" i="4"/>
  <c r="JU56" i="4"/>
  <c r="LA56" i="4"/>
  <c r="GB56" i="4"/>
  <c r="HJ56" i="4"/>
  <c r="IP56" i="4"/>
  <c r="JV56" i="4"/>
  <c r="LB56" i="4"/>
  <c r="GK56" i="4"/>
  <c r="HQ56" i="4"/>
  <c r="IW56" i="4"/>
  <c r="KC56" i="4"/>
  <c r="EW24" i="4"/>
  <c r="FE24" i="4"/>
  <c r="FM24" i="4"/>
  <c r="FU24" i="4"/>
  <c r="GC24" i="4"/>
  <c r="GK24" i="4"/>
  <c r="GS24" i="4"/>
  <c r="HA24" i="4"/>
  <c r="HI24" i="4"/>
  <c r="HQ24" i="4"/>
  <c r="HY24" i="4"/>
  <c r="IG24" i="4"/>
  <c r="IO24" i="4"/>
  <c r="IW24" i="4"/>
  <c r="JE24" i="4"/>
  <c r="JM24" i="4"/>
  <c r="JU24" i="4"/>
  <c r="KC24" i="4"/>
  <c r="KK24" i="4"/>
  <c r="KS24" i="4"/>
  <c r="LA24" i="4"/>
  <c r="EX24" i="4"/>
  <c r="FF24" i="4"/>
  <c r="FN24" i="4"/>
  <c r="FV24" i="4"/>
  <c r="GD24" i="4"/>
  <c r="GL24" i="4"/>
  <c r="GT24" i="4"/>
  <c r="HB24" i="4"/>
  <c r="HJ24" i="4"/>
  <c r="HR24" i="4"/>
  <c r="HZ24" i="4"/>
  <c r="IH24" i="4"/>
  <c r="IP24" i="4"/>
  <c r="IX24" i="4"/>
  <c r="JF24" i="4"/>
  <c r="JN24" i="4"/>
  <c r="JV24" i="4"/>
  <c r="KD24" i="4"/>
  <c r="KL24" i="4"/>
  <c r="KT24" i="4"/>
  <c r="LB24" i="4"/>
  <c r="EY24" i="4"/>
  <c r="FG24" i="4"/>
  <c r="FO24" i="4"/>
  <c r="FW24" i="4"/>
  <c r="GE24" i="4"/>
  <c r="GM24" i="4"/>
  <c r="GU24" i="4"/>
  <c r="HC24" i="4"/>
  <c r="HK24" i="4"/>
  <c r="HS24" i="4"/>
  <c r="IA24" i="4"/>
  <c r="II24" i="4"/>
  <c r="IQ24" i="4"/>
  <c r="IY24" i="4"/>
  <c r="JG24" i="4"/>
  <c r="JO24" i="4"/>
  <c r="JW24" i="4"/>
  <c r="KE24" i="4"/>
  <c r="KM24" i="4"/>
  <c r="KU24" i="4"/>
  <c r="LC24" i="4"/>
  <c r="EZ24" i="4"/>
  <c r="FH24" i="4"/>
  <c r="FP24" i="4"/>
  <c r="FX24" i="4"/>
  <c r="GF24" i="4"/>
  <c r="GN24" i="4"/>
  <c r="GV24" i="4"/>
  <c r="HD24" i="4"/>
  <c r="HL24" i="4"/>
  <c r="HT24" i="4"/>
  <c r="IB24" i="4"/>
  <c r="IJ24" i="4"/>
  <c r="IR24" i="4"/>
  <c r="IZ24" i="4"/>
  <c r="JH24" i="4"/>
  <c r="JP24" i="4"/>
  <c r="JX24" i="4"/>
  <c r="KF24" i="4"/>
  <c r="KN24" i="4"/>
  <c r="KV24" i="4"/>
  <c r="LD24" i="4"/>
  <c r="FD24" i="4"/>
  <c r="FT24" i="4"/>
  <c r="GJ24" i="4"/>
  <c r="GZ24" i="4"/>
  <c r="HP24" i="4"/>
  <c r="IF24" i="4"/>
  <c r="IV24" i="4"/>
  <c r="JL24" i="4"/>
  <c r="KB24" i="4"/>
  <c r="KR24" i="4"/>
  <c r="LH24" i="4"/>
  <c r="ES24" i="4"/>
  <c r="FI24" i="4"/>
  <c r="FY24" i="4"/>
  <c r="GO24" i="4"/>
  <c r="HE24" i="4"/>
  <c r="HU24" i="4"/>
  <c r="IK24" i="4"/>
  <c r="JA24" i="4"/>
  <c r="JQ24" i="4"/>
  <c r="KG24" i="4"/>
  <c r="KW24" i="4"/>
  <c r="ET24" i="4"/>
  <c r="FJ24" i="4"/>
  <c r="FZ24" i="4"/>
  <c r="GP24" i="4"/>
  <c r="HF24" i="4"/>
  <c r="HV24" i="4"/>
  <c r="IL24" i="4"/>
  <c r="JB24" i="4"/>
  <c r="JR24" i="4"/>
  <c r="KH24" i="4"/>
  <c r="KX24" i="4"/>
  <c r="EU24" i="4"/>
  <c r="FK24" i="4"/>
  <c r="GA24" i="4"/>
  <c r="GQ24" i="4"/>
  <c r="HG24" i="4"/>
  <c r="HW24" i="4"/>
  <c r="IM24" i="4"/>
  <c r="JC24" i="4"/>
  <c r="JS24" i="4"/>
  <c r="KI24" i="4"/>
  <c r="KY24" i="4"/>
  <c r="EV24" i="4"/>
  <c r="FL24" i="4"/>
  <c r="GB24" i="4"/>
  <c r="GR24" i="4"/>
  <c r="HH24" i="4"/>
  <c r="HX24" i="4"/>
  <c r="IN24" i="4"/>
  <c r="JD24" i="4"/>
  <c r="JT24" i="4"/>
  <c r="KJ24" i="4"/>
  <c r="KZ24" i="4"/>
  <c r="FB24" i="4"/>
  <c r="FR24" i="4"/>
  <c r="GH24" i="4"/>
  <c r="GX24" i="4"/>
  <c r="HN24" i="4"/>
  <c r="ID24" i="4"/>
  <c r="IT24" i="4"/>
  <c r="JJ24" i="4"/>
  <c r="JZ24" i="4"/>
  <c r="KP24" i="4"/>
  <c r="LF24" i="4"/>
  <c r="FC24" i="4"/>
  <c r="FS24" i="4"/>
  <c r="GI24" i="4"/>
  <c r="GY24" i="4"/>
  <c r="HO24" i="4"/>
  <c r="IE24" i="4"/>
  <c r="IU24" i="4"/>
  <c r="JK24" i="4"/>
  <c r="KA24" i="4"/>
  <c r="KQ24" i="4"/>
  <c r="LG24" i="4"/>
  <c r="IS24" i="4"/>
  <c r="JI24" i="4"/>
  <c r="FA24" i="4"/>
  <c r="JY24" i="4"/>
  <c r="FQ24" i="4"/>
  <c r="KO24" i="4"/>
  <c r="GG24" i="4"/>
  <c r="LE24" i="4"/>
  <c r="GW24" i="4"/>
  <c r="HM24" i="4"/>
  <c r="IC24" i="4"/>
  <c r="ET187" i="4"/>
  <c r="FB187" i="4"/>
  <c r="FJ187" i="4"/>
  <c r="FR187" i="4"/>
  <c r="FZ187" i="4"/>
  <c r="GH187" i="4"/>
  <c r="GP187" i="4"/>
  <c r="GX187" i="4"/>
  <c r="HF187" i="4"/>
  <c r="HN187" i="4"/>
  <c r="HV187" i="4"/>
  <c r="ID187" i="4"/>
  <c r="IL187" i="4"/>
  <c r="IT187" i="4"/>
  <c r="JB187" i="4"/>
  <c r="JJ187" i="4"/>
  <c r="JR187" i="4"/>
  <c r="JZ187" i="4"/>
  <c r="KH187" i="4"/>
  <c r="KP187" i="4"/>
  <c r="KX187" i="4"/>
  <c r="LF187" i="4"/>
  <c r="FQ187" i="4"/>
  <c r="HE187" i="4"/>
  <c r="JQ187" i="4"/>
  <c r="LE187" i="4"/>
  <c r="EU187" i="4"/>
  <c r="FC187" i="4"/>
  <c r="FK187" i="4"/>
  <c r="FS187" i="4"/>
  <c r="GA187" i="4"/>
  <c r="GI187" i="4"/>
  <c r="GQ187" i="4"/>
  <c r="GY187" i="4"/>
  <c r="HG187" i="4"/>
  <c r="HO187" i="4"/>
  <c r="HW187" i="4"/>
  <c r="IE187" i="4"/>
  <c r="IM187" i="4"/>
  <c r="IU187" i="4"/>
  <c r="JC187" i="4"/>
  <c r="JK187" i="4"/>
  <c r="JS187" i="4"/>
  <c r="KA187" i="4"/>
  <c r="KI187" i="4"/>
  <c r="KQ187" i="4"/>
  <c r="KY187" i="4"/>
  <c r="LG187" i="4"/>
  <c r="JA187" i="4"/>
  <c r="EV187" i="4"/>
  <c r="FD187" i="4"/>
  <c r="FL187" i="4"/>
  <c r="FT187" i="4"/>
  <c r="GB187" i="4"/>
  <c r="GJ187" i="4"/>
  <c r="GR187" i="4"/>
  <c r="GZ187" i="4"/>
  <c r="HH187" i="4"/>
  <c r="HP187" i="4"/>
  <c r="HX187" i="4"/>
  <c r="IF187" i="4"/>
  <c r="IN187" i="4"/>
  <c r="IV187" i="4"/>
  <c r="JD187" i="4"/>
  <c r="JL187" i="4"/>
  <c r="JT187" i="4"/>
  <c r="KB187" i="4"/>
  <c r="KJ187" i="4"/>
  <c r="KR187" i="4"/>
  <c r="KZ187" i="4"/>
  <c r="LH187" i="4"/>
  <c r="ES187" i="4"/>
  <c r="GO187" i="4"/>
  <c r="IC187" i="4"/>
  <c r="KG187" i="4"/>
  <c r="EW187" i="4"/>
  <c r="FE187" i="4"/>
  <c r="FM187" i="4"/>
  <c r="FU187" i="4"/>
  <c r="GC187" i="4"/>
  <c r="GK187" i="4"/>
  <c r="GS187" i="4"/>
  <c r="HA187" i="4"/>
  <c r="HI187" i="4"/>
  <c r="HQ187" i="4"/>
  <c r="HY187" i="4"/>
  <c r="IG187" i="4"/>
  <c r="IO187" i="4"/>
  <c r="IW187" i="4"/>
  <c r="JE187" i="4"/>
  <c r="JM187" i="4"/>
  <c r="JU187" i="4"/>
  <c r="KC187" i="4"/>
  <c r="KK187" i="4"/>
  <c r="KS187" i="4"/>
  <c r="LA187" i="4"/>
  <c r="FA187" i="4"/>
  <c r="GW187" i="4"/>
  <c r="IK187" i="4"/>
  <c r="EX187" i="4"/>
  <c r="FF187" i="4"/>
  <c r="FN187" i="4"/>
  <c r="FV187" i="4"/>
  <c r="GD187" i="4"/>
  <c r="GL187" i="4"/>
  <c r="GT187" i="4"/>
  <c r="HB187" i="4"/>
  <c r="HJ187" i="4"/>
  <c r="HR187" i="4"/>
  <c r="HZ187" i="4"/>
  <c r="IH187" i="4"/>
  <c r="IP187" i="4"/>
  <c r="IX187" i="4"/>
  <c r="JF187" i="4"/>
  <c r="JN187" i="4"/>
  <c r="JV187" i="4"/>
  <c r="KD187" i="4"/>
  <c r="KL187" i="4"/>
  <c r="KT187" i="4"/>
  <c r="LB187" i="4"/>
  <c r="FI187" i="4"/>
  <c r="HM187" i="4"/>
  <c r="JI187" i="4"/>
  <c r="KW187" i="4"/>
  <c r="EY187" i="4"/>
  <c r="FG187" i="4"/>
  <c r="FO187" i="4"/>
  <c r="FW187" i="4"/>
  <c r="GE187" i="4"/>
  <c r="GM187" i="4"/>
  <c r="GU187" i="4"/>
  <c r="HC187" i="4"/>
  <c r="HK187" i="4"/>
  <c r="HS187" i="4"/>
  <c r="IA187" i="4"/>
  <c r="II187" i="4"/>
  <c r="IQ187" i="4"/>
  <c r="IY187" i="4"/>
  <c r="JG187" i="4"/>
  <c r="JO187" i="4"/>
  <c r="JW187" i="4"/>
  <c r="KE187" i="4"/>
  <c r="KM187" i="4"/>
  <c r="KU187" i="4"/>
  <c r="LC187" i="4"/>
  <c r="FY187" i="4"/>
  <c r="IS187" i="4"/>
  <c r="KO187" i="4"/>
  <c r="EZ187" i="4"/>
  <c r="FH187" i="4"/>
  <c r="FP187" i="4"/>
  <c r="FX187" i="4"/>
  <c r="GF187" i="4"/>
  <c r="GN187" i="4"/>
  <c r="GV187" i="4"/>
  <c r="HD187" i="4"/>
  <c r="HL187" i="4"/>
  <c r="HT187" i="4"/>
  <c r="IB187" i="4"/>
  <c r="IJ187" i="4"/>
  <c r="IR187" i="4"/>
  <c r="IZ187" i="4"/>
  <c r="JH187" i="4"/>
  <c r="JP187" i="4"/>
  <c r="JX187" i="4"/>
  <c r="KF187" i="4"/>
  <c r="KN187" i="4"/>
  <c r="KV187" i="4"/>
  <c r="LD187" i="4"/>
  <c r="GG187" i="4"/>
  <c r="HU187" i="4"/>
  <c r="JY187" i="4"/>
  <c r="EY123" i="4"/>
  <c r="FG123" i="4"/>
  <c r="FO123" i="4"/>
  <c r="FW123" i="4"/>
  <c r="GE123" i="4"/>
  <c r="GM123" i="4"/>
  <c r="GU123" i="4"/>
  <c r="ES123" i="4"/>
  <c r="FA123" i="4"/>
  <c r="FI123" i="4"/>
  <c r="FQ123" i="4"/>
  <c r="FY123" i="4"/>
  <c r="GG123" i="4"/>
  <c r="GO123" i="4"/>
  <c r="ET123" i="4"/>
  <c r="FB123" i="4"/>
  <c r="FJ123" i="4"/>
  <c r="FR123" i="4"/>
  <c r="FZ123" i="4"/>
  <c r="GH123" i="4"/>
  <c r="GP123" i="4"/>
  <c r="EX123" i="4"/>
  <c r="FL123" i="4"/>
  <c r="FX123" i="4"/>
  <c r="GK123" i="4"/>
  <c r="GW123" i="4"/>
  <c r="HE123" i="4"/>
  <c r="HM123" i="4"/>
  <c r="HU123" i="4"/>
  <c r="IC123" i="4"/>
  <c r="IK123" i="4"/>
  <c r="IS123" i="4"/>
  <c r="JA123" i="4"/>
  <c r="JI123" i="4"/>
  <c r="JQ123" i="4"/>
  <c r="JY123" i="4"/>
  <c r="KG123" i="4"/>
  <c r="KO123" i="4"/>
  <c r="KW123" i="4"/>
  <c r="LE123" i="4"/>
  <c r="EZ123" i="4"/>
  <c r="FM123" i="4"/>
  <c r="GA123" i="4"/>
  <c r="GL123" i="4"/>
  <c r="GX123" i="4"/>
  <c r="HF123" i="4"/>
  <c r="HN123" i="4"/>
  <c r="HV123" i="4"/>
  <c r="ID123" i="4"/>
  <c r="IL123" i="4"/>
  <c r="IT123" i="4"/>
  <c r="JB123" i="4"/>
  <c r="JJ123" i="4"/>
  <c r="JR123" i="4"/>
  <c r="JZ123" i="4"/>
  <c r="KH123" i="4"/>
  <c r="KP123" i="4"/>
  <c r="KX123" i="4"/>
  <c r="LF123" i="4"/>
  <c r="FC123" i="4"/>
  <c r="FN123" i="4"/>
  <c r="GB123" i="4"/>
  <c r="GN123" i="4"/>
  <c r="GY123" i="4"/>
  <c r="HG123" i="4"/>
  <c r="HO123" i="4"/>
  <c r="HW123" i="4"/>
  <c r="IE123" i="4"/>
  <c r="IM123" i="4"/>
  <c r="IU123" i="4"/>
  <c r="JC123" i="4"/>
  <c r="JK123" i="4"/>
  <c r="JS123" i="4"/>
  <c r="KA123" i="4"/>
  <c r="KI123" i="4"/>
  <c r="KQ123" i="4"/>
  <c r="KY123" i="4"/>
  <c r="LG123" i="4"/>
  <c r="FD123" i="4"/>
  <c r="FP123" i="4"/>
  <c r="GC123" i="4"/>
  <c r="GQ123" i="4"/>
  <c r="GZ123" i="4"/>
  <c r="HH123" i="4"/>
  <c r="HP123" i="4"/>
  <c r="HX123" i="4"/>
  <c r="IF123" i="4"/>
  <c r="IN123" i="4"/>
  <c r="IV123" i="4"/>
  <c r="JD123" i="4"/>
  <c r="JL123" i="4"/>
  <c r="JT123" i="4"/>
  <c r="KB123" i="4"/>
  <c r="KJ123" i="4"/>
  <c r="KR123" i="4"/>
  <c r="KZ123" i="4"/>
  <c r="LH123" i="4"/>
  <c r="FE123" i="4"/>
  <c r="FS123" i="4"/>
  <c r="GD123" i="4"/>
  <c r="GR123" i="4"/>
  <c r="HA123" i="4"/>
  <c r="HI123" i="4"/>
  <c r="HQ123" i="4"/>
  <c r="HY123" i="4"/>
  <c r="IG123" i="4"/>
  <c r="IO123" i="4"/>
  <c r="IW123" i="4"/>
  <c r="JE123" i="4"/>
  <c r="JM123" i="4"/>
  <c r="JU123" i="4"/>
  <c r="KC123" i="4"/>
  <c r="KK123" i="4"/>
  <c r="KS123" i="4"/>
  <c r="LA123" i="4"/>
  <c r="EU123" i="4"/>
  <c r="FF123" i="4"/>
  <c r="FT123" i="4"/>
  <c r="GF123" i="4"/>
  <c r="GS123" i="4"/>
  <c r="HB123" i="4"/>
  <c r="HJ123" i="4"/>
  <c r="HR123" i="4"/>
  <c r="HZ123" i="4"/>
  <c r="IH123" i="4"/>
  <c r="IP123" i="4"/>
  <c r="IX123" i="4"/>
  <c r="JF123" i="4"/>
  <c r="JN123" i="4"/>
  <c r="JV123" i="4"/>
  <c r="KD123" i="4"/>
  <c r="KL123" i="4"/>
  <c r="KT123" i="4"/>
  <c r="LB123" i="4"/>
  <c r="EV123" i="4"/>
  <c r="FH123" i="4"/>
  <c r="FU123" i="4"/>
  <c r="GI123" i="4"/>
  <c r="GT123" i="4"/>
  <c r="HC123" i="4"/>
  <c r="HK123" i="4"/>
  <c r="HS123" i="4"/>
  <c r="IA123" i="4"/>
  <c r="II123" i="4"/>
  <c r="IQ123" i="4"/>
  <c r="IY123" i="4"/>
  <c r="JG123" i="4"/>
  <c r="JO123" i="4"/>
  <c r="JW123" i="4"/>
  <c r="KE123" i="4"/>
  <c r="KM123" i="4"/>
  <c r="KU123" i="4"/>
  <c r="LC123" i="4"/>
  <c r="EW123" i="4"/>
  <c r="IB123" i="4"/>
  <c r="KN123" i="4"/>
  <c r="FK123" i="4"/>
  <c r="IJ123" i="4"/>
  <c r="KV123" i="4"/>
  <c r="FV123" i="4"/>
  <c r="IR123" i="4"/>
  <c r="LD123" i="4"/>
  <c r="GJ123" i="4"/>
  <c r="IZ123" i="4"/>
  <c r="GV123" i="4"/>
  <c r="JH123" i="4"/>
  <c r="HD123" i="4"/>
  <c r="JP123" i="4"/>
  <c r="HL123" i="4"/>
  <c r="JX123" i="4"/>
  <c r="HT123" i="4"/>
  <c r="KF123" i="4"/>
  <c r="EU59" i="4"/>
  <c r="FC59" i="4"/>
  <c r="FK59" i="4"/>
  <c r="FS59" i="4"/>
  <c r="GA59" i="4"/>
  <c r="GI59" i="4"/>
  <c r="GQ59" i="4"/>
  <c r="GY59" i="4"/>
  <c r="HG59" i="4"/>
  <c r="HO59" i="4"/>
  <c r="HW59" i="4"/>
  <c r="IE59" i="4"/>
  <c r="IM59" i="4"/>
  <c r="IU59" i="4"/>
  <c r="JC59" i="4"/>
  <c r="JK59" i="4"/>
  <c r="JS59" i="4"/>
  <c r="KA59" i="4"/>
  <c r="KI59" i="4"/>
  <c r="KQ59" i="4"/>
  <c r="KY59" i="4"/>
  <c r="LG59" i="4"/>
  <c r="EV59" i="4"/>
  <c r="FD59" i="4"/>
  <c r="FL59" i="4"/>
  <c r="FT59" i="4"/>
  <c r="GB59" i="4"/>
  <c r="GJ59" i="4"/>
  <c r="GR59" i="4"/>
  <c r="GZ59" i="4"/>
  <c r="HH59" i="4"/>
  <c r="HP59" i="4"/>
  <c r="HX59" i="4"/>
  <c r="IF59" i="4"/>
  <c r="IN59" i="4"/>
  <c r="IV59" i="4"/>
  <c r="JD59" i="4"/>
  <c r="JL59" i="4"/>
  <c r="JT59" i="4"/>
  <c r="KB59" i="4"/>
  <c r="KJ59" i="4"/>
  <c r="KR59" i="4"/>
  <c r="KZ59" i="4"/>
  <c r="LH59" i="4"/>
  <c r="EW59" i="4"/>
  <c r="FE59" i="4"/>
  <c r="FM59" i="4"/>
  <c r="FU59" i="4"/>
  <c r="GC59" i="4"/>
  <c r="GK59" i="4"/>
  <c r="GS59" i="4"/>
  <c r="HA59" i="4"/>
  <c r="HI59" i="4"/>
  <c r="HQ59" i="4"/>
  <c r="HY59" i="4"/>
  <c r="IG59" i="4"/>
  <c r="IO59" i="4"/>
  <c r="IW59" i="4"/>
  <c r="EX59" i="4"/>
  <c r="FF59" i="4"/>
  <c r="FN59" i="4"/>
  <c r="FV59" i="4"/>
  <c r="GD59" i="4"/>
  <c r="GL59" i="4"/>
  <c r="GT59" i="4"/>
  <c r="HB59" i="4"/>
  <c r="HJ59" i="4"/>
  <c r="HR59" i="4"/>
  <c r="HZ59" i="4"/>
  <c r="IH59" i="4"/>
  <c r="IP59" i="4"/>
  <c r="IX59" i="4"/>
  <c r="JF59" i="4"/>
  <c r="JN59" i="4"/>
  <c r="JV59" i="4"/>
  <c r="KD59" i="4"/>
  <c r="KL59" i="4"/>
  <c r="KT59" i="4"/>
  <c r="LB59" i="4"/>
  <c r="EY59" i="4"/>
  <c r="FG59" i="4"/>
  <c r="FO59" i="4"/>
  <c r="FW59" i="4"/>
  <c r="GE59" i="4"/>
  <c r="GM59" i="4"/>
  <c r="GU59" i="4"/>
  <c r="HC59" i="4"/>
  <c r="HK59" i="4"/>
  <c r="HS59" i="4"/>
  <c r="IA59" i="4"/>
  <c r="II59" i="4"/>
  <c r="IQ59" i="4"/>
  <c r="IY59" i="4"/>
  <c r="JG59" i="4"/>
  <c r="JO59" i="4"/>
  <c r="JW59" i="4"/>
  <c r="KE59" i="4"/>
  <c r="KM59" i="4"/>
  <c r="KU59" i="4"/>
  <c r="LC59" i="4"/>
  <c r="EZ59" i="4"/>
  <c r="FH59" i="4"/>
  <c r="FP59" i="4"/>
  <c r="FX59" i="4"/>
  <c r="GF59" i="4"/>
  <c r="GN59" i="4"/>
  <c r="GV59" i="4"/>
  <c r="HD59" i="4"/>
  <c r="HL59" i="4"/>
  <c r="HT59" i="4"/>
  <c r="IB59" i="4"/>
  <c r="IJ59" i="4"/>
  <c r="IR59" i="4"/>
  <c r="IZ59" i="4"/>
  <c r="JH59" i="4"/>
  <c r="JP59" i="4"/>
  <c r="JX59" i="4"/>
  <c r="KF59" i="4"/>
  <c r="KN59" i="4"/>
  <c r="KV59" i="4"/>
  <c r="LD59" i="4"/>
  <c r="FB59" i="4"/>
  <c r="GH59" i="4"/>
  <c r="HN59" i="4"/>
  <c r="IT59" i="4"/>
  <c r="JR59" i="4"/>
  <c r="KO59" i="4"/>
  <c r="FI59" i="4"/>
  <c r="GO59" i="4"/>
  <c r="HU59" i="4"/>
  <c r="JA59" i="4"/>
  <c r="JU59" i="4"/>
  <c r="KP59" i="4"/>
  <c r="FJ59" i="4"/>
  <c r="GP59" i="4"/>
  <c r="HV59" i="4"/>
  <c r="JB59" i="4"/>
  <c r="JY59" i="4"/>
  <c r="KS59" i="4"/>
  <c r="FQ59" i="4"/>
  <c r="GW59" i="4"/>
  <c r="IC59" i="4"/>
  <c r="JE59" i="4"/>
  <c r="JZ59" i="4"/>
  <c r="KW59" i="4"/>
  <c r="FR59" i="4"/>
  <c r="GX59" i="4"/>
  <c r="ID59" i="4"/>
  <c r="JI59" i="4"/>
  <c r="KC59" i="4"/>
  <c r="KX59" i="4"/>
  <c r="ES59" i="4"/>
  <c r="FY59" i="4"/>
  <c r="HE59" i="4"/>
  <c r="IK59" i="4"/>
  <c r="JJ59" i="4"/>
  <c r="KG59" i="4"/>
  <c r="LA59" i="4"/>
  <c r="ET59" i="4"/>
  <c r="FZ59" i="4"/>
  <c r="HF59" i="4"/>
  <c r="IL59" i="4"/>
  <c r="JM59" i="4"/>
  <c r="KH59" i="4"/>
  <c r="LE59" i="4"/>
  <c r="FA59" i="4"/>
  <c r="GG59" i="4"/>
  <c r="HM59" i="4"/>
  <c r="IS59" i="4"/>
  <c r="JQ59" i="4"/>
  <c r="KK59" i="4"/>
  <c r="LF59" i="4"/>
  <c r="AA28" i="4"/>
  <c r="Z28" i="4"/>
  <c r="W28" i="4"/>
  <c r="Y28" i="4"/>
  <c r="X28" i="4"/>
  <c r="X195" i="4"/>
  <c r="Z195" i="4"/>
  <c r="W195" i="4"/>
  <c r="AA195" i="4"/>
  <c r="Y195" i="4"/>
  <c r="W131" i="4"/>
  <c r="Z131" i="4"/>
  <c r="Y131" i="4"/>
  <c r="X131" i="4"/>
  <c r="AA67" i="4"/>
  <c r="W67" i="4"/>
  <c r="Y67" i="4"/>
  <c r="Z67" i="4"/>
  <c r="X67" i="4"/>
  <c r="X3" i="4"/>
  <c r="W128" i="4"/>
  <c r="W96" i="4"/>
  <c r="Z96" i="4"/>
  <c r="Y96" i="4"/>
  <c r="X96" i="4"/>
  <c r="Z64" i="4"/>
  <c r="AA64" i="4"/>
  <c r="Y64" i="4"/>
  <c r="Y32" i="4"/>
  <c r="X32" i="4"/>
  <c r="W32" i="4"/>
  <c r="Z32" i="4"/>
  <c r="X139" i="4"/>
  <c r="Z139" i="4"/>
  <c r="Y180" i="4"/>
  <c r="W148" i="4"/>
  <c r="X115" i="4"/>
  <c r="Y148" i="4"/>
  <c r="Y8" i="4"/>
  <c r="AA180" i="4"/>
  <c r="W180" i="4"/>
  <c r="X148" i="4"/>
  <c r="Z116" i="4"/>
  <c r="W179" i="4"/>
  <c r="Z115" i="4"/>
  <c r="X179" i="4"/>
  <c r="AA179" i="4"/>
  <c r="AA115" i="4"/>
  <c r="Y115" i="4"/>
  <c r="Y179" i="4"/>
  <c r="W115" i="4"/>
  <c r="X51" i="4"/>
  <c r="Y51" i="4"/>
  <c r="Z51" i="4"/>
  <c r="W51" i="4"/>
  <c r="Z179" i="4"/>
  <c r="W140" i="4"/>
  <c r="Y140" i="4"/>
  <c r="W108" i="4"/>
  <c r="AA108" i="4"/>
  <c r="Z108" i="4"/>
  <c r="Y108" i="4"/>
  <c r="X108" i="4"/>
  <c r="W76" i="4"/>
  <c r="W44" i="4"/>
  <c r="X44" i="4"/>
  <c r="Y44" i="4"/>
  <c r="Z44" i="4"/>
  <c r="Y12" i="4"/>
  <c r="AA12" i="4"/>
  <c r="Z12" i="4"/>
  <c r="W12" i="4"/>
  <c r="X12" i="4"/>
  <c r="W163" i="4"/>
  <c r="X163" i="4"/>
  <c r="AA163" i="4"/>
  <c r="Z163" i="4"/>
  <c r="Y163" i="4"/>
  <c r="W99" i="4"/>
  <c r="Z99" i="4"/>
  <c r="Y99" i="4"/>
  <c r="X99" i="4"/>
  <c r="W35" i="4"/>
  <c r="Y35" i="4"/>
  <c r="X35" i="4"/>
  <c r="AA35" i="4"/>
  <c r="Z35" i="4"/>
  <c r="AA3" i="4"/>
  <c r="W184" i="4"/>
  <c r="Z152" i="4"/>
  <c r="Z120" i="4"/>
  <c r="X152" i="4"/>
  <c r="Y152" i="4"/>
  <c r="W152" i="4"/>
  <c r="Z3" i="4"/>
  <c r="Y120" i="4"/>
  <c r="Z184" i="4"/>
  <c r="AA152" i="4"/>
  <c r="X120" i="4"/>
  <c r="W120" i="4"/>
  <c r="Y88" i="4"/>
  <c r="Z24" i="4"/>
  <c r="X24" i="4"/>
  <c r="X184" i="4"/>
  <c r="Y184" i="4"/>
  <c r="AA184" i="4"/>
  <c r="Z88" i="4"/>
  <c r="AA144" i="4"/>
  <c r="Z144" i="4"/>
  <c r="W144" i="4"/>
  <c r="Y144" i="4"/>
  <c r="X144" i="4"/>
  <c r="W43" i="4"/>
  <c r="Y43" i="4"/>
  <c r="X43" i="4"/>
  <c r="Z43" i="4"/>
  <c r="X176" i="4"/>
  <c r="W176" i="4"/>
  <c r="X80" i="4"/>
  <c r="AA80" i="4"/>
  <c r="W80" i="4"/>
  <c r="Y80" i="4"/>
  <c r="Z48" i="4"/>
  <c r="Y48" i="4"/>
  <c r="X48" i="4"/>
  <c r="AA48" i="4"/>
  <c r="W48" i="4"/>
  <c r="Z80" i="4"/>
  <c r="Z112" i="4"/>
  <c r="Y112" i="4"/>
  <c r="W112" i="4"/>
  <c r="X112" i="4"/>
  <c r="Z107" i="4"/>
  <c r="AA107" i="4"/>
  <c r="W107" i="4"/>
  <c r="Y107" i="4"/>
  <c r="X107" i="4"/>
  <c r="Z176" i="4"/>
  <c r="AA176" i="4"/>
  <c r="X16" i="4"/>
  <c r="Z16" i="4"/>
  <c r="Y16" i="4"/>
  <c r="W16" i="4"/>
  <c r="Y171" i="4"/>
  <c r="X171" i="4"/>
  <c r="W171" i="4"/>
  <c r="Z171" i="4"/>
  <c r="Y176" i="4"/>
  <c r="AA16" i="4"/>
  <c r="X11" i="4"/>
  <c r="Y11" i="4"/>
  <c r="W11" i="4"/>
  <c r="AA11" i="4"/>
  <c r="X75" i="4"/>
  <c r="Y75" i="4"/>
  <c r="Z75" i="4"/>
  <c r="AA75" i="4"/>
  <c r="W75" i="4"/>
  <c r="W88" i="4"/>
  <c r="X88" i="4"/>
  <c r="AA56" i="4"/>
  <c r="Z187" i="4"/>
  <c r="X187" i="4"/>
  <c r="Y187" i="4"/>
  <c r="AA187" i="4"/>
  <c r="W187" i="4"/>
  <c r="W123" i="4"/>
  <c r="Z123" i="4"/>
  <c r="Y123" i="4"/>
  <c r="X123" i="4"/>
  <c r="Y59" i="4"/>
  <c r="W59" i="4"/>
  <c r="AA59" i="4"/>
  <c r="Z59" i="4"/>
  <c r="X59" i="4"/>
  <c r="W56" i="4"/>
  <c r="AA24" i="4"/>
  <c r="Z56" i="4"/>
  <c r="W24" i="4"/>
  <c r="Y24" i="4"/>
  <c r="X56" i="4"/>
  <c r="Y56" i="4"/>
  <c r="AA148" i="4"/>
  <c r="Z148" i="4"/>
  <c r="W116" i="4"/>
  <c r="X116" i="4"/>
  <c r="Y116" i="4"/>
  <c r="W84" i="4"/>
  <c r="AA84" i="4"/>
  <c r="Z84" i="4"/>
  <c r="Y84" i="4"/>
  <c r="X84" i="4"/>
  <c r="Z52" i="4"/>
  <c r="Y52" i="4"/>
  <c r="X52" i="4"/>
  <c r="W52" i="4"/>
  <c r="Z20" i="4"/>
  <c r="Y20" i="4"/>
  <c r="X20" i="4"/>
  <c r="W20" i="4"/>
  <c r="W167" i="4"/>
  <c r="AA167" i="4"/>
  <c r="Z167" i="4"/>
  <c r="X167" i="4"/>
  <c r="Y167" i="4"/>
  <c r="W182" i="4"/>
  <c r="AA182" i="4"/>
  <c r="Z182" i="4"/>
  <c r="X182" i="4"/>
  <c r="Y182" i="4"/>
  <c r="W150" i="4"/>
  <c r="AA150" i="4"/>
  <c r="Z150" i="4"/>
  <c r="Y150" i="4"/>
  <c r="X150" i="4"/>
  <c r="W118" i="4"/>
  <c r="AA118" i="4"/>
  <c r="Z118" i="4"/>
  <c r="Y118" i="4"/>
  <c r="X118" i="4"/>
  <c r="W86" i="4"/>
  <c r="Z86" i="4"/>
  <c r="Y86" i="4"/>
  <c r="X86" i="4"/>
  <c r="W54" i="4"/>
  <c r="Z54" i="4"/>
  <c r="Y54" i="4"/>
  <c r="X54" i="4"/>
  <c r="W22" i="4"/>
  <c r="Z22" i="4"/>
  <c r="Y22" i="4"/>
  <c r="AA22" i="4"/>
  <c r="X22" i="4"/>
  <c r="W173" i="4"/>
  <c r="Z173" i="4"/>
  <c r="Y173" i="4"/>
  <c r="X173" i="4"/>
  <c r="W141" i="4"/>
  <c r="X141" i="4"/>
  <c r="AA141" i="4"/>
  <c r="Z141" i="4"/>
  <c r="Y141" i="4"/>
  <c r="W109" i="4"/>
  <c r="AA109" i="4"/>
  <c r="Z109" i="4"/>
  <c r="Y109" i="4"/>
  <c r="X109" i="4"/>
  <c r="W77" i="4"/>
  <c r="Z77" i="4"/>
  <c r="Y77" i="4"/>
  <c r="X77" i="4"/>
  <c r="AA77" i="4"/>
  <c r="W45" i="4"/>
  <c r="Z45" i="4"/>
  <c r="Y45" i="4"/>
  <c r="AA45" i="4"/>
  <c r="X45" i="4"/>
  <c r="W13" i="4"/>
  <c r="AA13" i="4"/>
  <c r="Z13" i="4"/>
  <c r="Y13" i="4"/>
  <c r="X13" i="4"/>
  <c r="W178" i="4"/>
  <c r="Z178" i="4"/>
  <c r="Y178" i="4"/>
  <c r="X178" i="4"/>
  <c r="AA178" i="4"/>
  <c r="W146" i="4"/>
  <c r="AA146" i="4"/>
  <c r="Z146" i="4"/>
  <c r="Y146" i="4"/>
  <c r="X146" i="4"/>
  <c r="W114" i="4"/>
  <c r="AA114" i="4"/>
  <c r="Z114" i="4"/>
  <c r="Y114" i="4"/>
  <c r="X114" i="4"/>
  <c r="W82" i="4"/>
  <c r="AA82" i="4"/>
  <c r="Z82" i="4"/>
  <c r="X82" i="4"/>
  <c r="Y82" i="4"/>
  <c r="W50" i="4"/>
  <c r="Y50" i="4"/>
  <c r="X50" i="4"/>
  <c r="Z50" i="4"/>
  <c r="W18" i="4"/>
  <c r="Z18" i="4"/>
  <c r="Y18" i="4"/>
  <c r="X18" i="4"/>
  <c r="W169" i="4"/>
  <c r="Z169" i="4"/>
  <c r="Y169" i="4"/>
  <c r="X169" i="4"/>
  <c r="W137" i="4"/>
  <c r="Z137" i="4"/>
  <c r="Y137" i="4"/>
  <c r="X137" i="4"/>
  <c r="W105" i="4"/>
  <c r="AA105" i="4"/>
  <c r="Z105" i="4"/>
  <c r="Y105" i="4"/>
  <c r="X105" i="4"/>
  <c r="W73" i="4"/>
  <c r="Y73" i="4"/>
  <c r="X73" i="4"/>
  <c r="Z73" i="4"/>
  <c r="W41" i="4"/>
  <c r="Z41" i="4"/>
  <c r="X41" i="4"/>
  <c r="Y41" i="4"/>
  <c r="W9" i="4"/>
  <c r="AA9" i="4"/>
  <c r="Z9" i="4"/>
  <c r="Y9" i="4"/>
  <c r="X9" i="4"/>
  <c r="W103" i="4"/>
  <c r="AA103" i="4"/>
  <c r="Y103" i="4"/>
  <c r="X103" i="4"/>
  <c r="Z103" i="4"/>
  <c r="W159" i="4"/>
  <c r="Z159" i="4"/>
  <c r="Y159" i="4"/>
  <c r="AA159" i="4"/>
  <c r="X159" i="4"/>
  <c r="W79" i="4"/>
  <c r="X79" i="4"/>
  <c r="AA79" i="4"/>
  <c r="Z79" i="4"/>
  <c r="Y79" i="4"/>
  <c r="W174" i="4"/>
  <c r="Z174" i="4"/>
  <c r="Y174" i="4"/>
  <c r="X174" i="4"/>
  <c r="W142" i="4"/>
  <c r="Z142" i="4"/>
  <c r="Y142" i="4"/>
  <c r="X142" i="4"/>
  <c r="W110" i="4"/>
  <c r="Z110" i="4"/>
  <c r="Y110" i="4"/>
  <c r="X110" i="4"/>
  <c r="AA110" i="4"/>
  <c r="W78" i="4"/>
  <c r="Z78" i="4"/>
  <c r="Y78" i="4"/>
  <c r="X78" i="4"/>
  <c r="W46" i="4"/>
  <c r="Z46" i="4"/>
  <c r="Y46" i="4"/>
  <c r="X46" i="4"/>
  <c r="W14" i="4"/>
  <c r="AA14" i="4"/>
  <c r="Z14" i="4"/>
  <c r="Y14" i="4"/>
  <c r="X14" i="4"/>
  <c r="W197" i="4"/>
  <c r="Z197" i="4"/>
  <c r="AA197" i="4"/>
  <c r="X197" i="4"/>
  <c r="Y197" i="4"/>
  <c r="W165" i="4"/>
  <c r="Y165" i="4"/>
  <c r="Z165" i="4"/>
  <c r="X165" i="4"/>
  <c r="W133" i="4"/>
  <c r="Z133" i="4"/>
  <c r="Y133" i="4"/>
  <c r="X133" i="4"/>
  <c r="AA133" i="4"/>
  <c r="W101" i="4"/>
  <c r="AA101" i="4"/>
  <c r="Z101" i="4"/>
  <c r="Y101" i="4"/>
  <c r="X101" i="4"/>
  <c r="W69" i="4"/>
  <c r="AA69" i="4"/>
  <c r="Z69" i="4"/>
  <c r="Y69" i="4"/>
  <c r="X69" i="4"/>
  <c r="W37" i="4"/>
  <c r="AA37" i="4"/>
  <c r="Z37" i="4"/>
  <c r="Y37" i="4"/>
  <c r="X37" i="4"/>
  <c r="W5" i="4"/>
  <c r="AA5" i="4"/>
  <c r="Z5" i="4"/>
  <c r="Y5" i="4"/>
  <c r="X5" i="4"/>
  <c r="W95" i="4"/>
  <c r="Z95" i="4"/>
  <c r="Y95" i="4"/>
  <c r="X95" i="4"/>
  <c r="W87" i="4"/>
  <c r="Z87" i="4"/>
  <c r="Y87" i="4"/>
  <c r="X87" i="4"/>
  <c r="W23" i="4"/>
  <c r="Z23" i="4"/>
  <c r="Y23" i="4"/>
  <c r="X23" i="4"/>
  <c r="W170" i="4"/>
  <c r="AA170" i="4"/>
  <c r="Y170" i="4"/>
  <c r="Z170" i="4"/>
  <c r="X170" i="4"/>
  <c r="W138" i="4"/>
  <c r="AA138" i="4"/>
  <c r="Z138" i="4"/>
  <c r="Y138" i="4"/>
  <c r="X138" i="4"/>
  <c r="W106" i="4"/>
  <c r="Z106" i="4"/>
  <c r="Y106" i="4"/>
  <c r="X106" i="4"/>
  <c r="W74" i="4"/>
  <c r="X74" i="4"/>
  <c r="AA74" i="4"/>
  <c r="Z74" i="4"/>
  <c r="Y74" i="4"/>
  <c r="W42" i="4"/>
  <c r="AA42" i="4"/>
  <c r="Y42" i="4"/>
  <c r="X42" i="4"/>
  <c r="Z42" i="4"/>
  <c r="W10" i="4"/>
  <c r="Z10" i="4"/>
  <c r="Y10" i="4"/>
  <c r="X10" i="4"/>
  <c r="AA10" i="4"/>
  <c r="W193" i="4"/>
  <c r="X193" i="4"/>
  <c r="Z193" i="4"/>
  <c r="Y193" i="4"/>
  <c r="W161" i="4"/>
  <c r="Z161" i="4"/>
  <c r="X161" i="4"/>
  <c r="AA161" i="4"/>
  <c r="Y161" i="4"/>
  <c r="W129" i="4"/>
  <c r="AA129" i="4"/>
  <c r="Z129" i="4"/>
  <c r="Y129" i="4"/>
  <c r="X129" i="4"/>
  <c r="W97" i="4"/>
  <c r="Z97" i="4"/>
  <c r="Y97" i="4"/>
  <c r="AA97" i="4"/>
  <c r="X97" i="4"/>
  <c r="W65" i="4"/>
  <c r="Y65" i="4"/>
  <c r="X65" i="4"/>
  <c r="Z65" i="4"/>
  <c r="W33" i="4"/>
  <c r="X33" i="4"/>
  <c r="AA33" i="4"/>
  <c r="Z33" i="4"/>
  <c r="Y33" i="4"/>
  <c r="W39" i="4"/>
  <c r="Z39" i="4"/>
  <c r="X39" i="4"/>
  <c r="Y39" i="4"/>
  <c r="W31" i="4"/>
  <c r="Z31" i="4"/>
  <c r="Y31" i="4"/>
  <c r="X31" i="4"/>
  <c r="AA31" i="4"/>
  <c r="W15" i="4"/>
  <c r="Z15" i="4"/>
  <c r="Y15" i="4"/>
  <c r="X15" i="4"/>
  <c r="W196" i="4"/>
  <c r="Y196" i="4"/>
  <c r="AA196" i="4"/>
  <c r="Z196" i="4"/>
  <c r="X196" i="4"/>
  <c r="W135" i="4"/>
  <c r="AA135" i="4"/>
  <c r="Z135" i="4"/>
  <c r="Y135" i="4"/>
  <c r="X135" i="4"/>
  <c r="W71" i="4"/>
  <c r="AA71" i="4"/>
  <c r="Z71" i="4"/>
  <c r="Y71" i="4"/>
  <c r="X71" i="4"/>
  <c r="W7" i="4"/>
  <c r="AA7" i="4"/>
  <c r="Y7" i="4"/>
  <c r="X7" i="4"/>
  <c r="Z7" i="4"/>
  <c r="W191" i="4"/>
  <c r="Z191" i="4"/>
  <c r="AA191" i="4"/>
  <c r="Y191" i="4"/>
  <c r="X191" i="4"/>
  <c r="W166" i="4"/>
  <c r="Y166" i="4"/>
  <c r="AA166" i="4"/>
  <c r="Z166" i="4"/>
  <c r="X166" i="4"/>
  <c r="W134" i="4"/>
  <c r="Z134" i="4"/>
  <c r="Y134" i="4"/>
  <c r="X134" i="4"/>
  <c r="W102" i="4"/>
  <c r="Y102" i="4"/>
  <c r="X102" i="4"/>
  <c r="AA102" i="4"/>
  <c r="Z102" i="4"/>
  <c r="W70" i="4"/>
  <c r="Z70" i="4"/>
  <c r="X70" i="4"/>
  <c r="Y70" i="4"/>
  <c r="W38" i="4"/>
  <c r="Z38" i="4"/>
  <c r="Y38" i="4"/>
  <c r="X38" i="4"/>
  <c r="W6" i="4"/>
  <c r="Z6" i="4"/>
  <c r="Y6" i="4"/>
  <c r="X6" i="4"/>
  <c r="AA6" i="4"/>
  <c r="W189" i="4"/>
  <c r="Y189" i="4"/>
  <c r="X189" i="4"/>
  <c r="Z189" i="4"/>
  <c r="W157" i="4"/>
  <c r="Z157" i="4"/>
  <c r="AA157" i="4"/>
  <c r="Y157" i="4"/>
  <c r="X157" i="4"/>
  <c r="W125" i="4"/>
  <c r="Z125" i="4"/>
  <c r="Y125" i="4"/>
  <c r="X125" i="4"/>
  <c r="AA125" i="4"/>
  <c r="W93" i="4"/>
  <c r="AA93" i="4"/>
  <c r="Y93" i="4"/>
  <c r="Z93" i="4"/>
  <c r="X93" i="4"/>
  <c r="W61" i="4"/>
  <c r="Y61" i="4"/>
  <c r="X61" i="4"/>
  <c r="AA61" i="4"/>
  <c r="Z61" i="4"/>
  <c r="W29" i="4"/>
  <c r="AA29" i="4"/>
  <c r="Z29" i="4"/>
  <c r="X29" i="4"/>
  <c r="Y29" i="4"/>
  <c r="W151" i="4"/>
  <c r="AA151" i="4"/>
  <c r="Z151" i="4"/>
  <c r="Y151" i="4"/>
  <c r="X151" i="4"/>
  <c r="W143" i="4"/>
  <c r="Z143" i="4"/>
  <c r="Y143" i="4"/>
  <c r="X143" i="4"/>
  <c r="W127" i="4"/>
  <c r="X127" i="4"/>
  <c r="Z127" i="4"/>
  <c r="Y127" i="4"/>
  <c r="W63" i="4"/>
  <c r="Z63" i="4"/>
  <c r="AA63" i="4"/>
  <c r="Y63" i="4"/>
  <c r="X63" i="4"/>
  <c r="W183" i="4"/>
  <c r="Z183" i="4"/>
  <c r="Y183" i="4"/>
  <c r="X183" i="4"/>
  <c r="W119" i="4"/>
  <c r="X119" i="4"/>
  <c r="AA119" i="4"/>
  <c r="Z119" i="4"/>
  <c r="Y119" i="4"/>
  <c r="W55" i="4"/>
  <c r="Z55" i="4"/>
  <c r="Y55" i="4"/>
  <c r="AA55" i="4"/>
  <c r="X55" i="4"/>
  <c r="W194" i="4"/>
  <c r="Y194" i="4"/>
  <c r="Z194" i="4"/>
  <c r="X194" i="4"/>
  <c r="W162" i="4"/>
  <c r="AA162" i="4"/>
  <c r="Z162" i="4"/>
  <c r="X162" i="4"/>
  <c r="Y162" i="4"/>
  <c r="W130" i="4"/>
  <c r="Y130" i="4"/>
  <c r="X130" i="4"/>
  <c r="Z130" i="4"/>
  <c r="W98" i="4"/>
  <c r="Z98" i="4"/>
  <c r="Y98" i="4"/>
  <c r="X98" i="4"/>
  <c r="W66" i="4"/>
  <c r="AA66" i="4"/>
  <c r="Y66" i="4"/>
  <c r="X66" i="4"/>
  <c r="Z66" i="4"/>
  <c r="W34" i="4"/>
  <c r="AA34" i="4"/>
  <c r="Z34" i="4"/>
  <c r="Y34" i="4"/>
  <c r="X34" i="4"/>
  <c r="W185" i="4"/>
  <c r="Y185" i="4"/>
  <c r="X185" i="4"/>
  <c r="Z185" i="4"/>
  <c r="W153" i="4"/>
  <c r="Z153" i="4"/>
  <c r="Y153" i="4"/>
  <c r="X153" i="4"/>
  <c r="W121" i="4"/>
  <c r="Z121" i="4"/>
  <c r="Y121" i="4"/>
  <c r="X121" i="4"/>
  <c r="W89" i="4"/>
  <c r="AA89" i="4"/>
  <c r="Z89" i="4"/>
  <c r="Y89" i="4"/>
  <c r="X89" i="4"/>
  <c r="W57" i="4"/>
  <c r="Z57" i="4"/>
  <c r="X57" i="4"/>
  <c r="Y57" i="4"/>
  <c r="W25" i="4"/>
  <c r="X25" i="4"/>
  <c r="AA25" i="4"/>
  <c r="Z25" i="4"/>
  <c r="Y25" i="4"/>
  <c r="W175" i="4"/>
  <c r="Y175" i="4"/>
  <c r="X175" i="4"/>
  <c r="AA175" i="4"/>
  <c r="Z175" i="4"/>
  <c r="W111" i="4"/>
  <c r="AA111" i="4"/>
  <c r="Z111" i="4"/>
  <c r="Y111" i="4"/>
  <c r="X111" i="4"/>
  <c r="W47" i="4"/>
  <c r="Z47" i="4"/>
  <c r="X47" i="4"/>
  <c r="Y47" i="4"/>
  <c r="W190" i="4"/>
  <c r="X190" i="4"/>
  <c r="Y190" i="4"/>
  <c r="Z190" i="4"/>
  <c r="W158" i="4"/>
  <c r="Z158" i="4"/>
  <c r="Y158" i="4"/>
  <c r="X158" i="4"/>
  <c r="W126" i="4"/>
  <c r="AA126" i="4"/>
  <c r="Z126" i="4"/>
  <c r="Y126" i="4"/>
  <c r="X126" i="4"/>
  <c r="W94" i="4"/>
  <c r="Z94" i="4"/>
  <c r="Y94" i="4"/>
  <c r="X94" i="4"/>
  <c r="AA94" i="4"/>
  <c r="W62" i="4"/>
  <c r="Z62" i="4"/>
  <c r="X62" i="4"/>
  <c r="AA62" i="4"/>
  <c r="Y62" i="4"/>
  <c r="W30" i="4"/>
  <c r="Z30" i="4"/>
  <c r="Y30" i="4"/>
  <c r="X30" i="4"/>
  <c r="W181" i="4"/>
  <c r="AA181" i="4"/>
  <c r="Z181" i="4"/>
  <c r="Y181" i="4"/>
  <c r="X181" i="4"/>
  <c r="W149" i="4"/>
  <c r="X149" i="4"/>
  <c r="Z149" i="4"/>
  <c r="Y149" i="4"/>
  <c r="AA149" i="4"/>
  <c r="W117" i="4"/>
  <c r="Z117" i="4"/>
  <c r="Y117" i="4"/>
  <c r="X117" i="4"/>
  <c r="AA117" i="4"/>
  <c r="W85" i="4"/>
  <c r="Y85" i="4"/>
  <c r="X85" i="4"/>
  <c r="Z85" i="4"/>
  <c r="W53" i="4"/>
  <c r="X53" i="4"/>
  <c r="Z53" i="4"/>
  <c r="Y53" i="4"/>
  <c r="AA53" i="4"/>
  <c r="W21" i="4"/>
  <c r="X21" i="4"/>
  <c r="Z21" i="4"/>
  <c r="Y21" i="4"/>
  <c r="W186" i="4"/>
  <c r="Z186" i="4"/>
  <c r="Y186" i="4"/>
  <c r="AA186" i="4"/>
  <c r="X186" i="4"/>
  <c r="W154" i="4"/>
  <c r="Y154" i="4"/>
  <c r="AA154" i="4"/>
  <c r="Z154" i="4"/>
  <c r="X154" i="4"/>
  <c r="W122" i="4"/>
  <c r="Y122" i="4"/>
  <c r="X122" i="4"/>
  <c r="AA122" i="4"/>
  <c r="Z122" i="4"/>
  <c r="W90" i="4"/>
  <c r="Z90" i="4"/>
  <c r="X90" i="4"/>
  <c r="Y90" i="4"/>
  <c r="W58" i="4"/>
  <c r="X58" i="4"/>
  <c r="Z58" i="4"/>
  <c r="Y58" i="4"/>
  <c r="W26" i="4"/>
  <c r="Z26" i="4"/>
  <c r="Y26" i="4"/>
  <c r="X26" i="4"/>
  <c r="W177" i="4"/>
  <c r="X177" i="4"/>
  <c r="AA177" i="4"/>
  <c r="Y177" i="4"/>
  <c r="Z177" i="4"/>
  <c r="W145" i="4"/>
  <c r="AA145" i="4"/>
  <c r="Z145" i="4"/>
  <c r="Y145" i="4"/>
  <c r="X145" i="4"/>
  <c r="W113" i="4"/>
  <c r="Z113" i="4"/>
  <c r="Y113" i="4"/>
  <c r="X113" i="4"/>
  <c r="W81" i="4"/>
  <c r="Z81" i="4"/>
  <c r="Y81" i="4"/>
  <c r="X81" i="4"/>
  <c r="AA81" i="4"/>
  <c r="W49" i="4"/>
  <c r="AA49" i="4"/>
  <c r="Z49" i="4"/>
  <c r="X49" i="4"/>
  <c r="Y49" i="4"/>
  <c r="W17" i="4"/>
  <c r="AA17" i="4"/>
  <c r="Z17" i="4"/>
  <c r="Y17" i="4"/>
  <c r="X17" i="4"/>
  <c r="AA58" i="4" l="1"/>
  <c r="AA85" i="4"/>
  <c r="AA47" i="4"/>
  <c r="AA130" i="4"/>
  <c r="AA194" i="4"/>
  <c r="AA183" i="4"/>
  <c r="AA127" i="4"/>
  <c r="AA39" i="4"/>
  <c r="AA165" i="4"/>
  <c r="AA46" i="4"/>
  <c r="AA41" i="4"/>
  <c r="AA137" i="4"/>
  <c r="AA116" i="4"/>
  <c r="AA21" i="4"/>
  <c r="AA158" i="4"/>
  <c r="AA153" i="4"/>
  <c r="AA38" i="4"/>
  <c r="AA65" i="4"/>
  <c r="AA87" i="4"/>
  <c r="AA18" i="4"/>
  <c r="AA20" i="4"/>
  <c r="AA112" i="4"/>
  <c r="AA88" i="4"/>
  <c r="AA32" i="4"/>
  <c r="AA4" i="4"/>
  <c r="AA113" i="4"/>
  <c r="AA189" i="4"/>
  <c r="AA70" i="4"/>
  <c r="AA15" i="4"/>
  <c r="AA106" i="4"/>
  <c r="AA23" i="4"/>
  <c r="AA73" i="4"/>
  <c r="AA169" i="4"/>
  <c r="AA120" i="4"/>
  <c r="AA96" i="4"/>
  <c r="AA90" i="4"/>
  <c r="AA185" i="4"/>
  <c r="AA98" i="4"/>
  <c r="AA143" i="4"/>
  <c r="AA134" i="4"/>
  <c r="AA95" i="4"/>
  <c r="AA142" i="4"/>
  <c r="AA50" i="4"/>
  <c r="AA54" i="4"/>
  <c r="AA52" i="4"/>
  <c r="AA43" i="4"/>
  <c r="AA44" i="4"/>
  <c r="AA51" i="4"/>
  <c r="AA139" i="4"/>
  <c r="AA26" i="4"/>
  <c r="AA30" i="4"/>
  <c r="AA190" i="4"/>
  <c r="AA57" i="4"/>
  <c r="AA121" i="4"/>
  <c r="AA193" i="4"/>
  <c r="AA78" i="4"/>
  <c r="AA174" i="4"/>
  <c r="AA173" i="4"/>
  <c r="AA86" i="4"/>
  <c r="AA123" i="4"/>
  <c r="AA171" i="4"/>
  <c r="AA131" i="4"/>
  <c r="AA60" i="4"/>
  <c r="AB1" i="4"/>
  <c r="AA211" i="4"/>
  <c r="AA202" i="4"/>
  <c r="AA201" i="4"/>
  <c r="AA206" i="4"/>
  <c r="AA207" i="4"/>
  <c r="AA204" i="4"/>
  <c r="AA209" i="4"/>
  <c r="AA203" i="4"/>
  <c r="AA208" i="4"/>
  <c r="AA210" i="4"/>
  <c r="AA212" i="4"/>
  <c r="AA205" i="4"/>
  <c r="AA198" i="4"/>
  <c r="AA199" i="4"/>
  <c r="AA200" i="4"/>
  <c r="AA147" i="4"/>
  <c r="AA40" i="4"/>
  <c r="AA99" i="4"/>
  <c r="AA155" i="4"/>
  <c r="AA91" i="4"/>
  <c r="AA83" i="4"/>
  <c r="AA72" i="4"/>
  <c r="AA128" i="4"/>
  <c r="AA140" i="4"/>
  <c r="AA100" i="4"/>
  <c r="AA160" i="4"/>
  <c r="AA164" i="4"/>
  <c r="AA36" i="4"/>
  <c r="AA104" i="4"/>
  <c r="AA92" i="4"/>
  <c r="AA68" i="4"/>
  <c r="AA124" i="4"/>
  <c r="AA76" i="4"/>
  <c r="AA132" i="4"/>
  <c r="AA192" i="4"/>
  <c r="AA168" i="4"/>
  <c r="AA136" i="4"/>
  <c r="AA156" i="4"/>
  <c r="AA188" i="4"/>
  <c r="AA172" i="4"/>
  <c r="AA19" i="4"/>
  <c r="AA27" i="4"/>
  <c r="AC1" i="4" l="1"/>
  <c r="AB201" i="4"/>
  <c r="AB211" i="4"/>
  <c r="AB206" i="4"/>
  <c r="AB202" i="4"/>
  <c r="AB209" i="4"/>
  <c r="AB207" i="4"/>
  <c r="AB204" i="4"/>
  <c r="AB208" i="4"/>
  <c r="AB203" i="4"/>
  <c r="AB212" i="4"/>
  <c r="AB210" i="4"/>
  <c r="AB205" i="4"/>
  <c r="AB198" i="4"/>
  <c r="AB199" i="4"/>
  <c r="AB27" i="4"/>
  <c r="AB139" i="4"/>
  <c r="AB91" i="4"/>
  <c r="AB8" i="4"/>
  <c r="AB40" i="4"/>
  <c r="AB155" i="4"/>
  <c r="AB67" i="4"/>
  <c r="AB147" i="4"/>
  <c r="AB36" i="4"/>
  <c r="AB200" i="4"/>
  <c r="AB100" i="4"/>
  <c r="AB60" i="4"/>
  <c r="AB156" i="4"/>
  <c r="AB132" i="4"/>
  <c r="AB92" i="4"/>
  <c r="AB136" i="4"/>
  <c r="AB124" i="4"/>
  <c r="AB68" i="4"/>
  <c r="AB72" i="4"/>
  <c r="AB96" i="4"/>
  <c r="AB76" i="4"/>
  <c r="AB168" i="4"/>
  <c r="AB140" i="4"/>
  <c r="AB192" i="4"/>
  <c r="AB104" i="4"/>
  <c r="AB164" i="4"/>
  <c r="AB128" i="4"/>
  <c r="AB160" i="4"/>
  <c r="AB172" i="4"/>
  <c r="AB188" i="4"/>
  <c r="AB83" i="4"/>
  <c r="AB35" i="4"/>
  <c r="AB116" i="4"/>
  <c r="AB32" i="4"/>
  <c r="AB12" i="4"/>
  <c r="AB88" i="4"/>
  <c r="AB4" i="4"/>
  <c r="AB179" i="4"/>
  <c r="AB19" i="4"/>
  <c r="AB131" i="4"/>
  <c r="AB120" i="4"/>
  <c r="AB64" i="4"/>
  <c r="AB51" i="4"/>
  <c r="AB180" i="4"/>
  <c r="AB195" i="4"/>
  <c r="AB28" i="4"/>
  <c r="AB44" i="4"/>
  <c r="AB3" i="4"/>
  <c r="AB16" i="4"/>
  <c r="AB75" i="4"/>
  <c r="AB187" i="4"/>
  <c r="AB115" i="4"/>
  <c r="AB99" i="4"/>
  <c r="AB48" i="4"/>
  <c r="AB24" i="4"/>
  <c r="AB108" i="4"/>
  <c r="AB112" i="4"/>
  <c r="AB59" i="4"/>
  <c r="AB176" i="4"/>
  <c r="AB123" i="4"/>
  <c r="AB184" i="4"/>
  <c r="AB107" i="4"/>
  <c r="AB163" i="4"/>
  <c r="AB152" i="4"/>
  <c r="AB144" i="4"/>
  <c r="AB171" i="4"/>
  <c r="AB80" i="4"/>
  <c r="AB43" i="4"/>
  <c r="AB11" i="4"/>
  <c r="AB182" i="4"/>
  <c r="AB54" i="4"/>
  <c r="AB56" i="4"/>
  <c r="AB167" i="4"/>
  <c r="AB86" i="4"/>
  <c r="AB150" i="4"/>
  <c r="AB84" i="4"/>
  <c r="AB118" i="4"/>
  <c r="AB22" i="4"/>
  <c r="AB77" i="4"/>
  <c r="AB146" i="4"/>
  <c r="AB18" i="4"/>
  <c r="AB20" i="4"/>
  <c r="AB13" i="4"/>
  <c r="AB173" i="4"/>
  <c r="AB45" i="4"/>
  <c r="AB114" i="4"/>
  <c r="AB148" i="4"/>
  <c r="AB52" i="4"/>
  <c r="AB109" i="4"/>
  <c r="AB50" i="4"/>
  <c r="AB41" i="4"/>
  <c r="AB159" i="4"/>
  <c r="AB137" i="4"/>
  <c r="AB9" i="4"/>
  <c r="AB141" i="4"/>
  <c r="AB178" i="4"/>
  <c r="AB169" i="4"/>
  <c r="AB197" i="4"/>
  <c r="AB82" i="4"/>
  <c r="AB142" i="4"/>
  <c r="AB46" i="4"/>
  <c r="AB101" i="4"/>
  <c r="AB73" i="4"/>
  <c r="AB79" i="4"/>
  <c r="AB103" i="4"/>
  <c r="AB174" i="4"/>
  <c r="AB42" i="4"/>
  <c r="AB5" i="4"/>
  <c r="AB95" i="4"/>
  <c r="AB138" i="4"/>
  <c r="AB105" i="4"/>
  <c r="AB110" i="4"/>
  <c r="AB23" i="4"/>
  <c r="AB170" i="4"/>
  <c r="AB133" i="4"/>
  <c r="AB78" i="4"/>
  <c r="AB37" i="4"/>
  <c r="AB87" i="4"/>
  <c r="AB193" i="4"/>
  <c r="AB14" i="4"/>
  <c r="AB74" i="4"/>
  <c r="AB106" i="4"/>
  <c r="AB31" i="4"/>
  <c r="AB7" i="4"/>
  <c r="AB134" i="4"/>
  <c r="AB196" i="4"/>
  <c r="AB71" i="4"/>
  <c r="AB191" i="4"/>
  <c r="AB165" i="4"/>
  <c r="AB10" i="4"/>
  <c r="AB39" i="4"/>
  <c r="AB69" i="4"/>
  <c r="AB161" i="4"/>
  <c r="AB33" i="4"/>
  <c r="AB65" i="4"/>
  <c r="AB135" i="4"/>
  <c r="AB129" i="4"/>
  <c r="AB166" i="4"/>
  <c r="AB183" i="4"/>
  <c r="AB130" i="4"/>
  <c r="AB143" i="4"/>
  <c r="AB34" i="4"/>
  <c r="AB70" i="4"/>
  <c r="AB127" i="4"/>
  <c r="AB62" i="4"/>
  <c r="AB102" i="4"/>
  <c r="AB93" i="4"/>
  <c r="AB194" i="4"/>
  <c r="AB162" i="4"/>
  <c r="AB98" i="4"/>
  <c r="AB111" i="4"/>
  <c r="AB189" i="4"/>
  <c r="AB61" i="4"/>
  <c r="AB29" i="4"/>
  <c r="AB151" i="4"/>
  <c r="AB55" i="4"/>
  <c r="AB15" i="4"/>
  <c r="AB38" i="4"/>
  <c r="AB6" i="4"/>
  <c r="AB157" i="4"/>
  <c r="AB119" i="4"/>
  <c r="AB125" i="4"/>
  <c r="AB30" i="4"/>
  <c r="AB25" i="4"/>
  <c r="AB47" i="4"/>
  <c r="AB158" i="4"/>
  <c r="AB126" i="4"/>
  <c r="AB90" i="4"/>
  <c r="AB53" i="4"/>
  <c r="AB66" i="4"/>
  <c r="AB58" i="4"/>
  <c r="AB81" i="4"/>
  <c r="AB122" i="4"/>
  <c r="AB185" i="4"/>
  <c r="AB57" i="4"/>
  <c r="AB190" i="4"/>
  <c r="AB21" i="4"/>
  <c r="AB63" i="4"/>
  <c r="AB175" i="4"/>
  <c r="AB85" i="4"/>
  <c r="AB121" i="4"/>
  <c r="AB145" i="4"/>
  <c r="AB113" i="4"/>
  <c r="AB97" i="4"/>
  <c r="AB186" i="4"/>
  <c r="AB154" i="4"/>
  <c r="AB17" i="4"/>
  <c r="AB153" i="4"/>
  <c r="AB89" i="4"/>
  <c r="AB149" i="4"/>
  <c r="AB26" i="4"/>
  <c r="AB94" i="4"/>
  <c r="AB49" i="4"/>
  <c r="AB181" i="4"/>
  <c r="AB177" i="4"/>
  <c r="AB117" i="4"/>
  <c r="AD1" i="4" l="1"/>
  <c r="AC209" i="4"/>
  <c r="AC207" i="4"/>
  <c r="AC211" i="4"/>
  <c r="AC201" i="4"/>
  <c r="AC204" i="4"/>
  <c r="AC206" i="4"/>
  <c r="AC202" i="4"/>
  <c r="AC210" i="4"/>
  <c r="AC203" i="4"/>
  <c r="AC208" i="4"/>
  <c r="AC212" i="4"/>
  <c r="AC205" i="4"/>
  <c r="AC199" i="4"/>
  <c r="AC198" i="4"/>
  <c r="AC147" i="4"/>
  <c r="AC40" i="4"/>
  <c r="AC155" i="4"/>
  <c r="AC200" i="4"/>
  <c r="AC83" i="4"/>
  <c r="AC4" i="4"/>
  <c r="AC36" i="4"/>
  <c r="AC68" i="4"/>
  <c r="AC136" i="4"/>
  <c r="AC168" i="4"/>
  <c r="AC92" i="4"/>
  <c r="AC104" i="4"/>
  <c r="AC156" i="4"/>
  <c r="AC72" i="4"/>
  <c r="AC100" i="4"/>
  <c r="AC128" i="4"/>
  <c r="AC192" i="4"/>
  <c r="AC140" i="4"/>
  <c r="AC160" i="4"/>
  <c r="AC124" i="4"/>
  <c r="AC172" i="4"/>
  <c r="AC188" i="4"/>
  <c r="AC164" i="4"/>
  <c r="AC132" i="4"/>
  <c r="AC19" i="4"/>
  <c r="AC32" i="4"/>
  <c r="AC184" i="4"/>
  <c r="AC27" i="4"/>
  <c r="AC3" i="4"/>
  <c r="AC88" i="4"/>
  <c r="AC152" i="4"/>
  <c r="AC131" i="4"/>
  <c r="AC115" i="4"/>
  <c r="AC108" i="4"/>
  <c r="AC76" i="4"/>
  <c r="AC24" i="4"/>
  <c r="AC91" i="4"/>
  <c r="AC28" i="4"/>
  <c r="AC195" i="4"/>
  <c r="AC8" i="4"/>
  <c r="AC60" i="4"/>
  <c r="AC180" i="4"/>
  <c r="AC84" i="4"/>
  <c r="AC64" i="4"/>
  <c r="AC163" i="4"/>
  <c r="AC99" i="4"/>
  <c r="AC75" i="4"/>
  <c r="AC96" i="4"/>
  <c r="AC67" i="4"/>
  <c r="AC51" i="4"/>
  <c r="AC11" i="4"/>
  <c r="AC48" i="4"/>
  <c r="AC16" i="4"/>
  <c r="AC35" i="4"/>
  <c r="AC187" i="4"/>
  <c r="AC43" i="4"/>
  <c r="AC112" i="4"/>
  <c r="AC56" i="4"/>
  <c r="AC123" i="4"/>
  <c r="AC179" i="4"/>
  <c r="AC107" i="4"/>
  <c r="AC171" i="4"/>
  <c r="AC120" i="4"/>
  <c r="AC144" i="4"/>
  <c r="AC139" i="4"/>
  <c r="AC44" i="4"/>
  <c r="AC80" i="4"/>
  <c r="AC176" i="4"/>
  <c r="AC118" i="4"/>
  <c r="AC12" i="4"/>
  <c r="AC45" i="4"/>
  <c r="AC116" i="4"/>
  <c r="AC20" i="4"/>
  <c r="AC167" i="4"/>
  <c r="AC114" i="4"/>
  <c r="AC173" i="4"/>
  <c r="AC141" i="4"/>
  <c r="AC13" i="4"/>
  <c r="AC109" i="4"/>
  <c r="AC59" i="4"/>
  <c r="AC148" i="4"/>
  <c r="AC52" i="4"/>
  <c r="AC150" i="4"/>
  <c r="AC22" i="4"/>
  <c r="AC86" i="4"/>
  <c r="AC54" i="4"/>
  <c r="AC182" i="4"/>
  <c r="AC41" i="4"/>
  <c r="AC146" i="4"/>
  <c r="AC50" i="4"/>
  <c r="AC18" i="4"/>
  <c r="AC178" i="4"/>
  <c r="AC73" i="4"/>
  <c r="AC82" i="4"/>
  <c r="AC103" i="4"/>
  <c r="AC159" i="4"/>
  <c r="AC174" i="4"/>
  <c r="AC69" i="4"/>
  <c r="AC105" i="4"/>
  <c r="AC79" i="4"/>
  <c r="AC137" i="4"/>
  <c r="AC9" i="4"/>
  <c r="AC169" i="4"/>
  <c r="AC23" i="4"/>
  <c r="AC10" i="4"/>
  <c r="AC197" i="4"/>
  <c r="AC170" i="4"/>
  <c r="AC87" i="4"/>
  <c r="AC74" i="4"/>
  <c r="AC77" i="4"/>
  <c r="AC133" i="4"/>
  <c r="AC110" i="4"/>
  <c r="AC101" i="4"/>
  <c r="AC106" i="4"/>
  <c r="AC42" i="4"/>
  <c r="AC129" i="4"/>
  <c r="AC14" i="4"/>
  <c r="AC78" i="4"/>
  <c r="AC46" i="4"/>
  <c r="AC165" i="4"/>
  <c r="AC142" i="4"/>
  <c r="AC5" i="4"/>
  <c r="AC95" i="4"/>
  <c r="AC138" i="4"/>
  <c r="AC37" i="4"/>
  <c r="AC193" i="4"/>
  <c r="AC191" i="4"/>
  <c r="AC39" i="4"/>
  <c r="AC166" i="4"/>
  <c r="AC65" i="4"/>
  <c r="AC33" i="4"/>
  <c r="AC6" i="4"/>
  <c r="AC15" i="4"/>
  <c r="AC71" i="4"/>
  <c r="AC7" i="4"/>
  <c r="AC31" i="4"/>
  <c r="AC97" i="4"/>
  <c r="AC135" i="4"/>
  <c r="AC70" i="4"/>
  <c r="AC157" i="4"/>
  <c r="AC93" i="4"/>
  <c r="AC162" i="4"/>
  <c r="AC98" i="4"/>
  <c r="AC34" i="4"/>
  <c r="AC153" i="4"/>
  <c r="AC61" i="4"/>
  <c r="AC151" i="4"/>
  <c r="AC183" i="4"/>
  <c r="AC161" i="4"/>
  <c r="AC102" i="4"/>
  <c r="AC119" i="4"/>
  <c r="AC189" i="4"/>
  <c r="AC125" i="4"/>
  <c r="AC63" i="4"/>
  <c r="AC196" i="4"/>
  <c r="AC38" i="4"/>
  <c r="AC55" i="4"/>
  <c r="AC134" i="4"/>
  <c r="AC126" i="4"/>
  <c r="AC47" i="4"/>
  <c r="AC26" i="4"/>
  <c r="AC89" i="4"/>
  <c r="AC111" i="4"/>
  <c r="AC85" i="4"/>
  <c r="AC145" i="4"/>
  <c r="AC29" i="4"/>
  <c r="AC143" i="4"/>
  <c r="AC194" i="4"/>
  <c r="AC185" i="4"/>
  <c r="AC181" i="4"/>
  <c r="AC122" i="4"/>
  <c r="AC158" i="4"/>
  <c r="AC21" i="4"/>
  <c r="AC186" i="4"/>
  <c r="AC49" i="4"/>
  <c r="AC149" i="4"/>
  <c r="AC57" i="4"/>
  <c r="AC190" i="4"/>
  <c r="AC30" i="4"/>
  <c r="AC17" i="4"/>
  <c r="AC130" i="4"/>
  <c r="AC117" i="4"/>
  <c r="AC177" i="4"/>
  <c r="AC58" i="4"/>
  <c r="AC94" i="4"/>
  <c r="AC154" i="4"/>
  <c r="AC127" i="4"/>
  <c r="AC90" i="4"/>
  <c r="AC81" i="4"/>
  <c r="AC113" i="4"/>
  <c r="AC121" i="4"/>
  <c r="AC62" i="4"/>
  <c r="AC66" i="4"/>
  <c r="AC175" i="4"/>
  <c r="AC53" i="4"/>
  <c r="AC25" i="4"/>
  <c r="AE1" i="4" l="1"/>
  <c r="AD204" i="4"/>
  <c r="AD209" i="4"/>
  <c r="AD207" i="4"/>
  <c r="AD211" i="4"/>
  <c r="AD202" i="4"/>
  <c r="AD201" i="4"/>
  <c r="AD206" i="4"/>
  <c r="AD203" i="4"/>
  <c r="AD210" i="4"/>
  <c r="AD212" i="4"/>
  <c r="AD208" i="4"/>
  <c r="AD205" i="4"/>
  <c r="AD198" i="4"/>
  <c r="AD199" i="4"/>
  <c r="AD28" i="4"/>
  <c r="AD200" i="4"/>
  <c r="AD91" i="4"/>
  <c r="AD36" i="4"/>
  <c r="AD147" i="4"/>
  <c r="AD155" i="4"/>
  <c r="AD4" i="4"/>
  <c r="AD100" i="4"/>
  <c r="AD104" i="4"/>
  <c r="AD136" i="4"/>
  <c r="AD8" i="4"/>
  <c r="AD164" i="4"/>
  <c r="AD40" i="4"/>
  <c r="AD72" i="4"/>
  <c r="AD128" i="4"/>
  <c r="AD68" i="4"/>
  <c r="AD92" i="4"/>
  <c r="AD160" i="4"/>
  <c r="AD132" i="4"/>
  <c r="AD192" i="4"/>
  <c r="AD140" i="4"/>
  <c r="AD172" i="4"/>
  <c r="AD188" i="4"/>
  <c r="AD168" i="4"/>
  <c r="AD124" i="4"/>
  <c r="AD156" i="4"/>
  <c r="AD19" i="4"/>
  <c r="AD51" i="4"/>
  <c r="AD184" i="4"/>
  <c r="AD80" i="4"/>
  <c r="AD3" i="4"/>
  <c r="AD120" i="4"/>
  <c r="AD43" i="4"/>
  <c r="AD195" i="4"/>
  <c r="AD56" i="4"/>
  <c r="AD27" i="4"/>
  <c r="AD83" i="4"/>
  <c r="AD64" i="4"/>
  <c r="AD96" i="4"/>
  <c r="AD108" i="4"/>
  <c r="AD152" i="4"/>
  <c r="AD144" i="4"/>
  <c r="AD131" i="4"/>
  <c r="AD180" i="4"/>
  <c r="AD179" i="4"/>
  <c r="AD139" i="4"/>
  <c r="AD44" i="4"/>
  <c r="AD76" i="4"/>
  <c r="AD60" i="4"/>
  <c r="AD32" i="4"/>
  <c r="AD75" i="4"/>
  <c r="AD67" i="4"/>
  <c r="AD35" i="4"/>
  <c r="AD148" i="4"/>
  <c r="AD163" i="4"/>
  <c r="AD116" i="4"/>
  <c r="AD11" i="4"/>
  <c r="AD112" i="4"/>
  <c r="AD88" i="4"/>
  <c r="AD16" i="4"/>
  <c r="AD12" i="4"/>
  <c r="AD171" i="4"/>
  <c r="AD107" i="4"/>
  <c r="AD115" i="4"/>
  <c r="AD187" i="4"/>
  <c r="AD99" i="4"/>
  <c r="AD176" i="4"/>
  <c r="AD48" i="4"/>
  <c r="AD52" i="4"/>
  <c r="AD118" i="4"/>
  <c r="AD141" i="4"/>
  <c r="AD178" i="4"/>
  <c r="AD59" i="4"/>
  <c r="AD109" i="4"/>
  <c r="AD45" i="4"/>
  <c r="AD167" i="4"/>
  <c r="AD84" i="4"/>
  <c r="AD24" i="4"/>
  <c r="AD150" i="4"/>
  <c r="AD20" i="4"/>
  <c r="AD86" i="4"/>
  <c r="AD182" i="4"/>
  <c r="AD54" i="4"/>
  <c r="AD173" i="4"/>
  <c r="AD123" i="4"/>
  <c r="AD22" i="4"/>
  <c r="AD50" i="4"/>
  <c r="AD18" i="4"/>
  <c r="AD146" i="4"/>
  <c r="AD142" i="4"/>
  <c r="AD174" i="4"/>
  <c r="AD105" i="4"/>
  <c r="AD78" i="4"/>
  <c r="AD14" i="4"/>
  <c r="AD165" i="4"/>
  <c r="AD73" i="4"/>
  <c r="AD77" i="4"/>
  <c r="AD114" i="4"/>
  <c r="AD82" i="4"/>
  <c r="AD137" i="4"/>
  <c r="AD9" i="4"/>
  <c r="AD159" i="4"/>
  <c r="AD110" i="4"/>
  <c r="AD133" i="4"/>
  <c r="AD79" i="4"/>
  <c r="AD169" i="4"/>
  <c r="AD41" i="4"/>
  <c r="AD13" i="4"/>
  <c r="AD103" i="4"/>
  <c r="AD46" i="4"/>
  <c r="AD95" i="4"/>
  <c r="AD106" i="4"/>
  <c r="AD197" i="4"/>
  <c r="AD74" i="4"/>
  <c r="AD33" i="4"/>
  <c r="AD101" i="4"/>
  <c r="AD5" i="4"/>
  <c r="AD69" i="4"/>
  <c r="AD193" i="4"/>
  <c r="AD23" i="4"/>
  <c r="AD87" i="4"/>
  <c r="AD170" i="4"/>
  <c r="AD129" i="4"/>
  <c r="AD39" i="4"/>
  <c r="AD135" i="4"/>
  <c r="AD134" i="4"/>
  <c r="AD191" i="4"/>
  <c r="AD102" i="4"/>
  <c r="AD138" i="4"/>
  <c r="AD42" i="4"/>
  <c r="AD161" i="4"/>
  <c r="AD196" i="4"/>
  <c r="AD71" i="4"/>
  <c r="AD70" i="4"/>
  <c r="AD10" i="4"/>
  <c r="AD31" i="4"/>
  <c r="AD15" i="4"/>
  <c r="AD37" i="4"/>
  <c r="AD166" i="4"/>
  <c r="AD97" i="4"/>
  <c r="AD65" i="4"/>
  <c r="AD34" i="4"/>
  <c r="AD151" i="4"/>
  <c r="AD183" i="4"/>
  <c r="AD6" i="4"/>
  <c r="AD29" i="4"/>
  <c r="AD63" i="4"/>
  <c r="AD119" i="4"/>
  <c r="AD153" i="4"/>
  <c r="AD125" i="4"/>
  <c r="AD55" i="4"/>
  <c r="AD185" i="4"/>
  <c r="AD62" i="4"/>
  <c r="AD7" i="4"/>
  <c r="AD189" i="4"/>
  <c r="AD61" i="4"/>
  <c r="AD130" i="4"/>
  <c r="AD143" i="4"/>
  <c r="AD38" i="4"/>
  <c r="AD127" i="4"/>
  <c r="AD122" i="4"/>
  <c r="AD194" i="4"/>
  <c r="AD25" i="4"/>
  <c r="AD175" i="4"/>
  <c r="AD47" i="4"/>
  <c r="AD186" i="4"/>
  <c r="AD145" i="4"/>
  <c r="AD121" i="4"/>
  <c r="AD149" i="4"/>
  <c r="AD21" i="4"/>
  <c r="AD30" i="4"/>
  <c r="AD117" i="4"/>
  <c r="AD177" i="4"/>
  <c r="AD90" i="4"/>
  <c r="AD162" i="4"/>
  <c r="AD190" i="4"/>
  <c r="AD113" i="4"/>
  <c r="AD158" i="4"/>
  <c r="AD181" i="4"/>
  <c r="AD17" i="4"/>
  <c r="AD66" i="4"/>
  <c r="AD89" i="4"/>
  <c r="AD111" i="4"/>
  <c r="AD94" i="4"/>
  <c r="AD157" i="4"/>
  <c r="AD98" i="4"/>
  <c r="AD53" i="4"/>
  <c r="AD154" i="4"/>
  <c r="AD93" i="4"/>
  <c r="AD126" i="4"/>
  <c r="AD58" i="4"/>
  <c r="AD26" i="4"/>
  <c r="AD81" i="4"/>
  <c r="AD85" i="4"/>
  <c r="AD57" i="4"/>
  <c r="AD49" i="4"/>
  <c r="AF1" i="4" l="1"/>
  <c r="AE206" i="4"/>
  <c r="AE202" i="4"/>
  <c r="AE211" i="4"/>
  <c r="AE209" i="4"/>
  <c r="AE204" i="4"/>
  <c r="AE201" i="4"/>
  <c r="AE207" i="4"/>
  <c r="AE208" i="4"/>
  <c r="AE212" i="4"/>
  <c r="AE210" i="4"/>
  <c r="AE205" i="4"/>
  <c r="AE203" i="4"/>
  <c r="AE198" i="4"/>
  <c r="AE199" i="4"/>
  <c r="AE200" i="4"/>
  <c r="AE155" i="4"/>
  <c r="AE4" i="4"/>
  <c r="AE147" i="4"/>
  <c r="AE40" i="4"/>
  <c r="AE19" i="4"/>
  <c r="AE91" i="4"/>
  <c r="AE36" i="4"/>
  <c r="AE68" i="4"/>
  <c r="AE76" i="4"/>
  <c r="AE72" i="4"/>
  <c r="AE164" i="4"/>
  <c r="AE60" i="4"/>
  <c r="AE128" i="4"/>
  <c r="AE108" i="4"/>
  <c r="AE132" i="4"/>
  <c r="AE124" i="4"/>
  <c r="AE8" i="4"/>
  <c r="AE100" i="4"/>
  <c r="AE92" i="4"/>
  <c r="AE136" i="4"/>
  <c r="AE156" i="4"/>
  <c r="AE192" i="4"/>
  <c r="AE188" i="4"/>
  <c r="AE148" i="4"/>
  <c r="AE168" i="4"/>
  <c r="AE84" i="4"/>
  <c r="AE160" i="4"/>
  <c r="AE104" i="4"/>
  <c r="AE172" i="4"/>
  <c r="AE12" i="4"/>
  <c r="AE179" i="4"/>
  <c r="AE48" i="4"/>
  <c r="AE83" i="4"/>
  <c r="AE140" i="4"/>
  <c r="AE120" i="4"/>
  <c r="AE27" i="4"/>
  <c r="AE28" i="4"/>
  <c r="AE139" i="4"/>
  <c r="AE176" i="4"/>
  <c r="AE67" i="4"/>
  <c r="AE32" i="4"/>
  <c r="AE163" i="4"/>
  <c r="AE96" i="4"/>
  <c r="AE44" i="4"/>
  <c r="AE131" i="4"/>
  <c r="AE43" i="4"/>
  <c r="AE112" i="4"/>
  <c r="AE123" i="4"/>
  <c r="AE88" i="4"/>
  <c r="AE56" i="4"/>
  <c r="AE51" i="4"/>
  <c r="AE182" i="4"/>
  <c r="AE80" i="4"/>
  <c r="AE187" i="4"/>
  <c r="AE144" i="4"/>
  <c r="AE184" i="4"/>
  <c r="AE152" i="4"/>
  <c r="AE99" i="4"/>
  <c r="AE16" i="4"/>
  <c r="AE171" i="4"/>
  <c r="AE11" i="4"/>
  <c r="AE35" i="4"/>
  <c r="AE75" i="4"/>
  <c r="AE195" i="4"/>
  <c r="AE3" i="4"/>
  <c r="AE107" i="4"/>
  <c r="AE115" i="4"/>
  <c r="AE64" i="4"/>
  <c r="AE52" i="4"/>
  <c r="AE173" i="4"/>
  <c r="AE180" i="4"/>
  <c r="AE24" i="4"/>
  <c r="AE82" i="4"/>
  <c r="AE86" i="4"/>
  <c r="AE22" i="4"/>
  <c r="AE77" i="4"/>
  <c r="AE116" i="4"/>
  <c r="AE54" i="4"/>
  <c r="AE20" i="4"/>
  <c r="AE167" i="4"/>
  <c r="AE59" i="4"/>
  <c r="AE150" i="4"/>
  <c r="AE141" i="4"/>
  <c r="AE118" i="4"/>
  <c r="AE114" i="4"/>
  <c r="AE18" i="4"/>
  <c r="AE13" i="4"/>
  <c r="AE105" i="4"/>
  <c r="AE103" i="4"/>
  <c r="AE109" i="4"/>
  <c r="AE45" i="4"/>
  <c r="AE137" i="4"/>
  <c r="AE9" i="4"/>
  <c r="AE110" i="4"/>
  <c r="AE146" i="4"/>
  <c r="AE197" i="4"/>
  <c r="AE41" i="4"/>
  <c r="AE142" i="4"/>
  <c r="AE169" i="4"/>
  <c r="AE159" i="4"/>
  <c r="AE79" i="4"/>
  <c r="AE50" i="4"/>
  <c r="AE178" i="4"/>
  <c r="AE174" i="4"/>
  <c r="AE23" i="4"/>
  <c r="AE74" i="4"/>
  <c r="AE37" i="4"/>
  <c r="AE5" i="4"/>
  <c r="AE73" i="4"/>
  <c r="AE170" i="4"/>
  <c r="AE165" i="4"/>
  <c r="AE161" i="4"/>
  <c r="AE97" i="4"/>
  <c r="AE15" i="4"/>
  <c r="AE95" i="4"/>
  <c r="AE106" i="4"/>
  <c r="AE42" i="4"/>
  <c r="AE101" i="4"/>
  <c r="AE69" i="4"/>
  <c r="AE46" i="4"/>
  <c r="AE133" i="4"/>
  <c r="AE138" i="4"/>
  <c r="AE78" i="4"/>
  <c r="AE14" i="4"/>
  <c r="AE87" i="4"/>
  <c r="AE39" i="4"/>
  <c r="AE135" i="4"/>
  <c r="AE71" i="4"/>
  <c r="AE7" i="4"/>
  <c r="AE191" i="4"/>
  <c r="AE38" i="4"/>
  <c r="AE102" i="4"/>
  <c r="AE193" i="4"/>
  <c r="AE196" i="4"/>
  <c r="AE189" i="4"/>
  <c r="AE129" i="4"/>
  <c r="AE33" i="4"/>
  <c r="AE65" i="4"/>
  <c r="AE166" i="4"/>
  <c r="AE6" i="4"/>
  <c r="AE125" i="4"/>
  <c r="AE55" i="4"/>
  <c r="AE31" i="4"/>
  <c r="AE70" i="4"/>
  <c r="AE61" i="4"/>
  <c r="AE143" i="4"/>
  <c r="AE134" i="4"/>
  <c r="AE130" i="4"/>
  <c r="AE63" i="4"/>
  <c r="AE181" i="4"/>
  <c r="AE127" i="4"/>
  <c r="AE89" i="4"/>
  <c r="AE25" i="4"/>
  <c r="AE10" i="4"/>
  <c r="AE157" i="4"/>
  <c r="AE93" i="4"/>
  <c r="AE162" i="4"/>
  <c r="AE29" i="4"/>
  <c r="AE158" i="4"/>
  <c r="AE47" i="4"/>
  <c r="AE117" i="4"/>
  <c r="AE177" i="4"/>
  <c r="AE57" i="4"/>
  <c r="AE111" i="4"/>
  <c r="AE30" i="4"/>
  <c r="AE21" i="4"/>
  <c r="AE34" i="4"/>
  <c r="AE185" i="4"/>
  <c r="AE126" i="4"/>
  <c r="AE85" i="4"/>
  <c r="AE17" i="4"/>
  <c r="AE175" i="4"/>
  <c r="AE186" i="4"/>
  <c r="AE49" i="4"/>
  <c r="AE81" i="4"/>
  <c r="AE190" i="4"/>
  <c r="AE94" i="4"/>
  <c r="AE53" i="4"/>
  <c r="AE58" i="4"/>
  <c r="AE145" i="4"/>
  <c r="AE113" i="4"/>
  <c r="AE26" i="4"/>
  <c r="AE119" i="4"/>
  <c r="AE121" i="4"/>
  <c r="AE62" i="4"/>
  <c r="AE151" i="4"/>
  <c r="AE66" i="4"/>
  <c r="AE153" i="4"/>
  <c r="AE90" i="4"/>
  <c r="AE183" i="4"/>
  <c r="AE154" i="4"/>
  <c r="AE122" i="4"/>
  <c r="AE98" i="4"/>
  <c r="AE149" i="4"/>
  <c r="AE194" i="4"/>
  <c r="AG1" i="4" l="1"/>
  <c r="AF206" i="4"/>
  <c r="AF202" i="4"/>
  <c r="AF201" i="4"/>
  <c r="AF204" i="4"/>
  <c r="AF207" i="4"/>
  <c r="AF211" i="4"/>
  <c r="AF209" i="4"/>
  <c r="AF210" i="4"/>
  <c r="AF208" i="4"/>
  <c r="AF212" i="4"/>
  <c r="AF203" i="4"/>
  <c r="AF205" i="4"/>
  <c r="AF198" i="4"/>
  <c r="AF199" i="4"/>
  <c r="AF8" i="4"/>
  <c r="AF147" i="4"/>
  <c r="AF155" i="4"/>
  <c r="AF19" i="4"/>
  <c r="AF91" i="4"/>
  <c r="AF36" i="4"/>
  <c r="AF200" i="4"/>
  <c r="AF83" i="4"/>
  <c r="AF27" i="4"/>
  <c r="AF132" i="4"/>
  <c r="AF68" i="4"/>
  <c r="AF100" i="4"/>
  <c r="AF168" i="4"/>
  <c r="AF60" i="4"/>
  <c r="AF72" i="4"/>
  <c r="AF92" i="4"/>
  <c r="AF108" i="4"/>
  <c r="AF160" i="4"/>
  <c r="AF188" i="4"/>
  <c r="AF76" i="4"/>
  <c r="AF192" i="4"/>
  <c r="AF40" i="4"/>
  <c r="AF104" i="4"/>
  <c r="AF164" i="4"/>
  <c r="AF128" i="4"/>
  <c r="AF136" i="4"/>
  <c r="AF156" i="4"/>
  <c r="AF124" i="4"/>
  <c r="AF43" i="4"/>
  <c r="AF51" i="4"/>
  <c r="AF35" i="4"/>
  <c r="AF4" i="4"/>
  <c r="AF148" i="4"/>
  <c r="AF115" i="4"/>
  <c r="AF179" i="4"/>
  <c r="AF184" i="4"/>
  <c r="AF120" i="4"/>
  <c r="AF28" i="4"/>
  <c r="AF99" i="4"/>
  <c r="AF96" i="4"/>
  <c r="AF32" i="4"/>
  <c r="AF140" i="4"/>
  <c r="AF195" i="4"/>
  <c r="AF3" i="4"/>
  <c r="AF131" i="4"/>
  <c r="AF67" i="4"/>
  <c r="AF172" i="4"/>
  <c r="AF64" i="4"/>
  <c r="AF44" i="4"/>
  <c r="AF12" i="4"/>
  <c r="AF171" i="4"/>
  <c r="AF187" i="4"/>
  <c r="AF88" i="4"/>
  <c r="AF139" i="4"/>
  <c r="AF48" i="4"/>
  <c r="AF84" i="4"/>
  <c r="AF107" i="4"/>
  <c r="AF24" i="4"/>
  <c r="AF144" i="4"/>
  <c r="AF163" i="4"/>
  <c r="AF152" i="4"/>
  <c r="AF80" i="4"/>
  <c r="AF16" i="4"/>
  <c r="AF11" i="4"/>
  <c r="AF112" i="4"/>
  <c r="AF75" i="4"/>
  <c r="AF176" i="4"/>
  <c r="AF180" i="4"/>
  <c r="AF59" i="4"/>
  <c r="AF52" i="4"/>
  <c r="AF123" i="4"/>
  <c r="AF86" i="4"/>
  <c r="AF77" i="4"/>
  <c r="AF13" i="4"/>
  <c r="AF182" i="4"/>
  <c r="AF109" i="4"/>
  <c r="AF56" i="4"/>
  <c r="AF167" i="4"/>
  <c r="AF54" i="4"/>
  <c r="AF150" i="4"/>
  <c r="AF22" i="4"/>
  <c r="AF141" i="4"/>
  <c r="AF20" i="4"/>
  <c r="AF118" i="4"/>
  <c r="AF178" i="4"/>
  <c r="AF18" i="4"/>
  <c r="AF116" i="4"/>
  <c r="AF45" i="4"/>
  <c r="AF50" i="4"/>
  <c r="AF173" i="4"/>
  <c r="AF146" i="4"/>
  <c r="AF114" i="4"/>
  <c r="AF78" i="4"/>
  <c r="AF169" i="4"/>
  <c r="AF41" i="4"/>
  <c r="AF46" i="4"/>
  <c r="AF165" i="4"/>
  <c r="AF73" i="4"/>
  <c r="AF159" i="4"/>
  <c r="AF79" i="4"/>
  <c r="AF101" i="4"/>
  <c r="AF82" i="4"/>
  <c r="AF105" i="4"/>
  <c r="AF9" i="4"/>
  <c r="AF103" i="4"/>
  <c r="AF95" i="4"/>
  <c r="AF106" i="4"/>
  <c r="AF174" i="4"/>
  <c r="AF142" i="4"/>
  <c r="AF170" i="4"/>
  <c r="AF137" i="4"/>
  <c r="AF138" i="4"/>
  <c r="AF5" i="4"/>
  <c r="AF23" i="4"/>
  <c r="AF42" i="4"/>
  <c r="AF97" i="4"/>
  <c r="AF31" i="4"/>
  <c r="AF37" i="4"/>
  <c r="AF87" i="4"/>
  <c r="AF133" i="4"/>
  <c r="AF110" i="4"/>
  <c r="AF14" i="4"/>
  <c r="AF69" i="4"/>
  <c r="AF74" i="4"/>
  <c r="AF193" i="4"/>
  <c r="AF10" i="4"/>
  <c r="AF161" i="4"/>
  <c r="AF135" i="4"/>
  <c r="AF71" i="4"/>
  <c r="AF38" i="4"/>
  <c r="AF33" i="4"/>
  <c r="AF196" i="4"/>
  <c r="AF191" i="4"/>
  <c r="AF70" i="4"/>
  <c r="AF15" i="4"/>
  <c r="AF39" i="4"/>
  <c r="AF162" i="4"/>
  <c r="AF157" i="4"/>
  <c r="AF127" i="4"/>
  <c r="AF194" i="4"/>
  <c r="AF66" i="4"/>
  <c r="AF89" i="4"/>
  <c r="AF7" i="4"/>
  <c r="AF6" i="4"/>
  <c r="AF61" i="4"/>
  <c r="AF65" i="4"/>
  <c r="AF55" i="4"/>
  <c r="AF134" i="4"/>
  <c r="AF98" i="4"/>
  <c r="AF34" i="4"/>
  <c r="AF185" i="4"/>
  <c r="AF121" i="4"/>
  <c r="AF190" i="4"/>
  <c r="AF197" i="4"/>
  <c r="AF189" i="4"/>
  <c r="AF143" i="4"/>
  <c r="AF63" i="4"/>
  <c r="AF57" i="4"/>
  <c r="AF47" i="4"/>
  <c r="AF129" i="4"/>
  <c r="AF166" i="4"/>
  <c r="AF29" i="4"/>
  <c r="AF151" i="4"/>
  <c r="AF119" i="4"/>
  <c r="AF125" i="4"/>
  <c r="AF93" i="4"/>
  <c r="AF183" i="4"/>
  <c r="AF130" i="4"/>
  <c r="AF153" i="4"/>
  <c r="AF126" i="4"/>
  <c r="AF181" i="4"/>
  <c r="AF21" i="4"/>
  <c r="AF111" i="4"/>
  <c r="AF53" i="4"/>
  <c r="AF90" i="4"/>
  <c r="AF58" i="4"/>
  <c r="AF113" i="4"/>
  <c r="AF158" i="4"/>
  <c r="AF94" i="4"/>
  <c r="AF186" i="4"/>
  <c r="AF25" i="4"/>
  <c r="AF175" i="4"/>
  <c r="AF177" i="4"/>
  <c r="AF81" i="4"/>
  <c r="AF122" i="4"/>
  <c r="AF26" i="4"/>
  <c r="AF49" i="4"/>
  <c r="AF62" i="4"/>
  <c r="AF145" i="4"/>
  <c r="AF102" i="4"/>
  <c r="AF149" i="4"/>
  <c r="AF30" i="4"/>
  <c r="AF117" i="4"/>
  <c r="AF85" i="4"/>
  <c r="AF154" i="4"/>
  <c r="AF17" i="4"/>
  <c r="AH1" i="4" l="1"/>
  <c r="AG209" i="4"/>
  <c r="AG204" i="4"/>
  <c r="AG207" i="4"/>
  <c r="AG206" i="4"/>
  <c r="AG201" i="4"/>
  <c r="AG211" i="4"/>
  <c r="AG202" i="4"/>
  <c r="AG212" i="4"/>
  <c r="AG203" i="4"/>
  <c r="AG205" i="4"/>
  <c r="AG210" i="4"/>
  <c r="AG208" i="4"/>
  <c r="AG198" i="4"/>
  <c r="AG199" i="4"/>
  <c r="AG147" i="4"/>
  <c r="AG91" i="4"/>
  <c r="AG64" i="4"/>
  <c r="AG36" i="4"/>
  <c r="AG200" i="4"/>
  <c r="AG155" i="4"/>
  <c r="AG8" i="4"/>
  <c r="AG83" i="4"/>
  <c r="AG4" i="4"/>
  <c r="AG96" i="4"/>
  <c r="AG100" i="4"/>
  <c r="AG40" i="4"/>
  <c r="AG132" i="4"/>
  <c r="AG192" i="4"/>
  <c r="AG3" i="4"/>
  <c r="AG124" i="4"/>
  <c r="AG68" i="4"/>
  <c r="AG72" i="4"/>
  <c r="AG92" i="4"/>
  <c r="AG104" i="4"/>
  <c r="AG108" i="4"/>
  <c r="AG188" i="4"/>
  <c r="AG128" i="4"/>
  <c r="AG164" i="4"/>
  <c r="AG136" i="4"/>
  <c r="AG168" i="4"/>
  <c r="AG172" i="4"/>
  <c r="AG156" i="4"/>
  <c r="AG160" i="4"/>
  <c r="AG27" i="4"/>
  <c r="AG120" i="4"/>
  <c r="AG56" i="4"/>
  <c r="AG80" i="4"/>
  <c r="AG60" i="4"/>
  <c r="AG28" i="4"/>
  <c r="AG88" i="4"/>
  <c r="AG44" i="4"/>
  <c r="AG19" i="4"/>
  <c r="AG32" i="4"/>
  <c r="AG51" i="4"/>
  <c r="AG140" i="4"/>
  <c r="AG112" i="4"/>
  <c r="AG180" i="4"/>
  <c r="AG67" i="4"/>
  <c r="AG115" i="4"/>
  <c r="AG179" i="4"/>
  <c r="AG131" i="4"/>
  <c r="AG99" i="4"/>
  <c r="AG75" i="4"/>
  <c r="AG116" i="4"/>
  <c r="AG12" i="4"/>
  <c r="AG35" i="4"/>
  <c r="AG107" i="4"/>
  <c r="AG184" i="4"/>
  <c r="AG187" i="4"/>
  <c r="AG148" i="4"/>
  <c r="AG59" i="4"/>
  <c r="AG163" i="4"/>
  <c r="AG171" i="4"/>
  <c r="AG43" i="4"/>
  <c r="AG139" i="4"/>
  <c r="AG76" i="4"/>
  <c r="AG176" i="4"/>
  <c r="AG152" i="4"/>
  <c r="AG48" i="4"/>
  <c r="AG16" i="4"/>
  <c r="AG195" i="4"/>
  <c r="AG144" i="4"/>
  <c r="AG11" i="4"/>
  <c r="AG123" i="4"/>
  <c r="AG24" i="4"/>
  <c r="AG150" i="4"/>
  <c r="AG54" i="4"/>
  <c r="AG22" i="4"/>
  <c r="AG45" i="4"/>
  <c r="AG167" i="4"/>
  <c r="AG118" i="4"/>
  <c r="AG84" i="4"/>
  <c r="AG20" i="4"/>
  <c r="AG182" i="4"/>
  <c r="AG13" i="4"/>
  <c r="AG173" i="4"/>
  <c r="AG141" i="4"/>
  <c r="AG52" i="4"/>
  <c r="AG86" i="4"/>
  <c r="AG109" i="4"/>
  <c r="AG146" i="4"/>
  <c r="AG73" i="4"/>
  <c r="AG174" i="4"/>
  <c r="AG114" i="4"/>
  <c r="AG169" i="4"/>
  <c r="AG77" i="4"/>
  <c r="AG105" i="4"/>
  <c r="AG103" i="4"/>
  <c r="AG79" i="4"/>
  <c r="AG142" i="4"/>
  <c r="AG14" i="4"/>
  <c r="AG18" i="4"/>
  <c r="AG159" i="4"/>
  <c r="AG178" i="4"/>
  <c r="AG137" i="4"/>
  <c r="AG110" i="4"/>
  <c r="AG82" i="4"/>
  <c r="AG95" i="4"/>
  <c r="AG138" i="4"/>
  <c r="AG74" i="4"/>
  <c r="AG78" i="4"/>
  <c r="AG23" i="4"/>
  <c r="AG42" i="4"/>
  <c r="AG9" i="4"/>
  <c r="AG197" i="4"/>
  <c r="AG39" i="4"/>
  <c r="AG133" i="4"/>
  <c r="AG87" i="4"/>
  <c r="AG161" i="4"/>
  <c r="AG46" i="4"/>
  <c r="AG170" i="4"/>
  <c r="AG65" i="4"/>
  <c r="AG101" i="4"/>
  <c r="AG5" i="4"/>
  <c r="AG41" i="4"/>
  <c r="AG37" i="4"/>
  <c r="AG106" i="4"/>
  <c r="AG165" i="4"/>
  <c r="AG97" i="4"/>
  <c r="AG10" i="4"/>
  <c r="AG33" i="4"/>
  <c r="AG69" i="4"/>
  <c r="AG31" i="4"/>
  <c r="AG196" i="4"/>
  <c r="AG135" i="4"/>
  <c r="AG15" i="4"/>
  <c r="AG70" i="4"/>
  <c r="AG6" i="4"/>
  <c r="AG7" i="4"/>
  <c r="AG191" i="4"/>
  <c r="AG193" i="4"/>
  <c r="AG129" i="4"/>
  <c r="AG71" i="4"/>
  <c r="AG166" i="4"/>
  <c r="AG93" i="4"/>
  <c r="AG98" i="4"/>
  <c r="AG34" i="4"/>
  <c r="AG121" i="4"/>
  <c r="AG38" i="4"/>
  <c r="AG55" i="4"/>
  <c r="AG66" i="4"/>
  <c r="AG189" i="4"/>
  <c r="AG162" i="4"/>
  <c r="AG57" i="4"/>
  <c r="AG111" i="4"/>
  <c r="AG126" i="4"/>
  <c r="AG62" i="4"/>
  <c r="AG134" i="4"/>
  <c r="AG157" i="4"/>
  <c r="AG125" i="4"/>
  <c r="AG183" i="4"/>
  <c r="AG153" i="4"/>
  <c r="AG29" i="4"/>
  <c r="AG63" i="4"/>
  <c r="AG190" i="4"/>
  <c r="AG158" i="4"/>
  <c r="AG151" i="4"/>
  <c r="AG127" i="4"/>
  <c r="AG119" i="4"/>
  <c r="AG50" i="4"/>
  <c r="AG143" i="4"/>
  <c r="AG89" i="4"/>
  <c r="AG30" i="4"/>
  <c r="AG85" i="4"/>
  <c r="AG122" i="4"/>
  <c r="AG177" i="4"/>
  <c r="AG175" i="4"/>
  <c r="AG130" i="4"/>
  <c r="AG149" i="4"/>
  <c r="AG186" i="4"/>
  <c r="AG26" i="4"/>
  <c r="AG58" i="4"/>
  <c r="AG145" i="4"/>
  <c r="AG102" i="4"/>
  <c r="AG117" i="4"/>
  <c r="AG90" i="4"/>
  <c r="AG17" i="4"/>
  <c r="AG25" i="4"/>
  <c r="AG113" i="4"/>
  <c r="AG194" i="4"/>
  <c r="AG185" i="4"/>
  <c r="AG21" i="4"/>
  <c r="AG47" i="4"/>
  <c r="AG181" i="4"/>
  <c r="AG53" i="4"/>
  <c r="AG49" i="4"/>
  <c r="AG94" i="4"/>
  <c r="AG154" i="4"/>
  <c r="AG61" i="4"/>
  <c r="AG81" i="4"/>
  <c r="AI1" i="4" l="1"/>
  <c r="AH202" i="4"/>
  <c r="AH207" i="4"/>
  <c r="AH209" i="4"/>
  <c r="AH204" i="4"/>
  <c r="AH211" i="4"/>
  <c r="AH206" i="4"/>
  <c r="AH201" i="4"/>
  <c r="AH203" i="4"/>
  <c r="AH208" i="4"/>
  <c r="AH210" i="4"/>
  <c r="AH212" i="4"/>
  <c r="AH205" i="4"/>
  <c r="AH199" i="4"/>
  <c r="AH198" i="4"/>
  <c r="AH68" i="4"/>
  <c r="AH200" i="4"/>
  <c r="AH60" i="4"/>
  <c r="AH155" i="4"/>
  <c r="AH195" i="4"/>
  <c r="AH8" i="4"/>
  <c r="AH147" i="4"/>
  <c r="AH19" i="4"/>
  <c r="AH124" i="4"/>
  <c r="AH36" i="4"/>
  <c r="AH160" i="4"/>
  <c r="AH100" i="4"/>
  <c r="AH128" i="4"/>
  <c r="AH156" i="4"/>
  <c r="AH72" i="4"/>
  <c r="AH92" i="4"/>
  <c r="AH108" i="4"/>
  <c r="AH4" i="4"/>
  <c r="AH104" i="4"/>
  <c r="AH40" i="4"/>
  <c r="AH172" i="4"/>
  <c r="AH192" i="4"/>
  <c r="AH188" i="4"/>
  <c r="AH136" i="4"/>
  <c r="AH168" i="4"/>
  <c r="AH164" i="4"/>
  <c r="AH132" i="4"/>
  <c r="AH179" i="4"/>
  <c r="AH83" i="4"/>
  <c r="AH3" i="4"/>
  <c r="AH152" i="4"/>
  <c r="AH88" i="4"/>
  <c r="AH27" i="4"/>
  <c r="AH115" i="4"/>
  <c r="AH163" i="4"/>
  <c r="AH99" i="4"/>
  <c r="AH120" i="4"/>
  <c r="AH91" i="4"/>
  <c r="AH139" i="4"/>
  <c r="AH96" i="4"/>
  <c r="AH67" i="4"/>
  <c r="AH32" i="4"/>
  <c r="AH28" i="4"/>
  <c r="AH148" i="4"/>
  <c r="AH64" i="4"/>
  <c r="AH180" i="4"/>
  <c r="AH131" i="4"/>
  <c r="AH12" i="4"/>
  <c r="AH48" i="4"/>
  <c r="AH11" i="4"/>
  <c r="AH75" i="4"/>
  <c r="AH44" i="4"/>
  <c r="AH184" i="4"/>
  <c r="AH116" i="4"/>
  <c r="AH51" i="4"/>
  <c r="AH187" i="4"/>
  <c r="AH176" i="4"/>
  <c r="AH144" i="4"/>
  <c r="AH80" i="4"/>
  <c r="AH123" i="4"/>
  <c r="AH59" i="4"/>
  <c r="AH56" i="4"/>
  <c r="AH171" i="4"/>
  <c r="AH140" i="4"/>
  <c r="AH76" i="4"/>
  <c r="AH16" i="4"/>
  <c r="AH112" i="4"/>
  <c r="AH107" i="4"/>
  <c r="AH35" i="4"/>
  <c r="AH43" i="4"/>
  <c r="AH167" i="4"/>
  <c r="AH84" i="4"/>
  <c r="AH20" i="4"/>
  <c r="AH182" i="4"/>
  <c r="AH13" i="4"/>
  <c r="AH173" i="4"/>
  <c r="AH146" i="4"/>
  <c r="AH109" i="4"/>
  <c r="AH86" i="4"/>
  <c r="AH77" i="4"/>
  <c r="AH50" i="4"/>
  <c r="AH52" i="4"/>
  <c r="AH24" i="4"/>
  <c r="AH150" i="4"/>
  <c r="AH22" i="4"/>
  <c r="AH118" i="4"/>
  <c r="AH54" i="4"/>
  <c r="AH169" i="4"/>
  <c r="AH178" i="4"/>
  <c r="AH105" i="4"/>
  <c r="AH41" i="4"/>
  <c r="AH142" i="4"/>
  <c r="AH114" i="4"/>
  <c r="AH137" i="4"/>
  <c r="AH159" i="4"/>
  <c r="AH110" i="4"/>
  <c r="AH18" i="4"/>
  <c r="AH73" i="4"/>
  <c r="AH103" i="4"/>
  <c r="AH174" i="4"/>
  <c r="AH9" i="4"/>
  <c r="AH82" i="4"/>
  <c r="AH45" i="4"/>
  <c r="AH79" i="4"/>
  <c r="AH141" i="4"/>
  <c r="AH37" i="4"/>
  <c r="AH42" i="4"/>
  <c r="AH78" i="4"/>
  <c r="AH69" i="4"/>
  <c r="AH165" i="4"/>
  <c r="AH87" i="4"/>
  <c r="AH170" i="4"/>
  <c r="AH5" i="4"/>
  <c r="AH101" i="4"/>
  <c r="AH106" i="4"/>
  <c r="AH129" i="4"/>
  <c r="AH15" i="4"/>
  <c r="AH74" i="4"/>
  <c r="AH193" i="4"/>
  <c r="AH197" i="4"/>
  <c r="AH133" i="4"/>
  <c r="AH10" i="4"/>
  <c r="AH46" i="4"/>
  <c r="AH95" i="4"/>
  <c r="AH138" i="4"/>
  <c r="AH14" i="4"/>
  <c r="AH23" i="4"/>
  <c r="AH161" i="4"/>
  <c r="AH65" i="4"/>
  <c r="AH191" i="4"/>
  <c r="AH71" i="4"/>
  <c r="AH135" i="4"/>
  <c r="AH134" i="4"/>
  <c r="AH39" i="4"/>
  <c r="AH7" i="4"/>
  <c r="AH125" i="4"/>
  <c r="AH183" i="4"/>
  <c r="AH185" i="4"/>
  <c r="AH38" i="4"/>
  <c r="AH189" i="4"/>
  <c r="AH143" i="4"/>
  <c r="AH153" i="4"/>
  <c r="AH29" i="4"/>
  <c r="AH151" i="4"/>
  <c r="AH130" i="4"/>
  <c r="AH31" i="4"/>
  <c r="AH166" i="4"/>
  <c r="AH157" i="4"/>
  <c r="AH119" i="4"/>
  <c r="AH194" i="4"/>
  <c r="AH70" i="4"/>
  <c r="AH6" i="4"/>
  <c r="AH93" i="4"/>
  <c r="AH66" i="4"/>
  <c r="AH89" i="4"/>
  <c r="AH196" i="4"/>
  <c r="AH33" i="4"/>
  <c r="AH162" i="4"/>
  <c r="AH102" i="4"/>
  <c r="AH98" i="4"/>
  <c r="AH25" i="4"/>
  <c r="AH111" i="4"/>
  <c r="AH158" i="4"/>
  <c r="AH117" i="4"/>
  <c r="AH47" i="4"/>
  <c r="AH97" i="4"/>
  <c r="AH61" i="4"/>
  <c r="AH122" i="4"/>
  <c r="AH58" i="4"/>
  <c r="AH177" i="4"/>
  <c r="AH145" i="4"/>
  <c r="AH17" i="4"/>
  <c r="AH57" i="4"/>
  <c r="AH85" i="4"/>
  <c r="AH34" i="4"/>
  <c r="AH62" i="4"/>
  <c r="AH113" i="4"/>
  <c r="AH49" i="4"/>
  <c r="AH127" i="4"/>
  <c r="AH63" i="4"/>
  <c r="AH53" i="4"/>
  <c r="AH21" i="4"/>
  <c r="AH81" i="4"/>
  <c r="AH126" i="4"/>
  <c r="AH94" i="4"/>
  <c r="AH190" i="4"/>
  <c r="AH149" i="4"/>
  <c r="AH90" i="4"/>
  <c r="AH30" i="4"/>
  <c r="AH186" i="4"/>
  <c r="AH154" i="4"/>
  <c r="AH26" i="4"/>
  <c r="AH121" i="4"/>
  <c r="AH55" i="4"/>
  <c r="AH181" i="4"/>
  <c r="AH175" i="4"/>
  <c r="AJ1" i="4" l="1"/>
  <c r="AI201" i="4"/>
  <c r="AI206" i="4"/>
  <c r="AI202" i="4"/>
  <c r="AI207" i="4"/>
  <c r="AI209" i="4"/>
  <c r="AI211" i="4"/>
  <c r="AI204" i="4"/>
  <c r="AI210" i="4"/>
  <c r="AI208" i="4"/>
  <c r="AI212" i="4"/>
  <c r="AI205" i="4"/>
  <c r="AI203" i="4"/>
  <c r="AI199" i="4"/>
  <c r="AI198" i="4"/>
  <c r="AI19" i="4"/>
  <c r="AI36" i="4"/>
  <c r="AI195" i="4"/>
  <c r="AI4" i="4"/>
  <c r="AI44" i="4"/>
  <c r="AI147" i="4"/>
  <c r="AI40" i="4"/>
  <c r="AI155" i="4"/>
  <c r="AI91" i="4"/>
  <c r="AI51" i="4"/>
  <c r="AI200" i="4"/>
  <c r="AI72" i="4"/>
  <c r="AI164" i="4"/>
  <c r="AI156" i="4"/>
  <c r="AI148" i="4"/>
  <c r="AI104" i="4"/>
  <c r="AI68" i="4"/>
  <c r="AI92" i="4"/>
  <c r="AI140" i="4"/>
  <c r="AI132" i="4"/>
  <c r="AI124" i="4"/>
  <c r="AI160" i="4"/>
  <c r="AI192" i="4"/>
  <c r="AI168" i="4"/>
  <c r="AI136" i="4"/>
  <c r="AI188" i="4"/>
  <c r="AI128" i="4"/>
  <c r="AI172" i="4"/>
  <c r="AI100" i="4"/>
  <c r="AI108" i="4"/>
  <c r="AI27" i="4"/>
  <c r="AI8" i="4"/>
  <c r="AI67" i="4"/>
  <c r="AI64" i="4"/>
  <c r="AI32" i="4"/>
  <c r="AI83" i="4"/>
  <c r="AI96" i="4"/>
  <c r="AI180" i="4"/>
  <c r="AI76" i="4"/>
  <c r="AI131" i="4"/>
  <c r="AI115" i="4"/>
  <c r="AI28" i="4"/>
  <c r="AI139" i="4"/>
  <c r="AI35" i="4"/>
  <c r="AI179" i="4"/>
  <c r="AI88" i="4"/>
  <c r="AI163" i="4"/>
  <c r="AI120" i="4"/>
  <c r="AI11" i="4"/>
  <c r="AI56" i="4"/>
  <c r="AI75" i="4"/>
  <c r="AI123" i="4"/>
  <c r="AI59" i="4"/>
  <c r="AI20" i="4"/>
  <c r="AI99" i="4"/>
  <c r="AI152" i="4"/>
  <c r="AI144" i="4"/>
  <c r="AI43" i="4"/>
  <c r="AI107" i="4"/>
  <c r="AI184" i="4"/>
  <c r="AI24" i="4"/>
  <c r="AI48" i="4"/>
  <c r="AI112" i="4"/>
  <c r="AI171" i="4"/>
  <c r="AI176" i="4"/>
  <c r="AI60" i="4"/>
  <c r="AI3" i="4"/>
  <c r="AI80" i="4"/>
  <c r="AI12" i="4"/>
  <c r="AI16" i="4"/>
  <c r="AI84" i="4"/>
  <c r="AI182" i="4"/>
  <c r="AI22" i="4"/>
  <c r="AI109" i="4"/>
  <c r="AI167" i="4"/>
  <c r="AI45" i="4"/>
  <c r="AI187" i="4"/>
  <c r="AI116" i="4"/>
  <c r="AI141" i="4"/>
  <c r="AI50" i="4"/>
  <c r="AI86" i="4"/>
  <c r="AI52" i="4"/>
  <c r="AI150" i="4"/>
  <c r="AI118" i="4"/>
  <c r="AI77" i="4"/>
  <c r="AI18" i="4"/>
  <c r="AI54" i="4"/>
  <c r="AI159" i="4"/>
  <c r="AI103" i="4"/>
  <c r="AI13" i="4"/>
  <c r="AI146" i="4"/>
  <c r="AI114" i="4"/>
  <c r="AI137" i="4"/>
  <c r="AI9" i="4"/>
  <c r="AI174" i="4"/>
  <c r="AI78" i="4"/>
  <c r="AI169" i="4"/>
  <c r="AI173" i="4"/>
  <c r="AI82" i="4"/>
  <c r="AI110" i="4"/>
  <c r="AI79" i="4"/>
  <c r="AI105" i="4"/>
  <c r="AI41" i="4"/>
  <c r="AI142" i="4"/>
  <c r="AI73" i="4"/>
  <c r="AI5" i="4"/>
  <c r="AI74" i="4"/>
  <c r="AI178" i="4"/>
  <c r="AI69" i="4"/>
  <c r="AI106" i="4"/>
  <c r="AI133" i="4"/>
  <c r="AI37" i="4"/>
  <c r="AI95" i="4"/>
  <c r="AI138" i="4"/>
  <c r="AI46" i="4"/>
  <c r="AI170" i="4"/>
  <c r="AI193" i="4"/>
  <c r="AI101" i="4"/>
  <c r="AI197" i="4"/>
  <c r="AI14" i="4"/>
  <c r="AI23" i="4"/>
  <c r="AI42" i="4"/>
  <c r="AI165" i="4"/>
  <c r="AI87" i="4"/>
  <c r="AI65" i="4"/>
  <c r="AI15" i="4"/>
  <c r="AI191" i="4"/>
  <c r="AI97" i="4"/>
  <c r="AI39" i="4"/>
  <c r="AI7" i="4"/>
  <c r="AI189" i="4"/>
  <c r="AI166" i="4"/>
  <c r="AI134" i="4"/>
  <c r="AI6" i="4"/>
  <c r="AI196" i="4"/>
  <c r="AI135" i="4"/>
  <c r="AI102" i="4"/>
  <c r="AI31" i="4"/>
  <c r="AI33" i="4"/>
  <c r="AI10" i="4"/>
  <c r="AI129" i="4"/>
  <c r="AI38" i="4"/>
  <c r="AI119" i="4"/>
  <c r="AI89" i="4"/>
  <c r="AI66" i="4"/>
  <c r="AI55" i="4"/>
  <c r="AI183" i="4"/>
  <c r="AI162" i="4"/>
  <c r="AI130" i="4"/>
  <c r="AI158" i="4"/>
  <c r="AI62" i="4"/>
  <c r="AI30" i="4"/>
  <c r="AI125" i="4"/>
  <c r="AI143" i="4"/>
  <c r="AI63" i="4"/>
  <c r="AI34" i="4"/>
  <c r="AI121" i="4"/>
  <c r="AI190" i="4"/>
  <c r="AI70" i="4"/>
  <c r="AI127" i="4"/>
  <c r="AI71" i="4"/>
  <c r="AI194" i="4"/>
  <c r="AI93" i="4"/>
  <c r="AI61" i="4"/>
  <c r="AI157" i="4"/>
  <c r="AI111" i="4"/>
  <c r="AI181" i="4"/>
  <c r="AI29" i="4"/>
  <c r="AI113" i="4"/>
  <c r="AI25" i="4"/>
  <c r="AI149" i="4"/>
  <c r="AI117" i="4"/>
  <c r="AI153" i="4"/>
  <c r="AI47" i="4"/>
  <c r="AI126" i="4"/>
  <c r="AI177" i="4"/>
  <c r="AI81" i="4"/>
  <c r="AI175" i="4"/>
  <c r="AI94" i="4"/>
  <c r="AI21" i="4"/>
  <c r="AI90" i="4"/>
  <c r="AI154" i="4"/>
  <c r="AI151" i="4"/>
  <c r="AI53" i="4"/>
  <c r="AI26" i="4"/>
  <c r="AI161" i="4"/>
  <c r="AI85" i="4"/>
  <c r="AI98" i="4"/>
  <c r="AI185" i="4"/>
  <c r="AI186" i="4"/>
  <c r="AI122" i="4"/>
  <c r="AI17" i="4"/>
  <c r="AI58" i="4"/>
  <c r="AI145" i="4"/>
  <c r="AI49" i="4"/>
  <c r="AI57" i="4"/>
  <c r="AK1" i="4" l="1"/>
  <c r="AJ206" i="4"/>
  <c r="AJ201" i="4"/>
  <c r="AJ202" i="4"/>
  <c r="AJ209" i="4"/>
  <c r="AJ207" i="4"/>
  <c r="AJ211" i="4"/>
  <c r="AJ204" i="4"/>
  <c r="AJ210" i="4"/>
  <c r="AJ208" i="4"/>
  <c r="AJ203" i="4"/>
  <c r="AJ212" i="4"/>
  <c r="AJ205" i="4"/>
  <c r="AJ199" i="4"/>
  <c r="AJ198" i="4"/>
  <c r="AJ91" i="4"/>
  <c r="AJ147" i="4"/>
  <c r="AJ155" i="4"/>
  <c r="AJ200" i="4"/>
  <c r="AJ27" i="4"/>
  <c r="AJ83" i="4"/>
  <c r="AJ104" i="4"/>
  <c r="AJ132" i="4"/>
  <c r="AJ160" i="4"/>
  <c r="AJ92" i="4"/>
  <c r="AJ136" i="4"/>
  <c r="AJ124" i="4"/>
  <c r="AJ128" i="4"/>
  <c r="AJ60" i="4"/>
  <c r="AJ68" i="4"/>
  <c r="AJ100" i="4"/>
  <c r="AJ36" i="4"/>
  <c r="AJ44" i="4"/>
  <c r="AJ108" i="4"/>
  <c r="AJ8" i="4"/>
  <c r="AJ40" i="4"/>
  <c r="AJ72" i="4"/>
  <c r="AJ192" i="4"/>
  <c r="AJ164" i="4"/>
  <c r="AJ172" i="4"/>
  <c r="AJ188" i="4"/>
  <c r="AJ156" i="4"/>
  <c r="AJ168" i="4"/>
  <c r="AJ96" i="4"/>
  <c r="AJ76" i="4"/>
  <c r="AJ88" i="4"/>
  <c r="AJ131" i="4"/>
  <c r="AJ163" i="4"/>
  <c r="AJ28" i="4"/>
  <c r="AJ195" i="4"/>
  <c r="AJ115" i="4"/>
  <c r="AJ144" i="4"/>
  <c r="AJ43" i="4"/>
  <c r="AJ19" i="4"/>
  <c r="AJ32" i="4"/>
  <c r="AJ12" i="4"/>
  <c r="AJ35" i="4"/>
  <c r="AJ56" i="4"/>
  <c r="AJ51" i="4"/>
  <c r="AJ180" i="4"/>
  <c r="AJ67" i="4"/>
  <c r="AJ139" i="4"/>
  <c r="AJ64" i="4"/>
  <c r="AJ120" i="4"/>
  <c r="AJ148" i="4"/>
  <c r="AJ152" i="4"/>
  <c r="AJ123" i="4"/>
  <c r="AJ107" i="4"/>
  <c r="AJ176" i="4"/>
  <c r="AJ84" i="4"/>
  <c r="AJ99" i="4"/>
  <c r="AJ3" i="4"/>
  <c r="AJ80" i="4"/>
  <c r="AJ52" i="4"/>
  <c r="AJ48" i="4"/>
  <c r="AJ112" i="4"/>
  <c r="AJ171" i="4"/>
  <c r="AJ11" i="4"/>
  <c r="AJ184" i="4"/>
  <c r="AJ75" i="4"/>
  <c r="AJ179" i="4"/>
  <c r="AJ140" i="4"/>
  <c r="AJ16" i="4"/>
  <c r="AJ167" i="4"/>
  <c r="AJ86" i="4"/>
  <c r="AJ20" i="4"/>
  <c r="AJ59" i="4"/>
  <c r="AJ116" i="4"/>
  <c r="AJ150" i="4"/>
  <c r="AJ118" i="4"/>
  <c r="AJ173" i="4"/>
  <c r="AJ77" i="4"/>
  <c r="AJ178" i="4"/>
  <c r="AJ146" i="4"/>
  <c r="AJ50" i="4"/>
  <c r="AJ187" i="4"/>
  <c r="AJ45" i="4"/>
  <c r="AJ182" i="4"/>
  <c r="AJ22" i="4"/>
  <c r="AJ141" i="4"/>
  <c r="AJ24" i="4"/>
  <c r="AJ4" i="4"/>
  <c r="AJ54" i="4"/>
  <c r="AJ137" i="4"/>
  <c r="AJ169" i="4"/>
  <c r="AJ114" i="4"/>
  <c r="AJ18" i="4"/>
  <c r="AJ13" i="4"/>
  <c r="AJ82" i="4"/>
  <c r="AJ41" i="4"/>
  <c r="AJ9" i="4"/>
  <c r="AJ159" i="4"/>
  <c r="AJ46" i="4"/>
  <c r="AJ73" i="4"/>
  <c r="AJ165" i="4"/>
  <c r="AJ79" i="4"/>
  <c r="AJ105" i="4"/>
  <c r="AJ103" i="4"/>
  <c r="AJ174" i="4"/>
  <c r="AJ142" i="4"/>
  <c r="AJ95" i="4"/>
  <c r="AJ138" i="4"/>
  <c r="AJ5" i="4"/>
  <c r="AJ110" i="4"/>
  <c r="AJ23" i="4"/>
  <c r="AJ170" i="4"/>
  <c r="AJ133" i="4"/>
  <c r="AJ42" i="4"/>
  <c r="AJ97" i="4"/>
  <c r="AJ109" i="4"/>
  <c r="AJ78" i="4"/>
  <c r="AJ37" i="4"/>
  <c r="AJ87" i="4"/>
  <c r="AJ193" i="4"/>
  <c r="AJ14" i="4"/>
  <c r="AJ101" i="4"/>
  <c r="AJ74" i="4"/>
  <c r="AJ197" i="4"/>
  <c r="AJ106" i="4"/>
  <c r="AJ69" i="4"/>
  <c r="AJ161" i="4"/>
  <c r="AJ65" i="4"/>
  <c r="AJ191" i="4"/>
  <c r="AJ10" i="4"/>
  <c r="AJ39" i="4"/>
  <c r="AJ71" i="4"/>
  <c r="AJ196" i="4"/>
  <c r="AJ33" i="4"/>
  <c r="AJ135" i="4"/>
  <c r="AJ129" i="4"/>
  <c r="AJ15" i="4"/>
  <c r="AJ70" i="4"/>
  <c r="AJ162" i="4"/>
  <c r="AJ130" i="4"/>
  <c r="AJ31" i="4"/>
  <c r="AJ157" i="4"/>
  <c r="AJ143" i="4"/>
  <c r="AJ183" i="4"/>
  <c r="AJ34" i="4"/>
  <c r="AJ121" i="4"/>
  <c r="AJ166" i="4"/>
  <c r="AJ127" i="4"/>
  <c r="AJ102" i="4"/>
  <c r="AJ93" i="4"/>
  <c r="AJ194" i="4"/>
  <c r="AJ98" i="4"/>
  <c r="AJ111" i="4"/>
  <c r="AJ126" i="4"/>
  <c r="AJ62" i="4"/>
  <c r="AJ134" i="4"/>
  <c r="AJ189" i="4"/>
  <c r="AJ185" i="4"/>
  <c r="AJ61" i="4"/>
  <c r="AJ175" i="4"/>
  <c r="AJ29" i="4"/>
  <c r="AJ151" i="4"/>
  <c r="AJ63" i="4"/>
  <c r="AJ55" i="4"/>
  <c r="AJ7" i="4"/>
  <c r="AJ38" i="4"/>
  <c r="AJ6" i="4"/>
  <c r="AJ119" i="4"/>
  <c r="AJ125" i="4"/>
  <c r="AJ25" i="4"/>
  <c r="AJ47" i="4"/>
  <c r="AJ90" i="4"/>
  <c r="AJ26" i="4"/>
  <c r="AJ53" i="4"/>
  <c r="AJ66" i="4"/>
  <c r="AJ89" i="4"/>
  <c r="AJ49" i="4"/>
  <c r="AJ57" i="4"/>
  <c r="AJ190" i="4"/>
  <c r="AJ21" i="4"/>
  <c r="AJ30" i="4"/>
  <c r="AJ85" i="4"/>
  <c r="AJ17" i="4"/>
  <c r="AJ181" i="4"/>
  <c r="AJ122" i="4"/>
  <c r="AJ81" i="4"/>
  <c r="AJ186" i="4"/>
  <c r="AJ154" i="4"/>
  <c r="AJ145" i="4"/>
  <c r="AJ113" i="4"/>
  <c r="AJ153" i="4"/>
  <c r="AJ149" i="4"/>
  <c r="AJ94" i="4"/>
  <c r="AJ117" i="4"/>
  <c r="AJ58" i="4"/>
  <c r="AJ177" i="4"/>
  <c r="AJ158" i="4"/>
  <c r="AL1" i="4" l="1"/>
  <c r="AK207" i="4"/>
  <c r="AK201" i="4"/>
  <c r="AK206" i="4"/>
  <c r="AK202" i="4"/>
  <c r="AK209" i="4"/>
  <c r="AK204" i="4"/>
  <c r="AK211" i="4"/>
  <c r="AK210" i="4"/>
  <c r="AK208" i="4"/>
  <c r="AK212" i="4"/>
  <c r="AK205" i="4"/>
  <c r="AK203" i="4"/>
  <c r="AK198" i="4"/>
  <c r="AK199" i="4"/>
  <c r="AK68" i="4"/>
  <c r="AK200" i="4"/>
  <c r="AK36" i="4"/>
  <c r="AK83" i="4"/>
  <c r="AK155" i="4"/>
  <c r="AK147" i="4"/>
  <c r="AK139" i="4"/>
  <c r="AK124" i="4"/>
  <c r="AK168" i="4"/>
  <c r="AK172" i="4"/>
  <c r="AK72" i="4"/>
  <c r="AK76" i="4"/>
  <c r="AK104" i="4"/>
  <c r="AK4" i="4"/>
  <c r="AK160" i="4"/>
  <c r="AK40" i="4"/>
  <c r="AK92" i="4"/>
  <c r="AK100" i="4"/>
  <c r="AK192" i="4"/>
  <c r="AK128" i="4"/>
  <c r="AK164" i="4"/>
  <c r="AK156" i="4"/>
  <c r="AK136" i="4"/>
  <c r="AK8" i="4"/>
  <c r="AK132" i="4"/>
  <c r="AK188" i="4"/>
  <c r="AK28" i="4"/>
  <c r="AK179" i="4"/>
  <c r="AK27" i="4"/>
  <c r="AK19" i="4"/>
  <c r="AK180" i="4"/>
  <c r="AK44" i="4"/>
  <c r="AK163" i="4"/>
  <c r="AK144" i="4"/>
  <c r="AK43" i="4"/>
  <c r="AK80" i="4"/>
  <c r="AK195" i="4"/>
  <c r="AK96" i="4"/>
  <c r="AK64" i="4"/>
  <c r="AK75" i="4"/>
  <c r="AK35" i="4"/>
  <c r="AK91" i="4"/>
  <c r="AK148" i="4"/>
  <c r="AK51" i="4"/>
  <c r="AK99" i="4"/>
  <c r="AK67" i="4"/>
  <c r="AK60" i="4"/>
  <c r="AK131" i="4"/>
  <c r="AK140" i="4"/>
  <c r="AK32" i="4"/>
  <c r="AK3" i="4"/>
  <c r="AK108" i="4"/>
  <c r="AK107" i="4"/>
  <c r="AK152" i="4"/>
  <c r="AK112" i="4"/>
  <c r="AK171" i="4"/>
  <c r="AK12" i="4"/>
  <c r="AK88" i="4"/>
  <c r="AK59" i="4"/>
  <c r="AK115" i="4"/>
  <c r="AK11" i="4"/>
  <c r="AK120" i="4"/>
  <c r="AK184" i="4"/>
  <c r="AK48" i="4"/>
  <c r="AK176" i="4"/>
  <c r="AK16" i="4"/>
  <c r="AK84" i="4"/>
  <c r="AK86" i="4"/>
  <c r="AK114" i="4"/>
  <c r="AK141" i="4"/>
  <c r="AK13" i="4"/>
  <c r="AK52" i="4"/>
  <c r="AK56" i="4"/>
  <c r="AK24" i="4"/>
  <c r="AK109" i="4"/>
  <c r="AK173" i="4"/>
  <c r="AK123" i="4"/>
  <c r="AK116" i="4"/>
  <c r="AK22" i="4"/>
  <c r="AK45" i="4"/>
  <c r="AK54" i="4"/>
  <c r="AK182" i="4"/>
  <c r="AK150" i="4"/>
  <c r="AK187" i="4"/>
  <c r="AK20" i="4"/>
  <c r="AK167" i="4"/>
  <c r="AK118" i="4"/>
  <c r="AK77" i="4"/>
  <c r="AK146" i="4"/>
  <c r="AK50" i="4"/>
  <c r="AK18" i="4"/>
  <c r="AK178" i="4"/>
  <c r="AK73" i="4"/>
  <c r="AK142" i="4"/>
  <c r="AK82" i="4"/>
  <c r="AK174" i="4"/>
  <c r="AK169" i="4"/>
  <c r="AK105" i="4"/>
  <c r="AK159" i="4"/>
  <c r="AK79" i="4"/>
  <c r="AK14" i="4"/>
  <c r="AK137" i="4"/>
  <c r="AK9" i="4"/>
  <c r="AK74" i="4"/>
  <c r="AK103" i="4"/>
  <c r="AK170" i="4"/>
  <c r="AK197" i="4"/>
  <c r="AK87" i="4"/>
  <c r="AK41" i="4"/>
  <c r="AK133" i="4"/>
  <c r="AK110" i="4"/>
  <c r="AK101" i="4"/>
  <c r="AK106" i="4"/>
  <c r="AK42" i="4"/>
  <c r="AK129" i="4"/>
  <c r="AK33" i="4"/>
  <c r="AK15" i="4"/>
  <c r="AK193" i="4"/>
  <c r="AK78" i="4"/>
  <c r="AK46" i="4"/>
  <c r="AK161" i="4"/>
  <c r="AK69" i="4"/>
  <c r="AK5" i="4"/>
  <c r="AK95" i="4"/>
  <c r="AK138" i="4"/>
  <c r="AK37" i="4"/>
  <c r="AK165" i="4"/>
  <c r="AK39" i="4"/>
  <c r="AK191" i="4"/>
  <c r="AK6" i="4"/>
  <c r="AK23" i="4"/>
  <c r="AK10" i="4"/>
  <c r="AK196" i="4"/>
  <c r="AK102" i="4"/>
  <c r="AK38" i="4"/>
  <c r="AK65" i="4"/>
  <c r="AK135" i="4"/>
  <c r="AK71" i="4"/>
  <c r="AK7" i="4"/>
  <c r="AK31" i="4"/>
  <c r="AK97" i="4"/>
  <c r="AK166" i="4"/>
  <c r="AK157" i="4"/>
  <c r="AK93" i="4"/>
  <c r="AK162" i="4"/>
  <c r="AK98" i="4"/>
  <c r="AK34" i="4"/>
  <c r="AK185" i="4"/>
  <c r="AK151" i="4"/>
  <c r="AK183" i="4"/>
  <c r="AK119" i="4"/>
  <c r="AK66" i="4"/>
  <c r="AK189" i="4"/>
  <c r="AK61" i="4"/>
  <c r="AK125" i="4"/>
  <c r="AK63" i="4"/>
  <c r="AK57" i="4"/>
  <c r="AK47" i="4"/>
  <c r="AK134" i="4"/>
  <c r="AK70" i="4"/>
  <c r="AK29" i="4"/>
  <c r="AK143" i="4"/>
  <c r="AK55" i="4"/>
  <c r="AK26" i="4"/>
  <c r="AK89" i="4"/>
  <c r="AK111" i="4"/>
  <c r="AK94" i="4"/>
  <c r="AK62" i="4"/>
  <c r="AK85" i="4"/>
  <c r="AK145" i="4"/>
  <c r="AK122" i="4"/>
  <c r="AK158" i="4"/>
  <c r="AK21" i="4"/>
  <c r="AK186" i="4"/>
  <c r="AK154" i="4"/>
  <c r="AK49" i="4"/>
  <c r="AK194" i="4"/>
  <c r="AK149" i="4"/>
  <c r="AK58" i="4"/>
  <c r="AK30" i="4"/>
  <c r="AK81" i="4"/>
  <c r="AK130" i="4"/>
  <c r="AK153" i="4"/>
  <c r="AK25" i="4"/>
  <c r="AK175" i="4"/>
  <c r="AK117" i="4"/>
  <c r="AK177" i="4"/>
  <c r="AK17" i="4"/>
  <c r="AK190" i="4"/>
  <c r="AK127" i="4"/>
  <c r="AK90" i="4"/>
  <c r="AK121" i="4"/>
  <c r="AK181" i="4"/>
  <c r="AK53" i="4"/>
  <c r="AK113" i="4"/>
  <c r="AK126" i="4"/>
  <c r="AM1" i="4" l="1"/>
  <c r="AL202" i="4"/>
  <c r="AL206" i="4"/>
  <c r="AL209" i="4"/>
  <c r="AL201" i="4"/>
  <c r="AL204" i="4"/>
  <c r="AL211" i="4"/>
  <c r="AL207" i="4"/>
  <c r="AL210" i="4"/>
  <c r="AL212" i="4"/>
  <c r="AL205" i="4"/>
  <c r="AL203" i="4"/>
  <c r="AL208" i="4"/>
  <c r="AL199" i="4"/>
  <c r="AL198" i="4"/>
  <c r="AL91" i="4"/>
  <c r="AL44" i="4"/>
  <c r="AL155" i="4"/>
  <c r="AL36" i="4"/>
  <c r="AL67" i="4"/>
  <c r="AL200" i="4"/>
  <c r="AL72" i="4"/>
  <c r="AL92" i="4"/>
  <c r="AL8" i="4"/>
  <c r="AL164" i="4"/>
  <c r="AL147" i="4"/>
  <c r="AL128" i="4"/>
  <c r="AL40" i="4"/>
  <c r="AL108" i="4"/>
  <c r="AL124" i="4"/>
  <c r="AL4" i="4"/>
  <c r="AL132" i="4"/>
  <c r="AL192" i="4"/>
  <c r="AL160" i="4"/>
  <c r="AL104" i="4"/>
  <c r="AL68" i="4"/>
  <c r="AL168" i="4"/>
  <c r="AL188" i="4"/>
  <c r="AL172" i="4"/>
  <c r="AL100" i="4"/>
  <c r="AL136" i="4"/>
  <c r="AL148" i="4"/>
  <c r="AL156" i="4"/>
  <c r="AL27" i="4"/>
  <c r="AL195" i="4"/>
  <c r="AL76" i="4"/>
  <c r="AL96" i="4"/>
  <c r="AL144" i="4"/>
  <c r="AL43" i="4"/>
  <c r="AL176" i="4"/>
  <c r="AL56" i="4"/>
  <c r="AL60" i="4"/>
  <c r="AL115" i="4"/>
  <c r="AL3" i="4"/>
  <c r="AL152" i="4"/>
  <c r="AL83" i="4"/>
  <c r="AL19" i="4"/>
  <c r="AL64" i="4"/>
  <c r="AL20" i="4"/>
  <c r="AL12" i="4"/>
  <c r="AL163" i="4"/>
  <c r="AL131" i="4"/>
  <c r="AL139" i="4"/>
  <c r="AL184" i="4"/>
  <c r="AL28" i="4"/>
  <c r="AL179" i="4"/>
  <c r="AL51" i="4"/>
  <c r="AL52" i="4"/>
  <c r="AL99" i="4"/>
  <c r="AL88" i="4"/>
  <c r="AL80" i="4"/>
  <c r="AL171" i="4"/>
  <c r="AL112" i="4"/>
  <c r="AL75" i="4"/>
  <c r="AL107" i="4"/>
  <c r="AL16" i="4"/>
  <c r="AL11" i="4"/>
  <c r="AL116" i="4"/>
  <c r="AL32" i="4"/>
  <c r="AL48" i="4"/>
  <c r="AL123" i="4"/>
  <c r="AL59" i="4"/>
  <c r="AL35" i="4"/>
  <c r="AL180" i="4"/>
  <c r="AL140" i="4"/>
  <c r="AL120" i="4"/>
  <c r="AL118" i="4"/>
  <c r="AL109" i="4"/>
  <c r="AL45" i="4"/>
  <c r="AL178" i="4"/>
  <c r="AL84" i="4"/>
  <c r="AL82" i="4"/>
  <c r="AL150" i="4"/>
  <c r="AL187" i="4"/>
  <c r="AL86" i="4"/>
  <c r="AL54" i="4"/>
  <c r="AL22" i="4"/>
  <c r="AL173" i="4"/>
  <c r="AL77" i="4"/>
  <c r="AL167" i="4"/>
  <c r="AL182" i="4"/>
  <c r="AL24" i="4"/>
  <c r="AL159" i="4"/>
  <c r="AL141" i="4"/>
  <c r="AL146" i="4"/>
  <c r="AL174" i="4"/>
  <c r="AL105" i="4"/>
  <c r="AL114" i="4"/>
  <c r="AL137" i="4"/>
  <c r="AL73" i="4"/>
  <c r="AL9" i="4"/>
  <c r="AL103" i="4"/>
  <c r="AL110" i="4"/>
  <c r="AL46" i="4"/>
  <c r="AL133" i="4"/>
  <c r="AL79" i="4"/>
  <c r="AL169" i="4"/>
  <c r="AL41" i="4"/>
  <c r="AL13" i="4"/>
  <c r="AL165" i="4"/>
  <c r="AL87" i="4"/>
  <c r="AL106" i="4"/>
  <c r="AL69" i="4"/>
  <c r="AL142" i="4"/>
  <c r="AL74" i="4"/>
  <c r="AL101" i="4"/>
  <c r="AL5" i="4"/>
  <c r="AL39" i="4"/>
  <c r="AL193" i="4"/>
  <c r="AL50" i="4"/>
  <c r="AL161" i="4"/>
  <c r="AL97" i="4"/>
  <c r="AL18" i="4"/>
  <c r="AL78" i="4"/>
  <c r="AL23" i="4"/>
  <c r="AL14" i="4"/>
  <c r="AL138" i="4"/>
  <c r="AL197" i="4"/>
  <c r="AL37" i="4"/>
  <c r="AL95" i="4"/>
  <c r="AL170" i="4"/>
  <c r="AL196" i="4"/>
  <c r="AL102" i="4"/>
  <c r="AL42" i="4"/>
  <c r="AL71" i="4"/>
  <c r="AL191" i="4"/>
  <c r="AL70" i="4"/>
  <c r="AL38" i="4"/>
  <c r="AL10" i="4"/>
  <c r="AL31" i="4"/>
  <c r="AL15" i="4"/>
  <c r="AL33" i="4"/>
  <c r="AL166" i="4"/>
  <c r="AL135" i="4"/>
  <c r="AL65" i="4"/>
  <c r="AL7" i="4"/>
  <c r="AL151" i="4"/>
  <c r="AL183" i="4"/>
  <c r="AL129" i="4"/>
  <c r="AL6" i="4"/>
  <c r="AL29" i="4"/>
  <c r="AL119" i="4"/>
  <c r="AL125" i="4"/>
  <c r="AL55" i="4"/>
  <c r="AL98" i="4"/>
  <c r="AL89" i="4"/>
  <c r="AL61" i="4"/>
  <c r="AL130" i="4"/>
  <c r="AL143" i="4"/>
  <c r="AL66" i="4"/>
  <c r="AL185" i="4"/>
  <c r="AL121" i="4"/>
  <c r="AL111" i="4"/>
  <c r="AL127" i="4"/>
  <c r="AL189" i="4"/>
  <c r="AL63" i="4"/>
  <c r="AL157" i="4"/>
  <c r="AL93" i="4"/>
  <c r="AL25" i="4"/>
  <c r="AL175" i="4"/>
  <c r="AL186" i="4"/>
  <c r="AL49" i="4"/>
  <c r="AL47" i="4"/>
  <c r="AL149" i="4"/>
  <c r="AL134" i="4"/>
  <c r="AL153" i="4"/>
  <c r="AL62" i="4"/>
  <c r="AL21" i="4"/>
  <c r="AL30" i="4"/>
  <c r="AL117" i="4"/>
  <c r="AL177" i="4"/>
  <c r="AL81" i="4"/>
  <c r="AL190" i="4"/>
  <c r="AL57" i="4"/>
  <c r="AL158" i="4"/>
  <c r="AL17" i="4"/>
  <c r="AL94" i="4"/>
  <c r="AL90" i="4"/>
  <c r="AL145" i="4"/>
  <c r="AL113" i="4"/>
  <c r="AL53" i="4"/>
  <c r="AL194" i="4"/>
  <c r="AL126" i="4"/>
  <c r="AL154" i="4"/>
  <c r="AL162" i="4"/>
  <c r="AL26" i="4"/>
  <c r="AL34" i="4"/>
  <c r="AL85" i="4"/>
  <c r="AL58" i="4"/>
  <c r="AL122" i="4"/>
  <c r="AL181" i="4"/>
  <c r="AN1" i="4" l="1"/>
  <c r="AM211" i="4"/>
  <c r="AM202" i="4"/>
  <c r="AM201" i="4"/>
  <c r="AM206" i="4"/>
  <c r="AM204" i="4"/>
  <c r="AM207" i="4"/>
  <c r="AM209" i="4"/>
  <c r="AM210" i="4"/>
  <c r="AM212" i="4"/>
  <c r="AM205" i="4"/>
  <c r="AM203" i="4"/>
  <c r="AM208" i="4"/>
  <c r="AM199" i="4"/>
  <c r="AM198" i="4"/>
  <c r="AM83" i="4"/>
  <c r="AM155" i="4"/>
  <c r="AM4" i="4"/>
  <c r="AM32" i="4"/>
  <c r="AM147" i="4"/>
  <c r="AM200" i="4"/>
  <c r="AM91" i="4"/>
  <c r="AM27" i="4"/>
  <c r="AM60" i="4"/>
  <c r="AM128" i="4"/>
  <c r="AM192" i="4"/>
  <c r="AM96" i="4"/>
  <c r="AM12" i="4"/>
  <c r="AM72" i="4"/>
  <c r="AM132" i="4"/>
  <c r="AM124" i="4"/>
  <c r="AM140" i="4"/>
  <c r="AM92" i="4"/>
  <c r="AM100" i="4"/>
  <c r="AM40" i="4"/>
  <c r="AM104" i="4"/>
  <c r="AM68" i="4"/>
  <c r="AM188" i="4"/>
  <c r="AM168" i="4"/>
  <c r="AM160" i="4"/>
  <c r="AM156" i="4"/>
  <c r="AM136" i="4"/>
  <c r="AM172" i="4"/>
  <c r="AM36" i="4"/>
  <c r="AM164" i="4"/>
  <c r="AM8" i="4"/>
  <c r="AM19" i="4"/>
  <c r="AM195" i="4"/>
  <c r="AM48" i="4"/>
  <c r="AM28" i="4"/>
  <c r="AM51" i="4"/>
  <c r="AM108" i="4"/>
  <c r="AM35" i="4"/>
  <c r="AM144" i="4"/>
  <c r="AM131" i="4"/>
  <c r="AM44" i="4"/>
  <c r="AM139" i="4"/>
  <c r="AM184" i="4"/>
  <c r="AM152" i="4"/>
  <c r="AM67" i="4"/>
  <c r="AM75" i="4"/>
  <c r="AM84" i="4"/>
  <c r="AM180" i="4"/>
  <c r="AM64" i="4"/>
  <c r="AM99" i="4"/>
  <c r="AM187" i="4"/>
  <c r="AM3" i="4"/>
  <c r="AM115" i="4"/>
  <c r="AM112" i="4"/>
  <c r="AM11" i="4"/>
  <c r="AM59" i="4"/>
  <c r="AM76" i="4"/>
  <c r="AM163" i="4"/>
  <c r="AM176" i="4"/>
  <c r="AM24" i="4"/>
  <c r="AM80" i="4"/>
  <c r="AM107" i="4"/>
  <c r="AM16" i="4"/>
  <c r="AM120" i="4"/>
  <c r="AM171" i="4"/>
  <c r="AM88" i="4"/>
  <c r="AM179" i="4"/>
  <c r="AM43" i="4"/>
  <c r="AM116" i="4"/>
  <c r="AM167" i="4"/>
  <c r="AM178" i="4"/>
  <c r="AM148" i="4"/>
  <c r="AM86" i="4"/>
  <c r="AM22" i="4"/>
  <c r="AM77" i="4"/>
  <c r="AM20" i="4"/>
  <c r="AM54" i="4"/>
  <c r="AM114" i="4"/>
  <c r="AM173" i="4"/>
  <c r="AM123" i="4"/>
  <c r="AM56" i="4"/>
  <c r="AM150" i="4"/>
  <c r="AM141" i="4"/>
  <c r="AM52" i="4"/>
  <c r="AM182" i="4"/>
  <c r="AM118" i="4"/>
  <c r="AM109" i="4"/>
  <c r="AM13" i="4"/>
  <c r="AM82" i="4"/>
  <c r="AM105" i="4"/>
  <c r="AM103" i="4"/>
  <c r="AM142" i="4"/>
  <c r="AM45" i="4"/>
  <c r="AM137" i="4"/>
  <c r="AM9" i="4"/>
  <c r="AM110" i="4"/>
  <c r="AM146" i="4"/>
  <c r="AM169" i="4"/>
  <c r="AM174" i="4"/>
  <c r="AM159" i="4"/>
  <c r="AM79" i="4"/>
  <c r="AM101" i="4"/>
  <c r="AM170" i="4"/>
  <c r="AM10" i="4"/>
  <c r="AM197" i="4"/>
  <c r="AM74" i="4"/>
  <c r="AM37" i="4"/>
  <c r="AM5" i="4"/>
  <c r="AM73" i="4"/>
  <c r="AM165" i="4"/>
  <c r="AM23" i="4"/>
  <c r="AM106" i="4"/>
  <c r="AM50" i="4"/>
  <c r="AM95" i="4"/>
  <c r="AM39" i="4"/>
  <c r="AM69" i="4"/>
  <c r="AM193" i="4"/>
  <c r="AM18" i="4"/>
  <c r="AM46" i="4"/>
  <c r="AM133" i="4"/>
  <c r="AM138" i="4"/>
  <c r="AM41" i="4"/>
  <c r="AM78" i="4"/>
  <c r="AM14" i="4"/>
  <c r="AM87" i="4"/>
  <c r="AM97" i="4"/>
  <c r="AM161" i="4"/>
  <c r="AM71" i="4"/>
  <c r="AM7" i="4"/>
  <c r="AM31" i="4"/>
  <c r="AM191" i="4"/>
  <c r="AM38" i="4"/>
  <c r="AM42" i="4"/>
  <c r="AM166" i="4"/>
  <c r="AM129" i="4"/>
  <c r="AM196" i="4"/>
  <c r="AM33" i="4"/>
  <c r="AM65" i="4"/>
  <c r="AM135" i="4"/>
  <c r="AM125" i="4"/>
  <c r="AM61" i="4"/>
  <c r="AM55" i="4"/>
  <c r="AM102" i="4"/>
  <c r="AM70" i="4"/>
  <c r="AM63" i="4"/>
  <c r="AM134" i="4"/>
  <c r="AM130" i="4"/>
  <c r="AM151" i="4"/>
  <c r="AM127" i="4"/>
  <c r="AM89" i="4"/>
  <c r="AM25" i="4"/>
  <c r="AM62" i="4"/>
  <c r="AM181" i="4"/>
  <c r="AM6" i="4"/>
  <c r="AM157" i="4"/>
  <c r="AM93" i="4"/>
  <c r="AM66" i="4"/>
  <c r="AM15" i="4"/>
  <c r="AM162" i="4"/>
  <c r="AM143" i="4"/>
  <c r="AM47" i="4"/>
  <c r="AM117" i="4"/>
  <c r="AM177" i="4"/>
  <c r="AM57" i="4"/>
  <c r="AM111" i="4"/>
  <c r="AM30" i="4"/>
  <c r="AM21" i="4"/>
  <c r="AM90" i="4"/>
  <c r="AM194" i="4"/>
  <c r="AM34" i="4"/>
  <c r="AM185" i="4"/>
  <c r="AM126" i="4"/>
  <c r="AM17" i="4"/>
  <c r="AM175" i="4"/>
  <c r="AM190" i="4"/>
  <c r="AM94" i="4"/>
  <c r="AM53" i="4"/>
  <c r="AM186" i="4"/>
  <c r="AM58" i="4"/>
  <c r="AM113" i="4"/>
  <c r="AM119" i="4"/>
  <c r="AM98" i="4"/>
  <c r="AM121" i="4"/>
  <c r="AM49" i="4"/>
  <c r="AM26" i="4"/>
  <c r="AM81" i="4"/>
  <c r="AM183" i="4"/>
  <c r="AM153" i="4"/>
  <c r="AM154" i="4"/>
  <c r="AM122" i="4"/>
  <c r="AM158" i="4"/>
  <c r="AM149" i="4"/>
  <c r="AM85" i="4"/>
  <c r="AM29" i="4"/>
  <c r="AM189" i="4"/>
  <c r="AM145" i="4"/>
  <c r="AO1" i="4" l="1"/>
  <c r="AN211" i="4"/>
  <c r="AN206" i="4"/>
  <c r="AN202" i="4"/>
  <c r="AN201" i="4"/>
  <c r="AN209" i="4"/>
  <c r="AN204" i="4"/>
  <c r="AN207" i="4"/>
  <c r="AN208" i="4"/>
  <c r="AN205" i="4"/>
  <c r="AN203" i="4"/>
  <c r="AN212" i="4"/>
  <c r="AN210" i="4"/>
  <c r="AN199" i="4"/>
  <c r="AN198" i="4"/>
  <c r="AN8" i="4"/>
  <c r="AN32" i="4"/>
  <c r="AN147" i="4"/>
  <c r="AN200" i="4"/>
  <c r="AN40" i="4"/>
  <c r="AN91" i="4"/>
  <c r="AN12" i="4"/>
  <c r="AN168" i="4"/>
  <c r="AN136" i="4"/>
  <c r="AN156" i="4"/>
  <c r="AN36" i="4"/>
  <c r="AN100" i="4"/>
  <c r="AN160" i="4"/>
  <c r="AN155" i="4"/>
  <c r="AN72" i="4"/>
  <c r="AN76" i="4"/>
  <c r="AN92" i="4"/>
  <c r="AN124" i="4"/>
  <c r="AN132" i="4"/>
  <c r="AN192" i="4"/>
  <c r="AN172" i="4"/>
  <c r="AN104" i="4"/>
  <c r="AN128" i="4"/>
  <c r="AN68" i="4"/>
  <c r="AN164" i="4"/>
  <c r="AN188" i="4"/>
  <c r="AN19" i="4"/>
  <c r="AN27" i="4"/>
  <c r="AN28" i="4"/>
  <c r="AN195" i="4"/>
  <c r="AN99" i="4"/>
  <c r="AN152" i="4"/>
  <c r="AN120" i="4"/>
  <c r="AN24" i="4"/>
  <c r="AN108" i="4"/>
  <c r="AN44" i="4"/>
  <c r="AN144" i="4"/>
  <c r="AN4" i="4"/>
  <c r="AN67" i="4"/>
  <c r="AN96" i="4"/>
  <c r="AN163" i="4"/>
  <c r="AN88" i="4"/>
  <c r="AN184" i="4"/>
  <c r="AN80" i="4"/>
  <c r="AN48" i="4"/>
  <c r="AN60" i="4"/>
  <c r="AN64" i="4"/>
  <c r="AN148" i="4"/>
  <c r="AN115" i="4"/>
  <c r="AN83" i="4"/>
  <c r="AN51" i="4"/>
  <c r="AN140" i="4"/>
  <c r="AN180" i="4"/>
  <c r="AN3" i="4"/>
  <c r="AN179" i="4"/>
  <c r="AN35" i="4"/>
  <c r="AN131" i="4"/>
  <c r="AN43" i="4"/>
  <c r="AN107" i="4"/>
  <c r="AN11" i="4"/>
  <c r="AN171" i="4"/>
  <c r="AN59" i="4"/>
  <c r="AN16" i="4"/>
  <c r="AN123" i="4"/>
  <c r="AN176" i="4"/>
  <c r="AN75" i="4"/>
  <c r="AN139" i="4"/>
  <c r="AN112" i="4"/>
  <c r="AN56" i="4"/>
  <c r="AN84" i="4"/>
  <c r="AN86" i="4"/>
  <c r="AN77" i="4"/>
  <c r="AN22" i="4"/>
  <c r="AN109" i="4"/>
  <c r="AN45" i="4"/>
  <c r="AN173" i="4"/>
  <c r="AN54" i="4"/>
  <c r="AN20" i="4"/>
  <c r="AN150" i="4"/>
  <c r="AN141" i="4"/>
  <c r="AN187" i="4"/>
  <c r="AN118" i="4"/>
  <c r="AN169" i="4"/>
  <c r="AN167" i="4"/>
  <c r="AN182" i="4"/>
  <c r="AN116" i="4"/>
  <c r="AN52" i="4"/>
  <c r="AN50" i="4"/>
  <c r="AN13" i="4"/>
  <c r="AN9" i="4"/>
  <c r="AN178" i="4"/>
  <c r="AN114" i="4"/>
  <c r="AN41" i="4"/>
  <c r="AN165" i="4"/>
  <c r="AN73" i="4"/>
  <c r="AN159" i="4"/>
  <c r="AN79" i="4"/>
  <c r="AN174" i="4"/>
  <c r="AN82" i="4"/>
  <c r="AN18" i="4"/>
  <c r="AN105" i="4"/>
  <c r="AN103" i="4"/>
  <c r="AN142" i="4"/>
  <c r="AN146" i="4"/>
  <c r="AN137" i="4"/>
  <c r="AN106" i="4"/>
  <c r="AN170" i="4"/>
  <c r="AN95" i="4"/>
  <c r="AN138" i="4"/>
  <c r="AN197" i="4"/>
  <c r="AN101" i="4"/>
  <c r="AN23" i="4"/>
  <c r="AN69" i="4"/>
  <c r="AN37" i="4"/>
  <c r="AN133" i="4"/>
  <c r="AN110" i="4"/>
  <c r="AN46" i="4"/>
  <c r="AN14" i="4"/>
  <c r="AN5" i="4"/>
  <c r="AN74" i="4"/>
  <c r="AN87" i="4"/>
  <c r="AN10" i="4"/>
  <c r="AN161" i="4"/>
  <c r="AN42" i="4"/>
  <c r="AN196" i="4"/>
  <c r="AN191" i="4"/>
  <c r="AN33" i="4"/>
  <c r="AN31" i="4"/>
  <c r="AN97" i="4"/>
  <c r="AN70" i="4"/>
  <c r="AN15" i="4"/>
  <c r="AN78" i="4"/>
  <c r="AN39" i="4"/>
  <c r="AN166" i="4"/>
  <c r="AN129" i="4"/>
  <c r="AN65" i="4"/>
  <c r="AN71" i="4"/>
  <c r="AN7" i="4"/>
  <c r="AN127" i="4"/>
  <c r="AN89" i="4"/>
  <c r="AN135" i="4"/>
  <c r="AN6" i="4"/>
  <c r="AN61" i="4"/>
  <c r="AN143" i="4"/>
  <c r="AN63" i="4"/>
  <c r="AN66" i="4"/>
  <c r="AN134" i="4"/>
  <c r="AN55" i="4"/>
  <c r="AN98" i="4"/>
  <c r="AN38" i="4"/>
  <c r="AN34" i="4"/>
  <c r="AN121" i="4"/>
  <c r="AN190" i="4"/>
  <c r="AN189" i="4"/>
  <c r="AN57" i="4"/>
  <c r="AN47" i="4"/>
  <c r="AN29" i="4"/>
  <c r="AN119" i="4"/>
  <c r="AN125" i="4"/>
  <c r="AN93" i="4"/>
  <c r="AN183" i="4"/>
  <c r="AN102" i="4"/>
  <c r="AN194" i="4"/>
  <c r="AN111" i="4"/>
  <c r="AN53" i="4"/>
  <c r="AN90" i="4"/>
  <c r="AN58" i="4"/>
  <c r="AN113" i="4"/>
  <c r="AN157" i="4"/>
  <c r="AN158" i="4"/>
  <c r="AN94" i="4"/>
  <c r="AN185" i="4"/>
  <c r="AN25" i="4"/>
  <c r="AN175" i="4"/>
  <c r="AN81" i="4"/>
  <c r="AN162" i="4"/>
  <c r="AN145" i="4"/>
  <c r="AN122" i="4"/>
  <c r="AN151" i="4"/>
  <c r="AN149" i="4"/>
  <c r="AN85" i="4"/>
  <c r="AN177" i="4"/>
  <c r="AN49" i="4"/>
  <c r="AN30" i="4"/>
  <c r="AN181" i="4"/>
  <c r="AN193" i="4"/>
  <c r="AN117" i="4"/>
  <c r="AN154" i="4"/>
  <c r="AN26" i="4"/>
  <c r="AN62" i="4"/>
  <c r="AN186" i="4"/>
  <c r="AN17" i="4"/>
  <c r="AN126" i="4"/>
  <c r="AN21" i="4"/>
  <c r="AN130" i="4"/>
  <c r="AN153" i="4"/>
  <c r="AP1" i="4" l="1"/>
  <c r="AO204" i="4"/>
  <c r="AO202" i="4"/>
  <c r="AO211" i="4"/>
  <c r="AO201" i="4"/>
  <c r="AO206" i="4"/>
  <c r="AO209" i="4"/>
  <c r="AO207" i="4"/>
  <c r="AO208" i="4"/>
  <c r="AO212" i="4"/>
  <c r="AO205" i="4"/>
  <c r="AO203" i="4"/>
  <c r="AO210" i="4"/>
  <c r="AO199" i="4"/>
  <c r="AO198" i="4"/>
  <c r="AO91" i="4"/>
  <c r="AO36" i="4"/>
  <c r="AO155" i="4"/>
  <c r="AO200" i="4"/>
  <c r="AO4" i="4"/>
  <c r="AO192" i="4"/>
  <c r="AO40" i="4"/>
  <c r="AO124" i="4"/>
  <c r="AO147" i="4"/>
  <c r="AO32" i="4"/>
  <c r="AO68" i="4"/>
  <c r="AO72" i="4"/>
  <c r="AO100" i="4"/>
  <c r="AO76" i="4"/>
  <c r="AO92" i="4"/>
  <c r="AO128" i="4"/>
  <c r="AO164" i="4"/>
  <c r="AO104" i="4"/>
  <c r="AO136" i="4"/>
  <c r="AO188" i="4"/>
  <c r="AO168" i="4"/>
  <c r="AO132" i="4"/>
  <c r="AO156" i="4"/>
  <c r="AO160" i="4"/>
  <c r="AO172" i="4"/>
  <c r="AO8" i="4"/>
  <c r="AO96" i="4"/>
  <c r="AO44" i="4"/>
  <c r="AO24" i="4"/>
  <c r="AO19" i="4"/>
  <c r="AO60" i="4"/>
  <c r="AO83" i="4"/>
  <c r="AO152" i="4"/>
  <c r="AO180" i="4"/>
  <c r="AO115" i="4"/>
  <c r="AO12" i="4"/>
  <c r="AO131" i="4"/>
  <c r="AO67" i="4"/>
  <c r="AO27" i="4"/>
  <c r="AO163" i="4"/>
  <c r="AO64" i="4"/>
  <c r="AO28" i="4"/>
  <c r="AO140" i="4"/>
  <c r="AO195" i="4"/>
  <c r="AO3" i="4"/>
  <c r="AO139" i="4"/>
  <c r="AO179" i="4"/>
  <c r="AO144" i="4"/>
  <c r="AO171" i="4"/>
  <c r="AO108" i="4"/>
  <c r="AO43" i="4"/>
  <c r="AO107" i="4"/>
  <c r="AO148" i="4"/>
  <c r="AO112" i="4"/>
  <c r="AO116" i="4"/>
  <c r="AO20" i="4"/>
  <c r="AO167" i="4"/>
  <c r="AO51" i="4"/>
  <c r="AO35" i="4"/>
  <c r="AO88" i="4"/>
  <c r="AO176" i="4"/>
  <c r="AO123" i="4"/>
  <c r="AO59" i="4"/>
  <c r="AO75" i="4"/>
  <c r="AO99" i="4"/>
  <c r="AO184" i="4"/>
  <c r="AO120" i="4"/>
  <c r="AO11" i="4"/>
  <c r="AO48" i="4"/>
  <c r="AO16" i="4"/>
  <c r="AO187" i="4"/>
  <c r="AO80" i="4"/>
  <c r="AO150" i="4"/>
  <c r="AO54" i="4"/>
  <c r="AO22" i="4"/>
  <c r="AO118" i="4"/>
  <c r="AO182" i="4"/>
  <c r="AO146" i="4"/>
  <c r="AO56" i="4"/>
  <c r="AO13" i="4"/>
  <c r="AO173" i="4"/>
  <c r="AO178" i="4"/>
  <c r="AO50" i="4"/>
  <c r="AO52" i="4"/>
  <c r="AO109" i="4"/>
  <c r="AO86" i="4"/>
  <c r="AO84" i="4"/>
  <c r="AO141" i="4"/>
  <c r="AO174" i="4"/>
  <c r="AO73" i="4"/>
  <c r="AO114" i="4"/>
  <c r="AO169" i="4"/>
  <c r="AO77" i="4"/>
  <c r="AO105" i="4"/>
  <c r="AO103" i="4"/>
  <c r="AO142" i="4"/>
  <c r="AO14" i="4"/>
  <c r="AO45" i="4"/>
  <c r="AO18" i="4"/>
  <c r="AO41" i="4"/>
  <c r="AO159" i="4"/>
  <c r="AO137" i="4"/>
  <c r="AO110" i="4"/>
  <c r="AO46" i="4"/>
  <c r="AO133" i="4"/>
  <c r="AO82" i="4"/>
  <c r="AO9" i="4"/>
  <c r="AO79" i="4"/>
  <c r="AO78" i="4"/>
  <c r="AO23" i="4"/>
  <c r="AO42" i="4"/>
  <c r="AO74" i="4"/>
  <c r="AO87" i="4"/>
  <c r="AO197" i="4"/>
  <c r="AO170" i="4"/>
  <c r="AO65" i="4"/>
  <c r="AO101" i="4"/>
  <c r="AO69" i="4"/>
  <c r="AO5" i="4"/>
  <c r="AO193" i="4"/>
  <c r="AO37" i="4"/>
  <c r="AO106" i="4"/>
  <c r="AO165" i="4"/>
  <c r="AO10" i="4"/>
  <c r="AO31" i="4"/>
  <c r="AO196" i="4"/>
  <c r="AO135" i="4"/>
  <c r="AO39" i="4"/>
  <c r="AO191" i="4"/>
  <c r="AO15" i="4"/>
  <c r="AO6" i="4"/>
  <c r="AO7" i="4"/>
  <c r="AO70" i="4"/>
  <c r="AO189" i="4"/>
  <c r="AO33" i="4"/>
  <c r="AO129" i="4"/>
  <c r="AO71" i="4"/>
  <c r="AO95" i="4"/>
  <c r="AO166" i="4"/>
  <c r="AO162" i="4"/>
  <c r="AO34" i="4"/>
  <c r="AO121" i="4"/>
  <c r="AO97" i="4"/>
  <c r="AO38" i="4"/>
  <c r="AO55" i="4"/>
  <c r="AO63" i="4"/>
  <c r="AO185" i="4"/>
  <c r="AO134" i="4"/>
  <c r="AO125" i="4"/>
  <c r="AO183" i="4"/>
  <c r="AO153" i="4"/>
  <c r="AO29" i="4"/>
  <c r="AO143" i="4"/>
  <c r="AO127" i="4"/>
  <c r="AO151" i="4"/>
  <c r="AO130" i="4"/>
  <c r="AO57" i="4"/>
  <c r="AO175" i="4"/>
  <c r="AO161" i="4"/>
  <c r="AO138" i="4"/>
  <c r="AO102" i="4"/>
  <c r="AO157" i="4"/>
  <c r="AO119" i="4"/>
  <c r="AO89" i="4"/>
  <c r="AO30" i="4"/>
  <c r="AO85" i="4"/>
  <c r="AO122" i="4"/>
  <c r="AO111" i="4"/>
  <c r="AO158" i="4"/>
  <c r="AO25" i="4"/>
  <c r="AO190" i="4"/>
  <c r="AO186" i="4"/>
  <c r="AO26" i="4"/>
  <c r="AO49" i="4"/>
  <c r="AO62" i="4"/>
  <c r="AO117" i="4"/>
  <c r="AO58" i="4"/>
  <c r="AO177" i="4"/>
  <c r="AO145" i="4"/>
  <c r="AO17" i="4"/>
  <c r="AO194" i="4"/>
  <c r="AO47" i="4"/>
  <c r="AO21" i="4"/>
  <c r="AO98" i="4"/>
  <c r="AO113" i="4"/>
  <c r="AO126" i="4"/>
  <c r="AO181" i="4"/>
  <c r="AO149" i="4"/>
  <c r="AO53" i="4"/>
  <c r="AO90" i="4"/>
  <c r="AO93" i="4"/>
  <c r="AO61" i="4"/>
  <c r="AO66" i="4"/>
  <c r="AO94" i="4"/>
  <c r="AO154" i="4"/>
  <c r="AO81" i="4"/>
  <c r="AQ1" i="4" l="1"/>
  <c r="AP209" i="4"/>
  <c r="AP202" i="4"/>
  <c r="AP211" i="4"/>
  <c r="AP207" i="4"/>
  <c r="AP201" i="4"/>
  <c r="AP206" i="4"/>
  <c r="AP204" i="4"/>
  <c r="AP203" i="4"/>
  <c r="AP210" i="4"/>
  <c r="AP208" i="4"/>
  <c r="AP212" i="4"/>
  <c r="AP205" i="4"/>
  <c r="AP199" i="4"/>
  <c r="AP198" i="4"/>
  <c r="AP68" i="4"/>
  <c r="AP155" i="4"/>
  <c r="AP64" i="4"/>
  <c r="AP72" i="4"/>
  <c r="AP76" i="4"/>
  <c r="AP92" i="4"/>
  <c r="AP147" i="4"/>
  <c r="AP91" i="4"/>
  <c r="AP200" i="4"/>
  <c r="AP40" i="4"/>
  <c r="AP100" i="4"/>
  <c r="AP128" i="4"/>
  <c r="AP156" i="4"/>
  <c r="AP4" i="4"/>
  <c r="AP164" i="4"/>
  <c r="AP104" i="4"/>
  <c r="AP8" i="4"/>
  <c r="AP172" i="4"/>
  <c r="AP136" i="4"/>
  <c r="AP124" i="4"/>
  <c r="AP140" i="4"/>
  <c r="AP3" i="4"/>
  <c r="AP192" i="4"/>
  <c r="AP36" i="4"/>
  <c r="AP96" i="4"/>
  <c r="AP160" i="4"/>
  <c r="AP168" i="4"/>
  <c r="AP188" i="4"/>
  <c r="AP132" i="4"/>
  <c r="AP44" i="4"/>
  <c r="AP83" i="4"/>
  <c r="AP27" i="4"/>
  <c r="AP195" i="4"/>
  <c r="AP152" i="4"/>
  <c r="AP131" i="4"/>
  <c r="AP24" i="4"/>
  <c r="AP80" i="4"/>
  <c r="AP19" i="4"/>
  <c r="AP60" i="4"/>
  <c r="AP107" i="4"/>
  <c r="AP32" i="4"/>
  <c r="AP115" i="4"/>
  <c r="AP99" i="4"/>
  <c r="AP28" i="4"/>
  <c r="AP179" i="4"/>
  <c r="AP11" i="4"/>
  <c r="AP148" i="4"/>
  <c r="AP139" i="4"/>
  <c r="AP51" i="4"/>
  <c r="AP67" i="4"/>
  <c r="AP108" i="4"/>
  <c r="AP163" i="4"/>
  <c r="AP112" i="4"/>
  <c r="AP16" i="4"/>
  <c r="AP180" i="4"/>
  <c r="AP35" i="4"/>
  <c r="AP48" i="4"/>
  <c r="AP171" i="4"/>
  <c r="AP123" i="4"/>
  <c r="AP59" i="4"/>
  <c r="AP56" i="4"/>
  <c r="AP182" i="4"/>
  <c r="AP52" i="4"/>
  <c r="AP167" i="4"/>
  <c r="AP12" i="4"/>
  <c r="AP184" i="4"/>
  <c r="AP120" i="4"/>
  <c r="AP43" i="4"/>
  <c r="AP187" i="4"/>
  <c r="AP88" i="4"/>
  <c r="AP75" i="4"/>
  <c r="AP176" i="4"/>
  <c r="AP144" i="4"/>
  <c r="AP13" i="4"/>
  <c r="AP20" i="4"/>
  <c r="AP173" i="4"/>
  <c r="AP141" i="4"/>
  <c r="AP109" i="4"/>
  <c r="AP82" i="4"/>
  <c r="AP86" i="4"/>
  <c r="AP77" i="4"/>
  <c r="AP116" i="4"/>
  <c r="AP146" i="4"/>
  <c r="AP84" i="4"/>
  <c r="AP150" i="4"/>
  <c r="AP22" i="4"/>
  <c r="AP118" i="4"/>
  <c r="AP54" i="4"/>
  <c r="AP178" i="4"/>
  <c r="AP105" i="4"/>
  <c r="AP41" i="4"/>
  <c r="AP142" i="4"/>
  <c r="AP174" i="4"/>
  <c r="AP114" i="4"/>
  <c r="AP137" i="4"/>
  <c r="AP159" i="4"/>
  <c r="AP110" i="4"/>
  <c r="AP46" i="4"/>
  <c r="AP18" i="4"/>
  <c r="AP73" i="4"/>
  <c r="AP9" i="4"/>
  <c r="AP197" i="4"/>
  <c r="AP101" i="4"/>
  <c r="AP45" i="4"/>
  <c r="AP50" i="4"/>
  <c r="AP79" i="4"/>
  <c r="AP103" i="4"/>
  <c r="AP78" i="4"/>
  <c r="AP165" i="4"/>
  <c r="AP87" i="4"/>
  <c r="AP5" i="4"/>
  <c r="AP69" i="4"/>
  <c r="AP170" i="4"/>
  <c r="AP106" i="4"/>
  <c r="AP42" i="4"/>
  <c r="AP133" i="4"/>
  <c r="AP74" i="4"/>
  <c r="AP10" i="4"/>
  <c r="AP95" i="4"/>
  <c r="AP138" i="4"/>
  <c r="AP14" i="4"/>
  <c r="AP23" i="4"/>
  <c r="AP169" i="4"/>
  <c r="AP193" i="4"/>
  <c r="AP191" i="4"/>
  <c r="AP135" i="4"/>
  <c r="AP71" i="4"/>
  <c r="AP37" i="4"/>
  <c r="AP15" i="4"/>
  <c r="AP134" i="4"/>
  <c r="AP102" i="4"/>
  <c r="AP39" i="4"/>
  <c r="AP7" i="4"/>
  <c r="AP129" i="4"/>
  <c r="AP97" i="4"/>
  <c r="AP33" i="4"/>
  <c r="AP31" i="4"/>
  <c r="AP196" i="4"/>
  <c r="AP166" i="4"/>
  <c r="AP161" i="4"/>
  <c r="AP125" i="4"/>
  <c r="AP183" i="4"/>
  <c r="AP38" i="4"/>
  <c r="AP130" i="4"/>
  <c r="AP153" i="4"/>
  <c r="AP29" i="4"/>
  <c r="AP151" i="4"/>
  <c r="AP157" i="4"/>
  <c r="AP119" i="4"/>
  <c r="AP70" i="4"/>
  <c r="AP6" i="4"/>
  <c r="AP189" i="4"/>
  <c r="AP89" i="4"/>
  <c r="AP93" i="4"/>
  <c r="AP185" i="4"/>
  <c r="AP65" i="4"/>
  <c r="AP25" i="4"/>
  <c r="AP61" i="4"/>
  <c r="AP162" i="4"/>
  <c r="AP143" i="4"/>
  <c r="AP127" i="4"/>
  <c r="AP63" i="4"/>
  <c r="AP111" i="4"/>
  <c r="AP158" i="4"/>
  <c r="AP117" i="4"/>
  <c r="AP47" i="4"/>
  <c r="AP85" i="4"/>
  <c r="AP122" i="4"/>
  <c r="AP58" i="4"/>
  <c r="AP145" i="4"/>
  <c r="AP17" i="4"/>
  <c r="AP57" i="4"/>
  <c r="AP190" i="4"/>
  <c r="AP149" i="4"/>
  <c r="AP34" i="4"/>
  <c r="AP62" i="4"/>
  <c r="AP113" i="4"/>
  <c r="AP49" i="4"/>
  <c r="AP175" i="4"/>
  <c r="AP53" i="4"/>
  <c r="AP21" i="4"/>
  <c r="AP126" i="4"/>
  <c r="AP81" i="4"/>
  <c r="AP66" i="4"/>
  <c r="AP94" i="4"/>
  <c r="AP154" i="4"/>
  <c r="AP90" i="4"/>
  <c r="AP30" i="4"/>
  <c r="AP55" i="4"/>
  <c r="AP194" i="4"/>
  <c r="AP121" i="4"/>
  <c r="AP181" i="4"/>
  <c r="AP186" i="4"/>
  <c r="AP26" i="4"/>
  <c r="AP177" i="4"/>
  <c r="AP98" i="4"/>
  <c r="AR1" i="4" l="1"/>
  <c r="AQ209" i="4"/>
  <c r="AQ211" i="4"/>
  <c r="AQ201" i="4"/>
  <c r="AQ204" i="4"/>
  <c r="AQ206" i="4"/>
  <c r="AQ207" i="4"/>
  <c r="AQ202" i="4"/>
  <c r="AQ210" i="4"/>
  <c r="AQ212" i="4"/>
  <c r="AQ203" i="4"/>
  <c r="AQ208" i="4"/>
  <c r="AQ205" i="4"/>
  <c r="AQ199" i="4"/>
  <c r="AQ198" i="4"/>
  <c r="AQ4" i="4"/>
  <c r="AQ8" i="4"/>
  <c r="AQ40" i="4"/>
  <c r="AQ147" i="4"/>
  <c r="AQ155" i="4"/>
  <c r="AQ200" i="4"/>
  <c r="AQ91" i="4"/>
  <c r="AQ83" i="4"/>
  <c r="AQ32" i="4"/>
  <c r="AQ19" i="4"/>
  <c r="AQ72" i="4"/>
  <c r="AQ76" i="4"/>
  <c r="AQ100" i="4"/>
  <c r="AQ164" i="4"/>
  <c r="AQ104" i="4"/>
  <c r="AQ36" i="4"/>
  <c r="AQ92" i="4"/>
  <c r="AQ132" i="4"/>
  <c r="AQ156" i="4"/>
  <c r="AQ168" i="4"/>
  <c r="AQ68" i="4"/>
  <c r="AQ136" i="4"/>
  <c r="AQ124" i="4"/>
  <c r="AQ188" i="4"/>
  <c r="AQ192" i="4"/>
  <c r="AQ128" i="4"/>
  <c r="AQ172" i="4"/>
  <c r="AQ160" i="4"/>
  <c r="AQ28" i="4"/>
  <c r="AQ131" i="4"/>
  <c r="AQ51" i="4"/>
  <c r="AQ12" i="4"/>
  <c r="AQ3" i="4"/>
  <c r="AQ195" i="4"/>
  <c r="AQ64" i="4"/>
  <c r="AQ139" i="4"/>
  <c r="AQ43" i="4"/>
  <c r="AQ44" i="4"/>
  <c r="AQ35" i="4"/>
  <c r="AQ27" i="4"/>
  <c r="AQ67" i="4"/>
  <c r="AQ180" i="4"/>
  <c r="AQ115" i="4"/>
  <c r="AQ163" i="4"/>
  <c r="AQ140" i="4"/>
  <c r="AQ60" i="4"/>
  <c r="AQ108" i="4"/>
  <c r="AQ96" i="4"/>
  <c r="AQ148" i="4"/>
  <c r="AQ99" i="4"/>
  <c r="AQ112" i="4"/>
  <c r="AQ16" i="4"/>
  <c r="AQ107" i="4"/>
  <c r="AQ123" i="4"/>
  <c r="AQ187" i="4"/>
  <c r="AQ56" i="4"/>
  <c r="AQ24" i="4"/>
  <c r="AQ84" i="4"/>
  <c r="AQ75" i="4"/>
  <c r="AQ88" i="4"/>
  <c r="AQ171" i="4"/>
  <c r="AQ152" i="4"/>
  <c r="AQ179" i="4"/>
  <c r="AQ184" i="4"/>
  <c r="AQ80" i="4"/>
  <c r="AQ48" i="4"/>
  <c r="AQ120" i="4"/>
  <c r="AQ144" i="4"/>
  <c r="AQ176" i="4"/>
  <c r="AQ182" i="4"/>
  <c r="AQ20" i="4"/>
  <c r="AQ167" i="4"/>
  <c r="AQ116" i="4"/>
  <c r="AQ59" i="4"/>
  <c r="AQ150" i="4"/>
  <c r="AQ52" i="4"/>
  <c r="AQ118" i="4"/>
  <c r="AQ141" i="4"/>
  <c r="AQ54" i="4"/>
  <c r="AQ22" i="4"/>
  <c r="AQ45" i="4"/>
  <c r="AQ86" i="4"/>
  <c r="AQ11" i="4"/>
  <c r="AQ173" i="4"/>
  <c r="AQ103" i="4"/>
  <c r="AQ13" i="4"/>
  <c r="AQ114" i="4"/>
  <c r="AQ137" i="4"/>
  <c r="AQ18" i="4"/>
  <c r="AQ9" i="4"/>
  <c r="AQ109" i="4"/>
  <c r="AQ77" i="4"/>
  <c r="AQ146" i="4"/>
  <c r="AQ159" i="4"/>
  <c r="AQ110" i="4"/>
  <c r="AQ46" i="4"/>
  <c r="AQ82" i="4"/>
  <c r="AQ79" i="4"/>
  <c r="AQ174" i="4"/>
  <c r="AQ178" i="4"/>
  <c r="AQ105" i="4"/>
  <c r="AQ41" i="4"/>
  <c r="AQ142" i="4"/>
  <c r="AQ73" i="4"/>
  <c r="AQ50" i="4"/>
  <c r="AQ169" i="4"/>
  <c r="AQ23" i="4"/>
  <c r="AQ106" i="4"/>
  <c r="AQ133" i="4"/>
  <c r="AQ197" i="4"/>
  <c r="AQ37" i="4"/>
  <c r="AQ78" i="4"/>
  <c r="AQ95" i="4"/>
  <c r="AQ138" i="4"/>
  <c r="AQ170" i="4"/>
  <c r="AQ101" i="4"/>
  <c r="AQ193" i="4"/>
  <c r="AQ97" i="4"/>
  <c r="AQ39" i="4"/>
  <c r="AQ14" i="4"/>
  <c r="AQ69" i="4"/>
  <c r="AQ42" i="4"/>
  <c r="AQ165" i="4"/>
  <c r="AQ87" i="4"/>
  <c r="AQ15" i="4"/>
  <c r="AQ191" i="4"/>
  <c r="AQ7" i="4"/>
  <c r="AQ5" i="4"/>
  <c r="AQ10" i="4"/>
  <c r="AQ135" i="4"/>
  <c r="AQ134" i="4"/>
  <c r="AQ31" i="4"/>
  <c r="AQ196" i="4"/>
  <c r="AQ38" i="4"/>
  <c r="AQ161" i="4"/>
  <c r="AQ102" i="4"/>
  <c r="AQ33" i="4"/>
  <c r="AQ129" i="4"/>
  <c r="AQ74" i="4"/>
  <c r="AQ71" i="4"/>
  <c r="AQ166" i="4"/>
  <c r="AQ65" i="4"/>
  <c r="AQ89" i="4"/>
  <c r="AQ6" i="4"/>
  <c r="AQ66" i="4"/>
  <c r="AQ125" i="4"/>
  <c r="AQ162" i="4"/>
  <c r="AQ130" i="4"/>
  <c r="AQ98" i="4"/>
  <c r="AQ189" i="4"/>
  <c r="AQ157" i="4"/>
  <c r="AQ143" i="4"/>
  <c r="AQ34" i="4"/>
  <c r="AQ121" i="4"/>
  <c r="AQ190" i="4"/>
  <c r="AQ127" i="4"/>
  <c r="AQ194" i="4"/>
  <c r="AQ185" i="4"/>
  <c r="AQ93" i="4"/>
  <c r="AQ61" i="4"/>
  <c r="AQ63" i="4"/>
  <c r="AQ183" i="4"/>
  <c r="AQ55" i="4"/>
  <c r="AQ29" i="4"/>
  <c r="AQ158" i="4"/>
  <c r="AQ113" i="4"/>
  <c r="AQ49" i="4"/>
  <c r="AQ25" i="4"/>
  <c r="AQ94" i="4"/>
  <c r="AQ117" i="4"/>
  <c r="AQ57" i="4"/>
  <c r="AQ177" i="4"/>
  <c r="AQ153" i="4"/>
  <c r="AQ126" i="4"/>
  <c r="AQ186" i="4"/>
  <c r="AQ119" i="4"/>
  <c r="AQ47" i="4"/>
  <c r="AQ21" i="4"/>
  <c r="AQ90" i="4"/>
  <c r="AQ53" i="4"/>
  <c r="AQ151" i="4"/>
  <c r="AQ62" i="4"/>
  <c r="AQ26" i="4"/>
  <c r="AQ30" i="4"/>
  <c r="AQ149" i="4"/>
  <c r="AQ85" i="4"/>
  <c r="AQ81" i="4"/>
  <c r="AQ70" i="4"/>
  <c r="AQ154" i="4"/>
  <c r="AQ122" i="4"/>
  <c r="AQ175" i="4"/>
  <c r="AQ58" i="4"/>
  <c r="AQ145" i="4"/>
  <c r="AQ17" i="4"/>
  <c r="AQ111" i="4"/>
  <c r="AQ181" i="4"/>
  <c r="AS1" i="4" l="1"/>
  <c r="AR204" i="4"/>
  <c r="AR206" i="4"/>
  <c r="AR202" i="4"/>
  <c r="AR207" i="4"/>
  <c r="AR201" i="4"/>
  <c r="AR211" i="4"/>
  <c r="AR209" i="4"/>
  <c r="AR208" i="4"/>
  <c r="AR210" i="4"/>
  <c r="AR203" i="4"/>
  <c r="AR212" i="4"/>
  <c r="AR205" i="4"/>
  <c r="AR199" i="4"/>
  <c r="AR198" i="4"/>
  <c r="AR155" i="4"/>
  <c r="AR200" i="4"/>
  <c r="AR19" i="4"/>
  <c r="AR147" i="4"/>
  <c r="AR32" i="4"/>
  <c r="AR36" i="4"/>
  <c r="AR40" i="4"/>
  <c r="AR60" i="4"/>
  <c r="AR156" i="4"/>
  <c r="AR92" i="4"/>
  <c r="AR136" i="4"/>
  <c r="AR172" i="4"/>
  <c r="AR124" i="4"/>
  <c r="AR128" i="4"/>
  <c r="AR68" i="4"/>
  <c r="AR72" i="4"/>
  <c r="AR76" i="4"/>
  <c r="AR8" i="4"/>
  <c r="AR12" i="4"/>
  <c r="AR140" i="4"/>
  <c r="AR100" i="4"/>
  <c r="AR188" i="4"/>
  <c r="AR104" i="4"/>
  <c r="AR164" i="4"/>
  <c r="AR168" i="4"/>
  <c r="AR132" i="4"/>
  <c r="AR160" i="4"/>
  <c r="AR192" i="4"/>
  <c r="AR4" i="4"/>
  <c r="AR148" i="4"/>
  <c r="AR91" i="4"/>
  <c r="AR83" i="4"/>
  <c r="AR35" i="4"/>
  <c r="AR80" i="4"/>
  <c r="AR67" i="4"/>
  <c r="AR64" i="4"/>
  <c r="AR51" i="4"/>
  <c r="AR44" i="4"/>
  <c r="AR152" i="4"/>
  <c r="AR27" i="4"/>
  <c r="AR139" i="4"/>
  <c r="AR99" i="4"/>
  <c r="AR144" i="4"/>
  <c r="AR88" i="4"/>
  <c r="AR28" i="4"/>
  <c r="AR195" i="4"/>
  <c r="AR96" i="4"/>
  <c r="AR75" i="4"/>
  <c r="AR131" i="4"/>
  <c r="AR3" i="4"/>
  <c r="AR179" i="4"/>
  <c r="AR84" i="4"/>
  <c r="AR107" i="4"/>
  <c r="AR176" i="4"/>
  <c r="AR163" i="4"/>
  <c r="AR48" i="4"/>
  <c r="AR171" i="4"/>
  <c r="AR56" i="4"/>
  <c r="AR180" i="4"/>
  <c r="AR187" i="4"/>
  <c r="AR43" i="4"/>
  <c r="AR120" i="4"/>
  <c r="AR108" i="4"/>
  <c r="AR184" i="4"/>
  <c r="AR112" i="4"/>
  <c r="AR16" i="4"/>
  <c r="AR11" i="4"/>
  <c r="AR115" i="4"/>
  <c r="AR116" i="4"/>
  <c r="AR150" i="4"/>
  <c r="AR118" i="4"/>
  <c r="AR77" i="4"/>
  <c r="AR146" i="4"/>
  <c r="AR59" i="4"/>
  <c r="AR22" i="4"/>
  <c r="AR52" i="4"/>
  <c r="AR45" i="4"/>
  <c r="AR13" i="4"/>
  <c r="AR123" i="4"/>
  <c r="AR24" i="4"/>
  <c r="AR109" i="4"/>
  <c r="AR182" i="4"/>
  <c r="AR173" i="4"/>
  <c r="AR54" i="4"/>
  <c r="AR20" i="4"/>
  <c r="AR167" i="4"/>
  <c r="AR86" i="4"/>
  <c r="AR141" i="4"/>
  <c r="AR178" i="4"/>
  <c r="AR114" i="4"/>
  <c r="AR18" i="4"/>
  <c r="AR159" i="4"/>
  <c r="AR82" i="4"/>
  <c r="AR46" i="4"/>
  <c r="AR50" i="4"/>
  <c r="AR73" i="4"/>
  <c r="AR9" i="4"/>
  <c r="AR142" i="4"/>
  <c r="AR165" i="4"/>
  <c r="AR79" i="4"/>
  <c r="AR169" i="4"/>
  <c r="AR103" i="4"/>
  <c r="AR174" i="4"/>
  <c r="AR110" i="4"/>
  <c r="AR23" i="4"/>
  <c r="AR170" i="4"/>
  <c r="AR105" i="4"/>
  <c r="AR133" i="4"/>
  <c r="AR78" i="4"/>
  <c r="AR37" i="4"/>
  <c r="AR5" i="4"/>
  <c r="AR87" i="4"/>
  <c r="AR193" i="4"/>
  <c r="AR161" i="4"/>
  <c r="AR39" i="4"/>
  <c r="AR14" i="4"/>
  <c r="AR41" i="4"/>
  <c r="AR74" i="4"/>
  <c r="AR33" i="4"/>
  <c r="AR197" i="4"/>
  <c r="AR106" i="4"/>
  <c r="AR69" i="4"/>
  <c r="AR137" i="4"/>
  <c r="AR101" i="4"/>
  <c r="AR10" i="4"/>
  <c r="AR71" i="4"/>
  <c r="AR95" i="4"/>
  <c r="AR65" i="4"/>
  <c r="AR196" i="4"/>
  <c r="AR70" i="4"/>
  <c r="AR138" i="4"/>
  <c r="AR97" i="4"/>
  <c r="AR135" i="4"/>
  <c r="AR129" i="4"/>
  <c r="AR191" i="4"/>
  <c r="AR42" i="4"/>
  <c r="AR15" i="4"/>
  <c r="AR31" i="4"/>
  <c r="AR7" i="4"/>
  <c r="AR166" i="4"/>
  <c r="AR143" i="4"/>
  <c r="AR34" i="4"/>
  <c r="AR121" i="4"/>
  <c r="AR127" i="4"/>
  <c r="AR102" i="4"/>
  <c r="AR93" i="4"/>
  <c r="AR183" i="4"/>
  <c r="AR98" i="4"/>
  <c r="AR134" i="4"/>
  <c r="AR189" i="4"/>
  <c r="AR162" i="4"/>
  <c r="AR61" i="4"/>
  <c r="AR63" i="4"/>
  <c r="AR29" i="4"/>
  <c r="AR151" i="4"/>
  <c r="AR55" i="4"/>
  <c r="AR38" i="4"/>
  <c r="AR6" i="4"/>
  <c r="AR119" i="4"/>
  <c r="AR157" i="4"/>
  <c r="AR125" i="4"/>
  <c r="AR89" i="4"/>
  <c r="AR25" i="4"/>
  <c r="AR47" i="4"/>
  <c r="AR90" i="4"/>
  <c r="AR177" i="4"/>
  <c r="AR111" i="4"/>
  <c r="AR126" i="4"/>
  <c r="AR53" i="4"/>
  <c r="AR130" i="4"/>
  <c r="AR66" i="4"/>
  <c r="AR57" i="4"/>
  <c r="AR190" i="4"/>
  <c r="AR30" i="4"/>
  <c r="AR181" i="4"/>
  <c r="AR21" i="4"/>
  <c r="AR58" i="4"/>
  <c r="AR81" i="4"/>
  <c r="AR175" i="4"/>
  <c r="AR62" i="4"/>
  <c r="AR85" i="4"/>
  <c r="AR122" i="4"/>
  <c r="AR26" i="4"/>
  <c r="AR113" i="4"/>
  <c r="AR186" i="4"/>
  <c r="AR154" i="4"/>
  <c r="AR145" i="4"/>
  <c r="AR17" i="4"/>
  <c r="AR185" i="4"/>
  <c r="AR153" i="4"/>
  <c r="AR149" i="4"/>
  <c r="AR94" i="4"/>
  <c r="AR117" i="4"/>
  <c r="AR49" i="4"/>
  <c r="AR194" i="4"/>
  <c r="AR158" i="4"/>
  <c r="AT1" i="4" l="1"/>
  <c r="AS209" i="4"/>
  <c r="AS204" i="4"/>
  <c r="AS207" i="4"/>
  <c r="AS206" i="4"/>
  <c r="AS201" i="4"/>
  <c r="AS211" i="4"/>
  <c r="AS202" i="4"/>
  <c r="AS208" i="4"/>
  <c r="AS210" i="4"/>
  <c r="AS203" i="4"/>
  <c r="AS205" i="4"/>
  <c r="AS212" i="4"/>
  <c r="AS199" i="4"/>
  <c r="AS198" i="4"/>
  <c r="AS91" i="4"/>
  <c r="AS36" i="4"/>
  <c r="AS92" i="4"/>
  <c r="AS200" i="4"/>
  <c r="AS155" i="4"/>
  <c r="AS4" i="4"/>
  <c r="AS32" i="4"/>
  <c r="AS140" i="4"/>
  <c r="AS156" i="4"/>
  <c r="AS72" i="4"/>
  <c r="AS104" i="4"/>
  <c r="AS100" i="4"/>
  <c r="AS160" i="4"/>
  <c r="AS40" i="4"/>
  <c r="AS128" i="4"/>
  <c r="AS168" i="4"/>
  <c r="AS136" i="4"/>
  <c r="AS124" i="4"/>
  <c r="AS188" i="4"/>
  <c r="AS192" i="4"/>
  <c r="AS147" i="4"/>
  <c r="AS164" i="4"/>
  <c r="AS68" i="4"/>
  <c r="AS132" i="4"/>
  <c r="AS19" i="4"/>
  <c r="AS27" i="4"/>
  <c r="AS107" i="4"/>
  <c r="AS163" i="4"/>
  <c r="AS99" i="4"/>
  <c r="AS195" i="4"/>
  <c r="AS12" i="4"/>
  <c r="AS144" i="4"/>
  <c r="AS176" i="4"/>
  <c r="AS112" i="4"/>
  <c r="AS148" i="4"/>
  <c r="AS172" i="4"/>
  <c r="AS83" i="4"/>
  <c r="AS28" i="4"/>
  <c r="AS8" i="4"/>
  <c r="AS180" i="4"/>
  <c r="AS60" i="4"/>
  <c r="AS67" i="4"/>
  <c r="AS131" i="4"/>
  <c r="AS108" i="4"/>
  <c r="AS35" i="4"/>
  <c r="AS88" i="4"/>
  <c r="AS120" i="4"/>
  <c r="AS116" i="4"/>
  <c r="AS76" i="4"/>
  <c r="AS64" i="4"/>
  <c r="AS51" i="4"/>
  <c r="AS139" i="4"/>
  <c r="AS179" i="4"/>
  <c r="AS24" i="4"/>
  <c r="AS11" i="4"/>
  <c r="AS171" i="4"/>
  <c r="AS44" i="4"/>
  <c r="AS43" i="4"/>
  <c r="AS48" i="4"/>
  <c r="AS184" i="4"/>
  <c r="AS187" i="4"/>
  <c r="AS123" i="4"/>
  <c r="AS3" i="4"/>
  <c r="AS96" i="4"/>
  <c r="AS115" i="4"/>
  <c r="AS16" i="4"/>
  <c r="AS80" i="4"/>
  <c r="AS152" i="4"/>
  <c r="AS75" i="4"/>
  <c r="AS173" i="4"/>
  <c r="AS52" i="4"/>
  <c r="AS167" i="4"/>
  <c r="AS141" i="4"/>
  <c r="AS13" i="4"/>
  <c r="AS56" i="4"/>
  <c r="AS84" i="4"/>
  <c r="AS109" i="4"/>
  <c r="AS82" i="4"/>
  <c r="AS59" i="4"/>
  <c r="AS86" i="4"/>
  <c r="AS22" i="4"/>
  <c r="AS150" i="4"/>
  <c r="AS54" i="4"/>
  <c r="AS20" i="4"/>
  <c r="AS182" i="4"/>
  <c r="AS118" i="4"/>
  <c r="AS169" i="4"/>
  <c r="AS73" i="4"/>
  <c r="AS45" i="4"/>
  <c r="AS114" i="4"/>
  <c r="AS174" i="4"/>
  <c r="AS105" i="4"/>
  <c r="AS79" i="4"/>
  <c r="AS14" i="4"/>
  <c r="AS103" i="4"/>
  <c r="AS165" i="4"/>
  <c r="AS137" i="4"/>
  <c r="AS9" i="4"/>
  <c r="AS110" i="4"/>
  <c r="AS78" i="4"/>
  <c r="AS178" i="4"/>
  <c r="AS77" i="4"/>
  <c r="AS41" i="4"/>
  <c r="AS170" i="4"/>
  <c r="AS74" i="4"/>
  <c r="AS87" i="4"/>
  <c r="AS133" i="4"/>
  <c r="AS101" i="4"/>
  <c r="AS106" i="4"/>
  <c r="AS42" i="4"/>
  <c r="AS146" i="4"/>
  <c r="AS65" i="4"/>
  <c r="AS159" i="4"/>
  <c r="AS46" i="4"/>
  <c r="AS161" i="4"/>
  <c r="AS197" i="4"/>
  <c r="AS69" i="4"/>
  <c r="AS5" i="4"/>
  <c r="AS95" i="4"/>
  <c r="AS138" i="4"/>
  <c r="AS50" i="4"/>
  <c r="AS142" i="4"/>
  <c r="AS37" i="4"/>
  <c r="AS18" i="4"/>
  <c r="AS23" i="4"/>
  <c r="AS39" i="4"/>
  <c r="AS191" i="4"/>
  <c r="AS33" i="4"/>
  <c r="AS6" i="4"/>
  <c r="AS10" i="4"/>
  <c r="AS193" i="4"/>
  <c r="AS196" i="4"/>
  <c r="AS135" i="4"/>
  <c r="AS102" i="4"/>
  <c r="AS38" i="4"/>
  <c r="AS71" i="4"/>
  <c r="AS7" i="4"/>
  <c r="AS189" i="4"/>
  <c r="AS31" i="4"/>
  <c r="AS15" i="4"/>
  <c r="AS97" i="4"/>
  <c r="AS166" i="4"/>
  <c r="AS129" i="4"/>
  <c r="AS66" i="4"/>
  <c r="AS185" i="4"/>
  <c r="AS29" i="4"/>
  <c r="AS34" i="4"/>
  <c r="AS70" i="4"/>
  <c r="AS61" i="4"/>
  <c r="AS151" i="4"/>
  <c r="AS183" i="4"/>
  <c r="AS119" i="4"/>
  <c r="AS55" i="4"/>
  <c r="AS153" i="4"/>
  <c r="AS194" i="4"/>
  <c r="AS125" i="4"/>
  <c r="AS63" i="4"/>
  <c r="AS57" i="4"/>
  <c r="AS175" i="4"/>
  <c r="AS47" i="4"/>
  <c r="AS190" i="4"/>
  <c r="AS89" i="4"/>
  <c r="AS134" i="4"/>
  <c r="AS143" i="4"/>
  <c r="AS127" i="4"/>
  <c r="AS98" i="4"/>
  <c r="AS111" i="4"/>
  <c r="AS85" i="4"/>
  <c r="AS93" i="4"/>
  <c r="AS122" i="4"/>
  <c r="AS158" i="4"/>
  <c r="AS21" i="4"/>
  <c r="AS186" i="4"/>
  <c r="AS49" i="4"/>
  <c r="AS162" i="4"/>
  <c r="AS149" i="4"/>
  <c r="AS30" i="4"/>
  <c r="AS17" i="4"/>
  <c r="AS130" i="4"/>
  <c r="AS62" i="4"/>
  <c r="AS117" i="4"/>
  <c r="AS177" i="4"/>
  <c r="AS181" i="4"/>
  <c r="AS58" i="4"/>
  <c r="AS81" i="4"/>
  <c r="AS90" i="4"/>
  <c r="AS121" i="4"/>
  <c r="AS53" i="4"/>
  <c r="AS145" i="4"/>
  <c r="AS113" i="4"/>
  <c r="AS25" i="4"/>
  <c r="AS126" i="4"/>
  <c r="AS94" i="4"/>
  <c r="AS154" i="4"/>
  <c r="AS26" i="4"/>
  <c r="AS157" i="4"/>
  <c r="AU1" i="4" l="1"/>
  <c r="AT209" i="4"/>
  <c r="AT207" i="4"/>
  <c r="AT204" i="4"/>
  <c r="AT211" i="4"/>
  <c r="AT206" i="4"/>
  <c r="AT201" i="4"/>
  <c r="AT202" i="4"/>
  <c r="AT212" i="4"/>
  <c r="AT205" i="4"/>
  <c r="AT203" i="4"/>
  <c r="AT210" i="4"/>
  <c r="AT208" i="4"/>
  <c r="AT198" i="4"/>
  <c r="AT199" i="4"/>
  <c r="AT19" i="4"/>
  <c r="AT91" i="4"/>
  <c r="AT36" i="4"/>
  <c r="AT200" i="4"/>
  <c r="AT147" i="4"/>
  <c r="AT72" i="4"/>
  <c r="AT92" i="4"/>
  <c r="AT155" i="4"/>
  <c r="AT139" i="4"/>
  <c r="AT32" i="4"/>
  <c r="AT104" i="4"/>
  <c r="AT136" i="4"/>
  <c r="AT8" i="4"/>
  <c r="AT188" i="4"/>
  <c r="AT11" i="4"/>
  <c r="AT128" i="4"/>
  <c r="AT132" i="4"/>
  <c r="AT156" i="4"/>
  <c r="AT40" i="4"/>
  <c r="AT124" i="4"/>
  <c r="AT100" i="4"/>
  <c r="AT68" i="4"/>
  <c r="AT168" i="4"/>
  <c r="AT192" i="4"/>
  <c r="AT172" i="4"/>
  <c r="AT164" i="4"/>
  <c r="AT140" i="4"/>
  <c r="AT160" i="4"/>
  <c r="AT179" i="4"/>
  <c r="AT44" i="4"/>
  <c r="AT163" i="4"/>
  <c r="AT99" i="4"/>
  <c r="AT152" i="4"/>
  <c r="AT56" i="4"/>
  <c r="AT64" i="4"/>
  <c r="AT108" i="4"/>
  <c r="AT35" i="4"/>
  <c r="AT184" i="4"/>
  <c r="AT131" i="4"/>
  <c r="AT88" i="4"/>
  <c r="AT112" i="4"/>
  <c r="AT4" i="4"/>
  <c r="AT83" i="4"/>
  <c r="AT76" i="4"/>
  <c r="AT27" i="4"/>
  <c r="AT195" i="4"/>
  <c r="AT148" i="4"/>
  <c r="AT180" i="4"/>
  <c r="AT116" i="4"/>
  <c r="AT28" i="4"/>
  <c r="AT75" i="4"/>
  <c r="AT51" i="4"/>
  <c r="AT67" i="4"/>
  <c r="AT60" i="4"/>
  <c r="AT12" i="4"/>
  <c r="AT187" i="4"/>
  <c r="AT80" i="4"/>
  <c r="AT16" i="4"/>
  <c r="AT120" i="4"/>
  <c r="AT3" i="4"/>
  <c r="AT115" i="4"/>
  <c r="AT48" i="4"/>
  <c r="AT123" i="4"/>
  <c r="AT59" i="4"/>
  <c r="AT24" i="4"/>
  <c r="AT96" i="4"/>
  <c r="AT182" i="4"/>
  <c r="AT43" i="4"/>
  <c r="AT171" i="4"/>
  <c r="AT144" i="4"/>
  <c r="AT176" i="4"/>
  <c r="AT107" i="4"/>
  <c r="AT118" i="4"/>
  <c r="AT84" i="4"/>
  <c r="AT150" i="4"/>
  <c r="AT109" i="4"/>
  <c r="AT167" i="4"/>
  <c r="AT54" i="4"/>
  <c r="AT20" i="4"/>
  <c r="AT86" i="4"/>
  <c r="AT77" i="4"/>
  <c r="AT146" i="4"/>
  <c r="AT18" i="4"/>
  <c r="AT52" i="4"/>
  <c r="AT22" i="4"/>
  <c r="AT173" i="4"/>
  <c r="AT141" i="4"/>
  <c r="AT73" i="4"/>
  <c r="AT174" i="4"/>
  <c r="AT142" i="4"/>
  <c r="AT105" i="4"/>
  <c r="AT78" i="4"/>
  <c r="AT114" i="4"/>
  <c r="AT82" i="4"/>
  <c r="AT137" i="4"/>
  <c r="AT9" i="4"/>
  <c r="AT159" i="4"/>
  <c r="AT110" i="4"/>
  <c r="AT133" i="4"/>
  <c r="AT178" i="4"/>
  <c r="AT79" i="4"/>
  <c r="AT197" i="4"/>
  <c r="AT169" i="4"/>
  <c r="AT41" i="4"/>
  <c r="AT13" i="4"/>
  <c r="AT103" i="4"/>
  <c r="AT45" i="4"/>
  <c r="AT50" i="4"/>
  <c r="AT165" i="4"/>
  <c r="AT106" i="4"/>
  <c r="AT42" i="4"/>
  <c r="AT101" i="4"/>
  <c r="AT5" i="4"/>
  <c r="AT193" i="4"/>
  <c r="AT65" i="4"/>
  <c r="AT87" i="4"/>
  <c r="AT97" i="4"/>
  <c r="AT23" i="4"/>
  <c r="AT138" i="4"/>
  <c r="AT10" i="4"/>
  <c r="AT14" i="4"/>
  <c r="AT95" i="4"/>
  <c r="AT37" i="4"/>
  <c r="AT170" i="4"/>
  <c r="AT69" i="4"/>
  <c r="AT7" i="4"/>
  <c r="AT191" i="4"/>
  <c r="AT71" i="4"/>
  <c r="AT161" i="4"/>
  <c r="AT196" i="4"/>
  <c r="AT74" i="4"/>
  <c r="AT39" i="4"/>
  <c r="AT31" i="4"/>
  <c r="AT15" i="4"/>
  <c r="AT33" i="4"/>
  <c r="AT135" i="4"/>
  <c r="AT166" i="4"/>
  <c r="AT46" i="4"/>
  <c r="AT129" i="4"/>
  <c r="AT6" i="4"/>
  <c r="AT29" i="4"/>
  <c r="AT119" i="4"/>
  <c r="AT153" i="4"/>
  <c r="AT125" i="4"/>
  <c r="AT55" i="4"/>
  <c r="AT61" i="4"/>
  <c r="AT38" i="4"/>
  <c r="AT130" i="4"/>
  <c r="AT111" i="4"/>
  <c r="AT126" i="4"/>
  <c r="AT70" i="4"/>
  <c r="AT143" i="4"/>
  <c r="AT66" i="4"/>
  <c r="AT121" i="4"/>
  <c r="AT189" i="4"/>
  <c r="AT127" i="4"/>
  <c r="AT25" i="4"/>
  <c r="AT134" i="4"/>
  <c r="AT102" i="4"/>
  <c r="AT157" i="4"/>
  <c r="AT93" i="4"/>
  <c r="AT162" i="4"/>
  <c r="AT63" i="4"/>
  <c r="AT183" i="4"/>
  <c r="AT149" i="4"/>
  <c r="AT154" i="4"/>
  <c r="AT145" i="4"/>
  <c r="AT98" i="4"/>
  <c r="AT21" i="4"/>
  <c r="AT30" i="4"/>
  <c r="AT117" i="4"/>
  <c r="AT177" i="4"/>
  <c r="AT190" i="4"/>
  <c r="AT17" i="4"/>
  <c r="AT81" i="4"/>
  <c r="AT158" i="4"/>
  <c r="AT94" i="4"/>
  <c r="AT90" i="4"/>
  <c r="AT194" i="4"/>
  <c r="AT62" i="4"/>
  <c r="AT53" i="4"/>
  <c r="AT113" i="4"/>
  <c r="AT89" i="4"/>
  <c r="AT57" i="4"/>
  <c r="AT26" i="4"/>
  <c r="AT34" i="4"/>
  <c r="AT185" i="4"/>
  <c r="AT85" i="4"/>
  <c r="AT58" i="4"/>
  <c r="AT47" i="4"/>
  <c r="AT122" i="4"/>
  <c r="AT49" i="4"/>
  <c r="AT186" i="4"/>
  <c r="AT151" i="4"/>
  <c r="AT175" i="4"/>
  <c r="AT181" i="4"/>
  <c r="AV1" i="4" l="1"/>
  <c r="AU206" i="4"/>
  <c r="AU201" i="4"/>
  <c r="AU209" i="4"/>
  <c r="AU207" i="4"/>
  <c r="AU211" i="4"/>
  <c r="AU202" i="4"/>
  <c r="AU204" i="4"/>
  <c r="AU208" i="4"/>
  <c r="AU212" i="4"/>
  <c r="AU205" i="4"/>
  <c r="AU203" i="4"/>
  <c r="AU210" i="4"/>
  <c r="AU198" i="4"/>
  <c r="AU199" i="4"/>
  <c r="AU67" i="4"/>
  <c r="AU155" i="4"/>
  <c r="AU4" i="4"/>
  <c r="AU60" i="4"/>
  <c r="AU147" i="4"/>
  <c r="AU91" i="4"/>
  <c r="AU200" i="4"/>
  <c r="AU36" i="4"/>
  <c r="AU44" i="4"/>
  <c r="AU83" i="4"/>
  <c r="AU160" i="4"/>
  <c r="AU164" i="4"/>
  <c r="AU140" i="4"/>
  <c r="AU132" i="4"/>
  <c r="AU68" i="4"/>
  <c r="AU108" i="4"/>
  <c r="AU124" i="4"/>
  <c r="AU156" i="4"/>
  <c r="AU100" i="4"/>
  <c r="AU40" i="4"/>
  <c r="AU104" i="4"/>
  <c r="AU192" i="4"/>
  <c r="AU92" i="4"/>
  <c r="AU128" i="4"/>
  <c r="AU168" i="4"/>
  <c r="AU188" i="4"/>
  <c r="AU72" i="4"/>
  <c r="AU136" i="4"/>
  <c r="AU172" i="4"/>
  <c r="AU27" i="4"/>
  <c r="AU19" i="4"/>
  <c r="AU51" i="4"/>
  <c r="AU148" i="4"/>
  <c r="AU139" i="4"/>
  <c r="AU179" i="4"/>
  <c r="AU80" i="4"/>
  <c r="AU8" i="4"/>
  <c r="AU180" i="4"/>
  <c r="AU99" i="4"/>
  <c r="AU3" i="4"/>
  <c r="AU131" i="4"/>
  <c r="AU115" i="4"/>
  <c r="AU20" i="4"/>
  <c r="AU195" i="4"/>
  <c r="AU163" i="4"/>
  <c r="AU64" i="4"/>
  <c r="AU32" i="4"/>
  <c r="AU28" i="4"/>
  <c r="AU52" i="4"/>
  <c r="AU35" i="4"/>
  <c r="AU16" i="4"/>
  <c r="AU76" i="4"/>
  <c r="AU107" i="4"/>
  <c r="AU12" i="4"/>
  <c r="AU176" i="4"/>
  <c r="AU75" i="4"/>
  <c r="AU24" i="4"/>
  <c r="AU144" i="4"/>
  <c r="AU171" i="4"/>
  <c r="AU123" i="4"/>
  <c r="AU43" i="4"/>
  <c r="AU59" i="4"/>
  <c r="AU88" i="4"/>
  <c r="AU48" i="4"/>
  <c r="AU11" i="4"/>
  <c r="AU184" i="4"/>
  <c r="AU152" i="4"/>
  <c r="AU96" i="4"/>
  <c r="AU112" i="4"/>
  <c r="AU116" i="4"/>
  <c r="AU84" i="4"/>
  <c r="AU173" i="4"/>
  <c r="AU178" i="4"/>
  <c r="AU120" i="4"/>
  <c r="AU86" i="4"/>
  <c r="AU22" i="4"/>
  <c r="AU77" i="4"/>
  <c r="AU146" i="4"/>
  <c r="AU50" i="4"/>
  <c r="AU18" i="4"/>
  <c r="AU167" i="4"/>
  <c r="AU54" i="4"/>
  <c r="AU56" i="4"/>
  <c r="AU150" i="4"/>
  <c r="AU141" i="4"/>
  <c r="AU182" i="4"/>
  <c r="AU118" i="4"/>
  <c r="AU187" i="4"/>
  <c r="AU45" i="4"/>
  <c r="AU137" i="4"/>
  <c r="AU9" i="4"/>
  <c r="AU174" i="4"/>
  <c r="AU109" i="4"/>
  <c r="AU169" i="4"/>
  <c r="AU41" i="4"/>
  <c r="AU159" i="4"/>
  <c r="AU79" i="4"/>
  <c r="AU142" i="4"/>
  <c r="AU78" i="4"/>
  <c r="AU114" i="4"/>
  <c r="AU73" i="4"/>
  <c r="AU105" i="4"/>
  <c r="AU74" i="4"/>
  <c r="AU197" i="4"/>
  <c r="AU5" i="4"/>
  <c r="AU82" i="4"/>
  <c r="AU110" i="4"/>
  <c r="AU95" i="4"/>
  <c r="AU101" i="4"/>
  <c r="AU69" i="4"/>
  <c r="AU106" i="4"/>
  <c r="AU42" i="4"/>
  <c r="AU193" i="4"/>
  <c r="AU13" i="4"/>
  <c r="AU46" i="4"/>
  <c r="AU165" i="4"/>
  <c r="AU133" i="4"/>
  <c r="AU138" i="4"/>
  <c r="AU37" i="4"/>
  <c r="AU14" i="4"/>
  <c r="AU87" i="4"/>
  <c r="AU23" i="4"/>
  <c r="AU170" i="4"/>
  <c r="AU103" i="4"/>
  <c r="AU161" i="4"/>
  <c r="AU65" i="4"/>
  <c r="AU31" i="4"/>
  <c r="AU71" i="4"/>
  <c r="AU7" i="4"/>
  <c r="AU129" i="4"/>
  <c r="AU196" i="4"/>
  <c r="AU102" i="4"/>
  <c r="AU6" i="4"/>
  <c r="AU33" i="4"/>
  <c r="AU135" i="4"/>
  <c r="AU191" i="4"/>
  <c r="AU15" i="4"/>
  <c r="AU70" i="4"/>
  <c r="AU38" i="4"/>
  <c r="AU134" i="4"/>
  <c r="AU143" i="4"/>
  <c r="AU130" i="4"/>
  <c r="AU66" i="4"/>
  <c r="AU97" i="4"/>
  <c r="AU127" i="4"/>
  <c r="AU89" i="4"/>
  <c r="AU98" i="4"/>
  <c r="AU157" i="4"/>
  <c r="AU93" i="4"/>
  <c r="AU63" i="4"/>
  <c r="AU151" i="4"/>
  <c r="AU39" i="4"/>
  <c r="AU10" i="4"/>
  <c r="AU61" i="4"/>
  <c r="AU29" i="4"/>
  <c r="AU183" i="4"/>
  <c r="AU119" i="4"/>
  <c r="AU194" i="4"/>
  <c r="AU121" i="4"/>
  <c r="AU57" i="4"/>
  <c r="AU111" i="4"/>
  <c r="AU30" i="4"/>
  <c r="AU21" i="4"/>
  <c r="AU34" i="4"/>
  <c r="AU185" i="4"/>
  <c r="AU126" i="4"/>
  <c r="AU25" i="4"/>
  <c r="AU175" i="4"/>
  <c r="AU166" i="4"/>
  <c r="AU55" i="4"/>
  <c r="AU190" i="4"/>
  <c r="AU94" i="4"/>
  <c r="AU53" i="4"/>
  <c r="AU58" i="4"/>
  <c r="AU113" i="4"/>
  <c r="AU49" i="4"/>
  <c r="AU186" i="4"/>
  <c r="AU145" i="4"/>
  <c r="AU122" i="4"/>
  <c r="AU125" i="4"/>
  <c r="AU181" i="4"/>
  <c r="AU90" i="4"/>
  <c r="AU26" i="4"/>
  <c r="AU81" i="4"/>
  <c r="AU153" i="4"/>
  <c r="AU62" i="4"/>
  <c r="AU162" i="4"/>
  <c r="AU85" i="4"/>
  <c r="AU189" i="4"/>
  <c r="AU149" i="4"/>
  <c r="AU154" i="4"/>
  <c r="AU17" i="4"/>
  <c r="AU158" i="4"/>
  <c r="AU117" i="4"/>
  <c r="AU177" i="4"/>
  <c r="AU47" i="4"/>
  <c r="AW1" i="4" l="1"/>
  <c r="AV206" i="4"/>
  <c r="AV207" i="4"/>
  <c r="AV204" i="4"/>
  <c r="AV209" i="4"/>
  <c r="AV201" i="4"/>
  <c r="AV202" i="4"/>
  <c r="AV211" i="4"/>
  <c r="AV210" i="4"/>
  <c r="AV203" i="4"/>
  <c r="AV208" i="4"/>
  <c r="AV212" i="4"/>
  <c r="AV205" i="4"/>
  <c r="AV198" i="4"/>
  <c r="AV199" i="4"/>
  <c r="AV147" i="4"/>
  <c r="AV68" i="4"/>
  <c r="AV40" i="4"/>
  <c r="AV155" i="4"/>
  <c r="AV4" i="4"/>
  <c r="AV83" i="4"/>
  <c r="AV200" i="4"/>
  <c r="AV51" i="4"/>
  <c r="AV104" i="4"/>
  <c r="AV108" i="4"/>
  <c r="AV192" i="4"/>
  <c r="AV36" i="4"/>
  <c r="AV100" i="4"/>
  <c r="AV72" i="4"/>
  <c r="AV136" i="4"/>
  <c r="AV60" i="4"/>
  <c r="AV92" i="4"/>
  <c r="AV124" i="4"/>
  <c r="AV44" i="4"/>
  <c r="AV128" i="4"/>
  <c r="AV168" i="4"/>
  <c r="AV156" i="4"/>
  <c r="AV172" i="4"/>
  <c r="AV188" i="4"/>
  <c r="AV8" i="4"/>
  <c r="AV160" i="4"/>
  <c r="AV132" i="4"/>
  <c r="AV140" i="4"/>
  <c r="AV164" i="4"/>
  <c r="AV27" i="4"/>
  <c r="AV3" i="4"/>
  <c r="AV139" i="4"/>
  <c r="AV80" i="4"/>
  <c r="AV48" i="4"/>
  <c r="AV76" i="4"/>
  <c r="AV12" i="4"/>
  <c r="AV99" i="4"/>
  <c r="AV131" i="4"/>
  <c r="AV180" i="4"/>
  <c r="AV112" i="4"/>
  <c r="AV19" i="4"/>
  <c r="AV32" i="4"/>
  <c r="AV91" i="4"/>
  <c r="AV144" i="4"/>
  <c r="AV20" i="4"/>
  <c r="AV64" i="4"/>
  <c r="AV163" i="4"/>
  <c r="AV195" i="4"/>
  <c r="AV148" i="4"/>
  <c r="AV96" i="4"/>
  <c r="AV28" i="4"/>
  <c r="AV67" i="4"/>
  <c r="AV35" i="4"/>
  <c r="AV152" i="4"/>
  <c r="AV179" i="4"/>
  <c r="AV176" i="4"/>
  <c r="AV24" i="4"/>
  <c r="AV43" i="4"/>
  <c r="AV171" i="4"/>
  <c r="AV123" i="4"/>
  <c r="AV52" i="4"/>
  <c r="AV16" i="4"/>
  <c r="AV75" i="4"/>
  <c r="AV115" i="4"/>
  <c r="AV88" i="4"/>
  <c r="AV184" i="4"/>
  <c r="AV107" i="4"/>
  <c r="AV11" i="4"/>
  <c r="AV86" i="4"/>
  <c r="AV187" i="4"/>
  <c r="AV167" i="4"/>
  <c r="AV13" i="4"/>
  <c r="AV182" i="4"/>
  <c r="AV54" i="4"/>
  <c r="AV56" i="4"/>
  <c r="AV150" i="4"/>
  <c r="AV141" i="4"/>
  <c r="AV120" i="4"/>
  <c r="AV118" i="4"/>
  <c r="AV22" i="4"/>
  <c r="AV173" i="4"/>
  <c r="AV116" i="4"/>
  <c r="AV45" i="4"/>
  <c r="AV82" i="4"/>
  <c r="AV59" i="4"/>
  <c r="AV84" i="4"/>
  <c r="AV9" i="4"/>
  <c r="AV114" i="4"/>
  <c r="AV78" i="4"/>
  <c r="AV109" i="4"/>
  <c r="AV41" i="4"/>
  <c r="AV169" i="4"/>
  <c r="AV73" i="4"/>
  <c r="AV79" i="4"/>
  <c r="AV46" i="4"/>
  <c r="AV165" i="4"/>
  <c r="AV159" i="4"/>
  <c r="AV146" i="4"/>
  <c r="AV197" i="4"/>
  <c r="AV18" i="4"/>
  <c r="AV105" i="4"/>
  <c r="AV103" i="4"/>
  <c r="AV142" i="4"/>
  <c r="AV178" i="4"/>
  <c r="AV137" i="4"/>
  <c r="AV174" i="4"/>
  <c r="AV77" i="4"/>
  <c r="AV101" i="4"/>
  <c r="AV69" i="4"/>
  <c r="AV50" i="4"/>
  <c r="AV37" i="4"/>
  <c r="AV5" i="4"/>
  <c r="AV95" i="4"/>
  <c r="AV87" i="4"/>
  <c r="AV170" i="4"/>
  <c r="AV138" i="4"/>
  <c r="AV23" i="4"/>
  <c r="AV133" i="4"/>
  <c r="AV110" i="4"/>
  <c r="AV14" i="4"/>
  <c r="AV74" i="4"/>
  <c r="AV42" i="4"/>
  <c r="AV191" i="4"/>
  <c r="AV97" i="4"/>
  <c r="AV33" i="4"/>
  <c r="AV31" i="4"/>
  <c r="AV166" i="4"/>
  <c r="AV38" i="4"/>
  <c r="AV196" i="4"/>
  <c r="AV70" i="4"/>
  <c r="AV106" i="4"/>
  <c r="AV15" i="4"/>
  <c r="AV39" i="4"/>
  <c r="AV135" i="4"/>
  <c r="AV129" i="4"/>
  <c r="AV65" i="4"/>
  <c r="AV71" i="4"/>
  <c r="AV7" i="4"/>
  <c r="AV193" i="4"/>
  <c r="AV6" i="4"/>
  <c r="AV157" i="4"/>
  <c r="AV61" i="4"/>
  <c r="AV93" i="4"/>
  <c r="AV66" i="4"/>
  <c r="AV161" i="4"/>
  <c r="AV134" i="4"/>
  <c r="AV98" i="4"/>
  <c r="AV151" i="4"/>
  <c r="AV34" i="4"/>
  <c r="AV121" i="4"/>
  <c r="AV189" i="4"/>
  <c r="AV194" i="4"/>
  <c r="AV185" i="4"/>
  <c r="AV57" i="4"/>
  <c r="AV47" i="4"/>
  <c r="AV10" i="4"/>
  <c r="AV29" i="4"/>
  <c r="AV143" i="4"/>
  <c r="AV119" i="4"/>
  <c r="AV153" i="4"/>
  <c r="AV111" i="4"/>
  <c r="AV125" i="4"/>
  <c r="AV63" i="4"/>
  <c r="AV183" i="4"/>
  <c r="AV102" i="4"/>
  <c r="AV55" i="4"/>
  <c r="AV158" i="4"/>
  <c r="AV94" i="4"/>
  <c r="AV62" i="4"/>
  <c r="AV30" i="4"/>
  <c r="AV127" i="4"/>
  <c r="AV25" i="4"/>
  <c r="AV175" i="4"/>
  <c r="AV26" i="4"/>
  <c r="AV162" i="4"/>
  <c r="AV177" i="4"/>
  <c r="AV122" i="4"/>
  <c r="AV190" i="4"/>
  <c r="AV149" i="4"/>
  <c r="AV85" i="4"/>
  <c r="AV49" i="4"/>
  <c r="AV145" i="4"/>
  <c r="AV17" i="4"/>
  <c r="AV117" i="4"/>
  <c r="AV154" i="4"/>
  <c r="AV89" i="4"/>
  <c r="AV186" i="4"/>
  <c r="AV130" i="4"/>
  <c r="AV126" i="4"/>
  <c r="AV181" i="4"/>
  <c r="AV21" i="4"/>
  <c r="AV81" i="4"/>
  <c r="AV53" i="4"/>
  <c r="AV90" i="4"/>
  <c r="AV113" i="4"/>
  <c r="AV58" i="4"/>
  <c r="AX1" i="4" l="1"/>
  <c r="AW201" i="4"/>
  <c r="AW204" i="4"/>
  <c r="AW206" i="4"/>
  <c r="AW202" i="4"/>
  <c r="AW209" i="4"/>
  <c r="AW207" i="4"/>
  <c r="AW211" i="4"/>
  <c r="AW210" i="4"/>
  <c r="AW208" i="4"/>
  <c r="AW203" i="4"/>
  <c r="AW212" i="4"/>
  <c r="AW205" i="4"/>
  <c r="AW199" i="4"/>
  <c r="AW198" i="4"/>
  <c r="AW91" i="4"/>
  <c r="AW36" i="4"/>
  <c r="AW200" i="4"/>
  <c r="AW155" i="4"/>
  <c r="AW4" i="4"/>
  <c r="AW67" i="4"/>
  <c r="AW147" i="4"/>
  <c r="AW132" i="4"/>
  <c r="AW156" i="4"/>
  <c r="AW124" i="4"/>
  <c r="AW68" i="4"/>
  <c r="AW72" i="4"/>
  <c r="AW104" i="4"/>
  <c r="AW40" i="4"/>
  <c r="AW92" i="4"/>
  <c r="AW128" i="4"/>
  <c r="AW140" i="4"/>
  <c r="AW164" i="4"/>
  <c r="AW160" i="4"/>
  <c r="AW108" i="4"/>
  <c r="AW60" i="4"/>
  <c r="AW136" i="4"/>
  <c r="AW168" i="4"/>
  <c r="AW12" i="4"/>
  <c r="AW188" i="4"/>
  <c r="AW192" i="4"/>
  <c r="AW100" i="4"/>
  <c r="AW19" i="4"/>
  <c r="AW83" i="4"/>
  <c r="AW131" i="4"/>
  <c r="AW180" i="4"/>
  <c r="AW148" i="4"/>
  <c r="AW3" i="4"/>
  <c r="AW184" i="4"/>
  <c r="AW32" i="4"/>
  <c r="AW139" i="4"/>
  <c r="AW27" i="4"/>
  <c r="AW48" i="4"/>
  <c r="AW76" i="4"/>
  <c r="AW99" i="4"/>
  <c r="AW35" i="4"/>
  <c r="AW195" i="4"/>
  <c r="AW187" i="4"/>
  <c r="AW20" i="4"/>
  <c r="AW51" i="4"/>
  <c r="AW28" i="4"/>
  <c r="AW64" i="4"/>
  <c r="AW44" i="4"/>
  <c r="AW96" i="4"/>
  <c r="AW115" i="4"/>
  <c r="AW52" i="4"/>
  <c r="AW152" i="4"/>
  <c r="AW144" i="4"/>
  <c r="AW43" i="4"/>
  <c r="AW112" i="4"/>
  <c r="AW11" i="4"/>
  <c r="AW123" i="4"/>
  <c r="AW59" i="4"/>
  <c r="AW163" i="4"/>
  <c r="AW80" i="4"/>
  <c r="AW84" i="4"/>
  <c r="AW167" i="4"/>
  <c r="AW176" i="4"/>
  <c r="AW16" i="4"/>
  <c r="AW179" i="4"/>
  <c r="AW75" i="4"/>
  <c r="AW56" i="4"/>
  <c r="AW107" i="4"/>
  <c r="AW88" i="4"/>
  <c r="AW171" i="4"/>
  <c r="AW172" i="4"/>
  <c r="AW24" i="4"/>
  <c r="AW182" i="4"/>
  <c r="AW150" i="4"/>
  <c r="AW54" i="4"/>
  <c r="AW22" i="4"/>
  <c r="AW118" i="4"/>
  <c r="AW116" i="4"/>
  <c r="AW114" i="4"/>
  <c r="AW13" i="4"/>
  <c r="AW173" i="4"/>
  <c r="AW120" i="4"/>
  <c r="AW8" i="4"/>
  <c r="AW141" i="4"/>
  <c r="AW109" i="4"/>
  <c r="AW86" i="4"/>
  <c r="AW77" i="4"/>
  <c r="AW73" i="4"/>
  <c r="AW178" i="4"/>
  <c r="AW146" i="4"/>
  <c r="AW169" i="4"/>
  <c r="AW174" i="4"/>
  <c r="AW105" i="4"/>
  <c r="AW103" i="4"/>
  <c r="AW79" i="4"/>
  <c r="AW142" i="4"/>
  <c r="AW45" i="4"/>
  <c r="AW18" i="4"/>
  <c r="AW82" i="4"/>
  <c r="AW137" i="4"/>
  <c r="AW110" i="4"/>
  <c r="AW46" i="4"/>
  <c r="AW133" i="4"/>
  <c r="AW197" i="4"/>
  <c r="AW9" i="4"/>
  <c r="AW50" i="4"/>
  <c r="AW69" i="4"/>
  <c r="AW159" i="4"/>
  <c r="AW37" i="4"/>
  <c r="AW87" i="4"/>
  <c r="AW41" i="4"/>
  <c r="AW170" i="4"/>
  <c r="AW193" i="4"/>
  <c r="AW65" i="4"/>
  <c r="AW101" i="4"/>
  <c r="AW5" i="4"/>
  <c r="AW74" i="4"/>
  <c r="AW106" i="4"/>
  <c r="AW129" i="4"/>
  <c r="AW14" i="4"/>
  <c r="AW165" i="4"/>
  <c r="AW95" i="4"/>
  <c r="AW138" i="4"/>
  <c r="AW31" i="4"/>
  <c r="AW196" i="4"/>
  <c r="AW33" i="4"/>
  <c r="AW191" i="4"/>
  <c r="AW71" i="4"/>
  <c r="AW15" i="4"/>
  <c r="AW6" i="4"/>
  <c r="AW161" i="4"/>
  <c r="AW7" i="4"/>
  <c r="AW134" i="4"/>
  <c r="AW102" i="4"/>
  <c r="AW78" i="4"/>
  <c r="AW42" i="4"/>
  <c r="AW39" i="4"/>
  <c r="AW166" i="4"/>
  <c r="AW97" i="4"/>
  <c r="AW135" i="4"/>
  <c r="AW38" i="4"/>
  <c r="AW55" i="4"/>
  <c r="AW185" i="4"/>
  <c r="AW10" i="4"/>
  <c r="AW189" i="4"/>
  <c r="AW125" i="4"/>
  <c r="AW127" i="4"/>
  <c r="AW183" i="4"/>
  <c r="AW162" i="4"/>
  <c r="AW66" i="4"/>
  <c r="AW153" i="4"/>
  <c r="AW157" i="4"/>
  <c r="AW158" i="4"/>
  <c r="AW181" i="4"/>
  <c r="AW151" i="4"/>
  <c r="AW63" i="4"/>
  <c r="AW130" i="4"/>
  <c r="AW175" i="4"/>
  <c r="AW190" i="4"/>
  <c r="AW119" i="4"/>
  <c r="AW23" i="4"/>
  <c r="AW61" i="4"/>
  <c r="AW29" i="4"/>
  <c r="AW143" i="4"/>
  <c r="AW194" i="4"/>
  <c r="AW34" i="4"/>
  <c r="AW111" i="4"/>
  <c r="AW62" i="4"/>
  <c r="AW186" i="4"/>
  <c r="AW90" i="4"/>
  <c r="AW26" i="4"/>
  <c r="AW149" i="4"/>
  <c r="AW117" i="4"/>
  <c r="AW58" i="4"/>
  <c r="AW177" i="4"/>
  <c r="AW57" i="4"/>
  <c r="AW81" i="4"/>
  <c r="AW145" i="4"/>
  <c r="AW17" i="4"/>
  <c r="AW47" i="4"/>
  <c r="AW21" i="4"/>
  <c r="AW113" i="4"/>
  <c r="AW98" i="4"/>
  <c r="AW121" i="4"/>
  <c r="AW49" i="4"/>
  <c r="AW126" i="4"/>
  <c r="AW53" i="4"/>
  <c r="AW93" i="4"/>
  <c r="AW25" i="4"/>
  <c r="AW94" i="4"/>
  <c r="AW154" i="4"/>
  <c r="AW70" i="4"/>
  <c r="AW89" i="4"/>
  <c r="AW122" i="4"/>
  <c r="AW85" i="4"/>
  <c r="AW30" i="4"/>
  <c r="AY1" i="4" l="1"/>
  <c r="AX209" i="4"/>
  <c r="AX206" i="4"/>
  <c r="AX201" i="4"/>
  <c r="AX202" i="4"/>
  <c r="AX207" i="4"/>
  <c r="AX211" i="4"/>
  <c r="AX204" i="4"/>
  <c r="AX210" i="4"/>
  <c r="AX203" i="4"/>
  <c r="AX205" i="4"/>
  <c r="AX208" i="4"/>
  <c r="AX212" i="4"/>
  <c r="AX199" i="4"/>
  <c r="AX198" i="4"/>
  <c r="AX91" i="4"/>
  <c r="AX155" i="4"/>
  <c r="AX200" i="4"/>
  <c r="AX72" i="4"/>
  <c r="AX92" i="4"/>
  <c r="AX147" i="4"/>
  <c r="AX36" i="4"/>
  <c r="AX67" i="4"/>
  <c r="AX156" i="4"/>
  <c r="AX172" i="4"/>
  <c r="AX188" i="4"/>
  <c r="AX108" i="4"/>
  <c r="AX68" i="4"/>
  <c r="AX168" i="4"/>
  <c r="AX104" i="4"/>
  <c r="AX8" i="4"/>
  <c r="AX40" i="4"/>
  <c r="AX60" i="4"/>
  <c r="AX192" i="4"/>
  <c r="AX124" i="4"/>
  <c r="AX160" i="4"/>
  <c r="AX164" i="4"/>
  <c r="AX132" i="4"/>
  <c r="AX136" i="4"/>
  <c r="AX128" i="4"/>
  <c r="AX100" i="4"/>
  <c r="AX27" i="4"/>
  <c r="AX20" i="4"/>
  <c r="AX80" i="4"/>
  <c r="AX76" i="4"/>
  <c r="AX35" i="4"/>
  <c r="AX144" i="4"/>
  <c r="AX83" i="4"/>
  <c r="AX148" i="4"/>
  <c r="AX44" i="4"/>
  <c r="AX48" i="4"/>
  <c r="AX19" i="4"/>
  <c r="AX96" i="4"/>
  <c r="AX179" i="4"/>
  <c r="AX140" i="4"/>
  <c r="AX4" i="4"/>
  <c r="AX28" i="4"/>
  <c r="AX131" i="4"/>
  <c r="AX3" i="4"/>
  <c r="AX115" i="4"/>
  <c r="AX32" i="4"/>
  <c r="AX64" i="4"/>
  <c r="AX180" i="4"/>
  <c r="AX195" i="4"/>
  <c r="AX51" i="4"/>
  <c r="AX52" i="4"/>
  <c r="AX171" i="4"/>
  <c r="AX152" i="4"/>
  <c r="AX56" i="4"/>
  <c r="AX112" i="4"/>
  <c r="AX99" i="4"/>
  <c r="AX176" i="4"/>
  <c r="AX11" i="4"/>
  <c r="AX167" i="4"/>
  <c r="AX139" i="4"/>
  <c r="AX12" i="4"/>
  <c r="AX120" i="4"/>
  <c r="AX116" i="4"/>
  <c r="AX187" i="4"/>
  <c r="AX16" i="4"/>
  <c r="AX184" i="4"/>
  <c r="AX88" i="4"/>
  <c r="AX43" i="4"/>
  <c r="AX75" i="4"/>
  <c r="AX163" i="4"/>
  <c r="AX107" i="4"/>
  <c r="AX182" i="4"/>
  <c r="AX173" i="4"/>
  <c r="AX123" i="4"/>
  <c r="AX109" i="4"/>
  <c r="AX146" i="4"/>
  <c r="AX86" i="4"/>
  <c r="AX77" i="4"/>
  <c r="AX24" i="4"/>
  <c r="AX150" i="4"/>
  <c r="AX22" i="4"/>
  <c r="AX45" i="4"/>
  <c r="AX59" i="4"/>
  <c r="AX84" i="4"/>
  <c r="AX118" i="4"/>
  <c r="AX54" i="4"/>
  <c r="AX141" i="4"/>
  <c r="AX114" i="4"/>
  <c r="AX137" i="4"/>
  <c r="AX159" i="4"/>
  <c r="AX110" i="4"/>
  <c r="AX18" i="4"/>
  <c r="AX73" i="4"/>
  <c r="AX103" i="4"/>
  <c r="AX174" i="4"/>
  <c r="AX178" i="4"/>
  <c r="AX9" i="4"/>
  <c r="AX197" i="4"/>
  <c r="AX101" i="4"/>
  <c r="AX78" i="4"/>
  <c r="AX82" i="4"/>
  <c r="AX79" i="4"/>
  <c r="AX13" i="4"/>
  <c r="AX169" i="4"/>
  <c r="AX87" i="4"/>
  <c r="AX165" i="4"/>
  <c r="AX69" i="4"/>
  <c r="AX5" i="4"/>
  <c r="AX50" i="4"/>
  <c r="AX106" i="4"/>
  <c r="AX105" i="4"/>
  <c r="AX133" i="4"/>
  <c r="AX10" i="4"/>
  <c r="AX193" i="4"/>
  <c r="AX95" i="4"/>
  <c r="AX138" i="4"/>
  <c r="AX142" i="4"/>
  <c r="AX46" i="4"/>
  <c r="AX14" i="4"/>
  <c r="AX37" i="4"/>
  <c r="AX23" i="4"/>
  <c r="AX161" i="4"/>
  <c r="AX97" i="4"/>
  <c r="AX74" i="4"/>
  <c r="AX41" i="4"/>
  <c r="AX170" i="4"/>
  <c r="AX135" i="4"/>
  <c r="AX191" i="4"/>
  <c r="AX42" i="4"/>
  <c r="AX196" i="4"/>
  <c r="AX71" i="4"/>
  <c r="AX15" i="4"/>
  <c r="AX134" i="4"/>
  <c r="AX39" i="4"/>
  <c r="AX38" i="4"/>
  <c r="AX65" i="4"/>
  <c r="AX129" i="4"/>
  <c r="AX33" i="4"/>
  <c r="AX31" i="4"/>
  <c r="AX166" i="4"/>
  <c r="AX7" i="4"/>
  <c r="AX153" i="4"/>
  <c r="AX29" i="4"/>
  <c r="AX151" i="4"/>
  <c r="AX143" i="4"/>
  <c r="AX157" i="4"/>
  <c r="AX119" i="4"/>
  <c r="AX70" i="4"/>
  <c r="AX6" i="4"/>
  <c r="AX61" i="4"/>
  <c r="AX89" i="4"/>
  <c r="AX102" i="4"/>
  <c r="AX189" i="4"/>
  <c r="AX181" i="4"/>
  <c r="AX66" i="4"/>
  <c r="AX25" i="4"/>
  <c r="AX175" i="4"/>
  <c r="AX162" i="4"/>
  <c r="AX98" i="4"/>
  <c r="AX127" i="4"/>
  <c r="AX63" i="4"/>
  <c r="AX93" i="4"/>
  <c r="AX55" i="4"/>
  <c r="AX194" i="4"/>
  <c r="AX47" i="4"/>
  <c r="AX130" i="4"/>
  <c r="AX58" i="4"/>
  <c r="AX145" i="4"/>
  <c r="AX183" i="4"/>
  <c r="AX57" i="4"/>
  <c r="AX85" i="4"/>
  <c r="AX34" i="4"/>
  <c r="AX62" i="4"/>
  <c r="AX122" i="4"/>
  <c r="AX113" i="4"/>
  <c r="AX49" i="4"/>
  <c r="AX53" i="4"/>
  <c r="AX21" i="4"/>
  <c r="AX190" i="4"/>
  <c r="AX126" i="4"/>
  <c r="AX149" i="4"/>
  <c r="AX81" i="4"/>
  <c r="AX94" i="4"/>
  <c r="AX90" i="4"/>
  <c r="AX125" i="4"/>
  <c r="AX154" i="4"/>
  <c r="AX185" i="4"/>
  <c r="AX30" i="4"/>
  <c r="AX177" i="4"/>
  <c r="AX121" i="4"/>
  <c r="AX186" i="4"/>
  <c r="AX26" i="4"/>
  <c r="AX17" i="4"/>
  <c r="AX158" i="4"/>
  <c r="AX117" i="4"/>
  <c r="AX111" i="4"/>
  <c r="AZ1" i="4" l="1"/>
  <c r="AY209" i="4"/>
  <c r="AY206" i="4"/>
  <c r="AY201" i="4"/>
  <c r="AY204" i="4"/>
  <c r="AY211" i="4"/>
  <c r="AY202" i="4"/>
  <c r="AY207" i="4"/>
  <c r="AY208" i="4"/>
  <c r="AY205" i="4"/>
  <c r="AY203" i="4"/>
  <c r="AY212" i="4"/>
  <c r="AY210" i="4"/>
  <c r="AY198" i="4"/>
  <c r="AY199" i="4"/>
  <c r="AY200" i="4"/>
  <c r="AY4" i="4"/>
  <c r="AY8" i="4"/>
  <c r="AY155" i="4"/>
  <c r="AY68" i="4"/>
  <c r="AY100" i="4"/>
  <c r="AY91" i="4"/>
  <c r="AY27" i="4"/>
  <c r="AY108" i="4"/>
  <c r="AY104" i="4"/>
  <c r="AY195" i="4"/>
  <c r="AY36" i="4"/>
  <c r="AY40" i="4"/>
  <c r="AY92" i="4"/>
  <c r="AY156" i="4"/>
  <c r="AY132" i="4"/>
  <c r="AY60" i="4"/>
  <c r="AY136" i="4"/>
  <c r="AY147" i="4"/>
  <c r="AY124" i="4"/>
  <c r="AY72" i="4"/>
  <c r="AY128" i="4"/>
  <c r="AY168" i="4"/>
  <c r="AY164" i="4"/>
  <c r="AY188" i="4"/>
  <c r="AY160" i="4"/>
  <c r="AY172" i="4"/>
  <c r="AY192" i="4"/>
  <c r="AY83" i="4"/>
  <c r="AY148" i="4"/>
  <c r="AY20" i="4"/>
  <c r="AY179" i="4"/>
  <c r="AY44" i="4"/>
  <c r="AY163" i="4"/>
  <c r="AY144" i="4"/>
  <c r="AY48" i="4"/>
  <c r="AY107" i="4"/>
  <c r="AY51" i="4"/>
  <c r="AY99" i="4"/>
  <c r="AY176" i="4"/>
  <c r="AY80" i="4"/>
  <c r="AY3" i="4"/>
  <c r="AY180" i="4"/>
  <c r="AY184" i="4"/>
  <c r="AY112" i="4"/>
  <c r="AY12" i="4"/>
  <c r="AY19" i="4"/>
  <c r="AY115" i="4"/>
  <c r="AY88" i="4"/>
  <c r="AY11" i="4"/>
  <c r="AY28" i="4"/>
  <c r="AY67" i="4"/>
  <c r="AY76" i="4"/>
  <c r="AY131" i="4"/>
  <c r="AY96" i="4"/>
  <c r="AY52" i="4"/>
  <c r="AY43" i="4"/>
  <c r="AY171" i="4"/>
  <c r="AY139" i="4"/>
  <c r="AY140" i="4"/>
  <c r="AY56" i="4"/>
  <c r="AY32" i="4"/>
  <c r="AY152" i="4"/>
  <c r="AY16" i="4"/>
  <c r="AY35" i="4"/>
  <c r="AY24" i="4"/>
  <c r="AY123" i="4"/>
  <c r="AY64" i="4"/>
  <c r="AY75" i="4"/>
  <c r="AY116" i="4"/>
  <c r="AY167" i="4"/>
  <c r="AY22" i="4"/>
  <c r="AY141" i="4"/>
  <c r="AY150" i="4"/>
  <c r="AY118" i="4"/>
  <c r="AY59" i="4"/>
  <c r="AY84" i="4"/>
  <c r="AY86" i="4"/>
  <c r="AY54" i="4"/>
  <c r="AY146" i="4"/>
  <c r="AY187" i="4"/>
  <c r="AY120" i="4"/>
  <c r="AY77" i="4"/>
  <c r="AY173" i="4"/>
  <c r="AY182" i="4"/>
  <c r="AY109" i="4"/>
  <c r="AY13" i="4"/>
  <c r="AY114" i="4"/>
  <c r="AY18" i="4"/>
  <c r="AY9" i="4"/>
  <c r="AY78" i="4"/>
  <c r="AY110" i="4"/>
  <c r="AY159" i="4"/>
  <c r="AY82" i="4"/>
  <c r="AY178" i="4"/>
  <c r="AY79" i="4"/>
  <c r="AY174" i="4"/>
  <c r="AY197" i="4"/>
  <c r="AY105" i="4"/>
  <c r="AY41" i="4"/>
  <c r="AY142" i="4"/>
  <c r="AY73" i="4"/>
  <c r="AY45" i="4"/>
  <c r="AY50" i="4"/>
  <c r="AY169" i="4"/>
  <c r="AY46" i="4"/>
  <c r="AY95" i="4"/>
  <c r="AY138" i="4"/>
  <c r="AY170" i="4"/>
  <c r="AY103" i="4"/>
  <c r="AY101" i="4"/>
  <c r="AY69" i="4"/>
  <c r="AY14" i="4"/>
  <c r="AY42" i="4"/>
  <c r="AY10" i="4"/>
  <c r="AY165" i="4"/>
  <c r="AY87" i="4"/>
  <c r="AY37" i="4"/>
  <c r="AY5" i="4"/>
  <c r="AY74" i="4"/>
  <c r="AY39" i="4"/>
  <c r="AY135" i="4"/>
  <c r="AY7" i="4"/>
  <c r="AY161" i="4"/>
  <c r="AY191" i="4"/>
  <c r="AY102" i="4"/>
  <c r="AY33" i="4"/>
  <c r="AY137" i="4"/>
  <c r="AY129" i="4"/>
  <c r="AY31" i="4"/>
  <c r="AY71" i="4"/>
  <c r="AY166" i="4"/>
  <c r="AY23" i="4"/>
  <c r="AY97" i="4"/>
  <c r="AY65" i="4"/>
  <c r="AY196" i="4"/>
  <c r="AY63" i="4"/>
  <c r="AY66" i="4"/>
  <c r="AY106" i="4"/>
  <c r="AY125" i="4"/>
  <c r="AY162" i="4"/>
  <c r="AY130" i="4"/>
  <c r="AY189" i="4"/>
  <c r="AY143" i="4"/>
  <c r="AY34" i="4"/>
  <c r="AY121" i="4"/>
  <c r="AY127" i="4"/>
  <c r="AY181" i="4"/>
  <c r="AY133" i="4"/>
  <c r="AY194" i="4"/>
  <c r="AY185" i="4"/>
  <c r="AY93" i="4"/>
  <c r="AY61" i="4"/>
  <c r="AY111" i="4"/>
  <c r="AY38" i="4"/>
  <c r="AY70" i="4"/>
  <c r="AY157" i="4"/>
  <c r="AY183" i="4"/>
  <c r="AY55" i="4"/>
  <c r="AY6" i="4"/>
  <c r="AY29" i="4"/>
  <c r="AY151" i="4"/>
  <c r="AY15" i="4"/>
  <c r="AY25" i="4"/>
  <c r="AY47" i="4"/>
  <c r="AY193" i="4"/>
  <c r="AY153" i="4"/>
  <c r="AY175" i="4"/>
  <c r="AY190" i="4"/>
  <c r="AY126" i="4"/>
  <c r="AY62" i="4"/>
  <c r="AY149" i="4"/>
  <c r="AY134" i="4"/>
  <c r="AY119" i="4"/>
  <c r="AY53" i="4"/>
  <c r="AY21" i="4"/>
  <c r="AY186" i="4"/>
  <c r="AY90" i="4"/>
  <c r="AY81" i="4"/>
  <c r="AY177" i="4"/>
  <c r="AY158" i="4"/>
  <c r="AY26" i="4"/>
  <c r="AY30" i="4"/>
  <c r="AY145" i="4"/>
  <c r="AY98" i="4"/>
  <c r="AY94" i="4"/>
  <c r="AY85" i="4"/>
  <c r="AY154" i="4"/>
  <c r="AY89" i="4"/>
  <c r="AY122" i="4"/>
  <c r="AY17" i="4"/>
  <c r="AY58" i="4"/>
  <c r="AY57" i="4"/>
  <c r="AY113" i="4"/>
  <c r="AY49" i="4"/>
  <c r="AY117" i="4"/>
  <c r="BA1" i="4" l="1"/>
  <c r="AZ211" i="4"/>
  <c r="AZ202" i="4"/>
  <c r="AZ206" i="4"/>
  <c r="AZ201" i="4"/>
  <c r="AZ207" i="4"/>
  <c r="AZ209" i="4"/>
  <c r="AZ204" i="4"/>
  <c r="AZ210" i="4"/>
  <c r="AZ205" i="4"/>
  <c r="AZ203" i="4"/>
  <c r="AZ212" i="4"/>
  <c r="AZ208" i="4"/>
  <c r="AZ198" i="4"/>
  <c r="AZ199" i="4"/>
  <c r="AZ147" i="4"/>
  <c r="AZ155" i="4"/>
  <c r="AZ67" i="4"/>
  <c r="AZ91" i="4"/>
  <c r="AZ200" i="4"/>
  <c r="AZ8" i="4"/>
  <c r="AZ132" i="4"/>
  <c r="AZ60" i="4"/>
  <c r="AZ124" i="4"/>
  <c r="AZ40" i="4"/>
  <c r="AZ68" i="4"/>
  <c r="AZ4" i="4"/>
  <c r="AZ100" i="4"/>
  <c r="AZ36" i="4"/>
  <c r="AZ44" i="4"/>
  <c r="AZ108" i="4"/>
  <c r="AZ104" i="4"/>
  <c r="AZ148" i="4"/>
  <c r="AZ164" i="4"/>
  <c r="AZ156" i="4"/>
  <c r="AZ168" i="4"/>
  <c r="AZ172" i="4"/>
  <c r="AZ128" i="4"/>
  <c r="AZ72" i="4"/>
  <c r="AZ160" i="4"/>
  <c r="AZ136" i="4"/>
  <c r="AZ92" i="4"/>
  <c r="AZ188" i="4"/>
  <c r="AZ192" i="4"/>
  <c r="AZ83" i="4"/>
  <c r="AZ140" i="4"/>
  <c r="AZ112" i="4"/>
  <c r="AZ64" i="4"/>
  <c r="AZ180" i="4"/>
  <c r="AZ20" i="4"/>
  <c r="AZ27" i="4"/>
  <c r="AZ179" i="4"/>
  <c r="AZ16" i="4"/>
  <c r="AZ51" i="4"/>
  <c r="AZ56" i="4"/>
  <c r="AZ48" i="4"/>
  <c r="AZ19" i="4"/>
  <c r="AZ28" i="4"/>
  <c r="AZ195" i="4"/>
  <c r="AZ139" i="4"/>
  <c r="AZ115" i="4"/>
  <c r="AZ12" i="4"/>
  <c r="AZ3" i="4"/>
  <c r="AZ96" i="4"/>
  <c r="AZ32" i="4"/>
  <c r="AZ76" i="4"/>
  <c r="AZ131" i="4"/>
  <c r="AZ120" i="4"/>
  <c r="AZ163" i="4"/>
  <c r="AZ99" i="4"/>
  <c r="AZ152" i="4"/>
  <c r="AZ107" i="4"/>
  <c r="AZ75" i="4"/>
  <c r="AZ187" i="4"/>
  <c r="AZ116" i="4"/>
  <c r="AZ35" i="4"/>
  <c r="AZ24" i="4"/>
  <c r="AZ123" i="4"/>
  <c r="AZ52" i="4"/>
  <c r="AZ11" i="4"/>
  <c r="AZ88" i="4"/>
  <c r="AZ144" i="4"/>
  <c r="AZ176" i="4"/>
  <c r="AZ80" i="4"/>
  <c r="AZ184" i="4"/>
  <c r="AZ43" i="4"/>
  <c r="AZ171" i="4"/>
  <c r="AZ59" i="4"/>
  <c r="AZ182" i="4"/>
  <c r="AZ118" i="4"/>
  <c r="AZ77" i="4"/>
  <c r="AZ84" i="4"/>
  <c r="AZ45" i="4"/>
  <c r="AZ114" i="4"/>
  <c r="AZ150" i="4"/>
  <c r="AZ22" i="4"/>
  <c r="AZ141" i="4"/>
  <c r="AZ109" i="4"/>
  <c r="AZ178" i="4"/>
  <c r="AZ82" i="4"/>
  <c r="AZ54" i="4"/>
  <c r="AZ167" i="4"/>
  <c r="AZ86" i="4"/>
  <c r="AZ173" i="4"/>
  <c r="AZ18" i="4"/>
  <c r="AZ169" i="4"/>
  <c r="AZ73" i="4"/>
  <c r="AZ159" i="4"/>
  <c r="AZ165" i="4"/>
  <c r="AZ41" i="4"/>
  <c r="AZ79" i="4"/>
  <c r="AZ103" i="4"/>
  <c r="AZ174" i="4"/>
  <c r="AZ50" i="4"/>
  <c r="AZ13" i="4"/>
  <c r="AZ105" i="4"/>
  <c r="AZ9" i="4"/>
  <c r="AZ146" i="4"/>
  <c r="AZ137" i="4"/>
  <c r="AZ110" i="4"/>
  <c r="AZ37" i="4"/>
  <c r="AZ23" i="4"/>
  <c r="AZ170" i="4"/>
  <c r="AZ133" i="4"/>
  <c r="AZ78" i="4"/>
  <c r="AZ87" i="4"/>
  <c r="AZ14" i="4"/>
  <c r="AZ42" i="4"/>
  <c r="AZ193" i="4"/>
  <c r="AZ46" i="4"/>
  <c r="AZ101" i="4"/>
  <c r="AZ74" i="4"/>
  <c r="AZ197" i="4"/>
  <c r="AZ106" i="4"/>
  <c r="AZ129" i="4"/>
  <c r="AZ69" i="4"/>
  <c r="AZ5" i="4"/>
  <c r="AZ95" i="4"/>
  <c r="AZ138" i="4"/>
  <c r="AZ10" i="4"/>
  <c r="AZ142" i="4"/>
  <c r="AZ39" i="4"/>
  <c r="AZ196" i="4"/>
  <c r="AZ71" i="4"/>
  <c r="AZ65" i="4"/>
  <c r="AZ33" i="4"/>
  <c r="AZ135" i="4"/>
  <c r="AZ191" i="4"/>
  <c r="AZ6" i="4"/>
  <c r="AZ97" i="4"/>
  <c r="AZ15" i="4"/>
  <c r="AZ31" i="4"/>
  <c r="AZ7" i="4"/>
  <c r="AZ166" i="4"/>
  <c r="AZ157" i="4"/>
  <c r="AZ127" i="4"/>
  <c r="AZ102" i="4"/>
  <c r="AZ93" i="4"/>
  <c r="AZ63" i="4"/>
  <c r="AZ98" i="4"/>
  <c r="AZ134" i="4"/>
  <c r="AZ189" i="4"/>
  <c r="AZ89" i="4"/>
  <c r="AZ61" i="4"/>
  <c r="AZ29" i="4"/>
  <c r="AZ151" i="4"/>
  <c r="AZ55" i="4"/>
  <c r="AZ38" i="4"/>
  <c r="AZ119" i="4"/>
  <c r="AZ162" i="4"/>
  <c r="AZ153" i="4"/>
  <c r="AZ183" i="4"/>
  <c r="AZ125" i="4"/>
  <c r="AZ161" i="4"/>
  <c r="AZ194" i="4"/>
  <c r="AZ111" i="4"/>
  <c r="AZ126" i="4"/>
  <c r="AZ53" i="4"/>
  <c r="AZ130" i="4"/>
  <c r="AZ66" i="4"/>
  <c r="AZ185" i="4"/>
  <c r="AZ57" i="4"/>
  <c r="AZ190" i="4"/>
  <c r="AZ62" i="4"/>
  <c r="AZ21" i="4"/>
  <c r="AZ34" i="4"/>
  <c r="AZ181" i="4"/>
  <c r="AZ85" i="4"/>
  <c r="AZ177" i="4"/>
  <c r="AZ113" i="4"/>
  <c r="AZ49" i="4"/>
  <c r="AZ122" i="4"/>
  <c r="AZ186" i="4"/>
  <c r="AZ154" i="4"/>
  <c r="AZ145" i="4"/>
  <c r="AZ17" i="4"/>
  <c r="AZ143" i="4"/>
  <c r="AZ121" i="4"/>
  <c r="AZ149" i="4"/>
  <c r="AZ81" i="4"/>
  <c r="AZ94" i="4"/>
  <c r="AZ30" i="4"/>
  <c r="AZ117" i="4"/>
  <c r="AZ58" i="4"/>
  <c r="AZ26" i="4"/>
  <c r="AZ158" i="4"/>
  <c r="AZ25" i="4"/>
  <c r="AZ47" i="4"/>
  <c r="AZ90" i="4"/>
  <c r="AZ175" i="4"/>
  <c r="AZ70" i="4"/>
  <c r="BB1" i="4" l="1"/>
  <c r="BA211" i="4"/>
  <c r="BA201" i="4"/>
  <c r="BA204" i="4"/>
  <c r="BA206" i="4"/>
  <c r="BA207" i="4"/>
  <c r="BA209" i="4"/>
  <c r="BA202" i="4"/>
  <c r="BA208" i="4"/>
  <c r="BA205" i="4"/>
  <c r="BA212" i="4"/>
  <c r="BA203" i="4"/>
  <c r="BA210" i="4"/>
  <c r="BA198" i="4"/>
  <c r="BA199" i="4"/>
  <c r="BA91" i="4"/>
  <c r="BA155" i="4"/>
  <c r="BA36" i="4"/>
  <c r="BA60" i="4"/>
  <c r="BA68" i="4"/>
  <c r="BA76" i="4"/>
  <c r="BA200" i="4"/>
  <c r="BA147" i="4"/>
  <c r="BA40" i="4"/>
  <c r="BA104" i="4"/>
  <c r="BA108" i="4"/>
  <c r="BA136" i="4"/>
  <c r="BA72" i="4"/>
  <c r="BA156" i="4"/>
  <c r="BA160" i="4"/>
  <c r="BA4" i="4"/>
  <c r="BA96" i="4"/>
  <c r="BA128" i="4"/>
  <c r="BA92" i="4"/>
  <c r="BA164" i="4"/>
  <c r="BA188" i="4"/>
  <c r="BA168" i="4"/>
  <c r="BA124" i="4"/>
  <c r="BA172" i="4"/>
  <c r="BA132" i="4"/>
  <c r="BA100" i="4"/>
  <c r="BA192" i="4"/>
  <c r="BA3" i="4"/>
  <c r="BA120" i="4"/>
  <c r="BA43" i="4"/>
  <c r="BA139" i="4"/>
  <c r="BA20" i="4"/>
  <c r="BA152" i="4"/>
  <c r="BA56" i="4"/>
  <c r="BA88" i="4"/>
  <c r="BA131" i="4"/>
  <c r="BA28" i="4"/>
  <c r="BA27" i="4"/>
  <c r="BA83" i="4"/>
  <c r="BA8" i="4"/>
  <c r="BA19" i="4"/>
  <c r="BA52" i="4"/>
  <c r="BA51" i="4"/>
  <c r="BA44" i="4"/>
  <c r="BA12" i="4"/>
  <c r="BA11" i="4"/>
  <c r="BA32" i="4"/>
  <c r="BA35" i="4"/>
  <c r="BA140" i="4"/>
  <c r="BA64" i="4"/>
  <c r="BA163" i="4"/>
  <c r="BA148" i="4"/>
  <c r="BA67" i="4"/>
  <c r="BA195" i="4"/>
  <c r="BA115" i="4"/>
  <c r="BA179" i="4"/>
  <c r="BA180" i="4"/>
  <c r="BA184" i="4"/>
  <c r="BA112" i="4"/>
  <c r="BA75" i="4"/>
  <c r="BA187" i="4"/>
  <c r="BA48" i="4"/>
  <c r="BA24" i="4"/>
  <c r="BA99" i="4"/>
  <c r="BA80" i="4"/>
  <c r="BA144" i="4"/>
  <c r="BA171" i="4"/>
  <c r="BA176" i="4"/>
  <c r="BA16" i="4"/>
  <c r="BA107" i="4"/>
  <c r="BA116" i="4"/>
  <c r="BA141" i="4"/>
  <c r="BA84" i="4"/>
  <c r="BA109" i="4"/>
  <c r="BA82" i="4"/>
  <c r="BA86" i="4"/>
  <c r="BA123" i="4"/>
  <c r="BA22" i="4"/>
  <c r="BA173" i="4"/>
  <c r="BA150" i="4"/>
  <c r="BA54" i="4"/>
  <c r="BA45" i="4"/>
  <c r="BA59" i="4"/>
  <c r="BA167" i="4"/>
  <c r="BA182" i="4"/>
  <c r="BA118" i="4"/>
  <c r="BA178" i="4"/>
  <c r="BA73" i="4"/>
  <c r="BA114" i="4"/>
  <c r="BA142" i="4"/>
  <c r="BA174" i="4"/>
  <c r="BA13" i="4"/>
  <c r="BA105" i="4"/>
  <c r="BA159" i="4"/>
  <c r="BA79" i="4"/>
  <c r="BA14" i="4"/>
  <c r="BA137" i="4"/>
  <c r="BA9" i="4"/>
  <c r="BA110" i="4"/>
  <c r="BA78" i="4"/>
  <c r="BA133" i="4"/>
  <c r="BA77" i="4"/>
  <c r="BA41" i="4"/>
  <c r="BA146" i="4"/>
  <c r="BA50" i="4"/>
  <c r="BA18" i="4"/>
  <c r="BA103" i="4"/>
  <c r="BA197" i="4"/>
  <c r="BA87" i="4"/>
  <c r="BA101" i="4"/>
  <c r="BA106" i="4"/>
  <c r="BA37" i="4"/>
  <c r="BA46" i="4"/>
  <c r="BA161" i="4"/>
  <c r="BA69" i="4"/>
  <c r="BA5" i="4"/>
  <c r="BA95" i="4"/>
  <c r="BA138" i="4"/>
  <c r="BA169" i="4"/>
  <c r="BA165" i="4"/>
  <c r="BA23" i="4"/>
  <c r="BA170" i="4"/>
  <c r="BA39" i="4"/>
  <c r="BA191" i="4"/>
  <c r="BA135" i="4"/>
  <c r="BA10" i="4"/>
  <c r="BA196" i="4"/>
  <c r="BA166" i="4"/>
  <c r="BA102" i="4"/>
  <c r="BA38" i="4"/>
  <c r="BA71" i="4"/>
  <c r="BA7" i="4"/>
  <c r="BA189" i="4"/>
  <c r="BA31" i="4"/>
  <c r="BA15" i="4"/>
  <c r="BA74" i="4"/>
  <c r="BA97" i="4"/>
  <c r="BA65" i="4"/>
  <c r="BA42" i="4"/>
  <c r="BA193" i="4"/>
  <c r="BA129" i="4"/>
  <c r="BA134" i="4"/>
  <c r="BA33" i="4"/>
  <c r="BA34" i="4"/>
  <c r="BA61" i="4"/>
  <c r="BA151" i="4"/>
  <c r="BA183" i="4"/>
  <c r="BA119" i="4"/>
  <c r="BA55" i="4"/>
  <c r="BA185" i="4"/>
  <c r="BA125" i="4"/>
  <c r="BA63" i="4"/>
  <c r="BA57" i="4"/>
  <c r="BA47" i="4"/>
  <c r="BA29" i="4"/>
  <c r="BA89" i="4"/>
  <c r="BA190" i="4"/>
  <c r="BA130" i="4"/>
  <c r="BA143" i="4"/>
  <c r="BA127" i="4"/>
  <c r="BA194" i="4"/>
  <c r="BA93" i="4"/>
  <c r="BA181" i="4"/>
  <c r="BA122" i="4"/>
  <c r="BA145" i="4"/>
  <c r="BA70" i="4"/>
  <c r="BA158" i="4"/>
  <c r="BA21" i="4"/>
  <c r="BA186" i="4"/>
  <c r="BA162" i="4"/>
  <c r="BA149" i="4"/>
  <c r="BA94" i="4"/>
  <c r="BA30" i="4"/>
  <c r="BA66" i="4"/>
  <c r="BA175" i="4"/>
  <c r="BA117" i="4"/>
  <c r="BA177" i="4"/>
  <c r="BA25" i="4"/>
  <c r="BA58" i="4"/>
  <c r="BA81" i="4"/>
  <c r="BA17" i="4"/>
  <c r="BA90" i="4"/>
  <c r="BA113" i="4"/>
  <c r="BA154" i="4"/>
  <c r="BA121" i="4"/>
  <c r="BA53" i="4"/>
  <c r="BA126" i="4"/>
  <c r="BA6" i="4"/>
  <c r="BA157" i="4"/>
  <c r="BA62" i="4"/>
  <c r="BA26" i="4"/>
  <c r="BA153" i="4"/>
  <c r="BA111" i="4"/>
  <c r="BA85" i="4"/>
  <c r="BA98" i="4"/>
  <c r="BA49" i="4"/>
  <c r="BC1" i="4" l="1"/>
  <c r="BB209" i="4"/>
  <c r="BB211" i="4"/>
  <c r="BB207" i="4"/>
  <c r="BB204" i="4"/>
  <c r="BB202" i="4"/>
  <c r="BB201" i="4"/>
  <c r="BB206" i="4"/>
  <c r="BB210" i="4"/>
  <c r="BB208" i="4"/>
  <c r="BB212" i="4"/>
  <c r="BB205" i="4"/>
  <c r="BB203" i="4"/>
  <c r="BB199" i="4"/>
  <c r="BB198" i="4"/>
  <c r="BB200" i="4"/>
  <c r="BB40" i="4"/>
  <c r="BB72" i="4"/>
  <c r="BB155" i="4"/>
  <c r="BB68" i="4"/>
  <c r="BB19" i="4"/>
  <c r="BB91" i="4"/>
  <c r="BB131" i="4"/>
  <c r="BB147" i="4"/>
  <c r="BB128" i="4"/>
  <c r="BB140" i="4"/>
  <c r="BB36" i="4"/>
  <c r="BB132" i="4"/>
  <c r="BB156" i="4"/>
  <c r="BB32" i="4"/>
  <c r="BB124" i="4"/>
  <c r="BB92" i="4"/>
  <c r="BB100" i="4"/>
  <c r="BB168" i="4"/>
  <c r="BB188" i="4"/>
  <c r="BB3" i="4"/>
  <c r="BB136" i="4"/>
  <c r="BB8" i="4"/>
  <c r="BB164" i="4"/>
  <c r="BB192" i="4"/>
  <c r="BB180" i="4"/>
  <c r="BB104" i="4"/>
  <c r="BB160" i="4"/>
  <c r="BB20" i="4"/>
  <c r="BB76" i="4"/>
  <c r="BB112" i="4"/>
  <c r="BB148" i="4"/>
  <c r="BB179" i="4"/>
  <c r="BB83" i="4"/>
  <c r="BB67" i="4"/>
  <c r="BB139" i="4"/>
  <c r="BB99" i="4"/>
  <c r="BB120" i="4"/>
  <c r="BB48" i="4"/>
  <c r="BB176" i="4"/>
  <c r="BB27" i="4"/>
  <c r="BB195" i="4"/>
  <c r="BB4" i="4"/>
  <c r="BB60" i="4"/>
  <c r="BB12" i="4"/>
  <c r="BB35" i="4"/>
  <c r="BB88" i="4"/>
  <c r="BB28" i="4"/>
  <c r="BB84" i="4"/>
  <c r="BB52" i="4"/>
  <c r="BB51" i="4"/>
  <c r="BB172" i="4"/>
  <c r="BB152" i="4"/>
  <c r="BB187" i="4"/>
  <c r="BB96" i="4"/>
  <c r="BB163" i="4"/>
  <c r="BB171" i="4"/>
  <c r="BB182" i="4"/>
  <c r="BB184" i="4"/>
  <c r="BB11" i="4"/>
  <c r="BB108" i="4"/>
  <c r="BB43" i="4"/>
  <c r="BB24" i="4"/>
  <c r="BB16" i="4"/>
  <c r="BB75" i="4"/>
  <c r="BB80" i="4"/>
  <c r="BB64" i="4"/>
  <c r="BB144" i="4"/>
  <c r="BB115" i="4"/>
  <c r="BB44" i="4"/>
  <c r="BB107" i="4"/>
  <c r="BB116" i="4"/>
  <c r="BB150" i="4"/>
  <c r="BB59" i="4"/>
  <c r="BB56" i="4"/>
  <c r="BB167" i="4"/>
  <c r="BB54" i="4"/>
  <c r="BB86" i="4"/>
  <c r="BB173" i="4"/>
  <c r="BB77" i="4"/>
  <c r="BB22" i="4"/>
  <c r="BB123" i="4"/>
  <c r="BB118" i="4"/>
  <c r="BB141" i="4"/>
  <c r="BB146" i="4"/>
  <c r="BB174" i="4"/>
  <c r="BB82" i="4"/>
  <c r="BB105" i="4"/>
  <c r="BB114" i="4"/>
  <c r="BB137" i="4"/>
  <c r="BB9" i="4"/>
  <c r="BB110" i="4"/>
  <c r="BB103" i="4"/>
  <c r="BB79" i="4"/>
  <c r="BB46" i="4"/>
  <c r="BB109" i="4"/>
  <c r="BB159" i="4"/>
  <c r="BB169" i="4"/>
  <c r="BB41" i="4"/>
  <c r="BB101" i="4"/>
  <c r="BB69" i="4"/>
  <c r="BB13" i="4"/>
  <c r="BB142" i="4"/>
  <c r="BB45" i="4"/>
  <c r="BB178" i="4"/>
  <c r="BB50" i="4"/>
  <c r="BB18" i="4"/>
  <c r="BB73" i="4"/>
  <c r="BB106" i="4"/>
  <c r="BB42" i="4"/>
  <c r="BB78" i="4"/>
  <c r="BB74" i="4"/>
  <c r="BB5" i="4"/>
  <c r="BB87" i="4"/>
  <c r="BB133" i="4"/>
  <c r="BB138" i="4"/>
  <c r="BB97" i="4"/>
  <c r="BB65" i="4"/>
  <c r="BB23" i="4"/>
  <c r="BB10" i="4"/>
  <c r="BB161" i="4"/>
  <c r="BB14" i="4"/>
  <c r="BB37" i="4"/>
  <c r="BB170" i="4"/>
  <c r="BB197" i="4"/>
  <c r="BB135" i="4"/>
  <c r="BB191" i="4"/>
  <c r="BB71" i="4"/>
  <c r="BB38" i="4"/>
  <c r="BB165" i="4"/>
  <c r="BB95" i="4"/>
  <c r="BB31" i="4"/>
  <c r="BB15" i="4"/>
  <c r="BB33" i="4"/>
  <c r="BB70" i="4"/>
  <c r="BB7" i="4"/>
  <c r="BB166" i="4"/>
  <c r="BB39" i="4"/>
  <c r="BB129" i="4"/>
  <c r="BB193" i="4"/>
  <c r="BB196" i="4"/>
  <c r="BB125" i="4"/>
  <c r="BB63" i="4"/>
  <c r="BB55" i="4"/>
  <c r="BB61" i="4"/>
  <c r="BB162" i="4"/>
  <c r="BB130" i="4"/>
  <c r="BB98" i="4"/>
  <c r="BB143" i="4"/>
  <c r="BB66" i="4"/>
  <c r="BB121" i="4"/>
  <c r="BB127" i="4"/>
  <c r="BB25" i="4"/>
  <c r="BB134" i="4"/>
  <c r="BB153" i="4"/>
  <c r="BB102" i="4"/>
  <c r="BB157" i="4"/>
  <c r="BB93" i="4"/>
  <c r="BB194" i="4"/>
  <c r="BB21" i="4"/>
  <c r="BB30" i="4"/>
  <c r="BB181" i="4"/>
  <c r="BB117" i="4"/>
  <c r="BB177" i="4"/>
  <c r="BB29" i="4"/>
  <c r="BB190" i="4"/>
  <c r="BB17" i="4"/>
  <c r="BB62" i="4"/>
  <c r="BB58" i="4"/>
  <c r="BB81" i="4"/>
  <c r="BB111" i="4"/>
  <c r="BB158" i="4"/>
  <c r="BB94" i="4"/>
  <c r="BB90" i="4"/>
  <c r="BB26" i="4"/>
  <c r="BB89" i="4"/>
  <c r="BB126" i="4"/>
  <c r="BB53" i="4"/>
  <c r="BB145" i="4"/>
  <c r="BB113" i="4"/>
  <c r="BB57" i="4"/>
  <c r="BB189" i="4"/>
  <c r="BB119" i="4"/>
  <c r="BB34" i="4"/>
  <c r="BB185" i="4"/>
  <c r="BB85" i="4"/>
  <c r="BB154" i="4"/>
  <c r="BB6" i="4"/>
  <c r="BB175" i="4"/>
  <c r="BB47" i="4"/>
  <c r="BB122" i="4"/>
  <c r="BB151" i="4"/>
  <c r="BB186" i="4"/>
  <c r="BB49" i="4"/>
  <c r="BB183" i="4"/>
  <c r="BB149" i="4"/>
  <c r="BD1" i="4" l="1"/>
  <c r="BC202" i="4"/>
  <c r="BC201" i="4"/>
  <c r="BC207" i="4"/>
  <c r="BC209" i="4"/>
  <c r="BC204" i="4"/>
  <c r="BC211" i="4"/>
  <c r="BC206" i="4"/>
  <c r="BC210" i="4"/>
  <c r="BC205" i="4"/>
  <c r="BC208" i="4"/>
  <c r="BC212" i="4"/>
  <c r="BC203" i="4"/>
  <c r="BC199" i="4"/>
  <c r="BC198" i="4"/>
  <c r="BC8" i="4"/>
  <c r="BC60" i="4"/>
  <c r="BC72" i="4"/>
  <c r="BC64" i="4"/>
  <c r="BC92" i="4"/>
  <c r="BC139" i="4"/>
  <c r="BC147" i="4"/>
  <c r="BC91" i="4"/>
  <c r="BC200" i="4"/>
  <c r="BC128" i="4"/>
  <c r="BC132" i="4"/>
  <c r="BC124" i="4"/>
  <c r="BC4" i="4"/>
  <c r="BC68" i="4"/>
  <c r="BC156" i="4"/>
  <c r="BC164" i="4"/>
  <c r="BC100" i="4"/>
  <c r="BC40" i="4"/>
  <c r="BC104" i="4"/>
  <c r="BC155" i="4"/>
  <c r="BC36" i="4"/>
  <c r="BC168" i="4"/>
  <c r="BC192" i="4"/>
  <c r="BC188" i="4"/>
  <c r="BC160" i="4"/>
  <c r="BC136" i="4"/>
  <c r="BC172" i="4"/>
  <c r="BC19" i="4"/>
  <c r="BC131" i="4"/>
  <c r="BC179" i="4"/>
  <c r="BC112" i="4"/>
  <c r="BC3" i="4"/>
  <c r="BC32" i="4"/>
  <c r="BC115" i="4"/>
  <c r="BC76" i="4"/>
  <c r="BC152" i="4"/>
  <c r="BC96" i="4"/>
  <c r="BC75" i="4"/>
  <c r="BC83" i="4"/>
  <c r="BC27" i="4"/>
  <c r="BC44" i="4"/>
  <c r="BC184" i="4"/>
  <c r="BC67" i="4"/>
  <c r="BC108" i="4"/>
  <c r="BC180" i="4"/>
  <c r="BC195" i="4"/>
  <c r="BC116" i="4"/>
  <c r="BC28" i="4"/>
  <c r="BC163" i="4"/>
  <c r="BC123" i="4"/>
  <c r="BC11" i="4"/>
  <c r="BC59" i="4"/>
  <c r="BC148" i="4"/>
  <c r="BC176" i="4"/>
  <c r="BC16" i="4"/>
  <c r="BC187" i="4"/>
  <c r="BC52" i="4"/>
  <c r="BC20" i="4"/>
  <c r="BC167" i="4"/>
  <c r="BC144" i="4"/>
  <c r="BC56" i="4"/>
  <c r="BC12" i="4"/>
  <c r="BC35" i="4"/>
  <c r="BC171" i="4"/>
  <c r="BC51" i="4"/>
  <c r="BC140" i="4"/>
  <c r="BC107" i="4"/>
  <c r="BC99" i="4"/>
  <c r="BC120" i="4"/>
  <c r="BC43" i="4"/>
  <c r="BC80" i="4"/>
  <c r="BC48" i="4"/>
  <c r="BC24" i="4"/>
  <c r="BC86" i="4"/>
  <c r="BC22" i="4"/>
  <c r="BC77" i="4"/>
  <c r="BC146" i="4"/>
  <c r="BC114" i="4"/>
  <c r="BC84" i="4"/>
  <c r="BC88" i="4"/>
  <c r="BC54" i="4"/>
  <c r="BC150" i="4"/>
  <c r="BC141" i="4"/>
  <c r="BC13" i="4"/>
  <c r="BC182" i="4"/>
  <c r="BC118" i="4"/>
  <c r="BC173" i="4"/>
  <c r="BC109" i="4"/>
  <c r="BC45" i="4"/>
  <c r="BC137" i="4"/>
  <c r="BC9" i="4"/>
  <c r="BC178" i="4"/>
  <c r="BC73" i="4"/>
  <c r="BC159" i="4"/>
  <c r="BC79" i="4"/>
  <c r="BC169" i="4"/>
  <c r="BC174" i="4"/>
  <c r="BC78" i="4"/>
  <c r="BC50" i="4"/>
  <c r="BC82" i="4"/>
  <c r="BC18" i="4"/>
  <c r="BC105" i="4"/>
  <c r="BC41" i="4"/>
  <c r="BC103" i="4"/>
  <c r="BC5" i="4"/>
  <c r="BC101" i="4"/>
  <c r="BC165" i="4"/>
  <c r="BC142" i="4"/>
  <c r="BC110" i="4"/>
  <c r="BC95" i="4"/>
  <c r="BC106" i="4"/>
  <c r="BC197" i="4"/>
  <c r="BC69" i="4"/>
  <c r="BC46" i="4"/>
  <c r="BC133" i="4"/>
  <c r="BC138" i="4"/>
  <c r="BC65" i="4"/>
  <c r="BC37" i="4"/>
  <c r="BC129" i="4"/>
  <c r="BC14" i="4"/>
  <c r="BC87" i="4"/>
  <c r="BC23" i="4"/>
  <c r="BC193" i="4"/>
  <c r="BC7" i="4"/>
  <c r="BC191" i="4"/>
  <c r="BC74" i="4"/>
  <c r="BC196" i="4"/>
  <c r="BC135" i="4"/>
  <c r="BC33" i="4"/>
  <c r="BC31" i="4"/>
  <c r="BC42" i="4"/>
  <c r="BC10" i="4"/>
  <c r="BC166" i="4"/>
  <c r="BC15" i="4"/>
  <c r="BC170" i="4"/>
  <c r="BC97" i="4"/>
  <c r="BC39" i="4"/>
  <c r="BC134" i="4"/>
  <c r="BC130" i="4"/>
  <c r="BC189" i="4"/>
  <c r="BC127" i="4"/>
  <c r="BC71" i="4"/>
  <c r="BC161" i="4"/>
  <c r="BC157" i="4"/>
  <c r="BC93" i="4"/>
  <c r="BC63" i="4"/>
  <c r="BC183" i="4"/>
  <c r="BC94" i="4"/>
  <c r="BC30" i="4"/>
  <c r="BC6" i="4"/>
  <c r="BC194" i="4"/>
  <c r="BC34" i="4"/>
  <c r="BC185" i="4"/>
  <c r="BC190" i="4"/>
  <c r="BC162" i="4"/>
  <c r="BC102" i="4"/>
  <c r="BC29" i="4"/>
  <c r="BC143" i="4"/>
  <c r="BC119" i="4"/>
  <c r="BC61" i="4"/>
  <c r="BC126" i="4"/>
  <c r="BC17" i="4"/>
  <c r="BC25" i="4"/>
  <c r="BC175" i="4"/>
  <c r="BC55" i="4"/>
  <c r="BC53" i="4"/>
  <c r="BC186" i="4"/>
  <c r="BC58" i="4"/>
  <c r="BC113" i="4"/>
  <c r="BC125" i="4"/>
  <c r="BC151" i="4"/>
  <c r="BC26" i="4"/>
  <c r="BC81" i="4"/>
  <c r="BC153" i="4"/>
  <c r="BC89" i="4"/>
  <c r="BC62" i="4"/>
  <c r="BC122" i="4"/>
  <c r="BC70" i="4"/>
  <c r="BC149" i="4"/>
  <c r="BC85" i="4"/>
  <c r="BC49" i="4"/>
  <c r="BC98" i="4"/>
  <c r="BC66" i="4"/>
  <c r="BC158" i="4"/>
  <c r="BC154" i="4"/>
  <c r="BC90" i="4"/>
  <c r="BC121" i="4"/>
  <c r="BC47" i="4"/>
  <c r="BC181" i="4"/>
  <c r="BC117" i="4"/>
  <c r="BC177" i="4"/>
  <c r="BC145" i="4"/>
  <c r="BC111" i="4"/>
  <c r="BC57" i="4"/>
  <c r="BC38" i="4"/>
  <c r="BC21" i="4"/>
  <c r="BE1" i="4" l="1"/>
  <c r="BD206" i="4"/>
  <c r="BD204" i="4"/>
  <c r="BD202" i="4"/>
  <c r="BD211" i="4"/>
  <c r="BD201" i="4"/>
  <c r="BD207" i="4"/>
  <c r="BD209" i="4"/>
  <c r="BD205" i="4"/>
  <c r="BD210" i="4"/>
  <c r="BD203" i="4"/>
  <c r="BD208" i="4"/>
  <c r="BD212" i="4"/>
  <c r="BD199" i="4"/>
  <c r="BD198" i="4"/>
  <c r="BD200" i="4"/>
  <c r="BD147" i="4"/>
  <c r="BD40" i="4"/>
  <c r="BD155" i="4"/>
  <c r="BD36" i="4"/>
  <c r="BD44" i="4"/>
  <c r="BD83" i="4"/>
  <c r="BD8" i="4"/>
  <c r="BD100" i="4"/>
  <c r="BD72" i="4"/>
  <c r="BD60" i="4"/>
  <c r="BD92" i="4"/>
  <c r="BD104" i="4"/>
  <c r="BD124" i="4"/>
  <c r="BD128" i="4"/>
  <c r="BD68" i="4"/>
  <c r="BD172" i="4"/>
  <c r="BD188" i="4"/>
  <c r="BD156" i="4"/>
  <c r="BD136" i="4"/>
  <c r="BD4" i="4"/>
  <c r="BD164" i="4"/>
  <c r="BD168" i="4"/>
  <c r="BD132" i="4"/>
  <c r="BD192" i="4"/>
  <c r="BD160" i="4"/>
  <c r="BD139" i="4"/>
  <c r="BD91" i="4"/>
  <c r="BD163" i="4"/>
  <c r="BD88" i="4"/>
  <c r="BD80" i="4"/>
  <c r="BD76" i="4"/>
  <c r="BD35" i="4"/>
  <c r="BD3" i="4"/>
  <c r="BD184" i="4"/>
  <c r="BD28" i="4"/>
  <c r="BD19" i="4"/>
  <c r="BD27" i="4"/>
  <c r="BD67" i="4"/>
  <c r="BD84" i="4"/>
  <c r="BD108" i="4"/>
  <c r="BD144" i="4"/>
  <c r="BD75" i="4"/>
  <c r="BD64" i="4"/>
  <c r="BD115" i="4"/>
  <c r="BD99" i="4"/>
  <c r="BD131" i="4"/>
  <c r="BD96" i="4"/>
  <c r="BD195" i="4"/>
  <c r="BD51" i="4"/>
  <c r="BD32" i="4"/>
  <c r="BD48" i="4"/>
  <c r="BD112" i="4"/>
  <c r="BD43" i="4"/>
  <c r="BD16" i="4"/>
  <c r="BD179" i="4"/>
  <c r="BD11" i="4"/>
  <c r="BD140" i="4"/>
  <c r="BD152" i="4"/>
  <c r="BD187" i="4"/>
  <c r="BD12" i="4"/>
  <c r="BD107" i="4"/>
  <c r="BD180" i="4"/>
  <c r="BD120" i="4"/>
  <c r="BD176" i="4"/>
  <c r="BD171" i="4"/>
  <c r="BD123" i="4"/>
  <c r="BD59" i="4"/>
  <c r="BD167" i="4"/>
  <c r="BD22" i="4"/>
  <c r="BD54" i="4"/>
  <c r="BD109" i="4"/>
  <c r="BD150" i="4"/>
  <c r="BD141" i="4"/>
  <c r="BD148" i="4"/>
  <c r="BD118" i="4"/>
  <c r="BD24" i="4"/>
  <c r="BD20" i="4"/>
  <c r="BD52" i="4"/>
  <c r="BD13" i="4"/>
  <c r="BD114" i="4"/>
  <c r="BD56" i="4"/>
  <c r="BD116" i="4"/>
  <c r="BD182" i="4"/>
  <c r="BD86" i="4"/>
  <c r="BD77" i="4"/>
  <c r="BD41" i="4"/>
  <c r="BD169" i="4"/>
  <c r="BD73" i="4"/>
  <c r="BD79" i="4"/>
  <c r="BD173" i="4"/>
  <c r="BD45" i="4"/>
  <c r="BD9" i="4"/>
  <c r="BD197" i="4"/>
  <c r="BD165" i="4"/>
  <c r="BD18" i="4"/>
  <c r="BD105" i="4"/>
  <c r="BD103" i="4"/>
  <c r="BD142" i="4"/>
  <c r="BD14" i="4"/>
  <c r="BD178" i="4"/>
  <c r="BD82" i="4"/>
  <c r="BD146" i="4"/>
  <c r="BD137" i="4"/>
  <c r="BD174" i="4"/>
  <c r="BD50" i="4"/>
  <c r="BD10" i="4"/>
  <c r="BD69" i="4"/>
  <c r="BD95" i="4"/>
  <c r="BD87" i="4"/>
  <c r="BD138" i="4"/>
  <c r="BD23" i="4"/>
  <c r="BD159" i="4"/>
  <c r="BD46" i="4"/>
  <c r="BD133" i="4"/>
  <c r="BD5" i="4"/>
  <c r="BD110" i="4"/>
  <c r="BD170" i="4"/>
  <c r="BD101" i="4"/>
  <c r="BD74" i="4"/>
  <c r="BD33" i="4"/>
  <c r="BD37" i="4"/>
  <c r="BD78" i="4"/>
  <c r="BD106" i="4"/>
  <c r="BD42" i="4"/>
  <c r="BD97" i="4"/>
  <c r="BD31" i="4"/>
  <c r="BD196" i="4"/>
  <c r="BD70" i="4"/>
  <c r="BD135" i="4"/>
  <c r="BD15" i="4"/>
  <c r="BD39" i="4"/>
  <c r="BD166" i="4"/>
  <c r="BD129" i="4"/>
  <c r="BD65" i="4"/>
  <c r="BD7" i="4"/>
  <c r="BD191" i="4"/>
  <c r="BD193" i="4"/>
  <c r="BD71" i="4"/>
  <c r="BD161" i="4"/>
  <c r="BD143" i="4"/>
  <c r="BD134" i="4"/>
  <c r="BD98" i="4"/>
  <c r="BD151" i="4"/>
  <c r="BD55" i="4"/>
  <c r="BD34" i="4"/>
  <c r="BD189" i="4"/>
  <c r="BD194" i="4"/>
  <c r="BD57" i="4"/>
  <c r="BD93" i="4"/>
  <c r="BD29" i="4"/>
  <c r="BD119" i="4"/>
  <c r="BD30" i="4"/>
  <c r="BD153" i="4"/>
  <c r="BD111" i="4"/>
  <c r="BD125" i="4"/>
  <c r="BD183" i="4"/>
  <c r="BD158" i="4"/>
  <c r="BD102" i="4"/>
  <c r="BD157" i="4"/>
  <c r="BD63" i="4"/>
  <c r="BD127" i="4"/>
  <c r="BD25" i="4"/>
  <c r="BD175" i="4"/>
  <c r="BD47" i="4"/>
  <c r="BD81" i="4"/>
  <c r="BD162" i="4"/>
  <c r="BD61" i="4"/>
  <c r="BD121" i="4"/>
  <c r="BD122" i="4"/>
  <c r="BD145" i="4"/>
  <c r="BD190" i="4"/>
  <c r="BD85" i="4"/>
  <c r="BD62" i="4"/>
  <c r="BD149" i="4"/>
  <c r="BD26" i="4"/>
  <c r="BD177" i="4"/>
  <c r="BD38" i="4"/>
  <c r="BD181" i="4"/>
  <c r="BD6" i="4"/>
  <c r="BD66" i="4"/>
  <c r="BD185" i="4"/>
  <c r="BD117" i="4"/>
  <c r="BD154" i="4"/>
  <c r="BD49" i="4"/>
  <c r="BD17" i="4"/>
  <c r="BD89" i="4"/>
  <c r="BD130" i="4"/>
  <c r="BD126" i="4"/>
  <c r="BD21" i="4"/>
  <c r="BD186" i="4"/>
  <c r="BD53" i="4"/>
  <c r="BD90" i="4"/>
  <c r="BD58" i="4"/>
  <c r="BD113" i="4"/>
  <c r="BD94" i="4"/>
  <c r="BF1" i="4" l="1"/>
  <c r="BE202" i="4"/>
  <c r="BE206" i="4"/>
  <c r="BE211" i="4"/>
  <c r="BE209" i="4"/>
  <c r="BE204" i="4"/>
  <c r="BE201" i="4"/>
  <c r="BE207" i="4"/>
  <c r="BE203" i="4"/>
  <c r="BE210" i="4"/>
  <c r="BE208" i="4"/>
  <c r="BE212" i="4"/>
  <c r="BE205" i="4"/>
  <c r="BE199" i="4"/>
  <c r="BE198" i="4"/>
  <c r="BE19" i="4"/>
  <c r="BE91" i="4"/>
  <c r="BE36" i="4"/>
  <c r="BE200" i="4"/>
  <c r="BE155" i="4"/>
  <c r="BE68" i="4"/>
  <c r="BE4" i="4"/>
  <c r="BE147" i="4"/>
  <c r="BE156" i="4"/>
  <c r="BE160" i="4"/>
  <c r="BE168" i="4"/>
  <c r="BE164" i="4"/>
  <c r="BE72" i="4"/>
  <c r="BE92" i="4"/>
  <c r="BE104" i="4"/>
  <c r="BE128" i="4"/>
  <c r="BE100" i="4"/>
  <c r="BE136" i="4"/>
  <c r="BE40" i="4"/>
  <c r="BE60" i="4"/>
  <c r="BE172" i="4"/>
  <c r="BE132" i="4"/>
  <c r="BE188" i="4"/>
  <c r="BE124" i="4"/>
  <c r="BE192" i="4"/>
  <c r="BE148" i="4"/>
  <c r="BE76" i="4"/>
  <c r="BE96" i="4"/>
  <c r="BE179" i="4"/>
  <c r="BE28" i="4"/>
  <c r="BE67" i="4"/>
  <c r="BE75" i="4"/>
  <c r="BE180" i="4"/>
  <c r="BE83" i="4"/>
  <c r="BE64" i="4"/>
  <c r="BE163" i="4"/>
  <c r="BE144" i="4"/>
  <c r="BE43" i="4"/>
  <c r="BE80" i="4"/>
  <c r="BE27" i="4"/>
  <c r="BE8" i="4"/>
  <c r="BE195" i="4"/>
  <c r="BE152" i="4"/>
  <c r="BE131" i="4"/>
  <c r="BE139" i="4"/>
  <c r="BE32" i="4"/>
  <c r="BE3" i="4"/>
  <c r="BE51" i="4"/>
  <c r="BE140" i="4"/>
  <c r="BE99" i="4"/>
  <c r="BE115" i="4"/>
  <c r="BE44" i="4"/>
  <c r="BE84" i="4"/>
  <c r="BE35" i="4"/>
  <c r="BE12" i="4"/>
  <c r="BE88" i="4"/>
  <c r="BE16" i="4"/>
  <c r="BE176" i="4"/>
  <c r="BE107" i="4"/>
  <c r="BE112" i="4"/>
  <c r="BE11" i="4"/>
  <c r="BE108" i="4"/>
  <c r="BE171" i="4"/>
  <c r="BE48" i="4"/>
  <c r="BE123" i="4"/>
  <c r="BE184" i="4"/>
  <c r="BE120" i="4"/>
  <c r="BE59" i="4"/>
  <c r="BE24" i="4"/>
  <c r="BE167" i="4"/>
  <c r="BE118" i="4"/>
  <c r="BE187" i="4"/>
  <c r="BE116" i="4"/>
  <c r="BE146" i="4"/>
  <c r="BE20" i="4"/>
  <c r="BE114" i="4"/>
  <c r="BE13" i="4"/>
  <c r="BE173" i="4"/>
  <c r="BE109" i="4"/>
  <c r="BE86" i="4"/>
  <c r="BE77" i="4"/>
  <c r="BE52" i="4"/>
  <c r="BE182" i="4"/>
  <c r="BE141" i="4"/>
  <c r="BE56" i="4"/>
  <c r="BE150" i="4"/>
  <c r="BE54" i="4"/>
  <c r="BE22" i="4"/>
  <c r="BE178" i="4"/>
  <c r="BE169" i="4"/>
  <c r="BE79" i="4"/>
  <c r="BE105" i="4"/>
  <c r="BE103" i="4"/>
  <c r="BE142" i="4"/>
  <c r="BE45" i="4"/>
  <c r="BE82" i="4"/>
  <c r="BE18" i="4"/>
  <c r="BE159" i="4"/>
  <c r="BE137" i="4"/>
  <c r="BE41" i="4"/>
  <c r="BE110" i="4"/>
  <c r="BE46" i="4"/>
  <c r="BE133" i="4"/>
  <c r="BE9" i="4"/>
  <c r="BE174" i="4"/>
  <c r="BE50" i="4"/>
  <c r="BE37" i="4"/>
  <c r="BE197" i="4"/>
  <c r="BE87" i="4"/>
  <c r="BE170" i="4"/>
  <c r="BE101" i="4"/>
  <c r="BE5" i="4"/>
  <c r="BE74" i="4"/>
  <c r="BE106" i="4"/>
  <c r="BE129" i="4"/>
  <c r="BE14" i="4"/>
  <c r="BE165" i="4"/>
  <c r="BE69" i="4"/>
  <c r="BE95" i="4"/>
  <c r="BE138" i="4"/>
  <c r="BE73" i="4"/>
  <c r="BE78" i="4"/>
  <c r="BE23" i="4"/>
  <c r="BE39" i="4"/>
  <c r="BE15" i="4"/>
  <c r="BE71" i="4"/>
  <c r="BE191" i="4"/>
  <c r="BE166" i="4"/>
  <c r="BE6" i="4"/>
  <c r="BE7" i="4"/>
  <c r="BE189" i="4"/>
  <c r="BE102" i="4"/>
  <c r="BE42" i="4"/>
  <c r="BE193" i="4"/>
  <c r="BE135" i="4"/>
  <c r="BE33" i="4"/>
  <c r="BE97" i="4"/>
  <c r="BE10" i="4"/>
  <c r="BE161" i="4"/>
  <c r="BE65" i="4"/>
  <c r="BE55" i="4"/>
  <c r="BE29" i="4"/>
  <c r="BE127" i="4"/>
  <c r="BE134" i="4"/>
  <c r="BE125" i="4"/>
  <c r="BE183" i="4"/>
  <c r="BE153" i="4"/>
  <c r="BE151" i="4"/>
  <c r="BE143" i="4"/>
  <c r="BE130" i="4"/>
  <c r="BE175" i="4"/>
  <c r="BE63" i="4"/>
  <c r="BE119" i="4"/>
  <c r="BE31" i="4"/>
  <c r="BE89" i="4"/>
  <c r="BE61" i="4"/>
  <c r="BE194" i="4"/>
  <c r="BE196" i="4"/>
  <c r="BE157" i="4"/>
  <c r="BE93" i="4"/>
  <c r="BE158" i="4"/>
  <c r="BE186" i="4"/>
  <c r="BE26" i="4"/>
  <c r="BE25" i="4"/>
  <c r="BE117" i="4"/>
  <c r="BE177" i="4"/>
  <c r="BE49" i="4"/>
  <c r="BE66" i="4"/>
  <c r="BE47" i="4"/>
  <c r="BE145" i="4"/>
  <c r="BE17" i="4"/>
  <c r="BE21" i="4"/>
  <c r="BE90" i="4"/>
  <c r="BE98" i="4"/>
  <c r="BE185" i="4"/>
  <c r="BE121" i="4"/>
  <c r="BE113" i="4"/>
  <c r="BE81" i="4"/>
  <c r="BE126" i="4"/>
  <c r="BE53" i="4"/>
  <c r="BE70" i="4"/>
  <c r="BE38" i="4"/>
  <c r="BE190" i="4"/>
  <c r="BE94" i="4"/>
  <c r="BE181" i="4"/>
  <c r="BE149" i="4"/>
  <c r="BE154" i="4"/>
  <c r="BE58" i="4"/>
  <c r="BE162" i="4"/>
  <c r="BE57" i="4"/>
  <c r="BE62" i="4"/>
  <c r="BE30" i="4"/>
  <c r="BE85" i="4"/>
  <c r="BE122" i="4"/>
  <c r="BE34" i="4"/>
  <c r="BE111" i="4"/>
  <c r="BG1" i="4" l="1"/>
  <c r="BF202" i="4"/>
  <c r="BF209" i="4"/>
  <c r="BF201" i="4"/>
  <c r="BF207" i="4"/>
  <c r="BF211" i="4"/>
  <c r="BF204" i="4"/>
  <c r="BF206" i="4"/>
  <c r="BF212" i="4"/>
  <c r="BF205" i="4"/>
  <c r="BF210" i="4"/>
  <c r="BF203" i="4"/>
  <c r="BF208" i="4"/>
  <c r="BF199" i="4"/>
  <c r="BF198" i="4"/>
  <c r="BF27" i="4"/>
  <c r="BF200" i="4"/>
  <c r="BF72" i="4"/>
  <c r="BF155" i="4"/>
  <c r="BF40" i="4"/>
  <c r="BF147" i="4"/>
  <c r="BF36" i="4"/>
  <c r="BF100" i="4"/>
  <c r="BF128" i="4"/>
  <c r="BF172" i="4"/>
  <c r="BF188" i="4"/>
  <c r="BF168" i="4"/>
  <c r="BF68" i="4"/>
  <c r="BF92" i="4"/>
  <c r="BF104" i="4"/>
  <c r="BF136" i="4"/>
  <c r="BF140" i="4"/>
  <c r="BF124" i="4"/>
  <c r="BF160" i="4"/>
  <c r="BF156" i="4"/>
  <c r="BF192" i="4"/>
  <c r="BF132" i="4"/>
  <c r="BF164" i="4"/>
  <c r="BF4" i="4"/>
  <c r="BF51" i="4"/>
  <c r="BF44" i="4"/>
  <c r="BF83" i="4"/>
  <c r="BF19" i="4"/>
  <c r="BF176" i="4"/>
  <c r="BF115" i="4"/>
  <c r="BF120" i="4"/>
  <c r="BF139" i="4"/>
  <c r="BF180" i="4"/>
  <c r="BF152" i="4"/>
  <c r="BF195" i="4"/>
  <c r="BF91" i="4"/>
  <c r="BF8" i="4"/>
  <c r="BF64" i="4"/>
  <c r="BF76" i="4"/>
  <c r="BF131" i="4"/>
  <c r="BF75" i="4"/>
  <c r="BF163" i="4"/>
  <c r="BF99" i="4"/>
  <c r="BF67" i="4"/>
  <c r="BF32" i="4"/>
  <c r="BF179" i="4"/>
  <c r="BF12" i="4"/>
  <c r="BF96" i="4"/>
  <c r="BF108" i="4"/>
  <c r="BF35" i="4"/>
  <c r="BF60" i="4"/>
  <c r="BF28" i="4"/>
  <c r="BF80" i="4"/>
  <c r="BF84" i="4"/>
  <c r="BF43" i="4"/>
  <c r="BF148" i="4"/>
  <c r="BF3" i="4"/>
  <c r="BF107" i="4"/>
  <c r="BF112" i="4"/>
  <c r="BF16" i="4"/>
  <c r="BF24" i="4"/>
  <c r="BF116" i="4"/>
  <c r="BF187" i="4"/>
  <c r="BF184" i="4"/>
  <c r="BF123" i="4"/>
  <c r="BF59" i="4"/>
  <c r="BF171" i="4"/>
  <c r="BF48" i="4"/>
  <c r="BF11" i="4"/>
  <c r="BF88" i="4"/>
  <c r="BF144" i="4"/>
  <c r="BF20" i="4"/>
  <c r="BF167" i="4"/>
  <c r="BF182" i="4"/>
  <c r="BF173" i="4"/>
  <c r="BF141" i="4"/>
  <c r="BF109" i="4"/>
  <c r="BF86" i="4"/>
  <c r="BF77" i="4"/>
  <c r="BF56" i="4"/>
  <c r="BF52" i="4"/>
  <c r="BF150" i="4"/>
  <c r="BF22" i="4"/>
  <c r="BF45" i="4"/>
  <c r="BF118" i="4"/>
  <c r="BF54" i="4"/>
  <c r="BF114" i="4"/>
  <c r="BF137" i="4"/>
  <c r="BF159" i="4"/>
  <c r="BF174" i="4"/>
  <c r="BF18" i="4"/>
  <c r="BF178" i="4"/>
  <c r="BF50" i="4"/>
  <c r="BF73" i="4"/>
  <c r="BF9" i="4"/>
  <c r="BF197" i="4"/>
  <c r="BF101" i="4"/>
  <c r="BF78" i="4"/>
  <c r="BF82" i="4"/>
  <c r="BF79" i="4"/>
  <c r="BF146" i="4"/>
  <c r="BF13" i="4"/>
  <c r="BF169" i="4"/>
  <c r="BF105" i="4"/>
  <c r="BF41" i="4"/>
  <c r="BF103" i="4"/>
  <c r="BF142" i="4"/>
  <c r="BF165" i="4"/>
  <c r="BF5" i="4"/>
  <c r="BF106" i="4"/>
  <c r="BF170" i="4"/>
  <c r="BF133" i="4"/>
  <c r="BF37" i="4"/>
  <c r="BF95" i="4"/>
  <c r="BF138" i="4"/>
  <c r="BF110" i="4"/>
  <c r="BF46" i="4"/>
  <c r="BF14" i="4"/>
  <c r="BF23" i="4"/>
  <c r="BF161" i="4"/>
  <c r="BF97" i="4"/>
  <c r="BF69" i="4"/>
  <c r="BF71" i="4"/>
  <c r="BF10" i="4"/>
  <c r="BF15" i="4"/>
  <c r="BF193" i="4"/>
  <c r="BF7" i="4"/>
  <c r="BF65" i="4"/>
  <c r="BF196" i="4"/>
  <c r="BF39" i="4"/>
  <c r="BF102" i="4"/>
  <c r="BF74" i="4"/>
  <c r="BF134" i="4"/>
  <c r="BF38" i="4"/>
  <c r="BF135" i="4"/>
  <c r="BF166" i="4"/>
  <c r="BF42" i="4"/>
  <c r="BF129" i="4"/>
  <c r="BF33" i="4"/>
  <c r="BF31" i="4"/>
  <c r="BF87" i="4"/>
  <c r="BF93" i="4"/>
  <c r="BF29" i="4"/>
  <c r="BF151" i="4"/>
  <c r="BF157" i="4"/>
  <c r="BF119" i="4"/>
  <c r="BF70" i="4"/>
  <c r="BF6" i="4"/>
  <c r="BF189" i="4"/>
  <c r="BF61" i="4"/>
  <c r="BF25" i="4"/>
  <c r="BF94" i="4"/>
  <c r="BF162" i="4"/>
  <c r="BF98" i="4"/>
  <c r="BF175" i="4"/>
  <c r="BF34" i="4"/>
  <c r="BF121" i="4"/>
  <c r="BF127" i="4"/>
  <c r="BF63" i="4"/>
  <c r="BF143" i="4"/>
  <c r="BF55" i="4"/>
  <c r="BF194" i="4"/>
  <c r="BF191" i="4"/>
  <c r="BF58" i="4"/>
  <c r="BF145" i="4"/>
  <c r="BF17" i="4"/>
  <c r="BF183" i="4"/>
  <c r="BF57" i="4"/>
  <c r="BF122" i="4"/>
  <c r="BF62" i="4"/>
  <c r="BF149" i="4"/>
  <c r="BF113" i="4"/>
  <c r="BF49" i="4"/>
  <c r="BF89" i="4"/>
  <c r="BF53" i="4"/>
  <c r="BF21" i="4"/>
  <c r="BF154" i="4"/>
  <c r="BF185" i="4"/>
  <c r="BF126" i="4"/>
  <c r="BF81" i="4"/>
  <c r="BF125" i="4"/>
  <c r="BF90" i="4"/>
  <c r="BF66" i="4"/>
  <c r="BF190" i="4"/>
  <c r="BF30" i="4"/>
  <c r="BF186" i="4"/>
  <c r="BF26" i="4"/>
  <c r="BF181" i="4"/>
  <c r="BF153" i="4"/>
  <c r="BF111" i="4"/>
  <c r="BF158" i="4"/>
  <c r="BF117" i="4"/>
  <c r="BF85" i="4"/>
  <c r="BF177" i="4"/>
  <c r="BF130" i="4"/>
  <c r="BF47" i="4"/>
  <c r="BH1" i="4" l="1"/>
  <c r="BG207" i="4"/>
  <c r="BG209" i="4"/>
  <c r="BG201" i="4"/>
  <c r="BG211" i="4"/>
  <c r="BG202" i="4"/>
  <c r="BG206" i="4"/>
  <c r="BG204" i="4"/>
  <c r="BG208" i="4"/>
  <c r="BG203" i="4"/>
  <c r="BG212" i="4"/>
  <c r="BG205" i="4"/>
  <c r="BG210" i="4"/>
  <c r="BG198" i="4"/>
  <c r="BG199" i="4"/>
  <c r="BG8" i="4"/>
  <c r="BG40" i="4"/>
  <c r="BG155" i="4"/>
  <c r="BG195" i="4"/>
  <c r="BG147" i="4"/>
  <c r="BG100" i="4"/>
  <c r="BG83" i="4"/>
  <c r="BG200" i="4"/>
  <c r="BG36" i="4"/>
  <c r="BG4" i="4"/>
  <c r="BG68" i="4"/>
  <c r="BG92" i="4"/>
  <c r="BG168" i="4"/>
  <c r="BG136" i="4"/>
  <c r="BG132" i="4"/>
  <c r="BG60" i="4"/>
  <c r="BG124" i="4"/>
  <c r="BG128" i="4"/>
  <c r="BG72" i="4"/>
  <c r="BG28" i="4"/>
  <c r="BG172" i="4"/>
  <c r="BG160" i="4"/>
  <c r="BG164" i="4"/>
  <c r="BG180" i="4"/>
  <c r="BG192" i="4"/>
  <c r="BG104" i="4"/>
  <c r="BG140" i="4"/>
  <c r="BG188" i="4"/>
  <c r="BG156" i="4"/>
  <c r="BG27" i="4"/>
  <c r="BG84" i="4"/>
  <c r="BG144" i="4"/>
  <c r="BG67" i="4"/>
  <c r="BG75" i="4"/>
  <c r="BG96" i="4"/>
  <c r="BG91" i="4"/>
  <c r="BG108" i="4"/>
  <c r="BG12" i="4"/>
  <c r="BG176" i="4"/>
  <c r="BG131" i="4"/>
  <c r="BG19" i="4"/>
  <c r="BG3" i="4"/>
  <c r="BG99" i="4"/>
  <c r="BG152" i="4"/>
  <c r="BG139" i="4"/>
  <c r="BG32" i="4"/>
  <c r="BG64" i="4"/>
  <c r="BG115" i="4"/>
  <c r="BG51" i="4"/>
  <c r="BG179" i="4"/>
  <c r="BG76" i="4"/>
  <c r="BG184" i="4"/>
  <c r="BG35" i="4"/>
  <c r="BG163" i="4"/>
  <c r="BG120" i="4"/>
  <c r="BG11" i="4"/>
  <c r="BG112" i="4"/>
  <c r="BG123" i="4"/>
  <c r="BG59" i="4"/>
  <c r="BG16" i="4"/>
  <c r="BG56" i="4"/>
  <c r="BG44" i="4"/>
  <c r="BG80" i="4"/>
  <c r="BG187" i="4"/>
  <c r="BG107" i="4"/>
  <c r="BG171" i="4"/>
  <c r="BG43" i="4"/>
  <c r="BG148" i="4"/>
  <c r="BG88" i="4"/>
  <c r="BG48" i="4"/>
  <c r="BG86" i="4"/>
  <c r="BG24" i="4"/>
  <c r="BG178" i="4"/>
  <c r="BG150" i="4"/>
  <c r="BG52" i="4"/>
  <c r="BG118" i="4"/>
  <c r="BG18" i="4"/>
  <c r="BG54" i="4"/>
  <c r="BG141" i="4"/>
  <c r="BG77" i="4"/>
  <c r="BG116" i="4"/>
  <c r="BG22" i="4"/>
  <c r="BG45" i="4"/>
  <c r="BG114" i="4"/>
  <c r="BG173" i="4"/>
  <c r="BG182" i="4"/>
  <c r="BG20" i="4"/>
  <c r="BG167" i="4"/>
  <c r="BG9" i="4"/>
  <c r="BG109" i="4"/>
  <c r="BG146" i="4"/>
  <c r="BG82" i="4"/>
  <c r="BG174" i="4"/>
  <c r="BG46" i="4"/>
  <c r="BG159" i="4"/>
  <c r="BG79" i="4"/>
  <c r="BG110" i="4"/>
  <c r="BG197" i="4"/>
  <c r="BG105" i="4"/>
  <c r="BG41" i="4"/>
  <c r="BG142" i="4"/>
  <c r="BG14" i="4"/>
  <c r="BG165" i="4"/>
  <c r="BG73" i="4"/>
  <c r="BG50" i="4"/>
  <c r="BG169" i="4"/>
  <c r="BG137" i="4"/>
  <c r="BG103" i="4"/>
  <c r="BG95" i="4"/>
  <c r="BG138" i="4"/>
  <c r="BG78" i="4"/>
  <c r="BG170" i="4"/>
  <c r="BG101" i="4"/>
  <c r="BG37" i="4"/>
  <c r="BG23" i="4"/>
  <c r="BG42" i="4"/>
  <c r="BG87" i="4"/>
  <c r="BG13" i="4"/>
  <c r="BG133" i="4"/>
  <c r="BG5" i="4"/>
  <c r="BG74" i="4"/>
  <c r="BG106" i="4"/>
  <c r="BG7" i="4"/>
  <c r="BG69" i="4"/>
  <c r="BG31" i="4"/>
  <c r="BG191" i="4"/>
  <c r="BG10" i="4"/>
  <c r="BG196" i="4"/>
  <c r="BG134" i="4"/>
  <c r="BG70" i="4"/>
  <c r="BG38" i="4"/>
  <c r="BG193" i="4"/>
  <c r="BG6" i="4"/>
  <c r="BG161" i="4"/>
  <c r="BG33" i="4"/>
  <c r="BG129" i="4"/>
  <c r="BG71" i="4"/>
  <c r="BG166" i="4"/>
  <c r="BG65" i="4"/>
  <c r="BG39" i="4"/>
  <c r="BG135" i="4"/>
  <c r="BG97" i="4"/>
  <c r="BG15" i="4"/>
  <c r="BG102" i="4"/>
  <c r="BG183" i="4"/>
  <c r="BG162" i="4"/>
  <c r="BG130" i="4"/>
  <c r="BG189" i="4"/>
  <c r="BG143" i="4"/>
  <c r="BG98" i="4"/>
  <c r="BG34" i="4"/>
  <c r="BG157" i="4"/>
  <c r="BG125" i="4"/>
  <c r="BG127" i="4"/>
  <c r="BG194" i="4"/>
  <c r="BG185" i="4"/>
  <c r="BG93" i="4"/>
  <c r="BG61" i="4"/>
  <c r="BG111" i="4"/>
  <c r="BG63" i="4"/>
  <c r="BG29" i="4"/>
  <c r="BG151" i="4"/>
  <c r="BG55" i="4"/>
  <c r="BG119" i="4"/>
  <c r="BG47" i="4"/>
  <c r="BG153" i="4"/>
  <c r="BG121" i="4"/>
  <c r="BG190" i="4"/>
  <c r="BG126" i="4"/>
  <c r="BG53" i="4"/>
  <c r="BG177" i="4"/>
  <c r="BG21" i="4"/>
  <c r="BG90" i="4"/>
  <c r="BG186" i="4"/>
  <c r="BG57" i="4"/>
  <c r="BG26" i="4"/>
  <c r="BG30" i="4"/>
  <c r="BG81" i="4"/>
  <c r="BG17" i="4"/>
  <c r="BG85" i="4"/>
  <c r="BG154" i="4"/>
  <c r="BG122" i="4"/>
  <c r="BG89" i="4"/>
  <c r="BG158" i="4"/>
  <c r="BG149" i="4"/>
  <c r="BG58" i="4"/>
  <c r="BG145" i="4"/>
  <c r="BG66" i="4"/>
  <c r="BG117" i="4"/>
  <c r="BG175" i="4"/>
  <c r="BG181" i="4"/>
  <c r="BG113" i="4"/>
  <c r="BG49" i="4"/>
  <c r="BG25" i="4"/>
  <c r="BG94" i="4"/>
  <c r="BG62" i="4"/>
  <c r="BI1" i="4" l="1"/>
  <c r="BH206" i="4"/>
  <c r="BH207" i="4"/>
  <c r="BH211" i="4"/>
  <c r="BH209" i="4"/>
  <c r="BH201" i="4"/>
  <c r="BH204" i="4"/>
  <c r="BH202" i="4"/>
  <c r="BH208" i="4"/>
  <c r="BH212" i="4"/>
  <c r="BH205" i="4"/>
  <c r="BH210" i="4"/>
  <c r="BH203" i="4"/>
  <c r="BH198" i="4"/>
  <c r="BH199" i="4"/>
  <c r="BH91" i="4"/>
  <c r="BH40" i="4"/>
  <c r="BH155" i="4"/>
  <c r="BH67" i="4"/>
  <c r="BH200" i="4"/>
  <c r="BH147" i="4"/>
  <c r="BH28" i="4"/>
  <c r="BH92" i="4"/>
  <c r="BH136" i="4"/>
  <c r="BH156" i="4"/>
  <c r="BH188" i="4"/>
  <c r="BH68" i="4"/>
  <c r="BH72" i="4"/>
  <c r="BH64" i="4"/>
  <c r="BH160" i="4"/>
  <c r="BH164" i="4"/>
  <c r="BH36" i="4"/>
  <c r="BH8" i="4"/>
  <c r="BH100" i="4"/>
  <c r="BH104" i="4"/>
  <c r="BH192" i="4"/>
  <c r="BH128" i="4"/>
  <c r="BH132" i="4"/>
  <c r="BH60" i="4"/>
  <c r="BH124" i="4"/>
  <c r="BH168" i="4"/>
  <c r="BH140" i="4"/>
  <c r="BH19" i="4"/>
  <c r="BH27" i="4"/>
  <c r="BH96" i="4"/>
  <c r="BH3" i="4"/>
  <c r="BH108" i="4"/>
  <c r="BH12" i="4"/>
  <c r="BH195" i="4"/>
  <c r="BH131" i="4"/>
  <c r="BH115" i="4"/>
  <c r="BH152" i="4"/>
  <c r="BH83" i="4"/>
  <c r="BH75" i="4"/>
  <c r="BH148" i="4"/>
  <c r="BH179" i="4"/>
  <c r="BH99" i="4"/>
  <c r="BH139" i="4"/>
  <c r="BH172" i="4"/>
  <c r="BH32" i="4"/>
  <c r="BH180" i="4"/>
  <c r="BH163" i="4"/>
  <c r="BH51" i="4"/>
  <c r="BH120" i="4"/>
  <c r="BH4" i="4"/>
  <c r="BH176" i="4"/>
  <c r="BH184" i="4"/>
  <c r="BH144" i="4"/>
  <c r="BH123" i="4"/>
  <c r="BH171" i="4"/>
  <c r="BH11" i="4"/>
  <c r="BH44" i="4"/>
  <c r="BH107" i="4"/>
  <c r="BH112" i="4"/>
  <c r="BH43" i="4"/>
  <c r="BH48" i="4"/>
  <c r="BH88" i="4"/>
  <c r="BH16" i="4"/>
  <c r="BH56" i="4"/>
  <c r="BH187" i="4"/>
  <c r="BH76" i="4"/>
  <c r="BH35" i="4"/>
  <c r="BH80" i="4"/>
  <c r="BH118" i="4"/>
  <c r="BH52" i="4"/>
  <c r="BH22" i="4"/>
  <c r="BH45" i="4"/>
  <c r="BH114" i="4"/>
  <c r="BH24" i="4"/>
  <c r="BH13" i="4"/>
  <c r="BH116" i="4"/>
  <c r="BH109" i="4"/>
  <c r="BH182" i="4"/>
  <c r="BH54" i="4"/>
  <c r="BH59" i="4"/>
  <c r="BH84" i="4"/>
  <c r="BH20" i="4"/>
  <c r="BH167" i="4"/>
  <c r="BH150" i="4"/>
  <c r="BH86" i="4"/>
  <c r="BH173" i="4"/>
  <c r="BH141" i="4"/>
  <c r="BH9" i="4"/>
  <c r="BH178" i="4"/>
  <c r="BH77" i="4"/>
  <c r="BH82" i="4"/>
  <c r="BH73" i="4"/>
  <c r="BH169" i="4"/>
  <c r="BH79" i="4"/>
  <c r="BH142" i="4"/>
  <c r="BH103" i="4"/>
  <c r="BH174" i="4"/>
  <c r="BH69" i="4"/>
  <c r="BH105" i="4"/>
  <c r="BH146" i="4"/>
  <c r="BH137" i="4"/>
  <c r="BH50" i="4"/>
  <c r="BH41" i="4"/>
  <c r="BH110" i="4"/>
  <c r="BH5" i="4"/>
  <c r="BH23" i="4"/>
  <c r="BH170" i="4"/>
  <c r="BH10" i="4"/>
  <c r="BH159" i="4"/>
  <c r="BH133" i="4"/>
  <c r="BH101" i="4"/>
  <c r="BH78" i="4"/>
  <c r="BH87" i="4"/>
  <c r="BH14" i="4"/>
  <c r="BH37" i="4"/>
  <c r="BH46" i="4"/>
  <c r="BH74" i="4"/>
  <c r="BH33" i="4"/>
  <c r="BH197" i="4"/>
  <c r="BH106" i="4"/>
  <c r="BH129" i="4"/>
  <c r="BH95" i="4"/>
  <c r="BH138" i="4"/>
  <c r="BH18" i="4"/>
  <c r="BH165" i="4"/>
  <c r="BH191" i="4"/>
  <c r="BH39" i="4"/>
  <c r="BH42" i="4"/>
  <c r="BH65" i="4"/>
  <c r="BH97" i="4"/>
  <c r="BH135" i="4"/>
  <c r="BH6" i="4"/>
  <c r="BH193" i="4"/>
  <c r="BH15" i="4"/>
  <c r="BH31" i="4"/>
  <c r="BH7" i="4"/>
  <c r="BH71" i="4"/>
  <c r="BH166" i="4"/>
  <c r="BH196" i="4"/>
  <c r="BH183" i="4"/>
  <c r="BH102" i="4"/>
  <c r="BH93" i="4"/>
  <c r="BH98" i="4"/>
  <c r="BH189" i="4"/>
  <c r="BH61" i="4"/>
  <c r="BH162" i="4"/>
  <c r="BH185" i="4"/>
  <c r="BH29" i="4"/>
  <c r="BH151" i="4"/>
  <c r="BH55" i="4"/>
  <c r="BH38" i="4"/>
  <c r="BH119" i="4"/>
  <c r="BH153" i="4"/>
  <c r="BH63" i="4"/>
  <c r="BH157" i="4"/>
  <c r="BH125" i="4"/>
  <c r="BH194" i="4"/>
  <c r="BH127" i="4"/>
  <c r="BH130" i="4"/>
  <c r="BH66" i="4"/>
  <c r="BH175" i="4"/>
  <c r="BH62" i="4"/>
  <c r="BH30" i="4"/>
  <c r="BH57" i="4"/>
  <c r="BH190" i="4"/>
  <c r="BH21" i="4"/>
  <c r="BH113" i="4"/>
  <c r="BH134" i="4"/>
  <c r="BH34" i="4"/>
  <c r="BH85" i="4"/>
  <c r="BH177" i="4"/>
  <c r="BH81" i="4"/>
  <c r="BH122" i="4"/>
  <c r="BH186" i="4"/>
  <c r="BH154" i="4"/>
  <c r="BH145" i="4"/>
  <c r="BH17" i="4"/>
  <c r="BH49" i="4"/>
  <c r="BH143" i="4"/>
  <c r="BH121" i="4"/>
  <c r="BH149" i="4"/>
  <c r="BH94" i="4"/>
  <c r="BH161" i="4"/>
  <c r="BH117" i="4"/>
  <c r="BH89" i="4"/>
  <c r="BH26" i="4"/>
  <c r="BH158" i="4"/>
  <c r="BH58" i="4"/>
  <c r="BH70" i="4"/>
  <c r="BH25" i="4"/>
  <c r="BH47" i="4"/>
  <c r="BH181" i="4"/>
  <c r="BH90" i="4"/>
  <c r="BH111" i="4"/>
  <c r="BH126" i="4"/>
  <c r="BH53" i="4"/>
  <c r="BJ1" i="4" l="1"/>
  <c r="BI206" i="4"/>
  <c r="BI202" i="4"/>
  <c r="BI207" i="4"/>
  <c r="BI209" i="4"/>
  <c r="BI204" i="4"/>
  <c r="BI201" i="4"/>
  <c r="BI211" i="4"/>
  <c r="BI210" i="4"/>
  <c r="BI208" i="4"/>
  <c r="BI203" i="4"/>
  <c r="BI212" i="4"/>
  <c r="BI205" i="4"/>
  <c r="BI199" i="4"/>
  <c r="BI198" i="4"/>
  <c r="BI8" i="4"/>
  <c r="BI91" i="4"/>
  <c r="BI200" i="4"/>
  <c r="BI60" i="4"/>
  <c r="BI72" i="4"/>
  <c r="BI28" i="4"/>
  <c r="BI195" i="4"/>
  <c r="BI104" i="4"/>
  <c r="BI172" i="4"/>
  <c r="BI160" i="4"/>
  <c r="BI188" i="4"/>
  <c r="BI68" i="4"/>
  <c r="BI136" i="4"/>
  <c r="BI4" i="4"/>
  <c r="BI92" i="4"/>
  <c r="BI100" i="4"/>
  <c r="BI40" i="4"/>
  <c r="BI128" i="4"/>
  <c r="BI156" i="4"/>
  <c r="BI155" i="4"/>
  <c r="BI124" i="4"/>
  <c r="BI147" i="4"/>
  <c r="BI36" i="4"/>
  <c r="BI168" i="4"/>
  <c r="BI164" i="4"/>
  <c r="BI192" i="4"/>
  <c r="BI132" i="4"/>
  <c r="BI43" i="4"/>
  <c r="BI131" i="4"/>
  <c r="BI148" i="4"/>
  <c r="BI64" i="4"/>
  <c r="BI32" i="4"/>
  <c r="BI35" i="4"/>
  <c r="BI120" i="4"/>
  <c r="BI83" i="4"/>
  <c r="BI19" i="4"/>
  <c r="BI27" i="4"/>
  <c r="BI139" i="4"/>
  <c r="BI96" i="4"/>
  <c r="BI3" i="4"/>
  <c r="BI163" i="4"/>
  <c r="BI115" i="4"/>
  <c r="BI140" i="4"/>
  <c r="BI108" i="4"/>
  <c r="BI67" i="4"/>
  <c r="BI176" i="4"/>
  <c r="BI180" i="4"/>
  <c r="BI184" i="4"/>
  <c r="BI144" i="4"/>
  <c r="BI123" i="4"/>
  <c r="BI76" i="4"/>
  <c r="BI152" i="4"/>
  <c r="BI171" i="4"/>
  <c r="BI51" i="4"/>
  <c r="BI107" i="4"/>
  <c r="BI75" i="4"/>
  <c r="BI24" i="4"/>
  <c r="BI59" i="4"/>
  <c r="BI20" i="4"/>
  <c r="BI44" i="4"/>
  <c r="BI48" i="4"/>
  <c r="BI11" i="4"/>
  <c r="BI99" i="4"/>
  <c r="BI56" i="4"/>
  <c r="BI179" i="4"/>
  <c r="BI112" i="4"/>
  <c r="BI80" i="4"/>
  <c r="BI16" i="4"/>
  <c r="BI88" i="4"/>
  <c r="BI187" i="4"/>
  <c r="BI52" i="4"/>
  <c r="BI84" i="4"/>
  <c r="BI12" i="4"/>
  <c r="BI173" i="4"/>
  <c r="BI167" i="4"/>
  <c r="BI109" i="4"/>
  <c r="BI150" i="4"/>
  <c r="BI22" i="4"/>
  <c r="BI178" i="4"/>
  <c r="BI54" i="4"/>
  <c r="BI182" i="4"/>
  <c r="BI118" i="4"/>
  <c r="BI86" i="4"/>
  <c r="BI77" i="4"/>
  <c r="BI116" i="4"/>
  <c r="BI114" i="4"/>
  <c r="BI141" i="4"/>
  <c r="BI174" i="4"/>
  <c r="BI13" i="4"/>
  <c r="BI82" i="4"/>
  <c r="BI169" i="4"/>
  <c r="BI105" i="4"/>
  <c r="BI159" i="4"/>
  <c r="BI79" i="4"/>
  <c r="BI103" i="4"/>
  <c r="BI137" i="4"/>
  <c r="BI9" i="4"/>
  <c r="BI110" i="4"/>
  <c r="BI78" i="4"/>
  <c r="BI197" i="4"/>
  <c r="BI133" i="4"/>
  <c r="BI41" i="4"/>
  <c r="BI146" i="4"/>
  <c r="BI50" i="4"/>
  <c r="BI18" i="4"/>
  <c r="BI45" i="4"/>
  <c r="BI165" i="4"/>
  <c r="BI101" i="4"/>
  <c r="BI106" i="4"/>
  <c r="BI46" i="4"/>
  <c r="BI69" i="4"/>
  <c r="BI5" i="4"/>
  <c r="BI95" i="4"/>
  <c r="BI138" i="4"/>
  <c r="BI73" i="4"/>
  <c r="BI14" i="4"/>
  <c r="BI37" i="4"/>
  <c r="BI142" i="4"/>
  <c r="BI74" i="4"/>
  <c r="BI97" i="4"/>
  <c r="BI23" i="4"/>
  <c r="BI170" i="4"/>
  <c r="BI39" i="4"/>
  <c r="BI10" i="4"/>
  <c r="BI193" i="4"/>
  <c r="BI191" i="4"/>
  <c r="BI102" i="4"/>
  <c r="BI38" i="4"/>
  <c r="BI33" i="4"/>
  <c r="BI71" i="4"/>
  <c r="BI7" i="4"/>
  <c r="BI189" i="4"/>
  <c r="BI31" i="4"/>
  <c r="BI15" i="4"/>
  <c r="BI87" i="4"/>
  <c r="BI65" i="4"/>
  <c r="BI42" i="4"/>
  <c r="BI129" i="4"/>
  <c r="BI196" i="4"/>
  <c r="BI166" i="4"/>
  <c r="BI161" i="4"/>
  <c r="BI135" i="4"/>
  <c r="BI151" i="4"/>
  <c r="BI183" i="4"/>
  <c r="BI119" i="4"/>
  <c r="BI134" i="4"/>
  <c r="BI55" i="4"/>
  <c r="BI153" i="4"/>
  <c r="BI125" i="4"/>
  <c r="BI63" i="4"/>
  <c r="BI57" i="4"/>
  <c r="BI89" i="4"/>
  <c r="BI175" i="4"/>
  <c r="BI130" i="4"/>
  <c r="BI143" i="4"/>
  <c r="BI121" i="4"/>
  <c r="BI127" i="4"/>
  <c r="BI194" i="4"/>
  <c r="BI70" i="4"/>
  <c r="BI6" i="4"/>
  <c r="BI157" i="4"/>
  <c r="BI93" i="4"/>
  <c r="BI29" i="4"/>
  <c r="BI162" i="4"/>
  <c r="BI47" i="4"/>
  <c r="BI158" i="4"/>
  <c r="BI21" i="4"/>
  <c r="BI186" i="4"/>
  <c r="BI49" i="4"/>
  <c r="BI66" i="4"/>
  <c r="BI149" i="4"/>
  <c r="BI61" i="4"/>
  <c r="BI30" i="4"/>
  <c r="BI34" i="4"/>
  <c r="BI117" i="4"/>
  <c r="BI177" i="4"/>
  <c r="BI185" i="4"/>
  <c r="BI181" i="4"/>
  <c r="BI58" i="4"/>
  <c r="BI17" i="4"/>
  <c r="BI113" i="4"/>
  <c r="BI145" i="4"/>
  <c r="BI190" i="4"/>
  <c r="BI62" i="4"/>
  <c r="BI154" i="4"/>
  <c r="BI90" i="4"/>
  <c r="BI81" i="4"/>
  <c r="BI53" i="4"/>
  <c r="BI126" i="4"/>
  <c r="BI94" i="4"/>
  <c r="BI26" i="4"/>
  <c r="BI98" i="4"/>
  <c r="BI25" i="4"/>
  <c r="BI111" i="4"/>
  <c r="BI85" i="4"/>
  <c r="BI122" i="4"/>
  <c r="BK1" i="4" l="1"/>
  <c r="BJ206" i="4"/>
  <c r="BJ204" i="4"/>
  <c r="BJ202" i="4"/>
  <c r="BJ209" i="4"/>
  <c r="BJ207" i="4"/>
  <c r="BJ211" i="4"/>
  <c r="BJ201" i="4"/>
  <c r="BJ203" i="4"/>
  <c r="BJ210" i="4"/>
  <c r="BJ208" i="4"/>
  <c r="BJ212" i="4"/>
  <c r="BJ205" i="4"/>
  <c r="BJ199" i="4"/>
  <c r="BJ198" i="4"/>
  <c r="BJ83" i="4"/>
  <c r="BJ155" i="4"/>
  <c r="BJ147" i="4"/>
  <c r="BJ4" i="4"/>
  <c r="BJ200" i="4"/>
  <c r="BJ91" i="4"/>
  <c r="BJ40" i="4"/>
  <c r="BJ128" i="4"/>
  <c r="BJ188" i="4"/>
  <c r="BJ160" i="4"/>
  <c r="BJ76" i="4"/>
  <c r="BJ36" i="4"/>
  <c r="BJ60" i="4"/>
  <c r="BJ132" i="4"/>
  <c r="BJ12" i="4"/>
  <c r="BJ32" i="4"/>
  <c r="BJ72" i="4"/>
  <c r="BJ124" i="4"/>
  <c r="BJ92" i="4"/>
  <c r="BJ100" i="4"/>
  <c r="BJ68" i="4"/>
  <c r="BJ104" i="4"/>
  <c r="BJ156" i="4"/>
  <c r="BJ168" i="4"/>
  <c r="BJ116" i="4"/>
  <c r="BJ192" i="4"/>
  <c r="BJ136" i="4"/>
  <c r="BJ172" i="4"/>
  <c r="BJ164" i="4"/>
  <c r="BJ27" i="4"/>
  <c r="BJ8" i="4"/>
  <c r="BJ19" i="4"/>
  <c r="BJ195" i="4"/>
  <c r="BJ131" i="4"/>
  <c r="BJ51" i="4"/>
  <c r="BJ96" i="4"/>
  <c r="BJ99" i="4"/>
  <c r="BJ144" i="4"/>
  <c r="BJ48" i="4"/>
  <c r="BJ88" i="4"/>
  <c r="BJ152" i="4"/>
  <c r="BJ28" i="4"/>
  <c r="BJ180" i="4"/>
  <c r="BJ35" i="4"/>
  <c r="BJ179" i="4"/>
  <c r="BJ148" i="4"/>
  <c r="BJ44" i="4"/>
  <c r="BJ67" i="4"/>
  <c r="BJ115" i="4"/>
  <c r="BJ108" i="4"/>
  <c r="BJ75" i="4"/>
  <c r="BJ140" i="4"/>
  <c r="BJ56" i="4"/>
  <c r="BJ11" i="4"/>
  <c r="BJ3" i="4"/>
  <c r="BJ84" i="4"/>
  <c r="BJ43" i="4"/>
  <c r="BJ171" i="4"/>
  <c r="BJ187" i="4"/>
  <c r="BJ24" i="4"/>
  <c r="BJ64" i="4"/>
  <c r="BJ176" i="4"/>
  <c r="BJ59" i="4"/>
  <c r="BJ163" i="4"/>
  <c r="BJ80" i="4"/>
  <c r="BJ184" i="4"/>
  <c r="BJ107" i="4"/>
  <c r="BJ120" i="4"/>
  <c r="BJ112" i="4"/>
  <c r="BJ139" i="4"/>
  <c r="BJ16" i="4"/>
  <c r="BJ54" i="4"/>
  <c r="BJ167" i="4"/>
  <c r="BJ173" i="4"/>
  <c r="BJ123" i="4"/>
  <c r="BJ86" i="4"/>
  <c r="BJ22" i="4"/>
  <c r="BJ77" i="4"/>
  <c r="BJ178" i="4"/>
  <c r="BJ20" i="4"/>
  <c r="BJ82" i="4"/>
  <c r="BJ50" i="4"/>
  <c r="BJ182" i="4"/>
  <c r="BJ118" i="4"/>
  <c r="BJ141" i="4"/>
  <c r="BJ52" i="4"/>
  <c r="BJ150" i="4"/>
  <c r="BJ109" i="4"/>
  <c r="BJ105" i="4"/>
  <c r="BJ142" i="4"/>
  <c r="BJ114" i="4"/>
  <c r="BJ137" i="4"/>
  <c r="BJ9" i="4"/>
  <c r="BJ110" i="4"/>
  <c r="BJ159" i="4"/>
  <c r="BJ79" i="4"/>
  <c r="BJ169" i="4"/>
  <c r="BJ41" i="4"/>
  <c r="BJ197" i="4"/>
  <c r="BJ101" i="4"/>
  <c r="BJ13" i="4"/>
  <c r="BJ45" i="4"/>
  <c r="BJ18" i="4"/>
  <c r="BJ73" i="4"/>
  <c r="BJ103" i="4"/>
  <c r="BJ78" i="4"/>
  <c r="BJ174" i="4"/>
  <c r="BJ74" i="4"/>
  <c r="BJ5" i="4"/>
  <c r="BJ138" i="4"/>
  <c r="BJ146" i="4"/>
  <c r="BJ133" i="4"/>
  <c r="BJ23" i="4"/>
  <c r="BJ10" i="4"/>
  <c r="BJ31" i="4"/>
  <c r="BJ14" i="4"/>
  <c r="BJ46" i="4"/>
  <c r="BJ170" i="4"/>
  <c r="BJ37" i="4"/>
  <c r="BJ95" i="4"/>
  <c r="BJ87" i="4"/>
  <c r="BJ165" i="4"/>
  <c r="BJ71" i="4"/>
  <c r="BJ69" i="4"/>
  <c r="BJ42" i="4"/>
  <c r="BJ161" i="4"/>
  <c r="BJ39" i="4"/>
  <c r="BJ15" i="4"/>
  <c r="BJ33" i="4"/>
  <c r="BJ191" i="4"/>
  <c r="BJ166" i="4"/>
  <c r="BJ106" i="4"/>
  <c r="BJ129" i="4"/>
  <c r="BJ193" i="4"/>
  <c r="BJ97" i="4"/>
  <c r="BJ196" i="4"/>
  <c r="BJ134" i="4"/>
  <c r="BJ7" i="4"/>
  <c r="BJ125" i="4"/>
  <c r="BJ55" i="4"/>
  <c r="BJ61" i="4"/>
  <c r="BJ130" i="4"/>
  <c r="BJ153" i="4"/>
  <c r="BJ135" i="4"/>
  <c r="BJ38" i="4"/>
  <c r="BJ143" i="4"/>
  <c r="BJ66" i="4"/>
  <c r="BJ121" i="4"/>
  <c r="BJ70" i="4"/>
  <c r="BJ127" i="4"/>
  <c r="BJ25" i="4"/>
  <c r="BJ158" i="4"/>
  <c r="BJ63" i="4"/>
  <c r="BJ57" i="4"/>
  <c r="BJ102" i="4"/>
  <c r="BJ157" i="4"/>
  <c r="BJ93" i="4"/>
  <c r="BJ162" i="4"/>
  <c r="BJ65" i="4"/>
  <c r="BJ194" i="4"/>
  <c r="BJ189" i="4"/>
  <c r="BJ151" i="4"/>
  <c r="BJ183" i="4"/>
  <c r="BJ30" i="4"/>
  <c r="BJ117" i="4"/>
  <c r="BJ177" i="4"/>
  <c r="BJ29" i="4"/>
  <c r="BJ190" i="4"/>
  <c r="BJ62" i="4"/>
  <c r="BJ111" i="4"/>
  <c r="BJ17" i="4"/>
  <c r="BJ94" i="4"/>
  <c r="BJ90" i="4"/>
  <c r="BJ58" i="4"/>
  <c r="BJ98" i="4"/>
  <c r="BJ53" i="4"/>
  <c r="BJ113" i="4"/>
  <c r="BJ175" i="4"/>
  <c r="BJ126" i="4"/>
  <c r="BJ81" i="4"/>
  <c r="BJ89" i="4"/>
  <c r="BJ47" i="4"/>
  <c r="BJ154" i="4"/>
  <c r="BJ26" i="4"/>
  <c r="BJ49" i="4"/>
  <c r="BJ119" i="4"/>
  <c r="BJ34" i="4"/>
  <c r="BJ185" i="4"/>
  <c r="BJ85" i="4"/>
  <c r="BJ6" i="4"/>
  <c r="BJ122" i="4"/>
  <c r="BJ181" i="4"/>
  <c r="BJ186" i="4"/>
  <c r="BJ149" i="4"/>
  <c r="BJ145" i="4"/>
  <c r="BJ21" i="4"/>
  <c r="BL1" i="4" l="1"/>
  <c r="BK201" i="4"/>
  <c r="BK206" i="4"/>
  <c r="BK209" i="4"/>
  <c r="BK207" i="4"/>
  <c r="BK204" i="4"/>
  <c r="BK211" i="4"/>
  <c r="BK202" i="4"/>
  <c r="BK203" i="4"/>
  <c r="BK212" i="4"/>
  <c r="BK210" i="4"/>
  <c r="BK205" i="4"/>
  <c r="BK208" i="4"/>
  <c r="BK198" i="4"/>
  <c r="BK199" i="4"/>
  <c r="BK8" i="4"/>
  <c r="BK200" i="4"/>
  <c r="BK68" i="4"/>
  <c r="BK147" i="4"/>
  <c r="BK19" i="4"/>
  <c r="BK91" i="4"/>
  <c r="BK36" i="4"/>
  <c r="BK83" i="4"/>
  <c r="BK131" i="4"/>
  <c r="BK60" i="4"/>
  <c r="BK92" i="4"/>
  <c r="BK192" i="4"/>
  <c r="BK156" i="4"/>
  <c r="BK124" i="4"/>
  <c r="BK188" i="4"/>
  <c r="BK4" i="4"/>
  <c r="BK100" i="4"/>
  <c r="BK168" i="4"/>
  <c r="BK40" i="4"/>
  <c r="BK104" i="4"/>
  <c r="BK155" i="4"/>
  <c r="BK128" i="4"/>
  <c r="BK164" i="4"/>
  <c r="BK72" i="4"/>
  <c r="BK132" i="4"/>
  <c r="BK136" i="4"/>
  <c r="BK160" i="4"/>
  <c r="BK140" i="4"/>
  <c r="BK67" i="4"/>
  <c r="BK139" i="4"/>
  <c r="BK28" i="4"/>
  <c r="BK115" i="4"/>
  <c r="BK52" i="4"/>
  <c r="BK163" i="4"/>
  <c r="BK195" i="4"/>
  <c r="BK172" i="4"/>
  <c r="BK144" i="4"/>
  <c r="BK27" i="4"/>
  <c r="BK20" i="4"/>
  <c r="BK44" i="4"/>
  <c r="BK96" i="4"/>
  <c r="BK108" i="4"/>
  <c r="BK152" i="4"/>
  <c r="BK64" i="4"/>
  <c r="BK3" i="4"/>
  <c r="BK180" i="4"/>
  <c r="BK11" i="4"/>
  <c r="BK12" i="4"/>
  <c r="BK51" i="4"/>
  <c r="BK35" i="4"/>
  <c r="BK184" i="4"/>
  <c r="BK176" i="4"/>
  <c r="BK120" i="4"/>
  <c r="BK187" i="4"/>
  <c r="BK32" i="4"/>
  <c r="BK48" i="4"/>
  <c r="BK59" i="4"/>
  <c r="BK88" i="4"/>
  <c r="BK56" i="4"/>
  <c r="BK167" i="4"/>
  <c r="BK16" i="4"/>
  <c r="BK179" i="4"/>
  <c r="BK80" i="4"/>
  <c r="BK76" i="4"/>
  <c r="BK99" i="4"/>
  <c r="BK171" i="4"/>
  <c r="BK112" i="4"/>
  <c r="BK107" i="4"/>
  <c r="BK75" i="4"/>
  <c r="BK123" i="4"/>
  <c r="BK43" i="4"/>
  <c r="BK148" i="4"/>
  <c r="BK84" i="4"/>
  <c r="BK86" i="4"/>
  <c r="BK22" i="4"/>
  <c r="BK77" i="4"/>
  <c r="BK146" i="4"/>
  <c r="BK54" i="4"/>
  <c r="BK150" i="4"/>
  <c r="BK141" i="4"/>
  <c r="BK13" i="4"/>
  <c r="BK182" i="4"/>
  <c r="BK118" i="4"/>
  <c r="BK173" i="4"/>
  <c r="BK109" i="4"/>
  <c r="BK45" i="4"/>
  <c r="BK116" i="4"/>
  <c r="BK24" i="4"/>
  <c r="BK174" i="4"/>
  <c r="BK159" i="4"/>
  <c r="BK79" i="4"/>
  <c r="BK73" i="4"/>
  <c r="BK41" i="4"/>
  <c r="BK142" i="4"/>
  <c r="BK78" i="4"/>
  <c r="BK197" i="4"/>
  <c r="BK114" i="4"/>
  <c r="BK82" i="4"/>
  <c r="BK18" i="4"/>
  <c r="BK169" i="4"/>
  <c r="BK105" i="4"/>
  <c r="BK103" i="4"/>
  <c r="BK106" i="4"/>
  <c r="BK110" i="4"/>
  <c r="BK95" i="4"/>
  <c r="BK101" i="4"/>
  <c r="BK69" i="4"/>
  <c r="BK170" i="4"/>
  <c r="BK46" i="4"/>
  <c r="BK133" i="4"/>
  <c r="BK138" i="4"/>
  <c r="BK178" i="4"/>
  <c r="BK37" i="4"/>
  <c r="BK50" i="4"/>
  <c r="BK137" i="4"/>
  <c r="BK9" i="4"/>
  <c r="BK14" i="4"/>
  <c r="BK87" i="4"/>
  <c r="BK10" i="4"/>
  <c r="BK165" i="4"/>
  <c r="BK74" i="4"/>
  <c r="BK42" i="4"/>
  <c r="BK193" i="4"/>
  <c r="BK65" i="4"/>
  <c r="BK135" i="4"/>
  <c r="BK129" i="4"/>
  <c r="BK196" i="4"/>
  <c r="BK33" i="4"/>
  <c r="BK191" i="4"/>
  <c r="BK102" i="4"/>
  <c r="BK70" i="4"/>
  <c r="BK23" i="4"/>
  <c r="BK15" i="4"/>
  <c r="BK97" i="4"/>
  <c r="BK39" i="4"/>
  <c r="BK161" i="4"/>
  <c r="BK31" i="4"/>
  <c r="BK71" i="4"/>
  <c r="BK6" i="4"/>
  <c r="BK143" i="4"/>
  <c r="BK162" i="4"/>
  <c r="BK127" i="4"/>
  <c r="BK5" i="4"/>
  <c r="BK98" i="4"/>
  <c r="BK66" i="4"/>
  <c r="BK189" i="4"/>
  <c r="BK157" i="4"/>
  <c r="BK93" i="4"/>
  <c r="BK7" i="4"/>
  <c r="BK134" i="4"/>
  <c r="BK34" i="4"/>
  <c r="BK185" i="4"/>
  <c r="BK121" i="4"/>
  <c r="BK190" i="4"/>
  <c r="BK61" i="4"/>
  <c r="BK57" i="4"/>
  <c r="BK47" i="4"/>
  <c r="BK166" i="4"/>
  <c r="BK29" i="4"/>
  <c r="BK119" i="4"/>
  <c r="BK183" i="4"/>
  <c r="BK194" i="4"/>
  <c r="BK125" i="4"/>
  <c r="BK55" i="4"/>
  <c r="BK25" i="4"/>
  <c r="BK175" i="4"/>
  <c r="BK53" i="4"/>
  <c r="BK58" i="4"/>
  <c r="BK113" i="4"/>
  <c r="BK94" i="4"/>
  <c r="BK49" i="4"/>
  <c r="BK26" i="4"/>
  <c r="BK145" i="4"/>
  <c r="BK81" i="4"/>
  <c r="BK153" i="4"/>
  <c r="BK89" i="4"/>
  <c r="BK62" i="4"/>
  <c r="BK63" i="4"/>
  <c r="BK85" i="4"/>
  <c r="BK122" i="4"/>
  <c r="BK90" i="4"/>
  <c r="BK130" i="4"/>
  <c r="BK181" i="4"/>
  <c r="BK154" i="4"/>
  <c r="BK151" i="4"/>
  <c r="BK149" i="4"/>
  <c r="BK117" i="4"/>
  <c r="BK186" i="4"/>
  <c r="BK177" i="4"/>
  <c r="BK38" i="4"/>
  <c r="BK111" i="4"/>
  <c r="BK158" i="4"/>
  <c r="BK21" i="4"/>
  <c r="BK17" i="4"/>
  <c r="BK30" i="4"/>
  <c r="BK126" i="4"/>
  <c r="BM1" i="4" l="1"/>
  <c r="BL206" i="4"/>
  <c r="BL202" i="4"/>
  <c r="BL209" i="4"/>
  <c r="BL204" i="4"/>
  <c r="BL211" i="4"/>
  <c r="BL201" i="4"/>
  <c r="BL207" i="4"/>
  <c r="BL203" i="4"/>
  <c r="BL212" i="4"/>
  <c r="BL210" i="4"/>
  <c r="BL208" i="4"/>
  <c r="BL205" i="4"/>
  <c r="BL198" i="4"/>
  <c r="BL199" i="4"/>
  <c r="BL147" i="4"/>
  <c r="BL155" i="4"/>
  <c r="BL91" i="4"/>
  <c r="BL68" i="4"/>
  <c r="BL36" i="4"/>
  <c r="BL96" i="4"/>
  <c r="BL131" i="4"/>
  <c r="BL200" i="4"/>
  <c r="BL8" i="4"/>
  <c r="BL40" i="4"/>
  <c r="BL136" i="4"/>
  <c r="BL168" i="4"/>
  <c r="BL192" i="4"/>
  <c r="BL72" i="4"/>
  <c r="BL60" i="4"/>
  <c r="BL92" i="4"/>
  <c r="BL124" i="4"/>
  <c r="BL104" i="4"/>
  <c r="BL76" i="4"/>
  <c r="BL100" i="4"/>
  <c r="BL148" i="4"/>
  <c r="BL188" i="4"/>
  <c r="BL128" i="4"/>
  <c r="BL132" i="4"/>
  <c r="BL164" i="4"/>
  <c r="BL156" i="4"/>
  <c r="BL160" i="4"/>
  <c r="BL28" i="4"/>
  <c r="BL140" i="4"/>
  <c r="BL120" i="4"/>
  <c r="BL20" i="4"/>
  <c r="BL172" i="4"/>
  <c r="BL4" i="4"/>
  <c r="BL144" i="4"/>
  <c r="BL19" i="4"/>
  <c r="BL116" i="4"/>
  <c r="BL67" i="4"/>
  <c r="BL64" i="4"/>
  <c r="BL152" i="4"/>
  <c r="BL43" i="4"/>
  <c r="BL27" i="4"/>
  <c r="BL83" i="4"/>
  <c r="BL195" i="4"/>
  <c r="BL51" i="4"/>
  <c r="BL108" i="4"/>
  <c r="BL35" i="4"/>
  <c r="BL180" i="4"/>
  <c r="BL163" i="4"/>
  <c r="BL3" i="4"/>
  <c r="BL44" i="4"/>
  <c r="BL99" i="4"/>
  <c r="BL32" i="4"/>
  <c r="BL115" i="4"/>
  <c r="BL184" i="4"/>
  <c r="BL80" i="4"/>
  <c r="BL48" i="4"/>
  <c r="BL139" i="4"/>
  <c r="BL16" i="4"/>
  <c r="BL187" i="4"/>
  <c r="BL11" i="4"/>
  <c r="BL12" i="4"/>
  <c r="BL88" i="4"/>
  <c r="BL176" i="4"/>
  <c r="BL59" i="4"/>
  <c r="BL112" i="4"/>
  <c r="BL107" i="4"/>
  <c r="BL24" i="4"/>
  <c r="BL123" i="4"/>
  <c r="BL179" i="4"/>
  <c r="BL75" i="4"/>
  <c r="BL171" i="4"/>
  <c r="BL167" i="4"/>
  <c r="BL54" i="4"/>
  <c r="BL52" i="4"/>
  <c r="BL182" i="4"/>
  <c r="BL150" i="4"/>
  <c r="BL141" i="4"/>
  <c r="BL118" i="4"/>
  <c r="BL56" i="4"/>
  <c r="BL45" i="4"/>
  <c r="BL146" i="4"/>
  <c r="BL173" i="4"/>
  <c r="BL22" i="4"/>
  <c r="BL86" i="4"/>
  <c r="BL84" i="4"/>
  <c r="BL114" i="4"/>
  <c r="BL41" i="4"/>
  <c r="BL169" i="4"/>
  <c r="BL73" i="4"/>
  <c r="BL79" i="4"/>
  <c r="BL159" i="4"/>
  <c r="BL174" i="4"/>
  <c r="BL46" i="4"/>
  <c r="BL18" i="4"/>
  <c r="BL105" i="4"/>
  <c r="BL103" i="4"/>
  <c r="BL142" i="4"/>
  <c r="BL14" i="4"/>
  <c r="BL13" i="4"/>
  <c r="BL178" i="4"/>
  <c r="BL82" i="4"/>
  <c r="BL109" i="4"/>
  <c r="BL137" i="4"/>
  <c r="BL110" i="4"/>
  <c r="BL9" i="4"/>
  <c r="BL77" i="4"/>
  <c r="BL50" i="4"/>
  <c r="BL37" i="4"/>
  <c r="BL95" i="4"/>
  <c r="BL138" i="4"/>
  <c r="BL69" i="4"/>
  <c r="BL23" i="4"/>
  <c r="BL170" i="4"/>
  <c r="BL42" i="4"/>
  <c r="BL133" i="4"/>
  <c r="BL5" i="4"/>
  <c r="BL87" i="4"/>
  <c r="BL74" i="4"/>
  <c r="BL165" i="4"/>
  <c r="BL65" i="4"/>
  <c r="BL78" i="4"/>
  <c r="BL106" i="4"/>
  <c r="BL197" i="4"/>
  <c r="BL101" i="4"/>
  <c r="BL191" i="4"/>
  <c r="BL97" i="4"/>
  <c r="BL31" i="4"/>
  <c r="BL135" i="4"/>
  <c r="BL33" i="4"/>
  <c r="BL196" i="4"/>
  <c r="BL38" i="4"/>
  <c r="BL15" i="4"/>
  <c r="BL39" i="4"/>
  <c r="BL6" i="4"/>
  <c r="BL129" i="4"/>
  <c r="BL71" i="4"/>
  <c r="BL7" i="4"/>
  <c r="BL193" i="4"/>
  <c r="BL161" i="4"/>
  <c r="BL10" i="4"/>
  <c r="BL98" i="4"/>
  <c r="BL63" i="4"/>
  <c r="BL34" i="4"/>
  <c r="BL121" i="4"/>
  <c r="BL70" i="4"/>
  <c r="BL189" i="4"/>
  <c r="BL29" i="4"/>
  <c r="BL119" i="4"/>
  <c r="BL143" i="4"/>
  <c r="BL66" i="4"/>
  <c r="BL185" i="4"/>
  <c r="BL153" i="4"/>
  <c r="BL111" i="4"/>
  <c r="BL126" i="4"/>
  <c r="BL125" i="4"/>
  <c r="BL183" i="4"/>
  <c r="BL166" i="4"/>
  <c r="BL102" i="4"/>
  <c r="BL151" i="4"/>
  <c r="BL93" i="4"/>
  <c r="BL55" i="4"/>
  <c r="BL162" i="4"/>
  <c r="BL127" i="4"/>
  <c r="BL194" i="4"/>
  <c r="BL85" i="4"/>
  <c r="BL186" i="4"/>
  <c r="BL177" i="4"/>
  <c r="BL134" i="4"/>
  <c r="BL61" i="4"/>
  <c r="BL57" i="4"/>
  <c r="BL62" i="4"/>
  <c r="BL122" i="4"/>
  <c r="BL190" i="4"/>
  <c r="BL181" i="4"/>
  <c r="BL149" i="4"/>
  <c r="BL26" i="4"/>
  <c r="BL17" i="4"/>
  <c r="BL113" i="4"/>
  <c r="BL117" i="4"/>
  <c r="BL49" i="4"/>
  <c r="BL145" i="4"/>
  <c r="BL89" i="4"/>
  <c r="BL154" i="4"/>
  <c r="BL157" i="4"/>
  <c r="BL130" i="4"/>
  <c r="BL30" i="4"/>
  <c r="BL21" i="4"/>
  <c r="BL53" i="4"/>
  <c r="BL90" i="4"/>
  <c r="BL58" i="4"/>
  <c r="BL94" i="4"/>
  <c r="BL25" i="4"/>
  <c r="BL81" i="4"/>
  <c r="BL175" i="4"/>
  <c r="BL158" i="4"/>
  <c r="BL47" i="4"/>
  <c r="BN1" i="4" l="1"/>
  <c r="BM211" i="4"/>
  <c r="BM201" i="4"/>
  <c r="BM202" i="4"/>
  <c r="BM204" i="4"/>
  <c r="BM206" i="4"/>
  <c r="BM209" i="4"/>
  <c r="BM207" i="4"/>
  <c r="BM212" i="4"/>
  <c r="BM205" i="4"/>
  <c r="BM203" i="4"/>
  <c r="BM210" i="4"/>
  <c r="BM208" i="4"/>
  <c r="BM199" i="4"/>
  <c r="BM198" i="4"/>
  <c r="BM200" i="4"/>
  <c r="BM40" i="4"/>
  <c r="BM155" i="4"/>
  <c r="BM68" i="4"/>
  <c r="BM131" i="4"/>
  <c r="BM83" i="4"/>
  <c r="BM147" i="4"/>
  <c r="BM8" i="4"/>
  <c r="BM19" i="4"/>
  <c r="BM91" i="4"/>
  <c r="BM124" i="4"/>
  <c r="BM72" i="4"/>
  <c r="BM156" i="4"/>
  <c r="BM92" i="4"/>
  <c r="BM104" i="4"/>
  <c r="BM128" i="4"/>
  <c r="BM164" i="4"/>
  <c r="BM136" i="4"/>
  <c r="BM36" i="4"/>
  <c r="BM60" i="4"/>
  <c r="BM100" i="4"/>
  <c r="BM172" i="4"/>
  <c r="BM168" i="4"/>
  <c r="BM132" i="4"/>
  <c r="BM188" i="4"/>
  <c r="BM160" i="4"/>
  <c r="BM140" i="4"/>
  <c r="BM192" i="4"/>
  <c r="BM4" i="4"/>
  <c r="BM99" i="4"/>
  <c r="BM48" i="4"/>
  <c r="BM27" i="4"/>
  <c r="BM43" i="4"/>
  <c r="BM180" i="4"/>
  <c r="BM120" i="4"/>
  <c r="BM108" i="4"/>
  <c r="BM28" i="4"/>
  <c r="BM11" i="4"/>
  <c r="BM163" i="4"/>
  <c r="BM3" i="4"/>
  <c r="BM20" i="4"/>
  <c r="BM51" i="4"/>
  <c r="BM76" i="4"/>
  <c r="BM139" i="4"/>
  <c r="BM52" i="4"/>
  <c r="BM115" i="4"/>
  <c r="BM64" i="4"/>
  <c r="BM195" i="4"/>
  <c r="BM32" i="4"/>
  <c r="BM179" i="4"/>
  <c r="BM96" i="4"/>
  <c r="BM148" i="4"/>
  <c r="BM44" i="4"/>
  <c r="BM12" i="4"/>
  <c r="BM152" i="4"/>
  <c r="BM16" i="4"/>
  <c r="BM75" i="4"/>
  <c r="BM171" i="4"/>
  <c r="BM184" i="4"/>
  <c r="BM176" i="4"/>
  <c r="BM116" i="4"/>
  <c r="BM107" i="4"/>
  <c r="BM187" i="4"/>
  <c r="BM24" i="4"/>
  <c r="BM123" i="4"/>
  <c r="BM67" i="4"/>
  <c r="BM144" i="4"/>
  <c r="BM35" i="4"/>
  <c r="BM88" i="4"/>
  <c r="BM112" i="4"/>
  <c r="BM80" i="4"/>
  <c r="BM167" i="4"/>
  <c r="BM13" i="4"/>
  <c r="BM59" i="4"/>
  <c r="BM173" i="4"/>
  <c r="BM50" i="4"/>
  <c r="BM109" i="4"/>
  <c r="BM86" i="4"/>
  <c r="BM141" i="4"/>
  <c r="BM77" i="4"/>
  <c r="BM182" i="4"/>
  <c r="BM84" i="4"/>
  <c r="BM56" i="4"/>
  <c r="BM150" i="4"/>
  <c r="BM54" i="4"/>
  <c r="BM22" i="4"/>
  <c r="BM118" i="4"/>
  <c r="BM146" i="4"/>
  <c r="BM114" i="4"/>
  <c r="BM105" i="4"/>
  <c r="BM103" i="4"/>
  <c r="BM142" i="4"/>
  <c r="BM45" i="4"/>
  <c r="BM18" i="4"/>
  <c r="BM82" i="4"/>
  <c r="BM137" i="4"/>
  <c r="BM110" i="4"/>
  <c r="BM174" i="4"/>
  <c r="BM9" i="4"/>
  <c r="BM159" i="4"/>
  <c r="BM73" i="4"/>
  <c r="BM41" i="4"/>
  <c r="BM87" i="4"/>
  <c r="BM69" i="4"/>
  <c r="BM37" i="4"/>
  <c r="BM170" i="4"/>
  <c r="BM178" i="4"/>
  <c r="BM101" i="4"/>
  <c r="BM5" i="4"/>
  <c r="BM133" i="4"/>
  <c r="BM106" i="4"/>
  <c r="BM74" i="4"/>
  <c r="BM161" i="4"/>
  <c r="BM129" i="4"/>
  <c r="BM15" i="4"/>
  <c r="BM196" i="4"/>
  <c r="BM46" i="4"/>
  <c r="BM14" i="4"/>
  <c r="BM197" i="4"/>
  <c r="BM165" i="4"/>
  <c r="BM10" i="4"/>
  <c r="BM95" i="4"/>
  <c r="BM138" i="4"/>
  <c r="BM79" i="4"/>
  <c r="BM78" i="4"/>
  <c r="BM23" i="4"/>
  <c r="BM42" i="4"/>
  <c r="BM33" i="4"/>
  <c r="BM71" i="4"/>
  <c r="BM191" i="4"/>
  <c r="BM7" i="4"/>
  <c r="BM189" i="4"/>
  <c r="BM102" i="4"/>
  <c r="BM166" i="4"/>
  <c r="BM70" i="4"/>
  <c r="BM97" i="4"/>
  <c r="BM193" i="4"/>
  <c r="BM65" i="4"/>
  <c r="BM39" i="4"/>
  <c r="BM31" i="4"/>
  <c r="BM135" i="4"/>
  <c r="BM134" i="4"/>
  <c r="BM125" i="4"/>
  <c r="BM183" i="4"/>
  <c r="BM153" i="4"/>
  <c r="BM6" i="4"/>
  <c r="BM162" i="4"/>
  <c r="BM157" i="4"/>
  <c r="BM151" i="4"/>
  <c r="BM127" i="4"/>
  <c r="BM119" i="4"/>
  <c r="BM130" i="4"/>
  <c r="BM63" i="4"/>
  <c r="BM29" i="4"/>
  <c r="BM89" i="4"/>
  <c r="BM185" i="4"/>
  <c r="BM25" i="4"/>
  <c r="BM61" i="4"/>
  <c r="BM194" i="4"/>
  <c r="BM169" i="4"/>
  <c r="BM93" i="4"/>
  <c r="BM143" i="4"/>
  <c r="BM57" i="4"/>
  <c r="BM175" i="4"/>
  <c r="BM117" i="4"/>
  <c r="BM55" i="4"/>
  <c r="BM190" i="4"/>
  <c r="BM62" i="4"/>
  <c r="BM149" i="4"/>
  <c r="BM58" i="4"/>
  <c r="BM17" i="4"/>
  <c r="BM47" i="4"/>
  <c r="BM145" i="4"/>
  <c r="BM21" i="4"/>
  <c r="BM90" i="4"/>
  <c r="BM81" i="4"/>
  <c r="BM98" i="4"/>
  <c r="BM121" i="4"/>
  <c r="BM113" i="4"/>
  <c r="BM66" i="4"/>
  <c r="BM126" i="4"/>
  <c r="BM53" i="4"/>
  <c r="BM177" i="4"/>
  <c r="BM49" i="4"/>
  <c r="BM38" i="4"/>
  <c r="BM94" i="4"/>
  <c r="BM181" i="4"/>
  <c r="BM154" i="4"/>
  <c r="BM30" i="4"/>
  <c r="BM85" i="4"/>
  <c r="BM122" i="4"/>
  <c r="BM34" i="4"/>
  <c r="BM111" i="4"/>
  <c r="BM186" i="4"/>
  <c r="BM158" i="4"/>
  <c r="BM26" i="4"/>
  <c r="BO1" i="4" l="1"/>
  <c r="BN207" i="4"/>
  <c r="BN204" i="4"/>
  <c r="BN211" i="4"/>
  <c r="BN206" i="4"/>
  <c r="BN209" i="4"/>
  <c r="BN202" i="4"/>
  <c r="BN201" i="4"/>
  <c r="BN208" i="4"/>
  <c r="BN212" i="4"/>
  <c r="BN205" i="4"/>
  <c r="BN203" i="4"/>
  <c r="BN210" i="4"/>
  <c r="BN199" i="4"/>
  <c r="BN198" i="4"/>
  <c r="BN91" i="4"/>
  <c r="BN131" i="4"/>
  <c r="BN155" i="4"/>
  <c r="BN4" i="4"/>
  <c r="BN40" i="4"/>
  <c r="BN147" i="4"/>
  <c r="BN200" i="4"/>
  <c r="BN19" i="4"/>
  <c r="BN36" i="4"/>
  <c r="BN27" i="4"/>
  <c r="BN156" i="4"/>
  <c r="BN68" i="4"/>
  <c r="BN92" i="4"/>
  <c r="BN168" i="4"/>
  <c r="BN72" i="4"/>
  <c r="BN104" i="4"/>
  <c r="BN164" i="4"/>
  <c r="BN132" i="4"/>
  <c r="BN124" i="4"/>
  <c r="BN60" i="4"/>
  <c r="BN160" i="4"/>
  <c r="BN188" i="4"/>
  <c r="BN192" i="4"/>
  <c r="BN128" i="4"/>
  <c r="BN172" i="4"/>
  <c r="BN100" i="4"/>
  <c r="BN136" i="4"/>
  <c r="BN8" i="4"/>
  <c r="BN83" i="4"/>
  <c r="BN67" i="4"/>
  <c r="BN152" i="4"/>
  <c r="BN112" i="4"/>
  <c r="BN64" i="4"/>
  <c r="BN51" i="4"/>
  <c r="BN108" i="4"/>
  <c r="BN20" i="4"/>
  <c r="BN115" i="4"/>
  <c r="BN163" i="4"/>
  <c r="BN48" i="4"/>
  <c r="BN52" i="4"/>
  <c r="BN12" i="4"/>
  <c r="BN28" i="4"/>
  <c r="BN32" i="4"/>
  <c r="BN76" i="4"/>
  <c r="BN180" i="4"/>
  <c r="BN148" i="4"/>
  <c r="BN179" i="4"/>
  <c r="BN195" i="4"/>
  <c r="BN96" i="4"/>
  <c r="BN35" i="4"/>
  <c r="BN139" i="4"/>
  <c r="BN144" i="4"/>
  <c r="BN99" i="4"/>
  <c r="BN88" i="4"/>
  <c r="BN184" i="4"/>
  <c r="BN176" i="4"/>
  <c r="BN140" i="4"/>
  <c r="BN43" i="4"/>
  <c r="BN80" i="4"/>
  <c r="BN75" i="4"/>
  <c r="BN56" i="4"/>
  <c r="BN16" i="4"/>
  <c r="BN123" i="4"/>
  <c r="BN59" i="4"/>
  <c r="BN116" i="4"/>
  <c r="BN171" i="4"/>
  <c r="BN3" i="4"/>
  <c r="BN120" i="4"/>
  <c r="BN11" i="4"/>
  <c r="BN24" i="4"/>
  <c r="BN107" i="4"/>
  <c r="BN187" i="4"/>
  <c r="BN44" i="4"/>
  <c r="BN167" i="4"/>
  <c r="BN182" i="4"/>
  <c r="BN109" i="4"/>
  <c r="BN86" i="4"/>
  <c r="BN77" i="4"/>
  <c r="BN146" i="4"/>
  <c r="BN150" i="4"/>
  <c r="BN22" i="4"/>
  <c r="BN45" i="4"/>
  <c r="BN84" i="4"/>
  <c r="BN118" i="4"/>
  <c r="BN54" i="4"/>
  <c r="BN18" i="4"/>
  <c r="BN178" i="4"/>
  <c r="BN9" i="4"/>
  <c r="BN78" i="4"/>
  <c r="BN82" i="4"/>
  <c r="BN103" i="4"/>
  <c r="BN79" i="4"/>
  <c r="BN50" i="4"/>
  <c r="BN173" i="4"/>
  <c r="BN13" i="4"/>
  <c r="BN169" i="4"/>
  <c r="BN141" i="4"/>
  <c r="BN105" i="4"/>
  <c r="BN41" i="4"/>
  <c r="BN142" i="4"/>
  <c r="BN165" i="4"/>
  <c r="BN5" i="4"/>
  <c r="BN106" i="4"/>
  <c r="BN73" i="4"/>
  <c r="BN133" i="4"/>
  <c r="BN37" i="4"/>
  <c r="BN101" i="4"/>
  <c r="BN95" i="4"/>
  <c r="BN170" i="4"/>
  <c r="BN138" i="4"/>
  <c r="BN110" i="4"/>
  <c r="BN46" i="4"/>
  <c r="BN14" i="4"/>
  <c r="BN23" i="4"/>
  <c r="BN161" i="4"/>
  <c r="BN97" i="4"/>
  <c r="BN31" i="4"/>
  <c r="BN159" i="4"/>
  <c r="BN197" i="4"/>
  <c r="BN69" i="4"/>
  <c r="BN114" i="4"/>
  <c r="BN87" i="4"/>
  <c r="BN10" i="4"/>
  <c r="BN15" i="4"/>
  <c r="BN74" i="4"/>
  <c r="BN135" i="4"/>
  <c r="BN166" i="4"/>
  <c r="BN39" i="4"/>
  <c r="BN196" i="4"/>
  <c r="BN137" i="4"/>
  <c r="BN38" i="4"/>
  <c r="BN65" i="4"/>
  <c r="BN7" i="4"/>
  <c r="BN174" i="4"/>
  <c r="BN129" i="4"/>
  <c r="BN33" i="4"/>
  <c r="BN42" i="4"/>
  <c r="BN191" i="4"/>
  <c r="BN134" i="4"/>
  <c r="BN157" i="4"/>
  <c r="BN143" i="4"/>
  <c r="BN119" i="4"/>
  <c r="BN102" i="4"/>
  <c r="BN70" i="4"/>
  <c r="BN6" i="4"/>
  <c r="BN61" i="4"/>
  <c r="BN89" i="4"/>
  <c r="BN189" i="4"/>
  <c r="BN194" i="4"/>
  <c r="BN93" i="4"/>
  <c r="BN162" i="4"/>
  <c r="BN98" i="4"/>
  <c r="BN190" i="4"/>
  <c r="BN30" i="4"/>
  <c r="BN34" i="4"/>
  <c r="BN121" i="4"/>
  <c r="BN193" i="4"/>
  <c r="BN127" i="4"/>
  <c r="BN63" i="4"/>
  <c r="BN66" i="4"/>
  <c r="BN175" i="4"/>
  <c r="BN55" i="4"/>
  <c r="BN71" i="4"/>
  <c r="BN125" i="4"/>
  <c r="BN183" i="4"/>
  <c r="BN57" i="4"/>
  <c r="BN25" i="4"/>
  <c r="BN62" i="4"/>
  <c r="BN113" i="4"/>
  <c r="BN53" i="4"/>
  <c r="BN21" i="4"/>
  <c r="BN185" i="4"/>
  <c r="BN126" i="4"/>
  <c r="BN81" i="4"/>
  <c r="BN29" i="4"/>
  <c r="BN177" i="4"/>
  <c r="BN94" i="4"/>
  <c r="BN90" i="4"/>
  <c r="BN85" i="4"/>
  <c r="BN26" i="4"/>
  <c r="BN149" i="4"/>
  <c r="BN186" i="4"/>
  <c r="BN181" i="4"/>
  <c r="BN154" i="4"/>
  <c r="BN130" i="4"/>
  <c r="BN153" i="4"/>
  <c r="BN111" i="4"/>
  <c r="BN158" i="4"/>
  <c r="BN117" i="4"/>
  <c r="BN151" i="4"/>
  <c r="BN47" i="4"/>
  <c r="BN145" i="4"/>
  <c r="BN17" i="4"/>
  <c r="BN122" i="4"/>
  <c r="BN49" i="4"/>
  <c r="BN58" i="4"/>
  <c r="BP1" i="4" l="1"/>
  <c r="BO209" i="4"/>
  <c r="BO204" i="4"/>
  <c r="BO211" i="4"/>
  <c r="BO202" i="4"/>
  <c r="BO207" i="4"/>
  <c r="BO201" i="4"/>
  <c r="BO206" i="4"/>
  <c r="BO210" i="4"/>
  <c r="BO208" i="4"/>
  <c r="BO205" i="4"/>
  <c r="BO212" i="4"/>
  <c r="BO203" i="4"/>
  <c r="BO199" i="4"/>
  <c r="BO198" i="4"/>
  <c r="BO131" i="4"/>
  <c r="BO155" i="4"/>
  <c r="BO68" i="4"/>
  <c r="BO200" i="4"/>
  <c r="BO83" i="4"/>
  <c r="BO147" i="4"/>
  <c r="BO104" i="4"/>
  <c r="BO156" i="4"/>
  <c r="BO36" i="4"/>
  <c r="BO40" i="4"/>
  <c r="BO132" i="4"/>
  <c r="BO168" i="4"/>
  <c r="BO188" i="4"/>
  <c r="BO8" i="4"/>
  <c r="BO60" i="4"/>
  <c r="BO136" i="4"/>
  <c r="BO124" i="4"/>
  <c r="BO72" i="4"/>
  <c r="BO128" i="4"/>
  <c r="BO96" i="4"/>
  <c r="BO164" i="4"/>
  <c r="BO192" i="4"/>
  <c r="BO100" i="4"/>
  <c r="BO172" i="4"/>
  <c r="BO4" i="4"/>
  <c r="BO160" i="4"/>
  <c r="BO92" i="4"/>
  <c r="BO195" i="4"/>
  <c r="BO139" i="4"/>
  <c r="BO180" i="4"/>
  <c r="BO12" i="4"/>
  <c r="BO184" i="4"/>
  <c r="BO88" i="4"/>
  <c r="BO115" i="4"/>
  <c r="BO67" i="4"/>
  <c r="BO32" i="4"/>
  <c r="BO140" i="4"/>
  <c r="BO35" i="4"/>
  <c r="BO24" i="4"/>
  <c r="BO48" i="4"/>
  <c r="BO19" i="4"/>
  <c r="BO91" i="4"/>
  <c r="BO27" i="4"/>
  <c r="BO28" i="4"/>
  <c r="BO176" i="4"/>
  <c r="BO99" i="4"/>
  <c r="BO3" i="4"/>
  <c r="BO148" i="4"/>
  <c r="BO163" i="4"/>
  <c r="BO51" i="4"/>
  <c r="BO179" i="4"/>
  <c r="BO52" i="4"/>
  <c r="BO44" i="4"/>
  <c r="BO11" i="4"/>
  <c r="BO123" i="4"/>
  <c r="BO59" i="4"/>
  <c r="BO20" i="4"/>
  <c r="BO108" i="4"/>
  <c r="BO112" i="4"/>
  <c r="BO107" i="4"/>
  <c r="BO16" i="4"/>
  <c r="BO75" i="4"/>
  <c r="BO80" i="4"/>
  <c r="BO187" i="4"/>
  <c r="BO76" i="4"/>
  <c r="BO120" i="4"/>
  <c r="BO64" i="4"/>
  <c r="BO43" i="4"/>
  <c r="BO171" i="4"/>
  <c r="BO152" i="4"/>
  <c r="BO144" i="4"/>
  <c r="BO56" i="4"/>
  <c r="BO150" i="4"/>
  <c r="BO141" i="4"/>
  <c r="BO118" i="4"/>
  <c r="BO86" i="4"/>
  <c r="BO116" i="4"/>
  <c r="BO84" i="4"/>
  <c r="BO54" i="4"/>
  <c r="BO77" i="4"/>
  <c r="BO22" i="4"/>
  <c r="BO13" i="4"/>
  <c r="BO173" i="4"/>
  <c r="BO182" i="4"/>
  <c r="BO167" i="4"/>
  <c r="BO18" i="4"/>
  <c r="BO146" i="4"/>
  <c r="BO109" i="4"/>
  <c r="BO45" i="4"/>
  <c r="BO174" i="4"/>
  <c r="BO82" i="4"/>
  <c r="BO110" i="4"/>
  <c r="BO79" i="4"/>
  <c r="BO197" i="4"/>
  <c r="BO105" i="4"/>
  <c r="BO41" i="4"/>
  <c r="BO142" i="4"/>
  <c r="BO14" i="4"/>
  <c r="BO165" i="4"/>
  <c r="BO133" i="4"/>
  <c r="BO73" i="4"/>
  <c r="BO50" i="4"/>
  <c r="BO137" i="4"/>
  <c r="BO178" i="4"/>
  <c r="BO159" i="4"/>
  <c r="BO103" i="4"/>
  <c r="BO95" i="4"/>
  <c r="BO138" i="4"/>
  <c r="BO78" i="4"/>
  <c r="BO170" i="4"/>
  <c r="BO101" i="4"/>
  <c r="BO42" i="4"/>
  <c r="BO114" i="4"/>
  <c r="BO37" i="4"/>
  <c r="BO87" i="4"/>
  <c r="BO23" i="4"/>
  <c r="BO5" i="4"/>
  <c r="BO74" i="4"/>
  <c r="BO169" i="4"/>
  <c r="BO106" i="4"/>
  <c r="BO46" i="4"/>
  <c r="BO191" i="4"/>
  <c r="BO196" i="4"/>
  <c r="BO9" i="4"/>
  <c r="BO193" i="4"/>
  <c r="BO102" i="4"/>
  <c r="BO6" i="4"/>
  <c r="BO39" i="4"/>
  <c r="BO135" i="4"/>
  <c r="BO134" i="4"/>
  <c r="BO69" i="4"/>
  <c r="BO33" i="4"/>
  <c r="BO129" i="4"/>
  <c r="BO97" i="4"/>
  <c r="BO31" i="4"/>
  <c r="BO166" i="4"/>
  <c r="BO161" i="4"/>
  <c r="BO71" i="4"/>
  <c r="BO65" i="4"/>
  <c r="BO10" i="4"/>
  <c r="BO15" i="4"/>
  <c r="BO162" i="4"/>
  <c r="BO130" i="4"/>
  <c r="BO189" i="4"/>
  <c r="BO125" i="4"/>
  <c r="BO143" i="4"/>
  <c r="BO34" i="4"/>
  <c r="BO121" i="4"/>
  <c r="BO127" i="4"/>
  <c r="BO183" i="4"/>
  <c r="BO55" i="4"/>
  <c r="BO38" i="4"/>
  <c r="BO194" i="4"/>
  <c r="BO185" i="4"/>
  <c r="BO93" i="4"/>
  <c r="BO61" i="4"/>
  <c r="BO111" i="4"/>
  <c r="BO126" i="4"/>
  <c r="BO70" i="4"/>
  <c r="BO63" i="4"/>
  <c r="BO157" i="4"/>
  <c r="BO29" i="4"/>
  <c r="BO151" i="4"/>
  <c r="BO119" i="4"/>
  <c r="BO7" i="4"/>
  <c r="BO98" i="4"/>
  <c r="BO153" i="4"/>
  <c r="BO190" i="4"/>
  <c r="BO186" i="4"/>
  <c r="BO149" i="4"/>
  <c r="BO21" i="4"/>
  <c r="BO90" i="4"/>
  <c r="BO81" i="4"/>
  <c r="BO175" i="4"/>
  <c r="BO62" i="4"/>
  <c r="BO53" i="4"/>
  <c r="BO26" i="4"/>
  <c r="BO158" i="4"/>
  <c r="BO94" i="4"/>
  <c r="BO30" i="4"/>
  <c r="BO85" i="4"/>
  <c r="BO58" i="4"/>
  <c r="BO113" i="4"/>
  <c r="BO89" i="4"/>
  <c r="BO122" i="4"/>
  <c r="BO145" i="4"/>
  <c r="BO57" i="4"/>
  <c r="BO117" i="4"/>
  <c r="BO17" i="4"/>
  <c r="BO49" i="4"/>
  <c r="BO66" i="4"/>
  <c r="BO177" i="4"/>
  <c r="BO47" i="4"/>
  <c r="BO181" i="4"/>
  <c r="BO25" i="4"/>
  <c r="BO154" i="4"/>
  <c r="BQ1" i="4" l="1"/>
  <c r="BP202" i="4"/>
  <c r="BP211" i="4"/>
  <c r="BP204" i="4"/>
  <c r="BP207" i="4"/>
  <c r="BP201" i="4"/>
  <c r="BP209" i="4"/>
  <c r="BP206" i="4"/>
  <c r="BP203" i="4"/>
  <c r="BP210" i="4"/>
  <c r="BP208" i="4"/>
  <c r="BP205" i="4"/>
  <c r="BP212" i="4"/>
  <c r="BP198" i="4"/>
  <c r="BP199" i="4"/>
  <c r="BP67" i="4"/>
  <c r="BP91" i="4"/>
  <c r="BP147" i="4"/>
  <c r="BP200" i="4"/>
  <c r="BP155" i="4"/>
  <c r="BP60" i="4"/>
  <c r="BP195" i="4"/>
  <c r="BP36" i="4"/>
  <c r="BP8" i="4"/>
  <c r="BP83" i="4"/>
  <c r="BP131" i="4"/>
  <c r="BP124" i="4"/>
  <c r="BP128" i="4"/>
  <c r="BP68" i="4"/>
  <c r="BP188" i="4"/>
  <c r="BP100" i="4"/>
  <c r="BP40" i="4"/>
  <c r="BP104" i="4"/>
  <c r="BP72" i="4"/>
  <c r="BP164" i="4"/>
  <c r="BP172" i="4"/>
  <c r="BP156" i="4"/>
  <c r="BP132" i="4"/>
  <c r="BP160" i="4"/>
  <c r="BP136" i="4"/>
  <c r="BP192" i="4"/>
  <c r="BP92" i="4"/>
  <c r="BP168" i="4"/>
  <c r="BP27" i="4"/>
  <c r="BP19" i="4"/>
  <c r="BP44" i="4"/>
  <c r="BP32" i="4"/>
  <c r="BP179" i="4"/>
  <c r="BP35" i="4"/>
  <c r="BP148" i="4"/>
  <c r="BP99" i="4"/>
  <c r="BP139" i="4"/>
  <c r="BP20" i="4"/>
  <c r="BP76" i="4"/>
  <c r="BP184" i="4"/>
  <c r="BP43" i="4"/>
  <c r="BP176" i="4"/>
  <c r="BP28" i="4"/>
  <c r="BP3" i="4"/>
  <c r="BP51" i="4"/>
  <c r="BP163" i="4"/>
  <c r="BP152" i="4"/>
  <c r="BP96" i="4"/>
  <c r="BP115" i="4"/>
  <c r="BP108" i="4"/>
  <c r="BP80" i="4"/>
  <c r="BP52" i="4"/>
  <c r="BP140" i="4"/>
  <c r="BP12" i="4"/>
  <c r="BP120" i="4"/>
  <c r="BP112" i="4"/>
  <c r="BP107" i="4"/>
  <c r="BP64" i="4"/>
  <c r="BP11" i="4"/>
  <c r="BP59" i="4"/>
  <c r="BP180" i="4"/>
  <c r="BP4" i="4"/>
  <c r="BP48" i="4"/>
  <c r="BP187" i="4"/>
  <c r="BP16" i="4"/>
  <c r="BP75" i="4"/>
  <c r="BP24" i="4"/>
  <c r="BP171" i="4"/>
  <c r="BP88" i="4"/>
  <c r="BP144" i="4"/>
  <c r="BP173" i="4"/>
  <c r="BP45" i="4"/>
  <c r="BP116" i="4"/>
  <c r="BP22" i="4"/>
  <c r="BP109" i="4"/>
  <c r="BP123" i="4"/>
  <c r="BP56" i="4"/>
  <c r="BP182" i="4"/>
  <c r="BP150" i="4"/>
  <c r="BP141" i="4"/>
  <c r="BP84" i="4"/>
  <c r="BP54" i="4"/>
  <c r="BP167" i="4"/>
  <c r="BP86" i="4"/>
  <c r="BP118" i="4"/>
  <c r="BP77" i="4"/>
  <c r="BP178" i="4"/>
  <c r="BP114" i="4"/>
  <c r="BP82" i="4"/>
  <c r="BP73" i="4"/>
  <c r="BP159" i="4"/>
  <c r="BP13" i="4"/>
  <c r="BP79" i="4"/>
  <c r="BP41" i="4"/>
  <c r="BP9" i="4"/>
  <c r="BP105" i="4"/>
  <c r="BP103" i="4"/>
  <c r="BP174" i="4"/>
  <c r="BP14" i="4"/>
  <c r="BP146" i="4"/>
  <c r="BP137" i="4"/>
  <c r="BP50" i="4"/>
  <c r="BP18" i="4"/>
  <c r="BP5" i="4"/>
  <c r="BP133" i="4"/>
  <c r="BP78" i="4"/>
  <c r="BP87" i="4"/>
  <c r="BP37" i="4"/>
  <c r="BP46" i="4"/>
  <c r="BP101" i="4"/>
  <c r="BP74" i="4"/>
  <c r="BP197" i="4"/>
  <c r="BP106" i="4"/>
  <c r="BP129" i="4"/>
  <c r="BP15" i="4"/>
  <c r="BP169" i="4"/>
  <c r="BP69" i="4"/>
  <c r="BP95" i="4"/>
  <c r="BP138" i="4"/>
  <c r="BP165" i="4"/>
  <c r="BP142" i="4"/>
  <c r="BP10" i="4"/>
  <c r="BP193" i="4"/>
  <c r="BP39" i="4"/>
  <c r="BP170" i="4"/>
  <c r="BP97" i="4"/>
  <c r="BP196" i="4"/>
  <c r="BP42" i="4"/>
  <c r="BP135" i="4"/>
  <c r="BP6" i="4"/>
  <c r="BP65" i="4"/>
  <c r="BP33" i="4"/>
  <c r="BP23" i="4"/>
  <c r="BP102" i="4"/>
  <c r="BP38" i="4"/>
  <c r="BP31" i="4"/>
  <c r="BP7" i="4"/>
  <c r="BP166" i="4"/>
  <c r="BP71" i="4"/>
  <c r="BP161" i="4"/>
  <c r="BP93" i="4"/>
  <c r="BP98" i="4"/>
  <c r="BP189" i="4"/>
  <c r="BP61" i="4"/>
  <c r="BP29" i="4"/>
  <c r="BP151" i="4"/>
  <c r="BP63" i="4"/>
  <c r="BP55" i="4"/>
  <c r="BP119" i="4"/>
  <c r="BP153" i="4"/>
  <c r="BP30" i="4"/>
  <c r="BP110" i="4"/>
  <c r="BP191" i="4"/>
  <c r="BP125" i="4"/>
  <c r="BP66" i="4"/>
  <c r="BP89" i="4"/>
  <c r="BP57" i="4"/>
  <c r="BP47" i="4"/>
  <c r="BP134" i="4"/>
  <c r="BP183" i="4"/>
  <c r="BP70" i="4"/>
  <c r="BP143" i="4"/>
  <c r="BP194" i="4"/>
  <c r="BP185" i="4"/>
  <c r="BP190" i="4"/>
  <c r="BP21" i="4"/>
  <c r="BP26" i="4"/>
  <c r="BP34" i="4"/>
  <c r="BP85" i="4"/>
  <c r="BP177" i="4"/>
  <c r="BP122" i="4"/>
  <c r="BP49" i="4"/>
  <c r="BP17" i="4"/>
  <c r="BP162" i="4"/>
  <c r="BP186" i="4"/>
  <c r="BP154" i="4"/>
  <c r="BP145" i="4"/>
  <c r="BP113" i="4"/>
  <c r="BP157" i="4"/>
  <c r="BP121" i="4"/>
  <c r="BP149" i="4"/>
  <c r="BP81" i="4"/>
  <c r="BP94" i="4"/>
  <c r="BP181" i="4"/>
  <c r="BP117" i="4"/>
  <c r="BP175" i="4"/>
  <c r="BP58" i="4"/>
  <c r="BP25" i="4"/>
  <c r="BP158" i="4"/>
  <c r="BP62" i="4"/>
  <c r="BP90" i="4"/>
  <c r="BP111" i="4"/>
  <c r="BP126" i="4"/>
  <c r="BP53" i="4"/>
  <c r="BP127" i="4"/>
  <c r="BP130" i="4"/>
  <c r="BR1" i="4" l="1"/>
  <c r="BQ206" i="4"/>
  <c r="BQ202" i="4"/>
  <c r="BQ211" i="4"/>
  <c r="BQ201" i="4"/>
  <c r="BQ209" i="4"/>
  <c r="BQ204" i="4"/>
  <c r="BQ207" i="4"/>
  <c r="BQ208" i="4"/>
  <c r="BQ205" i="4"/>
  <c r="BQ210" i="4"/>
  <c r="BQ212" i="4"/>
  <c r="BQ203" i="4"/>
  <c r="BQ198" i="4"/>
  <c r="BQ199" i="4"/>
  <c r="BQ19" i="4"/>
  <c r="BQ91" i="4"/>
  <c r="BQ36" i="4"/>
  <c r="BQ200" i="4"/>
  <c r="BQ155" i="4"/>
  <c r="BQ60" i="4"/>
  <c r="BQ72" i="4"/>
  <c r="BQ147" i="4"/>
  <c r="BQ136" i="4"/>
  <c r="BQ160" i="4"/>
  <c r="BQ164" i="4"/>
  <c r="BQ156" i="4"/>
  <c r="BQ140" i="4"/>
  <c r="BQ40" i="4"/>
  <c r="BQ68" i="4"/>
  <c r="BQ128" i="4"/>
  <c r="BQ132" i="4"/>
  <c r="BQ124" i="4"/>
  <c r="BQ92" i="4"/>
  <c r="BQ100" i="4"/>
  <c r="BQ148" i="4"/>
  <c r="BQ188" i="4"/>
  <c r="BQ168" i="4"/>
  <c r="BQ192" i="4"/>
  <c r="BQ8" i="4"/>
  <c r="BQ104" i="4"/>
  <c r="BQ3" i="4"/>
  <c r="BQ99" i="4"/>
  <c r="BQ43" i="4"/>
  <c r="BQ176" i="4"/>
  <c r="BQ4" i="4"/>
  <c r="BQ83" i="4"/>
  <c r="BQ28" i="4"/>
  <c r="BQ108" i="4"/>
  <c r="BQ12" i="4"/>
  <c r="BQ179" i="4"/>
  <c r="BQ27" i="4"/>
  <c r="BQ139" i="4"/>
  <c r="BQ88" i="4"/>
  <c r="BQ120" i="4"/>
  <c r="BQ96" i="4"/>
  <c r="BQ115" i="4"/>
  <c r="BQ67" i="4"/>
  <c r="BQ20" i="4"/>
  <c r="BQ152" i="4"/>
  <c r="BQ195" i="4"/>
  <c r="BQ51" i="4"/>
  <c r="BQ163" i="4"/>
  <c r="BQ131" i="4"/>
  <c r="BQ44" i="4"/>
  <c r="BQ112" i="4"/>
  <c r="BQ107" i="4"/>
  <c r="BQ64" i="4"/>
  <c r="BQ32" i="4"/>
  <c r="BQ52" i="4"/>
  <c r="BQ184" i="4"/>
  <c r="BQ75" i="4"/>
  <c r="BQ182" i="4"/>
  <c r="BQ180" i="4"/>
  <c r="BQ35" i="4"/>
  <c r="BQ171" i="4"/>
  <c r="BQ11" i="4"/>
  <c r="BQ56" i="4"/>
  <c r="BQ48" i="4"/>
  <c r="BQ187" i="4"/>
  <c r="BQ172" i="4"/>
  <c r="BQ144" i="4"/>
  <c r="BQ80" i="4"/>
  <c r="BQ76" i="4"/>
  <c r="BQ16" i="4"/>
  <c r="BQ150" i="4"/>
  <c r="BQ86" i="4"/>
  <c r="BQ109" i="4"/>
  <c r="BQ22" i="4"/>
  <c r="BQ54" i="4"/>
  <c r="BQ123" i="4"/>
  <c r="BQ84" i="4"/>
  <c r="BQ45" i="4"/>
  <c r="BQ167" i="4"/>
  <c r="BQ118" i="4"/>
  <c r="BQ173" i="4"/>
  <c r="BQ77" i="4"/>
  <c r="BQ146" i="4"/>
  <c r="BQ18" i="4"/>
  <c r="BQ24" i="4"/>
  <c r="BQ59" i="4"/>
  <c r="BQ116" i="4"/>
  <c r="BQ141" i="4"/>
  <c r="BQ114" i="4"/>
  <c r="BQ174" i="4"/>
  <c r="BQ142" i="4"/>
  <c r="BQ13" i="4"/>
  <c r="BQ82" i="4"/>
  <c r="BQ105" i="4"/>
  <c r="BQ79" i="4"/>
  <c r="BQ137" i="4"/>
  <c r="BQ9" i="4"/>
  <c r="BQ159" i="4"/>
  <c r="BQ110" i="4"/>
  <c r="BQ78" i="4"/>
  <c r="BQ133" i="4"/>
  <c r="BQ178" i="4"/>
  <c r="BQ169" i="4"/>
  <c r="BQ197" i="4"/>
  <c r="BQ41" i="4"/>
  <c r="BQ103" i="4"/>
  <c r="BQ50" i="4"/>
  <c r="BQ73" i="4"/>
  <c r="BQ101" i="4"/>
  <c r="BQ106" i="4"/>
  <c r="BQ42" i="4"/>
  <c r="BQ46" i="4"/>
  <c r="BQ69" i="4"/>
  <c r="BQ5" i="4"/>
  <c r="BQ95" i="4"/>
  <c r="BQ138" i="4"/>
  <c r="BQ14" i="4"/>
  <c r="BQ74" i="4"/>
  <c r="BQ97" i="4"/>
  <c r="BQ37" i="4"/>
  <c r="BQ23" i="4"/>
  <c r="BQ10" i="4"/>
  <c r="BQ165" i="4"/>
  <c r="BQ170" i="4"/>
  <c r="BQ87" i="4"/>
  <c r="BQ191" i="4"/>
  <c r="BQ196" i="4"/>
  <c r="BQ193" i="4"/>
  <c r="BQ71" i="4"/>
  <c r="BQ7" i="4"/>
  <c r="BQ189" i="4"/>
  <c r="BQ31" i="4"/>
  <c r="BQ15" i="4"/>
  <c r="BQ135" i="4"/>
  <c r="BQ129" i="4"/>
  <c r="BQ161" i="4"/>
  <c r="BQ65" i="4"/>
  <c r="BQ33" i="4"/>
  <c r="BQ119" i="4"/>
  <c r="BQ185" i="4"/>
  <c r="BQ39" i="4"/>
  <c r="BQ166" i="4"/>
  <c r="BQ125" i="4"/>
  <c r="BQ63" i="4"/>
  <c r="BQ89" i="4"/>
  <c r="BQ102" i="4"/>
  <c r="BQ130" i="4"/>
  <c r="BQ143" i="4"/>
  <c r="BQ121" i="4"/>
  <c r="BQ127" i="4"/>
  <c r="BQ70" i="4"/>
  <c r="BQ194" i="4"/>
  <c r="BQ38" i="4"/>
  <c r="BQ6" i="4"/>
  <c r="BQ157" i="4"/>
  <c r="BQ93" i="4"/>
  <c r="BQ61" i="4"/>
  <c r="BQ29" i="4"/>
  <c r="BQ55" i="4"/>
  <c r="BQ162" i="4"/>
  <c r="BQ134" i="4"/>
  <c r="BQ94" i="4"/>
  <c r="BQ149" i="4"/>
  <c r="BQ151" i="4"/>
  <c r="BQ190" i="4"/>
  <c r="BQ30" i="4"/>
  <c r="BQ183" i="4"/>
  <c r="BQ34" i="4"/>
  <c r="BQ117" i="4"/>
  <c r="BQ177" i="4"/>
  <c r="BQ175" i="4"/>
  <c r="BQ58" i="4"/>
  <c r="BQ17" i="4"/>
  <c r="BQ66" i="4"/>
  <c r="BQ153" i="4"/>
  <c r="BQ57" i="4"/>
  <c r="BQ25" i="4"/>
  <c r="BQ90" i="4"/>
  <c r="BQ81" i="4"/>
  <c r="BQ53" i="4"/>
  <c r="BQ113" i="4"/>
  <c r="BQ126" i="4"/>
  <c r="BQ154" i="4"/>
  <c r="BQ26" i="4"/>
  <c r="BQ98" i="4"/>
  <c r="BQ111" i="4"/>
  <c r="BQ181" i="4"/>
  <c r="BQ85" i="4"/>
  <c r="BQ62" i="4"/>
  <c r="BQ122" i="4"/>
  <c r="BQ21" i="4"/>
  <c r="BQ47" i="4"/>
  <c r="BQ49" i="4"/>
  <c r="BQ145" i="4"/>
  <c r="BQ158" i="4"/>
  <c r="BQ186" i="4"/>
  <c r="BS1" i="4" l="1"/>
  <c r="BR209" i="4"/>
  <c r="BR207" i="4"/>
  <c r="BR204" i="4"/>
  <c r="BR211" i="4"/>
  <c r="BR206" i="4"/>
  <c r="BR202" i="4"/>
  <c r="BR201" i="4"/>
  <c r="BR208" i="4"/>
  <c r="BR210" i="4"/>
  <c r="BR205" i="4"/>
  <c r="BR212" i="4"/>
  <c r="BR203" i="4"/>
  <c r="BR198" i="4"/>
  <c r="BR199" i="4"/>
  <c r="BR27" i="4"/>
  <c r="BR40" i="4"/>
  <c r="BR200" i="4"/>
  <c r="BR195" i="4"/>
  <c r="BR4" i="4"/>
  <c r="BR32" i="4"/>
  <c r="BR84" i="4"/>
  <c r="BR91" i="4"/>
  <c r="BR147" i="4"/>
  <c r="BR36" i="4"/>
  <c r="BR83" i="4"/>
  <c r="BR188" i="4"/>
  <c r="BR60" i="4"/>
  <c r="BR132" i="4"/>
  <c r="BR72" i="4"/>
  <c r="BR124" i="4"/>
  <c r="BR92" i="4"/>
  <c r="BR100" i="4"/>
  <c r="BR155" i="4"/>
  <c r="BR68" i="4"/>
  <c r="BR104" i="4"/>
  <c r="BR192" i="4"/>
  <c r="BR156" i="4"/>
  <c r="BR163" i="4"/>
  <c r="BR136" i="4"/>
  <c r="BR160" i="4"/>
  <c r="BR172" i="4"/>
  <c r="BR140" i="4"/>
  <c r="BR128" i="4"/>
  <c r="BR164" i="4"/>
  <c r="BR168" i="4"/>
  <c r="BR19" i="4"/>
  <c r="BR108" i="4"/>
  <c r="BR12" i="4"/>
  <c r="BR144" i="4"/>
  <c r="BR80" i="4"/>
  <c r="BR48" i="4"/>
  <c r="BR64" i="4"/>
  <c r="BR35" i="4"/>
  <c r="BR43" i="4"/>
  <c r="BR8" i="4"/>
  <c r="BR115" i="4"/>
  <c r="BR44" i="4"/>
  <c r="BR152" i="4"/>
  <c r="BR99" i="4"/>
  <c r="BR148" i="4"/>
  <c r="BR28" i="4"/>
  <c r="BR131" i="4"/>
  <c r="BR180" i="4"/>
  <c r="BR96" i="4"/>
  <c r="BR3" i="4"/>
  <c r="BR67" i="4"/>
  <c r="BR107" i="4"/>
  <c r="BR184" i="4"/>
  <c r="BR167" i="4"/>
  <c r="BR51" i="4"/>
  <c r="BR120" i="4"/>
  <c r="BR179" i="4"/>
  <c r="BR76" i="4"/>
  <c r="BR88" i="4"/>
  <c r="BR75" i="4"/>
  <c r="BR112" i="4"/>
  <c r="BR176" i="4"/>
  <c r="BR139" i="4"/>
  <c r="BR171" i="4"/>
  <c r="BR11" i="4"/>
  <c r="BR16" i="4"/>
  <c r="BR187" i="4"/>
  <c r="BR56" i="4"/>
  <c r="BR54" i="4"/>
  <c r="BR123" i="4"/>
  <c r="BR86" i="4"/>
  <c r="BR22" i="4"/>
  <c r="BR77" i="4"/>
  <c r="BR146" i="4"/>
  <c r="BR18" i="4"/>
  <c r="BR20" i="4"/>
  <c r="BR173" i="4"/>
  <c r="BR150" i="4"/>
  <c r="BR118" i="4"/>
  <c r="BR182" i="4"/>
  <c r="BR178" i="4"/>
  <c r="BR114" i="4"/>
  <c r="BR59" i="4"/>
  <c r="BR52" i="4"/>
  <c r="BR141" i="4"/>
  <c r="BR24" i="4"/>
  <c r="BR116" i="4"/>
  <c r="BR137" i="4"/>
  <c r="BR9" i="4"/>
  <c r="BR79" i="4"/>
  <c r="BR103" i="4"/>
  <c r="BR109" i="4"/>
  <c r="BR169" i="4"/>
  <c r="BR41" i="4"/>
  <c r="BR197" i="4"/>
  <c r="BR101" i="4"/>
  <c r="BR13" i="4"/>
  <c r="BR45" i="4"/>
  <c r="BR142" i="4"/>
  <c r="BR73" i="4"/>
  <c r="BR50" i="4"/>
  <c r="BR82" i="4"/>
  <c r="BR159" i="4"/>
  <c r="BR174" i="4"/>
  <c r="BR74" i="4"/>
  <c r="BR105" i="4"/>
  <c r="BR5" i="4"/>
  <c r="BR87" i="4"/>
  <c r="BR170" i="4"/>
  <c r="BR138" i="4"/>
  <c r="BR133" i="4"/>
  <c r="BR23" i="4"/>
  <c r="BR14" i="4"/>
  <c r="BR161" i="4"/>
  <c r="BR46" i="4"/>
  <c r="BR69" i="4"/>
  <c r="BR78" i="4"/>
  <c r="BR95" i="4"/>
  <c r="BR165" i="4"/>
  <c r="BR110" i="4"/>
  <c r="BR106" i="4"/>
  <c r="BR196" i="4"/>
  <c r="BR71" i="4"/>
  <c r="BR191" i="4"/>
  <c r="BR42" i="4"/>
  <c r="BR15" i="4"/>
  <c r="BR33" i="4"/>
  <c r="BR31" i="4"/>
  <c r="BR166" i="4"/>
  <c r="BR10" i="4"/>
  <c r="BR39" i="4"/>
  <c r="BR129" i="4"/>
  <c r="BR37" i="4"/>
  <c r="BR193" i="4"/>
  <c r="BR97" i="4"/>
  <c r="BR7" i="4"/>
  <c r="BR65" i="4"/>
  <c r="BR135" i="4"/>
  <c r="BR134" i="4"/>
  <c r="BR38" i="4"/>
  <c r="BR61" i="4"/>
  <c r="BR63" i="4"/>
  <c r="BR70" i="4"/>
  <c r="BR130" i="4"/>
  <c r="BR143" i="4"/>
  <c r="BR66" i="4"/>
  <c r="BR127" i="4"/>
  <c r="BR194" i="4"/>
  <c r="BR98" i="4"/>
  <c r="BR102" i="4"/>
  <c r="BR157" i="4"/>
  <c r="BR93" i="4"/>
  <c r="BR162" i="4"/>
  <c r="BR153" i="4"/>
  <c r="BR151" i="4"/>
  <c r="BR183" i="4"/>
  <c r="BR6" i="4"/>
  <c r="BR189" i="4"/>
  <c r="BR29" i="4"/>
  <c r="BR119" i="4"/>
  <c r="BR111" i="4"/>
  <c r="BR190" i="4"/>
  <c r="BR121" i="4"/>
  <c r="BR175" i="4"/>
  <c r="BR89" i="4"/>
  <c r="BR94" i="4"/>
  <c r="BR90" i="4"/>
  <c r="BR58" i="4"/>
  <c r="BR81" i="4"/>
  <c r="BR57" i="4"/>
  <c r="BR158" i="4"/>
  <c r="BR126" i="4"/>
  <c r="BR53" i="4"/>
  <c r="BR113" i="4"/>
  <c r="BR145" i="4"/>
  <c r="BR49" i="4"/>
  <c r="BR55" i="4"/>
  <c r="BR47" i="4"/>
  <c r="BR154" i="4"/>
  <c r="BR26" i="4"/>
  <c r="BR34" i="4"/>
  <c r="BR185" i="4"/>
  <c r="BR85" i="4"/>
  <c r="BR125" i="4"/>
  <c r="BR122" i="4"/>
  <c r="BR181" i="4"/>
  <c r="BR186" i="4"/>
  <c r="BR149" i="4"/>
  <c r="BR21" i="4"/>
  <c r="BR25" i="4"/>
  <c r="BR30" i="4"/>
  <c r="BR117" i="4"/>
  <c r="BR17" i="4"/>
  <c r="BR62" i="4"/>
  <c r="BR177" i="4"/>
  <c r="BT1" i="4" l="1"/>
  <c r="BS209" i="4"/>
  <c r="BS207" i="4"/>
  <c r="BS211" i="4"/>
  <c r="BS201" i="4"/>
  <c r="BS206" i="4"/>
  <c r="BS204" i="4"/>
  <c r="BS202" i="4"/>
  <c r="BS203" i="4"/>
  <c r="BS212" i="4"/>
  <c r="BS205" i="4"/>
  <c r="BS210" i="4"/>
  <c r="BS208" i="4"/>
  <c r="BS198" i="4"/>
  <c r="BS199" i="4"/>
  <c r="BS8" i="4"/>
  <c r="BS147" i="4"/>
  <c r="BS60" i="4"/>
  <c r="BS40" i="4"/>
  <c r="BS91" i="4"/>
  <c r="BS200" i="4"/>
  <c r="BS12" i="4"/>
  <c r="BS155" i="4"/>
  <c r="BS4" i="4"/>
  <c r="BS132" i="4"/>
  <c r="BS124" i="4"/>
  <c r="BS188" i="4"/>
  <c r="BS160" i="4"/>
  <c r="BS156" i="4"/>
  <c r="BS164" i="4"/>
  <c r="BS100" i="4"/>
  <c r="BS68" i="4"/>
  <c r="BS72" i="4"/>
  <c r="BS92" i="4"/>
  <c r="BS104" i="4"/>
  <c r="BS136" i="4"/>
  <c r="BS28" i="4"/>
  <c r="BS36" i="4"/>
  <c r="BS128" i="4"/>
  <c r="BS168" i="4"/>
  <c r="BS192" i="4"/>
  <c r="BS172" i="4"/>
  <c r="BS44" i="4"/>
  <c r="BS27" i="4"/>
  <c r="BS195" i="4"/>
  <c r="BS64" i="4"/>
  <c r="BS180" i="4"/>
  <c r="BS76" i="4"/>
  <c r="BS48" i="4"/>
  <c r="BS51" i="4"/>
  <c r="BS99" i="4"/>
  <c r="BS184" i="4"/>
  <c r="BS83" i="4"/>
  <c r="BS108" i="4"/>
  <c r="BS35" i="4"/>
  <c r="BS19" i="4"/>
  <c r="BS115" i="4"/>
  <c r="BS131" i="4"/>
  <c r="BS96" i="4"/>
  <c r="BS67" i="4"/>
  <c r="BS148" i="4"/>
  <c r="BS139" i="4"/>
  <c r="BS116" i="4"/>
  <c r="BS32" i="4"/>
  <c r="BS88" i="4"/>
  <c r="BS16" i="4"/>
  <c r="BS3" i="4"/>
  <c r="BS75" i="4"/>
  <c r="BS179" i="4"/>
  <c r="BS152" i="4"/>
  <c r="BS167" i="4"/>
  <c r="BS120" i="4"/>
  <c r="BS123" i="4"/>
  <c r="BS56" i="4"/>
  <c r="BS140" i="4"/>
  <c r="BS107" i="4"/>
  <c r="BS43" i="4"/>
  <c r="BS112" i="4"/>
  <c r="BS176" i="4"/>
  <c r="BS187" i="4"/>
  <c r="BS80" i="4"/>
  <c r="BS163" i="4"/>
  <c r="BS144" i="4"/>
  <c r="BS171" i="4"/>
  <c r="BS11" i="4"/>
  <c r="BS86" i="4"/>
  <c r="BS22" i="4"/>
  <c r="BS77" i="4"/>
  <c r="BS84" i="4"/>
  <c r="BS54" i="4"/>
  <c r="BS20" i="4"/>
  <c r="BS150" i="4"/>
  <c r="BS141" i="4"/>
  <c r="BS13" i="4"/>
  <c r="BS182" i="4"/>
  <c r="BS118" i="4"/>
  <c r="BS109" i="4"/>
  <c r="BS45" i="4"/>
  <c r="BS50" i="4"/>
  <c r="BS59" i="4"/>
  <c r="BS52" i="4"/>
  <c r="BS24" i="4"/>
  <c r="BS173" i="4"/>
  <c r="BS146" i="4"/>
  <c r="BS159" i="4"/>
  <c r="BS79" i="4"/>
  <c r="BS73" i="4"/>
  <c r="BS82" i="4"/>
  <c r="BS169" i="4"/>
  <c r="BS197" i="4"/>
  <c r="BS114" i="4"/>
  <c r="BS174" i="4"/>
  <c r="BS46" i="4"/>
  <c r="BS165" i="4"/>
  <c r="BS178" i="4"/>
  <c r="BS18" i="4"/>
  <c r="BS105" i="4"/>
  <c r="BS103" i="4"/>
  <c r="BS137" i="4"/>
  <c r="BS41" i="4"/>
  <c r="BS9" i="4"/>
  <c r="BS110" i="4"/>
  <c r="BS95" i="4"/>
  <c r="BS142" i="4"/>
  <c r="BS69" i="4"/>
  <c r="BS133" i="4"/>
  <c r="BS23" i="4"/>
  <c r="BS138" i="4"/>
  <c r="BS37" i="4"/>
  <c r="BS14" i="4"/>
  <c r="BS87" i="4"/>
  <c r="BS129" i="4"/>
  <c r="BS78" i="4"/>
  <c r="BS74" i="4"/>
  <c r="BS5" i="4"/>
  <c r="BS170" i="4"/>
  <c r="BS101" i="4"/>
  <c r="BS42" i="4"/>
  <c r="BS196" i="4"/>
  <c r="BS191" i="4"/>
  <c r="BS65" i="4"/>
  <c r="BS33" i="4"/>
  <c r="BS31" i="4"/>
  <c r="BS70" i="4"/>
  <c r="BS10" i="4"/>
  <c r="BS193" i="4"/>
  <c r="BS135" i="4"/>
  <c r="BS15" i="4"/>
  <c r="BS166" i="4"/>
  <c r="BS106" i="4"/>
  <c r="BS97" i="4"/>
  <c r="BS39" i="4"/>
  <c r="BS161" i="4"/>
  <c r="BS71" i="4"/>
  <c r="BS7" i="4"/>
  <c r="BS127" i="4"/>
  <c r="BS89" i="4"/>
  <c r="BS157" i="4"/>
  <c r="BS93" i="4"/>
  <c r="BS61" i="4"/>
  <c r="BS151" i="4"/>
  <c r="BS102" i="4"/>
  <c r="BS189" i="4"/>
  <c r="BS121" i="4"/>
  <c r="BS6" i="4"/>
  <c r="BS63" i="4"/>
  <c r="BS34" i="4"/>
  <c r="BS185" i="4"/>
  <c r="BS190" i="4"/>
  <c r="BS57" i="4"/>
  <c r="BS47" i="4"/>
  <c r="BS29" i="4"/>
  <c r="BS119" i="4"/>
  <c r="BS162" i="4"/>
  <c r="BS153" i="4"/>
  <c r="BS134" i="4"/>
  <c r="BS143" i="4"/>
  <c r="BS183" i="4"/>
  <c r="BS194" i="4"/>
  <c r="BS125" i="4"/>
  <c r="BS55" i="4"/>
  <c r="BS38" i="4"/>
  <c r="BS53" i="4"/>
  <c r="BS90" i="4"/>
  <c r="BS58" i="4"/>
  <c r="BS113" i="4"/>
  <c r="BS94" i="4"/>
  <c r="BS66" i="4"/>
  <c r="BS26" i="4"/>
  <c r="BS81" i="4"/>
  <c r="BS62" i="4"/>
  <c r="BS181" i="4"/>
  <c r="BS122" i="4"/>
  <c r="BS130" i="4"/>
  <c r="BS85" i="4"/>
  <c r="BS154" i="4"/>
  <c r="BS98" i="4"/>
  <c r="BS149" i="4"/>
  <c r="BS49" i="4"/>
  <c r="BS145" i="4"/>
  <c r="BS158" i="4"/>
  <c r="BS117" i="4"/>
  <c r="BS186" i="4"/>
  <c r="BS177" i="4"/>
  <c r="BS111" i="4"/>
  <c r="BS21" i="4"/>
  <c r="BS126" i="4"/>
  <c r="BS30" i="4"/>
  <c r="BS17" i="4"/>
  <c r="BS25" i="4"/>
  <c r="BS175" i="4"/>
  <c r="BU1" i="4" l="1"/>
  <c r="BT201" i="4"/>
  <c r="BT207" i="4"/>
  <c r="BT209" i="4"/>
  <c r="BT204" i="4"/>
  <c r="BT211" i="4"/>
  <c r="BT202" i="4"/>
  <c r="BT206" i="4"/>
  <c r="BT208" i="4"/>
  <c r="BT212" i="4"/>
  <c r="BT205" i="4"/>
  <c r="BT210" i="4"/>
  <c r="BT203" i="4"/>
  <c r="BT198" i="4"/>
  <c r="BT199" i="4"/>
  <c r="BT40" i="4"/>
  <c r="BT91" i="4"/>
  <c r="BT36" i="4"/>
  <c r="BT155" i="4"/>
  <c r="BT28" i="4"/>
  <c r="BT60" i="4"/>
  <c r="BT200" i="4"/>
  <c r="BT4" i="4"/>
  <c r="BT100" i="4"/>
  <c r="BT140" i="4"/>
  <c r="BT68" i="4"/>
  <c r="BT72" i="4"/>
  <c r="BT188" i="4"/>
  <c r="BT104" i="4"/>
  <c r="BT136" i="4"/>
  <c r="BT160" i="4"/>
  <c r="BT92" i="4"/>
  <c r="BT124" i="4"/>
  <c r="BT132" i="4"/>
  <c r="BT147" i="4"/>
  <c r="BT128" i="4"/>
  <c r="BT44" i="4"/>
  <c r="BT8" i="4"/>
  <c r="BT156" i="4"/>
  <c r="BT192" i="4"/>
  <c r="BT172" i="4"/>
  <c r="BT148" i="4"/>
  <c r="BT164" i="4"/>
  <c r="BT168" i="4"/>
  <c r="BT83" i="4"/>
  <c r="BT19" i="4"/>
  <c r="BT99" i="4"/>
  <c r="BT180" i="4"/>
  <c r="BT108" i="4"/>
  <c r="BT84" i="4"/>
  <c r="BT76" i="4"/>
  <c r="BT16" i="4"/>
  <c r="BT80" i="4"/>
  <c r="BT32" i="4"/>
  <c r="BT3" i="4"/>
  <c r="BT27" i="4"/>
  <c r="BT51" i="4"/>
  <c r="BT131" i="4"/>
  <c r="BT179" i="4"/>
  <c r="BT116" i="4"/>
  <c r="BT35" i="4"/>
  <c r="BT195" i="4"/>
  <c r="BT64" i="4"/>
  <c r="BT139" i="4"/>
  <c r="BT96" i="4"/>
  <c r="BT67" i="4"/>
  <c r="BT115" i="4"/>
  <c r="BT120" i="4"/>
  <c r="BT171" i="4"/>
  <c r="BT24" i="4"/>
  <c r="BT75" i="4"/>
  <c r="BT167" i="4"/>
  <c r="BT184" i="4"/>
  <c r="BT152" i="4"/>
  <c r="BT12" i="4"/>
  <c r="BT112" i="4"/>
  <c r="BT107" i="4"/>
  <c r="BT43" i="4"/>
  <c r="BT48" i="4"/>
  <c r="BT144" i="4"/>
  <c r="BT11" i="4"/>
  <c r="BT56" i="4"/>
  <c r="BT163" i="4"/>
  <c r="BT176" i="4"/>
  <c r="BT187" i="4"/>
  <c r="BT123" i="4"/>
  <c r="BT52" i="4"/>
  <c r="BT54" i="4"/>
  <c r="BT150" i="4"/>
  <c r="BT141" i="4"/>
  <c r="BT182" i="4"/>
  <c r="BT118" i="4"/>
  <c r="BT20" i="4"/>
  <c r="BT82" i="4"/>
  <c r="BT88" i="4"/>
  <c r="BT13" i="4"/>
  <c r="BT50" i="4"/>
  <c r="BT59" i="4"/>
  <c r="BT86" i="4"/>
  <c r="BT22" i="4"/>
  <c r="BT114" i="4"/>
  <c r="BT41" i="4"/>
  <c r="BT9" i="4"/>
  <c r="BT173" i="4"/>
  <c r="BT169" i="4"/>
  <c r="BT73" i="4"/>
  <c r="BT79" i="4"/>
  <c r="BT159" i="4"/>
  <c r="BT18" i="4"/>
  <c r="BT105" i="4"/>
  <c r="BT103" i="4"/>
  <c r="BT142" i="4"/>
  <c r="BT14" i="4"/>
  <c r="BT197" i="4"/>
  <c r="BT178" i="4"/>
  <c r="BT109" i="4"/>
  <c r="BT137" i="4"/>
  <c r="BT110" i="4"/>
  <c r="BT133" i="4"/>
  <c r="BT146" i="4"/>
  <c r="BT77" i="4"/>
  <c r="BT45" i="4"/>
  <c r="BT46" i="4"/>
  <c r="BT23" i="4"/>
  <c r="BT42" i="4"/>
  <c r="BT170" i="4"/>
  <c r="BT37" i="4"/>
  <c r="BT101" i="4"/>
  <c r="BT74" i="4"/>
  <c r="BT33" i="4"/>
  <c r="BT65" i="4"/>
  <c r="BT165" i="4"/>
  <c r="BT78" i="4"/>
  <c r="BT69" i="4"/>
  <c r="BT5" i="4"/>
  <c r="BT106" i="4"/>
  <c r="BT87" i="4"/>
  <c r="BT174" i="4"/>
  <c r="BT95" i="4"/>
  <c r="BT31" i="4"/>
  <c r="BT138" i="4"/>
  <c r="BT71" i="4"/>
  <c r="BT166" i="4"/>
  <c r="BT15" i="4"/>
  <c r="BT39" i="4"/>
  <c r="BT134" i="4"/>
  <c r="BT6" i="4"/>
  <c r="BT129" i="4"/>
  <c r="BT7" i="4"/>
  <c r="BT189" i="4"/>
  <c r="BT193" i="4"/>
  <c r="BT191" i="4"/>
  <c r="BT161" i="4"/>
  <c r="BT135" i="4"/>
  <c r="BT10" i="4"/>
  <c r="BT97" i="4"/>
  <c r="BT196" i="4"/>
  <c r="BT34" i="4"/>
  <c r="BT121" i="4"/>
  <c r="BT70" i="4"/>
  <c r="BT185" i="4"/>
  <c r="BT29" i="4"/>
  <c r="BT119" i="4"/>
  <c r="BT153" i="4"/>
  <c r="BT125" i="4"/>
  <c r="BT183" i="4"/>
  <c r="BT66" i="4"/>
  <c r="BT158" i="4"/>
  <c r="BT102" i="4"/>
  <c r="BT63" i="4"/>
  <c r="BT38" i="4"/>
  <c r="BT130" i="4"/>
  <c r="BT175" i="4"/>
  <c r="BT157" i="4"/>
  <c r="BT93" i="4"/>
  <c r="BT55" i="4"/>
  <c r="BT194" i="4"/>
  <c r="BT162" i="4"/>
  <c r="BT127" i="4"/>
  <c r="BT61" i="4"/>
  <c r="BT57" i="4"/>
  <c r="BT122" i="4"/>
  <c r="BT190" i="4"/>
  <c r="BT85" i="4"/>
  <c r="BT145" i="4"/>
  <c r="BT98" i="4"/>
  <c r="BT149" i="4"/>
  <c r="BT186" i="4"/>
  <c r="BT117" i="4"/>
  <c r="BT49" i="4"/>
  <c r="BT151" i="4"/>
  <c r="BT62" i="4"/>
  <c r="BT154" i="4"/>
  <c r="BT89" i="4"/>
  <c r="BT30" i="4"/>
  <c r="BT17" i="4"/>
  <c r="BT113" i="4"/>
  <c r="BT21" i="4"/>
  <c r="BT143" i="4"/>
  <c r="BT126" i="4"/>
  <c r="BT53" i="4"/>
  <c r="BT90" i="4"/>
  <c r="BT58" i="4"/>
  <c r="BT26" i="4"/>
  <c r="BT94" i="4"/>
  <c r="BT25" i="4"/>
  <c r="BT47" i="4"/>
  <c r="BT181" i="4"/>
  <c r="BT177" i="4"/>
  <c r="BT81" i="4"/>
  <c r="BT111" i="4"/>
  <c r="BV1" i="4" l="1"/>
  <c r="BU206" i="4"/>
  <c r="BU202" i="4"/>
  <c r="BU209" i="4"/>
  <c r="BU207" i="4"/>
  <c r="BU204" i="4"/>
  <c r="BU211" i="4"/>
  <c r="BU201" i="4"/>
  <c r="BU212" i="4"/>
  <c r="BU205" i="4"/>
  <c r="BU208" i="4"/>
  <c r="BU210" i="4"/>
  <c r="BU203" i="4"/>
  <c r="BU198" i="4"/>
  <c r="BU199" i="4"/>
  <c r="BU155" i="4"/>
  <c r="BU28" i="4"/>
  <c r="BU68" i="4"/>
  <c r="BU200" i="4"/>
  <c r="BU72" i="4"/>
  <c r="BU92" i="4"/>
  <c r="BU147" i="4"/>
  <c r="BU91" i="4"/>
  <c r="BU128" i="4"/>
  <c r="BU164" i="4"/>
  <c r="BU136" i="4"/>
  <c r="BU40" i="4"/>
  <c r="BU64" i="4"/>
  <c r="BU100" i="4"/>
  <c r="BU172" i="4"/>
  <c r="BU36" i="4"/>
  <c r="BU60" i="4"/>
  <c r="BU4" i="4"/>
  <c r="BU44" i="4"/>
  <c r="BU180" i="4"/>
  <c r="BU132" i="4"/>
  <c r="BU188" i="4"/>
  <c r="BU192" i="4"/>
  <c r="BU104" i="4"/>
  <c r="BU168" i="4"/>
  <c r="BU124" i="4"/>
  <c r="BU156" i="4"/>
  <c r="BU160" i="4"/>
  <c r="BU27" i="4"/>
  <c r="BU83" i="4"/>
  <c r="BU76" i="4"/>
  <c r="BU107" i="4"/>
  <c r="BU32" i="4"/>
  <c r="BU140" i="4"/>
  <c r="BU88" i="4"/>
  <c r="BU19" i="4"/>
  <c r="BU148" i="4"/>
  <c r="BU115" i="4"/>
  <c r="BU48" i="4"/>
  <c r="BU35" i="4"/>
  <c r="BU3" i="4"/>
  <c r="BU84" i="4"/>
  <c r="BU108" i="4"/>
  <c r="BU163" i="4"/>
  <c r="BU195" i="4"/>
  <c r="BU67" i="4"/>
  <c r="BU139" i="4"/>
  <c r="BU8" i="4"/>
  <c r="BU96" i="4"/>
  <c r="BU12" i="4"/>
  <c r="BU120" i="4"/>
  <c r="BU11" i="4"/>
  <c r="BU187" i="4"/>
  <c r="BU99" i="4"/>
  <c r="BU51" i="4"/>
  <c r="BU80" i="4"/>
  <c r="BU179" i="4"/>
  <c r="BU16" i="4"/>
  <c r="BU56" i="4"/>
  <c r="BU123" i="4"/>
  <c r="BU112" i="4"/>
  <c r="BU59" i="4"/>
  <c r="BU43" i="4"/>
  <c r="BU131" i="4"/>
  <c r="BU75" i="4"/>
  <c r="BU184" i="4"/>
  <c r="BU152" i="4"/>
  <c r="BU144" i="4"/>
  <c r="BU176" i="4"/>
  <c r="BU171" i="4"/>
  <c r="BU20" i="4"/>
  <c r="BU13" i="4"/>
  <c r="BU173" i="4"/>
  <c r="BU109" i="4"/>
  <c r="BU86" i="4"/>
  <c r="BU77" i="4"/>
  <c r="BU52" i="4"/>
  <c r="BU182" i="4"/>
  <c r="BU24" i="4"/>
  <c r="BU116" i="4"/>
  <c r="BU167" i="4"/>
  <c r="BU150" i="4"/>
  <c r="BU54" i="4"/>
  <c r="BU22" i="4"/>
  <c r="BU141" i="4"/>
  <c r="BU118" i="4"/>
  <c r="BU114" i="4"/>
  <c r="BU82" i="4"/>
  <c r="BU105" i="4"/>
  <c r="BU103" i="4"/>
  <c r="BU142" i="4"/>
  <c r="BU45" i="4"/>
  <c r="BU18" i="4"/>
  <c r="BU146" i="4"/>
  <c r="BU137" i="4"/>
  <c r="BU159" i="4"/>
  <c r="BU110" i="4"/>
  <c r="BU41" i="4"/>
  <c r="BU197" i="4"/>
  <c r="BU9" i="4"/>
  <c r="BU174" i="4"/>
  <c r="BU101" i="4"/>
  <c r="BU50" i="4"/>
  <c r="BU73" i="4"/>
  <c r="BU79" i="4"/>
  <c r="BU178" i="4"/>
  <c r="BU169" i="4"/>
  <c r="BU87" i="4"/>
  <c r="BU170" i="4"/>
  <c r="BU5" i="4"/>
  <c r="BU133" i="4"/>
  <c r="BU106" i="4"/>
  <c r="BU46" i="4"/>
  <c r="BU14" i="4"/>
  <c r="BU165" i="4"/>
  <c r="BU37" i="4"/>
  <c r="BU74" i="4"/>
  <c r="BU10" i="4"/>
  <c r="BU95" i="4"/>
  <c r="BU138" i="4"/>
  <c r="BU78" i="4"/>
  <c r="BU23" i="4"/>
  <c r="BU42" i="4"/>
  <c r="BU69" i="4"/>
  <c r="BU193" i="4"/>
  <c r="BU39" i="4"/>
  <c r="BU191" i="4"/>
  <c r="BU15" i="4"/>
  <c r="BU7" i="4"/>
  <c r="BU102" i="4"/>
  <c r="BU70" i="4"/>
  <c r="BU71" i="4"/>
  <c r="BU166" i="4"/>
  <c r="BU33" i="4"/>
  <c r="BU97" i="4"/>
  <c r="BU129" i="4"/>
  <c r="BU65" i="4"/>
  <c r="BU161" i="4"/>
  <c r="BU31" i="4"/>
  <c r="BU135" i="4"/>
  <c r="BU134" i="4"/>
  <c r="BU196" i="4"/>
  <c r="BU125" i="4"/>
  <c r="BU183" i="4"/>
  <c r="BU153" i="4"/>
  <c r="BU6" i="4"/>
  <c r="BU127" i="4"/>
  <c r="BU119" i="4"/>
  <c r="BU189" i="4"/>
  <c r="BU151" i="4"/>
  <c r="BU130" i="4"/>
  <c r="BU143" i="4"/>
  <c r="BU29" i="4"/>
  <c r="BU89" i="4"/>
  <c r="BU157" i="4"/>
  <c r="BU185" i="4"/>
  <c r="BU61" i="4"/>
  <c r="BU63" i="4"/>
  <c r="BU194" i="4"/>
  <c r="BU93" i="4"/>
  <c r="BU38" i="4"/>
  <c r="BU66" i="4"/>
  <c r="BU175" i="4"/>
  <c r="BU62" i="4"/>
  <c r="BU117" i="4"/>
  <c r="BU177" i="4"/>
  <c r="BU55" i="4"/>
  <c r="BU25" i="4"/>
  <c r="BU145" i="4"/>
  <c r="BU49" i="4"/>
  <c r="BU17" i="4"/>
  <c r="BU21" i="4"/>
  <c r="BU98" i="4"/>
  <c r="BU121" i="4"/>
  <c r="BU190" i="4"/>
  <c r="BU149" i="4"/>
  <c r="BU113" i="4"/>
  <c r="BU126" i="4"/>
  <c r="BU53" i="4"/>
  <c r="BU94" i="4"/>
  <c r="BU154" i="4"/>
  <c r="BU81" i="4"/>
  <c r="BU30" i="4"/>
  <c r="BU85" i="4"/>
  <c r="BU122" i="4"/>
  <c r="BU90" i="4"/>
  <c r="BU58" i="4"/>
  <c r="BU162" i="4"/>
  <c r="BU34" i="4"/>
  <c r="BU57" i="4"/>
  <c r="BU111" i="4"/>
  <c r="BU181" i="4"/>
  <c r="BU158" i="4"/>
  <c r="BU186" i="4"/>
  <c r="BU26" i="4"/>
  <c r="BU47" i="4"/>
  <c r="BW1" i="4" l="1"/>
  <c r="BV204" i="4"/>
  <c r="BV201" i="4"/>
  <c r="BV206" i="4"/>
  <c r="BV207" i="4"/>
  <c r="BV202" i="4"/>
  <c r="BV209" i="4"/>
  <c r="BV211" i="4"/>
  <c r="BV210" i="4"/>
  <c r="BV208" i="4"/>
  <c r="BV212" i="4"/>
  <c r="BV205" i="4"/>
  <c r="BV203" i="4"/>
  <c r="BV198" i="4"/>
  <c r="BV199" i="4"/>
  <c r="BV155" i="4"/>
  <c r="BV4" i="4"/>
  <c r="BV139" i="4"/>
  <c r="BV8" i="4"/>
  <c r="BV40" i="4"/>
  <c r="BV147" i="4"/>
  <c r="BV200" i="4"/>
  <c r="BV91" i="4"/>
  <c r="BV83" i="4"/>
  <c r="BV68" i="4"/>
  <c r="BV92" i="4"/>
  <c r="BV168" i="4"/>
  <c r="BV72" i="4"/>
  <c r="BV104" i="4"/>
  <c r="BV132" i="4"/>
  <c r="BV136" i="4"/>
  <c r="BV124" i="4"/>
  <c r="BV100" i="4"/>
  <c r="BV160" i="4"/>
  <c r="BV156" i="4"/>
  <c r="BV36" i="4"/>
  <c r="BV164" i="4"/>
  <c r="BV188" i="4"/>
  <c r="BV192" i="4"/>
  <c r="BV128" i="4"/>
  <c r="BV60" i="4"/>
  <c r="BV19" i="4"/>
  <c r="BV11" i="4"/>
  <c r="BV180" i="4"/>
  <c r="BV184" i="4"/>
  <c r="BV80" i="4"/>
  <c r="BV12" i="4"/>
  <c r="BV152" i="4"/>
  <c r="BV144" i="4"/>
  <c r="BV27" i="4"/>
  <c r="BV195" i="4"/>
  <c r="BV48" i="4"/>
  <c r="BV28" i="4"/>
  <c r="BV96" i="4"/>
  <c r="BV179" i="4"/>
  <c r="BV44" i="4"/>
  <c r="BV35" i="4"/>
  <c r="BV131" i="4"/>
  <c r="BV32" i="4"/>
  <c r="BV140" i="4"/>
  <c r="BV84" i="4"/>
  <c r="BV108" i="4"/>
  <c r="BV51" i="4"/>
  <c r="BV115" i="4"/>
  <c r="BV76" i="4"/>
  <c r="BV64" i="4"/>
  <c r="BV148" i="4"/>
  <c r="BV163" i="4"/>
  <c r="BV120" i="4"/>
  <c r="BV16" i="4"/>
  <c r="BV56" i="4"/>
  <c r="BV43" i="4"/>
  <c r="BV176" i="4"/>
  <c r="BV112" i="4"/>
  <c r="BV171" i="4"/>
  <c r="BV187" i="4"/>
  <c r="BV75" i="4"/>
  <c r="BV67" i="4"/>
  <c r="BV99" i="4"/>
  <c r="BV172" i="4"/>
  <c r="BV3" i="4"/>
  <c r="BV107" i="4"/>
  <c r="BV88" i="4"/>
  <c r="BV86" i="4"/>
  <c r="BV141" i="4"/>
  <c r="BV77" i="4"/>
  <c r="BV59" i="4"/>
  <c r="BV116" i="4"/>
  <c r="BV52" i="4"/>
  <c r="BV150" i="4"/>
  <c r="BV22" i="4"/>
  <c r="BV45" i="4"/>
  <c r="BV123" i="4"/>
  <c r="BV118" i="4"/>
  <c r="BV54" i="4"/>
  <c r="BV178" i="4"/>
  <c r="BV50" i="4"/>
  <c r="BV169" i="4"/>
  <c r="BV24" i="4"/>
  <c r="BV20" i="4"/>
  <c r="BV167" i="4"/>
  <c r="BV182" i="4"/>
  <c r="BV173" i="4"/>
  <c r="BV18" i="4"/>
  <c r="BV174" i="4"/>
  <c r="BV9" i="4"/>
  <c r="BV82" i="4"/>
  <c r="BV79" i="4"/>
  <c r="BV13" i="4"/>
  <c r="BV146" i="4"/>
  <c r="BV109" i="4"/>
  <c r="BV105" i="4"/>
  <c r="BV41" i="4"/>
  <c r="BV142" i="4"/>
  <c r="BV73" i="4"/>
  <c r="BV103" i="4"/>
  <c r="BV114" i="4"/>
  <c r="BV137" i="4"/>
  <c r="BV159" i="4"/>
  <c r="BV106" i="4"/>
  <c r="BV133" i="4"/>
  <c r="BV37" i="4"/>
  <c r="BV170" i="4"/>
  <c r="BV101" i="4"/>
  <c r="BV95" i="4"/>
  <c r="BV138" i="4"/>
  <c r="BV110" i="4"/>
  <c r="BV46" i="4"/>
  <c r="BV14" i="4"/>
  <c r="BV23" i="4"/>
  <c r="BV197" i="4"/>
  <c r="BV39" i="4"/>
  <c r="BV69" i="4"/>
  <c r="BV87" i="4"/>
  <c r="BV74" i="4"/>
  <c r="BV65" i="4"/>
  <c r="BV196" i="4"/>
  <c r="BV102" i="4"/>
  <c r="BV38" i="4"/>
  <c r="BV189" i="4"/>
  <c r="BV78" i="4"/>
  <c r="BV5" i="4"/>
  <c r="BV7" i="4"/>
  <c r="BV166" i="4"/>
  <c r="BV129" i="4"/>
  <c r="BV33" i="4"/>
  <c r="BV31" i="4"/>
  <c r="BV165" i="4"/>
  <c r="BV42" i="4"/>
  <c r="BV97" i="4"/>
  <c r="BV191" i="4"/>
  <c r="BV193" i="4"/>
  <c r="BV161" i="4"/>
  <c r="BV135" i="4"/>
  <c r="BV71" i="4"/>
  <c r="BV15" i="4"/>
  <c r="BV70" i="4"/>
  <c r="BV6" i="4"/>
  <c r="BV61" i="4"/>
  <c r="BV89" i="4"/>
  <c r="BV10" i="4"/>
  <c r="BV66" i="4"/>
  <c r="BV162" i="4"/>
  <c r="BV98" i="4"/>
  <c r="BV93" i="4"/>
  <c r="BV34" i="4"/>
  <c r="BV121" i="4"/>
  <c r="BV190" i="4"/>
  <c r="BV127" i="4"/>
  <c r="BV63" i="4"/>
  <c r="BV55" i="4"/>
  <c r="BV185" i="4"/>
  <c r="BV143" i="4"/>
  <c r="BV194" i="4"/>
  <c r="BV125" i="4"/>
  <c r="BV183" i="4"/>
  <c r="BV134" i="4"/>
  <c r="BV62" i="4"/>
  <c r="BV113" i="4"/>
  <c r="BV49" i="4"/>
  <c r="BV157" i="4"/>
  <c r="BV149" i="4"/>
  <c r="BV53" i="4"/>
  <c r="BV21" i="4"/>
  <c r="BV177" i="4"/>
  <c r="BV126" i="4"/>
  <c r="BV81" i="4"/>
  <c r="BV29" i="4"/>
  <c r="BV181" i="4"/>
  <c r="BV94" i="4"/>
  <c r="BV90" i="4"/>
  <c r="BV130" i="4"/>
  <c r="BV154" i="4"/>
  <c r="BV30" i="4"/>
  <c r="BV186" i="4"/>
  <c r="BV26" i="4"/>
  <c r="BV119" i="4"/>
  <c r="BV85" i="4"/>
  <c r="BV153" i="4"/>
  <c r="BV111" i="4"/>
  <c r="BV158" i="4"/>
  <c r="BV117" i="4"/>
  <c r="BV151" i="4"/>
  <c r="BV47" i="4"/>
  <c r="BV122" i="4"/>
  <c r="BV175" i="4"/>
  <c r="BV58" i="4"/>
  <c r="BV145" i="4"/>
  <c r="BV17" i="4"/>
  <c r="BV57" i="4"/>
  <c r="BV25" i="4"/>
  <c r="BX1" i="4" l="1"/>
  <c r="BW201" i="4"/>
  <c r="BW204" i="4"/>
  <c r="BW206" i="4"/>
  <c r="BW209" i="4"/>
  <c r="BW207" i="4"/>
  <c r="BW202" i="4"/>
  <c r="BW211" i="4"/>
  <c r="BW212" i="4"/>
  <c r="BW205" i="4"/>
  <c r="BW210" i="4"/>
  <c r="BW208" i="4"/>
  <c r="BW203" i="4"/>
  <c r="BW198" i="4"/>
  <c r="BW199" i="4"/>
  <c r="BW200" i="4"/>
  <c r="BW147" i="4"/>
  <c r="BW155" i="4"/>
  <c r="BW12" i="4"/>
  <c r="BW91" i="4"/>
  <c r="BW19" i="4"/>
  <c r="BW36" i="4"/>
  <c r="BW4" i="4"/>
  <c r="BW179" i="4"/>
  <c r="BW72" i="4"/>
  <c r="BW92" i="4"/>
  <c r="BW195" i="4"/>
  <c r="BW8" i="4"/>
  <c r="BW60" i="4"/>
  <c r="BW136" i="4"/>
  <c r="BW124" i="4"/>
  <c r="BW140" i="4"/>
  <c r="BW128" i="4"/>
  <c r="BW160" i="4"/>
  <c r="BW68" i="4"/>
  <c r="BW100" i="4"/>
  <c r="BW40" i="4"/>
  <c r="BW164" i="4"/>
  <c r="BW104" i="4"/>
  <c r="BW180" i="4"/>
  <c r="BW192" i="4"/>
  <c r="BW132" i="4"/>
  <c r="BW168" i="4"/>
  <c r="BW156" i="4"/>
  <c r="BW188" i="4"/>
  <c r="BW172" i="4"/>
  <c r="BW64" i="4"/>
  <c r="BW148" i="4"/>
  <c r="BW96" i="4"/>
  <c r="BW116" i="4"/>
  <c r="BW35" i="4"/>
  <c r="BW43" i="4"/>
  <c r="BW28" i="4"/>
  <c r="BW131" i="4"/>
  <c r="BW48" i="4"/>
  <c r="BW83" i="4"/>
  <c r="BW27" i="4"/>
  <c r="BW84" i="4"/>
  <c r="BW51" i="4"/>
  <c r="BW120" i="4"/>
  <c r="BW184" i="4"/>
  <c r="BW88" i="4"/>
  <c r="BW67" i="4"/>
  <c r="BW139" i="4"/>
  <c r="BW32" i="4"/>
  <c r="BW163" i="4"/>
  <c r="BW115" i="4"/>
  <c r="BW80" i="4"/>
  <c r="BW16" i="4"/>
  <c r="BW112" i="4"/>
  <c r="BW76" i="4"/>
  <c r="BW144" i="4"/>
  <c r="BW20" i="4"/>
  <c r="BW171" i="4"/>
  <c r="BW59" i="4"/>
  <c r="BW123" i="4"/>
  <c r="BW44" i="4"/>
  <c r="BW107" i="4"/>
  <c r="BW11" i="4"/>
  <c r="BW108" i="4"/>
  <c r="BW99" i="4"/>
  <c r="BW75" i="4"/>
  <c r="BW3" i="4"/>
  <c r="BW152" i="4"/>
  <c r="BW176" i="4"/>
  <c r="BW56" i="4"/>
  <c r="BW150" i="4"/>
  <c r="BW24" i="4"/>
  <c r="BW52" i="4"/>
  <c r="BW118" i="4"/>
  <c r="BW178" i="4"/>
  <c r="BW54" i="4"/>
  <c r="BW77" i="4"/>
  <c r="BW141" i="4"/>
  <c r="BW22" i="4"/>
  <c r="BW45" i="4"/>
  <c r="BW13" i="4"/>
  <c r="BW173" i="4"/>
  <c r="BW182" i="4"/>
  <c r="BW86" i="4"/>
  <c r="BW109" i="4"/>
  <c r="BW187" i="4"/>
  <c r="BW167" i="4"/>
  <c r="BW146" i="4"/>
  <c r="BW82" i="4"/>
  <c r="BW159" i="4"/>
  <c r="BW174" i="4"/>
  <c r="BW79" i="4"/>
  <c r="BW105" i="4"/>
  <c r="BW41" i="4"/>
  <c r="BW142" i="4"/>
  <c r="BW14" i="4"/>
  <c r="BW165" i="4"/>
  <c r="BW137" i="4"/>
  <c r="BW73" i="4"/>
  <c r="BW50" i="4"/>
  <c r="BW169" i="4"/>
  <c r="BW103" i="4"/>
  <c r="BW114" i="4"/>
  <c r="BW9" i="4"/>
  <c r="BW78" i="4"/>
  <c r="BW69" i="4"/>
  <c r="BW170" i="4"/>
  <c r="BW101" i="4"/>
  <c r="BW42" i="4"/>
  <c r="BW87" i="4"/>
  <c r="BW5" i="4"/>
  <c r="BW74" i="4"/>
  <c r="BW10" i="4"/>
  <c r="BW33" i="4"/>
  <c r="BW133" i="4"/>
  <c r="BW37" i="4"/>
  <c r="BW106" i="4"/>
  <c r="BW46" i="4"/>
  <c r="BW197" i="4"/>
  <c r="BW110" i="4"/>
  <c r="BW196" i="4"/>
  <c r="BW31" i="4"/>
  <c r="BW18" i="4"/>
  <c r="BW161" i="4"/>
  <c r="BW191" i="4"/>
  <c r="BW95" i="4"/>
  <c r="BW129" i="4"/>
  <c r="BW138" i="4"/>
  <c r="BW97" i="4"/>
  <c r="BW71" i="4"/>
  <c r="BW134" i="4"/>
  <c r="BW23" i="4"/>
  <c r="BW65" i="4"/>
  <c r="BW39" i="4"/>
  <c r="BW193" i="4"/>
  <c r="BW15" i="4"/>
  <c r="BW7" i="4"/>
  <c r="BW6" i="4"/>
  <c r="BW189" i="4"/>
  <c r="BW143" i="4"/>
  <c r="BW34" i="4"/>
  <c r="BW121" i="4"/>
  <c r="BW127" i="4"/>
  <c r="BW55" i="4"/>
  <c r="BW157" i="4"/>
  <c r="BW194" i="4"/>
  <c r="BW98" i="4"/>
  <c r="BW185" i="4"/>
  <c r="BW93" i="4"/>
  <c r="BW61" i="4"/>
  <c r="BW38" i="4"/>
  <c r="BW70" i="4"/>
  <c r="BW63" i="4"/>
  <c r="BW29" i="4"/>
  <c r="BW151" i="4"/>
  <c r="BW183" i="4"/>
  <c r="BW153" i="4"/>
  <c r="BW102" i="4"/>
  <c r="BW119" i="4"/>
  <c r="BW126" i="4"/>
  <c r="BW94" i="4"/>
  <c r="BW21" i="4"/>
  <c r="BW90" i="4"/>
  <c r="BW53" i="4"/>
  <c r="BW186" i="4"/>
  <c r="BW26" i="4"/>
  <c r="BW30" i="4"/>
  <c r="BW135" i="4"/>
  <c r="BW125" i="4"/>
  <c r="BW85" i="4"/>
  <c r="BW162" i="4"/>
  <c r="BW89" i="4"/>
  <c r="BW62" i="4"/>
  <c r="BW117" i="4"/>
  <c r="BW122" i="4"/>
  <c r="BW166" i="4"/>
  <c r="BW57" i="4"/>
  <c r="BW181" i="4"/>
  <c r="BW154" i="4"/>
  <c r="BW58" i="4"/>
  <c r="BW145" i="4"/>
  <c r="BW17" i="4"/>
  <c r="BW113" i="4"/>
  <c r="BW49" i="4"/>
  <c r="BW130" i="4"/>
  <c r="BW66" i="4"/>
  <c r="BW175" i="4"/>
  <c r="BW158" i="4"/>
  <c r="BW149" i="4"/>
  <c r="BW177" i="4"/>
  <c r="BW81" i="4"/>
  <c r="BW47" i="4"/>
  <c r="BW25" i="4"/>
  <c r="BW111" i="4"/>
  <c r="BW190" i="4"/>
  <c r="BY1" i="4" l="1"/>
  <c r="BX204" i="4"/>
  <c r="BX206" i="4"/>
  <c r="BX207" i="4"/>
  <c r="BX202" i="4"/>
  <c r="BX209" i="4"/>
  <c r="BX201" i="4"/>
  <c r="BX211" i="4"/>
  <c r="BX203" i="4"/>
  <c r="BX205" i="4"/>
  <c r="BX208" i="4"/>
  <c r="BX212" i="4"/>
  <c r="BX210" i="4"/>
  <c r="BX198" i="4"/>
  <c r="BX199" i="4"/>
  <c r="BX155" i="4"/>
  <c r="BX60" i="4"/>
  <c r="BX36" i="4"/>
  <c r="BX72" i="4"/>
  <c r="BX92" i="4"/>
  <c r="BX147" i="4"/>
  <c r="BX200" i="4"/>
  <c r="BX67" i="4"/>
  <c r="BX12" i="4"/>
  <c r="BX188" i="4"/>
  <c r="BX160" i="4"/>
  <c r="BX8" i="4"/>
  <c r="BX104" i="4"/>
  <c r="BX100" i="4"/>
  <c r="BX164" i="4"/>
  <c r="BX156" i="4"/>
  <c r="BX132" i="4"/>
  <c r="BX192" i="4"/>
  <c r="BX168" i="4"/>
  <c r="BX136" i="4"/>
  <c r="BX124" i="4"/>
  <c r="BX40" i="4"/>
  <c r="BX68" i="4"/>
  <c r="BX128" i="4"/>
  <c r="BX172" i="4"/>
  <c r="BX19" i="4"/>
  <c r="BX27" i="4"/>
  <c r="BX28" i="4"/>
  <c r="BX195" i="4"/>
  <c r="BX131" i="4"/>
  <c r="BX148" i="4"/>
  <c r="BX152" i="4"/>
  <c r="BX184" i="4"/>
  <c r="BX83" i="4"/>
  <c r="BX51" i="4"/>
  <c r="BX140" i="4"/>
  <c r="BX84" i="4"/>
  <c r="BX179" i="4"/>
  <c r="BX163" i="4"/>
  <c r="BX91" i="4"/>
  <c r="BX4" i="4"/>
  <c r="BX76" i="4"/>
  <c r="BX3" i="4"/>
  <c r="BX115" i="4"/>
  <c r="BX44" i="4"/>
  <c r="BX32" i="4"/>
  <c r="BX96" i="4"/>
  <c r="BX180" i="4"/>
  <c r="BX108" i="4"/>
  <c r="BX64" i="4"/>
  <c r="BX99" i="4"/>
  <c r="BX35" i="4"/>
  <c r="BX75" i="4"/>
  <c r="BX139" i="4"/>
  <c r="BX112" i="4"/>
  <c r="BX144" i="4"/>
  <c r="BX80" i="4"/>
  <c r="BX171" i="4"/>
  <c r="BX24" i="4"/>
  <c r="BX107" i="4"/>
  <c r="BX16" i="4"/>
  <c r="BX52" i="4"/>
  <c r="BX167" i="4"/>
  <c r="BX56" i="4"/>
  <c r="BX120" i="4"/>
  <c r="BX176" i="4"/>
  <c r="BX48" i="4"/>
  <c r="BX11" i="4"/>
  <c r="BX116" i="4"/>
  <c r="BX43" i="4"/>
  <c r="BX123" i="4"/>
  <c r="BX182" i="4"/>
  <c r="BX88" i="4"/>
  <c r="BX173" i="4"/>
  <c r="BX109" i="4"/>
  <c r="BX13" i="4"/>
  <c r="BX178" i="4"/>
  <c r="BX82" i="4"/>
  <c r="BX150" i="4"/>
  <c r="BX54" i="4"/>
  <c r="BX22" i="4"/>
  <c r="BX187" i="4"/>
  <c r="BX86" i="4"/>
  <c r="BX59" i="4"/>
  <c r="BX20" i="4"/>
  <c r="BX141" i="4"/>
  <c r="BX118" i="4"/>
  <c r="BX77" i="4"/>
  <c r="BX73" i="4"/>
  <c r="BX45" i="4"/>
  <c r="BX79" i="4"/>
  <c r="BX105" i="4"/>
  <c r="BX142" i="4"/>
  <c r="BX9" i="4"/>
  <c r="BX103" i="4"/>
  <c r="BX159" i="4"/>
  <c r="BX174" i="4"/>
  <c r="BX169" i="4"/>
  <c r="BX14" i="4"/>
  <c r="BX146" i="4"/>
  <c r="BX137" i="4"/>
  <c r="BX110" i="4"/>
  <c r="BX78" i="4"/>
  <c r="BX50" i="4"/>
  <c r="BX18" i="4"/>
  <c r="BX41" i="4"/>
  <c r="BX133" i="4"/>
  <c r="BX101" i="4"/>
  <c r="BX87" i="4"/>
  <c r="BX37" i="4"/>
  <c r="BX46" i="4"/>
  <c r="BX197" i="4"/>
  <c r="BX5" i="4"/>
  <c r="BX106" i="4"/>
  <c r="BX114" i="4"/>
  <c r="BX69" i="4"/>
  <c r="BX95" i="4"/>
  <c r="BX138" i="4"/>
  <c r="BX165" i="4"/>
  <c r="BX23" i="4"/>
  <c r="BX170" i="4"/>
  <c r="BX10" i="4"/>
  <c r="BX97" i="4"/>
  <c r="BX39" i="4"/>
  <c r="BX135" i="4"/>
  <c r="BX134" i="4"/>
  <c r="BX6" i="4"/>
  <c r="BX33" i="4"/>
  <c r="BX42" i="4"/>
  <c r="BX166" i="4"/>
  <c r="BX102" i="4"/>
  <c r="BX38" i="4"/>
  <c r="BX65" i="4"/>
  <c r="BX31" i="4"/>
  <c r="BX15" i="4"/>
  <c r="BX7" i="4"/>
  <c r="BX189" i="4"/>
  <c r="BX74" i="4"/>
  <c r="BX129" i="4"/>
  <c r="BX71" i="4"/>
  <c r="BX196" i="4"/>
  <c r="BX193" i="4"/>
  <c r="BX161" i="4"/>
  <c r="BX61" i="4"/>
  <c r="BX29" i="4"/>
  <c r="BX151" i="4"/>
  <c r="BX183" i="4"/>
  <c r="BX55" i="4"/>
  <c r="BX162" i="4"/>
  <c r="BX119" i="4"/>
  <c r="BX153" i="4"/>
  <c r="BX191" i="4"/>
  <c r="BX30" i="4"/>
  <c r="BX125" i="4"/>
  <c r="BX66" i="4"/>
  <c r="BX57" i="4"/>
  <c r="BX47" i="4"/>
  <c r="BX157" i="4"/>
  <c r="BX185" i="4"/>
  <c r="BX25" i="4"/>
  <c r="BX70" i="4"/>
  <c r="BX143" i="4"/>
  <c r="BX194" i="4"/>
  <c r="BX127" i="4"/>
  <c r="BX34" i="4"/>
  <c r="BX85" i="4"/>
  <c r="BX62" i="4"/>
  <c r="BX122" i="4"/>
  <c r="BX113" i="4"/>
  <c r="BX186" i="4"/>
  <c r="BX154" i="4"/>
  <c r="BX58" i="4"/>
  <c r="BX145" i="4"/>
  <c r="BX81" i="4"/>
  <c r="BX17" i="4"/>
  <c r="BX93" i="4"/>
  <c r="BX121" i="4"/>
  <c r="BX149" i="4"/>
  <c r="BX63" i="4"/>
  <c r="BX94" i="4"/>
  <c r="BX26" i="4"/>
  <c r="BX98" i="4"/>
  <c r="BX158" i="4"/>
  <c r="BX181" i="4"/>
  <c r="BX117" i="4"/>
  <c r="BX90" i="4"/>
  <c r="BX49" i="4"/>
  <c r="BX177" i="4"/>
  <c r="BX111" i="4"/>
  <c r="BX126" i="4"/>
  <c r="BX53" i="4"/>
  <c r="BX130" i="4"/>
  <c r="BX175" i="4"/>
  <c r="BX21" i="4"/>
  <c r="BX89" i="4"/>
  <c r="BX190" i="4"/>
  <c r="BZ1" i="4" l="1"/>
  <c r="BY201" i="4"/>
  <c r="BY202" i="4"/>
  <c r="BY204" i="4"/>
  <c r="BY209" i="4"/>
  <c r="BY206" i="4"/>
  <c r="BY211" i="4"/>
  <c r="BY207" i="4"/>
  <c r="BY212" i="4"/>
  <c r="BY205" i="4"/>
  <c r="BY208" i="4"/>
  <c r="BY203" i="4"/>
  <c r="BY210" i="4"/>
  <c r="BY199" i="4"/>
  <c r="BY198" i="4"/>
  <c r="BY155" i="4"/>
  <c r="BY68" i="4"/>
  <c r="BY72" i="4"/>
  <c r="BY200" i="4"/>
  <c r="BY147" i="4"/>
  <c r="BY19" i="4"/>
  <c r="BY91" i="4"/>
  <c r="BY188" i="4"/>
  <c r="BY40" i="4"/>
  <c r="BY128" i="4"/>
  <c r="BY192" i="4"/>
  <c r="BY92" i="4"/>
  <c r="BY100" i="4"/>
  <c r="BY156" i="4"/>
  <c r="BY132" i="4"/>
  <c r="BY140" i="4"/>
  <c r="BY104" i="4"/>
  <c r="BY124" i="4"/>
  <c r="BY60" i="4"/>
  <c r="BY36" i="4"/>
  <c r="BY64" i="4"/>
  <c r="BY136" i="4"/>
  <c r="BY108" i="4"/>
  <c r="BY160" i="4"/>
  <c r="BY164" i="4"/>
  <c r="BY172" i="4"/>
  <c r="BY168" i="4"/>
  <c r="BY56" i="4"/>
  <c r="BY83" i="4"/>
  <c r="BY139" i="4"/>
  <c r="BY76" i="4"/>
  <c r="BY120" i="4"/>
  <c r="BY96" i="4"/>
  <c r="BY51" i="4"/>
  <c r="BY163" i="4"/>
  <c r="BY152" i="4"/>
  <c r="BY80" i="4"/>
  <c r="BY112" i="4"/>
  <c r="BY27" i="4"/>
  <c r="BY195" i="4"/>
  <c r="BY180" i="4"/>
  <c r="BY3" i="4"/>
  <c r="BY43" i="4"/>
  <c r="BY48" i="4"/>
  <c r="BY4" i="4"/>
  <c r="BY12" i="4"/>
  <c r="BY28" i="4"/>
  <c r="BY148" i="4"/>
  <c r="BY44" i="4"/>
  <c r="BY84" i="4"/>
  <c r="BY35" i="4"/>
  <c r="BY67" i="4"/>
  <c r="BY8" i="4"/>
  <c r="BY107" i="4"/>
  <c r="BY11" i="4"/>
  <c r="BY176" i="4"/>
  <c r="BY171" i="4"/>
  <c r="BY144" i="4"/>
  <c r="BY184" i="4"/>
  <c r="BY187" i="4"/>
  <c r="BY123" i="4"/>
  <c r="BY59" i="4"/>
  <c r="BY88" i="4"/>
  <c r="BY182" i="4"/>
  <c r="BY75" i="4"/>
  <c r="BY16" i="4"/>
  <c r="BY131" i="4"/>
  <c r="BY179" i="4"/>
  <c r="BY99" i="4"/>
  <c r="BY32" i="4"/>
  <c r="BY115" i="4"/>
  <c r="BY52" i="4"/>
  <c r="BY150" i="4"/>
  <c r="BY22" i="4"/>
  <c r="BY173" i="4"/>
  <c r="BY116" i="4"/>
  <c r="BY86" i="4"/>
  <c r="BY54" i="4"/>
  <c r="BY178" i="4"/>
  <c r="BY24" i="4"/>
  <c r="BY118" i="4"/>
  <c r="BY77" i="4"/>
  <c r="BY20" i="4"/>
  <c r="BY167" i="4"/>
  <c r="BY141" i="4"/>
  <c r="BY174" i="4"/>
  <c r="BY13" i="4"/>
  <c r="BY82" i="4"/>
  <c r="BY105" i="4"/>
  <c r="BY79" i="4"/>
  <c r="BY169" i="4"/>
  <c r="BY45" i="4"/>
  <c r="BY137" i="4"/>
  <c r="BY9" i="4"/>
  <c r="BY103" i="4"/>
  <c r="BY110" i="4"/>
  <c r="BY41" i="4"/>
  <c r="BY197" i="4"/>
  <c r="BY165" i="4"/>
  <c r="BY101" i="4"/>
  <c r="BY109" i="4"/>
  <c r="BY50" i="4"/>
  <c r="BY142" i="4"/>
  <c r="BY146" i="4"/>
  <c r="BY18" i="4"/>
  <c r="BY73" i="4"/>
  <c r="BY159" i="4"/>
  <c r="BY106" i="4"/>
  <c r="BY42" i="4"/>
  <c r="BY46" i="4"/>
  <c r="BY133" i="4"/>
  <c r="BY69" i="4"/>
  <c r="BY5" i="4"/>
  <c r="BY95" i="4"/>
  <c r="BY138" i="4"/>
  <c r="BY114" i="4"/>
  <c r="BY14" i="4"/>
  <c r="BY74" i="4"/>
  <c r="BY97" i="4"/>
  <c r="BY78" i="4"/>
  <c r="BY23" i="4"/>
  <c r="BY10" i="4"/>
  <c r="BY65" i="4"/>
  <c r="BY170" i="4"/>
  <c r="BY87" i="4"/>
  <c r="BY135" i="4"/>
  <c r="BY37" i="4"/>
  <c r="BY196" i="4"/>
  <c r="BY33" i="4"/>
  <c r="BY71" i="4"/>
  <c r="BY7" i="4"/>
  <c r="BY31" i="4"/>
  <c r="BY15" i="4"/>
  <c r="BY193" i="4"/>
  <c r="BY129" i="4"/>
  <c r="BY166" i="4"/>
  <c r="BY161" i="4"/>
  <c r="BY39" i="4"/>
  <c r="BY29" i="4"/>
  <c r="BY125" i="4"/>
  <c r="BY63" i="4"/>
  <c r="BY55" i="4"/>
  <c r="BY153" i="4"/>
  <c r="BY191" i="4"/>
  <c r="BY102" i="4"/>
  <c r="BY194" i="4"/>
  <c r="BY130" i="4"/>
  <c r="BY66" i="4"/>
  <c r="BY189" i="4"/>
  <c r="BY143" i="4"/>
  <c r="BY121" i="4"/>
  <c r="BY94" i="4"/>
  <c r="BY127" i="4"/>
  <c r="BY175" i="4"/>
  <c r="BY134" i="4"/>
  <c r="BY25" i="4"/>
  <c r="BY38" i="4"/>
  <c r="BY6" i="4"/>
  <c r="BY157" i="4"/>
  <c r="BY93" i="4"/>
  <c r="BY162" i="4"/>
  <c r="BY61" i="4"/>
  <c r="BY70" i="4"/>
  <c r="BY151" i="4"/>
  <c r="BY89" i="4"/>
  <c r="BY30" i="4"/>
  <c r="BY183" i="4"/>
  <c r="BY34" i="4"/>
  <c r="BY117" i="4"/>
  <c r="BY177" i="4"/>
  <c r="BY62" i="4"/>
  <c r="BY58" i="4"/>
  <c r="BY185" i="4"/>
  <c r="BY17" i="4"/>
  <c r="BY57" i="4"/>
  <c r="BY90" i="4"/>
  <c r="BY81" i="4"/>
  <c r="BY53" i="4"/>
  <c r="BY113" i="4"/>
  <c r="BY126" i="4"/>
  <c r="BY26" i="4"/>
  <c r="BY190" i="4"/>
  <c r="BY181" i="4"/>
  <c r="BY154" i="4"/>
  <c r="BY145" i="4"/>
  <c r="BY98" i="4"/>
  <c r="BY111" i="4"/>
  <c r="BY85" i="4"/>
  <c r="BY122" i="4"/>
  <c r="BY119" i="4"/>
  <c r="BY47" i="4"/>
  <c r="BY158" i="4"/>
  <c r="BY21" i="4"/>
  <c r="BY186" i="4"/>
  <c r="BY49" i="4"/>
  <c r="BY149" i="4"/>
  <c r="CA1" i="4" l="1"/>
  <c r="BZ204" i="4"/>
  <c r="BZ211" i="4"/>
  <c r="BZ201" i="4"/>
  <c r="BZ207" i="4"/>
  <c r="BZ206" i="4"/>
  <c r="BZ202" i="4"/>
  <c r="BZ209" i="4"/>
  <c r="BZ208" i="4"/>
  <c r="BZ212" i="4"/>
  <c r="BZ205" i="4"/>
  <c r="BZ203" i="4"/>
  <c r="BZ210" i="4"/>
  <c r="BZ198" i="4"/>
  <c r="BZ199" i="4"/>
  <c r="BZ200" i="4"/>
  <c r="BZ4" i="4"/>
  <c r="BZ147" i="4"/>
  <c r="BZ155" i="4"/>
  <c r="BZ8" i="4"/>
  <c r="BZ91" i="4"/>
  <c r="BZ12" i="4"/>
  <c r="BZ27" i="4"/>
  <c r="BZ128" i="4"/>
  <c r="BZ60" i="4"/>
  <c r="BZ76" i="4"/>
  <c r="BZ132" i="4"/>
  <c r="BZ188" i="4"/>
  <c r="BZ36" i="4"/>
  <c r="BZ72" i="4"/>
  <c r="BZ96" i="4"/>
  <c r="BZ124" i="4"/>
  <c r="BZ92" i="4"/>
  <c r="BZ100" i="4"/>
  <c r="BZ68" i="4"/>
  <c r="BZ40" i="4"/>
  <c r="BZ104" i="4"/>
  <c r="BZ11" i="4"/>
  <c r="BZ192" i="4"/>
  <c r="BZ136" i="4"/>
  <c r="BZ160" i="4"/>
  <c r="BZ172" i="4"/>
  <c r="BZ156" i="4"/>
  <c r="BZ164" i="4"/>
  <c r="BZ140" i="4"/>
  <c r="BZ168" i="4"/>
  <c r="BZ67" i="4"/>
  <c r="BZ56" i="4"/>
  <c r="BZ120" i="4"/>
  <c r="BZ176" i="4"/>
  <c r="BZ139" i="4"/>
  <c r="BZ51" i="4"/>
  <c r="BZ131" i="4"/>
  <c r="BZ83" i="4"/>
  <c r="BZ19" i="4"/>
  <c r="BZ32" i="4"/>
  <c r="BZ195" i="4"/>
  <c r="BZ28" i="4"/>
  <c r="BZ115" i="4"/>
  <c r="BZ180" i="4"/>
  <c r="BZ64" i="4"/>
  <c r="BZ99" i="4"/>
  <c r="BZ44" i="4"/>
  <c r="BZ75" i="4"/>
  <c r="BZ144" i="4"/>
  <c r="BZ163" i="4"/>
  <c r="BZ35" i="4"/>
  <c r="BZ152" i="4"/>
  <c r="BZ187" i="4"/>
  <c r="BZ3" i="4"/>
  <c r="BZ116" i="4"/>
  <c r="BZ80" i="4"/>
  <c r="BZ123" i="4"/>
  <c r="BZ59" i="4"/>
  <c r="BZ179" i="4"/>
  <c r="BZ184" i="4"/>
  <c r="BZ48" i="4"/>
  <c r="BZ16" i="4"/>
  <c r="BZ171" i="4"/>
  <c r="BZ43" i="4"/>
  <c r="BZ108" i="4"/>
  <c r="BZ112" i="4"/>
  <c r="BZ107" i="4"/>
  <c r="BZ88" i="4"/>
  <c r="BZ24" i="4"/>
  <c r="BZ54" i="4"/>
  <c r="BZ167" i="4"/>
  <c r="BZ178" i="4"/>
  <c r="BZ148" i="4"/>
  <c r="BZ20" i="4"/>
  <c r="BZ86" i="4"/>
  <c r="BZ22" i="4"/>
  <c r="BZ77" i="4"/>
  <c r="BZ146" i="4"/>
  <c r="BZ118" i="4"/>
  <c r="BZ173" i="4"/>
  <c r="BZ52" i="4"/>
  <c r="BZ182" i="4"/>
  <c r="BZ141" i="4"/>
  <c r="BZ13" i="4"/>
  <c r="BZ150" i="4"/>
  <c r="BZ109" i="4"/>
  <c r="BZ84" i="4"/>
  <c r="BZ137" i="4"/>
  <c r="BZ9" i="4"/>
  <c r="BZ114" i="4"/>
  <c r="BZ159" i="4"/>
  <c r="BZ79" i="4"/>
  <c r="BZ169" i="4"/>
  <c r="BZ73" i="4"/>
  <c r="BZ41" i="4"/>
  <c r="BZ45" i="4"/>
  <c r="BZ82" i="4"/>
  <c r="BZ50" i="4"/>
  <c r="BZ18" i="4"/>
  <c r="BZ103" i="4"/>
  <c r="BZ174" i="4"/>
  <c r="BZ105" i="4"/>
  <c r="BZ5" i="4"/>
  <c r="BZ133" i="4"/>
  <c r="BZ69" i="4"/>
  <c r="BZ46" i="4"/>
  <c r="BZ101" i="4"/>
  <c r="BZ23" i="4"/>
  <c r="BZ14" i="4"/>
  <c r="BZ37" i="4"/>
  <c r="BZ95" i="4"/>
  <c r="BZ78" i="4"/>
  <c r="BZ87" i="4"/>
  <c r="BZ142" i="4"/>
  <c r="BZ197" i="4"/>
  <c r="BZ170" i="4"/>
  <c r="BZ165" i="4"/>
  <c r="BZ110" i="4"/>
  <c r="BZ106" i="4"/>
  <c r="BZ42" i="4"/>
  <c r="BZ39" i="4"/>
  <c r="BZ15" i="4"/>
  <c r="BZ196" i="4"/>
  <c r="BZ7" i="4"/>
  <c r="BZ161" i="4"/>
  <c r="BZ33" i="4"/>
  <c r="BZ31" i="4"/>
  <c r="BZ191" i="4"/>
  <c r="BZ166" i="4"/>
  <c r="BZ138" i="4"/>
  <c r="BZ74" i="4"/>
  <c r="BZ10" i="4"/>
  <c r="BZ65" i="4"/>
  <c r="BZ129" i="4"/>
  <c r="BZ193" i="4"/>
  <c r="BZ97" i="4"/>
  <c r="BZ135" i="4"/>
  <c r="BZ189" i="4"/>
  <c r="BZ63" i="4"/>
  <c r="BZ130" i="4"/>
  <c r="BZ143" i="4"/>
  <c r="BZ66" i="4"/>
  <c r="BZ121" i="4"/>
  <c r="BZ127" i="4"/>
  <c r="BZ194" i="4"/>
  <c r="BZ71" i="4"/>
  <c r="BZ102" i="4"/>
  <c r="BZ157" i="4"/>
  <c r="BZ93" i="4"/>
  <c r="BZ94" i="4"/>
  <c r="BZ30" i="4"/>
  <c r="BZ70" i="4"/>
  <c r="BZ162" i="4"/>
  <c r="BZ34" i="4"/>
  <c r="BZ185" i="4"/>
  <c r="BZ89" i="4"/>
  <c r="BZ190" i="4"/>
  <c r="BZ151" i="4"/>
  <c r="BZ183" i="4"/>
  <c r="BZ134" i="4"/>
  <c r="BZ6" i="4"/>
  <c r="BZ29" i="4"/>
  <c r="BZ119" i="4"/>
  <c r="BZ153" i="4"/>
  <c r="BZ126" i="4"/>
  <c r="BZ62" i="4"/>
  <c r="BZ90" i="4"/>
  <c r="BZ175" i="4"/>
  <c r="BZ47" i="4"/>
  <c r="BZ53" i="4"/>
  <c r="BZ113" i="4"/>
  <c r="BZ38" i="4"/>
  <c r="BZ55" i="4"/>
  <c r="BZ158" i="4"/>
  <c r="BZ26" i="4"/>
  <c r="BZ81" i="4"/>
  <c r="BZ49" i="4"/>
  <c r="BZ61" i="4"/>
  <c r="BZ85" i="4"/>
  <c r="BZ154" i="4"/>
  <c r="BZ125" i="4"/>
  <c r="BZ122" i="4"/>
  <c r="BZ186" i="4"/>
  <c r="BZ98" i="4"/>
  <c r="BZ181" i="4"/>
  <c r="BZ149" i="4"/>
  <c r="BZ58" i="4"/>
  <c r="BZ57" i="4"/>
  <c r="BZ25" i="4"/>
  <c r="BZ111" i="4"/>
  <c r="BZ117" i="4"/>
  <c r="BZ177" i="4"/>
  <c r="BZ145" i="4"/>
  <c r="BZ17" i="4"/>
  <c r="BZ21" i="4"/>
  <c r="CB1" i="4" l="1"/>
  <c r="CA209" i="4"/>
  <c r="CA207" i="4"/>
  <c r="CA204" i="4"/>
  <c r="CA211" i="4"/>
  <c r="CA201" i="4"/>
  <c r="CA202" i="4"/>
  <c r="CA206" i="4"/>
  <c r="CA210" i="4"/>
  <c r="CA208" i="4"/>
  <c r="CA203" i="4"/>
  <c r="CA212" i="4"/>
  <c r="CA205" i="4"/>
  <c r="CA198" i="4"/>
  <c r="CA199" i="4"/>
  <c r="CA147" i="4"/>
  <c r="CA68" i="4"/>
  <c r="CA40" i="4"/>
  <c r="CA83" i="4"/>
  <c r="CA200" i="4"/>
  <c r="CA155" i="4"/>
  <c r="CA4" i="4"/>
  <c r="CA92" i="4"/>
  <c r="CA156" i="4"/>
  <c r="CA180" i="4"/>
  <c r="CA100" i="4"/>
  <c r="CA160" i="4"/>
  <c r="CA168" i="4"/>
  <c r="CA60" i="4"/>
  <c r="CA104" i="4"/>
  <c r="CA136" i="4"/>
  <c r="CA8" i="4"/>
  <c r="CA36" i="4"/>
  <c r="CA72" i="4"/>
  <c r="CA128" i="4"/>
  <c r="CA164" i="4"/>
  <c r="CA192" i="4"/>
  <c r="CA172" i="4"/>
  <c r="CA132" i="4"/>
  <c r="CA188" i="4"/>
  <c r="CA124" i="4"/>
  <c r="CA28" i="4"/>
  <c r="CA24" i="4"/>
  <c r="CA32" i="4"/>
  <c r="CA19" i="4"/>
  <c r="CA64" i="4"/>
  <c r="CA12" i="4"/>
  <c r="CA163" i="4"/>
  <c r="CA80" i="4"/>
  <c r="CA96" i="4"/>
  <c r="CA112" i="4"/>
  <c r="CA67" i="4"/>
  <c r="CA91" i="4"/>
  <c r="CA27" i="4"/>
  <c r="CA108" i="4"/>
  <c r="CA76" i="4"/>
  <c r="CA88" i="4"/>
  <c r="CA99" i="4"/>
  <c r="CA3" i="4"/>
  <c r="CA179" i="4"/>
  <c r="CA44" i="4"/>
  <c r="CA35" i="4"/>
  <c r="CA131" i="4"/>
  <c r="CA51" i="4"/>
  <c r="CA148" i="4"/>
  <c r="CA115" i="4"/>
  <c r="CA195" i="4"/>
  <c r="CA139" i="4"/>
  <c r="CA140" i="4"/>
  <c r="CA144" i="4"/>
  <c r="CA107" i="4"/>
  <c r="CA48" i="4"/>
  <c r="CA152" i="4"/>
  <c r="CA120" i="4"/>
  <c r="CA176" i="4"/>
  <c r="CA187" i="4"/>
  <c r="CA59" i="4"/>
  <c r="CA11" i="4"/>
  <c r="CA123" i="4"/>
  <c r="CA75" i="4"/>
  <c r="CA184" i="4"/>
  <c r="CA171" i="4"/>
  <c r="CA43" i="4"/>
  <c r="CA16" i="4"/>
  <c r="CA86" i="4"/>
  <c r="CA22" i="4"/>
  <c r="CA54" i="4"/>
  <c r="CA20" i="4"/>
  <c r="CA173" i="4"/>
  <c r="CA150" i="4"/>
  <c r="CA141" i="4"/>
  <c r="CA13" i="4"/>
  <c r="CA56" i="4"/>
  <c r="CA84" i="4"/>
  <c r="CA182" i="4"/>
  <c r="CA118" i="4"/>
  <c r="CA52" i="4"/>
  <c r="CA109" i="4"/>
  <c r="CA45" i="4"/>
  <c r="CA116" i="4"/>
  <c r="CA167" i="4"/>
  <c r="CA146" i="4"/>
  <c r="CA169" i="4"/>
  <c r="CA159" i="4"/>
  <c r="CA79" i="4"/>
  <c r="CA77" i="4"/>
  <c r="CA82" i="4"/>
  <c r="CA78" i="4"/>
  <c r="CA114" i="4"/>
  <c r="CA41" i="4"/>
  <c r="CA142" i="4"/>
  <c r="CA174" i="4"/>
  <c r="CA46" i="4"/>
  <c r="CA73" i="4"/>
  <c r="CA178" i="4"/>
  <c r="CA18" i="4"/>
  <c r="CA105" i="4"/>
  <c r="CA103" i="4"/>
  <c r="CA137" i="4"/>
  <c r="CA9" i="4"/>
  <c r="CA50" i="4"/>
  <c r="CA110" i="4"/>
  <c r="CA197" i="4"/>
  <c r="CA95" i="4"/>
  <c r="CA69" i="4"/>
  <c r="CA133" i="4"/>
  <c r="CA138" i="4"/>
  <c r="CA37" i="4"/>
  <c r="CA14" i="4"/>
  <c r="CA165" i="4"/>
  <c r="CA87" i="4"/>
  <c r="CA101" i="4"/>
  <c r="CA23" i="4"/>
  <c r="CA74" i="4"/>
  <c r="CA5" i="4"/>
  <c r="CA106" i="4"/>
  <c r="CA170" i="4"/>
  <c r="CA193" i="4"/>
  <c r="CA196" i="4"/>
  <c r="CA33" i="4"/>
  <c r="CA135" i="4"/>
  <c r="CA102" i="4"/>
  <c r="CA6" i="4"/>
  <c r="CA70" i="4"/>
  <c r="CA15" i="4"/>
  <c r="CA42" i="4"/>
  <c r="CA97" i="4"/>
  <c r="CA39" i="4"/>
  <c r="CA161" i="4"/>
  <c r="CA71" i="4"/>
  <c r="CA65" i="4"/>
  <c r="CA7" i="4"/>
  <c r="CA134" i="4"/>
  <c r="CA10" i="4"/>
  <c r="CA129" i="4"/>
  <c r="CA189" i="4"/>
  <c r="CA157" i="4"/>
  <c r="CA93" i="4"/>
  <c r="CA98" i="4"/>
  <c r="CA66" i="4"/>
  <c r="CA121" i="4"/>
  <c r="CA191" i="4"/>
  <c r="CA61" i="4"/>
  <c r="CA183" i="4"/>
  <c r="CA34" i="4"/>
  <c r="CA185" i="4"/>
  <c r="CA31" i="4"/>
  <c r="CA166" i="4"/>
  <c r="CA57" i="4"/>
  <c r="CA47" i="4"/>
  <c r="CA29" i="4"/>
  <c r="CA119" i="4"/>
  <c r="CA153" i="4"/>
  <c r="CA151" i="4"/>
  <c r="CA194" i="4"/>
  <c r="CA111" i="4"/>
  <c r="CA125" i="4"/>
  <c r="CA55" i="4"/>
  <c r="CA38" i="4"/>
  <c r="CA63" i="4"/>
  <c r="CA94" i="4"/>
  <c r="CA26" i="4"/>
  <c r="CA190" i="4"/>
  <c r="CA62" i="4"/>
  <c r="CA85" i="4"/>
  <c r="CA154" i="4"/>
  <c r="CA145" i="4"/>
  <c r="CA143" i="4"/>
  <c r="CA89" i="4"/>
  <c r="CA122" i="4"/>
  <c r="CA127" i="4"/>
  <c r="CA130" i="4"/>
  <c r="CA90" i="4"/>
  <c r="CA181" i="4"/>
  <c r="CA149" i="4"/>
  <c r="CA177" i="4"/>
  <c r="CA17" i="4"/>
  <c r="CA117" i="4"/>
  <c r="CA162" i="4"/>
  <c r="CA186" i="4"/>
  <c r="CA158" i="4"/>
  <c r="CA126" i="4"/>
  <c r="CA30" i="4"/>
  <c r="CA21" i="4"/>
  <c r="CA25" i="4"/>
  <c r="CA175" i="4"/>
  <c r="CA58" i="4"/>
  <c r="CA81" i="4"/>
  <c r="CA49" i="4"/>
  <c r="CA53" i="4"/>
  <c r="CA113" i="4"/>
  <c r="CC1" i="4" l="1"/>
  <c r="CB202" i="4"/>
  <c r="CB201" i="4"/>
  <c r="CB209" i="4"/>
  <c r="CB207" i="4"/>
  <c r="CB211" i="4"/>
  <c r="CB204" i="4"/>
  <c r="CB206" i="4"/>
  <c r="CB210" i="4"/>
  <c r="CB203" i="4"/>
  <c r="CB212" i="4"/>
  <c r="CB208" i="4"/>
  <c r="CB205" i="4"/>
  <c r="CB198" i="4"/>
  <c r="CB199" i="4"/>
  <c r="CB91" i="4"/>
  <c r="CB155" i="4"/>
  <c r="CB36" i="4"/>
  <c r="CB44" i="4"/>
  <c r="CB68" i="4"/>
  <c r="CB200" i="4"/>
  <c r="CB8" i="4"/>
  <c r="CB147" i="4"/>
  <c r="CB136" i="4"/>
  <c r="CB140" i="4"/>
  <c r="CB92" i="4"/>
  <c r="CB104" i="4"/>
  <c r="CB116" i="4"/>
  <c r="CB124" i="4"/>
  <c r="CB128" i="4"/>
  <c r="CB164" i="4"/>
  <c r="CB132" i="4"/>
  <c r="CB100" i="4"/>
  <c r="CB168" i="4"/>
  <c r="CB40" i="4"/>
  <c r="CB192" i="4"/>
  <c r="CB188" i="4"/>
  <c r="CB156" i="4"/>
  <c r="CB160" i="4"/>
  <c r="CB72" i="4"/>
  <c r="CB172" i="4"/>
  <c r="CB19" i="4"/>
  <c r="CB51" i="4"/>
  <c r="CB27" i="4"/>
  <c r="CB96" i="4"/>
  <c r="CB88" i="4"/>
  <c r="CB76" i="4"/>
  <c r="CB163" i="4"/>
  <c r="CB4" i="4"/>
  <c r="CB139" i="4"/>
  <c r="CB179" i="4"/>
  <c r="CB131" i="4"/>
  <c r="CB83" i="4"/>
  <c r="CB184" i="4"/>
  <c r="CB3" i="4"/>
  <c r="CB32" i="4"/>
  <c r="CB148" i="4"/>
  <c r="CB67" i="4"/>
  <c r="CB12" i="4"/>
  <c r="CB60" i="4"/>
  <c r="CB64" i="4"/>
  <c r="CB28" i="4"/>
  <c r="CB195" i="4"/>
  <c r="CB180" i="4"/>
  <c r="CB108" i="4"/>
  <c r="CB99" i="4"/>
  <c r="CB171" i="4"/>
  <c r="CB16" i="4"/>
  <c r="CB120" i="4"/>
  <c r="CB59" i="4"/>
  <c r="CB56" i="4"/>
  <c r="CB167" i="4"/>
  <c r="CB52" i="4"/>
  <c r="CB123" i="4"/>
  <c r="CB35" i="4"/>
  <c r="CB43" i="4"/>
  <c r="CB112" i="4"/>
  <c r="CB80" i="4"/>
  <c r="CB187" i="4"/>
  <c r="CB152" i="4"/>
  <c r="CB48" i="4"/>
  <c r="CB176" i="4"/>
  <c r="CB11" i="4"/>
  <c r="CB115" i="4"/>
  <c r="CB144" i="4"/>
  <c r="CB107" i="4"/>
  <c r="CB75" i="4"/>
  <c r="CB150" i="4"/>
  <c r="CB24" i="4"/>
  <c r="CB20" i="4"/>
  <c r="CB118" i="4"/>
  <c r="CB114" i="4"/>
  <c r="CB22" i="4"/>
  <c r="CB173" i="4"/>
  <c r="CB45" i="4"/>
  <c r="CB178" i="4"/>
  <c r="CB86" i="4"/>
  <c r="CB109" i="4"/>
  <c r="CB77" i="4"/>
  <c r="CB84" i="4"/>
  <c r="CB182" i="4"/>
  <c r="CB54" i="4"/>
  <c r="CB169" i="4"/>
  <c r="CB73" i="4"/>
  <c r="CB9" i="4"/>
  <c r="CB79" i="4"/>
  <c r="CB18" i="4"/>
  <c r="CB105" i="4"/>
  <c r="CB103" i="4"/>
  <c r="CB174" i="4"/>
  <c r="CB142" i="4"/>
  <c r="CB159" i="4"/>
  <c r="CB146" i="4"/>
  <c r="CB82" i="4"/>
  <c r="CB137" i="4"/>
  <c r="CB110" i="4"/>
  <c r="CB133" i="4"/>
  <c r="CB50" i="4"/>
  <c r="CB141" i="4"/>
  <c r="CB13" i="4"/>
  <c r="CB41" i="4"/>
  <c r="CB46" i="4"/>
  <c r="CB5" i="4"/>
  <c r="CB170" i="4"/>
  <c r="CB101" i="4"/>
  <c r="CB87" i="4"/>
  <c r="CB37" i="4"/>
  <c r="CB74" i="4"/>
  <c r="CB69" i="4"/>
  <c r="CB65" i="4"/>
  <c r="CB14" i="4"/>
  <c r="CB165" i="4"/>
  <c r="CB78" i="4"/>
  <c r="CB106" i="4"/>
  <c r="CB161" i="4"/>
  <c r="CB129" i="4"/>
  <c r="CB197" i="4"/>
  <c r="CB95" i="4"/>
  <c r="CB138" i="4"/>
  <c r="CB23" i="4"/>
  <c r="CB33" i="4"/>
  <c r="CB196" i="4"/>
  <c r="CB71" i="4"/>
  <c r="CB15" i="4"/>
  <c r="CB135" i="4"/>
  <c r="CB39" i="4"/>
  <c r="CB6" i="4"/>
  <c r="CB7" i="4"/>
  <c r="CB193" i="4"/>
  <c r="CB166" i="4"/>
  <c r="CB102" i="4"/>
  <c r="CB10" i="4"/>
  <c r="CB97" i="4"/>
  <c r="CB70" i="4"/>
  <c r="CB93" i="4"/>
  <c r="CB191" i="4"/>
  <c r="CB189" i="4"/>
  <c r="CB29" i="4"/>
  <c r="CB119" i="4"/>
  <c r="CB151" i="4"/>
  <c r="CB63" i="4"/>
  <c r="CB185" i="4"/>
  <c r="CB153" i="4"/>
  <c r="CB125" i="4"/>
  <c r="CB143" i="4"/>
  <c r="CB183" i="4"/>
  <c r="CB42" i="4"/>
  <c r="CB130" i="4"/>
  <c r="CB66" i="4"/>
  <c r="CB175" i="4"/>
  <c r="CB134" i="4"/>
  <c r="CB162" i="4"/>
  <c r="CB127" i="4"/>
  <c r="CB55" i="4"/>
  <c r="CB31" i="4"/>
  <c r="CB38" i="4"/>
  <c r="CB61" i="4"/>
  <c r="CB194" i="4"/>
  <c r="CB190" i="4"/>
  <c r="CB26" i="4"/>
  <c r="CB98" i="4"/>
  <c r="CB121" i="4"/>
  <c r="CB149" i="4"/>
  <c r="CB186" i="4"/>
  <c r="CB177" i="4"/>
  <c r="CB117" i="4"/>
  <c r="CB49" i="4"/>
  <c r="CB154" i="4"/>
  <c r="CB17" i="4"/>
  <c r="CB58" i="4"/>
  <c r="CB113" i="4"/>
  <c r="CB89" i="4"/>
  <c r="CB34" i="4"/>
  <c r="CB145" i="4"/>
  <c r="CB157" i="4"/>
  <c r="CB126" i="4"/>
  <c r="CB53" i="4"/>
  <c r="CB90" i="4"/>
  <c r="CB94" i="4"/>
  <c r="CB21" i="4"/>
  <c r="CB81" i="4"/>
  <c r="CB25" i="4"/>
  <c r="CB47" i="4"/>
  <c r="CB62" i="4"/>
  <c r="CB181" i="4"/>
  <c r="CB85" i="4"/>
  <c r="CB111" i="4"/>
  <c r="CB158" i="4"/>
  <c r="CB30" i="4"/>
  <c r="CB57" i="4"/>
  <c r="CB122" i="4"/>
  <c r="CD1" i="4" l="1"/>
  <c r="CC206" i="4"/>
  <c r="CC211" i="4"/>
  <c r="CC202" i="4"/>
  <c r="CC201" i="4"/>
  <c r="CC209" i="4"/>
  <c r="CC204" i="4"/>
  <c r="CC207" i="4"/>
  <c r="CC208" i="4"/>
  <c r="CC212" i="4"/>
  <c r="CC205" i="4"/>
  <c r="CC210" i="4"/>
  <c r="CC203" i="4"/>
  <c r="CC199" i="4"/>
  <c r="CC198" i="4"/>
  <c r="CC155" i="4"/>
  <c r="CC200" i="4"/>
  <c r="CC72" i="4"/>
  <c r="CC92" i="4"/>
  <c r="CC147" i="4"/>
  <c r="CC83" i="4"/>
  <c r="CC91" i="4"/>
  <c r="CC36" i="4"/>
  <c r="CC68" i="4"/>
  <c r="CC136" i="4"/>
  <c r="CC40" i="4"/>
  <c r="CC100" i="4"/>
  <c r="CC128" i="4"/>
  <c r="CC132" i="4"/>
  <c r="CC168" i="4"/>
  <c r="CC188" i="4"/>
  <c r="CC104" i="4"/>
  <c r="CC156" i="4"/>
  <c r="CC12" i="4"/>
  <c r="CC172" i="4"/>
  <c r="CC124" i="4"/>
  <c r="CC160" i="4"/>
  <c r="CC192" i="4"/>
  <c r="CC164" i="4"/>
  <c r="CC27" i="4"/>
  <c r="CC139" i="4"/>
  <c r="CC96" i="4"/>
  <c r="CC163" i="4"/>
  <c r="CC19" i="4"/>
  <c r="CC131" i="4"/>
  <c r="CC67" i="4"/>
  <c r="CC3" i="4"/>
  <c r="CC51" i="4"/>
  <c r="CC99" i="4"/>
  <c r="CC35" i="4"/>
  <c r="CC60" i="4"/>
  <c r="CC116" i="4"/>
  <c r="CC4" i="4"/>
  <c r="CC148" i="4"/>
  <c r="CC179" i="4"/>
  <c r="CC28" i="4"/>
  <c r="CC76" i="4"/>
  <c r="CC115" i="4"/>
  <c r="CC195" i="4"/>
  <c r="CC64" i="4"/>
  <c r="CC180" i="4"/>
  <c r="CC75" i="4"/>
  <c r="CC108" i="4"/>
  <c r="CC44" i="4"/>
  <c r="CC16" i="4"/>
  <c r="CC48" i="4"/>
  <c r="CC140" i="4"/>
  <c r="CC176" i="4"/>
  <c r="CC123" i="4"/>
  <c r="CC152" i="4"/>
  <c r="CC20" i="4"/>
  <c r="CC43" i="4"/>
  <c r="CC88" i="4"/>
  <c r="CC171" i="4"/>
  <c r="CC112" i="4"/>
  <c r="CC80" i="4"/>
  <c r="CC120" i="4"/>
  <c r="CC144" i="4"/>
  <c r="CC107" i="4"/>
  <c r="CC187" i="4"/>
  <c r="CC32" i="4"/>
  <c r="CC184" i="4"/>
  <c r="CC11" i="4"/>
  <c r="CC173" i="4"/>
  <c r="CC109" i="4"/>
  <c r="CC24" i="4"/>
  <c r="CC52" i="4"/>
  <c r="CC86" i="4"/>
  <c r="CC77" i="4"/>
  <c r="CC141" i="4"/>
  <c r="CC8" i="4"/>
  <c r="CC56" i="4"/>
  <c r="CC84" i="4"/>
  <c r="CC167" i="4"/>
  <c r="CC182" i="4"/>
  <c r="CC178" i="4"/>
  <c r="CC150" i="4"/>
  <c r="CC54" i="4"/>
  <c r="CC22" i="4"/>
  <c r="CC45" i="4"/>
  <c r="CC118" i="4"/>
  <c r="CC59" i="4"/>
  <c r="CC18" i="4"/>
  <c r="CC137" i="4"/>
  <c r="CC110" i="4"/>
  <c r="CC13" i="4"/>
  <c r="CC9" i="4"/>
  <c r="CC78" i="4"/>
  <c r="CC165" i="4"/>
  <c r="CC50" i="4"/>
  <c r="CC73" i="4"/>
  <c r="CC79" i="4"/>
  <c r="CC174" i="4"/>
  <c r="CC169" i="4"/>
  <c r="CC41" i="4"/>
  <c r="CC159" i="4"/>
  <c r="CC197" i="4"/>
  <c r="CC87" i="4"/>
  <c r="CC146" i="4"/>
  <c r="CC37" i="4"/>
  <c r="CC170" i="4"/>
  <c r="CC5" i="4"/>
  <c r="CC133" i="4"/>
  <c r="CC101" i="4"/>
  <c r="CC106" i="4"/>
  <c r="CC82" i="4"/>
  <c r="CC46" i="4"/>
  <c r="CC14" i="4"/>
  <c r="CC10" i="4"/>
  <c r="CC103" i="4"/>
  <c r="CC69" i="4"/>
  <c r="CC95" i="4"/>
  <c r="CC138" i="4"/>
  <c r="CC105" i="4"/>
  <c r="CC23" i="4"/>
  <c r="CC42" i="4"/>
  <c r="CC97" i="4"/>
  <c r="CC114" i="4"/>
  <c r="CC142" i="4"/>
  <c r="CC74" i="4"/>
  <c r="CC191" i="4"/>
  <c r="CC33" i="4"/>
  <c r="CC15" i="4"/>
  <c r="CC7" i="4"/>
  <c r="CC193" i="4"/>
  <c r="CC38" i="4"/>
  <c r="CC129" i="4"/>
  <c r="CC65" i="4"/>
  <c r="CC39" i="4"/>
  <c r="CC31" i="4"/>
  <c r="CC135" i="4"/>
  <c r="CC71" i="4"/>
  <c r="CC161" i="4"/>
  <c r="CC196" i="4"/>
  <c r="CC6" i="4"/>
  <c r="CC166" i="4"/>
  <c r="CC134" i="4"/>
  <c r="CC189" i="4"/>
  <c r="CC151" i="4"/>
  <c r="CC162" i="4"/>
  <c r="CC130" i="4"/>
  <c r="CC157" i="4"/>
  <c r="CC89" i="4"/>
  <c r="CC63" i="4"/>
  <c r="CC185" i="4"/>
  <c r="CC61" i="4"/>
  <c r="CC194" i="4"/>
  <c r="CC93" i="4"/>
  <c r="CC98" i="4"/>
  <c r="CC70" i="4"/>
  <c r="CC143" i="4"/>
  <c r="CC102" i="4"/>
  <c r="CC29" i="4"/>
  <c r="CC55" i="4"/>
  <c r="CC90" i="4"/>
  <c r="CC149" i="4"/>
  <c r="CC145" i="4"/>
  <c r="CC181" i="4"/>
  <c r="CC121" i="4"/>
  <c r="CC57" i="4"/>
  <c r="CC190" i="4"/>
  <c r="CC113" i="4"/>
  <c r="CC66" i="4"/>
  <c r="CC153" i="4"/>
  <c r="CC126" i="4"/>
  <c r="CC53" i="4"/>
  <c r="CC183" i="4"/>
  <c r="CC94" i="4"/>
  <c r="CC154" i="4"/>
  <c r="CC81" i="4"/>
  <c r="CC177" i="4"/>
  <c r="CC21" i="4"/>
  <c r="CC49" i="4"/>
  <c r="CC30" i="4"/>
  <c r="CC85" i="4"/>
  <c r="CC122" i="4"/>
  <c r="CC34" i="4"/>
  <c r="CC25" i="4"/>
  <c r="CC111" i="4"/>
  <c r="CC58" i="4"/>
  <c r="CC158" i="4"/>
  <c r="CC186" i="4"/>
  <c r="CC26" i="4"/>
  <c r="CC125" i="4"/>
  <c r="CC127" i="4"/>
  <c r="CC62" i="4"/>
  <c r="CC47" i="4"/>
  <c r="CC175" i="4"/>
  <c r="CC17" i="4"/>
  <c r="CC119" i="4"/>
  <c r="CC117" i="4"/>
  <c r="CE1" i="4" l="1"/>
  <c r="CD204" i="4"/>
  <c r="CD201" i="4"/>
  <c r="CD211" i="4"/>
  <c r="CD206" i="4"/>
  <c r="CD209" i="4"/>
  <c r="CD207" i="4"/>
  <c r="CD202" i="4"/>
  <c r="CD208" i="4"/>
  <c r="CD203" i="4"/>
  <c r="CD212" i="4"/>
  <c r="CD210" i="4"/>
  <c r="CD205" i="4"/>
  <c r="CD198" i="4"/>
  <c r="CD199" i="4"/>
  <c r="CD91" i="4"/>
  <c r="CD200" i="4"/>
  <c r="CD4" i="4"/>
  <c r="CD8" i="4"/>
  <c r="CD147" i="4"/>
  <c r="CD3" i="4"/>
  <c r="CD60" i="4"/>
  <c r="CD100" i="4"/>
  <c r="CD155" i="4"/>
  <c r="CD163" i="4"/>
  <c r="CD72" i="4"/>
  <c r="CD104" i="4"/>
  <c r="CD148" i="4"/>
  <c r="CD132" i="4"/>
  <c r="CD164" i="4"/>
  <c r="CD136" i="4"/>
  <c r="CD124" i="4"/>
  <c r="CD128" i="4"/>
  <c r="CD36" i="4"/>
  <c r="CD40" i="4"/>
  <c r="CD92" i="4"/>
  <c r="CD172" i="4"/>
  <c r="CD156" i="4"/>
  <c r="CD188" i="4"/>
  <c r="CD192" i="4"/>
  <c r="CD160" i="4"/>
  <c r="CD68" i="4"/>
  <c r="CD168" i="4"/>
  <c r="CD131" i="4"/>
  <c r="CD67" i="4"/>
  <c r="CD179" i="4"/>
  <c r="CD35" i="4"/>
  <c r="CD48" i="4"/>
  <c r="CD27" i="4"/>
  <c r="CD140" i="4"/>
  <c r="CD88" i="4"/>
  <c r="CD83" i="4"/>
  <c r="CD28" i="4"/>
  <c r="CD195" i="4"/>
  <c r="CD152" i="4"/>
  <c r="CD115" i="4"/>
  <c r="CD43" i="4"/>
  <c r="CD19" i="4"/>
  <c r="CD139" i="4"/>
  <c r="CD32" i="4"/>
  <c r="CD12" i="4"/>
  <c r="CD180" i="4"/>
  <c r="CD44" i="4"/>
  <c r="CD108" i="4"/>
  <c r="CD76" i="4"/>
  <c r="CD144" i="4"/>
  <c r="CD123" i="4"/>
  <c r="CD75" i="4"/>
  <c r="CD96" i="4"/>
  <c r="CD64" i="4"/>
  <c r="CD24" i="4"/>
  <c r="CD187" i="4"/>
  <c r="CD171" i="4"/>
  <c r="CD11" i="4"/>
  <c r="CD52" i="4"/>
  <c r="CD51" i="4"/>
  <c r="CD80" i="4"/>
  <c r="CD112" i="4"/>
  <c r="CD176" i="4"/>
  <c r="CD120" i="4"/>
  <c r="CD184" i="4"/>
  <c r="CD107" i="4"/>
  <c r="CD99" i="4"/>
  <c r="CD16" i="4"/>
  <c r="CD86" i="4"/>
  <c r="CD56" i="4"/>
  <c r="CD150" i="4"/>
  <c r="CD22" i="4"/>
  <c r="CD45" i="4"/>
  <c r="CD84" i="4"/>
  <c r="CD118" i="4"/>
  <c r="CD54" i="4"/>
  <c r="CD116" i="4"/>
  <c r="CD59" i="4"/>
  <c r="CD141" i="4"/>
  <c r="CD167" i="4"/>
  <c r="CD182" i="4"/>
  <c r="CD173" i="4"/>
  <c r="CD20" i="4"/>
  <c r="CD109" i="4"/>
  <c r="CD9" i="4"/>
  <c r="CD178" i="4"/>
  <c r="CD50" i="4"/>
  <c r="CD78" i="4"/>
  <c r="CD82" i="4"/>
  <c r="CD103" i="4"/>
  <c r="CD79" i="4"/>
  <c r="CD174" i="4"/>
  <c r="CD13" i="4"/>
  <c r="CD146" i="4"/>
  <c r="CD169" i="4"/>
  <c r="CD105" i="4"/>
  <c r="CD41" i="4"/>
  <c r="CD142" i="4"/>
  <c r="CD114" i="4"/>
  <c r="CD137" i="4"/>
  <c r="CD73" i="4"/>
  <c r="CD159" i="4"/>
  <c r="CD77" i="4"/>
  <c r="CD18" i="4"/>
  <c r="CD133" i="4"/>
  <c r="CD37" i="4"/>
  <c r="CD101" i="4"/>
  <c r="CD95" i="4"/>
  <c r="CD138" i="4"/>
  <c r="CD110" i="4"/>
  <c r="CD46" i="4"/>
  <c r="CD14" i="4"/>
  <c r="CD23" i="4"/>
  <c r="CD197" i="4"/>
  <c r="CD69" i="4"/>
  <c r="CD87" i="4"/>
  <c r="CD170" i="4"/>
  <c r="CD5" i="4"/>
  <c r="CD106" i="4"/>
  <c r="CD42" i="4"/>
  <c r="CD39" i="4"/>
  <c r="CD134" i="4"/>
  <c r="CD65" i="4"/>
  <c r="CD193" i="4"/>
  <c r="CD129" i="4"/>
  <c r="CD33" i="4"/>
  <c r="CD135" i="4"/>
  <c r="CD31" i="4"/>
  <c r="CD196" i="4"/>
  <c r="CD166" i="4"/>
  <c r="CD165" i="4"/>
  <c r="CD97" i="4"/>
  <c r="CD191" i="4"/>
  <c r="CD74" i="4"/>
  <c r="CD161" i="4"/>
  <c r="CD71" i="4"/>
  <c r="CD7" i="4"/>
  <c r="CD10" i="4"/>
  <c r="CD15" i="4"/>
  <c r="CD38" i="4"/>
  <c r="CD162" i="4"/>
  <c r="CD98" i="4"/>
  <c r="CD34" i="4"/>
  <c r="CD121" i="4"/>
  <c r="CD127" i="4"/>
  <c r="CD63" i="4"/>
  <c r="CD55" i="4"/>
  <c r="CD185" i="4"/>
  <c r="CD194" i="4"/>
  <c r="CD111" i="4"/>
  <c r="CD125" i="4"/>
  <c r="CD183" i="4"/>
  <c r="CD189" i="4"/>
  <c r="CD93" i="4"/>
  <c r="CD29" i="4"/>
  <c r="CD151" i="4"/>
  <c r="CD6" i="4"/>
  <c r="CD157" i="4"/>
  <c r="CD53" i="4"/>
  <c r="CD70" i="4"/>
  <c r="CD61" i="4"/>
  <c r="CD66" i="4"/>
  <c r="CD126" i="4"/>
  <c r="CD21" i="4"/>
  <c r="CD102" i="4"/>
  <c r="CD89" i="4"/>
  <c r="CD130" i="4"/>
  <c r="CD94" i="4"/>
  <c r="CD90" i="4"/>
  <c r="CD85" i="4"/>
  <c r="CD154" i="4"/>
  <c r="CD145" i="4"/>
  <c r="CD30" i="4"/>
  <c r="CD186" i="4"/>
  <c r="CD26" i="4"/>
  <c r="CD119" i="4"/>
  <c r="CD177" i="4"/>
  <c r="CD153" i="4"/>
  <c r="CD175" i="4"/>
  <c r="CD158" i="4"/>
  <c r="CD149" i="4"/>
  <c r="CD117" i="4"/>
  <c r="CD122" i="4"/>
  <c r="CD17" i="4"/>
  <c r="CD47" i="4"/>
  <c r="CD190" i="4"/>
  <c r="CD181" i="4"/>
  <c r="CD58" i="4"/>
  <c r="CD57" i="4"/>
  <c r="CD25" i="4"/>
  <c r="CD62" i="4"/>
  <c r="CD113" i="4"/>
  <c r="CD143" i="4"/>
  <c r="CD81" i="4"/>
  <c r="CD49" i="4"/>
  <c r="CF1" i="4" l="1"/>
  <c r="CE209" i="4"/>
  <c r="CE207" i="4"/>
  <c r="CE202" i="4"/>
  <c r="CE201" i="4"/>
  <c r="CE211" i="4"/>
  <c r="CE204" i="4"/>
  <c r="CE206" i="4"/>
  <c r="CE212" i="4"/>
  <c r="CE205" i="4"/>
  <c r="CE203" i="4"/>
  <c r="CE208" i="4"/>
  <c r="CE210" i="4"/>
  <c r="CE198" i="4"/>
  <c r="CE199" i="4"/>
  <c r="CE139" i="4"/>
  <c r="CE91" i="4"/>
  <c r="CE3" i="4"/>
  <c r="CE200" i="4"/>
  <c r="CE147" i="4"/>
  <c r="CE4" i="4"/>
  <c r="CE8" i="4"/>
  <c r="CE40" i="4"/>
  <c r="CE132" i="4"/>
  <c r="CE72" i="4"/>
  <c r="CE124" i="4"/>
  <c r="CE155" i="4"/>
  <c r="CE128" i="4"/>
  <c r="CE68" i="4"/>
  <c r="CE100" i="4"/>
  <c r="CE104" i="4"/>
  <c r="CE160" i="4"/>
  <c r="CE188" i="4"/>
  <c r="CE136" i="4"/>
  <c r="CE192" i="4"/>
  <c r="CE36" i="4"/>
  <c r="CE164" i="4"/>
  <c r="CE172" i="4"/>
  <c r="CE156" i="4"/>
  <c r="CE92" i="4"/>
  <c r="CE168" i="4"/>
  <c r="CE180" i="4"/>
  <c r="CE27" i="4"/>
  <c r="CE179" i="4"/>
  <c r="CE163" i="4"/>
  <c r="CE99" i="4"/>
  <c r="CE184" i="4"/>
  <c r="CE88" i="4"/>
  <c r="CE48" i="4"/>
  <c r="CE60" i="4"/>
  <c r="CE64" i="4"/>
  <c r="CE24" i="4"/>
  <c r="CE80" i="4"/>
  <c r="CE67" i="4"/>
  <c r="CE108" i="4"/>
  <c r="CE19" i="4"/>
  <c r="CE112" i="4"/>
  <c r="CE83" i="4"/>
  <c r="CE195" i="4"/>
  <c r="CE131" i="4"/>
  <c r="CE51" i="4"/>
  <c r="CE76" i="4"/>
  <c r="CE12" i="4"/>
  <c r="CE28" i="4"/>
  <c r="CE32" i="4"/>
  <c r="CE115" i="4"/>
  <c r="CE148" i="4"/>
  <c r="CE152" i="4"/>
  <c r="CE144" i="4"/>
  <c r="CE107" i="4"/>
  <c r="CE43" i="4"/>
  <c r="CE16" i="4"/>
  <c r="CE171" i="4"/>
  <c r="CE187" i="4"/>
  <c r="CE140" i="4"/>
  <c r="CE11" i="4"/>
  <c r="CE75" i="4"/>
  <c r="CE84" i="4"/>
  <c r="CE44" i="4"/>
  <c r="CE35" i="4"/>
  <c r="CE176" i="4"/>
  <c r="CE56" i="4"/>
  <c r="CE96" i="4"/>
  <c r="CE120" i="4"/>
  <c r="CE150" i="4"/>
  <c r="CE118" i="4"/>
  <c r="CE141" i="4"/>
  <c r="CE123" i="4"/>
  <c r="CE52" i="4"/>
  <c r="CE77" i="4"/>
  <c r="CE116" i="4"/>
  <c r="CE54" i="4"/>
  <c r="CE114" i="4"/>
  <c r="CE22" i="4"/>
  <c r="CE13" i="4"/>
  <c r="CE86" i="4"/>
  <c r="CE173" i="4"/>
  <c r="CE59" i="4"/>
  <c r="CE182" i="4"/>
  <c r="CE109" i="4"/>
  <c r="CE178" i="4"/>
  <c r="CE82" i="4"/>
  <c r="CE167" i="4"/>
  <c r="CE20" i="4"/>
  <c r="CE146" i="4"/>
  <c r="CE159" i="4"/>
  <c r="CE79" i="4"/>
  <c r="CE137" i="4"/>
  <c r="CE105" i="4"/>
  <c r="CE41" i="4"/>
  <c r="CE142" i="4"/>
  <c r="CE73" i="4"/>
  <c r="CE50" i="4"/>
  <c r="CE133" i="4"/>
  <c r="CE103" i="4"/>
  <c r="CE169" i="4"/>
  <c r="CE9" i="4"/>
  <c r="CE45" i="4"/>
  <c r="CE18" i="4"/>
  <c r="CE174" i="4"/>
  <c r="CE101" i="4"/>
  <c r="CE197" i="4"/>
  <c r="CE87" i="4"/>
  <c r="CE14" i="4"/>
  <c r="CE37" i="4"/>
  <c r="CE46" i="4"/>
  <c r="CE5" i="4"/>
  <c r="CE74" i="4"/>
  <c r="CE10" i="4"/>
  <c r="CE165" i="4"/>
  <c r="CE69" i="4"/>
  <c r="CE106" i="4"/>
  <c r="CE129" i="4"/>
  <c r="CE110" i="4"/>
  <c r="CE95" i="4"/>
  <c r="CE23" i="4"/>
  <c r="CE138" i="4"/>
  <c r="CE191" i="4"/>
  <c r="CE42" i="4"/>
  <c r="CE39" i="4"/>
  <c r="CE78" i="4"/>
  <c r="CE170" i="4"/>
  <c r="CE97" i="4"/>
  <c r="CE196" i="4"/>
  <c r="CE102" i="4"/>
  <c r="CE33" i="4"/>
  <c r="CE166" i="4"/>
  <c r="CE135" i="4"/>
  <c r="CE71" i="4"/>
  <c r="CE65" i="4"/>
  <c r="CE161" i="4"/>
  <c r="CE15" i="4"/>
  <c r="CE31" i="4"/>
  <c r="CE193" i="4"/>
  <c r="CE7" i="4"/>
  <c r="CE127" i="4"/>
  <c r="CE55" i="4"/>
  <c r="CE194" i="4"/>
  <c r="CE185" i="4"/>
  <c r="CE38" i="4"/>
  <c r="CE93" i="4"/>
  <c r="CE61" i="4"/>
  <c r="CE70" i="4"/>
  <c r="CE63" i="4"/>
  <c r="CE57" i="4"/>
  <c r="CE29" i="4"/>
  <c r="CE151" i="4"/>
  <c r="CE153" i="4"/>
  <c r="CE157" i="4"/>
  <c r="CE183" i="4"/>
  <c r="CE119" i="4"/>
  <c r="CE6" i="4"/>
  <c r="CE134" i="4"/>
  <c r="CE125" i="4"/>
  <c r="CE121" i="4"/>
  <c r="CE149" i="4"/>
  <c r="CE26" i="4"/>
  <c r="CE30" i="4"/>
  <c r="CE21" i="4"/>
  <c r="CE98" i="4"/>
  <c r="CE158" i="4"/>
  <c r="CE117" i="4"/>
  <c r="CE85" i="4"/>
  <c r="CE162" i="4"/>
  <c r="CE89" i="4"/>
  <c r="CE181" i="4"/>
  <c r="CE154" i="4"/>
  <c r="CE122" i="4"/>
  <c r="CE47" i="4"/>
  <c r="CE58" i="4"/>
  <c r="CE145" i="4"/>
  <c r="CE17" i="4"/>
  <c r="CE113" i="4"/>
  <c r="CE130" i="4"/>
  <c r="CE66" i="4"/>
  <c r="CE94" i="4"/>
  <c r="CE49" i="4"/>
  <c r="CE143" i="4"/>
  <c r="CE34" i="4"/>
  <c r="CE25" i="4"/>
  <c r="CE186" i="4"/>
  <c r="CE111" i="4"/>
  <c r="CE62" i="4"/>
  <c r="CE177" i="4"/>
  <c r="CE175" i="4"/>
  <c r="CE190" i="4"/>
  <c r="CE81" i="4"/>
  <c r="CE90" i="4"/>
  <c r="CE53" i="4"/>
  <c r="CE189" i="4"/>
  <c r="CE126" i="4"/>
  <c r="CG1" i="4" l="1"/>
  <c r="CF201" i="4"/>
  <c r="CF202" i="4"/>
  <c r="CF209" i="4"/>
  <c r="CF207" i="4"/>
  <c r="CF204" i="4"/>
  <c r="CF211" i="4"/>
  <c r="CF206" i="4"/>
  <c r="CF212" i="4"/>
  <c r="CF205" i="4"/>
  <c r="CF210" i="4"/>
  <c r="CF203" i="4"/>
  <c r="CF208" i="4"/>
  <c r="CF198" i="4"/>
  <c r="CF199" i="4"/>
  <c r="CF36" i="4"/>
  <c r="CF92" i="4"/>
  <c r="CF200" i="4"/>
  <c r="CF67" i="4"/>
  <c r="CF91" i="4"/>
  <c r="CF68" i="4"/>
  <c r="CF100" i="4"/>
  <c r="CF160" i="4"/>
  <c r="CF147" i="4"/>
  <c r="CF4" i="4"/>
  <c r="CF8" i="4"/>
  <c r="CF104" i="4"/>
  <c r="CF72" i="4"/>
  <c r="CF156" i="4"/>
  <c r="CF164" i="4"/>
  <c r="CF132" i="4"/>
  <c r="CF188" i="4"/>
  <c r="CF136" i="4"/>
  <c r="CF168" i="4"/>
  <c r="CF40" i="4"/>
  <c r="CF124" i="4"/>
  <c r="CF172" i="4"/>
  <c r="CF60" i="4"/>
  <c r="CF192" i="4"/>
  <c r="CF128" i="4"/>
  <c r="CF155" i="4"/>
  <c r="CF96" i="4"/>
  <c r="CF180" i="4"/>
  <c r="CF108" i="4"/>
  <c r="CF184" i="4"/>
  <c r="CF88" i="4"/>
  <c r="CF48" i="4"/>
  <c r="CF24" i="4"/>
  <c r="CF112" i="4"/>
  <c r="CF179" i="4"/>
  <c r="CF3" i="4"/>
  <c r="CF76" i="4"/>
  <c r="CF144" i="4"/>
  <c r="CF27" i="4"/>
  <c r="CF83" i="4"/>
  <c r="CF19" i="4"/>
  <c r="CF35" i="4"/>
  <c r="CF140" i="4"/>
  <c r="CF120" i="4"/>
  <c r="CF51" i="4"/>
  <c r="CF28" i="4"/>
  <c r="CF115" i="4"/>
  <c r="CF195" i="4"/>
  <c r="CF32" i="4"/>
  <c r="CF64" i="4"/>
  <c r="CF12" i="4"/>
  <c r="CF163" i="4"/>
  <c r="CF16" i="4"/>
  <c r="CF187" i="4"/>
  <c r="CF116" i="4"/>
  <c r="CF167" i="4"/>
  <c r="CF182" i="4"/>
  <c r="CF131" i="4"/>
  <c r="CF80" i="4"/>
  <c r="CF11" i="4"/>
  <c r="CF148" i="4"/>
  <c r="CF152" i="4"/>
  <c r="CF75" i="4"/>
  <c r="CF99" i="4"/>
  <c r="CF176" i="4"/>
  <c r="CF139" i="4"/>
  <c r="CF107" i="4"/>
  <c r="CF44" i="4"/>
  <c r="CF43" i="4"/>
  <c r="CF171" i="4"/>
  <c r="CF123" i="4"/>
  <c r="CF52" i="4"/>
  <c r="CF22" i="4"/>
  <c r="CF59" i="4"/>
  <c r="CF150" i="4"/>
  <c r="CF109" i="4"/>
  <c r="CF54" i="4"/>
  <c r="CF141" i="4"/>
  <c r="CF56" i="4"/>
  <c r="CF86" i="4"/>
  <c r="CF20" i="4"/>
  <c r="CF178" i="4"/>
  <c r="CF118" i="4"/>
  <c r="CF84" i="4"/>
  <c r="CF173" i="4"/>
  <c r="CF77" i="4"/>
  <c r="CF73" i="4"/>
  <c r="CF45" i="4"/>
  <c r="CF82" i="4"/>
  <c r="CF105" i="4"/>
  <c r="CF159" i="4"/>
  <c r="CF79" i="4"/>
  <c r="CF41" i="4"/>
  <c r="CF103" i="4"/>
  <c r="CF174" i="4"/>
  <c r="CF14" i="4"/>
  <c r="CF146" i="4"/>
  <c r="CF137" i="4"/>
  <c r="CF110" i="4"/>
  <c r="CF78" i="4"/>
  <c r="CF133" i="4"/>
  <c r="CF13" i="4"/>
  <c r="CF50" i="4"/>
  <c r="CF18" i="4"/>
  <c r="CF9" i="4"/>
  <c r="CF114" i="4"/>
  <c r="CF169" i="4"/>
  <c r="CF87" i="4"/>
  <c r="CF37" i="4"/>
  <c r="CF46" i="4"/>
  <c r="CF101" i="4"/>
  <c r="CF74" i="4"/>
  <c r="CF197" i="4"/>
  <c r="CF106" i="4"/>
  <c r="CF69" i="4"/>
  <c r="CF95" i="4"/>
  <c r="CF138" i="4"/>
  <c r="CF165" i="4"/>
  <c r="CF5" i="4"/>
  <c r="CF142" i="4"/>
  <c r="CF23" i="4"/>
  <c r="CF170" i="4"/>
  <c r="CF97" i="4"/>
  <c r="CF191" i="4"/>
  <c r="CF135" i="4"/>
  <c r="CF71" i="4"/>
  <c r="CF65" i="4"/>
  <c r="CF33" i="4"/>
  <c r="CF102" i="4"/>
  <c r="CF38" i="4"/>
  <c r="CF31" i="4"/>
  <c r="CF15" i="4"/>
  <c r="CF7" i="4"/>
  <c r="CF134" i="4"/>
  <c r="CF189" i="4"/>
  <c r="CF129" i="4"/>
  <c r="CF196" i="4"/>
  <c r="CF161" i="4"/>
  <c r="CF10" i="4"/>
  <c r="CF61" i="4"/>
  <c r="CF29" i="4"/>
  <c r="CF151" i="4"/>
  <c r="CF55" i="4"/>
  <c r="CF119" i="4"/>
  <c r="CF153" i="4"/>
  <c r="CF39" i="4"/>
  <c r="CF63" i="4"/>
  <c r="CF162" i="4"/>
  <c r="CF125" i="4"/>
  <c r="CF66" i="4"/>
  <c r="CF57" i="4"/>
  <c r="CF47" i="4"/>
  <c r="CF166" i="4"/>
  <c r="CF25" i="4"/>
  <c r="CF6" i="4"/>
  <c r="CF194" i="4"/>
  <c r="CF130" i="4"/>
  <c r="CF70" i="4"/>
  <c r="CF143" i="4"/>
  <c r="CF183" i="4"/>
  <c r="CF42" i="4"/>
  <c r="CF193" i="4"/>
  <c r="CF127" i="4"/>
  <c r="CF21" i="4"/>
  <c r="CF122" i="4"/>
  <c r="CF186" i="4"/>
  <c r="CF154" i="4"/>
  <c r="CF145" i="4"/>
  <c r="CF93" i="4"/>
  <c r="CF121" i="4"/>
  <c r="CF149" i="4"/>
  <c r="CF58" i="4"/>
  <c r="CF157" i="4"/>
  <c r="CF94" i="4"/>
  <c r="CF98" i="4"/>
  <c r="CF181" i="4"/>
  <c r="CF117" i="4"/>
  <c r="CF89" i="4"/>
  <c r="CF30" i="4"/>
  <c r="CF90" i="4"/>
  <c r="CF81" i="4"/>
  <c r="CF111" i="4"/>
  <c r="CF158" i="4"/>
  <c r="CF126" i="4"/>
  <c r="CF53" i="4"/>
  <c r="CF26" i="4"/>
  <c r="CF175" i="4"/>
  <c r="CF190" i="4"/>
  <c r="CF34" i="4"/>
  <c r="CF113" i="4"/>
  <c r="CF85" i="4"/>
  <c r="CF185" i="4"/>
  <c r="CF49" i="4"/>
  <c r="CF62" i="4"/>
  <c r="CF17" i="4"/>
  <c r="CF177" i="4"/>
  <c r="CH1" i="4" l="1"/>
  <c r="CG204" i="4"/>
  <c r="CG209" i="4"/>
  <c r="CG207" i="4"/>
  <c r="CG211" i="4"/>
  <c r="CG201" i="4"/>
  <c r="CG206" i="4"/>
  <c r="CG202" i="4"/>
  <c r="CG212" i="4"/>
  <c r="CG205" i="4"/>
  <c r="CG208" i="4"/>
  <c r="CG210" i="4"/>
  <c r="CG203" i="4"/>
  <c r="CG198" i="4"/>
  <c r="CG199" i="4"/>
  <c r="CG83" i="4"/>
  <c r="CG131" i="4"/>
  <c r="CG200" i="4"/>
  <c r="CG4" i="4"/>
  <c r="CG147" i="4"/>
  <c r="CG91" i="4"/>
  <c r="CG40" i="4"/>
  <c r="CG72" i="4"/>
  <c r="CG128" i="4"/>
  <c r="CG192" i="4"/>
  <c r="CG164" i="4"/>
  <c r="CG68" i="4"/>
  <c r="CG132" i="4"/>
  <c r="CG124" i="4"/>
  <c r="CG104" i="4"/>
  <c r="CG92" i="4"/>
  <c r="CG36" i="4"/>
  <c r="CG100" i="4"/>
  <c r="CG108" i="4"/>
  <c r="CG160" i="4"/>
  <c r="CG155" i="4"/>
  <c r="CG172" i="4"/>
  <c r="CG136" i="4"/>
  <c r="CG188" i="4"/>
  <c r="CG156" i="4"/>
  <c r="CG168" i="4"/>
  <c r="CG19" i="4"/>
  <c r="CG115" i="4"/>
  <c r="CG27" i="4"/>
  <c r="CG88" i="4"/>
  <c r="CG48" i="4"/>
  <c r="CG44" i="4"/>
  <c r="CG184" i="4"/>
  <c r="CG144" i="4"/>
  <c r="CG67" i="4"/>
  <c r="CG32" i="4"/>
  <c r="CG8" i="4"/>
  <c r="CG3" i="4"/>
  <c r="CG140" i="4"/>
  <c r="CG64" i="4"/>
  <c r="CG84" i="4"/>
  <c r="CG12" i="4"/>
  <c r="CG28" i="4"/>
  <c r="CG99" i="4"/>
  <c r="CG139" i="4"/>
  <c r="CG148" i="4"/>
  <c r="CG60" i="4"/>
  <c r="CG96" i="4"/>
  <c r="CG195" i="4"/>
  <c r="CG180" i="4"/>
  <c r="CG51" i="4"/>
  <c r="CG75" i="4"/>
  <c r="CG120" i="4"/>
  <c r="CG80" i="4"/>
  <c r="CG176" i="4"/>
  <c r="CG179" i="4"/>
  <c r="CG35" i="4"/>
  <c r="CG76" i="4"/>
  <c r="CG112" i="4"/>
  <c r="CG16" i="4"/>
  <c r="CG11" i="4"/>
  <c r="CG163" i="4"/>
  <c r="CG152" i="4"/>
  <c r="CG107" i="4"/>
  <c r="CG171" i="4"/>
  <c r="CG43" i="4"/>
  <c r="CG116" i="4"/>
  <c r="CG22" i="4"/>
  <c r="CG86" i="4"/>
  <c r="CG54" i="4"/>
  <c r="CG123" i="4"/>
  <c r="CG59" i="4"/>
  <c r="CG24" i="4"/>
  <c r="CG20" i="4"/>
  <c r="CG118" i="4"/>
  <c r="CG77" i="4"/>
  <c r="CG167" i="4"/>
  <c r="CG182" i="4"/>
  <c r="CG45" i="4"/>
  <c r="CG50" i="4"/>
  <c r="CG56" i="4"/>
  <c r="CG173" i="4"/>
  <c r="CG141" i="4"/>
  <c r="CG52" i="4"/>
  <c r="CG150" i="4"/>
  <c r="CG187" i="4"/>
  <c r="CG109" i="4"/>
  <c r="CG13" i="4"/>
  <c r="CG82" i="4"/>
  <c r="CG105" i="4"/>
  <c r="CG79" i="4"/>
  <c r="CG159" i="4"/>
  <c r="CG137" i="4"/>
  <c r="CG9" i="4"/>
  <c r="CG110" i="4"/>
  <c r="CG78" i="4"/>
  <c r="CG178" i="4"/>
  <c r="CG41" i="4"/>
  <c r="CG101" i="4"/>
  <c r="CG146" i="4"/>
  <c r="CG18" i="4"/>
  <c r="CG73" i="4"/>
  <c r="CG103" i="4"/>
  <c r="CG114" i="4"/>
  <c r="CG169" i="4"/>
  <c r="CG46" i="4"/>
  <c r="CG133" i="4"/>
  <c r="CG174" i="4"/>
  <c r="CG69" i="4"/>
  <c r="CG5" i="4"/>
  <c r="CG95" i="4"/>
  <c r="CG138" i="4"/>
  <c r="CG14" i="4"/>
  <c r="CG74" i="4"/>
  <c r="CG23" i="4"/>
  <c r="CG10" i="4"/>
  <c r="CG31" i="4"/>
  <c r="CG37" i="4"/>
  <c r="CG165" i="4"/>
  <c r="CG170" i="4"/>
  <c r="CG33" i="4"/>
  <c r="CG142" i="4"/>
  <c r="CG87" i="4"/>
  <c r="CG197" i="4"/>
  <c r="CG196" i="4"/>
  <c r="CG71" i="4"/>
  <c r="CG7" i="4"/>
  <c r="CG15" i="4"/>
  <c r="CG166" i="4"/>
  <c r="CG129" i="4"/>
  <c r="CG97" i="4"/>
  <c r="CG42" i="4"/>
  <c r="CG161" i="4"/>
  <c r="CG135" i="4"/>
  <c r="CG191" i="4"/>
  <c r="CG106" i="4"/>
  <c r="CG193" i="4"/>
  <c r="CG65" i="4"/>
  <c r="CG39" i="4"/>
  <c r="CG125" i="4"/>
  <c r="CG63" i="4"/>
  <c r="CG57" i="4"/>
  <c r="CG102" i="4"/>
  <c r="CG130" i="4"/>
  <c r="CG134" i="4"/>
  <c r="CG70" i="4"/>
  <c r="CG189" i="4"/>
  <c r="CG143" i="4"/>
  <c r="CG121" i="4"/>
  <c r="CG29" i="4"/>
  <c r="CG127" i="4"/>
  <c r="CG185" i="4"/>
  <c r="CG181" i="4"/>
  <c r="CG61" i="4"/>
  <c r="CG38" i="4"/>
  <c r="CG6" i="4"/>
  <c r="CG157" i="4"/>
  <c r="CG93" i="4"/>
  <c r="CG194" i="4"/>
  <c r="CG162" i="4"/>
  <c r="CG98" i="4"/>
  <c r="CG111" i="4"/>
  <c r="CG55" i="4"/>
  <c r="CG151" i="4"/>
  <c r="CG183" i="4"/>
  <c r="CG34" i="4"/>
  <c r="CG117" i="4"/>
  <c r="CG177" i="4"/>
  <c r="CG190" i="4"/>
  <c r="CG58" i="4"/>
  <c r="CG94" i="4"/>
  <c r="CG17" i="4"/>
  <c r="CG90" i="4"/>
  <c r="CG81" i="4"/>
  <c r="CG25" i="4"/>
  <c r="CG175" i="4"/>
  <c r="CG53" i="4"/>
  <c r="CG154" i="4"/>
  <c r="CG113" i="4"/>
  <c r="CG49" i="4"/>
  <c r="CG126" i="4"/>
  <c r="CG26" i="4"/>
  <c r="CG85" i="4"/>
  <c r="CG66" i="4"/>
  <c r="CG122" i="4"/>
  <c r="CG119" i="4"/>
  <c r="CG47" i="4"/>
  <c r="CG158" i="4"/>
  <c r="CG62" i="4"/>
  <c r="CG186" i="4"/>
  <c r="CG153" i="4"/>
  <c r="CG149" i="4"/>
  <c r="CG145" i="4"/>
  <c r="CG21" i="4"/>
  <c r="CG30" i="4"/>
  <c r="CG89" i="4"/>
  <c r="CI1" i="4" l="1"/>
  <c r="CH206" i="4"/>
  <c r="CH202" i="4"/>
  <c r="CH209" i="4"/>
  <c r="CH207" i="4"/>
  <c r="CH201" i="4"/>
  <c r="CH211" i="4"/>
  <c r="CH204" i="4"/>
  <c r="CH203" i="4"/>
  <c r="CH212" i="4"/>
  <c r="CH205" i="4"/>
  <c r="CH208" i="4"/>
  <c r="CH210" i="4"/>
  <c r="CH199" i="4"/>
  <c r="CH198" i="4"/>
  <c r="CH155" i="4"/>
  <c r="CH8" i="4"/>
  <c r="CH200" i="4"/>
  <c r="CH19" i="4"/>
  <c r="CH91" i="4"/>
  <c r="CH36" i="4"/>
  <c r="CH83" i="4"/>
  <c r="CH147" i="4"/>
  <c r="CH72" i="4"/>
  <c r="CH160" i="4"/>
  <c r="CH124" i="4"/>
  <c r="CH92" i="4"/>
  <c r="CH100" i="4"/>
  <c r="CH168" i="4"/>
  <c r="CH104" i="4"/>
  <c r="CH108" i="4"/>
  <c r="CH64" i="4"/>
  <c r="CH4" i="4"/>
  <c r="CH60" i="4"/>
  <c r="CH136" i="4"/>
  <c r="CH40" i="4"/>
  <c r="CH164" i="4"/>
  <c r="CH132" i="4"/>
  <c r="CH128" i="4"/>
  <c r="CH3" i="4"/>
  <c r="CH68" i="4"/>
  <c r="CH156" i="4"/>
  <c r="CH188" i="4"/>
  <c r="CH192" i="4"/>
  <c r="CH131" i="4"/>
  <c r="CH163" i="4"/>
  <c r="CH112" i="4"/>
  <c r="CH172" i="4"/>
  <c r="CH12" i="4"/>
  <c r="CH148" i="4"/>
  <c r="CH140" i="4"/>
  <c r="CH184" i="4"/>
  <c r="CH28" i="4"/>
  <c r="CH27" i="4"/>
  <c r="CH96" i="4"/>
  <c r="CH179" i="4"/>
  <c r="CH44" i="4"/>
  <c r="CH139" i="4"/>
  <c r="CH195" i="4"/>
  <c r="CH76" i="4"/>
  <c r="CH115" i="4"/>
  <c r="CH176" i="4"/>
  <c r="CH123" i="4"/>
  <c r="CH51" i="4"/>
  <c r="CH144" i="4"/>
  <c r="CH99" i="4"/>
  <c r="CH152" i="4"/>
  <c r="CH80" i="4"/>
  <c r="CH16" i="4"/>
  <c r="CH187" i="4"/>
  <c r="CH88" i="4"/>
  <c r="CH48" i="4"/>
  <c r="CH171" i="4"/>
  <c r="CH75" i="4"/>
  <c r="CH24" i="4"/>
  <c r="CH32" i="4"/>
  <c r="CH67" i="4"/>
  <c r="CH35" i="4"/>
  <c r="CH120" i="4"/>
  <c r="CH43" i="4"/>
  <c r="CH107" i="4"/>
  <c r="CH11" i="4"/>
  <c r="CH52" i="4"/>
  <c r="CH59" i="4"/>
  <c r="CH118" i="4"/>
  <c r="CH86" i="4"/>
  <c r="CH22" i="4"/>
  <c r="CH77" i="4"/>
  <c r="CH178" i="4"/>
  <c r="CH146" i="4"/>
  <c r="CH56" i="4"/>
  <c r="CH180" i="4"/>
  <c r="CH50" i="4"/>
  <c r="CH182" i="4"/>
  <c r="CH150" i="4"/>
  <c r="CH167" i="4"/>
  <c r="CH141" i="4"/>
  <c r="CH13" i="4"/>
  <c r="CH116" i="4"/>
  <c r="CH109" i="4"/>
  <c r="CH45" i="4"/>
  <c r="CH84" i="4"/>
  <c r="CH20" i="4"/>
  <c r="CH54" i="4"/>
  <c r="CH173" i="4"/>
  <c r="CH114" i="4"/>
  <c r="CH79" i="4"/>
  <c r="CH169" i="4"/>
  <c r="CH41" i="4"/>
  <c r="CH73" i="4"/>
  <c r="CH103" i="4"/>
  <c r="CH142" i="4"/>
  <c r="CH78" i="4"/>
  <c r="CH82" i="4"/>
  <c r="CH18" i="4"/>
  <c r="CH159" i="4"/>
  <c r="CH174" i="4"/>
  <c r="CH105" i="4"/>
  <c r="CH133" i="4"/>
  <c r="CH95" i="4"/>
  <c r="CH101" i="4"/>
  <c r="CH23" i="4"/>
  <c r="CH46" i="4"/>
  <c r="CH14" i="4"/>
  <c r="CH37" i="4"/>
  <c r="CH87" i="4"/>
  <c r="CH197" i="4"/>
  <c r="CH170" i="4"/>
  <c r="CH137" i="4"/>
  <c r="CH9" i="4"/>
  <c r="CH165" i="4"/>
  <c r="CH65" i="4"/>
  <c r="CH110" i="4"/>
  <c r="CH106" i="4"/>
  <c r="CH42" i="4"/>
  <c r="CH69" i="4"/>
  <c r="CH138" i="4"/>
  <c r="CH74" i="4"/>
  <c r="CH5" i="4"/>
  <c r="CH15" i="4"/>
  <c r="CH33" i="4"/>
  <c r="CH31" i="4"/>
  <c r="CH196" i="4"/>
  <c r="CH166" i="4"/>
  <c r="CH10" i="4"/>
  <c r="CH161" i="4"/>
  <c r="CH129" i="4"/>
  <c r="CH7" i="4"/>
  <c r="CH70" i="4"/>
  <c r="CH193" i="4"/>
  <c r="CH97" i="4"/>
  <c r="CH135" i="4"/>
  <c r="CH39" i="4"/>
  <c r="CH71" i="4"/>
  <c r="CH191" i="4"/>
  <c r="CH38" i="4"/>
  <c r="CH143" i="4"/>
  <c r="CH194" i="4"/>
  <c r="CH66" i="4"/>
  <c r="CH121" i="4"/>
  <c r="CH127" i="4"/>
  <c r="CH98" i="4"/>
  <c r="CH189" i="4"/>
  <c r="CH102" i="4"/>
  <c r="CH157" i="4"/>
  <c r="CH93" i="4"/>
  <c r="CH63" i="4"/>
  <c r="CH134" i="4"/>
  <c r="CH34" i="4"/>
  <c r="CH185" i="4"/>
  <c r="CH153" i="4"/>
  <c r="CH190" i="4"/>
  <c r="CH151" i="4"/>
  <c r="CH183" i="4"/>
  <c r="CH6" i="4"/>
  <c r="CH29" i="4"/>
  <c r="CH119" i="4"/>
  <c r="CH162" i="4"/>
  <c r="CH125" i="4"/>
  <c r="CH55" i="4"/>
  <c r="CH57" i="4"/>
  <c r="CH62" i="4"/>
  <c r="CH90" i="4"/>
  <c r="CH94" i="4"/>
  <c r="CH53" i="4"/>
  <c r="CH58" i="4"/>
  <c r="CH113" i="4"/>
  <c r="CH47" i="4"/>
  <c r="CH158" i="4"/>
  <c r="CH26" i="4"/>
  <c r="CH145" i="4"/>
  <c r="CH61" i="4"/>
  <c r="CH89" i="4"/>
  <c r="CH85" i="4"/>
  <c r="CH181" i="4"/>
  <c r="CH154" i="4"/>
  <c r="CH122" i="4"/>
  <c r="CH175" i="4"/>
  <c r="CH186" i="4"/>
  <c r="CH49" i="4"/>
  <c r="CH149" i="4"/>
  <c r="CH111" i="4"/>
  <c r="CH25" i="4"/>
  <c r="CH117" i="4"/>
  <c r="CH177" i="4"/>
  <c r="CH30" i="4"/>
  <c r="CH21" i="4"/>
  <c r="CH81" i="4"/>
  <c r="CH17" i="4"/>
  <c r="CH130" i="4"/>
  <c r="CH126" i="4"/>
  <c r="CJ1" i="4" l="1"/>
  <c r="CI201" i="4"/>
  <c r="CI206" i="4"/>
  <c r="CI207" i="4"/>
  <c r="CI209" i="4"/>
  <c r="CI211" i="4"/>
  <c r="CI204" i="4"/>
  <c r="CI202" i="4"/>
  <c r="CI208" i="4"/>
  <c r="CI212" i="4"/>
  <c r="CI205" i="4"/>
  <c r="CI210" i="4"/>
  <c r="CI203" i="4"/>
  <c r="CI198" i="4"/>
  <c r="CI199" i="4"/>
  <c r="CI200" i="4"/>
  <c r="CI147" i="4"/>
  <c r="CI40" i="4"/>
  <c r="CI92" i="4"/>
  <c r="CI36" i="4"/>
  <c r="CI83" i="4"/>
  <c r="CI155" i="4"/>
  <c r="CI4" i="4"/>
  <c r="CI124" i="4"/>
  <c r="CI100" i="4"/>
  <c r="CI160" i="4"/>
  <c r="CI168" i="4"/>
  <c r="CI136" i="4"/>
  <c r="CI164" i="4"/>
  <c r="CI72" i="4"/>
  <c r="CI104" i="4"/>
  <c r="CI8" i="4"/>
  <c r="CI68" i="4"/>
  <c r="CI128" i="4"/>
  <c r="CI60" i="4"/>
  <c r="CI188" i="4"/>
  <c r="CI132" i="4"/>
  <c r="CI192" i="4"/>
  <c r="CI172" i="4"/>
  <c r="CI76" i="4"/>
  <c r="CI140" i="4"/>
  <c r="CI156" i="4"/>
  <c r="CI91" i="4"/>
  <c r="CI67" i="4"/>
  <c r="CI139" i="4"/>
  <c r="CI120" i="4"/>
  <c r="CI80" i="4"/>
  <c r="CI131" i="4"/>
  <c r="CI43" i="4"/>
  <c r="CI112" i="4"/>
  <c r="CI195" i="4"/>
  <c r="CI148" i="4"/>
  <c r="CI44" i="4"/>
  <c r="CI99" i="4"/>
  <c r="CI19" i="4"/>
  <c r="CI27" i="4"/>
  <c r="CI3" i="4"/>
  <c r="CI28" i="4"/>
  <c r="CI108" i="4"/>
  <c r="CI163" i="4"/>
  <c r="CI144" i="4"/>
  <c r="CI32" i="4"/>
  <c r="CI180" i="4"/>
  <c r="CI51" i="4"/>
  <c r="CI35" i="4"/>
  <c r="CI179" i="4"/>
  <c r="CI96" i="4"/>
  <c r="CI12" i="4"/>
  <c r="CI64" i="4"/>
  <c r="CI184" i="4"/>
  <c r="CI187" i="4"/>
  <c r="CI176" i="4"/>
  <c r="CI11" i="4"/>
  <c r="CI48" i="4"/>
  <c r="CI171" i="4"/>
  <c r="CI75" i="4"/>
  <c r="CI123" i="4"/>
  <c r="CI59" i="4"/>
  <c r="CI24" i="4"/>
  <c r="CI52" i="4"/>
  <c r="CI20" i="4"/>
  <c r="CI152" i="4"/>
  <c r="CI56" i="4"/>
  <c r="CI84" i="4"/>
  <c r="CI107" i="4"/>
  <c r="CI16" i="4"/>
  <c r="CI115" i="4"/>
  <c r="CI167" i="4"/>
  <c r="CI54" i="4"/>
  <c r="CI173" i="4"/>
  <c r="CI150" i="4"/>
  <c r="CI141" i="4"/>
  <c r="CI13" i="4"/>
  <c r="CI178" i="4"/>
  <c r="CI88" i="4"/>
  <c r="CI182" i="4"/>
  <c r="CI118" i="4"/>
  <c r="CI109" i="4"/>
  <c r="CI45" i="4"/>
  <c r="CI82" i="4"/>
  <c r="CI116" i="4"/>
  <c r="CI86" i="4"/>
  <c r="CI22" i="4"/>
  <c r="CI77" i="4"/>
  <c r="CI146" i="4"/>
  <c r="CI159" i="4"/>
  <c r="CI79" i="4"/>
  <c r="CI114" i="4"/>
  <c r="CI169" i="4"/>
  <c r="CI174" i="4"/>
  <c r="CI46" i="4"/>
  <c r="CI165" i="4"/>
  <c r="CI18" i="4"/>
  <c r="CI105" i="4"/>
  <c r="CI103" i="4"/>
  <c r="CI14" i="4"/>
  <c r="CI137" i="4"/>
  <c r="CI9" i="4"/>
  <c r="CI50" i="4"/>
  <c r="CI41" i="4"/>
  <c r="CI73" i="4"/>
  <c r="CI69" i="4"/>
  <c r="CI142" i="4"/>
  <c r="CI133" i="4"/>
  <c r="CI138" i="4"/>
  <c r="CI37" i="4"/>
  <c r="CI87" i="4"/>
  <c r="CI197" i="4"/>
  <c r="CI23" i="4"/>
  <c r="CI78" i="4"/>
  <c r="CI106" i="4"/>
  <c r="CI74" i="4"/>
  <c r="CI65" i="4"/>
  <c r="CI33" i="4"/>
  <c r="CI5" i="4"/>
  <c r="CI101" i="4"/>
  <c r="CI170" i="4"/>
  <c r="CI95" i="4"/>
  <c r="CI70" i="4"/>
  <c r="CI31" i="4"/>
  <c r="CI10" i="4"/>
  <c r="CI15" i="4"/>
  <c r="CI166" i="4"/>
  <c r="CI97" i="4"/>
  <c r="CI39" i="4"/>
  <c r="CI42" i="4"/>
  <c r="CI161" i="4"/>
  <c r="CI71" i="4"/>
  <c r="CI129" i="4"/>
  <c r="CI7" i="4"/>
  <c r="CI110" i="4"/>
  <c r="CI193" i="4"/>
  <c r="CI135" i="4"/>
  <c r="CI191" i="4"/>
  <c r="CI134" i="4"/>
  <c r="CI102" i="4"/>
  <c r="CI157" i="4"/>
  <c r="CI93" i="4"/>
  <c r="CI61" i="4"/>
  <c r="CI63" i="4"/>
  <c r="CI183" i="4"/>
  <c r="CI194" i="4"/>
  <c r="CI34" i="4"/>
  <c r="CI185" i="4"/>
  <c r="CI6" i="4"/>
  <c r="CI29" i="4"/>
  <c r="CI119" i="4"/>
  <c r="CI153" i="4"/>
  <c r="CI158" i="4"/>
  <c r="CI162" i="4"/>
  <c r="CI111" i="4"/>
  <c r="CI125" i="4"/>
  <c r="CI143" i="4"/>
  <c r="CI55" i="4"/>
  <c r="CI38" i="4"/>
  <c r="CI26" i="4"/>
  <c r="CI81" i="4"/>
  <c r="CI190" i="4"/>
  <c r="CI62" i="4"/>
  <c r="CI189" i="4"/>
  <c r="CI89" i="4"/>
  <c r="CI122" i="4"/>
  <c r="CI151" i="4"/>
  <c r="CI127" i="4"/>
  <c r="CI130" i="4"/>
  <c r="CI149" i="4"/>
  <c r="CI17" i="4"/>
  <c r="CI145" i="4"/>
  <c r="CI181" i="4"/>
  <c r="CI117" i="4"/>
  <c r="CI154" i="4"/>
  <c r="CI177" i="4"/>
  <c r="CI196" i="4"/>
  <c r="CI49" i="4"/>
  <c r="CI121" i="4"/>
  <c r="CI126" i="4"/>
  <c r="CI30" i="4"/>
  <c r="CI90" i="4"/>
  <c r="CI25" i="4"/>
  <c r="CI175" i="4"/>
  <c r="CI47" i="4"/>
  <c r="CI57" i="4"/>
  <c r="CI53" i="4"/>
  <c r="CI21" i="4"/>
  <c r="CI58" i="4"/>
  <c r="CI113" i="4"/>
  <c r="CI98" i="4"/>
  <c r="CI94" i="4"/>
  <c r="CI186" i="4"/>
  <c r="CI66" i="4"/>
  <c r="CI85" i="4"/>
  <c r="CK1" i="4" l="1"/>
  <c r="CJ206" i="4"/>
  <c r="CJ202" i="4"/>
  <c r="CJ204" i="4"/>
  <c r="CJ201" i="4"/>
  <c r="CJ209" i="4"/>
  <c r="CJ207" i="4"/>
  <c r="CJ211" i="4"/>
  <c r="CJ208" i="4"/>
  <c r="CJ203" i="4"/>
  <c r="CJ212" i="4"/>
  <c r="CJ205" i="4"/>
  <c r="CJ210" i="4"/>
  <c r="CJ198" i="4"/>
  <c r="CJ199" i="4"/>
  <c r="CJ19" i="4"/>
  <c r="CJ91" i="4"/>
  <c r="CJ155" i="4"/>
  <c r="CJ36" i="4"/>
  <c r="CJ200" i="4"/>
  <c r="CJ60" i="4"/>
  <c r="CJ147" i="4"/>
  <c r="CJ68" i="4"/>
  <c r="CJ72" i="4"/>
  <c r="CJ124" i="4"/>
  <c r="CJ92" i="4"/>
  <c r="CJ140" i="4"/>
  <c r="CJ192" i="4"/>
  <c r="CJ164" i="4"/>
  <c r="CJ128" i="4"/>
  <c r="CJ132" i="4"/>
  <c r="CJ64" i="4"/>
  <c r="CJ104" i="4"/>
  <c r="CJ8" i="4"/>
  <c r="CJ40" i="4"/>
  <c r="CJ100" i="4"/>
  <c r="CJ156" i="4"/>
  <c r="CJ4" i="4"/>
  <c r="CJ168" i="4"/>
  <c r="CJ188" i="4"/>
  <c r="CJ136" i="4"/>
  <c r="CJ160" i="4"/>
  <c r="CJ172" i="4"/>
  <c r="CJ131" i="4"/>
  <c r="CJ152" i="4"/>
  <c r="CJ112" i="4"/>
  <c r="CJ180" i="4"/>
  <c r="CJ48" i="4"/>
  <c r="CJ12" i="4"/>
  <c r="CJ27" i="4"/>
  <c r="CJ116" i="4"/>
  <c r="CJ148" i="4"/>
  <c r="CJ179" i="4"/>
  <c r="CJ44" i="4"/>
  <c r="CJ56" i="4"/>
  <c r="CJ43" i="4"/>
  <c r="CJ80" i="4"/>
  <c r="CJ83" i="4"/>
  <c r="CJ32" i="4"/>
  <c r="CJ96" i="4"/>
  <c r="CJ195" i="4"/>
  <c r="CJ163" i="4"/>
  <c r="CJ67" i="4"/>
  <c r="CJ115" i="4"/>
  <c r="CJ76" i="4"/>
  <c r="CJ28" i="4"/>
  <c r="CJ139" i="4"/>
  <c r="CJ108" i="4"/>
  <c r="CJ176" i="4"/>
  <c r="CJ123" i="4"/>
  <c r="CJ171" i="4"/>
  <c r="CJ3" i="4"/>
  <c r="CJ187" i="4"/>
  <c r="CJ52" i="4"/>
  <c r="CJ184" i="4"/>
  <c r="CJ11" i="4"/>
  <c r="CJ35" i="4"/>
  <c r="CJ75" i="4"/>
  <c r="CJ120" i="4"/>
  <c r="CJ107" i="4"/>
  <c r="CJ88" i="4"/>
  <c r="CJ99" i="4"/>
  <c r="CJ51" i="4"/>
  <c r="CJ144" i="4"/>
  <c r="CJ16" i="4"/>
  <c r="CJ59" i="4"/>
  <c r="CJ20" i="4"/>
  <c r="CJ118" i="4"/>
  <c r="CJ114" i="4"/>
  <c r="CJ109" i="4"/>
  <c r="CJ22" i="4"/>
  <c r="CJ173" i="4"/>
  <c r="CJ84" i="4"/>
  <c r="CJ182" i="4"/>
  <c r="CJ86" i="4"/>
  <c r="CJ77" i="4"/>
  <c r="CJ54" i="4"/>
  <c r="CJ24" i="4"/>
  <c r="CJ167" i="4"/>
  <c r="CJ150" i="4"/>
  <c r="CJ141" i="4"/>
  <c r="CJ45" i="4"/>
  <c r="CJ18" i="4"/>
  <c r="CJ105" i="4"/>
  <c r="CJ103" i="4"/>
  <c r="CJ142" i="4"/>
  <c r="CJ9" i="4"/>
  <c r="CJ178" i="4"/>
  <c r="CJ82" i="4"/>
  <c r="CJ137" i="4"/>
  <c r="CJ110" i="4"/>
  <c r="CJ133" i="4"/>
  <c r="CJ159" i="4"/>
  <c r="CJ146" i="4"/>
  <c r="CJ13" i="4"/>
  <c r="CJ50" i="4"/>
  <c r="CJ41" i="4"/>
  <c r="CJ73" i="4"/>
  <c r="CJ87" i="4"/>
  <c r="CJ170" i="4"/>
  <c r="CJ169" i="4"/>
  <c r="CJ101" i="4"/>
  <c r="CJ69" i="4"/>
  <c r="CJ5" i="4"/>
  <c r="CJ14" i="4"/>
  <c r="CJ197" i="4"/>
  <c r="CJ165" i="4"/>
  <c r="CJ78" i="4"/>
  <c r="CJ106" i="4"/>
  <c r="CJ161" i="4"/>
  <c r="CJ129" i="4"/>
  <c r="CJ174" i="4"/>
  <c r="CJ46" i="4"/>
  <c r="CJ95" i="4"/>
  <c r="CJ138" i="4"/>
  <c r="CJ37" i="4"/>
  <c r="CJ23" i="4"/>
  <c r="CJ33" i="4"/>
  <c r="CJ196" i="4"/>
  <c r="CJ71" i="4"/>
  <c r="CJ15" i="4"/>
  <c r="CJ39" i="4"/>
  <c r="CJ6" i="4"/>
  <c r="CJ7" i="4"/>
  <c r="CJ189" i="4"/>
  <c r="CJ193" i="4"/>
  <c r="CJ97" i="4"/>
  <c r="CJ102" i="4"/>
  <c r="CJ10" i="4"/>
  <c r="CJ65" i="4"/>
  <c r="CJ166" i="4"/>
  <c r="CJ79" i="4"/>
  <c r="CJ42" i="4"/>
  <c r="CJ31" i="4"/>
  <c r="CJ135" i="4"/>
  <c r="CJ29" i="4"/>
  <c r="CJ119" i="4"/>
  <c r="CJ66" i="4"/>
  <c r="CJ134" i="4"/>
  <c r="CJ151" i="4"/>
  <c r="CJ55" i="4"/>
  <c r="CJ153" i="4"/>
  <c r="CJ38" i="4"/>
  <c r="CJ157" i="4"/>
  <c r="CJ125" i="4"/>
  <c r="CJ183" i="4"/>
  <c r="CJ93" i="4"/>
  <c r="CJ130" i="4"/>
  <c r="CJ175" i="4"/>
  <c r="CJ162" i="4"/>
  <c r="CJ127" i="4"/>
  <c r="CJ89" i="4"/>
  <c r="CJ25" i="4"/>
  <c r="CJ74" i="4"/>
  <c r="CJ61" i="4"/>
  <c r="CJ194" i="4"/>
  <c r="CJ191" i="4"/>
  <c r="CJ63" i="4"/>
  <c r="CJ98" i="4"/>
  <c r="CJ121" i="4"/>
  <c r="CJ149" i="4"/>
  <c r="CJ177" i="4"/>
  <c r="CJ145" i="4"/>
  <c r="CJ62" i="4"/>
  <c r="CJ117" i="4"/>
  <c r="CJ49" i="4"/>
  <c r="CJ30" i="4"/>
  <c r="CJ26" i="4"/>
  <c r="CJ70" i="4"/>
  <c r="CJ17" i="4"/>
  <c r="CJ81" i="4"/>
  <c r="CJ34" i="4"/>
  <c r="CJ85" i="4"/>
  <c r="CJ126" i="4"/>
  <c r="CJ53" i="4"/>
  <c r="CJ90" i="4"/>
  <c r="CJ58" i="4"/>
  <c r="CJ113" i="4"/>
  <c r="CJ143" i="4"/>
  <c r="CJ94" i="4"/>
  <c r="CJ47" i="4"/>
  <c r="CJ181" i="4"/>
  <c r="CJ186" i="4"/>
  <c r="CJ111" i="4"/>
  <c r="CJ158" i="4"/>
  <c r="CJ21" i="4"/>
  <c r="CJ57" i="4"/>
  <c r="CJ122" i="4"/>
  <c r="CJ185" i="4"/>
  <c r="CJ190" i="4"/>
  <c r="CJ154" i="4"/>
  <c r="CL1" i="4" l="1"/>
  <c r="CK207" i="4"/>
  <c r="CK202" i="4"/>
  <c r="CK206" i="4"/>
  <c r="CK204" i="4"/>
  <c r="CK209" i="4"/>
  <c r="CK211" i="4"/>
  <c r="CK201" i="4"/>
  <c r="CK210" i="4"/>
  <c r="CK203" i="4"/>
  <c r="CK208" i="4"/>
  <c r="CK205" i="4"/>
  <c r="CK212" i="4"/>
  <c r="CK199" i="4"/>
  <c r="CK198" i="4"/>
  <c r="CK27" i="4"/>
  <c r="CK155" i="4"/>
  <c r="CK72" i="4"/>
  <c r="CK44" i="4"/>
  <c r="CK147" i="4"/>
  <c r="CK200" i="4"/>
  <c r="CK91" i="4"/>
  <c r="CK128" i="4"/>
  <c r="CK156" i="4"/>
  <c r="CK68" i="4"/>
  <c r="CK92" i="4"/>
  <c r="CK104" i="4"/>
  <c r="CK136" i="4"/>
  <c r="CK168" i="4"/>
  <c r="CK100" i="4"/>
  <c r="CK76" i="4"/>
  <c r="CK160" i="4"/>
  <c r="CK36" i="4"/>
  <c r="CK40" i="4"/>
  <c r="CK124" i="4"/>
  <c r="CK132" i="4"/>
  <c r="CK172" i="4"/>
  <c r="CK192" i="4"/>
  <c r="CK140" i="4"/>
  <c r="CK164" i="4"/>
  <c r="CK188" i="4"/>
  <c r="CK83" i="4"/>
  <c r="CK4" i="4"/>
  <c r="CK19" i="4"/>
  <c r="CK16" i="4"/>
  <c r="CK176" i="4"/>
  <c r="CK120" i="4"/>
  <c r="CK184" i="4"/>
  <c r="CK43" i="4"/>
  <c r="CK108" i="4"/>
  <c r="CK152" i="4"/>
  <c r="CK144" i="4"/>
  <c r="CK180" i="4"/>
  <c r="CK163" i="4"/>
  <c r="CK28" i="4"/>
  <c r="CK67" i="4"/>
  <c r="CK96" i="4"/>
  <c r="CK139" i="4"/>
  <c r="CK60" i="4"/>
  <c r="CK179" i="4"/>
  <c r="CK51" i="4"/>
  <c r="CK64" i="4"/>
  <c r="CK115" i="4"/>
  <c r="CK12" i="4"/>
  <c r="CK195" i="4"/>
  <c r="CK32" i="4"/>
  <c r="CK8" i="4"/>
  <c r="CK48" i="4"/>
  <c r="CK131" i="4"/>
  <c r="CK171" i="4"/>
  <c r="CK148" i="4"/>
  <c r="CK107" i="4"/>
  <c r="CK84" i="4"/>
  <c r="CK167" i="4"/>
  <c r="CK187" i="4"/>
  <c r="CK24" i="4"/>
  <c r="CK56" i="4"/>
  <c r="CK11" i="4"/>
  <c r="CK75" i="4"/>
  <c r="CK99" i="4"/>
  <c r="CK3" i="4"/>
  <c r="CK80" i="4"/>
  <c r="CK112" i="4"/>
  <c r="CK35" i="4"/>
  <c r="CK88" i="4"/>
  <c r="CK173" i="4"/>
  <c r="CK109" i="4"/>
  <c r="CK52" i="4"/>
  <c r="CK86" i="4"/>
  <c r="CK77" i="4"/>
  <c r="CK116" i="4"/>
  <c r="CK182" i="4"/>
  <c r="CK59" i="4"/>
  <c r="CK150" i="4"/>
  <c r="CK54" i="4"/>
  <c r="CK22" i="4"/>
  <c r="CK45" i="4"/>
  <c r="CK123" i="4"/>
  <c r="CK118" i="4"/>
  <c r="CK141" i="4"/>
  <c r="CK20" i="4"/>
  <c r="CK137" i="4"/>
  <c r="CK159" i="4"/>
  <c r="CK146" i="4"/>
  <c r="CK174" i="4"/>
  <c r="CK41" i="4"/>
  <c r="CK13" i="4"/>
  <c r="CK9" i="4"/>
  <c r="CK78" i="4"/>
  <c r="CK197" i="4"/>
  <c r="CK165" i="4"/>
  <c r="CK50" i="4"/>
  <c r="CK79" i="4"/>
  <c r="CK73" i="4"/>
  <c r="CK169" i="4"/>
  <c r="CK178" i="4"/>
  <c r="CK82" i="4"/>
  <c r="CK114" i="4"/>
  <c r="CK105" i="4"/>
  <c r="CK103" i="4"/>
  <c r="CK142" i="4"/>
  <c r="CK110" i="4"/>
  <c r="CK37" i="4"/>
  <c r="CK170" i="4"/>
  <c r="CK5" i="4"/>
  <c r="CK133" i="4"/>
  <c r="CK101" i="4"/>
  <c r="CK106" i="4"/>
  <c r="CK18" i="4"/>
  <c r="CK46" i="4"/>
  <c r="CK14" i="4"/>
  <c r="CK95" i="4"/>
  <c r="CK138" i="4"/>
  <c r="CK23" i="4"/>
  <c r="CK42" i="4"/>
  <c r="CK97" i="4"/>
  <c r="CK74" i="4"/>
  <c r="CK87" i="4"/>
  <c r="CK15" i="4"/>
  <c r="CK7" i="4"/>
  <c r="CK193" i="4"/>
  <c r="CK39" i="4"/>
  <c r="CK166" i="4"/>
  <c r="CK38" i="4"/>
  <c r="CK129" i="4"/>
  <c r="CK65" i="4"/>
  <c r="CK33" i="4"/>
  <c r="CK31" i="4"/>
  <c r="CK135" i="4"/>
  <c r="CK71" i="4"/>
  <c r="CK161" i="4"/>
  <c r="CK196" i="4"/>
  <c r="CK10" i="4"/>
  <c r="CK134" i="4"/>
  <c r="CK189" i="4"/>
  <c r="CK157" i="4"/>
  <c r="CK29" i="4"/>
  <c r="CK151" i="4"/>
  <c r="CK130" i="4"/>
  <c r="CK143" i="4"/>
  <c r="CK66" i="4"/>
  <c r="CK185" i="4"/>
  <c r="CK69" i="4"/>
  <c r="CK61" i="4"/>
  <c r="CK194" i="4"/>
  <c r="CK94" i="4"/>
  <c r="CK93" i="4"/>
  <c r="CK98" i="4"/>
  <c r="CK70" i="4"/>
  <c r="CK34" i="4"/>
  <c r="CK121" i="4"/>
  <c r="CK102" i="4"/>
  <c r="CK127" i="4"/>
  <c r="CK119" i="4"/>
  <c r="CK55" i="4"/>
  <c r="CK145" i="4"/>
  <c r="CK17" i="4"/>
  <c r="CK25" i="4"/>
  <c r="CK177" i="4"/>
  <c r="CK113" i="4"/>
  <c r="CK6" i="4"/>
  <c r="CK63" i="4"/>
  <c r="CK153" i="4"/>
  <c r="CK126" i="4"/>
  <c r="CK53" i="4"/>
  <c r="CK183" i="4"/>
  <c r="CK62" i="4"/>
  <c r="CK154" i="4"/>
  <c r="CK90" i="4"/>
  <c r="CK81" i="4"/>
  <c r="CK57" i="4"/>
  <c r="CK30" i="4"/>
  <c r="CK149" i="4"/>
  <c r="CK85" i="4"/>
  <c r="CK122" i="4"/>
  <c r="CK58" i="4"/>
  <c r="CK111" i="4"/>
  <c r="CK181" i="4"/>
  <c r="CK191" i="4"/>
  <c r="CK162" i="4"/>
  <c r="CK47" i="4"/>
  <c r="CK158" i="4"/>
  <c r="CK21" i="4"/>
  <c r="CK186" i="4"/>
  <c r="CK26" i="4"/>
  <c r="CK125" i="4"/>
  <c r="CK190" i="4"/>
  <c r="CK89" i="4"/>
  <c r="CK175" i="4"/>
  <c r="CK117" i="4"/>
  <c r="CK49" i="4"/>
  <c r="CM1" i="4" l="1"/>
  <c r="CL211" i="4"/>
  <c r="CL202" i="4"/>
  <c r="CL204" i="4"/>
  <c r="CL207" i="4"/>
  <c r="CL206" i="4"/>
  <c r="CL201" i="4"/>
  <c r="CL209" i="4"/>
  <c r="CL203" i="4"/>
  <c r="CL210" i="4"/>
  <c r="CL212" i="4"/>
  <c r="CL205" i="4"/>
  <c r="CL208" i="4"/>
  <c r="CL199" i="4"/>
  <c r="CL198" i="4"/>
  <c r="CL155" i="4"/>
  <c r="CL8" i="4"/>
  <c r="CL40" i="4"/>
  <c r="CL147" i="4"/>
  <c r="CL91" i="4"/>
  <c r="CL12" i="4"/>
  <c r="CL76" i="4"/>
  <c r="CL100" i="4"/>
  <c r="CL36" i="4"/>
  <c r="CL200" i="4"/>
  <c r="CL68" i="4"/>
  <c r="CL92" i="4"/>
  <c r="CL164" i="4"/>
  <c r="CL132" i="4"/>
  <c r="CL4" i="4"/>
  <c r="CL136" i="4"/>
  <c r="CL124" i="4"/>
  <c r="CL140" i="4"/>
  <c r="CL60" i="4"/>
  <c r="CL128" i="4"/>
  <c r="CL156" i="4"/>
  <c r="CL172" i="4"/>
  <c r="CL188" i="4"/>
  <c r="CL72" i="4"/>
  <c r="CL192" i="4"/>
  <c r="CL104" i="4"/>
  <c r="CL160" i="4"/>
  <c r="CL168" i="4"/>
  <c r="CL27" i="4"/>
  <c r="CL108" i="4"/>
  <c r="CL3" i="4"/>
  <c r="CL28" i="4"/>
  <c r="CL67" i="4"/>
  <c r="CL115" i="4"/>
  <c r="CL35" i="4"/>
  <c r="CL112" i="4"/>
  <c r="CL107" i="4"/>
  <c r="CL195" i="4"/>
  <c r="CL64" i="4"/>
  <c r="CL163" i="4"/>
  <c r="CL83" i="4"/>
  <c r="CL19" i="4"/>
  <c r="CL184" i="4"/>
  <c r="CL144" i="4"/>
  <c r="CL32" i="4"/>
  <c r="CL139" i="4"/>
  <c r="CL131" i="4"/>
  <c r="CL152" i="4"/>
  <c r="CL88" i="4"/>
  <c r="CL51" i="4"/>
  <c r="CL99" i="4"/>
  <c r="CL43" i="4"/>
  <c r="CL120" i="4"/>
  <c r="CL179" i="4"/>
  <c r="CL171" i="4"/>
  <c r="CL44" i="4"/>
  <c r="CL80" i="4"/>
  <c r="CL48" i="4"/>
  <c r="CL75" i="4"/>
  <c r="CL187" i="4"/>
  <c r="CL176" i="4"/>
  <c r="CL11" i="4"/>
  <c r="CL96" i="4"/>
  <c r="CL16" i="4"/>
  <c r="CL56" i="4"/>
  <c r="CL148" i="4"/>
  <c r="CL24" i="4"/>
  <c r="CL52" i="4"/>
  <c r="CL150" i="4"/>
  <c r="CL22" i="4"/>
  <c r="CL45" i="4"/>
  <c r="CL84" i="4"/>
  <c r="CL118" i="4"/>
  <c r="CL54" i="4"/>
  <c r="CL146" i="4"/>
  <c r="CL18" i="4"/>
  <c r="CL180" i="4"/>
  <c r="CL178" i="4"/>
  <c r="CL123" i="4"/>
  <c r="CL116" i="4"/>
  <c r="CL114" i="4"/>
  <c r="CL20" i="4"/>
  <c r="CL167" i="4"/>
  <c r="CL182" i="4"/>
  <c r="CL173" i="4"/>
  <c r="CL59" i="4"/>
  <c r="CL86" i="4"/>
  <c r="CL77" i="4"/>
  <c r="CL9" i="4"/>
  <c r="CL82" i="4"/>
  <c r="CL79" i="4"/>
  <c r="CL73" i="4"/>
  <c r="CL174" i="4"/>
  <c r="CL141" i="4"/>
  <c r="CL13" i="4"/>
  <c r="CL169" i="4"/>
  <c r="CL105" i="4"/>
  <c r="CL41" i="4"/>
  <c r="CL103" i="4"/>
  <c r="CL142" i="4"/>
  <c r="CL14" i="4"/>
  <c r="CL109" i="4"/>
  <c r="CL137" i="4"/>
  <c r="CL159" i="4"/>
  <c r="CL50" i="4"/>
  <c r="CL133" i="4"/>
  <c r="CL37" i="4"/>
  <c r="CL10" i="4"/>
  <c r="CL101" i="4"/>
  <c r="CL69" i="4"/>
  <c r="CL95" i="4"/>
  <c r="CL170" i="4"/>
  <c r="CL138" i="4"/>
  <c r="CL110" i="4"/>
  <c r="CL46" i="4"/>
  <c r="CL23" i="4"/>
  <c r="CL197" i="4"/>
  <c r="CL74" i="4"/>
  <c r="CL87" i="4"/>
  <c r="CL5" i="4"/>
  <c r="CL78" i="4"/>
  <c r="CL165" i="4"/>
  <c r="CL106" i="4"/>
  <c r="CL196" i="4"/>
  <c r="CL39" i="4"/>
  <c r="CL7" i="4"/>
  <c r="CL42" i="4"/>
  <c r="CL129" i="4"/>
  <c r="CL33" i="4"/>
  <c r="CL65" i="4"/>
  <c r="CL31" i="4"/>
  <c r="CL134" i="4"/>
  <c r="CL97" i="4"/>
  <c r="CL191" i="4"/>
  <c r="CL161" i="4"/>
  <c r="CL71" i="4"/>
  <c r="CL15" i="4"/>
  <c r="CL66" i="4"/>
  <c r="CL166" i="4"/>
  <c r="CL162" i="4"/>
  <c r="CL98" i="4"/>
  <c r="CL34" i="4"/>
  <c r="CL127" i="4"/>
  <c r="CL63" i="4"/>
  <c r="CL193" i="4"/>
  <c r="CL55" i="4"/>
  <c r="CL130" i="4"/>
  <c r="CL185" i="4"/>
  <c r="CL194" i="4"/>
  <c r="CL111" i="4"/>
  <c r="CL125" i="4"/>
  <c r="CL143" i="4"/>
  <c r="CL183" i="4"/>
  <c r="CL175" i="4"/>
  <c r="CL190" i="4"/>
  <c r="CL61" i="4"/>
  <c r="CL135" i="4"/>
  <c r="CL102" i="4"/>
  <c r="CL189" i="4"/>
  <c r="CL29" i="4"/>
  <c r="CL151" i="4"/>
  <c r="CL157" i="4"/>
  <c r="CL119" i="4"/>
  <c r="CL70" i="4"/>
  <c r="CL126" i="4"/>
  <c r="CL149" i="4"/>
  <c r="CL21" i="4"/>
  <c r="CL81" i="4"/>
  <c r="CL93" i="4"/>
  <c r="CL89" i="4"/>
  <c r="CL94" i="4"/>
  <c r="CL90" i="4"/>
  <c r="CL181" i="4"/>
  <c r="CL30" i="4"/>
  <c r="CL85" i="4"/>
  <c r="CL186" i="4"/>
  <c r="CL122" i="4"/>
  <c r="CL26" i="4"/>
  <c r="CL145" i="4"/>
  <c r="CL17" i="4"/>
  <c r="CL38" i="4"/>
  <c r="CL177" i="4"/>
  <c r="CL153" i="4"/>
  <c r="CL158" i="4"/>
  <c r="CL117" i="4"/>
  <c r="CL47" i="4"/>
  <c r="CL121" i="4"/>
  <c r="CL154" i="4"/>
  <c r="CL58" i="4"/>
  <c r="CL57" i="4"/>
  <c r="CL25" i="4"/>
  <c r="CL62" i="4"/>
  <c r="CL113" i="4"/>
  <c r="CL49" i="4"/>
  <c r="CL53" i="4"/>
  <c r="CL6" i="4"/>
  <c r="CN1" i="4" l="1"/>
  <c r="CM209" i="4"/>
  <c r="CM201" i="4"/>
  <c r="CM202" i="4"/>
  <c r="CM206" i="4"/>
  <c r="CM204" i="4"/>
  <c r="CM211" i="4"/>
  <c r="CM207" i="4"/>
  <c r="CM208" i="4"/>
  <c r="CM212" i="4"/>
  <c r="CM205" i="4"/>
  <c r="CM203" i="4"/>
  <c r="CM210" i="4"/>
  <c r="CM198" i="4"/>
  <c r="CM199" i="4"/>
  <c r="CM91" i="4"/>
  <c r="CM147" i="4"/>
  <c r="CM12" i="4"/>
  <c r="CM200" i="4"/>
  <c r="CM4" i="4"/>
  <c r="CM36" i="4"/>
  <c r="CM40" i="4"/>
  <c r="CM136" i="4"/>
  <c r="CM140" i="4"/>
  <c r="CM68" i="4"/>
  <c r="CM155" i="4"/>
  <c r="CM172" i="4"/>
  <c r="CM100" i="4"/>
  <c r="CM44" i="4"/>
  <c r="CM72" i="4"/>
  <c r="CM104" i="4"/>
  <c r="CM92" i="4"/>
  <c r="CM76" i="4"/>
  <c r="CM188" i="4"/>
  <c r="CM160" i="4"/>
  <c r="CM192" i="4"/>
  <c r="CM156" i="4"/>
  <c r="CM8" i="4"/>
  <c r="CM168" i="4"/>
  <c r="CM124" i="4"/>
  <c r="CM132" i="4"/>
  <c r="CM164" i="4"/>
  <c r="CM19" i="4"/>
  <c r="CM27" i="4"/>
  <c r="CM152" i="4"/>
  <c r="CM128" i="4"/>
  <c r="CM179" i="4"/>
  <c r="CM83" i="4"/>
  <c r="CM32" i="4"/>
  <c r="CM35" i="4"/>
  <c r="CM184" i="4"/>
  <c r="CM67" i="4"/>
  <c r="CM51" i="4"/>
  <c r="CM60" i="4"/>
  <c r="CM131" i="4"/>
  <c r="CM64" i="4"/>
  <c r="CM115" i="4"/>
  <c r="CM180" i="4"/>
  <c r="CM195" i="4"/>
  <c r="CM163" i="4"/>
  <c r="CM28" i="4"/>
  <c r="CM176" i="4"/>
  <c r="CM139" i="4"/>
  <c r="CM120" i="4"/>
  <c r="CM3" i="4"/>
  <c r="CM187" i="4"/>
  <c r="CM108" i="4"/>
  <c r="CM144" i="4"/>
  <c r="CM99" i="4"/>
  <c r="CM112" i="4"/>
  <c r="CM96" i="4"/>
  <c r="CM123" i="4"/>
  <c r="CM80" i="4"/>
  <c r="CM107" i="4"/>
  <c r="CM116" i="4"/>
  <c r="CM171" i="4"/>
  <c r="CM11" i="4"/>
  <c r="CM48" i="4"/>
  <c r="CM43" i="4"/>
  <c r="CM16" i="4"/>
  <c r="CM75" i="4"/>
  <c r="CM56" i="4"/>
  <c r="CM118" i="4"/>
  <c r="CM84" i="4"/>
  <c r="CM54" i="4"/>
  <c r="CM114" i="4"/>
  <c r="CM22" i="4"/>
  <c r="CM141" i="4"/>
  <c r="CM13" i="4"/>
  <c r="CM178" i="4"/>
  <c r="CM173" i="4"/>
  <c r="CM45" i="4"/>
  <c r="CM20" i="4"/>
  <c r="CM182" i="4"/>
  <c r="CM109" i="4"/>
  <c r="CM167" i="4"/>
  <c r="CM59" i="4"/>
  <c r="CM24" i="4"/>
  <c r="CM88" i="4"/>
  <c r="CM148" i="4"/>
  <c r="CM52" i="4"/>
  <c r="CM150" i="4"/>
  <c r="CM86" i="4"/>
  <c r="CM77" i="4"/>
  <c r="CM146" i="4"/>
  <c r="CM82" i="4"/>
  <c r="CM79" i="4"/>
  <c r="CM105" i="4"/>
  <c r="CM41" i="4"/>
  <c r="CM142" i="4"/>
  <c r="CM73" i="4"/>
  <c r="CM159" i="4"/>
  <c r="CM50" i="4"/>
  <c r="CM137" i="4"/>
  <c r="CM103" i="4"/>
  <c r="CM169" i="4"/>
  <c r="CM9" i="4"/>
  <c r="CM18" i="4"/>
  <c r="CM174" i="4"/>
  <c r="CM37" i="4"/>
  <c r="CM23" i="4"/>
  <c r="CM165" i="4"/>
  <c r="CM87" i="4"/>
  <c r="CM14" i="4"/>
  <c r="CM133" i="4"/>
  <c r="CM69" i="4"/>
  <c r="CM110" i="4"/>
  <c r="CM46" i="4"/>
  <c r="CM5" i="4"/>
  <c r="CM74" i="4"/>
  <c r="CM33" i="4"/>
  <c r="CM106" i="4"/>
  <c r="CM129" i="4"/>
  <c r="CM197" i="4"/>
  <c r="CM95" i="4"/>
  <c r="CM138" i="4"/>
  <c r="CM78" i="4"/>
  <c r="CM170" i="4"/>
  <c r="CM42" i="4"/>
  <c r="CM31" i="4"/>
  <c r="CM196" i="4"/>
  <c r="CM135" i="4"/>
  <c r="CM10" i="4"/>
  <c r="CM193" i="4"/>
  <c r="CM97" i="4"/>
  <c r="CM161" i="4"/>
  <c r="CM6" i="4"/>
  <c r="CM101" i="4"/>
  <c r="CM71" i="4"/>
  <c r="CM134" i="4"/>
  <c r="CM65" i="4"/>
  <c r="CM39" i="4"/>
  <c r="CM15" i="4"/>
  <c r="CM7" i="4"/>
  <c r="CM166" i="4"/>
  <c r="CM191" i="4"/>
  <c r="CM194" i="4"/>
  <c r="CM185" i="4"/>
  <c r="CM157" i="4"/>
  <c r="CM93" i="4"/>
  <c r="CM61" i="4"/>
  <c r="CM102" i="4"/>
  <c r="CM98" i="4"/>
  <c r="CM70" i="4"/>
  <c r="CM63" i="4"/>
  <c r="CM29" i="4"/>
  <c r="CM151" i="4"/>
  <c r="CM153" i="4"/>
  <c r="CM175" i="4"/>
  <c r="CM94" i="4"/>
  <c r="CM119" i="4"/>
  <c r="CM125" i="4"/>
  <c r="CM89" i="4"/>
  <c r="CM183" i="4"/>
  <c r="CM55" i="4"/>
  <c r="CM162" i="4"/>
  <c r="CM117" i="4"/>
  <c r="CM26" i="4"/>
  <c r="CM30" i="4"/>
  <c r="CM127" i="4"/>
  <c r="CM57" i="4"/>
  <c r="CM85" i="4"/>
  <c r="CM158" i="4"/>
  <c r="CM154" i="4"/>
  <c r="CM122" i="4"/>
  <c r="CM47" i="4"/>
  <c r="CM58" i="4"/>
  <c r="CM177" i="4"/>
  <c r="CM145" i="4"/>
  <c r="CM17" i="4"/>
  <c r="CM81" i="4"/>
  <c r="CM130" i="4"/>
  <c r="CM66" i="4"/>
  <c r="CM113" i="4"/>
  <c r="CM49" i="4"/>
  <c r="CM38" i="4"/>
  <c r="CM143" i="4"/>
  <c r="CM34" i="4"/>
  <c r="CM25" i="4"/>
  <c r="CM21" i="4"/>
  <c r="CM186" i="4"/>
  <c r="CM111" i="4"/>
  <c r="CM62" i="4"/>
  <c r="CM181" i="4"/>
  <c r="CM53" i="4"/>
  <c r="CM190" i="4"/>
  <c r="CM149" i="4"/>
  <c r="CM189" i="4"/>
  <c r="CM126" i="4"/>
  <c r="CM90" i="4"/>
  <c r="CM121" i="4"/>
  <c r="CO1" i="4" l="1"/>
  <c r="CN201" i="4"/>
  <c r="CN211" i="4"/>
  <c r="CN204" i="4"/>
  <c r="CN209" i="4"/>
  <c r="CN207" i="4"/>
  <c r="CN206" i="4"/>
  <c r="CN202" i="4"/>
  <c r="CN210" i="4"/>
  <c r="CN208" i="4"/>
  <c r="CN212" i="4"/>
  <c r="CN205" i="4"/>
  <c r="CN203" i="4"/>
  <c r="CN198" i="4"/>
  <c r="CN199" i="4"/>
  <c r="CN60" i="4"/>
  <c r="CN147" i="4"/>
  <c r="CN68" i="4"/>
  <c r="CN200" i="4"/>
  <c r="CN163" i="4"/>
  <c r="CN91" i="4"/>
  <c r="CN139" i="4"/>
  <c r="CN192" i="4"/>
  <c r="CN40" i="4"/>
  <c r="CN36" i="4"/>
  <c r="CN72" i="4"/>
  <c r="CN104" i="4"/>
  <c r="CN128" i="4"/>
  <c r="CN76" i="4"/>
  <c r="CN96" i="4"/>
  <c r="CN100" i="4"/>
  <c r="CN124" i="4"/>
  <c r="CN155" i="4"/>
  <c r="CN92" i="4"/>
  <c r="CN132" i="4"/>
  <c r="CN164" i="4"/>
  <c r="CN168" i="4"/>
  <c r="CN188" i="4"/>
  <c r="CN136" i="4"/>
  <c r="CN156" i="4"/>
  <c r="CN160" i="4"/>
  <c r="CN172" i="4"/>
  <c r="CN140" i="4"/>
  <c r="CN8" i="4"/>
  <c r="CN83" i="4"/>
  <c r="CN4" i="4"/>
  <c r="CN115" i="4"/>
  <c r="CN120" i="4"/>
  <c r="CN152" i="4"/>
  <c r="CN32" i="4"/>
  <c r="CN12" i="4"/>
  <c r="CN99" i="4"/>
  <c r="CN176" i="4"/>
  <c r="CN43" i="4"/>
  <c r="CN19" i="4"/>
  <c r="CN195" i="4"/>
  <c r="CN131" i="4"/>
  <c r="CN27" i="4"/>
  <c r="CN3" i="4"/>
  <c r="CN44" i="4"/>
  <c r="CN67" i="4"/>
  <c r="CN179" i="4"/>
  <c r="CN108" i="4"/>
  <c r="CN28" i="4"/>
  <c r="CN116" i="4"/>
  <c r="CN64" i="4"/>
  <c r="CN48" i="4"/>
  <c r="CN16" i="4"/>
  <c r="CN75" i="4"/>
  <c r="CN88" i="4"/>
  <c r="CN51" i="4"/>
  <c r="CN35" i="4"/>
  <c r="CN144" i="4"/>
  <c r="CN112" i="4"/>
  <c r="CN123" i="4"/>
  <c r="CN180" i="4"/>
  <c r="CN107" i="4"/>
  <c r="CN171" i="4"/>
  <c r="CN184" i="4"/>
  <c r="CN80" i="4"/>
  <c r="CN11" i="4"/>
  <c r="CN187" i="4"/>
  <c r="CN22" i="4"/>
  <c r="CN59" i="4"/>
  <c r="CN109" i="4"/>
  <c r="CN182" i="4"/>
  <c r="CN13" i="4"/>
  <c r="CN56" i="4"/>
  <c r="CN24" i="4"/>
  <c r="CN20" i="4"/>
  <c r="CN54" i="4"/>
  <c r="CN86" i="4"/>
  <c r="CN84" i="4"/>
  <c r="CN167" i="4"/>
  <c r="CN148" i="4"/>
  <c r="CN118" i="4"/>
  <c r="CN141" i="4"/>
  <c r="CN77" i="4"/>
  <c r="CN52" i="4"/>
  <c r="CN150" i="4"/>
  <c r="CN173" i="4"/>
  <c r="CN45" i="4"/>
  <c r="CN82" i="4"/>
  <c r="CN79" i="4"/>
  <c r="CN103" i="4"/>
  <c r="CN174" i="4"/>
  <c r="CN142" i="4"/>
  <c r="CN169" i="4"/>
  <c r="CN178" i="4"/>
  <c r="CN146" i="4"/>
  <c r="CN137" i="4"/>
  <c r="CN110" i="4"/>
  <c r="CN78" i="4"/>
  <c r="CN133" i="4"/>
  <c r="CN50" i="4"/>
  <c r="CN18" i="4"/>
  <c r="CN114" i="4"/>
  <c r="CN41" i="4"/>
  <c r="CN159" i="4"/>
  <c r="CN105" i="4"/>
  <c r="CN37" i="4"/>
  <c r="CN46" i="4"/>
  <c r="CN74" i="4"/>
  <c r="CN197" i="4"/>
  <c r="CN106" i="4"/>
  <c r="CN14" i="4"/>
  <c r="CN69" i="4"/>
  <c r="CN95" i="4"/>
  <c r="CN138" i="4"/>
  <c r="CN165" i="4"/>
  <c r="CN73" i="4"/>
  <c r="CN65" i="4"/>
  <c r="CN23" i="4"/>
  <c r="CN170" i="4"/>
  <c r="CN9" i="4"/>
  <c r="CN101" i="4"/>
  <c r="CN196" i="4"/>
  <c r="CN135" i="4"/>
  <c r="CN71" i="4"/>
  <c r="CN33" i="4"/>
  <c r="CN166" i="4"/>
  <c r="CN102" i="4"/>
  <c r="CN38" i="4"/>
  <c r="CN193" i="4"/>
  <c r="CN161" i="4"/>
  <c r="CN31" i="4"/>
  <c r="CN15" i="4"/>
  <c r="CN7" i="4"/>
  <c r="CN189" i="4"/>
  <c r="CN129" i="4"/>
  <c r="CN87" i="4"/>
  <c r="CN97" i="4"/>
  <c r="CN5" i="4"/>
  <c r="CN10" i="4"/>
  <c r="CN39" i="4"/>
  <c r="CN191" i="4"/>
  <c r="CN29" i="4"/>
  <c r="CN151" i="4"/>
  <c r="CN55" i="4"/>
  <c r="CN185" i="4"/>
  <c r="CN89" i="4"/>
  <c r="CN119" i="4"/>
  <c r="CN162" i="4"/>
  <c r="CN153" i="4"/>
  <c r="CN194" i="4"/>
  <c r="CN125" i="4"/>
  <c r="CN183" i="4"/>
  <c r="CN66" i="4"/>
  <c r="CN57" i="4"/>
  <c r="CN25" i="4"/>
  <c r="CN6" i="4"/>
  <c r="CN157" i="4"/>
  <c r="CN130" i="4"/>
  <c r="CN42" i="4"/>
  <c r="CN70" i="4"/>
  <c r="CN143" i="4"/>
  <c r="CN34" i="4"/>
  <c r="CN121" i="4"/>
  <c r="CN175" i="4"/>
  <c r="CN127" i="4"/>
  <c r="CN134" i="4"/>
  <c r="CN63" i="4"/>
  <c r="CN93" i="4"/>
  <c r="CN186" i="4"/>
  <c r="CN154" i="4"/>
  <c r="CN145" i="4"/>
  <c r="CN17" i="4"/>
  <c r="CN158" i="4"/>
  <c r="CN149" i="4"/>
  <c r="CN58" i="4"/>
  <c r="CN94" i="4"/>
  <c r="CN98" i="4"/>
  <c r="CN181" i="4"/>
  <c r="CN117" i="4"/>
  <c r="CN49" i="4"/>
  <c r="CN113" i="4"/>
  <c r="CN21" i="4"/>
  <c r="CN90" i="4"/>
  <c r="CN177" i="4"/>
  <c r="CN61" i="4"/>
  <c r="CN111" i="4"/>
  <c r="CN126" i="4"/>
  <c r="CN53" i="4"/>
  <c r="CN26" i="4"/>
  <c r="CN47" i="4"/>
  <c r="CN190" i="4"/>
  <c r="CN62" i="4"/>
  <c r="CN85" i="4"/>
  <c r="CN122" i="4"/>
  <c r="CN30" i="4"/>
  <c r="CN81" i="4"/>
  <c r="CP1" i="4" l="1"/>
  <c r="CO209" i="4"/>
  <c r="CO202" i="4"/>
  <c r="CO211" i="4"/>
  <c r="CO206" i="4"/>
  <c r="CO207" i="4"/>
  <c r="CO201" i="4"/>
  <c r="CO204" i="4"/>
  <c r="CO205" i="4"/>
  <c r="CO210" i="4"/>
  <c r="CO212" i="4"/>
  <c r="CO208" i="4"/>
  <c r="CO203" i="4"/>
  <c r="CO199" i="4"/>
  <c r="CO198" i="4"/>
  <c r="CO27" i="4"/>
  <c r="CO200" i="4"/>
  <c r="CO67" i="4"/>
  <c r="CO4" i="4"/>
  <c r="CO155" i="4"/>
  <c r="CO40" i="4"/>
  <c r="CO91" i="4"/>
  <c r="CO147" i="4"/>
  <c r="CO36" i="4"/>
  <c r="CO83" i="4"/>
  <c r="CO68" i="4"/>
  <c r="CO156" i="4"/>
  <c r="CO140" i="4"/>
  <c r="CO92" i="4"/>
  <c r="CO100" i="4"/>
  <c r="CO132" i="4"/>
  <c r="CO124" i="4"/>
  <c r="CO104" i="4"/>
  <c r="CO160" i="4"/>
  <c r="CO188" i="4"/>
  <c r="CO72" i="4"/>
  <c r="CO164" i="4"/>
  <c r="CO180" i="4"/>
  <c r="CO192" i="4"/>
  <c r="CO168" i="4"/>
  <c r="CO136" i="4"/>
  <c r="CO128" i="4"/>
  <c r="CO19" i="4"/>
  <c r="CO44" i="4"/>
  <c r="CO176" i="4"/>
  <c r="CO48" i="4"/>
  <c r="CO3" i="4"/>
  <c r="CO184" i="4"/>
  <c r="CO152" i="4"/>
  <c r="CO28" i="4"/>
  <c r="CO99" i="4"/>
  <c r="CO60" i="4"/>
  <c r="CO172" i="4"/>
  <c r="CO35" i="4"/>
  <c r="CO64" i="4"/>
  <c r="CO115" i="4"/>
  <c r="CO139" i="4"/>
  <c r="CO116" i="4"/>
  <c r="CO96" i="4"/>
  <c r="CO51" i="4"/>
  <c r="CO131" i="4"/>
  <c r="CO32" i="4"/>
  <c r="CO76" i="4"/>
  <c r="CO195" i="4"/>
  <c r="CO88" i="4"/>
  <c r="CO123" i="4"/>
  <c r="CO11" i="4"/>
  <c r="CO187" i="4"/>
  <c r="CO80" i="4"/>
  <c r="CO112" i="4"/>
  <c r="CO16" i="4"/>
  <c r="CO144" i="4"/>
  <c r="CO107" i="4"/>
  <c r="CO20" i="4"/>
  <c r="CO163" i="4"/>
  <c r="CO171" i="4"/>
  <c r="CO24" i="4"/>
  <c r="CO179" i="4"/>
  <c r="CO108" i="4"/>
  <c r="CO43" i="4"/>
  <c r="CO8" i="4"/>
  <c r="CO75" i="4"/>
  <c r="CO120" i="4"/>
  <c r="CO12" i="4"/>
  <c r="CO22" i="4"/>
  <c r="CO173" i="4"/>
  <c r="CO54" i="4"/>
  <c r="CO118" i="4"/>
  <c r="CO77" i="4"/>
  <c r="CO146" i="4"/>
  <c r="CO18" i="4"/>
  <c r="CO182" i="4"/>
  <c r="CO150" i="4"/>
  <c r="CO59" i="4"/>
  <c r="CO148" i="4"/>
  <c r="CO56" i="4"/>
  <c r="CO52" i="4"/>
  <c r="CO86" i="4"/>
  <c r="CO114" i="4"/>
  <c r="CO167" i="4"/>
  <c r="CO141" i="4"/>
  <c r="CO84" i="4"/>
  <c r="CO159" i="4"/>
  <c r="CO169" i="4"/>
  <c r="CO137" i="4"/>
  <c r="CO9" i="4"/>
  <c r="CO103" i="4"/>
  <c r="CO41" i="4"/>
  <c r="CO101" i="4"/>
  <c r="CO109" i="4"/>
  <c r="CO50" i="4"/>
  <c r="CO142" i="4"/>
  <c r="CO46" i="4"/>
  <c r="CO45" i="4"/>
  <c r="CO73" i="4"/>
  <c r="CO174" i="4"/>
  <c r="CO133" i="4"/>
  <c r="CO69" i="4"/>
  <c r="CO5" i="4"/>
  <c r="CO95" i="4"/>
  <c r="CO138" i="4"/>
  <c r="CO105" i="4"/>
  <c r="CO14" i="4"/>
  <c r="CO79" i="4"/>
  <c r="CO82" i="4"/>
  <c r="CO110" i="4"/>
  <c r="CO37" i="4"/>
  <c r="CO23" i="4"/>
  <c r="CO78" i="4"/>
  <c r="CO74" i="4"/>
  <c r="CO165" i="4"/>
  <c r="CO170" i="4"/>
  <c r="CO13" i="4"/>
  <c r="CO87" i="4"/>
  <c r="CO39" i="4"/>
  <c r="CO106" i="4"/>
  <c r="CO71" i="4"/>
  <c r="CO7" i="4"/>
  <c r="CO10" i="4"/>
  <c r="CO15" i="4"/>
  <c r="CO31" i="4"/>
  <c r="CO135" i="4"/>
  <c r="CO33" i="4"/>
  <c r="CO129" i="4"/>
  <c r="CO134" i="4"/>
  <c r="CO178" i="4"/>
  <c r="CO193" i="4"/>
  <c r="CO97" i="4"/>
  <c r="CO42" i="4"/>
  <c r="CO161" i="4"/>
  <c r="CO197" i="4"/>
  <c r="CO196" i="4"/>
  <c r="CO65" i="4"/>
  <c r="CO191" i="4"/>
  <c r="CO70" i="4"/>
  <c r="CO89" i="4"/>
  <c r="CO102" i="4"/>
  <c r="CO61" i="4"/>
  <c r="CO130" i="4"/>
  <c r="CO153" i="4"/>
  <c r="CO189" i="4"/>
  <c r="CO143" i="4"/>
  <c r="CO127" i="4"/>
  <c r="CO185" i="4"/>
  <c r="CO66" i="4"/>
  <c r="CO158" i="4"/>
  <c r="CO38" i="4"/>
  <c r="CO6" i="4"/>
  <c r="CO157" i="4"/>
  <c r="CO93" i="4"/>
  <c r="CO194" i="4"/>
  <c r="CO162" i="4"/>
  <c r="CO98" i="4"/>
  <c r="CO111" i="4"/>
  <c r="CO55" i="4"/>
  <c r="CO29" i="4"/>
  <c r="CO151" i="4"/>
  <c r="CO183" i="4"/>
  <c r="CO119" i="4"/>
  <c r="CO62" i="4"/>
  <c r="CO58" i="4"/>
  <c r="CO63" i="4"/>
  <c r="CO21" i="4"/>
  <c r="CO181" i="4"/>
  <c r="CO90" i="4"/>
  <c r="CO81" i="4"/>
  <c r="CO57" i="4"/>
  <c r="CO190" i="4"/>
  <c r="CO53" i="4"/>
  <c r="CO154" i="4"/>
  <c r="CO113" i="4"/>
  <c r="CO126" i="4"/>
  <c r="CO166" i="4"/>
  <c r="CO26" i="4"/>
  <c r="CO49" i="4"/>
  <c r="CO175" i="4"/>
  <c r="CO85" i="4"/>
  <c r="CO145" i="4"/>
  <c r="CO121" i="4"/>
  <c r="CO94" i="4"/>
  <c r="CO122" i="4"/>
  <c r="CO47" i="4"/>
  <c r="CO186" i="4"/>
  <c r="CO125" i="4"/>
  <c r="CO25" i="4"/>
  <c r="CO149" i="4"/>
  <c r="CO30" i="4"/>
  <c r="CO177" i="4"/>
  <c r="CO117" i="4"/>
  <c r="CO34" i="4"/>
  <c r="CO17" i="4"/>
  <c r="CQ1" i="4" l="1"/>
  <c r="CP201" i="4"/>
  <c r="CP204" i="4"/>
  <c r="CP211" i="4"/>
  <c r="CP206" i="4"/>
  <c r="CP202" i="4"/>
  <c r="CP207" i="4"/>
  <c r="CP209" i="4"/>
  <c r="CP205" i="4"/>
  <c r="CP210" i="4"/>
  <c r="CP203" i="4"/>
  <c r="CP208" i="4"/>
  <c r="CP212" i="4"/>
  <c r="CP199" i="4"/>
  <c r="CP198" i="4"/>
  <c r="CP200" i="4"/>
  <c r="CP147" i="4"/>
  <c r="CP8" i="4"/>
  <c r="CP68" i="4"/>
  <c r="CP40" i="4"/>
  <c r="CP91" i="4"/>
  <c r="CP132" i="4"/>
  <c r="CP36" i="4"/>
  <c r="CP124" i="4"/>
  <c r="CP155" i="4"/>
  <c r="CP44" i="4"/>
  <c r="CP92" i="4"/>
  <c r="CP100" i="4"/>
  <c r="CP172" i="4"/>
  <c r="CP104" i="4"/>
  <c r="CP136" i="4"/>
  <c r="CP156" i="4"/>
  <c r="CP4" i="4"/>
  <c r="CP72" i="4"/>
  <c r="CP192" i="4"/>
  <c r="CP160" i="4"/>
  <c r="CP164" i="4"/>
  <c r="CP128" i="4"/>
  <c r="CP188" i="4"/>
  <c r="CP168" i="4"/>
  <c r="CP140" i="4"/>
  <c r="CP51" i="4"/>
  <c r="CP43" i="4"/>
  <c r="CP83" i="4"/>
  <c r="CP195" i="4"/>
  <c r="CP148" i="4"/>
  <c r="CP180" i="4"/>
  <c r="CP99" i="4"/>
  <c r="CP28" i="4"/>
  <c r="CP75" i="4"/>
  <c r="CP12" i="4"/>
  <c r="CP80" i="4"/>
  <c r="CP48" i="4"/>
  <c r="CP27" i="4"/>
  <c r="CP19" i="4"/>
  <c r="CP16" i="4"/>
  <c r="CP96" i="4"/>
  <c r="CP108" i="4"/>
  <c r="CP131" i="4"/>
  <c r="CP139" i="4"/>
  <c r="CP76" i="4"/>
  <c r="CP120" i="4"/>
  <c r="CP60" i="4"/>
  <c r="CP67" i="4"/>
  <c r="CP11" i="4"/>
  <c r="CP179" i="4"/>
  <c r="CP163" i="4"/>
  <c r="CP32" i="4"/>
  <c r="CP3" i="4"/>
  <c r="CP64" i="4"/>
  <c r="CP144" i="4"/>
  <c r="CP35" i="4"/>
  <c r="CP88" i="4"/>
  <c r="CP112" i="4"/>
  <c r="CP187" i="4"/>
  <c r="CP56" i="4"/>
  <c r="CP84" i="4"/>
  <c r="CP107" i="4"/>
  <c r="CP176" i="4"/>
  <c r="CP24" i="4"/>
  <c r="CP115" i="4"/>
  <c r="CP152" i="4"/>
  <c r="CP171" i="4"/>
  <c r="CP184" i="4"/>
  <c r="CP118" i="4"/>
  <c r="CP116" i="4"/>
  <c r="CP167" i="4"/>
  <c r="CP86" i="4"/>
  <c r="CP22" i="4"/>
  <c r="CP77" i="4"/>
  <c r="CP59" i="4"/>
  <c r="CP182" i="4"/>
  <c r="CP114" i="4"/>
  <c r="CP150" i="4"/>
  <c r="CP173" i="4"/>
  <c r="CP141" i="4"/>
  <c r="CP13" i="4"/>
  <c r="CP109" i="4"/>
  <c r="CP45" i="4"/>
  <c r="CP82" i="4"/>
  <c r="CP20" i="4"/>
  <c r="CP54" i="4"/>
  <c r="CP123" i="4"/>
  <c r="CP52" i="4"/>
  <c r="CP159" i="4"/>
  <c r="CP169" i="4"/>
  <c r="CP41" i="4"/>
  <c r="CP73" i="4"/>
  <c r="CP178" i="4"/>
  <c r="CP50" i="4"/>
  <c r="CP18" i="4"/>
  <c r="CP174" i="4"/>
  <c r="CP105" i="4"/>
  <c r="CP103" i="4"/>
  <c r="CP146" i="4"/>
  <c r="CP137" i="4"/>
  <c r="CP9" i="4"/>
  <c r="CP142" i="4"/>
  <c r="CP133" i="4"/>
  <c r="CP101" i="4"/>
  <c r="CP23" i="4"/>
  <c r="CP79" i="4"/>
  <c r="CP14" i="4"/>
  <c r="CP197" i="4"/>
  <c r="CP37" i="4"/>
  <c r="CP69" i="4"/>
  <c r="CP78" i="4"/>
  <c r="CP165" i="4"/>
  <c r="CP170" i="4"/>
  <c r="CP110" i="4"/>
  <c r="CP106" i="4"/>
  <c r="CP42" i="4"/>
  <c r="CP161" i="4"/>
  <c r="CP129" i="4"/>
  <c r="CP87" i="4"/>
  <c r="CP74" i="4"/>
  <c r="CP5" i="4"/>
  <c r="CP138" i="4"/>
  <c r="CP33" i="4"/>
  <c r="CP31" i="4"/>
  <c r="CP166" i="4"/>
  <c r="CP95" i="4"/>
  <c r="CP10" i="4"/>
  <c r="CP196" i="4"/>
  <c r="CP191" i="4"/>
  <c r="CP70" i="4"/>
  <c r="CP193" i="4"/>
  <c r="CP97" i="4"/>
  <c r="CP65" i="4"/>
  <c r="CP6" i="4"/>
  <c r="CP135" i="4"/>
  <c r="CP71" i="4"/>
  <c r="CP7" i="4"/>
  <c r="CP39" i="4"/>
  <c r="CP127" i="4"/>
  <c r="CP63" i="4"/>
  <c r="CP153" i="4"/>
  <c r="CP134" i="4"/>
  <c r="CP102" i="4"/>
  <c r="CP189" i="4"/>
  <c r="CP157" i="4"/>
  <c r="CP93" i="4"/>
  <c r="CP34" i="4"/>
  <c r="CP185" i="4"/>
  <c r="CP190" i="4"/>
  <c r="CP38" i="4"/>
  <c r="CP151" i="4"/>
  <c r="CP183" i="4"/>
  <c r="CP194" i="4"/>
  <c r="CP162" i="4"/>
  <c r="CP46" i="4"/>
  <c r="CP15" i="4"/>
  <c r="CP29" i="4"/>
  <c r="CP119" i="4"/>
  <c r="CP47" i="4"/>
  <c r="CP125" i="4"/>
  <c r="CP55" i="4"/>
  <c r="CP61" i="4"/>
  <c r="CP143" i="4"/>
  <c r="CP121" i="4"/>
  <c r="CP94" i="4"/>
  <c r="CP53" i="4"/>
  <c r="CP113" i="4"/>
  <c r="CP181" i="4"/>
  <c r="CP175" i="4"/>
  <c r="CP26" i="4"/>
  <c r="CP158" i="4"/>
  <c r="CP85" i="4"/>
  <c r="CP154" i="4"/>
  <c r="CP122" i="4"/>
  <c r="CP58" i="4"/>
  <c r="CP145" i="4"/>
  <c r="CP98" i="4"/>
  <c r="CP89" i="4"/>
  <c r="CP186" i="4"/>
  <c r="CP49" i="4"/>
  <c r="CP66" i="4"/>
  <c r="CP111" i="4"/>
  <c r="CP149" i="4"/>
  <c r="CP81" i="4"/>
  <c r="CP57" i="4"/>
  <c r="CP25" i="4"/>
  <c r="CP117" i="4"/>
  <c r="CP177" i="4"/>
  <c r="CP126" i="4"/>
  <c r="CP30" i="4"/>
  <c r="CP21" i="4"/>
  <c r="CP130" i="4"/>
  <c r="CP62" i="4"/>
  <c r="CP17" i="4"/>
  <c r="CP90" i="4"/>
  <c r="CR1" i="4" l="1"/>
  <c r="CQ209" i="4"/>
  <c r="CQ207" i="4"/>
  <c r="CQ211" i="4"/>
  <c r="CQ204" i="4"/>
  <c r="CQ202" i="4"/>
  <c r="CQ201" i="4"/>
  <c r="CQ206" i="4"/>
  <c r="CQ203" i="4"/>
  <c r="CQ210" i="4"/>
  <c r="CQ208" i="4"/>
  <c r="CQ205" i="4"/>
  <c r="CQ212" i="4"/>
  <c r="CQ198" i="4"/>
  <c r="CQ199" i="4"/>
  <c r="CQ147" i="4"/>
  <c r="CQ91" i="4"/>
  <c r="CQ36" i="4"/>
  <c r="CQ200" i="4"/>
  <c r="CQ155" i="4"/>
  <c r="CQ8" i="4"/>
  <c r="CQ60" i="4"/>
  <c r="CQ156" i="4"/>
  <c r="CQ4" i="4"/>
  <c r="CQ104" i="4"/>
  <c r="CQ108" i="4"/>
  <c r="CQ136" i="4"/>
  <c r="CQ40" i="4"/>
  <c r="CQ68" i="4"/>
  <c r="CQ132" i="4"/>
  <c r="CQ100" i="4"/>
  <c r="CQ188" i="4"/>
  <c r="CQ168" i="4"/>
  <c r="CQ164" i="4"/>
  <c r="CQ72" i="4"/>
  <c r="CQ124" i="4"/>
  <c r="CQ160" i="4"/>
  <c r="CQ140" i="4"/>
  <c r="CQ192" i="4"/>
  <c r="CQ128" i="4"/>
  <c r="CQ92" i="4"/>
  <c r="CQ27" i="4"/>
  <c r="CQ51" i="4"/>
  <c r="CQ184" i="4"/>
  <c r="CQ19" i="4"/>
  <c r="CQ115" i="4"/>
  <c r="CQ44" i="4"/>
  <c r="CQ3" i="4"/>
  <c r="CQ195" i="4"/>
  <c r="CQ48" i="4"/>
  <c r="CQ28" i="4"/>
  <c r="CQ83" i="4"/>
  <c r="CQ139" i="4"/>
  <c r="CQ76" i="4"/>
  <c r="CQ99" i="4"/>
  <c r="CQ67" i="4"/>
  <c r="CQ32" i="4"/>
  <c r="CQ88" i="4"/>
  <c r="CQ163" i="4"/>
  <c r="CQ96" i="4"/>
  <c r="CQ148" i="4"/>
  <c r="CQ12" i="4"/>
  <c r="CQ131" i="4"/>
  <c r="CQ64" i="4"/>
  <c r="CQ172" i="4"/>
  <c r="CQ179" i="4"/>
  <c r="CQ80" i="4"/>
  <c r="CQ171" i="4"/>
  <c r="CQ144" i="4"/>
  <c r="CQ84" i="4"/>
  <c r="CQ35" i="4"/>
  <c r="CQ152" i="4"/>
  <c r="CQ120" i="4"/>
  <c r="CQ43" i="4"/>
  <c r="CQ107" i="4"/>
  <c r="CQ16" i="4"/>
  <c r="CQ176" i="4"/>
  <c r="CQ11" i="4"/>
  <c r="CQ75" i="4"/>
  <c r="CQ24" i="4"/>
  <c r="CQ112" i="4"/>
  <c r="CQ54" i="4"/>
  <c r="CQ180" i="4"/>
  <c r="CQ150" i="4"/>
  <c r="CQ141" i="4"/>
  <c r="CQ13" i="4"/>
  <c r="CQ123" i="4"/>
  <c r="CQ56" i="4"/>
  <c r="CQ167" i="4"/>
  <c r="CQ182" i="4"/>
  <c r="CQ118" i="4"/>
  <c r="CQ109" i="4"/>
  <c r="CQ45" i="4"/>
  <c r="CQ178" i="4"/>
  <c r="CQ50" i="4"/>
  <c r="CQ116" i="4"/>
  <c r="CQ20" i="4"/>
  <c r="CQ187" i="4"/>
  <c r="CQ86" i="4"/>
  <c r="CQ22" i="4"/>
  <c r="CQ59" i="4"/>
  <c r="CQ52" i="4"/>
  <c r="CQ174" i="4"/>
  <c r="CQ77" i="4"/>
  <c r="CQ142" i="4"/>
  <c r="CQ41" i="4"/>
  <c r="CQ173" i="4"/>
  <c r="CQ18" i="4"/>
  <c r="CQ105" i="4"/>
  <c r="CQ103" i="4"/>
  <c r="CQ14" i="4"/>
  <c r="CQ79" i="4"/>
  <c r="CQ137" i="4"/>
  <c r="CQ9" i="4"/>
  <c r="CQ110" i="4"/>
  <c r="CQ73" i="4"/>
  <c r="CQ169" i="4"/>
  <c r="CQ133" i="4"/>
  <c r="CQ138" i="4"/>
  <c r="CQ82" i="4"/>
  <c r="CQ37" i="4"/>
  <c r="CQ114" i="4"/>
  <c r="CQ87" i="4"/>
  <c r="CQ170" i="4"/>
  <c r="CQ146" i="4"/>
  <c r="CQ46" i="4"/>
  <c r="CQ197" i="4"/>
  <c r="CQ101" i="4"/>
  <c r="CQ106" i="4"/>
  <c r="CQ78" i="4"/>
  <c r="CQ165" i="4"/>
  <c r="CQ74" i="4"/>
  <c r="CQ10" i="4"/>
  <c r="CQ193" i="4"/>
  <c r="CQ5" i="4"/>
  <c r="CQ159" i="4"/>
  <c r="CQ95" i="4"/>
  <c r="CQ23" i="4"/>
  <c r="CQ33" i="4"/>
  <c r="CQ65" i="4"/>
  <c r="CQ166" i="4"/>
  <c r="CQ69" i="4"/>
  <c r="CQ15" i="4"/>
  <c r="CQ135" i="4"/>
  <c r="CQ97" i="4"/>
  <c r="CQ39" i="4"/>
  <c r="CQ161" i="4"/>
  <c r="CQ129" i="4"/>
  <c r="CQ71" i="4"/>
  <c r="CQ7" i="4"/>
  <c r="CQ42" i="4"/>
  <c r="CQ31" i="4"/>
  <c r="CQ196" i="4"/>
  <c r="CQ191" i="4"/>
  <c r="CQ102" i="4"/>
  <c r="CQ98" i="4"/>
  <c r="CQ34" i="4"/>
  <c r="CQ185" i="4"/>
  <c r="CQ29" i="4"/>
  <c r="CQ119" i="4"/>
  <c r="CQ153" i="4"/>
  <c r="CQ134" i="4"/>
  <c r="CQ63" i="4"/>
  <c r="CQ111" i="4"/>
  <c r="CQ126" i="4"/>
  <c r="CQ125" i="4"/>
  <c r="CQ55" i="4"/>
  <c r="CQ194" i="4"/>
  <c r="CQ162" i="4"/>
  <c r="CQ38" i="4"/>
  <c r="CQ66" i="4"/>
  <c r="CQ151" i="4"/>
  <c r="CQ127" i="4"/>
  <c r="CQ190" i="4"/>
  <c r="CQ62" i="4"/>
  <c r="CQ85" i="4"/>
  <c r="CQ6" i="4"/>
  <c r="CQ89" i="4"/>
  <c r="CQ186" i="4"/>
  <c r="CQ122" i="4"/>
  <c r="CQ145" i="4"/>
  <c r="CQ143" i="4"/>
  <c r="CQ130" i="4"/>
  <c r="CQ149" i="4"/>
  <c r="CQ154" i="4"/>
  <c r="CQ157" i="4"/>
  <c r="CQ117" i="4"/>
  <c r="CQ177" i="4"/>
  <c r="CQ70" i="4"/>
  <c r="CQ61" i="4"/>
  <c r="CQ183" i="4"/>
  <c r="CQ121" i="4"/>
  <c r="CQ90" i="4"/>
  <c r="CQ17" i="4"/>
  <c r="CQ113" i="4"/>
  <c r="CQ189" i="4"/>
  <c r="CQ93" i="4"/>
  <c r="CQ30" i="4"/>
  <c r="CQ25" i="4"/>
  <c r="CQ175" i="4"/>
  <c r="CQ47" i="4"/>
  <c r="CQ158" i="4"/>
  <c r="CQ181" i="4"/>
  <c r="CQ57" i="4"/>
  <c r="CQ53" i="4"/>
  <c r="CQ58" i="4"/>
  <c r="CQ94" i="4"/>
  <c r="CQ81" i="4"/>
  <c r="CQ21" i="4"/>
  <c r="CQ26" i="4"/>
  <c r="CQ49" i="4"/>
  <c r="CS1" i="4" l="1"/>
  <c r="CR209" i="4"/>
  <c r="CR207" i="4"/>
  <c r="CR211" i="4"/>
  <c r="CR204" i="4"/>
  <c r="CR201" i="4"/>
  <c r="CR202" i="4"/>
  <c r="CR206" i="4"/>
  <c r="CR212" i="4"/>
  <c r="CR205" i="4"/>
  <c r="CR208" i="4"/>
  <c r="CR203" i="4"/>
  <c r="CR210" i="4"/>
  <c r="CR199" i="4"/>
  <c r="CR198" i="4"/>
  <c r="CR60" i="4"/>
  <c r="CR200" i="4"/>
  <c r="CR147" i="4"/>
  <c r="CR40" i="4"/>
  <c r="CR19" i="4"/>
  <c r="CR91" i="4"/>
  <c r="CR155" i="4"/>
  <c r="CR36" i="4"/>
  <c r="CR132" i="4"/>
  <c r="CR168" i="4"/>
  <c r="CR164" i="4"/>
  <c r="CR128" i="4"/>
  <c r="CR104" i="4"/>
  <c r="CR8" i="4"/>
  <c r="CR100" i="4"/>
  <c r="CR68" i="4"/>
  <c r="CR160" i="4"/>
  <c r="CR108" i="4"/>
  <c r="CR136" i="4"/>
  <c r="CR192" i="4"/>
  <c r="CR92" i="4"/>
  <c r="CR156" i="4"/>
  <c r="CR72" i="4"/>
  <c r="CR124" i="4"/>
  <c r="CR188" i="4"/>
  <c r="CR27" i="4"/>
  <c r="CR140" i="4"/>
  <c r="CR35" i="4"/>
  <c r="CR176" i="4"/>
  <c r="CR28" i="4"/>
  <c r="CR51" i="4"/>
  <c r="CR44" i="4"/>
  <c r="CR179" i="4"/>
  <c r="CR24" i="4"/>
  <c r="CR83" i="4"/>
  <c r="CR4" i="4"/>
  <c r="CR96" i="4"/>
  <c r="CR32" i="4"/>
  <c r="CR3" i="4"/>
  <c r="CR148" i="4"/>
  <c r="CR115" i="4"/>
  <c r="CR131" i="4"/>
  <c r="CR163" i="4"/>
  <c r="CR195" i="4"/>
  <c r="CR64" i="4"/>
  <c r="CR139" i="4"/>
  <c r="CR52" i="4"/>
  <c r="CR144" i="4"/>
  <c r="CR184" i="4"/>
  <c r="CR80" i="4"/>
  <c r="CR107" i="4"/>
  <c r="CR171" i="4"/>
  <c r="CR76" i="4"/>
  <c r="CR120" i="4"/>
  <c r="CR99" i="4"/>
  <c r="CR172" i="4"/>
  <c r="CR67" i="4"/>
  <c r="CR152" i="4"/>
  <c r="CR43" i="4"/>
  <c r="CR112" i="4"/>
  <c r="CR16" i="4"/>
  <c r="CR88" i="4"/>
  <c r="CR11" i="4"/>
  <c r="CR12" i="4"/>
  <c r="CR48" i="4"/>
  <c r="CR75" i="4"/>
  <c r="CR187" i="4"/>
  <c r="CR59" i="4"/>
  <c r="CR123" i="4"/>
  <c r="CR109" i="4"/>
  <c r="CR50" i="4"/>
  <c r="CR45" i="4"/>
  <c r="CR178" i="4"/>
  <c r="CR84" i="4"/>
  <c r="CR20" i="4"/>
  <c r="CR86" i="4"/>
  <c r="CR77" i="4"/>
  <c r="CR173" i="4"/>
  <c r="CR22" i="4"/>
  <c r="CR116" i="4"/>
  <c r="CR54" i="4"/>
  <c r="CR167" i="4"/>
  <c r="CR150" i="4"/>
  <c r="CR141" i="4"/>
  <c r="CR56" i="4"/>
  <c r="CR180" i="4"/>
  <c r="CR182" i="4"/>
  <c r="CR118" i="4"/>
  <c r="CR159" i="4"/>
  <c r="CR18" i="4"/>
  <c r="CR105" i="4"/>
  <c r="CR103" i="4"/>
  <c r="CR142" i="4"/>
  <c r="CR82" i="4"/>
  <c r="CR137" i="4"/>
  <c r="CR110" i="4"/>
  <c r="CR146" i="4"/>
  <c r="CR165" i="4"/>
  <c r="CR13" i="4"/>
  <c r="CR174" i="4"/>
  <c r="CR9" i="4"/>
  <c r="CR41" i="4"/>
  <c r="CR169" i="4"/>
  <c r="CR73" i="4"/>
  <c r="CR114" i="4"/>
  <c r="CR79" i="4"/>
  <c r="CR133" i="4"/>
  <c r="CR74" i="4"/>
  <c r="CR5" i="4"/>
  <c r="CR14" i="4"/>
  <c r="CR69" i="4"/>
  <c r="CR87" i="4"/>
  <c r="CR78" i="4"/>
  <c r="CR106" i="4"/>
  <c r="CR161" i="4"/>
  <c r="CR129" i="4"/>
  <c r="CR15" i="4"/>
  <c r="CR37" i="4"/>
  <c r="CR10" i="4"/>
  <c r="CR193" i="4"/>
  <c r="CR46" i="4"/>
  <c r="CR197" i="4"/>
  <c r="CR95" i="4"/>
  <c r="CR138" i="4"/>
  <c r="CR23" i="4"/>
  <c r="CR42" i="4"/>
  <c r="CR39" i="4"/>
  <c r="CR7" i="4"/>
  <c r="CR135" i="4"/>
  <c r="CR166" i="4"/>
  <c r="CR102" i="4"/>
  <c r="CR97" i="4"/>
  <c r="CR65" i="4"/>
  <c r="CR170" i="4"/>
  <c r="CR31" i="4"/>
  <c r="CR191" i="4"/>
  <c r="CR134" i="4"/>
  <c r="CR33" i="4"/>
  <c r="CR189" i="4"/>
  <c r="CR55" i="4"/>
  <c r="CR153" i="4"/>
  <c r="CR125" i="4"/>
  <c r="CR183" i="4"/>
  <c r="CR143" i="4"/>
  <c r="CR63" i="4"/>
  <c r="CR38" i="4"/>
  <c r="CR130" i="4"/>
  <c r="CR71" i="4"/>
  <c r="CR162" i="4"/>
  <c r="CR151" i="4"/>
  <c r="CR127" i="4"/>
  <c r="CR185" i="4"/>
  <c r="CR89" i="4"/>
  <c r="CR25" i="4"/>
  <c r="CR196" i="4"/>
  <c r="CR61" i="4"/>
  <c r="CR194" i="4"/>
  <c r="CR93" i="4"/>
  <c r="CR157" i="4"/>
  <c r="CR66" i="4"/>
  <c r="CR177" i="4"/>
  <c r="CR119" i="4"/>
  <c r="CR117" i="4"/>
  <c r="CR101" i="4"/>
  <c r="CR70" i="4"/>
  <c r="CR26" i="4"/>
  <c r="CR17" i="4"/>
  <c r="CR34" i="4"/>
  <c r="CR154" i="4"/>
  <c r="CR6" i="4"/>
  <c r="CR126" i="4"/>
  <c r="CR53" i="4"/>
  <c r="CR90" i="4"/>
  <c r="CR58" i="4"/>
  <c r="CR145" i="4"/>
  <c r="CR113" i="4"/>
  <c r="CR94" i="4"/>
  <c r="CR85" i="4"/>
  <c r="CR81" i="4"/>
  <c r="CR29" i="4"/>
  <c r="CR47" i="4"/>
  <c r="CR30" i="4"/>
  <c r="CR181" i="4"/>
  <c r="CR186" i="4"/>
  <c r="CR111" i="4"/>
  <c r="CR158" i="4"/>
  <c r="CR62" i="4"/>
  <c r="CR57" i="4"/>
  <c r="CR122" i="4"/>
  <c r="CR175" i="4"/>
  <c r="CR190" i="4"/>
  <c r="CR21" i="4"/>
  <c r="CR49" i="4"/>
  <c r="CR149" i="4"/>
  <c r="CR121" i="4"/>
  <c r="CR98" i="4"/>
  <c r="CT1" i="4" l="1"/>
  <c r="CS209" i="4"/>
  <c r="CS207" i="4"/>
  <c r="CS201" i="4"/>
  <c r="CS211" i="4"/>
  <c r="CS206" i="4"/>
  <c r="CS202" i="4"/>
  <c r="CS204" i="4"/>
  <c r="CS212" i="4"/>
  <c r="CS205" i="4"/>
  <c r="CS210" i="4"/>
  <c r="CS208" i="4"/>
  <c r="CS203" i="4"/>
  <c r="CS199" i="4"/>
  <c r="CS198" i="4"/>
  <c r="CS4" i="4"/>
  <c r="CS147" i="4"/>
  <c r="CS19" i="4"/>
  <c r="CS91" i="4"/>
  <c r="CS36" i="4"/>
  <c r="CS200" i="4"/>
  <c r="CS27" i="4"/>
  <c r="CS40" i="4"/>
  <c r="CS156" i="4"/>
  <c r="CS160" i="4"/>
  <c r="CS140" i="4"/>
  <c r="CS132" i="4"/>
  <c r="CS8" i="4"/>
  <c r="CS108" i="4"/>
  <c r="CS124" i="4"/>
  <c r="CS100" i="4"/>
  <c r="CS155" i="4"/>
  <c r="CS68" i="4"/>
  <c r="CS168" i="4"/>
  <c r="CS136" i="4"/>
  <c r="CS92" i="4"/>
  <c r="CS192" i="4"/>
  <c r="CS72" i="4"/>
  <c r="CS172" i="4"/>
  <c r="CS188" i="4"/>
  <c r="CS164" i="4"/>
  <c r="CS128" i="4"/>
  <c r="CS104" i="4"/>
  <c r="CS83" i="4"/>
  <c r="CS60" i="4"/>
  <c r="CS28" i="4"/>
  <c r="CS48" i="4"/>
  <c r="CS139" i="4"/>
  <c r="CS32" i="4"/>
  <c r="CS115" i="4"/>
  <c r="CS179" i="4"/>
  <c r="CS163" i="4"/>
  <c r="CS88" i="4"/>
  <c r="CS44" i="4"/>
  <c r="CS3" i="4"/>
  <c r="CS64" i="4"/>
  <c r="CS180" i="4"/>
  <c r="CS67" i="4"/>
  <c r="CS12" i="4"/>
  <c r="CS148" i="4"/>
  <c r="CS96" i="4"/>
  <c r="CS51" i="4"/>
  <c r="CS76" i="4"/>
  <c r="CS195" i="4"/>
  <c r="CS116" i="4"/>
  <c r="CS35" i="4"/>
  <c r="CS11" i="4"/>
  <c r="CS75" i="4"/>
  <c r="CS187" i="4"/>
  <c r="CS99" i="4"/>
  <c r="CS80" i="4"/>
  <c r="CS176" i="4"/>
  <c r="CS24" i="4"/>
  <c r="CS184" i="4"/>
  <c r="CS120" i="4"/>
  <c r="CS43" i="4"/>
  <c r="CS123" i="4"/>
  <c r="CS59" i="4"/>
  <c r="CS144" i="4"/>
  <c r="CS131" i="4"/>
  <c r="CS171" i="4"/>
  <c r="CS112" i="4"/>
  <c r="CS152" i="4"/>
  <c r="CS107" i="4"/>
  <c r="CS16" i="4"/>
  <c r="CS182" i="4"/>
  <c r="CS109" i="4"/>
  <c r="CS86" i="4"/>
  <c r="CS77" i="4"/>
  <c r="CS84" i="4"/>
  <c r="CS20" i="4"/>
  <c r="CS141" i="4"/>
  <c r="CS178" i="4"/>
  <c r="CS150" i="4"/>
  <c r="CS54" i="4"/>
  <c r="CS22" i="4"/>
  <c r="CS45" i="4"/>
  <c r="CS56" i="4"/>
  <c r="CS118" i="4"/>
  <c r="CS82" i="4"/>
  <c r="CS18" i="4"/>
  <c r="CS167" i="4"/>
  <c r="CS52" i="4"/>
  <c r="CS13" i="4"/>
  <c r="CS9" i="4"/>
  <c r="CS159" i="4"/>
  <c r="CS78" i="4"/>
  <c r="CS50" i="4"/>
  <c r="CS197" i="4"/>
  <c r="CS73" i="4"/>
  <c r="CS169" i="4"/>
  <c r="CS41" i="4"/>
  <c r="CS114" i="4"/>
  <c r="CS105" i="4"/>
  <c r="CS103" i="4"/>
  <c r="CS174" i="4"/>
  <c r="CS173" i="4"/>
  <c r="CS146" i="4"/>
  <c r="CS79" i="4"/>
  <c r="CS5" i="4"/>
  <c r="CS137" i="4"/>
  <c r="CS133" i="4"/>
  <c r="CS101" i="4"/>
  <c r="CS106" i="4"/>
  <c r="CS46" i="4"/>
  <c r="CS14" i="4"/>
  <c r="CS95" i="4"/>
  <c r="CS138" i="4"/>
  <c r="CS165" i="4"/>
  <c r="CS23" i="4"/>
  <c r="CS42" i="4"/>
  <c r="CS97" i="4"/>
  <c r="CS31" i="4"/>
  <c r="CS69" i="4"/>
  <c r="CS33" i="4"/>
  <c r="CS142" i="4"/>
  <c r="CS74" i="4"/>
  <c r="CS87" i="4"/>
  <c r="CS161" i="4"/>
  <c r="CS38" i="4"/>
  <c r="CS170" i="4"/>
  <c r="CS129" i="4"/>
  <c r="CS65" i="4"/>
  <c r="CS110" i="4"/>
  <c r="CS39" i="4"/>
  <c r="CS135" i="4"/>
  <c r="CS134" i="4"/>
  <c r="CS193" i="4"/>
  <c r="CS196" i="4"/>
  <c r="CS71" i="4"/>
  <c r="CS166" i="4"/>
  <c r="CS10" i="4"/>
  <c r="CS191" i="4"/>
  <c r="CS162" i="4"/>
  <c r="CS157" i="4"/>
  <c r="CS89" i="4"/>
  <c r="CS15" i="4"/>
  <c r="CS185" i="4"/>
  <c r="CS61" i="4"/>
  <c r="CS63" i="4"/>
  <c r="CS194" i="4"/>
  <c r="CS93" i="4"/>
  <c r="CS29" i="4"/>
  <c r="CS98" i="4"/>
  <c r="CS30" i="4"/>
  <c r="CS34" i="4"/>
  <c r="CS121" i="4"/>
  <c r="CS25" i="4"/>
  <c r="CS102" i="4"/>
  <c r="CS143" i="4"/>
  <c r="CS127" i="4"/>
  <c r="CS119" i="4"/>
  <c r="CS55" i="4"/>
  <c r="CS37" i="4"/>
  <c r="CS70" i="4"/>
  <c r="CS125" i="4"/>
  <c r="CS183" i="4"/>
  <c r="CS190" i="4"/>
  <c r="CS149" i="4"/>
  <c r="CS151" i="4"/>
  <c r="CS58" i="4"/>
  <c r="CS113" i="4"/>
  <c r="CS7" i="4"/>
  <c r="CS6" i="4"/>
  <c r="CS189" i="4"/>
  <c r="CS130" i="4"/>
  <c r="CS153" i="4"/>
  <c r="CS126" i="4"/>
  <c r="CS53" i="4"/>
  <c r="CS66" i="4"/>
  <c r="CS154" i="4"/>
  <c r="CS90" i="4"/>
  <c r="CS81" i="4"/>
  <c r="CS94" i="4"/>
  <c r="CS181" i="4"/>
  <c r="CS26" i="4"/>
  <c r="CS57" i="4"/>
  <c r="CS85" i="4"/>
  <c r="CS122" i="4"/>
  <c r="CS111" i="4"/>
  <c r="CS49" i="4"/>
  <c r="CS47" i="4"/>
  <c r="CS158" i="4"/>
  <c r="CS186" i="4"/>
  <c r="CS177" i="4"/>
  <c r="CS175" i="4"/>
  <c r="CS117" i="4"/>
  <c r="CS21" i="4"/>
  <c r="CS145" i="4"/>
  <c r="CS62" i="4"/>
  <c r="CS17" i="4"/>
  <c r="CU1" i="4" l="1"/>
  <c r="CT201" i="4"/>
  <c r="CT202" i="4"/>
  <c r="CT207" i="4"/>
  <c r="CT209" i="4"/>
  <c r="CT204" i="4"/>
  <c r="CT211" i="4"/>
  <c r="CT206" i="4"/>
  <c r="CT212" i="4"/>
  <c r="CT203" i="4"/>
  <c r="CT205" i="4"/>
  <c r="CT208" i="4"/>
  <c r="CT210" i="4"/>
  <c r="CT198" i="4"/>
  <c r="CT199" i="4"/>
  <c r="CT200" i="4"/>
  <c r="CT147" i="4"/>
  <c r="CT91" i="4"/>
  <c r="CT36" i="4"/>
  <c r="CT72" i="4"/>
  <c r="CT104" i="4"/>
  <c r="CT132" i="4"/>
  <c r="CT164" i="4"/>
  <c r="CT4" i="4"/>
  <c r="CT108" i="4"/>
  <c r="CT136" i="4"/>
  <c r="CT172" i="4"/>
  <c r="CT124" i="4"/>
  <c r="CT160" i="4"/>
  <c r="CT155" i="4"/>
  <c r="CT128" i="4"/>
  <c r="CT8" i="4"/>
  <c r="CT40" i="4"/>
  <c r="CT60" i="4"/>
  <c r="CT100" i="4"/>
  <c r="CT92" i="4"/>
  <c r="CT168" i="4"/>
  <c r="CT188" i="4"/>
  <c r="CT192" i="4"/>
  <c r="CT156" i="4"/>
  <c r="CT68" i="4"/>
  <c r="CT27" i="4"/>
  <c r="CT83" i="4"/>
  <c r="CT28" i="4"/>
  <c r="CT139" i="4"/>
  <c r="CT96" i="4"/>
  <c r="CT32" i="4"/>
  <c r="CT76" i="4"/>
  <c r="CT99" i="4"/>
  <c r="CT3" i="4"/>
  <c r="CT131" i="4"/>
  <c r="CT19" i="4"/>
  <c r="CT180" i="4"/>
  <c r="CT163" i="4"/>
  <c r="CT12" i="4"/>
  <c r="CT195" i="4"/>
  <c r="CT115" i="4"/>
  <c r="CT140" i="4"/>
  <c r="CT67" i="4"/>
  <c r="CT64" i="4"/>
  <c r="CT148" i="4"/>
  <c r="CT179" i="4"/>
  <c r="CT51" i="4"/>
  <c r="CT44" i="4"/>
  <c r="CT120" i="4"/>
  <c r="CT11" i="4"/>
  <c r="CT144" i="4"/>
  <c r="CT152" i="4"/>
  <c r="CT43" i="4"/>
  <c r="CT75" i="4"/>
  <c r="CT171" i="4"/>
  <c r="CT80" i="4"/>
  <c r="CT107" i="4"/>
  <c r="CT123" i="4"/>
  <c r="CT59" i="4"/>
  <c r="CT24" i="4"/>
  <c r="CT176" i="4"/>
  <c r="CT88" i="4"/>
  <c r="CT184" i="4"/>
  <c r="CT112" i="4"/>
  <c r="CT16" i="4"/>
  <c r="CT35" i="4"/>
  <c r="CT48" i="4"/>
  <c r="CT84" i="4"/>
  <c r="CT20" i="4"/>
  <c r="CT150" i="4"/>
  <c r="CT22" i="4"/>
  <c r="CT45" i="4"/>
  <c r="CT118" i="4"/>
  <c r="CT54" i="4"/>
  <c r="CT178" i="4"/>
  <c r="CT187" i="4"/>
  <c r="CT116" i="4"/>
  <c r="CT52" i="4"/>
  <c r="CT13" i="4"/>
  <c r="CT167" i="4"/>
  <c r="CT182" i="4"/>
  <c r="CT173" i="4"/>
  <c r="CT141" i="4"/>
  <c r="CT56" i="4"/>
  <c r="CT86" i="4"/>
  <c r="CT82" i="4"/>
  <c r="CT73" i="4"/>
  <c r="CT103" i="4"/>
  <c r="CT174" i="4"/>
  <c r="CT79" i="4"/>
  <c r="CT165" i="4"/>
  <c r="CT169" i="4"/>
  <c r="CT105" i="4"/>
  <c r="CT41" i="4"/>
  <c r="CT142" i="4"/>
  <c r="CT14" i="4"/>
  <c r="CT109" i="4"/>
  <c r="CT146" i="4"/>
  <c r="CT50" i="4"/>
  <c r="CT137" i="4"/>
  <c r="CT159" i="4"/>
  <c r="CT110" i="4"/>
  <c r="CT114" i="4"/>
  <c r="CT77" i="4"/>
  <c r="CT18" i="4"/>
  <c r="CT101" i="4"/>
  <c r="CT95" i="4"/>
  <c r="CT138" i="4"/>
  <c r="CT9" i="4"/>
  <c r="CT46" i="4"/>
  <c r="CT23" i="4"/>
  <c r="CT197" i="4"/>
  <c r="CT170" i="4"/>
  <c r="CT87" i="4"/>
  <c r="CT69" i="4"/>
  <c r="CT5" i="4"/>
  <c r="CT78" i="4"/>
  <c r="CT106" i="4"/>
  <c r="CT42" i="4"/>
  <c r="CT39" i="4"/>
  <c r="CT133" i="4"/>
  <c r="CT65" i="4"/>
  <c r="CT129" i="4"/>
  <c r="CT33" i="4"/>
  <c r="CT31" i="4"/>
  <c r="CT166" i="4"/>
  <c r="CT7" i="4"/>
  <c r="CT74" i="4"/>
  <c r="CT97" i="4"/>
  <c r="CT135" i="4"/>
  <c r="CT191" i="4"/>
  <c r="CT70" i="4"/>
  <c r="CT6" i="4"/>
  <c r="CT161" i="4"/>
  <c r="CT71" i="4"/>
  <c r="CT193" i="4"/>
  <c r="CT15" i="4"/>
  <c r="CT196" i="4"/>
  <c r="CT10" i="4"/>
  <c r="CT37" i="4"/>
  <c r="CT134" i="4"/>
  <c r="CT162" i="4"/>
  <c r="CT98" i="4"/>
  <c r="CT34" i="4"/>
  <c r="CT121" i="4"/>
  <c r="CT127" i="4"/>
  <c r="CT63" i="4"/>
  <c r="CT130" i="4"/>
  <c r="CT93" i="4"/>
  <c r="CT55" i="4"/>
  <c r="CT185" i="4"/>
  <c r="CT111" i="4"/>
  <c r="CT126" i="4"/>
  <c r="CT125" i="4"/>
  <c r="CT183" i="4"/>
  <c r="CT102" i="4"/>
  <c r="CT153" i="4"/>
  <c r="CT57" i="4"/>
  <c r="CT47" i="4"/>
  <c r="CT189" i="4"/>
  <c r="CT61" i="4"/>
  <c r="CT29" i="4"/>
  <c r="CT151" i="4"/>
  <c r="CT157" i="4"/>
  <c r="CT119" i="4"/>
  <c r="CT194" i="4"/>
  <c r="CT89" i="4"/>
  <c r="CT94" i="4"/>
  <c r="CT85" i="4"/>
  <c r="CT90" i="4"/>
  <c r="CT122" i="4"/>
  <c r="CT30" i="4"/>
  <c r="CT186" i="4"/>
  <c r="CT26" i="4"/>
  <c r="CT38" i="4"/>
  <c r="CT145" i="4"/>
  <c r="CT17" i="4"/>
  <c r="CT158" i="4"/>
  <c r="CT181" i="4"/>
  <c r="CT117" i="4"/>
  <c r="CT154" i="4"/>
  <c r="CT190" i="4"/>
  <c r="CT149" i="4"/>
  <c r="CT58" i="4"/>
  <c r="CT25" i="4"/>
  <c r="CT113" i="4"/>
  <c r="CT175" i="4"/>
  <c r="CT62" i="4"/>
  <c r="CT49" i="4"/>
  <c r="CT143" i="4"/>
  <c r="CT66" i="4"/>
  <c r="CT53" i="4"/>
  <c r="CT177" i="4"/>
  <c r="CT81" i="4"/>
  <c r="CT21" i="4"/>
  <c r="CV1" i="4" l="1"/>
  <c r="CU206" i="4"/>
  <c r="CU207" i="4"/>
  <c r="CU209" i="4"/>
  <c r="CU204" i="4"/>
  <c r="CU211" i="4"/>
  <c r="CU202" i="4"/>
  <c r="CU201" i="4"/>
  <c r="CU212" i="4"/>
  <c r="CU203" i="4"/>
  <c r="CU205" i="4"/>
  <c r="CU210" i="4"/>
  <c r="CU208" i="4"/>
  <c r="CU198" i="4"/>
  <c r="CU199" i="4"/>
  <c r="CU91" i="4"/>
  <c r="CU36" i="4"/>
  <c r="CU147" i="4"/>
  <c r="CU8" i="4"/>
  <c r="CU200" i="4"/>
  <c r="CU68" i="4"/>
  <c r="CU124" i="4"/>
  <c r="CU155" i="4"/>
  <c r="CU128" i="4"/>
  <c r="CU100" i="4"/>
  <c r="CU104" i="4"/>
  <c r="CU72" i="4"/>
  <c r="CU92" i="4"/>
  <c r="CU4" i="4"/>
  <c r="CU136" i="4"/>
  <c r="CU192" i="4"/>
  <c r="CU156" i="4"/>
  <c r="CU108" i="4"/>
  <c r="CU168" i="4"/>
  <c r="CU172" i="4"/>
  <c r="CU132" i="4"/>
  <c r="CU160" i="4"/>
  <c r="CU164" i="4"/>
  <c r="CU188" i="4"/>
  <c r="CU40" i="4"/>
  <c r="CU19" i="4"/>
  <c r="CU195" i="4"/>
  <c r="CU32" i="4"/>
  <c r="CU51" i="4"/>
  <c r="CU83" i="4"/>
  <c r="CU96" i="4"/>
  <c r="CU115" i="4"/>
  <c r="CU76" i="4"/>
  <c r="CU16" i="4"/>
  <c r="CU131" i="4"/>
  <c r="CU28" i="4"/>
  <c r="CU44" i="4"/>
  <c r="CU163" i="4"/>
  <c r="CU144" i="4"/>
  <c r="CU27" i="4"/>
  <c r="CU139" i="4"/>
  <c r="CU184" i="4"/>
  <c r="CU12" i="4"/>
  <c r="CU3" i="4"/>
  <c r="CU140" i="4"/>
  <c r="CU99" i="4"/>
  <c r="CU64" i="4"/>
  <c r="CU148" i="4"/>
  <c r="CU60" i="4"/>
  <c r="CU180" i="4"/>
  <c r="CU176" i="4"/>
  <c r="CU152" i="4"/>
  <c r="CU123" i="4"/>
  <c r="CU59" i="4"/>
  <c r="CU56" i="4"/>
  <c r="CU20" i="4"/>
  <c r="CU43" i="4"/>
  <c r="CU48" i="4"/>
  <c r="CU107" i="4"/>
  <c r="CU11" i="4"/>
  <c r="CU67" i="4"/>
  <c r="CU75" i="4"/>
  <c r="CU179" i="4"/>
  <c r="CU112" i="4"/>
  <c r="CU171" i="4"/>
  <c r="CU35" i="4"/>
  <c r="CU187" i="4"/>
  <c r="CU120" i="4"/>
  <c r="CU80" i="4"/>
  <c r="CU84" i="4"/>
  <c r="CU54" i="4"/>
  <c r="CU116" i="4"/>
  <c r="CU86" i="4"/>
  <c r="CU22" i="4"/>
  <c r="CU13" i="4"/>
  <c r="CU173" i="4"/>
  <c r="CU146" i="4"/>
  <c r="CU52" i="4"/>
  <c r="CU182" i="4"/>
  <c r="CU109" i="4"/>
  <c r="CU24" i="4"/>
  <c r="CU167" i="4"/>
  <c r="CU77" i="4"/>
  <c r="CU88" i="4"/>
  <c r="CU150" i="4"/>
  <c r="CU118" i="4"/>
  <c r="CU82" i="4"/>
  <c r="CU105" i="4"/>
  <c r="CU41" i="4"/>
  <c r="CU79" i="4"/>
  <c r="CU142" i="4"/>
  <c r="CU45" i="4"/>
  <c r="CU169" i="4"/>
  <c r="CU137" i="4"/>
  <c r="CU73" i="4"/>
  <c r="CU178" i="4"/>
  <c r="CU50" i="4"/>
  <c r="CU103" i="4"/>
  <c r="CU110" i="4"/>
  <c r="CU9" i="4"/>
  <c r="CU141" i="4"/>
  <c r="CU18" i="4"/>
  <c r="CU114" i="4"/>
  <c r="CU159" i="4"/>
  <c r="CU174" i="4"/>
  <c r="CU42" i="4"/>
  <c r="CU46" i="4"/>
  <c r="CU165" i="4"/>
  <c r="CU133" i="4"/>
  <c r="CU87" i="4"/>
  <c r="CU14" i="4"/>
  <c r="CU69" i="4"/>
  <c r="CU197" i="4"/>
  <c r="CU5" i="4"/>
  <c r="CU74" i="4"/>
  <c r="CU106" i="4"/>
  <c r="CU129" i="4"/>
  <c r="CU15" i="4"/>
  <c r="CU23" i="4"/>
  <c r="CU161" i="4"/>
  <c r="CU65" i="4"/>
  <c r="CU95" i="4"/>
  <c r="CU138" i="4"/>
  <c r="CU78" i="4"/>
  <c r="CU170" i="4"/>
  <c r="CU101" i="4"/>
  <c r="CU37" i="4"/>
  <c r="CU39" i="4"/>
  <c r="CU33" i="4"/>
  <c r="CU71" i="4"/>
  <c r="CU193" i="4"/>
  <c r="CU31" i="4"/>
  <c r="CU166" i="4"/>
  <c r="CU134" i="4"/>
  <c r="CU7" i="4"/>
  <c r="CU10" i="4"/>
  <c r="CU135" i="4"/>
  <c r="CU191" i="4"/>
  <c r="CU93" i="4"/>
  <c r="CU61" i="4"/>
  <c r="CU183" i="4"/>
  <c r="CU55" i="4"/>
  <c r="CU70" i="4"/>
  <c r="CU63" i="4"/>
  <c r="CU29" i="4"/>
  <c r="CU151" i="4"/>
  <c r="CU153" i="4"/>
  <c r="CU196" i="4"/>
  <c r="CU102" i="4"/>
  <c r="CU125" i="4"/>
  <c r="CU119" i="4"/>
  <c r="CU157" i="4"/>
  <c r="CU89" i="4"/>
  <c r="CU98" i="4"/>
  <c r="CU66" i="4"/>
  <c r="CU47" i="4"/>
  <c r="CU6" i="4"/>
  <c r="CU162" i="4"/>
  <c r="CU97" i="4"/>
  <c r="CU38" i="4"/>
  <c r="CU189" i="4"/>
  <c r="CU143" i="4"/>
  <c r="CU62" i="4"/>
  <c r="CU30" i="4"/>
  <c r="CU149" i="4"/>
  <c r="CU127" i="4"/>
  <c r="CU85" i="4"/>
  <c r="CU158" i="4"/>
  <c r="CU117" i="4"/>
  <c r="CU122" i="4"/>
  <c r="CU194" i="4"/>
  <c r="CU94" i="4"/>
  <c r="CU58" i="4"/>
  <c r="CU145" i="4"/>
  <c r="CU17" i="4"/>
  <c r="CU130" i="4"/>
  <c r="CU154" i="4"/>
  <c r="CU113" i="4"/>
  <c r="CU49" i="4"/>
  <c r="CU34" i="4"/>
  <c r="CU25" i="4"/>
  <c r="CU181" i="4"/>
  <c r="CU53" i="4"/>
  <c r="CU111" i="4"/>
  <c r="CU186" i="4"/>
  <c r="CU57" i="4"/>
  <c r="CU190" i="4"/>
  <c r="CU21" i="4"/>
  <c r="CU185" i="4"/>
  <c r="CU175" i="4"/>
  <c r="CU126" i="4"/>
  <c r="CU90" i="4"/>
  <c r="CU121" i="4"/>
  <c r="CU26" i="4"/>
  <c r="CU81" i="4"/>
  <c r="CU177" i="4"/>
  <c r="CW1" i="4" l="1"/>
  <c r="CV206" i="4"/>
  <c r="CV202" i="4"/>
  <c r="CV209" i="4"/>
  <c r="CV207" i="4"/>
  <c r="CV201" i="4"/>
  <c r="CV211" i="4"/>
  <c r="CV204" i="4"/>
  <c r="CV203" i="4"/>
  <c r="CV210" i="4"/>
  <c r="CV212" i="4"/>
  <c r="CV205" i="4"/>
  <c r="CV208" i="4"/>
  <c r="CV199" i="4"/>
  <c r="CV198" i="4"/>
  <c r="CV19" i="4"/>
  <c r="CV36" i="4"/>
  <c r="CV68" i="4"/>
  <c r="CV40" i="4"/>
  <c r="CV200" i="4"/>
  <c r="CV155" i="4"/>
  <c r="CV91" i="4"/>
  <c r="CV192" i="4"/>
  <c r="CV100" i="4"/>
  <c r="CV147" i="4"/>
  <c r="CV60" i="4"/>
  <c r="CV104" i="4"/>
  <c r="CV128" i="4"/>
  <c r="CV160" i="4"/>
  <c r="CV132" i="4"/>
  <c r="CV72" i="4"/>
  <c r="CV108" i="4"/>
  <c r="CV124" i="4"/>
  <c r="CV92" i="4"/>
  <c r="CV164" i="4"/>
  <c r="CV136" i="4"/>
  <c r="CV168" i="4"/>
  <c r="CV188" i="4"/>
  <c r="CV156" i="4"/>
  <c r="CV83" i="4"/>
  <c r="CV131" i="4"/>
  <c r="CV120" i="4"/>
  <c r="CV8" i="4"/>
  <c r="CV28" i="4"/>
  <c r="CV195" i="4"/>
  <c r="CV67" i="4"/>
  <c r="CV51" i="4"/>
  <c r="CV148" i="4"/>
  <c r="CV144" i="4"/>
  <c r="CV43" i="4"/>
  <c r="CV44" i="4"/>
  <c r="CV12" i="4"/>
  <c r="CV163" i="4"/>
  <c r="CV88" i="4"/>
  <c r="CV80" i="4"/>
  <c r="CV48" i="4"/>
  <c r="CV27" i="4"/>
  <c r="CV176" i="4"/>
  <c r="CV35" i="4"/>
  <c r="CV140" i="4"/>
  <c r="CV96" i="4"/>
  <c r="CV180" i="4"/>
  <c r="CV184" i="4"/>
  <c r="CV172" i="4"/>
  <c r="CV179" i="4"/>
  <c r="CV64" i="4"/>
  <c r="CV3" i="4"/>
  <c r="CV139" i="4"/>
  <c r="CV115" i="4"/>
  <c r="CV123" i="4"/>
  <c r="CV152" i="4"/>
  <c r="CV107" i="4"/>
  <c r="CV99" i="4"/>
  <c r="CV52" i="4"/>
  <c r="CV4" i="4"/>
  <c r="CV32" i="4"/>
  <c r="CV112" i="4"/>
  <c r="CV171" i="4"/>
  <c r="CV24" i="4"/>
  <c r="CV11" i="4"/>
  <c r="CV76" i="4"/>
  <c r="CV75" i="4"/>
  <c r="CV187" i="4"/>
  <c r="CV16" i="4"/>
  <c r="CV20" i="4"/>
  <c r="CV150" i="4"/>
  <c r="CV116" i="4"/>
  <c r="CV109" i="4"/>
  <c r="CV56" i="4"/>
  <c r="CV84" i="4"/>
  <c r="CV54" i="4"/>
  <c r="CV22" i="4"/>
  <c r="CV86" i="4"/>
  <c r="CV141" i="4"/>
  <c r="CV59" i="4"/>
  <c r="CV167" i="4"/>
  <c r="CV118" i="4"/>
  <c r="CV77" i="4"/>
  <c r="CV146" i="4"/>
  <c r="CV18" i="4"/>
  <c r="CV182" i="4"/>
  <c r="CV173" i="4"/>
  <c r="CV178" i="4"/>
  <c r="CV103" i="4"/>
  <c r="CV79" i="4"/>
  <c r="CV174" i="4"/>
  <c r="CV13" i="4"/>
  <c r="CV41" i="4"/>
  <c r="CV9" i="4"/>
  <c r="CV137" i="4"/>
  <c r="CV110" i="4"/>
  <c r="CV78" i="4"/>
  <c r="CV133" i="4"/>
  <c r="CV50" i="4"/>
  <c r="CV165" i="4"/>
  <c r="CV142" i="4"/>
  <c r="CV114" i="4"/>
  <c r="CV105" i="4"/>
  <c r="CV169" i="4"/>
  <c r="CV73" i="4"/>
  <c r="CV159" i="4"/>
  <c r="CV46" i="4"/>
  <c r="CV74" i="4"/>
  <c r="CV197" i="4"/>
  <c r="CV106" i="4"/>
  <c r="CV14" i="4"/>
  <c r="CV69" i="4"/>
  <c r="CV95" i="4"/>
  <c r="CV138" i="4"/>
  <c r="CV82" i="4"/>
  <c r="CV101" i="4"/>
  <c r="CV23" i="4"/>
  <c r="CV170" i="4"/>
  <c r="CV10" i="4"/>
  <c r="CV45" i="4"/>
  <c r="CV87" i="4"/>
  <c r="CV5" i="4"/>
  <c r="CV135" i="4"/>
  <c r="CV33" i="4"/>
  <c r="CV71" i="4"/>
  <c r="CV31" i="4"/>
  <c r="CV15" i="4"/>
  <c r="CV7" i="4"/>
  <c r="CV189" i="4"/>
  <c r="CV129" i="4"/>
  <c r="CV42" i="4"/>
  <c r="CV191" i="4"/>
  <c r="CV166" i="4"/>
  <c r="CV70" i="4"/>
  <c r="CV161" i="4"/>
  <c r="CV97" i="4"/>
  <c r="CV65" i="4"/>
  <c r="CV37" i="4"/>
  <c r="CV39" i="4"/>
  <c r="CV193" i="4"/>
  <c r="CV102" i="4"/>
  <c r="CV119" i="4"/>
  <c r="CV153" i="4"/>
  <c r="CV194" i="4"/>
  <c r="CV196" i="4"/>
  <c r="CV125" i="4"/>
  <c r="CV162" i="4"/>
  <c r="CV66" i="4"/>
  <c r="CV63" i="4"/>
  <c r="CV38" i="4"/>
  <c r="CV6" i="4"/>
  <c r="CV130" i="4"/>
  <c r="CV143" i="4"/>
  <c r="CV34" i="4"/>
  <c r="CV121" i="4"/>
  <c r="CV89" i="4"/>
  <c r="CV127" i="4"/>
  <c r="CV190" i="4"/>
  <c r="CV93" i="4"/>
  <c r="CV157" i="4"/>
  <c r="CV183" i="4"/>
  <c r="CV57" i="4"/>
  <c r="CV149" i="4"/>
  <c r="CV49" i="4"/>
  <c r="CV94" i="4"/>
  <c r="CV98" i="4"/>
  <c r="CV185" i="4"/>
  <c r="CV181" i="4"/>
  <c r="CV117" i="4"/>
  <c r="CV134" i="4"/>
  <c r="CV151" i="4"/>
  <c r="CV62" i="4"/>
  <c r="CV30" i="4"/>
  <c r="CV175" i="4"/>
  <c r="CV90" i="4"/>
  <c r="CV61" i="4"/>
  <c r="CV111" i="4"/>
  <c r="CV126" i="4"/>
  <c r="CV53" i="4"/>
  <c r="CV177" i="4"/>
  <c r="CV113" i="4"/>
  <c r="CV58" i="4"/>
  <c r="CV81" i="4"/>
  <c r="CV55" i="4"/>
  <c r="CV158" i="4"/>
  <c r="CV21" i="4"/>
  <c r="CV25" i="4"/>
  <c r="CV47" i="4"/>
  <c r="CV29" i="4"/>
  <c r="CV85" i="4"/>
  <c r="CV122" i="4"/>
  <c r="CV186" i="4"/>
  <c r="CV26" i="4"/>
  <c r="CV154" i="4"/>
  <c r="CV17" i="4"/>
  <c r="CV145" i="4"/>
  <c r="CX1" i="4" l="1"/>
  <c r="CW202" i="4"/>
  <c r="CW206" i="4"/>
  <c r="CW204" i="4"/>
  <c r="CW209" i="4"/>
  <c r="CW207" i="4"/>
  <c r="CW211" i="4"/>
  <c r="CW201" i="4"/>
  <c r="CW210" i="4"/>
  <c r="CW208" i="4"/>
  <c r="CW212" i="4"/>
  <c r="CW203" i="4"/>
  <c r="CW205" i="4"/>
  <c r="CW199" i="4"/>
  <c r="CW198" i="4"/>
  <c r="CW4" i="4"/>
  <c r="CW147" i="4"/>
  <c r="CW200" i="4"/>
  <c r="CW40" i="4"/>
  <c r="CW91" i="4"/>
  <c r="CW139" i="4"/>
  <c r="CW27" i="4"/>
  <c r="CW72" i="4"/>
  <c r="CW128" i="4"/>
  <c r="CW132" i="4"/>
  <c r="CW192" i="4"/>
  <c r="CW124" i="4"/>
  <c r="CW68" i="4"/>
  <c r="CW156" i="4"/>
  <c r="CW100" i="4"/>
  <c r="CW36" i="4"/>
  <c r="CW92" i="4"/>
  <c r="CW104" i="4"/>
  <c r="CW8" i="4"/>
  <c r="CW172" i="4"/>
  <c r="CW168" i="4"/>
  <c r="CW188" i="4"/>
  <c r="CW176" i="4"/>
  <c r="CW160" i="4"/>
  <c r="CW164" i="4"/>
  <c r="CW136" i="4"/>
  <c r="CW155" i="4"/>
  <c r="CW80" i="4"/>
  <c r="CW51" i="4"/>
  <c r="CW179" i="4"/>
  <c r="CW115" i="4"/>
  <c r="CW108" i="4"/>
  <c r="CW76" i="4"/>
  <c r="CW163" i="4"/>
  <c r="CW120" i="4"/>
  <c r="CW144" i="4"/>
  <c r="CW131" i="4"/>
  <c r="CW96" i="4"/>
  <c r="CW64" i="4"/>
  <c r="CW180" i="4"/>
  <c r="CW148" i="4"/>
  <c r="CW35" i="4"/>
  <c r="CW88" i="4"/>
  <c r="CW112" i="4"/>
  <c r="CW83" i="4"/>
  <c r="CW195" i="4"/>
  <c r="CW19" i="4"/>
  <c r="CW3" i="4"/>
  <c r="CW99" i="4"/>
  <c r="CW44" i="4"/>
  <c r="CW184" i="4"/>
  <c r="CW60" i="4"/>
  <c r="CW32" i="4"/>
  <c r="CW140" i="4"/>
  <c r="CW12" i="4"/>
  <c r="CW28" i="4"/>
  <c r="CW48" i="4"/>
  <c r="CW107" i="4"/>
  <c r="CW16" i="4"/>
  <c r="CW24" i="4"/>
  <c r="CW171" i="4"/>
  <c r="CW152" i="4"/>
  <c r="CW59" i="4"/>
  <c r="CW56" i="4"/>
  <c r="CW75" i="4"/>
  <c r="CW67" i="4"/>
  <c r="CW11" i="4"/>
  <c r="CW187" i="4"/>
  <c r="CW43" i="4"/>
  <c r="CW116" i="4"/>
  <c r="CW54" i="4"/>
  <c r="CW173" i="4"/>
  <c r="CW178" i="4"/>
  <c r="CW84" i="4"/>
  <c r="CW52" i="4"/>
  <c r="CW118" i="4"/>
  <c r="CW77" i="4"/>
  <c r="CW146" i="4"/>
  <c r="CW182" i="4"/>
  <c r="CW123" i="4"/>
  <c r="CW167" i="4"/>
  <c r="CW45" i="4"/>
  <c r="CW150" i="4"/>
  <c r="CW141" i="4"/>
  <c r="CW13" i="4"/>
  <c r="CW109" i="4"/>
  <c r="CW20" i="4"/>
  <c r="CW86" i="4"/>
  <c r="CW22" i="4"/>
  <c r="CW137" i="4"/>
  <c r="CW9" i="4"/>
  <c r="CW79" i="4"/>
  <c r="CW41" i="4"/>
  <c r="CW159" i="4"/>
  <c r="CW50" i="4"/>
  <c r="CW169" i="4"/>
  <c r="CW46" i="4"/>
  <c r="CW18" i="4"/>
  <c r="CW73" i="4"/>
  <c r="CW103" i="4"/>
  <c r="CW114" i="4"/>
  <c r="CW174" i="4"/>
  <c r="CW82" i="4"/>
  <c r="CW105" i="4"/>
  <c r="CW101" i="4"/>
  <c r="CW69" i="4"/>
  <c r="CW5" i="4"/>
  <c r="CW95" i="4"/>
  <c r="CW138" i="4"/>
  <c r="CW14" i="4"/>
  <c r="CW37" i="4"/>
  <c r="CW110" i="4"/>
  <c r="CW23" i="4"/>
  <c r="CW78" i="4"/>
  <c r="CW165" i="4"/>
  <c r="CW170" i="4"/>
  <c r="CW87" i="4"/>
  <c r="CW65" i="4"/>
  <c r="CW142" i="4"/>
  <c r="CW106" i="4"/>
  <c r="CW74" i="4"/>
  <c r="CW42" i="4"/>
  <c r="CW10" i="4"/>
  <c r="CW193" i="4"/>
  <c r="CW15" i="4"/>
  <c r="CW31" i="4"/>
  <c r="CW166" i="4"/>
  <c r="CW129" i="4"/>
  <c r="CW97" i="4"/>
  <c r="CW161" i="4"/>
  <c r="CW134" i="4"/>
  <c r="CW39" i="4"/>
  <c r="CW133" i="4"/>
  <c r="CW33" i="4"/>
  <c r="CW135" i="4"/>
  <c r="CW191" i="4"/>
  <c r="CW197" i="4"/>
  <c r="CW196" i="4"/>
  <c r="CW102" i="4"/>
  <c r="CW130" i="4"/>
  <c r="CW189" i="4"/>
  <c r="CW143" i="4"/>
  <c r="CW185" i="4"/>
  <c r="CW121" i="4"/>
  <c r="CW61" i="4"/>
  <c r="CW127" i="4"/>
  <c r="CW38" i="4"/>
  <c r="CW6" i="4"/>
  <c r="CW157" i="4"/>
  <c r="CW93" i="4"/>
  <c r="CW194" i="4"/>
  <c r="CW162" i="4"/>
  <c r="CW98" i="4"/>
  <c r="CW111" i="4"/>
  <c r="CW126" i="4"/>
  <c r="CW94" i="4"/>
  <c r="CW30" i="4"/>
  <c r="CW71" i="4"/>
  <c r="CW70" i="4"/>
  <c r="CW7" i="4"/>
  <c r="CW55" i="4"/>
  <c r="CW34" i="4"/>
  <c r="CW175" i="4"/>
  <c r="CW29" i="4"/>
  <c r="CW151" i="4"/>
  <c r="CW183" i="4"/>
  <c r="CW119" i="4"/>
  <c r="CW63" i="4"/>
  <c r="CW90" i="4"/>
  <c r="CW57" i="4"/>
  <c r="CW181" i="4"/>
  <c r="CW53" i="4"/>
  <c r="CW154" i="4"/>
  <c r="CW113" i="4"/>
  <c r="CW153" i="4"/>
  <c r="CW25" i="4"/>
  <c r="CW190" i="4"/>
  <c r="CW26" i="4"/>
  <c r="CW85" i="4"/>
  <c r="CW49" i="4"/>
  <c r="CW66" i="4"/>
  <c r="CW21" i="4"/>
  <c r="CW122" i="4"/>
  <c r="CW47" i="4"/>
  <c r="CW62" i="4"/>
  <c r="CW186" i="4"/>
  <c r="CW125" i="4"/>
  <c r="CW158" i="4"/>
  <c r="CW149" i="4"/>
  <c r="CW145" i="4"/>
  <c r="CW89" i="4"/>
  <c r="CW117" i="4"/>
  <c r="CW177" i="4"/>
  <c r="CW58" i="4"/>
  <c r="CW81" i="4"/>
  <c r="CW17" i="4"/>
  <c r="CY1" i="4" l="1"/>
  <c r="CX207" i="4"/>
  <c r="CX202" i="4"/>
  <c r="CX204" i="4"/>
  <c r="CX209" i="4"/>
  <c r="CX206" i="4"/>
  <c r="CX201" i="4"/>
  <c r="CX211" i="4"/>
  <c r="CX212" i="4"/>
  <c r="CX205" i="4"/>
  <c r="CX210" i="4"/>
  <c r="CX203" i="4"/>
  <c r="CX208" i="4"/>
  <c r="CX198" i="4"/>
  <c r="CX199" i="4"/>
  <c r="CX155" i="4"/>
  <c r="CX67" i="4"/>
  <c r="CX83" i="4"/>
  <c r="CX147" i="4"/>
  <c r="CX4" i="4"/>
  <c r="CX200" i="4"/>
  <c r="CX8" i="4"/>
  <c r="CX72" i="4"/>
  <c r="CX92" i="4"/>
  <c r="CX168" i="4"/>
  <c r="CX156" i="4"/>
  <c r="CX100" i="4"/>
  <c r="CX160" i="4"/>
  <c r="CX40" i="4"/>
  <c r="CX104" i="4"/>
  <c r="CX136" i="4"/>
  <c r="CX108" i="4"/>
  <c r="CX128" i="4"/>
  <c r="CX36" i="4"/>
  <c r="CX140" i="4"/>
  <c r="CX68" i="4"/>
  <c r="CX164" i="4"/>
  <c r="CX172" i="4"/>
  <c r="CX188" i="4"/>
  <c r="CX192" i="4"/>
  <c r="CX124" i="4"/>
  <c r="CX132" i="4"/>
  <c r="CX96" i="4"/>
  <c r="CX144" i="4"/>
  <c r="CX43" i="4"/>
  <c r="CX80" i="4"/>
  <c r="CX19" i="4"/>
  <c r="CX115" i="4"/>
  <c r="CX60" i="4"/>
  <c r="CX28" i="4"/>
  <c r="CX76" i="4"/>
  <c r="CX27" i="4"/>
  <c r="CX139" i="4"/>
  <c r="CX52" i="4"/>
  <c r="CX163" i="4"/>
  <c r="CX91" i="4"/>
  <c r="CX64" i="4"/>
  <c r="CX99" i="4"/>
  <c r="CX131" i="4"/>
  <c r="CX180" i="4"/>
  <c r="CX179" i="4"/>
  <c r="CX20" i="4"/>
  <c r="CX3" i="4"/>
  <c r="CX32" i="4"/>
  <c r="CX195" i="4"/>
  <c r="CX51" i="4"/>
  <c r="CX35" i="4"/>
  <c r="CX184" i="4"/>
  <c r="CX112" i="4"/>
  <c r="CX11" i="4"/>
  <c r="CX44" i="4"/>
  <c r="CX107" i="4"/>
  <c r="CX75" i="4"/>
  <c r="CX116" i="4"/>
  <c r="CX48" i="4"/>
  <c r="CX16" i="4"/>
  <c r="CX24" i="4"/>
  <c r="CX88" i="4"/>
  <c r="CX123" i="4"/>
  <c r="CX59" i="4"/>
  <c r="CX12" i="4"/>
  <c r="CX176" i="4"/>
  <c r="CX152" i="4"/>
  <c r="CX171" i="4"/>
  <c r="CX56" i="4"/>
  <c r="CX187" i="4"/>
  <c r="CX86" i="4"/>
  <c r="CX22" i="4"/>
  <c r="CX118" i="4"/>
  <c r="CX120" i="4"/>
  <c r="CX148" i="4"/>
  <c r="CX84" i="4"/>
  <c r="CX150" i="4"/>
  <c r="CX182" i="4"/>
  <c r="CX178" i="4"/>
  <c r="CX114" i="4"/>
  <c r="CX141" i="4"/>
  <c r="CX13" i="4"/>
  <c r="CX109" i="4"/>
  <c r="CX45" i="4"/>
  <c r="CX54" i="4"/>
  <c r="CX173" i="4"/>
  <c r="CX167" i="4"/>
  <c r="CX169" i="4"/>
  <c r="CX73" i="4"/>
  <c r="CX41" i="4"/>
  <c r="CX82" i="4"/>
  <c r="CX103" i="4"/>
  <c r="CX142" i="4"/>
  <c r="CX77" i="4"/>
  <c r="CX50" i="4"/>
  <c r="CX18" i="4"/>
  <c r="CX174" i="4"/>
  <c r="CX105" i="4"/>
  <c r="CX146" i="4"/>
  <c r="CX137" i="4"/>
  <c r="CX9" i="4"/>
  <c r="CX159" i="4"/>
  <c r="CX101" i="4"/>
  <c r="CX87" i="4"/>
  <c r="CX23" i="4"/>
  <c r="CX10" i="4"/>
  <c r="CX14" i="4"/>
  <c r="CX37" i="4"/>
  <c r="CX79" i="4"/>
  <c r="CX165" i="4"/>
  <c r="CX110" i="4"/>
  <c r="CX78" i="4"/>
  <c r="CX106" i="4"/>
  <c r="CX42" i="4"/>
  <c r="CX129" i="4"/>
  <c r="CX197" i="4"/>
  <c r="CX138" i="4"/>
  <c r="CX74" i="4"/>
  <c r="CX5" i="4"/>
  <c r="CX95" i="4"/>
  <c r="CX170" i="4"/>
  <c r="CX69" i="4"/>
  <c r="CX166" i="4"/>
  <c r="CX161" i="4"/>
  <c r="CX134" i="4"/>
  <c r="CX193" i="4"/>
  <c r="CX97" i="4"/>
  <c r="CX70" i="4"/>
  <c r="CX6" i="4"/>
  <c r="CX135" i="4"/>
  <c r="CX39" i="4"/>
  <c r="CX133" i="4"/>
  <c r="CX71" i="4"/>
  <c r="CX7" i="4"/>
  <c r="CX191" i="4"/>
  <c r="CX46" i="4"/>
  <c r="CX15" i="4"/>
  <c r="CX98" i="4"/>
  <c r="CX102" i="4"/>
  <c r="CX157" i="4"/>
  <c r="CX93" i="4"/>
  <c r="CX33" i="4"/>
  <c r="CX34" i="4"/>
  <c r="CX185" i="4"/>
  <c r="CX151" i="4"/>
  <c r="CX183" i="4"/>
  <c r="CX189" i="4"/>
  <c r="CX29" i="4"/>
  <c r="CX119" i="4"/>
  <c r="CX153" i="4"/>
  <c r="CX111" i="4"/>
  <c r="CX57" i="4"/>
  <c r="CX38" i="4"/>
  <c r="CX125" i="4"/>
  <c r="CX55" i="4"/>
  <c r="CX194" i="4"/>
  <c r="CX61" i="4"/>
  <c r="CX63" i="4"/>
  <c r="CX65" i="4"/>
  <c r="CX81" i="4"/>
  <c r="CX89" i="4"/>
  <c r="CX158" i="4"/>
  <c r="CX26" i="4"/>
  <c r="CX85" i="4"/>
  <c r="CX154" i="4"/>
  <c r="CX145" i="4"/>
  <c r="CX122" i="4"/>
  <c r="CX186" i="4"/>
  <c r="CX49" i="4"/>
  <c r="CX162" i="4"/>
  <c r="CX66" i="4"/>
  <c r="CX149" i="4"/>
  <c r="CX58" i="4"/>
  <c r="CX127" i="4"/>
  <c r="CX177" i="4"/>
  <c r="CX25" i="4"/>
  <c r="CX126" i="4"/>
  <c r="CX181" i="4"/>
  <c r="CX117" i="4"/>
  <c r="CX17" i="4"/>
  <c r="CX31" i="4"/>
  <c r="CX62" i="4"/>
  <c r="CX30" i="4"/>
  <c r="CX21" i="4"/>
  <c r="CX130" i="4"/>
  <c r="CX175" i="4"/>
  <c r="CX47" i="4"/>
  <c r="CX90" i="4"/>
  <c r="CX121" i="4"/>
  <c r="CX143" i="4"/>
  <c r="CX94" i="4"/>
  <c r="CX113" i="4"/>
  <c r="CX190" i="4"/>
  <c r="CX196" i="4"/>
  <c r="CX53" i="4"/>
  <c r="CZ1" i="4" l="1"/>
  <c r="CY209" i="4"/>
  <c r="CY211" i="4"/>
  <c r="CY202" i="4"/>
  <c r="CY204" i="4"/>
  <c r="CY207" i="4"/>
  <c r="CY206" i="4"/>
  <c r="CY201" i="4"/>
  <c r="CY208" i="4"/>
  <c r="CY212" i="4"/>
  <c r="CY205" i="4"/>
  <c r="CY203" i="4"/>
  <c r="CY210" i="4"/>
  <c r="CY199" i="4"/>
  <c r="CY198" i="4"/>
  <c r="CY40" i="4"/>
  <c r="CY91" i="4"/>
  <c r="CY32" i="4"/>
  <c r="CY36" i="4"/>
  <c r="CY68" i="4"/>
  <c r="CY96" i="4"/>
  <c r="CY155" i="4"/>
  <c r="CY200" i="4"/>
  <c r="CY100" i="4"/>
  <c r="CY4" i="4"/>
  <c r="CY104" i="4"/>
  <c r="CY136" i="4"/>
  <c r="CY164" i="4"/>
  <c r="CY188" i="4"/>
  <c r="CY8" i="4"/>
  <c r="CY92" i="4"/>
  <c r="CY172" i="4"/>
  <c r="CY128" i="4"/>
  <c r="CY140" i="4"/>
  <c r="CY147" i="4"/>
  <c r="CY132" i="4"/>
  <c r="CY72" i="4"/>
  <c r="CY192" i="4"/>
  <c r="CY124" i="4"/>
  <c r="CY160" i="4"/>
  <c r="CY156" i="4"/>
  <c r="CY168" i="4"/>
  <c r="CY83" i="4"/>
  <c r="CY75" i="4"/>
  <c r="CY19" i="4"/>
  <c r="CY12" i="4"/>
  <c r="CY28" i="4"/>
  <c r="CY180" i="4"/>
  <c r="CY48" i="4"/>
  <c r="CY108" i="4"/>
  <c r="CY99" i="4"/>
  <c r="CY35" i="4"/>
  <c r="CY144" i="4"/>
  <c r="CY51" i="4"/>
  <c r="CY76" i="4"/>
  <c r="CY27" i="4"/>
  <c r="CY139" i="4"/>
  <c r="CY179" i="4"/>
  <c r="CY88" i="4"/>
  <c r="CY163" i="4"/>
  <c r="CY64" i="4"/>
  <c r="CY148" i="4"/>
  <c r="CY115" i="4"/>
  <c r="CY60" i="4"/>
  <c r="CY195" i="4"/>
  <c r="CY112" i="4"/>
  <c r="CY43" i="4"/>
  <c r="CY80" i="4"/>
  <c r="CY11" i="4"/>
  <c r="CY107" i="4"/>
  <c r="CY3" i="4"/>
  <c r="CY16" i="4"/>
  <c r="CY67" i="4"/>
  <c r="CY171" i="4"/>
  <c r="CY131" i="4"/>
  <c r="CY56" i="4"/>
  <c r="CY176" i="4"/>
  <c r="CY184" i="4"/>
  <c r="CY120" i="4"/>
  <c r="CY44" i="4"/>
  <c r="CY152" i="4"/>
  <c r="CY167" i="4"/>
  <c r="CY150" i="4"/>
  <c r="CY141" i="4"/>
  <c r="CY182" i="4"/>
  <c r="CY118" i="4"/>
  <c r="CY173" i="4"/>
  <c r="CY109" i="4"/>
  <c r="CY45" i="4"/>
  <c r="CY187" i="4"/>
  <c r="CY24" i="4"/>
  <c r="CY82" i="4"/>
  <c r="CY20" i="4"/>
  <c r="CY123" i="4"/>
  <c r="CY84" i="4"/>
  <c r="CY52" i="4"/>
  <c r="CY86" i="4"/>
  <c r="CY22" i="4"/>
  <c r="CY59" i="4"/>
  <c r="CY116" i="4"/>
  <c r="CY54" i="4"/>
  <c r="CY77" i="4"/>
  <c r="CY178" i="4"/>
  <c r="CY174" i="4"/>
  <c r="CY169" i="4"/>
  <c r="CY18" i="4"/>
  <c r="CY105" i="4"/>
  <c r="CY103" i="4"/>
  <c r="CY14" i="4"/>
  <c r="CY79" i="4"/>
  <c r="CY137" i="4"/>
  <c r="CY9" i="4"/>
  <c r="CY110" i="4"/>
  <c r="CY133" i="4"/>
  <c r="CY69" i="4"/>
  <c r="CY50" i="4"/>
  <c r="CY73" i="4"/>
  <c r="CY41" i="4"/>
  <c r="CY13" i="4"/>
  <c r="CY146" i="4"/>
  <c r="CY114" i="4"/>
  <c r="CY159" i="4"/>
  <c r="CY142" i="4"/>
  <c r="CY101" i="4"/>
  <c r="CY37" i="4"/>
  <c r="CY87" i="4"/>
  <c r="CY46" i="4"/>
  <c r="CY23" i="4"/>
  <c r="CY106" i="4"/>
  <c r="CY78" i="4"/>
  <c r="CY74" i="4"/>
  <c r="CY33" i="4"/>
  <c r="CY165" i="4"/>
  <c r="CY5" i="4"/>
  <c r="CY65" i="4"/>
  <c r="CY170" i="4"/>
  <c r="CY95" i="4"/>
  <c r="CY197" i="4"/>
  <c r="CY42" i="4"/>
  <c r="CY31" i="4"/>
  <c r="CY138" i="4"/>
  <c r="CY193" i="4"/>
  <c r="CY15" i="4"/>
  <c r="CY129" i="4"/>
  <c r="CY97" i="4"/>
  <c r="CY39" i="4"/>
  <c r="CY10" i="4"/>
  <c r="CY161" i="4"/>
  <c r="CY71" i="4"/>
  <c r="CY7" i="4"/>
  <c r="CY196" i="4"/>
  <c r="CY135" i="4"/>
  <c r="CY191" i="4"/>
  <c r="CY34" i="4"/>
  <c r="CY185" i="4"/>
  <c r="CY134" i="4"/>
  <c r="CY151" i="4"/>
  <c r="CY66" i="4"/>
  <c r="CY29" i="4"/>
  <c r="CY119" i="4"/>
  <c r="CY153" i="4"/>
  <c r="CY6" i="4"/>
  <c r="CY183" i="4"/>
  <c r="CY166" i="4"/>
  <c r="CY125" i="4"/>
  <c r="CY61" i="4"/>
  <c r="CY55" i="4"/>
  <c r="CY194" i="4"/>
  <c r="CY162" i="4"/>
  <c r="CY38" i="4"/>
  <c r="CY143" i="4"/>
  <c r="CY130" i="4"/>
  <c r="CY98" i="4"/>
  <c r="CY175" i="4"/>
  <c r="CY189" i="4"/>
  <c r="CY127" i="4"/>
  <c r="CY70" i="4"/>
  <c r="CY89" i="4"/>
  <c r="CY122" i="4"/>
  <c r="CY102" i="4"/>
  <c r="CY186" i="4"/>
  <c r="CY63" i="4"/>
  <c r="CY149" i="4"/>
  <c r="CY154" i="4"/>
  <c r="CY181" i="4"/>
  <c r="CY157" i="4"/>
  <c r="CY121" i="4"/>
  <c r="CY117" i="4"/>
  <c r="CY21" i="4"/>
  <c r="CY177" i="4"/>
  <c r="CY113" i="4"/>
  <c r="CY145" i="4"/>
  <c r="CY93" i="4"/>
  <c r="CY30" i="4"/>
  <c r="CY49" i="4"/>
  <c r="CY17" i="4"/>
  <c r="CY25" i="4"/>
  <c r="CY47" i="4"/>
  <c r="CY158" i="4"/>
  <c r="CY126" i="4"/>
  <c r="CY57" i="4"/>
  <c r="CY111" i="4"/>
  <c r="CY85" i="4"/>
  <c r="CY53" i="4"/>
  <c r="CY58" i="4"/>
  <c r="CY94" i="4"/>
  <c r="CY26" i="4"/>
  <c r="CY81" i="4"/>
  <c r="CY62" i="4"/>
  <c r="CY190" i="4"/>
  <c r="CY90" i="4"/>
  <c r="DA1" i="4" l="1"/>
  <c r="CZ211" i="4"/>
  <c r="CZ207" i="4"/>
  <c r="CZ209" i="4"/>
  <c r="CZ201" i="4"/>
  <c r="CZ204" i="4"/>
  <c r="CZ206" i="4"/>
  <c r="CZ202" i="4"/>
  <c r="CZ210" i="4"/>
  <c r="CZ208" i="4"/>
  <c r="CZ212" i="4"/>
  <c r="CZ205" i="4"/>
  <c r="CZ203" i="4"/>
  <c r="CZ198" i="4"/>
  <c r="CZ199" i="4"/>
  <c r="CZ83" i="4"/>
  <c r="CZ200" i="4"/>
  <c r="CZ32" i="4"/>
  <c r="CZ72" i="4"/>
  <c r="CZ92" i="4"/>
  <c r="CZ147" i="4"/>
  <c r="CZ91" i="4"/>
  <c r="CZ155" i="4"/>
  <c r="CZ132" i="4"/>
  <c r="CZ128" i="4"/>
  <c r="CZ164" i="4"/>
  <c r="CZ136" i="4"/>
  <c r="CZ172" i="4"/>
  <c r="CZ104" i="4"/>
  <c r="CZ160" i="4"/>
  <c r="CZ100" i="4"/>
  <c r="CZ124" i="4"/>
  <c r="CZ40" i="4"/>
  <c r="CZ156" i="4"/>
  <c r="CZ188" i="4"/>
  <c r="CZ180" i="4"/>
  <c r="CZ192" i="4"/>
  <c r="CZ168" i="4"/>
  <c r="CZ36" i="4"/>
  <c r="CZ140" i="4"/>
  <c r="CZ68" i="4"/>
  <c r="CZ27" i="4"/>
  <c r="CZ67" i="4"/>
  <c r="CZ108" i="4"/>
  <c r="CZ44" i="4"/>
  <c r="CZ144" i="4"/>
  <c r="CZ8" i="4"/>
  <c r="CZ96" i="4"/>
  <c r="CZ163" i="4"/>
  <c r="CZ152" i="4"/>
  <c r="CZ19" i="4"/>
  <c r="CZ60" i="4"/>
  <c r="CZ64" i="4"/>
  <c r="CZ75" i="4"/>
  <c r="CZ115" i="4"/>
  <c r="CZ179" i="4"/>
  <c r="CZ99" i="4"/>
  <c r="CZ176" i="4"/>
  <c r="CZ80" i="4"/>
  <c r="CZ139" i="4"/>
  <c r="CZ184" i="4"/>
  <c r="CZ120" i="4"/>
  <c r="CZ48" i="4"/>
  <c r="CZ4" i="4"/>
  <c r="CZ3" i="4"/>
  <c r="CZ148" i="4"/>
  <c r="CZ195" i="4"/>
  <c r="CZ51" i="4"/>
  <c r="CZ28" i="4"/>
  <c r="CZ131" i="4"/>
  <c r="CZ76" i="4"/>
  <c r="CZ12" i="4"/>
  <c r="CZ171" i="4"/>
  <c r="CZ43" i="4"/>
  <c r="CZ107" i="4"/>
  <c r="CZ59" i="4"/>
  <c r="CZ88" i="4"/>
  <c r="CZ11" i="4"/>
  <c r="CZ35" i="4"/>
  <c r="CZ123" i="4"/>
  <c r="CZ16" i="4"/>
  <c r="CZ52" i="4"/>
  <c r="CZ112" i="4"/>
  <c r="CZ56" i="4"/>
  <c r="CZ84" i="4"/>
  <c r="CZ173" i="4"/>
  <c r="CZ109" i="4"/>
  <c r="CZ187" i="4"/>
  <c r="CZ20" i="4"/>
  <c r="CZ178" i="4"/>
  <c r="CZ86" i="4"/>
  <c r="CZ77" i="4"/>
  <c r="CZ182" i="4"/>
  <c r="CZ146" i="4"/>
  <c r="CZ116" i="4"/>
  <c r="CZ54" i="4"/>
  <c r="CZ167" i="4"/>
  <c r="CZ150" i="4"/>
  <c r="CZ141" i="4"/>
  <c r="CZ118" i="4"/>
  <c r="CZ22" i="4"/>
  <c r="CZ24" i="4"/>
  <c r="CZ13" i="4"/>
  <c r="CZ18" i="4"/>
  <c r="CZ105" i="4"/>
  <c r="CZ103" i="4"/>
  <c r="CZ142" i="4"/>
  <c r="CZ82" i="4"/>
  <c r="CZ137" i="4"/>
  <c r="CZ174" i="4"/>
  <c r="CZ110" i="4"/>
  <c r="CZ50" i="4"/>
  <c r="CZ41" i="4"/>
  <c r="CZ45" i="4"/>
  <c r="CZ169" i="4"/>
  <c r="CZ73" i="4"/>
  <c r="CZ114" i="4"/>
  <c r="CZ79" i="4"/>
  <c r="CZ69" i="4"/>
  <c r="CZ170" i="4"/>
  <c r="CZ197" i="4"/>
  <c r="CZ133" i="4"/>
  <c r="CZ101" i="4"/>
  <c r="CZ74" i="4"/>
  <c r="CZ14" i="4"/>
  <c r="CZ78" i="4"/>
  <c r="CZ37" i="4"/>
  <c r="CZ106" i="4"/>
  <c r="CZ46" i="4"/>
  <c r="CZ165" i="4"/>
  <c r="CZ39" i="4"/>
  <c r="CZ10" i="4"/>
  <c r="CZ193" i="4"/>
  <c r="CZ5" i="4"/>
  <c r="CZ95" i="4"/>
  <c r="CZ138" i="4"/>
  <c r="CZ87" i="4"/>
  <c r="CZ23" i="4"/>
  <c r="CZ42" i="4"/>
  <c r="CZ9" i="4"/>
  <c r="CZ15" i="4"/>
  <c r="CZ97" i="4"/>
  <c r="CZ196" i="4"/>
  <c r="CZ7" i="4"/>
  <c r="CZ166" i="4"/>
  <c r="CZ102" i="4"/>
  <c r="CZ159" i="4"/>
  <c r="CZ129" i="4"/>
  <c r="CZ65" i="4"/>
  <c r="CZ161" i="4"/>
  <c r="CZ71" i="4"/>
  <c r="CZ31" i="4"/>
  <c r="CZ191" i="4"/>
  <c r="CZ33" i="4"/>
  <c r="CZ134" i="4"/>
  <c r="CZ125" i="4"/>
  <c r="CZ183" i="4"/>
  <c r="CZ55" i="4"/>
  <c r="CZ38" i="4"/>
  <c r="CZ130" i="4"/>
  <c r="CZ185" i="4"/>
  <c r="CZ162" i="4"/>
  <c r="CZ127" i="4"/>
  <c r="CZ194" i="4"/>
  <c r="CZ89" i="4"/>
  <c r="CZ25" i="4"/>
  <c r="CZ135" i="4"/>
  <c r="CZ93" i="4"/>
  <c r="CZ66" i="4"/>
  <c r="CZ70" i="4"/>
  <c r="CZ6" i="4"/>
  <c r="CZ61" i="4"/>
  <c r="CZ151" i="4"/>
  <c r="CZ143" i="4"/>
  <c r="CZ157" i="4"/>
  <c r="CZ119" i="4"/>
  <c r="CZ117" i="4"/>
  <c r="CZ21" i="4"/>
  <c r="CZ49" i="4"/>
  <c r="CZ154" i="4"/>
  <c r="CZ17" i="4"/>
  <c r="CZ34" i="4"/>
  <c r="CZ85" i="4"/>
  <c r="CZ126" i="4"/>
  <c r="CZ62" i="4"/>
  <c r="CZ53" i="4"/>
  <c r="CZ90" i="4"/>
  <c r="CZ58" i="4"/>
  <c r="CZ113" i="4"/>
  <c r="CZ26" i="4"/>
  <c r="CZ189" i="4"/>
  <c r="CZ94" i="4"/>
  <c r="CZ30" i="4"/>
  <c r="CZ29" i="4"/>
  <c r="CZ47" i="4"/>
  <c r="CZ181" i="4"/>
  <c r="CZ81" i="4"/>
  <c r="CZ111" i="4"/>
  <c r="CZ158" i="4"/>
  <c r="CZ186" i="4"/>
  <c r="CZ57" i="4"/>
  <c r="CZ122" i="4"/>
  <c r="CZ175" i="4"/>
  <c r="CZ190" i="4"/>
  <c r="CZ63" i="4"/>
  <c r="CZ98" i="4"/>
  <c r="CZ153" i="4"/>
  <c r="CZ121" i="4"/>
  <c r="CZ149" i="4"/>
  <c r="CZ145" i="4"/>
  <c r="CZ177" i="4"/>
  <c r="DB1" i="4" l="1"/>
  <c r="DA204" i="4"/>
  <c r="DA201" i="4"/>
  <c r="DA202" i="4"/>
  <c r="DA209" i="4"/>
  <c r="DA207" i="4"/>
  <c r="DA211" i="4"/>
  <c r="DA206" i="4"/>
  <c r="DA210" i="4"/>
  <c r="DA203" i="4"/>
  <c r="DA205" i="4"/>
  <c r="DA208" i="4"/>
  <c r="DA212" i="4"/>
  <c r="DA199" i="4"/>
  <c r="DA198" i="4"/>
  <c r="DA200" i="4"/>
  <c r="DA195" i="4"/>
  <c r="DA4" i="4"/>
  <c r="DA147" i="4"/>
  <c r="DA40" i="4"/>
  <c r="DA91" i="4"/>
  <c r="DA99" i="4"/>
  <c r="DA155" i="4"/>
  <c r="DA68" i="4"/>
  <c r="DA72" i="4"/>
  <c r="DA92" i="4"/>
  <c r="DA136" i="4"/>
  <c r="DA100" i="4"/>
  <c r="DA104" i="4"/>
  <c r="DA192" i="4"/>
  <c r="DA32" i="4"/>
  <c r="DA76" i="4"/>
  <c r="DA36" i="4"/>
  <c r="DA132" i="4"/>
  <c r="DA124" i="4"/>
  <c r="DA188" i="4"/>
  <c r="DA172" i="4"/>
  <c r="DA160" i="4"/>
  <c r="DA164" i="4"/>
  <c r="DA168" i="4"/>
  <c r="DA156" i="4"/>
  <c r="DA128" i="4"/>
  <c r="DA19" i="4"/>
  <c r="DA83" i="4"/>
  <c r="DA60" i="4"/>
  <c r="DA140" i="4"/>
  <c r="DA27" i="4"/>
  <c r="DA148" i="4"/>
  <c r="DA44" i="4"/>
  <c r="DA120" i="4"/>
  <c r="DA3" i="4"/>
  <c r="DA131" i="4"/>
  <c r="DA67" i="4"/>
  <c r="DA152" i="4"/>
  <c r="DA75" i="4"/>
  <c r="DA56" i="4"/>
  <c r="DA8" i="4"/>
  <c r="DA28" i="4"/>
  <c r="DA12" i="4"/>
  <c r="DA96" i="4"/>
  <c r="DA139" i="4"/>
  <c r="DA180" i="4"/>
  <c r="DA179" i="4"/>
  <c r="DA115" i="4"/>
  <c r="DA108" i="4"/>
  <c r="DA43" i="4"/>
  <c r="DA107" i="4"/>
  <c r="DA176" i="4"/>
  <c r="DA112" i="4"/>
  <c r="DA116" i="4"/>
  <c r="DA20" i="4"/>
  <c r="DA163" i="4"/>
  <c r="DA35" i="4"/>
  <c r="DA48" i="4"/>
  <c r="DA123" i="4"/>
  <c r="DA51" i="4"/>
  <c r="DA80" i="4"/>
  <c r="DA59" i="4"/>
  <c r="DA64" i="4"/>
  <c r="DA184" i="4"/>
  <c r="DA171" i="4"/>
  <c r="DA11" i="4"/>
  <c r="DA88" i="4"/>
  <c r="DA16" i="4"/>
  <c r="DA144" i="4"/>
  <c r="DA24" i="4"/>
  <c r="DA182" i="4"/>
  <c r="DA86" i="4"/>
  <c r="DA77" i="4"/>
  <c r="DA187" i="4"/>
  <c r="DA178" i="4"/>
  <c r="DA167" i="4"/>
  <c r="DA150" i="4"/>
  <c r="DA54" i="4"/>
  <c r="DA22" i="4"/>
  <c r="DA45" i="4"/>
  <c r="DA118" i="4"/>
  <c r="DA52" i="4"/>
  <c r="DA141" i="4"/>
  <c r="DA169" i="4"/>
  <c r="DA84" i="4"/>
  <c r="DA173" i="4"/>
  <c r="DA109" i="4"/>
  <c r="DA146" i="4"/>
  <c r="DA174" i="4"/>
  <c r="DA13" i="4"/>
  <c r="DA41" i="4"/>
  <c r="DA9" i="4"/>
  <c r="DA50" i="4"/>
  <c r="DA165" i="4"/>
  <c r="DA73" i="4"/>
  <c r="DA82" i="4"/>
  <c r="DA114" i="4"/>
  <c r="DA105" i="4"/>
  <c r="DA103" i="4"/>
  <c r="DA142" i="4"/>
  <c r="DA18" i="4"/>
  <c r="DA137" i="4"/>
  <c r="DA79" i="4"/>
  <c r="DA133" i="4"/>
  <c r="DA101" i="4"/>
  <c r="DA106" i="4"/>
  <c r="DA46" i="4"/>
  <c r="DA14" i="4"/>
  <c r="DA197" i="4"/>
  <c r="DA69" i="4"/>
  <c r="DA95" i="4"/>
  <c r="DA138" i="4"/>
  <c r="DA23" i="4"/>
  <c r="DA42" i="4"/>
  <c r="DA193" i="4"/>
  <c r="DA78" i="4"/>
  <c r="DA161" i="4"/>
  <c r="DA87" i="4"/>
  <c r="DA74" i="4"/>
  <c r="DA159" i="4"/>
  <c r="DA110" i="4"/>
  <c r="DA37" i="4"/>
  <c r="DA170" i="4"/>
  <c r="DA39" i="4"/>
  <c r="DA166" i="4"/>
  <c r="DA38" i="4"/>
  <c r="DA129" i="4"/>
  <c r="DA65" i="4"/>
  <c r="DA33" i="4"/>
  <c r="DA135" i="4"/>
  <c r="DA134" i="4"/>
  <c r="DA97" i="4"/>
  <c r="DA31" i="4"/>
  <c r="DA196" i="4"/>
  <c r="DA5" i="4"/>
  <c r="DA10" i="4"/>
  <c r="DA191" i="4"/>
  <c r="DA15" i="4"/>
  <c r="DA71" i="4"/>
  <c r="DA7" i="4"/>
  <c r="DA63" i="4"/>
  <c r="DA89" i="4"/>
  <c r="DA143" i="4"/>
  <c r="DA185" i="4"/>
  <c r="DA70" i="4"/>
  <c r="DA194" i="4"/>
  <c r="DA93" i="4"/>
  <c r="DA29" i="4"/>
  <c r="DA98" i="4"/>
  <c r="DA66" i="4"/>
  <c r="DA127" i="4"/>
  <c r="DA34" i="4"/>
  <c r="DA121" i="4"/>
  <c r="DA190" i="4"/>
  <c r="DA102" i="4"/>
  <c r="DA61" i="4"/>
  <c r="DA55" i="4"/>
  <c r="DA47" i="4"/>
  <c r="DA157" i="4"/>
  <c r="DA125" i="4"/>
  <c r="DA183" i="4"/>
  <c r="DA119" i="4"/>
  <c r="DA162" i="4"/>
  <c r="DA6" i="4"/>
  <c r="DA151" i="4"/>
  <c r="DA25" i="4"/>
  <c r="DA181" i="4"/>
  <c r="DA113" i="4"/>
  <c r="DA49" i="4"/>
  <c r="DA189" i="4"/>
  <c r="DA130" i="4"/>
  <c r="DA153" i="4"/>
  <c r="DA126" i="4"/>
  <c r="DA53" i="4"/>
  <c r="DA58" i="4"/>
  <c r="DA177" i="4"/>
  <c r="DA57" i="4"/>
  <c r="DA154" i="4"/>
  <c r="DA81" i="4"/>
  <c r="DA94" i="4"/>
  <c r="DA85" i="4"/>
  <c r="DA122" i="4"/>
  <c r="DA111" i="4"/>
  <c r="DA30" i="4"/>
  <c r="DA158" i="4"/>
  <c r="DA149" i="4"/>
  <c r="DA186" i="4"/>
  <c r="DA26" i="4"/>
  <c r="DA90" i="4"/>
  <c r="DA175" i="4"/>
  <c r="DA117" i="4"/>
  <c r="DA62" i="4"/>
  <c r="DA21" i="4"/>
  <c r="DA145" i="4"/>
  <c r="DA17" i="4"/>
  <c r="DC1" i="4" l="1"/>
  <c r="DB211" i="4"/>
  <c r="DB206" i="4"/>
  <c r="DB201" i="4"/>
  <c r="DB202" i="4"/>
  <c r="DB209" i="4"/>
  <c r="DB207" i="4"/>
  <c r="DB204" i="4"/>
  <c r="DB203" i="4"/>
  <c r="DB205" i="4"/>
  <c r="DB210" i="4"/>
  <c r="DB208" i="4"/>
  <c r="DB212" i="4"/>
  <c r="DB198" i="4"/>
  <c r="DB199" i="4"/>
  <c r="DB147" i="4"/>
  <c r="DB36" i="4"/>
  <c r="DB91" i="4"/>
  <c r="DB195" i="4"/>
  <c r="DB155" i="4"/>
  <c r="DB4" i="4"/>
  <c r="DB200" i="4"/>
  <c r="DB83" i="4"/>
  <c r="DB76" i="4"/>
  <c r="DB96" i="4"/>
  <c r="DB136" i="4"/>
  <c r="DB164" i="4"/>
  <c r="DB124" i="4"/>
  <c r="DB140" i="4"/>
  <c r="DB160" i="4"/>
  <c r="DB128" i="4"/>
  <c r="DB8" i="4"/>
  <c r="DB40" i="4"/>
  <c r="DB100" i="4"/>
  <c r="DB44" i="4"/>
  <c r="DB60" i="4"/>
  <c r="DB68" i="4"/>
  <c r="DB92" i="4"/>
  <c r="DB180" i="4"/>
  <c r="DB188" i="4"/>
  <c r="DB72" i="4"/>
  <c r="DB192" i="4"/>
  <c r="DB132" i="4"/>
  <c r="DB104" i="4"/>
  <c r="DB172" i="4"/>
  <c r="DB156" i="4"/>
  <c r="DB168" i="4"/>
  <c r="DB27" i="4"/>
  <c r="DB115" i="4"/>
  <c r="DB163" i="4"/>
  <c r="DB43" i="4"/>
  <c r="DB131" i="4"/>
  <c r="DB75" i="4"/>
  <c r="DB24" i="4"/>
  <c r="DB32" i="4"/>
  <c r="DB11" i="4"/>
  <c r="DB179" i="4"/>
  <c r="DB80" i="4"/>
  <c r="DB19" i="4"/>
  <c r="DB67" i="4"/>
  <c r="DB64" i="4"/>
  <c r="DB120" i="4"/>
  <c r="DB51" i="4"/>
  <c r="DB184" i="4"/>
  <c r="DB152" i="4"/>
  <c r="DB148" i="4"/>
  <c r="DB28" i="4"/>
  <c r="DB99" i="4"/>
  <c r="DB108" i="4"/>
  <c r="DB48" i="4"/>
  <c r="DB112" i="4"/>
  <c r="DB107" i="4"/>
  <c r="DB16" i="4"/>
  <c r="DB35" i="4"/>
  <c r="DB123" i="4"/>
  <c r="DB59" i="4"/>
  <c r="DB52" i="4"/>
  <c r="DB3" i="4"/>
  <c r="DB88" i="4"/>
  <c r="DB144" i="4"/>
  <c r="DB139" i="4"/>
  <c r="DB187" i="4"/>
  <c r="DB171" i="4"/>
  <c r="DB176" i="4"/>
  <c r="DB12" i="4"/>
  <c r="DB150" i="4"/>
  <c r="DB22" i="4"/>
  <c r="DB20" i="4"/>
  <c r="DB118" i="4"/>
  <c r="DB54" i="4"/>
  <c r="DB178" i="4"/>
  <c r="DB146" i="4"/>
  <c r="DB13" i="4"/>
  <c r="DB56" i="4"/>
  <c r="DB167" i="4"/>
  <c r="DB182" i="4"/>
  <c r="DB173" i="4"/>
  <c r="DB84" i="4"/>
  <c r="DB109" i="4"/>
  <c r="DB116" i="4"/>
  <c r="DB86" i="4"/>
  <c r="DB141" i="4"/>
  <c r="DB82" i="4"/>
  <c r="DB73" i="4"/>
  <c r="DB169" i="4"/>
  <c r="DB105" i="4"/>
  <c r="DB41" i="4"/>
  <c r="DB142" i="4"/>
  <c r="DB14" i="4"/>
  <c r="DB50" i="4"/>
  <c r="DB137" i="4"/>
  <c r="DB159" i="4"/>
  <c r="DB110" i="4"/>
  <c r="DB46" i="4"/>
  <c r="DB133" i="4"/>
  <c r="DB45" i="4"/>
  <c r="DB114" i="4"/>
  <c r="DB174" i="4"/>
  <c r="DB103" i="4"/>
  <c r="DB77" i="4"/>
  <c r="DB18" i="4"/>
  <c r="DB9" i="4"/>
  <c r="DB79" i="4"/>
  <c r="DB165" i="4"/>
  <c r="DB69" i="4"/>
  <c r="DB23" i="4"/>
  <c r="DB170" i="4"/>
  <c r="DB197" i="4"/>
  <c r="DB87" i="4"/>
  <c r="DB5" i="4"/>
  <c r="DB33" i="4"/>
  <c r="DB78" i="4"/>
  <c r="DB106" i="4"/>
  <c r="DB37" i="4"/>
  <c r="DB135" i="4"/>
  <c r="DB129" i="4"/>
  <c r="DB31" i="4"/>
  <c r="DB74" i="4"/>
  <c r="DB65" i="4"/>
  <c r="DB7" i="4"/>
  <c r="DB97" i="4"/>
  <c r="DB191" i="4"/>
  <c r="DB70" i="4"/>
  <c r="DB6" i="4"/>
  <c r="DB101" i="4"/>
  <c r="DB161" i="4"/>
  <c r="DB71" i="4"/>
  <c r="DB166" i="4"/>
  <c r="DB95" i="4"/>
  <c r="DB15" i="4"/>
  <c r="DB196" i="4"/>
  <c r="DB138" i="4"/>
  <c r="DB10" i="4"/>
  <c r="DB42" i="4"/>
  <c r="DB193" i="4"/>
  <c r="DB130" i="4"/>
  <c r="DB34" i="4"/>
  <c r="DB121" i="4"/>
  <c r="DB189" i="4"/>
  <c r="DB127" i="4"/>
  <c r="DB63" i="4"/>
  <c r="DB61" i="4"/>
  <c r="DB55" i="4"/>
  <c r="DB185" i="4"/>
  <c r="DB93" i="4"/>
  <c r="DB39" i="4"/>
  <c r="DB125" i="4"/>
  <c r="DB183" i="4"/>
  <c r="DB194" i="4"/>
  <c r="DB62" i="4"/>
  <c r="DB143" i="4"/>
  <c r="DB66" i="4"/>
  <c r="DB153" i="4"/>
  <c r="DB57" i="4"/>
  <c r="DB175" i="4"/>
  <c r="DB47" i="4"/>
  <c r="DB29" i="4"/>
  <c r="DB151" i="4"/>
  <c r="DB158" i="4"/>
  <c r="DB134" i="4"/>
  <c r="DB157" i="4"/>
  <c r="DB119" i="4"/>
  <c r="DB102" i="4"/>
  <c r="DB38" i="4"/>
  <c r="DB190" i="4"/>
  <c r="DB94" i="4"/>
  <c r="DB149" i="4"/>
  <c r="DB122" i="4"/>
  <c r="DB90" i="4"/>
  <c r="DB30" i="4"/>
  <c r="DB181" i="4"/>
  <c r="DB186" i="4"/>
  <c r="DB154" i="4"/>
  <c r="DB26" i="4"/>
  <c r="DB117" i="4"/>
  <c r="DB49" i="4"/>
  <c r="DB177" i="4"/>
  <c r="DB58" i="4"/>
  <c r="DB145" i="4"/>
  <c r="DB17" i="4"/>
  <c r="DB25" i="4"/>
  <c r="DB111" i="4"/>
  <c r="DB113" i="4"/>
  <c r="DB162" i="4"/>
  <c r="DB53" i="4"/>
  <c r="DB98" i="4"/>
  <c r="DB85" i="4"/>
  <c r="DB21" i="4"/>
  <c r="DB81" i="4"/>
  <c r="DB89" i="4"/>
  <c r="DB126" i="4"/>
  <c r="DD1" i="4" l="1"/>
  <c r="DC202" i="4"/>
  <c r="DC211" i="4"/>
  <c r="DC206" i="4"/>
  <c r="DC201" i="4"/>
  <c r="DC204" i="4"/>
  <c r="DC207" i="4"/>
  <c r="DC209" i="4"/>
  <c r="DC212" i="4"/>
  <c r="DC208" i="4"/>
  <c r="DC203" i="4"/>
  <c r="DC210" i="4"/>
  <c r="DC205" i="4"/>
  <c r="DC198" i="4"/>
  <c r="DC199" i="4"/>
  <c r="DC44" i="4"/>
  <c r="DC75" i="4"/>
  <c r="DC68" i="4"/>
  <c r="DC36" i="4"/>
  <c r="DC200" i="4"/>
  <c r="DC92" i="4"/>
  <c r="DC91" i="4"/>
  <c r="DC8" i="4"/>
  <c r="DC32" i="4"/>
  <c r="DC148" i="4"/>
  <c r="DC128" i="4"/>
  <c r="DC100" i="4"/>
  <c r="DC164" i="4"/>
  <c r="DC104" i="4"/>
  <c r="DC155" i="4"/>
  <c r="DC4" i="4"/>
  <c r="DC72" i="4"/>
  <c r="DC40" i="4"/>
  <c r="DC76" i="4"/>
  <c r="DC96" i="4"/>
  <c r="DC140" i="4"/>
  <c r="DC192" i="4"/>
  <c r="DC172" i="4"/>
  <c r="DC156" i="4"/>
  <c r="DC160" i="4"/>
  <c r="DC188" i="4"/>
  <c r="DC136" i="4"/>
  <c r="DC168" i="4"/>
  <c r="DC147" i="4"/>
  <c r="DC132" i="4"/>
  <c r="DC124" i="4"/>
  <c r="DC27" i="4"/>
  <c r="DC83" i="4"/>
  <c r="DC139" i="4"/>
  <c r="DC3" i="4"/>
  <c r="DC43" i="4"/>
  <c r="DC80" i="4"/>
  <c r="DC51" i="4"/>
  <c r="DC35" i="4"/>
  <c r="DC180" i="4"/>
  <c r="DC144" i="4"/>
  <c r="DC107" i="4"/>
  <c r="DC19" i="4"/>
  <c r="DC67" i="4"/>
  <c r="DC152" i="4"/>
  <c r="DC60" i="4"/>
  <c r="DC28" i="4"/>
  <c r="DC115" i="4"/>
  <c r="DC99" i="4"/>
  <c r="DC195" i="4"/>
  <c r="DC131" i="4"/>
  <c r="DC64" i="4"/>
  <c r="DC12" i="4"/>
  <c r="DC56" i="4"/>
  <c r="DC123" i="4"/>
  <c r="DC163" i="4"/>
  <c r="DC84" i="4"/>
  <c r="DC182" i="4"/>
  <c r="DC120" i="4"/>
  <c r="DC171" i="4"/>
  <c r="DC167" i="4"/>
  <c r="DC48" i="4"/>
  <c r="DC176" i="4"/>
  <c r="DC179" i="4"/>
  <c r="DC184" i="4"/>
  <c r="DC11" i="4"/>
  <c r="DC187" i="4"/>
  <c r="DC108" i="4"/>
  <c r="DC112" i="4"/>
  <c r="DC16" i="4"/>
  <c r="DC20" i="4"/>
  <c r="DC54" i="4"/>
  <c r="DC116" i="4"/>
  <c r="DC22" i="4"/>
  <c r="DC13" i="4"/>
  <c r="DC24" i="4"/>
  <c r="DC173" i="4"/>
  <c r="DC141" i="4"/>
  <c r="DC59" i="4"/>
  <c r="DC109" i="4"/>
  <c r="DC82" i="4"/>
  <c r="DC52" i="4"/>
  <c r="DC45" i="4"/>
  <c r="DC86" i="4"/>
  <c r="DC146" i="4"/>
  <c r="DC50" i="4"/>
  <c r="DC150" i="4"/>
  <c r="DC118" i="4"/>
  <c r="DC88" i="4"/>
  <c r="DC137" i="4"/>
  <c r="DC105" i="4"/>
  <c r="DC41" i="4"/>
  <c r="DC142" i="4"/>
  <c r="DC73" i="4"/>
  <c r="DC77" i="4"/>
  <c r="DC103" i="4"/>
  <c r="DC110" i="4"/>
  <c r="DC169" i="4"/>
  <c r="DC9" i="4"/>
  <c r="DC101" i="4"/>
  <c r="DC178" i="4"/>
  <c r="DC18" i="4"/>
  <c r="DC174" i="4"/>
  <c r="DC78" i="4"/>
  <c r="DC114" i="4"/>
  <c r="DC79" i="4"/>
  <c r="DC133" i="4"/>
  <c r="DC42" i="4"/>
  <c r="DC165" i="4"/>
  <c r="DC87" i="4"/>
  <c r="DC46" i="4"/>
  <c r="DC14" i="4"/>
  <c r="DC69" i="4"/>
  <c r="DC5" i="4"/>
  <c r="DC106" i="4"/>
  <c r="DC37" i="4"/>
  <c r="DC10" i="4"/>
  <c r="DC65" i="4"/>
  <c r="DC95" i="4"/>
  <c r="DC138" i="4"/>
  <c r="DC170" i="4"/>
  <c r="DC159" i="4"/>
  <c r="DC23" i="4"/>
  <c r="DC197" i="4"/>
  <c r="DC161" i="4"/>
  <c r="DC33" i="4"/>
  <c r="DC31" i="4"/>
  <c r="DC71" i="4"/>
  <c r="DC191" i="4"/>
  <c r="DC135" i="4"/>
  <c r="DC166" i="4"/>
  <c r="DC129" i="4"/>
  <c r="DC15" i="4"/>
  <c r="DC7" i="4"/>
  <c r="DC134" i="4"/>
  <c r="DC70" i="4"/>
  <c r="DC6" i="4"/>
  <c r="DC189" i="4"/>
  <c r="DC193" i="4"/>
  <c r="DC39" i="4"/>
  <c r="DC74" i="4"/>
  <c r="DC196" i="4"/>
  <c r="DC157" i="4"/>
  <c r="DC98" i="4"/>
  <c r="DC63" i="4"/>
  <c r="DC125" i="4"/>
  <c r="DC29" i="4"/>
  <c r="DC151" i="4"/>
  <c r="DC153" i="4"/>
  <c r="DC119" i="4"/>
  <c r="DC61" i="4"/>
  <c r="DC89" i="4"/>
  <c r="DC62" i="4"/>
  <c r="DC181" i="4"/>
  <c r="DC66" i="4"/>
  <c r="DC183" i="4"/>
  <c r="DC55" i="4"/>
  <c r="DC25" i="4"/>
  <c r="DC162" i="4"/>
  <c r="DC97" i="4"/>
  <c r="DC143" i="4"/>
  <c r="DC127" i="4"/>
  <c r="DC117" i="4"/>
  <c r="DC85" i="4"/>
  <c r="DC47" i="4"/>
  <c r="DC122" i="4"/>
  <c r="DC177" i="4"/>
  <c r="DC194" i="4"/>
  <c r="DC58" i="4"/>
  <c r="DC145" i="4"/>
  <c r="DC17" i="4"/>
  <c r="DC38" i="4"/>
  <c r="DC130" i="4"/>
  <c r="DC186" i="4"/>
  <c r="DC154" i="4"/>
  <c r="DC53" i="4"/>
  <c r="DC113" i="4"/>
  <c r="DC49" i="4"/>
  <c r="DC93" i="4"/>
  <c r="DC34" i="4"/>
  <c r="DC175" i="4"/>
  <c r="DC149" i="4"/>
  <c r="DC111" i="4"/>
  <c r="DC81" i="4"/>
  <c r="DC190" i="4"/>
  <c r="DC102" i="4"/>
  <c r="DC185" i="4"/>
  <c r="DC126" i="4"/>
  <c r="DC90" i="4"/>
  <c r="DC121" i="4"/>
  <c r="DC21" i="4"/>
  <c r="DC26" i="4"/>
  <c r="DC158" i="4"/>
  <c r="DC30" i="4"/>
  <c r="DC57" i="4"/>
  <c r="DC94" i="4"/>
  <c r="DE1" i="4" l="1"/>
  <c r="DD209" i="4"/>
  <c r="DD207" i="4"/>
  <c r="DD201" i="4"/>
  <c r="DD204" i="4"/>
  <c r="DD211" i="4"/>
  <c r="DD202" i="4"/>
  <c r="DD206" i="4"/>
  <c r="DD210" i="4"/>
  <c r="DD208" i="4"/>
  <c r="DD203" i="4"/>
  <c r="DD212" i="4"/>
  <c r="DD205" i="4"/>
  <c r="DD198" i="4"/>
  <c r="DD199" i="4"/>
  <c r="DD200" i="4"/>
  <c r="DD91" i="4"/>
  <c r="DD8" i="4"/>
  <c r="DD68" i="4"/>
  <c r="DD147" i="4"/>
  <c r="DD67" i="4"/>
  <c r="DD155" i="4"/>
  <c r="DD44" i="4"/>
  <c r="DD19" i="4"/>
  <c r="DD128" i="4"/>
  <c r="DD192" i="4"/>
  <c r="DD72" i="4"/>
  <c r="DD104" i="4"/>
  <c r="DD36" i="4"/>
  <c r="DD132" i="4"/>
  <c r="DD76" i="4"/>
  <c r="DD136" i="4"/>
  <c r="DD156" i="4"/>
  <c r="DD124" i="4"/>
  <c r="DD92" i="4"/>
  <c r="DD100" i="4"/>
  <c r="DD60" i="4"/>
  <c r="DD40" i="4"/>
  <c r="DD32" i="4"/>
  <c r="DD168" i="4"/>
  <c r="DD188" i="4"/>
  <c r="DD164" i="4"/>
  <c r="DD172" i="4"/>
  <c r="DD140" i="4"/>
  <c r="DD160" i="4"/>
  <c r="DD75" i="4"/>
  <c r="DD35" i="4"/>
  <c r="DD80" i="4"/>
  <c r="DD64" i="4"/>
  <c r="DD88" i="4"/>
  <c r="DD107" i="4"/>
  <c r="DD27" i="4"/>
  <c r="DD139" i="4"/>
  <c r="DD99" i="4"/>
  <c r="DD3" i="4"/>
  <c r="DD144" i="4"/>
  <c r="DD51" i="4"/>
  <c r="DD115" i="4"/>
  <c r="DD187" i="4"/>
  <c r="DD48" i="4"/>
  <c r="DD112" i="4"/>
  <c r="DD4" i="4"/>
  <c r="DD83" i="4"/>
  <c r="DD163" i="4"/>
  <c r="DD28" i="4"/>
  <c r="DD195" i="4"/>
  <c r="DD152" i="4"/>
  <c r="DD108" i="4"/>
  <c r="DD131" i="4"/>
  <c r="DD148" i="4"/>
  <c r="DD179" i="4"/>
  <c r="DD56" i="4"/>
  <c r="DD12" i="4"/>
  <c r="DD171" i="4"/>
  <c r="DD24" i="4"/>
  <c r="DD176" i="4"/>
  <c r="DD120" i="4"/>
  <c r="DD43" i="4"/>
  <c r="DD96" i="4"/>
  <c r="DD16" i="4"/>
  <c r="DD180" i="4"/>
  <c r="DD184" i="4"/>
  <c r="DD11" i="4"/>
  <c r="DD84" i="4"/>
  <c r="DD54" i="4"/>
  <c r="DD52" i="4"/>
  <c r="DD86" i="4"/>
  <c r="DD13" i="4"/>
  <c r="DD173" i="4"/>
  <c r="DD167" i="4"/>
  <c r="DD22" i="4"/>
  <c r="DD123" i="4"/>
  <c r="DD182" i="4"/>
  <c r="DD118" i="4"/>
  <c r="DD77" i="4"/>
  <c r="DD141" i="4"/>
  <c r="DD150" i="4"/>
  <c r="DD20" i="4"/>
  <c r="DD59" i="4"/>
  <c r="DD116" i="4"/>
  <c r="DD169" i="4"/>
  <c r="DD103" i="4"/>
  <c r="DD79" i="4"/>
  <c r="DD174" i="4"/>
  <c r="DD142" i="4"/>
  <c r="DD137" i="4"/>
  <c r="DD9" i="4"/>
  <c r="DD110" i="4"/>
  <c r="DD146" i="4"/>
  <c r="DD159" i="4"/>
  <c r="DD50" i="4"/>
  <c r="DD18" i="4"/>
  <c r="DD197" i="4"/>
  <c r="DD114" i="4"/>
  <c r="DD41" i="4"/>
  <c r="DD73" i="4"/>
  <c r="DD109" i="4"/>
  <c r="DD45" i="4"/>
  <c r="DD178" i="4"/>
  <c r="DD82" i="4"/>
  <c r="DD105" i="4"/>
  <c r="DD106" i="4"/>
  <c r="DD78" i="4"/>
  <c r="DD14" i="4"/>
  <c r="DD69" i="4"/>
  <c r="DD5" i="4"/>
  <c r="DD95" i="4"/>
  <c r="DD138" i="4"/>
  <c r="DD165" i="4"/>
  <c r="DD65" i="4"/>
  <c r="DD23" i="4"/>
  <c r="DD170" i="4"/>
  <c r="DD10" i="4"/>
  <c r="DD97" i="4"/>
  <c r="DD101" i="4"/>
  <c r="DD87" i="4"/>
  <c r="DD37" i="4"/>
  <c r="DD33" i="4"/>
  <c r="DD71" i="4"/>
  <c r="DD166" i="4"/>
  <c r="DD196" i="4"/>
  <c r="DD31" i="4"/>
  <c r="DD15" i="4"/>
  <c r="DD7" i="4"/>
  <c r="DD129" i="4"/>
  <c r="DD134" i="4"/>
  <c r="DD70" i="4"/>
  <c r="DD74" i="4"/>
  <c r="DD42" i="4"/>
  <c r="DD46" i="4"/>
  <c r="DD193" i="4"/>
  <c r="DD39" i="4"/>
  <c r="DD191" i="4"/>
  <c r="DD133" i="4"/>
  <c r="DD161" i="4"/>
  <c r="DD135" i="4"/>
  <c r="DD189" i="4"/>
  <c r="DD183" i="4"/>
  <c r="DD162" i="4"/>
  <c r="DD125" i="4"/>
  <c r="DD66" i="4"/>
  <c r="DD38" i="4"/>
  <c r="DD6" i="4"/>
  <c r="DD130" i="4"/>
  <c r="DD157" i="4"/>
  <c r="DD143" i="4"/>
  <c r="DD34" i="4"/>
  <c r="DD121" i="4"/>
  <c r="DD175" i="4"/>
  <c r="DD94" i="4"/>
  <c r="DD181" i="4"/>
  <c r="DD127" i="4"/>
  <c r="DD190" i="4"/>
  <c r="DD93" i="4"/>
  <c r="DD194" i="4"/>
  <c r="DD63" i="4"/>
  <c r="DD102" i="4"/>
  <c r="DD119" i="4"/>
  <c r="DD58" i="4"/>
  <c r="DD81" i="4"/>
  <c r="DD98" i="4"/>
  <c r="DD117" i="4"/>
  <c r="DD151" i="4"/>
  <c r="DD30" i="4"/>
  <c r="DD26" i="4"/>
  <c r="DD90" i="4"/>
  <c r="DD113" i="4"/>
  <c r="DD177" i="4"/>
  <c r="DD111" i="4"/>
  <c r="DD126" i="4"/>
  <c r="DD53" i="4"/>
  <c r="DD55" i="4"/>
  <c r="DD153" i="4"/>
  <c r="DD49" i="4"/>
  <c r="DD25" i="4"/>
  <c r="DD47" i="4"/>
  <c r="DD61" i="4"/>
  <c r="DD29" i="4"/>
  <c r="DD85" i="4"/>
  <c r="DD21" i="4"/>
  <c r="DD158" i="4"/>
  <c r="DD122" i="4"/>
  <c r="DD185" i="4"/>
  <c r="DD89" i="4"/>
  <c r="DD62" i="4"/>
  <c r="DD186" i="4"/>
  <c r="DD154" i="4"/>
  <c r="DD145" i="4"/>
  <c r="DD17" i="4"/>
  <c r="DD57" i="4"/>
  <c r="DD149" i="4"/>
  <c r="DF1" i="4" l="1"/>
  <c r="DE209" i="4"/>
  <c r="DE207" i="4"/>
  <c r="DE211" i="4"/>
  <c r="DE204" i="4"/>
  <c r="DE206" i="4"/>
  <c r="DE201" i="4"/>
  <c r="DE202" i="4"/>
  <c r="DE212" i="4"/>
  <c r="DE205" i="4"/>
  <c r="DE208" i="4"/>
  <c r="DE203" i="4"/>
  <c r="DE210" i="4"/>
  <c r="DE199" i="4"/>
  <c r="DE198" i="4"/>
  <c r="DE200" i="4"/>
  <c r="DE40" i="4"/>
  <c r="DE76" i="4"/>
  <c r="DE32" i="4"/>
  <c r="DE68" i="4"/>
  <c r="DE19" i="4"/>
  <c r="DE91" i="4"/>
  <c r="DE147" i="4"/>
  <c r="DE36" i="4"/>
  <c r="DE83" i="4"/>
  <c r="DE100" i="4"/>
  <c r="DE156" i="4"/>
  <c r="DE172" i="4"/>
  <c r="DE4" i="4"/>
  <c r="DE92" i="4"/>
  <c r="DE124" i="4"/>
  <c r="DE140" i="4"/>
  <c r="DE168" i="4"/>
  <c r="DE155" i="4"/>
  <c r="DE104" i="4"/>
  <c r="DE108" i="4"/>
  <c r="DE72" i="4"/>
  <c r="DE164" i="4"/>
  <c r="DE132" i="4"/>
  <c r="DE188" i="4"/>
  <c r="DE192" i="4"/>
  <c r="DE136" i="4"/>
  <c r="DE128" i="4"/>
  <c r="DE160" i="4"/>
  <c r="DE8" i="4"/>
  <c r="DE99" i="4"/>
  <c r="DE184" i="4"/>
  <c r="DE48" i="4"/>
  <c r="DE3" i="4"/>
  <c r="DE144" i="4"/>
  <c r="DE112" i="4"/>
  <c r="DE116" i="4"/>
  <c r="DE12" i="4"/>
  <c r="DE195" i="4"/>
  <c r="DE139" i="4"/>
  <c r="DE51" i="4"/>
  <c r="DE152" i="4"/>
  <c r="DE67" i="4"/>
  <c r="DE27" i="4"/>
  <c r="DE60" i="4"/>
  <c r="DE148" i="4"/>
  <c r="DE44" i="4"/>
  <c r="DE131" i="4"/>
  <c r="DE64" i="4"/>
  <c r="DE96" i="4"/>
  <c r="DE115" i="4"/>
  <c r="DE180" i="4"/>
  <c r="DE179" i="4"/>
  <c r="DE171" i="4"/>
  <c r="DE35" i="4"/>
  <c r="DE176" i="4"/>
  <c r="DE11" i="4"/>
  <c r="DE123" i="4"/>
  <c r="DE43" i="4"/>
  <c r="DE187" i="4"/>
  <c r="DE88" i="4"/>
  <c r="DE75" i="4"/>
  <c r="DE16" i="4"/>
  <c r="DE80" i="4"/>
  <c r="DE120" i="4"/>
  <c r="DE163" i="4"/>
  <c r="DE28" i="4"/>
  <c r="DE107" i="4"/>
  <c r="DE54" i="4"/>
  <c r="DE52" i="4"/>
  <c r="DE118" i="4"/>
  <c r="DE77" i="4"/>
  <c r="DE146" i="4"/>
  <c r="DE182" i="4"/>
  <c r="DE86" i="4"/>
  <c r="DE59" i="4"/>
  <c r="DE150" i="4"/>
  <c r="DE50" i="4"/>
  <c r="DE84" i="4"/>
  <c r="DE56" i="4"/>
  <c r="DE24" i="4"/>
  <c r="DE141" i="4"/>
  <c r="DE13" i="4"/>
  <c r="DE20" i="4"/>
  <c r="DE109" i="4"/>
  <c r="DE22" i="4"/>
  <c r="DE173" i="4"/>
  <c r="DE167" i="4"/>
  <c r="DE45" i="4"/>
  <c r="DE169" i="4"/>
  <c r="DE41" i="4"/>
  <c r="DE159" i="4"/>
  <c r="DE178" i="4"/>
  <c r="DE103" i="4"/>
  <c r="DE46" i="4"/>
  <c r="DE18" i="4"/>
  <c r="DE73" i="4"/>
  <c r="DE142" i="4"/>
  <c r="DE114" i="4"/>
  <c r="DE174" i="4"/>
  <c r="DE82" i="4"/>
  <c r="DE105" i="4"/>
  <c r="DE14" i="4"/>
  <c r="DE110" i="4"/>
  <c r="DE23" i="4"/>
  <c r="DE78" i="4"/>
  <c r="DE197" i="4"/>
  <c r="DE170" i="4"/>
  <c r="DE87" i="4"/>
  <c r="DE39" i="4"/>
  <c r="DE65" i="4"/>
  <c r="DE33" i="4"/>
  <c r="DE137" i="4"/>
  <c r="DE9" i="4"/>
  <c r="DE106" i="4"/>
  <c r="DE42" i="4"/>
  <c r="DE165" i="4"/>
  <c r="DE37" i="4"/>
  <c r="DE74" i="4"/>
  <c r="DE133" i="4"/>
  <c r="DE31" i="4"/>
  <c r="DE5" i="4"/>
  <c r="DE193" i="4"/>
  <c r="DE79" i="4"/>
  <c r="DE95" i="4"/>
  <c r="DE129" i="4"/>
  <c r="DE101" i="4"/>
  <c r="DE138" i="4"/>
  <c r="DE97" i="4"/>
  <c r="DE135" i="4"/>
  <c r="DE161" i="4"/>
  <c r="DE70" i="4"/>
  <c r="DE69" i="4"/>
  <c r="DE166" i="4"/>
  <c r="DE191" i="4"/>
  <c r="DE196" i="4"/>
  <c r="DE71" i="4"/>
  <c r="DE7" i="4"/>
  <c r="DE189" i="4"/>
  <c r="DE143" i="4"/>
  <c r="DE55" i="4"/>
  <c r="DE121" i="4"/>
  <c r="DE127" i="4"/>
  <c r="DE194" i="4"/>
  <c r="DE153" i="4"/>
  <c r="DE38" i="4"/>
  <c r="DE6" i="4"/>
  <c r="DE157" i="4"/>
  <c r="DE93" i="4"/>
  <c r="DE162" i="4"/>
  <c r="DE98" i="4"/>
  <c r="DE34" i="4"/>
  <c r="DE25" i="4"/>
  <c r="DE151" i="4"/>
  <c r="DE183" i="4"/>
  <c r="DE185" i="4"/>
  <c r="DE15" i="4"/>
  <c r="DE119" i="4"/>
  <c r="DE134" i="4"/>
  <c r="DE125" i="4"/>
  <c r="DE63" i="4"/>
  <c r="DE90" i="4"/>
  <c r="DE81" i="4"/>
  <c r="DE57" i="4"/>
  <c r="DE53" i="4"/>
  <c r="DE113" i="4"/>
  <c r="DE10" i="4"/>
  <c r="DE126" i="4"/>
  <c r="DE181" i="4"/>
  <c r="DE26" i="4"/>
  <c r="DE130" i="4"/>
  <c r="DE85" i="4"/>
  <c r="DE154" i="4"/>
  <c r="DE122" i="4"/>
  <c r="DE145" i="4"/>
  <c r="DE47" i="4"/>
  <c r="DE186" i="4"/>
  <c r="DE49" i="4"/>
  <c r="DE29" i="4"/>
  <c r="DE111" i="4"/>
  <c r="DE158" i="4"/>
  <c r="DE149" i="4"/>
  <c r="DE21" i="4"/>
  <c r="DE175" i="4"/>
  <c r="DE190" i="4"/>
  <c r="DE61" i="4"/>
  <c r="DE89" i="4"/>
  <c r="DE94" i="4"/>
  <c r="DE30" i="4"/>
  <c r="DE117" i="4"/>
  <c r="DE177" i="4"/>
  <c r="DE102" i="4"/>
  <c r="DE58" i="4"/>
  <c r="DE62" i="4"/>
  <c r="DE66" i="4"/>
  <c r="DE17" i="4"/>
  <c r="DG1" i="4" l="1"/>
  <c r="DF202" i="4"/>
  <c r="DF209" i="4"/>
  <c r="DF207" i="4"/>
  <c r="DF201" i="4"/>
  <c r="DF211" i="4"/>
  <c r="DF204" i="4"/>
  <c r="DF206" i="4"/>
  <c r="DF210" i="4"/>
  <c r="DF212" i="4"/>
  <c r="DF205" i="4"/>
  <c r="DF208" i="4"/>
  <c r="DF203" i="4"/>
  <c r="DF199" i="4"/>
  <c r="DF198" i="4"/>
  <c r="DF200" i="4"/>
  <c r="DF36" i="4"/>
  <c r="DF40" i="4"/>
  <c r="DF83" i="4"/>
  <c r="DF139" i="4"/>
  <c r="DF124" i="4"/>
  <c r="DF100" i="4"/>
  <c r="DF168" i="4"/>
  <c r="DF172" i="4"/>
  <c r="DF155" i="4"/>
  <c r="DF104" i="4"/>
  <c r="DF136" i="4"/>
  <c r="DF156" i="4"/>
  <c r="DF164" i="4"/>
  <c r="DF68" i="4"/>
  <c r="DF4" i="4"/>
  <c r="DF128" i="4"/>
  <c r="DF147" i="4"/>
  <c r="DF72" i="4"/>
  <c r="DF11" i="4"/>
  <c r="DF160" i="4"/>
  <c r="DF192" i="4"/>
  <c r="DF188" i="4"/>
  <c r="DF8" i="4"/>
  <c r="DF92" i="4"/>
  <c r="DF132" i="4"/>
  <c r="DF91" i="4"/>
  <c r="DF116" i="4"/>
  <c r="DF64" i="4"/>
  <c r="DF108" i="4"/>
  <c r="DF35" i="4"/>
  <c r="DF184" i="4"/>
  <c r="DF28" i="4"/>
  <c r="DF131" i="4"/>
  <c r="DF179" i="4"/>
  <c r="DF152" i="4"/>
  <c r="DF112" i="4"/>
  <c r="DF27" i="4"/>
  <c r="DF19" i="4"/>
  <c r="DF120" i="4"/>
  <c r="DF32" i="4"/>
  <c r="DF44" i="4"/>
  <c r="DF67" i="4"/>
  <c r="DF96" i="4"/>
  <c r="DF51" i="4"/>
  <c r="DF163" i="4"/>
  <c r="DF60" i="4"/>
  <c r="DF180" i="4"/>
  <c r="DF76" i="4"/>
  <c r="DF12" i="4"/>
  <c r="DF140" i="4"/>
  <c r="DF115" i="4"/>
  <c r="DF171" i="4"/>
  <c r="DF48" i="4"/>
  <c r="DF16" i="4"/>
  <c r="DF123" i="4"/>
  <c r="DF59" i="4"/>
  <c r="DF43" i="4"/>
  <c r="DF24" i="4"/>
  <c r="DF187" i="4"/>
  <c r="DF56" i="4"/>
  <c r="DF148" i="4"/>
  <c r="DF144" i="4"/>
  <c r="DF75" i="4"/>
  <c r="DF195" i="4"/>
  <c r="DF3" i="4"/>
  <c r="DF176" i="4"/>
  <c r="DF107" i="4"/>
  <c r="DF99" i="4"/>
  <c r="DF88" i="4"/>
  <c r="DF80" i="4"/>
  <c r="DF84" i="4"/>
  <c r="DF167" i="4"/>
  <c r="DF182" i="4"/>
  <c r="DF114" i="4"/>
  <c r="DF141" i="4"/>
  <c r="DF13" i="4"/>
  <c r="DF54" i="4"/>
  <c r="DF109" i="4"/>
  <c r="DF45" i="4"/>
  <c r="DF20" i="4"/>
  <c r="DF173" i="4"/>
  <c r="DF52" i="4"/>
  <c r="DF150" i="4"/>
  <c r="DF118" i="4"/>
  <c r="DF86" i="4"/>
  <c r="DF22" i="4"/>
  <c r="DF77" i="4"/>
  <c r="DF79" i="4"/>
  <c r="DF82" i="4"/>
  <c r="DF50" i="4"/>
  <c r="DF18" i="4"/>
  <c r="DF174" i="4"/>
  <c r="DF105" i="4"/>
  <c r="DF14" i="4"/>
  <c r="DF146" i="4"/>
  <c r="DF137" i="4"/>
  <c r="DF9" i="4"/>
  <c r="DF73" i="4"/>
  <c r="DF178" i="4"/>
  <c r="DF159" i="4"/>
  <c r="DF37" i="4"/>
  <c r="DF41" i="4"/>
  <c r="DF169" i="4"/>
  <c r="DF78" i="4"/>
  <c r="DF197" i="4"/>
  <c r="DF103" i="4"/>
  <c r="DF165" i="4"/>
  <c r="DF87" i="4"/>
  <c r="DF142" i="4"/>
  <c r="DF110" i="4"/>
  <c r="DF69" i="4"/>
  <c r="DF170" i="4"/>
  <c r="DF106" i="4"/>
  <c r="DF42" i="4"/>
  <c r="DF129" i="4"/>
  <c r="DF15" i="4"/>
  <c r="DF138" i="4"/>
  <c r="DF161" i="4"/>
  <c r="DF95" i="4"/>
  <c r="DF74" i="4"/>
  <c r="DF33" i="4"/>
  <c r="DF46" i="4"/>
  <c r="DF5" i="4"/>
  <c r="DF133" i="4"/>
  <c r="DF7" i="4"/>
  <c r="DF10" i="4"/>
  <c r="DF101" i="4"/>
  <c r="DF65" i="4"/>
  <c r="DF39" i="4"/>
  <c r="DF23" i="4"/>
  <c r="DF193" i="4"/>
  <c r="DF97" i="4"/>
  <c r="DF6" i="4"/>
  <c r="DF135" i="4"/>
  <c r="DF134" i="4"/>
  <c r="DF102" i="4"/>
  <c r="DF38" i="4"/>
  <c r="DF71" i="4"/>
  <c r="DF31" i="4"/>
  <c r="DF196" i="4"/>
  <c r="DF157" i="4"/>
  <c r="DF93" i="4"/>
  <c r="DF166" i="4"/>
  <c r="DF63" i="4"/>
  <c r="DF34" i="4"/>
  <c r="DF185" i="4"/>
  <c r="DF151" i="4"/>
  <c r="DF183" i="4"/>
  <c r="DF29" i="4"/>
  <c r="DF119" i="4"/>
  <c r="DF162" i="4"/>
  <c r="DF70" i="4"/>
  <c r="DF89" i="4"/>
  <c r="DF125" i="4"/>
  <c r="DF55" i="4"/>
  <c r="DF57" i="4"/>
  <c r="DF47" i="4"/>
  <c r="DF191" i="4"/>
  <c r="DF194" i="4"/>
  <c r="DF61" i="4"/>
  <c r="DF143" i="4"/>
  <c r="DF153" i="4"/>
  <c r="DF26" i="4"/>
  <c r="DF189" i="4"/>
  <c r="DF85" i="4"/>
  <c r="DF158" i="4"/>
  <c r="DF122" i="4"/>
  <c r="DF186" i="4"/>
  <c r="DF49" i="4"/>
  <c r="DF66" i="4"/>
  <c r="DF181" i="4"/>
  <c r="DF149" i="4"/>
  <c r="DF127" i="4"/>
  <c r="DF111" i="4"/>
  <c r="DF25" i="4"/>
  <c r="DF126" i="4"/>
  <c r="DF117" i="4"/>
  <c r="DF58" i="4"/>
  <c r="DF177" i="4"/>
  <c r="DF81" i="4"/>
  <c r="DF30" i="4"/>
  <c r="DF21" i="4"/>
  <c r="DF130" i="4"/>
  <c r="DF175" i="4"/>
  <c r="DF62" i="4"/>
  <c r="DF145" i="4"/>
  <c r="DF17" i="4"/>
  <c r="DF90" i="4"/>
  <c r="DF98" i="4"/>
  <c r="DF121" i="4"/>
  <c r="DF190" i="4"/>
  <c r="DF94" i="4"/>
  <c r="DF53" i="4"/>
  <c r="DF154" i="4"/>
  <c r="DF113" i="4"/>
  <c r="DH1" i="4" l="1"/>
  <c r="DG207" i="4"/>
  <c r="DG209" i="4"/>
  <c r="DG211" i="4"/>
  <c r="DG202" i="4"/>
  <c r="DG204" i="4"/>
  <c r="DG201" i="4"/>
  <c r="DG206" i="4"/>
  <c r="DG212" i="4"/>
  <c r="DG205" i="4"/>
  <c r="DG210" i="4"/>
  <c r="DG208" i="4"/>
  <c r="DG203" i="4"/>
  <c r="DG198" i="4"/>
  <c r="DG199" i="4"/>
  <c r="DG200" i="4"/>
  <c r="DG67" i="4"/>
  <c r="DG91" i="4"/>
  <c r="DG36" i="4"/>
  <c r="DG155" i="4"/>
  <c r="DG72" i="4"/>
  <c r="DG8" i="4"/>
  <c r="DG147" i="4"/>
  <c r="DG108" i="4"/>
  <c r="DG40" i="4"/>
  <c r="DG60" i="4"/>
  <c r="DG128" i="4"/>
  <c r="DG124" i="4"/>
  <c r="DG76" i="4"/>
  <c r="DG92" i="4"/>
  <c r="DG132" i="4"/>
  <c r="DG100" i="4"/>
  <c r="DG188" i="4"/>
  <c r="DG68" i="4"/>
  <c r="DG160" i="4"/>
  <c r="DG172" i="4"/>
  <c r="DG192" i="4"/>
  <c r="DG104" i="4"/>
  <c r="DG136" i="4"/>
  <c r="DG156" i="4"/>
  <c r="DG168" i="4"/>
  <c r="DG164" i="4"/>
  <c r="DG139" i="4"/>
  <c r="DG99" i="4"/>
  <c r="DG35" i="4"/>
  <c r="DG131" i="4"/>
  <c r="DG12" i="4"/>
  <c r="DG112" i="4"/>
  <c r="DG4" i="4"/>
  <c r="DG27" i="4"/>
  <c r="DG83" i="4"/>
  <c r="DG19" i="4"/>
  <c r="DG148" i="4"/>
  <c r="DG84" i="4"/>
  <c r="DG20" i="4"/>
  <c r="DG179" i="4"/>
  <c r="DG115" i="4"/>
  <c r="DG64" i="4"/>
  <c r="DG32" i="4"/>
  <c r="DG28" i="4"/>
  <c r="DG51" i="4"/>
  <c r="DG195" i="4"/>
  <c r="DG96" i="4"/>
  <c r="DG180" i="4"/>
  <c r="DG107" i="4"/>
  <c r="DG43" i="4"/>
  <c r="DG48" i="4"/>
  <c r="DG88" i="4"/>
  <c r="DG184" i="4"/>
  <c r="DG24" i="4"/>
  <c r="DG144" i="4"/>
  <c r="DG140" i="4"/>
  <c r="DG80" i="4"/>
  <c r="DG16" i="4"/>
  <c r="DG75" i="4"/>
  <c r="DG187" i="4"/>
  <c r="DG123" i="4"/>
  <c r="DG52" i="4"/>
  <c r="DG44" i="4"/>
  <c r="DG163" i="4"/>
  <c r="DG3" i="4"/>
  <c r="DG176" i="4"/>
  <c r="DG171" i="4"/>
  <c r="DG11" i="4"/>
  <c r="DG152" i="4"/>
  <c r="DG150" i="4"/>
  <c r="DG182" i="4"/>
  <c r="DG118" i="4"/>
  <c r="DG109" i="4"/>
  <c r="DG45" i="4"/>
  <c r="DG59" i="4"/>
  <c r="DG120" i="4"/>
  <c r="DG114" i="4"/>
  <c r="DG167" i="4"/>
  <c r="DG86" i="4"/>
  <c r="DG22" i="4"/>
  <c r="DG77" i="4"/>
  <c r="DG173" i="4"/>
  <c r="DG56" i="4"/>
  <c r="DG54" i="4"/>
  <c r="DG116" i="4"/>
  <c r="DG169" i="4"/>
  <c r="DG142" i="4"/>
  <c r="DG41" i="4"/>
  <c r="DG18" i="4"/>
  <c r="DG105" i="4"/>
  <c r="DG103" i="4"/>
  <c r="DG79" i="4"/>
  <c r="DG197" i="4"/>
  <c r="DG137" i="4"/>
  <c r="DG9" i="4"/>
  <c r="DG110" i="4"/>
  <c r="DG133" i="4"/>
  <c r="DG50" i="4"/>
  <c r="DG82" i="4"/>
  <c r="DG174" i="4"/>
  <c r="DG13" i="4"/>
  <c r="DG146" i="4"/>
  <c r="DG159" i="4"/>
  <c r="DG73" i="4"/>
  <c r="DG87" i="4"/>
  <c r="DG141" i="4"/>
  <c r="DG46" i="4"/>
  <c r="DG101" i="4"/>
  <c r="DG14" i="4"/>
  <c r="DG78" i="4"/>
  <c r="DG165" i="4"/>
  <c r="DG106" i="4"/>
  <c r="DG74" i="4"/>
  <c r="DG5" i="4"/>
  <c r="DG31" i="4"/>
  <c r="DG23" i="4"/>
  <c r="DG170" i="4"/>
  <c r="DG161" i="4"/>
  <c r="DG129" i="4"/>
  <c r="DG97" i="4"/>
  <c r="DG178" i="4"/>
  <c r="DG95" i="4"/>
  <c r="DG69" i="4"/>
  <c r="DG138" i="4"/>
  <c r="DG42" i="4"/>
  <c r="DG15" i="4"/>
  <c r="DG39" i="4"/>
  <c r="DG71" i="4"/>
  <c r="DG135" i="4"/>
  <c r="DG7" i="4"/>
  <c r="DG38" i="4"/>
  <c r="DG37" i="4"/>
  <c r="DG196" i="4"/>
  <c r="DG191" i="4"/>
  <c r="DG166" i="4"/>
  <c r="DG10" i="4"/>
  <c r="DG193" i="4"/>
  <c r="DG29" i="4"/>
  <c r="DG119" i="4"/>
  <c r="DG98" i="4"/>
  <c r="DG153" i="4"/>
  <c r="DG33" i="4"/>
  <c r="DG63" i="4"/>
  <c r="DG125" i="4"/>
  <c r="DG61" i="4"/>
  <c r="DG55" i="4"/>
  <c r="DG194" i="4"/>
  <c r="DG151" i="4"/>
  <c r="DG130" i="4"/>
  <c r="DG175" i="4"/>
  <c r="DG183" i="4"/>
  <c r="DG66" i="4"/>
  <c r="DG102" i="4"/>
  <c r="DG189" i="4"/>
  <c r="DG127" i="4"/>
  <c r="DG70" i="4"/>
  <c r="DG162" i="4"/>
  <c r="DG157" i="4"/>
  <c r="DG93" i="4"/>
  <c r="DG143" i="4"/>
  <c r="DG34" i="4"/>
  <c r="DG185" i="4"/>
  <c r="DG145" i="4"/>
  <c r="DG49" i="4"/>
  <c r="DG149" i="4"/>
  <c r="DG186" i="4"/>
  <c r="DG65" i="4"/>
  <c r="DG181" i="4"/>
  <c r="DG117" i="4"/>
  <c r="DG90" i="4"/>
  <c r="DG177" i="4"/>
  <c r="DG6" i="4"/>
  <c r="DG85" i="4"/>
  <c r="DG30" i="4"/>
  <c r="DG17" i="4"/>
  <c r="DG25" i="4"/>
  <c r="DG47" i="4"/>
  <c r="DG126" i="4"/>
  <c r="DG21" i="4"/>
  <c r="DG57" i="4"/>
  <c r="DG111" i="4"/>
  <c r="DG158" i="4"/>
  <c r="DG53" i="4"/>
  <c r="DG154" i="4"/>
  <c r="DG58" i="4"/>
  <c r="DG113" i="4"/>
  <c r="DG94" i="4"/>
  <c r="DG26" i="4"/>
  <c r="DG81" i="4"/>
  <c r="DG134" i="4"/>
  <c r="DG190" i="4"/>
  <c r="DG62" i="4"/>
  <c r="DG122" i="4"/>
  <c r="DG121" i="4"/>
  <c r="DG89" i="4"/>
  <c r="DI1" i="4" l="1"/>
  <c r="DH206" i="4"/>
  <c r="DH202" i="4"/>
  <c r="DH209" i="4"/>
  <c r="DH211" i="4"/>
  <c r="DH207" i="4"/>
  <c r="DH201" i="4"/>
  <c r="DH204" i="4"/>
  <c r="DH212" i="4"/>
  <c r="DH205" i="4"/>
  <c r="DH208" i="4"/>
  <c r="DH210" i="4"/>
  <c r="DH203" i="4"/>
  <c r="DH198" i="4"/>
  <c r="DH199" i="4"/>
  <c r="DH200" i="4"/>
  <c r="DH72" i="4"/>
  <c r="DH92" i="4"/>
  <c r="DH12" i="4"/>
  <c r="DH100" i="4"/>
  <c r="DH147" i="4"/>
  <c r="DH40" i="4"/>
  <c r="DH91" i="4"/>
  <c r="DH36" i="4"/>
  <c r="DH83" i="4"/>
  <c r="DH155" i="4"/>
  <c r="DH136" i="4"/>
  <c r="DH160" i="4"/>
  <c r="DH192" i="4"/>
  <c r="DH60" i="4"/>
  <c r="DH68" i="4"/>
  <c r="DH104" i="4"/>
  <c r="DH124" i="4"/>
  <c r="DH128" i="4"/>
  <c r="DH164" i="4"/>
  <c r="DH156" i="4"/>
  <c r="DH172" i="4"/>
  <c r="DH168" i="4"/>
  <c r="DH108" i="4"/>
  <c r="DH132" i="4"/>
  <c r="DH188" i="4"/>
  <c r="DH88" i="4"/>
  <c r="DH99" i="4"/>
  <c r="DH19" i="4"/>
  <c r="DH131" i="4"/>
  <c r="DH51" i="4"/>
  <c r="DH48" i="4"/>
  <c r="DH112" i="4"/>
  <c r="DH32" i="4"/>
  <c r="DH4" i="4"/>
  <c r="DH8" i="4"/>
  <c r="DH27" i="4"/>
  <c r="DH195" i="4"/>
  <c r="DH179" i="4"/>
  <c r="DH44" i="4"/>
  <c r="DH152" i="4"/>
  <c r="DH64" i="4"/>
  <c r="DH139" i="4"/>
  <c r="DH96" i="4"/>
  <c r="DH76" i="4"/>
  <c r="DH28" i="4"/>
  <c r="DH115" i="4"/>
  <c r="DH140" i="4"/>
  <c r="DH20" i="4"/>
  <c r="DH3" i="4"/>
  <c r="DH163" i="4"/>
  <c r="DH56" i="4"/>
  <c r="DH11" i="4"/>
  <c r="DH24" i="4"/>
  <c r="DH187" i="4"/>
  <c r="DH67" i="4"/>
  <c r="DH180" i="4"/>
  <c r="DH144" i="4"/>
  <c r="DH43" i="4"/>
  <c r="DH123" i="4"/>
  <c r="DH148" i="4"/>
  <c r="DH16" i="4"/>
  <c r="DH75" i="4"/>
  <c r="DH80" i="4"/>
  <c r="DH35" i="4"/>
  <c r="DH184" i="4"/>
  <c r="DH107" i="4"/>
  <c r="DH176" i="4"/>
  <c r="DH171" i="4"/>
  <c r="DH178" i="4"/>
  <c r="DH86" i="4"/>
  <c r="DH77" i="4"/>
  <c r="DH45" i="4"/>
  <c r="DH146" i="4"/>
  <c r="DH116" i="4"/>
  <c r="DH182" i="4"/>
  <c r="DH22" i="4"/>
  <c r="DH120" i="4"/>
  <c r="DH54" i="4"/>
  <c r="DH167" i="4"/>
  <c r="DH150" i="4"/>
  <c r="DH141" i="4"/>
  <c r="DH52" i="4"/>
  <c r="DH118" i="4"/>
  <c r="DH59" i="4"/>
  <c r="DH84" i="4"/>
  <c r="DH109" i="4"/>
  <c r="DH173" i="4"/>
  <c r="DH82" i="4"/>
  <c r="DH137" i="4"/>
  <c r="DH110" i="4"/>
  <c r="DH159" i="4"/>
  <c r="DH174" i="4"/>
  <c r="DH50" i="4"/>
  <c r="DH78" i="4"/>
  <c r="DH41" i="4"/>
  <c r="DH169" i="4"/>
  <c r="DH73" i="4"/>
  <c r="DH114" i="4"/>
  <c r="DH13" i="4"/>
  <c r="DH9" i="4"/>
  <c r="DH133" i="4"/>
  <c r="DH37" i="4"/>
  <c r="DH87" i="4"/>
  <c r="DH74" i="4"/>
  <c r="DH142" i="4"/>
  <c r="DH14" i="4"/>
  <c r="DH106" i="4"/>
  <c r="DH46" i="4"/>
  <c r="DH18" i="4"/>
  <c r="DH79" i="4"/>
  <c r="DH10" i="4"/>
  <c r="DH193" i="4"/>
  <c r="DH197" i="4"/>
  <c r="DH95" i="4"/>
  <c r="DH138" i="4"/>
  <c r="DH69" i="4"/>
  <c r="DH23" i="4"/>
  <c r="DH42" i="4"/>
  <c r="DH103" i="4"/>
  <c r="DH105" i="4"/>
  <c r="DH165" i="4"/>
  <c r="DH101" i="4"/>
  <c r="DH170" i="4"/>
  <c r="DH97" i="4"/>
  <c r="DH15" i="4"/>
  <c r="DH39" i="4"/>
  <c r="DH7" i="4"/>
  <c r="DH166" i="4"/>
  <c r="DH129" i="4"/>
  <c r="DH65" i="4"/>
  <c r="DH161" i="4"/>
  <c r="DH71" i="4"/>
  <c r="DH31" i="4"/>
  <c r="DH135" i="4"/>
  <c r="DH191" i="4"/>
  <c r="DH33" i="4"/>
  <c r="DH196" i="4"/>
  <c r="DH134" i="4"/>
  <c r="DH151" i="4"/>
  <c r="DH143" i="4"/>
  <c r="DH194" i="4"/>
  <c r="DH130" i="4"/>
  <c r="DH162" i="4"/>
  <c r="DH127" i="4"/>
  <c r="DH89" i="4"/>
  <c r="DH102" i="4"/>
  <c r="DH55" i="4"/>
  <c r="DH98" i="4"/>
  <c r="DH5" i="4"/>
  <c r="DH63" i="4"/>
  <c r="DH70" i="4"/>
  <c r="DH6" i="4"/>
  <c r="DH157" i="4"/>
  <c r="DH29" i="4"/>
  <c r="DH119" i="4"/>
  <c r="DH61" i="4"/>
  <c r="DH125" i="4"/>
  <c r="DH154" i="4"/>
  <c r="DH34" i="4"/>
  <c r="DH126" i="4"/>
  <c r="DH53" i="4"/>
  <c r="DH90" i="4"/>
  <c r="DH58" i="4"/>
  <c r="DH113" i="4"/>
  <c r="DH189" i="4"/>
  <c r="DH94" i="4"/>
  <c r="DH145" i="4"/>
  <c r="DH93" i="4"/>
  <c r="DH47" i="4"/>
  <c r="DH181" i="4"/>
  <c r="DH21" i="4"/>
  <c r="DH81" i="4"/>
  <c r="DH38" i="4"/>
  <c r="DH111" i="4"/>
  <c r="DH158" i="4"/>
  <c r="DH62" i="4"/>
  <c r="DH186" i="4"/>
  <c r="DH57" i="4"/>
  <c r="DH122" i="4"/>
  <c r="DH183" i="4"/>
  <c r="DH25" i="4"/>
  <c r="DH175" i="4"/>
  <c r="DH190" i="4"/>
  <c r="DH85" i="4"/>
  <c r="DH66" i="4"/>
  <c r="DH153" i="4"/>
  <c r="DH121" i="4"/>
  <c r="DH149" i="4"/>
  <c r="DH177" i="4"/>
  <c r="DH185" i="4"/>
  <c r="DH30" i="4"/>
  <c r="DH117" i="4"/>
  <c r="DH49" i="4"/>
  <c r="DH26" i="4"/>
  <c r="DH17" i="4"/>
  <c r="DJ1" i="4" l="1"/>
  <c r="DI206" i="4"/>
  <c r="DI202" i="4"/>
  <c r="DI207" i="4"/>
  <c r="DI209" i="4"/>
  <c r="DI204" i="4"/>
  <c r="DI211" i="4"/>
  <c r="DI201" i="4"/>
  <c r="DI205" i="4"/>
  <c r="DI203" i="4"/>
  <c r="DI208" i="4"/>
  <c r="DI210" i="4"/>
  <c r="DI212" i="4"/>
  <c r="DI199" i="4"/>
  <c r="DI198" i="4"/>
  <c r="DI200" i="4"/>
  <c r="DI4" i="4"/>
  <c r="DI147" i="4"/>
  <c r="DI60" i="4"/>
  <c r="DI155" i="4"/>
  <c r="DI83" i="4"/>
  <c r="DI67" i="4"/>
  <c r="DI40" i="4"/>
  <c r="DI36" i="4"/>
  <c r="DI132" i="4"/>
  <c r="DI108" i="4"/>
  <c r="DI124" i="4"/>
  <c r="DI100" i="4"/>
  <c r="DI128" i="4"/>
  <c r="DI68" i="4"/>
  <c r="DI136" i="4"/>
  <c r="DI188" i="4"/>
  <c r="DI92" i="4"/>
  <c r="DI172" i="4"/>
  <c r="DI156" i="4"/>
  <c r="DI104" i="4"/>
  <c r="DI72" i="4"/>
  <c r="DI192" i="4"/>
  <c r="DI160" i="4"/>
  <c r="DI164" i="4"/>
  <c r="DI12" i="4"/>
  <c r="DI168" i="4"/>
  <c r="DI139" i="4"/>
  <c r="DI91" i="4"/>
  <c r="DI27" i="4"/>
  <c r="DI32" i="4"/>
  <c r="DI180" i="4"/>
  <c r="DI3" i="4"/>
  <c r="DI184" i="4"/>
  <c r="DI80" i="4"/>
  <c r="DI112" i="4"/>
  <c r="DI76" i="4"/>
  <c r="DI35" i="4"/>
  <c r="DI51" i="4"/>
  <c r="DI140" i="4"/>
  <c r="DI88" i="4"/>
  <c r="DI19" i="4"/>
  <c r="DI131" i="4"/>
  <c r="DI152" i="4"/>
  <c r="DI28" i="4"/>
  <c r="DI195" i="4"/>
  <c r="DI52" i="4"/>
  <c r="DI64" i="4"/>
  <c r="DI44" i="4"/>
  <c r="DI96" i="4"/>
  <c r="DI148" i="4"/>
  <c r="DI179" i="4"/>
  <c r="DI163" i="4"/>
  <c r="DI99" i="4"/>
  <c r="DI176" i="4"/>
  <c r="DI144" i="4"/>
  <c r="DI43" i="4"/>
  <c r="DI123" i="4"/>
  <c r="DI48" i="4"/>
  <c r="DI11" i="4"/>
  <c r="DI120" i="4"/>
  <c r="DI84" i="4"/>
  <c r="DI20" i="4"/>
  <c r="DI171" i="4"/>
  <c r="DI16" i="4"/>
  <c r="DI187" i="4"/>
  <c r="DI115" i="4"/>
  <c r="DI107" i="4"/>
  <c r="DI24" i="4"/>
  <c r="DI75" i="4"/>
  <c r="DI86" i="4"/>
  <c r="DI182" i="4"/>
  <c r="DI59" i="4"/>
  <c r="DI116" i="4"/>
  <c r="DI141" i="4"/>
  <c r="DI178" i="4"/>
  <c r="DI150" i="4"/>
  <c r="DI22" i="4"/>
  <c r="DI45" i="4"/>
  <c r="DI56" i="4"/>
  <c r="DI8" i="4"/>
  <c r="DI118" i="4"/>
  <c r="DI54" i="4"/>
  <c r="DI167" i="4"/>
  <c r="DI146" i="4"/>
  <c r="DI173" i="4"/>
  <c r="DI109" i="4"/>
  <c r="DI13" i="4"/>
  <c r="DI9" i="4"/>
  <c r="DI78" i="4"/>
  <c r="DI77" i="4"/>
  <c r="DI82" i="4"/>
  <c r="DI50" i="4"/>
  <c r="DI73" i="4"/>
  <c r="DI169" i="4"/>
  <c r="DI165" i="4"/>
  <c r="DI114" i="4"/>
  <c r="DI105" i="4"/>
  <c r="DI103" i="4"/>
  <c r="DI142" i="4"/>
  <c r="DI41" i="4"/>
  <c r="DI159" i="4"/>
  <c r="DI18" i="4"/>
  <c r="DI137" i="4"/>
  <c r="DI174" i="4"/>
  <c r="DI79" i="4"/>
  <c r="DI46" i="4"/>
  <c r="DI14" i="4"/>
  <c r="DI95" i="4"/>
  <c r="DI138" i="4"/>
  <c r="DI23" i="4"/>
  <c r="DI87" i="4"/>
  <c r="DI110" i="4"/>
  <c r="DI197" i="4"/>
  <c r="DI37" i="4"/>
  <c r="DI170" i="4"/>
  <c r="DI69" i="4"/>
  <c r="DI5" i="4"/>
  <c r="DI74" i="4"/>
  <c r="DI33" i="4"/>
  <c r="DI71" i="4"/>
  <c r="DI133" i="4"/>
  <c r="DI106" i="4"/>
  <c r="DI129" i="4"/>
  <c r="DI65" i="4"/>
  <c r="DI70" i="4"/>
  <c r="DI39" i="4"/>
  <c r="DI135" i="4"/>
  <c r="DI134" i="4"/>
  <c r="DI42" i="4"/>
  <c r="DI97" i="4"/>
  <c r="DI31" i="4"/>
  <c r="DI196" i="4"/>
  <c r="DI10" i="4"/>
  <c r="DI161" i="4"/>
  <c r="DI101" i="4"/>
  <c r="DI191" i="4"/>
  <c r="DI15" i="4"/>
  <c r="DI7" i="4"/>
  <c r="DI166" i="4"/>
  <c r="DI157" i="4"/>
  <c r="DI185" i="4"/>
  <c r="DI194" i="4"/>
  <c r="DI193" i="4"/>
  <c r="DI93" i="4"/>
  <c r="DI127" i="4"/>
  <c r="DI98" i="4"/>
  <c r="DI34" i="4"/>
  <c r="DI121" i="4"/>
  <c r="DI102" i="4"/>
  <c r="DI143" i="4"/>
  <c r="DI55" i="4"/>
  <c r="DI119" i="4"/>
  <c r="DI111" i="4"/>
  <c r="DI125" i="4"/>
  <c r="DI61" i="4"/>
  <c r="DI29" i="4"/>
  <c r="DI63" i="4"/>
  <c r="DI183" i="4"/>
  <c r="DI38" i="4"/>
  <c r="DI6" i="4"/>
  <c r="DI189" i="4"/>
  <c r="DI151" i="4"/>
  <c r="DI130" i="4"/>
  <c r="DI153" i="4"/>
  <c r="DI126" i="4"/>
  <c r="DI53" i="4"/>
  <c r="DI58" i="4"/>
  <c r="DI57" i="4"/>
  <c r="DI154" i="4"/>
  <c r="DI162" i="4"/>
  <c r="DI94" i="4"/>
  <c r="DI47" i="4"/>
  <c r="DI85" i="4"/>
  <c r="DI21" i="4"/>
  <c r="DI122" i="4"/>
  <c r="DI30" i="4"/>
  <c r="DI66" i="4"/>
  <c r="DI158" i="4"/>
  <c r="DI181" i="4"/>
  <c r="DI186" i="4"/>
  <c r="DI26" i="4"/>
  <c r="DI145" i="4"/>
  <c r="DI190" i="4"/>
  <c r="DI49" i="4"/>
  <c r="DI25" i="4"/>
  <c r="DI175" i="4"/>
  <c r="DI62" i="4"/>
  <c r="DI117" i="4"/>
  <c r="DI89" i="4"/>
  <c r="DI17" i="4"/>
  <c r="DI177" i="4"/>
  <c r="DI149" i="4"/>
  <c r="DI113" i="4"/>
  <c r="DI81" i="4"/>
  <c r="DI90" i="4"/>
  <c r="DK1" i="4" l="1"/>
  <c r="DJ207" i="4"/>
  <c r="DJ201" i="4"/>
  <c r="DJ204" i="4"/>
  <c r="DJ206" i="4"/>
  <c r="DJ209" i="4"/>
  <c r="DJ202" i="4"/>
  <c r="DJ211" i="4"/>
  <c r="DJ203" i="4"/>
  <c r="DJ208" i="4"/>
  <c r="DJ210" i="4"/>
  <c r="DJ205" i="4"/>
  <c r="DJ212" i="4"/>
  <c r="DJ198" i="4"/>
  <c r="DJ199" i="4"/>
  <c r="DJ36" i="4"/>
  <c r="DJ155" i="4"/>
  <c r="DJ12" i="4"/>
  <c r="DJ115" i="4"/>
  <c r="DJ4" i="4"/>
  <c r="DJ200" i="4"/>
  <c r="DJ8" i="4"/>
  <c r="DJ40" i="4"/>
  <c r="DJ91" i="4"/>
  <c r="DJ147" i="4"/>
  <c r="DJ132" i="4"/>
  <c r="DJ108" i="4"/>
  <c r="DJ124" i="4"/>
  <c r="DJ164" i="4"/>
  <c r="DJ172" i="4"/>
  <c r="DJ160" i="4"/>
  <c r="DJ60" i="4"/>
  <c r="DJ128" i="4"/>
  <c r="DJ44" i="4"/>
  <c r="DJ156" i="4"/>
  <c r="DJ100" i="4"/>
  <c r="DJ68" i="4"/>
  <c r="DJ92" i="4"/>
  <c r="DJ72" i="4"/>
  <c r="DJ104" i="4"/>
  <c r="DJ188" i="4"/>
  <c r="DJ168" i="4"/>
  <c r="DJ192" i="4"/>
  <c r="DJ136" i="4"/>
  <c r="DJ83" i="4"/>
  <c r="DJ3" i="4"/>
  <c r="DJ64" i="4"/>
  <c r="DJ116" i="4"/>
  <c r="DJ76" i="4"/>
  <c r="DJ35" i="4"/>
  <c r="DJ144" i="4"/>
  <c r="DJ43" i="4"/>
  <c r="DJ176" i="4"/>
  <c r="DJ19" i="4"/>
  <c r="DJ32" i="4"/>
  <c r="DJ48" i="4"/>
  <c r="DJ140" i="4"/>
  <c r="DJ195" i="4"/>
  <c r="DJ112" i="4"/>
  <c r="DJ27" i="4"/>
  <c r="DJ52" i="4"/>
  <c r="DJ99" i="4"/>
  <c r="DJ179" i="4"/>
  <c r="DJ88" i="4"/>
  <c r="DJ67" i="4"/>
  <c r="DJ28" i="4"/>
  <c r="DJ96" i="4"/>
  <c r="DJ20" i="4"/>
  <c r="DJ163" i="4"/>
  <c r="DJ180" i="4"/>
  <c r="DJ171" i="4"/>
  <c r="DJ139" i="4"/>
  <c r="DJ24" i="4"/>
  <c r="DJ152" i="4"/>
  <c r="DJ184" i="4"/>
  <c r="DJ56" i="4"/>
  <c r="DJ120" i="4"/>
  <c r="DJ131" i="4"/>
  <c r="DJ51" i="4"/>
  <c r="DJ107" i="4"/>
  <c r="DJ16" i="4"/>
  <c r="DJ148" i="4"/>
  <c r="DJ187" i="4"/>
  <c r="DJ11" i="4"/>
  <c r="DJ75" i="4"/>
  <c r="DJ80" i="4"/>
  <c r="DJ150" i="4"/>
  <c r="DJ22" i="4"/>
  <c r="DJ118" i="4"/>
  <c r="DJ123" i="4"/>
  <c r="DJ178" i="4"/>
  <c r="DJ54" i="4"/>
  <c r="DJ114" i="4"/>
  <c r="DJ13" i="4"/>
  <c r="DJ167" i="4"/>
  <c r="DJ182" i="4"/>
  <c r="DJ173" i="4"/>
  <c r="DJ141" i="4"/>
  <c r="DJ109" i="4"/>
  <c r="DJ82" i="4"/>
  <c r="DJ59" i="4"/>
  <c r="DJ84" i="4"/>
  <c r="DJ86" i="4"/>
  <c r="DJ77" i="4"/>
  <c r="DJ73" i="4"/>
  <c r="DJ103" i="4"/>
  <c r="DJ50" i="4"/>
  <c r="DJ169" i="4"/>
  <c r="DJ105" i="4"/>
  <c r="DJ41" i="4"/>
  <c r="DJ142" i="4"/>
  <c r="DJ146" i="4"/>
  <c r="DJ137" i="4"/>
  <c r="DJ159" i="4"/>
  <c r="DJ110" i="4"/>
  <c r="DJ46" i="4"/>
  <c r="DJ133" i="4"/>
  <c r="DJ45" i="4"/>
  <c r="DJ79" i="4"/>
  <c r="DJ18" i="4"/>
  <c r="DJ9" i="4"/>
  <c r="DJ197" i="4"/>
  <c r="DJ14" i="4"/>
  <c r="DJ87" i="4"/>
  <c r="DJ174" i="4"/>
  <c r="DJ165" i="4"/>
  <c r="DJ5" i="4"/>
  <c r="DJ78" i="4"/>
  <c r="DJ106" i="4"/>
  <c r="DJ129" i="4"/>
  <c r="DJ170" i="4"/>
  <c r="DJ69" i="4"/>
  <c r="DJ37" i="4"/>
  <c r="DJ101" i="4"/>
  <c r="DJ95" i="4"/>
  <c r="DJ138" i="4"/>
  <c r="DJ193" i="4"/>
  <c r="DJ33" i="4"/>
  <c r="DJ31" i="4"/>
  <c r="DJ97" i="4"/>
  <c r="DJ191" i="4"/>
  <c r="DJ70" i="4"/>
  <c r="DJ6" i="4"/>
  <c r="DJ161" i="4"/>
  <c r="DJ71" i="4"/>
  <c r="DJ15" i="4"/>
  <c r="DJ10" i="4"/>
  <c r="DJ65" i="4"/>
  <c r="DJ23" i="4"/>
  <c r="DJ74" i="4"/>
  <c r="DJ135" i="4"/>
  <c r="DJ7" i="4"/>
  <c r="DJ196" i="4"/>
  <c r="DJ42" i="4"/>
  <c r="DJ39" i="4"/>
  <c r="DJ127" i="4"/>
  <c r="DJ63" i="4"/>
  <c r="DJ66" i="4"/>
  <c r="DJ102" i="4"/>
  <c r="DJ189" i="4"/>
  <c r="DJ55" i="4"/>
  <c r="DJ185" i="4"/>
  <c r="DJ134" i="4"/>
  <c r="DJ125" i="4"/>
  <c r="DJ183" i="4"/>
  <c r="DJ194" i="4"/>
  <c r="DJ153" i="4"/>
  <c r="DJ57" i="4"/>
  <c r="DJ47" i="4"/>
  <c r="DJ29" i="4"/>
  <c r="DJ151" i="4"/>
  <c r="DJ157" i="4"/>
  <c r="DJ61" i="4"/>
  <c r="DJ119" i="4"/>
  <c r="DJ93" i="4"/>
  <c r="DJ38" i="4"/>
  <c r="DJ143" i="4"/>
  <c r="DJ130" i="4"/>
  <c r="DJ30" i="4"/>
  <c r="DJ181" i="4"/>
  <c r="DJ186" i="4"/>
  <c r="DJ154" i="4"/>
  <c r="DJ26" i="4"/>
  <c r="DJ166" i="4"/>
  <c r="DJ34" i="4"/>
  <c r="DJ190" i="4"/>
  <c r="DJ122" i="4"/>
  <c r="DJ117" i="4"/>
  <c r="DJ175" i="4"/>
  <c r="DJ158" i="4"/>
  <c r="DJ49" i="4"/>
  <c r="DJ58" i="4"/>
  <c r="DJ145" i="4"/>
  <c r="DJ17" i="4"/>
  <c r="DJ81" i="4"/>
  <c r="DJ25" i="4"/>
  <c r="DJ111" i="4"/>
  <c r="DJ113" i="4"/>
  <c r="DJ121" i="4"/>
  <c r="DJ162" i="4"/>
  <c r="DJ62" i="4"/>
  <c r="DJ149" i="4"/>
  <c r="DJ53" i="4"/>
  <c r="DJ98" i="4"/>
  <c r="DJ21" i="4"/>
  <c r="DJ89" i="4"/>
  <c r="DJ126" i="4"/>
  <c r="DJ85" i="4"/>
  <c r="DJ90" i="4"/>
  <c r="DJ177" i="4"/>
  <c r="DJ94" i="4"/>
  <c r="DL1" i="4" l="1"/>
  <c r="DK209" i="4"/>
  <c r="DK211" i="4"/>
  <c r="DK201" i="4"/>
  <c r="DK202" i="4"/>
  <c r="DK204" i="4"/>
  <c r="DK207" i="4"/>
  <c r="DK206" i="4"/>
  <c r="DK212" i="4"/>
  <c r="DK205" i="4"/>
  <c r="DK203" i="4"/>
  <c r="DK210" i="4"/>
  <c r="DK208" i="4"/>
  <c r="DK198" i="4"/>
  <c r="DK199" i="4"/>
  <c r="DK83" i="4"/>
  <c r="DK200" i="4"/>
  <c r="DK36" i="4"/>
  <c r="DK92" i="4"/>
  <c r="DK147" i="4"/>
  <c r="DK155" i="4"/>
  <c r="DK91" i="4"/>
  <c r="DK128" i="4"/>
  <c r="DK160" i="4"/>
  <c r="DK72" i="4"/>
  <c r="DK100" i="4"/>
  <c r="DK164" i="4"/>
  <c r="DK104" i="4"/>
  <c r="DK156" i="4"/>
  <c r="DK40" i="4"/>
  <c r="DK68" i="4"/>
  <c r="DK192" i="4"/>
  <c r="DK60" i="4"/>
  <c r="DK188" i="4"/>
  <c r="DK172" i="4"/>
  <c r="DK168" i="4"/>
  <c r="DK108" i="4"/>
  <c r="DK132" i="4"/>
  <c r="DK8" i="4"/>
  <c r="DK124" i="4"/>
  <c r="DK136" i="4"/>
  <c r="DK27" i="4"/>
  <c r="DK4" i="4"/>
  <c r="DK64" i="4"/>
  <c r="DK20" i="4"/>
  <c r="DK99" i="4"/>
  <c r="DK11" i="4"/>
  <c r="DK179" i="4"/>
  <c r="DK140" i="4"/>
  <c r="DK44" i="4"/>
  <c r="DK80" i="4"/>
  <c r="DK112" i="4"/>
  <c r="DK51" i="4"/>
  <c r="DK152" i="4"/>
  <c r="DK43" i="4"/>
  <c r="DK12" i="4"/>
  <c r="DK184" i="4"/>
  <c r="DK19" i="4"/>
  <c r="DK195" i="4"/>
  <c r="DK67" i="4"/>
  <c r="DK115" i="4"/>
  <c r="DK120" i="4"/>
  <c r="DK28" i="4"/>
  <c r="DK139" i="4"/>
  <c r="DK3" i="4"/>
  <c r="DK131" i="4"/>
  <c r="DK180" i="4"/>
  <c r="DK171" i="4"/>
  <c r="DK176" i="4"/>
  <c r="DK75" i="4"/>
  <c r="DK52" i="4"/>
  <c r="DK107" i="4"/>
  <c r="DK187" i="4"/>
  <c r="DK167" i="4"/>
  <c r="DK148" i="4"/>
  <c r="DK76" i="4"/>
  <c r="DK144" i="4"/>
  <c r="DK48" i="4"/>
  <c r="DK32" i="4"/>
  <c r="DK35" i="4"/>
  <c r="DK16" i="4"/>
  <c r="DK96" i="4"/>
  <c r="DK163" i="4"/>
  <c r="DK88" i="4"/>
  <c r="DK123" i="4"/>
  <c r="DK54" i="4"/>
  <c r="DK22" i="4"/>
  <c r="DK173" i="4"/>
  <c r="DK109" i="4"/>
  <c r="DK146" i="4"/>
  <c r="DK182" i="4"/>
  <c r="DK56" i="4"/>
  <c r="DK59" i="4"/>
  <c r="DK84" i="4"/>
  <c r="DK24" i="4"/>
  <c r="DK77" i="4"/>
  <c r="DK150" i="4"/>
  <c r="DK86" i="4"/>
  <c r="DK118" i="4"/>
  <c r="DK116" i="4"/>
  <c r="DK141" i="4"/>
  <c r="DK73" i="4"/>
  <c r="DK174" i="4"/>
  <c r="DK50" i="4"/>
  <c r="DK110" i="4"/>
  <c r="DK103" i="4"/>
  <c r="DK178" i="4"/>
  <c r="DK9" i="4"/>
  <c r="DK101" i="4"/>
  <c r="DK45" i="4"/>
  <c r="DK18" i="4"/>
  <c r="DK78" i="4"/>
  <c r="DK114" i="4"/>
  <c r="DK169" i="4"/>
  <c r="DK79" i="4"/>
  <c r="DK13" i="4"/>
  <c r="DK137" i="4"/>
  <c r="DK159" i="4"/>
  <c r="DK197" i="4"/>
  <c r="DK165" i="4"/>
  <c r="DK87" i="4"/>
  <c r="DK14" i="4"/>
  <c r="DK105" i="4"/>
  <c r="DK5" i="4"/>
  <c r="DK74" i="4"/>
  <c r="DK37" i="4"/>
  <c r="DK106" i="4"/>
  <c r="DK142" i="4"/>
  <c r="DK10" i="4"/>
  <c r="DK65" i="4"/>
  <c r="DK82" i="4"/>
  <c r="DK95" i="4"/>
  <c r="DK138" i="4"/>
  <c r="DK41" i="4"/>
  <c r="DK170" i="4"/>
  <c r="DK97" i="4"/>
  <c r="DK23" i="4"/>
  <c r="DK46" i="4"/>
  <c r="DK133" i="4"/>
  <c r="DK33" i="4"/>
  <c r="DK71" i="4"/>
  <c r="DK193" i="4"/>
  <c r="DK129" i="4"/>
  <c r="DK15" i="4"/>
  <c r="DK7" i="4"/>
  <c r="DK70" i="4"/>
  <c r="DK189" i="4"/>
  <c r="DK38" i="4"/>
  <c r="DK31" i="4"/>
  <c r="DK196" i="4"/>
  <c r="DK161" i="4"/>
  <c r="DK69" i="4"/>
  <c r="DK135" i="4"/>
  <c r="DK191" i="4"/>
  <c r="DK39" i="4"/>
  <c r="DK125" i="4"/>
  <c r="DK63" i="4"/>
  <c r="DK42" i="4"/>
  <c r="DK29" i="4"/>
  <c r="DK151" i="4"/>
  <c r="DK153" i="4"/>
  <c r="DK119" i="4"/>
  <c r="DK89" i="4"/>
  <c r="DK157" i="4"/>
  <c r="DK61" i="4"/>
  <c r="DK66" i="4"/>
  <c r="DK55" i="4"/>
  <c r="DK25" i="4"/>
  <c r="DK175" i="4"/>
  <c r="DK47" i="4"/>
  <c r="DK134" i="4"/>
  <c r="DK162" i="4"/>
  <c r="DK130" i="4"/>
  <c r="DK57" i="4"/>
  <c r="DK6" i="4"/>
  <c r="DK143" i="4"/>
  <c r="DK127" i="4"/>
  <c r="DK166" i="4"/>
  <c r="DK194" i="4"/>
  <c r="DK186" i="4"/>
  <c r="DK122" i="4"/>
  <c r="DK81" i="4"/>
  <c r="DK158" i="4"/>
  <c r="DK154" i="4"/>
  <c r="DK58" i="4"/>
  <c r="DK145" i="4"/>
  <c r="DK53" i="4"/>
  <c r="DK113" i="4"/>
  <c r="DK49" i="4"/>
  <c r="DK102" i="4"/>
  <c r="DK93" i="4"/>
  <c r="DK98" i="4"/>
  <c r="DK34" i="4"/>
  <c r="DK177" i="4"/>
  <c r="DK90" i="4"/>
  <c r="DK111" i="4"/>
  <c r="DK94" i="4"/>
  <c r="DK190" i="4"/>
  <c r="DK185" i="4"/>
  <c r="DK126" i="4"/>
  <c r="DK121" i="4"/>
  <c r="DK62" i="4"/>
  <c r="DK181" i="4"/>
  <c r="DK26" i="4"/>
  <c r="DK183" i="4"/>
  <c r="DK30" i="4"/>
  <c r="DK117" i="4"/>
  <c r="DK85" i="4"/>
  <c r="DK149" i="4"/>
  <c r="DK21" i="4"/>
  <c r="DK17" i="4"/>
  <c r="DM1" i="4" l="1"/>
  <c r="DL204" i="4"/>
  <c r="DL206" i="4"/>
  <c r="DL211" i="4"/>
  <c r="DL209" i="4"/>
  <c r="DL207" i="4"/>
  <c r="DL201" i="4"/>
  <c r="DL202" i="4"/>
  <c r="DL208" i="4"/>
  <c r="DL212" i="4"/>
  <c r="DL205" i="4"/>
  <c r="DL203" i="4"/>
  <c r="DL210" i="4"/>
  <c r="DL199" i="4"/>
  <c r="DL198" i="4"/>
  <c r="DL8" i="4"/>
  <c r="DL40" i="4"/>
  <c r="DL72" i="4"/>
  <c r="DL83" i="4"/>
  <c r="DL91" i="4"/>
  <c r="DL155" i="4"/>
  <c r="DL4" i="4"/>
  <c r="DL147" i="4"/>
  <c r="DL200" i="4"/>
  <c r="DL128" i="4"/>
  <c r="DL100" i="4"/>
  <c r="DL104" i="4"/>
  <c r="DL36" i="4"/>
  <c r="DL132" i="4"/>
  <c r="DL136" i="4"/>
  <c r="DL156" i="4"/>
  <c r="DL160" i="4"/>
  <c r="DL108" i="4"/>
  <c r="DL124" i="4"/>
  <c r="DL92" i="4"/>
  <c r="DL192" i="4"/>
  <c r="DL188" i="4"/>
  <c r="DL68" i="4"/>
  <c r="DL168" i="4"/>
  <c r="DL60" i="4"/>
  <c r="DL164" i="4"/>
  <c r="DL19" i="4"/>
  <c r="DL52" i="4"/>
  <c r="DL27" i="4"/>
  <c r="DL115" i="4"/>
  <c r="DL75" i="4"/>
  <c r="DL3" i="4"/>
  <c r="DL152" i="4"/>
  <c r="DL59" i="4"/>
  <c r="DL180" i="4"/>
  <c r="DL148" i="4"/>
  <c r="DL44" i="4"/>
  <c r="DL163" i="4"/>
  <c r="DL48" i="4"/>
  <c r="DL64" i="4"/>
  <c r="DL179" i="4"/>
  <c r="DL172" i="4"/>
  <c r="DL28" i="4"/>
  <c r="DL195" i="4"/>
  <c r="DL139" i="4"/>
  <c r="DL32" i="4"/>
  <c r="DL11" i="4"/>
  <c r="DL12" i="4"/>
  <c r="DL131" i="4"/>
  <c r="DL51" i="4"/>
  <c r="DL99" i="4"/>
  <c r="DL20" i="4"/>
  <c r="DL140" i="4"/>
  <c r="DL184" i="4"/>
  <c r="DL107" i="4"/>
  <c r="DL67" i="4"/>
  <c r="DL112" i="4"/>
  <c r="DL176" i="4"/>
  <c r="DL76" i="4"/>
  <c r="DL187" i="4"/>
  <c r="DL116" i="4"/>
  <c r="DL144" i="4"/>
  <c r="DL56" i="4"/>
  <c r="DL84" i="4"/>
  <c r="DL96" i="4"/>
  <c r="DL35" i="4"/>
  <c r="DL24" i="4"/>
  <c r="DL123" i="4"/>
  <c r="DL43" i="4"/>
  <c r="DL88" i="4"/>
  <c r="DL120" i="4"/>
  <c r="DL80" i="4"/>
  <c r="DL16" i="4"/>
  <c r="DL171" i="4"/>
  <c r="DL86" i="4"/>
  <c r="DL178" i="4"/>
  <c r="DL141" i="4"/>
  <c r="DL167" i="4"/>
  <c r="DL150" i="4"/>
  <c r="DL118" i="4"/>
  <c r="DL173" i="4"/>
  <c r="DL77" i="4"/>
  <c r="DL50" i="4"/>
  <c r="DL45" i="4"/>
  <c r="DL182" i="4"/>
  <c r="DL54" i="4"/>
  <c r="DL22" i="4"/>
  <c r="DL109" i="4"/>
  <c r="DL137" i="4"/>
  <c r="DL41" i="4"/>
  <c r="DL110" i="4"/>
  <c r="DL78" i="4"/>
  <c r="DL146" i="4"/>
  <c r="DL18" i="4"/>
  <c r="DL197" i="4"/>
  <c r="DL114" i="4"/>
  <c r="DL142" i="4"/>
  <c r="DL13" i="4"/>
  <c r="DL9" i="4"/>
  <c r="DL169" i="4"/>
  <c r="DL105" i="4"/>
  <c r="DL73" i="4"/>
  <c r="DL82" i="4"/>
  <c r="DL159" i="4"/>
  <c r="DL14" i="4"/>
  <c r="DL69" i="4"/>
  <c r="DL103" i="4"/>
  <c r="DL95" i="4"/>
  <c r="DL138" i="4"/>
  <c r="DL174" i="4"/>
  <c r="DL101" i="4"/>
  <c r="DL165" i="4"/>
  <c r="DL23" i="4"/>
  <c r="DL170" i="4"/>
  <c r="DL10" i="4"/>
  <c r="DL65" i="4"/>
  <c r="DL31" i="4"/>
  <c r="DL5" i="4"/>
  <c r="DL87" i="4"/>
  <c r="DL79" i="4"/>
  <c r="DL37" i="4"/>
  <c r="DL46" i="4"/>
  <c r="DL133" i="4"/>
  <c r="DL74" i="4"/>
  <c r="DL193" i="4"/>
  <c r="DL15" i="4"/>
  <c r="DL196" i="4"/>
  <c r="DL71" i="4"/>
  <c r="DL7" i="4"/>
  <c r="DL129" i="4"/>
  <c r="DL97" i="4"/>
  <c r="DL70" i="4"/>
  <c r="DL134" i="4"/>
  <c r="DL191" i="4"/>
  <c r="DL42" i="4"/>
  <c r="DL161" i="4"/>
  <c r="DL39" i="4"/>
  <c r="DL106" i="4"/>
  <c r="DL135" i="4"/>
  <c r="DL125" i="4"/>
  <c r="DL66" i="4"/>
  <c r="DL57" i="4"/>
  <c r="DL183" i="4"/>
  <c r="DL38" i="4"/>
  <c r="DL6" i="4"/>
  <c r="DL130" i="4"/>
  <c r="DL143" i="4"/>
  <c r="DL194" i="4"/>
  <c r="DL34" i="4"/>
  <c r="DL121" i="4"/>
  <c r="DL33" i="4"/>
  <c r="DL127" i="4"/>
  <c r="DL190" i="4"/>
  <c r="DL162" i="4"/>
  <c r="DL93" i="4"/>
  <c r="DL98" i="4"/>
  <c r="DL185" i="4"/>
  <c r="DL111" i="4"/>
  <c r="DL166" i="4"/>
  <c r="DL157" i="4"/>
  <c r="DL61" i="4"/>
  <c r="DL29" i="4"/>
  <c r="DL151" i="4"/>
  <c r="DL63" i="4"/>
  <c r="DL55" i="4"/>
  <c r="DL94" i="4"/>
  <c r="DL117" i="4"/>
  <c r="DL49" i="4"/>
  <c r="DL158" i="4"/>
  <c r="DL181" i="4"/>
  <c r="DL177" i="4"/>
  <c r="DL113" i="4"/>
  <c r="DL90" i="4"/>
  <c r="DL126" i="4"/>
  <c r="DL53" i="4"/>
  <c r="DL17" i="4"/>
  <c r="DL153" i="4"/>
  <c r="DL145" i="4"/>
  <c r="DL89" i="4"/>
  <c r="DL25" i="4"/>
  <c r="DL47" i="4"/>
  <c r="DL30" i="4"/>
  <c r="DL58" i="4"/>
  <c r="DL81" i="4"/>
  <c r="DL26" i="4"/>
  <c r="DL85" i="4"/>
  <c r="DL62" i="4"/>
  <c r="DL122" i="4"/>
  <c r="DL189" i="4"/>
  <c r="DL175" i="4"/>
  <c r="DL21" i="4"/>
  <c r="DL186" i="4"/>
  <c r="DL154" i="4"/>
  <c r="DL149" i="4"/>
  <c r="DL119" i="4"/>
  <c r="DL102" i="4"/>
  <c r="DN1" i="4" l="1"/>
  <c r="DM211" i="4"/>
  <c r="DM201" i="4"/>
  <c r="DM209" i="4"/>
  <c r="DM204" i="4"/>
  <c r="DM207" i="4"/>
  <c r="DM202" i="4"/>
  <c r="DM206" i="4"/>
  <c r="DM210" i="4"/>
  <c r="DM203" i="4"/>
  <c r="DM208" i="4"/>
  <c r="DM205" i="4"/>
  <c r="DM212" i="4"/>
  <c r="DM198" i="4"/>
  <c r="DM199" i="4"/>
  <c r="DM8" i="4"/>
  <c r="DM131" i="4"/>
  <c r="DM147" i="4"/>
  <c r="DM91" i="4"/>
  <c r="DM155" i="4"/>
  <c r="DM200" i="4"/>
  <c r="DM132" i="4"/>
  <c r="DM4" i="4"/>
  <c r="DM124" i="4"/>
  <c r="DM156" i="4"/>
  <c r="DM104" i="4"/>
  <c r="DM136" i="4"/>
  <c r="DM36" i="4"/>
  <c r="DM92" i="4"/>
  <c r="DM60" i="4"/>
  <c r="DM100" i="4"/>
  <c r="DM68" i="4"/>
  <c r="DM72" i="4"/>
  <c r="DM164" i="4"/>
  <c r="DM188" i="4"/>
  <c r="DM172" i="4"/>
  <c r="DM192" i="4"/>
  <c r="DM168" i="4"/>
  <c r="DM40" i="4"/>
  <c r="DM128" i="4"/>
  <c r="DM160" i="4"/>
  <c r="DM67" i="4"/>
  <c r="DM96" i="4"/>
  <c r="DM139" i="4"/>
  <c r="DM83" i="4"/>
  <c r="DM44" i="4"/>
  <c r="DM80" i="4"/>
  <c r="DM20" i="4"/>
  <c r="DM180" i="4"/>
  <c r="DM152" i="4"/>
  <c r="DM28" i="4"/>
  <c r="DM108" i="4"/>
  <c r="DM43" i="4"/>
  <c r="DM27" i="4"/>
  <c r="DM195" i="4"/>
  <c r="DM19" i="4"/>
  <c r="DM11" i="4"/>
  <c r="DM51" i="4"/>
  <c r="DM184" i="4"/>
  <c r="DM3" i="4"/>
  <c r="DM32" i="4"/>
  <c r="DM148" i="4"/>
  <c r="DM76" i="4"/>
  <c r="DM64" i="4"/>
  <c r="DM115" i="4"/>
  <c r="DM99" i="4"/>
  <c r="DM140" i="4"/>
  <c r="DM179" i="4"/>
  <c r="DM52" i="4"/>
  <c r="DM144" i="4"/>
  <c r="DM48" i="4"/>
  <c r="DM120" i="4"/>
  <c r="DM24" i="4"/>
  <c r="DM35" i="4"/>
  <c r="DM176" i="4"/>
  <c r="DM123" i="4"/>
  <c r="DM88" i="4"/>
  <c r="DM75" i="4"/>
  <c r="DM171" i="4"/>
  <c r="DM163" i="4"/>
  <c r="DM107" i="4"/>
  <c r="DM16" i="4"/>
  <c r="DM112" i="4"/>
  <c r="DM84" i="4"/>
  <c r="DM118" i="4"/>
  <c r="DM54" i="4"/>
  <c r="DM77" i="4"/>
  <c r="DM182" i="4"/>
  <c r="DM86" i="4"/>
  <c r="DM56" i="4"/>
  <c r="DM167" i="4"/>
  <c r="DM150" i="4"/>
  <c r="DM45" i="4"/>
  <c r="DM114" i="4"/>
  <c r="DM141" i="4"/>
  <c r="DM13" i="4"/>
  <c r="DM59" i="4"/>
  <c r="DM173" i="4"/>
  <c r="DM109" i="4"/>
  <c r="DM82" i="4"/>
  <c r="DM187" i="4"/>
  <c r="DM22" i="4"/>
  <c r="DM116" i="4"/>
  <c r="DM12" i="4"/>
  <c r="DM41" i="4"/>
  <c r="DM50" i="4"/>
  <c r="DM18" i="4"/>
  <c r="DM73" i="4"/>
  <c r="DM178" i="4"/>
  <c r="DM146" i="4"/>
  <c r="DM103" i="4"/>
  <c r="DM174" i="4"/>
  <c r="DM105" i="4"/>
  <c r="DM79" i="4"/>
  <c r="DM169" i="4"/>
  <c r="DM137" i="4"/>
  <c r="DM9" i="4"/>
  <c r="DM159" i="4"/>
  <c r="DM46" i="4"/>
  <c r="DM110" i="4"/>
  <c r="DM23" i="4"/>
  <c r="DM78" i="4"/>
  <c r="DM197" i="4"/>
  <c r="DM165" i="4"/>
  <c r="DM170" i="4"/>
  <c r="DM87" i="4"/>
  <c r="DM65" i="4"/>
  <c r="DM142" i="4"/>
  <c r="DM37" i="4"/>
  <c r="DM106" i="4"/>
  <c r="DM42" i="4"/>
  <c r="DM193" i="4"/>
  <c r="DM129" i="4"/>
  <c r="DM74" i="4"/>
  <c r="DM133" i="4"/>
  <c r="DM101" i="4"/>
  <c r="DM69" i="4"/>
  <c r="DM5" i="4"/>
  <c r="DM95" i="4"/>
  <c r="DM138" i="4"/>
  <c r="DM14" i="4"/>
  <c r="DM97" i="4"/>
  <c r="DM166" i="4"/>
  <c r="DM161" i="4"/>
  <c r="DM134" i="4"/>
  <c r="DM6" i="4"/>
  <c r="DM39" i="4"/>
  <c r="DM191" i="4"/>
  <c r="DM196" i="4"/>
  <c r="DM71" i="4"/>
  <c r="DM7" i="4"/>
  <c r="DM10" i="4"/>
  <c r="DM33" i="4"/>
  <c r="DM15" i="4"/>
  <c r="DM135" i="4"/>
  <c r="DM127" i="4"/>
  <c r="DM61" i="4"/>
  <c r="DM70" i="4"/>
  <c r="DM38" i="4"/>
  <c r="DM157" i="4"/>
  <c r="DM93" i="4"/>
  <c r="DM162" i="4"/>
  <c r="DM98" i="4"/>
  <c r="DM29" i="4"/>
  <c r="DM194" i="4"/>
  <c r="DM34" i="4"/>
  <c r="DM185" i="4"/>
  <c r="DM175" i="4"/>
  <c r="DM158" i="4"/>
  <c r="DM151" i="4"/>
  <c r="DM183" i="4"/>
  <c r="DM66" i="4"/>
  <c r="DM119" i="4"/>
  <c r="DM125" i="4"/>
  <c r="DM63" i="4"/>
  <c r="DM57" i="4"/>
  <c r="DM53" i="4"/>
  <c r="DM113" i="4"/>
  <c r="DM94" i="4"/>
  <c r="DM181" i="4"/>
  <c r="DM154" i="4"/>
  <c r="DM143" i="4"/>
  <c r="DM126" i="4"/>
  <c r="DM26" i="4"/>
  <c r="DM130" i="4"/>
  <c r="DM25" i="4"/>
  <c r="DM62" i="4"/>
  <c r="DM85" i="4"/>
  <c r="DM122" i="4"/>
  <c r="DM145" i="4"/>
  <c r="DM47" i="4"/>
  <c r="DM186" i="4"/>
  <c r="DM49" i="4"/>
  <c r="DM177" i="4"/>
  <c r="DM121" i="4"/>
  <c r="DM111" i="4"/>
  <c r="DM149" i="4"/>
  <c r="DM189" i="4"/>
  <c r="DM89" i="4"/>
  <c r="DM30" i="4"/>
  <c r="DM117" i="4"/>
  <c r="DM21" i="4"/>
  <c r="DM31" i="4"/>
  <c r="DM102" i="4"/>
  <c r="DM153" i="4"/>
  <c r="DM58" i="4"/>
  <c r="DM55" i="4"/>
  <c r="DM17" i="4"/>
  <c r="DM81" i="4"/>
  <c r="DM90" i="4"/>
  <c r="DM190" i="4"/>
  <c r="DO1" i="4" l="1"/>
  <c r="DN201" i="4"/>
  <c r="DN202" i="4"/>
  <c r="DN209" i="4"/>
  <c r="DN211" i="4"/>
  <c r="DN207" i="4"/>
  <c r="DN206" i="4"/>
  <c r="DN204" i="4"/>
  <c r="DN210" i="4"/>
  <c r="DN208" i="4"/>
  <c r="DN203" i="4"/>
  <c r="DN212" i="4"/>
  <c r="DN205" i="4"/>
  <c r="DN198" i="4"/>
  <c r="DN199" i="4"/>
  <c r="DN91" i="4"/>
  <c r="DN36" i="4"/>
  <c r="DN147" i="4"/>
  <c r="DN4" i="4"/>
  <c r="DN200" i="4"/>
  <c r="DN131" i="4"/>
  <c r="DN155" i="4"/>
  <c r="DN8" i="4"/>
  <c r="DN40" i="4"/>
  <c r="DN92" i="4"/>
  <c r="DN44" i="4"/>
  <c r="DN104" i="4"/>
  <c r="DN136" i="4"/>
  <c r="DN156" i="4"/>
  <c r="DN164" i="4"/>
  <c r="DN160" i="4"/>
  <c r="DN68" i="4"/>
  <c r="DN72" i="4"/>
  <c r="DN140" i="4"/>
  <c r="DN128" i="4"/>
  <c r="DN3" i="4"/>
  <c r="DN192" i="4"/>
  <c r="DN100" i="4"/>
  <c r="DN188" i="4"/>
  <c r="DN132" i="4"/>
  <c r="DN168" i="4"/>
  <c r="DN124" i="4"/>
  <c r="DN19" i="4"/>
  <c r="DN28" i="4"/>
  <c r="DN99" i="4"/>
  <c r="DN88" i="4"/>
  <c r="DN67" i="4"/>
  <c r="DN139" i="4"/>
  <c r="DN27" i="4"/>
  <c r="DN96" i="4"/>
  <c r="DN20" i="4"/>
  <c r="DN76" i="4"/>
  <c r="DN195" i="4"/>
  <c r="DN83" i="4"/>
  <c r="DN35" i="4"/>
  <c r="DN180" i="4"/>
  <c r="DN64" i="4"/>
  <c r="DN84" i="4"/>
  <c r="DN108" i="4"/>
  <c r="DN115" i="4"/>
  <c r="DN172" i="4"/>
  <c r="DN163" i="4"/>
  <c r="DN148" i="4"/>
  <c r="DN51" i="4"/>
  <c r="DN179" i="4"/>
  <c r="DN176" i="4"/>
  <c r="DN187" i="4"/>
  <c r="DN43" i="4"/>
  <c r="DN120" i="4"/>
  <c r="DN11" i="4"/>
  <c r="DN52" i="4"/>
  <c r="DN12" i="4"/>
  <c r="DN152" i="4"/>
  <c r="DN56" i="4"/>
  <c r="DN32" i="4"/>
  <c r="DN16" i="4"/>
  <c r="DN80" i="4"/>
  <c r="DN60" i="4"/>
  <c r="DN144" i="4"/>
  <c r="DN75" i="4"/>
  <c r="DN184" i="4"/>
  <c r="DN48" i="4"/>
  <c r="DN112" i="4"/>
  <c r="DN107" i="4"/>
  <c r="DN171" i="4"/>
  <c r="DN182" i="4"/>
  <c r="DN59" i="4"/>
  <c r="DN150" i="4"/>
  <c r="DN141" i="4"/>
  <c r="DN13" i="4"/>
  <c r="DN178" i="4"/>
  <c r="DN109" i="4"/>
  <c r="DN45" i="4"/>
  <c r="DN167" i="4"/>
  <c r="DN123" i="4"/>
  <c r="DN24" i="4"/>
  <c r="DN118" i="4"/>
  <c r="DN86" i="4"/>
  <c r="DN22" i="4"/>
  <c r="DN116" i="4"/>
  <c r="DN54" i="4"/>
  <c r="DN103" i="4"/>
  <c r="DN159" i="4"/>
  <c r="DN173" i="4"/>
  <c r="DN50" i="4"/>
  <c r="DN18" i="4"/>
  <c r="DN142" i="4"/>
  <c r="DN77" i="4"/>
  <c r="DN174" i="4"/>
  <c r="DN105" i="4"/>
  <c r="DN14" i="4"/>
  <c r="DN165" i="4"/>
  <c r="DN146" i="4"/>
  <c r="DN137" i="4"/>
  <c r="DN73" i="4"/>
  <c r="DN9" i="4"/>
  <c r="DN110" i="4"/>
  <c r="DN79" i="4"/>
  <c r="DN82" i="4"/>
  <c r="DN169" i="4"/>
  <c r="DN41" i="4"/>
  <c r="DN78" i="4"/>
  <c r="DN69" i="4"/>
  <c r="DN114" i="4"/>
  <c r="DN138" i="4"/>
  <c r="DN106" i="4"/>
  <c r="DN42" i="4"/>
  <c r="DN87" i="4"/>
  <c r="DN170" i="4"/>
  <c r="DN74" i="4"/>
  <c r="DN46" i="4"/>
  <c r="DN197" i="4"/>
  <c r="DN5" i="4"/>
  <c r="DN133" i="4"/>
  <c r="DN101" i="4"/>
  <c r="DN95" i="4"/>
  <c r="DN23" i="4"/>
  <c r="DN10" i="4"/>
  <c r="DN166" i="4"/>
  <c r="DN193" i="4"/>
  <c r="DN161" i="4"/>
  <c r="DN97" i="4"/>
  <c r="DN6" i="4"/>
  <c r="DN129" i="4"/>
  <c r="DN135" i="4"/>
  <c r="DN7" i="4"/>
  <c r="DN39" i="4"/>
  <c r="DN102" i="4"/>
  <c r="DN71" i="4"/>
  <c r="DN196" i="4"/>
  <c r="DN191" i="4"/>
  <c r="DN37" i="4"/>
  <c r="DN65" i="4"/>
  <c r="DN31" i="4"/>
  <c r="DN15" i="4"/>
  <c r="DN33" i="4"/>
  <c r="DN61" i="4"/>
  <c r="DN98" i="4"/>
  <c r="DN34" i="4"/>
  <c r="DN185" i="4"/>
  <c r="DN38" i="4"/>
  <c r="DN151" i="4"/>
  <c r="DN183" i="4"/>
  <c r="DN162" i="4"/>
  <c r="DN29" i="4"/>
  <c r="DN63" i="4"/>
  <c r="DN119" i="4"/>
  <c r="DN125" i="4"/>
  <c r="DN55" i="4"/>
  <c r="DN194" i="4"/>
  <c r="DN153" i="4"/>
  <c r="DN175" i="4"/>
  <c r="DN134" i="4"/>
  <c r="DN70" i="4"/>
  <c r="DN143" i="4"/>
  <c r="DN189" i="4"/>
  <c r="DN127" i="4"/>
  <c r="DN85" i="4"/>
  <c r="DN58" i="4"/>
  <c r="DN81" i="4"/>
  <c r="DN122" i="4"/>
  <c r="DN145" i="4"/>
  <c r="DN186" i="4"/>
  <c r="DN154" i="4"/>
  <c r="DN49" i="4"/>
  <c r="DN66" i="4"/>
  <c r="DN89" i="4"/>
  <c r="DN111" i="4"/>
  <c r="DN149" i="4"/>
  <c r="DN57" i="4"/>
  <c r="DN126" i="4"/>
  <c r="DN25" i="4"/>
  <c r="DN181" i="4"/>
  <c r="DN117" i="4"/>
  <c r="DN177" i="4"/>
  <c r="DN47" i="4"/>
  <c r="DN158" i="4"/>
  <c r="DN30" i="4"/>
  <c r="DN21" i="4"/>
  <c r="DN157" i="4"/>
  <c r="DN130" i="4"/>
  <c r="DN17" i="4"/>
  <c r="DN90" i="4"/>
  <c r="DN113" i="4"/>
  <c r="DN93" i="4"/>
  <c r="DN121" i="4"/>
  <c r="DN190" i="4"/>
  <c r="DN94" i="4"/>
  <c r="DN62" i="4"/>
  <c r="DN53" i="4"/>
  <c r="DN26" i="4"/>
  <c r="DP1" i="4" l="1"/>
  <c r="DO211" i="4"/>
  <c r="DO201" i="4"/>
  <c r="DO204" i="4"/>
  <c r="DO206" i="4"/>
  <c r="DO207" i="4"/>
  <c r="DO202" i="4"/>
  <c r="DO209" i="4"/>
  <c r="DO208" i="4"/>
  <c r="DO212" i="4"/>
  <c r="DO210" i="4"/>
  <c r="DO203" i="4"/>
  <c r="DO205" i="4"/>
  <c r="DO198" i="4"/>
  <c r="DO199" i="4"/>
  <c r="DO19" i="4"/>
  <c r="DO91" i="4"/>
  <c r="DO36" i="4"/>
  <c r="DO200" i="4"/>
  <c r="DO155" i="4"/>
  <c r="DO147" i="4"/>
  <c r="DO104" i="4"/>
  <c r="DO136" i="4"/>
  <c r="DO192" i="4"/>
  <c r="DO172" i="4"/>
  <c r="DO68" i="4"/>
  <c r="DO8" i="4"/>
  <c r="DO40" i="4"/>
  <c r="DO128" i="4"/>
  <c r="DO140" i="4"/>
  <c r="DO92" i="4"/>
  <c r="DO132" i="4"/>
  <c r="DO60" i="4"/>
  <c r="DO124" i="4"/>
  <c r="DO100" i="4"/>
  <c r="DO160" i="4"/>
  <c r="DO188" i="4"/>
  <c r="DO148" i="4"/>
  <c r="DO156" i="4"/>
  <c r="DO72" i="4"/>
  <c r="DO168" i="4"/>
  <c r="DO164" i="4"/>
  <c r="DO4" i="4"/>
  <c r="DO139" i="4"/>
  <c r="DO27" i="4"/>
  <c r="DO32" i="4"/>
  <c r="DO116" i="4"/>
  <c r="DO88" i="4"/>
  <c r="DO80" i="4"/>
  <c r="DO75" i="4"/>
  <c r="DO67" i="4"/>
  <c r="DO115" i="4"/>
  <c r="DO76" i="4"/>
  <c r="DO152" i="4"/>
  <c r="DO195" i="4"/>
  <c r="DO83" i="4"/>
  <c r="DO180" i="4"/>
  <c r="DO3" i="4"/>
  <c r="DO163" i="4"/>
  <c r="DO184" i="4"/>
  <c r="DO131" i="4"/>
  <c r="DO12" i="4"/>
  <c r="DO28" i="4"/>
  <c r="DO96" i="4"/>
  <c r="DO179" i="4"/>
  <c r="DO16" i="4"/>
  <c r="DO187" i="4"/>
  <c r="DO123" i="4"/>
  <c r="DO43" i="4"/>
  <c r="DO112" i="4"/>
  <c r="DO171" i="4"/>
  <c r="DO11" i="4"/>
  <c r="DO59" i="4"/>
  <c r="DO52" i="4"/>
  <c r="DO20" i="4"/>
  <c r="DO64" i="4"/>
  <c r="DO144" i="4"/>
  <c r="DO182" i="4"/>
  <c r="DO24" i="4"/>
  <c r="DO176" i="4"/>
  <c r="DO35" i="4"/>
  <c r="DO44" i="4"/>
  <c r="DO48" i="4"/>
  <c r="DO107" i="4"/>
  <c r="DO108" i="4"/>
  <c r="DO120" i="4"/>
  <c r="DO51" i="4"/>
  <c r="DO99" i="4"/>
  <c r="DO84" i="4"/>
  <c r="DO118" i="4"/>
  <c r="DO109" i="4"/>
  <c r="DO54" i="4"/>
  <c r="DO173" i="4"/>
  <c r="DO86" i="4"/>
  <c r="DO22" i="4"/>
  <c r="DO77" i="4"/>
  <c r="DO146" i="4"/>
  <c r="DO18" i="4"/>
  <c r="DO56" i="4"/>
  <c r="DO167" i="4"/>
  <c r="DO150" i="4"/>
  <c r="DO141" i="4"/>
  <c r="DO169" i="4"/>
  <c r="DO73" i="4"/>
  <c r="DO105" i="4"/>
  <c r="DO103" i="4"/>
  <c r="DO79" i="4"/>
  <c r="DO137" i="4"/>
  <c r="DO9" i="4"/>
  <c r="DO110" i="4"/>
  <c r="DO197" i="4"/>
  <c r="DO133" i="4"/>
  <c r="DO82" i="4"/>
  <c r="DO178" i="4"/>
  <c r="DO50" i="4"/>
  <c r="DO41" i="4"/>
  <c r="DO13" i="4"/>
  <c r="DO114" i="4"/>
  <c r="DO159" i="4"/>
  <c r="DO174" i="4"/>
  <c r="DO46" i="4"/>
  <c r="DO14" i="4"/>
  <c r="DO106" i="4"/>
  <c r="DO78" i="4"/>
  <c r="DO165" i="4"/>
  <c r="DO5" i="4"/>
  <c r="DO23" i="4"/>
  <c r="DO129" i="4"/>
  <c r="DO161" i="4"/>
  <c r="DO97" i="4"/>
  <c r="DO95" i="4"/>
  <c r="DO170" i="4"/>
  <c r="DO45" i="4"/>
  <c r="DO69" i="4"/>
  <c r="DO138" i="4"/>
  <c r="DO101" i="4"/>
  <c r="DO37" i="4"/>
  <c r="DO135" i="4"/>
  <c r="DO74" i="4"/>
  <c r="DO15" i="4"/>
  <c r="DO142" i="4"/>
  <c r="DO87" i="4"/>
  <c r="DO39" i="4"/>
  <c r="DO65" i="4"/>
  <c r="DO31" i="4"/>
  <c r="DO71" i="4"/>
  <c r="DO42" i="4"/>
  <c r="DO10" i="4"/>
  <c r="DO7" i="4"/>
  <c r="DO134" i="4"/>
  <c r="DO38" i="4"/>
  <c r="DO193" i="4"/>
  <c r="DO6" i="4"/>
  <c r="DO196" i="4"/>
  <c r="DO191" i="4"/>
  <c r="DO166" i="4"/>
  <c r="DO33" i="4"/>
  <c r="DO29" i="4"/>
  <c r="DO119" i="4"/>
  <c r="DO125" i="4"/>
  <c r="DO61" i="4"/>
  <c r="DO55" i="4"/>
  <c r="DO66" i="4"/>
  <c r="DO189" i="4"/>
  <c r="DO162" i="4"/>
  <c r="DO143" i="4"/>
  <c r="DO130" i="4"/>
  <c r="DO153" i="4"/>
  <c r="DO175" i="4"/>
  <c r="DO102" i="4"/>
  <c r="DO183" i="4"/>
  <c r="DO194" i="4"/>
  <c r="DO98" i="4"/>
  <c r="DO127" i="4"/>
  <c r="DO121" i="4"/>
  <c r="DO89" i="4"/>
  <c r="DO25" i="4"/>
  <c r="DO70" i="4"/>
  <c r="DO157" i="4"/>
  <c r="DO93" i="4"/>
  <c r="DO151" i="4"/>
  <c r="DO149" i="4"/>
  <c r="DO63" i="4"/>
  <c r="DO181" i="4"/>
  <c r="DO117" i="4"/>
  <c r="DO177" i="4"/>
  <c r="DO154" i="4"/>
  <c r="DO30" i="4"/>
  <c r="DO17" i="4"/>
  <c r="DO90" i="4"/>
  <c r="DO47" i="4"/>
  <c r="DO126" i="4"/>
  <c r="DO81" i="4"/>
  <c r="DO57" i="4"/>
  <c r="DO111" i="4"/>
  <c r="DO190" i="4"/>
  <c r="DO53" i="4"/>
  <c r="DO58" i="4"/>
  <c r="DO145" i="4"/>
  <c r="DO113" i="4"/>
  <c r="DO49" i="4"/>
  <c r="DO94" i="4"/>
  <c r="DO21" i="4"/>
  <c r="DO158" i="4"/>
  <c r="DO85" i="4"/>
  <c r="DO26" i="4"/>
  <c r="DO62" i="4"/>
  <c r="DO122" i="4"/>
  <c r="DO186" i="4"/>
  <c r="DO34" i="4"/>
  <c r="DO185" i="4"/>
  <c r="DQ1" i="4" l="1"/>
  <c r="DP204" i="4"/>
  <c r="DP211" i="4"/>
  <c r="DP206" i="4"/>
  <c r="DP202" i="4"/>
  <c r="DP201" i="4"/>
  <c r="DP207" i="4"/>
  <c r="DP209" i="4"/>
  <c r="DP212" i="4"/>
  <c r="DP203" i="4"/>
  <c r="DP208" i="4"/>
  <c r="DP210" i="4"/>
  <c r="DP205" i="4"/>
  <c r="DP198" i="4"/>
  <c r="DP199" i="4"/>
  <c r="DP27" i="4"/>
  <c r="DP200" i="4"/>
  <c r="DP139" i="4"/>
  <c r="DP8" i="4"/>
  <c r="DP72" i="4"/>
  <c r="DP68" i="4"/>
  <c r="DP100" i="4"/>
  <c r="DP195" i="4"/>
  <c r="DP147" i="4"/>
  <c r="DP91" i="4"/>
  <c r="DP155" i="4"/>
  <c r="DP36" i="4"/>
  <c r="DP92" i="4"/>
  <c r="DP128" i="4"/>
  <c r="DP60" i="4"/>
  <c r="DP172" i="4"/>
  <c r="DP188" i="4"/>
  <c r="DP104" i="4"/>
  <c r="DP160" i="4"/>
  <c r="DP40" i="4"/>
  <c r="DP124" i="4"/>
  <c r="DP156" i="4"/>
  <c r="DP136" i="4"/>
  <c r="DP164" i="4"/>
  <c r="DP168" i="4"/>
  <c r="DP192" i="4"/>
  <c r="DP4" i="4"/>
  <c r="DP132" i="4"/>
  <c r="DP19" i="4"/>
  <c r="DP3" i="4"/>
  <c r="DP35" i="4"/>
  <c r="DP148" i="4"/>
  <c r="DP140" i="4"/>
  <c r="DP120" i="4"/>
  <c r="DP44" i="4"/>
  <c r="DP28" i="4"/>
  <c r="DP67" i="4"/>
  <c r="DP96" i="4"/>
  <c r="DP180" i="4"/>
  <c r="DP80" i="4"/>
  <c r="DP83" i="4"/>
  <c r="DP108" i="4"/>
  <c r="DP88" i="4"/>
  <c r="DP184" i="4"/>
  <c r="DP64" i="4"/>
  <c r="DP99" i="4"/>
  <c r="DP131" i="4"/>
  <c r="DP84" i="4"/>
  <c r="DP51" i="4"/>
  <c r="DP179" i="4"/>
  <c r="DP32" i="4"/>
  <c r="DP75" i="4"/>
  <c r="DP163" i="4"/>
  <c r="DP112" i="4"/>
  <c r="DP43" i="4"/>
  <c r="DP76" i="4"/>
  <c r="DP187" i="4"/>
  <c r="DP144" i="4"/>
  <c r="DP16" i="4"/>
  <c r="DP116" i="4"/>
  <c r="DP115" i="4"/>
  <c r="DP11" i="4"/>
  <c r="DP12" i="4"/>
  <c r="DP152" i="4"/>
  <c r="DP107" i="4"/>
  <c r="DP176" i="4"/>
  <c r="DP48" i="4"/>
  <c r="DP171" i="4"/>
  <c r="DP24" i="4"/>
  <c r="DP59" i="4"/>
  <c r="DP109" i="4"/>
  <c r="DP52" i="4"/>
  <c r="DP178" i="4"/>
  <c r="DP86" i="4"/>
  <c r="DP77" i="4"/>
  <c r="DP20" i="4"/>
  <c r="DP56" i="4"/>
  <c r="DP22" i="4"/>
  <c r="DP167" i="4"/>
  <c r="DP150" i="4"/>
  <c r="DP141" i="4"/>
  <c r="DP13" i="4"/>
  <c r="DP182" i="4"/>
  <c r="DP118" i="4"/>
  <c r="DP54" i="4"/>
  <c r="DP123" i="4"/>
  <c r="DP82" i="4"/>
  <c r="DP137" i="4"/>
  <c r="DP174" i="4"/>
  <c r="DP45" i="4"/>
  <c r="DP9" i="4"/>
  <c r="DP50" i="4"/>
  <c r="DP146" i="4"/>
  <c r="DP78" i="4"/>
  <c r="DP41" i="4"/>
  <c r="DP173" i="4"/>
  <c r="DP169" i="4"/>
  <c r="DP73" i="4"/>
  <c r="DP114" i="4"/>
  <c r="DP159" i="4"/>
  <c r="DP79" i="4"/>
  <c r="DP18" i="4"/>
  <c r="DP105" i="4"/>
  <c r="DP103" i="4"/>
  <c r="DP142" i="4"/>
  <c r="DP170" i="4"/>
  <c r="DP46" i="4"/>
  <c r="DP14" i="4"/>
  <c r="DP197" i="4"/>
  <c r="DP106" i="4"/>
  <c r="DP165" i="4"/>
  <c r="DP5" i="4"/>
  <c r="DP101" i="4"/>
  <c r="DP110" i="4"/>
  <c r="DP69" i="4"/>
  <c r="DP95" i="4"/>
  <c r="DP138" i="4"/>
  <c r="DP23" i="4"/>
  <c r="DP42" i="4"/>
  <c r="DP97" i="4"/>
  <c r="DP37" i="4"/>
  <c r="DP39" i="4"/>
  <c r="DP7" i="4"/>
  <c r="DP191" i="4"/>
  <c r="DP135" i="4"/>
  <c r="DP166" i="4"/>
  <c r="DP129" i="4"/>
  <c r="DP65" i="4"/>
  <c r="DP193" i="4"/>
  <c r="DP133" i="4"/>
  <c r="DP87" i="4"/>
  <c r="DP161" i="4"/>
  <c r="DP10" i="4"/>
  <c r="DP31" i="4"/>
  <c r="DP71" i="4"/>
  <c r="DP38" i="4"/>
  <c r="DP33" i="4"/>
  <c r="DP196" i="4"/>
  <c r="DP74" i="4"/>
  <c r="DP151" i="4"/>
  <c r="DP194" i="4"/>
  <c r="DP130" i="4"/>
  <c r="DP153" i="4"/>
  <c r="DP162" i="4"/>
  <c r="DP93" i="4"/>
  <c r="DP127" i="4"/>
  <c r="DP102" i="4"/>
  <c r="DP15" i="4"/>
  <c r="DP66" i="4"/>
  <c r="DP94" i="4"/>
  <c r="DP98" i="4"/>
  <c r="DP157" i="4"/>
  <c r="DP34" i="4"/>
  <c r="DP121" i="4"/>
  <c r="DP70" i="4"/>
  <c r="DP6" i="4"/>
  <c r="DP29" i="4"/>
  <c r="DP143" i="4"/>
  <c r="DP119" i="4"/>
  <c r="DP189" i="4"/>
  <c r="DP125" i="4"/>
  <c r="DP55" i="4"/>
  <c r="DP158" i="4"/>
  <c r="DP17" i="4"/>
  <c r="DP185" i="4"/>
  <c r="DP126" i="4"/>
  <c r="DP30" i="4"/>
  <c r="DP53" i="4"/>
  <c r="DP90" i="4"/>
  <c r="DP58" i="4"/>
  <c r="DP26" i="4"/>
  <c r="DP113" i="4"/>
  <c r="DP89" i="4"/>
  <c r="DP47" i="4"/>
  <c r="DP181" i="4"/>
  <c r="DP154" i="4"/>
  <c r="DP177" i="4"/>
  <c r="DP81" i="4"/>
  <c r="DP111" i="4"/>
  <c r="DP85" i="4"/>
  <c r="DP57" i="4"/>
  <c r="DP21" i="4"/>
  <c r="DP186" i="4"/>
  <c r="DP122" i="4"/>
  <c r="DP63" i="4"/>
  <c r="DP183" i="4"/>
  <c r="DP25" i="4"/>
  <c r="DP175" i="4"/>
  <c r="DP61" i="4"/>
  <c r="DP149" i="4"/>
  <c r="DP134" i="4"/>
  <c r="DP190" i="4"/>
  <c r="DP62" i="4"/>
  <c r="DP117" i="4"/>
  <c r="DP145" i="4"/>
  <c r="DP49" i="4"/>
  <c r="DR1" i="4" l="1"/>
  <c r="DQ209" i="4"/>
  <c r="DQ207" i="4"/>
  <c r="DQ204" i="4"/>
  <c r="DQ211" i="4"/>
  <c r="DQ201" i="4"/>
  <c r="DQ206" i="4"/>
  <c r="DQ202" i="4"/>
  <c r="DQ203" i="4"/>
  <c r="DQ208" i="4"/>
  <c r="DQ210" i="4"/>
  <c r="DQ212" i="4"/>
  <c r="DQ205" i="4"/>
  <c r="DQ198" i="4"/>
  <c r="DQ199" i="4"/>
  <c r="DQ147" i="4"/>
  <c r="DQ40" i="4"/>
  <c r="DQ60" i="4"/>
  <c r="DQ84" i="4"/>
  <c r="DQ36" i="4"/>
  <c r="DQ200" i="4"/>
  <c r="DQ155" i="4"/>
  <c r="DQ100" i="4"/>
  <c r="DQ132" i="4"/>
  <c r="DQ160" i="4"/>
  <c r="DQ64" i="4"/>
  <c r="DQ96" i="4"/>
  <c r="DQ124" i="4"/>
  <c r="DQ104" i="4"/>
  <c r="DQ128" i="4"/>
  <c r="DQ4" i="4"/>
  <c r="DQ68" i="4"/>
  <c r="DQ72" i="4"/>
  <c r="DQ92" i="4"/>
  <c r="DQ188" i="4"/>
  <c r="DQ168" i="4"/>
  <c r="DQ136" i="4"/>
  <c r="DQ192" i="4"/>
  <c r="DQ164" i="4"/>
  <c r="DQ156" i="4"/>
  <c r="DQ172" i="4"/>
  <c r="DQ27" i="4"/>
  <c r="DQ83" i="4"/>
  <c r="DQ163" i="4"/>
  <c r="DQ8" i="4"/>
  <c r="DQ28" i="4"/>
  <c r="DQ67" i="4"/>
  <c r="DQ75" i="4"/>
  <c r="DQ12" i="4"/>
  <c r="DQ24" i="4"/>
  <c r="DQ43" i="4"/>
  <c r="DQ195" i="4"/>
  <c r="DQ144" i="4"/>
  <c r="DQ91" i="4"/>
  <c r="DQ19" i="4"/>
  <c r="DQ140" i="4"/>
  <c r="DQ76" i="4"/>
  <c r="DQ131" i="4"/>
  <c r="DQ148" i="4"/>
  <c r="DQ184" i="4"/>
  <c r="DQ88" i="4"/>
  <c r="DQ139" i="4"/>
  <c r="DQ32" i="4"/>
  <c r="DQ3" i="4"/>
  <c r="DQ44" i="4"/>
  <c r="DQ51" i="4"/>
  <c r="DQ108" i="4"/>
  <c r="DQ80" i="4"/>
  <c r="DQ171" i="4"/>
  <c r="DQ99" i="4"/>
  <c r="DQ176" i="4"/>
  <c r="DQ35" i="4"/>
  <c r="DQ179" i="4"/>
  <c r="DQ107" i="4"/>
  <c r="DQ16" i="4"/>
  <c r="DQ187" i="4"/>
  <c r="DQ120" i="4"/>
  <c r="DQ152" i="4"/>
  <c r="DQ112" i="4"/>
  <c r="DQ11" i="4"/>
  <c r="DQ115" i="4"/>
  <c r="DQ180" i="4"/>
  <c r="DQ48" i="4"/>
  <c r="DQ56" i="4"/>
  <c r="DQ116" i="4"/>
  <c r="DQ20" i="4"/>
  <c r="DQ178" i="4"/>
  <c r="DQ150" i="4"/>
  <c r="DQ22" i="4"/>
  <c r="DQ45" i="4"/>
  <c r="DQ118" i="4"/>
  <c r="DQ18" i="4"/>
  <c r="DQ54" i="4"/>
  <c r="DQ141" i="4"/>
  <c r="DQ52" i="4"/>
  <c r="DQ114" i="4"/>
  <c r="DQ59" i="4"/>
  <c r="DQ167" i="4"/>
  <c r="DQ173" i="4"/>
  <c r="DQ123" i="4"/>
  <c r="DQ182" i="4"/>
  <c r="DQ86" i="4"/>
  <c r="DQ77" i="4"/>
  <c r="DQ13" i="4"/>
  <c r="DQ82" i="4"/>
  <c r="DQ9" i="4"/>
  <c r="DQ41" i="4"/>
  <c r="DQ50" i="4"/>
  <c r="DQ73" i="4"/>
  <c r="DQ174" i="4"/>
  <c r="DQ169" i="4"/>
  <c r="DQ105" i="4"/>
  <c r="DQ103" i="4"/>
  <c r="DQ142" i="4"/>
  <c r="DQ14" i="4"/>
  <c r="DQ137" i="4"/>
  <c r="DQ159" i="4"/>
  <c r="DQ10" i="4"/>
  <c r="DQ95" i="4"/>
  <c r="DQ138" i="4"/>
  <c r="DQ69" i="4"/>
  <c r="DQ23" i="4"/>
  <c r="DQ74" i="4"/>
  <c r="DQ165" i="4"/>
  <c r="DQ78" i="4"/>
  <c r="DQ161" i="4"/>
  <c r="DQ87" i="4"/>
  <c r="DQ110" i="4"/>
  <c r="DQ37" i="4"/>
  <c r="DQ170" i="4"/>
  <c r="DQ109" i="4"/>
  <c r="DQ146" i="4"/>
  <c r="DQ5" i="4"/>
  <c r="DQ79" i="4"/>
  <c r="DQ197" i="4"/>
  <c r="DQ133" i="4"/>
  <c r="DQ101" i="4"/>
  <c r="DQ106" i="4"/>
  <c r="DQ71" i="4"/>
  <c r="DQ129" i="4"/>
  <c r="DQ65" i="4"/>
  <c r="DQ46" i="4"/>
  <c r="DQ193" i="4"/>
  <c r="DQ135" i="4"/>
  <c r="DQ134" i="4"/>
  <c r="DQ42" i="4"/>
  <c r="DQ97" i="4"/>
  <c r="DQ31" i="4"/>
  <c r="DQ196" i="4"/>
  <c r="DQ33" i="4"/>
  <c r="DQ191" i="4"/>
  <c r="DQ15" i="4"/>
  <c r="DQ7" i="4"/>
  <c r="DQ166" i="4"/>
  <c r="DQ143" i="4"/>
  <c r="DQ127" i="4"/>
  <c r="DQ63" i="4"/>
  <c r="DQ194" i="4"/>
  <c r="DQ93" i="4"/>
  <c r="DQ98" i="4"/>
  <c r="DQ34" i="4"/>
  <c r="DQ153" i="4"/>
  <c r="DQ102" i="4"/>
  <c r="DQ70" i="4"/>
  <c r="DQ119" i="4"/>
  <c r="DQ55" i="4"/>
  <c r="DQ111" i="4"/>
  <c r="DQ47" i="4"/>
  <c r="DQ125" i="4"/>
  <c r="DQ183" i="4"/>
  <c r="DQ66" i="4"/>
  <c r="DQ190" i="4"/>
  <c r="DQ38" i="4"/>
  <c r="DQ6" i="4"/>
  <c r="DQ162" i="4"/>
  <c r="DQ189" i="4"/>
  <c r="DQ157" i="4"/>
  <c r="DQ61" i="4"/>
  <c r="DQ151" i="4"/>
  <c r="DQ130" i="4"/>
  <c r="DQ25" i="4"/>
  <c r="DQ181" i="4"/>
  <c r="DQ154" i="4"/>
  <c r="DQ81" i="4"/>
  <c r="DQ94" i="4"/>
  <c r="DQ39" i="4"/>
  <c r="DQ121" i="4"/>
  <c r="DQ85" i="4"/>
  <c r="DQ122" i="4"/>
  <c r="DQ30" i="4"/>
  <c r="DQ90" i="4"/>
  <c r="DQ29" i="4"/>
  <c r="DQ186" i="4"/>
  <c r="DQ26" i="4"/>
  <c r="DQ149" i="4"/>
  <c r="DQ21" i="4"/>
  <c r="DQ175" i="4"/>
  <c r="DQ158" i="4"/>
  <c r="DQ117" i="4"/>
  <c r="DQ58" i="4"/>
  <c r="DQ145" i="4"/>
  <c r="DQ17" i="4"/>
  <c r="DQ185" i="4"/>
  <c r="DQ57" i="4"/>
  <c r="DQ89" i="4"/>
  <c r="DQ113" i="4"/>
  <c r="DQ126" i="4"/>
  <c r="DQ53" i="4"/>
  <c r="DQ177" i="4"/>
  <c r="DQ49" i="4"/>
  <c r="DQ62" i="4"/>
  <c r="DS1" i="4" l="1"/>
  <c r="DR202" i="4"/>
  <c r="DR209" i="4"/>
  <c r="DR207" i="4"/>
  <c r="DR204" i="4"/>
  <c r="DR211" i="4"/>
  <c r="DR201" i="4"/>
  <c r="DR206" i="4"/>
  <c r="DR212" i="4"/>
  <c r="DR205" i="4"/>
  <c r="DR210" i="4"/>
  <c r="DR208" i="4"/>
  <c r="DR203" i="4"/>
  <c r="DR198" i="4"/>
  <c r="DR199" i="4"/>
  <c r="DR19" i="4"/>
  <c r="DR36" i="4"/>
  <c r="DR91" i="4"/>
  <c r="DR200" i="4"/>
  <c r="DR44" i="4"/>
  <c r="DR68" i="4"/>
  <c r="DR83" i="4"/>
  <c r="DR4" i="4"/>
  <c r="DR147" i="4"/>
  <c r="DR155" i="4"/>
  <c r="DR136" i="4"/>
  <c r="DR160" i="4"/>
  <c r="DR140" i="4"/>
  <c r="DR128" i="4"/>
  <c r="DR156" i="4"/>
  <c r="DR8" i="4"/>
  <c r="DR100" i="4"/>
  <c r="DR40" i="4"/>
  <c r="DR92" i="4"/>
  <c r="DR72" i="4"/>
  <c r="DR104" i="4"/>
  <c r="DR192" i="4"/>
  <c r="DR124" i="4"/>
  <c r="DR132" i="4"/>
  <c r="DR172" i="4"/>
  <c r="DR168" i="4"/>
  <c r="DR164" i="4"/>
  <c r="DR188" i="4"/>
  <c r="DR96" i="4"/>
  <c r="DR32" i="4"/>
  <c r="DR51" i="4"/>
  <c r="DR184" i="4"/>
  <c r="DR64" i="4"/>
  <c r="DR139" i="4"/>
  <c r="DR43" i="4"/>
  <c r="DR176" i="4"/>
  <c r="DR148" i="4"/>
  <c r="DR84" i="4"/>
  <c r="DR27" i="4"/>
  <c r="DR131" i="4"/>
  <c r="DR3" i="4"/>
  <c r="DR163" i="4"/>
  <c r="DR99" i="4"/>
  <c r="DR12" i="4"/>
  <c r="DR56" i="4"/>
  <c r="DR60" i="4"/>
  <c r="DR28" i="4"/>
  <c r="DR67" i="4"/>
  <c r="DR180" i="4"/>
  <c r="DR195" i="4"/>
  <c r="DR179" i="4"/>
  <c r="DR75" i="4"/>
  <c r="DR115" i="4"/>
  <c r="DR76" i="4"/>
  <c r="DR80" i="4"/>
  <c r="DR35" i="4"/>
  <c r="DR48" i="4"/>
  <c r="DR107" i="4"/>
  <c r="DR187" i="4"/>
  <c r="DR152" i="4"/>
  <c r="DR16" i="4"/>
  <c r="DR171" i="4"/>
  <c r="DR120" i="4"/>
  <c r="DR144" i="4"/>
  <c r="DR123" i="4"/>
  <c r="DR59" i="4"/>
  <c r="DR108" i="4"/>
  <c r="DR88" i="4"/>
  <c r="DR112" i="4"/>
  <c r="DR11" i="4"/>
  <c r="DR20" i="4"/>
  <c r="DR118" i="4"/>
  <c r="DR146" i="4"/>
  <c r="DR114" i="4"/>
  <c r="DR13" i="4"/>
  <c r="DR52" i="4"/>
  <c r="DR167" i="4"/>
  <c r="DR182" i="4"/>
  <c r="DR173" i="4"/>
  <c r="DR54" i="4"/>
  <c r="DR109" i="4"/>
  <c r="DR86" i="4"/>
  <c r="DR77" i="4"/>
  <c r="DR24" i="4"/>
  <c r="DR141" i="4"/>
  <c r="DR116" i="4"/>
  <c r="DR150" i="4"/>
  <c r="DR22" i="4"/>
  <c r="DR178" i="4"/>
  <c r="DR169" i="4"/>
  <c r="DR105" i="4"/>
  <c r="DR73" i="4"/>
  <c r="DR41" i="4"/>
  <c r="DR142" i="4"/>
  <c r="DR137" i="4"/>
  <c r="DR159" i="4"/>
  <c r="DR110" i="4"/>
  <c r="DR46" i="4"/>
  <c r="DR133" i="4"/>
  <c r="DR45" i="4"/>
  <c r="DR165" i="4"/>
  <c r="DR79" i="4"/>
  <c r="DR18" i="4"/>
  <c r="DR103" i="4"/>
  <c r="DR174" i="4"/>
  <c r="DR9" i="4"/>
  <c r="DR50" i="4"/>
  <c r="DR14" i="4"/>
  <c r="DR87" i="4"/>
  <c r="DR69" i="4"/>
  <c r="DR170" i="4"/>
  <c r="DR5" i="4"/>
  <c r="DR33" i="4"/>
  <c r="DR78" i="4"/>
  <c r="DR106" i="4"/>
  <c r="DR129" i="4"/>
  <c r="DR82" i="4"/>
  <c r="DR37" i="4"/>
  <c r="DR74" i="4"/>
  <c r="DR101" i="4"/>
  <c r="DR95" i="4"/>
  <c r="DR138" i="4"/>
  <c r="DR23" i="4"/>
  <c r="DR7" i="4"/>
  <c r="DR31" i="4"/>
  <c r="DR135" i="4"/>
  <c r="DR97" i="4"/>
  <c r="DR191" i="4"/>
  <c r="DR70" i="4"/>
  <c r="DR6" i="4"/>
  <c r="DR197" i="4"/>
  <c r="DR161" i="4"/>
  <c r="DR71" i="4"/>
  <c r="DR42" i="4"/>
  <c r="DR15" i="4"/>
  <c r="DR10" i="4"/>
  <c r="DR193" i="4"/>
  <c r="DR65" i="4"/>
  <c r="DR39" i="4"/>
  <c r="DR196" i="4"/>
  <c r="DR166" i="4"/>
  <c r="DR55" i="4"/>
  <c r="DR185" i="4"/>
  <c r="DR189" i="4"/>
  <c r="DR125" i="4"/>
  <c r="DR183" i="4"/>
  <c r="DR194" i="4"/>
  <c r="DR102" i="4"/>
  <c r="DR61" i="4"/>
  <c r="DR66" i="4"/>
  <c r="DR57" i="4"/>
  <c r="DR29" i="4"/>
  <c r="DR151" i="4"/>
  <c r="DR143" i="4"/>
  <c r="DR181" i="4"/>
  <c r="DR157" i="4"/>
  <c r="DR119" i="4"/>
  <c r="DR89" i="4"/>
  <c r="DR38" i="4"/>
  <c r="DR93" i="4"/>
  <c r="DR30" i="4"/>
  <c r="DR85" i="4"/>
  <c r="DR186" i="4"/>
  <c r="DR122" i="4"/>
  <c r="DR26" i="4"/>
  <c r="DR34" i="4"/>
  <c r="DR175" i="4"/>
  <c r="DR154" i="4"/>
  <c r="DR117" i="4"/>
  <c r="DR58" i="4"/>
  <c r="DR145" i="4"/>
  <c r="DR17" i="4"/>
  <c r="DR127" i="4"/>
  <c r="DR63" i="4"/>
  <c r="DR25" i="4"/>
  <c r="DR111" i="4"/>
  <c r="DR190" i="4"/>
  <c r="DR158" i="4"/>
  <c r="DR121" i="4"/>
  <c r="DR47" i="4"/>
  <c r="DR177" i="4"/>
  <c r="DR113" i="4"/>
  <c r="DR49" i="4"/>
  <c r="DR134" i="4"/>
  <c r="DR162" i="4"/>
  <c r="DR62" i="4"/>
  <c r="DR53" i="4"/>
  <c r="DR98" i="4"/>
  <c r="DR153" i="4"/>
  <c r="DR21" i="4"/>
  <c r="DR81" i="4"/>
  <c r="DR126" i="4"/>
  <c r="DR130" i="4"/>
  <c r="DR94" i="4"/>
  <c r="DR90" i="4"/>
  <c r="DR149" i="4"/>
  <c r="DT1" i="4" l="1"/>
  <c r="DS209" i="4"/>
  <c r="DS207" i="4"/>
  <c r="DS202" i="4"/>
  <c r="DS211" i="4"/>
  <c r="DS204" i="4"/>
  <c r="DS201" i="4"/>
  <c r="DS206" i="4"/>
  <c r="DS212" i="4"/>
  <c r="DS205" i="4"/>
  <c r="DS210" i="4"/>
  <c r="DS203" i="4"/>
  <c r="DS208" i="4"/>
  <c r="DS199" i="4"/>
  <c r="DS198" i="4"/>
  <c r="DS40" i="4"/>
  <c r="DS163" i="4"/>
  <c r="DS91" i="4"/>
  <c r="DS200" i="4"/>
  <c r="DS83" i="4"/>
  <c r="DS147" i="4"/>
  <c r="DS60" i="4"/>
  <c r="DS64" i="4"/>
  <c r="DS140" i="4"/>
  <c r="DS68" i="4"/>
  <c r="DS164" i="4"/>
  <c r="DS100" i="4"/>
  <c r="DS104" i="4"/>
  <c r="DS156" i="4"/>
  <c r="DS72" i="4"/>
  <c r="DS155" i="4"/>
  <c r="DS92" i="4"/>
  <c r="DS124" i="4"/>
  <c r="DS28" i="4"/>
  <c r="DS192" i="4"/>
  <c r="DS36" i="4"/>
  <c r="DS128" i="4"/>
  <c r="DS160" i="4"/>
  <c r="DS168" i="4"/>
  <c r="DS188" i="4"/>
  <c r="DS132" i="4"/>
  <c r="DS136" i="4"/>
  <c r="DS172" i="4"/>
  <c r="DS67" i="4"/>
  <c r="DS75" i="4"/>
  <c r="DS4" i="4"/>
  <c r="DS148" i="4"/>
  <c r="DS195" i="4"/>
  <c r="DS108" i="4"/>
  <c r="DS12" i="4"/>
  <c r="DS176" i="4"/>
  <c r="DS19" i="4"/>
  <c r="DS131" i="4"/>
  <c r="DS27" i="4"/>
  <c r="DS8" i="4"/>
  <c r="DS152" i="4"/>
  <c r="DS3" i="4"/>
  <c r="DS139" i="4"/>
  <c r="DS96" i="4"/>
  <c r="DS84" i="4"/>
  <c r="DS44" i="4"/>
  <c r="DS51" i="4"/>
  <c r="DS76" i="4"/>
  <c r="DS35" i="4"/>
  <c r="DS184" i="4"/>
  <c r="DS11" i="4"/>
  <c r="DS56" i="4"/>
  <c r="DS32" i="4"/>
  <c r="DS180" i="4"/>
  <c r="DS88" i="4"/>
  <c r="DS123" i="4"/>
  <c r="DS59" i="4"/>
  <c r="DS112" i="4"/>
  <c r="DS187" i="4"/>
  <c r="DS24" i="4"/>
  <c r="DS171" i="4"/>
  <c r="DS179" i="4"/>
  <c r="DS120" i="4"/>
  <c r="DS107" i="4"/>
  <c r="DS16" i="4"/>
  <c r="DS99" i="4"/>
  <c r="DS43" i="4"/>
  <c r="DS48" i="4"/>
  <c r="DS80" i="4"/>
  <c r="DS115" i="4"/>
  <c r="DS144" i="4"/>
  <c r="DS22" i="4"/>
  <c r="DS173" i="4"/>
  <c r="DS141" i="4"/>
  <c r="DS109" i="4"/>
  <c r="DS52" i="4"/>
  <c r="DS182" i="4"/>
  <c r="DS54" i="4"/>
  <c r="DS45" i="4"/>
  <c r="DS167" i="4"/>
  <c r="DS77" i="4"/>
  <c r="DS116" i="4"/>
  <c r="DS150" i="4"/>
  <c r="DS118" i="4"/>
  <c r="DS20" i="4"/>
  <c r="DS86" i="4"/>
  <c r="DS146" i="4"/>
  <c r="DS50" i="4"/>
  <c r="DS103" i="4"/>
  <c r="DS159" i="4"/>
  <c r="DS79" i="4"/>
  <c r="DS9" i="4"/>
  <c r="DS110" i="4"/>
  <c r="DS101" i="4"/>
  <c r="DS178" i="4"/>
  <c r="DS18" i="4"/>
  <c r="DS169" i="4"/>
  <c r="DS174" i="4"/>
  <c r="DS78" i="4"/>
  <c r="DS114" i="4"/>
  <c r="DS133" i="4"/>
  <c r="DS137" i="4"/>
  <c r="DS13" i="4"/>
  <c r="DS82" i="4"/>
  <c r="DS105" i="4"/>
  <c r="DS41" i="4"/>
  <c r="DS142" i="4"/>
  <c r="DS14" i="4"/>
  <c r="DS37" i="4"/>
  <c r="DS5" i="4"/>
  <c r="DS23" i="4"/>
  <c r="DS74" i="4"/>
  <c r="DS106" i="4"/>
  <c r="DS197" i="4"/>
  <c r="DS95" i="4"/>
  <c r="DS170" i="4"/>
  <c r="DS138" i="4"/>
  <c r="DS31" i="4"/>
  <c r="DS69" i="4"/>
  <c r="DS73" i="4"/>
  <c r="DS46" i="4"/>
  <c r="DS10" i="4"/>
  <c r="DS33" i="4"/>
  <c r="DS71" i="4"/>
  <c r="DS161" i="4"/>
  <c r="DS129" i="4"/>
  <c r="DS166" i="4"/>
  <c r="DS165" i="4"/>
  <c r="DS15" i="4"/>
  <c r="DS65" i="4"/>
  <c r="DS135" i="4"/>
  <c r="DS7" i="4"/>
  <c r="DS70" i="4"/>
  <c r="DS189" i="4"/>
  <c r="DS39" i="4"/>
  <c r="DS97" i="4"/>
  <c r="DS191" i="4"/>
  <c r="DS87" i="4"/>
  <c r="DS196" i="4"/>
  <c r="DS42" i="4"/>
  <c r="DS193" i="4"/>
  <c r="DS29" i="4"/>
  <c r="DS151" i="4"/>
  <c r="DS119" i="4"/>
  <c r="DS134" i="4"/>
  <c r="DS6" i="4"/>
  <c r="DS125" i="4"/>
  <c r="DS183" i="4"/>
  <c r="DS66" i="4"/>
  <c r="DS25" i="4"/>
  <c r="DS55" i="4"/>
  <c r="DS162" i="4"/>
  <c r="DS130" i="4"/>
  <c r="DS57" i="4"/>
  <c r="DS38" i="4"/>
  <c r="DS61" i="4"/>
  <c r="DS143" i="4"/>
  <c r="DS34" i="4"/>
  <c r="DS153" i="4"/>
  <c r="DS121" i="4"/>
  <c r="DS127" i="4"/>
  <c r="DS194" i="4"/>
  <c r="DS102" i="4"/>
  <c r="DS93" i="4"/>
  <c r="DS175" i="4"/>
  <c r="DS53" i="4"/>
  <c r="DS186" i="4"/>
  <c r="DS154" i="4"/>
  <c r="DS58" i="4"/>
  <c r="DS145" i="4"/>
  <c r="DS17" i="4"/>
  <c r="DS181" i="4"/>
  <c r="DS113" i="4"/>
  <c r="DS49" i="4"/>
  <c r="DS63" i="4"/>
  <c r="DS89" i="4"/>
  <c r="DS111" i="4"/>
  <c r="DS190" i="4"/>
  <c r="DS158" i="4"/>
  <c r="DS21" i="4"/>
  <c r="DS62" i="4"/>
  <c r="DS149" i="4"/>
  <c r="DS185" i="4"/>
  <c r="DS126" i="4"/>
  <c r="DS90" i="4"/>
  <c r="DS177" i="4"/>
  <c r="DS98" i="4"/>
  <c r="DS117" i="4"/>
  <c r="DS26" i="4"/>
  <c r="DS81" i="4"/>
  <c r="DS47" i="4"/>
  <c r="DS30" i="4"/>
  <c r="DS157" i="4"/>
  <c r="DS94" i="4"/>
  <c r="DS85" i="4"/>
  <c r="DS122" i="4"/>
  <c r="DU1" i="4" l="1"/>
  <c r="DT201" i="4"/>
  <c r="DT204" i="4"/>
  <c r="DT209" i="4"/>
  <c r="DT207" i="4"/>
  <c r="DT211" i="4"/>
  <c r="DT202" i="4"/>
  <c r="DT206" i="4"/>
  <c r="DT212" i="4"/>
  <c r="DT205" i="4"/>
  <c r="DT210" i="4"/>
  <c r="DT203" i="4"/>
  <c r="DT208" i="4"/>
  <c r="DT199" i="4"/>
  <c r="DT198" i="4"/>
  <c r="DT27" i="4"/>
  <c r="DT8" i="4"/>
  <c r="DT147" i="4"/>
  <c r="DT60" i="4"/>
  <c r="DT72" i="4"/>
  <c r="DT200" i="4"/>
  <c r="DT155" i="4"/>
  <c r="DT91" i="4"/>
  <c r="DT36" i="4"/>
  <c r="DT40" i="4"/>
  <c r="DT148" i="4"/>
  <c r="DT156" i="4"/>
  <c r="DT132" i="4"/>
  <c r="DT136" i="4"/>
  <c r="DT124" i="4"/>
  <c r="DT92" i="4"/>
  <c r="DT100" i="4"/>
  <c r="DT140" i="4"/>
  <c r="DT28" i="4"/>
  <c r="DT68" i="4"/>
  <c r="DT104" i="4"/>
  <c r="DT128" i="4"/>
  <c r="DT164" i="4"/>
  <c r="DT192" i="4"/>
  <c r="DT188" i="4"/>
  <c r="DT172" i="4"/>
  <c r="DT168" i="4"/>
  <c r="DT160" i="4"/>
  <c r="DT83" i="4"/>
  <c r="DT64" i="4"/>
  <c r="DT108" i="4"/>
  <c r="DT12" i="4"/>
  <c r="DT195" i="4"/>
  <c r="DT131" i="4"/>
  <c r="DT84" i="4"/>
  <c r="DT3" i="4"/>
  <c r="DT152" i="4"/>
  <c r="DT67" i="4"/>
  <c r="DT96" i="4"/>
  <c r="DT44" i="4"/>
  <c r="DT19" i="4"/>
  <c r="DT163" i="4"/>
  <c r="DT99" i="4"/>
  <c r="DT115" i="4"/>
  <c r="DT179" i="4"/>
  <c r="DT139" i="4"/>
  <c r="DT32" i="4"/>
  <c r="DT180" i="4"/>
  <c r="DT76" i="4"/>
  <c r="DT75" i="4"/>
  <c r="DT51" i="4"/>
  <c r="DT88" i="4"/>
  <c r="DT123" i="4"/>
  <c r="DT184" i="4"/>
  <c r="DT144" i="4"/>
  <c r="DT171" i="4"/>
  <c r="DT59" i="4"/>
  <c r="DT107" i="4"/>
  <c r="DT112" i="4"/>
  <c r="DT11" i="4"/>
  <c r="DT16" i="4"/>
  <c r="DT43" i="4"/>
  <c r="DT187" i="4"/>
  <c r="DT35" i="4"/>
  <c r="DT80" i="4"/>
  <c r="DT176" i="4"/>
  <c r="DT120" i="4"/>
  <c r="DT48" i="4"/>
  <c r="DT54" i="4"/>
  <c r="DT22" i="4"/>
  <c r="DT52" i="4"/>
  <c r="DT86" i="4"/>
  <c r="DT167" i="4"/>
  <c r="DT116" i="4"/>
  <c r="DT118" i="4"/>
  <c r="DT77" i="4"/>
  <c r="DT146" i="4"/>
  <c r="DT18" i="4"/>
  <c r="DT56" i="4"/>
  <c r="DT182" i="4"/>
  <c r="DT173" i="4"/>
  <c r="DT141" i="4"/>
  <c r="DT45" i="4"/>
  <c r="DT114" i="4"/>
  <c r="DT24" i="4"/>
  <c r="DT20" i="4"/>
  <c r="DT4" i="4"/>
  <c r="DT150" i="4"/>
  <c r="DT142" i="4"/>
  <c r="DT137" i="4"/>
  <c r="DT169" i="4"/>
  <c r="DT50" i="4"/>
  <c r="DT197" i="4"/>
  <c r="DT13" i="4"/>
  <c r="DT178" i="4"/>
  <c r="DT105" i="4"/>
  <c r="DT46" i="4"/>
  <c r="DT73" i="4"/>
  <c r="DT41" i="4"/>
  <c r="DT82" i="4"/>
  <c r="DT159" i="4"/>
  <c r="DT109" i="4"/>
  <c r="DT9" i="4"/>
  <c r="DT103" i="4"/>
  <c r="DT79" i="4"/>
  <c r="DT174" i="4"/>
  <c r="DT78" i="4"/>
  <c r="DT69" i="4"/>
  <c r="DT165" i="4"/>
  <c r="DT95" i="4"/>
  <c r="DT138" i="4"/>
  <c r="DT23" i="4"/>
  <c r="DT87" i="4"/>
  <c r="DT42" i="4"/>
  <c r="DT161" i="4"/>
  <c r="DT97" i="4"/>
  <c r="DT39" i="4"/>
  <c r="DT37" i="4"/>
  <c r="DT170" i="4"/>
  <c r="DT133" i="4"/>
  <c r="DT74" i="4"/>
  <c r="DT110" i="4"/>
  <c r="DT5" i="4"/>
  <c r="DT106" i="4"/>
  <c r="DT65" i="4"/>
  <c r="DT15" i="4"/>
  <c r="DT7" i="4"/>
  <c r="DT14" i="4"/>
  <c r="DT193" i="4"/>
  <c r="DT129" i="4"/>
  <c r="DT31" i="4"/>
  <c r="DT70" i="4"/>
  <c r="DT71" i="4"/>
  <c r="DT134" i="4"/>
  <c r="DT196" i="4"/>
  <c r="DT191" i="4"/>
  <c r="DT10" i="4"/>
  <c r="DT135" i="4"/>
  <c r="DT101" i="4"/>
  <c r="DT33" i="4"/>
  <c r="DT166" i="4"/>
  <c r="DT185" i="4"/>
  <c r="DT38" i="4"/>
  <c r="DT6" i="4"/>
  <c r="DT63" i="4"/>
  <c r="DT130" i="4"/>
  <c r="DT143" i="4"/>
  <c r="DT34" i="4"/>
  <c r="DT157" i="4"/>
  <c r="DT127" i="4"/>
  <c r="DT153" i="4"/>
  <c r="DT89" i="4"/>
  <c r="DT93" i="4"/>
  <c r="DT98" i="4"/>
  <c r="DT111" i="4"/>
  <c r="DT194" i="4"/>
  <c r="DT190" i="4"/>
  <c r="DT61" i="4"/>
  <c r="DT29" i="4"/>
  <c r="DT151" i="4"/>
  <c r="DT55" i="4"/>
  <c r="DT102" i="4"/>
  <c r="DT119" i="4"/>
  <c r="DT158" i="4"/>
  <c r="DT181" i="4"/>
  <c r="DT113" i="4"/>
  <c r="DT121" i="4"/>
  <c r="DT21" i="4"/>
  <c r="DT90" i="4"/>
  <c r="DT126" i="4"/>
  <c r="DT53" i="4"/>
  <c r="DT183" i="4"/>
  <c r="DT25" i="4"/>
  <c r="DT47" i="4"/>
  <c r="DT49" i="4"/>
  <c r="DT145" i="4"/>
  <c r="DT62" i="4"/>
  <c r="DT85" i="4"/>
  <c r="DT58" i="4"/>
  <c r="DT26" i="4"/>
  <c r="DT162" i="4"/>
  <c r="DT122" i="4"/>
  <c r="DT17" i="4"/>
  <c r="DT189" i="4"/>
  <c r="DT175" i="4"/>
  <c r="DT186" i="4"/>
  <c r="DT154" i="4"/>
  <c r="DT149" i="4"/>
  <c r="DT177" i="4"/>
  <c r="DT57" i="4"/>
  <c r="DT30" i="4"/>
  <c r="DT81" i="4"/>
  <c r="DT66" i="4"/>
  <c r="DT94" i="4"/>
  <c r="DT117" i="4"/>
  <c r="DT125" i="4"/>
  <c r="DV1" i="4" l="1"/>
  <c r="DU206" i="4"/>
  <c r="DU207" i="4"/>
  <c r="DU209" i="4"/>
  <c r="DU211" i="4"/>
  <c r="DU202" i="4"/>
  <c r="DU204" i="4"/>
  <c r="DU201" i="4"/>
  <c r="DU203" i="4"/>
  <c r="DU212" i="4"/>
  <c r="DU205" i="4"/>
  <c r="DU210" i="4"/>
  <c r="DU208" i="4"/>
  <c r="DU198" i="4"/>
  <c r="DU199" i="4"/>
  <c r="DU40" i="4"/>
  <c r="DU200" i="4"/>
  <c r="DU83" i="4"/>
  <c r="DU147" i="4"/>
  <c r="DU155" i="4"/>
  <c r="DU4" i="4"/>
  <c r="DU92" i="4"/>
  <c r="DU168" i="4"/>
  <c r="DU76" i="4"/>
  <c r="DU104" i="4"/>
  <c r="DU136" i="4"/>
  <c r="DU164" i="4"/>
  <c r="DU36" i="4"/>
  <c r="DU60" i="4"/>
  <c r="DU28" i="4"/>
  <c r="DU72" i="4"/>
  <c r="DU128" i="4"/>
  <c r="DU68" i="4"/>
  <c r="DU124" i="4"/>
  <c r="DU100" i="4"/>
  <c r="DU192" i="4"/>
  <c r="DU132" i="4"/>
  <c r="DU156" i="4"/>
  <c r="DU160" i="4"/>
  <c r="DU188" i="4"/>
  <c r="DU172" i="4"/>
  <c r="DU19" i="4"/>
  <c r="DU171" i="4"/>
  <c r="DU179" i="4"/>
  <c r="DU140" i="4"/>
  <c r="DU152" i="4"/>
  <c r="DU163" i="4"/>
  <c r="DU120" i="4"/>
  <c r="DU27" i="4"/>
  <c r="DU64" i="4"/>
  <c r="DU32" i="4"/>
  <c r="DU35" i="4"/>
  <c r="DU24" i="4"/>
  <c r="DU67" i="4"/>
  <c r="DU3" i="4"/>
  <c r="DU99" i="4"/>
  <c r="DU88" i="4"/>
  <c r="DU91" i="4"/>
  <c r="DU139" i="4"/>
  <c r="DU51" i="4"/>
  <c r="DU96" i="4"/>
  <c r="DU8" i="4"/>
  <c r="DU180" i="4"/>
  <c r="DU131" i="4"/>
  <c r="DU108" i="4"/>
  <c r="DU195" i="4"/>
  <c r="DU115" i="4"/>
  <c r="DU148" i="4"/>
  <c r="DU184" i="4"/>
  <c r="DU112" i="4"/>
  <c r="DU48" i="4"/>
  <c r="DU43" i="4"/>
  <c r="DU107" i="4"/>
  <c r="DU20" i="4"/>
  <c r="DU12" i="4"/>
  <c r="DU144" i="4"/>
  <c r="DU187" i="4"/>
  <c r="DU80" i="4"/>
  <c r="DU56" i="4"/>
  <c r="DU44" i="4"/>
  <c r="DU11" i="4"/>
  <c r="DU176" i="4"/>
  <c r="DU16" i="4"/>
  <c r="DU75" i="4"/>
  <c r="DU118" i="4"/>
  <c r="DU182" i="4"/>
  <c r="DU114" i="4"/>
  <c r="DU84" i="4"/>
  <c r="DU141" i="4"/>
  <c r="DU13" i="4"/>
  <c r="DU167" i="4"/>
  <c r="DU150" i="4"/>
  <c r="DU86" i="4"/>
  <c r="DU109" i="4"/>
  <c r="DU22" i="4"/>
  <c r="DU173" i="4"/>
  <c r="DU59" i="4"/>
  <c r="DU116" i="4"/>
  <c r="DU123" i="4"/>
  <c r="DU54" i="4"/>
  <c r="DU52" i="4"/>
  <c r="DU41" i="4"/>
  <c r="DU103" i="4"/>
  <c r="DU50" i="4"/>
  <c r="DU18" i="4"/>
  <c r="DU73" i="4"/>
  <c r="DU142" i="4"/>
  <c r="DU146" i="4"/>
  <c r="DU165" i="4"/>
  <c r="DU174" i="4"/>
  <c r="DU69" i="4"/>
  <c r="DU105" i="4"/>
  <c r="DU77" i="4"/>
  <c r="DU45" i="4"/>
  <c r="DU82" i="4"/>
  <c r="DU137" i="4"/>
  <c r="DU9" i="4"/>
  <c r="DU159" i="4"/>
  <c r="DU178" i="4"/>
  <c r="DU110" i="4"/>
  <c r="DU23" i="4"/>
  <c r="DU10" i="4"/>
  <c r="DU78" i="4"/>
  <c r="DU74" i="4"/>
  <c r="DU37" i="4"/>
  <c r="DU87" i="4"/>
  <c r="DU169" i="4"/>
  <c r="DU106" i="4"/>
  <c r="DU42" i="4"/>
  <c r="DU129" i="4"/>
  <c r="DU79" i="4"/>
  <c r="DU197" i="4"/>
  <c r="DU133" i="4"/>
  <c r="DU101" i="4"/>
  <c r="DU5" i="4"/>
  <c r="DU95" i="4"/>
  <c r="DU138" i="4"/>
  <c r="DU14" i="4"/>
  <c r="DU97" i="4"/>
  <c r="DU161" i="4"/>
  <c r="DU65" i="4"/>
  <c r="DU33" i="4"/>
  <c r="DU196" i="4"/>
  <c r="DU166" i="4"/>
  <c r="DU134" i="4"/>
  <c r="DU70" i="4"/>
  <c r="DU6" i="4"/>
  <c r="DU46" i="4"/>
  <c r="DU39" i="4"/>
  <c r="DU135" i="4"/>
  <c r="DU170" i="4"/>
  <c r="DU71" i="4"/>
  <c r="DU7" i="4"/>
  <c r="DU191" i="4"/>
  <c r="DU15" i="4"/>
  <c r="DU31" i="4"/>
  <c r="DU153" i="4"/>
  <c r="DU38" i="4"/>
  <c r="DU157" i="4"/>
  <c r="DU93" i="4"/>
  <c r="DU162" i="4"/>
  <c r="DU98" i="4"/>
  <c r="DU194" i="4"/>
  <c r="DU34" i="4"/>
  <c r="DU185" i="4"/>
  <c r="DU151" i="4"/>
  <c r="DU183" i="4"/>
  <c r="DU158" i="4"/>
  <c r="DU119" i="4"/>
  <c r="DU61" i="4"/>
  <c r="DU125" i="4"/>
  <c r="DU29" i="4"/>
  <c r="DU63" i="4"/>
  <c r="DU193" i="4"/>
  <c r="DU102" i="4"/>
  <c r="DU154" i="4"/>
  <c r="DU143" i="4"/>
  <c r="DU126" i="4"/>
  <c r="DU26" i="4"/>
  <c r="DU130" i="4"/>
  <c r="DU85" i="4"/>
  <c r="DU175" i="4"/>
  <c r="DU181" i="4"/>
  <c r="DU122" i="4"/>
  <c r="DU47" i="4"/>
  <c r="DU186" i="4"/>
  <c r="DU145" i="4"/>
  <c r="DU49" i="4"/>
  <c r="DU177" i="4"/>
  <c r="DU121" i="4"/>
  <c r="DU111" i="4"/>
  <c r="DU149" i="4"/>
  <c r="DU189" i="4"/>
  <c r="DU94" i="4"/>
  <c r="DU89" i="4"/>
  <c r="DU62" i="4"/>
  <c r="DU30" i="4"/>
  <c r="DU117" i="4"/>
  <c r="DU127" i="4"/>
  <c r="DU55" i="4"/>
  <c r="DU66" i="4"/>
  <c r="DU25" i="4"/>
  <c r="DU190" i="4"/>
  <c r="DU58" i="4"/>
  <c r="DU17" i="4"/>
  <c r="DU21" i="4"/>
  <c r="DU90" i="4"/>
  <c r="DU81" i="4"/>
  <c r="DU113" i="4"/>
  <c r="DU57" i="4"/>
  <c r="DU53" i="4"/>
  <c r="DW1" i="4" l="1"/>
  <c r="DV204" i="4"/>
  <c r="DV202" i="4"/>
  <c r="DV206" i="4"/>
  <c r="DV201" i="4"/>
  <c r="DV209" i="4"/>
  <c r="DV207" i="4"/>
  <c r="DV211" i="4"/>
  <c r="DV203" i="4"/>
  <c r="DV210" i="4"/>
  <c r="DV208" i="4"/>
  <c r="DV212" i="4"/>
  <c r="DV205" i="4"/>
  <c r="DV198" i="4"/>
  <c r="DV199" i="4"/>
  <c r="DV91" i="4"/>
  <c r="DV36" i="4"/>
  <c r="DV40" i="4"/>
  <c r="DV60" i="4"/>
  <c r="DV155" i="4"/>
  <c r="DV200" i="4"/>
  <c r="DV147" i="4"/>
  <c r="DV96" i="4"/>
  <c r="DV100" i="4"/>
  <c r="DV104" i="4"/>
  <c r="DV136" i="4"/>
  <c r="DV172" i="4"/>
  <c r="DV164" i="4"/>
  <c r="DV180" i="4"/>
  <c r="DV156" i="4"/>
  <c r="DV68" i="4"/>
  <c r="DV128" i="4"/>
  <c r="DV140" i="4"/>
  <c r="DV4" i="4"/>
  <c r="DV72" i="4"/>
  <c r="DV8" i="4"/>
  <c r="DV168" i="4"/>
  <c r="DV192" i="4"/>
  <c r="DV188" i="4"/>
  <c r="DV132" i="4"/>
  <c r="DV92" i="4"/>
  <c r="DV124" i="4"/>
  <c r="DV160" i="4"/>
  <c r="DV19" i="4"/>
  <c r="DV115" i="4"/>
  <c r="DV144" i="4"/>
  <c r="DV51" i="4"/>
  <c r="DV12" i="4"/>
  <c r="DV99" i="4"/>
  <c r="DV24" i="4"/>
  <c r="DV116" i="4"/>
  <c r="DV32" i="4"/>
  <c r="DV88" i="4"/>
  <c r="DV120" i="4"/>
  <c r="DV80" i="4"/>
  <c r="DV27" i="4"/>
  <c r="DV83" i="4"/>
  <c r="DV35" i="4"/>
  <c r="DV76" i="4"/>
  <c r="DV3" i="4"/>
  <c r="DV131" i="4"/>
  <c r="DV64" i="4"/>
  <c r="DV108" i="4"/>
  <c r="DV44" i="4"/>
  <c r="DV163" i="4"/>
  <c r="DV195" i="4"/>
  <c r="DV28" i="4"/>
  <c r="DV67" i="4"/>
  <c r="DV139" i="4"/>
  <c r="DV16" i="4"/>
  <c r="DV75" i="4"/>
  <c r="DV152" i="4"/>
  <c r="DV84" i="4"/>
  <c r="DV43" i="4"/>
  <c r="DV176" i="4"/>
  <c r="DV148" i="4"/>
  <c r="DV48" i="4"/>
  <c r="DV59" i="4"/>
  <c r="DV187" i="4"/>
  <c r="DV107" i="4"/>
  <c r="DV179" i="4"/>
  <c r="DV112" i="4"/>
  <c r="DV184" i="4"/>
  <c r="DV171" i="4"/>
  <c r="DV182" i="4"/>
  <c r="DV54" i="4"/>
  <c r="DV150" i="4"/>
  <c r="DV141" i="4"/>
  <c r="DV109" i="4"/>
  <c r="DV45" i="4"/>
  <c r="DV20" i="4"/>
  <c r="DV118" i="4"/>
  <c r="DV123" i="4"/>
  <c r="DV52" i="4"/>
  <c r="DV86" i="4"/>
  <c r="DV22" i="4"/>
  <c r="DV11" i="4"/>
  <c r="DV56" i="4"/>
  <c r="DV167" i="4"/>
  <c r="DV173" i="4"/>
  <c r="DV50" i="4"/>
  <c r="DV18" i="4"/>
  <c r="DV77" i="4"/>
  <c r="DV174" i="4"/>
  <c r="DV13" i="4"/>
  <c r="DV178" i="4"/>
  <c r="DV105" i="4"/>
  <c r="DV14" i="4"/>
  <c r="DV146" i="4"/>
  <c r="DV137" i="4"/>
  <c r="DV9" i="4"/>
  <c r="DV110" i="4"/>
  <c r="DV133" i="4"/>
  <c r="DV73" i="4"/>
  <c r="DV103" i="4"/>
  <c r="DV142" i="4"/>
  <c r="DV169" i="4"/>
  <c r="DV41" i="4"/>
  <c r="DV159" i="4"/>
  <c r="DV114" i="4"/>
  <c r="DV82" i="4"/>
  <c r="DV79" i="4"/>
  <c r="DV165" i="4"/>
  <c r="DV138" i="4"/>
  <c r="DV106" i="4"/>
  <c r="DV46" i="4"/>
  <c r="DV74" i="4"/>
  <c r="DV161" i="4"/>
  <c r="DV33" i="4"/>
  <c r="DV5" i="4"/>
  <c r="DV170" i="4"/>
  <c r="DV87" i="4"/>
  <c r="DV193" i="4"/>
  <c r="DV69" i="4"/>
  <c r="DV95" i="4"/>
  <c r="DV101" i="4"/>
  <c r="DV23" i="4"/>
  <c r="DV37" i="4"/>
  <c r="DV39" i="4"/>
  <c r="DV42" i="4"/>
  <c r="DV97" i="4"/>
  <c r="DV65" i="4"/>
  <c r="DV129" i="4"/>
  <c r="DV135" i="4"/>
  <c r="DV102" i="4"/>
  <c r="DV71" i="4"/>
  <c r="DV166" i="4"/>
  <c r="DV197" i="4"/>
  <c r="DV196" i="4"/>
  <c r="DV191" i="4"/>
  <c r="DV38" i="4"/>
  <c r="DV31" i="4"/>
  <c r="DV15" i="4"/>
  <c r="DV7" i="4"/>
  <c r="DV34" i="4"/>
  <c r="DV185" i="4"/>
  <c r="DV78" i="4"/>
  <c r="DV70" i="4"/>
  <c r="DV151" i="4"/>
  <c r="DV183" i="4"/>
  <c r="DV29" i="4"/>
  <c r="DV119" i="4"/>
  <c r="DV194" i="4"/>
  <c r="DV61" i="4"/>
  <c r="DV162" i="4"/>
  <c r="DV125" i="4"/>
  <c r="DV55" i="4"/>
  <c r="DV134" i="4"/>
  <c r="DV98" i="4"/>
  <c r="DV153" i="4"/>
  <c r="DV47" i="4"/>
  <c r="DV6" i="4"/>
  <c r="DV189" i="4"/>
  <c r="DV130" i="4"/>
  <c r="DV143" i="4"/>
  <c r="DV63" i="4"/>
  <c r="DV127" i="4"/>
  <c r="DV190" i="4"/>
  <c r="DV154" i="4"/>
  <c r="DV122" i="4"/>
  <c r="DV58" i="4"/>
  <c r="DV10" i="4"/>
  <c r="DV57" i="4"/>
  <c r="DV111" i="4"/>
  <c r="DV186" i="4"/>
  <c r="DV66" i="4"/>
  <c r="DV149" i="4"/>
  <c r="DV89" i="4"/>
  <c r="DV25" i="4"/>
  <c r="DV126" i="4"/>
  <c r="DV181" i="4"/>
  <c r="DV117" i="4"/>
  <c r="DV177" i="4"/>
  <c r="DV145" i="4"/>
  <c r="DV30" i="4"/>
  <c r="DV21" i="4"/>
  <c r="DV81" i="4"/>
  <c r="DV90" i="4"/>
  <c r="DV157" i="4"/>
  <c r="DV175" i="4"/>
  <c r="DV17" i="4"/>
  <c r="DV158" i="4"/>
  <c r="DV62" i="4"/>
  <c r="DV113" i="4"/>
  <c r="DV93" i="4"/>
  <c r="DV121" i="4"/>
  <c r="DV94" i="4"/>
  <c r="DV53" i="4"/>
  <c r="DV26" i="4"/>
  <c r="DV85" i="4"/>
  <c r="DV49" i="4"/>
  <c r="DX1" i="4" l="1"/>
  <c r="DW209" i="4"/>
  <c r="DW207" i="4"/>
  <c r="DW206" i="4"/>
  <c r="DW204" i="4"/>
  <c r="DW202" i="4"/>
  <c r="DW201" i="4"/>
  <c r="DW211" i="4"/>
  <c r="DW212" i="4"/>
  <c r="DW205" i="4"/>
  <c r="DW203" i="4"/>
  <c r="DW210" i="4"/>
  <c r="DW208" i="4"/>
  <c r="DW198" i="4"/>
  <c r="DW199" i="4"/>
  <c r="DW52" i="4"/>
  <c r="DW155" i="4"/>
  <c r="DW4" i="4"/>
  <c r="DW200" i="4"/>
  <c r="DW131" i="4"/>
  <c r="DW147" i="4"/>
  <c r="DW40" i="4"/>
  <c r="DW19" i="4"/>
  <c r="DW91" i="4"/>
  <c r="DW44" i="4"/>
  <c r="DW8" i="4"/>
  <c r="DW128" i="4"/>
  <c r="DW132" i="4"/>
  <c r="DW36" i="4"/>
  <c r="DW124" i="4"/>
  <c r="DW72" i="4"/>
  <c r="DW60" i="4"/>
  <c r="DW68" i="4"/>
  <c r="DW100" i="4"/>
  <c r="DW92" i="4"/>
  <c r="DW192" i="4"/>
  <c r="DW64" i="4"/>
  <c r="DW160" i="4"/>
  <c r="DW104" i="4"/>
  <c r="DW136" i="4"/>
  <c r="DW156" i="4"/>
  <c r="DW168" i="4"/>
  <c r="DW188" i="4"/>
  <c r="DW164" i="4"/>
  <c r="DW27" i="4"/>
  <c r="DW180" i="4"/>
  <c r="DW76" i="4"/>
  <c r="DW28" i="4"/>
  <c r="DW3" i="4"/>
  <c r="DW140" i="4"/>
  <c r="DW172" i="4"/>
  <c r="DW184" i="4"/>
  <c r="DW144" i="4"/>
  <c r="DW43" i="4"/>
  <c r="DW83" i="4"/>
  <c r="DW51" i="4"/>
  <c r="DW152" i="4"/>
  <c r="DW148" i="4"/>
  <c r="DW115" i="4"/>
  <c r="DW179" i="4"/>
  <c r="DW67" i="4"/>
  <c r="DW139" i="4"/>
  <c r="DW195" i="4"/>
  <c r="DW11" i="4"/>
  <c r="DW12" i="4"/>
  <c r="DW96" i="4"/>
  <c r="DW32" i="4"/>
  <c r="DW120" i="4"/>
  <c r="DW163" i="4"/>
  <c r="DW48" i="4"/>
  <c r="DW171" i="4"/>
  <c r="DW59" i="4"/>
  <c r="DW16" i="4"/>
  <c r="DW182" i="4"/>
  <c r="DW108" i="4"/>
  <c r="DW80" i="4"/>
  <c r="DW176" i="4"/>
  <c r="DW99" i="4"/>
  <c r="DW56" i="4"/>
  <c r="DW112" i="4"/>
  <c r="DW107" i="4"/>
  <c r="DW75" i="4"/>
  <c r="DW20" i="4"/>
  <c r="DW35" i="4"/>
  <c r="DW24" i="4"/>
  <c r="DW167" i="4"/>
  <c r="DW88" i="4"/>
  <c r="DW86" i="4"/>
  <c r="DW22" i="4"/>
  <c r="DW77" i="4"/>
  <c r="DW123" i="4"/>
  <c r="DW187" i="4"/>
  <c r="DW116" i="4"/>
  <c r="DW173" i="4"/>
  <c r="DW84" i="4"/>
  <c r="DW150" i="4"/>
  <c r="DW54" i="4"/>
  <c r="DW141" i="4"/>
  <c r="DW118" i="4"/>
  <c r="DW142" i="4"/>
  <c r="DW109" i="4"/>
  <c r="DW105" i="4"/>
  <c r="DW73" i="4"/>
  <c r="DW41" i="4"/>
  <c r="DW103" i="4"/>
  <c r="DW18" i="4"/>
  <c r="DW79" i="4"/>
  <c r="DW137" i="4"/>
  <c r="DW9" i="4"/>
  <c r="DW110" i="4"/>
  <c r="DW82" i="4"/>
  <c r="DW50" i="4"/>
  <c r="DW114" i="4"/>
  <c r="DW197" i="4"/>
  <c r="DW13" i="4"/>
  <c r="DW159" i="4"/>
  <c r="DW146" i="4"/>
  <c r="DW169" i="4"/>
  <c r="DW174" i="4"/>
  <c r="DW45" i="4"/>
  <c r="DW178" i="4"/>
  <c r="DW101" i="4"/>
  <c r="DW106" i="4"/>
  <c r="DW14" i="4"/>
  <c r="DW42" i="4"/>
  <c r="DW78" i="4"/>
  <c r="DW74" i="4"/>
  <c r="DW5" i="4"/>
  <c r="DW170" i="4"/>
  <c r="DW10" i="4"/>
  <c r="DW161" i="4"/>
  <c r="DW97" i="4"/>
  <c r="DW15" i="4"/>
  <c r="DW95" i="4"/>
  <c r="DW193" i="4"/>
  <c r="DW165" i="4"/>
  <c r="DW69" i="4"/>
  <c r="DW138" i="4"/>
  <c r="DW37" i="4"/>
  <c r="DW23" i="4"/>
  <c r="DW87" i="4"/>
  <c r="DW129" i="4"/>
  <c r="DW39" i="4"/>
  <c r="DW71" i="4"/>
  <c r="DW7" i="4"/>
  <c r="DW38" i="4"/>
  <c r="DW46" i="4"/>
  <c r="DW65" i="4"/>
  <c r="DW196" i="4"/>
  <c r="DW166" i="4"/>
  <c r="DW133" i="4"/>
  <c r="DW135" i="4"/>
  <c r="DW31" i="4"/>
  <c r="DW33" i="4"/>
  <c r="DW191" i="4"/>
  <c r="DW189" i="4"/>
  <c r="DW125" i="4"/>
  <c r="DW61" i="4"/>
  <c r="DW55" i="4"/>
  <c r="DW162" i="4"/>
  <c r="DW194" i="4"/>
  <c r="DW130" i="4"/>
  <c r="DW121" i="4"/>
  <c r="DW134" i="4"/>
  <c r="DW127" i="4"/>
  <c r="DW183" i="4"/>
  <c r="DW89" i="4"/>
  <c r="DW25" i="4"/>
  <c r="DW70" i="4"/>
  <c r="DW63" i="4"/>
  <c r="DW102" i="4"/>
  <c r="DW157" i="4"/>
  <c r="DW93" i="4"/>
  <c r="DW151" i="4"/>
  <c r="DW143" i="4"/>
  <c r="DW6" i="4"/>
  <c r="DW181" i="4"/>
  <c r="DW154" i="4"/>
  <c r="DW117" i="4"/>
  <c r="DW177" i="4"/>
  <c r="DW98" i="4"/>
  <c r="DW17" i="4"/>
  <c r="DW30" i="4"/>
  <c r="DW119" i="4"/>
  <c r="DW66" i="4"/>
  <c r="DW153" i="4"/>
  <c r="DW47" i="4"/>
  <c r="DW126" i="4"/>
  <c r="DW57" i="4"/>
  <c r="DW111" i="4"/>
  <c r="DW190" i="4"/>
  <c r="DW53" i="4"/>
  <c r="DW58" i="4"/>
  <c r="DW113" i="4"/>
  <c r="DW94" i="4"/>
  <c r="DW186" i="4"/>
  <c r="DW175" i="4"/>
  <c r="DW158" i="4"/>
  <c r="DW85" i="4"/>
  <c r="DW26" i="4"/>
  <c r="DW81" i="4"/>
  <c r="DW62" i="4"/>
  <c r="DW21" i="4"/>
  <c r="DW122" i="4"/>
  <c r="DW90" i="4"/>
  <c r="DW29" i="4"/>
  <c r="DW34" i="4"/>
  <c r="DW185" i="4"/>
  <c r="DW49" i="4"/>
  <c r="DW145" i="4"/>
  <c r="DW149" i="4"/>
  <c r="DY1" i="4" l="1"/>
  <c r="DX211" i="4"/>
  <c r="DX204" i="4"/>
  <c r="DX209" i="4"/>
  <c r="DX207" i="4"/>
  <c r="DX206" i="4"/>
  <c r="DX201" i="4"/>
  <c r="DX202" i="4"/>
  <c r="DX208" i="4"/>
  <c r="DX210" i="4"/>
  <c r="DX212" i="4"/>
  <c r="DX205" i="4"/>
  <c r="DX203" i="4"/>
  <c r="DX199" i="4"/>
  <c r="DX198" i="4"/>
  <c r="DX8" i="4"/>
  <c r="DX147" i="4"/>
  <c r="DX131" i="4"/>
  <c r="DX200" i="4"/>
  <c r="DX11" i="4"/>
  <c r="DX19" i="4"/>
  <c r="DX91" i="4"/>
  <c r="DX155" i="4"/>
  <c r="DX36" i="4"/>
  <c r="DX83" i="4"/>
  <c r="DX27" i="4"/>
  <c r="DX188" i="4"/>
  <c r="DX160" i="4"/>
  <c r="DX104" i="4"/>
  <c r="DX68" i="4"/>
  <c r="DX124" i="4"/>
  <c r="DX132" i="4"/>
  <c r="DX148" i="4"/>
  <c r="DX40" i="4"/>
  <c r="DX100" i="4"/>
  <c r="DX72" i="4"/>
  <c r="DX192" i="4"/>
  <c r="DX164" i="4"/>
  <c r="DX168" i="4"/>
  <c r="DX60" i="4"/>
  <c r="DX128" i="4"/>
  <c r="DX140" i="4"/>
  <c r="DX92" i="4"/>
  <c r="DX156" i="4"/>
  <c r="DX136" i="4"/>
  <c r="DX195" i="4"/>
  <c r="DX180" i="4"/>
  <c r="DX172" i="4"/>
  <c r="DX44" i="4"/>
  <c r="DX144" i="4"/>
  <c r="DX67" i="4"/>
  <c r="DX179" i="4"/>
  <c r="DX115" i="4"/>
  <c r="DX96" i="4"/>
  <c r="DX64" i="4"/>
  <c r="DX43" i="4"/>
  <c r="DX20" i="4"/>
  <c r="DX4" i="4"/>
  <c r="DX108" i="4"/>
  <c r="DX35" i="4"/>
  <c r="DX28" i="4"/>
  <c r="DX116" i="4"/>
  <c r="DX99" i="4"/>
  <c r="DX12" i="4"/>
  <c r="DX32" i="4"/>
  <c r="DX76" i="4"/>
  <c r="DX139" i="4"/>
  <c r="DX51" i="4"/>
  <c r="DX184" i="4"/>
  <c r="DX16" i="4"/>
  <c r="DX176" i="4"/>
  <c r="DX171" i="4"/>
  <c r="DX59" i="4"/>
  <c r="DX152" i="4"/>
  <c r="DX112" i="4"/>
  <c r="DX107" i="4"/>
  <c r="DX80" i="4"/>
  <c r="DX123" i="4"/>
  <c r="DX52" i="4"/>
  <c r="DX163" i="4"/>
  <c r="DX3" i="4"/>
  <c r="DX88" i="4"/>
  <c r="DX120" i="4"/>
  <c r="DX48" i="4"/>
  <c r="DX75" i="4"/>
  <c r="DX187" i="4"/>
  <c r="DX182" i="4"/>
  <c r="DX56" i="4"/>
  <c r="DX54" i="4"/>
  <c r="DX86" i="4"/>
  <c r="DX173" i="4"/>
  <c r="DX77" i="4"/>
  <c r="DX146" i="4"/>
  <c r="DX45" i="4"/>
  <c r="DX24" i="4"/>
  <c r="DX167" i="4"/>
  <c r="DX150" i="4"/>
  <c r="DX141" i="4"/>
  <c r="DX13" i="4"/>
  <c r="DX118" i="4"/>
  <c r="DX22" i="4"/>
  <c r="DX18" i="4"/>
  <c r="DX84" i="4"/>
  <c r="DX109" i="4"/>
  <c r="DX178" i="4"/>
  <c r="DX50" i="4"/>
  <c r="DX78" i="4"/>
  <c r="DX197" i="4"/>
  <c r="DX41" i="4"/>
  <c r="DX169" i="4"/>
  <c r="DX73" i="4"/>
  <c r="DX9" i="4"/>
  <c r="DX114" i="4"/>
  <c r="DX105" i="4"/>
  <c r="DX103" i="4"/>
  <c r="DX159" i="4"/>
  <c r="DX79" i="4"/>
  <c r="DX174" i="4"/>
  <c r="DX142" i="4"/>
  <c r="DX14" i="4"/>
  <c r="DX46" i="4"/>
  <c r="DX106" i="4"/>
  <c r="DX165" i="4"/>
  <c r="DX5" i="4"/>
  <c r="DX137" i="4"/>
  <c r="DX87" i="4"/>
  <c r="DX110" i="4"/>
  <c r="DX37" i="4"/>
  <c r="DX95" i="4"/>
  <c r="DX138" i="4"/>
  <c r="DX23" i="4"/>
  <c r="DX42" i="4"/>
  <c r="DX31" i="4"/>
  <c r="DX101" i="4"/>
  <c r="DX69" i="4"/>
  <c r="DX82" i="4"/>
  <c r="DX133" i="4"/>
  <c r="DX74" i="4"/>
  <c r="DX170" i="4"/>
  <c r="DX166" i="4"/>
  <c r="DX129" i="4"/>
  <c r="DX65" i="4"/>
  <c r="DX193" i="4"/>
  <c r="DX134" i="4"/>
  <c r="DX161" i="4"/>
  <c r="DX10" i="4"/>
  <c r="DX191" i="4"/>
  <c r="DX70" i="4"/>
  <c r="DX33" i="4"/>
  <c r="DX196" i="4"/>
  <c r="DX135" i="4"/>
  <c r="DX71" i="4"/>
  <c r="DX97" i="4"/>
  <c r="DX15" i="4"/>
  <c r="DX61" i="4"/>
  <c r="DX143" i="4"/>
  <c r="DX162" i="4"/>
  <c r="DX185" i="4"/>
  <c r="DX153" i="4"/>
  <c r="DX7" i="4"/>
  <c r="DX127" i="4"/>
  <c r="DX89" i="4"/>
  <c r="DX102" i="4"/>
  <c r="DX151" i="4"/>
  <c r="DX98" i="4"/>
  <c r="DX55" i="4"/>
  <c r="DX34" i="4"/>
  <c r="DX121" i="4"/>
  <c r="DX39" i="4"/>
  <c r="DX6" i="4"/>
  <c r="DX93" i="4"/>
  <c r="DX57" i="4"/>
  <c r="DX47" i="4"/>
  <c r="DX157" i="4"/>
  <c r="DX29" i="4"/>
  <c r="DX119" i="4"/>
  <c r="DX194" i="4"/>
  <c r="DX189" i="4"/>
  <c r="DX63" i="4"/>
  <c r="DX125" i="4"/>
  <c r="DX183" i="4"/>
  <c r="DX66" i="4"/>
  <c r="DX126" i="4"/>
  <c r="DX53" i="4"/>
  <c r="DX154" i="4"/>
  <c r="DX90" i="4"/>
  <c r="DX58" i="4"/>
  <c r="DX113" i="4"/>
  <c r="DX38" i="4"/>
  <c r="DX26" i="4"/>
  <c r="DX94" i="4"/>
  <c r="DX62" i="4"/>
  <c r="DX181" i="4"/>
  <c r="DX145" i="4"/>
  <c r="DX81" i="4"/>
  <c r="DX111" i="4"/>
  <c r="DX49" i="4"/>
  <c r="DX186" i="4"/>
  <c r="DX122" i="4"/>
  <c r="DX177" i="4"/>
  <c r="DX25" i="4"/>
  <c r="DX175" i="4"/>
  <c r="DX30" i="4"/>
  <c r="DX130" i="4"/>
  <c r="DX149" i="4"/>
  <c r="DX85" i="4"/>
  <c r="DX21" i="4"/>
  <c r="DX190" i="4"/>
  <c r="DX158" i="4"/>
  <c r="DX117" i="4"/>
  <c r="DX17" i="4"/>
  <c r="DZ1" i="4" l="1"/>
  <c r="DY211" i="4"/>
  <c r="DY201" i="4"/>
  <c r="DY209" i="4"/>
  <c r="DY204" i="4"/>
  <c r="DY207" i="4"/>
  <c r="DY202" i="4"/>
  <c r="DY206" i="4"/>
  <c r="DY210" i="4"/>
  <c r="DY203" i="4"/>
  <c r="DY208" i="4"/>
  <c r="DY212" i="4"/>
  <c r="DY205" i="4"/>
  <c r="DY199" i="4"/>
  <c r="DY198" i="4"/>
  <c r="DY147" i="4"/>
  <c r="DY91" i="4"/>
  <c r="DY60" i="4"/>
  <c r="DY131" i="4"/>
  <c r="DY36" i="4"/>
  <c r="DY83" i="4"/>
  <c r="DY155" i="4"/>
  <c r="DY200" i="4"/>
  <c r="DY40" i="4"/>
  <c r="DY104" i="4"/>
  <c r="DY132" i="4"/>
  <c r="DY160" i="4"/>
  <c r="DY140" i="4"/>
  <c r="DY124" i="4"/>
  <c r="DY168" i="4"/>
  <c r="DY20" i="4"/>
  <c r="DY100" i="4"/>
  <c r="DY128" i="4"/>
  <c r="DY4" i="4"/>
  <c r="DY68" i="4"/>
  <c r="DY72" i="4"/>
  <c r="DY92" i="4"/>
  <c r="DY156" i="4"/>
  <c r="DY172" i="4"/>
  <c r="DY192" i="4"/>
  <c r="DY164" i="4"/>
  <c r="DY188" i="4"/>
  <c r="DY136" i="4"/>
  <c r="DY27" i="4"/>
  <c r="DY195" i="4"/>
  <c r="DY139" i="4"/>
  <c r="DY51" i="4"/>
  <c r="DY184" i="4"/>
  <c r="DY43" i="4"/>
  <c r="DY112" i="4"/>
  <c r="DY64" i="4"/>
  <c r="DY48" i="4"/>
  <c r="DY108" i="4"/>
  <c r="DY11" i="4"/>
  <c r="DY107" i="4"/>
  <c r="DY19" i="4"/>
  <c r="DY88" i="4"/>
  <c r="DY67" i="4"/>
  <c r="DY3" i="4"/>
  <c r="DY32" i="4"/>
  <c r="DY52" i="4"/>
  <c r="DY180" i="4"/>
  <c r="DY163" i="4"/>
  <c r="DY120" i="4"/>
  <c r="DY176" i="4"/>
  <c r="DY75" i="4"/>
  <c r="DY12" i="4"/>
  <c r="DY123" i="4"/>
  <c r="DY144" i="4"/>
  <c r="DY80" i="4"/>
  <c r="DY179" i="4"/>
  <c r="DY96" i="4"/>
  <c r="DY148" i="4"/>
  <c r="DY35" i="4"/>
  <c r="DY152" i="4"/>
  <c r="DY76" i="4"/>
  <c r="DY171" i="4"/>
  <c r="DY44" i="4"/>
  <c r="DY28" i="4"/>
  <c r="DY115" i="4"/>
  <c r="DY99" i="4"/>
  <c r="DY187" i="4"/>
  <c r="DY16" i="4"/>
  <c r="DY56" i="4"/>
  <c r="DY59" i="4"/>
  <c r="DY24" i="4"/>
  <c r="DY150" i="4"/>
  <c r="DY22" i="4"/>
  <c r="DY141" i="4"/>
  <c r="DY45" i="4"/>
  <c r="DY8" i="4"/>
  <c r="DY118" i="4"/>
  <c r="DY54" i="4"/>
  <c r="DY182" i="4"/>
  <c r="DY13" i="4"/>
  <c r="DY116" i="4"/>
  <c r="DY84" i="4"/>
  <c r="DY173" i="4"/>
  <c r="DY167" i="4"/>
  <c r="DY86" i="4"/>
  <c r="DY159" i="4"/>
  <c r="DY174" i="4"/>
  <c r="DY82" i="4"/>
  <c r="DY50" i="4"/>
  <c r="DY77" i="4"/>
  <c r="DY73" i="4"/>
  <c r="DY169" i="4"/>
  <c r="DY105" i="4"/>
  <c r="DY103" i="4"/>
  <c r="DY142" i="4"/>
  <c r="DY14" i="4"/>
  <c r="DY114" i="4"/>
  <c r="DY137" i="4"/>
  <c r="DY41" i="4"/>
  <c r="DY110" i="4"/>
  <c r="DY178" i="4"/>
  <c r="DY18" i="4"/>
  <c r="DY146" i="4"/>
  <c r="DY109" i="4"/>
  <c r="DY79" i="4"/>
  <c r="DY95" i="4"/>
  <c r="DY138" i="4"/>
  <c r="DY23" i="4"/>
  <c r="DY42" i="4"/>
  <c r="DY165" i="4"/>
  <c r="DY74" i="4"/>
  <c r="DY9" i="4"/>
  <c r="DY197" i="4"/>
  <c r="DY78" i="4"/>
  <c r="DY87" i="4"/>
  <c r="DY37" i="4"/>
  <c r="DY170" i="4"/>
  <c r="DY65" i="4"/>
  <c r="DY5" i="4"/>
  <c r="DY133" i="4"/>
  <c r="DY101" i="4"/>
  <c r="DY106" i="4"/>
  <c r="DY46" i="4"/>
  <c r="DY69" i="4"/>
  <c r="DY129" i="4"/>
  <c r="DY135" i="4"/>
  <c r="DY97" i="4"/>
  <c r="DY31" i="4"/>
  <c r="DY196" i="4"/>
  <c r="DY70" i="4"/>
  <c r="DY10" i="4"/>
  <c r="DY193" i="4"/>
  <c r="DY161" i="4"/>
  <c r="DY191" i="4"/>
  <c r="DY6" i="4"/>
  <c r="DY39" i="4"/>
  <c r="DY15" i="4"/>
  <c r="DY7" i="4"/>
  <c r="DY166" i="4"/>
  <c r="DY93" i="4"/>
  <c r="DY98" i="4"/>
  <c r="DY66" i="4"/>
  <c r="DY61" i="4"/>
  <c r="DY34" i="4"/>
  <c r="DY153" i="4"/>
  <c r="DY121" i="4"/>
  <c r="DY71" i="4"/>
  <c r="DY102" i="4"/>
  <c r="DY127" i="4"/>
  <c r="DY119" i="4"/>
  <c r="DY29" i="4"/>
  <c r="DY63" i="4"/>
  <c r="DY55" i="4"/>
  <c r="DY143" i="4"/>
  <c r="DY25" i="4"/>
  <c r="DY111" i="4"/>
  <c r="DY126" i="4"/>
  <c r="DY125" i="4"/>
  <c r="DY183" i="4"/>
  <c r="DY38" i="4"/>
  <c r="DY189" i="4"/>
  <c r="DY151" i="4"/>
  <c r="DY47" i="4"/>
  <c r="DY94" i="4"/>
  <c r="DY162" i="4"/>
  <c r="DY85" i="4"/>
  <c r="DY122" i="4"/>
  <c r="DY30" i="4"/>
  <c r="DY90" i="4"/>
  <c r="DY186" i="4"/>
  <c r="DY26" i="4"/>
  <c r="DY175" i="4"/>
  <c r="DY158" i="4"/>
  <c r="DY117" i="4"/>
  <c r="DY49" i="4"/>
  <c r="DY157" i="4"/>
  <c r="DY194" i="4"/>
  <c r="DY185" i="4"/>
  <c r="DY21" i="4"/>
  <c r="DY145" i="4"/>
  <c r="DY17" i="4"/>
  <c r="DY177" i="4"/>
  <c r="DY113" i="4"/>
  <c r="DY33" i="4"/>
  <c r="DY89" i="4"/>
  <c r="DY181" i="4"/>
  <c r="DY190" i="4"/>
  <c r="DY62" i="4"/>
  <c r="DY57" i="4"/>
  <c r="DY53" i="4"/>
  <c r="DY58" i="4"/>
  <c r="DY154" i="4"/>
  <c r="DY149" i="4"/>
  <c r="DY130" i="4"/>
  <c r="DY81" i="4"/>
  <c r="DY134" i="4"/>
  <c r="EA1" i="4" l="1"/>
  <c r="DZ202" i="4"/>
  <c r="DZ209" i="4"/>
  <c r="DZ207" i="4"/>
  <c r="DZ201" i="4"/>
  <c r="DZ206" i="4"/>
  <c r="DZ211" i="4"/>
  <c r="DZ204" i="4"/>
  <c r="DZ210" i="4"/>
  <c r="DZ212" i="4"/>
  <c r="DZ203" i="4"/>
  <c r="DZ208" i="4"/>
  <c r="DZ205" i="4"/>
  <c r="DZ199" i="4"/>
  <c r="DZ198" i="4"/>
  <c r="DZ83" i="4"/>
  <c r="DZ131" i="4"/>
  <c r="DZ28" i="4"/>
  <c r="DZ68" i="4"/>
  <c r="DZ8" i="4"/>
  <c r="DZ200" i="4"/>
  <c r="DZ147" i="4"/>
  <c r="DZ155" i="4"/>
  <c r="DZ19" i="4"/>
  <c r="DZ124" i="4"/>
  <c r="DZ4" i="4"/>
  <c r="DZ160" i="4"/>
  <c r="DZ172" i="4"/>
  <c r="DZ156" i="4"/>
  <c r="DZ128" i="4"/>
  <c r="DZ100" i="4"/>
  <c r="DZ40" i="4"/>
  <c r="DZ92" i="4"/>
  <c r="DZ60" i="4"/>
  <c r="DZ72" i="4"/>
  <c r="DZ104" i="4"/>
  <c r="DZ36" i="4"/>
  <c r="DZ44" i="4"/>
  <c r="DZ168" i="4"/>
  <c r="DZ192" i="4"/>
  <c r="DZ132" i="4"/>
  <c r="DZ176" i="4"/>
  <c r="DZ164" i="4"/>
  <c r="DZ136" i="4"/>
  <c r="DZ188" i="4"/>
  <c r="DZ91" i="4"/>
  <c r="DZ108" i="4"/>
  <c r="DZ163" i="4"/>
  <c r="DZ195" i="4"/>
  <c r="DZ179" i="4"/>
  <c r="DZ152" i="4"/>
  <c r="DZ51" i="4"/>
  <c r="DZ12" i="4"/>
  <c r="DZ27" i="4"/>
  <c r="DZ120" i="4"/>
  <c r="DZ48" i="4"/>
  <c r="DZ67" i="4"/>
  <c r="DZ96" i="4"/>
  <c r="DZ64" i="4"/>
  <c r="DZ148" i="4"/>
  <c r="DZ76" i="4"/>
  <c r="DZ140" i="4"/>
  <c r="DZ180" i="4"/>
  <c r="DZ32" i="4"/>
  <c r="DZ20" i="4"/>
  <c r="DZ139" i="4"/>
  <c r="DZ88" i="4"/>
  <c r="DZ171" i="4"/>
  <c r="DZ3" i="4"/>
  <c r="DZ80" i="4"/>
  <c r="DZ11" i="4"/>
  <c r="DZ123" i="4"/>
  <c r="DZ59" i="4"/>
  <c r="DZ16" i="4"/>
  <c r="DZ75" i="4"/>
  <c r="DZ99" i="4"/>
  <c r="DZ112" i="4"/>
  <c r="DZ35" i="4"/>
  <c r="DZ107" i="4"/>
  <c r="DZ187" i="4"/>
  <c r="DZ52" i="4"/>
  <c r="DZ115" i="4"/>
  <c r="DZ184" i="4"/>
  <c r="DZ43" i="4"/>
  <c r="DZ144" i="4"/>
  <c r="DZ24" i="4"/>
  <c r="DZ13" i="4"/>
  <c r="DZ167" i="4"/>
  <c r="DZ182" i="4"/>
  <c r="DZ173" i="4"/>
  <c r="DZ109" i="4"/>
  <c r="DZ84" i="4"/>
  <c r="DZ86" i="4"/>
  <c r="DZ141" i="4"/>
  <c r="DZ77" i="4"/>
  <c r="DZ56" i="4"/>
  <c r="DZ54" i="4"/>
  <c r="DZ116" i="4"/>
  <c r="DZ150" i="4"/>
  <c r="DZ22" i="4"/>
  <c r="DZ118" i="4"/>
  <c r="DZ178" i="4"/>
  <c r="DZ169" i="4"/>
  <c r="DZ105" i="4"/>
  <c r="DZ41" i="4"/>
  <c r="DZ142" i="4"/>
  <c r="DZ103" i="4"/>
  <c r="DZ174" i="4"/>
  <c r="DZ137" i="4"/>
  <c r="DZ159" i="4"/>
  <c r="DZ110" i="4"/>
  <c r="DZ45" i="4"/>
  <c r="DZ146" i="4"/>
  <c r="DZ79" i="4"/>
  <c r="DZ114" i="4"/>
  <c r="DZ50" i="4"/>
  <c r="DZ18" i="4"/>
  <c r="DZ9" i="4"/>
  <c r="DZ73" i="4"/>
  <c r="DZ82" i="4"/>
  <c r="DZ46" i="4"/>
  <c r="DZ14" i="4"/>
  <c r="DZ69" i="4"/>
  <c r="DZ87" i="4"/>
  <c r="DZ165" i="4"/>
  <c r="DZ170" i="4"/>
  <c r="DZ5" i="4"/>
  <c r="DZ78" i="4"/>
  <c r="DZ106" i="4"/>
  <c r="DZ129" i="4"/>
  <c r="DZ15" i="4"/>
  <c r="DZ37" i="4"/>
  <c r="DZ42" i="4"/>
  <c r="DZ10" i="4"/>
  <c r="DZ101" i="4"/>
  <c r="DZ95" i="4"/>
  <c r="DZ138" i="4"/>
  <c r="DZ74" i="4"/>
  <c r="DZ23" i="4"/>
  <c r="DZ197" i="4"/>
  <c r="DZ133" i="4"/>
  <c r="DZ31" i="4"/>
  <c r="DZ196" i="4"/>
  <c r="DZ166" i="4"/>
  <c r="DZ33" i="4"/>
  <c r="DZ97" i="4"/>
  <c r="DZ191" i="4"/>
  <c r="DZ161" i="4"/>
  <c r="DZ71" i="4"/>
  <c r="DZ65" i="4"/>
  <c r="DZ7" i="4"/>
  <c r="DZ193" i="4"/>
  <c r="DZ39" i="4"/>
  <c r="DZ135" i="4"/>
  <c r="DZ194" i="4"/>
  <c r="DZ153" i="4"/>
  <c r="DZ125" i="4"/>
  <c r="DZ183" i="4"/>
  <c r="DZ66" i="4"/>
  <c r="DZ93" i="4"/>
  <c r="DZ29" i="4"/>
  <c r="DZ151" i="4"/>
  <c r="DZ157" i="4"/>
  <c r="DZ119" i="4"/>
  <c r="DZ89" i="4"/>
  <c r="DZ190" i="4"/>
  <c r="DZ38" i="4"/>
  <c r="DZ130" i="4"/>
  <c r="DZ143" i="4"/>
  <c r="DZ162" i="4"/>
  <c r="DZ134" i="4"/>
  <c r="DZ70" i="4"/>
  <c r="DZ6" i="4"/>
  <c r="DZ61" i="4"/>
  <c r="DZ189" i="4"/>
  <c r="DZ34" i="4"/>
  <c r="DZ181" i="4"/>
  <c r="DZ177" i="4"/>
  <c r="DZ158" i="4"/>
  <c r="DZ117" i="4"/>
  <c r="DZ185" i="4"/>
  <c r="DZ85" i="4"/>
  <c r="DZ154" i="4"/>
  <c r="DZ17" i="4"/>
  <c r="DZ58" i="4"/>
  <c r="DZ145" i="4"/>
  <c r="DZ127" i="4"/>
  <c r="DZ63" i="4"/>
  <c r="DZ25" i="4"/>
  <c r="DZ111" i="4"/>
  <c r="DZ149" i="4"/>
  <c r="DZ121" i="4"/>
  <c r="DZ47" i="4"/>
  <c r="DZ113" i="4"/>
  <c r="DZ49" i="4"/>
  <c r="DZ81" i="4"/>
  <c r="DZ62" i="4"/>
  <c r="DZ53" i="4"/>
  <c r="DZ102" i="4"/>
  <c r="DZ98" i="4"/>
  <c r="DZ21" i="4"/>
  <c r="DZ57" i="4"/>
  <c r="DZ175" i="4"/>
  <c r="DZ126" i="4"/>
  <c r="DZ55" i="4"/>
  <c r="DZ94" i="4"/>
  <c r="DZ90" i="4"/>
  <c r="DZ122" i="4"/>
  <c r="DZ186" i="4"/>
  <c r="DZ26" i="4"/>
  <c r="DZ30" i="4"/>
  <c r="EB1" i="4" l="1"/>
  <c r="EA211" i="4"/>
  <c r="EA202" i="4"/>
  <c r="EA206" i="4"/>
  <c r="EA204" i="4"/>
  <c r="EA201" i="4"/>
  <c r="EA207" i="4"/>
  <c r="EA209" i="4"/>
  <c r="EA212" i="4"/>
  <c r="EA205" i="4"/>
  <c r="EA203" i="4"/>
  <c r="EA208" i="4"/>
  <c r="EA210" i="4"/>
  <c r="EA198" i="4"/>
  <c r="EA199" i="4"/>
  <c r="EA19" i="4"/>
  <c r="EA27" i="4"/>
  <c r="EA131" i="4"/>
  <c r="EA36" i="4"/>
  <c r="EA200" i="4"/>
  <c r="EA4" i="4"/>
  <c r="EA40" i="4"/>
  <c r="EA147" i="4"/>
  <c r="EA67" i="4"/>
  <c r="EA91" i="4"/>
  <c r="EA155" i="4"/>
  <c r="EA128" i="4"/>
  <c r="EA164" i="4"/>
  <c r="EA160" i="4"/>
  <c r="EA100" i="4"/>
  <c r="EA104" i="4"/>
  <c r="EA156" i="4"/>
  <c r="EA132" i="4"/>
  <c r="EA92" i="4"/>
  <c r="EA72" i="4"/>
  <c r="EA124" i="4"/>
  <c r="EA68" i="4"/>
  <c r="EA60" i="4"/>
  <c r="EA188" i="4"/>
  <c r="EA168" i="4"/>
  <c r="EA172" i="4"/>
  <c r="EA136" i="4"/>
  <c r="EA192" i="4"/>
  <c r="EA144" i="4"/>
  <c r="EA8" i="4"/>
  <c r="EA3" i="4"/>
  <c r="EA139" i="4"/>
  <c r="EA52" i="4"/>
  <c r="EA179" i="4"/>
  <c r="EA12" i="4"/>
  <c r="EA195" i="4"/>
  <c r="EA32" i="4"/>
  <c r="EA35" i="4"/>
  <c r="EA184" i="4"/>
  <c r="EA80" i="4"/>
  <c r="EA83" i="4"/>
  <c r="EA99" i="4"/>
  <c r="EA140" i="4"/>
  <c r="EA64" i="4"/>
  <c r="EA115" i="4"/>
  <c r="EA96" i="4"/>
  <c r="EA180" i="4"/>
  <c r="EA20" i="4"/>
  <c r="EA148" i="4"/>
  <c r="EA108" i="4"/>
  <c r="EA76" i="4"/>
  <c r="EA187" i="4"/>
  <c r="EA123" i="4"/>
  <c r="EA59" i="4"/>
  <c r="EA11" i="4"/>
  <c r="EA51" i="4"/>
  <c r="EA44" i="4"/>
  <c r="EA120" i="4"/>
  <c r="EA112" i="4"/>
  <c r="EA107" i="4"/>
  <c r="EA56" i="4"/>
  <c r="EA163" i="4"/>
  <c r="EA16" i="4"/>
  <c r="EA75" i="4"/>
  <c r="EA28" i="4"/>
  <c r="EA88" i="4"/>
  <c r="EA43" i="4"/>
  <c r="EA176" i="4"/>
  <c r="EA171" i="4"/>
  <c r="EA152" i="4"/>
  <c r="EA48" i="4"/>
  <c r="EA173" i="4"/>
  <c r="EA109" i="4"/>
  <c r="EA182" i="4"/>
  <c r="EA86" i="4"/>
  <c r="EA146" i="4"/>
  <c r="EA24" i="4"/>
  <c r="EA116" i="4"/>
  <c r="EA84" i="4"/>
  <c r="EA167" i="4"/>
  <c r="EA50" i="4"/>
  <c r="EA54" i="4"/>
  <c r="EA77" i="4"/>
  <c r="EA150" i="4"/>
  <c r="EA118" i="4"/>
  <c r="EA178" i="4"/>
  <c r="EA18" i="4"/>
  <c r="EA141" i="4"/>
  <c r="EA22" i="4"/>
  <c r="EA103" i="4"/>
  <c r="EA110" i="4"/>
  <c r="EA9" i="4"/>
  <c r="EA78" i="4"/>
  <c r="EA133" i="4"/>
  <c r="EA114" i="4"/>
  <c r="EA137" i="4"/>
  <c r="EA174" i="4"/>
  <c r="EA13" i="4"/>
  <c r="EA169" i="4"/>
  <c r="EA79" i="4"/>
  <c r="EA82" i="4"/>
  <c r="EA105" i="4"/>
  <c r="EA41" i="4"/>
  <c r="EA142" i="4"/>
  <c r="EA73" i="4"/>
  <c r="EA159" i="4"/>
  <c r="EA5" i="4"/>
  <c r="EA74" i="4"/>
  <c r="EA197" i="4"/>
  <c r="EA106" i="4"/>
  <c r="EA170" i="4"/>
  <c r="EA45" i="4"/>
  <c r="EA95" i="4"/>
  <c r="EA138" i="4"/>
  <c r="EA69" i="4"/>
  <c r="EA23" i="4"/>
  <c r="EA97" i="4"/>
  <c r="EA46" i="4"/>
  <c r="EA193" i="4"/>
  <c r="EA37" i="4"/>
  <c r="EA101" i="4"/>
  <c r="EA42" i="4"/>
  <c r="EA165" i="4"/>
  <c r="EA87" i="4"/>
  <c r="EA129" i="4"/>
  <c r="EA39" i="4"/>
  <c r="EA14" i="4"/>
  <c r="EA15" i="4"/>
  <c r="EA161" i="4"/>
  <c r="EA65" i="4"/>
  <c r="EA7" i="4"/>
  <c r="EA70" i="4"/>
  <c r="EA189" i="4"/>
  <c r="EA31" i="4"/>
  <c r="EA38" i="4"/>
  <c r="EA191" i="4"/>
  <c r="EA10" i="4"/>
  <c r="EA196" i="4"/>
  <c r="EA125" i="4"/>
  <c r="EA119" i="4"/>
  <c r="EA89" i="4"/>
  <c r="EA66" i="4"/>
  <c r="EA166" i="4"/>
  <c r="EA157" i="4"/>
  <c r="EA135" i="4"/>
  <c r="EA162" i="4"/>
  <c r="EA130" i="4"/>
  <c r="EA30" i="4"/>
  <c r="EA33" i="4"/>
  <c r="EA143" i="4"/>
  <c r="EA34" i="4"/>
  <c r="EA121" i="4"/>
  <c r="EA57" i="4"/>
  <c r="EA47" i="4"/>
  <c r="EA71" i="4"/>
  <c r="EA102" i="4"/>
  <c r="EA6" i="4"/>
  <c r="EA127" i="4"/>
  <c r="EA98" i="4"/>
  <c r="EA61" i="4"/>
  <c r="EA194" i="4"/>
  <c r="EA93" i="4"/>
  <c r="EA175" i="4"/>
  <c r="EA113" i="4"/>
  <c r="EA63" i="4"/>
  <c r="EA94" i="4"/>
  <c r="EA53" i="4"/>
  <c r="EA153" i="4"/>
  <c r="EA111" i="4"/>
  <c r="EA177" i="4"/>
  <c r="EA183" i="4"/>
  <c r="EA26" i="4"/>
  <c r="EA151" i="4"/>
  <c r="EA55" i="4"/>
  <c r="EA185" i="4"/>
  <c r="EA25" i="4"/>
  <c r="EA126" i="4"/>
  <c r="EA21" i="4"/>
  <c r="EA90" i="4"/>
  <c r="EA134" i="4"/>
  <c r="EA158" i="4"/>
  <c r="EA117" i="4"/>
  <c r="EA62" i="4"/>
  <c r="EA181" i="4"/>
  <c r="EA85" i="4"/>
  <c r="EA149" i="4"/>
  <c r="EA186" i="4"/>
  <c r="EA154" i="4"/>
  <c r="EA122" i="4"/>
  <c r="EA190" i="4"/>
  <c r="EA81" i="4"/>
  <c r="EA29" i="4"/>
  <c r="EA58" i="4"/>
  <c r="EA49" i="4"/>
  <c r="EA145" i="4"/>
  <c r="EA17" i="4"/>
  <c r="EC1" i="4" l="1"/>
  <c r="EB201" i="4"/>
  <c r="EB204" i="4"/>
  <c r="EB211" i="4"/>
  <c r="EB202" i="4"/>
  <c r="EB206" i="4"/>
  <c r="EB207" i="4"/>
  <c r="EB209" i="4"/>
  <c r="EB203" i="4"/>
  <c r="EB212" i="4"/>
  <c r="EB208" i="4"/>
  <c r="EB205" i="4"/>
  <c r="EB210" i="4"/>
  <c r="EB198" i="4"/>
  <c r="EB199" i="4"/>
  <c r="EB200" i="4"/>
  <c r="EB195" i="4"/>
  <c r="EB40" i="4"/>
  <c r="EB72" i="4"/>
  <c r="EB83" i="4"/>
  <c r="EB155" i="4"/>
  <c r="EB147" i="4"/>
  <c r="EB91" i="4"/>
  <c r="EB131" i="4"/>
  <c r="EB27" i="4"/>
  <c r="EB104" i="4"/>
  <c r="EB36" i="4"/>
  <c r="EB132" i="4"/>
  <c r="EB136" i="4"/>
  <c r="EB156" i="4"/>
  <c r="EB60" i="4"/>
  <c r="EB124" i="4"/>
  <c r="EB8" i="4"/>
  <c r="EB92" i="4"/>
  <c r="EB164" i="4"/>
  <c r="EB44" i="4"/>
  <c r="EB68" i="4"/>
  <c r="EB100" i="4"/>
  <c r="EB188" i="4"/>
  <c r="EB192" i="4"/>
  <c r="EB160" i="4"/>
  <c r="EB168" i="4"/>
  <c r="EB172" i="4"/>
  <c r="EB128" i="4"/>
  <c r="EB32" i="4"/>
  <c r="EB52" i="4"/>
  <c r="EB35" i="4"/>
  <c r="EB88" i="4"/>
  <c r="EB99" i="4"/>
  <c r="EB139" i="4"/>
  <c r="EB179" i="4"/>
  <c r="EB76" i="4"/>
  <c r="EB43" i="4"/>
  <c r="EB28" i="4"/>
  <c r="EB64" i="4"/>
  <c r="EB84" i="4"/>
  <c r="EB80" i="4"/>
  <c r="EB67" i="4"/>
  <c r="EB19" i="4"/>
  <c r="EB115" i="4"/>
  <c r="EB3" i="4"/>
  <c r="EB148" i="4"/>
  <c r="EB51" i="4"/>
  <c r="EB184" i="4"/>
  <c r="EB96" i="4"/>
  <c r="EB120" i="4"/>
  <c r="EB20" i="4"/>
  <c r="EB140" i="4"/>
  <c r="EB12" i="4"/>
  <c r="EB152" i="4"/>
  <c r="EB112" i="4"/>
  <c r="EB107" i="4"/>
  <c r="EB187" i="4"/>
  <c r="EB108" i="4"/>
  <c r="EB163" i="4"/>
  <c r="EB176" i="4"/>
  <c r="EB11" i="4"/>
  <c r="EB48" i="4"/>
  <c r="EB171" i="4"/>
  <c r="EB180" i="4"/>
  <c r="EB56" i="4"/>
  <c r="EB144" i="4"/>
  <c r="EB16" i="4"/>
  <c r="EB75" i="4"/>
  <c r="EB86" i="4"/>
  <c r="EB54" i="4"/>
  <c r="EB150" i="4"/>
  <c r="EB116" i="4"/>
  <c r="EB167" i="4"/>
  <c r="EB22" i="4"/>
  <c r="EB173" i="4"/>
  <c r="EB141" i="4"/>
  <c r="EB118" i="4"/>
  <c r="EB77" i="4"/>
  <c r="EB146" i="4"/>
  <c r="EB123" i="4"/>
  <c r="EB59" i="4"/>
  <c r="EB24" i="4"/>
  <c r="EB45" i="4"/>
  <c r="EB13" i="4"/>
  <c r="EB182" i="4"/>
  <c r="EB4" i="4"/>
  <c r="EB137" i="4"/>
  <c r="EB41" i="4"/>
  <c r="EB178" i="4"/>
  <c r="EB9" i="4"/>
  <c r="EB50" i="4"/>
  <c r="EB18" i="4"/>
  <c r="EB105" i="4"/>
  <c r="EB165" i="4"/>
  <c r="EB114" i="4"/>
  <c r="EB142" i="4"/>
  <c r="EB46" i="4"/>
  <c r="EB73" i="4"/>
  <c r="EB82" i="4"/>
  <c r="EB169" i="4"/>
  <c r="EB109" i="4"/>
  <c r="EB159" i="4"/>
  <c r="EB103" i="4"/>
  <c r="EB79" i="4"/>
  <c r="EB174" i="4"/>
  <c r="EB197" i="4"/>
  <c r="EB95" i="4"/>
  <c r="EB138" i="4"/>
  <c r="EB101" i="4"/>
  <c r="EB42" i="4"/>
  <c r="EB23" i="4"/>
  <c r="EB170" i="4"/>
  <c r="EB87" i="4"/>
  <c r="EB37" i="4"/>
  <c r="EB133" i="4"/>
  <c r="EB74" i="4"/>
  <c r="EB110" i="4"/>
  <c r="EB106" i="4"/>
  <c r="EB14" i="4"/>
  <c r="EB5" i="4"/>
  <c r="EB129" i="4"/>
  <c r="EB31" i="4"/>
  <c r="EB78" i="4"/>
  <c r="EB65" i="4"/>
  <c r="EB71" i="4"/>
  <c r="EB69" i="4"/>
  <c r="EB161" i="4"/>
  <c r="EB39" i="4"/>
  <c r="EB191" i="4"/>
  <c r="EB193" i="4"/>
  <c r="EB10" i="4"/>
  <c r="EB196" i="4"/>
  <c r="EB135" i="4"/>
  <c r="EB33" i="4"/>
  <c r="EB38" i="4"/>
  <c r="EB6" i="4"/>
  <c r="EB130" i="4"/>
  <c r="EB134" i="4"/>
  <c r="EB143" i="4"/>
  <c r="EB34" i="4"/>
  <c r="EB121" i="4"/>
  <c r="EB166" i="4"/>
  <c r="EB127" i="4"/>
  <c r="EB93" i="4"/>
  <c r="EB98" i="4"/>
  <c r="EB89" i="4"/>
  <c r="EB111" i="4"/>
  <c r="EB126" i="4"/>
  <c r="EB97" i="4"/>
  <c r="EB70" i="4"/>
  <c r="EB183" i="4"/>
  <c r="EB185" i="4"/>
  <c r="EB175" i="4"/>
  <c r="EB194" i="4"/>
  <c r="EB7" i="4"/>
  <c r="EB157" i="4"/>
  <c r="EB61" i="4"/>
  <c r="EB29" i="4"/>
  <c r="EB151" i="4"/>
  <c r="EB55" i="4"/>
  <c r="EB15" i="4"/>
  <c r="EB102" i="4"/>
  <c r="EB119" i="4"/>
  <c r="EB189" i="4"/>
  <c r="EB63" i="4"/>
  <c r="EB177" i="4"/>
  <c r="EB90" i="4"/>
  <c r="EB53" i="4"/>
  <c r="EB113" i="4"/>
  <c r="EB62" i="4"/>
  <c r="EB30" i="4"/>
  <c r="EB25" i="4"/>
  <c r="EB47" i="4"/>
  <c r="EB21" i="4"/>
  <c r="EB17" i="4"/>
  <c r="EB85" i="4"/>
  <c r="EB58" i="4"/>
  <c r="EB81" i="4"/>
  <c r="EB145" i="4"/>
  <c r="EB162" i="4"/>
  <c r="EB122" i="4"/>
  <c r="EB153" i="4"/>
  <c r="EB190" i="4"/>
  <c r="EB186" i="4"/>
  <c r="EB154" i="4"/>
  <c r="EB149" i="4"/>
  <c r="EB57" i="4"/>
  <c r="EB125" i="4"/>
  <c r="EB66" i="4"/>
  <c r="EB94" i="4"/>
  <c r="EB117" i="4"/>
  <c r="EB26" i="4"/>
  <c r="EB49" i="4"/>
  <c r="EB181" i="4"/>
  <c r="EB158" i="4"/>
  <c r="ED1" i="4" l="1"/>
  <c r="EC202" i="4"/>
  <c r="EC211" i="4"/>
  <c r="EC206" i="4"/>
  <c r="EC209" i="4"/>
  <c r="EC201" i="4"/>
  <c r="EC207" i="4"/>
  <c r="EC204" i="4"/>
  <c r="EC208" i="4"/>
  <c r="EC212" i="4"/>
  <c r="EC210" i="4"/>
  <c r="EC203" i="4"/>
  <c r="EC205" i="4"/>
  <c r="EC198" i="4"/>
  <c r="EC199" i="4"/>
  <c r="EC200" i="4"/>
  <c r="EC147" i="4"/>
  <c r="EC36" i="4"/>
  <c r="EC83" i="4"/>
  <c r="EC155" i="4"/>
  <c r="EC40" i="4"/>
  <c r="EC124" i="4"/>
  <c r="EC68" i="4"/>
  <c r="EC156" i="4"/>
  <c r="EC168" i="4"/>
  <c r="EC8" i="4"/>
  <c r="EC136" i="4"/>
  <c r="EC195" i="4"/>
  <c r="EC104" i="4"/>
  <c r="EC60" i="4"/>
  <c r="EC160" i="4"/>
  <c r="EC100" i="4"/>
  <c r="EC72" i="4"/>
  <c r="EC4" i="4"/>
  <c r="EC164" i="4"/>
  <c r="EC92" i="4"/>
  <c r="EC188" i="4"/>
  <c r="EC132" i="4"/>
  <c r="EC172" i="4"/>
  <c r="EC192" i="4"/>
  <c r="EC128" i="4"/>
  <c r="EC115" i="4"/>
  <c r="EC184" i="4"/>
  <c r="EC28" i="4"/>
  <c r="EC131" i="4"/>
  <c r="EC20" i="4"/>
  <c r="EC180" i="4"/>
  <c r="EC52" i="4"/>
  <c r="EC43" i="4"/>
  <c r="EC27" i="4"/>
  <c r="EC19" i="4"/>
  <c r="EC44" i="4"/>
  <c r="EC120" i="4"/>
  <c r="EC148" i="4"/>
  <c r="EC179" i="4"/>
  <c r="EC91" i="4"/>
  <c r="EC139" i="4"/>
  <c r="EC12" i="4"/>
  <c r="EC32" i="4"/>
  <c r="EC108" i="4"/>
  <c r="EC76" i="4"/>
  <c r="EC67" i="4"/>
  <c r="EC3" i="4"/>
  <c r="EC64" i="4"/>
  <c r="EC96" i="4"/>
  <c r="EC51" i="4"/>
  <c r="EC176" i="4"/>
  <c r="EC99" i="4"/>
  <c r="EC56" i="4"/>
  <c r="EC152" i="4"/>
  <c r="EC187" i="4"/>
  <c r="EC163" i="4"/>
  <c r="EC35" i="4"/>
  <c r="EC48" i="4"/>
  <c r="EC144" i="4"/>
  <c r="EC171" i="4"/>
  <c r="EC24" i="4"/>
  <c r="EC11" i="4"/>
  <c r="EC59" i="4"/>
  <c r="EC80" i="4"/>
  <c r="EC16" i="4"/>
  <c r="EC123" i="4"/>
  <c r="EC140" i="4"/>
  <c r="EC112" i="4"/>
  <c r="EC107" i="4"/>
  <c r="EC75" i="4"/>
  <c r="EC88" i="4"/>
  <c r="EC182" i="4"/>
  <c r="EC54" i="4"/>
  <c r="EC173" i="4"/>
  <c r="EC114" i="4"/>
  <c r="EC167" i="4"/>
  <c r="EC141" i="4"/>
  <c r="EC45" i="4"/>
  <c r="EC13" i="4"/>
  <c r="EC84" i="4"/>
  <c r="EC178" i="4"/>
  <c r="EC109" i="4"/>
  <c r="EC22" i="4"/>
  <c r="EC150" i="4"/>
  <c r="EC116" i="4"/>
  <c r="EC86" i="4"/>
  <c r="EC118" i="4"/>
  <c r="EC77" i="4"/>
  <c r="EC159" i="4"/>
  <c r="EC50" i="4"/>
  <c r="EC18" i="4"/>
  <c r="EC73" i="4"/>
  <c r="EC146" i="4"/>
  <c r="EC169" i="4"/>
  <c r="EC174" i="4"/>
  <c r="EC105" i="4"/>
  <c r="EC14" i="4"/>
  <c r="EC82" i="4"/>
  <c r="EC137" i="4"/>
  <c r="EC9" i="4"/>
  <c r="EC79" i="4"/>
  <c r="EC103" i="4"/>
  <c r="EC78" i="4"/>
  <c r="EC197" i="4"/>
  <c r="EC170" i="4"/>
  <c r="EC87" i="4"/>
  <c r="EC74" i="4"/>
  <c r="EC41" i="4"/>
  <c r="EC165" i="4"/>
  <c r="EC142" i="4"/>
  <c r="EC106" i="4"/>
  <c r="EC42" i="4"/>
  <c r="EC129" i="4"/>
  <c r="EC15" i="4"/>
  <c r="EC133" i="4"/>
  <c r="EC161" i="4"/>
  <c r="EC101" i="4"/>
  <c r="EC5" i="4"/>
  <c r="EC95" i="4"/>
  <c r="EC138" i="4"/>
  <c r="EC69" i="4"/>
  <c r="EC46" i="4"/>
  <c r="EC97" i="4"/>
  <c r="EC166" i="4"/>
  <c r="EC135" i="4"/>
  <c r="EC23" i="4"/>
  <c r="EC6" i="4"/>
  <c r="EC39" i="4"/>
  <c r="EC191" i="4"/>
  <c r="EC134" i="4"/>
  <c r="EC37" i="4"/>
  <c r="EC65" i="4"/>
  <c r="EC102" i="4"/>
  <c r="EC38" i="4"/>
  <c r="EC71" i="4"/>
  <c r="EC7" i="4"/>
  <c r="EC33" i="4"/>
  <c r="EC196" i="4"/>
  <c r="EC10" i="4"/>
  <c r="EC193" i="4"/>
  <c r="EC31" i="4"/>
  <c r="EC110" i="4"/>
  <c r="EC157" i="4"/>
  <c r="EC93" i="4"/>
  <c r="EC162" i="4"/>
  <c r="EC98" i="4"/>
  <c r="EC194" i="4"/>
  <c r="EC34" i="4"/>
  <c r="EC151" i="4"/>
  <c r="EC183" i="4"/>
  <c r="EC66" i="4"/>
  <c r="EC70" i="4"/>
  <c r="EC119" i="4"/>
  <c r="EC55" i="4"/>
  <c r="EC153" i="4"/>
  <c r="EC190" i="4"/>
  <c r="EC125" i="4"/>
  <c r="EC29" i="4"/>
  <c r="EC63" i="4"/>
  <c r="EC57" i="4"/>
  <c r="EC175" i="4"/>
  <c r="EC47" i="4"/>
  <c r="EC61" i="4"/>
  <c r="EC189" i="4"/>
  <c r="EC143" i="4"/>
  <c r="EC126" i="4"/>
  <c r="EC26" i="4"/>
  <c r="EC130" i="4"/>
  <c r="EC181" i="4"/>
  <c r="EC85" i="4"/>
  <c r="EC122" i="4"/>
  <c r="EC25" i="4"/>
  <c r="EC21" i="4"/>
  <c r="EC186" i="4"/>
  <c r="EC49" i="4"/>
  <c r="EC121" i="4"/>
  <c r="EC111" i="4"/>
  <c r="EC158" i="4"/>
  <c r="EC62" i="4"/>
  <c r="EC149" i="4"/>
  <c r="EC17" i="4"/>
  <c r="EC89" i="4"/>
  <c r="EC30" i="4"/>
  <c r="EC117" i="4"/>
  <c r="EC177" i="4"/>
  <c r="EC154" i="4"/>
  <c r="EC58" i="4"/>
  <c r="EC127" i="4"/>
  <c r="EC145" i="4"/>
  <c r="EC81" i="4"/>
  <c r="EC185" i="4"/>
  <c r="EC90" i="4"/>
  <c r="EC53" i="4"/>
  <c r="EC113" i="4"/>
  <c r="EC94" i="4"/>
  <c r="EE1" i="4" l="1"/>
  <c r="ED209" i="4"/>
  <c r="ED201" i="4"/>
  <c r="ED207" i="4"/>
  <c r="ED211" i="4"/>
  <c r="ED204" i="4"/>
  <c r="ED206" i="4"/>
  <c r="ED202" i="4"/>
  <c r="ED203" i="4"/>
  <c r="ED208" i="4"/>
  <c r="ED210" i="4"/>
  <c r="ED212" i="4"/>
  <c r="ED205" i="4"/>
  <c r="ED199" i="4"/>
  <c r="ED198" i="4"/>
  <c r="ED91" i="4"/>
  <c r="ED195" i="4"/>
  <c r="ED36" i="4"/>
  <c r="ED68" i="4"/>
  <c r="ED60" i="4"/>
  <c r="ED72" i="4"/>
  <c r="ED92" i="4"/>
  <c r="ED147" i="4"/>
  <c r="ED155" i="4"/>
  <c r="ED163" i="4"/>
  <c r="ED200" i="4"/>
  <c r="ED8" i="4"/>
  <c r="ED40" i="4"/>
  <c r="ED156" i="4"/>
  <c r="ED164" i="4"/>
  <c r="ED188" i="4"/>
  <c r="ED128" i="4"/>
  <c r="ED160" i="4"/>
  <c r="ED4" i="4"/>
  <c r="ED124" i="4"/>
  <c r="ED136" i="4"/>
  <c r="ED172" i="4"/>
  <c r="ED100" i="4"/>
  <c r="ED176" i="4"/>
  <c r="ED132" i="4"/>
  <c r="ED168" i="4"/>
  <c r="ED140" i="4"/>
  <c r="ED104" i="4"/>
  <c r="ED76" i="4"/>
  <c r="ED192" i="4"/>
  <c r="ED27" i="4"/>
  <c r="ED64" i="4"/>
  <c r="ED35" i="4"/>
  <c r="ED120" i="4"/>
  <c r="ED43" i="4"/>
  <c r="ED112" i="4"/>
  <c r="ED96" i="4"/>
  <c r="ED32" i="4"/>
  <c r="ED148" i="4"/>
  <c r="ED80" i="4"/>
  <c r="ED99" i="4"/>
  <c r="ED152" i="4"/>
  <c r="ED83" i="4"/>
  <c r="ED19" i="4"/>
  <c r="ED28" i="4"/>
  <c r="ED108" i="4"/>
  <c r="ED184" i="4"/>
  <c r="ED180" i="4"/>
  <c r="ED51" i="4"/>
  <c r="ED115" i="4"/>
  <c r="ED11" i="4"/>
  <c r="ED67" i="4"/>
  <c r="ED139" i="4"/>
  <c r="ED84" i="4"/>
  <c r="ED88" i="4"/>
  <c r="ED144" i="4"/>
  <c r="ED107" i="4"/>
  <c r="ED59" i="4"/>
  <c r="ED167" i="4"/>
  <c r="ED44" i="4"/>
  <c r="ED48" i="4"/>
  <c r="ED187" i="4"/>
  <c r="ED131" i="4"/>
  <c r="ED12" i="4"/>
  <c r="ED171" i="4"/>
  <c r="ED24" i="4"/>
  <c r="ED75" i="4"/>
  <c r="ED179" i="4"/>
  <c r="ED16" i="4"/>
  <c r="ED3" i="4"/>
  <c r="ED150" i="4"/>
  <c r="ED56" i="4"/>
  <c r="ED109" i="4"/>
  <c r="ED45" i="4"/>
  <c r="ED123" i="4"/>
  <c r="ED20" i="4"/>
  <c r="ED118" i="4"/>
  <c r="ED52" i="4"/>
  <c r="ED86" i="4"/>
  <c r="ED22" i="4"/>
  <c r="ED77" i="4"/>
  <c r="ED116" i="4"/>
  <c r="ED173" i="4"/>
  <c r="ED182" i="4"/>
  <c r="ED54" i="4"/>
  <c r="ED141" i="4"/>
  <c r="ED103" i="4"/>
  <c r="ED50" i="4"/>
  <c r="ED18" i="4"/>
  <c r="ED174" i="4"/>
  <c r="ED142" i="4"/>
  <c r="ED13" i="4"/>
  <c r="ED105" i="4"/>
  <c r="ED178" i="4"/>
  <c r="ED146" i="4"/>
  <c r="ED137" i="4"/>
  <c r="ED9" i="4"/>
  <c r="ED110" i="4"/>
  <c r="ED133" i="4"/>
  <c r="ED82" i="4"/>
  <c r="ED159" i="4"/>
  <c r="ED169" i="4"/>
  <c r="ED73" i="4"/>
  <c r="ED41" i="4"/>
  <c r="ED79" i="4"/>
  <c r="ED114" i="4"/>
  <c r="ED14" i="4"/>
  <c r="ED138" i="4"/>
  <c r="ED69" i="4"/>
  <c r="ED106" i="4"/>
  <c r="ED46" i="4"/>
  <c r="ED165" i="4"/>
  <c r="ED197" i="4"/>
  <c r="ED74" i="4"/>
  <c r="ED5" i="4"/>
  <c r="ED95" i="4"/>
  <c r="ED193" i="4"/>
  <c r="ED97" i="4"/>
  <c r="ED101" i="4"/>
  <c r="ED23" i="4"/>
  <c r="ED78" i="4"/>
  <c r="ED37" i="4"/>
  <c r="ED170" i="4"/>
  <c r="ED42" i="4"/>
  <c r="ED161" i="4"/>
  <c r="ED65" i="4"/>
  <c r="ED129" i="4"/>
  <c r="ED135" i="4"/>
  <c r="ED39" i="4"/>
  <c r="ED134" i="4"/>
  <c r="ED102" i="4"/>
  <c r="ED87" i="4"/>
  <c r="ED71" i="4"/>
  <c r="ED196" i="4"/>
  <c r="ED191" i="4"/>
  <c r="ED31" i="4"/>
  <c r="ED15" i="4"/>
  <c r="ED7" i="4"/>
  <c r="ED33" i="4"/>
  <c r="ED10" i="4"/>
  <c r="ED151" i="4"/>
  <c r="ED183" i="4"/>
  <c r="ED194" i="4"/>
  <c r="ED98" i="4"/>
  <c r="ED89" i="4"/>
  <c r="ED29" i="4"/>
  <c r="ED119" i="4"/>
  <c r="ED63" i="4"/>
  <c r="ED125" i="4"/>
  <c r="ED55" i="4"/>
  <c r="ED162" i="4"/>
  <c r="ED153" i="4"/>
  <c r="ED6" i="4"/>
  <c r="ED61" i="4"/>
  <c r="ED130" i="4"/>
  <c r="ED166" i="4"/>
  <c r="ED189" i="4"/>
  <c r="ED143" i="4"/>
  <c r="ED66" i="4"/>
  <c r="ED121" i="4"/>
  <c r="ED158" i="4"/>
  <c r="ED127" i="4"/>
  <c r="ED38" i="4"/>
  <c r="ED157" i="4"/>
  <c r="ED93" i="4"/>
  <c r="ED70" i="4"/>
  <c r="ED57" i="4"/>
  <c r="ED186" i="4"/>
  <c r="ED145" i="4"/>
  <c r="ED49" i="4"/>
  <c r="ED149" i="4"/>
  <c r="ED47" i="4"/>
  <c r="ED126" i="4"/>
  <c r="ED25" i="4"/>
  <c r="ED117" i="4"/>
  <c r="ED177" i="4"/>
  <c r="ED30" i="4"/>
  <c r="ED21" i="4"/>
  <c r="ED17" i="4"/>
  <c r="ED34" i="4"/>
  <c r="ED185" i="4"/>
  <c r="ED62" i="4"/>
  <c r="ED113" i="4"/>
  <c r="ED90" i="4"/>
  <c r="ED175" i="4"/>
  <c r="ED190" i="4"/>
  <c r="ED94" i="4"/>
  <c r="ED181" i="4"/>
  <c r="ED53" i="4"/>
  <c r="ED26" i="4"/>
  <c r="ED85" i="4"/>
  <c r="ED111" i="4"/>
  <c r="ED81" i="4"/>
  <c r="ED122" i="4"/>
  <c r="ED58" i="4"/>
  <c r="ED154" i="4"/>
  <c r="EF1" i="4" l="1"/>
  <c r="EE209" i="4"/>
  <c r="EE207" i="4"/>
  <c r="EE211" i="4"/>
  <c r="EE202" i="4"/>
  <c r="EE204" i="4"/>
  <c r="EE201" i="4"/>
  <c r="EE206" i="4"/>
  <c r="EE212" i="4"/>
  <c r="EE205" i="4"/>
  <c r="EE210" i="4"/>
  <c r="EE203" i="4"/>
  <c r="EE208" i="4"/>
  <c r="EE199" i="4"/>
  <c r="EE198" i="4"/>
  <c r="EE83" i="4"/>
  <c r="EE155" i="4"/>
  <c r="EE4" i="4"/>
  <c r="EE28" i="4"/>
  <c r="EE92" i="4"/>
  <c r="EE147" i="4"/>
  <c r="EE91" i="4"/>
  <c r="EE200" i="4"/>
  <c r="EE128" i="4"/>
  <c r="EE172" i="4"/>
  <c r="EE40" i="4"/>
  <c r="EE60" i="4"/>
  <c r="EE68" i="4"/>
  <c r="EE72" i="4"/>
  <c r="EE132" i="4"/>
  <c r="EE36" i="4"/>
  <c r="EE124" i="4"/>
  <c r="EE100" i="4"/>
  <c r="EE104" i="4"/>
  <c r="EE160" i="4"/>
  <c r="EE192" i="4"/>
  <c r="EE188" i="4"/>
  <c r="EE136" i="4"/>
  <c r="EE156" i="4"/>
  <c r="EE168" i="4"/>
  <c r="EE164" i="4"/>
  <c r="EE8" i="4"/>
  <c r="EE64" i="4"/>
  <c r="EE19" i="4"/>
  <c r="EE195" i="4"/>
  <c r="EE99" i="4"/>
  <c r="EE96" i="4"/>
  <c r="EE140" i="4"/>
  <c r="EE108" i="4"/>
  <c r="EE35" i="4"/>
  <c r="EE187" i="4"/>
  <c r="EE51" i="4"/>
  <c r="EE107" i="4"/>
  <c r="EE27" i="4"/>
  <c r="EE115" i="4"/>
  <c r="EE179" i="4"/>
  <c r="EE44" i="4"/>
  <c r="EE163" i="4"/>
  <c r="EE120" i="4"/>
  <c r="EE131" i="4"/>
  <c r="EE3" i="4"/>
  <c r="EE67" i="4"/>
  <c r="EE76" i="4"/>
  <c r="EE139" i="4"/>
  <c r="EE180" i="4"/>
  <c r="EE32" i="4"/>
  <c r="EE43" i="4"/>
  <c r="EE176" i="4"/>
  <c r="EE148" i="4"/>
  <c r="EE16" i="4"/>
  <c r="EE12" i="4"/>
  <c r="EE75" i="4"/>
  <c r="EE59" i="4"/>
  <c r="EE152" i="4"/>
  <c r="EE56" i="4"/>
  <c r="EE116" i="4"/>
  <c r="EE184" i="4"/>
  <c r="EE112" i="4"/>
  <c r="EE88" i="4"/>
  <c r="EE11" i="4"/>
  <c r="EE123" i="4"/>
  <c r="EE144" i="4"/>
  <c r="EE80" i="4"/>
  <c r="EE48" i="4"/>
  <c r="EE171" i="4"/>
  <c r="EE24" i="4"/>
  <c r="EE182" i="4"/>
  <c r="EE178" i="4"/>
  <c r="EE20" i="4"/>
  <c r="EE173" i="4"/>
  <c r="EE84" i="4"/>
  <c r="EE86" i="4"/>
  <c r="EE22" i="4"/>
  <c r="EE77" i="4"/>
  <c r="EE167" i="4"/>
  <c r="EE52" i="4"/>
  <c r="EE150" i="4"/>
  <c r="EE54" i="4"/>
  <c r="EE141" i="4"/>
  <c r="EE118" i="4"/>
  <c r="EE109" i="4"/>
  <c r="EE169" i="4"/>
  <c r="EE105" i="4"/>
  <c r="EE73" i="4"/>
  <c r="EE103" i="4"/>
  <c r="EE18" i="4"/>
  <c r="EE79" i="4"/>
  <c r="EE82" i="4"/>
  <c r="EE137" i="4"/>
  <c r="EE9" i="4"/>
  <c r="EE110" i="4"/>
  <c r="EE114" i="4"/>
  <c r="EE50" i="4"/>
  <c r="EE13" i="4"/>
  <c r="EE159" i="4"/>
  <c r="EE146" i="4"/>
  <c r="EE41" i="4"/>
  <c r="EE142" i="4"/>
  <c r="EE45" i="4"/>
  <c r="EE174" i="4"/>
  <c r="EE14" i="4"/>
  <c r="EE78" i="4"/>
  <c r="EE165" i="4"/>
  <c r="EE23" i="4"/>
  <c r="EE74" i="4"/>
  <c r="EE5" i="4"/>
  <c r="EE95" i="4"/>
  <c r="EE39" i="4"/>
  <c r="EE31" i="4"/>
  <c r="EE197" i="4"/>
  <c r="EE69" i="4"/>
  <c r="EE170" i="4"/>
  <c r="EE138" i="4"/>
  <c r="EE42" i="4"/>
  <c r="EE101" i="4"/>
  <c r="EE37" i="4"/>
  <c r="EE87" i="4"/>
  <c r="EE46" i="4"/>
  <c r="EE133" i="4"/>
  <c r="EE106" i="4"/>
  <c r="EE193" i="4"/>
  <c r="EE15" i="4"/>
  <c r="EE71" i="4"/>
  <c r="EE7" i="4"/>
  <c r="EE97" i="4"/>
  <c r="EE38" i="4"/>
  <c r="EE10" i="4"/>
  <c r="EE161" i="4"/>
  <c r="EE196" i="4"/>
  <c r="EE166" i="4"/>
  <c r="EE191" i="4"/>
  <c r="EE102" i="4"/>
  <c r="EE33" i="4"/>
  <c r="EE135" i="4"/>
  <c r="EE189" i="4"/>
  <c r="EE125" i="4"/>
  <c r="EE61" i="4"/>
  <c r="EE151" i="4"/>
  <c r="EE55" i="4"/>
  <c r="EE194" i="4"/>
  <c r="EE6" i="4"/>
  <c r="EE162" i="4"/>
  <c r="EE130" i="4"/>
  <c r="EE153" i="4"/>
  <c r="EE143" i="4"/>
  <c r="EE134" i="4"/>
  <c r="EE127" i="4"/>
  <c r="EE89" i="4"/>
  <c r="EE25" i="4"/>
  <c r="EE62" i="4"/>
  <c r="EE181" i="4"/>
  <c r="EE65" i="4"/>
  <c r="EE70" i="4"/>
  <c r="EE183" i="4"/>
  <c r="EE66" i="4"/>
  <c r="EE157" i="4"/>
  <c r="EE93" i="4"/>
  <c r="EE98" i="4"/>
  <c r="EE158" i="4"/>
  <c r="EE129" i="4"/>
  <c r="EE117" i="4"/>
  <c r="EE177" i="4"/>
  <c r="EE21" i="4"/>
  <c r="EE30" i="4"/>
  <c r="EE17" i="4"/>
  <c r="EE119" i="4"/>
  <c r="EE47" i="4"/>
  <c r="EE126" i="4"/>
  <c r="EE57" i="4"/>
  <c r="EE111" i="4"/>
  <c r="EE190" i="4"/>
  <c r="EE53" i="4"/>
  <c r="EE58" i="4"/>
  <c r="EE113" i="4"/>
  <c r="EE94" i="4"/>
  <c r="EE186" i="4"/>
  <c r="EE145" i="4"/>
  <c r="EE49" i="4"/>
  <c r="EE175" i="4"/>
  <c r="EE85" i="4"/>
  <c r="EE26" i="4"/>
  <c r="EE81" i="4"/>
  <c r="EE122" i="4"/>
  <c r="EE29" i="4"/>
  <c r="EE34" i="4"/>
  <c r="EE185" i="4"/>
  <c r="EE121" i="4"/>
  <c r="EE63" i="4"/>
  <c r="EE149" i="4"/>
  <c r="EE90" i="4"/>
  <c r="EE154" i="4"/>
  <c r="EG1" i="4" l="1"/>
  <c r="EF209" i="4"/>
  <c r="EF207" i="4"/>
  <c r="EF201" i="4"/>
  <c r="EF204" i="4"/>
  <c r="EF211" i="4"/>
  <c r="EF206" i="4"/>
  <c r="EF202" i="4"/>
  <c r="EF203" i="4"/>
  <c r="EF212" i="4"/>
  <c r="EF205" i="4"/>
  <c r="EF210" i="4"/>
  <c r="EF208" i="4"/>
  <c r="EF198" i="4"/>
  <c r="EF199" i="4"/>
  <c r="EF8" i="4"/>
  <c r="EF200" i="4"/>
  <c r="EF28" i="4"/>
  <c r="EF147" i="4"/>
  <c r="EF155" i="4"/>
  <c r="EF40" i="4"/>
  <c r="EF68" i="4"/>
  <c r="EF91" i="4"/>
  <c r="EF60" i="4"/>
  <c r="EF104" i="4"/>
  <c r="EF172" i="4"/>
  <c r="EF136" i="4"/>
  <c r="EF160" i="4"/>
  <c r="EF124" i="4"/>
  <c r="EF132" i="4"/>
  <c r="EF100" i="4"/>
  <c r="EF156" i="4"/>
  <c r="EF72" i="4"/>
  <c r="EF92" i="4"/>
  <c r="EF164" i="4"/>
  <c r="EF192" i="4"/>
  <c r="EF188" i="4"/>
  <c r="EF128" i="4"/>
  <c r="EF168" i="4"/>
  <c r="EF179" i="4"/>
  <c r="EF36" i="4"/>
  <c r="EF19" i="4"/>
  <c r="EF27" i="4"/>
  <c r="EF116" i="4"/>
  <c r="EF108" i="4"/>
  <c r="EF163" i="4"/>
  <c r="EF52" i="4"/>
  <c r="EF88" i="4"/>
  <c r="EF107" i="4"/>
  <c r="EF32" i="4"/>
  <c r="EF148" i="4"/>
  <c r="EF176" i="4"/>
  <c r="EF112" i="4"/>
  <c r="EF83" i="4"/>
  <c r="EF4" i="4"/>
  <c r="EF131" i="4"/>
  <c r="EF67" i="4"/>
  <c r="EF51" i="4"/>
  <c r="EF59" i="4"/>
  <c r="EF84" i="4"/>
  <c r="EF180" i="4"/>
  <c r="EF96" i="4"/>
  <c r="EF64" i="4"/>
  <c r="EF139" i="4"/>
  <c r="EF195" i="4"/>
  <c r="EF99" i="4"/>
  <c r="EF12" i="4"/>
  <c r="EF35" i="4"/>
  <c r="EF187" i="4"/>
  <c r="EF115" i="4"/>
  <c r="EF16" i="4"/>
  <c r="EF3" i="4"/>
  <c r="EF171" i="4"/>
  <c r="EF140" i="4"/>
  <c r="EF120" i="4"/>
  <c r="EF75" i="4"/>
  <c r="EF123" i="4"/>
  <c r="EF184" i="4"/>
  <c r="EF152" i="4"/>
  <c r="EF43" i="4"/>
  <c r="EF80" i="4"/>
  <c r="EF144" i="4"/>
  <c r="EF76" i="4"/>
  <c r="EF44" i="4"/>
  <c r="EF48" i="4"/>
  <c r="EF11" i="4"/>
  <c r="EF182" i="4"/>
  <c r="EF86" i="4"/>
  <c r="EF77" i="4"/>
  <c r="EF20" i="4"/>
  <c r="EF24" i="4"/>
  <c r="EF56" i="4"/>
  <c r="EF167" i="4"/>
  <c r="EF150" i="4"/>
  <c r="EF141" i="4"/>
  <c r="EF13" i="4"/>
  <c r="EF118" i="4"/>
  <c r="EF173" i="4"/>
  <c r="EF169" i="4"/>
  <c r="EF22" i="4"/>
  <c r="EF54" i="4"/>
  <c r="EF178" i="4"/>
  <c r="EF50" i="4"/>
  <c r="EF146" i="4"/>
  <c r="EF41" i="4"/>
  <c r="EF165" i="4"/>
  <c r="EF109" i="4"/>
  <c r="EF45" i="4"/>
  <c r="EF73" i="4"/>
  <c r="EF114" i="4"/>
  <c r="EF174" i="4"/>
  <c r="EF46" i="4"/>
  <c r="EF79" i="4"/>
  <c r="EF105" i="4"/>
  <c r="EF103" i="4"/>
  <c r="EF159" i="4"/>
  <c r="EF142" i="4"/>
  <c r="EF18" i="4"/>
  <c r="EF82" i="4"/>
  <c r="EF137" i="4"/>
  <c r="EF9" i="4"/>
  <c r="EF106" i="4"/>
  <c r="EF101" i="4"/>
  <c r="EF37" i="4"/>
  <c r="EF110" i="4"/>
  <c r="EF78" i="4"/>
  <c r="EF69" i="4"/>
  <c r="EF95" i="4"/>
  <c r="EF138" i="4"/>
  <c r="EF23" i="4"/>
  <c r="EF42" i="4"/>
  <c r="EF5" i="4"/>
  <c r="EF97" i="4"/>
  <c r="EF87" i="4"/>
  <c r="EF133" i="4"/>
  <c r="EF74" i="4"/>
  <c r="EF197" i="4"/>
  <c r="EF170" i="4"/>
  <c r="EF135" i="4"/>
  <c r="EF166" i="4"/>
  <c r="EF129" i="4"/>
  <c r="EF65" i="4"/>
  <c r="EF193" i="4"/>
  <c r="EF161" i="4"/>
  <c r="EF10" i="4"/>
  <c r="EF31" i="4"/>
  <c r="EF70" i="4"/>
  <c r="EF38" i="4"/>
  <c r="EF33" i="4"/>
  <c r="EF196" i="4"/>
  <c r="EF191" i="4"/>
  <c r="EF134" i="4"/>
  <c r="EF14" i="4"/>
  <c r="EF15" i="4"/>
  <c r="EF39" i="4"/>
  <c r="EF7" i="4"/>
  <c r="EF71" i="4"/>
  <c r="EF127" i="4"/>
  <c r="EF63" i="4"/>
  <c r="EF185" i="4"/>
  <c r="EF89" i="4"/>
  <c r="EF102" i="4"/>
  <c r="EF194" i="4"/>
  <c r="EF61" i="4"/>
  <c r="EF98" i="4"/>
  <c r="EF55" i="4"/>
  <c r="EF66" i="4"/>
  <c r="EF34" i="4"/>
  <c r="EF121" i="4"/>
  <c r="EF6" i="4"/>
  <c r="EF57" i="4"/>
  <c r="EF47" i="4"/>
  <c r="EF157" i="4"/>
  <c r="EF29" i="4"/>
  <c r="EF119" i="4"/>
  <c r="EF189" i="4"/>
  <c r="EF143" i="4"/>
  <c r="EF125" i="4"/>
  <c r="EF151" i="4"/>
  <c r="EF183" i="4"/>
  <c r="EF93" i="4"/>
  <c r="EF162" i="4"/>
  <c r="EF126" i="4"/>
  <c r="EF62" i="4"/>
  <c r="EF53" i="4"/>
  <c r="EF90" i="4"/>
  <c r="EF58" i="4"/>
  <c r="EF113" i="4"/>
  <c r="EF94" i="4"/>
  <c r="EF181" i="4"/>
  <c r="EF81" i="4"/>
  <c r="EF111" i="4"/>
  <c r="EF158" i="4"/>
  <c r="EF30" i="4"/>
  <c r="EF122" i="4"/>
  <c r="EF25" i="4"/>
  <c r="EF175" i="4"/>
  <c r="EF177" i="4"/>
  <c r="EF130" i="4"/>
  <c r="EF149" i="4"/>
  <c r="EF26" i="4"/>
  <c r="EF49" i="4"/>
  <c r="EF117" i="4"/>
  <c r="EF85" i="4"/>
  <c r="EF21" i="4"/>
  <c r="EF145" i="4"/>
  <c r="EF17" i="4"/>
  <c r="EF190" i="4"/>
  <c r="EF153" i="4"/>
  <c r="EF186" i="4"/>
  <c r="EF154" i="4"/>
  <c r="EH1" i="4" l="1"/>
  <c r="EG204" i="4"/>
  <c r="EG207" i="4"/>
  <c r="EG202" i="4"/>
  <c r="EG209" i="4"/>
  <c r="EG201" i="4"/>
  <c r="EG211" i="4"/>
  <c r="EG206" i="4"/>
  <c r="EG203" i="4"/>
  <c r="EG210" i="4"/>
  <c r="EG208" i="4"/>
  <c r="EG205" i="4"/>
  <c r="EG212" i="4"/>
  <c r="EG198" i="4"/>
  <c r="EG199" i="4"/>
  <c r="EG83" i="4"/>
  <c r="EG147" i="4"/>
  <c r="EG28" i="4"/>
  <c r="EG91" i="4"/>
  <c r="EG36" i="4"/>
  <c r="EG40" i="4"/>
  <c r="EG200" i="4"/>
  <c r="EG4" i="4"/>
  <c r="EG155" i="4"/>
  <c r="EG168" i="4"/>
  <c r="EG124" i="4"/>
  <c r="EG192" i="4"/>
  <c r="EG148" i="4"/>
  <c r="EG60" i="4"/>
  <c r="EG128" i="4"/>
  <c r="EG164" i="4"/>
  <c r="EG68" i="4"/>
  <c r="EG72" i="4"/>
  <c r="EG92" i="4"/>
  <c r="EG104" i="4"/>
  <c r="EG132" i="4"/>
  <c r="EG160" i="4"/>
  <c r="EG64" i="4"/>
  <c r="EG156" i="4"/>
  <c r="EG100" i="4"/>
  <c r="EG136" i="4"/>
  <c r="EG172" i="4"/>
  <c r="EG188" i="4"/>
  <c r="EG8" i="4"/>
  <c r="EG27" i="4"/>
  <c r="EG32" i="4"/>
  <c r="EG96" i="4"/>
  <c r="EG19" i="4"/>
  <c r="EG152" i="4"/>
  <c r="EG139" i="4"/>
  <c r="EG179" i="4"/>
  <c r="EG140" i="4"/>
  <c r="EG180" i="4"/>
  <c r="EG88" i="4"/>
  <c r="EG120" i="4"/>
  <c r="EG35" i="4"/>
  <c r="EG195" i="4"/>
  <c r="EG51" i="4"/>
  <c r="EG24" i="4"/>
  <c r="EG115" i="4"/>
  <c r="EG3" i="4"/>
  <c r="EG44" i="4"/>
  <c r="EG99" i="4"/>
  <c r="EG131" i="4"/>
  <c r="EG11" i="4"/>
  <c r="EG176" i="4"/>
  <c r="EG56" i="4"/>
  <c r="EG16" i="4"/>
  <c r="EG67" i="4"/>
  <c r="EG43" i="4"/>
  <c r="EG112" i="4"/>
  <c r="EG187" i="4"/>
  <c r="EG76" i="4"/>
  <c r="EG12" i="4"/>
  <c r="EG107" i="4"/>
  <c r="EG84" i="4"/>
  <c r="EG144" i="4"/>
  <c r="EG80" i="4"/>
  <c r="EG171" i="4"/>
  <c r="EG75" i="4"/>
  <c r="EG184" i="4"/>
  <c r="EG48" i="4"/>
  <c r="EG108" i="4"/>
  <c r="EG163" i="4"/>
  <c r="EG20" i="4"/>
  <c r="EG59" i="4"/>
  <c r="EG150" i="4"/>
  <c r="EG22" i="4"/>
  <c r="EG167" i="4"/>
  <c r="EG182" i="4"/>
  <c r="EG118" i="4"/>
  <c r="EG54" i="4"/>
  <c r="EG52" i="4"/>
  <c r="EG141" i="4"/>
  <c r="EG116" i="4"/>
  <c r="EG13" i="4"/>
  <c r="EG173" i="4"/>
  <c r="EG50" i="4"/>
  <c r="EG123" i="4"/>
  <c r="EG109" i="4"/>
  <c r="EG86" i="4"/>
  <c r="EG45" i="4"/>
  <c r="EG77" i="4"/>
  <c r="EG73" i="4"/>
  <c r="EG41" i="4"/>
  <c r="EG174" i="4"/>
  <c r="EG169" i="4"/>
  <c r="EG105" i="4"/>
  <c r="EG103" i="4"/>
  <c r="EG142" i="4"/>
  <c r="EG14" i="4"/>
  <c r="EG114" i="4"/>
  <c r="EG137" i="4"/>
  <c r="EG110" i="4"/>
  <c r="EG46" i="4"/>
  <c r="EG133" i="4"/>
  <c r="EG178" i="4"/>
  <c r="EG18" i="4"/>
  <c r="EG159" i="4"/>
  <c r="EG82" i="4"/>
  <c r="EG79" i="4"/>
  <c r="EG146" i="4"/>
  <c r="EG9" i="4"/>
  <c r="EG23" i="4"/>
  <c r="EG42" i="4"/>
  <c r="EG165" i="4"/>
  <c r="EG78" i="4"/>
  <c r="EG69" i="4"/>
  <c r="EG87" i="4"/>
  <c r="EG161" i="4"/>
  <c r="EG37" i="4"/>
  <c r="EG170" i="4"/>
  <c r="EG65" i="4"/>
  <c r="EG5" i="4"/>
  <c r="EG197" i="4"/>
  <c r="EG101" i="4"/>
  <c r="EG106" i="4"/>
  <c r="EG129" i="4"/>
  <c r="EG71" i="4"/>
  <c r="EG135" i="4"/>
  <c r="EG97" i="4"/>
  <c r="EG31" i="4"/>
  <c r="EG196" i="4"/>
  <c r="EG10" i="4"/>
  <c r="EG33" i="4"/>
  <c r="EG191" i="4"/>
  <c r="EG6" i="4"/>
  <c r="EG15" i="4"/>
  <c r="EG7" i="4"/>
  <c r="EG189" i="4"/>
  <c r="EG166" i="4"/>
  <c r="EG193" i="4"/>
  <c r="EG95" i="4"/>
  <c r="EG39" i="4"/>
  <c r="EG138" i="4"/>
  <c r="EG74" i="4"/>
  <c r="EG127" i="4"/>
  <c r="EG119" i="4"/>
  <c r="EG34" i="4"/>
  <c r="EG153" i="4"/>
  <c r="EG121" i="4"/>
  <c r="EG102" i="4"/>
  <c r="EG70" i="4"/>
  <c r="EG61" i="4"/>
  <c r="EG29" i="4"/>
  <c r="EG55" i="4"/>
  <c r="EG157" i="4"/>
  <c r="EG125" i="4"/>
  <c r="EG183" i="4"/>
  <c r="EG47" i="4"/>
  <c r="EG38" i="4"/>
  <c r="EG57" i="4"/>
  <c r="EG151" i="4"/>
  <c r="EG162" i="4"/>
  <c r="EG130" i="4"/>
  <c r="EG66" i="4"/>
  <c r="EG175" i="4"/>
  <c r="EG158" i="4"/>
  <c r="EG181" i="4"/>
  <c r="EG85" i="4"/>
  <c r="EG122" i="4"/>
  <c r="EG30" i="4"/>
  <c r="EG186" i="4"/>
  <c r="EG26" i="4"/>
  <c r="EG98" i="4"/>
  <c r="EG111" i="4"/>
  <c r="EG117" i="4"/>
  <c r="EG143" i="4"/>
  <c r="EG194" i="4"/>
  <c r="EG185" i="4"/>
  <c r="EG58" i="4"/>
  <c r="EG113" i="4"/>
  <c r="EG89" i="4"/>
  <c r="EG62" i="4"/>
  <c r="EG90" i="4"/>
  <c r="EG145" i="4"/>
  <c r="EG17" i="4"/>
  <c r="EG177" i="4"/>
  <c r="EG190" i="4"/>
  <c r="EG149" i="4"/>
  <c r="EG21" i="4"/>
  <c r="EG93" i="4"/>
  <c r="EG63" i="4"/>
  <c r="EG53" i="4"/>
  <c r="EG134" i="4"/>
  <c r="EG126" i="4"/>
  <c r="EG154" i="4"/>
  <c r="EG81" i="4"/>
  <c r="EG94" i="4"/>
  <c r="EG49" i="4"/>
  <c r="EG25" i="4"/>
  <c r="EI1" i="4" l="1"/>
  <c r="EH206" i="4"/>
  <c r="EH201" i="4"/>
  <c r="EH204" i="4"/>
  <c r="EH209" i="4"/>
  <c r="EH211" i="4"/>
  <c r="EH207" i="4"/>
  <c r="EH202" i="4"/>
  <c r="EH205" i="4"/>
  <c r="EH210" i="4"/>
  <c r="EH212" i="4"/>
  <c r="EH203" i="4"/>
  <c r="EH208" i="4"/>
  <c r="EH198" i="4"/>
  <c r="EH199" i="4"/>
  <c r="EH28" i="4"/>
  <c r="EH68" i="4"/>
  <c r="EH72" i="4"/>
  <c r="EH92" i="4"/>
  <c r="EH200" i="4"/>
  <c r="EH83" i="4"/>
  <c r="EH91" i="4"/>
  <c r="EH147" i="4"/>
  <c r="EH128" i="4"/>
  <c r="EH156" i="4"/>
  <c r="EH172" i="4"/>
  <c r="EH192" i="4"/>
  <c r="EH100" i="4"/>
  <c r="EH8" i="4"/>
  <c r="EH40" i="4"/>
  <c r="EH44" i="4"/>
  <c r="EH104" i="4"/>
  <c r="EH36" i="4"/>
  <c r="EH60" i="4"/>
  <c r="EH124" i="4"/>
  <c r="EH155" i="4"/>
  <c r="EH132" i="4"/>
  <c r="EH188" i="4"/>
  <c r="EH136" i="4"/>
  <c r="EH168" i="4"/>
  <c r="EH4" i="4"/>
  <c r="EH160" i="4"/>
  <c r="EH164" i="4"/>
  <c r="EH27" i="4"/>
  <c r="EH179" i="4"/>
  <c r="EH99" i="4"/>
  <c r="EH48" i="4"/>
  <c r="EH35" i="4"/>
  <c r="EH152" i="4"/>
  <c r="EH131" i="4"/>
  <c r="EH84" i="4"/>
  <c r="EH19" i="4"/>
  <c r="EH96" i="4"/>
  <c r="EH108" i="4"/>
  <c r="EH180" i="4"/>
  <c r="EH163" i="4"/>
  <c r="EH64" i="4"/>
  <c r="EH32" i="4"/>
  <c r="EH76" i="4"/>
  <c r="EH3" i="4"/>
  <c r="EH11" i="4"/>
  <c r="EH148" i="4"/>
  <c r="EH67" i="4"/>
  <c r="EH195" i="4"/>
  <c r="EH56" i="4"/>
  <c r="EH107" i="4"/>
  <c r="EH16" i="4"/>
  <c r="EH51" i="4"/>
  <c r="EH144" i="4"/>
  <c r="EH182" i="4"/>
  <c r="EH115" i="4"/>
  <c r="EH140" i="4"/>
  <c r="EH43" i="4"/>
  <c r="EH80" i="4"/>
  <c r="EH176" i="4"/>
  <c r="EH112" i="4"/>
  <c r="EH167" i="4"/>
  <c r="EH184" i="4"/>
  <c r="EH187" i="4"/>
  <c r="EH24" i="4"/>
  <c r="EH12" i="4"/>
  <c r="EH120" i="4"/>
  <c r="EH75" i="4"/>
  <c r="EH139" i="4"/>
  <c r="EH171" i="4"/>
  <c r="EH59" i="4"/>
  <c r="EH88" i="4"/>
  <c r="EH13" i="4"/>
  <c r="EH52" i="4"/>
  <c r="EH173" i="4"/>
  <c r="EH109" i="4"/>
  <c r="EH82" i="4"/>
  <c r="EH86" i="4"/>
  <c r="EH77" i="4"/>
  <c r="EH116" i="4"/>
  <c r="EH150" i="4"/>
  <c r="EH54" i="4"/>
  <c r="EH22" i="4"/>
  <c r="EH141" i="4"/>
  <c r="EH123" i="4"/>
  <c r="EH20" i="4"/>
  <c r="EH118" i="4"/>
  <c r="EH169" i="4"/>
  <c r="EH105" i="4"/>
  <c r="EH41" i="4"/>
  <c r="EH142" i="4"/>
  <c r="EH137" i="4"/>
  <c r="EH159" i="4"/>
  <c r="EH110" i="4"/>
  <c r="EH46" i="4"/>
  <c r="EH45" i="4"/>
  <c r="EH50" i="4"/>
  <c r="EH79" i="4"/>
  <c r="EH114" i="4"/>
  <c r="EH18" i="4"/>
  <c r="EH146" i="4"/>
  <c r="EH73" i="4"/>
  <c r="EH9" i="4"/>
  <c r="EH103" i="4"/>
  <c r="EH197" i="4"/>
  <c r="EH165" i="4"/>
  <c r="EH101" i="4"/>
  <c r="EH174" i="4"/>
  <c r="EH78" i="4"/>
  <c r="EH87" i="4"/>
  <c r="EH42" i="4"/>
  <c r="EH69" i="4"/>
  <c r="EH170" i="4"/>
  <c r="EH178" i="4"/>
  <c r="EH5" i="4"/>
  <c r="EH106" i="4"/>
  <c r="EH37" i="4"/>
  <c r="EH10" i="4"/>
  <c r="EH95" i="4"/>
  <c r="EH138" i="4"/>
  <c r="EH74" i="4"/>
  <c r="EH23" i="4"/>
  <c r="EH133" i="4"/>
  <c r="EH33" i="4"/>
  <c r="EH196" i="4"/>
  <c r="EH129" i="4"/>
  <c r="EH97" i="4"/>
  <c r="EH191" i="4"/>
  <c r="EH161" i="4"/>
  <c r="EH71" i="4"/>
  <c r="EH135" i="4"/>
  <c r="EH7" i="4"/>
  <c r="EH14" i="4"/>
  <c r="EH65" i="4"/>
  <c r="EH15" i="4"/>
  <c r="EH193" i="4"/>
  <c r="EH39" i="4"/>
  <c r="EH166" i="4"/>
  <c r="EH125" i="4"/>
  <c r="EH183" i="4"/>
  <c r="EH194" i="4"/>
  <c r="EH93" i="4"/>
  <c r="EH29" i="4"/>
  <c r="EH151" i="4"/>
  <c r="EH31" i="4"/>
  <c r="EH157" i="4"/>
  <c r="EH143" i="4"/>
  <c r="EH119" i="4"/>
  <c r="EH89" i="4"/>
  <c r="EH38" i="4"/>
  <c r="EH25" i="4"/>
  <c r="EH134" i="4"/>
  <c r="EH162" i="4"/>
  <c r="EH70" i="4"/>
  <c r="EH6" i="4"/>
  <c r="EH189" i="4"/>
  <c r="EH127" i="4"/>
  <c r="EH63" i="4"/>
  <c r="EH117" i="4"/>
  <c r="EH185" i="4"/>
  <c r="EH58" i="4"/>
  <c r="EH145" i="4"/>
  <c r="EH17" i="4"/>
  <c r="EH102" i="4"/>
  <c r="EH66" i="4"/>
  <c r="EH153" i="4"/>
  <c r="EH175" i="4"/>
  <c r="EH111" i="4"/>
  <c r="EH85" i="4"/>
  <c r="EH130" i="4"/>
  <c r="EH121" i="4"/>
  <c r="EH47" i="4"/>
  <c r="EH113" i="4"/>
  <c r="EH49" i="4"/>
  <c r="EH177" i="4"/>
  <c r="EH62" i="4"/>
  <c r="EH53" i="4"/>
  <c r="EH98" i="4"/>
  <c r="EH158" i="4"/>
  <c r="EH21" i="4"/>
  <c r="EH81" i="4"/>
  <c r="EH57" i="4"/>
  <c r="EH190" i="4"/>
  <c r="EH126" i="4"/>
  <c r="EH55" i="4"/>
  <c r="EH94" i="4"/>
  <c r="EH122" i="4"/>
  <c r="EH90" i="4"/>
  <c r="EH61" i="4"/>
  <c r="EH30" i="4"/>
  <c r="EH149" i="4"/>
  <c r="EH186" i="4"/>
  <c r="EH26" i="4"/>
  <c r="EH34" i="4"/>
  <c r="EH181" i="4"/>
  <c r="EH154" i="4"/>
  <c r="EJ1" i="4" l="1"/>
  <c r="EI209" i="4"/>
  <c r="EI201" i="4"/>
  <c r="EI207" i="4"/>
  <c r="EI204" i="4"/>
  <c r="EI206" i="4"/>
  <c r="EI202" i="4"/>
  <c r="EI211" i="4"/>
  <c r="EI203" i="4"/>
  <c r="EI208" i="4"/>
  <c r="EI210" i="4"/>
  <c r="EI212" i="4"/>
  <c r="EI205" i="4"/>
  <c r="EI199" i="4"/>
  <c r="EI198" i="4"/>
  <c r="EI4" i="4"/>
  <c r="EI200" i="4"/>
  <c r="EI8" i="4"/>
  <c r="EI40" i="4"/>
  <c r="EI72" i="4"/>
  <c r="EI91" i="4"/>
  <c r="EI155" i="4"/>
  <c r="EI83" i="4"/>
  <c r="EI147" i="4"/>
  <c r="EI19" i="4"/>
  <c r="EI84" i="4"/>
  <c r="EI100" i="4"/>
  <c r="EI116" i="4"/>
  <c r="EI164" i="4"/>
  <c r="EI68" i="4"/>
  <c r="EI104" i="4"/>
  <c r="EI156" i="4"/>
  <c r="EI132" i="4"/>
  <c r="EI168" i="4"/>
  <c r="EI92" i="4"/>
  <c r="EI136" i="4"/>
  <c r="EI124" i="4"/>
  <c r="EI36" i="4"/>
  <c r="EI60" i="4"/>
  <c r="EI128" i="4"/>
  <c r="EI160" i="4"/>
  <c r="EI172" i="4"/>
  <c r="EI96" i="4"/>
  <c r="EI188" i="4"/>
  <c r="EI192" i="4"/>
  <c r="EI51" i="4"/>
  <c r="EI99" i="4"/>
  <c r="EI35" i="4"/>
  <c r="EI120" i="4"/>
  <c r="EI43" i="4"/>
  <c r="EI27" i="4"/>
  <c r="EI28" i="4"/>
  <c r="EI131" i="4"/>
  <c r="EI115" i="4"/>
  <c r="EI88" i="4"/>
  <c r="EI48" i="4"/>
  <c r="EI3" i="4"/>
  <c r="EI140" i="4"/>
  <c r="EI163" i="4"/>
  <c r="EI67" i="4"/>
  <c r="EI180" i="4"/>
  <c r="EI12" i="4"/>
  <c r="EI76" i="4"/>
  <c r="EI123" i="4"/>
  <c r="EI64" i="4"/>
  <c r="EI24" i="4"/>
  <c r="EI195" i="4"/>
  <c r="EI139" i="4"/>
  <c r="EI44" i="4"/>
  <c r="EI32" i="4"/>
  <c r="EI179" i="4"/>
  <c r="EI148" i="4"/>
  <c r="EI108" i="4"/>
  <c r="EI112" i="4"/>
  <c r="EI56" i="4"/>
  <c r="EI16" i="4"/>
  <c r="EI20" i="4"/>
  <c r="EI171" i="4"/>
  <c r="EI107" i="4"/>
  <c r="EI144" i="4"/>
  <c r="EI80" i="4"/>
  <c r="EI184" i="4"/>
  <c r="EI11" i="4"/>
  <c r="EI176" i="4"/>
  <c r="EI187" i="4"/>
  <c r="EI152" i="4"/>
  <c r="EI75" i="4"/>
  <c r="EI52" i="4"/>
  <c r="EI182" i="4"/>
  <c r="EI54" i="4"/>
  <c r="EI141" i="4"/>
  <c r="EI167" i="4"/>
  <c r="EI77" i="4"/>
  <c r="EI45" i="4"/>
  <c r="EI150" i="4"/>
  <c r="EI118" i="4"/>
  <c r="EI86" i="4"/>
  <c r="EI59" i="4"/>
  <c r="EI22" i="4"/>
  <c r="EI173" i="4"/>
  <c r="EI50" i="4"/>
  <c r="EI103" i="4"/>
  <c r="EI79" i="4"/>
  <c r="EI109" i="4"/>
  <c r="EI9" i="4"/>
  <c r="EI114" i="4"/>
  <c r="EI18" i="4"/>
  <c r="EI169" i="4"/>
  <c r="EI137" i="4"/>
  <c r="EI13" i="4"/>
  <c r="EI82" i="4"/>
  <c r="EI105" i="4"/>
  <c r="EI41" i="4"/>
  <c r="EI159" i="4"/>
  <c r="EI142" i="4"/>
  <c r="EI178" i="4"/>
  <c r="EI73" i="4"/>
  <c r="EI174" i="4"/>
  <c r="EI106" i="4"/>
  <c r="EI95" i="4"/>
  <c r="EI170" i="4"/>
  <c r="EI138" i="4"/>
  <c r="EI37" i="4"/>
  <c r="EI10" i="4"/>
  <c r="EI146" i="4"/>
  <c r="EI46" i="4"/>
  <c r="EI197" i="4"/>
  <c r="EI193" i="4"/>
  <c r="EI133" i="4"/>
  <c r="EI69" i="4"/>
  <c r="EI78" i="4"/>
  <c r="EI101" i="4"/>
  <c r="EI42" i="4"/>
  <c r="EI110" i="4"/>
  <c r="EI165" i="4"/>
  <c r="EI87" i="4"/>
  <c r="EI23" i="4"/>
  <c r="EI14" i="4"/>
  <c r="EI161" i="4"/>
  <c r="EI129" i="4"/>
  <c r="EI31" i="4"/>
  <c r="EI15" i="4"/>
  <c r="EI5" i="4"/>
  <c r="EI65" i="4"/>
  <c r="EI7" i="4"/>
  <c r="EI97" i="4"/>
  <c r="EI39" i="4"/>
  <c r="EI166" i="4"/>
  <c r="EI6" i="4"/>
  <c r="EI102" i="4"/>
  <c r="EI196" i="4"/>
  <c r="EI191" i="4"/>
  <c r="EI74" i="4"/>
  <c r="EI33" i="4"/>
  <c r="EI71" i="4"/>
  <c r="EI89" i="4"/>
  <c r="EI135" i="4"/>
  <c r="EI70" i="4"/>
  <c r="EI38" i="4"/>
  <c r="EI66" i="4"/>
  <c r="EI162" i="4"/>
  <c r="EI130" i="4"/>
  <c r="EI143" i="4"/>
  <c r="EI34" i="4"/>
  <c r="EI121" i="4"/>
  <c r="EI190" i="4"/>
  <c r="EI127" i="4"/>
  <c r="EI194" i="4"/>
  <c r="EI185" i="4"/>
  <c r="EI93" i="4"/>
  <c r="EI134" i="4"/>
  <c r="EI189" i="4"/>
  <c r="EI63" i="4"/>
  <c r="EI183" i="4"/>
  <c r="EI98" i="4"/>
  <c r="EI53" i="4"/>
  <c r="EI154" i="4"/>
  <c r="EI113" i="4"/>
  <c r="EI49" i="4"/>
  <c r="EI119" i="4"/>
  <c r="EI175" i="4"/>
  <c r="EI111" i="4"/>
  <c r="EI94" i="4"/>
  <c r="EI125" i="4"/>
  <c r="EI153" i="4"/>
  <c r="EI57" i="4"/>
  <c r="EI151" i="4"/>
  <c r="EI25" i="4"/>
  <c r="EI158" i="4"/>
  <c r="EI126" i="4"/>
  <c r="EI149" i="4"/>
  <c r="EI117" i="4"/>
  <c r="EI90" i="4"/>
  <c r="EI47" i="4"/>
  <c r="EI81" i="4"/>
  <c r="EI21" i="4"/>
  <c r="EI26" i="4"/>
  <c r="EI177" i="4"/>
  <c r="EI62" i="4"/>
  <c r="EI30" i="4"/>
  <c r="EI181" i="4"/>
  <c r="EI85" i="4"/>
  <c r="EI157" i="4"/>
  <c r="EI55" i="4"/>
  <c r="EI186" i="4"/>
  <c r="EI122" i="4"/>
  <c r="EI29" i="4"/>
  <c r="EI58" i="4"/>
  <c r="EI145" i="4"/>
  <c r="EI17" i="4"/>
  <c r="EI61" i="4"/>
  <c r="EK1" i="4" l="1"/>
  <c r="EJ204" i="4"/>
  <c r="EJ211" i="4"/>
  <c r="EJ209" i="4"/>
  <c r="EJ207" i="4"/>
  <c r="EJ202" i="4"/>
  <c r="EJ206" i="4"/>
  <c r="EJ201" i="4"/>
  <c r="EJ212" i="4"/>
  <c r="EJ205" i="4"/>
  <c r="EJ203" i="4"/>
  <c r="EJ210" i="4"/>
  <c r="EJ208" i="4"/>
  <c r="EJ199" i="4"/>
  <c r="EJ198" i="4"/>
  <c r="EJ200" i="4"/>
  <c r="EJ83" i="4"/>
  <c r="EJ91" i="4"/>
  <c r="EJ139" i="4"/>
  <c r="EJ147" i="4"/>
  <c r="EJ155" i="4"/>
  <c r="EJ19" i="4"/>
  <c r="EJ36" i="4"/>
  <c r="EJ136" i="4"/>
  <c r="EJ156" i="4"/>
  <c r="EJ124" i="4"/>
  <c r="EJ8" i="4"/>
  <c r="EJ92" i="4"/>
  <c r="EJ72" i="4"/>
  <c r="EJ60" i="4"/>
  <c r="EJ100" i="4"/>
  <c r="EJ68" i="4"/>
  <c r="EJ104" i="4"/>
  <c r="EJ168" i="4"/>
  <c r="EJ192" i="4"/>
  <c r="EJ188" i="4"/>
  <c r="EJ180" i="4"/>
  <c r="EJ164" i="4"/>
  <c r="EJ132" i="4"/>
  <c r="EJ160" i="4"/>
  <c r="EJ40" i="4"/>
  <c r="EJ128" i="4"/>
  <c r="EJ4" i="4"/>
  <c r="EJ140" i="4"/>
  <c r="EJ12" i="4"/>
  <c r="EJ152" i="4"/>
  <c r="EJ184" i="4"/>
  <c r="EJ3" i="4"/>
  <c r="EJ51" i="4"/>
  <c r="EJ64" i="4"/>
  <c r="EJ148" i="4"/>
  <c r="EJ163" i="4"/>
  <c r="EJ112" i="4"/>
  <c r="EJ27" i="4"/>
  <c r="EJ44" i="4"/>
  <c r="EJ28" i="4"/>
  <c r="EJ195" i="4"/>
  <c r="EJ96" i="4"/>
  <c r="EJ179" i="4"/>
  <c r="EJ67" i="4"/>
  <c r="EJ32" i="4"/>
  <c r="EJ131" i="4"/>
  <c r="EJ116" i="4"/>
  <c r="EJ99" i="4"/>
  <c r="EJ75" i="4"/>
  <c r="EJ80" i="4"/>
  <c r="EJ107" i="4"/>
  <c r="EJ171" i="4"/>
  <c r="EJ76" i="4"/>
  <c r="EJ120" i="4"/>
  <c r="EJ48" i="4"/>
  <c r="EJ52" i="4"/>
  <c r="EJ16" i="4"/>
  <c r="EJ144" i="4"/>
  <c r="EJ123" i="4"/>
  <c r="EJ176" i="4"/>
  <c r="EJ172" i="4"/>
  <c r="EJ108" i="4"/>
  <c r="EJ43" i="4"/>
  <c r="EJ115" i="4"/>
  <c r="EJ35" i="4"/>
  <c r="EJ11" i="4"/>
  <c r="EJ167" i="4"/>
  <c r="EJ187" i="4"/>
  <c r="EJ118" i="4"/>
  <c r="EJ77" i="4"/>
  <c r="EJ146" i="4"/>
  <c r="EJ24" i="4"/>
  <c r="EJ150" i="4"/>
  <c r="EJ88" i="4"/>
  <c r="EJ182" i="4"/>
  <c r="EJ22" i="4"/>
  <c r="EJ50" i="4"/>
  <c r="EJ141" i="4"/>
  <c r="EJ45" i="4"/>
  <c r="EJ13" i="4"/>
  <c r="EJ56" i="4"/>
  <c r="EJ20" i="4"/>
  <c r="EJ109" i="4"/>
  <c r="EJ59" i="4"/>
  <c r="EJ84" i="4"/>
  <c r="EJ173" i="4"/>
  <c r="EJ86" i="4"/>
  <c r="EJ54" i="4"/>
  <c r="EJ159" i="4"/>
  <c r="EJ105" i="4"/>
  <c r="EJ9" i="4"/>
  <c r="EJ178" i="4"/>
  <c r="EJ18" i="4"/>
  <c r="EJ114" i="4"/>
  <c r="EJ169" i="4"/>
  <c r="EJ46" i="4"/>
  <c r="EJ73" i="4"/>
  <c r="EJ82" i="4"/>
  <c r="EJ41" i="4"/>
  <c r="EJ103" i="4"/>
  <c r="EJ79" i="4"/>
  <c r="EJ174" i="4"/>
  <c r="EJ5" i="4"/>
  <c r="EJ23" i="4"/>
  <c r="EJ165" i="4"/>
  <c r="EJ87" i="4"/>
  <c r="EJ170" i="4"/>
  <c r="EJ39" i="4"/>
  <c r="EJ37" i="4"/>
  <c r="EJ97" i="4"/>
  <c r="EJ133" i="4"/>
  <c r="EJ74" i="4"/>
  <c r="EJ42" i="4"/>
  <c r="EJ33" i="4"/>
  <c r="EJ110" i="4"/>
  <c r="EJ106" i="4"/>
  <c r="EJ137" i="4"/>
  <c r="EJ14" i="4"/>
  <c r="EJ101" i="4"/>
  <c r="EJ142" i="4"/>
  <c r="EJ78" i="4"/>
  <c r="EJ69" i="4"/>
  <c r="EJ161" i="4"/>
  <c r="EJ65" i="4"/>
  <c r="EJ197" i="4"/>
  <c r="EJ95" i="4"/>
  <c r="EJ191" i="4"/>
  <c r="EJ138" i="4"/>
  <c r="EJ193" i="4"/>
  <c r="EJ71" i="4"/>
  <c r="EJ196" i="4"/>
  <c r="EJ10" i="4"/>
  <c r="EJ135" i="4"/>
  <c r="EJ15" i="4"/>
  <c r="EJ7" i="4"/>
  <c r="EJ31" i="4"/>
  <c r="EJ143" i="4"/>
  <c r="EJ34" i="4"/>
  <c r="EJ121" i="4"/>
  <c r="EJ127" i="4"/>
  <c r="EJ129" i="4"/>
  <c r="EJ157" i="4"/>
  <c r="EJ183" i="4"/>
  <c r="EJ194" i="4"/>
  <c r="EJ166" i="4"/>
  <c r="EJ93" i="4"/>
  <c r="EJ98" i="4"/>
  <c r="EJ185" i="4"/>
  <c r="EJ70" i="4"/>
  <c r="EJ153" i="4"/>
  <c r="EJ175" i="4"/>
  <c r="EJ63" i="4"/>
  <c r="EJ61" i="4"/>
  <c r="EJ29" i="4"/>
  <c r="EJ151" i="4"/>
  <c r="EJ55" i="4"/>
  <c r="EJ102" i="4"/>
  <c r="EJ119" i="4"/>
  <c r="EJ189" i="4"/>
  <c r="EJ134" i="4"/>
  <c r="EJ125" i="4"/>
  <c r="EJ90" i="4"/>
  <c r="EJ113" i="4"/>
  <c r="EJ38" i="4"/>
  <c r="EJ190" i="4"/>
  <c r="EJ30" i="4"/>
  <c r="EJ53" i="4"/>
  <c r="EJ126" i="4"/>
  <c r="EJ26" i="4"/>
  <c r="EJ25" i="4"/>
  <c r="EJ47" i="4"/>
  <c r="EJ177" i="4"/>
  <c r="EJ111" i="4"/>
  <c r="EJ85" i="4"/>
  <c r="EJ21" i="4"/>
  <c r="EJ122" i="4"/>
  <c r="EJ49" i="4"/>
  <c r="EJ162" i="4"/>
  <c r="EJ186" i="4"/>
  <c r="EJ154" i="4"/>
  <c r="EJ145" i="4"/>
  <c r="EJ17" i="4"/>
  <c r="EJ62" i="4"/>
  <c r="EJ149" i="4"/>
  <c r="EJ57" i="4"/>
  <c r="EJ130" i="4"/>
  <c r="EJ66" i="4"/>
  <c r="EJ89" i="4"/>
  <c r="EJ94" i="4"/>
  <c r="EJ117" i="4"/>
  <c r="EJ158" i="4"/>
  <c r="EJ181" i="4"/>
  <c r="EJ6" i="4"/>
  <c r="EJ81" i="4"/>
  <c r="EJ58" i="4"/>
  <c r="EL1" i="4" l="1"/>
  <c r="EK201" i="4"/>
  <c r="EK202" i="4"/>
  <c r="EK209" i="4"/>
  <c r="EK207" i="4"/>
  <c r="EK211" i="4"/>
  <c r="EK206" i="4"/>
  <c r="EK204" i="4"/>
  <c r="EK208" i="4"/>
  <c r="EK212" i="4"/>
  <c r="EK203" i="4"/>
  <c r="EK205" i="4"/>
  <c r="EK210" i="4"/>
  <c r="EK199" i="4"/>
  <c r="EK198" i="4"/>
  <c r="EK91" i="4"/>
  <c r="EK36" i="4"/>
  <c r="EK147" i="4"/>
  <c r="EK155" i="4"/>
  <c r="EK4" i="4"/>
  <c r="EK200" i="4"/>
  <c r="EK156" i="4"/>
  <c r="EK92" i="4"/>
  <c r="EK140" i="4"/>
  <c r="EK172" i="4"/>
  <c r="EK164" i="4"/>
  <c r="EK104" i="4"/>
  <c r="EK136" i="4"/>
  <c r="EK60" i="4"/>
  <c r="EK160" i="4"/>
  <c r="EK72" i="4"/>
  <c r="EK68" i="4"/>
  <c r="EK64" i="4"/>
  <c r="EK124" i="4"/>
  <c r="EK148" i="4"/>
  <c r="EK132" i="4"/>
  <c r="EK192" i="4"/>
  <c r="EK168" i="4"/>
  <c r="EK180" i="4"/>
  <c r="EK100" i="4"/>
  <c r="EK128" i="4"/>
  <c r="EK40" i="4"/>
  <c r="EK188" i="4"/>
  <c r="EK75" i="4"/>
  <c r="EK8" i="4"/>
  <c r="EK19" i="4"/>
  <c r="EK115" i="4"/>
  <c r="EK27" i="4"/>
  <c r="EK67" i="4"/>
  <c r="EK163" i="4"/>
  <c r="EK112" i="4"/>
  <c r="EK179" i="4"/>
  <c r="EK76" i="4"/>
  <c r="EK152" i="4"/>
  <c r="EK16" i="4"/>
  <c r="EK131" i="4"/>
  <c r="EK83" i="4"/>
  <c r="EK28" i="4"/>
  <c r="EK3" i="4"/>
  <c r="EK184" i="4"/>
  <c r="EK32" i="4"/>
  <c r="EK195" i="4"/>
  <c r="EK96" i="4"/>
  <c r="EK139" i="4"/>
  <c r="EK171" i="4"/>
  <c r="EK123" i="4"/>
  <c r="EK44" i="4"/>
  <c r="EK11" i="4"/>
  <c r="EK108" i="4"/>
  <c r="EK59" i="4"/>
  <c r="EK84" i="4"/>
  <c r="EK12" i="4"/>
  <c r="EK99" i="4"/>
  <c r="EK144" i="4"/>
  <c r="EK51" i="4"/>
  <c r="EK43" i="4"/>
  <c r="EK48" i="4"/>
  <c r="EK80" i="4"/>
  <c r="EK176" i="4"/>
  <c r="EK35" i="4"/>
  <c r="EK120" i="4"/>
  <c r="EK88" i="4"/>
  <c r="EK187" i="4"/>
  <c r="EK107" i="4"/>
  <c r="EK56" i="4"/>
  <c r="EK116" i="4"/>
  <c r="EK86" i="4"/>
  <c r="EK141" i="4"/>
  <c r="EK13" i="4"/>
  <c r="EK167" i="4"/>
  <c r="EK173" i="4"/>
  <c r="EK109" i="4"/>
  <c r="EK82" i="4"/>
  <c r="EK20" i="4"/>
  <c r="EK22" i="4"/>
  <c r="EK54" i="4"/>
  <c r="EK150" i="4"/>
  <c r="EK24" i="4"/>
  <c r="EK118" i="4"/>
  <c r="EK52" i="4"/>
  <c r="EK182" i="4"/>
  <c r="EK45" i="4"/>
  <c r="EK103" i="4"/>
  <c r="EK50" i="4"/>
  <c r="EK18" i="4"/>
  <c r="EK73" i="4"/>
  <c r="EK146" i="4"/>
  <c r="EK142" i="4"/>
  <c r="EK174" i="4"/>
  <c r="EK105" i="4"/>
  <c r="EK14" i="4"/>
  <c r="EK77" i="4"/>
  <c r="EK114" i="4"/>
  <c r="EK137" i="4"/>
  <c r="EK9" i="4"/>
  <c r="EK159" i="4"/>
  <c r="EK110" i="4"/>
  <c r="EK78" i="4"/>
  <c r="EK178" i="4"/>
  <c r="EK169" i="4"/>
  <c r="EK41" i="4"/>
  <c r="EK79" i="4"/>
  <c r="EK87" i="4"/>
  <c r="EK74" i="4"/>
  <c r="EK197" i="4"/>
  <c r="EK170" i="4"/>
  <c r="EK165" i="4"/>
  <c r="EK106" i="4"/>
  <c r="EK42" i="4"/>
  <c r="EK133" i="4"/>
  <c r="EK161" i="4"/>
  <c r="EK101" i="4"/>
  <c r="EK5" i="4"/>
  <c r="EK95" i="4"/>
  <c r="EK138" i="4"/>
  <c r="EK69" i="4"/>
  <c r="EK37" i="4"/>
  <c r="EK46" i="4"/>
  <c r="EK23" i="4"/>
  <c r="EK129" i="4"/>
  <c r="EK33" i="4"/>
  <c r="EK193" i="4"/>
  <c r="EK6" i="4"/>
  <c r="EK39" i="4"/>
  <c r="EK135" i="4"/>
  <c r="EK102" i="4"/>
  <c r="EK38" i="4"/>
  <c r="EK71" i="4"/>
  <c r="EK7" i="4"/>
  <c r="EK134" i="4"/>
  <c r="EK70" i="4"/>
  <c r="EK189" i="4"/>
  <c r="EK196" i="4"/>
  <c r="EK10" i="4"/>
  <c r="EK31" i="4"/>
  <c r="EK15" i="4"/>
  <c r="EK65" i="4"/>
  <c r="EK191" i="4"/>
  <c r="EK166" i="4"/>
  <c r="EK34" i="4"/>
  <c r="EK151" i="4"/>
  <c r="EK183" i="4"/>
  <c r="EK119" i="4"/>
  <c r="EK97" i="4"/>
  <c r="EK25" i="4"/>
  <c r="EK125" i="4"/>
  <c r="EK63" i="4"/>
  <c r="EK57" i="4"/>
  <c r="EK47" i="4"/>
  <c r="EK89" i="4"/>
  <c r="EK61" i="4"/>
  <c r="EK143" i="4"/>
  <c r="EK127" i="4"/>
  <c r="EK130" i="4"/>
  <c r="EK66" i="4"/>
  <c r="EK185" i="4"/>
  <c r="EK85" i="4"/>
  <c r="EK162" i="4"/>
  <c r="EK154" i="4"/>
  <c r="EK122" i="4"/>
  <c r="EK153" i="4"/>
  <c r="EK186" i="4"/>
  <c r="EK49" i="4"/>
  <c r="EK121" i="4"/>
  <c r="EK111" i="4"/>
  <c r="EK149" i="4"/>
  <c r="EK145" i="4"/>
  <c r="EK21" i="4"/>
  <c r="EK113" i="4"/>
  <c r="EK30" i="4"/>
  <c r="EK117" i="4"/>
  <c r="EK177" i="4"/>
  <c r="EK29" i="4"/>
  <c r="EK58" i="4"/>
  <c r="EK17" i="4"/>
  <c r="EK98" i="4"/>
  <c r="EK175" i="4"/>
  <c r="EK94" i="4"/>
  <c r="EK62" i="4"/>
  <c r="EK90" i="4"/>
  <c r="EK81" i="4"/>
  <c r="EK157" i="4"/>
  <c r="EK53" i="4"/>
  <c r="EK190" i="4"/>
  <c r="EK158" i="4"/>
  <c r="EK93" i="4"/>
  <c r="EK181" i="4"/>
  <c r="EK55" i="4"/>
  <c r="EK194" i="4"/>
  <c r="EK26" i="4"/>
  <c r="EK126" i="4"/>
  <c r="EM1" i="4" l="1"/>
  <c r="EL202" i="4"/>
  <c r="EL201" i="4"/>
  <c r="EL209" i="4"/>
  <c r="EL207" i="4"/>
  <c r="EL211" i="4"/>
  <c r="EL204" i="4"/>
  <c r="EL206" i="4"/>
  <c r="EL210" i="4"/>
  <c r="EL203" i="4"/>
  <c r="EL208" i="4"/>
  <c r="EL212" i="4"/>
  <c r="EL205" i="4"/>
  <c r="EL198" i="4"/>
  <c r="EL199" i="4"/>
  <c r="EL19" i="4"/>
  <c r="EL91" i="4"/>
  <c r="EL36" i="4"/>
  <c r="EL40" i="4"/>
  <c r="EL60" i="4"/>
  <c r="EL72" i="4"/>
  <c r="EL92" i="4"/>
  <c r="EL200" i="4"/>
  <c r="EL155" i="4"/>
  <c r="EL147" i="4"/>
  <c r="EL104" i="4"/>
  <c r="EL136" i="4"/>
  <c r="EL68" i="4"/>
  <c r="EL188" i="4"/>
  <c r="EL156" i="4"/>
  <c r="EL128" i="4"/>
  <c r="EL132" i="4"/>
  <c r="EL160" i="4"/>
  <c r="EL124" i="4"/>
  <c r="EL8" i="4"/>
  <c r="EL100" i="4"/>
  <c r="EL172" i="4"/>
  <c r="EL164" i="4"/>
  <c r="EL192" i="4"/>
  <c r="EL11" i="4"/>
  <c r="EL168" i="4"/>
  <c r="EL148" i="4"/>
  <c r="EL180" i="4"/>
  <c r="EL67" i="4"/>
  <c r="EL32" i="4"/>
  <c r="EL48" i="4"/>
  <c r="EL44" i="4"/>
  <c r="EL131" i="4"/>
  <c r="EL115" i="4"/>
  <c r="EL163" i="4"/>
  <c r="EL184" i="4"/>
  <c r="EL112" i="4"/>
  <c r="EL4" i="4"/>
  <c r="EL83" i="4"/>
  <c r="EL27" i="4"/>
  <c r="EL12" i="4"/>
  <c r="EL195" i="4"/>
  <c r="EL108" i="4"/>
  <c r="EL76" i="4"/>
  <c r="EL179" i="4"/>
  <c r="EL140" i="4"/>
  <c r="EL64" i="4"/>
  <c r="EL96" i="4"/>
  <c r="EL139" i="4"/>
  <c r="EL144" i="4"/>
  <c r="EL35" i="4"/>
  <c r="EL75" i="4"/>
  <c r="EL28" i="4"/>
  <c r="EL80" i="4"/>
  <c r="EL116" i="4"/>
  <c r="EL152" i="4"/>
  <c r="EL123" i="4"/>
  <c r="EL59" i="4"/>
  <c r="EL167" i="4"/>
  <c r="EL182" i="4"/>
  <c r="EL176" i="4"/>
  <c r="EL120" i="4"/>
  <c r="EL51" i="4"/>
  <c r="EL43" i="4"/>
  <c r="EL16" i="4"/>
  <c r="EL99" i="4"/>
  <c r="EL107" i="4"/>
  <c r="EL88" i="4"/>
  <c r="EL3" i="4"/>
  <c r="EL171" i="4"/>
  <c r="EL187" i="4"/>
  <c r="EL109" i="4"/>
  <c r="EL56" i="4"/>
  <c r="EL20" i="4"/>
  <c r="EL118" i="4"/>
  <c r="EL52" i="4"/>
  <c r="EL86" i="4"/>
  <c r="EL22" i="4"/>
  <c r="EL173" i="4"/>
  <c r="EL77" i="4"/>
  <c r="EL146" i="4"/>
  <c r="EL18" i="4"/>
  <c r="EL54" i="4"/>
  <c r="EL24" i="4"/>
  <c r="EL84" i="4"/>
  <c r="EL150" i="4"/>
  <c r="EL141" i="4"/>
  <c r="EL50" i="4"/>
  <c r="EL73" i="4"/>
  <c r="EL174" i="4"/>
  <c r="EL13" i="4"/>
  <c r="EL105" i="4"/>
  <c r="EL45" i="4"/>
  <c r="EL82" i="4"/>
  <c r="EL137" i="4"/>
  <c r="EL9" i="4"/>
  <c r="EL110" i="4"/>
  <c r="EL133" i="4"/>
  <c r="EL103" i="4"/>
  <c r="EL78" i="4"/>
  <c r="EL46" i="4"/>
  <c r="EL169" i="4"/>
  <c r="EL41" i="4"/>
  <c r="EL159" i="4"/>
  <c r="EL142" i="4"/>
  <c r="EL114" i="4"/>
  <c r="EL178" i="4"/>
  <c r="EL79" i="4"/>
  <c r="EL197" i="4"/>
  <c r="EL165" i="4"/>
  <c r="EL170" i="4"/>
  <c r="EL106" i="4"/>
  <c r="EL42" i="4"/>
  <c r="EL95" i="4"/>
  <c r="EL87" i="4"/>
  <c r="EL5" i="4"/>
  <c r="EL193" i="4"/>
  <c r="EL97" i="4"/>
  <c r="EL101" i="4"/>
  <c r="EL23" i="4"/>
  <c r="EL10" i="4"/>
  <c r="EL37" i="4"/>
  <c r="EL69" i="4"/>
  <c r="EL138" i="4"/>
  <c r="EL161" i="4"/>
  <c r="EL129" i="4"/>
  <c r="EL135" i="4"/>
  <c r="EL74" i="4"/>
  <c r="EL65" i="4"/>
  <c r="EL71" i="4"/>
  <c r="EL191" i="4"/>
  <c r="EL134" i="4"/>
  <c r="EL38" i="4"/>
  <c r="EL31" i="4"/>
  <c r="EL15" i="4"/>
  <c r="EL196" i="4"/>
  <c r="EL33" i="4"/>
  <c r="EL39" i="4"/>
  <c r="EL102" i="4"/>
  <c r="EL29" i="4"/>
  <c r="EL119" i="4"/>
  <c r="EL14" i="4"/>
  <c r="EL125" i="4"/>
  <c r="EL55" i="4"/>
  <c r="EL162" i="4"/>
  <c r="EL166" i="4"/>
  <c r="EL70" i="4"/>
  <c r="EL153" i="4"/>
  <c r="EL6" i="4"/>
  <c r="EL130" i="4"/>
  <c r="EL98" i="4"/>
  <c r="EL89" i="4"/>
  <c r="EL47" i="4"/>
  <c r="EL190" i="4"/>
  <c r="EL143" i="4"/>
  <c r="EL66" i="4"/>
  <c r="EL121" i="4"/>
  <c r="EL61" i="4"/>
  <c r="EL127" i="4"/>
  <c r="EL25" i="4"/>
  <c r="EL7" i="4"/>
  <c r="EL63" i="4"/>
  <c r="EL157" i="4"/>
  <c r="EL93" i="4"/>
  <c r="EL189" i="4"/>
  <c r="EL175" i="4"/>
  <c r="EL126" i="4"/>
  <c r="EL149" i="4"/>
  <c r="EL181" i="4"/>
  <c r="EL117" i="4"/>
  <c r="EL177" i="4"/>
  <c r="EL30" i="4"/>
  <c r="EL21" i="4"/>
  <c r="EL34" i="4"/>
  <c r="EL185" i="4"/>
  <c r="EL154" i="4"/>
  <c r="EL17" i="4"/>
  <c r="EL158" i="4"/>
  <c r="EL90" i="4"/>
  <c r="EL58" i="4"/>
  <c r="EL81" i="4"/>
  <c r="EL57" i="4"/>
  <c r="EL94" i="4"/>
  <c r="EL53" i="4"/>
  <c r="EL145" i="4"/>
  <c r="EL113" i="4"/>
  <c r="EL62" i="4"/>
  <c r="EL26" i="4"/>
  <c r="EL151" i="4"/>
  <c r="EL194" i="4"/>
  <c r="EL111" i="4"/>
  <c r="EL85" i="4"/>
  <c r="EL183" i="4"/>
  <c r="EL122" i="4"/>
  <c r="EL49" i="4"/>
  <c r="EL186" i="4"/>
  <c r="EN1" i="4" l="1"/>
  <c r="EM206" i="4"/>
  <c r="EM209" i="4"/>
  <c r="EM207" i="4"/>
  <c r="EM201" i="4"/>
  <c r="EM202" i="4"/>
  <c r="EM211" i="4"/>
  <c r="EM204" i="4"/>
  <c r="EM203" i="4"/>
  <c r="EM205" i="4"/>
  <c r="EM210" i="4"/>
  <c r="EM212" i="4"/>
  <c r="EM208" i="4"/>
  <c r="EM199" i="4"/>
  <c r="EM198" i="4"/>
  <c r="EM27" i="4"/>
  <c r="EM155" i="4"/>
  <c r="EM4" i="4"/>
  <c r="EM200" i="4"/>
  <c r="EM195" i="4"/>
  <c r="EM147" i="4"/>
  <c r="EM40" i="4"/>
  <c r="EM91" i="4"/>
  <c r="EM36" i="4"/>
  <c r="EM83" i="4"/>
  <c r="EM12" i="4"/>
  <c r="EM60" i="4"/>
  <c r="EM132" i="4"/>
  <c r="EM72" i="4"/>
  <c r="EM124" i="4"/>
  <c r="EM156" i="4"/>
  <c r="EM100" i="4"/>
  <c r="EM68" i="4"/>
  <c r="EM104" i="4"/>
  <c r="EM92" i="4"/>
  <c r="EM188" i="4"/>
  <c r="EM160" i="4"/>
  <c r="EM192" i="4"/>
  <c r="EM136" i="4"/>
  <c r="EM172" i="4"/>
  <c r="EM168" i="4"/>
  <c r="EM44" i="4"/>
  <c r="EM164" i="4"/>
  <c r="EM128" i="4"/>
  <c r="EM19" i="4"/>
  <c r="EM32" i="4"/>
  <c r="EM76" i="4"/>
  <c r="EM180" i="4"/>
  <c r="EM152" i="4"/>
  <c r="EM163" i="4"/>
  <c r="EM67" i="4"/>
  <c r="EM8" i="4"/>
  <c r="EM3" i="4"/>
  <c r="EM99" i="4"/>
  <c r="EM64" i="4"/>
  <c r="EM96" i="4"/>
  <c r="EM131" i="4"/>
  <c r="EM148" i="4"/>
  <c r="EM115" i="4"/>
  <c r="EM184" i="4"/>
  <c r="EM139" i="4"/>
  <c r="EM28" i="4"/>
  <c r="EM16" i="4"/>
  <c r="EM108" i="4"/>
  <c r="EM48" i="4"/>
  <c r="EM43" i="4"/>
  <c r="EM140" i="4"/>
  <c r="EM88" i="4"/>
  <c r="EM171" i="4"/>
  <c r="EM56" i="4"/>
  <c r="EM51" i="4"/>
  <c r="EM120" i="4"/>
  <c r="EM112" i="4"/>
  <c r="EM176" i="4"/>
  <c r="EM187" i="4"/>
  <c r="EM123" i="4"/>
  <c r="EM59" i="4"/>
  <c r="EM11" i="4"/>
  <c r="EM179" i="4"/>
  <c r="EM35" i="4"/>
  <c r="EM80" i="4"/>
  <c r="EM75" i="4"/>
  <c r="EM144" i="4"/>
  <c r="EM107" i="4"/>
  <c r="EM84" i="4"/>
  <c r="EM20" i="4"/>
  <c r="EM86" i="4"/>
  <c r="EM22" i="4"/>
  <c r="EM77" i="4"/>
  <c r="EM146" i="4"/>
  <c r="EM18" i="4"/>
  <c r="EM52" i="4"/>
  <c r="EM116" i="4"/>
  <c r="EM54" i="4"/>
  <c r="EM167" i="4"/>
  <c r="EM150" i="4"/>
  <c r="EM141" i="4"/>
  <c r="EM13" i="4"/>
  <c r="EM118" i="4"/>
  <c r="EM24" i="4"/>
  <c r="EM182" i="4"/>
  <c r="EM173" i="4"/>
  <c r="EM109" i="4"/>
  <c r="EM41" i="4"/>
  <c r="EM79" i="4"/>
  <c r="EM137" i="4"/>
  <c r="EM73" i="4"/>
  <c r="EM9" i="4"/>
  <c r="EM110" i="4"/>
  <c r="EM114" i="4"/>
  <c r="EM50" i="4"/>
  <c r="EM159" i="4"/>
  <c r="EM78" i="4"/>
  <c r="EM45" i="4"/>
  <c r="EM178" i="4"/>
  <c r="EM82" i="4"/>
  <c r="EM74" i="4"/>
  <c r="EM42" i="4"/>
  <c r="EM5" i="4"/>
  <c r="EM165" i="4"/>
  <c r="EM101" i="4"/>
  <c r="EM174" i="4"/>
  <c r="EM142" i="4"/>
  <c r="EM95" i="4"/>
  <c r="EM23" i="4"/>
  <c r="EM170" i="4"/>
  <c r="EM69" i="4"/>
  <c r="EM138" i="4"/>
  <c r="EM169" i="4"/>
  <c r="EM37" i="4"/>
  <c r="EM87" i="4"/>
  <c r="EM106" i="4"/>
  <c r="EM46" i="4"/>
  <c r="EM197" i="4"/>
  <c r="EM133" i="4"/>
  <c r="EM103" i="4"/>
  <c r="EM39" i="4"/>
  <c r="EM71" i="4"/>
  <c r="EM65" i="4"/>
  <c r="EM7" i="4"/>
  <c r="EM97" i="4"/>
  <c r="EM105" i="4"/>
  <c r="EM161" i="4"/>
  <c r="EM196" i="4"/>
  <c r="EM166" i="4"/>
  <c r="EM191" i="4"/>
  <c r="EM193" i="4"/>
  <c r="EM135" i="4"/>
  <c r="EM33" i="4"/>
  <c r="EM10" i="4"/>
  <c r="EM129" i="4"/>
  <c r="EM14" i="4"/>
  <c r="EM31" i="4"/>
  <c r="EM194" i="4"/>
  <c r="EM121" i="4"/>
  <c r="EM162" i="4"/>
  <c r="EM130" i="4"/>
  <c r="EM102" i="4"/>
  <c r="EM189" i="4"/>
  <c r="EM127" i="4"/>
  <c r="EM89" i="4"/>
  <c r="EM70" i="4"/>
  <c r="EM38" i="4"/>
  <c r="EM151" i="4"/>
  <c r="EM157" i="4"/>
  <c r="EM93" i="4"/>
  <c r="EM15" i="4"/>
  <c r="EM143" i="4"/>
  <c r="EM63" i="4"/>
  <c r="EM29" i="4"/>
  <c r="EM119" i="4"/>
  <c r="EM134" i="4"/>
  <c r="EM55" i="4"/>
  <c r="EM30" i="4"/>
  <c r="EM154" i="4"/>
  <c r="EM47" i="4"/>
  <c r="EM126" i="4"/>
  <c r="EM21" i="4"/>
  <c r="EM90" i="4"/>
  <c r="EM6" i="4"/>
  <c r="EM125" i="4"/>
  <c r="EM57" i="4"/>
  <c r="EM111" i="4"/>
  <c r="EM190" i="4"/>
  <c r="EM53" i="4"/>
  <c r="EM58" i="4"/>
  <c r="EM113" i="4"/>
  <c r="EM94" i="4"/>
  <c r="EM66" i="4"/>
  <c r="EM25" i="4"/>
  <c r="EM175" i="4"/>
  <c r="EM85" i="4"/>
  <c r="EM186" i="4"/>
  <c r="EM26" i="4"/>
  <c r="EM81" i="4"/>
  <c r="EM122" i="4"/>
  <c r="EM98" i="4"/>
  <c r="EM153" i="4"/>
  <c r="EM158" i="4"/>
  <c r="EM61" i="4"/>
  <c r="EM62" i="4"/>
  <c r="EM183" i="4"/>
  <c r="EM34" i="4"/>
  <c r="EM185" i="4"/>
  <c r="EM149" i="4"/>
  <c r="EM145" i="4"/>
  <c r="EM49" i="4"/>
  <c r="EM17" i="4"/>
  <c r="EM117" i="4"/>
  <c r="EM181" i="4"/>
  <c r="EM177" i="4"/>
  <c r="EO1" i="4" l="1"/>
  <c r="EN211" i="4"/>
  <c r="EN201" i="4"/>
  <c r="EN206" i="4"/>
  <c r="EN202" i="4"/>
  <c r="EN209" i="4"/>
  <c r="EN204" i="4"/>
  <c r="EN207" i="4"/>
  <c r="EN212" i="4"/>
  <c r="EN210" i="4"/>
  <c r="EN208" i="4"/>
  <c r="EN203" i="4"/>
  <c r="EN205" i="4"/>
  <c r="EN199" i="4"/>
  <c r="EN198" i="4"/>
  <c r="EN200" i="4"/>
  <c r="EN147" i="4"/>
  <c r="EN40" i="4"/>
  <c r="EN83" i="4"/>
  <c r="EN155" i="4"/>
  <c r="EN124" i="4"/>
  <c r="EN100" i="4"/>
  <c r="EN168" i="4"/>
  <c r="EN156" i="4"/>
  <c r="EN8" i="4"/>
  <c r="EN72" i="4"/>
  <c r="EN92" i="4"/>
  <c r="EN128" i="4"/>
  <c r="EN36" i="4"/>
  <c r="EN164" i="4"/>
  <c r="EN132" i="4"/>
  <c r="EN192" i="4"/>
  <c r="EN172" i="4"/>
  <c r="EN188" i="4"/>
  <c r="EN104" i="4"/>
  <c r="EN136" i="4"/>
  <c r="EN68" i="4"/>
  <c r="EN160" i="4"/>
  <c r="EN91" i="4"/>
  <c r="EN27" i="4"/>
  <c r="EN115" i="4"/>
  <c r="EN139" i="4"/>
  <c r="EN120" i="4"/>
  <c r="EN51" i="4"/>
  <c r="EN163" i="4"/>
  <c r="EN180" i="4"/>
  <c r="EN184" i="4"/>
  <c r="EN131" i="4"/>
  <c r="EN35" i="4"/>
  <c r="EN16" i="4"/>
  <c r="EN19" i="4"/>
  <c r="EN60" i="4"/>
  <c r="EN4" i="4"/>
  <c r="EN32" i="4"/>
  <c r="EN96" i="4"/>
  <c r="EN3" i="4"/>
  <c r="EN64" i="4"/>
  <c r="EN140" i="4"/>
  <c r="EN28" i="4"/>
  <c r="EN67" i="4"/>
  <c r="EN148" i="4"/>
  <c r="EN108" i="4"/>
  <c r="EN76" i="4"/>
  <c r="EN152" i="4"/>
  <c r="EN179" i="4"/>
  <c r="EN99" i="4"/>
  <c r="EN12" i="4"/>
  <c r="EN80" i="4"/>
  <c r="EN59" i="4"/>
  <c r="EN195" i="4"/>
  <c r="EN182" i="4"/>
  <c r="EN123" i="4"/>
  <c r="EN24" i="4"/>
  <c r="EN43" i="4"/>
  <c r="EN176" i="4"/>
  <c r="EN48" i="4"/>
  <c r="EN112" i="4"/>
  <c r="EN144" i="4"/>
  <c r="EN107" i="4"/>
  <c r="EN44" i="4"/>
  <c r="EN11" i="4"/>
  <c r="EN171" i="4"/>
  <c r="EN75" i="4"/>
  <c r="EN20" i="4"/>
  <c r="EN86" i="4"/>
  <c r="EN173" i="4"/>
  <c r="EN146" i="4"/>
  <c r="EN45" i="4"/>
  <c r="EN167" i="4"/>
  <c r="EN150" i="4"/>
  <c r="EN54" i="4"/>
  <c r="EN22" i="4"/>
  <c r="EN141" i="4"/>
  <c r="EN13" i="4"/>
  <c r="EN187" i="4"/>
  <c r="EN116" i="4"/>
  <c r="EN118" i="4"/>
  <c r="EN109" i="4"/>
  <c r="EN82" i="4"/>
  <c r="EN88" i="4"/>
  <c r="EN84" i="4"/>
  <c r="EN56" i="4"/>
  <c r="EN52" i="4"/>
  <c r="EN178" i="4"/>
  <c r="EN50" i="4"/>
  <c r="EN159" i="4"/>
  <c r="EN78" i="4"/>
  <c r="EN41" i="4"/>
  <c r="EN73" i="4"/>
  <c r="EN114" i="4"/>
  <c r="EN169" i="4"/>
  <c r="EN77" i="4"/>
  <c r="EN105" i="4"/>
  <c r="EN103" i="4"/>
  <c r="EN142" i="4"/>
  <c r="EN18" i="4"/>
  <c r="EN79" i="4"/>
  <c r="EN174" i="4"/>
  <c r="EN137" i="4"/>
  <c r="EN9" i="4"/>
  <c r="EN165" i="4"/>
  <c r="EN69" i="4"/>
  <c r="EN110" i="4"/>
  <c r="EN95" i="4"/>
  <c r="EN138" i="4"/>
  <c r="EN197" i="4"/>
  <c r="EN23" i="4"/>
  <c r="EN133" i="4"/>
  <c r="EN74" i="4"/>
  <c r="EN46" i="4"/>
  <c r="EN170" i="4"/>
  <c r="EN14" i="4"/>
  <c r="EN101" i="4"/>
  <c r="EN5" i="4"/>
  <c r="EN37" i="4"/>
  <c r="EN129" i="4"/>
  <c r="EN65" i="4"/>
  <c r="EN193" i="4"/>
  <c r="EN161" i="4"/>
  <c r="EN87" i="4"/>
  <c r="EN10" i="4"/>
  <c r="EN31" i="4"/>
  <c r="EN70" i="4"/>
  <c r="EN106" i="4"/>
  <c r="EN33" i="4"/>
  <c r="EN191" i="4"/>
  <c r="EN97" i="4"/>
  <c r="EN196" i="4"/>
  <c r="EN15" i="4"/>
  <c r="EN42" i="4"/>
  <c r="EN39" i="4"/>
  <c r="EN7" i="4"/>
  <c r="EN166" i="4"/>
  <c r="EN102" i="4"/>
  <c r="EN151" i="4"/>
  <c r="EN66" i="4"/>
  <c r="EN135" i="4"/>
  <c r="EN98" i="4"/>
  <c r="EN134" i="4"/>
  <c r="EN34" i="4"/>
  <c r="EN121" i="4"/>
  <c r="EN6" i="4"/>
  <c r="EN55" i="4"/>
  <c r="EN153" i="4"/>
  <c r="EN57" i="4"/>
  <c r="EN47" i="4"/>
  <c r="EN38" i="4"/>
  <c r="EN61" i="4"/>
  <c r="EN29" i="4"/>
  <c r="EN119" i="4"/>
  <c r="EN194" i="4"/>
  <c r="EN189" i="4"/>
  <c r="EN157" i="4"/>
  <c r="EN111" i="4"/>
  <c r="EN125" i="4"/>
  <c r="EN183" i="4"/>
  <c r="EN63" i="4"/>
  <c r="EN143" i="4"/>
  <c r="EN94" i="4"/>
  <c r="EN181" i="4"/>
  <c r="EN145" i="4"/>
  <c r="EN89" i="4"/>
  <c r="EN158" i="4"/>
  <c r="EN62" i="4"/>
  <c r="EN21" i="4"/>
  <c r="EN122" i="4"/>
  <c r="EN177" i="4"/>
  <c r="EN93" i="4"/>
  <c r="EN25" i="4"/>
  <c r="EN175" i="4"/>
  <c r="EN17" i="4"/>
  <c r="EN130" i="4"/>
  <c r="EN149" i="4"/>
  <c r="EN190" i="4"/>
  <c r="EN117" i="4"/>
  <c r="EN85" i="4"/>
  <c r="EN49" i="4"/>
  <c r="EN71" i="4"/>
  <c r="EN30" i="4"/>
  <c r="EN185" i="4"/>
  <c r="EN154" i="4"/>
  <c r="EN26" i="4"/>
  <c r="EN162" i="4"/>
  <c r="EN126" i="4"/>
  <c r="EN53" i="4"/>
  <c r="EN90" i="4"/>
  <c r="EN186" i="4"/>
  <c r="EN113" i="4"/>
  <c r="EN81" i="4"/>
  <c r="EN58" i="4"/>
  <c r="EN127" i="4"/>
  <c r="EP1" i="4" l="1"/>
  <c r="EO211" i="4"/>
  <c r="EO206" i="4"/>
  <c r="EO202" i="4"/>
  <c r="EO201" i="4"/>
  <c r="EO209" i="4"/>
  <c r="EO207" i="4"/>
  <c r="EO204" i="4"/>
  <c r="EO208" i="4"/>
  <c r="EO212" i="4"/>
  <c r="EO205" i="4"/>
  <c r="EO210" i="4"/>
  <c r="EO203" i="4"/>
  <c r="EO198" i="4"/>
  <c r="EO199" i="4"/>
  <c r="EO91" i="4"/>
  <c r="EO36" i="4"/>
  <c r="EO200" i="4"/>
  <c r="EO44" i="4"/>
  <c r="EO83" i="4"/>
  <c r="EO4" i="4"/>
  <c r="EO147" i="4"/>
  <c r="EO132" i="4"/>
  <c r="EO124" i="4"/>
  <c r="EO140" i="4"/>
  <c r="EO40" i="4"/>
  <c r="EO128" i="4"/>
  <c r="EO164" i="4"/>
  <c r="EO104" i="4"/>
  <c r="EO68" i="4"/>
  <c r="EO72" i="4"/>
  <c r="EO92" i="4"/>
  <c r="EO155" i="4"/>
  <c r="EO156" i="4"/>
  <c r="EO172" i="4"/>
  <c r="EO192" i="4"/>
  <c r="EO12" i="4"/>
  <c r="EO100" i="4"/>
  <c r="EO136" i="4"/>
  <c r="EO160" i="4"/>
  <c r="EO188" i="4"/>
  <c r="EO168" i="4"/>
  <c r="EO19" i="4"/>
  <c r="EO96" i="4"/>
  <c r="EO115" i="4"/>
  <c r="EO131" i="4"/>
  <c r="EO67" i="4"/>
  <c r="EO163" i="4"/>
  <c r="EO99" i="4"/>
  <c r="EO35" i="4"/>
  <c r="EO184" i="4"/>
  <c r="EO60" i="4"/>
  <c r="EO152" i="4"/>
  <c r="EO112" i="4"/>
  <c r="EO27" i="4"/>
  <c r="EO3" i="4"/>
  <c r="EO51" i="4"/>
  <c r="EO176" i="4"/>
  <c r="EO64" i="4"/>
  <c r="EO139" i="4"/>
  <c r="EO116" i="4"/>
  <c r="EO179" i="4"/>
  <c r="EO195" i="4"/>
  <c r="EO28" i="4"/>
  <c r="EO108" i="4"/>
  <c r="EO148" i="4"/>
  <c r="EO32" i="4"/>
  <c r="EO11" i="4"/>
  <c r="EO76" i="4"/>
  <c r="EO120" i="4"/>
  <c r="EO75" i="4"/>
  <c r="EO16" i="4"/>
  <c r="EO171" i="4"/>
  <c r="EO187" i="4"/>
  <c r="EO123" i="4"/>
  <c r="EO20" i="4"/>
  <c r="EO43" i="4"/>
  <c r="EO180" i="4"/>
  <c r="EO48" i="4"/>
  <c r="EO144" i="4"/>
  <c r="EO107" i="4"/>
  <c r="EO88" i="4"/>
  <c r="EO80" i="4"/>
  <c r="EO167" i="4"/>
  <c r="EO150" i="4"/>
  <c r="EO22" i="4"/>
  <c r="EO118" i="4"/>
  <c r="EO141" i="4"/>
  <c r="EO54" i="4"/>
  <c r="EO52" i="4"/>
  <c r="EO8" i="4"/>
  <c r="EO182" i="4"/>
  <c r="EO114" i="4"/>
  <c r="EO59" i="4"/>
  <c r="EO13" i="4"/>
  <c r="EO84" i="4"/>
  <c r="EO173" i="4"/>
  <c r="EO109" i="4"/>
  <c r="EO24" i="4"/>
  <c r="EO86" i="4"/>
  <c r="EO77" i="4"/>
  <c r="EO56" i="4"/>
  <c r="EO50" i="4"/>
  <c r="EO73" i="4"/>
  <c r="EO82" i="4"/>
  <c r="EO169" i="4"/>
  <c r="EO105" i="4"/>
  <c r="EO103" i="4"/>
  <c r="EO142" i="4"/>
  <c r="EO137" i="4"/>
  <c r="EO110" i="4"/>
  <c r="EO46" i="4"/>
  <c r="EO133" i="4"/>
  <c r="EO178" i="4"/>
  <c r="EO18" i="4"/>
  <c r="EO41" i="4"/>
  <c r="EO165" i="4"/>
  <c r="EO159" i="4"/>
  <c r="EO146" i="4"/>
  <c r="EO79" i="4"/>
  <c r="EO9" i="4"/>
  <c r="EO174" i="4"/>
  <c r="EO69" i="4"/>
  <c r="EO78" i="4"/>
  <c r="EO87" i="4"/>
  <c r="EO37" i="4"/>
  <c r="EO170" i="4"/>
  <c r="EO65" i="4"/>
  <c r="EO197" i="4"/>
  <c r="EO5" i="4"/>
  <c r="EO161" i="4"/>
  <c r="EO101" i="4"/>
  <c r="EO106" i="4"/>
  <c r="EO74" i="4"/>
  <c r="EO129" i="4"/>
  <c r="EO33" i="4"/>
  <c r="EO95" i="4"/>
  <c r="EO138" i="4"/>
  <c r="EO135" i="4"/>
  <c r="EO97" i="4"/>
  <c r="EO31" i="4"/>
  <c r="EO196" i="4"/>
  <c r="EO45" i="4"/>
  <c r="EO42" i="4"/>
  <c r="EO10" i="4"/>
  <c r="EO191" i="4"/>
  <c r="EO6" i="4"/>
  <c r="EO39" i="4"/>
  <c r="EO15" i="4"/>
  <c r="EO71" i="4"/>
  <c r="EO7" i="4"/>
  <c r="EO14" i="4"/>
  <c r="EO166" i="4"/>
  <c r="EO102" i="4"/>
  <c r="EO193" i="4"/>
  <c r="EO23" i="4"/>
  <c r="EO55" i="4"/>
  <c r="EO66" i="4"/>
  <c r="EO125" i="4"/>
  <c r="EO143" i="4"/>
  <c r="EO183" i="4"/>
  <c r="EO38" i="4"/>
  <c r="EO61" i="4"/>
  <c r="EO57" i="4"/>
  <c r="EO151" i="4"/>
  <c r="EO130" i="4"/>
  <c r="EO175" i="4"/>
  <c r="EO189" i="4"/>
  <c r="EO29" i="4"/>
  <c r="EO63" i="4"/>
  <c r="EO70" i="4"/>
  <c r="EO134" i="4"/>
  <c r="EO194" i="4"/>
  <c r="EO162" i="4"/>
  <c r="EO30" i="4"/>
  <c r="EO153" i="4"/>
  <c r="EO121" i="4"/>
  <c r="EO186" i="4"/>
  <c r="EO26" i="4"/>
  <c r="EO98" i="4"/>
  <c r="EO181" i="4"/>
  <c r="EO21" i="4"/>
  <c r="EO177" i="4"/>
  <c r="EO111" i="4"/>
  <c r="EO158" i="4"/>
  <c r="EO117" i="4"/>
  <c r="EO185" i="4"/>
  <c r="EO190" i="4"/>
  <c r="EO62" i="4"/>
  <c r="EO49" i="4"/>
  <c r="EO17" i="4"/>
  <c r="EO113" i="4"/>
  <c r="EO157" i="4"/>
  <c r="EO89" i="4"/>
  <c r="EO58" i="4"/>
  <c r="EO145" i="4"/>
  <c r="EO25" i="4"/>
  <c r="EO81" i="4"/>
  <c r="EO93" i="4"/>
  <c r="EO34" i="4"/>
  <c r="EO47" i="4"/>
  <c r="EO53" i="4"/>
  <c r="EO127" i="4"/>
  <c r="EO126" i="4"/>
  <c r="EO154" i="4"/>
  <c r="EO119" i="4"/>
  <c r="EO94" i="4"/>
  <c r="EO149" i="4"/>
  <c r="EO90" i="4"/>
  <c r="EO122" i="4"/>
  <c r="EO85" i="4"/>
  <c r="EQ1" i="4" l="1"/>
  <c r="EP201" i="4"/>
  <c r="EP206" i="4"/>
  <c r="EP211" i="4"/>
  <c r="EP207" i="4"/>
  <c r="EP204" i="4"/>
  <c r="EP202" i="4"/>
  <c r="EP209" i="4"/>
  <c r="EP208" i="4"/>
  <c r="EP203" i="4"/>
  <c r="EP210" i="4"/>
  <c r="EP212" i="4"/>
  <c r="EP205" i="4"/>
  <c r="EP198" i="4"/>
  <c r="EP199" i="4"/>
  <c r="EP200" i="4"/>
  <c r="EP83" i="4"/>
  <c r="EP28" i="4"/>
  <c r="EP60" i="4"/>
  <c r="EP72" i="4"/>
  <c r="EP92" i="4"/>
  <c r="EP147" i="4"/>
  <c r="EP155" i="4"/>
  <c r="EP195" i="4"/>
  <c r="EP91" i="4"/>
  <c r="EP36" i="4"/>
  <c r="EP156" i="4"/>
  <c r="EP100" i="4"/>
  <c r="EP188" i="4"/>
  <c r="EP8" i="4"/>
  <c r="EP40" i="4"/>
  <c r="EP44" i="4"/>
  <c r="EP172" i="4"/>
  <c r="EP104" i="4"/>
  <c r="EP68" i="4"/>
  <c r="EP132" i="4"/>
  <c r="EP136" i="4"/>
  <c r="EP164" i="4"/>
  <c r="EP128" i="4"/>
  <c r="EP192" i="4"/>
  <c r="EP168" i="4"/>
  <c r="EP124" i="4"/>
  <c r="EP160" i="4"/>
  <c r="EP27" i="4"/>
  <c r="EP67" i="4"/>
  <c r="EP96" i="4"/>
  <c r="EP180" i="4"/>
  <c r="EP115" i="4"/>
  <c r="EP140" i="4"/>
  <c r="EP184" i="4"/>
  <c r="EP139" i="4"/>
  <c r="EP187" i="4"/>
  <c r="EP179" i="4"/>
  <c r="EP108" i="4"/>
  <c r="EP152" i="4"/>
  <c r="EP43" i="4"/>
  <c r="EP19" i="4"/>
  <c r="EP4" i="4"/>
  <c r="EP99" i="4"/>
  <c r="EP131" i="4"/>
  <c r="EP64" i="4"/>
  <c r="EP35" i="4"/>
  <c r="EP76" i="4"/>
  <c r="EP12" i="4"/>
  <c r="EP163" i="4"/>
  <c r="EP32" i="4"/>
  <c r="EP51" i="4"/>
  <c r="EP148" i="4"/>
  <c r="EP3" i="4"/>
  <c r="EP16" i="4"/>
  <c r="EP123" i="4"/>
  <c r="EP176" i="4"/>
  <c r="EP171" i="4"/>
  <c r="EP88" i="4"/>
  <c r="EP120" i="4"/>
  <c r="EP75" i="4"/>
  <c r="EP52" i="4"/>
  <c r="EP167" i="4"/>
  <c r="EP24" i="4"/>
  <c r="EP144" i="4"/>
  <c r="EP80" i="4"/>
  <c r="EP112" i="4"/>
  <c r="EP107" i="4"/>
  <c r="EP48" i="4"/>
  <c r="EP56" i="4"/>
  <c r="EP11" i="4"/>
  <c r="EP54" i="4"/>
  <c r="EP173" i="4"/>
  <c r="EP182" i="4"/>
  <c r="EP109" i="4"/>
  <c r="EP116" i="4"/>
  <c r="EP84" i="4"/>
  <c r="EP86" i="4"/>
  <c r="EP77" i="4"/>
  <c r="EP141" i="4"/>
  <c r="EP59" i="4"/>
  <c r="EP150" i="4"/>
  <c r="EP22" i="4"/>
  <c r="EP45" i="4"/>
  <c r="EP118" i="4"/>
  <c r="EP20" i="4"/>
  <c r="EP103" i="4"/>
  <c r="EP50" i="4"/>
  <c r="EP137" i="4"/>
  <c r="EP159" i="4"/>
  <c r="EP110" i="4"/>
  <c r="EP146" i="4"/>
  <c r="EP79" i="4"/>
  <c r="EP174" i="4"/>
  <c r="EP13" i="4"/>
  <c r="EP114" i="4"/>
  <c r="EP18" i="4"/>
  <c r="EP9" i="4"/>
  <c r="EP197" i="4"/>
  <c r="EP101" i="4"/>
  <c r="EP73" i="4"/>
  <c r="EP78" i="4"/>
  <c r="EP82" i="4"/>
  <c r="EP178" i="4"/>
  <c r="EP165" i="4"/>
  <c r="EP69" i="4"/>
  <c r="EP87" i="4"/>
  <c r="EP170" i="4"/>
  <c r="EP5" i="4"/>
  <c r="EP106" i="4"/>
  <c r="EP105" i="4"/>
  <c r="EP37" i="4"/>
  <c r="EP10" i="4"/>
  <c r="EP142" i="4"/>
  <c r="EP95" i="4"/>
  <c r="EP138" i="4"/>
  <c r="EP42" i="4"/>
  <c r="EP23" i="4"/>
  <c r="EP74" i="4"/>
  <c r="EP161" i="4"/>
  <c r="EP97" i="4"/>
  <c r="EP169" i="4"/>
  <c r="EP133" i="4"/>
  <c r="EP41" i="4"/>
  <c r="EP14" i="4"/>
  <c r="EP129" i="4"/>
  <c r="EP191" i="4"/>
  <c r="EP46" i="4"/>
  <c r="EP71" i="4"/>
  <c r="EP196" i="4"/>
  <c r="EP15" i="4"/>
  <c r="EP134" i="4"/>
  <c r="EP39" i="4"/>
  <c r="EP102" i="4"/>
  <c r="EP38" i="4"/>
  <c r="EP135" i="4"/>
  <c r="EP7" i="4"/>
  <c r="EP65" i="4"/>
  <c r="EP31" i="4"/>
  <c r="EP166" i="4"/>
  <c r="EP194" i="4"/>
  <c r="EP193" i="4"/>
  <c r="EP29" i="4"/>
  <c r="EP151" i="4"/>
  <c r="EP153" i="4"/>
  <c r="EP157" i="4"/>
  <c r="EP119" i="4"/>
  <c r="EP89" i="4"/>
  <c r="EP66" i="4"/>
  <c r="EP175" i="4"/>
  <c r="EP189" i="4"/>
  <c r="EP25" i="4"/>
  <c r="EP93" i="4"/>
  <c r="EP162" i="4"/>
  <c r="EP130" i="4"/>
  <c r="EP98" i="4"/>
  <c r="EP33" i="4"/>
  <c r="EP70" i="4"/>
  <c r="EP6" i="4"/>
  <c r="EP143" i="4"/>
  <c r="EP127" i="4"/>
  <c r="EP63" i="4"/>
  <c r="EP55" i="4"/>
  <c r="EP183" i="4"/>
  <c r="EP185" i="4"/>
  <c r="EP58" i="4"/>
  <c r="EP145" i="4"/>
  <c r="EP111" i="4"/>
  <c r="EP158" i="4"/>
  <c r="EP121" i="4"/>
  <c r="EP47" i="4"/>
  <c r="EP113" i="4"/>
  <c r="EP49" i="4"/>
  <c r="EP61" i="4"/>
  <c r="EP62" i="4"/>
  <c r="EP149" i="4"/>
  <c r="EP53" i="4"/>
  <c r="EP125" i="4"/>
  <c r="EP21" i="4"/>
  <c r="EP81" i="4"/>
  <c r="EP90" i="4"/>
  <c r="EP57" i="4"/>
  <c r="EP190" i="4"/>
  <c r="EP126" i="4"/>
  <c r="EP122" i="4"/>
  <c r="EP94" i="4"/>
  <c r="EP30" i="4"/>
  <c r="EP186" i="4"/>
  <c r="EP26" i="4"/>
  <c r="EP34" i="4"/>
  <c r="EP181" i="4"/>
  <c r="EP85" i="4"/>
  <c r="EP154" i="4"/>
  <c r="EP177" i="4"/>
  <c r="EP17" i="4"/>
  <c r="EP117" i="4"/>
  <c r="ER1" i="4" l="1"/>
  <c r="EQ209" i="4"/>
  <c r="EQ207" i="4"/>
  <c r="EQ201" i="4"/>
  <c r="EQ202" i="4"/>
  <c r="EQ211" i="4"/>
  <c r="EQ204" i="4"/>
  <c r="EQ206" i="4"/>
  <c r="EQ210" i="4"/>
  <c r="EQ208" i="4"/>
  <c r="EQ203" i="4"/>
  <c r="EQ212" i="4"/>
  <c r="EQ205" i="4"/>
  <c r="EQ199" i="4"/>
  <c r="EQ198" i="4"/>
  <c r="EQ4" i="4"/>
  <c r="EQ8" i="4"/>
  <c r="EQ72" i="4"/>
  <c r="EQ147" i="4"/>
  <c r="EQ100" i="4"/>
  <c r="EQ91" i="4"/>
  <c r="EQ155" i="4"/>
  <c r="EQ200" i="4"/>
  <c r="EQ64" i="4"/>
  <c r="EQ104" i="4"/>
  <c r="EQ156" i="4"/>
  <c r="EQ160" i="4"/>
  <c r="EQ192" i="4"/>
  <c r="EQ132" i="4"/>
  <c r="EQ92" i="4"/>
  <c r="EQ136" i="4"/>
  <c r="EQ68" i="4"/>
  <c r="EQ124" i="4"/>
  <c r="EQ40" i="4"/>
  <c r="EQ36" i="4"/>
  <c r="EQ128" i="4"/>
  <c r="EQ172" i="4"/>
  <c r="EQ188" i="4"/>
  <c r="EQ168" i="4"/>
  <c r="EQ164" i="4"/>
  <c r="EQ83" i="4"/>
  <c r="EQ60" i="4"/>
  <c r="EQ115" i="4"/>
  <c r="EQ67" i="4"/>
  <c r="EQ148" i="4"/>
  <c r="EQ179" i="4"/>
  <c r="EQ108" i="4"/>
  <c r="EQ176" i="4"/>
  <c r="EQ80" i="4"/>
  <c r="EQ48" i="4"/>
  <c r="EQ112" i="4"/>
  <c r="EQ96" i="4"/>
  <c r="EQ184" i="4"/>
  <c r="EQ27" i="4"/>
  <c r="EQ19" i="4"/>
  <c r="EQ131" i="4"/>
  <c r="EQ163" i="4"/>
  <c r="EQ35" i="4"/>
  <c r="EQ44" i="4"/>
  <c r="EQ12" i="4"/>
  <c r="EQ28" i="4"/>
  <c r="EQ3" i="4"/>
  <c r="EQ32" i="4"/>
  <c r="EQ139" i="4"/>
  <c r="EQ195" i="4"/>
  <c r="EQ140" i="4"/>
  <c r="EQ152" i="4"/>
  <c r="EQ43" i="4"/>
  <c r="EQ171" i="4"/>
  <c r="EQ51" i="4"/>
  <c r="EQ88" i="4"/>
  <c r="EQ16" i="4"/>
  <c r="EQ187" i="4"/>
  <c r="EQ144" i="4"/>
  <c r="EQ11" i="4"/>
  <c r="EQ84" i="4"/>
  <c r="EQ116" i="4"/>
  <c r="EQ75" i="4"/>
  <c r="EQ56" i="4"/>
  <c r="EQ120" i="4"/>
  <c r="EQ99" i="4"/>
  <c r="EQ76" i="4"/>
  <c r="EQ107" i="4"/>
  <c r="EQ182" i="4"/>
  <c r="EQ123" i="4"/>
  <c r="EQ52" i="4"/>
  <c r="EQ54" i="4"/>
  <c r="EQ167" i="4"/>
  <c r="EQ24" i="4"/>
  <c r="EQ180" i="4"/>
  <c r="EQ150" i="4"/>
  <c r="EQ178" i="4"/>
  <c r="EQ118" i="4"/>
  <c r="EQ86" i="4"/>
  <c r="EQ59" i="4"/>
  <c r="EQ20" i="4"/>
  <c r="EQ22" i="4"/>
  <c r="EQ141" i="4"/>
  <c r="EQ173" i="4"/>
  <c r="EQ109" i="4"/>
  <c r="EQ9" i="4"/>
  <c r="EQ137" i="4"/>
  <c r="EQ79" i="4"/>
  <c r="EQ78" i="4"/>
  <c r="EQ114" i="4"/>
  <c r="EQ18" i="4"/>
  <c r="EQ133" i="4"/>
  <c r="EQ174" i="4"/>
  <c r="EQ77" i="4"/>
  <c r="EQ13" i="4"/>
  <c r="EQ169" i="4"/>
  <c r="EQ46" i="4"/>
  <c r="EQ45" i="4"/>
  <c r="EQ82" i="4"/>
  <c r="EQ105" i="4"/>
  <c r="EQ41" i="4"/>
  <c r="EQ159" i="4"/>
  <c r="EQ142" i="4"/>
  <c r="EQ73" i="4"/>
  <c r="EQ146" i="4"/>
  <c r="EQ69" i="4"/>
  <c r="EQ37" i="4"/>
  <c r="EQ95" i="4"/>
  <c r="EQ138" i="4"/>
  <c r="EQ103" i="4"/>
  <c r="EQ170" i="4"/>
  <c r="EQ97" i="4"/>
  <c r="EQ110" i="4"/>
  <c r="EQ101" i="4"/>
  <c r="EQ42" i="4"/>
  <c r="EQ165" i="4"/>
  <c r="EQ87" i="4"/>
  <c r="EQ23" i="4"/>
  <c r="EQ50" i="4"/>
  <c r="EQ14" i="4"/>
  <c r="EQ197" i="4"/>
  <c r="EQ5" i="4"/>
  <c r="EQ74" i="4"/>
  <c r="EQ15" i="4"/>
  <c r="EQ65" i="4"/>
  <c r="EQ7" i="4"/>
  <c r="EQ193" i="4"/>
  <c r="EQ191" i="4"/>
  <c r="EQ38" i="4"/>
  <c r="EQ31" i="4"/>
  <c r="EQ10" i="4"/>
  <c r="EQ161" i="4"/>
  <c r="EQ33" i="4"/>
  <c r="EQ71" i="4"/>
  <c r="EQ106" i="4"/>
  <c r="EQ135" i="4"/>
  <c r="EQ70" i="4"/>
  <c r="EQ66" i="4"/>
  <c r="EQ61" i="4"/>
  <c r="EQ157" i="4"/>
  <c r="EQ162" i="4"/>
  <c r="EQ130" i="4"/>
  <c r="EQ129" i="4"/>
  <c r="EQ143" i="4"/>
  <c r="EQ34" i="4"/>
  <c r="EQ121" i="4"/>
  <c r="EQ127" i="4"/>
  <c r="EQ98" i="4"/>
  <c r="EQ47" i="4"/>
  <c r="EQ194" i="4"/>
  <c r="EQ185" i="4"/>
  <c r="EQ134" i="4"/>
  <c r="EQ102" i="4"/>
  <c r="EQ6" i="4"/>
  <c r="EQ93" i="4"/>
  <c r="EQ111" i="4"/>
  <c r="EQ189" i="4"/>
  <c r="EQ125" i="4"/>
  <c r="EQ63" i="4"/>
  <c r="EQ183" i="4"/>
  <c r="EQ196" i="4"/>
  <c r="EQ166" i="4"/>
  <c r="EQ29" i="4"/>
  <c r="EQ151" i="4"/>
  <c r="EQ57" i="4"/>
  <c r="EQ175" i="4"/>
  <c r="EQ21" i="4"/>
  <c r="EQ39" i="4"/>
  <c r="EQ119" i="4"/>
  <c r="EQ89" i="4"/>
  <c r="EQ62" i="4"/>
  <c r="EQ117" i="4"/>
  <c r="EQ25" i="4"/>
  <c r="EQ126" i="4"/>
  <c r="EQ90" i="4"/>
  <c r="EQ94" i="4"/>
  <c r="EQ177" i="4"/>
  <c r="EQ186" i="4"/>
  <c r="EQ26" i="4"/>
  <c r="EQ190" i="4"/>
  <c r="EQ158" i="4"/>
  <c r="EQ17" i="4"/>
  <c r="EQ55" i="4"/>
  <c r="EQ30" i="4"/>
  <c r="EQ181" i="4"/>
  <c r="EQ85" i="4"/>
  <c r="EQ122" i="4"/>
  <c r="EQ58" i="4"/>
  <c r="EQ145" i="4"/>
  <c r="EQ153" i="4"/>
  <c r="EQ149" i="4"/>
  <c r="EQ53" i="4"/>
  <c r="EQ154" i="4"/>
  <c r="EQ81" i="4"/>
  <c r="EQ113" i="4"/>
  <c r="EQ49" i="4"/>
  <c r="ER209" i="4" l="1"/>
  <c r="ER207" i="4"/>
  <c r="ER204" i="4"/>
  <c r="ER201" i="4"/>
  <c r="ER211" i="4"/>
  <c r="ER206" i="4"/>
  <c r="ER202" i="4"/>
  <c r="ER212" i="4"/>
  <c r="ER205" i="4"/>
  <c r="ER210" i="4"/>
  <c r="ER203" i="4"/>
  <c r="ER208" i="4"/>
  <c r="ER198" i="4"/>
  <c r="ER199" i="4"/>
  <c r="ER40" i="4"/>
  <c r="ER155" i="4"/>
  <c r="ER200" i="4"/>
  <c r="ER83" i="4"/>
  <c r="ER91" i="4"/>
  <c r="ER147" i="4"/>
  <c r="ER8" i="4"/>
  <c r="ER12" i="4"/>
  <c r="ER100" i="4"/>
  <c r="ER132" i="4"/>
  <c r="ER124" i="4"/>
  <c r="ER192" i="4"/>
  <c r="ER164" i="4"/>
  <c r="ER92" i="4"/>
  <c r="ER68" i="4"/>
  <c r="ER72" i="4"/>
  <c r="ER104" i="4"/>
  <c r="ER188" i="4"/>
  <c r="ER36" i="4"/>
  <c r="ER136" i="4"/>
  <c r="ER160" i="4"/>
  <c r="ER128" i="4"/>
  <c r="ER156" i="4"/>
  <c r="ER168" i="4"/>
  <c r="ER112" i="4"/>
  <c r="ER148" i="4"/>
  <c r="ER64" i="4"/>
  <c r="ER139" i="4"/>
  <c r="ER172" i="4"/>
  <c r="ER27" i="4"/>
  <c r="ER96" i="4"/>
  <c r="ER179" i="4"/>
  <c r="ER184" i="4"/>
  <c r="ER67" i="4"/>
  <c r="ER19" i="4"/>
  <c r="ER140" i="4"/>
  <c r="ER28" i="4"/>
  <c r="ER44" i="4"/>
  <c r="ER120" i="4"/>
  <c r="ER195" i="4"/>
  <c r="ER51" i="4"/>
  <c r="ER99" i="4"/>
  <c r="ER32" i="4"/>
  <c r="ER3" i="4"/>
  <c r="ER180" i="4"/>
  <c r="ER60" i="4"/>
  <c r="ER131" i="4"/>
  <c r="ER48" i="4"/>
  <c r="ER144" i="4"/>
  <c r="ER187" i="4"/>
  <c r="ER80" i="4"/>
  <c r="ER16" i="4"/>
  <c r="ER35" i="4"/>
  <c r="ER176" i="4"/>
  <c r="ER24" i="4"/>
  <c r="ER76" i="4"/>
  <c r="ER11" i="4"/>
  <c r="ER56" i="4"/>
  <c r="ER152" i="4"/>
  <c r="ER75" i="4"/>
  <c r="ER163" i="4"/>
  <c r="ER107" i="4"/>
  <c r="ER43" i="4"/>
  <c r="ER171" i="4"/>
  <c r="ER115" i="4"/>
  <c r="ER108" i="4"/>
  <c r="ER88" i="4"/>
  <c r="ER167" i="4"/>
  <c r="ER118" i="4"/>
  <c r="ER141" i="4"/>
  <c r="ER77" i="4"/>
  <c r="ER116" i="4"/>
  <c r="ER84" i="4"/>
  <c r="ER150" i="4"/>
  <c r="ER45" i="4"/>
  <c r="ER114" i="4"/>
  <c r="ER13" i="4"/>
  <c r="ER20" i="4"/>
  <c r="ER109" i="4"/>
  <c r="ER82" i="4"/>
  <c r="ER4" i="4"/>
  <c r="ER86" i="4"/>
  <c r="ER54" i="4"/>
  <c r="ER22" i="4"/>
  <c r="ER123" i="4"/>
  <c r="ER59" i="4"/>
  <c r="ER52" i="4"/>
  <c r="ER182" i="4"/>
  <c r="ER173" i="4"/>
  <c r="ER105" i="4"/>
  <c r="ER41" i="4"/>
  <c r="ER146" i="4"/>
  <c r="ER50" i="4"/>
  <c r="ER18" i="4"/>
  <c r="ER178" i="4"/>
  <c r="ER73" i="4"/>
  <c r="ER142" i="4"/>
  <c r="ER165" i="4"/>
  <c r="ER169" i="4"/>
  <c r="ER9" i="4"/>
  <c r="ER101" i="4"/>
  <c r="ER103" i="4"/>
  <c r="ER159" i="4"/>
  <c r="ER79" i="4"/>
  <c r="ER174" i="4"/>
  <c r="ER137" i="4"/>
  <c r="ER42" i="4"/>
  <c r="ER23" i="4"/>
  <c r="ER87" i="4"/>
  <c r="ER37" i="4"/>
  <c r="ER133" i="4"/>
  <c r="ER5" i="4"/>
  <c r="ER74" i="4"/>
  <c r="ER193" i="4"/>
  <c r="ER110" i="4"/>
  <c r="ER106" i="4"/>
  <c r="ER129" i="4"/>
  <c r="ER14" i="4"/>
  <c r="ER78" i="4"/>
  <c r="ER46" i="4"/>
  <c r="ER69" i="4"/>
  <c r="ER197" i="4"/>
  <c r="ER95" i="4"/>
  <c r="ER138" i="4"/>
  <c r="ER65" i="4"/>
  <c r="ER161" i="4"/>
  <c r="ER39" i="4"/>
  <c r="ER196" i="4"/>
  <c r="ER191" i="4"/>
  <c r="ER10" i="4"/>
  <c r="ER135" i="4"/>
  <c r="ER71" i="4"/>
  <c r="ER6" i="4"/>
  <c r="ER33" i="4"/>
  <c r="ER97" i="4"/>
  <c r="ER15" i="4"/>
  <c r="ER7" i="4"/>
  <c r="ER31" i="4"/>
  <c r="ER127" i="4"/>
  <c r="ER194" i="4"/>
  <c r="ER89" i="4"/>
  <c r="ER93" i="4"/>
  <c r="ER98" i="4"/>
  <c r="ER70" i="4"/>
  <c r="ER170" i="4"/>
  <c r="ER183" i="4"/>
  <c r="ER175" i="4"/>
  <c r="ER61" i="4"/>
  <c r="ER29" i="4"/>
  <c r="ER151" i="4"/>
  <c r="ER55" i="4"/>
  <c r="ER102" i="4"/>
  <c r="ER157" i="4"/>
  <c r="ER119" i="4"/>
  <c r="ER134" i="4"/>
  <c r="ER189" i="4"/>
  <c r="ER166" i="4"/>
  <c r="ER125" i="4"/>
  <c r="ER38" i="4"/>
  <c r="ER121" i="4"/>
  <c r="ER53" i="4"/>
  <c r="ER126" i="4"/>
  <c r="ER153" i="4"/>
  <c r="ER25" i="4"/>
  <c r="ER47" i="4"/>
  <c r="ER111" i="4"/>
  <c r="ER85" i="4"/>
  <c r="ER143" i="4"/>
  <c r="ER162" i="4"/>
  <c r="ER122" i="4"/>
  <c r="ER81" i="4"/>
  <c r="ER62" i="4"/>
  <c r="ER30" i="4"/>
  <c r="ER186" i="4"/>
  <c r="ER154" i="4"/>
  <c r="ER145" i="4"/>
  <c r="ER17" i="4"/>
  <c r="ER149" i="4"/>
  <c r="ER26" i="4"/>
  <c r="ER177" i="4"/>
  <c r="ER185" i="4"/>
  <c r="ER57" i="4"/>
  <c r="ER190" i="4"/>
  <c r="ER130" i="4"/>
  <c r="ER66" i="4"/>
  <c r="ER94" i="4"/>
  <c r="ER117" i="4"/>
  <c r="ER21" i="4"/>
  <c r="ER63" i="4"/>
  <c r="ER158" i="4"/>
  <c r="ER181" i="4"/>
  <c r="ER34" i="4"/>
  <c r="ER113" i="4"/>
  <c r="ER49" i="4"/>
  <c r="ER90" i="4"/>
  <c r="ER5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DI BONO Cristian Gonzalo     TERNIUM [AR]</author>
  </authors>
  <commentList>
    <comment ref="M2" authorId="0" shapeId="0" xr:uid="{B9F6568E-6A3E-486D-BBE1-27A3AE5B88BC}">
      <text>
        <r>
          <rPr>
            <b/>
            <sz val="9"/>
            <color indexed="81"/>
            <rFont val="Tahoma"/>
            <family val="2"/>
          </rPr>
          <t>Crude oil, average spot price of Brent, Dubai and West Texas Intermediate, equally weighed</t>
        </r>
      </text>
    </comment>
    <comment ref="N2" authorId="0" shapeId="0" xr:uid="{BD27C4FF-53C6-4B74-975B-4F894015C4E8}">
      <text>
        <r>
          <rPr>
            <b/>
            <sz val="9"/>
            <color indexed="81"/>
            <rFont val="Tahoma"/>
            <family val="2"/>
          </rPr>
          <t>Natural Gas (U.S.), spot price at Henry Hub, Louisiana</t>
        </r>
      </text>
    </comment>
    <comment ref="O2" authorId="0" shapeId="0" xr:uid="{FF839ABF-E81C-4630-B0E0-AA4580F79EB9}">
      <text>
        <r>
          <rPr>
            <b/>
            <sz val="9"/>
            <color indexed="81"/>
            <rFont val="Tahoma"/>
            <family val="2"/>
          </rPr>
          <t>Zinc (LME), high grade, minimum 99.95% purity, settlement price beginning April 1990; previously special high grade, minimum 99.995%, cash prices</t>
        </r>
        <r>
          <rPr>
            <sz val="9"/>
            <color indexed="81"/>
            <rFont val="Tahoma"/>
            <family val="2"/>
          </rPr>
          <t xml:space="preserve">
</t>
        </r>
      </text>
    </comment>
    <comment ref="R2" authorId="0" shapeId="0" xr:uid="{190A2516-0C98-4452-A063-BE350EBF65D9}">
      <text>
        <r>
          <rPr>
            <b/>
            <sz val="9"/>
            <color indexed="81"/>
            <rFont val="Tahoma"/>
            <family val="2"/>
          </rPr>
          <t>the federal funds rate is the interest rate at which depository institutions trade federal funds (balances held at Federal Reserve Banks) with each other overnight</t>
        </r>
      </text>
    </comment>
  </commentList>
</comments>
</file>

<file path=xl/sharedStrings.xml><?xml version="1.0" encoding="utf-8"?>
<sst xmlns="http://schemas.openxmlformats.org/spreadsheetml/2006/main" count="9513" uniqueCount="4644">
  <si>
    <t>Bureau of Economic Analysis</t>
  </si>
  <si>
    <t>Line</t>
  </si>
  <si>
    <t/>
  </si>
  <si>
    <t>2007</t>
  </si>
  <si>
    <t>2008</t>
  </si>
  <si>
    <t>2009</t>
  </si>
  <si>
    <t>2010</t>
  </si>
  <si>
    <t>2011</t>
  </si>
  <si>
    <t>2012</t>
  </si>
  <si>
    <t>2013</t>
  </si>
  <si>
    <t>2014</t>
  </si>
  <si>
    <t>2015</t>
  </si>
  <si>
    <t>2016</t>
  </si>
  <si>
    <t>2017</t>
  </si>
  <si>
    <t>2018</t>
  </si>
  <si>
    <t>2019</t>
  </si>
  <si>
    <t>2020</t>
  </si>
  <si>
    <t>2021</t>
  </si>
  <si>
    <t>2022</t>
  </si>
  <si>
    <t>2023</t>
  </si>
  <si>
    <t>Q1</t>
  </si>
  <si>
    <t>Q2</t>
  </si>
  <si>
    <t>Q3</t>
  </si>
  <si>
    <t>Q4</t>
  </si>
  <si>
    <t>1</t>
  </si>
  <si>
    <t xml:space="preserve">        Gross domestic product</t>
  </si>
  <si>
    <t>2</t>
  </si>
  <si>
    <t>Personal consumption expenditures</t>
  </si>
  <si>
    <t>3</t>
  </si>
  <si>
    <t xml:space="preserve">    Goods</t>
  </si>
  <si>
    <t>4</t>
  </si>
  <si>
    <t xml:space="preserve">        Durable goods</t>
  </si>
  <si>
    <t>5</t>
  </si>
  <si>
    <t xml:space="preserve">        Nondurable goods</t>
  </si>
  <si>
    <t>6</t>
  </si>
  <si>
    <t xml:space="preserve">    Services</t>
  </si>
  <si>
    <t>7</t>
  </si>
  <si>
    <t>Gross private domestic investment</t>
  </si>
  <si>
    <t>8</t>
  </si>
  <si>
    <t xml:space="preserve">    Fixed investment</t>
  </si>
  <si>
    <t>9</t>
  </si>
  <si>
    <t xml:space="preserve">        Nonresidential</t>
  </si>
  <si>
    <t>10</t>
  </si>
  <si>
    <t xml:space="preserve">            Structures</t>
  </si>
  <si>
    <t>11</t>
  </si>
  <si>
    <t xml:space="preserve">            Equipment</t>
  </si>
  <si>
    <t>12</t>
  </si>
  <si>
    <t xml:space="preserve">            Intellectual property products</t>
  </si>
  <si>
    <t>13</t>
  </si>
  <si>
    <t xml:space="preserve">        Residential</t>
  </si>
  <si>
    <t>14</t>
  </si>
  <si>
    <t xml:space="preserve">    Change in private inventories</t>
  </si>
  <si>
    <t>15</t>
  </si>
  <si>
    <t>Net exports of goods and services</t>
  </si>
  <si>
    <t>16</t>
  </si>
  <si>
    <t xml:space="preserve">    Exports</t>
  </si>
  <si>
    <t>17</t>
  </si>
  <si>
    <t xml:space="preserve">        Goods</t>
  </si>
  <si>
    <t>18</t>
  </si>
  <si>
    <t xml:space="preserve">        Services</t>
  </si>
  <si>
    <t>19</t>
  </si>
  <si>
    <t xml:space="preserve">    Imports</t>
  </si>
  <si>
    <t>20</t>
  </si>
  <si>
    <t>21</t>
  </si>
  <si>
    <t>22</t>
  </si>
  <si>
    <t>Government consumption expenditures and gross investment</t>
  </si>
  <si>
    <t>23</t>
  </si>
  <si>
    <t xml:space="preserve">    Federal</t>
  </si>
  <si>
    <t>24</t>
  </si>
  <si>
    <t xml:space="preserve">        National defense</t>
  </si>
  <si>
    <t>25</t>
  </si>
  <si>
    <t xml:space="preserve">        Nondefense</t>
  </si>
  <si>
    <t>26</t>
  </si>
  <si>
    <t xml:space="preserve">    State and local</t>
  </si>
  <si>
    <t>Año</t>
  </si>
  <si>
    <t>Trimestre</t>
  </si>
  <si>
    <t>Año&amp;Trim</t>
  </si>
  <si>
    <t>Goods</t>
  </si>
  <si>
    <t>Gross domestic product</t>
  </si>
  <si>
    <t>Services</t>
  </si>
  <si>
    <t>Durable goods</t>
  </si>
  <si>
    <t>Nondurable goods</t>
  </si>
  <si>
    <t>Fixed investment</t>
  </si>
  <si>
    <t>Nonresidential</t>
  </si>
  <si>
    <t>Structures</t>
  </si>
  <si>
    <t>Equipment</t>
  </si>
  <si>
    <t>Intellectual property products</t>
  </si>
  <si>
    <t>Residential</t>
  </si>
  <si>
    <t>Change in private inventories</t>
  </si>
  <si>
    <t>Exports</t>
  </si>
  <si>
    <t>Imports</t>
  </si>
  <si>
    <t>Federal</t>
  </si>
  <si>
    <t>National defense</t>
  </si>
  <si>
    <t>Nondefense</t>
  </si>
  <si>
    <t>State and local</t>
  </si>
  <si>
    <t>Goods Exports</t>
  </si>
  <si>
    <t>Services Exports</t>
  </si>
  <si>
    <t>Goods Imports</t>
  </si>
  <si>
    <t>Services Imports</t>
  </si>
  <si>
    <t>Month</t>
  </si>
  <si>
    <t>Metals Price Index</t>
  </si>
  <si>
    <t>Iron Ore</t>
  </si>
  <si>
    <t>Aluminum</t>
  </si>
  <si>
    <t>Crude Oil</t>
  </si>
  <si>
    <t>Natural Gas</t>
  </si>
  <si>
    <t>Zinc</t>
  </si>
  <si>
    <t>Private industries</t>
  </si>
  <si>
    <t xml:space="preserve">    Agriculture, forestry, fishing, and hunting</t>
  </si>
  <si>
    <t xml:space="preserve">        Farms</t>
  </si>
  <si>
    <t xml:space="preserve">        Forestry, fishing, and related activities</t>
  </si>
  <si>
    <t xml:space="preserve">    Mining</t>
  </si>
  <si>
    <t xml:space="preserve">        Oil and gas extraction</t>
  </si>
  <si>
    <t xml:space="preserve">        Mining, except oil and gas</t>
  </si>
  <si>
    <t xml:space="preserve">        Support activities for mining</t>
  </si>
  <si>
    <t xml:space="preserve">    Utilities</t>
  </si>
  <si>
    <t xml:space="preserve">    Construction</t>
  </si>
  <si>
    <t xml:space="preserve">    Manufacturing</t>
  </si>
  <si>
    <t xml:space="preserve">            Wood products</t>
  </si>
  <si>
    <t xml:space="preserve">            Nonmetallic mineral products</t>
  </si>
  <si>
    <t xml:space="preserve">            Primary metals</t>
  </si>
  <si>
    <t xml:space="preserve">            Fabricated metal products</t>
  </si>
  <si>
    <t xml:space="preserve">            Machinery</t>
  </si>
  <si>
    <t xml:space="preserve">            Computer and electronic products</t>
  </si>
  <si>
    <t xml:space="preserve">            Electrical equipment, appliances, and components</t>
  </si>
  <si>
    <t xml:space="preserve">            Motor vehicles, bodies and trailers, and parts</t>
  </si>
  <si>
    <t xml:space="preserve">            Other transportation equipment</t>
  </si>
  <si>
    <t xml:space="preserve">            Furniture and related products</t>
  </si>
  <si>
    <t xml:space="preserve">            Miscellaneous manufacturing</t>
  </si>
  <si>
    <t xml:space="preserve">            Food and beverage and tobacco products</t>
  </si>
  <si>
    <t xml:space="preserve">            Textile mills and textile product mills</t>
  </si>
  <si>
    <t xml:space="preserve">            Apparel and leather and allied products</t>
  </si>
  <si>
    <t xml:space="preserve">            Paper products</t>
  </si>
  <si>
    <t xml:space="preserve">            Printing and related support activities</t>
  </si>
  <si>
    <t xml:space="preserve">            Petroleum and coal products</t>
  </si>
  <si>
    <t xml:space="preserve">            Chemical products</t>
  </si>
  <si>
    <t xml:space="preserve">            Plastics and rubber products</t>
  </si>
  <si>
    <t xml:space="preserve">    Wholesale trade</t>
  </si>
  <si>
    <t xml:space="preserve">    Retail trade</t>
  </si>
  <si>
    <t xml:space="preserve">        Motor vehicle and parts dealers</t>
  </si>
  <si>
    <t xml:space="preserve">        Food and beverage stores</t>
  </si>
  <si>
    <t xml:space="preserve">        General merchandise stores</t>
  </si>
  <si>
    <t xml:space="preserve">        Other retail</t>
  </si>
  <si>
    <t xml:space="preserve">    Transportation and warehousing</t>
  </si>
  <si>
    <t xml:space="preserve">        Air transportation</t>
  </si>
  <si>
    <t xml:space="preserve">        Rail transportation</t>
  </si>
  <si>
    <t xml:space="preserve">        Water transportation</t>
  </si>
  <si>
    <t xml:space="preserve">        Truck transportation</t>
  </si>
  <si>
    <t xml:space="preserve">        Transit and ground passenger transportation</t>
  </si>
  <si>
    <t xml:space="preserve">        Pipeline transportation</t>
  </si>
  <si>
    <t xml:space="preserve">        Other transportation and support activities</t>
  </si>
  <si>
    <t xml:space="preserve">        Warehousing and storage</t>
  </si>
  <si>
    <t xml:space="preserve">    Information</t>
  </si>
  <si>
    <t xml:space="preserve">        Publishing industries, except internet (includes software)</t>
  </si>
  <si>
    <t xml:space="preserve">        Motion picture and sound recording industries</t>
  </si>
  <si>
    <t xml:space="preserve">        Broadcasting and telecommunications</t>
  </si>
  <si>
    <t xml:space="preserve">        Data processing, internet publishing, and other information services</t>
  </si>
  <si>
    <t xml:space="preserve">    Finance, insurance, real estate, rental, and leasing</t>
  </si>
  <si>
    <t xml:space="preserve">        Finance and insurance</t>
  </si>
  <si>
    <t xml:space="preserve">            Federal Reserve banks, credit intermediation, and related activities</t>
  </si>
  <si>
    <t xml:space="preserve">            Securities, commodity contracts, and investments</t>
  </si>
  <si>
    <t xml:space="preserve">            Insurance carriers and related activities</t>
  </si>
  <si>
    <t xml:space="preserve">            Funds, trusts, and other financial vehicles</t>
  </si>
  <si>
    <t xml:space="preserve">        Real estate and rental and leasing</t>
  </si>
  <si>
    <t xml:space="preserve">            Real estate</t>
  </si>
  <si>
    <t xml:space="preserve">                Housing</t>
  </si>
  <si>
    <t xml:space="preserve">                Other real estate</t>
  </si>
  <si>
    <t xml:space="preserve">            Rental and leasing services and lessors of intangible assets</t>
  </si>
  <si>
    <t xml:space="preserve">    Professional and business services</t>
  </si>
  <si>
    <t xml:space="preserve">        Professional, scientific, and technical services</t>
  </si>
  <si>
    <t xml:space="preserve">            Legal services</t>
  </si>
  <si>
    <t xml:space="preserve">            Computer systems design and related services</t>
  </si>
  <si>
    <t xml:space="preserve">            Miscellaneous professional, scientific, and technical services</t>
  </si>
  <si>
    <t xml:space="preserve">        Management of companies and enterprises</t>
  </si>
  <si>
    <t xml:space="preserve">        Administrative and waste management services</t>
  </si>
  <si>
    <t xml:space="preserve">            Administrative and support services</t>
  </si>
  <si>
    <t xml:space="preserve">            Waste management and remediation services</t>
  </si>
  <si>
    <t xml:space="preserve">    Educational services, health care, and social assistance</t>
  </si>
  <si>
    <t xml:space="preserve">        Educational services</t>
  </si>
  <si>
    <t xml:space="preserve">        Health care and social assistance</t>
  </si>
  <si>
    <t xml:space="preserve">            Ambulatory health care services</t>
  </si>
  <si>
    <t xml:space="preserve">            Hospitals</t>
  </si>
  <si>
    <t xml:space="preserve">            Nursing and residential care facilities</t>
  </si>
  <si>
    <t xml:space="preserve">            Social assistance</t>
  </si>
  <si>
    <t xml:space="preserve">    Arts, entertainment, recreation, accommodation, and food services</t>
  </si>
  <si>
    <t xml:space="preserve">        Arts, entertainment, and recreation</t>
  </si>
  <si>
    <t xml:space="preserve">            Performing arts, spectator sports, museums, and related activities</t>
  </si>
  <si>
    <t xml:space="preserve">            Amusements, gambling, and recreation industries</t>
  </si>
  <si>
    <t xml:space="preserve">        Accommodation and food services</t>
  </si>
  <si>
    <t xml:space="preserve">            Accommodation</t>
  </si>
  <si>
    <t xml:space="preserve">            Food services and drinking places</t>
  </si>
  <si>
    <t xml:space="preserve">    Other services, except government</t>
  </si>
  <si>
    <t>Government</t>
  </si>
  <si>
    <t xml:space="preserve">        General government</t>
  </si>
  <si>
    <t xml:space="preserve">            National defense</t>
  </si>
  <si>
    <t xml:space="preserve">            Nondefense</t>
  </si>
  <si>
    <t xml:space="preserve">        Government enterprises</t>
  </si>
  <si>
    <t xml:space="preserve">    Addenda:</t>
  </si>
  <si>
    <t xml:space="preserve">            Private goods-producing industries1</t>
  </si>
  <si>
    <t xml:space="preserve">            Private services-producing industries2</t>
  </si>
  <si>
    <t xml:space="preserve">            Information-communications-technology-producing industries3</t>
  </si>
  <si>
    <t>---</t>
  </si>
  <si>
    <t>Datos por industria de USA</t>
  </si>
  <si>
    <t>Datos GDP USA</t>
  </si>
  <si>
    <t>Concepto</t>
  </si>
  <si>
    <t>Link</t>
  </si>
  <si>
    <t>Precios</t>
  </si>
  <si>
    <t>Periodicidad</t>
  </si>
  <si>
    <t>Trimestral</t>
  </si>
  <si>
    <t>Mensual</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</si>
  <si>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</si>
  <si>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</si>
  <si>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</si>
  <si>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</si>
  <si>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</si>
  <si>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</si>
  <si>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</si>
  <si>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</si>
  <si>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</si>
  <si>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</si>
  <si>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</si>
  <si>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</si>
  <si>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</si>
  <si>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</si>
  <si>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</si>
  <si>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</si>
  <si>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</si>
  <si>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</si>
  <si>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</si>
  <si>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</si>
  <si>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</si>
  <si>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</si>
  <si>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</si>
  <si>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</si>
  <si>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</si>
  <si>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</si>
  <si>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</si>
  <si>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</si>
  <si>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</si>
  <si>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</si>
  <si>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</si>
  <si>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</si>
  <si>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</si>
  <si>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</si>
  <si>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</si>
  <si>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</si>
  <si>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</si>
  <si>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</si>
  <si>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</si>
  <si>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</si>
  <si>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</si>
  <si>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</si>
  <si>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</si>
  <si>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</si>
  <si>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</si>
  <si>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</si>
  <si>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</si>
  <si>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</si>
  <si>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</si>
  <si>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</si>
  <si>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</si>
  <si>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</si>
  <si>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</si>
  <si>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</si>
  <si>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</si>
  <si>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</si>
  <si>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</si>
  <si>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</si>
  <si>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</si>
  <si>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</si>
  <si>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</si>
  <si>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</si>
  <si>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</si>
  <si>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</si>
  <si>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</si>
  <si>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</si>
  <si>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</si>
  <si>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</si>
  <si>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</si>
  <si>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</si>
  <si>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</si>
  <si>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</si>
  <si>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</si>
  <si>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</si>
  <si>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Legend / Footnotes:</t>
  </si>
  <si>
    <t>1. Consists of agriculture, forestry, fishing, and hunting; mining; construction; and manufacturing.</t>
  </si>
  <si>
    <t>2. Consists of utilities; wholesale trade; retail trade; transportation and warehousing; information; finance, insurance, real estate, rental, and leasing; professional and business services; educational services, health care, and social assistance; arts, entertainment, recreation, accommodation, and food services; and other services, except government.</t>
  </si>
  <si>
    <t>3. Consists of computer and electronic product manufacturing (excluding navigational, measuring, electromedical, and control instruments manufacturing); software publishers; broadcasting and telecommunications; data processing, hosting and related services; internet publishing and broadcasting and web search portals; and computer systems design and related services.</t>
  </si>
  <si>
    <t>Note. Detail may not add to total due to rounding.</t>
  </si>
  <si>
    <t>Coal South African</t>
  </si>
  <si>
    <t>Coal Australia</t>
  </si>
  <si>
    <t>Tasa FED y Bonos</t>
  </si>
  <si>
    <t>https://fred.stlouisfed.org/series/FEDFUNDS</t>
  </si>
  <si>
    <t>FEDFUNDS</t>
  </si>
  <si>
    <t>NASDAQ 100</t>
  </si>
  <si>
    <t>S&amp;P 500</t>
  </si>
  <si>
    <t>EUR/USD</t>
  </si>
  <si>
    <t>Año-Trimestre</t>
  </si>
  <si>
    <t>Mes</t>
  </si>
  <si>
    <t>https://es.finance.yahoo.com/</t>
  </si>
  <si>
    <t>EUR/USD, NASDAQ y S&amp;P 500</t>
  </si>
  <si>
    <t>Moody's Seasoned AAA Corporate Bond Yield</t>
  </si>
  <si>
    <t>https://www.indexmundi.com/</t>
  </si>
  <si>
    <t>__aB.1bP - Producto interno bruto</t>
  </si>
  <si>
    <t xml:space="preserve">     D.21-D.31 - Impuestos sobre los productos, netos</t>
  </si>
  <si>
    <t>__aB.1bV - Valor agregado bruto</t>
  </si>
  <si>
    <t xml:space="preserve">     Actividades primarias</t>
  </si>
  <si>
    <t xml:space="preserve">          11 - Agricultura, cría y explotación de animales, aprovechamiento forestal, pesca y caza</t>
  </si>
  <si>
    <t xml:space="preserve">               111 - Agricultura</t>
  </si>
  <si>
    <t xml:space="preserve">               112 - Cría y explotación de animales</t>
  </si>
  <si>
    <t xml:space="preserve">               113 - Aprovechamiento forestal</t>
  </si>
  <si>
    <t xml:space="preserve">               114 - Pesca, caza y captura</t>
  </si>
  <si>
    <t xml:space="preserve">               115 - Servicios relacionados con las actividades agropecuarias y forestales</t>
  </si>
  <si>
    <t xml:space="preserve">     Actividades secundarias</t>
  </si>
  <si>
    <t xml:space="preserve">          21 - Minería</t>
  </si>
  <si>
    <t xml:space="preserve">               211 - Extracción de petróleo y gas</t>
  </si>
  <si>
    <t xml:space="preserve">               212 - Minería de minerales metálicos y no metálicos, excepto petróleo y gas</t>
  </si>
  <si>
    <t xml:space="preserve">               213 - Servicios relacionados con la minería</t>
  </si>
  <si>
    <t xml:space="preserve">          22 - Generación, transmisión y distribución de energía eléctrica, suministro de agua y de gas por ductos al consumidor final</t>
  </si>
  <si>
    <t xml:space="preserve">               221 - Generación, transmisión y distribución de energía eléctrica</t>
  </si>
  <si>
    <t xml:space="preserve">               222 - Suministro de agua y suministro de gas por ductos al consumidor final</t>
  </si>
  <si>
    <t xml:space="preserve">          23 - Construcción</t>
  </si>
  <si>
    <t xml:space="preserve">               236 - Edificación</t>
  </si>
  <si>
    <t xml:space="preserve">               237 - Construcción de obras de ingeniería civil</t>
  </si>
  <si>
    <t xml:space="preserve">               238 - Trabajos especializados para la construcción</t>
  </si>
  <si>
    <t xml:space="preserve">          31-33 - Industrias manufactureras</t>
  </si>
  <si>
    <t xml:space="preserve">               311 - Industria alimentaria</t>
  </si>
  <si>
    <t xml:space="preserve">                    3111 - Elaboración de alimentos para animales</t>
  </si>
  <si>
    <t xml:space="preserve">                    3112 - Molienda de granos y de semillas y obtención de aceites y grasas</t>
  </si>
  <si>
    <t xml:space="preserve">                    3113 - Elaboración de azúcares, chocolates, dulces y similares</t>
  </si>
  <si>
    <t xml:space="preserve">                    3114 - Conservación de frutas, verduras, guisos y otros alimentos preparados</t>
  </si>
  <si>
    <t xml:space="preserve">                    3115 - Elaboración de productos lácteos</t>
  </si>
  <si>
    <t xml:space="preserve">                    3116 - Matanza, empacado y procesamiento de carne de ganado, aves y otros animales comestibles</t>
  </si>
  <si>
    <t xml:space="preserve">                    3117 - Preparación y envasado de pescados y mariscos</t>
  </si>
  <si>
    <t xml:space="preserve">                    3118 - Elaboración de productos de panadería y tortillas</t>
  </si>
  <si>
    <t xml:space="preserve">                    3119 - Otras industrias alimentarias</t>
  </si>
  <si>
    <t xml:space="preserve">               312 - Industria de las bebidas y del tabaco</t>
  </si>
  <si>
    <t xml:space="preserve">                    3121 - Industria de las bebidas</t>
  </si>
  <si>
    <t xml:space="preserve">                    3122 - Industria del tabaco</t>
  </si>
  <si>
    <t xml:space="preserve">               313 - Fabricación de insumos textiles y acabado de textiles</t>
  </si>
  <si>
    <t xml:space="preserve">                    3131 - Preparación e hilado de fibras textiles, y fabricación de hilos</t>
  </si>
  <si>
    <t xml:space="preserve">                    3132 - Fabricación de telas</t>
  </si>
  <si>
    <t xml:space="preserve">                    3133 - Acabado de productos textiles y fabricación de telas recubiertas</t>
  </si>
  <si>
    <t xml:space="preserve">               314 - Fabricación de productos textiles, excepto prendas de vestir</t>
  </si>
  <si>
    <t xml:space="preserve">                    3141 - Confección de alfombras, blancos y similares</t>
  </si>
  <si>
    <t xml:space="preserve">                    3149 - Fabricación de otros productos textiles, excepto prendas de vestir</t>
  </si>
  <si>
    <t xml:space="preserve">               315 - Fabricación de prendas de vestir</t>
  </si>
  <si>
    <t xml:space="preserve">                    3151 - Fabricación de prendas de vestir de tejido de punto</t>
  </si>
  <si>
    <t xml:space="preserve">                    3152 - Confección de prendas de vestir</t>
  </si>
  <si>
    <t xml:space="preserve">                    3159 - Confección de accesorios de vestir y otras prendas de vestir no clasificados en otra parte</t>
  </si>
  <si>
    <t xml:space="preserve">               316 - Curtido y acabado de cuero y piel, y fabricación de productos de cuero, piel y materiales sucedáneos</t>
  </si>
  <si>
    <t xml:space="preserve">                    3161 - Curtido y acabado de cuero y piel</t>
  </si>
  <si>
    <t xml:space="preserve">                    3162 - Fabricación de calzado</t>
  </si>
  <si>
    <t xml:space="preserve">                    3169 - Fabricación de otros productos de cuero, piel y materiales sucedáneos</t>
  </si>
  <si>
    <t xml:space="preserve">               321 - Industria de la madera</t>
  </si>
  <si>
    <t xml:space="preserve">                    3211 - Aserrado y conservación de la madera</t>
  </si>
  <si>
    <t xml:space="preserve">                    3212 - Fabricación de laminados y aglutinados de madera</t>
  </si>
  <si>
    <t xml:space="preserve">                    3219 - Fabricación de otros productos de madera</t>
  </si>
  <si>
    <t xml:space="preserve">               322 - Industria del papel</t>
  </si>
  <si>
    <t xml:space="preserve">                    3221 - Fabricación de pulpa, papel y cartón</t>
  </si>
  <si>
    <t xml:space="preserve">                    3222 - Fabricación de productos de cartón y papel</t>
  </si>
  <si>
    <t xml:space="preserve">               323 - Impresión e industrias conexas</t>
  </si>
  <si>
    <t xml:space="preserve">               324 - Fabricación de productos derivados del petróleo y del carbón</t>
  </si>
  <si>
    <t xml:space="preserve">               325 - Industria química</t>
  </si>
  <si>
    <t xml:space="preserve">                    3251 - Fabricación de productos químicos básicos</t>
  </si>
  <si>
    <t xml:space="preserve">                    3252 - Fabricación de resinas y hules sintéticos, y fibras químicas</t>
  </si>
  <si>
    <t xml:space="preserve">                    3253 - Fabricación de fertilizantes, pesticidas y otros agroquímicos</t>
  </si>
  <si>
    <t xml:space="preserve">                    3254 - Fabricación de productos farmacéuticos</t>
  </si>
  <si>
    <t xml:space="preserve">                    3255 - Fabricación de pinturas, recubrimientos y adhesivos</t>
  </si>
  <si>
    <t xml:space="preserve">                    3256 - Fabricación de jabones, limpiadores y preparaciones de tocador</t>
  </si>
  <si>
    <t xml:space="preserve">                    3259 - Fabricación de otros productos químicos</t>
  </si>
  <si>
    <t xml:space="preserve">               326 - Industria del plástico y del hule</t>
  </si>
  <si>
    <t xml:space="preserve">                    3261 - Fabricación de productos de plástico</t>
  </si>
  <si>
    <t xml:space="preserve">                    3262 - Fabricación de productos de hule</t>
  </si>
  <si>
    <t xml:space="preserve">               327 - Fabricación de productos a base de minerales no metálicos</t>
  </si>
  <si>
    <t xml:space="preserve">                    3271 - Fabricación de productos a base de arcillas y minerales refractarios</t>
  </si>
  <si>
    <t xml:space="preserve">                    3272 - Fabricación de vidrio y productos de vidrio</t>
  </si>
  <si>
    <t xml:space="preserve">                    3273 - Fabricación de cemento y productos de concreto</t>
  </si>
  <si>
    <t xml:space="preserve">                    3274 - Fabricación de cal, yeso y productos de yeso</t>
  </si>
  <si>
    <t xml:space="preserve">                    3279 - Fabricación de otros productos a base de minerales no metálicos</t>
  </si>
  <si>
    <t xml:space="preserve">               331 - Industrias metálicas básicas</t>
  </si>
  <si>
    <t xml:space="preserve">                    3311 - Industria básica del hierro y del acero</t>
  </si>
  <si>
    <t xml:space="preserve">                    3312 - Fabricación de productos de hierro y acero</t>
  </si>
  <si>
    <t xml:space="preserve">                    3313 - Industria básica del aluminio</t>
  </si>
  <si>
    <t xml:space="preserve">                    3314 - Industrias de metales no ferrosos, excepto aluminio</t>
  </si>
  <si>
    <t xml:space="preserve">                    3315 - Moldeo por fundición de piezas metálicas</t>
  </si>
  <si>
    <t xml:space="preserve">               332 - Fabricación de productos metálicos</t>
  </si>
  <si>
    <t xml:space="preserve">                    3321 - Fabricación de productos metálicos forjados y troquelados</t>
  </si>
  <si>
    <t xml:space="preserve">                    3322 - Fabricación de herramientas de mano sin motor y utensilios de cocina metálicos</t>
  </si>
  <si>
    <t xml:space="preserve">                    3323 - Fabricación de estructuras metálicas y productos de herrería</t>
  </si>
  <si>
    <t xml:space="preserve">                    3324 - Fabricación de calderas, tanques y envases metálicos</t>
  </si>
  <si>
    <t xml:space="preserve">                    3325 - Fabricación de herrajes y cerraduras</t>
  </si>
  <si>
    <t xml:space="preserve">                    3326 - Fabricación de alambre, productos de alambre y resortes</t>
  </si>
  <si>
    <t xml:space="preserve">                    3327 - Maquinado de piezas metálicas y fabricación de tornillos</t>
  </si>
  <si>
    <t xml:space="preserve">                    3328 - Recubrimientos y terminados metálicos</t>
  </si>
  <si>
    <t xml:space="preserve">                    3329 - Fabricación de otros productos metálicos</t>
  </si>
  <si>
    <t xml:space="preserve">               333 - Fabricación de maquinaria y equipo</t>
  </si>
  <si>
    <t xml:space="preserve">                    3331 - Fabricación de maquinaria y equipo agropecuario, para la construcción y para la industria extractiva</t>
  </si>
  <si>
    <t xml:space="preserve">                    3332 - Fabricación de maquinaria y equipo para las industrias manufactureras, excepto la metalmecánica</t>
  </si>
  <si>
    <t xml:space="preserve">                    3333 - Fabricación de maquinaria y equipo para el comercio y los servicios</t>
  </si>
  <si>
    <t xml:space="preserve">                    3334 - Fabricación de equipo de aire acondicionado, calefacción, y de refrigeración industrial y comercial</t>
  </si>
  <si>
    <t xml:space="preserve">                    3335 - Fabricación de maquinaria y equipo para la industria metalmecánica</t>
  </si>
  <si>
    <t xml:space="preserve">                    3336 - Fabricación de motores de combustión interna, turbinas y transmisiones</t>
  </si>
  <si>
    <t xml:space="preserve">                    3339 - Fabricación de otra maquinaria y equipo para la industria en general</t>
  </si>
  <si>
    <t xml:space="preserve">               334 - Fabricación de equipo de computación, comunicación, medición y de otros equipos, componentes y accesorios electrónicos</t>
  </si>
  <si>
    <t xml:space="preserve">                    3341 - Fabricación de computadoras y equipo periférico</t>
  </si>
  <si>
    <t xml:space="preserve">                    3342 - Fabricación de equipo de comunicación</t>
  </si>
  <si>
    <t xml:space="preserve">                    3343 - Fabricación de equipo de audio y de video</t>
  </si>
  <si>
    <t xml:space="preserve">                    3344 - Fabricación de componentes electrónicos</t>
  </si>
  <si>
    <t xml:space="preserve">                    3345 - Fabricación de instrumentos de medición, control, navegación, y equipo médico electrónico</t>
  </si>
  <si>
    <t xml:space="preserve">                    3346 - Fabricación y reproducción de medios magnéticos y ópticos</t>
  </si>
  <si>
    <t xml:space="preserve">               335 - Fabricación de accesorios, aparatos eléctricos y equipo de generación de energía eléctrica</t>
  </si>
  <si>
    <t xml:space="preserve">                    3351 - Fabricación de accesorios de iluminación</t>
  </si>
  <si>
    <t xml:space="preserve">                    3352 - Fabricación de aparatos eléctricos de uso doméstico</t>
  </si>
  <si>
    <t xml:space="preserve">                    3353 - Fabricación de equipo de generación y distribución de energía eléctrica</t>
  </si>
  <si>
    <t xml:space="preserve">                    3359 - Fabricación de otros equipos y accesorios eléctricos</t>
  </si>
  <si>
    <t xml:space="preserve">               336 - Fabricación de equipo de transporte</t>
  </si>
  <si>
    <t xml:space="preserve">                    3361 - Fabricación de automóviles y camiones</t>
  </si>
  <si>
    <t xml:space="preserve">                    3362 - Fabricación de carrocerías y remolques</t>
  </si>
  <si>
    <t xml:space="preserve">                    3363 - Fabricación de partes para vehículos automotores</t>
  </si>
  <si>
    <t xml:space="preserve">                    3364 - Fabricación de equipo aeroespacial</t>
  </si>
  <si>
    <t xml:space="preserve">                    3365 - Fabricación de equipo ferroviario</t>
  </si>
  <si>
    <t xml:space="preserve">                    3366 - Fabricación de embarcaciones</t>
  </si>
  <si>
    <t xml:space="preserve">                    3369 - Fabricación de otro equipo de transporte</t>
  </si>
  <si>
    <t xml:space="preserve">               337 - Fabricación de muebles, colchones y persianas</t>
  </si>
  <si>
    <t xml:space="preserve">                    3371 - Fabricación de muebles, excepto de oficina y estantería</t>
  </si>
  <si>
    <t xml:space="preserve">                    3372 - Fabricación de muebles de oficina y estantería</t>
  </si>
  <si>
    <t xml:space="preserve">                    3379 - Fabricación de colchones, persianas y cortineros</t>
  </si>
  <si>
    <t xml:space="preserve">               339 - Otras industrias manufactureras</t>
  </si>
  <si>
    <t xml:space="preserve">                    3391 - Fabricación de equipo no electrónico y material desechable de uso médico, dental y para laboratorio, y artículos oftálmicos</t>
  </si>
  <si>
    <t xml:space="preserve">                    3399 - Otras industrias manufactureras</t>
  </si>
  <si>
    <t xml:space="preserve">     Actividades terciarias</t>
  </si>
  <si>
    <t xml:space="preserve">          43 - Comercio al por mayor</t>
  </si>
  <si>
    <t xml:space="preserve">          46 - Comercio al por menor</t>
  </si>
  <si>
    <t xml:space="preserve">          48-49 - Transportes, correos y almacenamiento</t>
  </si>
  <si>
    <t xml:space="preserve">               481 - Transporte aéreo</t>
  </si>
  <si>
    <t xml:space="preserve">               482 - Transporte por ferrocarril</t>
  </si>
  <si>
    <t xml:space="preserve">               483 - Transporte por agua</t>
  </si>
  <si>
    <t xml:space="preserve">               484 - Autotransporte de carga</t>
  </si>
  <si>
    <t xml:space="preserve">               485 - Transporte terrestre de pasajeros, excepto por ferrocarril</t>
  </si>
  <si>
    <t xml:space="preserve">               486-488 - Transporte por ductos. Transporte turístico. Servicios relacionados con el transporte</t>
  </si>
  <si>
    <t xml:space="preserve">               491-492 - Servicios postales. Servicios de mensajería y paquetería </t>
  </si>
  <si>
    <t xml:space="preserve">               493 - Servicios de almacenamiento</t>
  </si>
  <si>
    <t xml:space="preserve">          51 - Información en medios masivos</t>
  </si>
  <si>
    <t xml:space="preserve">               511 - Edición de periódicos, revistas, libros, software y otros materiales, y edición de estas publicaciones integrada con la impresión</t>
  </si>
  <si>
    <t xml:space="preserve">               512 - Industria fílmica y del video, e industria del sonido</t>
  </si>
  <si>
    <t xml:space="preserve">               515 - Radio y televisión</t>
  </si>
  <si>
    <t xml:space="preserve">               517 - Telecomunicaciones</t>
  </si>
  <si>
    <t xml:space="preserve">               518 - Procesamiento electrónico de información, hospedaje y otros servicios relacionados</t>
  </si>
  <si>
    <t xml:space="preserve">               519 - Otros servicios de información</t>
  </si>
  <si>
    <t xml:space="preserve">          52 - Servicios financieros y de seguros</t>
  </si>
  <si>
    <t xml:space="preserve">               521-523 - Banca central. Instituciones de intermediación crediticia y financiera no bursátil. Actividades bursátiles, cambiarias y de inversión financiera</t>
  </si>
  <si>
    <t xml:space="preserve">               524 - Compañías de fianzas, seguros y pensiones</t>
  </si>
  <si>
    <t xml:space="preserve">          53 - Servicios inmobiliarios y de alquiler de bienes muebles e intangibles</t>
  </si>
  <si>
    <t xml:space="preserve">               531 - Servicios inmobiliarios</t>
  </si>
  <si>
    <t xml:space="preserve">               532-533 - Servicios de alquiler de bienes muebles. Servicios de alquiler de marcas registradas, patentes y franquicias</t>
  </si>
  <si>
    <t xml:space="preserve">          54 - Servicios profesionales, científicos y técnicos</t>
  </si>
  <si>
    <t xml:space="preserve">          55 - Corporativos</t>
  </si>
  <si>
    <t xml:space="preserve">          56 - Servicios de apoyo a los negocios y manejo de residuos y desechos, y servicios de remediación</t>
  </si>
  <si>
    <t xml:space="preserve">          61 - Servicios educativos</t>
  </si>
  <si>
    <t xml:space="preserve">          62 - Servicios de salud y de asistencia social</t>
  </si>
  <si>
    <t xml:space="preserve">               621 - Servicios médicos de consulta externa y servicios relacionados</t>
  </si>
  <si>
    <t xml:space="preserve">               622 - Hospitales</t>
  </si>
  <si>
    <t xml:space="preserve">               623-624 - Residencias de asistencia social y para el cuidado de la salud. Otros servicios de asistencia social</t>
  </si>
  <si>
    <t xml:space="preserve">          71 - Servicios de esparcimiento culturales y deportivos, y otros servicios recreativos</t>
  </si>
  <si>
    <t xml:space="preserve">               711 - Servicios artísticos, culturales y deportivos, y otros servicios relacionados</t>
  </si>
  <si>
    <t xml:space="preserve">               712-713 - Museos, sitios históricos, zoológicos y similares. Servicios de entretenimiento en instalaciones recreativas y otros servicios recreativos</t>
  </si>
  <si>
    <t xml:space="preserve">          72 - Servicios de alojamiento temporal y de preparación de alimentos y bebidas</t>
  </si>
  <si>
    <t xml:space="preserve">               721 - Servicios de alojamiento temporal</t>
  </si>
  <si>
    <t xml:space="preserve">               722 - Servicios de preparación de alimentos y bebidas</t>
  </si>
  <si>
    <t xml:space="preserve">          81 - Otros servicios excepto actividades gubernamentales</t>
  </si>
  <si>
    <t xml:space="preserve">               811 - Servicios de reparación y mantenimiento</t>
  </si>
  <si>
    <t xml:space="preserve">               812 - Servicios personales</t>
  </si>
  <si>
    <t xml:space="preserve">               813-814 - Asociaciones y organizaciones. Hogares con empleados domésticos</t>
  </si>
  <si>
    <t xml:space="preserve">          93 - Actividades legislativas, gubernamentales, de impartición de justicia y de organismos internacionales y extraterritoriales</t>
  </si>
  <si>
    <t>Datos GDP MX</t>
  </si>
  <si>
    <t>INEGI (Instituto Nacional de Estadística y Geografía)</t>
  </si>
  <si>
    <t>Índice de volumen físico base 2013=100</t>
  </si>
  <si>
    <t>Instituto Nacional de Estadística y Geografía (INEGI).</t>
  </si>
  <si>
    <t>Sistema de Cuentas Nacionales de México. Indicador Mensual de la Actividad Industrial. Año Base 2013. Serie de enero de 1993 a abril de 2023</t>
  </si>
  <si>
    <r>
      <rPr>
        <b/>
        <sz val="10"/>
        <rFont val="Calibri"/>
        <family val="2"/>
      </rPr>
      <t>2021</t>
    </r>
    <r>
      <rPr>
        <b/>
        <vertAlign val="superscript"/>
        <sz val="11"/>
        <color rgb="FF000000"/>
        <rFont val="Arial"/>
        <family val="2"/>
      </rPr>
      <t>P</t>
    </r>
  </si>
  <si>
    <r>
      <rPr>
        <b/>
        <sz val="10"/>
        <rFont val="Calibri"/>
        <family val="2"/>
      </rPr>
      <t>2022</t>
    </r>
    <r>
      <rPr>
        <b/>
        <vertAlign val="superscript"/>
        <sz val="11"/>
        <color rgb="FF000000"/>
        <rFont val="Arial"/>
        <family val="2"/>
      </rPr>
      <t>P</t>
    </r>
  </si>
  <si>
    <t>Enero</t>
  </si>
  <si>
    <t>Febrero</t>
  </si>
  <si>
    <t>Marzo</t>
  </si>
  <si>
    <t>Abril</t>
  </si>
  <si>
    <t>Mayo</t>
  </si>
  <si>
    <t>Junio</t>
  </si>
  <si>
    <t>Julio</t>
  </si>
  <si>
    <t>Agosto</t>
  </si>
  <si>
    <t>Septiembre</t>
  </si>
  <si>
    <t>Octubre</t>
  </si>
  <si>
    <t>Noviembre</t>
  </si>
  <si>
    <t>Diciembre</t>
  </si>
  <si>
    <t>Anual</t>
  </si>
  <si>
    <r>
      <rPr>
        <b/>
        <sz val="10"/>
        <rFont val="Calibri"/>
        <family val="2"/>
      </rPr>
      <t>Enero</t>
    </r>
    <r>
      <rPr>
        <b/>
        <vertAlign val="superscript"/>
        <sz val="11"/>
        <color rgb="FF000000"/>
        <rFont val="Arial"/>
        <family val="2"/>
      </rPr>
      <t>P</t>
    </r>
  </si>
  <si>
    <r>
      <rPr>
        <b/>
        <sz val="10"/>
        <rFont val="Calibri"/>
        <family val="2"/>
      </rPr>
      <t>Febrero</t>
    </r>
    <r>
      <rPr>
        <b/>
        <vertAlign val="superscript"/>
        <sz val="11"/>
        <color rgb="FF000000"/>
        <rFont val="Arial"/>
        <family val="2"/>
      </rPr>
      <t>P</t>
    </r>
  </si>
  <si>
    <r>
      <rPr>
        <b/>
        <sz val="10"/>
        <rFont val="Calibri"/>
        <family val="2"/>
      </rPr>
      <t>Marzo</t>
    </r>
    <r>
      <rPr>
        <b/>
        <vertAlign val="superscript"/>
        <sz val="11"/>
        <color rgb="FF000000"/>
        <rFont val="Arial"/>
        <family val="2"/>
      </rPr>
      <t>R</t>
    </r>
  </si>
  <si>
    <r>
      <rPr>
        <b/>
        <sz val="10"/>
        <rFont val="Calibri"/>
        <family val="2"/>
      </rPr>
      <t>Abril</t>
    </r>
    <r>
      <rPr>
        <b/>
        <vertAlign val="superscript"/>
        <sz val="11"/>
        <color rgb="FF000000"/>
        <rFont val="Arial"/>
        <family val="2"/>
      </rPr>
      <t>P</t>
    </r>
  </si>
  <si>
    <t xml:space="preserve">     Total</t>
  </si>
  <si>
    <t xml:space="preserve">     21 - Minería</t>
  </si>
  <si>
    <t xml:space="preserve">          211 - Extracción de petróleo y gas</t>
  </si>
  <si>
    <t xml:space="preserve">          212 - Minería de minerales metálicos y no metálicos, excepto petróleo y gas</t>
  </si>
  <si>
    <t xml:space="preserve">          213 - Servicios relacionados con la minería</t>
  </si>
  <si>
    <t xml:space="preserve">     22 - Generación, transmisión y distribución de energía eléctrica, suministro de agua y de gas por ductos al consumidor final</t>
  </si>
  <si>
    <t xml:space="preserve">          221 - Generación, transmisión y distribución de energía eléctrica</t>
  </si>
  <si>
    <t xml:space="preserve">          222 - Suministro de agua y suministro de gas por ductos al consumidor final</t>
  </si>
  <si>
    <t xml:space="preserve">     23 - Construcción</t>
  </si>
  <si>
    <t xml:space="preserve">          236 - Edificación</t>
  </si>
  <si>
    <t xml:space="preserve">          237 - Construcción de obras de ingeniería civil</t>
  </si>
  <si>
    <t xml:space="preserve">          238 - Trabajos especializados para la construcción</t>
  </si>
  <si>
    <t xml:space="preserve">     31-33 - Industrias manufactureras</t>
  </si>
  <si>
    <t xml:space="preserve">          311 - Industria alimentaria</t>
  </si>
  <si>
    <t xml:space="preserve">          312 - Industria de las bebidas y del tabaco</t>
  </si>
  <si>
    <t xml:space="preserve">          313 - Fabricación de insumos textiles y acabado de textiles</t>
  </si>
  <si>
    <t xml:space="preserve">          314 - Fabricación de productos textiles, excepto prendas de vestir</t>
  </si>
  <si>
    <t xml:space="preserve">          315 - Fabricación de prendas de vestir</t>
  </si>
  <si>
    <t xml:space="preserve">          316 - Curtido y acabado de cuero y piel, y fabricación de productos de cuero, piel y materiales sucedáneos</t>
  </si>
  <si>
    <t xml:space="preserve">          321 - Industria de la madera</t>
  </si>
  <si>
    <t xml:space="preserve">          322 - Industria del papel</t>
  </si>
  <si>
    <t xml:space="preserve">          323 - Impresión e industrias conexas</t>
  </si>
  <si>
    <t xml:space="preserve">          324 - Fabricación de productos derivados del petróleo y del carbón</t>
  </si>
  <si>
    <t xml:space="preserve">          325 - Industria química</t>
  </si>
  <si>
    <t xml:space="preserve">          326 - Industria del plástico y del hule</t>
  </si>
  <si>
    <t xml:space="preserve">          327 - Fabricación de productos a base de minerales no metálicos</t>
  </si>
  <si>
    <t xml:space="preserve">          331 - Industrias metálicas básicas</t>
  </si>
  <si>
    <t xml:space="preserve">          332 - Fabricación de productos metálicos</t>
  </si>
  <si>
    <t xml:space="preserve">          333 - Fabricación de maquinaria y equipo</t>
  </si>
  <si>
    <t xml:space="preserve">          334 - Fabricación de equipo de computación, comunicación, medición y de otros equipos, componentes y accesorios electrónicos</t>
  </si>
  <si>
    <t xml:space="preserve">          335 - Fabricación de accesorios, aparatos eléctricos y equipo de generación de energía eléctrica</t>
  </si>
  <si>
    <t xml:space="preserve">          336 - Fabricación de equipo de transporte</t>
  </si>
  <si>
    <t xml:space="preserve">          337 - Fabricación de muebles, colchones y persianas</t>
  </si>
  <si>
    <t xml:space="preserve">          339 - Otras industrias manufactureras</t>
  </si>
  <si>
    <r>
      <rPr>
        <vertAlign val="superscript"/>
        <sz val="11"/>
        <color rgb="FF000000"/>
        <rFont val="Arial"/>
        <family val="2"/>
      </rPr>
      <t>P</t>
    </r>
    <r>
      <rPr>
        <sz val="10"/>
        <color rgb="FF000000"/>
        <rFont val="Arial"/>
        <family val="2"/>
      </rPr>
      <t>Cifras preliminares</t>
    </r>
  </si>
  <si>
    <r>
      <rPr>
        <vertAlign val="superscript"/>
        <sz val="11"/>
        <color rgb="FF000000"/>
        <rFont val="Arial"/>
        <family val="2"/>
      </rPr>
      <t>R</t>
    </r>
    <r>
      <rPr>
        <sz val="10"/>
        <color rgb="FF000000"/>
        <rFont val="Arial"/>
        <family val="2"/>
      </rPr>
      <t>Cifras revisadas</t>
    </r>
  </si>
  <si>
    <t>Fuente: INEGI. Sistema de Cuentas Nacionales de México. Indicador Mensual de la Actividad Industrial</t>
  </si>
  <si>
    <t>Índice de volumen físico</t>
  </si>
  <si>
    <t>Índice de volumen físico      Total</t>
  </si>
  <si>
    <t>Índice de volumen físico      Total      21 - Minería</t>
  </si>
  <si>
    <t>Índice de volumen físico      Total      21 - Minería           211 - Extracción de petróleo y gas</t>
  </si>
  <si>
    <t>Índice de volumen físico      Total      21 - Minería           211 - Extracción de petróleo y gas           212 - Minería de minerales metálicos y no metálicos, excepto petróleo y gas</t>
  </si>
  <si>
    <t>Índice de volumen físico      Total      21 - Minería           211 - Extracción de petróleo y gas           212 - Minería de minerales metálicos y no metálicos, excepto petróleo y gas           213 - Servicios relacionados con la minería</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</si>
  <si>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</si>
  <si>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</si>
  <si>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</si>
  <si>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</si>
  <si>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</si>
  <si>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</si>
  <si>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</si>
  <si>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</si>
  <si>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</si>
  <si>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</si>
  <si>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</si>
  <si>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</si>
  <si>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</si>
  <si>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</si>
  <si>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</si>
  <si>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</si>
  <si>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</si>
  <si>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</si>
  <si>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</si>
  <si>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</si>
  <si>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</si>
  <si>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</si>
  <si>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</si>
  <si>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</si>
  <si>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</si>
  <si>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           335 - Fabricación de accesorios, aparatos eléctricos y equipo de generación de energía eléctrica</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</si>
  <si>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           335 - Fabricación de accesorios, aparatos eléctricos y equipo de generación de energía eléctrica           336 - Fabricación de equipo de transporte</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</si>
  <si>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           335 - Fabricación de accesorios, aparatos eléctricos y equipo de generación de energía eléctrica           336 - Fabricación de equipo de transporte           337 - Fabricación de muebles, colchones y persianas</t>
  </si>
  <si>
    <t>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           335 - Fabricación de accesorios, aparatos eléctricos y equipo de generación de energía eléctrica           336 - Fabricación de equipo de transporte           337 - Fabricación de muebles, colchones y persianas           339 - Otras industrias manufactureras</t>
  </si>
  <si>
    <t>Variables</t>
  </si>
  <si>
    <t>Concepto amplio</t>
  </si>
  <si>
    <t>Agrupación</t>
  </si>
  <si>
    <t>Índice de precio</t>
  </si>
  <si>
    <t>Índice de monedas</t>
  </si>
  <si>
    <t>Indicador macroeconómico</t>
  </si>
  <si>
    <t>País</t>
  </si>
  <si>
    <t>Internacional</t>
  </si>
  <si>
    <t>EEUU</t>
  </si>
  <si>
    <t>Frecuencia de medición</t>
  </si>
  <si>
    <t>Indicador industrial</t>
  </si>
  <si>
    <t>México</t>
  </si>
  <si>
    <t>Fuente (link)</t>
  </si>
  <si>
    <t>CPI (Commodity Price Index)</t>
  </si>
  <si>
    <t>All Commodity Price Index, 2016 = 100, includes both Fuel and Non-Fuel Price Indices (International Monetary Fund)</t>
  </si>
  <si>
    <t>Iron ore (any origin) fines, spot price, c.f.r. China, 62% Fe beginning December 2008; previously 63.5% (Thomson Reuters Datastream, World Bank.)</t>
  </si>
  <si>
    <t>Commodity Metals Price Index, 2005 = 100, includes Copper, Aluminum, Iron Ore, Tin, Nickel, Zinc, Lead, and Uranium Price Indices (International Monetary Fund)</t>
  </si>
  <si>
    <t>Aluminum (LME) London Metal Exchange, unalloyed primary ingots, high grade, minimum 99.7% purity, settlement price beginning 2005; previously cash price (World Bank)</t>
  </si>
  <si>
    <t>Crude oil, average spot price of Brent, Dubai and West Texas Intermediate, equally weighed (World Bank)</t>
  </si>
  <si>
    <t>Natural Gas (U.S.), spot price at Henry Hub, Louisiana (Thomson Reuters Datastream; The Wall Street Journal; World Bank.)</t>
  </si>
  <si>
    <t>Zinc (LME), high grade, minimum 99.95% purity, settlement price beginning April 1990; previously special high grade, minimum 99.995%, cash prices (Platts Metals Week, Engineering and Mining Journal; Thomson Reuters Datastream; World Bank.)</t>
  </si>
  <si>
    <t>Coal (South Africa), thermal NAR netback assessment f.o.b. Richards Bay 6,000 kcal/kg from February 13, 2017; during 2006-February 10, 2017 thermal NAR; during 2002-2005 6,200 kcal/kg (11,200 btu/lb), less than 1.0%, sulfur 16% ash; years 1990-2001 6390 kcal/kg (11,500 btu/lb) (Bloomberg; International Coal Report; Coal Week International; Coal Week; World Bank.)</t>
  </si>
  <si>
    <t>Coal (Australia), thermal GAR, f.o.b. piers, Newcastle/Port Kembla from 2002 onwards , 6,300 kcal/kg (11,340 btu/lb), less than 0.8%, sulfur 13% ash; previously 6,667 kcal/kg (12,000 btu/lb), less than 1.0% sulfur, 14% ash (International Coal Report; Coal Week International; Coal Week; Bloomberg; IHS McCloskey Coal Report; World Bank.)</t>
  </si>
  <si>
    <t>The federal funds rate is the interest rate at which depository institutions trade federal funds (balances held at Federal Reserve Banks) with each other overnight</t>
  </si>
  <si>
    <t>These instruments are based on bonds with maturities 20 years and above.</t>
  </si>
  <si>
    <t>The observations for the NASDAQ 100 Index represent the daily index value at market close. The market typically closes at 4 PM ET, except for holidays when it sometimes closes early.</t>
  </si>
  <si>
    <t>The observations for the S&amp;P 500 represent the daily index value at market close. The market typically closes at 4 PM ET, except for holidays when it sometimes closes early.</t>
  </si>
  <si>
    <t>Exchange rate</t>
  </si>
  <si>
    <t xml:space="preserve">Gross domestic product (GDP), the featured measure of U.S. output, is the market value of the goods and services produced by labor and property located in the United States.For more information, see the Guide to the National Income and Product Accounts of the United States (NIPA) and the Bureau of Economic Analysis.
</t>
  </si>
  <si>
    <t>El Producto Interno Bruto trimestral ofrece, en el corto plazo, una visión oportuna, completa y coherente de la evolución de las actividades económicas del país, proporcionando información oportuna y actualizada, para apoyar la toma de decisiones.</t>
  </si>
  <si>
    <t>Tasa % de interés</t>
  </si>
  <si>
    <t xml:space="preserve">US Midwest Domestic Hot-Rolled </t>
  </si>
  <si>
    <t>https://www.investing.com/commodities/us-steel-coil-futures-historical-data</t>
  </si>
  <si>
    <t>Diario</t>
  </si>
  <si>
    <t>Date</t>
  </si>
  <si>
    <t>Price</t>
  </si>
  <si>
    <t>Open</t>
  </si>
  <si>
    <t>High</t>
  </si>
  <si>
    <t>Low</t>
  </si>
  <si>
    <t>Vol.</t>
  </si>
  <si>
    <t>Change %</t>
  </si>
  <si>
    <t>Día</t>
  </si>
  <si>
    <t>Fecha sin formato</t>
  </si>
  <si>
    <t>Fecha formateada</t>
  </si>
  <si>
    <t>10.21.2008</t>
  </si>
  <si>
    <t>10.22.2008</t>
  </si>
  <si>
    <t>10.23.2008</t>
  </si>
  <si>
    <t>10.24.2008</t>
  </si>
  <si>
    <t>10.27.2008</t>
  </si>
  <si>
    <t>10.28.2008</t>
  </si>
  <si>
    <t>10.29.2008</t>
  </si>
  <si>
    <t>10.30.2008</t>
  </si>
  <si>
    <t>10.31.2008</t>
  </si>
  <si>
    <t>11.03.2008</t>
  </si>
  <si>
    <t>11.04.2008</t>
  </si>
  <si>
    <t>11.05.2008</t>
  </si>
  <si>
    <t>11.06.2008</t>
  </si>
  <si>
    <t>11.07.2008</t>
  </si>
  <si>
    <t>11.10.2008</t>
  </si>
  <si>
    <t>11.11.2008</t>
  </si>
  <si>
    <t>11.12.2008</t>
  </si>
  <si>
    <t>11.13.2008</t>
  </si>
  <si>
    <t>11.14.2008</t>
  </si>
  <si>
    <t>11.17.2008</t>
  </si>
  <si>
    <t>11.18.2008</t>
  </si>
  <si>
    <t>11.19.2008</t>
  </si>
  <si>
    <t>11.20.2008</t>
  </si>
  <si>
    <t>11.21.2008</t>
  </si>
  <si>
    <t>11.24.2008</t>
  </si>
  <si>
    <t>11.25.2008</t>
  </si>
  <si>
    <t>11.26.2008</t>
  </si>
  <si>
    <t>11.28.2008</t>
  </si>
  <si>
    <t>12.01.2008</t>
  </si>
  <si>
    <t>12.02.2008</t>
  </si>
  <si>
    <t>12.03.2008</t>
  </si>
  <si>
    <t>12.04.2008</t>
  </si>
  <si>
    <t>12.05.2008</t>
  </si>
  <si>
    <t>12.08.2008</t>
  </si>
  <si>
    <t>12.09.2008</t>
  </si>
  <si>
    <t>12.10.2008</t>
  </si>
  <si>
    <t>12.11.2008</t>
  </si>
  <si>
    <t>12.12.2008</t>
  </si>
  <si>
    <t>12.15.2008</t>
  </si>
  <si>
    <t>12.16.2008</t>
  </si>
  <si>
    <t>12.17.2008</t>
  </si>
  <si>
    <t>12.18.2008</t>
  </si>
  <si>
    <t>12.19.2008</t>
  </si>
  <si>
    <t>12.22.2008</t>
  </si>
  <si>
    <t>12.23.2008</t>
  </si>
  <si>
    <t>12.24.2008</t>
  </si>
  <si>
    <t>12.26.2008</t>
  </si>
  <si>
    <t>12.29.2008</t>
  </si>
  <si>
    <t>12.30.2008</t>
  </si>
  <si>
    <t>12.31.2008</t>
  </si>
  <si>
    <t>01.02.2009</t>
  </si>
  <si>
    <t>01.05.2009</t>
  </si>
  <si>
    <t>01.06.2009</t>
  </si>
  <si>
    <t>01.07.2009</t>
  </si>
  <si>
    <t>01.08.2009</t>
  </si>
  <si>
    <t>01.09.2009</t>
  </si>
  <si>
    <t>01.12.2009</t>
  </si>
  <si>
    <t>01.13.2009</t>
  </si>
  <si>
    <t>01.14.2009</t>
  </si>
  <si>
    <t>01.15.2009</t>
  </si>
  <si>
    <t>01.16.2009</t>
  </si>
  <si>
    <t>01.20.2009</t>
  </si>
  <si>
    <t>01.21.2009</t>
  </si>
  <si>
    <t>01.22.2009</t>
  </si>
  <si>
    <t>01.23.2009</t>
  </si>
  <si>
    <t>01.26.2009</t>
  </si>
  <si>
    <t>01.27.2009</t>
  </si>
  <si>
    <t>01.28.2009</t>
  </si>
  <si>
    <t>01.29.2009</t>
  </si>
  <si>
    <t>01.30.2009</t>
  </si>
  <si>
    <t>02.02.2009</t>
  </si>
  <si>
    <t>02.03.2009</t>
  </si>
  <si>
    <t>02.04.2009</t>
  </si>
  <si>
    <t>02.05.2009</t>
  </si>
  <si>
    <t>02.06.2009</t>
  </si>
  <si>
    <t>02.09.2009</t>
  </si>
  <si>
    <t>02.10.2009</t>
  </si>
  <si>
    <t>02.11.2009</t>
  </si>
  <si>
    <t>02.12.2009</t>
  </si>
  <si>
    <t>02.13.2009</t>
  </si>
  <si>
    <t>02.17.2009</t>
  </si>
  <si>
    <t>02.18.2009</t>
  </si>
  <si>
    <t>02.19.2009</t>
  </si>
  <si>
    <t>02.20.2009</t>
  </si>
  <si>
    <t>02.23.2009</t>
  </si>
  <si>
    <t>02.24.2009</t>
  </si>
  <si>
    <t>02.25.2009</t>
  </si>
  <si>
    <t>02.26.2009</t>
  </si>
  <si>
    <t>02.27.2009</t>
  </si>
  <si>
    <t>03.02.2009</t>
  </si>
  <si>
    <t>03.03.2009</t>
  </si>
  <si>
    <t>03.04.2009</t>
  </si>
  <si>
    <t>03.05.2009</t>
  </si>
  <si>
    <t>03.06.2009</t>
  </si>
  <si>
    <t>03.09.2009</t>
  </si>
  <si>
    <t>03.10.2009</t>
  </si>
  <si>
    <t>03.11.2009</t>
  </si>
  <si>
    <t>03.12.2009</t>
  </si>
  <si>
    <t>03.13.2009</t>
  </si>
  <si>
    <t>03.16.2009</t>
  </si>
  <si>
    <t>03.17.2009</t>
  </si>
  <si>
    <t>03.18.2009</t>
  </si>
  <si>
    <t>03.19.2009</t>
  </si>
  <si>
    <t>03.20.2009</t>
  </si>
  <si>
    <t>03.23.2009</t>
  </si>
  <si>
    <t>03.24.2009</t>
  </si>
  <si>
    <t>03.25.2009</t>
  </si>
  <si>
    <t>03.26.2009</t>
  </si>
  <si>
    <t>03.27.2009</t>
  </si>
  <si>
    <t>03.30.2009</t>
  </si>
  <si>
    <t>03.31.2009</t>
  </si>
  <si>
    <t>04.01.2009</t>
  </si>
  <si>
    <t>04.02.2009</t>
  </si>
  <si>
    <t>04.03.2009</t>
  </si>
  <si>
    <t>04.06.2009</t>
  </si>
  <si>
    <t>04.07.2009</t>
  </si>
  <si>
    <t>04.08.2009</t>
  </si>
  <si>
    <t>04.09.2009</t>
  </si>
  <si>
    <t>04.13.2009</t>
  </si>
  <si>
    <t>04.14.2009</t>
  </si>
  <si>
    <t>04.15.2009</t>
  </si>
  <si>
    <t>04.16.2009</t>
  </si>
  <si>
    <t>04.17.2009</t>
  </si>
  <si>
    <t>04.20.2009</t>
  </si>
  <si>
    <t>04.21.2009</t>
  </si>
  <si>
    <t>04.22.2009</t>
  </si>
  <si>
    <t>04.23.2009</t>
  </si>
  <si>
    <t>04.24.2009</t>
  </si>
  <si>
    <t>04.27.2009</t>
  </si>
  <si>
    <t>04.28.2009</t>
  </si>
  <si>
    <t>04.29.2009</t>
  </si>
  <si>
    <t>04.30.2009</t>
  </si>
  <si>
    <t>05.01.2009</t>
  </si>
  <si>
    <t>05.04.2009</t>
  </si>
  <si>
    <t>05.05.2009</t>
  </si>
  <si>
    <t>05.06.2009</t>
  </si>
  <si>
    <t>05.07.2009</t>
  </si>
  <si>
    <t>05.08.2009</t>
  </si>
  <si>
    <t>05.11.2009</t>
  </si>
  <si>
    <t>05.12.2009</t>
  </si>
  <si>
    <t>05.13.2009</t>
  </si>
  <si>
    <t>05.14.2009</t>
  </si>
  <si>
    <t>05.15.2009</t>
  </si>
  <si>
    <t>05.18.2009</t>
  </si>
  <si>
    <t>05.19.2009</t>
  </si>
  <si>
    <t>05.20.2009</t>
  </si>
  <si>
    <t>05.21.2009</t>
  </si>
  <si>
    <t>05.22.2009</t>
  </si>
  <si>
    <t>05.26.2009</t>
  </si>
  <si>
    <t>05.27.2009</t>
  </si>
  <si>
    <t>05.28.2009</t>
  </si>
  <si>
    <t>05.29.2009</t>
  </si>
  <si>
    <t>06.01.2009</t>
  </si>
  <si>
    <t>06.02.2009</t>
  </si>
  <si>
    <t>06.03.2009</t>
  </si>
  <si>
    <t>06.04.2009</t>
  </si>
  <si>
    <t>06.05.2009</t>
  </si>
  <si>
    <t>06.08.2009</t>
  </si>
  <si>
    <t>06.09.2009</t>
  </si>
  <si>
    <t>06.10.2009</t>
  </si>
  <si>
    <t>06.11.2009</t>
  </si>
  <si>
    <t>06.12.2009</t>
  </si>
  <si>
    <t>06.15.2009</t>
  </si>
  <si>
    <t>06.16.2009</t>
  </si>
  <si>
    <t>06.17.2009</t>
  </si>
  <si>
    <t>06.18.2009</t>
  </si>
  <si>
    <t>06.19.2009</t>
  </si>
  <si>
    <t>06.22.2009</t>
  </si>
  <si>
    <t>06.23.2009</t>
  </si>
  <si>
    <t>06.24.2009</t>
  </si>
  <si>
    <t>06.25.2009</t>
  </si>
  <si>
    <t>06.26.2009</t>
  </si>
  <si>
    <t>06.29.2009</t>
  </si>
  <si>
    <t>06.30.2009</t>
  </si>
  <si>
    <t>07.01.2009</t>
  </si>
  <si>
    <t>07.02.2009</t>
  </si>
  <si>
    <t>07.06.2009</t>
  </si>
  <si>
    <t>07.07.2009</t>
  </si>
  <si>
    <t>07.08.2009</t>
  </si>
  <si>
    <t>07.09.2009</t>
  </si>
  <si>
    <t>07.10.2009</t>
  </si>
  <si>
    <t>07.13.2009</t>
  </si>
  <si>
    <t>07.14.2009</t>
  </si>
  <si>
    <t>07.15.2009</t>
  </si>
  <si>
    <t>07.16.2009</t>
  </si>
  <si>
    <t>07.17.2009</t>
  </si>
  <si>
    <t>07.20.2009</t>
  </si>
  <si>
    <t>07.21.2009</t>
  </si>
  <si>
    <t>07.22.2009</t>
  </si>
  <si>
    <t>07.23.2009</t>
  </si>
  <si>
    <t>07.24.2009</t>
  </si>
  <si>
    <t>07.27.2009</t>
  </si>
  <si>
    <t>07.28.2009</t>
  </si>
  <si>
    <t>07.29.2009</t>
  </si>
  <si>
    <t>07.30.2009</t>
  </si>
  <si>
    <t>07.31.2009</t>
  </si>
  <si>
    <t>08.03.2009</t>
  </si>
  <si>
    <t>08.04.2009</t>
  </si>
  <si>
    <t>08.05.2009</t>
  </si>
  <si>
    <t>08.06.2009</t>
  </si>
  <si>
    <t>08.07.2009</t>
  </si>
  <si>
    <t>08.10.2009</t>
  </si>
  <si>
    <t>08.11.2009</t>
  </si>
  <si>
    <t>08.12.2009</t>
  </si>
  <si>
    <t>08.13.2009</t>
  </si>
  <si>
    <t>08.14.2009</t>
  </si>
  <si>
    <t>08.17.2009</t>
  </si>
  <si>
    <t>08.18.2009</t>
  </si>
  <si>
    <t>08.19.2009</t>
  </si>
  <si>
    <t>08.20.2009</t>
  </si>
  <si>
    <t>08.21.2009</t>
  </si>
  <si>
    <t>08.24.2009</t>
  </si>
  <si>
    <t>08.25.2009</t>
  </si>
  <si>
    <t>08.26.2009</t>
  </si>
  <si>
    <t>08.27.2009</t>
  </si>
  <si>
    <t>08.28.2009</t>
  </si>
  <si>
    <t>08.31.2009</t>
  </si>
  <si>
    <t>09.01.2009</t>
  </si>
  <si>
    <t>09.02.2009</t>
  </si>
  <si>
    <t>09.03.2009</t>
  </si>
  <si>
    <t>09.04.2009</t>
  </si>
  <si>
    <t>09.08.2009</t>
  </si>
  <si>
    <t>09.09.2009</t>
  </si>
  <si>
    <t>09.10.2009</t>
  </si>
  <si>
    <t>09.11.2009</t>
  </si>
  <si>
    <t>09.14.2009</t>
  </si>
  <si>
    <t>09.15.2009</t>
  </si>
  <si>
    <t>09.16.2009</t>
  </si>
  <si>
    <t>09.17.2009</t>
  </si>
  <si>
    <t>09.18.2009</t>
  </si>
  <si>
    <t>09.21.2009</t>
  </si>
  <si>
    <t>09.22.2009</t>
  </si>
  <si>
    <t>09.23.2009</t>
  </si>
  <si>
    <t>09.24.2009</t>
  </si>
  <si>
    <t>09.25.2009</t>
  </si>
  <si>
    <t>09.28.2009</t>
  </si>
  <si>
    <t>09.29.2009</t>
  </si>
  <si>
    <t>09.30.2009</t>
  </si>
  <si>
    <t>10.01.2009</t>
  </si>
  <si>
    <t>10.02.2009</t>
  </si>
  <si>
    <t>10.05.2009</t>
  </si>
  <si>
    <t>10.06.2009</t>
  </si>
  <si>
    <t>10.07.2009</t>
  </si>
  <si>
    <t>10.08.2009</t>
  </si>
  <si>
    <t>10.09.2009</t>
  </si>
  <si>
    <t>10.12.2009</t>
  </si>
  <si>
    <t>10.13.2009</t>
  </si>
  <si>
    <t>10.14.2009</t>
  </si>
  <si>
    <t>10.15.2009</t>
  </si>
  <si>
    <t>10.16.2009</t>
  </si>
  <si>
    <t>10.19.2009</t>
  </si>
  <si>
    <t>10.20.2009</t>
  </si>
  <si>
    <t>10.21.2009</t>
  </si>
  <si>
    <t>10.22.2009</t>
  </si>
  <si>
    <t>0.01K</t>
  </si>
  <si>
    <t>10.23.2009</t>
  </si>
  <si>
    <t>10.26.2009</t>
  </si>
  <si>
    <t>10.27.2009</t>
  </si>
  <si>
    <t>10.28.2009</t>
  </si>
  <si>
    <t>10.29.2009</t>
  </si>
  <si>
    <t>10.30.2009</t>
  </si>
  <si>
    <t>11.02.2009</t>
  </si>
  <si>
    <t>11.03.2009</t>
  </si>
  <si>
    <t>11.04.2009</t>
  </si>
  <si>
    <t>11.05.2009</t>
  </si>
  <si>
    <t>11.06.2009</t>
  </si>
  <si>
    <t>11.09.2009</t>
  </si>
  <si>
    <t>11.10.2009</t>
  </si>
  <si>
    <t>11.11.2009</t>
  </si>
  <si>
    <t>11.12.2009</t>
  </si>
  <si>
    <t>11.13.2009</t>
  </si>
  <si>
    <t>11.16.2009</t>
  </si>
  <si>
    <t>11.17.2009</t>
  </si>
  <si>
    <t>11.18.2009</t>
  </si>
  <si>
    <t>11.19.2009</t>
  </si>
  <si>
    <t>11.20.2009</t>
  </si>
  <si>
    <t>11.23.2009</t>
  </si>
  <si>
    <t>11.24.2009</t>
  </si>
  <si>
    <t>11.25.2009</t>
  </si>
  <si>
    <t>11.27.2009</t>
  </si>
  <si>
    <t>11.30.2009</t>
  </si>
  <si>
    <t>12.01.2009</t>
  </si>
  <si>
    <t>12.02.2009</t>
  </si>
  <si>
    <t>12.03.2009</t>
  </si>
  <si>
    <t>12.04.2009</t>
  </si>
  <si>
    <t>12.07.2009</t>
  </si>
  <si>
    <t>0.03K</t>
  </si>
  <si>
    <t>12.08.2009</t>
  </si>
  <si>
    <t>12.09.2009</t>
  </si>
  <si>
    <t>12.10.2009</t>
  </si>
  <si>
    <t>12.11.2009</t>
  </si>
  <si>
    <t>12.14.2009</t>
  </si>
  <si>
    <t>12.15.2009</t>
  </si>
  <si>
    <t>12.16.2009</t>
  </si>
  <si>
    <t>12.17.2009</t>
  </si>
  <si>
    <t>12.18.2009</t>
  </si>
  <si>
    <t>12.21.2009</t>
  </si>
  <si>
    <t>12.22.2009</t>
  </si>
  <si>
    <t>12.23.2009</t>
  </si>
  <si>
    <t>12.24.2009</t>
  </si>
  <si>
    <t>12.28.2009</t>
  </si>
  <si>
    <t>12.29.2009</t>
  </si>
  <si>
    <t>12.30.2009</t>
  </si>
  <si>
    <t>12.31.2009</t>
  </si>
  <si>
    <t>01.04.2010</t>
  </si>
  <si>
    <t>0.00K</t>
  </si>
  <si>
    <t>01.05.2010</t>
  </si>
  <si>
    <t>01.06.2010</t>
  </si>
  <si>
    <t>01.07.2010</t>
  </si>
  <si>
    <t>01.08.2010</t>
  </si>
  <si>
    <t>01.11.2010</t>
  </si>
  <si>
    <t>01.12.2010</t>
  </si>
  <si>
    <t>01.13.2010</t>
  </si>
  <si>
    <t>01.14.2010</t>
  </si>
  <si>
    <t>01.15.2010</t>
  </si>
  <si>
    <t>01.19.2010</t>
  </si>
  <si>
    <t>01.20.2010</t>
  </si>
  <si>
    <t>01.21.2010</t>
  </si>
  <si>
    <t>01.22.2010</t>
  </si>
  <si>
    <t>01.25.2010</t>
  </si>
  <si>
    <t>01.27.2010</t>
  </si>
  <si>
    <t>01.28.2010</t>
  </si>
  <si>
    <t>01.29.2010</t>
  </si>
  <si>
    <t>02.01.2010</t>
  </si>
  <si>
    <t>02.02.2010</t>
  </si>
  <si>
    <t>02.03.2010</t>
  </si>
  <si>
    <t>02.04.2010</t>
  </si>
  <si>
    <t>02.05.2010</t>
  </si>
  <si>
    <t>02.08.2010</t>
  </si>
  <si>
    <t>02.09.2010</t>
  </si>
  <si>
    <t>02.10.2010</t>
  </si>
  <si>
    <t>02.11.2010</t>
  </si>
  <si>
    <t>02.12.2010</t>
  </si>
  <si>
    <t>02.16.2010</t>
  </si>
  <si>
    <t>02.17.2010</t>
  </si>
  <si>
    <t>02.18.2010</t>
  </si>
  <si>
    <t>02.19.2010</t>
  </si>
  <si>
    <t>02.22.2010</t>
  </si>
  <si>
    <t>02.23.2010</t>
  </si>
  <si>
    <t>02.24.2010</t>
  </si>
  <si>
    <t>02.25.2010</t>
  </si>
  <si>
    <t>02.26.2010</t>
  </si>
  <si>
    <t>03.01.2010</t>
  </si>
  <si>
    <t>03.02.2010</t>
  </si>
  <si>
    <t>03.03.2010</t>
  </si>
  <si>
    <t>03.04.2010</t>
  </si>
  <si>
    <t>03.05.2010</t>
  </si>
  <si>
    <t>03.08.2010</t>
  </si>
  <si>
    <t>03.09.2010</t>
  </si>
  <si>
    <t>03.10.2010</t>
  </si>
  <si>
    <t>03.11.2010</t>
  </si>
  <si>
    <t>03.12.2010</t>
  </si>
  <si>
    <t>03.15.2010</t>
  </si>
  <si>
    <t>03.16.2010</t>
  </si>
  <si>
    <t>03.17.2010</t>
  </si>
  <si>
    <t>03.18.2010</t>
  </si>
  <si>
    <t>03.19.2010</t>
  </si>
  <si>
    <t>03.22.2010</t>
  </si>
  <si>
    <t>03.23.2010</t>
  </si>
  <si>
    <t>03.24.2010</t>
  </si>
  <si>
    <t>03.25.2010</t>
  </si>
  <si>
    <t>03.26.2010</t>
  </si>
  <si>
    <t>03.29.2010</t>
  </si>
  <si>
    <t>03.30.2010</t>
  </si>
  <si>
    <t>04.05.2010</t>
  </si>
  <si>
    <t>04.06.2010</t>
  </si>
  <si>
    <t>04.07.2010</t>
  </si>
  <si>
    <t>04.08.2010</t>
  </si>
  <si>
    <t>04.09.2010</t>
  </si>
  <si>
    <t>04.12.2010</t>
  </si>
  <si>
    <t>04.13.2010</t>
  </si>
  <si>
    <t>04.14.2010</t>
  </si>
  <si>
    <t>04.15.2010</t>
  </si>
  <si>
    <t>04.16.2010</t>
  </si>
  <si>
    <t>04.19.2010</t>
  </si>
  <si>
    <t>04.20.2010</t>
  </si>
  <si>
    <t>04.21.2010</t>
  </si>
  <si>
    <t>04.22.2010</t>
  </si>
  <si>
    <t>04.23.2010</t>
  </si>
  <si>
    <t>04.26.2010</t>
  </si>
  <si>
    <t>04.27.2010</t>
  </si>
  <si>
    <t>04.28.2010</t>
  </si>
  <si>
    <t>04.29.2010</t>
  </si>
  <si>
    <t>04.30.2010</t>
  </si>
  <si>
    <t>05.03.2010</t>
  </si>
  <si>
    <t>05.04.2010</t>
  </si>
  <si>
    <t>05.05.2010</t>
  </si>
  <si>
    <t>05.06.2010</t>
  </si>
  <si>
    <t>05.07.2010</t>
  </si>
  <si>
    <t>05.10.2010</t>
  </si>
  <si>
    <t>05.11.2010</t>
  </si>
  <si>
    <t>05.12.2010</t>
  </si>
  <si>
    <t>05.13.2010</t>
  </si>
  <si>
    <t>05.14.2010</t>
  </si>
  <si>
    <t>05.17.2010</t>
  </si>
  <si>
    <t>05.18.2010</t>
  </si>
  <si>
    <t>05.19.2010</t>
  </si>
  <si>
    <t>05.20.2010</t>
  </si>
  <si>
    <t>05.21.2010</t>
  </si>
  <si>
    <t>05.24.2010</t>
  </si>
  <si>
    <t>05.25.2010</t>
  </si>
  <si>
    <t>05.26.2010</t>
  </si>
  <si>
    <t>05.27.2010</t>
  </si>
  <si>
    <t>05.28.2010</t>
  </si>
  <si>
    <t>06.01.2010</t>
  </si>
  <si>
    <t>06.02.2010</t>
  </si>
  <si>
    <t>06.03.2010</t>
  </si>
  <si>
    <t>06.04.2010</t>
  </si>
  <si>
    <t>06.07.2010</t>
  </si>
  <si>
    <t>06.09.2010</t>
  </si>
  <si>
    <t>06.10.2010</t>
  </si>
  <si>
    <t>06.11.2010</t>
  </si>
  <si>
    <t>06.14.2010</t>
  </si>
  <si>
    <t>06.15.2010</t>
  </si>
  <si>
    <t>06.16.2010</t>
  </si>
  <si>
    <t>06.17.2010</t>
  </si>
  <si>
    <t>06.18.2010</t>
  </si>
  <si>
    <t>06.21.2010</t>
  </si>
  <si>
    <t>06.22.2010</t>
  </si>
  <si>
    <t>06.23.2010</t>
  </si>
  <si>
    <t>06.24.2010</t>
  </si>
  <si>
    <t>06.25.2010</t>
  </si>
  <si>
    <t>06.28.2010</t>
  </si>
  <si>
    <t>06.29.2010</t>
  </si>
  <si>
    <t>06.30.2010</t>
  </si>
  <si>
    <t>07.01.2010</t>
  </si>
  <si>
    <t>07.02.2010</t>
  </si>
  <si>
    <t>07.06.2010</t>
  </si>
  <si>
    <t>07.07.2010</t>
  </si>
  <si>
    <t>0.10K</t>
  </si>
  <si>
    <t>07.08.2010</t>
  </si>
  <si>
    <t>07.09.2010</t>
  </si>
  <si>
    <t>07.12.2010</t>
  </si>
  <si>
    <t>07.13.2010</t>
  </si>
  <si>
    <t>07.14.2010</t>
  </si>
  <si>
    <t>07.15.2010</t>
  </si>
  <si>
    <t>07.16.2010</t>
  </si>
  <si>
    <t>07.19.2010</t>
  </si>
  <si>
    <t>07.20.2010</t>
  </si>
  <si>
    <t>07.21.2010</t>
  </si>
  <si>
    <t>07.22.2010</t>
  </si>
  <si>
    <t>07.23.2010</t>
  </si>
  <si>
    <t>07.26.2010</t>
  </si>
  <si>
    <t>07.27.2010</t>
  </si>
  <si>
    <t>07.28.2010</t>
  </si>
  <si>
    <t>07.29.2010</t>
  </si>
  <si>
    <t>07.30.2010</t>
  </si>
  <si>
    <t>08.02.2010</t>
  </si>
  <si>
    <t>08.03.2010</t>
  </si>
  <si>
    <t>08.04.2010</t>
  </si>
  <si>
    <t>08.05.2010</t>
  </si>
  <si>
    <t>08.06.2010</t>
  </si>
  <si>
    <t>08.09.2010</t>
  </si>
  <si>
    <t>08.10.2010</t>
  </si>
  <si>
    <t>08.11.2010</t>
  </si>
  <si>
    <t>08.12.2010</t>
  </si>
  <si>
    <t>08.13.2010</t>
  </si>
  <si>
    <t>08.16.2010</t>
  </si>
  <si>
    <t>08.17.2010</t>
  </si>
  <si>
    <t>08.18.2010</t>
  </si>
  <si>
    <t>08.19.2010</t>
  </si>
  <si>
    <t>08.20.2010</t>
  </si>
  <si>
    <t>08.23.2010</t>
  </si>
  <si>
    <t>08.24.2010</t>
  </si>
  <si>
    <t>08.25.2010</t>
  </si>
  <si>
    <t>0.05K</t>
  </si>
  <si>
    <t>08.26.2010</t>
  </si>
  <si>
    <t>08.27.2010</t>
  </si>
  <si>
    <t>08.30.2010</t>
  </si>
  <si>
    <t>08.31.2010</t>
  </si>
  <si>
    <t>09.01.2010</t>
  </si>
  <si>
    <t>09.02.2010</t>
  </si>
  <si>
    <t>09.03.2010</t>
  </si>
  <si>
    <t>09.07.2010</t>
  </si>
  <si>
    <t>09.08.2010</t>
  </si>
  <si>
    <t>09.09.2010</t>
  </si>
  <si>
    <t>09.10.2010</t>
  </si>
  <si>
    <t>09.13.2010</t>
  </si>
  <si>
    <t>09.14.2010</t>
  </si>
  <si>
    <t>09.15.2010</t>
  </si>
  <si>
    <t>09.16.2010</t>
  </si>
  <si>
    <t>09.17.2010</t>
  </si>
  <si>
    <t>09.20.2010</t>
  </si>
  <si>
    <t>09.21.2010</t>
  </si>
  <si>
    <t>09.22.2010</t>
  </si>
  <si>
    <t>09.23.2010</t>
  </si>
  <si>
    <t>09.24.2010</t>
  </si>
  <si>
    <t>09.27.2010</t>
  </si>
  <si>
    <t>09.28.2010</t>
  </si>
  <si>
    <t>09.29.2010</t>
  </si>
  <si>
    <t>09.30.2010</t>
  </si>
  <si>
    <t>10.01.2010</t>
  </si>
  <si>
    <t>10.04.2010</t>
  </si>
  <si>
    <t>10.05.2010</t>
  </si>
  <si>
    <t>10.06.2010</t>
  </si>
  <si>
    <t>10.07.2010</t>
  </si>
  <si>
    <t>10.08.2010</t>
  </si>
  <si>
    <t>10.11.2010</t>
  </si>
  <si>
    <t>10.12.2010</t>
  </si>
  <si>
    <t>10.13.2010</t>
  </si>
  <si>
    <t>10.14.2010</t>
  </si>
  <si>
    <t>10.15.2010</t>
  </si>
  <si>
    <t>10.18.2010</t>
  </si>
  <si>
    <t>10.19.2010</t>
  </si>
  <si>
    <t>10.20.2010</t>
  </si>
  <si>
    <t>10.21.2010</t>
  </si>
  <si>
    <t>10.22.2010</t>
  </si>
  <si>
    <t>10.25.2010</t>
  </si>
  <si>
    <t>10.26.2010</t>
  </si>
  <si>
    <t>10.27.2010</t>
  </si>
  <si>
    <t>10.28.2010</t>
  </si>
  <si>
    <t>10.29.2010</t>
  </si>
  <si>
    <t>11.01.2010</t>
  </si>
  <si>
    <t>11.02.2010</t>
  </si>
  <si>
    <t>11.03.2010</t>
  </si>
  <si>
    <t>11.04.2010</t>
  </si>
  <si>
    <t>11.05.2010</t>
  </si>
  <si>
    <t>11.08.2010</t>
  </si>
  <si>
    <t>11.09.2010</t>
  </si>
  <si>
    <t>11.10.2010</t>
  </si>
  <si>
    <t>11.11.2010</t>
  </si>
  <si>
    <t>11.12.2010</t>
  </si>
  <si>
    <t>11.15.2010</t>
  </si>
  <si>
    <t>11.16.2010</t>
  </si>
  <si>
    <t>11.17.2010</t>
  </si>
  <si>
    <t>11.18.2010</t>
  </si>
  <si>
    <t>11.19.2010</t>
  </si>
  <si>
    <t>11.22.2010</t>
  </si>
  <si>
    <t>11.23.2010</t>
  </si>
  <si>
    <t>11.24.2010</t>
  </si>
  <si>
    <t>11.26.2010</t>
  </si>
  <si>
    <t>11.29.2010</t>
  </si>
  <si>
    <t>11.30.2010</t>
  </si>
  <si>
    <t>12.01.2010</t>
  </si>
  <si>
    <t>12.02.2010</t>
  </si>
  <si>
    <t>12.03.2010</t>
  </si>
  <si>
    <t>12.06.2010</t>
  </si>
  <si>
    <t>12.07.2010</t>
  </si>
  <si>
    <t>12.08.2010</t>
  </si>
  <si>
    <t>12.09.2010</t>
  </si>
  <si>
    <t>12.10.2010</t>
  </si>
  <si>
    <t>12.13.2010</t>
  </si>
  <si>
    <t>12.14.2010</t>
  </si>
  <si>
    <t>12.15.2010</t>
  </si>
  <si>
    <t>12.16.2010</t>
  </si>
  <si>
    <t>12.17.2010</t>
  </si>
  <si>
    <t>12.20.2010</t>
  </si>
  <si>
    <t>12.21.2010</t>
  </si>
  <si>
    <t>12.22.2010</t>
  </si>
  <si>
    <t>12.23.2010</t>
  </si>
  <si>
    <t>12.27.2010</t>
  </si>
  <si>
    <t>12.28.2010</t>
  </si>
  <si>
    <t>12.29.2010</t>
  </si>
  <si>
    <t>12.30.2010</t>
  </si>
  <si>
    <t>12.31.2010</t>
  </si>
  <si>
    <t>01.03.2011</t>
  </si>
  <si>
    <t>01.04.2011</t>
  </si>
  <si>
    <t>01.05.2011</t>
  </si>
  <si>
    <t>01.06.2011</t>
  </si>
  <si>
    <t>01.07.2011</t>
  </si>
  <si>
    <t>01.10.2011</t>
  </si>
  <si>
    <t>01.11.2011</t>
  </si>
  <si>
    <t>01.12.2011</t>
  </si>
  <si>
    <t>01.13.2011</t>
  </si>
  <si>
    <t>01.14.2011</t>
  </si>
  <si>
    <t>01.18.2011</t>
  </si>
  <si>
    <t>01.19.2011</t>
  </si>
  <si>
    <t>01.20.2011</t>
  </si>
  <si>
    <t>01.21.2011</t>
  </si>
  <si>
    <t>01.24.2011</t>
  </si>
  <si>
    <t>01.25.2011</t>
  </si>
  <si>
    <t>01.26.2011</t>
  </si>
  <si>
    <t>01.27.2011</t>
  </si>
  <si>
    <t>01.28.2011</t>
  </si>
  <si>
    <t>01.31.2011</t>
  </si>
  <si>
    <t>02.01.2011</t>
  </si>
  <si>
    <t>02.02.2011</t>
  </si>
  <si>
    <t>02.03.2011</t>
  </si>
  <si>
    <t>02.04.2011</t>
  </si>
  <si>
    <t>02.07.2011</t>
  </si>
  <si>
    <t>02.08.2011</t>
  </si>
  <si>
    <t>02.09.2011</t>
  </si>
  <si>
    <t>02.10.2011</t>
  </si>
  <si>
    <t>02.11.2011</t>
  </si>
  <si>
    <t>02.14.2011</t>
  </si>
  <si>
    <t>02.15.2011</t>
  </si>
  <si>
    <t>02.16.2011</t>
  </si>
  <si>
    <t>02.17.2011</t>
  </si>
  <si>
    <t>02.18.2011</t>
  </si>
  <si>
    <t>02.22.2011</t>
  </si>
  <si>
    <t>02.23.2011</t>
  </si>
  <si>
    <t>02.24.2011</t>
  </si>
  <si>
    <t>02.25.2011</t>
  </si>
  <si>
    <t>02.28.2011</t>
  </si>
  <si>
    <t>03.01.2011</t>
  </si>
  <si>
    <t>03.02.2011</t>
  </si>
  <si>
    <t>03.03.2011</t>
  </si>
  <si>
    <t>03.04.2011</t>
  </si>
  <si>
    <t>03.07.2011</t>
  </si>
  <si>
    <t>03.08.2011</t>
  </si>
  <si>
    <t>03.09.2011</t>
  </si>
  <si>
    <t>03.10.2011</t>
  </si>
  <si>
    <t>03.11.2011</t>
  </si>
  <si>
    <t>03.14.2011</t>
  </si>
  <si>
    <t>03.15.2011</t>
  </si>
  <si>
    <t>03.16.2011</t>
  </si>
  <si>
    <t>03.17.2011</t>
  </si>
  <si>
    <t>03.18.2011</t>
  </si>
  <si>
    <t>03.21.2011</t>
  </si>
  <si>
    <t>03.22.2011</t>
  </si>
  <si>
    <t>03.23.2011</t>
  </si>
  <si>
    <t>03.24.2011</t>
  </si>
  <si>
    <t>03.25.2011</t>
  </si>
  <si>
    <t>03.28.2011</t>
  </si>
  <si>
    <t>03.29.2011</t>
  </si>
  <si>
    <t>03.30.2011</t>
  </si>
  <si>
    <t>03.31.2011</t>
  </si>
  <si>
    <t>04.01.2011</t>
  </si>
  <si>
    <t>04.04.2011</t>
  </si>
  <si>
    <t>04.05.2011</t>
  </si>
  <si>
    <t>04.06.2011</t>
  </si>
  <si>
    <t>04.07.2011</t>
  </si>
  <si>
    <t>04.11.2011</t>
  </si>
  <si>
    <t>04.12.2011</t>
  </si>
  <si>
    <t>04.13.2011</t>
  </si>
  <si>
    <t>04.14.2011</t>
  </si>
  <si>
    <t>04.15.2011</t>
  </si>
  <si>
    <t>04.18.2011</t>
  </si>
  <si>
    <t>04.19.2011</t>
  </si>
  <si>
    <t>04.20.2011</t>
  </si>
  <si>
    <t>04.21.2011</t>
  </si>
  <si>
    <t>04.25.2011</t>
  </si>
  <si>
    <t>04.26.2011</t>
  </si>
  <si>
    <t>04.27.2011</t>
  </si>
  <si>
    <t>04.28.2011</t>
  </si>
  <si>
    <t>04.29.2011</t>
  </si>
  <si>
    <t>05.02.2011</t>
  </si>
  <si>
    <t>05.03.2011</t>
  </si>
  <si>
    <t>05.04.2011</t>
  </si>
  <si>
    <t>05.05.2011</t>
  </si>
  <si>
    <t>05.06.2011</t>
  </si>
  <si>
    <t>05.09.2011</t>
  </si>
  <si>
    <t>05.10.2011</t>
  </si>
  <si>
    <t>05.11.2011</t>
  </si>
  <si>
    <t>05.12.2011</t>
  </si>
  <si>
    <t>05.13.2011</t>
  </si>
  <si>
    <t>05.16.2011</t>
  </si>
  <si>
    <t>05.17.2011</t>
  </si>
  <si>
    <t>05.18.2011</t>
  </si>
  <si>
    <t>05.19.2011</t>
  </si>
  <si>
    <t>05.20.2011</t>
  </si>
  <si>
    <t>05.23.2011</t>
  </si>
  <si>
    <t>05.24.2011</t>
  </si>
  <si>
    <t>05.25.2011</t>
  </si>
  <si>
    <t>05.26.2011</t>
  </si>
  <si>
    <t>05.27.2011</t>
  </si>
  <si>
    <t>0.02K</t>
  </si>
  <si>
    <t>05.31.2011</t>
  </si>
  <si>
    <t>06.01.2011</t>
  </si>
  <si>
    <t>06.02.2011</t>
  </si>
  <si>
    <t>06.03.2011</t>
  </si>
  <si>
    <t>06.05.2011</t>
  </si>
  <si>
    <t>06.06.2011</t>
  </si>
  <si>
    <t>06.07.2011</t>
  </si>
  <si>
    <t>06.08.2011</t>
  </si>
  <si>
    <t>06.09.2011</t>
  </si>
  <si>
    <t>06.10.2011</t>
  </si>
  <si>
    <t>06.12.2011</t>
  </si>
  <si>
    <t>06.13.2011</t>
  </si>
  <si>
    <t>06.14.2011</t>
  </si>
  <si>
    <t>06.15.2011</t>
  </si>
  <si>
    <t>06.16.2011</t>
  </si>
  <si>
    <t>06.17.2011</t>
  </si>
  <si>
    <t>06.19.2011</t>
  </si>
  <si>
    <t>06.20.2011</t>
  </si>
  <si>
    <t>06.21.2011</t>
  </si>
  <si>
    <t>06.22.2011</t>
  </si>
  <si>
    <t>06.23.2011</t>
  </si>
  <si>
    <t>06.24.2011</t>
  </si>
  <si>
    <t>06.26.2011</t>
  </si>
  <si>
    <t>06.27.2011</t>
  </si>
  <si>
    <t>06.28.2011</t>
  </si>
  <si>
    <t>06.29.2011</t>
  </si>
  <si>
    <t>06.30.2011</t>
  </si>
  <si>
    <t>07.01.2011</t>
  </si>
  <si>
    <t>07.03.2011</t>
  </si>
  <si>
    <t>07.05.2011</t>
  </si>
  <si>
    <t>07.06.2011</t>
  </si>
  <si>
    <t>07.07.2011</t>
  </si>
  <si>
    <t>07.08.2011</t>
  </si>
  <si>
    <t>07.10.2011</t>
  </si>
  <si>
    <t>07.11.2011</t>
  </si>
  <si>
    <t>07.12.2011</t>
  </si>
  <si>
    <t>07.13.2011</t>
  </si>
  <si>
    <t>07.14.2011</t>
  </si>
  <si>
    <t>07.15.2011</t>
  </si>
  <si>
    <t>07.17.2011</t>
  </si>
  <si>
    <t>07.18.2011</t>
  </si>
  <si>
    <t>07.19.2011</t>
  </si>
  <si>
    <t>07.20.2011</t>
  </si>
  <si>
    <t>07.21.2011</t>
  </si>
  <si>
    <t>07.22.2011</t>
  </si>
  <si>
    <t>07.24.2011</t>
  </si>
  <si>
    <t>07.25.2011</t>
  </si>
  <si>
    <t>07.26.2011</t>
  </si>
  <si>
    <t>07.27.2011</t>
  </si>
  <si>
    <t>07.28.2011</t>
  </si>
  <si>
    <t>07.29.2011</t>
  </si>
  <si>
    <t>07.31.2011</t>
  </si>
  <si>
    <t>08.01.2011</t>
  </si>
  <si>
    <t>08.02.2011</t>
  </si>
  <si>
    <t>08.03.2011</t>
  </si>
  <si>
    <t>08.04.2011</t>
  </si>
  <si>
    <t>08.05.2011</t>
  </si>
  <si>
    <t>08.07.2011</t>
  </si>
  <si>
    <t>08.08.2011</t>
  </si>
  <si>
    <t>08.09.2011</t>
  </si>
  <si>
    <t>08.10.2011</t>
  </si>
  <si>
    <t>08.11.2011</t>
  </si>
  <si>
    <t>08.12.2011</t>
  </si>
  <si>
    <t>08.14.2011</t>
  </si>
  <si>
    <t>08.15.2011</t>
  </si>
  <si>
    <t>08.16.2011</t>
  </si>
  <si>
    <t>08.17.2011</t>
  </si>
  <si>
    <t>08.18.2011</t>
  </si>
  <si>
    <t>08.19.2011</t>
  </si>
  <si>
    <t>08.21.2011</t>
  </si>
  <si>
    <t>08.22.2011</t>
  </si>
  <si>
    <t>08.23.2011</t>
  </si>
  <si>
    <t>08.24.2011</t>
  </si>
  <si>
    <t>08.25.2011</t>
  </si>
  <si>
    <t>08.26.2011</t>
  </si>
  <si>
    <t>08.28.2011</t>
  </si>
  <si>
    <t>08.29.2011</t>
  </si>
  <si>
    <t>08.30.2011</t>
  </si>
  <si>
    <t>08.31.2011</t>
  </si>
  <si>
    <t>09.01.2011</t>
  </si>
  <si>
    <t>09.02.2011</t>
  </si>
  <si>
    <t>09.04.2011</t>
  </si>
  <si>
    <t>09.06.2011</t>
  </si>
  <si>
    <t>09.07.2011</t>
  </si>
  <si>
    <t>09.08.2011</t>
  </si>
  <si>
    <t>09.09.2011</t>
  </si>
  <si>
    <t>09.11.2011</t>
  </si>
  <si>
    <t>09.12.2011</t>
  </si>
  <si>
    <t>09.13.2011</t>
  </si>
  <si>
    <t>09.14.2011</t>
  </si>
  <si>
    <t>09.15.2011</t>
  </si>
  <si>
    <t>09.16.2011</t>
  </si>
  <si>
    <t>09.18.2011</t>
  </si>
  <si>
    <t>09.19.2011</t>
  </si>
  <si>
    <t>09.20.2011</t>
  </si>
  <si>
    <t>09.21.2011</t>
  </si>
  <si>
    <t>09.22.2011</t>
  </si>
  <si>
    <t>09.23.2011</t>
  </si>
  <si>
    <t>09.25.2011</t>
  </si>
  <si>
    <t>09.26.2011</t>
  </si>
  <si>
    <t>09.27.2011</t>
  </si>
  <si>
    <t>09.28.2011</t>
  </si>
  <si>
    <t>09.29.2011</t>
  </si>
  <si>
    <t>09.30.2011</t>
  </si>
  <si>
    <t>10.02.2011</t>
  </si>
  <si>
    <t>10.03.2011</t>
  </si>
  <si>
    <t>10.04.2011</t>
  </si>
  <si>
    <t>10.05.2011</t>
  </si>
  <si>
    <t>10.06.2011</t>
  </si>
  <si>
    <t>10.07.2011</t>
  </si>
  <si>
    <t>10.09.2011</t>
  </si>
  <si>
    <t>10.10.2011</t>
  </si>
  <si>
    <t>10.11.2011</t>
  </si>
  <si>
    <t>10.12.2011</t>
  </si>
  <si>
    <t>10.13.2011</t>
  </si>
  <si>
    <t>10.14.2011</t>
  </si>
  <si>
    <t>10.16.2011</t>
  </si>
  <si>
    <t>10.17.2011</t>
  </si>
  <si>
    <t>10.18.2011</t>
  </si>
  <si>
    <t>10.19.2011</t>
  </si>
  <si>
    <t>10.20.2011</t>
  </si>
  <si>
    <t>10.21.2011</t>
  </si>
  <si>
    <t>10.23.2011</t>
  </si>
  <si>
    <t>10.24.2011</t>
  </si>
  <si>
    <t>10.25.2011</t>
  </si>
  <si>
    <t>10.26.2011</t>
  </si>
  <si>
    <t>10.27.2011</t>
  </si>
  <si>
    <t>10.28.2011</t>
  </si>
  <si>
    <t>10.30.2011</t>
  </si>
  <si>
    <t>10.31.2011</t>
  </si>
  <si>
    <t>11.01.2011</t>
  </si>
  <si>
    <t>11.02.2011</t>
  </si>
  <si>
    <t>11.03.2011</t>
  </si>
  <si>
    <t>11.04.2011</t>
  </si>
  <si>
    <t>11.06.2011</t>
  </si>
  <si>
    <t>11.07.2011</t>
  </si>
  <si>
    <t>11.08.2011</t>
  </si>
  <si>
    <t>11.09.2011</t>
  </si>
  <si>
    <t>11.10.2011</t>
  </si>
  <si>
    <t>11.11.2011</t>
  </si>
  <si>
    <t>11.13.2011</t>
  </si>
  <si>
    <t>11.14.2011</t>
  </si>
  <si>
    <t>11.15.2011</t>
  </si>
  <si>
    <t>11.16.2011</t>
  </si>
  <si>
    <t>11.17.2011</t>
  </si>
  <si>
    <t>11.18.2011</t>
  </si>
  <si>
    <t>11.20.2011</t>
  </si>
  <si>
    <t>11.21.2011</t>
  </si>
  <si>
    <t>11.22.2011</t>
  </si>
  <si>
    <t>11.23.2011</t>
  </si>
  <si>
    <t>11.25.2011</t>
  </si>
  <si>
    <t>11.27.2011</t>
  </si>
  <si>
    <t>11.28.2011</t>
  </si>
  <si>
    <t>11.29.2011</t>
  </si>
  <si>
    <t>11.30.2011</t>
  </si>
  <si>
    <t>12.01.2011</t>
  </si>
  <si>
    <t>0.08K</t>
  </si>
  <si>
    <t>12.02.2011</t>
  </si>
  <si>
    <t>12.04.2011</t>
  </si>
  <si>
    <t>12.05.2011</t>
  </si>
  <si>
    <t>0.04K</t>
  </si>
  <si>
    <t>12.06.2011</t>
  </si>
  <si>
    <t>12.07.2011</t>
  </si>
  <si>
    <t>12.08.2011</t>
  </si>
  <si>
    <t>12.09.2011</t>
  </si>
  <si>
    <t>12.11.2011</t>
  </si>
  <si>
    <t>12.12.2011</t>
  </si>
  <si>
    <t>12.13.2011</t>
  </si>
  <si>
    <t>12.14.2011</t>
  </si>
  <si>
    <t>12.15.2011</t>
  </si>
  <si>
    <t>12.16.2011</t>
  </si>
  <si>
    <t>12.18.2011</t>
  </si>
  <si>
    <t>12.19.2011</t>
  </si>
  <si>
    <t>12.20.2011</t>
  </si>
  <si>
    <t>12.21.2011</t>
  </si>
  <si>
    <t>12.22.2011</t>
  </si>
  <si>
    <t>12.23.2011</t>
  </si>
  <si>
    <t>12.25.2011</t>
  </si>
  <si>
    <t>12.27.2011</t>
  </si>
  <si>
    <t>12.28.2011</t>
  </si>
  <si>
    <t>12.29.2011</t>
  </si>
  <si>
    <t>12.30.2011</t>
  </si>
  <si>
    <t>01.01.2012</t>
  </si>
  <si>
    <t>01.03.2012</t>
  </si>
  <si>
    <t>01.04.2012</t>
  </si>
  <si>
    <t>01.05.2012</t>
  </si>
  <si>
    <t>01.06.2012</t>
  </si>
  <si>
    <t>01.08.2012</t>
  </si>
  <si>
    <t>01.09.2012</t>
  </si>
  <si>
    <t>01.10.2012</t>
  </si>
  <si>
    <t>01.11.2012</t>
  </si>
  <si>
    <t>01.12.2012</t>
  </si>
  <si>
    <t>01.13.2012</t>
  </si>
  <si>
    <t>01.15.2012</t>
  </si>
  <si>
    <t>01.17.2012</t>
  </si>
  <si>
    <t>01.18.2012</t>
  </si>
  <si>
    <t>01.19.2012</t>
  </si>
  <si>
    <t>01.20.2012</t>
  </si>
  <si>
    <t>01.22.2012</t>
  </si>
  <si>
    <t>01.23.2012</t>
  </si>
  <si>
    <t>01.24.2012</t>
  </si>
  <si>
    <t>01.25.2012</t>
  </si>
  <si>
    <t>0.12K</t>
  </si>
  <si>
    <t>01.26.2012</t>
  </si>
  <si>
    <t>01.27.2012</t>
  </si>
  <si>
    <t>01.29.2012</t>
  </si>
  <si>
    <t>01.30.2012</t>
  </si>
  <si>
    <t>01.31.2012</t>
  </si>
  <si>
    <t>02.01.2012</t>
  </si>
  <si>
    <t>02.02.2012</t>
  </si>
  <si>
    <t>02.03.2012</t>
  </si>
  <si>
    <t>02.05.2012</t>
  </si>
  <si>
    <t>02.06.2012</t>
  </si>
  <si>
    <t>02.07.2012</t>
  </si>
  <si>
    <t>02.08.2012</t>
  </si>
  <si>
    <t>02.09.2012</t>
  </si>
  <si>
    <t>02.10.2012</t>
  </si>
  <si>
    <t>02.12.2012</t>
  </si>
  <si>
    <t>02.13.2012</t>
  </si>
  <si>
    <t>02.14.2012</t>
  </si>
  <si>
    <t>02.15.2012</t>
  </si>
  <si>
    <t>02.16.2012</t>
  </si>
  <si>
    <t>02.17.2012</t>
  </si>
  <si>
    <t>02.19.2012</t>
  </si>
  <si>
    <t>02.21.2012</t>
  </si>
  <si>
    <t>02.22.2012</t>
  </si>
  <si>
    <t>02.23.2012</t>
  </si>
  <si>
    <t>02.24.2012</t>
  </si>
  <si>
    <t>02.26.2012</t>
  </si>
  <si>
    <t>02.27.2012</t>
  </si>
  <si>
    <t>02.28.2012</t>
  </si>
  <si>
    <t>02.29.2012</t>
  </si>
  <si>
    <t>03.01.2012</t>
  </si>
  <si>
    <t>03.02.2012</t>
  </si>
  <si>
    <t>03.04.2012</t>
  </si>
  <si>
    <t>03.05.2012</t>
  </si>
  <si>
    <t>03.06.2012</t>
  </si>
  <si>
    <t>03.07.2012</t>
  </si>
  <si>
    <t>03.08.2012</t>
  </si>
  <si>
    <t>03.09.2012</t>
  </si>
  <si>
    <t>03.11.2012</t>
  </si>
  <si>
    <t>03.12.2012</t>
  </si>
  <si>
    <t>03.13.2012</t>
  </si>
  <si>
    <t>03.14.2012</t>
  </si>
  <si>
    <t>03.15.2012</t>
  </si>
  <si>
    <t>03.16.2012</t>
  </si>
  <si>
    <t>03.18.2012</t>
  </si>
  <si>
    <t>03.19.2012</t>
  </si>
  <si>
    <t>03.20.2012</t>
  </si>
  <si>
    <t>03.21.2012</t>
  </si>
  <si>
    <t>03.22.2012</t>
  </si>
  <si>
    <t>03.23.2012</t>
  </si>
  <si>
    <t>03.25.2012</t>
  </si>
  <si>
    <t>03.26.2012</t>
  </si>
  <si>
    <t>03.27.2012</t>
  </si>
  <si>
    <t>03.28.2012</t>
  </si>
  <si>
    <t>03.29.2012</t>
  </si>
  <si>
    <t>03.30.2012</t>
  </si>
  <si>
    <t>04.01.2012</t>
  </si>
  <si>
    <t>04.02.2012</t>
  </si>
  <si>
    <t>04.03.2012</t>
  </si>
  <si>
    <t>04.04.2012</t>
  </si>
  <si>
    <t>04.05.2012</t>
  </si>
  <si>
    <t>04.06.2012</t>
  </si>
  <si>
    <t>04.08.2012</t>
  </si>
  <si>
    <t>04.09.2012</t>
  </si>
  <si>
    <t>04.10.2012</t>
  </si>
  <si>
    <t>04.11.2012</t>
  </si>
  <si>
    <t>04.12.2012</t>
  </si>
  <si>
    <t>04.13.2012</t>
  </si>
  <si>
    <t>04.16.2012</t>
  </si>
  <si>
    <t>04.17.2012</t>
  </si>
  <si>
    <t>04.18.2012</t>
  </si>
  <si>
    <t>04.19.2012</t>
  </si>
  <si>
    <t>04.20.2012</t>
  </si>
  <si>
    <t>04.23.2012</t>
  </si>
  <si>
    <t>04.24.2012</t>
  </si>
  <si>
    <t>04.25.2012</t>
  </si>
  <si>
    <t>04.26.2012</t>
  </si>
  <si>
    <t>04.27.2012</t>
  </si>
  <si>
    <t>04.30.2012</t>
  </si>
  <si>
    <t>05.01.2012</t>
  </si>
  <si>
    <t>05.02.2012</t>
  </si>
  <si>
    <t>05.03.2012</t>
  </si>
  <si>
    <t>05.04.2012</t>
  </si>
  <si>
    <t>05.07.2012</t>
  </si>
  <si>
    <t>05.08.2012</t>
  </si>
  <si>
    <t>05.09.2012</t>
  </si>
  <si>
    <t>05.10.2012</t>
  </si>
  <si>
    <t>05.11.2012</t>
  </si>
  <si>
    <t>05.14.2012</t>
  </si>
  <si>
    <t>05.15.2012</t>
  </si>
  <si>
    <t>05.16.2012</t>
  </si>
  <si>
    <t>05.17.2012</t>
  </si>
  <si>
    <t>05.18.2012</t>
  </si>
  <si>
    <t>05.21.2012</t>
  </si>
  <si>
    <t>05.22.2012</t>
  </si>
  <si>
    <t>05.23.2012</t>
  </si>
  <si>
    <t>05.24.2012</t>
  </si>
  <si>
    <t>05.25.2012</t>
  </si>
  <si>
    <t>05.29.2012</t>
  </si>
  <si>
    <t>05.30.2012</t>
  </si>
  <si>
    <t>05.31.2012</t>
  </si>
  <si>
    <t>06.01.2012</t>
  </si>
  <si>
    <t>06.04.2012</t>
  </si>
  <si>
    <t>06.05.2012</t>
  </si>
  <si>
    <t>06.06.2012</t>
  </si>
  <si>
    <t>06.07.2012</t>
  </si>
  <si>
    <t>06.08.2012</t>
  </si>
  <si>
    <t>06.11.2012</t>
  </si>
  <si>
    <t>06.12.2012</t>
  </si>
  <si>
    <t>06.13.2012</t>
  </si>
  <si>
    <t>0.11K</t>
  </si>
  <si>
    <t>06.14.2012</t>
  </si>
  <si>
    <t>06.15.2012</t>
  </si>
  <si>
    <t>06.18.2012</t>
  </si>
  <si>
    <t>06.19.2012</t>
  </si>
  <si>
    <t>06.20.2012</t>
  </si>
  <si>
    <t>06.21.2012</t>
  </si>
  <si>
    <t>06.22.2012</t>
  </si>
  <si>
    <t>06.25.2012</t>
  </si>
  <si>
    <t>06.26.2012</t>
  </si>
  <si>
    <t>06.27.2012</t>
  </si>
  <si>
    <t>06.28.2012</t>
  </si>
  <si>
    <t>06.29.2012</t>
  </si>
  <si>
    <t>07.02.2012</t>
  </si>
  <si>
    <t>07.03.2012</t>
  </si>
  <si>
    <t>07.05.2012</t>
  </si>
  <si>
    <t>07.06.2012</t>
  </si>
  <si>
    <t>07.09.2012</t>
  </si>
  <si>
    <t>07.10.2012</t>
  </si>
  <si>
    <t>07.11.2012</t>
  </si>
  <si>
    <t>07.12.2012</t>
  </si>
  <si>
    <t>07.13.2012</t>
  </si>
  <si>
    <t>07.16.2012</t>
  </si>
  <si>
    <t>07.17.2012</t>
  </si>
  <si>
    <t>07.18.2012</t>
  </si>
  <si>
    <t>07.19.2012</t>
  </si>
  <si>
    <t>07.20.2012</t>
  </si>
  <si>
    <t>07.23.2012</t>
  </si>
  <si>
    <t>07.24.2012</t>
  </si>
  <si>
    <t>07.25.2012</t>
  </si>
  <si>
    <t>07.26.2012</t>
  </si>
  <si>
    <t>07.27.2012</t>
  </si>
  <si>
    <t>07.30.2012</t>
  </si>
  <si>
    <t>07.31.2012</t>
  </si>
  <si>
    <t>08.01.2012</t>
  </si>
  <si>
    <t>08.02.2012</t>
  </si>
  <si>
    <t>08.03.2012</t>
  </si>
  <si>
    <t>08.06.2012</t>
  </si>
  <si>
    <t>08.07.2012</t>
  </si>
  <si>
    <t>08.08.2012</t>
  </si>
  <si>
    <t>08.09.2012</t>
  </si>
  <si>
    <t>08.10.2012</t>
  </si>
  <si>
    <t>08.13.2012</t>
  </si>
  <si>
    <t>08.14.2012</t>
  </si>
  <si>
    <t>08.15.2012</t>
  </si>
  <si>
    <t>08.16.2012</t>
  </si>
  <si>
    <t>08.17.2012</t>
  </si>
  <si>
    <t>08.20.2012</t>
  </si>
  <si>
    <t>08.21.2012</t>
  </si>
  <si>
    <t>08.22.2012</t>
  </si>
  <si>
    <t>08.23.2012</t>
  </si>
  <si>
    <t>08.24.2012</t>
  </si>
  <si>
    <t>08.27.2012</t>
  </si>
  <si>
    <t>08.29.2012</t>
  </si>
  <si>
    <t>08.30.2012</t>
  </si>
  <si>
    <t>08.31.2012</t>
  </si>
  <si>
    <t>09.04.2012</t>
  </si>
  <si>
    <t>09.05.2012</t>
  </si>
  <si>
    <t>09.06.2012</t>
  </si>
  <si>
    <t>09.07.2012</t>
  </si>
  <si>
    <t>09.10.2012</t>
  </si>
  <si>
    <t>09.11.2012</t>
  </si>
  <si>
    <t>09.12.2012</t>
  </si>
  <si>
    <t>09.13.2012</t>
  </si>
  <si>
    <t>09.14.2012</t>
  </si>
  <si>
    <t>09.17.2012</t>
  </si>
  <si>
    <t>09.18.2012</t>
  </si>
  <si>
    <t>09.19.2012</t>
  </si>
  <si>
    <t>09.20.2012</t>
  </si>
  <si>
    <t>09.21.2012</t>
  </si>
  <si>
    <t>09.24.2012</t>
  </si>
  <si>
    <t>09.25.2012</t>
  </si>
  <si>
    <t>09.26.2012</t>
  </si>
  <si>
    <t>09.27.2012</t>
  </si>
  <si>
    <t>09.28.2012</t>
  </si>
  <si>
    <t>10.01.2012</t>
  </si>
  <si>
    <t>10.02.2012</t>
  </si>
  <si>
    <t>10.03.2012</t>
  </si>
  <si>
    <t>10.04.2012</t>
  </si>
  <si>
    <t>0.13K</t>
  </si>
  <si>
    <t>10.05.2012</t>
  </si>
  <si>
    <t>10.08.2012</t>
  </si>
  <si>
    <t>0.15K</t>
  </si>
  <si>
    <t>10.09.2012</t>
  </si>
  <si>
    <t>10.10.2012</t>
  </si>
  <si>
    <t>10.11.2012</t>
  </si>
  <si>
    <t>10.12.2012</t>
  </si>
  <si>
    <t>10.15.2012</t>
  </si>
  <si>
    <t>10.16.2012</t>
  </si>
  <si>
    <t>10.17.2012</t>
  </si>
  <si>
    <t>10.18.2012</t>
  </si>
  <si>
    <t>10.19.2012</t>
  </si>
  <si>
    <t>10.22.2012</t>
  </si>
  <si>
    <t>10.23.2012</t>
  </si>
  <si>
    <t>10.24.2012</t>
  </si>
  <si>
    <t>10.25.2012</t>
  </si>
  <si>
    <t>10.26.2012</t>
  </si>
  <si>
    <t>10.29.2012</t>
  </si>
  <si>
    <t>10.31.2012</t>
  </si>
  <si>
    <t>11.01.2012</t>
  </si>
  <si>
    <t>11.02.2012</t>
  </si>
  <si>
    <t>11.05.2012</t>
  </si>
  <si>
    <t>11.06.2012</t>
  </si>
  <si>
    <t>11.07.2012</t>
  </si>
  <si>
    <t>11.08.2012</t>
  </si>
  <si>
    <t>11.09.2012</t>
  </si>
  <si>
    <t>11.12.2012</t>
  </si>
  <si>
    <t>11.13.2012</t>
  </si>
  <si>
    <t>11.14.2012</t>
  </si>
  <si>
    <t>11.15.2012</t>
  </si>
  <si>
    <t>11.16.2012</t>
  </si>
  <si>
    <t>11.19.2012</t>
  </si>
  <si>
    <t>11.20.2012</t>
  </si>
  <si>
    <t>11.21.2012</t>
  </si>
  <si>
    <t>11.23.2012</t>
  </si>
  <si>
    <t>11.26.2012</t>
  </si>
  <si>
    <t>11.28.2012</t>
  </si>
  <si>
    <t>11.29.2012</t>
  </si>
  <si>
    <t>11.30.2012</t>
  </si>
  <si>
    <t>12.03.2012</t>
  </si>
  <si>
    <t>12.04.2012</t>
  </si>
  <si>
    <t>12.05.2012</t>
  </si>
  <si>
    <t>12.06.2012</t>
  </si>
  <si>
    <t>12.07.2012</t>
  </si>
  <si>
    <t>12.10.2012</t>
  </si>
  <si>
    <t>12.11.2012</t>
  </si>
  <si>
    <t>12.12.2012</t>
  </si>
  <si>
    <t>12.13.2012</t>
  </si>
  <si>
    <t>12.14.2012</t>
  </si>
  <si>
    <t>12.17.2012</t>
  </si>
  <si>
    <t>12.18.2012</t>
  </si>
  <si>
    <t>12.19.2012</t>
  </si>
  <si>
    <t>12.20.2012</t>
  </si>
  <si>
    <t>12.21.2012</t>
  </si>
  <si>
    <t>12.24.2012</t>
  </si>
  <si>
    <t>12.26.2012</t>
  </si>
  <si>
    <t>12.27.2012</t>
  </si>
  <si>
    <t>12.28.2012</t>
  </si>
  <si>
    <t>12.31.2012</t>
  </si>
  <si>
    <t>01.02.2013</t>
  </si>
  <si>
    <t>01.03.2013</t>
  </si>
  <si>
    <t>01.04.2013</t>
  </si>
  <si>
    <t>01.07.2013</t>
  </si>
  <si>
    <t>0.18K</t>
  </si>
  <si>
    <t>01.08.2013</t>
  </si>
  <si>
    <t>01.09.2013</t>
  </si>
  <si>
    <t>01.10.2013</t>
  </si>
  <si>
    <t>01.11.2013</t>
  </si>
  <si>
    <t>01.14.2013</t>
  </si>
  <si>
    <t>01.15.2013</t>
  </si>
  <si>
    <t>01.16.2013</t>
  </si>
  <si>
    <t>01.17.2013</t>
  </si>
  <si>
    <t>01.18.2013</t>
  </si>
  <si>
    <t>01.22.2013</t>
  </si>
  <si>
    <t>01.23.2013</t>
  </si>
  <si>
    <t>01.24.2013</t>
  </si>
  <si>
    <t>01.25.2013</t>
  </si>
  <si>
    <t>01.28.2013</t>
  </si>
  <si>
    <t>01.29.2013</t>
  </si>
  <si>
    <t>01.30.2013</t>
  </si>
  <si>
    <t>01.31.2013</t>
  </si>
  <si>
    <t>02.01.2013</t>
  </si>
  <si>
    <t>02.04.2013</t>
  </si>
  <si>
    <t>02.05.2013</t>
  </si>
  <si>
    <t>02.06.2013</t>
  </si>
  <si>
    <t>02.07.2013</t>
  </si>
  <si>
    <t>02.08.2013</t>
  </si>
  <si>
    <t>02.11.2013</t>
  </si>
  <si>
    <t>02.12.2013</t>
  </si>
  <si>
    <t>02.13.2013</t>
  </si>
  <si>
    <t>02.14.2013</t>
  </si>
  <si>
    <t>02.15.2013</t>
  </si>
  <si>
    <t>02.19.2013</t>
  </si>
  <si>
    <t>02.20.2013</t>
  </si>
  <si>
    <t>02.21.2013</t>
  </si>
  <si>
    <t>02.22.2013</t>
  </si>
  <si>
    <t>02.25.2013</t>
  </si>
  <si>
    <t>02.27.2013</t>
  </si>
  <si>
    <t>02.28.2013</t>
  </si>
  <si>
    <t>03.01.2013</t>
  </si>
  <si>
    <t>03.04.2013</t>
  </si>
  <si>
    <t>03.05.2013</t>
  </si>
  <si>
    <t>03.06.2013</t>
  </si>
  <si>
    <t>03.07.2013</t>
  </si>
  <si>
    <t>03.08.2013</t>
  </si>
  <si>
    <t>03.11.2013</t>
  </si>
  <si>
    <t>03.12.2013</t>
  </si>
  <si>
    <t>03.13.2013</t>
  </si>
  <si>
    <t>03.14.2013</t>
  </si>
  <si>
    <t>03.15.2013</t>
  </si>
  <si>
    <t>03.18.2013</t>
  </si>
  <si>
    <t>03.19.2013</t>
  </si>
  <si>
    <t>03.20.2013</t>
  </si>
  <si>
    <t>03.21.2013</t>
  </si>
  <si>
    <t>03.22.2013</t>
  </si>
  <si>
    <t>03.25.2013</t>
  </si>
  <si>
    <t>03.26.2013</t>
  </si>
  <si>
    <t>03.27.2013</t>
  </si>
  <si>
    <t>03.28.2013</t>
  </si>
  <si>
    <t>04.01.2013</t>
  </si>
  <si>
    <t>04.02.2013</t>
  </si>
  <si>
    <t>04.03.2013</t>
  </si>
  <si>
    <t>04.04.2013</t>
  </si>
  <si>
    <t>0.30K</t>
  </si>
  <si>
    <t>04.05.2013</t>
  </si>
  <si>
    <t>04.08.2013</t>
  </si>
  <si>
    <t>04.09.2013</t>
  </si>
  <si>
    <t>04.10.2013</t>
  </si>
  <si>
    <t>0.28K</t>
  </si>
  <si>
    <t>04.11.2013</t>
  </si>
  <si>
    <t>04.12.2013</t>
  </si>
  <si>
    <t>04.15.2013</t>
  </si>
  <si>
    <t>04.16.2013</t>
  </si>
  <si>
    <t>04.17.2013</t>
  </si>
  <si>
    <t>04.18.2013</t>
  </si>
  <si>
    <t>04.19.2013</t>
  </si>
  <si>
    <t>04.22.2013</t>
  </si>
  <si>
    <t>04.24.2013</t>
  </si>
  <si>
    <t>04.25.2013</t>
  </si>
  <si>
    <t>04.26.2013</t>
  </si>
  <si>
    <t>04.29.2013</t>
  </si>
  <si>
    <t>04.30.2013</t>
  </si>
  <si>
    <t>05.01.2013</t>
  </si>
  <si>
    <t>05.02.2013</t>
  </si>
  <si>
    <t>05.03.2013</t>
  </si>
  <si>
    <t>05.06.2013</t>
  </si>
  <si>
    <t>05.07.2013</t>
  </si>
  <si>
    <t>05.08.2013</t>
  </si>
  <si>
    <t>05.09.2013</t>
  </si>
  <si>
    <t>05.10.2013</t>
  </si>
  <si>
    <t>05.13.2013</t>
  </si>
  <si>
    <t>05.14.2013</t>
  </si>
  <si>
    <t>05.15.2013</t>
  </si>
  <si>
    <t>05.16.2013</t>
  </si>
  <si>
    <t>05.17.2013</t>
  </si>
  <si>
    <t>05.20.2013</t>
  </si>
  <si>
    <t>05.21.2013</t>
  </si>
  <si>
    <t>05.22.2013</t>
  </si>
  <si>
    <t>1.26K</t>
  </si>
  <si>
    <t>05.23.2013</t>
  </si>
  <si>
    <t>05.24.2013</t>
  </si>
  <si>
    <t>05.28.2013</t>
  </si>
  <si>
    <t>05.29.2013</t>
  </si>
  <si>
    <t>05.30.2013</t>
  </si>
  <si>
    <t>05.31.2013</t>
  </si>
  <si>
    <t>06.03.2013</t>
  </si>
  <si>
    <t>06.04.2013</t>
  </si>
  <si>
    <t>06.05.2013</t>
  </si>
  <si>
    <t>0.25K</t>
  </si>
  <si>
    <t>06.06.2013</t>
  </si>
  <si>
    <t>06.07.2013</t>
  </si>
  <si>
    <t>06.10.2013</t>
  </si>
  <si>
    <t>06.11.2013</t>
  </si>
  <si>
    <t>06.12.2013</t>
  </si>
  <si>
    <t>06.13.2013</t>
  </si>
  <si>
    <t>06.14.2013</t>
  </si>
  <si>
    <t>06.17.2013</t>
  </si>
  <si>
    <t>06.18.2013</t>
  </si>
  <si>
    <t>06.19.2013</t>
  </si>
  <si>
    <t>06.20.2013</t>
  </si>
  <si>
    <t>06.21.2013</t>
  </si>
  <si>
    <t>06.24.2013</t>
  </si>
  <si>
    <t>06.26.2013</t>
  </si>
  <si>
    <t>06.27.2013</t>
  </si>
  <si>
    <t>06.28.2013</t>
  </si>
  <si>
    <t>07.01.2013</t>
  </si>
  <si>
    <t>07.02.2013</t>
  </si>
  <si>
    <t>07.03.2013</t>
  </si>
  <si>
    <t>07.05.2013</t>
  </si>
  <si>
    <t>07.08.2013</t>
  </si>
  <si>
    <t>07.09.2013</t>
  </si>
  <si>
    <t>07.10.2013</t>
  </si>
  <si>
    <t>07.11.2013</t>
  </si>
  <si>
    <t>07.12.2013</t>
  </si>
  <si>
    <t>07.15.2013</t>
  </si>
  <si>
    <t>07.16.2013</t>
  </si>
  <si>
    <t>07.17.2013</t>
  </si>
  <si>
    <t>07.18.2013</t>
  </si>
  <si>
    <t>07.19.2013</t>
  </si>
  <si>
    <t>07.22.2013</t>
  </si>
  <si>
    <t>07.23.2013</t>
  </si>
  <si>
    <t>07.24.2013</t>
  </si>
  <si>
    <t>07.25.2013</t>
  </si>
  <si>
    <t>07.26.2013</t>
  </si>
  <si>
    <t>07.29.2013</t>
  </si>
  <si>
    <t>07.30.2013</t>
  </si>
  <si>
    <t>07.31.2013</t>
  </si>
  <si>
    <t>08.01.2013</t>
  </si>
  <si>
    <t>08.02.2013</t>
  </si>
  <si>
    <t>08.05.2013</t>
  </si>
  <si>
    <t>08.06.2013</t>
  </si>
  <si>
    <t>08.07.2013</t>
  </si>
  <si>
    <t>08.08.2013</t>
  </si>
  <si>
    <t>08.09.2013</t>
  </si>
  <si>
    <t>08.12.2013</t>
  </si>
  <si>
    <t>08.13.2013</t>
  </si>
  <si>
    <t>08.14.2013</t>
  </si>
  <si>
    <t>08.15.2013</t>
  </si>
  <si>
    <t>08.16.2013</t>
  </si>
  <si>
    <t>08.19.2013</t>
  </si>
  <si>
    <t>08.20.2013</t>
  </si>
  <si>
    <t>08.21.2013</t>
  </si>
  <si>
    <t>08.22.2013</t>
  </si>
  <si>
    <t>08.23.2013</t>
  </si>
  <si>
    <t>08.26.2013</t>
  </si>
  <si>
    <t>08.27.2013</t>
  </si>
  <si>
    <t>08.28.2013</t>
  </si>
  <si>
    <t>08.29.2013</t>
  </si>
  <si>
    <t>08.30.2013</t>
  </si>
  <si>
    <t>09.03.2013</t>
  </si>
  <si>
    <t>09.04.2013</t>
  </si>
  <si>
    <t>09.05.2013</t>
  </si>
  <si>
    <t>09.06.2013</t>
  </si>
  <si>
    <t>09.09.2013</t>
  </si>
  <si>
    <t>09.10.2013</t>
  </si>
  <si>
    <t>09.11.2013</t>
  </si>
  <si>
    <t>09.12.2013</t>
  </si>
  <si>
    <t>09.13.2013</t>
  </si>
  <si>
    <t>09.16.2013</t>
  </si>
  <si>
    <t>09.17.2013</t>
  </si>
  <si>
    <t>09.18.2013</t>
  </si>
  <si>
    <t>09.19.2013</t>
  </si>
  <si>
    <t>09.20.2013</t>
  </si>
  <si>
    <t>09.23.2013</t>
  </si>
  <si>
    <t>09.24.2013</t>
  </si>
  <si>
    <t>09.25.2013</t>
  </si>
  <si>
    <t>0.76K</t>
  </si>
  <si>
    <t>09.26.2013</t>
  </si>
  <si>
    <t>0.09K</t>
  </si>
  <si>
    <t>09.27.2013</t>
  </si>
  <si>
    <t>09.30.2013</t>
  </si>
  <si>
    <t>10.01.2013</t>
  </si>
  <si>
    <t>10.02.2013</t>
  </si>
  <si>
    <t>10.03.2013</t>
  </si>
  <si>
    <t>10.04.2013</t>
  </si>
  <si>
    <t>10.07.2013</t>
  </si>
  <si>
    <t>10.08.2013</t>
  </si>
  <si>
    <t>10.09.2013</t>
  </si>
  <si>
    <t>10.10.2013</t>
  </si>
  <si>
    <t>10.11.2013</t>
  </si>
  <si>
    <t>10.14.2013</t>
  </si>
  <si>
    <t>10.15.2013</t>
  </si>
  <si>
    <t>10.16.2013</t>
  </si>
  <si>
    <t>10.17.2013</t>
  </si>
  <si>
    <t>10.18.2013</t>
  </si>
  <si>
    <t>10.21.2013</t>
  </si>
  <si>
    <t>10.22.2013</t>
  </si>
  <si>
    <t>10.23.2013</t>
  </si>
  <si>
    <t>10.24.2013</t>
  </si>
  <si>
    <t>10.25.2013</t>
  </si>
  <si>
    <t>10.28.2013</t>
  </si>
  <si>
    <t>10.29.2013</t>
  </si>
  <si>
    <t>10.30.2013</t>
  </si>
  <si>
    <t>10.31.2013</t>
  </si>
  <si>
    <t>11.01.2013</t>
  </si>
  <si>
    <t>11.04.2013</t>
  </si>
  <si>
    <t>11.05.2013</t>
  </si>
  <si>
    <t>11.06.2013</t>
  </si>
  <si>
    <t>11.07.2013</t>
  </si>
  <si>
    <t>11.08.2013</t>
  </si>
  <si>
    <t>11.11.2013</t>
  </si>
  <si>
    <t>11.12.2013</t>
  </si>
  <si>
    <t>11.13.2013</t>
  </si>
  <si>
    <t>11.14.2013</t>
  </si>
  <si>
    <t>11.15.2013</t>
  </si>
  <si>
    <t>11.18.2013</t>
  </si>
  <si>
    <t>11.19.2013</t>
  </si>
  <si>
    <t>11.20.2013</t>
  </si>
  <si>
    <t>11.21.2013</t>
  </si>
  <si>
    <t>11.22.2013</t>
  </si>
  <si>
    <t>11.25.2013</t>
  </si>
  <si>
    <t>11.27.2013</t>
  </si>
  <si>
    <t>11.29.2013</t>
  </si>
  <si>
    <t>12.02.2013</t>
  </si>
  <si>
    <t>12.03.2013</t>
  </si>
  <si>
    <t>12.04.2013</t>
  </si>
  <si>
    <t>12.05.2013</t>
  </si>
  <si>
    <t>12.06.2013</t>
  </si>
  <si>
    <t>12.09.2013</t>
  </si>
  <si>
    <t>12.10.2013</t>
  </si>
  <si>
    <t>12.11.2013</t>
  </si>
  <si>
    <t>12.12.2013</t>
  </si>
  <si>
    <t>12.13.2013</t>
  </si>
  <si>
    <t>12.16.2013</t>
  </si>
  <si>
    <t>12.17.2013</t>
  </si>
  <si>
    <t>12.18.2013</t>
  </si>
  <si>
    <t>12.19.2013</t>
  </si>
  <si>
    <t>12.20.2013</t>
  </si>
  <si>
    <t>12.23.2013</t>
  </si>
  <si>
    <t>12.24.2013</t>
  </si>
  <si>
    <t>12.26.2013</t>
  </si>
  <si>
    <t>12.27.2013</t>
  </si>
  <si>
    <t>12.30.2013</t>
  </si>
  <si>
    <t>12.31.2013</t>
  </si>
  <si>
    <t>01.02.2014</t>
  </si>
  <si>
    <t>01.03.2014</t>
  </si>
  <si>
    <t>01.06.2014</t>
  </si>
  <si>
    <t>01.07.2014</t>
  </si>
  <si>
    <t>01.08.2014</t>
  </si>
  <si>
    <t>01.09.2014</t>
  </si>
  <si>
    <t>01.10.2014</t>
  </si>
  <si>
    <t>01.13.2014</t>
  </si>
  <si>
    <t>01.14.2014</t>
  </si>
  <si>
    <t>01.15.2014</t>
  </si>
  <si>
    <t>01.16.2014</t>
  </si>
  <si>
    <t>01.17.2014</t>
  </si>
  <si>
    <t>01.21.2014</t>
  </si>
  <si>
    <t>01.22.2014</t>
  </si>
  <si>
    <t>01.23.2014</t>
  </si>
  <si>
    <t>01.24.2014</t>
  </si>
  <si>
    <t>01.27.2014</t>
  </si>
  <si>
    <t>01.28.2014</t>
  </si>
  <si>
    <t>01.29.2014</t>
  </si>
  <si>
    <t>01.30.2014</t>
  </si>
  <si>
    <t>01.31.2014</t>
  </si>
  <si>
    <t>02.03.2014</t>
  </si>
  <si>
    <t>02.04.2014</t>
  </si>
  <si>
    <t>02.05.2014</t>
  </si>
  <si>
    <t>02.06.2014</t>
  </si>
  <si>
    <t>02.07.2014</t>
  </si>
  <si>
    <t>02.10.2014</t>
  </si>
  <si>
    <t>02.11.2014</t>
  </si>
  <si>
    <t>02.12.2014</t>
  </si>
  <si>
    <t>02.13.2014</t>
  </si>
  <si>
    <t>02.14.2014</t>
  </si>
  <si>
    <t>02.18.2014</t>
  </si>
  <si>
    <t>02.19.2014</t>
  </si>
  <si>
    <t>02.20.2014</t>
  </si>
  <si>
    <t>02.21.2014</t>
  </si>
  <si>
    <t>02.24.2014</t>
  </si>
  <si>
    <t>02.25.2014</t>
  </si>
  <si>
    <t>02.26.2014</t>
  </si>
  <si>
    <t>02.27.2014</t>
  </si>
  <si>
    <t>02.28.2014</t>
  </si>
  <si>
    <t>03.03.2014</t>
  </si>
  <si>
    <t>03.04.2014</t>
  </si>
  <si>
    <t>03.05.2014</t>
  </si>
  <si>
    <t>03.06.2014</t>
  </si>
  <si>
    <t>03.07.2014</t>
  </si>
  <si>
    <t>03.10.2014</t>
  </si>
  <si>
    <t>03.11.2014</t>
  </si>
  <si>
    <t>03.12.2014</t>
  </si>
  <si>
    <t>03.13.2014</t>
  </si>
  <si>
    <t>03.14.2014</t>
  </si>
  <si>
    <t>03.17.2014</t>
  </si>
  <si>
    <t>03.18.2014</t>
  </si>
  <si>
    <t>03.19.2014</t>
  </si>
  <si>
    <t>03.20.2014</t>
  </si>
  <si>
    <t>03.21.2014</t>
  </si>
  <si>
    <t>03.24.2014</t>
  </si>
  <si>
    <t>03.25.2014</t>
  </si>
  <si>
    <t>03.26.2014</t>
  </si>
  <si>
    <t>03.27.2014</t>
  </si>
  <si>
    <t>03.28.2014</t>
  </si>
  <si>
    <t>03.31.2014</t>
  </si>
  <si>
    <t>04.01.2014</t>
  </si>
  <si>
    <t>04.02.2014</t>
  </si>
  <si>
    <t>04.03.2014</t>
  </si>
  <si>
    <t>04.04.2014</t>
  </si>
  <si>
    <t>04.07.2014</t>
  </si>
  <si>
    <t>04.08.2014</t>
  </si>
  <si>
    <t>04.09.2014</t>
  </si>
  <si>
    <t>04.10.2014</t>
  </si>
  <si>
    <t>04.11.2014</t>
  </si>
  <si>
    <t>04.14.2014</t>
  </si>
  <si>
    <t>04.15.2014</t>
  </si>
  <si>
    <t>04.16.2014</t>
  </si>
  <si>
    <t>04.17.2014</t>
  </si>
  <si>
    <t>04.21.2014</t>
  </si>
  <si>
    <t>04.22.2014</t>
  </si>
  <si>
    <t>04.23.2014</t>
  </si>
  <si>
    <t>04.24.2014</t>
  </si>
  <si>
    <t>04.25.2014</t>
  </si>
  <si>
    <t>04.28.2014</t>
  </si>
  <si>
    <t>04.29.2014</t>
  </si>
  <si>
    <t>04.30.2014</t>
  </si>
  <si>
    <t>05.01.2014</t>
  </si>
  <si>
    <t>05.02.2014</t>
  </si>
  <si>
    <t>05.05.2014</t>
  </si>
  <si>
    <t>05.06.2014</t>
  </si>
  <si>
    <t>05.07.2014</t>
  </si>
  <si>
    <t>05.08.2014</t>
  </si>
  <si>
    <t>05.09.2014</t>
  </si>
  <si>
    <t>05.12.2014</t>
  </si>
  <si>
    <t>05.13.2014</t>
  </si>
  <si>
    <t>05.14.2014</t>
  </si>
  <si>
    <t>05.15.2014</t>
  </si>
  <si>
    <t>05.16.2014</t>
  </si>
  <si>
    <t>05.19.2014</t>
  </si>
  <si>
    <t>05.20.2014</t>
  </si>
  <si>
    <t>05.21.2014</t>
  </si>
  <si>
    <t>05.22.2014</t>
  </si>
  <si>
    <t>05.23.2014</t>
  </si>
  <si>
    <t>05.27.2014</t>
  </si>
  <si>
    <t>05.28.2014</t>
  </si>
  <si>
    <t>05.29.2014</t>
  </si>
  <si>
    <t>05.30.2014</t>
  </si>
  <si>
    <t>06.02.2014</t>
  </si>
  <si>
    <t>06.03.2014</t>
  </si>
  <si>
    <t>06.04.2014</t>
  </si>
  <si>
    <t>06.05.2014</t>
  </si>
  <si>
    <t>06.06.2014</t>
  </si>
  <si>
    <t>06.09.2014</t>
  </si>
  <si>
    <t>06.10.2014</t>
  </si>
  <si>
    <t>06.11.2014</t>
  </si>
  <si>
    <t>06.12.2014</t>
  </si>
  <si>
    <t>06.13.2014</t>
  </si>
  <si>
    <t>06.16.2014</t>
  </si>
  <si>
    <t>06.17.2014</t>
  </si>
  <si>
    <t>06.18.2014</t>
  </si>
  <si>
    <t>06.19.2014</t>
  </si>
  <si>
    <t>06.20.2014</t>
  </si>
  <si>
    <t>06.23.2014</t>
  </si>
  <si>
    <t>06.24.2014</t>
  </si>
  <si>
    <t>06.25.2014</t>
  </si>
  <si>
    <t>06.26.2014</t>
  </si>
  <si>
    <t>06.27.2014</t>
  </si>
  <si>
    <t>06.30.2014</t>
  </si>
  <si>
    <t>07.01.2014</t>
  </si>
  <si>
    <t>07.02.2014</t>
  </si>
  <si>
    <t>07.03.2014</t>
  </si>
  <si>
    <t>07.07.2014</t>
  </si>
  <si>
    <t>07.08.2014</t>
  </si>
  <si>
    <t>07.09.2014</t>
  </si>
  <si>
    <t>07.10.2014</t>
  </si>
  <si>
    <t>07.11.2014</t>
  </si>
  <si>
    <t>07.14.2014</t>
  </si>
  <si>
    <t>07.15.2014</t>
  </si>
  <si>
    <t>07.16.2014</t>
  </si>
  <si>
    <t>07.17.2014</t>
  </si>
  <si>
    <t>07.18.2014</t>
  </si>
  <si>
    <t>07.21.2014</t>
  </si>
  <si>
    <t>07.22.2014</t>
  </si>
  <si>
    <t>07.23.2014</t>
  </si>
  <si>
    <t>07.24.2014</t>
  </si>
  <si>
    <t>07.25.2014</t>
  </si>
  <si>
    <t>07.28.2014</t>
  </si>
  <si>
    <t>07.29.2014</t>
  </si>
  <si>
    <t>07.30.2014</t>
  </si>
  <si>
    <t>07.31.2014</t>
  </si>
  <si>
    <t>08.01.2014</t>
  </si>
  <si>
    <t>08.04.2014</t>
  </si>
  <si>
    <t>08.05.2014</t>
  </si>
  <si>
    <t>08.06.2014</t>
  </si>
  <si>
    <t>08.07.2014</t>
  </si>
  <si>
    <t>08.08.2014</t>
  </si>
  <si>
    <t>08.11.2014</t>
  </si>
  <si>
    <t>08.12.2014</t>
  </si>
  <si>
    <t>08.13.2014</t>
  </si>
  <si>
    <t>08.14.2014</t>
  </si>
  <si>
    <t>08.15.2014</t>
  </si>
  <si>
    <t>08.18.2014</t>
  </si>
  <si>
    <t>08.19.2014</t>
  </si>
  <si>
    <t>08.20.2014</t>
  </si>
  <si>
    <t>08.21.2014</t>
  </si>
  <si>
    <t>08.22.2014</t>
  </si>
  <si>
    <t>08.25.2014</t>
  </si>
  <si>
    <t>08.26.2014</t>
  </si>
  <si>
    <t>08.27.2014</t>
  </si>
  <si>
    <t>08.28.2014</t>
  </si>
  <si>
    <t>08.29.2014</t>
  </si>
  <si>
    <t>09.02.2014</t>
  </si>
  <si>
    <t>09.03.2014</t>
  </si>
  <si>
    <t>09.04.2014</t>
  </si>
  <si>
    <t>09.05.2014</t>
  </si>
  <si>
    <t>09.08.2014</t>
  </si>
  <si>
    <t>09.09.2014</t>
  </si>
  <si>
    <t>09.10.2014</t>
  </si>
  <si>
    <t>09.11.2014</t>
  </si>
  <si>
    <t>09.12.2014</t>
  </si>
  <si>
    <t>09.15.2014</t>
  </si>
  <si>
    <t>09.16.2014</t>
  </si>
  <si>
    <t>09.17.2014</t>
  </si>
  <si>
    <t>09.18.2014</t>
  </si>
  <si>
    <t>09.19.2014</t>
  </si>
  <si>
    <t>09.22.2014</t>
  </si>
  <si>
    <t>09.23.2014</t>
  </si>
  <si>
    <t>09.24.2014</t>
  </si>
  <si>
    <t>09.25.2014</t>
  </si>
  <si>
    <t>09.26.2014</t>
  </si>
  <si>
    <t>09.29.2014</t>
  </si>
  <si>
    <t>09.30.2014</t>
  </si>
  <si>
    <t>10.01.2014</t>
  </si>
  <si>
    <t>10.02.2014</t>
  </si>
  <si>
    <t>10.03.2014</t>
  </si>
  <si>
    <t>10.06.2014</t>
  </si>
  <si>
    <t>10.07.2014</t>
  </si>
  <si>
    <t>10.08.2014</t>
  </si>
  <si>
    <t>10.09.2014</t>
  </si>
  <si>
    <t>10.10.2014</t>
  </si>
  <si>
    <t>10.13.2014</t>
  </si>
  <si>
    <t>10.14.2014</t>
  </si>
  <si>
    <t>10.15.2014</t>
  </si>
  <si>
    <t>10.16.2014</t>
  </si>
  <si>
    <t>10.17.2014</t>
  </si>
  <si>
    <t>10.20.2014</t>
  </si>
  <si>
    <t>10.21.2014</t>
  </si>
  <si>
    <t>10.22.2014</t>
  </si>
  <si>
    <t>10.23.2014</t>
  </si>
  <si>
    <t>10.24.2014</t>
  </si>
  <si>
    <t>10.27.2014</t>
  </si>
  <si>
    <t>10.28.2014</t>
  </si>
  <si>
    <t>10.29.2014</t>
  </si>
  <si>
    <t>10.30.2014</t>
  </si>
  <si>
    <t>10.31.2014</t>
  </si>
  <si>
    <t>11.03.2014</t>
  </si>
  <si>
    <t>11.04.2014</t>
  </si>
  <si>
    <t>11.05.2014</t>
  </si>
  <si>
    <t>11.06.2014</t>
  </si>
  <si>
    <t>11.07.2014</t>
  </si>
  <si>
    <t>11.10.2014</t>
  </si>
  <si>
    <t>11.11.2014</t>
  </si>
  <si>
    <t>11.12.2014</t>
  </si>
  <si>
    <t>11.13.2014</t>
  </si>
  <si>
    <t>11.14.2014</t>
  </si>
  <si>
    <t>11.17.2014</t>
  </si>
  <si>
    <t>11.18.2014</t>
  </si>
  <si>
    <t>11.19.2014</t>
  </si>
  <si>
    <t>11.20.2014</t>
  </si>
  <si>
    <t>11.21.2014</t>
  </si>
  <si>
    <t>11.24.2014</t>
  </si>
  <si>
    <t>11.25.2014</t>
  </si>
  <si>
    <t>11.26.2014</t>
  </si>
  <si>
    <t>11.28.2014</t>
  </si>
  <si>
    <t>12.01.2014</t>
  </si>
  <si>
    <t>12.02.2014</t>
  </si>
  <si>
    <t>12.03.2014</t>
  </si>
  <si>
    <t>12.04.2014</t>
  </si>
  <si>
    <t>12.05.2014</t>
  </si>
  <si>
    <t>12.08.2014</t>
  </si>
  <si>
    <t>12.09.2014</t>
  </si>
  <si>
    <t>12.10.2014</t>
  </si>
  <si>
    <t>12.11.2014</t>
  </si>
  <si>
    <t>12.12.2014</t>
  </si>
  <si>
    <t>12.15.2014</t>
  </si>
  <si>
    <t>12.16.2014</t>
  </si>
  <si>
    <t>12.17.2014</t>
  </si>
  <si>
    <t>12.18.2014</t>
  </si>
  <si>
    <t>12.19.2014</t>
  </si>
  <si>
    <t>12.22.2014</t>
  </si>
  <si>
    <t>12.23.2014</t>
  </si>
  <si>
    <t>12.24.2014</t>
  </si>
  <si>
    <t>12.26.2014</t>
  </si>
  <si>
    <t>12.29.2014</t>
  </si>
  <si>
    <t>12.30.2014</t>
  </si>
  <si>
    <t>12.31.2014</t>
  </si>
  <si>
    <t>01.02.2015</t>
  </si>
  <si>
    <t>01.05.2015</t>
  </si>
  <si>
    <t>01.06.2015</t>
  </si>
  <si>
    <t>01.07.2015</t>
  </si>
  <si>
    <t>01.08.2015</t>
  </si>
  <si>
    <t>01.09.2015</t>
  </si>
  <si>
    <t>01.12.2015</t>
  </si>
  <si>
    <t>01.13.2015</t>
  </si>
  <si>
    <t>01.14.2015</t>
  </si>
  <si>
    <t>01.15.2015</t>
  </si>
  <si>
    <t>01.16.2015</t>
  </si>
  <si>
    <t>01.20.2015</t>
  </si>
  <si>
    <t>01.21.2015</t>
  </si>
  <si>
    <t>01.22.2015</t>
  </si>
  <si>
    <t>01.23.2015</t>
  </si>
  <si>
    <t>01.26.2015</t>
  </si>
  <si>
    <t>01.27.2015</t>
  </si>
  <si>
    <t>01.28.2015</t>
  </si>
  <si>
    <t>01.29.2015</t>
  </si>
  <si>
    <t>01.30.2015</t>
  </si>
  <si>
    <t>0.14K</t>
  </si>
  <si>
    <t>02.02.2015</t>
  </si>
  <si>
    <t>0.06K</t>
  </si>
  <si>
    <t>02.03.2015</t>
  </si>
  <si>
    <t>02.04.2015</t>
  </si>
  <si>
    <t>02.05.2015</t>
  </si>
  <si>
    <t>02.06.2015</t>
  </si>
  <si>
    <t>02.09.2015</t>
  </si>
  <si>
    <t>02.10.2015</t>
  </si>
  <si>
    <t>02.11.2015</t>
  </si>
  <si>
    <t>02.12.2015</t>
  </si>
  <si>
    <t>02.13.2015</t>
  </si>
  <si>
    <t>02.17.2015</t>
  </si>
  <si>
    <t>02.18.2015</t>
  </si>
  <si>
    <t>02.19.2015</t>
  </si>
  <si>
    <t>02.20.2015</t>
  </si>
  <si>
    <t>02.23.2015</t>
  </si>
  <si>
    <t>02.24.2015</t>
  </si>
  <si>
    <t>02.25.2015</t>
  </si>
  <si>
    <t>02.26.2015</t>
  </si>
  <si>
    <t>02.27.2015</t>
  </si>
  <si>
    <t>03.02.2015</t>
  </si>
  <si>
    <t>03.03.2015</t>
  </si>
  <si>
    <t>03.04.2015</t>
  </si>
  <si>
    <t>03.05.2015</t>
  </si>
  <si>
    <t>03.06.2015</t>
  </si>
  <si>
    <t>03.09.2015</t>
  </si>
  <si>
    <t>03.10.2015</t>
  </si>
  <si>
    <t>03.11.2015</t>
  </si>
  <si>
    <t>03.12.2015</t>
  </si>
  <si>
    <t>03.13.2015</t>
  </si>
  <si>
    <t>03.16.2015</t>
  </si>
  <si>
    <t>03.17.2015</t>
  </si>
  <si>
    <t>03.18.2015</t>
  </si>
  <si>
    <t>03.19.2015</t>
  </si>
  <si>
    <t>03.20.2015</t>
  </si>
  <si>
    <t>03.23.2015</t>
  </si>
  <si>
    <t>03.24.2015</t>
  </si>
  <si>
    <t>03.25.2015</t>
  </si>
  <si>
    <t>03.26.2015</t>
  </si>
  <si>
    <t>03.27.2015</t>
  </si>
  <si>
    <t>03.30.2015</t>
  </si>
  <si>
    <t>03.31.2015</t>
  </si>
  <si>
    <t>04.01.2015</t>
  </si>
  <si>
    <t>04.02.2015</t>
  </si>
  <si>
    <t>04.03.2015</t>
  </si>
  <si>
    <t>04.06.2015</t>
  </si>
  <si>
    <t>0.07K</t>
  </si>
  <si>
    <t>04.07.2015</t>
  </si>
  <si>
    <t>04.08.2015</t>
  </si>
  <si>
    <t>04.09.2015</t>
  </si>
  <si>
    <t>04.10.2015</t>
  </si>
  <si>
    <t>04.13.2015</t>
  </si>
  <si>
    <t>04.14.2015</t>
  </si>
  <si>
    <t>04.15.2015</t>
  </si>
  <si>
    <t>04.16.2015</t>
  </si>
  <si>
    <t>04.17.2015</t>
  </si>
  <si>
    <t>04.20.2015</t>
  </si>
  <si>
    <t>04.21.2015</t>
  </si>
  <si>
    <t>04.22.2015</t>
  </si>
  <si>
    <t>04.23.2015</t>
  </si>
  <si>
    <t>04.24.2015</t>
  </si>
  <si>
    <t>04.27.2015</t>
  </si>
  <si>
    <t>04.28.2015</t>
  </si>
  <si>
    <t>04.29.2015</t>
  </si>
  <si>
    <t>04.30.2015</t>
  </si>
  <si>
    <t>05.01.2015</t>
  </si>
  <si>
    <t>05.04.2015</t>
  </si>
  <si>
    <t>05.05.2015</t>
  </si>
  <si>
    <t>05.06.2015</t>
  </si>
  <si>
    <t>05.07.2015</t>
  </si>
  <si>
    <t>05.08.2015</t>
  </si>
  <si>
    <t>05.11.2015</t>
  </si>
  <si>
    <t>05.12.2015</t>
  </si>
  <si>
    <t>05.13.2015</t>
  </si>
  <si>
    <t>05.14.2015</t>
  </si>
  <si>
    <t>05.15.2015</t>
  </si>
  <si>
    <t>05.18.2015</t>
  </si>
  <si>
    <t>05.19.2015</t>
  </si>
  <si>
    <t>05.20.2015</t>
  </si>
  <si>
    <t>05.21.2015</t>
  </si>
  <si>
    <t>05.22.2015</t>
  </si>
  <si>
    <t>05.26.2015</t>
  </si>
  <si>
    <t>05.27.2015</t>
  </si>
  <si>
    <t>05.28.2015</t>
  </si>
  <si>
    <t>05.29.2015</t>
  </si>
  <si>
    <t>06.01.2015</t>
  </si>
  <si>
    <t>06.02.2015</t>
  </si>
  <si>
    <t>06.03.2015</t>
  </si>
  <si>
    <t>06.04.2015</t>
  </si>
  <si>
    <t>06.05.2015</t>
  </si>
  <si>
    <t>06.08.2015</t>
  </si>
  <si>
    <t>06.09.2015</t>
  </si>
  <si>
    <t>06.10.2015</t>
  </si>
  <si>
    <t>06.11.2015</t>
  </si>
  <si>
    <t>06.12.2015</t>
  </si>
  <si>
    <t>06.15.2015</t>
  </si>
  <si>
    <t>06.16.2015</t>
  </si>
  <si>
    <t>06.17.2015</t>
  </si>
  <si>
    <t>06.18.2015</t>
  </si>
  <si>
    <t>06.19.2015</t>
  </si>
  <si>
    <t>06.22.2015</t>
  </si>
  <si>
    <t>06.23.2015</t>
  </si>
  <si>
    <t>06.24.2015</t>
  </si>
  <si>
    <t>06.25.2015</t>
  </si>
  <si>
    <t>06.26.2015</t>
  </si>
  <si>
    <t>06.29.2015</t>
  </si>
  <si>
    <t>06.30.2015</t>
  </si>
  <si>
    <t>07.01.2015</t>
  </si>
  <si>
    <t>07.02.2015</t>
  </si>
  <si>
    <t>07.06.2015</t>
  </si>
  <si>
    <t>07.07.2015</t>
  </si>
  <si>
    <t>07.08.2015</t>
  </si>
  <si>
    <t>07.09.2015</t>
  </si>
  <si>
    <t>07.10.2015</t>
  </si>
  <si>
    <t>07.13.2015</t>
  </si>
  <si>
    <t>07.14.2015</t>
  </si>
  <si>
    <t>07.15.2015</t>
  </si>
  <si>
    <t>07.16.2015</t>
  </si>
  <si>
    <t>07.17.2015</t>
  </si>
  <si>
    <t>07.20.2015</t>
  </si>
  <si>
    <t>07.21.2015</t>
  </si>
  <si>
    <t>07.22.2015</t>
  </si>
  <si>
    <t>07.23.2015</t>
  </si>
  <si>
    <t>07.24.2015</t>
  </si>
  <si>
    <t>07.27.2015</t>
  </si>
  <si>
    <t>07.28.2015</t>
  </si>
  <si>
    <t>07.29.2015</t>
  </si>
  <si>
    <t>07.30.2015</t>
  </si>
  <si>
    <t>07.31.2015</t>
  </si>
  <si>
    <t>08.03.2015</t>
  </si>
  <si>
    <t>08.04.2015</t>
  </si>
  <si>
    <t>08.05.2015</t>
  </si>
  <si>
    <t>08.06.2015</t>
  </si>
  <si>
    <t>08.07.2015</t>
  </si>
  <si>
    <t>08.10.2015</t>
  </si>
  <si>
    <t>08.11.2015</t>
  </si>
  <si>
    <t>08.12.2015</t>
  </si>
  <si>
    <t>08.13.2015</t>
  </si>
  <si>
    <t>08.14.2015</t>
  </si>
  <si>
    <t>08.17.2015</t>
  </si>
  <si>
    <t>08.18.2015</t>
  </si>
  <si>
    <t>08.19.2015</t>
  </si>
  <si>
    <t>08.20.2015</t>
  </si>
  <si>
    <t>08.21.2015</t>
  </si>
  <si>
    <t>08.24.2015</t>
  </si>
  <si>
    <t>08.25.2015</t>
  </si>
  <si>
    <t>08.26.2015</t>
  </si>
  <si>
    <t>08.27.2015</t>
  </si>
  <si>
    <t>08.28.2015</t>
  </si>
  <si>
    <t>08.31.2015</t>
  </si>
  <si>
    <t>09.01.2015</t>
  </si>
  <si>
    <t>09.02.2015</t>
  </si>
  <si>
    <t>09.03.2015</t>
  </si>
  <si>
    <t>09.04.2015</t>
  </si>
  <si>
    <t>09.08.2015</t>
  </si>
  <si>
    <t>09.09.2015</t>
  </si>
  <si>
    <t>09.10.2015</t>
  </si>
  <si>
    <t>09.11.2015</t>
  </si>
  <si>
    <t>09.14.2015</t>
  </si>
  <si>
    <t>09.15.2015</t>
  </si>
  <si>
    <t>09.16.2015</t>
  </si>
  <si>
    <t>09.17.2015</t>
  </si>
  <si>
    <t>09.18.2015</t>
  </si>
  <si>
    <t>09.21.2015</t>
  </si>
  <si>
    <t>09.22.2015</t>
  </si>
  <si>
    <t>09.23.2015</t>
  </si>
  <si>
    <t>0.16K</t>
  </si>
  <si>
    <t>09.24.2015</t>
  </si>
  <si>
    <t>09.25.2015</t>
  </si>
  <si>
    <t>09.28.2015</t>
  </si>
  <si>
    <t>09.29.2015</t>
  </si>
  <si>
    <t>09.30.2015</t>
  </si>
  <si>
    <t>10.01.2015</t>
  </si>
  <si>
    <t>10.02.2015</t>
  </si>
  <si>
    <t>10.05.2015</t>
  </si>
  <si>
    <t>10.06.2015</t>
  </si>
  <si>
    <t>10.07.2015</t>
  </si>
  <si>
    <t>10.08.2015</t>
  </si>
  <si>
    <t>10.09.2015</t>
  </si>
  <si>
    <t>10.12.2015</t>
  </si>
  <si>
    <t>10.13.2015</t>
  </si>
  <si>
    <t>10.14.2015</t>
  </si>
  <si>
    <t>10.15.2015</t>
  </si>
  <si>
    <t>10.16.2015</t>
  </si>
  <si>
    <t>10.19.2015</t>
  </si>
  <si>
    <t>10.20.2015</t>
  </si>
  <si>
    <t>10.21.2015</t>
  </si>
  <si>
    <t>10.22.2015</t>
  </si>
  <si>
    <t>10.23.2015</t>
  </si>
  <si>
    <t>10.26.2015</t>
  </si>
  <si>
    <t>10.27.2015</t>
  </si>
  <si>
    <t>10.28.2015</t>
  </si>
  <si>
    <t>10.29.2015</t>
  </si>
  <si>
    <t>10.30.2015</t>
  </si>
  <si>
    <t>11.02.2015</t>
  </si>
  <si>
    <t>11.03.2015</t>
  </si>
  <si>
    <t>11.04.2015</t>
  </si>
  <si>
    <t>11.05.2015</t>
  </si>
  <si>
    <t>11.06.2015</t>
  </si>
  <si>
    <t>11.09.2015</t>
  </si>
  <si>
    <t>11.10.2015</t>
  </si>
  <si>
    <t>11.11.2015</t>
  </si>
  <si>
    <t>11.12.2015</t>
  </si>
  <si>
    <t>11.13.2015</t>
  </si>
  <si>
    <t>11.16.2015</t>
  </si>
  <si>
    <t>11.17.2015</t>
  </si>
  <si>
    <t>11.18.2015</t>
  </si>
  <si>
    <t>11.19.2015</t>
  </si>
  <si>
    <t>11.20.2015</t>
  </si>
  <si>
    <t>11.23.2015</t>
  </si>
  <si>
    <t>11.24.2015</t>
  </si>
  <si>
    <t>11.25.2015</t>
  </si>
  <si>
    <t>11.27.2015</t>
  </si>
  <si>
    <t>11.30.2015</t>
  </si>
  <si>
    <t>12.01.2015</t>
  </si>
  <si>
    <t>12.02.2015</t>
  </si>
  <si>
    <t>12.03.2015</t>
  </si>
  <si>
    <t>12.04.2015</t>
  </si>
  <si>
    <t>12.07.2015</t>
  </si>
  <si>
    <t>12.08.2015</t>
  </si>
  <si>
    <t>12.09.2015</t>
  </si>
  <si>
    <t>12.10.2015</t>
  </si>
  <si>
    <t>12.11.2015</t>
  </si>
  <si>
    <t>12.14.2015</t>
  </si>
  <si>
    <t>12.15.2015</t>
  </si>
  <si>
    <t>12.16.2015</t>
  </si>
  <si>
    <t>12.17.2015</t>
  </si>
  <si>
    <t>12.18.2015</t>
  </si>
  <si>
    <t>12.21.2015</t>
  </si>
  <si>
    <t>12.22.2015</t>
  </si>
  <si>
    <t>12.23.2015</t>
  </si>
  <si>
    <t>12.24.2015</t>
  </si>
  <si>
    <t>12.28.2015</t>
  </si>
  <si>
    <t>12.29.2015</t>
  </si>
  <si>
    <t>12.30.2015</t>
  </si>
  <si>
    <t>12.31.2015</t>
  </si>
  <si>
    <t>01.04.2016</t>
  </si>
  <si>
    <t>01.05.2016</t>
  </si>
  <si>
    <t>01.06.2016</t>
  </si>
  <si>
    <t>01.07.2016</t>
  </si>
  <si>
    <t>01.08.2016</t>
  </si>
  <si>
    <t>01.11.2016</t>
  </si>
  <si>
    <t>01.12.2016</t>
  </si>
  <si>
    <t>01.13.2016</t>
  </si>
  <si>
    <t>01.14.2016</t>
  </si>
  <si>
    <t>01.15.2016</t>
  </si>
  <si>
    <t>01.19.2016</t>
  </si>
  <si>
    <t>01.20.2016</t>
  </si>
  <si>
    <t>01.21.2016</t>
  </si>
  <si>
    <t>01.22.2016</t>
  </si>
  <si>
    <t>01.25.2016</t>
  </si>
  <si>
    <t>01.26.2016</t>
  </si>
  <si>
    <t>01.27.2016</t>
  </si>
  <si>
    <t>01.28.2016</t>
  </si>
  <si>
    <t>01.29.2016</t>
  </si>
  <si>
    <t>02.01.2016</t>
  </si>
  <si>
    <t>02.02.2016</t>
  </si>
  <si>
    <t>02.03.2016</t>
  </si>
  <si>
    <t>02.04.2016</t>
  </si>
  <si>
    <t>02.05.2016</t>
  </si>
  <si>
    <t>02.08.2016</t>
  </si>
  <si>
    <t>02.09.2016</t>
  </si>
  <si>
    <t>02.10.2016</t>
  </si>
  <si>
    <t>02.11.2016</t>
  </si>
  <si>
    <t>02.12.2016</t>
  </si>
  <si>
    <t>02.16.2016</t>
  </si>
  <si>
    <t>02.17.2016</t>
  </si>
  <si>
    <t>02.18.2016</t>
  </si>
  <si>
    <t>02.19.2016</t>
  </si>
  <si>
    <t>02.22.2016</t>
  </si>
  <si>
    <t>02.23.2016</t>
  </si>
  <si>
    <t>02.24.2016</t>
  </si>
  <si>
    <t>02.25.2016</t>
  </si>
  <si>
    <t>02.26.2016</t>
  </si>
  <si>
    <t>02.29.2016</t>
  </si>
  <si>
    <t>03.01.2016</t>
  </si>
  <si>
    <t>03.02.2016</t>
  </si>
  <si>
    <t>03.03.2016</t>
  </si>
  <si>
    <t>03.04.2016</t>
  </si>
  <si>
    <t>03.07.2016</t>
  </si>
  <si>
    <t>03.08.2016</t>
  </si>
  <si>
    <t>03.09.2016</t>
  </si>
  <si>
    <t>03.10.2016</t>
  </si>
  <si>
    <t>03.11.2016</t>
  </si>
  <si>
    <t>03.14.2016</t>
  </si>
  <si>
    <t>03.15.2016</t>
  </si>
  <si>
    <t>03.16.2016</t>
  </si>
  <si>
    <t>03.17.2016</t>
  </si>
  <si>
    <t>03.18.2016</t>
  </si>
  <si>
    <t>03.21.2016</t>
  </si>
  <si>
    <t>03.22.2016</t>
  </si>
  <si>
    <t>03.23.2016</t>
  </si>
  <si>
    <t>03.24.2016</t>
  </si>
  <si>
    <t>03.28.2016</t>
  </si>
  <si>
    <t>03.29.2016</t>
  </si>
  <si>
    <t>03.30.2016</t>
  </si>
  <si>
    <t>03.31.2016</t>
  </si>
  <si>
    <t>04.01.2016</t>
  </si>
  <si>
    <t>04.04.2016</t>
  </si>
  <si>
    <t>04.05.2016</t>
  </si>
  <si>
    <t>04.06.2016</t>
  </si>
  <si>
    <t>04.07.2016</t>
  </si>
  <si>
    <t>04.08.2016</t>
  </si>
  <si>
    <t>04.11.2016</t>
  </si>
  <si>
    <t>04.12.2016</t>
  </si>
  <si>
    <t>04.13.2016</t>
  </si>
  <si>
    <t>04.14.2016</t>
  </si>
  <si>
    <t>04.15.2016</t>
  </si>
  <si>
    <t>04.18.2016</t>
  </si>
  <si>
    <t>04.19.2016</t>
  </si>
  <si>
    <t>04.20.2016</t>
  </si>
  <si>
    <t>04.21.2016</t>
  </si>
  <si>
    <t>04.22.2016</t>
  </si>
  <si>
    <t>04.25.2016</t>
  </si>
  <si>
    <t>04.26.2016</t>
  </si>
  <si>
    <t>04.27.2016</t>
  </si>
  <si>
    <t>04.28.2016</t>
  </si>
  <si>
    <t>0.20K</t>
  </si>
  <si>
    <t>04.29.2016</t>
  </si>
  <si>
    <t>05.02.2016</t>
  </si>
  <si>
    <t>05.03.2016</t>
  </si>
  <si>
    <t>05.04.2016</t>
  </si>
  <si>
    <t>05.05.2016</t>
  </si>
  <si>
    <t>05.06.2016</t>
  </si>
  <si>
    <t>05.09.2016</t>
  </si>
  <si>
    <t>05.10.2016</t>
  </si>
  <si>
    <t>05.11.2016</t>
  </si>
  <si>
    <t>05.12.2016</t>
  </si>
  <si>
    <t>05.13.2016</t>
  </si>
  <si>
    <t>05.16.2016</t>
  </si>
  <si>
    <t>05.17.2016</t>
  </si>
  <si>
    <t>05.18.2016</t>
  </si>
  <si>
    <t>05.19.2016</t>
  </si>
  <si>
    <t>05.20.2016</t>
  </si>
  <si>
    <t>05.23.2016</t>
  </si>
  <si>
    <t>05.24.2016</t>
  </si>
  <si>
    <t>05.25.2016</t>
  </si>
  <si>
    <t>05.26.2016</t>
  </si>
  <si>
    <t>05.27.2016</t>
  </si>
  <si>
    <t>05.31.2016</t>
  </si>
  <si>
    <t>06.01.2016</t>
  </si>
  <si>
    <t>06.02.2016</t>
  </si>
  <si>
    <t>06.03.2016</t>
  </si>
  <si>
    <t>06.06.2016</t>
  </si>
  <si>
    <t>06.07.2016</t>
  </si>
  <si>
    <t>06.08.2016</t>
  </si>
  <si>
    <t>06.09.2016</t>
  </si>
  <si>
    <t>06.10.2016</t>
  </si>
  <si>
    <t>06.13.2016</t>
  </si>
  <si>
    <t>06.14.2016</t>
  </si>
  <si>
    <t>06.15.2016</t>
  </si>
  <si>
    <t>06.16.2016</t>
  </si>
  <si>
    <t>06.17.2016</t>
  </si>
  <si>
    <t>06.20.2016</t>
  </si>
  <si>
    <t>06.21.2016</t>
  </si>
  <si>
    <t>06.22.2016</t>
  </si>
  <si>
    <t>06.23.2016</t>
  </si>
  <si>
    <t>06.24.2016</t>
  </si>
  <si>
    <t>06.27.2016</t>
  </si>
  <si>
    <t>06.28.2016</t>
  </si>
  <si>
    <t>06.29.2016</t>
  </si>
  <si>
    <t>06.30.2016</t>
  </si>
  <si>
    <t>07.01.2016</t>
  </si>
  <si>
    <t>07.05.2016</t>
  </si>
  <si>
    <t>07.06.2016</t>
  </si>
  <si>
    <t>07.07.2016</t>
  </si>
  <si>
    <t>07.08.2016</t>
  </si>
  <si>
    <t>07.11.2016</t>
  </si>
  <si>
    <t>07.12.2016</t>
  </si>
  <si>
    <t>07.13.2016</t>
  </si>
  <si>
    <t>07.14.2016</t>
  </si>
  <si>
    <t>07.15.2016</t>
  </si>
  <si>
    <t>07.18.2016</t>
  </si>
  <si>
    <t>07.19.2016</t>
  </si>
  <si>
    <t>07.20.2016</t>
  </si>
  <si>
    <t>07.21.2016</t>
  </si>
  <si>
    <t>07.22.2016</t>
  </si>
  <si>
    <t>07.25.2016</t>
  </si>
  <si>
    <t>07.26.2016</t>
  </si>
  <si>
    <t>07.27.2016</t>
  </si>
  <si>
    <t>07.28.2016</t>
  </si>
  <si>
    <t>07.29.2016</t>
  </si>
  <si>
    <t>08.01.2016</t>
  </si>
  <si>
    <t>08.02.2016</t>
  </si>
  <si>
    <t>08.03.2016</t>
  </si>
  <si>
    <t>08.04.2016</t>
  </si>
  <si>
    <t>08.05.2016</t>
  </si>
  <si>
    <t>08.08.2016</t>
  </si>
  <si>
    <t>08.09.2016</t>
  </si>
  <si>
    <t>08.10.2016</t>
  </si>
  <si>
    <t>08.11.2016</t>
  </si>
  <si>
    <t>08.12.2016</t>
  </si>
  <si>
    <t>08.15.2016</t>
  </si>
  <si>
    <t>08.16.2016</t>
  </si>
  <si>
    <t>08.17.2016</t>
  </si>
  <si>
    <t>08.18.2016</t>
  </si>
  <si>
    <t>08.19.2016</t>
  </si>
  <si>
    <t>08.22.2016</t>
  </si>
  <si>
    <t>08.23.2016</t>
  </si>
  <si>
    <t>08.24.2016</t>
  </si>
  <si>
    <t>08.25.2016</t>
  </si>
  <si>
    <t>08.26.2016</t>
  </si>
  <si>
    <t>08.29.2016</t>
  </si>
  <si>
    <t>08.30.2016</t>
  </si>
  <si>
    <t>08.31.2016</t>
  </si>
  <si>
    <t>09.01.2016</t>
  </si>
  <si>
    <t>09.02.2016</t>
  </si>
  <si>
    <t>09.06.2016</t>
  </si>
  <si>
    <t>09.07.2016</t>
  </si>
  <si>
    <t>09.08.2016</t>
  </si>
  <si>
    <t>09.09.2016</t>
  </si>
  <si>
    <t>09.12.2016</t>
  </si>
  <si>
    <t>09.13.2016</t>
  </si>
  <si>
    <t>09.14.2016</t>
  </si>
  <si>
    <t>09.15.2016</t>
  </si>
  <si>
    <t>09.16.2016</t>
  </si>
  <si>
    <t>09.19.2016</t>
  </si>
  <si>
    <t>09.20.2016</t>
  </si>
  <si>
    <t>09.21.2016</t>
  </si>
  <si>
    <t>09.22.2016</t>
  </si>
  <si>
    <t>09.23.2016</t>
  </si>
  <si>
    <t>09.26.2016</t>
  </si>
  <si>
    <t>09.27.2016</t>
  </si>
  <si>
    <t>09.28.2016</t>
  </si>
  <si>
    <t>09.29.2016</t>
  </si>
  <si>
    <t>09.30.2016</t>
  </si>
  <si>
    <t>10.03.2016</t>
  </si>
  <si>
    <t>10.04.2016</t>
  </si>
  <si>
    <t>10.05.2016</t>
  </si>
  <si>
    <t>10.06.2016</t>
  </si>
  <si>
    <t>10.07.2016</t>
  </si>
  <si>
    <t>10.10.2016</t>
  </si>
  <si>
    <t>0.17K</t>
  </si>
  <si>
    <t>10.11.2016</t>
  </si>
  <si>
    <t>10.12.2016</t>
  </si>
  <si>
    <t>10.13.2016</t>
  </si>
  <si>
    <t>10.14.2016</t>
  </si>
  <si>
    <t>10.17.2016</t>
  </si>
  <si>
    <t>10.18.2016</t>
  </si>
  <si>
    <t>10.19.2016</t>
  </si>
  <si>
    <t>10.20.2016</t>
  </si>
  <si>
    <t>10.21.2016</t>
  </si>
  <si>
    <t>10.24.2016</t>
  </si>
  <si>
    <t>10.25.2016</t>
  </si>
  <si>
    <t>10.26.2016</t>
  </si>
  <si>
    <t>10.27.2016</t>
  </si>
  <si>
    <t>10.28.2016</t>
  </si>
  <si>
    <t>10.31.2016</t>
  </si>
  <si>
    <t>11.01.2016</t>
  </si>
  <si>
    <t>11.02.2016</t>
  </si>
  <si>
    <t>11.03.2016</t>
  </si>
  <si>
    <t>11.04.2016</t>
  </si>
  <si>
    <t>11.07.2016</t>
  </si>
  <si>
    <t>11.08.2016</t>
  </si>
  <si>
    <t>11.09.2016</t>
  </si>
  <si>
    <t>11.10.2016</t>
  </si>
  <si>
    <t>11.11.2016</t>
  </si>
  <si>
    <t>11.14.2016</t>
  </si>
  <si>
    <t>11.15.2016</t>
  </si>
  <si>
    <t>11.16.2016</t>
  </si>
  <si>
    <t>11.17.2016</t>
  </si>
  <si>
    <t>11.18.2016</t>
  </si>
  <si>
    <t>11.21.2016</t>
  </si>
  <si>
    <t>11.22.2016</t>
  </si>
  <si>
    <t>11.23.2016</t>
  </si>
  <si>
    <t>11.25.2016</t>
  </si>
  <si>
    <t>11.28.2016</t>
  </si>
  <si>
    <t>11.29.2016</t>
  </si>
  <si>
    <t>11.30.2016</t>
  </si>
  <si>
    <t>12.01.2016</t>
  </si>
  <si>
    <t>12.02.2016</t>
  </si>
  <si>
    <t>12.05.2016</t>
  </si>
  <si>
    <t>12.06.2016</t>
  </si>
  <si>
    <t>12.07.2016</t>
  </si>
  <si>
    <t>12.08.2016</t>
  </si>
  <si>
    <t>12.09.2016</t>
  </si>
  <si>
    <t>12.12.2016</t>
  </si>
  <si>
    <t>12.13.2016</t>
  </si>
  <si>
    <t>12.14.2016</t>
  </si>
  <si>
    <t>12.15.2016</t>
  </si>
  <si>
    <t>12.16.2016</t>
  </si>
  <si>
    <t>12.19.2016</t>
  </si>
  <si>
    <t>12.20.2016</t>
  </si>
  <si>
    <t>12.21.2016</t>
  </si>
  <si>
    <t>12.22.2016</t>
  </si>
  <si>
    <t>12.23.2016</t>
  </si>
  <si>
    <t>12.27.2016</t>
  </si>
  <si>
    <t>12.28.2016</t>
  </si>
  <si>
    <t>12.29.2016</t>
  </si>
  <si>
    <t>12.30.2016</t>
  </si>
  <si>
    <t>01.03.2017</t>
  </si>
  <si>
    <t>01.04.2017</t>
  </si>
  <si>
    <t>01.05.2017</t>
  </si>
  <si>
    <t>01.06.2017</t>
  </si>
  <si>
    <t>01.09.2017</t>
  </si>
  <si>
    <t>01.10.2017</t>
  </si>
  <si>
    <t>01.11.2017</t>
  </si>
  <si>
    <t>01.12.2017</t>
  </si>
  <si>
    <t>01.13.2017</t>
  </si>
  <si>
    <t>01.17.2017</t>
  </si>
  <si>
    <t>01.18.2017</t>
  </si>
  <si>
    <t>01.19.2017</t>
  </si>
  <si>
    <t>01.20.2017</t>
  </si>
  <si>
    <t>01.23.2017</t>
  </si>
  <si>
    <t>01.24.2017</t>
  </si>
  <si>
    <t>01.25.2017</t>
  </si>
  <si>
    <t>01.26.2017</t>
  </si>
  <si>
    <t>01.27.2017</t>
  </si>
  <si>
    <t>01.30.2017</t>
  </si>
  <si>
    <t>01.31.2017</t>
  </si>
  <si>
    <t>02.01.2017</t>
  </si>
  <si>
    <t>02.02.2017</t>
  </si>
  <si>
    <t>02.03.2017</t>
  </si>
  <si>
    <t>02.06.2017</t>
  </si>
  <si>
    <t>02.07.2017</t>
  </si>
  <si>
    <t>02.08.2017</t>
  </si>
  <si>
    <t>02.09.2017</t>
  </si>
  <si>
    <t>02.10.2017</t>
  </si>
  <si>
    <t>02.13.2017</t>
  </si>
  <si>
    <t>02.14.2017</t>
  </si>
  <si>
    <t>02.15.2017</t>
  </si>
  <si>
    <t>02.16.2017</t>
  </si>
  <si>
    <t>02.17.2017</t>
  </si>
  <si>
    <t>02.21.2017</t>
  </si>
  <si>
    <t>02.22.2017</t>
  </si>
  <si>
    <t>02.23.2017</t>
  </si>
  <si>
    <t>02.24.2017</t>
  </si>
  <si>
    <t>02.27.2017</t>
  </si>
  <si>
    <t>02.28.2017</t>
  </si>
  <si>
    <t>03.01.2017</t>
  </si>
  <si>
    <t>03.02.2017</t>
  </si>
  <si>
    <t>03.03.2017</t>
  </si>
  <si>
    <t>03.06.2017</t>
  </si>
  <si>
    <t>03.07.2017</t>
  </si>
  <si>
    <t>03.08.2017</t>
  </si>
  <si>
    <t>03.09.2017</t>
  </si>
  <si>
    <t>03.10.2017</t>
  </si>
  <si>
    <t>03.13.2017</t>
  </si>
  <si>
    <t>03.14.2017</t>
  </si>
  <si>
    <t>03.15.2017</t>
  </si>
  <si>
    <t>03.16.2017</t>
  </si>
  <si>
    <t>03.17.2017</t>
  </si>
  <si>
    <t>03.20.2017</t>
  </si>
  <si>
    <t>03.21.2017</t>
  </si>
  <si>
    <t>03.22.2017</t>
  </si>
  <si>
    <t>03.23.2017</t>
  </si>
  <si>
    <t>03.24.2017</t>
  </si>
  <si>
    <t>03.27.2017</t>
  </si>
  <si>
    <t>03.28.2017</t>
  </si>
  <si>
    <t>03.29.2017</t>
  </si>
  <si>
    <t>03.30.2017</t>
  </si>
  <si>
    <t>03.31.2017</t>
  </si>
  <si>
    <t>04.03.2017</t>
  </si>
  <si>
    <t>04.04.2017</t>
  </si>
  <si>
    <t>04.05.2017</t>
  </si>
  <si>
    <t>04.06.2017</t>
  </si>
  <si>
    <t>04.07.2017</t>
  </si>
  <si>
    <t>04.10.2017</t>
  </si>
  <si>
    <t>04.11.2017</t>
  </si>
  <si>
    <t>04.12.2017</t>
  </si>
  <si>
    <t>04.13.2017</t>
  </si>
  <si>
    <t>04.17.2017</t>
  </si>
  <si>
    <t>04.18.2017</t>
  </si>
  <si>
    <t>04.19.2017</t>
  </si>
  <si>
    <t>04.20.2017</t>
  </si>
  <si>
    <t>04.21.2017</t>
  </si>
  <si>
    <t>04.24.2017</t>
  </si>
  <si>
    <t>04.25.2017</t>
  </si>
  <si>
    <t>04.26.2017</t>
  </si>
  <si>
    <t>04.27.2017</t>
  </si>
  <si>
    <t>04.28.2017</t>
  </si>
  <si>
    <t>05.01.2017</t>
  </si>
  <si>
    <t>05.02.2017</t>
  </si>
  <si>
    <t>05.03.2017</t>
  </si>
  <si>
    <t>05.04.2017</t>
  </si>
  <si>
    <t>05.05.2017</t>
  </si>
  <si>
    <t>05.08.2017</t>
  </si>
  <si>
    <t>05.09.2017</t>
  </si>
  <si>
    <t>05.10.2017</t>
  </si>
  <si>
    <t>05.11.2017</t>
  </si>
  <si>
    <t>05.12.2017</t>
  </si>
  <si>
    <t>05.15.2017</t>
  </si>
  <si>
    <t>05.16.2017</t>
  </si>
  <si>
    <t>05.17.2017</t>
  </si>
  <si>
    <t>05.18.2017</t>
  </si>
  <si>
    <t>05.19.2017</t>
  </si>
  <si>
    <t>05.22.2017</t>
  </si>
  <si>
    <t>05.23.2017</t>
  </si>
  <si>
    <t>05.24.2017</t>
  </si>
  <si>
    <t>05.25.2017</t>
  </si>
  <si>
    <t>05.26.2017</t>
  </si>
  <si>
    <t>05.30.2017</t>
  </si>
  <si>
    <t>05.31.2017</t>
  </si>
  <si>
    <t>06.01.2017</t>
  </si>
  <si>
    <t>06.02.2017</t>
  </si>
  <si>
    <t>06.05.2017</t>
  </si>
  <si>
    <t>06.06.2017</t>
  </si>
  <si>
    <t>06.07.2017</t>
  </si>
  <si>
    <t>06.08.2017</t>
  </si>
  <si>
    <t>06.09.2017</t>
  </si>
  <si>
    <t>06.12.2017</t>
  </si>
  <si>
    <t>06.13.2017</t>
  </si>
  <si>
    <t>06.14.2017</t>
  </si>
  <si>
    <t>06.15.2017</t>
  </si>
  <si>
    <t>06.16.2017</t>
  </si>
  <si>
    <t>06.19.2017</t>
  </si>
  <si>
    <t>06.20.2017</t>
  </si>
  <si>
    <t>06.21.2017</t>
  </si>
  <si>
    <t>06.22.2017</t>
  </si>
  <si>
    <t>06.23.2017</t>
  </si>
  <si>
    <t>06.26.2017</t>
  </si>
  <si>
    <t>06.27.2017</t>
  </si>
  <si>
    <t>06.28.2017</t>
  </si>
  <si>
    <t>06.29.2017</t>
  </si>
  <si>
    <t>06.30.2017</t>
  </si>
  <si>
    <t>07.03.2017</t>
  </si>
  <si>
    <t>07.05.2017</t>
  </si>
  <si>
    <t>07.06.2017</t>
  </si>
  <si>
    <t>07.07.2017</t>
  </si>
  <si>
    <t>07.10.2017</t>
  </si>
  <si>
    <t>07.11.2017</t>
  </si>
  <si>
    <t>07.12.2017</t>
  </si>
  <si>
    <t>07.13.2017</t>
  </si>
  <si>
    <t>07.14.2017</t>
  </si>
  <si>
    <t>07.17.2017</t>
  </si>
  <si>
    <t>07.18.2017</t>
  </si>
  <si>
    <t>07.19.2017</t>
  </si>
  <si>
    <t>07.20.2017</t>
  </si>
  <si>
    <t>07.21.2017</t>
  </si>
  <si>
    <t>07.24.2017</t>
  </si>
  <si>
    <t>07.25.2017</t>
  </si>
  <si>
    <t>07.26.2017</t>
  </si>
  <si>
    <t>07.27.2017</t>
  </si>
  <si>
    <t>07.28.2017</t>
  </si>
  <si>
    <t>07.31.2017</t>
  </si>
  <si>
    <t>08.01.2017</t>
  </si>
  <si>
    <t>08.02.2017</t>
  </si>
  <si>
    <t>08.03.2017</t>
  </si>
  <si>
    <t>08.04.2017</t>
  </si>
  <si>
    <t>08.07.2017</t>
  </si>
  <si>
    <t>08.08.2017</t>
  </si>
  <si>
    <t>08.09.2017</t>
  </si>
  <si>
    <t>08.10.2017</t>
  </si>
  <si>
    <t>08.11.2017</t>
  </si>
  <si>
    <t>08.14.2017</t>
  </si>
  <si>
    <t>08.15.2017</t>
  </si>
  <si>
    <t>08.16.2017</t>
  </si>
  <si>
    <t>08.17.2017</t>
  </si>
  <si>
    <t>08.18.2017</t>
  </si>
  <si>
    <t>08.21.2017</t>
  </si>
  <si>
    <t>08.22.2017</t>
  </si>
  <si>
    <t>08.23.2017</t>
  </si>
  <si>
    <t>08.24.2017</t>
  </si>
  <si>
    <t>08.25.2017</t>
  </si>
  <si>
    <t>08.28.2017</t>
  </si>
  <si>
    <t>08.29.2017</t>
  </si>
  <si>
    <t>08.30.2017</t>
  </si>
  <si>
    <t>08.31.2017</t>
  </si>
  <si>
    <t>09.01.2017</t>
  </si>
  <si>
    <t>09.05.2017</t>
  </si>
  <si>
    <t>0.51K</t>
  </si>
  <si>
    <t>09.06.2017</t>
  </si>
  <si>
    <t>09.07.2017</t>
  </si>
  <si>
    <t>09.08.2017</t>
  </si>
  <si>
    <t>09.11.2017</t>
  </si>
  <si>
    <t>09.12.2017</t>
  </si>
  <si>
    <t>09.13.2017</t>
  </si>
  <si>
    <t>09.14.2017</t>
  </si>
  <si>
    <t>09.15.2017</t>
  </si>
  <si>
    <t>09.18.2017</t>
  </si>
  <si>
    <t>09.19.2017</t>
  </si>
  <si>
    <t>09.20.2017</t>
  </si>
  <si>
    <t>09.21.2017</t>
  </si>
  <si>
    <t>09.22.2017</t>
  </si>
  <si>
    <t>09.25.2017</t>
  </si>
  <si>
    <t>09.26.2017</t>
  </si>
  <si>
    <t>09.27.2017</t>
  </si>
  <si>
    <t>0.43K</t>
  </si>
  <si>
    <t>09.28.2017</t>
  </si>
  <si>
    <t>09.29.2017</t>
  </si>
  <si>
    <t>10.02.2017</t>
  </si>
  <si>
    <t>10.03.2017</t>
  </si>
  <si>
    <t>10.04.2017</t>
  </si>
  <si>
    <t>10.05.2017</t>
  </si>
  <si>
    <t>10.06.2017</t>
  </si>
  <si>
    <t>10.09.2017</t>
  </si>
  <si>
    <t>10.10.2017</t>
  </si>
  <si>
    <t>10.11.2017</t>
  </si>
  <si>
    <t>10.12.2017</t>
  </si>
  <si>
    <t>10.13.2017</t>
  </si>
  <si>
    <t>10.16.2017</t>
  </si>
  <si>
    <t>10.17.2017</t>
  </si>
  <si>
    <t>10.18.2017</t>
  </si>
  <si>
    <t>10.19.2017</t>
  </si>
  <si>
    <t>10.20.2017</t>
  </si>
  <si>
    <t>10.23.2017</t>
  </si>
  <si>
    <t>10.24.2017</t>
  </si>
  <si>
    <t>10.25.2017</t>
  </si>
  <si>
    <t>10.26.2017</t>
  </si>
  <si>
    <t>10.27.2017</t>
  </si>
  <si>
    <t>10.30.2017</t>
  </si>
  <si>
    <t>10.31.2017</t>
  </si>
  <si>
    <t>11.01.2017</t>
  </si>
  <si>
    <t>11.02.2017</t>
  </si>
  <si>
    <t>11.03.2017</t>
  </si>
  <si>
    <t>11.06.2017</t>
  </si>
  <si>
    <t>11.07.2017</t>
  </si>
  <si>
    <t>11.08.2017</t>
  </si>
  <si>
    <t>11.09.2017</t>
  </si>
  <si>
    <t>11.10.2017</t>
  </si>
  <si>
    <t>11.13.2017</t>
  </si>
  <si>
    <t>11.14.2017</t>
  </si>
  <si>
    <t>11.15.2017</t>
  </si>
  <si>
    <t>11.16.2017</t>
  </si>
  <si>
    <t>11.17.2017</t>
  </si>
  <si>
    <t>11.20.2017</t>
  </si>
  <si>
    <t>11.21.2017</t>
  </si>
  <si>
    <t>11.22.2017</t>
  </si>
  <si>
    <t>11.24.2017</t>
  </si>
  <si>
    <t>11.27.2017</t>
  </si>
  <si>
    <t>11.28.2017</t>
  </si>
  <si>
    <t>11.29.2017</t>
  </si>
  <si>
    <t>11.30.2017</t>
  </si>
  <si>
    <t>12.01.2017</t>
  </si>
  <si>
    <t>12.04.2017</t>
  </si>
  <si>
    <t>12.05.2017</t>
  </si>
  <si>
    <t>12.06.2017</t>
  </si>
  <si>
    <t>12.07.2017</t>
  </si>
  <si>
    <t>12.08.2017</t>
  </si>
  <si>
    <t>12.11.2017</t>
  </si>
  <si>
    <t>12.12.2017</t>
  </si>
  <si>
    <t>12.13.2017</t>
  </si>
  <si>
    <t>12.14.2017</t>
  </si>
  <si>
    <t>12.15.2017</t>
  </si>
  <si>
    <t>12.18.2017</t>
  </si>
  <si>
    <t>12.19.2017</t>
  </si>
  <si>
    <t>12.20.2017</t>
  </si>
  <si>
    <t>12.21.2017</t>
  </si>
  <si>
    <t>12.22.2017</t>
  </si>
  <si>
    <t>12.26.2017</t>
  </si>
  <si>
    <t>12.27.2017</t>
  </si>
  <si>
    <t>12.28.2017</t>
  </si>
  <si>
    <t>12.29.2017</t>
  </si>
  <si>
    <t>01.02.2018</t>
  </si>
  <si>
    <t>01.03.2018</t>
  </si>
  <si>
    <t>01.04.2018</t>
  </si>
  <si>
    <t>01.05.2018</t>
  </si>
  <si>
    <t>01.08.2018</t>
  </si>
  <si>
    <t>01.09.2018</t>
  </si>
  <si>
    <t>01.10.2018</t>
  </si>
  <si>
    <t>01.11.2018</t>
  </si>
  <si>
    <t>01.12.2018</t>
  </si>
  <si>
    <t>01.16.2018</t>
  </si>
  <si>
    <t>01.17.2018</t>
  </si>
  <si>
    <t>01.18.2018</t>
  </si>
  <si>
    <t>01.19.2018</t>
  </si>
  <si>
    <t>01.22.2018</t>
  </si>
  <si>
    <t>01.23.2018</t>
  </si>
  <si>
    <t>01.24.2018</t>
  </si>
  <si>
    <t>01.25.2018</t>
  </si>
  <si>
    <t>01.26.2018</t>
  </si>
  <si>
    <t>01.29.2018</t>
  </si>
  <si>
    <t>01.30.2018</t>
  </si>
  <si>
    <t>01.31.2018</t>
  </si>
  <si>
    <t>02.01.2018</t>
  </si>
  <si>
    <t>02.02.2018</t>
  </si>
  <si>
    <t>02.05.2018</t>
  </si>
  <si>
    <t>02.06.2018</t>
  </si>
  <si>
    <t>02.07.2018</t>
  </si>
  <si>
    <t>02.08.2018</t>
  </si>
  <si>
    <t>02.09.2018</t>
  </si>
  <si>
    <t>02.12.2018</t>
  </si>
  <si>
    <t>02.13.2018</t>
  </si>
  <si>
    <t>02.14.2018</t>
  </si>
  <si>
    <t>02.15.2018</t>
  </si>
  <si>
    <t>02.16.2018</t>
  </si>
  <si>
    <t>02.20.2018</t>
  </si>
  <si>
    <t>02.21.2018</t>
  </si>
  <si>
    <t>02.22.2018</t>
  </si>
  <si>
    <t>02.23.2018</t>
  </si>
  <si>
    <t>02.26.2018</t>
  </si>
  <si>
    <t>02.27.2018</t>
  </si>
  <si>
    <t>02.28.2018</t>
  </si>
  <si>
    <t>03.01.2018</t>
  </si>
  <si>
    <t>03.02.2018</t>
  </si>
  <si>
    <t>0.21K</t>
  </si>
  <si>
    <t>03.05.2018</t>
  </si>
  <si>
    <t>03.06.2018</t>
  </si>
  <si>
    <t>03.07.2018</t>
  </si>
  <si>
    <t>03.08.2018</t>
  </si>
  <si>
    <t>03.09.2018</t>
  </si>
  <si>
    <t>03.12.2018</t>
  </si>
  <si>
    <t>03.13.2018</t>
  </si>
  <si>
    <t>03.14.2018</t>
  </si>
  <si>
    <t>03.15.2018</t>
  </si>
  <si>
    <t>03.16.2018</t>
  </si>
  <si>
    <t>03.19.2018</t>
  </si>
  <si>
    <t>03.20.2018</t>
  </si>
  <si>
    <t>03.21.2018</t>
  </si>
  <si>
    <t>03.22.2018</t>
  </si>
  <si>
    <t>03.23.2018</t>
  </si>
  <si>
    <t>03.26.2018</t>
  </si>
  <si>
    <t>03.27.2018</t>
  </si>
  <si>
    <t>03.28.2018</t>
  </si>
  <si>
    <t>03.29.2018</t>
  </si>
  <si>
    <t>04.02.2018</t>
  </si>
  <si>
    <t>04.03.2018</t>
  </si>
  <si>
    <t>04.04.2018</t>
  </si>
  <si>
    <t>04.05.2018</t>
  </si>
  <si>
    <t>04.06.2018</t>
  </si>
  <si>
    <t>04.09.2018</t>
  </si>
  <si>
    <t>04.10.2018</t>
  </si>
  <si>
    <t>04.11.2018</t>
  </si>
  <si>
    <t>04.12.2018</t>
  </si>
  <si>
    <t>04.13.2018</t>
  </si>
  <si>
    <t>04.16.2018</t>
  </si>
  <si>
    <t>04.17.2018</t>
  </si>
  <si>
    <t>04.18.2018</t>
  </si>
  <si>
    <t>04.19.2018</t>
  </si>
  <si>
    <t>04.20.2018</t>
  </si>
  <si>
    <t>04.23.2018</t>
  </si>
  <si>
    <t>04.24.2018</t>
  </si>
  <si>
    <t>04.25.2018</t>
  </si>
  <si>
    <t>04.26.2018</t>
  </si>
  <si>
    <t>0.81K</t>
  </si>
  <si>
    <t>04.27.2018</t>
  </si>
  <si>
    <t>04.30.2018</t>
  </si>
  <si>
    <t>05.01.2018</t>
  </si>
  <si>
    <t>05.02.2018</t>
  </si>
  <si>
    <t>05.03.2018</t>
  </si>
  <si>
    <t>05.04.2018</t>
  </si>
  <si>
    <t>05.07.2018</t>
  </si>
  <si>
    <t>05.08.2018</t>
  </si>
  <si>
    <t>05.09.2018</t>
  </si>
  <si>
    <t>05.10.2018</t>
  </si>
  <si>
    <t>05.11.2018</t>
  </si>
  <si>
    <t>05.14.2018</t>
  </si>
  <si>
    <t>05.15.2018</t>
  </si>
  <si>
    <t>05.16.2018</t>
  </si>
  <si>
    <t>05.17.2018</t>
  </si>
  <si>
    <t>05.18.2018</t>
  </si>
  <si>
    <t>05.21.2018</t>
  </si>
  <si>
    <t>05.22.2018</t>
  </si>
  <si>
    <t>05.23.2018</t>
  </si>
  <si>
    <t>05.24.2018</t>
  </si>
  <si>
    <t>05.25.2018</t>
  </si>
  <si>
    <t>05.29.2018</t>
  </si>
  <si>
    <t>05.30.2018</t>
  </si>
  <si>
    <t>05.31.2018</t>
  </si>
  <si>
    <t>06.01.2018</t>
  </si>
  <si>
    <t>06.04.2018</t>
  </si>
  <si>
    <t>06.05.2018</t>
  </si>
  <si>
    <t>06.06.2018</t>
  </si>
  <si>
    <t>06.07.2018</t>
  </si>
  <si>
    <t>06.08.2018</t>
  </si>
  <si>
    <t>06.11.2018</t>
  </si>
  <si>
    <t>06.12.2018</t>
  </si>
  <si>
    <t>06.13.2018</t>
  </si>
  <si>
    <t>06.14.2018</t>
  </si>
  <si>
    <t>06.15.2018</t>
  </si>
  <si>
    <t>06.18.2018</t>
  </si>
  <si>
    <t>06.19.2018</t>
  </si>
  <si>
    <t>06.20.2018</t>
  </si>
  <si>
    <t>06.21.2018</t>
  </si>
  <si>
    <t>06.22.2018</t>
  </si>
  <si>
    <t>06.25.2018</t>
  </si>
  <si>
    <t>06.26.2018</t>
  </si>
  <si>
    <t>06.27.2018</t>
  </si>
  <si>
    <t>06.28.2018</t>
  </si>
  <si>
    <t>06.29.2018</t>
  </si>
  <si>
    <t>07.02.2018</t>
  </si>
  <si>
    <t>07.03.2018</t>
  </si>
  <si>
    <t>07.05.2018</t>
  </si>
  <si>
    <t>07.06.2018</t>
  </si>
  <si>
    <t>07.09.2018</t>
  </si>
  <si>
    <t>07.10.2018</t>
  </si>
  <si>
    <t>07.11.2018</t>
  </si>
  <si>
    <t>07.12.2018</t>
  </si>
  <si>
    <t>07.13.2018</t>
  </si>
  <si>
    <t>07.16.2018</t>
  </si>
  <si>
    <t>07.17.2018</t>
  </si>
  <si>
    <t>07.18.2018</t>
  </si>
  <si>
    <t>07.19.2018</t>
  </si>
  <si>
    <t>07.20.2018</t>
  </si>
  <si>
    <t>07.23.2018</t>
  </si>
  <si>
    <t>07.24.2018</t>
  </si>
  <si>
    <t>07.25.2018</t>
  </si>
  <si>
    <t>07.26.2018</t>
  </si>
  <si>
    <t>07.27.2018</t>
  </si>
  <si>
    <t>07.30.2018</t>
  </si>
  <si>
    <t>07.31.2018</t>
  </si>
  <si>
    <t>08.01.2018</t>
  </si>
  <si>
    <t>08.02.2018</t>
  </si>
  <si>
    <t>08.03.2018</t>
  </si>
  <si>
    <t>08.06.2018</t>
  </si>
  <si>
    <t>08.07.2018</t>
  </si>
  <si>
    <t>08.08.2018</t>
  </si>
  <si>
    <t>08.09.2018</t>
  </si>
  <si>
    <t>08.10.2018</t>
  </si>
  <si>
    <t>08.13.2018</t>
  </si>
  <si>
    <t>08.14.2018</t>
  </si>
  <si>
    <t>0.22K</t>
  </si>
  <si>
    <t>08.15.2018</t>
  </si>
  <si>
    <t>08.16.2018</t>
  </si>
  <si>
    <t>08.17.2018</t>
  </si>
  <si>
    <t>0.50K</t>
  </si>
  <si>
    <t>08.20.2018</t>
  </si>
  <si>
    <t>08.21.2018</t>
  </si>
  <si>
    <t>08.22.2018</t>
  </si>
  <si>
    <t>08.23.2018</t>
  </si>
  <si>
    <t>08.24.2018</t>
  </si>
  <si>
    <t>08.27.2018</t>
  </si>
  <si>
    <t>08.28.2018</t>
  </si>
  <si>
    <t>08.29.2018</t>
  </si>
  <si>
    <t>08.30.2018</t>
  </si>
  <si>
    <t>0.73K</t>
  </si>
  <si>
    <t>08.31.2018</t>
  </si>
  <si>
    <t>09.04.2018</t>
  </si>
  <si>
    <t>09.05.2018</t>
  </si>
  <si>
    <t>09.06.2018</t>
  </si>
  <si>
    <t>09.07.2018</t>
  </si>
  <si>
    <t>09.10.2018</t>
  </si>
  <si>
    <t>09.11.2018</t>
  </si>
  <si>
    <t>09.12.2018</t>
  </si>
  <si>
    <t>09.13.2018</t>
  </si>
  <si>
    <t>09.14.2018</t>
  </si>
  <si>
    <t>09.17.2018</t>
  </si>
  <si>
    <t>09.18.2018</t>
  </si>
  <si>
    <t>09.19.2018</t>
  </si>
  <si>
    <t>09.20.2018</t>
  </si>
  <si>
    <t>09.21.2018</t>
  </si>
  <si>
    <t>09.24.2018</t>
  </si>
  <si>
    <t>09.25.2018</t>
  </si>
  <si>
    <t>09.26.2018</t>
  </si>
  <si>
    <t>09.27.2018</t>
  </si>
  <si>
    <t>09.28.2018</t>
  </si>
  <si>
    <t>10.01.2018</t>
  </si>
  <si>
    <t>0.24K</t>
  </si>
  <si>
    <t>10.02.2018</t>
  </si>
  <si>
    <t>10.03.2018</t>
  </si>
  <si>
    <t>10.04.2018</t>
  </si>
  <si>
    <t>10.05.2018</t>
  </si>
  <si>
    <t>10.08.2018</t>
  </si>
  <si>
    <t>10.09.2018</t>
  </si>
  <si>
    <t>10.10.2018</t>
  </si>
  <si>
    <t>10.11.2018</t>
  </si>
  <si>
    <t>10.12.2018</t>
  </si>
  <si>
    <t>10.15.2018</t>
  </si>
  <si>
    <t>10.16.2018</t>
  </si>
  <si>
    <t>10.17.2018</t>
  </si>
  <si>
    <t>10.18.2018</t>
  </si>
  <si>
    <t>10.19.2018</t>
  </si>
  <si>
    <t>10.22.2018</t>
  </si>
  <si>
    <t>10.23.2018</t>
  </si>
  <si>
    <t>10.24.2018</t>
  </si>
  <si>
    <t>10.25.2018</t>
  </si>
  <si>
    <t>10.26.2018</t>
  </si>
  <si>
    <t>10.29.2018</t>
  </si>
  <si>
    <t>10.30.2018</t>
  </si>
  <si>
    <t>10.31.2018</t>
  </si>
  <si>
    <t>11.01.2018</t>
  </si>
  <si>
    <t>11.02.2018</t>
  </si>
  <si>
    <t>11.05.2018</t>
  </si>
  <si>
    <t>11.06.2018</t>
  </si>
  <si>
    <t>11.07.2018</t>
  </si>
  <si>
    <t>11.08.2018</t>
  </si>
  <si>
    <t>11.09.2018</t>
  </si>
  <si>
    <t>0.27K</t>
  </si>
  <si>
    <t>11.12.2018</t>
  </si>
  <si>
    <t>11.13.2018</t>
  </si>
  <si>
    <t>11.14.2018</t>
  </si>
  <si>
    <t>11.15.2018</t>
  </si>
  <si>
    <t>11.16.2018</t>
  </si>
  <si>
    <t>11.19.2018</t>
  </si>
  <si>
    <t>11.20.2018</t>
  </si>
  <si>
    <t>11.21.2018</t>
  </si>
  <si>
    <t>11.23.2018</t>
  </si>
  <si>
    <t>0.41K</t>
  </si>
  <si>
    <t>11.26.2018</t>
  </si>
  <si>
    <t>11.27.2018</t>
  </si>
  <si>
    <t>11.28.2018</t>
  </si>
  <si>
    <t>11.29.2018</t>
  </si>
  <si>
    <t>11.30.2018</t>
  </si>
  <si>
    <t>12.03.2018</t>
  </si>
  <si>
    <t>12.04.2018</t>
  </si>
  <si>
    <t>12.05.2018</t>
  </si>
  <si>
    <t>12.06.2018</t>
  </si>
  <si>
    <t>0.69K</t>
  </si>
  <si>
    <t>12.07.2018</t>
  </si>
  <si>
    <t>0.99K</t>
  </si>
  <si>
    <t>12.10.2018</t>
  </si>
  <si>
    <t>12.11.2018</t>
  </si>
  <si>
    <t>12.12.2018</t>
  </si>
  <si>
    <t>12.13.2018</t>
  </si>
  <si>
    <t>12.14.2018</t>
  </si>
  <si>
    <t>12.17.2018</t>
  </si>
  <si>
    <t>12.18.2018</t>
  </si>
  <si>
    <t>12.19.2018</t>
  </si>
  <si>
    <t>12.20.2018</t>
  </si>
  <si>
    <t>12.21.2018</t>
  </si>
  <si>
    <t>12.24.2018</t>
  </si>
  <si>
    <t>12.26.2018</t>
  </si>
  <si>
    <t>12.27.2018</t>
  </si>
  <si>
    <t>12.28.2018</t>
  </si>
  <si>
    <t>12.31.2018</t>
  </si>
  <si>
    <t>01.02.2019</t>
  </si>
  <si>
    <t>01.03.2019</t>
  </si>
  <si>
    <t>01.04.2019</t>
  </si>
  <si>
    <t>01.07.2019</t>
  </si>
  <si>
    <t>01.08.2019</t>
  </si>
  <si>
    <t>01.09.2019</t>
  </si>
  <si>
    <t>01.10.2019</t>
  </si>
  <si>
    <t>01.11.2019</t>
  </si>
  <si>
    <t>01.14.2019</t>
  </si>
  <si>
    <t>01.15.2019</t>
  </si>
  <si>
    <t>01.16.2019</t>
  </si>
  <si>
    <t>01.17.2019</t>
  </si>
  <si>
    <t>01.18.2019</t>
  </si>
  <si>
    <t>01.22.2019</t>
  </si>
  <si>
    <t>01.23.2019</t>
  </si>
  <si>
    <t>01.24.2019</t>
  </si>
  <si>
    <t>01.25.2019</t>
  </si>
  <si>
    <t>01.28.2019</t>
  </si>
  <si>
    <t>01.29.2019</t>
  </si>
  <si>
    <t>01.30.2019</t>
  </si>
  <si>
    <t>01.31.2019</t>
  </si>
  <si>
    <t>02.01.2019</t>
  </si>
  <si>
    <t>02.04.2019</t>
  </si>
  <si>
    <t>02.05.2019</t>
  </si>
  <si>
    <t>02.06.2019</t>
  </si>
  <si>
    <t>0.23K</t>
  </si>
  <si>
    <t>02.07.2019</t>
  </si>
  <si>
    <t>02.08.2019</t>
  </si>
  <si>
    <t>02.11.2019</t>
  </si>
  <si>
    <t>02.12.2019</t>
  </si>
  <si>
    <t>02.13.2019</t>
  </si>
  <si>
    <t>02.14.2019</t>
  </si>
  <si>
    <t>02.15.2019</t>
  </si>
  <si>
    <t>02.19.2019</t>
  </si>
  <si>
    <t>02.20.2019</t>
  </si>
  <si>
    <t>02.21.2019</t>
  </si>
  <si>
    <t>02.22.2019</t>
  </si>
  <si>
    <t>02.25.2019</t>
  </si>
  <si>
    <t>02.26.2019</t>
  </si>
  <si>
    <t>02.27.2019</t>
  </si>
  <si>
    <t>02.28.2019</t>
  </si>
  <si>
    <t>03.01.2019</t>
  </si>
  <si>
    <t>03.04.2019</t>
  </si>
  <si>
    <t>03.05.2019</t>
  </si>
  <si>
    <t>03.06.2019</t>
  </si>
  <si>
    <t>03.07.2019</t>
  </si>
  <si>
    <t>03.08.2019</t>
  </si>
  <si>
    <t>0.83K</t>
  </si>
  <si>
    <t>03.11.2019</t>
  </si>
  <si>
    <t>03.12.2019</t>
  </si>
  <si>
    <t>03.13.2019</t>
  </si>
  <si>
    <t>03.14.2019</t>
  </si>
  <si>
    <t>03.15.2019</t>
  </si>
  <si>
    <t>03.18.2019</t>
  </si>
  <si>
    <t>03.19.2019</t>
  </si>
  <si>
    <t>03.20.2019</t>
  </si>
  <si>
    <t>03.21.2019</t>
  </si>
  <si>
    <t>03.22.2019</t>
  </si>
  <si>
    <t>03.25.2019</t>
  </si>
  <si>
    <t>03.26.2019</t>
  </si>
  <si>
    <t>03.27.2019</t>
  </si>
  <si>
    <t>03.28.2019</t>
  </si>
  <si>
    <t>03.29.2019</t>
  </si>
  <si>
    <t>04.01.2019</t>
  </si>
  <si>
    <t>04.02.2019</t>
  </si>
  <si>
    <t>04.03.2019</t>
  </si>
  <si>
    <t>04.04.2019</t>
  </si>
  <si>
    <t>04.05.2019</t>
  </si>
  <si>
    <t>04.08.2019</t>
  </si>
  <si>
    <t>04.09.2019</t>
  </si>
  <si>
    <t>04.10.2019</t>
  </si>
  <si>
    <t>04.11.2019</t>
  </si>
  <si>
    <t>04.12.2019</t>
  </si>
  <si>
    <t>04.15.2019</t>
  </si>
  <si>
    <t>04.16.2019</t>
  </si>
  <si>
    <t>04.17.2019</t>
  </si>
  <si>
    <t>04.18.2019</t>
  </si>
  <si>
    <t>04.22.2019</t>
  </si>
  <si>
    <t>04.23.2019</t>
  </si>
  <si>
    <t>04.24.2019</t>
  </si>
  <si>
    <t>04.25.2019</t>
  </si>
  <si>
    <t>0.35K</t>
  </si>
  <si>
    <t>04.26.2019</t>
  </si>
  <si>
    <t>04.29.2019</t>
  </si>
  <si>
    <t>04.30.2019</t>
  </si>
  <si>
    <t>1.27K</t>
  </si>
  <si>
    <t>05.01.2019</t>
  </si>
  <si>
    <t>05.02.2019</t>
  </si>
  <si>
    <t>05.03.2019</t>
  </si>
  <si>
    <t>05.06.2019</t>
  </si>
  <si>
    <t>05.07.2019</t>
  </si>
  <si>
    <t>05.08.2019</t>
  </si>
  <si>
    <t>0.34K</t>
  </si>
  <si>
    <t>05.09.2019</t>
  </si>
  <si>
    <t>05.10.2019</t>
  </si>
  <si>
    <t>05.13.2019</t>
  </si>
  <si>
    <t>05.14.2019</t>
  </si>
  <si>
    <t>05.15.2019</t>
  </si>
  <si>
    <t>05.16.2019</t>
  </si>
  <si>
    <t>05.17.2019</t>
  </si>
  <si>
    <t>05.20.2019</t>
  </si>
  <si>
    <t>05.21.2019</t>
  </si>
  <si>
    <t>05.22.2019</t>
  </si>
  <si>
    <t>05.23.2019</t>
  </si>
  <si>
    <t>05.24.2019</t>
  </si>
  <si>
    <t>05.28.2019</t>
  </si>
  <si>
    <t>05.29.2019</t>
  </si>
  <si>
    <t>05.30.2019</t>
  </si>
  <si>
    <t>05.31.2019</t>
  </si>
  <si>
    <t>06.03.2019</t>
  </si>
  <si>
    <t>06.04.2019</t>
  </si>
  <si>
    <t>06.05.2019</t>
  </si>
  <si>
    <t>06.06.2019</t>
  </si>
  <si>
    <t>06.07.2019</t>
  </si>
  <si>
    <t>06.10.2019</t>
  </si>
  <si>
    <t>06.11.2019</t>
  </si>
  <si>
    <t>06.12.2019</t>
  </si>
  <si>
    <t>06.13.2019</t>
  </si>
  <si>
    <t>06.14.2019</t>
  </si>
  <si>
    <t>06.17.2019</t>
  </si>
  <si>
    <t>06.18.2019</t>
  </si>
  <si>
    <t>06.19.2019</t>
  </si>
  <si>
    <t>06.20.2019</t>
  </si>
  <si>
    <t>06.21.2019</t>
  </si>
  <si>
    <t>06.24.2019</t>
  </si>
  <si>
    <t>06.25.2019</t>
  </si>
  <si>
    <t>06.26.2019</t>
  </si>
  <si>
    <t>06.27.2019</t>
  </si>
  <si>
    <t>06.28.2019</t>
  </si>
  <si>
    <t>07.01.2019</t>
  </si>
  <si>
    <t>07.02.2019</t>
  </si>
  <si>
    <t>07.03.2019</t>
  </si>
  <si>
    <t>07.05.2019</t>
  </si>
  <si>
    <t>07.08.2019</t>
  </si>
  <si>
    <t>07.09.2019</t>
  </si>
  <si>
    <t>07.10.2019</t>
  </si>
  <si>
    <t>07.11.2019</t>
  </si>
  <si>
    <t>07.12.2019</t>
  </si>
  <si>
    <t>07.15.2019</t>
  </si>
  <si>
    <t>07.16.2019</t>
  </si>
  <si>
    <t>07.17.2019</t>
  </si>
  <si>
    <t>07.18.2019</t>
  </si>
  <si>
    <t>07.19.2019</t>
  </si>
  <si>
    <t>07.22.2019</t>
  </si>
  <si>
    <t>07.23.2019</t>
  </si>
  <si>
    <t>07.24.2019</t>
  </si>
  <si>
    <t>07.25.2019</t>
  </si>
  <si>
    <t>07.26.2019</t>
  </si>
  <si>
    <t>07.29.2019</t>
  </si>
  <si>
    <t>07.30.2019</t>
  </si>
  <si>
    <t>07.31.2019</t>
  </si>
  <si>
    <t>08.01.2019</t>
  </si>
  <si>
    <t>08.02.2019</t>
  </si>
  <si>
    <t>08.05.2019</t>
  </si>
  <si>
    <t>08.06.2019</t>
  </si>
  <si>
    <t>08.07.2019</t>
  </si>
  <si>
    <t>08.08.2019</t>
  </si>
  <si>
    <t>08.09.2019</t>
  </si>
  <si>
    <t>08.12.2019</t>
  </si>
  <si>
    <t>08.13.2019</t>
  </si>
  <si>
    <t>08.14.2019</t>
  </si>
  <si>
    <t>08.15.2019</t>
  </si>
  <si>
    <t>08.16.2019</t>
  </si>
  <si>
    <t>08.19.2019</t>
  </si>
  <si>
    <t>08.20.2019</t>
  </si>
  <si>
    <t>08.21.2019</t>
  </si>
  <si>
    <t>08.22.2019</t>
  </si>
  <si>
    <t>08.23.2019</t>
  </si>
  <si>
    <t>08.26.2019</t>
  </si>
  <si>
    <t>08.27.2019</t>
  </si>
  <si>
    <t>08.28.2019</t>
  </si>
  <si>
    <t>08.29.2019</t>
  </si>
  <si>
    <t>08.30.2019</t>
  </si>
  <si>
    <t>09.03.2019</t>
  </si>
  <si>
    <t>09.04.2019</t>
  </si>
  <si>
    <t>09.05.2019</t>
  </si>
  <si>
    <t>09.06.2019</t>
  </si>
  <si>
    <t>09.09.2019</t>
  </si>
  <si>
    <t>09.10.2019</t>
  </si>
  <si>
    <t>09.11.2019</t>
  </si>
  <si>
    <t>09.12.2019</t>
  </si>
  <si>
    <t>09.13.2019</t>
  </si>
  <si>
    <t>09.16.2019</t>
  </si>
  <si>
    <t>09.17.2019</t>
  </si>
  <si>
    <t>09.18.2019</t>
  </si>
  <si>
    <t>09.19.2019</t>
  </si>
  <si>
    <t>09.20.2019</t>
  </si>
  <si>
    <t>09.23.2019</t>
  </si>
  <si>
    <t>09.24.2019</t>
  </si>
  <si>
    <t>09.25.2019</t>
  </si>
  <si>
    <t>0.19K</t>
  </si>
  <si>
    <t>09.26.2019</t>
  </si>
  <si>
    <t>09.27.2019</t>
  </si>
  <si>
    <t>09.30.2019</t>
  </si>
  <si>
    <t>10.01.2019</t>
  </si>
  <si>
    <t>10.02.2019</t>
  </si>
  <si>
    <t>10.03.2019</t>
  </si>
  <si>
    <t>10.04.2019</t>
  </si>
  <si>
    <t>10.07.2019</t>
  </si>
  <si>
    <t>10.08.2019</t>
  </si>
  <si>
    <t>10.09.2019</t>
  </si>
  <si>
    <t>10.10.2019</t>
  </si>
  <si>
    <t>10.11.2019</t>
  </si>
  <si>
    <t>10.14.2019</t>
  </si>
  <si>
    <t>10.15.2019</t>
  </si>
  <si>
    <t>10.16.2019</t>
  </si>
  <si>
    <t>10.17.2019</t>
  </si>
  <si>
    <t>10.18.2019</t>
  </si>
  <si>
    <t>10.21.2019</t>
  </si>
  <si>
    <t>10.22.2019</t>
  </si>
  <si>
    <t>10.23.2019</t>
  </si>
  <si>
    <t>10.24.2019</t>
  </si>
  <si>
    <t>10.25.2019</t>
  </si>
  <si>
    <t>10.28.2019</t>
  </si>
  <si>
    <t>10.29.2019</t>
  </si>
  <si>
    <t>10.30.2019</t>
  </si>
  <si>
    <t>10.31.2019</t>
  </si>
  <si>
    <t>11.01.2019</t>
  </si>
  <si>
    <t>11.04.2019</t>
  </si>
  <si>
    <t>11.05.2019</t>
  </si>
  <si>
    <t>11.06.2019</t>
  </si>
  <si>
    <t>11.07.2019</t>
  </si>
  <si>
    <t>11.08.2019</t>
  </si>
  <si>
    <t>11.11.2019</t>
  </si>
  <si>
    <t>11.12.2019</t>
  </si>
  <si>
    <t>11.13.2019</t>
  </si>
  <si>
    <t>11.14.2019</t>
  </si>
  <si>
    <t>11.15.2019</t>
  </si>
  <si>
    <t>11.18.2019</t>
  </si>
  <si>
    <t>11.19.2019</t>
  </si>
  <si>
    <t>11.20.2019</t>
  </si>
  <si>
    <t>11.21.2019</t>
  </si>
  <si>
    <t>11.22.2019</t>
  </si>
  <si>
    <t>11.25.2019</t>
  </si>
  <si>
    <t>11.26.2019</t>
  </si>
  <si>
    <t>11.27.2019</t>
  </si>
  <si>
    <t>11.29.2019</t>
  </si>
  <si>
    <t>12.02.2019</t>
  </si>
  <si>
    <t>12.03.2019</t>
  </si>
  <si>
    <t>12.04.2019</t>
  </si>
  <si>
    <t>0.26K</t>
  </si>
  <si>
    <t>12.05.2019</t>
  </si>
  <si>
    <t>12.06.2019</t>
  </si>
  <si>
    <t>12.09.2019</t>
  </si>
  <si>
    <t>12.10.2019</t>
  </si>
  <si>
    <t>12.11.2019</t>
  </si>
  <si>
    <t>12.12.2019</t>
  </si>
  <si>
    <t>12.13.2019</t>
  </si>
  <si>
    <t>12.16.2019</t>
  </si>
  <si>
    <t>12.17.2019</t>
  </si>
  <si>
    <t>12.18.2019</t>
  </si>
  <si>
    <t>12.19.2019</t>
  </si>
  <si>
    <t>12.20.2019</t>
  </si>
  <si>
    <t>12.23.2019</t>
  </si>
  <si>
    <t>12.24.2019</t>
  </si>
  <si>
    <t>12.26.2019</t>
  </si>
  <si>
    <t>12.27.2019</t>
  </si>
  <si>
    <t>12.30.2019</t>
  </si>
  <si>
    <t>12.31.2019</t>
  </si>
  <si>
    <t>01.02.2020</t>
  </si>
  <si>
    <t>01.03.2020</t>
  </si>
  <si>
    <t>01.06.2020</t>
  </si>
  <si>
    <t>01.07.2020</t>
  </si>
  <si>
    <t>01.08.2020</t>
  </si>
  <si>
    <t>01.09.2020</t>
  </si>
  <si>
    <t>01.10.2020</t>
  </si>
  <si>
    <t>01.13.2020</t>
  </si>
  <si>
    <t>01.14.2020</t>
  </si>
  <si>
    <t>01.15.2020</t>
  </si>
  <si>
    <t>01.16.2020</t>
  </si>
  <si>
    <t>01.17.2020</t>
  </si>
  <si>
    <t>01.21.2020</t>
  </si>
  <si>
    <t>01.22.2020</t>
  </si>
  <si>
    <t>01.23.2020</t>
  </si>
  <si>
    <t>01.24.2020</t>
  </si>
  <si>
    <t>01.27.2020</t>
  </si>
  <si>
    <t>01.28.2020</t>
  </si>
  <si>
    <t>01.29.2020</t>
  </si>
  <si>
    <t>01.30.2020</t>
  </si>
  <si>
    <t>01.31.2020</t>
  </si>
  <si>
    <t>02.03.2020</t>
  </si>
  <si>
    <t>02.04.2020</t>
  </si>
  <si>
    <t>02.05.2020</t>
  </si>
  <si>
    <t>02.06.2020</t>
  </si>
  <si>
    <t>02.07.2020</t>
  </si>
  <si>
    <t>02.10.2020</t>
  </si>
  <si>
    <t>02.11.2020</t>
  </si>
  <si>
    <t>02.12.2020</t>
  </si>
  <si>
    <t>02.13.2020</t>
  </si>
  <si>
    <t>02.14.2020</t>
  </si>
  <si>
    <t>02.18.2020</t>
  </si>
  <si>
    <t>02.19.2020</t>
  </si>
  <si>
    <t>02.20.2020</t>
  </si>
  <si>
    <t>02.21.2020</t>
  </si>
  <si>
    <t>02.24.2020</t>
  </si>
  <si>
    <t>02.25.2020</t>
  </si>
  <si>
    <t>02.26.2020</t>
  </si>
  <si>
    <t>02.27.2020</t>
  </si>
  <si>
    <t>02.28.2020</t>
  </si>
  <si>
    <t>03.02.2020</t>
  </si>
  <si>
    <t>03.03.2020</t>
  </si>
  <si>
    <t>03.04.2020</t>
  </si>
  <si>
    <t>03.05.2020</t>
  </si>
  <si>
    <t>03.06.2020</t>
  </si>
  <si>
    <t>03.09.2020</t>
  </si>
  <si>
    <t>03.10.2020</t>
  </si>
  <si>
    <t>03.11.2020</t>
  </si>
  <si>
    <t>03.12.2020</t>
  </si>
  <si>
    <t>03.13.2020</t>
  </si>
  <si>
    <t>03.16.2020</t>
  </si>
  <si>
    <t>03.17.2020</t>
  </si>
  <si>
    <t>03.18.2020</t>
  </si>
  <si>
    <t>03.19.2020</t>
  </si>
  <si>
    <t>03.20.2020</t>
  </si>
  <si>
    <t>03.23.2020</t>
  </si>
  <si>
    <t>03.24.2020</t>
  </si>
  <si>
    <t>03.25.2020</t>
  </si>
  <si>
    <t>03.26.2020</t>
  </si>
  <si>
    <t>03.27.2020</t>
  </si>
  <si>
    <t>03.30.2020</t>
  </si>
  <si>
    <t>03.31.2020</t>
  </si>
  <si>
    <t>04.01.2020</t>
  </si>
  <si>
    <t>0.33K</t>
  </si>
  <si>
    <t>04.02.2020</t>
  </si>
  <si>
    <t>04.03.2020</t>
  </si>
  <si>
    <t>04.06.2020</t>
  </si>
  <si>
    <t>04.07.2020</t>
  </si>
  <si>
    <t>04.08.2020</t>
  </si>
  <si>
    <t>04.09.2020</t>
  </si>
  <si>
    <t>04.13.2020</t>
  </si>
  <si>
    <t>04.14.2020</t>
  </si>
  <si>
    <t>04.15.2020</t>
  </si>
  <si>
    <t>04.16.2020</t>
  </si>
  <si>
    <t>04.17.2020</t>
  </si>
  <si>
    <t>04.20.2020</t>
  </si>
  <si>
    <t>04.21.2020</t>
  </si>
  <si>
    <t>04.22.2020</t>
  </si>
  <si>
    <t>04.23.2020</t>
  </si>
  <si>
    <t>04.24.2020</t>
  </si>
  <si>
    <t>04.27.2020</t>
  </si>
  <si>
    <t>04.28.2020</t>
  </si>
  <si>
    <t>04.29.2020</t>
  </si>
  <si>
    <t>0.38K</t>
  </si>
  <si>
    <t>04.30.2020</t>
  </si>
  <si>
    <t>05.01.2020</t>
  </si>
  <si>
    <t>05.04.2020</t>
  </si>
  <si>
    <t>05.05.2020</t>
  </si>
  <si>
    <t>05.06.2020</t>
  </si>
  <si>
    <t>05.07.2020</t>
  </si>
  <si>
    <t>05.08.2020</t>
  </si>
  <si>
    <t>0.66K</t>
  </si>
  <si>
    <t>05.11.2020</t>
  </si>
  <si>
    <t>05.12.2020</t>
  </si>
  <si>
    <t>05.13.2020</t>
  </si>
  <si>
    <t>05.14.2020</t>
  </si>
  <si>
    <t>05.15.2020</t>
  </si>
  <si>
    <t>05.18.2020</t>
  </si>
  <si>
    <t>05.19.2020</t>
  </si>
  <si>
    <t>05.20.2020</t>
  </si>
  <si>
    <t>05.21.2020</t>
  </si>
  <si>
    <t>05.22.2020</t>
  </si>
  <si>
    <t>05.26.2020</t>
  </si>
  <si>
    <t>05.27.2020</t>
  </si>
  <si>
    <t>05.28.2020</t>
  </si>
  <si>
    <t>05.29.2020</t>
  </si>
  <si>
    <t>06.01.2020</t>
  </si>
  <si>
    <t>06.02.2020</t>
  </si>
  <si>
    <t>06.03.2020</t>
  </si>
  <si>
    <t>06.04.2020</t>
  </si>
  <si>
    <t>06.05.2020</t>
  </si>
  <si>
    <t>06.08.2020</t>
  </si>
  <si>
    <t>06.09.2020</t>
  </si>
  <si>
    <t>06.10.2020</t>
  </si>
  <si>
    <t>06.11.2020</t>
  </si>
  <si>
    <t>06.12.2020</t>
  </si>
  <si>
    <t>06.15.2020</t>
  </si>
  <si>
    <t>06.16.2020</t>
  </si>
  <si>
    <t>06.17.2020</t>
  </si>
  <si>
    <t>06.18.2020</t>
  </si>
  <si>
    <t>06.19.2020</t>
  </si>
  <si>
    <t>06.22.2020</t>
  </si>
  <si>
    <t>06.23.2020</t>
  </si>
  <si>
    <t>06.24.2020</t>
  </si>
  <si>
    <t>06.25.2020</t>
  </si>
  <si>
    <t>06.26.2020</t>
  </si>
  <si>
    <t>06.29.2020</t>
  </si>
  <si>
    <t>06.30.2020</t>
  </si>
  <si>
    <t>07.01.2020</t>
  </si>
  <si>
    <t>0.61K</t>
  </si>
  <si>
    <t>07.02.2020</t>
  </si>
  <si>
    <t>07.06.2020</t>
  </si>
  <si>
    <t>07.07.2020</t>
  </si>
  <si>
    <t>07.08.2020</t>
  </si>
  <si>
    <t>07.09.2020</t>
  </si>
  <si>
    <t>07.10.2020</t>
  </si>
  <si>
    <t>07.13.2020</t>
  </si>
  <si>
    <t>07.14.2020</t>
  </si>
  <si>
    <t>07.15.2020</t>
  </si>
  <si>
    <t>07.16.2020</t>
  </si>
  <si>
    <t>07.17.2020</t>
  </si>
  <si>
    <t>07.20.2020</t>
  </si>
  <si>
    <t>07.21.2020</t>
  </si>
  <si>
    <t>07.22.2020</t>
  </si>
  <si>
    <t>07.23.2020</t>
  </si>
  <si>
    <t>07.24.2020</t>
  </si>
  <si>
    <t>07.27.2020</t>
  </si>
  <si>
    <t>07.28.2020</t>
  </si>
  <si>
    <t>07.29.2020</t>
  </si>
  <si>
    <t>0.40K</t>
  </si>
  <si>
    <t>07.30.2020</t>
  </si>
  <si>
    <t>07.31.2020</t>
  </si>
  <si>
    <t>0.32K</t>
  </si>
  <si>
    <t>08.03.2020</t>
  </si>
  <si>
    <t>08.04.2020</t>
  </si>
  <si>
    <t>08.05.2020</t>
  </si>
  <si>
    <t>08.06.2020</t>
  </si>
  <si>
    <t>08.07.2020</t>
  </si>
  <si>
    <t>08.10.2020</t>
  </si>
  <si>
    <t>08.11.2020</t>
  </si>
  <si>
    <t>08.12.2020</t>
  </si>
  <si>
    <t>08.13.2020</t>
  </si>
  <si>
    <t>08.14.2020</t>
  </si>
  <si>
    <t>08.17.2020</t>
  </si>
  <si>
    <t>08.18.2020</t>
  </si>
  <si>
    <t>08.19.2020</t>
  </si>
  <si>
    <t>08.20.2020</t>
  </si>
  <si>
    <t>08.21.2020</t>
  </si>
  <si>
    <t>08.24.2020</t>
  </si>
  <si>
    <t>08.25.2020</t>
  </si>
  <si>
    <t>08.26.2020</t>
  </si>
  <si>
    <t>08.27.2020</t>
  </si>
  <si>
    <t>08.28.2020</t>
  </si>
  <si>
    <t>08.31.2020</t>
  </si>
  <si>
    <t>09.01.2020</t>
  </si>
  <si>
    <t>09.02.2020</t>
  </si>
  <si>
    <t>09.03.2020</t>
  </si>
  <si>
    <t>09.04.2020</t>
  </si>
  <si>
    <t>09.08.2020</t>
  </si>
  <si>
    <t>09.09.2020</t>
  </si>
  <si>
    <t>09.10.2020</t>
  </si>
  <si>
    <t>09.11.2020</t>
  </si>
  <si>
    <t>09.14.2020</t>
  </si>
  <si>
    <t>09.15.2020</t>
  </si>
  <si>
    <t>09.16.2020</t>
  </si>
  <si>
    <t>09.17.2020</t>
  </si>
  <si>
    <t>09.18.2020</t>
  </si>
  <si>
    <t>09.21.2020</t>
  </si>
  <si>
    <t>09.22.2020</t>
  </si>
  <si>
    <t>09.23.2020</t>
  </si>
  <si>
    <t>09.24.2020</t>
  </si>
  <si>
    <t>09.25.2020</t>
  </si>
  <si>
    <t>09.28.2020</t>
  </si>
  <si>
    <t>09.29.2020</t>
  </si>
  <si>
    <t>09.30.2020</t>
  </si>
  <si>
    <t>10.01.2020</t>
  </si>
  <si>
    <t>10.02.2020</t>
  </si>
  <si>
    <t>10.05.2020</t>
  </si>
  <si>
    <t>10.06.2020</t>
  </si>
  <si>
    <t>10.07.2020</t>
  </si>
  <si>
    <t>0.29K</t>
  </si>
  <si>
    <t>10.08.2020</t>
  </si>
  <si>
    <t>10.09.2020</t>
  </si>
  <si>
    <t>10.12.2020</t>
  </si>
  <si>
    <t>10.13.2020</t>
  </si>
  <si>
    <t>10.14.2020</t>
  </si>
  <si>
    <t>10.15.2020</t>
  </si>
  <si>
    <t>10.16.2020</t>
  </si>
  <si>
    <t>10.19.2020</t>
  </si>
  <si>
    <t>10.20.2020</t>
  </si>
  <si>
    <t>10.21.2020</t>
  </si>
  <si>
    <t>10.22.2020</t>
  </si>
  <si>
    <t>10.23.2020</t>
  </si>
  <si>
    <t>10.26.2020</t>
  </si>
  <si>
    <t>10.27.2020</t>
  </si>
  <si>
    <t>10.28.2020</t>
  </si>
  <si>
    <t>10.29.2020</t>
  </si>
  <si>
    <t>10.30.2020</t>
  </si>
  <si>
    <t>0.42K</t>
  </si>
  <si>
    <t>11.02.2020</t>
  </si>
  <si>
    <t>11.03.2020</t>
  </si>
  <si>
    <t>11.04.2020</t>
  </si>
  <si>
    <t>11.05.2020</t>
  </si>
  <si>
    <t>11.06.2020</t>
  </si>
  <si>
    <t>11.09.2020</t>
  </si>
  <si>
    <t>11.10.2020</t>
  </si>
  <si>
    <t>11.11.2020</t>
  </si>
  <si>
    <t>11.12.2020</t>
  </si>
  <si>
    <t>11.13.2020</t>
  </si>
  <si>
    <t>11.16.2020</t>
  </si>
  <si>
    <t>11.17.2020</t>
  </si>
  <si>
    <t>11.18.2020</t>
  </si>
  <si>
    <t>11.19.2020</t>
  </si>
  <si>
    <t>11.20.2020</t>
  </si>
  <si>
    <t>11.23.2020</t>
  </si>
  <si>
    <t>11.24.2020</t>
  </si>
  <si>
    <t>11.25.2020</t>
  </si>
  <si>
    <t>11.27.2020</t>
  </si>
  <si>
    <t>11.30.2020</t>
  </si>
  <si>
    <t>12.01.2020</t>
  </si>
  <si>
    <t>12.02.2020</t>
  </si>
  <si>
    <t>12.03.2020</t>
  </si>
  <si>
    <t>12.04.2020</t>
  </si>
  <si>
    <t>12.07.2020</t>
  </si>
  <si>
    <t>12.08.2020</t>
  </si>
  <si>
    <t>12.09.2020</t>
  </si>
  <si>
    <t>12.10.2020</t>
  </si>
  <si>
    <t>12.11.2020</t>
  </si>
  <si>
    <t>12.14.2020</t>
  </si>
  <si>
    <t>12.15.2020</t>
  </si>
  <si>
    <t>12.16.2020</t>
  </si>
  <si>
    <t>12.17.2020</t>
  </si>
  <si>
    <t>12.18.2020</t>
  </si>
  <si>
    <t>12.21.2020</t>
  </si>
  <si>
    <t>12.22.2020</t>
  </si>
  <si>
    <t>12.23.2020</t>
  </si>
  <si>
    <t>12.24.2020</t>
  </si>
  <si>
    <t>12.28.2020</t>
  </si>
  <si>
    <t>12.29.2020</t>
  </si>
  <si>
    <t>12.30.2020</t>
  </si>
  <si>
    <t>12.31.2020</t>
  </si>
  <si>
    <t>01.04.2021</t>
  </si>
  <si>
    <t>01.05.2021</t>
  </si>
  <si>
    <t>01.06.2021</t>
  </si>
  <si>
    <t>01.07.2021</t>
  </si>
  <si>
    <t>01.08.2021</t>
  </si>
  <si>
    <t>01.11.2021</t>
  </si>
  <si>
    <t>01.12.2021</t>
  </si>
  <si>
    <t>01.13.2021</t>
  </si>
  <si>
    <t>01.14.2021</t>
  </si>
  <si>
    <t>01.15.2021</t>
  </si>
  <si>
    <t>01.19.2021</t>
  </si>
  <si>
    <t>01.20.2021</t>
  </si>
  <si>
    <t>01.21.2021</t>
  </si>
  <si>
    <t>01.22.2021</t>
  </si>
  <si>
    <t>01.25.2021</t>
  </si>
  <si>
    <t>01.26.2021</t>
  </si>
  <si>
    <t>01.27.2021</t>
  </si>
  <si>
    <t>0.45K</t>
  </si>
  <si>
    <t>01.28.2021</t>
  </si>
  <si>
    <t>01.29.2021</t>
  </si>
  <si>
    <t>02.01.2021</t>
  </si>
  <si>
    <t>02.02.2021</t>
  </si>
  <si>
    <t>02.03.2021</t>
  </si>
  <si>
    <t>02.04.2021</t>
  </si>
  <si>
    <t>02.05.2021</t>
  </si>
  <si>
    <t>02.08.2021</t>
  </si>
  <si>
    <t>02.09.2021</t>
  </si>
  <si>
    <t>02.10.2021</t>
  </si>
  <si>
    <t>02.11.2021</t>
  </si>
  <si>
    <t>02.12.2021</t>
  </si>
  <si>
    <t>02.16.2021</t>
  </si>
  <si>
    <t>02.17.2021</t>
  </si>
  <si>
    <t>02.18.2021</t>
  </si>
  <si>
    <t>02.19.2021</t>
  </si>
  <si>
    <t>02.22.2021</t>
  </si>
  <si>
    <t>02.23.2021</t>
  </si>
  <si>
    <t>02.24.2021</t>
  </si>
  <si>
    <t>02.25.2021</t>
  </si>
  <si>
    <t>02.26.2021</t>
  </si>
  <si>
    <t>03.01.2021</t>
  </si>
  <si>
    <t>03.02.2021</t>
  </si>
  <si>
    <t>03.03.2021</t>
  </si>
  <si>
    <t>03.04.2021</t>
  </si>
  <si>
    <t>03.05.2021</t>
  </si>
  <si>
    <t>03.08.2021</t>
  </si>
  <si>
    <t>03.09.2021</t>
  </si>
  <si>
    <t>03.10.2021</t>
  </si>
  <si>
    <t>03.11.2021</t>
  </si>
  <si>
    <t>03.12.2021</t>
  </si>
  <si>
    <t>03.15.2021</t>
  </si>
  <si>
    <t>03.16.2021</t>
  </si>
  <si>
    <t>03.17.2021</t>
  </si>
  <si>
    <t>03.18.2021</t>
  </si>
  <si>
    <t>03.19.2021</t>
  </si>
  <si>
    <t>03.22.2021</t>
  </si>
  <si>
    <t>03.23.2021</t>
  </si>
  <si>
    <t>03.24.2021</t>
  </si>
  <si>
    <t>03.25.2021</t>
  </si>
  <si>
    <t>03.26.2021</t>
  </si>
  <si>
    <t>03.29.2021</t>
  </si>
  <si>
    <t>03.30.2021</t>
  </si>
  <si>
    <t>03.31.2021</t>
  </si>
  <si>
    <t>04.01.2021</t>
  </si>
  <si>
    <t>04.05.2021</t>
  </si>
  <si>
    <t>04.06.2021</t>
  </si>
  <si>
    <t>04.07.2021</t>
  </si>
  <si>
    <t>04.08.2021</t>
  </si>
  <si>
    <t>04.09.2021</t>
  </si>
  <si>
    <t>04.12.2021</t>
  </si>
  <si>
    <t>04.13.2021</t>
  </si>
  <si>
    <t>04.14.2021</t>
  </si>
  <si>
    <t>04.15.2021</t>
  </si>
  <si>
    <t>04.16.2021</t>
  </si>
  <si>
    <t>04.19.2021</t>
  </si>
  <si>
    <t>04.20.2021</t>
  </si>
  <si>
    <t>04.21.2021</t>
  </si>
  <si>
    <t>04.22.2021</t>
  </si>
  <si>
    <t>04.23.2021</t>
  </si>
  <si>
    <t>04.26.2021</t>
  </si>
  <si>
    <t>04.27.2021</t>
  </si>
  <si>
    <t>04.28.2021</t>
  </si>
  <si>
    <t>04.29.2021</t>
  </si>
  <si>
    <t>04.30.2021</t>
  </si>
  <si>
    <t>05.03.2021</t>
  </si>
  <si>
    <t>05.04.2021</t>
  </si>
  <si>
    <t>05.05.2021</t>
  </si>
  <si>
    <t>05.06.2021</t>
  </si>
  <si>
    <t>05.07.2021</t>
  </si>
  <si>
    <t>05.10.2021</t>
  </si>
  <si>
    <t>05.11.2021</t>
  </si>
  <si>
    <t>05.12.2021</t>
  </si>
  <si>
    <t>05.13.2021</t>
  </si>
  <si>
    <t>05.14.2021</t>
  </si>
  <si>
    <t>05.17.2021</t>
  </si>
  <si>
    <t>05.18.2021</t>
  </si>
  <si>
    <t>05.19.2021</t>
  </si>
  <si>
    <t>05.20.2021</t>
  </si>
  <si>
    <t>05.21.2021</t>
  </si>
  <si>
    <t>05.24.2021</t>
  </si>
  <si>
    <t>05.25.2021</t>
  </si>
  <si>
    <t>05.26.2021</t>
  </si>
  <si>
    <t>05.27.2021</t>
  </si>
  <si>
    <t>05.28.2021</t>
  </si>
  <si>
    <t>06.01.2021</t>
  </si>
  <si>
    <t>06.02.2021</t>
  </si>
  <si>
    <t>06.03.2021</t>
  </si>
  <si>
    <t>06.04.2021</t>
  </si>
  <si>
    <t>06.07.2021</t>
  </si>
  <si>
    <t>06.08.2021</t>
  </si>
  <si>
    <t>06.09.2021</t>
  </si>
  <si>
    <t>06.10.2021</t>
  </si>
  <si>
    <t>06.11.2021</t>
  </si>
  <si>
    <t>06.14.2021</t>
  </si>
  <si>
    <t>06.15.2021</t>
  </si>
  <si>
    <t>06.16.2021</t>
  </si>
  <si>
    <t>06.17.2021</t>
  </si>
  <si>
    <t>06.18.2021</t>
  </si>
  <si>
    <t>06.21.2021</t>
  </si>
  <si>
    <t>06.22.2021</t>
  </si>
  <si>
    <t>06.23.2021</t>
  </si>
  <si>
    <t>06.24.2021</t>
  </si>
  <si>
    <t>06.25.2021</t>
  </si>
  <si>
    <t>06.28.2021</t>
  </si>
  <si>
    <t>06.29.2021</t>
  </si>
  <si>
    <t>06.30.2021</t>
  </si>
  <si>
    <t>07.01.2021</t>
  </si>
  <si>
    <t>07.02.2021</t>
  </si>
  <si>
    <t>07.06.2021</t>
  </si>
  <si>
    <t>07.07.2021</t>
  </si>
  <si>
    <t>07.08.2021</t>
  </si>
  <si>
    <t>07.09.2021</t>
  </si>
  <si>
    <t>07.12.2021</t>
  </si>
  <si>
    <t>07.13.2021</t>
  </si>
  <si>
    <t>07.14.2021</t>
  </si>
  <si>
    <t>07.15.2021</t>
  </si>
  <si>
    <t>07.16.2021</t>
  </si>
  <si>
    <t>07.19.2021</t>
  </si>
  <si>
    <t>07.20.2021</t>
  </si>
  <si>
    <t>07.21.2021</t>
  </si>
  <si>
    <t>07.22.2021</t>
  </si>
  <si>
    <t>07.23.2021</t>
  </si>
  <si>
    <t>07.26.2021</t>
  </si>
  <si>
    <t>07.27.2021</t>
  </si>
  <si>
    <t>07.28.2021</t>
  </si>
  <si>
    <t>0.46K</t>
  </si>
  <si>
    <t>07.29.2021</t>
  </si>
  <si>
    <t>0.59K</t>
  </si>
  <si>
    <t>07.30.2021</t>
  </si>
  <si>
    <t>08.02.2021</t>
  </si>
  <si>
    <t>08.03.2021</t>
  </si>
  <si>
    <t>08.04.2021</t>
  </si>
  <si>
    <t>08.05.2021</t>
  </si>
  <si>
    <t>08.06.2021</t>
  </si>
  <si>
    <t>08.09.2021</t>
  </si>
  <si>
    <t>08.10.2021</t>
  </si>
  <si>
    <t>08.11.2021</t>
  </si>
  <si>
    <t>08.12.2021</t>
  </si>
  <si>
    <t>08.13.2021</t>
  </si>
  <si>
    <t>08.16.2021</t>
  </si>
  <si>
    <t>08.17.2021</t>
  </si>
  <si>
    <t>08.18.2021</t>
  </si>
  <si>
    <t>08.19.2021</t>
  </si>
  <si>
    <t>08.20.2021</t>
  </si>
  <si>
    <t>08.23.2021</t>
  </si>
  <si>
    <t>08.24.2021</t>
  </si>
  <si>
    <t>08.25.2021</t>
  </si>
  <si>
    <t>08.26.2021</t>
  </si>
  <si>
    <t>08.27.2021</t>
  </si>
  <si>
    <t>08.30.2021</t>
  </si>
  <si>
    <t>08.31.2021</t>
  </si>
  <si>
    <t>09.01.2021</t>
  </si>
  <si>
    <t>09.02.2021</t>
  </si>
  <si>
    <t>09.03.2021</t>
  </si>
  <si>
    <t>09.07.2021</t>
  </si>
  <si>
    <t>09.08.2021</t>
  </si>
  <si>
    <t>09.09.2021</t>
  </si>
  <si>
    <t>09.10.2021</t>
  </si>
  <si>
    <t>09.13.2021</t>
  </si>
  <si>
    <t>09.14.2021</t>
  </si>
  <si>
    <t>09.15.2021</t>
  </si>
  <si>
    <t>09.16.2021</t>
  </si>
  <si>
    <t>09.17.2021</t>
  </si>
  <si>
    <t>09.20.2021</t>
  </si>
  <si>
    <t>09.21.2021</t>
  </si>
  <si>
    <t>09.22.2021</t>
  </si>
  <si>
    <t>09.23.2021</t>
  </si>
  <si>
    <t>09.24.2021</t>
  </si>
  <si>
    <t>09.27.2021</t>
  </si>
  <si>
    <t>09.28.2021</t>
  </si>
  <si>
    <t>09.29.2021</t>
  </si>
  <si>
    <t>09.30.2021</t>
  </si>
  <si>
    <t>10.01.2021</t>
  </si>
  <si>
    <t>10.04.2021</t>
  </si>
  <si>
    <t>10.05.2021</t>
  </si>
  <si>
    <t>10.06.2021</t>
  </si>
  <si>
    <t>10.07.2021</t>
  </si>
  <si>
    <t>10.08.2021</t>
  </si>
  <si>
    <t>10.11.2021</t>
  </si>
  <si>
    <t>10.12.2021</t>
  </si>
  <si>
    <t>10.13.2021</t>
  </si>
  <si>
    <t>10.14.2021</t>
  </si>
  <si>
    <t>10.15.2021</t>
  </si>
  <si>
    <t>10.18.2021</t>
  </si>
  <si>
    <t>10.19.2021</t>
  </si>
  <si>
    <t>10.20.2021</t>
  </si>
  <si>
    <t>10.21.2021</t>
  </si>
  <si>
    <t>10.22.2021</t>
  </si>
  <si>
    <t>10.25.2021</t>
  </si>
  <si>
    <t>0.39K</t>
  </si>
  <si>
    <t>10.26.2021</t>
  </si>
  <si>
    <t>10.27.2021</t>
  </si>
  <si>
    <t>10.28.2021</t>
  </si>
  <si>
    <t>10.29.2021</t>
  </si>
  <si>
    <t>11.01.2021</t>
  </si>
  <si>
    <t>11.02.2021</t>
  </si>
  <si>
    <t>11.03.2021</t>
  </si>
  <si>
    <t>11.04.2021</t>
  </si>
  <si>
    <t>11.05.2021</t>
  </si>
  <si>
    <t>11.08.2021</t>
  </si>
  <si>
    <t>11.09.2021</t>
  </si>
  <si>
    <t>11.10.2021</t>
  </si>
  <si>
    <t>11.11.2021</t>
  </si>
  <si>
    <t>11.12.2021</t>
  </si>
  <si>
    <t>11.15.2021</t>
  </si>
  <si>
    <t>11.16.2021</t>
  </si>
  <si>
    <t>11.17.2021</t>
  </si>
  <si>
    <t>11.18.2021</t>
  </si>
  <si>
    <t>11.19.2021</t>
  </si>
  <si>
    <t>11.22.2021</t>
  </si>
  <si>
    <t>11.23.2021</t>
  </si>
  <si>
    <t>11.24.2021</t>
  </si>
  <si>
    <t>11.26.2021</t>
  </si>
  <si>
    <t>0.44K</t>
  </si>
  <si>
    <t>11.29.2021</t>
  </si>
  <si>
    <t>11.30.2021</t>
  </si>
  <si>
    <t>12.01.2021</t>
  </si>
  <si>
    <t>12.02.2021</t>
  </si>
  <si>
    <t>0.48K</t>
  </si>
  <si>
    <t>12.03.2021</t>
  </si>
  <si>
    <t>12.06.2021</t>
  </si>
  <si>
    <t>12.07.2021</t>
  </si>
  <si>
    <t>12.08.2021</t>
  </si>
  <si>
    <t>12.09.2021</t>
  </si>
  <si>
    <t>12.10.2021</t>
  </si>
  <si>
    <t>12.13.2021</t>
  </si>
  <si>
    <t>12.14.2021</t>
  </si>
  <si>
    <t>12.15.2021</t>
  </si>
  <si>
    <t>12.16.2021</t>
  </si>
  <si>
    <t>12.17.2021</t>
  </si>
  <si>
    <t>12.20.2021</t>
  </si>
  <si>
    <t>12.21.2021</t>
  </si>
  <si>
    <t>12.22.2021</t>
  </si>
  <si>
    <t>12.23.2021</t>
  </si>
  <si>
    <t>12.27.2021</t>
  </si>
  <si>
    <t>12.28.2021</t>
  </si>
  <si>
    <t>12.29.2021</t>
  </si>
  <si>
    <t>12.30.2021</t>
  </si>
  <si>
    <t>12.31.2021</t>
  </si>
  <si>
    <t>01.03.2022</t>
  </si>
  <si>
    <t>01.04.2022</t>
  </si>
  <si>
    <t>0.64K</t>
  </si>
  <si>
    <t>01.05.2022</t>
  </si>
  <si>
    <t>0.31K</t>
  </si>
  <si>
    <t>01.06.2022</t>
  </si>
  <si>
    <t>01.07.2022</t>
  </si>
  <si>
    <t>01.10.2022</t>
  </si>
  <si>
    <t>01.11.2022</t>
  </si>
  <si>
    <t>01.12.2022</t>
  </si>
  <si>
    <t>01.13.2022</t>
  </si>
  <si>
    <t>01.14.2022</t>
  </si>
  <si>
    <t>01.18.2022</t>
  </si>
  <si>
    <t>01.19.2022</t>
  </si>
  <si>
    <t>01.20.2022</t>
  </si>
  <si>
    <t>01.21.2022</t>
  </si>
  <si>
    <t>01.24.2022</t>
  </si>
  <si>
    <t>01.25.2022</t>
  </si>
  <si>
    <t>0.60K</t>
  </si>
  <si>
    <t>01.26.2022</t>
  </si>
  <si>
    <t>01.27.2022</t>
  </si>
  <si>
    <t>0.56K</t>
  </si>
  <si>
    <t>01.28.2022</t>
  </si>
  <si>
    <t>01.31.2022</t>
  </si>
  <si>
    <t>02.01.2022</t>
  </si>
  <si>
    <t>02.02.2022</t>
  </si>
  <si>
    <t>02.03.2022</t>
  </si>
  <si>
    <t>02.04.2022</t>
  </si>
  <si>
    <t>02.07.2022</t>
  </si>
  <si>
    <t>02.08.2022</t>
  </si>
  <si>
    <t>02.09.2022</t>
  </si>
  <si>
    <t>02.10.2022</t>
  </si>
  <si>
    <t>02.11.2022</t>
  </si>
  <si>
    <t>02.14.2022</t>
  </si>
  <si>
    <t>02.15.2022</t>
  </si>
  <si>
    <t>02.16.2022</t>
  </si>
  <si>
    <t>02.17.2022</t>
  </si>
  <si>
    <t>02.18.2022</t>
  </si>
  <si>
    <t>02.22.2022</t>
  </si>
  <si>
    <t>02.23.2022</t>
  </si>
  <si>
    <t>02.24.2022</t>
  </si>
  <si>
    <t>02.25.2022</t>
  </si>
  <si>
    <t>0.62K</t>
  </si>
  <si>
    <t>02.28.2022</t>
  </si>
  <si>
    <t>03.01.2022</t>
  </si>
  <si>
    <t>03.02.2022</t>
  </si>
  <si>
    <t>03.03.2022</t>
  </si>
  <si>
    <t>03.04.2022</t>
  </si>
  <si>
    <t>03.07.2022</t>
  </si>
  <si>
    <t>03.08.2022</t>
  </si>
  <si>
    <t>03.09.2022</t>
  </si>
  <si>
    <t>03.10.2022</t>
  </si>
  <si>
    <t>03.11.2022</t>
  </si>
  <si>
    <t>03.14.2022</t>
  </si>
  <si>
    <t>03.15.2022</t>
  </si>
  <si>
    <t>03.16.2022</t>
  </si>
  <si>
    <t>03.17.2022</t>
  </si>
  <si>
    <t>03.18.2022</t>
  </si>
  <si>
    <t>03.21.2022</t>
  </si>
  <si>
    <t>03.22.2022</t>
  </si>
  <si>
    <t>03.23.2022</t>
  </si>
  <si>
    <t>03.24.2022</t>
  </si>
  <si>
    <t>03.25.2022</t>
  </si>
  <si>
    <t>03.28.2022</t>
  </si>
  <si>
    <t>03.29.2022</t>
  </si>
  <si>
    <t>03.30.2022</t>
  </si>
  <si>
    <t>03.31.2022</t>
  </si>
  <si>
    <t>04.01.2022</t>
  </si>
  <si>
    <t>04.04.2022</t>
  </si>
  <si>
    <t>04.05.2022</t>
  </si>
  <si>
    <t>0.47K</t>
  </si>
  <si>
    <t>04.06.2022</t>
  </si>
  <si>
    <t>1.21K</t>
  </si>
  <si>
    <t>04.07.2022</t>
  </si>
  <si>
    <t>04.08.2022</t>
  </si>
  <si>
    <t>04.11.2022</t>
  </si>
  <si>
    <t>04.12.2022</t>
  </si>
  <si>
    <t>04.13.2022</t>
  </si>
  <si>
    <t>04.14.2022</t>
  </si>
  <si>
    <t>04.18.2022</t>
  </si>
  <si>
    <t>04.19.2022</t>
  </si>
  <si>
    <t>04.20.2022</t>
  </si>
  <si>
    <t>04.21.2022</t>
  </si>
  <si>
    <t>04.22.2022</t>
  </si>
  <si>
    <t>04.25.2022</t>
  </si>
  <si>
    <t>04.26.2022</t>
  </si>
  <si>
    <t>04.27.2022</t>
  </si>
  <si>
    <t>04.28.2022</t>
  </si>
  <si>
    <t>04.29.2022</t>
  </si>
  <si>
    <t>0.67K</t>
  </si>
  <si>
    <t>05.02.2022</t>
  </si>
  <si>
    <t>05.03.2022</t>
  </si>
  <si>
    <t>05.04.2022</t>
  </si>
  <si>
    <t>05.05.2022</t>
  </si>
  <si>
    <t>0.36K</t>
  </si>
  <si>
    <t>05.06.2022</t>
  </si>
  <si>
    <t>05.09.2022</t>
  </si>
  <si>
    <t>05.10.2022</t>
  </si>
  <si>
    <t>05.11.2022</t>
  </si>
  <si>
    <t>05.12.2022</t>
  </si>
  <si>
    <t>05.13.2022</t>
  </si>
  <si>
    <t>05.16.2022</t>
  </si>
  <si>
    <t>05.17.2022</t>
  </si>
  <si>
    <t>05.18.2022</t>
  </si>
  <si>
    <t>05.19.2022</t>
  </si>
  <si>
    <t>05.20.2022</t>
  </si>
  <si>
    <t>05.23.2022</t>
  </si>
  <si>
    <t>05.24.2022</t>
  </si>
  <si>
    <t>05.25.2022</t>
  </si>
  <si>
    <t>05.26.2022</t>
  </si>
  <si>
    <t>05.27.2022</t>
  </si>
  <si>
    <t>05.30.2022</t>
  </si>
  <si>
    <t>05.31.2022</t>
  </si>
  <si>
    <t>06.01.2022</t>
  </si>
  <si>
    <t>06.02.2022</t>
  </si>
  <si>
    <t>06.03.2022</t>
  </si>
  <si>
    <t>06.06.2022</t>
  </si>
  <si>
    <t>06.07.2022</t>
  </si>
  <si>
    <t>06.08.2022</t>
  </si>
  <si>
    <t>06.09.2022</t>
  </si>
  <si>
    <t>06.10.2022</t>
  </si>
  <si>
    <t>06.13.2022</t>
  </si>
  <si>
    <t>06.14.2022</t>
  </si>
  <si>
    <t>06.15.2022</t>
  </si>
  <si>
    <t>06.16.2022</t>
  </si>
  <si>
    <t>06.17.2022</t>
  </si>
  <si>
    <t>06.20.2022</t>
  </si>
  <si>
    <t>06.21.2022</t>
  </si>
  <si>
    <t>06.22.2022</t>
  </si>
  <si>
    <t>06.23.2022</t>
  </si>
  <si>
    <t>06.24.2022</t>
  </si>
  <si>
    <t>06.27.2022</t>
  </si>
  <si>
    <t>06.28.2022</t>
  </si>
  <si>
    <t>06.29.2022</t>
  </si>
  <si>
    <t>06.30.2022</t>
  </si>
  <si>
    <t>07.01.2022</t>
  </si>
  <si>
    <t>07.04.2022</t>
  </si>
  <si>
    <t>07.05.2022</t>
  </si>
  <si>
    <t>07.06.2022</t>
  </si>
  <si>
    <t>07.07.2022</t>
  </si>
  <si>
    <t>07.08.2022</t>
  </si>
  <si>
    <t>07.11.2022</t>
  </si>
  <si>
    <t>07.12.2022</t>
  </si>
  <si>
    <t>07.13.2022</t>
  </si>
  <si>
    <t>07.14.2022</t>
  </si>
  <si>
    <t>07.15.2022</t>
  </si>
  <si>
    <t>07.18.2022</t>
  </si>
  <si>
    <t>07.19.2022</t>
  </si>
  <si>
    <t>07.20.2022</t>
  </si>
  <si>
    <t>07.21.2022</t>
  </si>
  <si>
    <t>07.22.2022</t>
  </si>
  <si>
    <t>07.25.2022</t>
  </si>
  <si>
    <t>07.26.2022</t>
  </si>
  <si>
    <t>07.27.2022</t>
  </si>
  <si>
    <t>07.28.2022</t>
  </si>
  <si>
    <t>07.29.2022</t>
  </si>
  <si>
    <t>08.01.2022</t>
  </si>
  <si>
    <t>08.02.2022</t>
  </si>
  <si>
    <t>0.37K</t>
  </si>
  <si>
    <t>08.03.2022</t>
  </si>
  <si>
    <t>08.04.2022</t>
  </si>
  <si>
    <t>08.05.2022</t>
  </si>
  <si>
    <t>08.08.2022</t>
  </si>
  <si>
    <t>08.09.2022</t>
  </si>
  <si>
    <t>08.10.2022</t>
  </si>
  <si>
    <t>08.11.2022</t>
  </si>
  <si>
    <t>08.12.2022</t>
  </si>
  <si>
    <t>08.15.2022</t>
  </si>
  <si>
    <t>08.16.2022</t>
  </si>
  <si>
    <t>08.17.2022</t>
  </si>
  <si>
    <t>08.18.2022</t>
  </si>
  <si>
    <t>08.19.2022</t>
  </si>
  <si>
    <t>08.22.2022</t>
  </si>
  <si>
    <t>08.23.2022</t>
  </si>
  <si>
    <t>08.24.2022</t>
  </si>
  <si>
    <t>08.25.2022</t>
  </si>
  <si>
    <t>08.26.2022</t>
  </si>
  <si>
    <t>08.29.2022</t>
  </si>
  <si>
    <t>08.30.2022</t>
  </si>
  <si>
    <t>08.31.2022</t>
  </si>
  <si>
    <t>09.01.2022</t>
  </si>
  <si>
    <t>09.02.2022</t>
  </si>
  <si>
    <t>09.05.2022</t>
  </si>
  <si>
    <t>09.06.2022</t>
  </si>
  <si>
    <t>09.07.2022</t>
  </si>
  <si>
    <t>09.08.2022</t>
  </si>
  <si>
    <t>09.09.2022</t>
  </si>
  <si>
    <t>09.12.2022</t>
  </si>
  <si>
    <t>09.13.2022</t>
  </si>
  <si>
    <t>09.14.2022</t>
  </si>
  <si>
    <t>09.15.2022</t>
  </si>
  <si>
    <t>09.16.2022</t>
  </si>
  <si>
    <t>09.19.2022</t>
  </si>
  <si>
    <t>09.20.2022</t>
  </si>
  <si>
    <t>09.21.2022</t>
  </si>
  <si>
    <t>09.22.2022</t>
  </si>
  <si>
    <t>09.23.2022</t>
  </si>
  <si>
    <t>09.26.2022</t>
  </si>
  <si>
    <t>09.27.2022</t>
  </si>
  <si>
    <t>09.28.2022</t>
  </si>
  <si>
    <t>09.29.2022</t>
  </si>
  <si>
    <t>09.30.2022</t>
  </si>
  <si>
    <t>10.03.2022</t>
  </si>
  <si>
    <t>10.04.2022</t>
  </si>
  <si>
    <t>10.05.2022</t>
  </si>
  <si>
    <t>10.06.2022</t>
  </si>
  <si>
    <t>10.07.2022</t>
  </si>
  <si>
    <t>10.10.2022</t>
  </si>
  <si>
    <t>10.11.2022</t>
  </si>
  <si>
    <t>10.12.2022</t>
  </si>
  <si>
    <t>10.13.2022</t>
  </si>
  <si>
    <t>10.14.2022</t>
  </si>
  <si>
    <t>10.17.2022</t>
  </si>
  <si>
    <t>10.18.2022</t>
  </si>
  <si>
    <t>10.19.2022</t>
  </si>
  <si>
    <t>10.20.2022</t>
  </si>
  <si>
    <t>10.21.2022</t>
  </si>
  <si>
    <t>10.24.2022</t>
  </si>
  <si>
    <t>10.25.2022</t>
  </si>
  <si>
    <t>10.26.2022</t>
  </si>
  <si>
    <t>10.27.2022</t>
  </si>
  <si>
    <t>10.28.2022</t>
  </si>
  <si>
    <t>10.31.2022</t>
  </si>
  <si>
    <t>11.01.2022</t>
  </si>
  <si>
    <t>11.02.2022</t>
  </si>
  <si>
    <t>11.03.2022</t>
  </si>
  <si>
    <t>11.04.2022</t>
  </si>
  <si>
    <t>11.07.2022</t>
  </si>
  <si>
    <t>11.08.2022</t>
  </si>
  <si>
    <t>11.09.2022</t>
  </si>
  <si>
    <t>11.10.2022</t>
  </si>
  <si>
    <t>11.11.2022</t>
  </si>
  <si>
    <t>11.14.2022</t>
  </si>
  <si>
    <t>11.15.2022</t>
  </si>
  <si>
    <t>11.16.2022</t>
  </si>
  <si>
    <t>11.17.2022</t>
  </si>
  <si>
    <t>11.18.2022</t>
  </si>
  <si>
    <t>11.21.2022</t>
  </si>
  <si>
    <t>11.22.2022</t>
  </si>
  <si>
    <t>11.23.2022</t>
  </si>
  <si>
    <t>11.25.2022</t>
  </si>
  <si>
    <t>11.28.2022</t>
  </si>
  <si>
    <t>11.29.2022</t>
  </si>
  <si>
    <t>11.30.2022</t>
  </si>
  <si>
    <t>12.01.2022</t>
  </si>
  <si>
    <t>12.02.2022</t>
  </si>
  <si>
    <t>12.05.2022</t>
  </si>
  <si>
    <t>12.06.2022</t>
  </si>
  <si>
    <t>12.07.2022</t>
  </si>
  <si>
    <t>12.08.2022</t>
  </si>
  <si>
    <t>12.09.2022</t>
  </si>
  <si>
    <t>12.12.2022</t>
  </si>
  <si>
    <t>12.13.2022</t>
  </si>
  <si>
    <t>12.14.2022</t>
  </si>
  <si>
    <t>12.15.2022</t>
  </si>
  <si>
    <t>12.16.2022</t>
  </si>
  <si>
    <t>12.19.2022</t>
  </si>
  <si>
    <t>12.20.2022</t>
  </si>
  <si>
    <t>12.21.2022</t>
  </si>
  <si>
    <t>12.22.2022</t>
  </si>
  <si>
    <t>12.23.2022</t>
  </si>
  <si>
    <t>12.25.2022</t>
  </si>
  <si>
    <t>12.27.2022</t>
  </si>
  <si>
    <t>12.28.2022</t>
  </si>
  <si>
    <t>12.29.2022</t>
  </si>
  <si>
    <t>12.30.2022</t>
  </si>
  <si>
    <t>01.01.2023</t>
  </si>
  <si>
    <t>01.03.2023</t>
  </si>
  <si>
    <t>01.04.2023</t>
  </si>
  <si>
    <t>01.05.2023</t>
  </si>
  <si>
    <t>01.06.2023</t>
  </si>
  <si>
    <t>01.09.2023</t>
  </si>
  <si>
    <t>01.10.2023</t>
  </si>
  <si>
    <t>01.11.2023</t>
  </si>
  <si>
    <t>01.12.2023</t>
  </si>
  <si>
    <t>01.13.2023</t>
  </si>
  <si>
    <t>01.16.2023</t>
  </si>
  <si>
    <t>01.17.2023</t>
  </si>
  <si>
    <t>01.18.2023</t>
  </si>
  <si>
    <t>01.19.2023</t>
  </si>
  <si>
    <t>01.20.2023</t>
  </si>
  <si>
    <t>01.23.2023</t>
  </si>
  <si>
    <t>01.24.2023</t>
  </si>
  <si>
    <t>01.25.2023</t>
  </si>
  <si>
    <t>01.26.2023</t>
  </si>
  <si>
    <t>01.27.2023</t>
  </si>
  <si>
    <t>01.30.2023</t>
  </si>
  <si>
    <t>01.31.2023</t>
  </si>
  <si>
    <t>02.01.2023</t>
  </si>
  <si>
    <t>02.02.2023</t>
  </si>
  <si>
    <t>02.03.2023</t>
  </si>
  <si>
    <t>02.06.2023</t>
  </si>
  <si>
    <t>02.07.2023</t>
  </si>
  <si>
    <t>02.08.2023</t>
  </si>
  <si>
    <t>02.09.2023</t>
  </si>
  <si>
    <t>02.10.2023</t>
  </si>
  <si>
    <t>02.13.2023</t>
  </si>
  <si>
    <t>02.14.2023</t>
  </si>
  <si>
    <t>02.15.2023</t>
  </si>
  <si>
    <t>02.16.2023</t>
  </si>
  <si>
    <t>02.17.2023</t>
  </si>
  <si>
    <t>02.20.2023</t>
  </si>
  <si>
    <t>02.21.2023</t>
  </si>
  <si>
    <t>02.22.2023</t>
  </si>
  <si>
    <t>0.49K</t>
  </si>
  <si>
    <t>02.23.2023</t>
  </si>
  <si>
    <t>02.24.2023</t>
  </si>
  <si>
    <t>02.27.2023</t>
  </si>
  <si>
    <t>02.28.2023</t>
  </si>
  <si>
    <t>03.01.2023</t>
  </si>
  <si>
    <t>03.02.2023</t>
  </si>
  <si>
    <t>03.03.2023</t>
  </si>
  <si>
    <t>03.06.2023</t>
  </si>
  <si>
    <t>03.07.2023</t>
  </si>
  <si>
    <t>03.08.2023</t>
  </si>
  <si>
    <t>03.09.2023</t>
  </si>
  <si>
    <t>03.10.2023</t>
  </si>
  <si>
    <t>03.13.2023</t>
  </si>
  <si>
    <t>03.14.2023</t>
  </si>
  <si>
    <t>03.15.2023</t>
  </si>
  <si>
    <t>03.16.2023</t>
  </si>
  <si>
    <t>03.17.2023</t>
  </si>
  <si>
    <t>03.20.2023</t>
  </si>
  <si>
    <t>03.21.2023</t>
  </si>
  <si>
    <t>03.22.2023</t>
  </si>
  <si>
    <t>03.23.2023</t>
  </si>
  <si>
    <t>03.24.2023</t>
  </si>
  <si>
    <t>03.27.2023</t>
  </si>
  <si>
    <t>03.28.2023</t>
  </si>
  <si>
    <t>03.29.2023</t>
  </si>
  <si>
    <t>03.30.2023</t>
  </si>
  <si>
    <t>03.31.2023</t>
  </si>
  <si>
    <t>04.03.2023</t>
  </si>
  <si>
    <t>04.04.2023</t>
  </si>
  <si>
    <t>04.05.2023</t>
  </si>
  <si>
    <t>04.06.2023</t>
  </si>
  <si>
    <t>04.10.2023</t>
  </si>
  <si>
    <t>04.11.2023</t>
  </si>
  <si>
    <t>04.12.2023</t>
  </si>
  <si>
    <t>04.13.2023</t>
  </si>
  <si>
    <t>04.14.2023</t>
  </si>
  <si>
    <t>04.17.2023</t>
  </si>
  <si>
    <t>04.18.2023</t>
  </si>
  <si>
    <t>04.19.2023</t>
  </si>
  <si>
    <t>04.20.2023</t>
  </si>
  <si>
    <t>04.21.2023</t>
  </si>
  <si>
    <t>04.24.2023</t>
  </si>
  <si>
    <t>04.25.2023</t>
  </si>
  <si>
    <t>04.26.2023</t>
  </si>
  <si>
    <t>04.27.2023</t>
  </si>
  <si>
    <t>04.28.2023</t>
  </si>
  <si>
    <t>05.01.2023</t>
  </si>
  <si>
    <t>05.02.2023</t>
  </si>
  <si>
    <t>05.03.2023</t>
  </si>
  <si>
    <t>05.04.2023</t>
  </si>
  <si>
    <t>05.05.2023</t>
  </si>
  <si>
    <t>05.08.2023</t>
  </si>
  <si>
    <t>05.09.2023</t>
  </si>
  <si>
    <t>05.10.2023</t>
  </si>
  <si>
    <t>05.11.2023</t>
  </si>
  <si>
    <t>05.12.2023</t>
  </si>
  <si>
    <t>05.15.2023</t>
  </si>
  <si>
    <t>05.16.2023</t>
  </si>
  <si>
    <t>05.17.2023</t>
  </si>
  <si>
    <t>05.18.2023</t>
  </si>
  <si>
    <t>05.19.2023</t>
  </si>
  <si>
    <t>05.22.2023</t>
  </si>
  <si>
    <t>05.23.2023</t>
  </si>
  <si>
    <t>05.24.2023</t>
  </si>
  <si>
    <t>05.25.2023</t>
  </si>
  <si>
    <t>05.26.2023</t>
  </si>
  <si>
    <t>05.30.2023</t>
  </si>
  <si>
    <t>05.31.2023</t>
  </si>
  <si>
    <t>06.01.2023</t>
  </si>
  <si>
    <t>06.02.2023</t>
  </si>
  <si>
    <t>06.05.2023</t>
  </si>
  <si>
    <t>06.06.2023</t>
  </si>
  <si>
    <t>06.07.2023</t>
  </si>
  <si>
    <t>0.77K</t>
  </si>
  <si>
    <t>06.08.2023</t>
  </si>
  <si>
    <t>06.09.2023</t>
  </si>
  <si>
    <t>06.12.2023</t>
  </si>
  <si>
    <t>06.13.2023</t>
  </si>
  <si>
    <t>06.14.2023</t>
  </si>
  <si>
    <t>06.15.2023</t>
  </si>
  <si>
    <t>06.16.2023</t>
  </si>
  <si>
    <t>06.19.2023</t>
  </si>
  <si>
    <t>06.20.2023</t>
  </si>
  <si>
    <t>06.21.2023</t>
  </si>
  <si>
    <t>06.22.2023</t>
  </si>
  <si>
    <t>06.23.2023</t>
  </si>
  <si>
    <t>06.26.2023</t>
  </si>
  <si>
    <t>06.27.2023</t>
  </si>
  <si>
    <t>06.28.2023</t>
  </si>
  <si>
    <t>06.29.2023</t>
  </si>
  <si>
    <t>06.30.2023</t>
  </si>
  <si>
    <t>07.03.2023</t>
  </si>
  <si>
    <t>07.04.2023</t>
  </si>
  <si>
    <t>07.05.2023</t>
  </si>
  <si>
    <t>07.06.2023</t>
  </si>
  <si>
    <t>07.07.2023</t>
  </si>
  <si>
    <t>07.10.2023</t>
  </si>
  <si>
    <t>07.11.2023</t>
  </si>
  <si>
    <t>07.12.2023</t>
  </si>
  <si>
    <t>07.13.2023</t>
  </si>
  <si>
    <t>07.14.2023</t>
  </si>
  <si>
    <t>07.17.2023</t>
  </si>
  <si>
    <t>07.18.2023</t>
  </si>
  <si>
    <t>07.19.2023</t>
  </si>
  <si>
    <t>07.20.2023</t>
  </si>
  <si>
    <t>07.21.2023</t>
  </si>
  <si>
    <t>07.24.2023</t>
  </si>
  <si>
    <t>07.25.2023</t>
  </si>
  <si>
    <t>07.26.2023</t>
  </si>
  <si>
    <t>07.27.2023</t>
  </si>
  <si>
    <t>0.86K</t>
  </si>
  <si>
    <t>07.28.2023</t>
  </si>
  <si>
    <t>0.58K</t>
  </si>
  <si>
    <t>07.31.2023</t>
  </si>
  <si>
    <t>08.01.2023</t>
  </si>
  <si>
    <t>08.02.2023</t>
  </si>
  <si>
    <t>08.03.2023</t>
  </si>
  <si>
    <t>08.04.2023</t>
  </si>
  <si>
    <t>08.07.2023</t>
  </si>
  <si>
    <t>08.08.2023</t>
  </si>
  <si>
    <t>08.09.2023</t>
  </si>
  <si>
    <t>08.10.2023</t>
  </si>
  <si>
    <t>08.11.2023</t>
  </si>
  <si>
    <t>08.14.2023</t>
  </si>
  <si>
    <t>08.15.2023</t>
  </si>
  <si>
    <t>08.16.2023</t>
  </si>
  <si>
    <t>08.17.2023</t>
  </si>
  <si>
    <t>08.18.2023</t>
  </si>
  <si>
    <t>08.21.2023</t>
  </si>
  <si>
    <t>08.22.2023</t>
  </si>
  <si>
    <t>08.23.2023</t>
  </si>
  <si>
    <t>08.24.2023</t>
  </si>
  <si>
    <t>08.25.2023</t>
  </si>
  <si>
    <t>08.28.2023</t>
  </si>
  <si>
    <t>08.29.2023</t>
  </si>
  <si>
    <t>08.30.2023</t>
  </si>
  <si>
    <t>08.31.2023</t>
  </si>
  <si>
    <t>09.01.2023</t>
  </si>
  <si>
    <t>09.04.2023</t>
  </si>
  <si>
    <t>09.05.2023</t>
  </si>
  <si>
    <t>09.06.2023</t>
  </si>
  <si>
    <t>09.07.2023</t>
  </si>
  <si>
    <t>09.08.2023</t>
  </si>
  <si>
    <t>09.11.2023</t>
  </si>
  <si>
    <t>09.12.2023</t>
  </si>
  <si>
    <t>09.13.2023</t>
  </si>
  <si>
    <t>09.14.2023</t>
  </si>
  <si>
    <t>09.15.2023</t>
  </si>
  <si>
    <t>09.18.2023</t>
  </si>
  <si>
    <t>09.19.2023</t>
  </si>
  <si>
    <t>09.20.2023</t>
  </si>
  <si>
    <t>09.21.2023</t>
  </si>
  <si>
    <t>09.22.2023</t>
  </si>
  <si>
    <t>09.25.2023</t>
  </si>
  <si>
    <t>09.26.2023</t>
  </si>
  <si>
    <t>09.27.2023</t>
  </si>
  <si>
    <t>0.63K</t>
  </si>
  <si>
    <t>09.28.2023</t>
  </si>
  <si>
    <t>09.29.2023</t>
  </si>
  <si>
    <t>10.02.2023</t>
  </si>
  <si>
    <t>10.03.2023</t>
  </si>
  <si>
    <t>10.04.2023</t>
  </si>
  <si>
    <t>10.05.2023</t>
  </si>
  <si>
    <t>10.06.2023</t>
  </si>
  <si>
    <t>10.09.2023</t>
  </si>
  <si>
    <t>10.10.2023</t>
  </si>
  <si>
    <t>10.11.2023</t>
  </si>
  <si>
    <t>10.12.2023</t>
  </si>
  <si>
    <t>10.13.2023</t>
  </si>
  <si>
    <t>10.16.2023</t>
  </si>
  <si>
    <t>10.17.2023</t>
  </si>
  <si>
    <t>10.18.2023</t>
  </si>
  <si>
    <t>10.19.2023</t>
  </si>
  <si>
    <t>10.20.2023</t>
  </si>
  <si>
    <t>10.23.2023</t>
  </si>
  <si>
    <t>10.24.2023</t>
  </si>
  <si>
    <t>10.25.2023</t>
  </si>
  <si>
    <t>10.26.2023</t>
  </si>
  <si>
    <t>10.27.2023</t>
  </si>
  <si>
    <t>10.30.2023</t>
  </si>
  <si>
    <t>10.31.2023</t>
  </si>
  <si>
    <t>11.01.2023</t>
  </si>
  <si>
    <t>11.02.2023</t>
  </si>
  <si>
    <t>11.03.2023</t>
  </si>
  <si>
    <t>11.06.2023</t>
  </si>
  <si>
    <t>11.07.2023</t>
  </si>
  <si>
    <t>11.08.2023</t>
  </si>
  <si>
    <t>11.09.2023</t>
  </si>
  <si>
    <t>11.10.2023</t>
  </si>
  <si>
    <t>11.13.2023</t>
  </si>
  <si>
    <t>11.14.2023</t>
  </si>
  <si>
    <t>11.15.2023</t>
  </si>
  <si>
    <t>11.16.2023</t>
  </si>
  <si>
    <t>11.17.2023</t>
  </si>
  <si>
    <t>11.20.2023</t>
  </si>
  <si>
    <t>11.21.2023</t>
  </si>
  <si>
    <t>11.22.2023</t>
  </si>
  <si>
    <t>11.24.2023</t>
  </si>
  <si>
    <t>11.27.2023</t>
  </si>
  <si>
    <t>11.28.2023</t>
  </si>
  <si>
    <t>11.29.2023</t>
  </si>
  <si>
    <t>11.30.2023</t>
  </si>
  <si>
    <t>12.01.2023</t>
  </si>
  <si>
    <t>12.04.2023</t>
  </si>
  <si>
    <t>12.05.2023</t>
  </si>
  <si>
    <t>12.06.2023</t>
  </si>
  <si>
    <t>12.07.2023</t>
  </si>
  <si>
    <t>12.08.2023</t>
  </si>
  <si>
    <t>12.11.2023</t>
  </si>
  <si>
    <t>12.12.2023</t>
  </si>
  <si>
    <t>12.13.2023</t>
  </si>
  <si>
    <t>12.14.2023</t>
  </si>
  <si>
    <t>12.15.2023</t>
  </si>
  <si>
    <t>12.18.2023</t>
  </si>
  <si>
    <t>12.19.2023</t>
  </si>
  <si>
    <t>12.20.2023</t>
  </si>
  <si>
    <t>12.21.2023</t>
  </si>
  <si>
    <t>12.22.2023</t>
  </si>
  <si>
    <t>12.26.2023</t>
  </si>
  <si>
    <t>12.27.2023</t>
  </si>
  <si>
    <t>12.28.2023</t>
  </si>
  <si>
    <t>12.29.2023</t>
  </si>
  <si>
    <t>01.02.2024</t>
  </si>
  <si>
    <t>01.03.2024</t>
  </si>
  <si>
    <t>01.04.2024</t>
  </si>
  <si>
    <t>01.05.2024</t>
  </si>
  <si>
    <t>01.08.2024</t>
  </si>
  <si>
    <t>01.09.2024</t>
  </si>
  <si>
    <t>01.10.2024</t>
  </si>
  <si>
    <t>01.11.2024</t>
  </si>
  <si>
    <t>01.12.2024</t>
  </si>
  <si>
    <t>01.16.2024</t>
  </si>
  <si>
    <t>01.17.2024</t>
  </si>
  <si>
    <t>01.18.2024</t>
  </si>
  <si>
    <t>01.19.2024</t>
  </si>
  <si>
    <t>01.22.2024</t>
  </si>
  <si>
    <t>01.23.2024</t>
  </si>
  <si>
    <t>01.24.2024</t>
  </si>
  <si>
    <t>01.25.2024</t>
  </si>
  <si>
    <t>01.26.2024</t>
  </si>
  <si>
    <t>01.29.2024</t>
  </si>
  <si>
    <t>01.30.2024</t>
  </si>
  <si>
    <t>01.31.2024</t>
  </si>
  <si>
    <t>02.01.2024</t>
  </si>
  <si>
    <t>02.02.2024</t>
  </si>
  <si>
    <t>02.05.2024</t>
  </si>
  <si>
    <t>02.06.2024</t>
  </si>
  <si>
    <t>02.07.2024</t>
  </si>
  <si>
    <t>02.08.2024</t>
  </si>
  <si>
    <t>02.09.2024</t>
  </si>
  <si>
    <t>02.12.2024</t>
  </si>
  <si>
    <t>02.13.2024</t>
  </si>
  <si>
    <t>02.14.2024</t>
  </si>
  <si>
    <t>02.15.2024</t>
  </si>
  <si>
    <t>02.16.2024</t>
  </si>
  <si>
    <t>02.19.2024</t>
  </si>
  <si>
    <t>02.20.2024</t>
  </si>
  <si>
    <t>02.21.2024</t>
  </si>
  <si>
    <t>02.22.2024</t>
  </si>
  <si>
    <t>02.23.2024</t>
  </si>
  <si>
    <t>02.26.2024</t>
  </si>
  <si>
    <t>02.27.2024</t>
  </si>
  <si>
    <t>02.28.2024</t>
  </si>
  <si>
    <t>02.29.2024</t>
  </si>
  <si>
    <t>03.01.2024</t>
  </si>
  <si>
    <t>03.04.2024</t>
  </si>
  <si>
    <t>03.05.2024</t>
  </si>
  <si>
    <t>03.06.2024</t>
  </si>
  <si>
    <t>03.07.2024</t>
  </si>
  <si>
    <t>03.08.2024</t>
  </si>
  <si>
    <t>Row Labels</t>
  </si>
  <si>
    <t>Grand Total</t>
  </si>
  <si>
    <t>Oct</t>
  </si>
  <si>
    <t>Nov</t>
  </si>
  <si>
    <t>Dec</t>
  </si>
  <si>
    <t>Jan</t>
  </si>
  <si>
    <t>Feb</t>
  </si>
  <si>
    <t>Mar</t>
  </si>
  <si>
    <t>Apr</t>
  </si>
  <si>
    <t>May</t>
  </si>
  <si>
    <t>Jun</t>
  </si>
  <si>
    <t>Jul</t>
  </si>
  <si>
    <t>Aug</t>
  </si>
  <si>
    <t>Sep</t>
  </si>
  <si>
    <t>2024</t>
  </si>
  <si>
    <t>Average of Price</t>
  </si>
  <si>
    <t>Otras MX</t>
  </si>
  <si>
    <t>Primary metals</t>
  </si>
  <si>
    <t>Furniture and related products</t>
  </si>
  <si>
    <t>Funds, trusts, and other financial vehicles</t>
  </si>
  <si>
    <t>3359 - Fabricación de otros equipos y accesorios eléctricos</t>
  </si>
  <si>
    <t>Índice de volumen físico: Extracción de petróleo y gas. 213 - Servicios relacionados con la minería</t>
  </si>
  <si>
    <t>Índice de volumen físico Total . Construcción. Edificación. 237 - Construcción de obras de ingeniería civil</t>
  </si>
  <si>
    <t>Inversión en construcción y mejoras de viviendas residenciales. Incluye gastos en nuevas viviendas unifamiliares, edificios multifamiliares, y renovaciones o remodelaciones de viviendas existentes. Este indicador es una parte clave del gasto en inversión privada y puede influir en el crecimiento económico, ya que refleja el estado del mercado inmobiliario y la demanda de vivienda.</t>
  </si>
  <si>
    <t>Compra de bienes físicos desde el extranjero. Esto incluye una amplia gama de productos, como maquinaria, vehículos, alimentos, combustibles, y otros artículos manufacturados. Las importaciones de bienes son una parte esencial del comercio internacional y pueden afectar la balanza comercial de un país, ya que representan un gasto hacia el exterior que puede influir en el producto interno bruto (PIB) y en las relaciones económicas internacionales.</t>
  </si>
  <si>
    <t>Metales básicos producidos a partir de minerales o materiales reciclados que han pasado por procesos de refinación o fundición para ser convertidos en formas utilizables, como lingotes, placas, barras o láminas. Estos metales incluyen, entre otros, acero, aluminio, cobre, y zinc, que son fundamentales en la fabricación de productos finales en diversas industrias, como la construcción, la automotriz, y la manufactura de maquinaria.</t>
  </si>
  <si>
    <t>Categoría de bienes que incluye la fabricación y producción de muebles y otros productos relacionados para el hogar, la oficina y otros espacios. Esto abarca una amplia variedad de artículos como sofás, mesas, sillas, camas, muebles de almacenamiento, colchones, y decoraciones. Esta categoría también puede incluir productos como persianas, alfombras y otros elementos que complementan la funcionalidad y el diseño de los espacios interiores. La producción y venta de estos productos es un indicador del consumo en el sector del mobiliario y la decoración.</t>
  </si>
  <si>
    <t>Instrumentos financieros y entidades que gestionan y administran activos en nombre de inversores. Esto incluye fondos de inversión, fideicomisos (trusts), fondos de pensiones, fondos mutuos, fondos de cobertura (hedge funds), y otras estructuras similares que agrupan capital de múltiples inversores para invertir en una variedad de activos como acciones, bonos, bienes raíces, y derivados. Estos vehículos financieros son esenciales para diversificar riesgos, facilitar el acceso a mercados financieros, y ofrecer soluciones de inversión a individuos e instituciones.</t>
  </si>
  <si>
    <t>USA</t>
  </si>
  <si>
    <t>Índice por industria</t>
  </si>
  <si>
    <t>Fabricación de productos como cables eléctricos, conectores, interruptores, paneles de control, baterías, equipos de iluminación, transformadores, y otros accesorios eléctricos utilizados en aplicaciones residenciales, comerciales, industriales, y de infraestructura. Este sector es crucial para el suministro de componentes esenciales en la construcción, la energía, y diversas industrias tecnológicas.</t>
  </si>
  <si>
    <t>Actividad en la extracción de petróleo y gas natural, así como en los servicios auxiliares relacionados con la minería. Esto incluye la perforación, la exploración, y otros servicios de apoyo a las operaciones de extracción. El índice refleja cambios en la producción física en este sector, ajustando por inflación y variaciones de precios, lo que proporciona una medida del crecimiento o disminución en la actividad de extracción y los servicios asociados a la minería, esenciales para la industria energética y el suministro de combustibles fósiles.</t>
  </si>
  <si>
    <t>Actividad en la construcción de grandes infraestructuras y proyectos de ingeniería civil. Esto incluye obras como carreteras, puentes, túneles, presas, sistemas de alcantarillado, y otras infraestructuras públicas y privadas. El índice ajusta por inflación y cambios en los precios, proporcionando una medida del crecimiento o contracción en la actividad física de construcción en este sector. Es un indicador clave del desarrollo económico y de inversión en infraestructura de un país o región.</t>
  </si>
  <si>
    <t>Total M</t>
  </si>
  <si>
    <t>Total C</t>
  </si>
  <si>
    <t>Total MyC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</si>
</sst>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 #,##0.00_-;_-* &quot;-&quot;??_-;_-@_-"/>
    <numFmt numFmtId="165" formatCode="_-* #,##0.0_-;\-* #,##0.0_-;_-* &quot;-&quot;??_-;_-@_-"/>
    <numFmt numFmtId="166" formatCode="0.0%"/>
    <numFmt numFmtId="167" formatCode="###,###,###,###,##0.0"/>
  </numFmts>
  <fonts count="27" x14ac:knownFonts="1">
    <font>
      <sz val="11"/>
      <color indexed="8"/>
      <name val="Calibri"/>
      <family val="2"/>
      <scheme val="minor"/>
    </font>
    <font>
      <b/>
      <sz val="11"/>
      <color indexed="9"/>
      <name val="Calibri"/>
      <family val="2"/>
    </font>
    <font>
      <b/>
      <sz val="11"/>
      <name val="Calibri"/>
      <family val="2"/>
    </font>
    <font>
      <sz val="11"/>
      <color indexed="8"/>
      <name val="Calibri"/>
      <family val="2"/>
      <scheme val="minor"/>
    </font>
    <font>
      <b/>
      <sz val="8"/>
      <color rgb="FF333333"/>
      <name val="Arial"/>
      <family val="2"/>
    </font>
    <font>
      <sz val="8"/>
      <color rgb="FF333333"/>
      <name val="Arial"/>
      <family val="2"/>
    </font>
    <font>
      <sz val="9"/>
      <color indexed="81"/>
      <name val="Tahoma"/>
      <family val="2"/>
    </font>
    <font>
      <b/>
      <sz val="9"/>
      <color indexed="81"/>
      <name val="Tahoma"/>
      <family val="2"/>
    </font>
    <font>
      <u/>
      <sz val="11"/>
      <color theme="10"/>
      <name val="Calibri"/>
      <family val="2"/>
      <scheme val="minor"/>
    </font>
    <font>
      <b/>
      <sz val="11"/>
      <color indexed="9"/>
      <name val="Calibri"/>
      <family val="2"/>
    </font>
    <font>
      <b/>
      <sz val="11"/>
      <name val="Calibri"/>
      <family val="2"/>
    </font>
    <font>
      <b/>
      <i/>
      <sz val="15"/>
      <name val="Calibri"/>
      <family val="2"/>
    </font>
    <font>
      <i/>
      <sz val="11"/>
      <name val="Calibri"/>
      <family val="2"/>
    </font>
    <font>
      <b/>
      <sz val="11"/>
      <color indexed="8"/>
      <name val="Calibri"/>
      <family val="2"/>
      <scheme val="minor"/>
    </font>
    <font>
      <b/>
      <sz val="8"/>
      <color theme="0"/>
      <name val="Arial"/>
      <family val="2"/>
    </font>
    <font>
      <sz val="11"/>
      <name val="Calibri"/>
      <family val="2"/>
    </font>
    <font>
      <b/>
      <sz val="12"/>
      <name val="Arial"/>
      <family val="2"/>
    </font>
    <font>
      <sz val="11"/>
      <name val="Arial"/>
      <family val="2"/>
    </font>
    <font>
      <sz val="10"/>
      <name val="Calibri"/>
      <family val="2"/>
    </font>
    <font>
      <b/>
      <sz val="10"/>
      <name val="Calibri"/>
      <family val="2"/>
    </font>
    <font>
      <b/>
      <sz val="10"/>
      <name val="Arial"/>
      <family val="2"/>
    </font>
    <font>
      <sz val="10"/>
      <name val="Arial"/>
      <family val="2"/>
    </font>
    <font>
      <b/>
      <vertAlign val="superscript"/>
      <sz val="11"/>
      <color rgb="FF000000"/>
      <name val="Arial"/>
      <family val="2"/>
    </font>
    <font>
      <vertAlign val="superscript"/>
      <sz val="11"/>
      <color rgb="FF000000"/>
      <name val="Arial"/>
      <family val="2"/>
    </font>
    <font>
      <sz val="10"/>
      <color rgb="FF000000"/>
      <name val="Arial"/>
      <family val="2"/>
    </font>
    <font>
      <sz val="11"/>
      <name val="Calibri"/>
      <family val="2"/>
    </font>
    <font>
      <sz val="10"/>
      <name val="Arial"/>
      <family val="2"/>
    </font>
  </fonts>
  <fills count="18">
    <fill>
      <patternFill patternType="none"/>
    </fill>
    <fill>
      <patternFill patternType="gray125"/>
    </fill>
    <fill>
      <patternFill patternType="darkGray">
        <bgColor indexed="12"/>
      </patternFill>
    </fill>
    <fill>
      <patternFill patternType="solid">
        <fgColor rgb="FFE5ECF9"/>
        <bgColor indexed="64"/>
      </patternFill>
    </fill>
    <fill>
      <patternFill patternType="solid">
        <fgColor rgb="FFEFEFEF"/>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1" tint="0.499984740745262"/>
        <bgColor indexed="64"/>
      </patternFill>
    </fill>
    <fill>
      <patternFill patternType="solid">
        <fgColor theme="1"/>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rgb="FFDDDDDD"/>
      </patternFill>
    </fill>
    <fill>
      <patternFill patternType="solid">
        <fgColor rgb="FFF9F9F9"/>
      </patternFill>
    </fill>
    <fill>
      <patternFill patternType="solid">
        <fgColor theme="7" tint="0.39997558519241921"/>
        <bgColor indexed="64"/>
      </patternFill>
    </fill>
    <fill>
      <patternFill patternType="solid">
        <fgColor theme="3" tint="0.39997558519241921"/>
        <bgColor indexed="64"/>
      </patternFill>
    </fill>
  </fills>
  <borders count="9">
    <border>
      <left/>
      <right/>
      <top/>
      <bottom/>
      <diagonal/>
    </border>
    <border>
      <left style="thin">
        <color indexed="9"/>
      </left>
      <right style="thin">
        <color indexed="9"/>
      </right>
      <top style="thin">
        <color indexed="9"/>
      </top>
      <bottom style="thin">
        <color indexed="9"/>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6">
    <xf numFmtId="0" fontId="0" fillId="0" borderId="0"/>
    <xf numFmtId="164" fontId="3" fillId="0" borderId="0" applyFont="0" applyFill="0" applyBorder="0" applyAlignment="0" applyProtection="0"/>
    <xf numFmtId="9" fontId="3" fillId="0" borderId="0" applyFont="0" applyFill="0" applyBorder="0" applyAlignment="0" applyProtection="0"/>
    <xf numFmtId="0" fontId="8" fillId="0" borderId="0" applyNumberFormat="0" applyFill="0" applyBorder="0" applyAlignment="0" applyProtection="0"/>
    <xf numFmtId="0" fontId="15" fillId="0" borderId="0"/>
    <xf numFmtId="0" fontId="25" fillId="0" borderId="0"/>
  </cellStyleXfs>
  <cellXfs count="78">
    <xf numFmtId="0" fontId="0" fillId="0" borderId="0" xfId="0"/>
    <xf numFmtId="0" fontId="1" fillId="2" borderId="1" xfId="0" applyFont="1" applyFill="1" applyBorder="1" applyAlignment="1">
      <alignment horizontal="center" vertical="center"/>
    </xf>
    <xf numFmtId="0" fontId="2" fillId="0" borderId="0" xfId="0" applyFont="1"/>
    <xf numFmtId="164" fontId="0" fillId="0" borderId="0" xfId="1" applyFont="1"/>
    <xf numFmtId="165" fontId="2" fillId="0" borderId="0" xfId="1" applyNumberFormat="1" applyFont="1"/>
    <xf numFmtId="165" fontId="0" fillId="0" borderId="0" xfId="1" applyNumberFormat="1" applyFont="1"/>
    <xf numFmtId="0" fontId="4" fillId="3" borderId="2" xfId="0" applyFont="1" applyFill="1" applyBorder="1" applyAlignment="1">
      <alignment horizontal="left" vertical="center" wrapText="1"/>
    </xf>
    <xf numFmtId="17" fontId="5" fillId="4" borderId="2" xfId="0" applyNumberFormat="1" applyFont="1" applyFill="1" applyBorder="1" applyAlignment="1">
      <alignment horizontal="right" vertical="center" wrapText="1"/>
    </xf>
    <xf numFmtId="164" fontId="0" fillId="5" borderId="0" xfId="1" applyFont="1" applyFill="1"/>
    <xf numFmtId="164" fontId="0" fillId="6" borderId="0" xfId="1" applyFont="1" applyFill="1"/>
    <xf numFmtId="164" fontId="0" fillId="7" borderId="0" xfId="1" applyFont="1" applyFill="1"/>
    <xf numFmtId="0" fontId="8" fillId="0" borderId="0" xfId="3"/>
    <xf numFmtId="164" fontId="0" fillId="8" borderId="0" xfId="1" applyFont="1" applyFill="1"/>
    <xf numFmtId="0" fontId="9" fillId="2" borderId="1" xfId="0" applyFont="1" applyFill="1" applyBorder="1" applyAlignment="1">
      <alignment horizontal="center" vertical="center"/>
    </xf>
    <xf numFmtId="0" fontId="10" fillId="0" borderId="0" xfId="0" applyFont="1"/>
    <xf numFmtId="0" fontId="13" fillId="0" borderId="0" xfId="0" applyFont="1"/>
    <xf numFmtId="165" fontId="4" fillId="8" borderId="2" xfId="1" applyNumberFormat="1" applyFont="1" applyFill="1" applyBorder="1" applyAlignment="1">
      <alignment horizontal="center" vertical="center" wrapText="1"/>
    </xf>
    <xf numFmtId="166" fontId="0" fillId="0" borderId="0" xfId="2" applyNumberFormat="1" applyFont="1"/>
    <xf numFmtId="17" fontId="5" fillId="4" borderId="0" xfId="0" applyNumberFormat="1" applyFont="1" applyFill="1" applyAlignment="1">
      <alignment horizontal="right" vertical="center" wrapText="1"/>
    </xf>
    <xf numFmtId="0" fontId="5" fillId="4" borderId="0" xfId="1" applyNumberFormat="1" applyFont="1" applyFill="1" applyBorder="1" applyAlignment="1">
      <alignment horizontal="right" vertical="center" wrapText="1"/>
    </xf>
    <xf numFmtId="0" fontId="5" fillId="4" borderId="0" xfId="0" applyFont="1" applyFill="1" applyAlignment="1">
      <alignment horizontal="right" vertical="center" wrapText="1"/>
    </xf>
    <xf numFmtId="0" fontId="4" fillId="9" borderId="2" xfId="0" applyFont="1" applyFill="1" applyBorder="1" applyAlignment="1">
      <alignment horizontal="left" vertical="center" wrapText="1"/>
    </xf>
    <xf numFmtId="0" fontId="14" fillId="10" borderId="2" xfId="0" applyFont="1" applyFill="1" applyBorder="1" applyAlignment="1">
      <alignment horizontal="left" vertical="center" wrapText="1"/>
    </xf>
    <xf numFmtId="164" fontId="5" fillId="11" borderId="0" xfId="0" applyNumberFormat="1" applyFont="1" applyFill="1" applyAlignment="1">
      <alignment horizontal="right" vertical="center" wrapText="1"/>
    </xf>
    <xf numFmtId="164" fontId="5" fillId="11" borderId="0" xfId="1" applyFont="1" applyFill="1" applyBorder="1" applyAlignment="1">
      <alignment horizontal="right" vertical="center" wrapText="1"/>
    </xf>
    <xf numFmtId="164" fontId="5" fillId="12" borderId="0" xfId="0" applyNumberFormat="1" applyFont="1" applyFill="1" applyAlignment="1">
      <alignment horizontal="right" vertical="center" wrapText="1"/>
    </xf>
    <xf numFmtId="0" fontId="0" fillId="13" borderId="0" xfId="0" applyFill="1"/>
    <xf numFmtId="164" fontId="0" fillId="13" borderId="0" xfId="1" applyFont="1" applyFill="1"/>
    <xf numFmtId="0" fontId="0" fillId="16" borderId="0" xfId="0" applyFill="1"/>
    <xf numFmtId="0" fontId="15" fillId="0" borderId="0" xfId="4"/>
    <xf numFmtId="0" fontId="16" fillId="0" borderId="0" xfId="4" applyFont="1"/>
    <xf numFmtId="0" fontId="17" fillId="0" borderId="0" xfId="4" applyFont="1"/>
    <xf numFmtId="0" fontId="18" fillId="0" borderId="0" xfId="4" applyFont="1"/>
    <xf numFmtId="0" fontId="20" fillId="0" borderId="0" xfId="4" applyFont="1"/>
    <xf numFmtId="0" fontId="21" fillId="0" borderId="0" xfId="4" applyFont="1"/>
    <xf numFmtId="0" fontId="21" fillId="0" borderId="3" xfId="4" applyFont="1" applyBorder="1" applyAlignment="1">
      <alignment horizontal="left"/>
    </xf>
    <xf numFmtId="0" fontId="21" fillId="15" borderId="3" xfId="4" applyFont="1" applyFill="1" applyBorder="1" applyAlignment="1">
      <alignment horizontal="left"/>
    </xf>
    <xf numFmtId="0" fontId="20" fillId="14" borderId="3" xfId="4" applyFont="1" applyFill="1" applyBorder="1" applyAlignment="1">
      <alignment horizontal="center" vertical="top" wrapText="1"/>
    </xf>
    <xf numFmtId="167" fontId="21" fillId="0" borderId="3" xfId="4" applyNumberFormat="1" applyFont="1" applyBorder="1" applyAlignment="1">
      <alignment horizontal="right"/>
    </xf>
    <xf numFmtId="167" fontId="21" fillId="15" borderId="3" xfId="4" applyNumberFormat="1" applyFont="1" applyFill="1" applyBorder="1" applyAlignment="1">
      <alignment horizontal="right"/>
    </xf>
    <xf numFmtId="0" fontId="21" fillId="0" borderId="3" xfId="4" applyFont="1" applyBorder="1" applyAlignment="1">
      <alignment horizontal="right"/>
    </xf>
    <xf numFmtId="0" fontId="21" fillId="15" borderId="3" xfId="4" applyFont="1" applyFill="1" applyBorder="1" applyAlignment="1">
      <alignment horizontal="right"/>
    </xf>
    <xf numFmtId="0" fontId="0" fillId="0" borderId="4" xfId="0" applyBorder="1"/>
    <xf numFmtId="0" fontId="8" fillId="0" borderId="4" xfId="3" applyBorder="1"/>
    <xf numFmtId="0" fontId="0" fillId="0" borderId="5" xfId="0" applyBorder="1"/>
    <xf numFmtId="0" fontId="8" fillId="0" borderId="5" xfId="3" applyBorder="1"/>
    <xf numFmtId="0" fontId="13" fillId="6" borderId="6" xfId="0" applyFont="1" applyFill="1" applyBorder="1"/>
    <xf numFmtId="0" fontId="13" fillId="6" borderId="7" xfId="0" applyFont="1" applyFill="1" applyBorder="1"/>
    <xf numFmtId="0" fontId="13" fillId="6" borderId="8" xfId="0" applyFont="1" applyFill="1" applyBorder="1"/>
    <xf numFmtId="0" fontId="5" fillId="0" borderId="5" xfId="0" applyFont="1" applyBorder="1" applyAlignment="1">
      <alignment horizontal="left" wrapText="1"/>
    </xf>
    <xf numFmtId="0" fontId="5" fillId="0" borderId="4" xfId="0" applyFont="1" applyBorder="1" applyAlignment="1">
      <alignment horizontal="left" wrapText="1"/>
    </xf>
    <xf numFmtId="0" fontId="0" fillId="17" borderId="0" xfId="0" applyFill="1"/>
    <xf numFmtId="164" fontId="0" fillId="17" borderId="0" xfId="1" applyFont="1" applyFill="1"/>
    <xf numFmtId="14" fontId="0" fillId="0" borderId="0" xfId="0" applyNumberFormat="1"/>
    <xf numFmtId="10" fontId="0" fillId="0" borderId="0" xfId="0" applyNumberFormat="1"/>
    <xf numFmtId="0" fontId="0" fillId="0" borderId="0" xfId="1" applyNumberFormat="1" applyFont="1"/>
    <xf numFmtId="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5" borderId="0" xfId="1" applyNumberFormat="1" applyFont="1" applyFill="1"/>
    <xf numFmtId="165" fontId="0" fillId="0" borderId="0" xfId="1" applyNumberFormat="1" applyFont="1" applyFill="1"/>
    <xf numFmtId="164" fontId="10" fillId="0" borderId="0" xfId="1" applyFont="1"/>
    <xf numFmtId="167" fontId="26" fillId="0" borderId="3" xfId="5" applyNumberFormat="1" applyFont="1" applyBorder="1" applyAlignment="1">
      <alignment horizontal="right"/>
    </xf>
    <xf numFmtId="167" fontId="26" fillId="15" borderId="3" xfId="5" applyNumberFormat="1" applyFont="1" applyFill="1" applyBorder="1" applyAlignment="1">
      <alignment horizontal="right"/>
    </xf>
    <xf numFmtId="0" fontId="13" fillId="8" borderId="4" xfId="0" applyFont="1" applyFill="1" applyBorder="1"/>
    <xf numFmtId="0" fontId="13" fillId="8" borderId="5" xfId="0" applyFont="1" applyFill="1" applyBorder="1"/>
    <xf numFmtId="0" fontId="14" fillId="10" borderId="2" xfId="0" applyFont="1" applyFill="1" applyBorder="1" applyAlignment="1">
      <alignment horizontal="center" vertical="center" wrapText="1"/>
    </xf>
    <xf numFmtId="0" fontId="4" fillId="9" borderId="2" xfId="0" applyFont="1" applyFill="1" applyBorder="1" applyAlignment="1">
      <alignment horizontal="center" vertical="center" wrapText="1"/>
    </xf>
    <xf numFmtId="0" fontId="20" fillId="14" borderId="3" xfId="4" applyFont="1" applyFill="1" applyBorder="1" applyAlignment="1">
      <alignment horizontal="center" vertical="top" wrapText="1"/>
    </xf>
    <xf numFmtId="0" fontId="19" fillId="14" borderId="3" xfId="4" applyFont="1" applyFill="1" applyBorder="1" applyAlignment="1">
      <alignment horizontal="center" vertical="top" wrapText="1"/>
    </xf>
    <xf numFmtId="0" fontId="20" fillId="14" borderId="3" xfId="4" applyFont="1" applyFill="1" applyBorder="1" applyAlignment="1">
      <alignment vertical="top" wrapText="1"/>
    </xf>
    <xf numFmtId="0" fontId="19" fillId="14" borderId="3" xfId="4" applyFont="1" applyFill="1" applyBorder="1" applyAlignment="1">
      <alignment vertical="top" wrapText="1"/>
    </xf>
    <xf numFmtId="0" fontId="9" fillId="2" borderId="1" xfId="0" applyFont="1" applyFill="1" applyBorder="1" applyAlignment="1">
      <alignment horizontal="center" vertical="center"/>
    </xf>
    <xf numFmtId="0" fontId="1" fillId="2" borderId="1" xfId="0" applyFont="1" applyFill="1" applyBorder="1" applyAlignment="1">
      <alignment horizontal="center" vertical="center"/>
    </xf>
    <xf numFmtId="0" fontId="11" fillId="0" borderId="0" xfId="0" applyFont="1" applyAlignment="1">
      <alignment wrapText="1"/>
    </xf>
    <xf numFmtId="0" fontId="0" fillId="0" borderId="0" xfId="0"/>
    <xf numFmtId="0" fontId="12" fillId="0" borderId="0" xfId="0" applyFont="1" applyAlignment="1">
      <alignment wrapText="1"/>
    </xf>
  </cellXfs>
  <cellStyles count="6">
    <cellStyle name="Comma" xfId="1" builtinId="3"/>
    <cellStyle name="Hyperlink" xfId="3" builtinId="8"/>
    <cellStyle name="Normal" xfId="0" builtinId="0"/>
    <cellStyle name="Normal 2" xfId="4" xr:uid="{7C15E7A8-8D07-49DB-9B42-555CB8B5E5EA}"/>
    <cellStyle name="Normal 3" xfId="5" xr:uid="{C7D5EDB1-FD79-49C3-927E-C1786E60B2E1}"/>
    <cellStyle name="Percent" xfId="2" builtinId="5"/>
  </cellStyles>
  <dxfs count="1">
    <dxf>
      <fill>
        <patternFill patternType="solid">
          <fgColor rgb="FFC6E0B4"/>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 BONO Cristian Gonzalo     TERNIUM" refreshedDate="45360.536618865743" createdVersion="8" refreshedVersion="8" minRefreshableVersion="3" recordCount="3921" xr:uid="{DA2D3AB0-964D-4994-A927-A789023707BC}">
  <cacheSource type="worksheet">
    <worksheetSource ref="A1:L3922" sheet="US Midwest Domestic Hot-Rolled "/>
  </cacheSource>
  <cacheFields count="15">
    <cacheField name="Date" numFmtId="0">
      <sharedItems/>
    </cacheField>
    <cacheField name="Price" numFmtId="0">
      <sharedItems containsSemiMixedTypes="0" containsString="0" containsNumber="1" minValue="364" maxValue="1945"/>
    </cacheField>
    <cacheField name="Open" numFmtId="0">
      <sharedItems containsSemiMixedTypes="0" containsString="0" containsNumber="1" minValue="364" maxValue="1945"/>
    </cacheField>
    <cacheField name="High" numFmtId="0">
      <sharedItems containsSemiMixedTypes="0" containsString="0" containsNumber="1" minValue="364" maxValue="1945"/>
    </cacheField>
    <cacheField name="Low" numFmtId="0">
      <sharedItems containsSemiMixedTypes="0" containsString="0" containsNumber="1" minValue="364" maxValue="1943"/>
    </cacheField>
    <cacheField name="Vol." numFmtId="0">
      <sharedItems containsBlank="1"/>
    </cacheField>
    <cacheField name="Change %" numFmtId="10">
      <sharedItems containsSemiMixedTypes="0" containsString="0" containsNumber="1" minValue="-0.1643" maxValue="0.36809999999999998"/>
    </cacheField>
    <cacheField name="Día" numFmtId="0">
      <sharedItems/>
    </cacheField>
    <cacheField name="Mes" numFmtId="0">
      <sharedItems/>
    </cacheField>
    <cacheField name="Año" numFmtId="0">
      <sharedItems/>
    </cacheField>
    <cacheField name="Fecha sin formato" numFmtId="14">
      <sharedItems/>
    </cacheField>
    <cacheField name="Fecha formateada" numFmtId="14">
      <sharedItems containsSemiMixedTypes="0" containsNonDate="0" containsDate="1" containsString="0" minDate="2008-10-21T00:00:00" maxDate="2024-03-09T00:00:00" count="3921">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1T00:00:00"/>
        <d v="2011-06-01T00:00:00"/>
        <d v="2011-06-02T00:00:00"/>
        <d v="2011-06-03T00:00:00"/>
        <d v="2011-06-05T00:00:00"/>
        <d v="2011-06-06T00:00:00"/>
        <d v="2011-06-07T00:00:00"/>
        <d v="2011-06-08T00:00:00"/>
        <d v="2011-06-09T00:00:00"/>
        <d v="2011-06-10T00:00:00"/>
        <d v="2011-06-12T00:00:00"/>
        <d v="2011-06-13T00:00:00"/>
        <d v="2011-06-14T00:00:00"/>
        <d v="2011-06-15T00:00:00"/>
        <d v="2011-06-16T00:00:00"/>
        <d v="2011-06-17T00:00:00"/>
        <d v="2011-06-19T00:00:00"/>
        <d v="2011-06-20T00:00:00"/>
        <d v="2011-06-21T00:00:00"/>
        <d v="2011-06-22T00:00:00"/>
        <d v="2011-06-23T00:00:00"/>
        <d v="2011-06-24T00:00:00"/>
        <d v="2011-06-26T00:00:00"/>
        <d v="2011-06-27T00:00:00"/>
        <d v="2011-06-28T00:00:00"/>
        <d v="2011-06-29T00:00:00"/>
        <d v="2011-06-30T00:00:00"/>
        <d v="2011-07-01T00:00:00"/>
        <d v="2011-07-03T00:00:00"/>
        <d v="2011-07-05T00:00:00"/>
        <d v="2011-07-06T00:00:00"/>
        <d v="2011-07-07T00:00:00"/>
        <d v="2011-07-08T00:00:00"/>
        <d v="2011-07-10T00:00:00"/>
        <d v="2011-07-11T00:00:00"/>
        <d v="2011-07-12T00:00:00"/>
        <d v="2011-07-13T00:00:00"/>
        <d v="2011-07-14T00:00:00"/>
        <d v="2011-07-15T00:00:00"/>
        <d v="2011-07-17T00:00:00"/>
        <d v="2011-07-18T00:00:00"/>
        <d v="2011-07-19T00:00:00"/>
        <d v="2011-07-20T00:00:00"/>
        <d v="2011-07-21T00:00:00"/>
        <d v="2011-07-22T00:00:00"/>
        <d v="2011-07-24T00:00:00"/>
        <d v="2011-07-25T00:00:00"/>
        <d v="2011-07-26T00:00:00"/>
        <d v="2011-07-27T00:00:00"/>
        <d v="2011-07-28T00:00:00"/>
        <d v="2011-07-29T00:00:00"/>
        <d v="2011-07-31T00:00:00"/>
        <d v="2011-08-01T00:00:00"/>
        <d v="2011-08-02T00:00:00"/>
        <d v="2011-08-03T00:00:00"/>
        <d v="2011-08-04T00:00:00"/>
        <d v="2011-08-05T00:00:00"/>
        <d v="2011-08-07T00:00:00"/>
        <d v="2011-08-08T00:00:00"/>
        <d v="2011-08-09T00:00:00"/>
        <d v="2011-08-10T00:00:00"/>
        <d v="2011-08-11T00:00:00"/>
        <d v="2011-08-12T00:00:00"/>
        <d v="2011-08-14T00:00:00"/>
        <d v="2011-08-15T00:00:00"/>
        <d v="2011-08-16T00:00:00"/>
        <d v="2011-08-17T00:00:00"/>
        <d v="2011-08-18T00:00:00"/>
        <d v="2011-08-19T00:00:00"/>
        <d v="2011-08-21T00:00:00"/>
        <d v="2011-08-22T00:00:00"/>
        <d v="2011-08-23T00:00:00"/>
        <d v="2011-08-24T00:00:00"/>
        <d v="2011-08-25T00:00:00"/>
        <d v="2011-08-26T00:00:00"/>
        <d v="2011-08-28T00:00:00"/>
        <d v="2011-08-29T00:00:00"/>
        <d v="2011-08-30T00:00:00"/>
        <d v="2011-08-31T00:00:00"/>
        <d v="2011-09-01T00:00:00"/>
        <d v="2011-09-02T00:00:00"/>
        <d v="2011-09-04T00:00:00"/>
        <d v="2011-09-06T00:00:00"/>
        <d v="2011-09-07T00:00:00"/>
        <d v="2011-09-08T00:00:00"/>
        <d v="2011-09-09T00:00:00"/>
        <d v="2011-09-11T00:00:00"/>
        <d v="2011-09-12T00:00:00"/>
        <d v="2011-09-13T00:00:00"/>
        <d v="2011-09-14T00:00:00"/>
        <d v="2011-09-15T00:00:00"/>
        <d v="2011-09-16T00:00:00"/>
        <d v="2011-09-18T00:00:00"/>
        <d v="2011-09-19T00:00:00"/>
        <d v="2011-09-20T00:00:00"/>
        <d v="2011-09-21T00:00:00"/>
        <d v="2011-09-22T00:00:00"/>
        <d v="2011-09-23T00:00:00"/>
        <d v="2011-09-25T00:00:00"/>
        <d v="2011-09-26T00:00:00"/>
        <d v="2011-09-27T00:00:00"/>
        <d v="2011-09-28T00:00:00"/>
        <d v="2011-09-29T00:00:00"/>
        <d v="2011-09-30T00:00:00"/>
        <d v="2011-10-02T00:00:00"/>
        <d v="2011-10-03T00:00:00"/>
        <d v="2011-10-04T00:00:00"/>
        <d v="2011-10-05T00:00:00"/>
        <d v="2011-10-06T00:00:00"/>
        <d v="2011-10-07T00:00:00"/>
        <d v="2011-10-09T00:00:00"/>
        <d v="2011-10-10T00:00:00"/>
        <d v="2011-10-11T00:00:00"/>
        <d v="2011-10-12T00:00:00"/>
        <d v="2011-10-13T00:00:00"/>
        <d v="2011-10-14T00:00:00"/>
        <d v="2011-10-16T00:00:00"/>
        <d v="2011-10-17T00:00:00"/>
        <d v="2011-10-18T00:00:00"/>
        <d v="2011-10-19T00:00:00"/>
        <d v="2011-10-20T00:00:00"/>
        <d v="2011-10-21T00:00:00"/>
        <d v="2011-10-23T00:00:00"/>
        <d v="2011-10-24T00:00:00"/>
        <d v="2011-10-25T00:00:00"/>
        <d v="2011-10-26T00:00:00"/>
        <d v="2011-10-27T00:00:00"/>
        <d v="2011-10-28T00:00:00"/>
        <d v="2011-10-30T00:00:00"/>
        <d v="2011-10-31T00:00:00"/>
        <d v="2011-11-01T00:00:00"/>
        <d v="2011-11-02T00:00:00"/>
        <d v="2011-11-03T00:00:00"/>
        <d v="2011-11-04T00:00:00"/>
        <d v="2011-11-06T00:00:00"/>
        <d v="2011-11-07T00:00:00"/>
        <d v="2011-11-08T00:00:00"/>
        <d v="2011-11-09T00:00:00"/>
        <d v="2011-11-10T00:00:00"/>
        <d v="2011-11-11T00:00:00"/>
        <d v="2011-11-13T00:00:00"/>
        <d v="2011-11-14T00:00:00"/>
        <d v="2011-11-15T00:00:00"/>
        <d v="2011-11-16T00:00:00"/>
        <d v="2011-11-17T00:00:00"/>
        <d v="2011-11-18T00:00:00"/>
        <d v="2011-11-20T00:00:00"/>
        <d v="2011-11-21T00:00:00"/>
        <d v="2011-11-22T00:00:00"/>
        <d v="2011-11-23T00:00:00"/>
        <d v="2011-11-25T00:00:00"/>
        <d v="2011-11-27T00:00:00"/>
        <d v="2011-11-28T00:00:00"/>
        <d v="2011-11-29T00:00:00"/>
        <d v="2011-11-30T00:00:00"/>
        <d v="2011-12-01T00:00:00"/>
        <d v="2011-12-02T00:00:00"/>
        <d v="2011-12-04T00:00:00"/>
        <d v="2011-12-05T00:00:00"/>
        <d v="2011-12-06T00:00:00"/>
        <d v="2011-12-07T00:00:00"/>
        <d v="2011-12-08T00:00:00"/>
        <d v="2011-12-09T00:00:00"/>
        <d v="2011-12-11T00:00:00"/>
        <d v="2011-12-12T00:00:00"/>
        <d v="2011-12-13T00:00:00"/>
        <d v="2011-12-14T00:00:00"/>
        <d v="2011-12-15T00:00:00"/>
        <d v="2011-12-16T00:00:00"/>
        <d v="2011-12-18T00:00:00"/>
        <d v="2011-12-19T00:00:00"/>
        <d v="2011-12-20T00:00:00"/>
        <d v="2011-12-21T00:00:00"/>
        <d v="2011-12-22T00:00:00"/>
        <d v="2011-12-23T00:00:00"/>
        <d v="2011-12-25T00:00:00"/>
        <d v="2011-12-27T00:00:00"/>
        <d v="2011-12-28T00:00:00"/>
        <d v="2011-12-29T00:00:00"/>
        <d v="2011-12-30T00:00:00"/>
        <d v="2012-01-01T00:00:00"/>
        <d v="2012-01-03T00:00:00"/>
        <d v="2012-01-04T00:00:00"/>
        <d v="2012-01-05T00:00:00"/>
        <d v="2012-01-06T00:00:00"/>
        <d v="2012-01-08T00:00:00"/>
        <d v="2012-01-09T00:00:00"/>
        <d v="2012-01-10T00:00:00"/>
        <d v="2012-01-11T00:00:00"/>
        <d v="2012-01-12T00:00:00"/>
        <d v="2012-01-13T00:00:00"/>
        <d v="2012-01-15T00:00:00"/>
        <d v="2012-01-17T00:00:00"/>
        <d v="2012-01-18T00:00:00"/>
        <d v="2012-01-19T00:00:00"/>
        <d v="2012-01-20T00:00:00"/>
        <d v="2012-01-22T00:00:00"/>
        <d v="2012-01-23T00:00:00"/>
        <d v="2012-01-24T00:00:00"/>
        <d v="2012-01-25T00:00:00"/>
        <d v="2012-01-26T00:00:00"/>
        <d v="2012-01-27T00:00:00"/>
        <d v="2012-01-29T00:00:00"/>
        <d v="2012-01-30T00:00:00"/>
        <d v="2012-01-31T00:00:00"/>
        <d v="2012-02-01T00:00:00"/>
        <d v="2012-02-02T00:00:00"/>
        <d v="2012-02-03T00:00:00"/>
        <d v="2012-02-05T00:00:00"/>
        <d v="2012-02-06T00:00:00"/>
        <d v="2012-02-07T00:00:00"/>
        <d v="2012-02-08T00:00:00"/>
        <d v="2012-02-09T00:00:00"/>
        <d v="2012-02-10T00:00:00"/>
        <d v="2012-02-12T00:00:00"/>
        <d v="2012-02-13T00:00:00"/>
        <d v="2012-02-14T00:00:00"/>
        <d v="2012-02-15T00:00:00"/>
        <d v="2012-02-16T00:00:00"/>
        <d v="2012-02-17T00:00:00"/>
        <d v="2012-02-19T00:00:00"/>
        <d v="2012-02-21T00:00:00"/>
        <d v="2012-02-22T00:00:00"/>
        <d v="2012-02-23T00:00:00"/>
        <d v="2012-02-24T00:00:00"/>
        <d v="2012-02-26T00:00:00"/>
        <d v="2012-02-27T00:00:00"/>
        <d v="2012-02-28T00:00:00"/>
        <d v="2012-02-29T00:00:00"/>
        <d v="2012-03-01T00:00:00"/>
        <d v="2012-03-02T00:00:00"/>
        <d v="2012-03-04T00:00:00"/>
        <d v="2012-03-05T00:00:00"/>
        <d v="2012-03-06T00:00:00"/>
        <d v="2012-03-07T00:00:00"/>
        <d v="2012-03-08T00:00:00"/>
        <d v="2012-03-09T00:00:00"/>
        <d v="2012-03-11T00:00:00"/>
        <d v="2012-03-12T00:00:00"/>
        <d v="2012-03-13T00:00:00"/>
        <d v="2012-03-14T00:00:00"/>
        <d v="2012-03-15T00:00:00"/>
        <d v="2012-03-16T00:00:00"/>
        <d v="2012-03-18T00:00:00"/>
        <d v="2012-03-19T00:00:00"/>
        <d v="2012-03-20T00:00:00"/>
        <d v="2012-03-21T00:00:00"/>
        <d v="2012-03-22T00:00:00"/>
        <d v="2012-03-23T00:00:00"/>
        <d v="2012-03-25T00:00:00"/>
        <d v="2012-03-26T00:00:00"/>
        <d v="2012-03-27T00:00:00"/>
        <d v="2012-03-28T00:00:00"/>
        <d v="2012-03-29T00:00:00"/>
        <d v="2012-03-30T00:00:00"/>
        <d v="2012-04-01T00:00:00"/>
        <d v="2012-04-02T00:00:00"/>
        <d v="2012-04-03T00:00:00"/>
        <d v="2012-04-04T00:00:00"/>
        <d v="2012-04-05T00:00:00"/>
        <d v="2012-04-06T00:00:00"/>
        <d v="2012-04-08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29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5T00:00:00"/>
        <d v="2022-12-27T00:00:00"/>
        <d v="2022-12-28T00:00:00"/>
        <d v="2022-12-29T00:00:00"/>
        <d v="2022-12-30T00:00:00"/>
        <d v="2023-01-01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1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29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4T00:00:00"/>
        <d v="2024-03-05T00:00:00"/>
        <d v="2024-03-06T00:00:00"/>
        <d v="2024-03-07T00:00:00"/>
        <d v="2024-03-08T00:00:00"/>
      </sharedItems>
      <fieldGroup par="14"/>
    </cacheField>
    <cacheField name="Months (Fecha formateada)" numFmtId="0" databaseField="0">
      <fieldGroup base="11">
        <rangePr groupBy="months" startDate="2008-10-21T00:00:00" endDate="2024-03-09T00:00:00"/>
        <groupItems count="14">
          <s v="&lt;21/10/2008"/>
          <s v="Jan"/>
          <s v="Feb"/>
          <s v="Mar"/>
          <s v="Apr"/>
          <s v="May"/>
          <s v="Jun"/>
          <s v="Jul"/>
          <s v="Aug"/>
          <s v="Sep"/>
          <s v="Oct"/>
          <s v="Nov"/>
          <s v="Dec"/>
          <s v="&gt;09/03/2024"/>
        </groupItems>
      </fieldGroup>
    </cacheField>
    <cacheField name="Quarters (Fecha formateada)" numFmtId="0" databaseField="0">
      <fieldGroup base="11">
        <rangePr groupBy="quarters" startDate="2008-10-21T00:00:00" endDate="2024-03-09T00:00:00"/>
        <groupItems count="6">
          <s v="&lt;21/10/2008"/>
          <s v="Qtr1"/>
          <s v="Qtr2"/>
          <s v="Qtr3"/>
          <s v="Qtr4"/>
          <s v="&gt;09/03/2024"/>
        </groupItems>
      </fieldGroup>
    </cacheField>
    <cacheField name="Years (Fecha formateada)" numFmtId="0" databaseField="0">
      <fieldGroup base="11">
        <rangePr groupBy="years" startDate="2008-10-21T00:00:00" endDate="2024-03-09T00:00:00"/>
        <groupItems count="19">
          <s v="&lt;21/10/2008"/>
          <s v="2008"/>
          <s v="2009"/>
          <s v="2010"/>
          <s v="2011"/>
          <s v="2012"/>
          <s v="2013"/>
          <s v="2014"/>
          <s v="2015"/>
          <s v="2016"/>
          <s v="2017"/>
          <s v="2018"/>
          <s v="2019"/>
          <s v="2020"/>
          <s v="2021"/>
          <s v="2022"/>
          <s v="2023"/>
          <s v="2024"/>
          <s v="&gt;09/03/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1">
  <r>
    <s v="10.21.2008"/>
    <n v="680"/>
    <n v="680"/>
    <n v="680"/>
    <n v="680"/>
    <m/>
    <n v="0"/>
    <s v="21"/>
    <s v="10"/>
    <s v="2008"/>
    <s v="21/10/2008"/>
    <x v="0"/>
  </r>
  <r>
    <s v="10.22.2008"/>
    <n v="665"/>
    <n v="665"/>
    <n v="665"/>
    <n v="665"/>
    <m/>
    <n v="-2.2100000000000002E-2"/>
    <s v="22"/>
    <s v="10"/>
    <s v="2008"/>
    <s v="22/10/2008"/>
    <x v="1"/>
  </r>
  <r>
    <s v="10.23.2008"/>
    <n v="665"/>
    <n v="665"/>
    <n v="665"/>
    <n v="665"/>
    <m/>
    <n v="0"/>
    <s v="23"/>
    <s v="10"/>
    <s v="2008"/>
    <s v="23/10/2008"/>
    <x v="2"/>
  </r>
  <r>
    <s v="10.24.2008"/>
    <n v="665"/>
    <n v="665"/>
    <n v="665"/>
    <n v="665"/>
    <m/>
    <n v="0"/>
    <s v="24"/>
    <s v="10"/>
    <s v="2008"/>
    <s v="24/10/2008"/>
    <x v="3"/>
  </r>
  <r>
    <s v="10.27.2008"/>
    <n v="655"/>
    <n v="655"/>
    <n v="655"/>
    <n v="655"/>
    <m/>
    <n v="-1.4999999999999999E-2"/>
    <s v="27"/>
    <s v="10"/>
    <s v="2008"/>
    <s v="27/10/2008"/>
    <x v="4"/>
  </r>
  <r>
    <s v="10.28.2008"/>
    <n v="655"/>
    <n v="655"/>
    <n v="655"/>
    <n v="655"/>
    <m/>
    <n v="0"/>
    <s v="28"/>
    <s v="10"/>
    <s v="2008"/>
    <s v="28/10/2008"/>
    <x v="5"/>
  </r>
  <r>
    <s v="10.29.2008"/>
    <n v="655"/>
    <n v="655"/>
    <n v="655"/>
    <n v="655"/>
    <m/>
    <n v="0"/>
    <s v="29"/>
    <s v="10"/>
    <s v="2008"/>
    <s v="29/10/2008"/>
    <x v="6"/>
  </r>
  <r>
    <s v="10.30.2008"/>
    <n v="625"/>
    <n v="625"/>
    <n v="625"/>
    <n v="625"/>
    <m/>
    <n v="-4.58E-2"/>
    <s v="30"/>
    <s v="10"/>
    <s v="2008"/>
    <s v="30/10/2008"/>
    <x v="7"/>
  </r>
  <r>
    <s v="10.31.2008"/>
    <n v="625"/>
    <n v="625"/>
    <n v="625"/>
    <n v="625"/>
    <m/>
    <n v="0"/>
    <s v="31"/>
    <s v="10"/>
    <s v="2008"/>
    <s v="31/10/2008"/>
    <x v="8"/>
  </r>
  <r>
    <s v="11.03.2008"/>
    <n v="625"/>
    <n v="625"/>
    <n v="625"/>
    <n v="625"/>
    <m/>
    <n v="0"/>
    <s v="03"/>
    <s v="11"/>
    <s v="2008"/>
    <s v="03/11/2008"/>
    <x v="9"/>
  </r>
  <r>
    <s v="11.04.2008"/>
    <n v="625"/>
    <n v="625"/>
    <n v="625"/>
    <n v="625"/>
    <m/>
    <n v="0"/>
    <s v="04"/>
    <s v="11"/>
    <s v="2008"/>
    <s v="04/11/2008"/>
    <x v="10"/>
  </r>
  <r>
    <s v="11.05.2008"/>
    <n v="625"/>
    <n v="625"/>
    <n v="625"/>
    <n v="625"/>
    <m/>
    <n v="0"/>
    <s v="05"/>
    <s v="11"/>
    <s v="2008"/>
    <s v="05/11/2008"/>
    <x v="11"/>
  </r>
  <r>
    <s v="11.06.2008"/>
    <n v="625"/>
    <n v="625"/>
    <n v="625"/>
    <n v="625"/>
    <m/>
    <n v="0"/>
    <s v="06"/>
    <s v="11"/>
    <s v="2008"/>
    <s v="06/11/2008"/>
    <x v="12"/>
  </r>
  <r>
    <s v="11.07.2008"/>
    <n v="625"/>
    <n v="625"/>
    <n v="625"/>
    <n v="625"/>
    <m/>
    <n v="0"/>
    <s v="07"/>
    <s v="11"/>
    <s v="2008"/>
    <s v="07/11/2008"/>
    <x v="13"/>
  </r>
  <r>
    <s v="11.10.2008"/>
    <n v="625"/>
    <n v="625"/>
    <n v="625"/>
    <n v="625"/>
    <m/>
    <n v="0"/>
    <s v="10"/>
    <s v="11"/>
    <s v="2008"/>
    <s v="10/11/2008"/>
    <x v="14"/>
  </r>
  <r>
    <s v="11.11.2008"/>
    <n v="625"/>
    <n v="625"/>
    <n v="625"/>
    <n v="625"/>
    <m/>
    <n v="0"/>
    <s v="11"/>
    <s v="11"/>
    <s v="2008"/>
    <s v="11/11/2008"/>
    <x v="15"/>
  </r>
  <r>
    <s v="11.12.2008"/>
    <n v="625"/>
    <n v="625"/>
    <n v="625"/>
    <n v="625"/>
    <m/>
    <n v="0"/>
    <s v="12"/>
    <s v="11"/>
    <s v="2008"/>
    <s v="12/11/2008"/>
    <x v="16"/>
  </r>
  <r>
    <s v="11.13.2008"/>
    <n v="625"/>
    <n v="625"/>
    <n v="625"/>
    <n v="625"/>
    <m/>
    <n v="0"/>
    <s v="13"/>
    <s v="11"/>
    <s v="2008"/>
    <s v="13/11/2008"/>
    <x v="17"/>
  </r>
  <r>
    <s v="11.14.2008"/>
    <n v="625"/>
    <n v="625"/>
    <n v="625"/>
    <n v="625"/>
    <m/>
    <n v="0"/>
    <s v="14"/>
    <s v="11"/>
    <s v="2008"/>
    <s v="14/11/2008"/>
    <x v="18"/>
  </r>
  <r>
    <s v="11.17.2008"/>
    <n v="625"/>
    <n v="625"/>
    <n v="625"/>
    <n v="625"/>
    <m/>
    <n v="0"/>
    <s v="17"/>
    <s v="11"/>
    <s v="2008"/>
    <s v="17/11/2008"/>
    <x v="19"/>
  </r>
  <r>
    <s v="11.18.2008"/>
    <n v="625"/>
    <n v="625"/>
    <n v="625"/>
    <n v="625"/>
    <m/>
    <n v="0"/>
    <s v="18"/>
    <s v="11"/>
    <s v="2008"/>
    <s v="18/11/2008"/>
    <x v="20"/>
  </r>
  <r>
    <s v="11.19.2008"/>
    <n v="625"/>
    <n v="625"/>
    <n v="625"/>
    <n v="625"/>
    <m/>
    <n v="0"/>
    <s v="19"/>
    <s v="11"/>
    <s v="2008"/>
    <s v="19/11/2008"/>
    <x v="21"/>
  </r>
  <r>
    <s v="11.20.2008"/>
    <n v="625"/>
    <n v="625"/>
    <n v="625"/>
    <n v="625"/>
    <m/>
    <n v="0"/>
    <s v="20"/>
    <s v="11"/>
    <s v="2008"/>
    <s v="20/11/2008"/>
    <x v="22"/>
  </r>
  <r>
    <s v="11.21.2008"/>
    <n v="625"/>
    <n v="625"/>
    <n v="625"/>
    <n v="625"/>
    <m/>
    <n v="0"/>
    <s v="21"/>
    <s v="11"/>
    <s v="2008"/>
    <s v="21/11/2008"/>
    <x v="23"/>
  </r>
  <r>
    <s v="11.24.2008"/>
    <n v="625"/>
    <n v="625"/>
    <n v="625"/>
    <n v="625"/>
    <m/>
    <n v="0"/>
    <s v="24"/>
    <s v="11"/>
    <s v="2008"/>
    <s v="24/11/2008"/>
    <x v="24"/>
  </r>
  <r>
    <s v="11.25.2008"/>
    <n v="625"/>
    <n v="625"/>
    <n v="625"/>
    <n v="625"/>
    <m/>
    <n v="0"/>
    <s v="25"/>
    <s v="11"/>
    <s v="2008"/>
    <s v="25/11/2008"/>
    <x v="25"/>
  </r>
  <r>
    <s v="11.26.2008"/>
    <n v="595"/>
    <n v="600"/>
    <n v="600"/>
    <n v="600"/>
    <m/>
    <n v="-4.8000000000000001E-2"/>
    <s v="26"/>
    <s v="11"/>
    <s v="2008"/>
    <s v="26/11/2008"/>
    <x v="26"/>
  </r>
  <r>
    <s v="11.28.2008"/>
    <n v="595"/>
    <n v="595"/>
    <n v="595"/>
    <n v="595"/>
    <m/>
    <n v="0"/>
    <s v="28"/>
    <s v="11"/>
    <s v="2008"/>
    <s v="28/11/2008"/>
    <x v="27"/>
  </r>
  <r>
    <s v="12.01.2008"/>
    <n v="590"/>
    <n v="590"/>
    <n v="590"/>
    <n v="590"/>
    <m/>
    <n v="-8.3999999999999995E-3"/>
    <s v="01"/>
    <s v="12"/>
    <s v="2008"/>
    <s v="01/12/2008"/>
    <x v="28"/>
  </r>
  <r>
    <s v="12.02.2008"/>
    <n v="590"/>
    <n v="590"/>
    <n v="590"/>
    <n v="590"/>
    <m/>
    <n v="0"/>
    <s v="02"/>
    <s v="12"/>
    <s v="2008"/>
    <s v="02/12/2008"/>
    <x v="29"/>
  </r>
  <r>
    <s v="12.03.2008"/>
    <n v="590"/>
    <n v="590"/>
    <n v="590"/>
    <n v="590"/>
    <m/>
    <n v="0"/>
    <s v="03"/>
    <s v="12"/>
    <s v="2008"/>
    <s v="03/12/2008"/>
    <x v="30"/>
  </r>
  <r>
    <s v="12.04.2008"/>
    <n v="590"/>
    <n v="590"/>
    <n v="590"/>
    <n v="590"/>
    <m/>
    <n v="0"/>
    <s v="04"/>
    <s v="12"/>
    <s v="2008"/>
    <s v="04/12/2008"/>
    <x v="31"/>
  </r>
  <r>
    <s v="12.05.2008"/>
    <n v="590"/>
    <n v="590"/>
    <n v="590"/>
    <n v="590"/>
    <m/>
    <n v="0"/>
    <s v="05"/>
    <s v="12"/>
    <s v="2008"/>
    <s v="05/12/2008"/>
    <x v="32"/>
  </r>
  <r>
    <s v="12.08.2008"/>
    <n v="570"/>
    <n v="570"/>
    <n v="570"/>
    <n v="570"/>
    <m/>
    <n v="-3.39E-2"/>
    <s v="08"/>
    <s v="12"/>
    <s v="2008"/>
    <s v="08/12/2008"/>
    <x v="33"/>
  </r>
  <r>
    <s v="12.09.2008"/>
    <n v="570"/>
    <n v="570"/>
    <n v="570"/>
    <n v="570"/>
    <m/>
    <n v="0"/>
    <s v="09"/>
    <s v="12"/>
    <s v="2008"/>
    <s v="09/12/2008"/>
    <x v="34"/>
  </r>
  <r>
    <s v="12.10.2008"/>
    <n v="545"/>
    <n v="545"/>
    <n v="545"/>
    <n v="545"/>
    <m/>
    <n v="-4.3900000000000002E-2"/>
    <s v="10"/>
    <s v="12"/>
    <s v="2008"/>
    <s v="10/12/2008"/>
    <x v="35"/>
  </r>
  <r>
    <s v="12.11.2008"/>
    <n v="540"/>
    <n v="540"/>
    <n v="540"/>
    <n v="540"/>
    <m/>
    <n v="-9.1999999999999998E-3"/>
    <s v="11"/>
    <s v="12"/>
    <s v="2008"/>
    <s v="11/12/2008"/>
    <x v="36"/>
  </r>
  <r>
    <s v="12.12.2008"/>
    <n v="540"/>
    <n v="540"/>
    <n v="540"/>
    <n v="540"/>
    <m/>
    <n v="0"/>
    <s v="12"/>
    <s v="12"/>
    <s v="2008"/>
    <s v="12/12/2008"/>
    <x v="37"/>
  </r>
  <r>
    <s v="12.15.2008"/>
    <n v="540"/>
    <n v="540"/>
    <n v="540"/>
    <n v="540"/>
    <m/>
    <n v="0"/>
    <s v="15"/>
    <s v="12"/>
    <s v="2008"/>
    <s v="15/12/2008"/>
    <x v="38"/>
  </r>
  <r>
    <s v="12.16.2008"/>
    <n v="540"/>
    <n v="540"/>
    <n v="540"/>
    <n v="540"/>
    <m/>
    <n v="0"/>
    <s v="16"/>
    <s v="12"/>
    <s v="2008"/>
    <s v="16/12/2008"/>
    <x v="39"/>
  </r>
  <r>
    <s v="12.17.2008"/>
    <n v="530"/>
    <n v="530"/>
    <n v="530"/>
    <n v="530"/>
    <m/>
    <n v="-1.8499999999999999E-2"/>
    <s v="17"/>
    <s v="12"/>
    <s v="2008"/>
    <s v="17/12/2008"/>
    <x v="40"/>
  </r>
  <r>
    <s v="12.18.2008"/>
    <n v="520"/>
    <n v="520"/>
    <n v="520"/>
    <n v="520"/>
    <m/>
    <n v="-1.89E-2"/>
    <s v="18"/>
    <s v="12"/>
    <s v="2008"/>
    <s v="18/12/2008"/>
    <x v="41"/>
  </r>
  <r>
    <s v="12.19.2008"/>
    <n v="520"/>
    <n v="520"/>
    <n v="520"/>
    <n v="520"/>
    <m/>
    <n v="0"/>
    <s v="19"/>
    <s v="12"/>
    <s v="2008"/>
    <s v="19/12/2008"/>
    <x v="42"/>
  </r>
  <r>
    <s v="12.22.2008"/>
    <n v="520"/>
    <n v="520"/>
    <n v="520"/>
    <n v="520"/>
    <m/>
    <n v="0"/>
    <s v="22"/>
    <s v="12"/>
    <s v="2008"/>
    <s v="22/12/2008"/>
    <x v="43"/>
  </r>
  <r>
    <s v="12.23.2008"/>
    <n v="520"/>
    <n v="520"/>
    <n v="520"/>
    <n v="520"/>
    <m/>
    <n v="0"/>
    <s v="23"/>
    <s v="12"/>
    <s v="2008"/>
    <s v="23/12/2008"/>
    <x v="44"/>
  </r>
  <r>
    <s v="12.24.2008"/>
    <n v="525"/>
    <n v="525"/>
    <n v="525"/>
    <n v="525"/>
    <m/>
    <n v="9.5999999999999992E-3"/>
    <s v="24"/>
    <s v="12"/>
    <s v="2008"/>
    <s v="24/12/2008"/>
    <x v="45"/>
  </r>
  <r>
    <s v="12.26.2008"/>
    <n v="525"/>
    <n v="525"/>
    <n v="525"/>
    <n v="525"/>
    <m/>
    <n v="0"/>
    <s v="26"/>
    <s v="12"/>
    <s v="2008"/>
    <s v="26/12/2008"/>
    <x v="46"/>
  </r>
  <r>
    <s v="12.29.2008"/>
    <n v="525"/>
    <n v="525"/>
    <n v="525"/>
    <n v="525"/>
    <m/>
    <n v="0"/>
    <s v="29"/>
    <s v="12"/>
    <s v="2008"/>
    <s v="29/12/2008"/>
    <x v="47"/>
  </r>
  <r>
    <s v="12.30.2008"/>
    <n v="525"/>
    <n v="525"/>
    <n v="525"/>
    <n v="525"/>
    <m/>
    <n v="0"/>
    <s v="30"/>
    <s v="12"/>
    <s v="2008"/>
    <s v="30/12/2008"/>
    <x v="48"/>
  </r>
  <r>
    <s v="12.31.2008"/>
    <n v="525"/>
    <n v="525"/>
    <n v="525"/>
    <n v="525"/>
    <m/>
    <n v="0"/>
    <s v="31"/>
    <s v="12"/>
    <s v="2008"/>
    <s v="31/12/2008"/>
    <x v="49"/>
  </r>
  <r>
    <s v="01.02.2009"/>
    <n v="525"/>
    <n v="525"/>
    <n v="525"/>
    <n v="525"/>
    <m/>
    <n v="0"/>
    <s v="02"/>
    <s v="01"/>
    <s v="2009"/>
    <s v="02/01/2009"/>
    <x v="50"/>
  </r>
  <r>
    <s v="01.05.2009"/>
    <n v="525"/>
    <n v="525"/>
    <n v="525"/>
    <n v="525"/>
    <m/>
    <n v="0"/>
    <s v="05"/>
    <s v="01"/>
    <s v="2009"/>
    <s v="05/01/2009"/>
    <x v="51"/>
  </r>
  <r>
    <s v="01.06.2009"/>
    <n v="525"/>
    <n v="525"/>
    <n v="525"/>
    <n v="525"/>
    <m/>
    <n v="0"/>
    <s v="06"/>
    <s v="01"/>
    <s v="2009"/>
    <s v="06/01/2009"/>
    <x v="52"/>
  </r>
  <r>
    <s v="01.07.2009"/>
    <n v="525"/>
    <n v="525"/>
    <n v="525"/>
    <n v="525"/>
    <m/>
    <n v="0"/>
    <s v="07"/>
    <s v="01"/>
    <s v="2009"/>
    <s v="07/01/2009"/>
    <x v="53"/>
  </r>
  <r>
    <s v="01.08.2009"/>
    <n v="525"/>
    <n v="525"/>
    <n v="525"/>
    <n v="525"/>
    <m/>
    <n v="0"/>
    <s v="08"/>
    <s v="01"/>
    <s v="2009"/>
    <s v="08/01/2009"/>
    <x v="54"/>
  </r>
  <r>
    <s v="01.09.2009"/>
    <n v="525"/>
    <n v="525"/>
    <n v="525"/>
    <n v="525"/>
    <m/>
    <n v="0"/>
    <s v="09"/>
    <s v="01"/>
    <s v="2009"/>
    <s v="09/01/2009"/>
    <x v="55"/>
  </r>
  <r>
    <s v="01.12.2009"/>
    <n v="530"/>
    <n v="530"/>
    <n v="530"/>
    <n v="530"/>
    <m/>
    <n v="9.4999999999999998E-3"/>
    <s v="12"/>
    <s v="01"/>
    <s v="2009"/>
    <s v="12/01/2009"/>
    <x v="56"/>
  </r>
  <r>
    <s v="01.13.2009"/>
    <n v="530"/>
    <n v="530"/>
    <n v="530"/>
    <n v="530"/>
    <m/>
    <n v="0"/>
    <s v="13"/>
    <s v="01"/>
    <s v="2009"/>
    <s v="13/01/2009"/>
    <x v="57"/>
  </r>
  <r>
    <s v="01.14.2009"/>
    <n v="530"/>
    <n v="530"/>
    <n v="530"/>
    <n v="530"/>
    <m/>
    <n v="0"/>
    <s v="14"/>
    <s v="01"/>
    <s v="2009"/>
    <s v="14/01/2009"/>
    <x v="58"/>
  </r>
  <r>
    <s v="01.15.2009"/>
    <n v="530"/>
    <n v="530"/>
    <n v="530"/>
    <n v="530"/>
    <m/>
    <n v="0"/>
    <s v="15"/>
    <s v="01"/>
    <s v="2009"/>
    <s v="15/01/2009"/>
    <x v="59"/>
  </r>
  <r>
    <s v="01.16.2009"/>
    <n v="530"/>
    <n v="530"/>
    <n v="530"/>
    <n v="530"/>
    <m/>
    <n v="0"/>
    <s v="16"/>
    <s v="01"/>
    <s v="2009"/>
    <s v="16/01/2009"/>
    <x v="60"/>
  </r>
  <r>
    <s v="01.20.2009"/>
    <n v="530"/>
    <n v="530"/>
    <n v="530"/>
    <n v="530"/>
    <m/>
    <n v="0"/>
    <s v="20"/>
    <s v="01"/>
    <s v="2009"/>
    <s v="20/01/2009"/>
    <x v="61"/>
  </r>
  <r>
    <s v="01.21.2009"/>
    <n v="530"/>
    <n v="530"/>
    <n v="530"/>
    <n v="530"/>
    <m/>
    <n v="0"/>
    <s v="21"/>
    <s v="01"/>
    <s v="2009"/>
    <s v="21/01/2009"/>
    <x v="62"/>
  </r>
  <r>
    <s v="01.22.2009"/>
    <n v="530"/>
    <n v="530"/>
    <n v="530"/>
    <n v="530"/>
    <m/>
    <n v="0"/>
    <s v="22"/>
    <s v="01"/>
    <s v="2009"/>
    <s v="22/01/2009"/>
    <x v="63"/>
  </r>
  <r>
    <s v="01.23.2009"/>
    <n v="530"/>
    <n v="530"/>
    <n v="530"/>
    <n v="530"/>
    <m/>
    <n v="0"/>
    <s v="23"/>
    <s v="01"/>
    <s v="2009"/>
    <s v="23/01/2009"/>
    <x v="64"/>
  </r>
  <r>
    <s v="01.26.2009"/>
    <n v="530"/>
    <n v="530"/>
    <n v="530"/>
    <n v="530"/>
    <m/>
    <n v="0"/>
    <s v="26"/>
    <s v="01"/>
    <s v="2009"/>
    <s v="26/01/2009"/>
    <x v="65"/>
  </r>
  <r>
    <s v="01.27.2009"/>
    <n v="530"/>
    <n v="530"/>
    <n v="530"/>
    <n v="530"/>
    <m/>
    <n v="0"/>
    <s v="27"/>
    <s v="01"/>
    <s v="2009"/>
    <s v="27/01/2009"/>
    <x v="66"/>
  </r>
  <r>
    <s v="01.28.2009"/>
    <n v="540"/>
    <n v="540"/>
    <n v="540"/>
    <n v="540"/>
    <m/>
    <n v="1.89E-2"/>
    <s v="28"/>
    <s v="01"/>
    <s v="2009"/>
    <s v="28/01/2009"/>
    <x v="67"/>
  </r>
  <r>
    <s v="01.29.2009"/>
    <n v="515"/>
    <n v="515"/>
    <n v="515"/>
    <n v="515"/>
    <m/>
    <n v="-4.6300000000000001E-2"/>
    <s v="29"/>
    <s v="01"/>
    <s v="2009"/>
    <s v="29/01/2009"/>
    <x v="68"/>
  </r>
  <r>
    <s v="01.30.2009"/>
    <n v="515"/>
    <n v="515"/>
    <n v="515"/>
    <n v="515"/>
    <m/>
    <n v="0"/>
    <s v="30"/>
    <s v="01"/>
    <s v="2009"/>
    <s v="30/01/2009"/>
    <x v="69"/>
  </r>
  <r>
    <s v="02.02.2009"/>
    <n v="515"/>
    <n v="515"/>
    <n v="515"/>
    <n v="515"/>
    <m/>
    <n v="0"/>
    <s v="02"/>
    <s v="02"/>
    <s v="2009"/>
    <s v="02/02/2009"/>
    <x v="70"/>
  </r>
  <r>
    <s v="02.03.2009"/>
    <n v="515"/>
    <n v="515"/>
    <n v="515"/>
    <n v="515"/>
    <m/>
    <n v="0"/>
    <s v="03"/>
    <s v="02"/>
    <s v="2009"/>
    <s v="03/02/2009"/>
    <x v="71"/>
  </r>
  <r>
    <s v="02.04.2009"/>
    <n v="515"/>
    <n v="515"/>
    <n v="515"/>
    <n v="515"/>
    <m/>
    <n v="0"/>
    <s v="04"/>
    <s v="02"/>
    <s v="2009"/>
    <s v="04/02/2009"/>
    <x v="72"/>
  </r>
  <r>
    <s v="02.05.2009"/>
    <n v="515"/>
    <n v="515"/>
    <n v="515"/>
    <n v="515"/>
    <m/>
    <n v="0"/>
    <s v="05"/>
    <s v="02"/>
    <s v="2009"/>
    <s v="05/02/2009"/>
    <x v="73"/>
  </r>
  <r>
    <s v="02.06.2009"/>
    <n v="500"/>
    <n v="500"/>
    <n v="500"/>
    <n v="500"/>
    <m/>
    <n v="-2.9100000000000001E-2"/>
    <s v="06"/>
    <s v="02"/>
    <s v="2009"/>
    <s v="06/02/2009"/>
    <x v="74"/>
  </r>
  <r>
    <s v="02.09.2009"/>
    <n v="505"/>
    <n v="505"/>
    <n v="505"/>
    <n v="505"/>
    <m/>
    <n v="0.01"/>
    <s v="09"/>
    <s v="02"/>
    <s v="2009"/>
    <s v="09/02/2009"/>
    <x v="75"/>
  </r>
  <r>
    <s v="02.10.2009"/>
    <n v="505"/>
    <n v="505"/>
    <n v="505"/>
    <n v="505"/>
    <m/>
    <n v="0"/>
    <s v="10"/>
    <s v="02"/>
    <s v="2009"/>
    <s v="10/02/2009"/>
    <x v="76"/>
  </r>
  <r>
    <s v="02.11.2009"/>
    <n v="505"/>
    <n v="505"/>
    <n v="505"/>
    <n v="505"/>
    <m/>
    <n v="0"/>
    <s v="11"/>
    <s v="02"/>
    <s v="2009"/>
    <s v="11/02/2009"/>
    <x v="77"/>
  </r>
  <r>
    <s v="02.12.2009"/>
    <n v="505"/>
    <n v="505"/>
    <n v="505"/>
    <n v="505"/>
    <m/>
    <n v="0"/>
    <s v="12"/>
    <s v="02"/>
    <s v="2009"/>
    <s v="12/02/2009"/>
    <x v="78"/>
  </r>
  <r>
    <s v="02.13.2009"/>
    <n v="505"/>
    <n v="505"/>
    <n v="505"/>
    <n v="505"/>
    <m/>
    <n v="0"/>
    <s v="13"/>
    <s v="02"/>
    <s v="2009"/>
    <s v="13/02/2009"/>
    <x v="79"/>
  </r>
  <r>
    <s v="02.17.2009"/>
    <n v="505"/>
    <n v="505"/>
    <n v="505"/>
    <n v="505"/>
    <m/>
    <n v="0"/>
    <s v="17"/>
    <s v="02"/>
    <s v="2009"/>
    <s v="17/02/2009"/>
    <x v="80"/>
  </r>
  <r>
    <s v="02.18.2009"/>
    <n v="505"/>
    <n v="505"/>
    <n v="505"/>
    <n v="505"/>
    <m/>
    <n v="0"/>
    <s v="18"/>
    <s v="02"/>
    <s v="2009"/>
    <s v="18/02/2009"/>
    <x v="81"/>
  </r>
  <r>
    <s v="02.19.2009"/>
    <n v="505"/>
    <n v="505"/>
    <n v="505"/>
    <n v="505"/>
    <m/>
    <n v="0"/>
    <s v="19"/>
    <s v="02"/>
    <s v="2009"/>
    <s v="19/02/2009"/>
    <x v="82"/>
  </r>
  <r>
    <s v="02.20.2009"/>
    <n v="495"/>
    <n v="495"/>
    <n v="495"/>
    <n v="495"/>
    <m/>
    <n v="-1.9800000000000002E-2"/>
    <s v="20"/>
    <s v="02"/>
    <s v="2009"/>
    <s v="20/02/2009"/>
    <x v="83"/>
  </r>
  <r>
    <s v="02.23.2009"/>
    <n v="495"/>
    <n v="495"/>
    <n v="495"/>
    <n v="495"/>
    <m/>
    <n v="0"/>
    <s v="23"/>
    <s v="02"/>
    <s v="2009"/>
    <s v="23/02/2009"/>
    <x v="84"/>
  </r>
  <r>
    <s v="02.24.2009"/>
    <n v="495"/>
    <n v="495"/>
    <n v="495"/>
    <n v="495"/>
    <m/>
    <n v="0"/>
    <s v="24"/>
    <s v="02"/>
    <s v="2009"/>
    <s v="24/02/2009"/>
    <x v="85"/>
  </r>
  <r>
    <s v="02.25.2009"/>
    <n v="500"/>
    <n v="500"/>
    <n v="500"/>
    <n v="500"/>
    <m/>
    <n v="1.01E-2"/>
    <s v="25"/>
    <s v="02"/>
    <s v="2009"/>
    <s v="25/02/2009"/>
    <x v="86"/>
  </r>
  <r>
    <s v="02.26.2009"/>
    <n v="500"/>
    <n v="500"/>
    <n v="500"/>
    <n v="500"/>
    <m/>
    <n v="0"/>
    <s v="26"/>
    <s v="02"/>
    <s v="2009"/>
    <s v="26/02/2009"/>
    <x v="87"/>
  </r>
  <r>
    <s v="02.27.2009"/>
    <n v="495"/>
    <n v="495"/>
    <n v="495"/>
    <n v="495"/>
    <m/>
    <n v="-0.01"/>
    <s v="27"/>
    <s v="02"/>
    <s v="2009"/>
    <s v="27/02/2009"/>
    <x v="88"/>
  </r>
  <r>
    <s v="03.02.2009"/>
    <n v="495"/>
    <n v="495"/>
    <n v="495"/>
    <n v="495"/>
    <m/>
    <n v="0"/>
    <s v="02"/>
    <s v="03"/>
    <s v="2009"/>
    <s v="02/03/2009"/>
    <x v="89"/>
  </r>
  <r>
    <s v="03.03.2009"/>
    <n v="495"/>
    <n v="495"/>
    <n v="495"/>
    <n v="495"/>
    <m/>
    <n v="0"/>
    <s v="03"/>
    <s v="03"/>
    <s v="2009"/>
    <s v="03/03/2009"/>
    <x v="90"/>
  </r>
  <r>
    <s v="03.04.2009"/>
    <n v="495"/>
    <n v="495"/>
    <n v="495"/>
    <n v="495"/>
    <m/>
    <n v="0"/>
    <s v="04"/>
    <s v="03"/>
    <s v="2009"/>
    <s v="04/03/2009"/>
    <x v="91"/>
  </r>
  <r>
    <s v="03.05.2009"/>
    <n v="496"/>
    <n v="496"/>
    <n v="496"/>
    <n v="496"/>
    <m/>
    <n v="2E-3"/>
    <s v="05"/>
    <s v="03"/>
    <s v="2009"/>
    <s v="05/03/2009"/>
    <x v="92"/>
  </r>
  <r>
    <s v="03.06.2009"/>
    <n v="496"/>
    <n v="496"/>
    <n v="496"/>
    <n v="496"/>
    <m/>
    <n v="0"/>
    <s v="06"/>
    <s v="03"/>
    <s v="2009"/>
    <s v="06/03/2009"/>
    <x v="93"/>
  </r>
  <r>
    <s v="03.09.2009"/>
    <n v="496"/>
    <n v="496"/>
    <n v="496"/>
    <n v="496"/>
    <m/>
    <n v="0"/>
    <s v="09"/>
    <s v="03"/>
    <s v="2009"/>
    <s v="09/03/2009"/>
    <x v="94"/>
  </r>
  <r>
    <s v="03.10.2009"/>
    <n v="496"/>
    <n v="496"/>
    <n v="496"/>
    <n v="496"/>
    <m/>
    <n v="0"/>
    <s v="10"/>
    <s v="03"/>
    <s v="2009"/>
    <s v="10/03/2009"/>
    <x v="95"/>
  </r>
  <r>
    <s v="03.11.2009"/>
    <n v="496"/>
    <n v="496"/>
    <n v="496"/>
    <n v="496"/>
    <m/>
    <n v="0"/>
    <s v="11"/>
    <s v="03"/>
    <s v="2009"/>
    <s v="11/03/2009"/>
    <x v="96"/>
  </r>
  <r>
    <s v="03.12.2009"/>
    <n v="496"/>
    <n v="496"/>
    <n v="496"/>
    <n v="496"/>
    <m/>
    <n v="0"/>
    <s v="12"/>
    <s v="03"/>
    <s v="2009"/>
    <s v="12/03/2009"/>
    <x v="97"/>
  </r>
  <r>
    <s v="03.13.2009"/>
    <n v="480"/>
    <n v="480"/>
    <n v="480"/>
    <n v="480"/>
    <m/>
    <n v="-3.2300000000000002E-2"/>
    <s v="13"/>
    <s v="03"/>
    <s v="2009"/>
    <s v="13/03/2009"/>
    <x v="98"/>
  </r>
  <r>
    <s v="03.16.2009"/>
    <n v="475"/>
    <n v="475"/>
    <n v="475"/>
    <n v="475"/>
    <m/>
    <n v="-1.04E-2"/>
    <s v="16"/>
    <s v="03"/>
    <s v="2009"/>
    <s v="16/03/2009"/>
    <x v="99"/>
  </r>
  <r>
    <s v="03.17.2009"/>
    <n v="475"/>
    <n v="475"/>
    <n v="475"/>
    <n v="475"/>
    <m/>
    <n v="0"/>
    <s v="17"/>
    <s v="03"/>
    <s v="2009"/>
    <s v="17/03/2009"/>
    <x v="100"/>
  </r>
  <r>
    <s v="03.18.2009"/>
    <n v="475"/>
    <n v="475"/>
    <n v="475"/>
    <n v="475"/>
    <m/>
    <n v="0"/>
    <s v="18"/>
    <s v="03"/>
    <s v="2009"/>
    <s v="18/03/2009"/>
    <x v="101"/>
  </r>
  <r>
    <s v="03.19.2009"/>
    <n v="475"/>
    <n v="475"/>
    <n v="475"/>
    <n v="475"/>
    <m/>
    <n v="0"/>
    <s v="19"/>
    <s v="03"/>
    <s v="2009"/>
    <s v="19/03/2009"/>
    <x v="102"/>
  </r>
  <r>
    <s v="03.20.2009"/>
    <n v="475"/>
    <n v="475"/>
    <n v="475"/>
    <n v="475"/>
    <m/>
    <n v="0"/>
    <s v="20"/>
    <s v="03"/>
    <s v="2009"/>
    <s v="20/03/2009"/>
    <x v="103"/>
  </r>
  <r>
    <s v="03.23.2009"/>
    <n v="475"/>
    <n v="475"/>
    <n v="475"/>
    <n v="475"/>
    <m/>
    <n v="0"/>
    <s v="23"/>
    <s v="03"/>
    <s v="2009"/>
    <s v="23/03/2009"/>
    <x v="104"/>
  </r>
  <r>
    <s v="03.24.2009"/>
    <n v="475"/>
    <n v="475"/>
    <n v="475"/>
    <n v="475"/>
    <m/>
    <n v="0"/>
    <s v="24"/>
    <s v="03"/>
    <s v="2009"/>
    <s v="24/03/2009"/>
    <x v="105"/>
  </r>
  <r>
    <s v="03.25.2009"/>
    <n v="455"/>
    <n v="455"/>
    <n v="455"/>
    <n v="455"/>
    <m/>
    <n v="-4.2099999999999999E-2"/>
    <s v="25"/>
    <s v="03"/>
    <s v="2009"/>
    <s v="25/03/2009"/>
    <x v="106"/>
  </r>
  <r>
    <s v="03.26.2009"/>
    <n v="455"/>
    <n v="455"/>
    <n v="455"/>
    <n v="455"/>
    <m/>
    <n v="0"/>
    <s v="26"/>
    <s v="03"/>
    <s v="2009"/>
    <s v="26/03/2009"/>
    <x v="107"/>
  </r>
  <r>
    <s v="03.27.2009"/>
    <n v="450"/>
    <n v="450"/>
    <n v="450"/>
    <n v="450"/>
    <m/>
    <n v="-1.0999999999999999E-2"/>
    <s v="27"/>
    <s v="03"/>
    <s v="2009"/>
    <s v="27/03/2009"/>
    <x v="108"/>
  </r>
  <r>
    <s v="03.30.2009"/>
    <n v="450"/>
    <n v="450"/>
    <n v="450"/>
    <n v="450"/>
    <m/>
    <n v="0"/>
    <s v="30"/>
    <s v="03"/>
    <s v="2009"/>
    <s v="30/03/2009"/>
    <x v="109"/>
  </r>
  <r>
    <s v="03.31.2009"/>
    <n v="450"/>
    <n v="450"/>
    <n v="450"/>
    <n v="450"/>
    <m/>
    <n v="0"/>
    <s v="31"/>
    <s v="03"/>
    <s v="2009"/>
    <s v="31/03/2009"/>
    <x v="110"/>
  </r>
  <r>
    <s v="04.01.2009"/>
    <n v="450"/>
    <n v="450"/>
    <n v="450"/>
    <n v="450"/>
    <m/>
    <n v="0"/>
    <s v="01"/>
    <s v="04"/>
    <s v="2009"/>
    <s v="01/04/2009"/>
    <x v="111"/>
  </r>
  <r>
    <s v="04.02.2009"/>
    <n v="450"/>
    <n v="450"/>
    <n v="450"/>
    <n v="450"/>
    <m/>
    <n v="0"/>
    <s v="02"/>
    <s v="04"/>
    <s v="2009"/>
    <s v="02/04/2009"/>
    <x v="112"/>
  </r>
  <r>
    <s v="04.03.2009"/>
    <n v="440"/>
    <n v="440"/>
    <n v="440"/>
    <n v="440"/>
    <m/>
    <n v="-2.2200000000000001E-2"/>
    <s v="03"/>
    <s v="04"/>
    <s v="2009"/>
    <s v="03/04/2009"/>
    <x v="113"/>
  </r>
  <r>
    <s v="04.06.2009"/>
    <n v="440"/>
    <n v="440"/>
    <n v="440"/>
    <n v="440"/>
    <m/>
    <n v="0"/>
    <s v="06"/>
    <s v="04"/>
    <s v="2009"/>
    <s v="06/04/2009"/>
    <x v="114"/>
  </r>
  <r>
    <s v="04.07.2009"/>
    <n v="435"/>
    <n v="435"/>
    <n v="435"/>
    <n v="435"/>
    <m/>
    <n v="-1.14E-2"/>
    <s v="07"/>
    <s v="04"/>
    <s v="2009"/>
    <s v="07/04/2009"/>
    <x v="115"/>
  </r>
  <r>
    <s v="04.08.2009"/>
    <n v="439"/>
    <n v="439"/>
    <n v="439"/>
    <n v="439"/>
    <m/>
    <n v="9.1999999999999998E-3"/>
    <s v="08"/>
    <s v="04"/>
    <s v="2009"/>
    <s v="08/04/2009"/>
    <x v="116"/>
  </r>
  <r>
    <s v="04.09.2009"/>
    <n v="439"/>
    <n v="439"/>
    <n v="439"/>
    <n v="439"/>
    <m/>
    <n v="0"/>
    <s v="09"/>
    <s v="04"/>
    <s v="2009"/>
    <s v="09/04/2009"/>
    <x v="117"/>
  </r>
  <r>
    <s v="04.13.2009"/>
    <n v="439"/>
    <n v="439"/>
    <n v="439"/>
    <n v="439"/>
    <m/>
    <n v="0"/>
    <s v="13"/>
    <s v="04"/>
    <s v="2009"/>
    <s v="13/04/2009"/>
    <x v="118"/>
  </r>
  <r>
    <s v="04.14.2009"/>
    <n v="439"/>
    <n v="439"/>
    <n v="439"/>
    <n v="439"/>
    <m/>
    <n v="0"/>
    <s v="14"/>
    <s v="04"/>
    <s v="2009"/>
    <s v="14/04/2009"/>
    <x v="119"/>
  </r>
  <r>
    <s v="04.15.2009"/>
    <n v="435"/>
    <n v="435"/>
    <n v="435"/>
    <n v="435"/>
    <m/>
    <n v="-9.1000000000000004E-3"/>
    <s v="15"/>
    <s v="04"/>
    <s v="2009"/>
    <s v="15/04/2009"/>
    <x v="120"/>
  </r>
  <r>
    <s v="04.16.2009"/>
    <n v="435"/>
    <n v="435"/>
    <n v="435"/>
    <n v="435"/>
    <m/>
    <n v="0"/>
    <s v="16"/>
    <s v="04"/>
    <s v="2009"/>
    <s v="16/04/2009"/>
    <x v="121"/>
  </r>
  <r>
    <s v="04.17.2009"/>
    <n v="435"/>
    <n v="435"/>
    <n v="435"/>
    <n v="435"/>
    <m/>
    <n v="0"/>
    <s v="17"/>
    <s v="04"/>
    <s v="2009"/>
    <s v="17/04/2009"/>
    <x v="122"/>
  </r>
  <r>
    <s v="04.20.2009"/>
    <n v="435"/>
    <n v="435"/>
    <n v="435"/>
    <n v="435"/>
    <m/>
    <n v="0"/>
    <s v="20"/>
    <s v="04"/>
    <s v="2009"/>
    <s v="20/04/2009"/>
    <x v="123"/>
  </r>
  <r>
    <s v="04.21.2009"/>
    <n v="435"/>
    <n v="435"/>
    <n v="435"/>
    <n v="435"/>
    <m/>
    <n v="0"/>
    <s v="21"/>
    <s v="04"/>
    <s v="2009"/>
    <s v="21/04/2009"/>
    <x v="124"/>
  </r>
  <r>
    <s v="04.22.2009"/>
    <n v="415"/>
    <n v="415"/>
    <n v="415"/>
    <n v="415"/>
    <m/>
    <n v="-4.5999999999999999E-2"/>
    <s v="22"/>
    <s v="04"/>
    <s v="2009"/>
    <s v="22/04/2009"/>
    <x v="125"/>
  </r>
  <r>
    <s v="04.23.2009"/>
    <n v="415"/>
    <n v="415"/>
    <n v="415"/>
    <n v="415"/>
    <m/>
    <n v="0"/>
    <s v="23"/>
    <s v="04"/>
    <s v="2009"/>
    <s v="23/04/2009"/>
    <x v="126"/>
  </r>
  <r>
    <s v="04.24.2009"/>
    <n v="415"/>
    <n v="415"/>
    <n v="415"/>
    <n v="415"/>
    <m/>
    <n v="0"/>
    <s v="24"/>
    <s v="04"/>
    <s v="2009"/>
    <s v="24/04/2009"/>
    <x v="127"/>
  </r>
  <r>
    <s v="04.27.2009"/>
    <n v="415"/>
    <n v="415"/>
    <n v="415"/>
    <n v="415"/>
    <m/>
    <n v="0"/>
    <s v="27"/>
    <s v="04"/>
    <s v="2009"/>
    <s v="27/04/2009"/>
    <x v="128"/>
  </r>
  <r>
    <s v="04.28.2009"/>
    <n v="415"/>
    <n v="415"/>
    <n v="415"/>
    <n v="415"/>
    <m/>
    <n v="0"/>
    <s v="28"/>
    <s v="04"/>
    <s v="2009"/>
    <s v="28/04/2009"/>
    <x v="129"/>
  </r>
  <r>
    <s v="04.29.2009"/>
    <n v="415"/>
    <n v="415"/>
    <n v="415"/>
    <n v="415"/>
    <m/>
    <n v="0"/>
    <s v="29"/>
    <s v="04"/>
    <s v="2009"/>
    <s v="29/04/2009"/>
    <x v="130"/>
  </r>
  <r>
    <s v="04.30.2009"/>
    <n v="415"/>
    <n v="410"/>
    <n v="410"/>
    <n v="410"/>
    <m/>
    <n v="0"/>
    <s v="30"/>
    <s v="04"/>
    <s v="2009"/>
    <s v="30/04/2009"/>
    <x v="131"/>
  </r>
  <r>
    <s v="05.01.2009"/>
    <n v="415"/>
    <n v="415"/>
    <n v="415"/>
    <n v="415"/>
    <m/>
    <n v="0"/>
    <s v="01"/>
    <s v="05"/>
    <s v="2009"/>
    <s v="01/05/2009"/>
    <x v="132"/>
  </r>
  <r>
    <s v="05.04.2009"/>
    <n v="425"/>
    <n v="425"/>
    <n v="425"/>
    <n v="425"/>
    <m/>
    <n v="2.41E-2"/>
    <s v="04"/>
    <s v="05"/>
    <s v="2009"/>
    <s v="04/05/2009"/>
    <x v="133"/>
  </r>
  <r>
    <s v="05.05.2009"/>
    <n v="420"/>
    <n v="420"/>
    <n v="420"/>
    <n v="420"/>
    <m/>
    <n v="-1.18E-2"/>
    <s v="05"/>
    <s v="05"/>
    <s v="2009"/>
    <s v="05/05/2009"/>
    <x v="134"/>
  </r>
  <r>
    <s v="05.06.2009"/>
    <n v="403"/>
    <n v="403"/>
    <n v="403"/>
    <n v="403"/>
    <m/>
    <n v="-4.0500000000000001E-2"/>
    <s v="06"/>
    <s v="05"/>
    <s v="2009"/>
    <s v="06/05/2009"/>
    <x v="135"/>
  </r>
  <r>
    <s v="05.07.2009"/>
    <n v="403"/>
    <n v="403"/>
    <n v="403"/>
    <n v="403"/>
    <m/>
    <n v="0"/>
    <s v="07"/>
    <s v="05"/>
    <s v="2009"/>
    <s v="07/05/2009"/>
    <x v="136"/>
  </r>
  <r>
    <s v="05.08.2009"/>
    <n v="403"/>
    <n v="403"/>
    <n v="403"/>
    <n v="403"/>
    <m/>
    <n v="0"/>
    <s v="08"/>
    <s v="05"/>
    <s v="2009"/>
    <s v="08/05/2009"/>
    <x v="137"/>
  </r>
  <r>
    <s v="05.11.2009"/>
    <n v="403"/>
    <n v="403"/>
    <n v="403"/>
    <n v="403"/>
    <m/>
    <n v="0"/>
    <s v="11"/>
    <s v="05"/>
    <s v="2009"/>
    <s v="11/05/2009"/>
    <x v="138"/>
  </r>
  <r>
    <s v="05.12.2009"/>
    <n v="403"/>
    <n v="403"/>
    <n v="403"/>
    <n v="403"/>
    <m/>
    <n v="0"/>
    <s v="12"/>
    <s v="05"/>
    <s v="2009"/>
    <s v="12/05/2009"/>
    <x v="139"/>
  </r>
  <r>
    <s v="05.13.2009"/>
    <n v="399"/>
    <n v="399"/>
    <n v="399"/>
    <n v="399"/>
    <m/>
    <n v="-9.9000000000000008E-3"/>
    <s v="13"/>
    <s v="05"/>
    <s v="2009"/>
    <s v="13/05/2009"/>
    <x v="140"/>
  </r>
  <r>
    <s v="05.14.2009"/>
    <n v="399"/>
    <n v="399"/>
    <n v="399"/>
    <n v="399"/>
    <m/>
    <n v="0"/>
    <s v="14"/>
    <s v="05"/>
    <s v="2009"/>
    <s v="14/05/2009"/>
    <x v="141"/>
  </r>
  <r>
    <s v="05.15.2009"/>
    <n v="399"/>
    <n v="399"/>
    <n v="399"/>
    <n v="399"/>
    <m/>
    <n v="0"/>
    <s v="15"/>
    <s v="05"/>
    <s v="2009"/>
    <s v="15/05/2009"/>
    <x v="142"/>
  </r>
  <r>
    <s v="05.18.2009"/>
    <n v="399"/>
    <n v="399"/>
    <n v="399"/>
    <n v="399"/>
    <m/>
    <n v="0"/>
    <s v="18"/>
    <s v="05"/>
    <s v="2009"/>
    <s v="18/05/2009"/>
    <x v="143"/>
  </r>
  <r>
    <s v="05.19.2009"/>
    <n v="399"/>
    <n v="399"/>
    <n v="399"/>
    <n v="399"/>
    <m/>
    <n v="0"/>
    <s v="19"/>
    <s v="05"/>
    <s v="2009"/>
    <s v="19/05/2009"/>
    <x v="144"/>
  </r>
  <r>
    <s v="05.20.2009"/>
    <n v="394"/>
    <n v="394"/>
    <n v="394"/>
    <n v="394"/>
    <m/>
    <n v="-1.2500000000000001E-2"/>
    <s v="20"/>
    <s v="05"/>
    <s v="2009"/>
    <s v="20/05/2009"/>
    <x v="145"/>
  </r>
  <r>
    <s v="05.21.2009"/>
    <n v="394"/>
    <n v="394"/>
    <n v="394"/>
    <n v="394"/>
    <m/>
    <n v="0"/>
    <s v="21"/>
    <s v="05"/>
    <s v="2009"/>
    <s v="21/05/2009"/>
    <x v="146"/>
  </r>
  <r>
    <s v="05.22.2009"/>
    <n v="394"/>
    <n v="394"/>
    <n v="394"/>
    <n v="394"/>
    <m/>
    <n v="0"/>
    <s v="22"/>
    <s v="05"/>
    <s v="2009"/>
    <s v="22/05/2009"/>
    <x v="147"/>
  </r>
  <r>
    <s v="05.26.2009"/>
    <n v="394"/>
    <n v="394"/>
    <n v="394"/>
    <n v="394"/>
    <m/>
    <n v="0"/>
    <s v="26"/>
    <s v="05"/>
    <s v="2009"/>
    <s v="26/05/2009"/>
    <x v="148"/>
  </r>
  <r>
    <s v="05.27.2009"/>
    <n v="405"/>
    <n v="405"/>
    <n v="405"/>
    <n v="405"/>
    <m/>
    <n v="2.7900000000000001E-2"/>
    <s v="27"/>
    <s v="05"/>
    <s v="2009"/>
    <s v="27/05/2009"/>
    <x v="149"/>
  </r>
  <r>
    <s v="05.28.2009"/>
    <n v="405"/>
    <n v="405"/>
    <n v="405"/>
    <n v="405"/>
    <m/>
    <n v="0"/>
    <s v="28"/>
    <s v="05"/>
    <s v="2009"/>
    <s v="28/05/2009"/>
    <x v="150"/>
  </r>
  <r>
    <s v="05.29.2009"/>
    <n v="405"/>
    <n v="405"/>
    <n v="405"/>
    <n v="405"/>
    <m/>
    <n v="0"/>
    <s v="29"/>
    <s v="05"/>
    <s v="2009"/>
    <s v="29/05/2009"/>
    <x v="151"/>
  </r>
  <r>
    <s v="06.01.2009"/>
    <n v="405"/>
    <n v="405"/>
    <n v="405"/>
    <n v="405"/>
    <m/>
    <n v="0"/>
    <s v="01"/>
    <s v="06"/>
    <s v="2009"/>
    <s v="01/06/2009"/>
    <x v="152"/>
  </r>
  <r>
    <s v="06.02.2009"/>
    <n v="405"/>
    <n v="405"/>
    <n v="405"/>
    <n v="405"/>
    <m/>
    <n v="0"/>
    <s v="02"/>
    <s v="06"/>
    <s v="2009"/>
    <s v="02/06/2009"/>
    <x v="153"/>
  </r>
  <r>
    <s v="06.03.2009"/>
    <n v="370"/>
    <n v="370"/>
    <n v="370"/>
    <n v="370"/>
    <m/>
    <n v="-8.6400000000000005E-2"/>
    <s v="03"/>
    <s v="06"/>
    <s v="2009"/>
    <s v="03/06/2009"/>
    <x v="154"/>
  </r>
  <r>
    <s v="06.04.2009"/>
    <n v="370"/>
    <n v="370"/>
    <n v="370"/>
    <n v="370"/>
    <m/>
    <n v="0"/>
    <s v="04"/>
    <s v="06"/>
    <s v="2009"/>
    <s v="04/06/2009"/>
    <x v="155"/>
  </r>
  <r>
    <s v="06.05.2009"/>
    <n v="375"/>
    <n v="375"/>
    <n v="375"/>
    <n v="375"/>
    <m/>
    <n v="1.35E-2"/>
    <s v="05"/>
    <s v="06"/>
    <s v="2009"/>
    <s v="05/06/2009"/>
    <x v="156"/>
  </r>
  <r>
    <s v="06.08.2009"/>
    <n v="375"/>
    <n v="375"/>
    <n v="375"/>
    <n v="375"/>
    <m/>
    <n v="0"/>
    <s v="08"/>
    <s v="06"/>
    <s v="2009"/>
    <s v="08/06/2009"/>
    <x v="157"/>
  </r>
  <r>
    <s v="06.09.2009"/>
    <n v="375"/>
    <n v="375"/>
    <n v="375"/>
    <n v="375"/>
    <m/>
    <n v="0"/>
    <s v="09"/>
    <s v="06"/>
    <s v="2009"/>
    <s v="09/06/2009"/>
    <x v="158"/>
  </r>
  <r>
    <s v="06.10.2009"/>
    <n v="372"/>
    <n v="372"/>
    <n v="372"/>
    <n v="372"/>
    <m/>
    <n v="-8.0000000000000002E-3"/>
    <s v="10"/>
    <s v="06"/>
    <s v="2009"/>
    <s v="10/06/2009"/>
    <x v="159"/>
  </r>
  <r>
    <s v="06.11.2009"/>
    <n v="372"/>
    <n v="372"/>
    <n v="372"/>
    <n v="372"/>
    <m/>
    <n v="0"/>
    <s v="11"/>
    <s v="06"/>
    <s v="2009"/>
    <s v="11/06/2009"/>
    <x v="160"/>
  </r>
  <r>
    <s v="06.12.2009"/>
    <n v="372"/>
    <n v="372"/>
    <n v="372"/>
    <n v="372"/>
    <m/>
    <n v="0"/>
    <s v="12"/>
    <s v="06"/>
    <s v="2009"/>
    <s v="12/06/2009"/>
    <x v="161"/>
  </r>
  <r>
    <s v="06.15.2009"/>
    <n v="372"/>
    <n v="372"/>
    <n v="372"/>
    <n v="372"/>
    <m/>
    <n v="0"/>
    <s v="15"/>
    <s v="06"/>
    <s v="2009"/>
    <s v="15/06/2009"/>
    <x v="162"/>
  </r>
  <r>
    <s v="06.16.2009"/>
    <n v="372"/>
    <n v="405"/>
    <n v="405"/>
    <n v="405"/>
    <m/>
    <n v="0"/>
    <s v="16"/>
    <s v="06"/>
    <s v="2009"/>
    <s v="16/06/2009"/>
    <x v="163"/>
  </r>
  <r>
    <s v="06.17.2009"/>
    <n v="378"/>
    <n v="390"/>
    <n v="390"/>
    <n v="390"/>
    <m/>
    <n v="1.61E-2"/>
    <s v="17"/>
    <s v="06"/>
    <s v="2009"/>
    <s v="17/06/2009"/>
    <x v="164"/>
  </r>
  <r>
    <s v="06.18.2009"/>
    <n v="378"/>
    <n v="378"/>
    <n v="378"/>
    <n v="378"/>
    <m/>
    <n v="0"/>
    <s v="18"/>
    <s v="06"/>
    <s v="2009"/>
    <s v="18/06/2009"/>
    <x v="165"/>
  </r>
  <r>
    <s v="06.19.2009"/>
    <n v="378"/>
    <n v="378"/>
    <n v="378"/>
    <n v="378"/>
    <m/>
    <n v="0"/>
    <s v="19"/>
    <s v="06"/>
    <s v="2009"/>
    <s v="19/06/2009"/>
    <x v="166"/>
  </r>
  <r>
    <s v="06.22.2009"/>
    <n v="378"/>
    <n v="378"/>
    <n v="378"/>
    <n v="378"/>
    <m/>
    <n v="0"/>
    <s v="22"/>
    <s v="06"/>
    <s v="2009"/>
    <s v="22/06/2009"/>
    <x v="167"/>
  </r>
  <r>
    <s v="06.23.2009"/>
    <n v="378"/>
    <n v="378"/>
    <n v="378"/>
    <n v="378"/>
    <m/>
    <n v="0"/>
    <s v="23"/>
    <s v="06"/>
    <s v="2009"/>
    <s v="23/06/2009"/>
    <x v="168"/>
  </r>
  <r>
    <s v="06.24.2009"/>
    <n v="435"/>
    <n v="435"/>
    <n v="435"/>
    <n v="435"/>
    <m/>
    <n v="0.15079999999999999"/>
    <s v="24"/>
    <s v="06"/>
    <s v="2009"/>
    <s v="24/06/2009"/>
    <x v="169"/>
  </r>
  <r>
    <s v="06.25.2009"/>
    <n v="435"/>
    <n v="435"/>
    <n v="435"/>
    <n v="435"/>
    <m/>
    <n v="0"/>
    <s v="25"/>
    <s v="06"/>
    <s v="2009"/>
    <s v="25/06/2009"/>
    <x v="170"/>
  </r>
  <r>
    <s v="06.26.2009"/>
    <n v="445"/>
    <n v="445"/>
    <n v="445"/>
    <n v="445"/>
    <m/>
    <n v="2.3E-2"/>
    <s v="26"/>
    <s v="06"/>
    <s v="2009"/>
    <s v="26/06/2009"/>
    <x v="171"/>
  </r>
  <r>
    <s v="06.29.2009"/>
    <n v="445"/>
    <n v="445"/>
    <n v="445"/>
    <n v="445"/>
    <m/>
    <n v="0"/>
    <s v="29"/>
    <s v="06"/>
    <s v="2009"/>
    <s v="29/06/2009"/>
    <x v="172"/>
  </r>
  <r>
    <s v="06.30.2009"/>
    <n v="445"/>
    <n v="445"/>
    <n v="445"/>
    <n v="445"/>
    <m/>
    <n v="0"/>
    <s v="30"/>
    <s v="06"/>
    <s v="2009"/>
    <s v="30/06/2009"/>
    <x v="173"/>
  </r>
  <r>
    <s v="07.01.2009"/>
    <n v="426"/>
    <n v="426"/>
    <n v="426"/>
    <n v="426"/>
    <m/>
    <n v="-4.2700000000000002E-2"/>
    <s v="01"/>
    <s v="07"/>
    <s v="2009"/>
    <s v="01/07/2009"/>
    <x v="174"/>
  </r>
  <r>
    <s v="07.02.2009"/>
    <n v="426"/>
    <n v="426"/>
    <n v="426"/>
    <n v="426"/>
    <m/>
    <n v="0"/>
    <s v="02"/>
    <s v="07"/>
    <s v="2009"/>
    <s v="02/07/2009"/>
    <x v="175"/>
  </r>
  <r>
    <s v="07.06.2009"/>
    <n v="445"/>
    <n v="445"/>
    <n v="445"/>
    <n v="445"/>
    <m/>
    <n v="4.4600000000000001E-2"/>
    <s v="06"/>
    <s v="07"/>
    <s v="2009"/>
    <s v="06/07/2009"/>
    <x v="176"/>
  </r>
  <r>
    <s v="07.07.2009"/>
    <n v="445"/>
    <n v="445"/>
    <n v="445"/>
    <n v="445"/>
    <m/>
    <n v="0"/>
    <s v="07"/>
    <s v="07"/>
    <s v="2009"/>
    <s v="07/07/2009"/>
    <x v="177"/>
  </r>
  <r>
    <s v="07.08.2009"/>
    <n v="450"/>
    <n v="450"/>
    <n v="450"/>
    <n v="450"/>
    <m/>
    <n v="1.12E-2"/>
    <s v="08"/>
    <s v="07"/>
    <s v="2009"/>
    <s v="08/07/2009"/>
    <x v="178"/>
  </r>
  <r>
    <s v="07.09.2009"/>
    <n v="450"/>
    <n v="450"/>
    <n v="450"/>
    <n v="450"/>
    <m/>
    <n v="0"/>
    <s v="09"/>
    <s v="07"/>
    <s v="2009"/>
    <s v="09/07/2009"/>
    <x v="179"/>
  </r>
  <r>
    <s v="07.10.2009"/>
    <n v="450"/>
    <n v="450"/>
    <n v="450"/>
    <n v="450"/>
    <m/>
    <n v="0"/>
    <s v="10"/>
    <s v="07"/>
    <s v="2009"/>
    <s v="10/07/2009"/>
    <x v="180"/>
  </r>
  <r>
    <s v="07.13.2009"/>
    <n v="450"/>
    <n v="450"/>
    <n v="450"/>
    <n v="450"/>
    <m/>
    <n v="0"/>
    <s v="13"/>
    <s v="07"/>
    <s v="2009"/>
    <s v="13/07/2009"/>
    <x v="181"/>
  </r>
  <r>
    <s v="07.14.2009"/>
    <n v="455"/>
    <n v="455"/>
    <n v="455"/>
    <n v="455"/>
    <m/>
    <n v="1.11E-2"/>
    <s v="14"/>
    <s v="07"/>
    <s v="2009"/>
    <s v="14/07/2009"/>
    <x v="182"/>
  </r>
  <r>
    <s v="07.15.2009"/>
    <n v="450"/>
    <n v="450"/>
    <n v="450"/>
    <n v="450"/>
    <m/>
    <n v="-1.0999999999999999E-2"/>
    <s v="15"/>
    <s v="07"/>
    <s v="2009"/>
    <s v="15/07/2009"/>
    <x v="183"/>
  </r>
  <r>
    <s v="07.16.2009"/>
    <n v="450"/>
    <n v="450"/>
    <n v="450"/>
    <n v="450"/>
    <m/>
    <n v="0"/>
    <s v="16"/>
    <s v="07"/>
    <s v="2009"/>
    <s v="16/07/2009"/>
    <x v="184"/>
  </r>
  <r>
    <s v="07.17.2009"/>
    <n v="450"/>
    <n v="450"/>
    <n v="450"/>
    <n v="450"/>
    <m/>
    <n v="0"/>
    <s v="17"/>
    <s v="07"/>
    <s v="2009"/>
    <s v="17/07/2009"/>
    <x v="185"/>
  </r>
  <r>
    <s v="07.20.2009"/>
    <n v="450"/>
    <n v="450"/>
    <n v="450"/>
    <n v="450"/>
    <m/>
    <n v="0"/>
    <s v="20"/>
    <s v="07"/>
    <s v="2009"/>
    <s v="20/07/2009"/>
    <x v="186"/>
  </r>
  <r>
    <s v="07.21.2009"/>
    <n v="455"/>
    <n v="455"/>
    <n v="455"/>
    <n v="455"/>
    <m/>
    <n v="1.11E-2"/>
    <s v="21"/>
    <s v="07"/>
    <s v="2009"/>
    <s v="21/07/2009"/>
    <x v="187"/>
  </r>
  <r>
    <s v="07.22.2009"/>
    <n v="455"/>
    <n v="455"/>
    <n v="455"/>
    <n v="455"/>
    <m/>
    <n v="0"/>
    <s v="22"/>
    <s v="07"/>
    <s v="2009"/>
    <s v="22/07/2009"/>
    <x v="188"/>
  </r>
  <r>
    <s v="07.23.2009"/>
    <n v="455"/>
    <n v="455"/>
    <n v="455"/>
    <n v="455"/>
    <m/>
    <n v="0"/>
    <s v="23"/>
    <s v="07"/>
    <s v="2009"/>
    <s v="23/07/2009"/>
    <x v="189"/>
  </r>
  <r>
    <s v="07.24.2009"/>
    <n v="455"/>
    <n v="455"/>
    <n v="455"/>
    <n v="455"/>
    <m/>
    <n v="0"/>
    <s v="24"/>
    <s v="07"/>
    <s v="2009"/>
    <s v="24/07/2009"/>
    <x v="190"/>
  </r>
  <r>
    <s v="07.27.2009"/>
    <n v="455"/>
    <n v="455"/>
    <n v="455"/>
    <n v="455"/>
    <m/>
    <n v="0"/>
    <s v="27"/>
    <s v="07"/>
    <s v="2009"/>
    <s v="27/07/2009"/>
    <x v="191"/>
  </r>
  <r>
    <s v="07.28.2009"/>
    <n v="455"/>
    <n v="455"/>
    <n v="455"/>
    <n v="455"/>
    <m/>
    <n v="0"/>
    <s v="28"/>
    <s v="07"/>
    <s v="2009"/>
    <s v="28/07/2009"/>
    <x v="192"/>
  </r>
  <r>
    <s v="07.29.2009"/>
    <n v="480"/>
    <n v="480"/>
    <n v="480"/>
    <n v="480"/>
    <m/>
    <n v="5.4899999999999997E-2"/>
    <s v="29"/>
    <s v="07"/>
    <s v="2009"/>
    <s v="29/07/2009"/>
    <x v="193"/>
  </r>
  <r>
    <s v="07.30.2009"/>
    <n v="480"/>
    <n v="480"/>
    <n v="480"/>
    <n v="480"/>
    <m/>
    <n v="0"/>
    <s v="30"/>
    <s v="07"/>
    <s v="2009"/>
    <s v="30/07/2009"/>
    <x v="194"/>
  </r>
  <r>
    <s v="07.31.2009"/>
    <n v="480"/>
    <n v="480"/>
    <n v="480"/>
    <n v="480"/>
    <m/>
    <n v="0"/>
    <s v="31"/>
    <s v="07"/>
    <s v="2009"/>
    <s v="31/07/2009"/>
    <x v="195"/>
  </r>
  <r>
    <s v="08.03.2009"/>
    <n v="480"/>
    <n v="480"/>
    <n v="480"/>
    <n v="480"/>
    <m/>
    <n v="0"/>
    <s v="03"/>
    <s v="08"/>
    <s v="2009"/>
    <s v="03/08/2009"/>
    <x v="196"/>
  </r>
  <r>
    <s v="08.04.2009"/>
    <n v="480"/>
    <n v="480"/>
    <n v="480"/>
    <n v="480"/>
    <m/>
    <n v="0"/>
    <s v="04"/>
    <s v="08"/>
    <s v="2009"/>
    <s v="04/08/2009"/>
    <x v="197"/>
  </r>
  <r>
    <s v="08.05.2009"/>
    <n v="500"/>
    <n v="500"/>
    <n v="500"/>
    <n v="500"/>
    <m/>
    <n v="4.1700000000000001E-2"/>
    <s v="05"/>
    <s v="08"/>
    <s v="2009"/>
    <s v="05/08/2009"/>
    <x v="198"/>
  </r>
  <r>
    <s v="08.06.2009"/>
    <n v="500"/>
    <n v="500"/>
    <n v="500"/>
    <n v="500"/>
    <m/>
    <n v="0"/>
    <s v="06"/>
    <s v="08"/>
    <s v="2009"/>
    <s v="06/08/2009"/>
    <x v="199"/>
  </r>
  <r>
    <s v="08.07.2009"/>
    <n v="500"/>
    <n v="500"/>
    <n v="500"/>
    <n v="500"/>
    <m/>
    <n v="0"/>
    <s v="07"/>
    <s v="08"/>
    <s v="2009"/>
    <s v="07/08/2009"/>
    <x v="200"/>
  </r>
  <r>
    <s v="08.10.2009"/>
    <n v="510"/>
    <n v="510"/>
    <n v="510"/>
    <n v="510"/>
    <m/>
    <n v="0.02"/>
    <s v="10"/>
    <s v="08"/>
    <s v="2009"/>
    <s v="10/08/2009"/>
    <x v="201"/>
  </r>
  <r>
    <s v="08.11.2009"/>
    <n v="510"/>
    <n v="510"/>
    <n v="510"/>
    <n v="510"/>
    <m/>
    <n v="0"/>
    <s v="11"/>
    <s v="08"/>
    <s v="2009"/>
    <s v="11/08/2009"/>
    <x v="202"/>
  </r>
  <r>
    <s v="08.12.2009"/>
    <n v="510"/>
    <n v="510"/>
    <n v="510"/>
    <n v="510"/>
    <m/>
    <n v="0"/>
    <s v="12"/>
    <s v="08"/>
    <s v="2009"/>
    <s v="12/08/2009"/>
    <x v="203"/>
  </r>
  <r>
    <s v="08.13.2009"/>
    <n v="510"/>
    <n v="510"/>
    <n v="510"/>
    <n v="510"/>
    <m/>
    <n v="0"/>
    <s v="13"/>
    <s v="08"/>
    <s v="2009"/>
    <s v="13/08/2009"/>
    <x v="204"/>
  </r>
  <r>
    <s v="08.14.2009"/>
    <n v="510"/>
    <n v="510"/>
    <n v="510"/>
    <n v="510"/>
    <m/>
    <n v="0"/>
    <s v="14"/>
    <s v="08"/>
    <s v="2009"/>
    <s v="14/08/2009"/>
    <x v="205"/>
  </r>
  <r>
    <s v="08.17.2009"/>
    <n v="510"/>
    <n v="510"/>
    <n v="510"/>
    <n v="510"/>
    <m/>
    <n v="0"/>
    <s v="17"/>
    <s v="08"/>
    <s v="2009"/>
    <s v="17/08/2009"/>
    <x v="206"/>
  </r>
  <r>
    <s v="08.18.2009"/>
    <n v="510"/>
    <n v="510"/>
    <n v="510"/>
    <n v="510"/>
    <m/>
    <n v="0"/>
    <s v="18"/>
    <s v="08"/>
    <s v="2009"/>
    <s v="18/08/2009"/>
    <x v="207"/>
  </r>
  <r>
    <s v="08.19.2009"/>
    <n v="510"/>
    <n v="510"/>
    <n v="510"/>
    <n v="510"/>
    <m/>
    <n v="0"/>
    <s v="19"/>
    <s v="08"/>
    <s v="2009"/>
    <s v="19/08/2009"/>
    <x v="208"/>
  </r>
  <r>
    <s v="08.20.2009"/>
    <n v="510"/>
    <n v="510"/>
    <n v="510"/>
    <n v="510"/>
    <m/>
    <n v="0"/>
    <s v="20"/>
    <s v="08"/>
    <s v="2009"/>
    <s v="20/08/2009"/>
    <x v="209"/>
  </r>
  <r>
    <s v="08.21.2009"/>
    <n v="510"/>
    <n v="510"/>
    <n v="510"/>
    <n v="510"/>
    <m/>
    <n v="0"/>
    <s v="21"/>
    <s v="08"/>
    <s v="2009"/>
    <s v="21/08/2009"/>
    <x v="210"/>
  </r>
  <r>
    <s v="08.24.2009"/>
    <n v="510"/>
    <n v="510"/>
    <n v="510"/>
    <n v="510"/>
    <m/>
    <n v="0"/>
    <s v="24"/>
    <s v="08"/>
    <s v="2009"/>
    <s v="24/08/2009"/>
    <x v="211"/>
  </r>
  <r>
    <s v="08.25.2009"/>
    <n v="510"/>
    <n v="510"/>
    <n v="510"/>
    <n v="510"/>
    <m/>
    <n v="0"/>
    <s v="25"/>
    <s v="08"/>
    <s v="2009"/>
    <s v="25/08/2009"/>
    <x v="212"/>
  </r>
  <r>
    <s v="08.26.2009"/>
    <n v="510"/>
    <n v="510"/>
    <n v="510"/>
    <n v="510"/>
    <m/>
    <n v="0"/>
    <s v="26"/>
    <s v="08"/>
    <s v="2009"/>
    <s v="26/08/2009"/>
    <x v="213"/>
  </r>
  <r>
    <s v="08.27.2009"/>
    <n v="510"/>
    <n v="540"/>
    <n v="540"/>
    <n v="540"/>
    <m/>
    <n v="0"/>
    <s v="27"/>
    <s v="08"/>
    <s v="2009"/>
    <s v="27/08/2009"/>
    <x v="214"/>
  </r>
  <r>
    <s v="08.28.2009"/>
    <n v="530"/>
    <n v="530"/>
    <n v="530"/>
    <n v="530"/>
    <m/>
    <n v="3.9199999999999999E-2"/>
    <s v="28"/>
    <s v="08"/>
    <s v="2009"/>
    <s v="28/08/2009"/>
    <x v="215"/>
  </r>
  <r>
    <s v="08.31.2009"/>
    <n v="525"/>
    <n v="525"/>
    <n v="525"/>
    <n v="525"/>
    <m/>
    <n v="-9.4000000000000004E-3"/>
    <s v="31"/>
    <s v="08"/>
    <s v="2009"/>
    <s v="31/08/2009"/>
    <x v="216"/>
  </r>
  <r>
    <s v="09.01.2009"/>
    <n v="530"/>
    <n v="530"/>
    <n v="530"/>
    <n v="530"/>
    <m/>
    <n v="9.4999999999999998E-3"/>
    <s v="01"/>
    <s v="09"/>
    <s v="2009"/>
    <s v="01/09/2009"/>
    <x v="217"/>
  </r>
  <r>
    <s v="09.02.2009"/>
    <n v="530"/>
    <n v="530"/>
    <n v="530"/>
    <n v="530"/>
    <m/>
    <n v="0"/>
    <s v="02"/>
    <s v="09"/>
    <s v="2009"/>
    <s v="02/09/2009"/>
    <x v="218"/>
  </r>
  <r>
    <s v="09.03.2009"/>
    <n v="540"/>
    <n v="540"/>
    <n v="540"/>
    <n v="540"/>
    <m/>
    <n v="1.89E-2"/>
    <s v="03"/>
    <s v="09"/>
    <s v="2009"/>
    <s v="03/09/2009"/>
    <x v="219"/>
  </r>
  <r>
    <s v="09.04.2009"/>
    <n v="540"/>
    <n v="540"/>
    <n v="540"/>
    <n v="540"/>
    <m/>
    <n v="0"/>
    <s v="04"/>
    <s v="09"/>
    <s v="2009"/>
    <s v="04/09/2009"/>
    <x v="220"/>
  </r>
  <r>
    <s v="09.08.2009"/>
    <n v="540"/>
    <n v="540"/>
    <n v="540"/>
    <n v="540"/>
    <m/>
    <n v="0"/>
    <s v="08"/>
    <s v="09"/>
    <s v="2009"/>
    <s v="08/09/2009"/>
    <x v="221"/>
  </r>
  <r>
    <s v="09.09.2009"/>
    <n v="540"/>
    <n v="540"/>
    <n v="540"/>
    <n v="540"/>
    <m/>
    <n v="0"/>
    <s v="09"/>
    <s v="09"/>
    <s v="2009"/>
    <s v="09/09/2009"/>
    <x v="222"/>
  </r>
  <r>
    <s v="09.10.2009"/>
    <n v="540"/>
    <n v="540"/>
    <n v="540"/>
    <n v="540"/>
    <m/>
    <n v="0"/>
    <s v="10"/>
    <s v="09"/>
    <s v="2009"/>
    <s v="10/09/2009"/>
    <x v="223"/>
  </r>
  <r>
    <s v="09.11.2009"/>
    <n v="540"/>
    <n v="540"/>
    <n v="540"/>
    <n v="540"/>
    <m/>
    <n v="0"/>
    <s v="11"/>
    <s v="09"/>
    <s v="2009"/>
    <s v="11/09/2009"/>
    <x v="224"/>
  </r>
  <r>
    <s v="09.14.2009"/>
    <n v="540"/>
    <n v="540"/>
    <n v="540"/>
    <n v="540"/>
    <m/>
    <n v="0"/>
    <s v="14"/>
    <s v="09"/>
    <s v="2009"/>
    <s v="14/09/2009"/>
    <x v="225"/>
  </r>
  <r>
    <s v="09.15.2009"/>
    <n v="540"/>
    <n v="540"/>
    <n v="540"/>
    <n v="540"/>
    <m/>
    <n v="0"/>
    <s v="15"/>
    <s v="09"/>
    <s v="2009"/>
    <s v="15/09/2009"/>
    <x v="226"/>
  </r>
  <r>
    <s v="09.16.2009"/>
    <n v="540"/>
    <n v="540"/>
    <n v="540"/>
    <n v="540"/>
    <m/>
    <n v="0"/>
    <s v="16"/>
    <s v="09"/>
    <s v="2009"/>
    <s v="16/09/2009"/>
    <x v="227"/>
  </r>
  <r>
    <s v="09.17.2009"/>
    <n v="540"/>
    <n v="540"/>
    <n v="540"/>
    <n v="540"/>
    <m/>
    <n v="0"/>
    <s v="17"/>
    <s v="09"/>
    <s v="2009"/>
    <s v="17/09/2009"/>
    <x v="228"/>
  </r>
  <r>
    <s v="09.18.2009"/>
    <n v="540"/>
    <n v="540"/>
    <n v="540"/>
    <n v="540"/>
    <m/>
    <n v="0"/>
    <s v="18"/>
    <s v="09"/>
    <s v="2009"/>
    <s v="18/09/2009"/>
    <x v="229"/>
  </r>
  <r>
    <s v="09.21.2009"/>
    <n v="540"/>
    <n v="540"/>
    <n v="540"/>
    <n v="540"/>
    <m/>
    <n v="0"/>
    <s v="21"/>
    <s v="09"/>
    <s v="2009"/>
    <s v="21/09/2009"/>
    <x v="230"/>
  </r>
  <r>
    <s v="09.22.2009"/>
    <n v="540"/>
    <n v="540"/>
    <n v="540"/>
    <n v="540"/>
    <m/>
    <n v="0"/>
    <s v="22"/>
    <s v="09"/>
    <s v="2009"/>
    <s v="22/09/2009"/>
    <x v="231"/>
  </r>
  <r>
    <s v="09.23.2009"/>
    <n v="540"/>
    <n v="540"/>
    <n v="540"/>
    <n v="540"/>
    <m/>
    <n v="0"/>
    <s v="23"/>
    <s v="09"/>
    <s v="2009"/>
    <s v="23/09/2009"/>
    <x v="232"/>
  </r>
  <r>
    <s v="09.24.2009"/>
    <n v="540"/>
    <n v="540"/>
    <n v="540"/>
    <n v="540"/>
    <m/>
    <n v="0"/>
    <s v="24"/>
    <s v="09"/>
    <s v="2009"/>
    <s v="24/09/2009"/>
    <x v="233"/>
  </r>
  <r>
    <s v="09.25.2009"/>
    <n v="540"/>
    <n v="540"/>
    <n v="540"/>
    <n v="540"/>
    <m/>
    <n v="0"/>
    <s v="25"/>
    <s v="09"/>
    <s v="2009"/>
    <s v="25/09/2009"/>
    <x v="234"/>
  </r>
  <r>
    <s v="09.28.2009"/>
    <n v="540"/>
    <n v="540"/>
    <n v="540"/>
    <n v="540"/>
    <m/>
    <n v="0"/>
    <s v="28"/>
    <s v="09"/>
    <s v="2009"/>
    <s v="28/09/2009"/>
    <x v="235"/>
  </r>
  <r>
    <s v="09.29.2009"/>
    <n v="540"/>
    <n v="540"/>
    <n v="540"/>
    <n v="540"/>
    <m/>
    <n v="0"/>
    <s v="29"/>
    <s v="09"/>
    <s v="2009"/>
    <s v="29/09/2009"/>
    <x v="236"/>
  </r>
  <r>
    <s v="09.30.2009"/>
    <n v="550"/>
    <n v="550"/>
    <n v="550"/>
    <n v="550"/>
    <m/>
    <n v="1.8499999999999999E-2"/>
    <s v="30"/>
    <s v="09"/>
    <s v="2009"/>
    <s v="30/09/2009"/>
    <x v="237"/>
  </r>
  <r>
    <s v="10.01.2009"/>
    <n v="550"/>
    <n v="550"/>
    <n v="550"/>
    <n v="550"/>
    <m/>
    <n v="0"/>
    <s v="01"/>
    <s v="10"/>
    <s v="2009"/>
    <s v="01/10/2009"/>
    <x v="238"/>
  </r>
  <r>
    <s v="10.02.2009"/>
    <n v="550"/>
    <n v="550"/>
    <n v="550"/>
    <n v="550"/>
    <m/>
    <n v="0"/>
    <s v="02"/>
    <s v="10"/>
    <s v="2009"/>
    <s v="02/10/2009"/>
    <x v="239"/>
  </r>
  <r>
    <s v="10.05.2009"/>
    <n v="550"/>
    <n v="550"/>
    <n v="550"/>
    <n v="550"/>
    <m/>
    <n v="0"/>
    <s v="05"/>
    <s v="10"/>
    <s v="2009"/>
    <s v="05/10/2009"/>
    <x v="240"/>
  </r>
  <r>
    <s v="10.06.2009"/>
    <n v="540"/>
    <n v="540"/>
    <n v="540"/>
    <n v="540"/>
    <m/>
    <n v="-1.8200000000000001E-2"/>
    <s v="06"/>
    <s v="10"/>
    <s v="2009"/>
    <s v="06/10/2009"/>
    <x v="241"/>
  </r>
  <r>
    <s v="10.07.2009"/>
    <n v="540"/>
    <n v="540"/>
    <n v="540"/>
    <n v="540"/>
    <m/>
    <n v="0"/>
    <s v="07"/>
    <s v="10"/>
    <s v="2009"/>
    <s v="07/10/2009"/>
    <x v="242"/>
  </r>
  <r>
    <s v="10.08.2009"/>
    <n v="540"/>
    <n v="540"/>
    <n v="540"/>
    <n v="540"/>
    <m/>
    <n v="0"/>
    <s v="08"/>
    <s v="10"/>
    <s v="2009"/>
    <s v="08/10/2009"/>
    <x v="243"/>
  </r>
  <r>
    <s v="10.09.2009"/>
    <n v="540"/>
    <n v="540"/>
    <n v="540"/>
    <n v="540"/>
    <m/>
    <n v="0"/>
    <s v="09"/>
    <s v="10"/>
    <s v="2009"/>
    <s v="09/10/2009"/>
    <x v="244"/>
  </r>
  <r>
    <s v="10.12.2009"/>
    <n v="540"/>
    <n v="540"/>
    <n v="540"/>
    <n v="540"/>
    <m/>
    <n v="0"/>
    <s v="12"/>
    <s v="10"/>
    <s v="2009"/>
    <s v="12/10/2009"/>
    <x v="245"/>
  </r>
  <r>
    <s v="10.13.2009"/>
    <n v="545"/>
    <n v="545"/>
    <n v="545"/>
    <n v="545"/>
    <m/>
    <n v="9.2999999999999992E-3"/>
    <s v="13"/>
    <s v="10"/>
    <s v="2009"/>
    <s v="13/10/2009"/>
    <x v="246"/>
  </r>
  <r>
    <s v="10.14.2009"/>
    <n v="550"/>
    <n v="550"/>
    <n v="550"/>
    <n v="550"/>
    <m/>
    <n v="9.1999999999999998E-3"/>
    <s v="14"/>
    <s v="10"/>
    <s v="2009"/>
    <s v="14/10/2009"/>
    <x v="247"/>
  </r>
  <r>
    <s v="10.15.2009"/>
    <n v="550"/>
    <n v="550"/>
    <n v="550"/>
    <n v="550"/>
    <m/>
    <n v="0"/>
    <s v="15"/>
    <s v="10"/>
    <s v="2009"/>
    <s v="15/10/2009"/>
    <x v="248"/>
  </r>
  <r>
    <s v="10.16.2009"/>
    <n v="550"/>
    <n v="550"/>
    <n v="550"/>
    <n v="550"/>
    <m/>
    <n v="0"/>
    <s v="16"/>
    <s v="10"/>
    <s v="2009"/>
    <s v="16/10/2009"/>
    <x v="249"/>
  </r>
  <r>
    <s v="10.19.2009"/>
    <n v="550"/>
    <n v="550"/>
    <n v="550"/>
    <n v="550"/>
    <m/>
    <n v="0"/>
    <s v="19"/>
    <s v="10"/>
    <s v="2009"/>
    <s v="19/10/2009"/>
    <x v="250"/>
  </r>
  <r>
    <s v="10.20.2009"/>
    <n v="550"/>
    <n v="550"/>
    <n v="550"/>
    <n v="550"/>
    <m/>
    <n v="0"/>
    <s v="20"/>
    <s v="10"/>
    <s v="2009"/>
    <s v="20/10/2009"/>
    <x v="251"/>
  </r>
  <r>
    <s v="10.21.2009"/>
    <n v="550"/>
    <n v="550"/>
    <n v="550"/>
    <n v="550"/>
    <m/>
    <n v="0"/>
    <s v="21"/>
    <s v="10"/>
    <s v="2009"/>
    <s v="21/10/2009"/>
    <x v="252"/>
  </r>
  <r>
    <s v="10.22.2009"/>
    <n v="550"/>
    <n v="555"/>
    <n v="555"/>
    <n v="555"/>
    <s v="0.01K"/>
    <n v="0"/>
    <s v="22"/>
    <s v="10"/>
    <s v="2009"/>
    <s v="22/10/2009"/>
    <x v="253"/>
  </r>
  <r>
    <s v="10.23.2009"/>
    <n v="550"/>
    <n v="550"/>
    <n v="550"/>
    <n v="550"/>
    <m/>
    <n v="0"/>
    <s v="23"/>
    <s v="10"/>
    <s v="2009"/>
    <s v="23/10/2009"/>
    <x v="254"/>
  </r>
  <r>
    <s v="10.26.2009"/>
    <n v="550"/>
    <n v="550"/>
    <n v="550"/>
    <n v="550"/>
    <m/>
    <n v="0"/>
    <s v="26"/>
    <s v="10"/>
    <s v="2009"/>
    <s v="26/10/2009"/>
    <x v="255"/>
  </r>
  <r>
    <s v="10.27.2009"/>
    <n v="550"/>
    <n v="550"/>
    <n v="550"/>
    <n v="550"/>
    <m/>
    <n v="0"/>
    <s v="27"/>
    <s v="10"/>
    <s v="2009"/>
    <s v="27/10/2009"/>
    <x v="256"/>
  </r>
  <r>
    <s v="10.28.2009"/>
    <n v="535"/>
    <n v="535"/>
    <n v="535"/>
    <n v="535"/>
    <m/>
    <n v="-2.7300000000000001E-2"/>
    <s v="28"/>
    <s v="10"/>
    <s v="2009"/>
    <s v="28/10/2009"/>
    <x v="257"/>
  </r>
  <r>
    <s v="10.29.2009"/>
    <n v="535"/>
    <n v="535"/>
    <n v="535"/>
    <n v="535"/>
    <m/>
    <n v="0"/>
    <s v="29"/>
    <s v="10"/>
    <s v="2009"/>
    <s v="29/10/2009"/>
    <x v="258"/>
  </r>
  <r>
    <s v="10.30.2009"/>
    <n v="535"/>
    <n v="535"/>
    <n v="535"/>
    <n v="535"/>
    <m/>
    <n v="0"/>
    <s v="30"/>
    <s v="10"/>
    <s v="2009"/>
    <s v="30/10/2009"/>
    <x v="259"/>
  </r>
  <r>
    <s v="11.02.2009"/>
    <n v="535"/>
    <n v="535"/>
    <n v="535"/>
    <n v="535"/>
    <m/>
    <n v="0"/>
    <s v="02"/>
    <s v="11"/>
    <s v="2009"/>
    <s v="02/11/2009"/>
    <x v="260"/>
  </r>
  <r>
    <s v="11.03.2009"/>
    <n v="535"/>
    <n v="535"/>
    <n v="535"/>
    <n v="535"/>
    <m/>
    <n v="0"/>
    <s v="03"/>
    <s v="11"/>
    <s v="2009"/>
    <s v="03/11/2009"/>
    <x v="261"/>
  </r>
  <r>
    <s v="11.04.2009"/>
    <n v="535"/>
    <n v="535"/>
    <n v="535"/>
    <n v="535"/>
    <m/>
    <n v="0"/>
    <s v="04"/>
    <s v="11"/>
    <s v="2009"/>
    <s v="04/11/2009"/>
    <x v="262"/>
  </r>
  <r>
    <s v="11.05.2009"/>
    <n v="535"/>
    <n v="535"/>
    <n v="535"/>
    <n v="535"/>
    <m/>
    <n v="0"/>
    <s v="05"/>
    <s v="11"/>
    <s v="2009"/>
    <s v="05/11/2009"/>
    <x v="263"/>
  </r>
  <r>
    <s v="11.06.2009"/>
    <n v="510"/>
    <n v="510"/>
    <n v="510"/>
    <n v="510"/>
    <m/>
    <n v="-4.6699999999999998E-2"/>
    <s v="06"/>
    <s v="11"/>
    <s v="2009"/>
    <s v="06/11/2009"/>
    <x v="264"/>
  </r>
  <r>
    <s v="11.09.2009"/>
    <n v="520"/>
    <n v="520"/>
    <n v="520"/>
    <n v="520"/>
    <m/>
    <n v="1.9599999999999999E-2"/>
    <s v="09"/>
    <s v="11"/>
    <s v="2009"/>
    <s v="09/11/2009"/>
    <x v="265"/>
  </r>
  <r>
    <s v="11.10.2009"/>
    <n v="510"/>
    <n v="510"/>
    <n v="510"/>
    <n v="510"/>
    <m/>
    <n v="-1.9199999999999998E-2"/>
    <s v="10"/>
    <s v="11"/>
    <s v="2009"/>
    <s v="10/11/2009"/>
    <x v="266"/>
  </r>
  <r>
    <s v="11.11.2009"/>
    <n v="520"/>
    <n v="520"/>
    <n v="520"/>
    <n v="520"/>
    <m/>
    <n v="1.9599999999999999E-2"/>
    <s v="11"/>
    <s v="11"/>
    <s v="2009"/>
    <s v="11/11/2009"/>
    <x v="267"/>
  </r>
  <r>
    <s v="11.12.2009"/>
    <n v="520"/>
    <n v="520"/>
    <n v="520"/>
    <n v="520"/>
    <m/>
    <n v="0"/>
    <s v="12"/>
    <s v="11"/>
    <s v="2009"/>
    <s v="12/11/2009"/>
    <x v="268"/>
  </r>
  <r>
    <s v="11.13.2009"/>
    <n v="520"/>
    <n v="520"/>
    <n v="520"/>
    <n v="520"/>
    <m/>
    <n v="0"/>
    <s v="13"/>
    <s v="11"/>
    <s v="2009"/>
    <s v="13/11/2009"/>
    <x v="269"/>
  </r>
  <r>
    <s v="11.16.2009"/>
    <n v="520"/>
    <n v="520"/>
    <n v="520"/>
    <n v="520"/>
    <m/>
    <n v="0"/>
    <s v="16"/>
    <s v="11"/>
    <s v="2009"/>
    <s v="16/11/2009"/>
    <x v="270"/>
  </r>
  <r>
    <s v="11.17.2009"/>
    <n v="520"/>
    <n v="520"/>
    <n v="520"/>
    <n v="520"/>
    <m/>
    <n v="0"/>
    <s v="17"/>
    <s v="11"/>
    <s v="2009"/>
    <s v="17/11/2009"/>
    <x v="271"/>
  </r>
  <r>
    <s v="11.18.2009"/>
    <n v="520"/>
    <n v="520"/>
    <n v="520"/>
    <n v="520"/>
    <m/>
    <n v="0"/>
    <s v="18"/>
    <s v="11"/>
    <s v="2009"/>
    <s v="18/11/2009"/>
    <x v="272"/>
  </r>
  <r>
    <s v="11.19.2009"/>
    <n v="520"/>
    <n v="520"/>
    <n v="520"/>
    <n v="520"/>
    <m/>
    <n v="0"/>
    <s v="19"/>
    <s v="11"/>
    <s v="2009"/>
    <s v="19/11/2009"/>
    <x v="273"/>
  </r>
  <r>
    <s v="11.20.2009"/>
    <n v="520"/>
    <n v="520"/>
    <n v="520"/>
    <n v="520"/>
    <m/>
    <n v="0"/>
    <s v="20"/>
    <s v="11"/>
    <s v="2009"/>
    <s v="20/11/2009"/>
    <x v="274"/>
  </r>
  <r>
    <s v="11.23.2009"/>
    <n v="520"/>
    <n v="520"/>
    <n v="520"/>
    <n v="520"/>
    <m/>
    <n v="0"/>
    <s v="23"/>
    <s v="11"/>
    <s v="2009"/>
    <s v="23/11/2009"/>
    <x v="275"/>
  </r>
  <r>
    <s v="11.24.2009"/>
    <n v="520"/>
    <n v="520"/>
    <n v="520"/>
    <n v="520"/>
    <m/>
    <n v="0"/>
    <s v="24"/>
    <s v="11"/>
    <s v="2009"/>
    <s v="24/11/2009"/>
    <x v="276"/>
  </r>
  <r>
    <s v="11.25.2009"/>
    <n v="525"/>
    <n v="505"/>
    <n v="505"/>
    <n v="505"/>
    <s v="0.01K"/>
    <n v="9.5999999999999992E-3"/>
    <s v="25"/>
    <s v="11"/>
    <s v="2009"/>
    <s v="25/11/2009"/>
    <x v="277"/>
  </r>
  <r>
    <s v="11.27.2009"/>
    <n v="510"/>
    <n v="510"/>
    <n v="510"/>
    <n v="510"/>
    <m/>
    <n v="-2.86E-2"/>
    <s v="27"/>
    <s v="11"/>
    <s v="2009"/>
    <s v="27/11/2009"/>
    <x v="278"/>
  </r>
  <r>
    <s v="11.30.2009"/>
    <n v="510"/>
    <n v="510"/>
    <n v="510"/>
    <n v="510"/>
    <m/>
    <n v="0"/>
    <s v="30"/>
    <s v="11"/>
    <s v="2009"/>
    <s v="30/11/2009"/>
    <x v="279"/>
  </r>
  <r>
    <s v="12.01.2009"/>
    <n v="510"/>
    <n v="510"/>
    <n v="510"/>
    <n v="510"/>
    <m/>
    <n v="0"/>
    <s v="01"/>
    <s v="12"/>
    <s v="2009"/>
    <s v="01/12/2009"/>
    <x v="280"/>
  </r>
  <r>
    <s v="12.02.2009"/>
    <n v="510"/>
    <n v="510"/>
    <n v="510"/>
    <n v="510"/>
    <m/>
    <n v="0"/>
    <s v="02"/>
    <s v="12"/>
    <s v="2009"/>
    <s v="02/12/2009"/>
    <x v="281"/>
  </r>
  <r>
    <s v="12.03.2009"/>
    <n v="510"/>
    <n v="495"/>
    <n v="495"/>
    <n v="495"/>
    <s v="0.01K"/>
    <n v="0"/>
    <s v="03"/>
    <s v="12"/>
    <s v="2009"/>
    <s v="03/12/2009"/>
    <x v="282"/>
  </r>
  <r>
    <s v="12.04.2009"/>
    <n v="505"/>
    <n v="505"/>
    <n v="505"/>
    <n v="505"/>
    <m/>
    <n v="-9.7999999999999997E-3"/>
    <s v="04"/>
    <s v="12"/>
    <s v="2009"/>
    <s v="04/12/2009"/>
    <x v="283"/>
  </r>
  <r>
    <s v="12.07.2009"/>
    <n v="500"/>
    <n v="500"/>
    <n v="500"/>
    <n v="495"/>
    <s v="0.03K"/>
    <n v="-9.9000000000000008E-3"/>
    <s v="07"/>
    <s v="12"/>
    <s v="2009"/>
    <s v="07/12/2009"/>
    <x v="284"/>
  </r>
  <r>
    <s v="12.08.2009"/>
    <n v="500"/>
    <n v="500"/>
    <n v="500"/>
    <n v="500"/>
    <m/>
    <n v="0"/>
    <s v="08"/>
    <s v="12"/>
    <s v="2009"/>
    <s v="08/12/2009"/>
    <x v="285"/>
  </r>
  <r>
    <s v="12.09.2009"/>
    <n v="500"/>
    <n v="510"/>
    <n v="510"/>
    <n v="510"/>
    <s v="0.01K"/>
    <n v="0"/>
    <s v="09"/>
    <s v="12"/>
    <s v="2009"/>
    <s v="09/12/2009"/>
    <x v="286"/>
  </r>
  <r>
    <s v="12.10.2009"/>
    <n v="510"/>
    <n v="510"/>
    <n v="510"/>
    <n v="510"/>
    <m/>
    <n v="0.02"/>
    <s v="10"/>
    <s v="12"/>
    <s v="2009"/>
    <s v="10/12/2009"/>
    <x v="287"/>
  </r>
  <r>
    <s v="12.11.2009"/>
    <n v="510"/>
    <n v="510"/>
    <n v="510"/>
    <n v="510"/>
    <m/>
    <n v="0"/>
    <s v="11"/>
    <s v="12"/>
    <s v="2009"/>
    <s v="11/12/2009"/>
    <x v="288"/>
  </r>
  <r>
    <s v="12.14.2009"/>
    <n v="510"/>
    <n v="510"/>
    <n v="510"/>
    <n v="510"/>
    <m/>
    <n v="0"/>
    <s v="14"/>
    <s v="12"/>
    <s v="2009"/>
    <s v="14/12/2009"/>
    <x v="289"/>
  </r>
  <r>
    <s v="12.15.2009"/>
    <n v="510"/>
    <n v="510"/>
    <n v="510"/>
    <n v="510"/>
    <m/>
    <n v="0"/>
    <s v="15"/>
    <s v="12"/>
    <s v="2009"/>
    <s v="15/12/2009"/>
    <x v="290"/>
  </r>
  <r>
    <s v="12.16.2009"/>
    <n v="510"/>
    <n v="510"/>
    <n v="510"/>
    <n v="510"/>
    <m/>
    <n v="0"/>
    <s v="16"/>
    <s v="12"/>
    <s v="2009"/>
    <s v="16/12/2009"/>
    <x v="291"/>
  </r>
  <r>
    <s v="12.17.2009"/>
    <n v="510"/>
    <n v="510"/>
    <n v="510"/>
    <n v="510"/>
    <m/>
    <n v="0"/>
    <s v="17"/>
    <s v="12"/>
    <s v="2009"/>
    <s v="17/12/2009"/>
    <x v="292"/>
  </r>
  <r>
    <s v="12.18.2009"/>
    <n v="510"/>
    <n v="510"/>
    <n v="510"/>
    <n v="510"/>
    <m/>
    <n v="0"/>
    <s v="18"/>
    <s v="12"/>
    <s v="2009"/>
    <s v="18/12/2009"/>
    <x v="293"/>
  </r>
  <r>
    <s v="12.21.2009"/>
    <n v="510"/>
    <n v="510"/>
    <n v="510"/>
    <n v="510"/>
    <m/>
    <n v="0"/>
    <s v="21"/>
    <s v="12"/>
    <s v="2009"/>
    <s v="21/12/2009"/>
    <x v="294"/>
  </r>
  <r>
    <s v="12.22.2009"/>
    <n v="510"/>
    <n v="510"/>
    <n v="510"/>
    <n v="510"/>
    <m/>
    <n v="0"/>
    <s v="22"/>
    <s v="12"/>
    <s v="2009"/>
    <s v="22/12/2009"/>
    <x v="295"/>
  </r>
  <r>
    <s v="12.23.2009"/>
    <n v="510"/>
    <n v="510"/>
    <n v="510"/>
    <n v="510"/>
    <m/>
    <n v="0"/>
    <s v="23"/>
    <s v="12"/>
    <s v="2009"/>
    <s v="23/12/2009"/>
    <x v="296"/>
  </r>
  <r>
    <s v="12.24.2009"/>
    <n v="510"/>
    <n v="510"/>
    <n v="510"/>
    <n v="510"/>
    <m/>
    <n v="0"/>
    <s v="24"/>
    <s v="12"/>
    <s v="2009"/>
    <s v="24/12/2009"/>
    <x v="297"/>
  </r>
  <r>
    <s v="12.28.2009"/>
    <n v="510"/>
    <n v="510"/>
    <n v="510"/>
    <n v="510"/>
    <m/>
    <n v="0"/>
    <s v="28"/>
    <s v="12"/>
    <s v="2009"/>
    <s v="28/12/2009"/>
    <x v="298"/>
  </r>
  <r>
    <s v="12.29.2009"/>
    <n v="510"/>
    <n v="510"/>
    <n v="510"/>
    <n v="510"/>
    <m/>
    <n v="0"/>
    <s v="29"/>
    <s v="12"/>
    <s v="2009"/>
    <s v="29/12/2009"/>
    <x v="299"/>
  </r>
  <r>
    <s v="12.30.2009"/>
    <n v="535"/>
    <n v="535"/>
    <n v="535"/>
    <n v="535"/>
    <m/>
    <n v="4.9000000000000002E-2"/>
    <s v="30"/>
    <s v="12"/>
    <s v="2009"/>
    <s v="30/12/2009"/>
    <x v="300"/>
  </r>
  <r>
    <s v="12.31.2009"/>
    <n v="550"/>
    <n v="550"/>
    <n v="550"/>
    <n v="550"/>
    <s v="0.01K"/>
    <n v="2.8000000000000001E-2"/>
    <s v="31"/>
    <s v="12"/>
    <s v="2009"/>
    <s v="31/12/2009"/>
    <x v="301"/>
  </r>
  <r>
    <s v="01.04.2010"/>
    <n v="550"/>
    <n v="570"/>
    <n v="570"/>
    <n v="570"/>
    <s v="0.00K"/>
    <n v="0"/>
    <s v="04"/>
    <s v="01"/>
    <s v="2010"/>
    <s v="04/01/2010"/>
    <x v="302"/>
  </r>
  <r>
    <s v="01.05.2010"/>
    <n v="550"/>
    <n v="550"/>
    <n v="550"/>
    <n v="550"/>
    <m/>
    <n v="0"/>
    <s v="05"/>
    <s v="01"/>
    <s v="2010"/>
    <s v="05/01/2010"/>
    <x v="303"/>
  </r>
  <r>
    <s v="01.06.2010"/>
    <n v="550"/>
    <n v="550"/>
    <n v="550"/>
    <n v="550"/>
    <m/>
    <n v="0"/>
    <s v="06"/>
    <s v="01"/>
    <s v="2010"/>
    <s v="06/01/2010"/>
    <x v="304"/>
  </r>
  <r>
    <s v="01.07.2010"/>
    <n v="550"/>
    <n v="550"/>
    <n v="550"/>
    <n v="550"/>
    <m/>
    <n v="0"/>
    <s v="07"/>
    <s v="01"/>
    <s v="2010"/>
    <s v="07/01/2010"/>
    <x v="305"/>
  </r>
  <r>
    <s v="01.08.2010"/>
    <n v="560"/>
    <n v="560"/>
    <n v="560"/>
    <n v="560"/>
    <m/>
    <n v="1.8200000000000001E-2"/>
    <s v="08"/>
    <s v="01"/>
    <s v="2010"/>
    <s v="08/01/2010"/>
    <x v="306"/>
  </r>
  <r>
    <s v="01.11.2010"/>
    <n v="560"/>
    <n v="560"/>
    <n v="560"/>
    <n v="560"/>
    <m/>
    <n v="0"/>
    <s v="11"/>
    <s v="01"/>
    <s v="2010"/>
    <s v="11/01/2010"/>
    <x v="307"/>
  </r>
  <r>
    <s v="01.12.2010"/>
    <n v="570"/>
    <n v="570"/>
    <n v="570"/>
    <n v="570"/>
    <s v="0.01K"/>
    <n v="1.7899999999999999E-2"/>
    <s v="12"/>
    <s v="01"/>
    <s v="2010"/>
    <s v="12/01/2010"/>
    <x v="308"/>
  </r>
  <r>
    <s v="01.13.2010"/>
    <n v="570"/>
    <n v="570"/>
    <n v="570"/>
    <n v="570"/>
    <m/>
    <n v="0"/>
    <s v="13"/>
    <s v="01"/>
    <s v="2010"/>
    <s v="13/01/2010"/>
    <x v="309"/>
  </r>
  <r>
    <s v="01.14.2010"/>
    <n v="570"/>
    <n v="570"/>
    <n v="570"/>
    <n v="570"/>
    <m/>
    <n v="0"/>
    <s v="14"/>
    <s v="01"/>
    <s v="2010"/>
    <s v="14/01/2010"/>
    <x v="310"/>
  </r>
  <r>
    <s v="01.15.2010"/>
    <n v="570"/>
    <n v="570"/>
    <n v="570"/>
    <n v="570"/>
    <m/>
    <n v="0"/>
    <s v="15"/>
    <s v="01"/>
    <s v="2010"/>
    <s v="15/01/2010"/>
    <x v="311"/>
  </r>
  <r>
    <s v="01.19.2010"/>
    <n v="570"/>
    <n v="570"/>
    <n v="570"/>
    <n v="570"/>
    <m/>
    <n v="0"/>
    <s v="19"/>
    <s v="01"/>
    <s v="2010"/>
    <s v="19/01/2010"/>
    <x v="312"/>
  </r>
  <r>
    <s v="01.20.2010"/>
    <n v="570"/>
    <n v="570"/>
    <n v="570"/>
    <n v="570"/>
    <m/>
    <n v="0"/>
    <s v="20"/>
    <s v="01"/>
    <s v="2010"/>
    <s v="20/01/2010"/>
    <x v="313"/>
  </r>
  <r>
    <s v="01.21.2010"/>
    <n v="570"/>
    <n v="570"/>
    <n v="570"/>
    <n v="570"/>
    <m/>
    <n v="0"/>
    <s v="21"/>
    <s v="01"/>
    <s v="2010"/>
    <s v="21/01/2010"/>
    <x v="314"/>
  </r>
  <r>
    <s v="01.22.2010"/>
    <n v="570"/>
    <n v="570"/>
    <n v="570"/>
    <n v="570"/>
    <m/>
    <n v="0"/>
    <s v="22"/>
    <s v="01"/>
    <s v="2010"/>
    <s v="22/01/2010"/>
    <x v="315"/>
  </r>
  <r>
    <s v="01.25.2010"/>
    <n v="570"/>
    <n v="570"/>
    <n v="570"/>
    <n v="570"/>
    <m/>
    <n v="0"/>
    <s v="25"/>
    <s v="01"/>
    <s v="2010"/>
    <s v="25/01/2010"/>
    <x v="316"/>
  </r>
  <r>
    <s v="01.27.2010"/>
    <n v="570"/>
    <n v="570"/>
    <n v="570"/>
    <n v="570"/>
    <m/>
    <n v="0"/>
    <s v="27"/>
    <s v="01"/>
    <s v="2010"/>
    <s v="27/01/2010"/>
    <x v="317"/>
  </r>
  <r>
    <s v="01.28.2010"/>
    <n v="570"/>
    <n v="570"/>
    <n v="570"/>
    <n v="570"/>
    <m/>
    <n v="0"/>
    <s v="28"/>
    <s v="01"/>
    <s v="2010"/>
    <s v="28/01/2010"/>
    <x v="318"/>
  </r>
  <r>
    <s v="01.29.2010"/>
    <n v="570"/>
    <n v="570"/>
    <n v="570"/>
    <n v="570"/>
    <m/>
    <n v="0"/>
    <s v="29"/>
    <s v="01"/>
    <s v="2010"/>
    <s v="29/01/2010"/>
    <x v="319"/>
  </r>
  <r>
    <s v="02.01.2010"/>
    <n v="585"/>
    <n v="585"/>
    <n v="585"/>
    <n v="585"/>
    <m/>
    <n v="2.63E-2"/>
    <s v="01"/>
    <s v="02"/>
    <s v="2010"/>
    <s v="01/02/2010"/>
    <x v="320"/>
  </r>
  <r>
    <s v="02.02.2010"/>
    <n v="585"/>
    <n v="585"/>
    <n v="585"/>
    <n v="585"/>
    <m/>
    <n v="0"/>
    <s v="02"/>
    <s v="02"/>
    <s v="2010"/>
    <s v="02/02/2010"/>
    <x v="321"/>
  </r>
  <r>
    <s v="02.03.2010"/>
    <n v="595"/>
    <n v="595"/>
    <n v="595"/>
    <n v="595"/>
    <m/>
    <n v="1.7100000000000001E-2"/>
    <s v="03"/>
    <s v="02"/>
    <s v="2010"/>
    <s v="03/02/2010"/>
    <x v="322"/>
  </r>
  <r>
    <s v="02.04.2010"/>
    <n v="595"/>
    <n v="605"/>
    <n v="605"/>
    <n v="605"/>
    <m/>
    <n v="0"/>
    <s v="04"/>
    <s v="02"/>
    <s v="2010"/>
    <s v="04/02/2010"/>
    <x v="323"/>
  </r>
  <r>
    <s v="02.05.2010"/>
    <n v="595"/>
    <n v="595"/>
    <n v="595"/>
    <n v="595"/>
    <m/>
    <n v="0"/>
    <s v="05"/>
    <s v="02"/>
    <s v="2010"/>
    <s v="05/02/2010"/>
    <x v="324"/>
  </r>
  <r>
    <s v="02.08.2010"/>
    <n v="595"/>
    <n v="600"/>
    <n v="600"/>
    <n v="600"/>
    <m/>
    <n v="0"/>
    <s v="08"/>
    <s v="02"/>
    <s v="2010"/>
    <s v="08/02/2010"/>
    <x v="325"/>
  </r>
  <r>
    <s v="02.09.2010"/>
    <n v="595"/>
    <n v="595"/>
    <n v="595"/>
    <n v="595"/>
    <m/>
    <n v="0"/>
    <s v="09"/>
    <s v="02"/>
    <s v="2010"/>
    <s v="09/02/2010"/>
    <x v="326"/>
  </r>
  <r>
    <s v="02.10.2010"/>
    <n v="595"/>
    <n v="595"/>
    <n v="595"/>
    <n v="595"/>
    <m/>
    <n v="0"/>
    <s v="10"/>
    <s v="02"/>
    <s v="2010"/>
    <s v="10/02/2010"/>
    <x v="327"/>
  </r>
  <r>
    <s v="02.11.2010"/>
    <n v="595"/>
    <n v="595"/>
    <n v="595"/>
    <n v="595"/>
    <m/>
    <n v="0"/>
    <s v="11"/>
    <s v="02"/>
    <s v="2010"/>
    <s v="11/02/2010"/>
    <x v="328"/>
  </r>
  <r>
    <s v="02.12.2010"/>
    <n v="595"/>
    <n v="595"/>
    <n v="595"/>
    <n v="595"/>
    <m/>
    <n v="0"/>
    <s v="12"/>
    <s v="02"/>
    <s v="2010"/>
    <s v="12/02/2010"/>
    <x v="329"/>
  </r>
  <r>
    <s v="02.16.2010"/>
    <n v="595"/>
    <n v="595"/>
    <n v="595"/>
    <n v="595"/>
    <m/>
    <n v="0"/>
    <s v="16"/>
    <s v="02"/>
    <s v="2010"/>
    <s v="16/02/2010"/>
    <x v="330"/>
  </r>
  <r>
    <s v="02.17.2010"/>
    <n v="595"/>
    <n v="595"/>
    <n v="595"/>
    <n v="595"/>
    <m/>
    <n v="0"/>
    <s v="17"/>
    <s v="02"/>
    <s v="2010"/>
    <s v="17/02/2010"/>
    <x v="331"/>
  </r>
  <r>
    <s v="02.18.2010"/>
    <n v="600"/>
    <n v="600"/>
    <n v="600"/>
    <n v="600"/>
    <m/>
    <n v="8.3999999999999995E-3"/>
    <s v="18"/>
    <s v="02"/>
    <s v="2010"/>
    <s v="18/02/2010"/>
    <x v="332"/>
  </r>
  <r>
    <s v="02.19.2010"/>
    <n v="600"/>
    <n v="600"/>
    <n v="600"/>
    <n v="600"/>
    <m/>
    <n v="0"/>
    <s v="19"/>
    <s v="02"/>
    <s v="2010"/>
    <s v="19/02/2010"/>
    <x v="333"/>
  </r>
  <r>
    <s v="02.22.2010"/>
    <n v="600"/>
    <n v="600"/>
    <n v="600"/>
    <n v="600"/>
    <m/>
    <n v="0"/>
    <s v="22"/>
    <s v="02"/>
    <s v="2010"/>
    <s v="22/02/2010"/>
    <x v="334"/>
  </r>
  <r>
    <s v="02.23.2010"/>
    <n v="600"/>
    <n v="600"/>
    <n v="600"/>
    <n v="600"/>
    <m/>
    <n v="0"/>
    <s v="23"/>
    <s v="02"/>
    <s v="2010"/>
    <s v="23/02/2010"/>
    <x v="335"/>
  </r>
  <r>
    <s v="02.24.2010"/>
    <n v="630"/>
    <n v="630"/>
    <n v="630"/>
    <n v="630"/>
    <m/>
    <n v="0.05"/>
    <s v="24"/>
    <s v="02"/>
    <s v="2010"/>
    <s v="24/02/2010"/>
    <x v="336"/>
  </r>
  <r>
    <s v="02.25.2010"/>
    <n v="630"/>
    <n v="630"/>
    <n v="630"/>
    <n v="630"/>
    <m/>
    <n v="0"/>
    <s v="25"/>
    <s v="02"/>
    <s v="2010"/>
    <s v="25/02/2010"/>
    <x v="337"/>
  </r>
  <r>
    <s v="02.26.2010"/>
    <n v="630"/>
    <n v="630"/>
    <n v="630"/>
    <n v="630"/>
    <m/>
    <n v="0"/>
    <s v="26"/>
    <s v="02"/>
    <s v="2010"/>
    <s v="26/02/2010"/>
    <x v="338"/>
  </r>
  <r>
    <s v="03.01.2010"/>
    <n v="630"/>
    <n v="630"/>
    <n v="630"/>
    <n v="630"/>
    <m/>
    <n v="0"/>
    <s v="01"/>
    <s v="03"/>
    <s v="2010"/>
    <s v="01/03/2010"/>
    <x v="339"/>
  </r>
  <r>
    <s v="03.02.2010"/>
    <n v="630"/>
    <n v="630"/>
    <n v="630"/>
    <n v="630"/>
    <m/>
    <n v="0"/>
    <s v="02"/>
    <s v="03"/>
    <s v="2010"/>
    <s v="02/03/2010"/>
    <x v="340"/>
  </r>
  <r>
    <s v="03.03.2010"/>
    <n v="635"/>
    <n v="635"/>
    <n v="635"/>
    <n v="635"/>
    <m/>
    <n v="7.9000000000000008E-3"/>
    <s v="03"/>
    <s v="03"/>
    <s v="2010"/>
    <s v="03/03/2010"/>
    <x v="341"/>
  </r>
  <r>
    <s v="03.04.2010"/>
    <n v="635"/>
    <n v="635"/>
    <n v="635"/>
    <n v="635"/>
    <m/>
    <n v="0"/>
    <s v="04"/>
    <s v="03"/>
    <s v="2010"/>
    <s v="04/03/2010"/>
    <x v="342"/>
  </r>
  <r>
    <s v="03.05.2010"/>
    <n v="650"/>
    <n v="650"/>
    <n v="650"/>
    <n v="650"/>
    <m/>
    <n v="2.3599999999999999E-2"/>
    <s v="05"/>
    <s v="03"/>
    <s v="2010"/>
    <s v="05/03/2010"/>
    <x v="343"/>
  </r>
  <r>
    <s v="03.08.2010"/>
    <n v="650"/>
    <n v="650"/>
    <n v="650"/>
    <n v="650"/>
    <m/>
    <n v="0"/>
    <s v="08"/>
    <s v="03"/>
    <s v="2010"/>
    <s v="08/03/2010"/>
    <x v="344"/>
  </r>
  <r>
    <s v="03.09.2010"/>
    <n v="650"/>
    <n v="650"/>
    <n v="650"/>
    <n v="650"/>
    <m/>
    <n v="0"/>
    <s v="09"/>
    <s v="03"/>
    <s v="2010"/>
    <s v="09/03/2010"/>
    <x v="345"/>
  </r>
  <r>
    <s v="03.10.2010"/>
    <n v="635"/>
    <n v="635"/>
    <n v="635"/>
    <n v="635"/>
    <m/>
    <n v="-2.3099999999999999E-2"/>
    <s v="10"/>
    <s v="03"/>
    <s v="2010"/>
    <s v="10/03/2010"/>
    <x v="346"/>
  </r>
  <r>
    <s v="03.11.2010"/>
    <n v="635"/>
    <n v="635"/>
    <n v="635"/>
    <n v="635"/>
    <m/>
    <n v="0"/>
    <s v="11"/>
    <s v="03"/>
    <s v="2010"/>
    <s v="11/03/2010"/>
    <x v="347"/>
  </r>
  <r>
    <s v="03.12.2010"/>
    <n v="645"/>
    <n v="645"/>
    <n v="645"/>
    <n v="645"/>
    <m/>
    <n v="1.5699999999999999E-2"/>
    <s v="12"/>
    <s v="03"/>
    <s v="2010"/>
    <s v="12/03/2010"/>
    <x v="348"/>
  </r>
  <r>
    <s v="03.15.2010"/>
    <n v="645"/>
    <n v="645"/>
    <n v="645"/>
    <n v="645"/>
    <m/>
    <n v="0"/>
    <s v="15"/>
    <s v="03"/>
    <s v="2010"/>
    <s v="15/03/2010"/>
    <x v="349"/>
  </r>
  <r>
    <s v="03.16.2010"/>
    <n v="645"/>
    <n v="645"/>
    <n v="645"/>
    <n v="645"/>
    <m/>
    <n v="0"/>
    <s v="16"/>
    <s v="03"/>
    <s v="2010"/>
    <s v="16/03/2010"/>
    <x v="350"/>
  </r>
  <r>
    <s v="03.17.2010"/>
    <n v="645"/>
    <n v="645"/>
    <n v="645"/>
    <n v="645"/>
    <m/>
    <n v="0"/>
    <s v="17"/>
    <s v="03"/>
    <s v="2010"/>
    <s v="17/03/2010"/>
    <x v="351"/>
  </r>
  <r>
    <s v="03.18.2010"/>
    <n v="645"/>
    <n v="645"/>
    <n v="645"/>
    <n v="645"/>
    <m/>
    <n v="0"/>
    <s v="18"/>
    <s v="03"/>
    <s v="2010"/>
    <s v="18/03/2010"/>
    <x v="352"/>
  </r>
  <r>
    <s v="03.19.2010"/>
    <n v="645"/>
    <n v="645"/>
    <n v="645"/>
    <n v="645"/>
    <m/>
    <n v="0"/>
    <s v="19"/>
    <s v="03"/>
    <s v="2010"/>
    <s v="19/03/2010"/>
    <x v="353"/>
  </r>
  <r>
    <s v="03.22.2010"/>
    <n v="645"/>
    <n v="645"/>
    <n v="645"/>
    <n v="645"/>
    <m/>
    <n v="0"/>
    <s v="22"/>
    <s v="03"/>
    <s v="2010"/>
    <s v="22/03/2010"/>
    <x v="354"/>
  </r>
  <r>
    <s v="03.23.2010"/>
    <n v="645"/>
    <n v="645"/>
    <n v="645"/>
    <n v="645"/>
    <m/>
    <n v="0"/>
    <s v="23"/>
    <s v="03"/>
    <s v="2010"/>
    <s v="23/03/2010"/>
    <x v="355"/>
  </r>
  <r>
    <s v="03.24.2010"/>
    <n v="645"/>
    <n v="645"/>
    <n v="645"/>
    <n v="645"/>
    <m/>
    <n v="0"/>
    <s v="24"/>
    <s v="03"/>
    <s v="2010"/>
    <s v="24/03/2010"/>
    <x v="356"/>
  </r>
  <r>
    <s v="03.25.2010"/>
    <n v="645"/>
    <n v="645"/>
    <n v="645"/>
    <n v="645"/>
    <m/>
    <n v="0"/>
    <s v="25"/>
    <s v="03"/>
    <s v="2010"/>
    <s v="25/03/2010"/>
    <x v="357"/>
  </r>
  <r>
    <s v="03.26.2010"/>
    <n v="645"/>
    <n v="645"/>
    <n v="645"/>
    <n v="645"/>
    <m/>
    <n v="0"/>
    <s v="26"/>
    <s v="03"/>
    <s v="2010"/>
    <s v="26/03/2010"/>
    <x v="358"/>
  </r>
  <r>
    <s v="03.29.2010"/>
    <n v="645"/>
    <n v="645"/>
    <n v="645"/>
    <n v="645"/>
    <m/>
    <n v="0"/>
    <s v="29"/>
    <s v="03"/>
    <s v="2010"/>
    <s v="29/03/2010"/>
    <x v="359"/>
  </r>
  <r>
    <s v="03.30.2010"/>
    <n v="645"/>
    <n v="645"/>
    <n v="645"/>
    <n v="645"/>
    <m/>
    <n v="0"/>
    <s v="30"/>
    <s v="03"/>
    <s v="2010"/>
    <s v="30/03/2010"/>
    <x v="360"/>
  </r>
  <r>
    <s v="04.05.2010"/>
    <n v="700"/>
    <n v="700"/>
    <n v="700"/>
    <n v="700"/>
    <m/>
    <n v="8.5300000000000001E-2"/>
    <s v="05"/>
    <s v="04"/>
    <s v="2010"/>
    <s v="05/04/2010"/>
    <x v="361"/>
  </r>
  <r>
    <s v="04.06.2010"/>
    <n v="700"/>
    <n v="700"/>
    <n v="700"/>
    <n v="700"/>
    <m/>
    <n v="0"/>
    <s v="06"/>
    <s v="04"/>
    <s v="2010"/>
    <s v="06/04/2010"/>
    <x v="362"/>
  </r>
  <r>
    <s v="04.07.2010"/>
    <n v="700"/>
    <n v="700"/>
    <n v="700"/>
    <n v="700"/>
    <m/>
    <n v="0"/>
    <s v="07"/>
    <s v="04"/>
    <s v="2010"/>
    <s v="07/04/2010"/>
    <x v="363"/>
  </r>
  <r>
    <s v="04.08.2010"/>
    <n v="700"/>
    <n v="700"/>
    <n v="700"/>
    <n v="700"/>
    <m/>
    <n v="0"/>
    <s v="08"/>
    <s v="04"/>
    <s v="2010"/>
    <s v="08/04/2010"/>
    <x v="364"/>
  </r>
  <r>
    <s v="04.09.2010"/>
    <n v="700"/>
    <n v="700"/>
    <n v="700"/>
    <n v="700"/>
    <m/>
    <n v="0"/>
    <s v="09"/>
    <s v="04"/>
    <s v="2010"/>
    <s v="09/04/2010"/>
    <x v="365"/>
  </r>
  <r>
    <s v="04.12.2010"/>
    <n v="695"/>
    <n v="695"/>
    <n v="695"/>
    <n v="695"/>
    <m/>
    <n v="-7.1000000000000004E-3"/>
    <s v="12"/>
    <s v="04"/>
    <s v="2010"/>
    <s v="12/04/2010"/>
    <x v="366"/>
  </r>
  <r>
    <s v="04.13.2010"/>
    <n v="695"/>
    <n v="695"/>
    <n v="695"/>
    <n v="695"/>
    <m/>
    <n v="0"/>
    <s v="13"/>
    <s v="04"/>
    <s v="2010"/>
    <s v="13/04/2010"/>
    <x v="367"/>
  </r>
  <r>
    <s v="04.14.2010"/>
    <n v="690"/>
    <n v="690"/>
    <n v="690"/>
    <n v="690"/>
    <m/>
    <n v="-7.1999999999999998E-3"/>
    <s v="14"/>
    <s v="04"/>
    <s v="2010"/>
    <s v="14/04/2010"/>
    <x v="368"/>
  </r>
  <r>
    <s v="04.15.2010"/>
    <n v="690"/>
    <n v="690"/>
    <n v="690"/>
    <n v="690"/>
    <m/>
    <n v="0"/>
    <s v="15"/>
    <s v="04"/>
    <s v="2010"/>
    <s v="15/04/2010"/>
    <x v="369"/>
  </r>
  <r>
    <s v="04.16.2010"/>
    <n v="690"/>
    <n v="690"/>
    <n v="690"/>
    <n v="690"/>
    <m/>
    <n v="0"/>
    <s v="16"/>
    <s v="04"/>
    <s v="2010"/>
    <s v="16/04/2010"/>
    <x v="370"/>
  </r>
  <r>
    <s v="04.19.2010"/>
    <n v="690"/>
    <n v="690"/>
    <n v="690"/>
    <n v="690"/>
    <m/>
    <n v="0"/>
    <s v="19"/>
    <s v="04"/>
    <s v="2010"/>
    <s v="19/04/2010"/>
    <x v="371"/>
  </r>
  <r>
    <s v="04.20.2010"/>
    <n v="690"/>
    <n v="690"/>
    <n v="690"/>
    <n v="690"/>
    <m/>
    <n v="0"/>
    <s v="20"/>
    <s v="04"/>
    <s v="2010"/>
    <s v="20/04/2010"/>
    <x v="372"/>
  </r>
  <r>
    <s v="04.21.2010"/>
    <n v="685"/>
    <n v="685"/>
    <n v="685"/>
    <n v="685"/>
    <m/>
    <n v="-7.1999999999999998E-3"/>
    <s v="21"/>
    <s v="04"/>
    <s v="2010"/>
    <s v="21/04/2010"/>
    <x v="373"/>
  </r>
  <r>
    <s v="04.22.2010"/>
    <n v="685"/>
    <n v="685"/>
    <n v="685"/>
    <n v="685"/>
    <m/>
    <n v="0"/>
    <s v="22"/>
    <s v="04"/>
    <s v="2010"/>
    <s v="22/04/2010"/>
    <x v="374"/>
  </r>
  <r>
    <s v="04.23.2010"/>
    <n v="685"/>
    <n v="685"/>
    <n v="685"/>
    <n v="685"/>
    <m/>
    <n v="0"/>
    <s v="23"/>
    <s v="04"/>
    <s v="2010"/>
    <s v="23/04/2010"/>
    <x v="375"/>
  </r>
  <r>
    <s v="04.26.2010"/>
    <n v="685"/>
    <n v="685"/>
    <n v="685"/>
    <n v="685"/>
    <m/>
    <n v="0"/>
    <s v="26"/>
    <s v="04"/>
    <s v="2010"/>
    <s v="26/04/2010"/>
    <x v="376"/>
  </r>
  <r>
    <s v="04.27.2010"/>
    <n v="685"/>
    <n v="685"/>
    <n v="685"/>
    <n v="685"/>
    <m/>
    <n v="0"/>
    <s v="27"/>
    <s v="04"/>
    <s v="2010"/>
    <s v="27/04/2010"/>
    <x v="377"/>
  </r>
  <r>
    <s v="04.28.2010"/>
    <n v="690"/>
    <n v="690"/>
    <n v="690"/>
    <n v="690"/>
    <m/>
    <n v="7.3000000000000001E-3"/>
    <s v="28"/>
    <s v="04"/>
    <s v="2010"/>
    <s v="28/04/2010"/>
    <x v="378"/>
  </r>
  <r>
    <s v="04.29.2010"/>
    <n v="690"/>
    <n v="690"/>
    <n v="690"/>
    <n v="690"/>
    <m/>
    <n v="0"/>
    <s v="29"/>
    <s v="04"/>
    <s v="2010"/>
    <s v="29/04/2010"/>
    <x v="379"/>
  </r>
  <r>
    <s v="04.30.2010"/>
    <n v="690"/>
    <n v="690"/>
    <n v="690"/>
    <n v="690"/>
    <m/>
    <n v="0"/>
    <s v="30"/>
    <s v="04"/>
    <s v="2010"/>
    <s v="30/04/2010"/>
    <x v="380"/>
  </r>
  <r>
    <s v="05.03.2010"/>
    <n v="690"/>
    <n v="690"/>
    <n v="690"/>
    <n v="690"/>
    <m/>
    <n v="0"/>
    <s v="03"/>
    <s v="05"/>
    <s v="2010"/>
    <s v="03/05/2010"/>
    <x v="381"/>
  </r>
  <r>
    <s v="05.04.2010"/>
    <n v="690"/>
    <n v="690"/>
    <n v="690"/>
    <n v="690"/>
    <m/>
    <n v="0"/>
    <s v="04"/>
    <s v="05"/>
    <s v="2010"/>
    <s v="04/05/2010"/>
    <x v="382"/>
  </r>
  <r>
    <s v="05.05.2010"/>
    <n v="695"/>
    <n v="695"/>
    <n v="695"/>
    <n v="695"/>
    <m/>
    <n v="7.1999999999999998E-3"/>
    <s v="05"/>
    <s v="05"/>
    <s v="2010"/>
    <s v="05/05/2010"/>
    <x v="383"/>
  </r>
  <r>
    <s v="05.06.2010"/>
    <n v="695"/>
    <n v="695"/>
    <n v="695"/>
    <n v="695"/>
    <m/>
    <n v="0"/>
    <s v="06"/>
    <s v="05"/>
    <s v="2010"/>
    <s v="06/05/2010"/>
    <x v="384"/>
  </r>
  <r>
    <s v="05.07.2010"/>
    <n v="695"/>
    <n v="695"/>
    <n v="695"/>
    <n v="695"/>
    <m/>
    <n v="0"/>
    <s v="07"/>
    <s v="05"/>
    <s v="2010"/>
    <s v="07/05/2010"/>
    <x v="385"/>
  </r>
  <r>
    <s v="05.10.2010"/>
    <n v="695"/>
    <n v="695"/>
    <n v="695"/>
    <n v="695"/>
    <m/>
    <n v="0"/>
    <s v="10"/>
    <s v="05"/>
    <s v="2010"/>
    <s v="10/05/2010"/>
    <x v="386"/>
  </r>
  <r>
    <s v="05.11.2010"/>
    <n v="695"/>
    <n v="695"/>
    <n v="695"/>
    <n v="695"/>
    <m/>
    <n v="0"/>
    <s v="11"/>
    <s v="05"/>
    <s v="2010"/>
    <s v="11/05/2010"/>
    <x v="387"/>
  </r>
  <r>
    <s v="05.12.2010"/>
    <n v="695"/>
    <n v="695"/>
    <n v="695"/>
    <n v="695"/>
    <m/>
    <n v="0"/>
    <s v="12"/>
    <s v="05"/>
    <s v="2010"/>
    <s v="12/05/2010"/>
    <x v="388"/>
  </r>
  <r>
    <s v="05.13.2010"/>
    <n v="685"/>
    <n v="685"/>
    <n v="685"/>
    <n v="685"/>
    <m/>
    <n v="-1.44E-2"/>
    <s v="13"/>
    <s v="05"/>
    <s v="2010"/>
    <s v="13/05/2010"/>
    <x v="389"/>
  </r>
  <r>
    <s v="05.14.2010"/>
    <n v="685"/>
    <n v="685"/>
    <n v="685"/>
    <n v="685"/>
    <m/>
    <n v="0"/>
    <s v="14"/>
    <s v="05"/>
    <s v="2010"/>
    <s v="14/05/2010"/>
    <x v="390"/>
  </r>
  <r>
    <s v="05.17.2010"/>
    <n v="685"/>
    <n v="685"/>
    <n v="685"/>
    <n v="685"/>
    <m/>
    <n v="0"/>
    <s v="17"/>
    <s v="05"/>
    <s v="2010"/>
    <s v="17/05/2010"/>
    <x v="391"/>
  </r>
  <r>
    <s v="05.18.2010"/>
    <n v="685"/>
    <n v="685"/>
    <n v="685"/>
    <n v="685"/>
    <m/>
    <n v="0"/>
    <s v="18"/>
    <s v="05"/>
    <s v="2010"/>
    <s v="18/05/2010"/>
    <x v="392"/>
  </r>
  <r>
    <s v="05.19.2010"/>
    <n v="695"/>
    <n v="695"/>
    <n v="695"/>
    <n v="695"/>
    <m/>
    <n v="1.46E-2"/>
    <s v="19"/>
    <s v="05"/>
    <s v="2010"/>
    <s v="19/05/2010"/>
    <x v="393"/>
  </r>
  <r>
    <s v="05.20.2010"/>
    <n v="690"/>
    <n v="685"/>
    <n v="685"/>
    <n v="685"/>
    <s v="0.00K"/>
    <n v="-7.1999999999999998E-3"/>
    <s v="20"/>
    <s v="05"/>
    <s v="2010"/>
    <s v="20/05/2010"/>
    <x v="394"/>
  </r>
  <r>
    <s v="05.21.2010"/>
    <n v="690"/>
    <n v="690"/>
    <n v="690"/>
    <n v="690"/>
    <m/>
    <n v="0"/>
    <s v="21"/>
    <s v="05"/>
    <s v="2010"/>
    <s v="21/05/2010"/>
    <x v="395"/>
  </r>
  <r>
    <s v="05.24.2010"/>
    <n v="690"/>
    <n v="690"/>
    <n v="690"/>
    <n v="690"/>
    <m/>
    <n v="0"/>
    <s v="24"/>
    <s v="05"/>
    <s v="2010"/>
    <s v="24/05/2010"/>
    <x v="396"/>
  </r>
  <r>
    <s v="05.25.2010"/>
    <n v="690"/>
    <n v="690"/>
    <n v="690"/>
    <n v="690"/>
    <m/>
    <n v="0"/>
    <s v="25"/>
    <s v="05"/>
    <s v="2010"/>
    <s v="25/05/2010"/>
    <x v="397"/>
  </r>
  <r>
    <s v="05.26.2010"/>
    <n v="665"/>
    <n v="665"/>
    <n v="665"/>
    <n v="665"/>
    <m/>
    <n v="-3.6200000000000003E-2"/>
    <s v="26"/>
    <s v="05"/>
    <s v="2010"/>
    <s v="26/05/2010"/>
    <x v="398"/>
  </r>
  <r>
    <s v="05.27.2010"/>
    <n v="665"/>
    <n v="665"/>
    <n v="665"/>
    <n v="665"/>
    <m/>
    <n v="0"/>
    <s v="27"/>
    <s v="05"/>
    <s v="2010"/>
    <s v="27/05/2010"/>
    <x v="399"/>
  </r>
  <r>
    <s v="05.28.2010"/>
    <n v="665"/>
    <n v="665"/>
    <n v="665"/>
    <n v="665"/>
    <m/>
    <n v="0"/>
    <s v="28"/>
    <s v="05"/>
    <s v="2010"/>
    <s v="28/05/2010"/>
    <x v="400"/>
  </r>
  <r>
    <s v="06.01.2010"/>
    <n v="665"/>
    <n v="665"/>
    <n v="665"/>
    <n v="665"/>
    <m/>
    <n v="0"/>
    <s v="01"/>
    <s v="06"/>
    <s v="2010"/>
    <s v="01/06/2010"/>
    <x v="401"/>
  </r>
  <r>
    <s v="06.02.2010"/>
    <n v="665"/>
    <n v="665"/>
    <n v="665"/>
    <n v="665"/>
    <m/>
    <n v="0"/>
    <s v="02"/>
    <s v="06"/>
    <s v="2010"/>
    <s v="02/06/2010"/>
    <x v="402"/>
  </r>
  <r>
    <s v="06.03.2010"/>
    <n v="665"/>
    <n v="665"/>
    <n v="665"/>
    <n v="665"/>
    <m/>
    <n v="0"/>
    <s v="03"/>
    <s v="06"/>
    <s v="2010"/>
    <s v="03/06/2010"/>
    <x v="403"/>
  </r>
  <r>
    <s v="06.04.2010"/>
    <n v="665"/>
    <n v="665"/>
    <n v="665"/>
    <n v="665"/>
    <m/>
    <n v="0"/>
    <s v="04"/>
    <s v="06"/>
    <s v="2010"/>
    <s v="04/06/2010"/>
    <x v="404"/>
  </r>
  <r>
    <s v="06.07.2010"/>
    <n v="665"/>
    <n v="665"/>
    <n v="665"/>
    <n v="665"/>
    <m/>
    <n v="0"/>
    <s v="07"/>
    <s v="06"/>
    <s v="2010"/>
    <s v="07/06/2010"/>
    <x v="405"/>
  </r>
  <r>
    <s v="06.09.2010"/>
    <n v="665"/>
    <n v="665"/>
    <n v="665"/>
    <n v="665"/>
    <m/>
    <n v="0"/>
    <s v="09"/>
    <s v="06"/>
    <s v="2010"/>
    <s v="09/06/2010"/>
    <x v="406"/>
  </r>
  <r>
    <s v="06.10.2010"/>
    <n v="665"/>
    <n v="665"/>
    <n v="665"/>
    <n v="665"/>
    <m/>
    <n v="0"/>
    <s v="10"/>
    <s v="06"/>
    <s v="2010"/>
    <s v="10/06/2010"/>
    <x v="407"/>
  </r>
  <r>
    <s v="06.11.2010"/>
    <n v="665"/>
    <n v="665"/>
    <n v="665"/>
    <n v="665"/>
    <m/>
    <n v="0"/>
    <s v="11"/>
    <s v="06"/>
    <s v="2010"/>
    <s v="11/06/2010"/>
    <x v="408"/>
  </r>
  <r>
    <s v="06.14.2010"/>
    <n v="665"/>
    <n v="665"/>
    <n v="665"/>
    <n v="665"/>
    <m/>
    <n v="0"/>
    <s v="14"/>
    <s v="06"/>
    <s v="2010"/>
    <s v="14/06/2010"/>
    <x v="409"/>
  </r>
  <r>
    <s v="06.15.2010"/>
    <n v="665"/>
    <n v="665"/>
    <n v="665"/>
    <n v="665"/>
    <m/>
    <n v="0"/>
    <s v="15"/>
    <s v="06"/>
    <s v="2010"/>
    <s v="15/06/2010"/>
    <x v="410"/>
  </r>
  <r>
    <s v="06.16.2010"/>
    <n v="660"/>
    <n v="660"/>
    <n v="660"/>
    <n v="660"/>
    <m/>
    <n v="-7.4999999999999997E-3"/>
    <s v="16"/>
    <s v="06"/>
    <s v="2010"/>
    <s v="16/06/2010"/>
    <x v="411"/>
  </r>
  <r>
    <s v="06.17.2010"/>
    <n v="660"/>
    <n v="660"/>
    <n v="660"/>
    <n v="660"/>
    <m/>
    <n v="0"/>
    <s v="17"/>
    <s v="06"/>
    <s v="2010"/>
    <s v="17/06/2010"/>
    <x v="412"/>
  </r>
  <r>
    <s v="06.18.2010"/>
    <n v="660"/>
    <n v="660"/>
    <n v="660"/>
    <n v="660"/>
    <m/>
    <n v="0"/>
    <s v="18"/>
    <s v="06"/>
    <s v="2010"/>
    <s v="18/06/2010"/>
    <x v="413"/>
  </r>
  <r>
    <s v="06.21.2010"/>
    <n v="660"/>
    <n v="660"/>
    <n v="660"/>
    <n v="660"/>
    <m/>
    <n v="0"/>
    <s v="21"/>
    <s v="06"/>
    <s v="2010"/>
    <s v="21/06/2010"/>
    <x v="414"/>
  </r>
  <r>
    <s v="06.22.2010"/>
    <n v="660"/>
    <n v="660"/>
    <n v="660"/>
    <n v="660"/>
    <m/>
    <n v="0"/>
    <s v="22"/>
    <s v="06"/>
    <s v="2010"/>
    <s v="22/06/2010"/>
    <x v="415"/>
  </r>
  <r>
    <s v="06.23.2010"/>
    <n v="655"/>
    <n v="655"/>
    <n v="655"/>
    <n v="655"/>
    <m/>
    <n v="-7.6E-3"/>
    <s v="23"/>
    <s v="06"/>
    <s v="2010"/>
    <s v="23/06/2010"/>
    <x v="416"/>
  </r>
  <r>
    <s v="06.24.2010"/>
    <n v="655"/>
    <n v="655"/>
    <n v="655"/>
    <n v="655"/>
    <m/>
    <n v="0"/>
    <s v="24"/>
    <s v="06"/>
    <s v="2010"/>
    <s v="24/06/2010"/>
    <x v="417"/>
  </r>
  <r>
    <s v="06.25.2010"/>
    <n v="655"/>
    <n v="655"/>
    <n v="655"/>
    <n v="655"/>
    <m/>
    <n v="0"/>
    <s v="25"/>
    <s v="06"/>
    <s v="2010"/>
    <s v="25/06/2010"/>
    <x v="418"/>
  </r>
  <r>
    <s v="06.28.2010"/>
    <n v="655"/>
    <n v="655"/>
    <n v="655"/>
    <n v="655"/>
    <m/>
    <n v="0"/>
    <s v="28"/>
    <s v="06"/>
    <s v="2010"/>
    <s v="28/06/2010"/>
    <x v="419"/>
  </r>
  <r>
    <s v="06.29.2010"/>
    <n v="655"/>
    <n v="655"/>
    <n v="655"/>
    <n v="655"/>
    <m/>
    <n v="0"/>
    <s v="29"/>
    <s v="06"/>
    <s v="2010"/>
    <s v="29/06/2010"/>
    <x v="420"/>
  </r>
  <r>
    <s v="06.30.2010"/>
    <n v="615"/>
    <n v="615"/>
    <n v="615"/>
    <n v="615"/>
    <m/>
    <n v="-6.1100000000000002E-2"/>
    <s v="30"/>
    <s v="06"/>
    <s v="2010"/>
    <s v="30/06/2010"/>
    <x v="421"/>
  </r>
  <r>
    <s v="07.01.2010"/>
    <n v="615"/>
    <n v="615"/>
    <n v="615"/>
    <n v="615"/>
    <m/>
    <n v="0"/>
    <s v="01"/>
    <s v="07"/>
    <s v="2010"/>
    <s v="01/07/2010"/>
    <x v="422"/>
  </r>
  <r>
    <s v="07.02.2010"/>
    <n v="610"/>
    <n v="610"/>
    <n v="610"/>
    <n v="610"/>
    <m/>
    <n v="-8.0999999999999996E-3"/>
    <s v="02"/>
    <s v="07"/>
    <s v="2010"/>
    <s v="02/07/2010"/>
    <x v="423"/>
  </r>
  <r>
    <s v="07.06.2010"/>
    <n v="610"/>
    <n v="610"/>
    <n v="610"/>
    <n v="610"/>
    <m/>
    <n v="0"/>
    <s v="06"/>
    <s v="07"/>
    <s v="2010"/>
    <s v="06/07/2010"/>
    <x v="424"/>
  </r>
  <r>
    <s v="07.07.2010"/>
    <n v="605"/>
    <n v="605"/>
    <n v="605"/>
    <n v="605"/>
    <s v="0.10K"/>
    <n v="-8.2000000000000007E-3"/>
    <s v="07"/>
    <s v="07"/>
    <s v="2010"/>
    <s v="07/07/2010"/>
    <x v="425"/>
  </r>
  <r>
    <s v="07.08.2010"/>
    <n v="605"/>
    <n v="605"/>
    <n v="605"/>
    <n v="605"/>
    <m/>
    <n v="0"/>
    <s v="08"/>
    <s v="07"/>
    <s v="2010"/>
    <s v="08/07/2010"/>
    <x v="426"/>
  </r>
  <r>
    <s v="07.09.2010"/>
    <n v="600"/>
    <n v="600"/>
    <n v="600"/>
    <n v="600"/>
    <m/>
    <n v="-8.3000000000000001E-3"/>
    <s v="09"/>
    <s v="07"/>
    <s v="2010"/>
    <s v="09/07/2010"/>
    <x v="427"/>
  </r>
  <r>
    <s v="07.12.2010"/>
    <n v="605"/>
    <n v="605"/>
    <n v="605"/>
    <n v="605"/>
    <m/>
    <n v="8.3000000000000001E-3"/>
    <s v="12"/>
    <s v="07"/>
    <s v="2010"/>
    <s v="12/07/2010"/>
    <x v="428"/>
  </r>
  <r>
    <s v="07.13.2010"/>
    <n v="605"/>
    <n v="605"/>
    <n v="605"/>
    <n v="605"/>
    <m/>
    <n v="0"/>
    <s v="13"/>
    <s v="07"/>
    <s v="2010"/>
    <s v="13/07/2010"/>
    <x v="429"/>
  </r>
  <r>
    <s v="07.14.2010"/>
    <n v="610"/>
    <n v="610"/>
    <n v="610"/>
    <n v="610"/>
    <m/>
    <n v="8.3000000000000001E-3"/>
    <s v="14"/>
    <s v="07"/>
    <s v="2010"/>
    <s v="14/07/2010"/>
    <x v="430"/>
  </r>
  <r>
    <s v="07.15.2010"/>
    <n v="605"/>
    <n v="595"/>
    <n v="595"/>
    <n v="595"/>
    <s v="0.00K"/>
    <n v="-8.2000000000000007E-3"/>
    <s v="15"/>
    <s v="07"/>
    <s v="2010"/>
    <s v="15/07/2010"/>
    <x v="431"/>
  </r>
  <r>
    <s v="07.16.2010"/>
    <n v="605"/>
    <n v="605"/>
    <n v="605"/>
    <n v="605"/>
    <m/>
    <n v="0"/>
    <s v="16"/>
    <s v="07"/>
    <s v="2010"/>
    <s v="16/07/2010"/>
    <x v="432"/>
  </r>
  <r>
    <s v="07.19.2010"/>
    <n v="600"/>
    <n v="600"/>
    <n v="600"/>
    <n v="600"/>
    <m/>
    <n v="-8.3000000000000001E-3"/>
    <s v="19"/>
    <s v="07"/>
    <s v="2010"/>
    <s v="19/07/2010"/>
    <x v="433"/>
  </r>
  <r>
    <s v="07.20.2010"/>
    <n v="600"/>
    <n v="600"/>
    <n v="600"/>
    <n v="600"/>
    <m/>
    <n v="0"/>
    <s v="20"/>
    <s v="07"/>
    <s v="2010"/>
    <s v="20/07/2010"/>
    <x v="434"/>
  </r>
  <r>
    <s v="07.21.2010"/>
    <n v="600"/>
    <n v="600"/>
    <n v="600"/>
    <n v="600"/>
    <m/>
    <n v="0"/>
    <s v="21"/>
    <s v="07"/>
    <s v="2010"/>
    <s v="21/07/2010"/>
    <x v="435"/>
  </r>
  <r>
    <s v="07.22.2010"/>
    <n v="600"/>
    <n v="600"/>
    <n v="600"/>
    <n v="600"/>
    <m/>
    <n v="0"/>
    <s v="22"/>
    <s v="07"/>
    <s v="2010"/>
    <s v="22/07/2010"/>
    <x v="436"/>
  </r>
  <r>
    <s v="07.23.2010"/>
    <n v="600"/>
    <n v="600"/>
    <n v="600"/>
    <n v="600"/>
    <m/>
    <n v="0"/>
    <s v="23"/>
    <s v="07"/>
    <s v="2010"/>
    <s v="23/07/2010"/>
    <x v="437"/>
  </r>
  <r>
    <s v="07.26.2010"/>
    <n v="600"/>
    <n v="600"/>
    <n v="600"/>
    <n v="600"/>
    <m/>
    <n v="0"/>
    <s v="26"/>
    <s v="07"/>
    <s v="2010"/>
    <s v="26/07/2010"/>
    <x v="438"/>
  </r>
  <r>
    <s v="07.27.2010"/>
    <n v="600"/>
    <n v="600"/>
    <n v="600"/>
    <n v="600"/>
    <m/>
    <n v="0"/>
    <s v="27"/>
    <s v="07"/>
    <s v="2010"/>
    <s v="27/07/2010"/>
    <x v="439"/>
  </r>
  <r>
    <s v="07.28.2010"/>
    <n v="575"/>
    <n v="575"/>
    <n v="575"/>
    <n v="575"/>
    <m/>
    <n v="-4.1700000000000001E-2"/>
    <s v="28"/>
    <s v="07"/>
    <s v="2010"/>
    <s v="28/07/2010"/>
    <x v="440"/>
  </r>
  <r>
    <s v="07.29.2010"/>
    <n v="585"/>
    <n v="585"/>
    <n v="585"/>
    <n v="585"/>
    <s v="0.01K"/>
    <n v="1.7399999999999999E-2"/>
    <s v="29"/>
    <s v="07"/>
    <s v="2010"/>
    <s v="29/07/2010"/>
    <x v="441"/>
  </r>
  <r>
    <s v="07.30.2010"/>
    <n v="580"/>
    <n v="580"/>
    <n v="580"/>
    <n v="580"/>
    <m/>
    <n v="-8.5000000000000006E-3"/>
    <s v="30"/>
    <s v="07"/>
    <s v="2010"/>
    <s v="30/07/2010"/>
    <x v="442"/>
  </r>
  <r>
    <s v="08.02.2010"/>
    <n v="580"/>
    <n v="580"/>
    <n v="580"/>
    <n v="575"/>
    <s v="0.01K"/>
    <n v="0"/>
    <s v="02"/>
    <s v="08"/>
    <s v="2010"/>
    <s v="02/08/2010"/>
    <x v="443"/>
  </r>
  <r>
    <s v="08.03.2010"/>
    <n v="580"/>
    <n v="580"/>
    <n v="580"/>
    <n v="580"/>
    <m/>
    <n v="0"/>
    <s v="03"/>
    <s v="08"/>
    <s v="2010"/>
    <s v="03/08/2010"/>
    <x v="444"/>
  </r>
  <r>
    <s v="08.04.2010"/>
    <n v="560"/>
    <n v="560"/>
    <n v="560"/>
    <n v="560"/>
    <s v="0.01K"/>
    <n v="-3.4500000000000003E-2"/>
    <s v="04"/>
    <s v="08"/>
    <s v="2010"/>
    <s v="04/08/2010"/>
    <x v="445"/>
  </r>
  <r>
    <s v="08.05.2010"/>
    <n v="560"/>
    <n v="560"/>
    <n v="560"/>
    <n v="560"/>
    <m/>
    <n v="0"/>
    <s v="05"/>
    <s v="08"/>
    <s v="2010"/>
    <s v="05/08/2010"/>
    <x v="446"/>
  </r>
  <r>
    <s v="08.06.2010"/>
    <n v="560"/>
    <n v="560"/>
    <n v="560"/>
    <n v="560"/>
    <m/>
    <n v="0"/>
    <s v="06"/>
    <s v="08"/>
    <s v="2010"/>
    <s v="06/08/2010"/>
    <x v="447"/>
  </r>
  <r>
    <s v="08.09.2010"/>
    <n v="560"/>
    <n v="560"/>
    <n v="560"/>
    <n v="560"/>
    <m/>
    <n v="0"/>
    <s v="09"/>
    <s v="08"/>
    <s v="2010"/>
    <s v="09/08/2010"/>
    <x v="448"/>
  </r>
  <r>
    <s v="08.10.2010"/>
    <n v="560"/>
    <n v="560"/>
    <n v="560"/>
    <n v="560"/>
    <m/>
    <n v="0"/>
    <s v="10"/>
    <s v="08"/>
    <s v="2010"/>
    <s v="10/08/2010"/>
    <x v="449"/>
  </r>
  <r>
    <s v="08.11.2010"/>
    <n v="565"/>
    <n v="565"/>
    <n v="565"/>
    <n v="565"/>
    <m/>
    <n v="8.8999999999999999E-3"/>
    <s v="11"/>
    <s v="08"/>
    <s v="2010"/>
    <s v="11/08/2010"/>
    <x v="450"/>
  </r>
  <r>
    <s v="08.12.2010"/>
    <n v="565"/>
    <n v="565"/>
    <n v="565"/>
    <n v="565"/>
    <m/>
    <n v="0"/>
    <s v="12"/>
    <s v="08"/>
    <s v="2010"/>
    <s v="12/08/2010"/>
    <x v="451"/>
  </r>
  <r>
    <s v="08.13.2010"/>
    <n v="565"/>
    <n v="565"/>
    <n v="565"/>
    <n v="565"/>
    <m/>
    <n v="0"/>
    <s v="13"/>
    <s v="08"/>
    <s v="2010"/>
    <s v="13/08/2010"/>
    <x v="452"/>
  </r>
  <r>
    <s v="08.16.2010"/>
    <n v="565"/>
    <n v="565"/>
    <n v="565"/>
    <n v="565"/>
    <m/>
    <n v="0"/>
    <s v="16"/>
    <s v="08"/>
    <s v="2010"/>
    <s v="16/08/2010"/>
    <x v="453"/>
  </r>
  <r>
    <s v="08.17.2010"/>
    <n v="565"/>
    <n v="565"/>
    <n v="565"/>
    <n v="565"/>
    <m/>
    <n v="0"/>
    <s v="17"/>
    <s v="08"/>
    <s v="2010"/>
    <s v="17/08/2010"/>
    <x v="454"/>
  </r>
  <r>
    <s v="08.18.2010"/>
    <n v="565"/>
    <n v="565"/>
    <n v="565"/>
    <n v="565"/>
    <m/>
    <n v="0"/>
    <s v="18"/>
    <s v="08"/>
    <s v="2010"/>
    <s v="18/08/2010"/>
    <x v="455"/>
  </r>
  <r>
    <s v="08.19.2010"/>
    <n v="565"/>
    <n v="565"/>
    <n v="565"/>
    <n v="565"/>
    <m/>
    <n v="0"/>
    <s v="19"/>
    <s v="08"/>
    <s v="2010"/>
    <s v="19/08/2010"/>
    <x v="456"/>
  </r>
  <r>
    <s v="08.20.2010"/>
    <n v="565"/>
    <n v="565"/>
    <n v="565"/>
    <n v="565"/>
    <m/>
    <n v="0"/>
    <s v="20"/>
    <s v="08"/>
    <s v="2010"/>
    <s v="20/08/2010"/>
    <x v="457"/>
  </r>
  <r>
    <s v="08.23.2010"/>
    <n v="565"/>
    <n v="565"/>
    <n v="565"/>
    <n v="565"/>
    <m/>
    <n v="0"/>
    <s v="23"/>
    <s v="08"/>
    <s v="2010"/>
    <s v="23/08/2010"/>
    <x v="458"/>
  </r>
  <r>
    <s v="08.24.2010"/>
    <n v="565"/>
    <n v="565"/>
    <n v="565"/>
    <n v="565"/>
    <m/>
    <n v="0"/>
    <s v="24"/>
    <s v="08"/>
    <s v="2010"/>
    <s v="24/08/2010"/>
    <x v="459"/>
  </r>
  <r>
    <s v="08.25.2010"/>
    <n v="605"/>
    <n v="605"/>
    <n v="605"/>
    <n v="605"/>
    <s v="0.05K"/>
    <n v="7.0800000000000002E-2"/>
    <s v="25"/>
    <s v="08"/>
    <s v="2010"/>
    <s v="25/08/2010"/>
    <x v="460"/>
  </r>
  <r>
    <s v="08.26.2010"/>
    <n v="595"/>
    <n v="595"/>
    <n v="595"/>
    <n v="595"/>
    <m/>
    <n v="-1.6500000000000001E-2"/>
    <s v="26"/>
    <s v="08"/>
    <s v="2010"/>
    <s v="26/08/2010"/>
    <x v="461"/>
  </r>
  <r>
    <s v="08.27.2010"/>
    <n v="595"/>
    <n v="595"/>
    <n v="595"/>
    <n v="595"/>
    <m/>
    <n v="0"/>
    <s v="27"/>
    <s v="08"/>
    <s v="2010"/>
    <s v="27/08/2010"/>
    <x v="462"/>
  </r>
  <r>
    <s v="08.30.2010"/>
    <n v="595"/>
    <n v="595"/>
    <n v="595"/>
    <n v="595"/>
    <m/>
    <n v="0"/>
    <s v="30"/>
    <s v="08"/>
    <s v="2010"/>
    <s v="30/08/2010"/>
    <x v="463"/>
  </r>
  <r>
    <s v="08.31.2010"/>
    <n v="595"/>
    <n v="595"/>
    <n v="595"/>
    <n v="595"/>
    <m/>
    <n v="0"/>
    <s v="31"/>
    <s v="08"/>
    <s v="2010"/>
    <s v="31/08/2010"/>
    <x v="464"/>
  </r>
  <r>
    <s v="09.01.2010"/>
    <n v="595"/>
    <n v="587"/>
    <n v="587"/>
    <n v="587"/>
    <s v="0.01K"/>
    <n v="0"/>
    <s v="01"/>
    <s v="09"/>
    <s v="2010"/>
    <s v="01/09/2010"/>
    <x v="465"/>
  </r>
  <r>
    <s v="09.02.2010"/>
    <n v="595"/>
    <n v="595"/>
    <n v="595"/>
    <n v="595"/>
    <m/>
    <n v="0"/>
    <s v="02"/>
    <s v="09"/>
    <s v="2010"/>
    <s v="02/09/2010"/>
    <x v="466"/>
  </r>
  <r>
    <s v="09.03.2010"/>
    <n v="595"/>
    <n v="595"/>
    <n v="595"/>
    <n v="595"/>
    <m/>
    <n v="0"/>
    <s v="03"/>
    <s v="09"/>
    <s v="2010"/>
    <s v="03/09/2010"/>
    <x v="467"/>
  </r>
  <r>
    <s v="09.07.2010"/>
    <n v="595"/>
    <n v="595"/>
    <n v="595"/>
    <n v="595"/>
    <m/>
    <n v="0"/>
    <s v="07"/>
    <s v="09"/>
    <s v="2010"/>
    <s v="07/09/2010"/>
    <x v="468"/>
  </r>
  <r>
    <s v="09.08.2010"/>
    <n v="595"/>
    <n v="595"/>
    <n v="595"/>
    <n v="595"/>
    <m/>
    <n v="0"/>
    <s v="08"/>
    <s v="09"/>
    <s v="2010"/>
    <s v="08/09/2010"/>
    <x v="469"/>
  </r>
  <r>
    <s v="09.09.2010"/>
    <n v="590"/>
    <n v="590"/>
    <n v="590"/>
    <n v="590"/>
    <m/>
    <n v="-8.3999999999999995E-3"/>
    <s v="09"/>
    <s v="09"/>
    <s v="2010"/>
    <s v="09/09/2010"/>
    <x v="470"/>
  </r>
  <r>
    <s v="09.10.2010"/>
    <n v="590"/>
    <n v="590"/>
    <n v="590"/>
    <n v="590"/>
    <m/>
    <n v="0"/>
    <s v="10"/>
    <s v="09"/>
    <s v="2010"/>
    <s v="10/09/2010"/>
    <x v="471"/>
  </r>
  <r>
    <s v="09.13.2010"/>
    <n v="590"/>
    <n v="590"/>
    <n v="590"/>
    <n v="590"/>
    <m/>
    <n v="0"/>
    <s v="13"/>
    <s v="09"/>
    <s v="2010"/>
    <s v="13/09/2010"/>
    <x v="472"/>
  </r>
  <r>
    <s v="09.14.2010"/>
    <n v="590"/>
    <n v="590"/>
    <n v="595"/>
    <n v="594"/>
    <m/>
    <n v="0"/>
    <s v="14"/>
    <s v="09"/>
    <s v="2010"/>
    <s v="14/09/2010"/>
    <x v="473"/>
  </r>
  <r>
    <s v="09.15.2010"/>
    <n v="590"/>
    <n v="590"/>
    <n v="590"/>
    <n v="590"/>
    <m/>
    <n v="0"/>
    <s v="15"/>
    <s v="09"/>
    <s v="2010"/>
    <s v="15/09/2010"/>
    <x v="474"/>
  </r>
  <r>
    <s v="09.16.2010"/>
    <n v="590"/>
    <n v="590"/>
    <n v="590"/>
    <n v="590"/>
    <m/>
    <n v="0"/>
    <s v="16"/>
    <s v="09"/>
    <s v="2010"/>
    <s v="16/09/2010"/>
    <x v="475"/>
  </r>
  <r>
    <s v="09.17.2010"/>
    <n v="590"/>
    <n v="590"/>
    <n v="590"/>
    <n v="590"/>
    <m/>
    <n v="0"/>
    <s v="17"/>
    <s v="09"/>
    <s v="2010"/>
    <s v="17/09/2010"/>
    <x v="476"/>
  </r>
  <r>
    <s v="09.20.2010"/>
    <n v="590"/>
    <n v="590"/>
    <n v="590"/>
    <n v="590"/>
    <m/>
    <n v="0"/>
    <s v="20"/>
    <s v="09"/>
    <s v="2010"/>
    <s v="20/09/2010"/>
    <x v="477"/>
  </r>
  <r>
    <s v="09.21.2010"/>
    <n v="590"/>
    <n v="590"/>
    <n v="590"/>
    <n v="590"/>
    <m/>
    <n v="0"/>
    <s v="21"/>
    <s v="09"/>
    <s v="2010"/>
    <s v="21/09/2010"/>
    <x v="478"/>
  </r>
  <r>
    <s v="09.22.2010"/>
    <n v="585"/>
    <n v="585"/>
    <n v="585"/>
    <n v="587"/>
    <m/>
    <n v="-8.5000000000000006E-3"/>
    <s v="22"/>
    <s v="09"/>
    <s v="2010"/>
    <s v="22/09/2010"/>
    <x v="479"/>
  </r>
  <r>
    <s v="09.23.2010"/>
    <n v="585"/>
    <n v="585"/>
    <n v="585"/>
    <n v="585"/>
    <m/>
    <n v="0"/>
    <s v="23"/>
    <s v="09"/>
    <s v="2010"/>
    <s v="23/09/2010"/>
    <x v="480"/>
  </r>
  <r>
    <s v="09.24.2010"/>
    <n v="585"/>
    <n v="585"/>
    <n v="585"/>
    <n v="585"/>
    <m/>
    <n v="0"/>
    <s v="24"/>
    <s v="09"/>
    <s v="2010"/>
    <s v="24/09/2010"/>
    <x v="481"/>
  </r>
  <r>
    <s v="09.27.2010"/>
    <n v="585"/>
    <n v="585"/>
    <n v="585"/>
    <n v="585"/>
    <m/>
    <n v="0"/>
    <s v="27"/>
    <s v="09"/>
    <s v="2010"/>
    <s v="27/09/2010"/>
    <x v="482"/>
  </r>
  <r>
    <s v="09.28.2010"/>
    <n v="585"/>
    <n v="585"/>
    <n v="585"/>
    <n v="585"/>
    <m/>
    <n v="0"/>
    <s v="28"/>
    <s v="09"/>
    <s v="2010"/>
    <s v="28/09/2010"/>
    <x v="483"/>
  </r>
  <r>
    <s v="09.29.2010"/>
    <n v="595"/>
    <n v="595"/>
    <n v="595"/>
    <n v="595"/>
    <m/>
    <n v="1.7100000000000001E-2"/>
    <s v="29"/>
    <s v="09"/>
    <s v="2010"/>
    <s v="29/09/2010"/>
    <x v="484"/>
  </r>
  <r>
    <s v="09.30.2010"/>
    <n v="590"/>
    <n v="590"/>
    <n v="590"/>
    <n v="590"/>
    <m/>
    <n v="-8.3999999999999995E-3"/>
    <s v="30"/>
    <s v="09"/>
    <s v="2010"/>
    <s v="30/09/2010"/>
    <x v="485"/>
  </r>
  <r>
    <s v="10.01.2010"/>
    <n v="590"/>
    <n v="590"/>
    <n v="590"/>
    <n v="590"/>
    <m/>
    <n v="0"/>
    <s v="01"/>
    <s v="10"/>
    <s v="2010"/>
    <s v="01/10/2010"/>
    <x v="486"/>
  </r>
  <r>
    <s v="10.04.2010"/>
    <n v="590"/>
    <n v="590"/>
    <n v="590"/>
    <n v="590"/>
    <m/>
    <n v="0"/>
    <s v="04"/>
    <s v="10"/>
    <s v="2010"/>
    <s v="04/10/2010"/>
    <x v="487"/>
  </r>
  <r>
    <s v="10.05.2010"/>
    <n v="580"/>
    <n v="570"/>
    <n v="570"/>
    <n v="570"/>
    <s v="0.01K"/>
    <n v="-1.6899999999999998E-2"/>
    <s v="05"/>
    <s v="10"/>
    <s v="2010"/>
    <s v="05/10/2010"/>
    <x v="488"/>
  </r>
  <r>
    <s v="10.06.2010"/>
    <n v="570"/>
    <n v="570"/>
    <n v="570"/>
    <n v="570"/>
    <m/>
    <n v="-1.72E-2"/>
    <s v="06"/>
    <s v="10"/>
    <s v="2010"/>
    <s v="06/10/2010"/>
    <x v="489"/>
  </r>
  <r>
    <s v="10.07.2010"/>
    <n v="570"/>
    <n v="570"/>
    <n v="570"/>
    <n v="570"/>
    <m/>
    <n v="0"/>
    <s v="07"/>
    <s v="10"/>
    <s v="2010"/>
    <s v="07/10/2010"/>
    <x v="490"/>
  </r>
  <r>
    <s v="10.08.2010"/>
    <n v="560"/>
    <n v="560"/>
    <n v="560"/>
    <n v="560"/>
    <m/>
    <n v="-1.7500000000000002E-2"/>
    <s v="08"/>
    <s v="10"/>
    <s v="2010"/>
    <s v="08/10/2010"/>
    <x v="491"/>
  </r>
  <r>
    <s v="10.11.2010"/>
    <n v="560"/>
    <n v="560"/>
    <n v="560"/>
    <n v="560"/>
    <m/>
    <n v="0"/>
    <s v="11"/>
    <s v="10"/>
    <s v="2010"/>
    <s v="11/10/2010"/>
    <x v="492"/>
  </r>
  <r>
    <s v="10.12.2010"/>
    <n v="560"/>
    <n v="560"/>
    <n v="560"/>
    <n v="560"/>
    <m/>
    <n v="0"/>
    <s v="12"/>
    <s v="10"/>
    <s v="2010"/>
    <s v="12/10/2010"/>
    <x v="493"/>
  </r>
  <r>
    <s v="10.13.2010"/>
    <n v="565"/>
    <n v="565"/>
    <n v="565"/>
    <n v="565"/>
    <m/>
    <n v="8.8999999999999999E-3"/>
    <s v="13"/>
    <s v="10"/>
    <s v="2010"/>
    <s v="13/10/2010"/>
    <x v="494"/>
  </r>
  <r>
    <s v="10.14.2010"/>
    <n v="565"/>
    <n v="565"/>
    <n v="565"/>
    <n v="565"/>
    <m/>
    <n v="0"/>
    <s v="14"/>
    <s v="10"/>
    <s v="2010"/>
    <s v="14/10/2010"/>
    <x v="495"/>
  </r>
  <r>
    <s v="10.15.2010"/>
    <n v="565"/>
    <n v="565"/>
    <n v="565"/>
    <n v="565"/>
    <m/>
    <n v="0"/>
    <s v="15"/>
    <s v="10"/>
    <s v="2010"/>
    <s v="15/10/2010"/>
    <x v="496"/>
  </r>
  <r>
    <s v="10.18.2010"/>
    <n v="565"/>
    <n v="565"/>
    <n v="565"/>
    <n v="565"/>
    <m/>
    <n v="0"/>
    <s v="18"/>
    <s v="10"/>
    <s v="2010"/>
    <s v="18/10/2010"/>
    <x v="497"/>
  </r>
  <r>
    <s v="10.19.2010"/>
    <n v="565"/>
    <n v="565"/>
    <n v="565"/>
    <n v="565"/>
    <m/>
    <n v="0"/>
    <s v="19"/>
    <s v="10"/>
    <s v="2010"/>
    <s v="19/10/2010"/>
    <x v="498"/>
  </r>
  <r>
    <s v="10.20.2010"/>
    <n v="562"/>
    <n v="562"/>
    <n v="562"/>
    <n v="562"/>
    <m/>
    <n v="-5.3E-3"/>
    <s v="20"/>
    <s v="10"/>
    <s v="2010"/>
    <s v="20/10/2010"/>
    <x v="499"/>
  </r>
  <r>
    <s v="10.21.2010"/>
    <n v="562"/>
    <n v="562"/>
    <n v="562"/>
    <n v="562"/>
    <m/>
    <n v="0"/>
    <s v="21"/>
    <s v="10"/>
    <s v="2010"/>
    <s v="21/10/2010"/>
    <x v="500"/>
  </r>
  <r>
    <s v="10.22.2010"/>
    <n v="562"/>
    <n v="562"/>
    <n v="562"/>
    <n v="562"/>
    <m/>
    <n v="0"/>
    <s v="22"/>
    <s v="10"/>
    <s v="2010"/>
    <s v="22/10/2010"/>
    <x v="501"/>
  </r>
  <r>
    <s v="10.25.2010"/>
    <n v="562"/>
    <n v="562"/>
    <n v="562"/>
    <n v="562"/>
    <m/>
    <n v="0"/>
    <s v="25"/>
    <s v="10"/>
    <s v="2010"/>
    <s v="25/10/2010"/>
    <x v="502"/>
  </r>
  <r>
    <s v="10.26.2010"/>
    <n v="562"/>
    <n v="562"/>
    <n v="562"/>
    <n v="562"/>
    <m/>
    <n v="0"/>
    <s v="26"/>
    <s v="10"/>
    <s v="2010"/>
    <s v="26/10/2010"/>
    <x v="503"/>
  </r>
  <r>
    <s v="10.27.2010"/>
    <n v="555"/>
    <n v="555"/>
    <n v="555"/>
    <n v="555"/>
    <m/>
    <n v="-1.2500000000000001E-2"/>
    <s v="27"/>
    <s v="10"/>
    <s v="2010"/>
    <s v="27/10/2010"/>
    <x v="504"/>
  </r>
  <r>
    <s v="10.28.2010"/>
    <n v="555"/>
    <n v="555"/>
    <n v="555"/>
    <n v="555"/>
    <m/>
    <n v="0"/>
    <s v="28"/>
    <s v="10"/>
    <s v="2010"/>
    <s v="28/10/2010"/>
    <x v="505"/>
  </r>
  <r>
    <s v="10.29.2010"/>
    <n v="555"/>
    <n v="555"/>
    <n v="555"/>
    <n v="555"/>
    <m/>
    <n v="0"/>
    <s v="29"/>
    <s v="10"/>
    <s v="2010"/>
    <s v="29/10/2010"/>
    <x v="506"/>
  </r>
  <r>
    <s v="11.01.2010"/>
    <n v="555"/>
    <n v="555"/>
    <n v="555"/>
    <n v="555"/>
    <m/>
    <n v="0"/>
    <s v="01"/>
    <s v="11"/>
    <s v="2010"/>
    <s v="01/11/2010"/>
    <x v="507"/>
  </r>
  <r>
    <s v="11.02.2010"/>
    <n v="555"/>
    <n v="555"/>
    <n v="555"/>
    <n v="555"/>
    <m/>
    <n v="0"/>
    <s v="02"/>
    <s v="11"/>
    <s v="2010"/>
    <s v="02/11/2010"/>
    <x v="508"/>
  </r>
  <r>
    <s v="11.03.2010"/>
    <n v="555"/>
    <n v="555"/>
    <n v="555"/>
    <n v="555"/>
    <m/>
    <n v="0"/>
    <s v="03"/>
    <s v="11"/>
    <s v="2010"/>
    <s v="03/11/2010"/>
    <x v="509"/>
  </r>
  <r>
    <s v="11.04.2010"/>
    <n v="545"/>
    <n v="545"/>
    <n v="545"/>
    <n v="545"/>
    <m/>
    <n v="-1.7999999999999999E-2"/>
    <s v="04"/>
    <s v="11"/>
    <s v="2010"/>
    <s v="04/11/2010"/>
    <x v="510"/>
  </r>
  <r>
    <s v="11.05.2010"/>
    <n v="545"/>
    <n v="545"/>
    <n v="545"/>
    <n v="545"/>
    <s v="0.10K"/>
    <n v="0"/>
    <s v="05"/>
    <s v="11"/>
    <s v="2010"/>
    <s v="05/11/2010"/>
    <x v="511"/>
  </r>
  <r>
    <s v="11.08.2010"/>
    <n v="545"/>
    <n v="540"/>
    <n v="540"/>
    <n v="540"/>
    <s v="0.01K"/>
    <n v="0"/>
    <s v="08"/>
    <s v="11"/>
    <s v="2010"/>
    <s v="08/11/2010"/>
    <x v="512"/>
  </r>
  <r>
    <s v="11.09.2010"/>
    <n v="550"/>
    <n v="550"/>
    <n v="550"/>
    <n v="550"/>
    <m/>
    <n v="9.1999999999999998E-3"/>
    <s v="09"/>
    <s v="11"/>
    <s v="2010"/>
    <s v="09/11/2010"/>
    <x v="513"/>
  </r>
  <r>
    <s v="11.10.2010"/>
    <n v="545"/>
    <n v="545"/>
    <n v="545"/>
    <n v="545"/>
    <m/>
    <n v="-9.1000000000000004E-3"/>
    <s v="10"/>
    <s v="11"/>
    <s v="2010"/>
    <s v="10/11/2010"/>
    <x v="514"/>
  </r>
  <r>
    <s v="11.11.2010"/>
    <n v="540"/>
    <n v="540"/>
    <n v="540"/>
    <n v="540"/>
    <m/>
    <n v="-9.1999999999999998E-3"/>
    <s v="11"/>
    <s v="11"/>
    <s v="2010"/>
    <s v="11/11/2010"/>
    <x v="515"/>
  </r>
  <r>
    <s v="11.12.2010"/>
    <n v="540"/>
    <n v="540"/>
    <n v="540"/>
    <n v="540"/>
    <m/>
    <n v="0"/>
    <s v="12"/>
    <s v="11"/>
    <s v="2010"/>
    <s v="12/11/2010"/>
    <x v="516"/>
  </r>
  <r>
    <s v="11.15.2010"/>
    <n v="540"/>
    <n v="540"/>
    <n v="540"/>
    <n v="540"/>
    <m/>
    <n v="0"/>
    <s v="15"/>
    <s v="11"/>
    <s v="2010"/>
    <s v="15/11/2010"/>
    <x v="517"/>
  </r>
  <r>
    <s v="11.16.2010"/>
    <n v="540"/>
    <n v="540"/>
    <n v="540"/>
    <n v="540"/>
    <m/>
    <n v="0"/>
    <s v="16"/>
    <s v="11"/>
    <s v="2010"/>
    <s v="16/11/2010"/>
    <x v="518"/>
  </r>
  <r>
    <s v="11.17.2010"/>
    <n v="530"/>
    <n v="530"/>
    <n v="530"/>
    <n v="530"/>
    <m/>
    <n v="-1.8499999999999999E-2"/>
    <s v="17"/>
    <s v="11"/>
    <s v="2010"/>
    <s v="17/11/2010"/>
    <x v="519"/>
  </r>
  <r>
    <s v="11.18.2010"/>
    <n v="530"/>
    <n v="530"/>
    <n v="530"/>
    <n v="530"/>
    <m/>
    <n v="0"/>
    <s v="18"/>
    <s v="11"/>
    <s v="2010"/>
    <s v="18/11/2010"/>
    <x v="520"/>
  </r>
  <r>
    <s v="11.19.2010"/>
    <n v="530"/>
    <n v="530"/>
    <n v="530"/>
    <n v="530"/>
    <m/>
    <n v="0"/>
    <s v="19"/>
    <s v="11"/>
    <s v="2010"/>
    <s v="19/11/2010"/>
    <x v="521"/>
  </r>
  <r>
    <s v="11.22.2010"/>
    <n v="530"/>
    <n v="530"/>
    <n v="530"/>
    <n v="530"/>
    <m/>
    <n v="0"/>
    <s v="22"/>
    <s v="11"/>
    <s v="2010"/>
    <s v="22/11/2010"/>
    <x v="522"/>
  </r>
  <r>
    <s v="11.23.2010"/>
    <n v="530"/>
    <n v="530"/>
    <n v="530"/>
    <n v="530"/>
    <m/>
    <n v="0"/>
    <s v="23"/>
    <s v="11"/>
    <s v="2010"/>
    <s v="23/11/2010"/>
    <x v="523"/>
  </r>
  <r>
    <s v="11.24.2010"/>
    <n v="565"/>
    <n v="565"/>
    <n v="565"/>
    <n v="565"/>
    <m/>
    <n v="6.6000000000000003E-2"/>
    <s v="24"/>
    <s v="11"/>
    <s v="2010"/>
    <s v="24/11/2010"/>
    <x v="524"/>
  </r>
  <r>
    <s v="11.26.2010"/>
    <n v="565"/>
    <n v="565"/>
    <n v="565"/>
    <n v="565"/>
    <m/>
    <n v="0"/>
    <s v="26"/>
    <s v="11"/>
    <s v="2010"/>
    <s v="26/11/2010"/>
    <x v="525"/>
  </r>
  <r>
    <s v="11.29.2010"/>
    <n v="565"/>
    <n v="565"/>
    <n v="565"/>
    <n v="565"/>
    <m/>
    <n v="0"/>
    <s v="29"/>
    <s v="11"/>
    <s v="2010"/>
    <s v="29/11/2010"/>
    <x v="526"/>
  </r>
  <r>
    <s v="11.30.2010"/>
    <n v="565"/>
    <n v="565"/>
    <n v="565"/>
    <n v="565"/>
    <m/>
    <n v="0"/>
    <s v="30"/>
    <s v="11"/>
    <s v="2010"/>
    <s v="30/11/2010"/>
    <x v="527"/>
  </r>
  <r>
    <s v="12.01.2010"/>
    <n v="565"/>
    <n v="565"/>
    <n v="565"/>
    <n v="565"/>
    <m/>
    <n v="0"/>
    <s v="01"/>
    <s v="12"/>
    <s v="2010"/>
    <s v="01/12/2010"/>
    <x v="528"/>
  </r>
  <r>
    <s v="12.02.2010"/>
    <n v="565"/>
    <n v="565"/>
    <n v="565"/>
    <n v="565"/>
    <m/>
    <n v="0"/>
    <s v="02"/>
    <s v="12"/>
    <s v="2010"/>
    <s v="02/12/2010"/>
    <x v="529"/>
  </r>
  <r>
    <s v="12.03.2010"/>
    <n v="565"/>
    <n v="565"/>
    <n v="565"/>
    <n v="565"/>
    <m/>
    <n v="0"/>
    <s v="03"/>
    <s v="12"/>
    <s v="2010"/>
    <s v="03/12/2010"/>
    <x v="530"/>
  </r>
  <r>
    <s v="12.06.2010"/>
    <n v="565"/>
    <n v="565"/>
    <n v="565"/>
    <n v="565"/>
    <m/>
    <n v="0"/>
    <s v="06"/>
    <s v="12"/>
    <s v="2010"/>
    <s v="06/12/2010"/>
    <x v="531"/>
  </r>
  <r>
    <s v="12.07.2010"/>
    <n v="565"/>
    <n v="565"/>
    <n v="565"/>
    <n v="565"/>
    <m/>
    <n v="0"/>
    <s v="07"/>
    <s v="12"/>
    <s v="2010"/>
    <s v="07/12/2010"/>
    <x v="532"/>
  </r>
  <r>
    <s v="12.08.2010"/>
    <n v="580"/>
    <n v="580"/>
    <n v="580"/>
    <n v="580"/>
    <m/>
    <n v="2.6499999999999999E-2"/>
    <s v="08"/>
    <s v="12"/>
    <s v="2010"/>
    <s v="08/12/2010"/>
    <x v="533"/>
  </r>
  <r>
    <s v="12.09.2010"/>
    <n v="580"/>
    <n v="580"/>
    <n v="580"/>
    <n v="580"/>
    <m/>
    <n v="0"/>
    <s v="09"/>
    <s v="12"/>
    <s v="2010"/>
    <s v="09/12/2010"/>
    <x v="534"/>
  </r>
  <r>
    <s v="12.10.2010"/>
    <n v="590"/>
    <n v="590"/>
    <n v="590"/>
    <n v="590"/>
    <s v="0.05K"/>
    <n v="1.72E-2"/>
    <s v="10"/>
    <s v="12"/>
    <s v="2010"/>
    <s v="10/12/2010"/>
    <x v="535"/>
  </r>
  <r>
    <s v="12.13.2010"/>
    <n v="590"/>
    <n v="590"/>
    <n v="590"/>
    <n v="590"/>
    <m/>
    <n v="0"/>
    <s v="13"/>
    <s v="12"/>
    <s v="2010"/>
    <s v="13/12/2010"/>
    <x v="536"/>
  </r>
  <r>
    <s v="12.14.2010"/>
    <n v="590"/>
    <n v="590"/>
    <n v="590"/>
    <n v="590"/>
    <m/>
    <n v="0"/>
    <s v="14"/>
    <s v="12"/>
    <s v="2010"/>
    <s v="14/12/2010"/>
    <x v="537"/>
  </r>
  <r>
    <s v="12.15.2010"/>
    <n v="596"/>
    <n v="596"/>
    <n v="595"/>
    <n v="596"/>
    <m/>
    <n v="1.0200000000000001E-2"/>
    <s v="15"/>
    <s v="12"/>
    <s v="2010"/>
    <s v="15/12/2010"/>
    <x v="538"/>
  </r>
  <r>
    <s v="12.16.2010"/>
    <n v="600"/>
    <n v="600"/>
    <n v="600"/>
    <n v="600"/>
    <m/>
    <n v="6.7000000000000002E-3"/>
    <s v="16"/>
    <s v="12"/>
    <s v="2010"/>
    <s v="16/12/2010"/>
    <x v="539"/>
  </r>
  <r>
    <s v="12.17.2010"/>
    <n v="600"/>
    <n v="600"/>
    <n v="600"/>
    <n v="600"/>
    <m/>
    <n v="0"/>
    <s v="17"/>
    <s v="12"/>
    <s v="2010"/>
    <s v="17/12/2010"/>
    <x v="540"/>
  </r>
  <r>
    <s v="12.20.2010"/>
    <n v="600"/>
    <n v="600"/>
    <n v="600"/>
    <n v="600"/>
    <m/>
    <n v="0"/>
    <s v="20"/>
    <s v="12"/>
    <s v="2010"/>
    <s v="20/12/2010"/>
    <x v="541"/>
  </r>
  <r>
    <s v="12.21.2010"/>
    <n v="600"/>
    <n v="600"/>
    <n v="600"/>
    <n v="600"/>
    <m/>
    <n v="0"/>
    <s v="21"/>
    <s v="12"/>
    <s v="2010"/>
    <s v="21/12/2010"/>
    <x v="542"/>
  </r>
  <r>
    <s v="12.22.2010"/>
    <n v="610"/>
    <n v="610"/>
    <n v="610"/>
    <n v="610"/>
    <m/>
    <n v="1.67E-2"/>
    <s v="22"/>
    <s v="12"/>
    <s v="2010"/>
    <s v="22/12/2010"/>
    <x v="543"/>
  </r>
  <r>
    <s v="12.23.2010"/>
    <n v="610"/>
    <n v="610"/>
    <n v="610"/>
    <n v="610"/>
    <m/>
    <n v="0"/>
    <s v="23"/>
    <s v="12"/>
    <s v="2010"/>
    <s v="23/12/2010"/>
    <x v="544"/>
  </r>
  <r>
    <s v="12.27.2010"/>
    <n v="610"/>
    <n v="610"/>
    <n v="610"/>
    <n v="610"/>
    <m/>
    <n v="0"/>
    <s v="27"/>
    <s v="12"/>
    <s v="2010"/>
    <s v="27/12/2010"/>
    <x v="545"/>
  </r>
  <r>
    <s v="12.28.2010"/>
    <n v="610"/>
    <n v="610"/>
    <n v="615"/>
    <n v="610"/>
    <m/>
    <n v="0"/>
    <s v="28"/>
    <s v="12"/>
    <s v="2010"/>
    <s v="28/12/2010"/>
    <x v="546"/>
  </r>
  <r>
    <s v="12.29.2010"/>
    <n v="690"/>
    <n v="690"/>
    <n v="690"/>
    <n v="690"/>
    <m/>
    <n v="0.13109999999999999"/>
    <s v="29"/>
    <s v="12"/>
    <s v="2010"/>
    <s v="29/12/2010"/>
    <x v="547"/>
  </r>
  <r>
    <s v="12.30.2010"/>
    <n v="690"/>
    <n v="690"/>
    <n v="690"/>
    <n v="690"/>
    <m/>
    <n v="0"/>
    <s v="30"/>
    <s v="12"/>
    <s v="2010"/>
    <s v="30/12/2010"/>
    <x v="548"/>
  </r>
  <r>
    <s v="12.31.2010"/>
    <n v="690"/>
    <n v="690"/>
    <n v="690"/>
    <n v="690"/>
    <m/>
    <n v="0"/>
    <s v="31"/>
    <s v="12"/>
    <s v="2010"/>
    <s v="31/12/2010"/>
    <x v="549"/>
  </r>
  <r>
    <s v="01.03.2011"/>
    <n v="690"/>
    <n v="690"/>
    <n v="690"/>
    <n v="690"/>
    <m/>
    <n v="0"/>
    <s v="03"/>
    <s v="01"/>
    <s v="2011"/>
    <s v="03/01/2011"/>
    <x v="550"/>
  </r>
  <r>
    <s v="01.04.2011"/>
    <n v="690"/>
    <n v="690"/>
    <n v="690"/>
    <n v="690"/>
    <m/>
    <n v="0"/>
    <s v="04"/>
    <s v="01"/>
    <s v="2011"/>
    <s v="04/01/2011"/>
    <x v="551"/>
  </r>
  <r>
    <s v="01.05.2011"/>
    <n v="700"/>
    <n v="700"/>
    <n v="700"/>
    <n v="700"/>
    <m/>
    <n v="1.4500000000000001E-2"/>
    <s v="05"/>
    <s v="01"/>
    <s v="2011"/>
    <s v="05/01/2011"/>
    <x v="552"/>
  </r>
  <r>
    <s v="01.06.2011"/>
    <n v="710"/>
    <n v="725"/>
    <n v="725"/>
    <n v="725"/>
    <s v="0.05K"/>
    <n v="1.43E-2"/>
    <s v="06"/>
    <s v="01"/>
    <s v="2011"/>
    <s v="06/01/2011"/>
    <x v="553"/>
  </r>
  <r>
    <s v="01.07.2011"/>
    <n v="720"/>
    <n v="720"/>
    <n v="720"/>
    <n v="720"/>
    <m/>
    <n v="1.41E-2"/>
    <s v="07"/>
    <s v="01"/>
    <s v="2011"/>
    <s v="07/01/2011"/>
    <x v="554"/>
  </r>
  <r>
    <s v="01.10.2011"/>
    <n v="720"/>
    <n v="720"/>
    <n v="725"/>
    <n v="720"/>
    <m/>
    <n v="0"/>
    <s v="10"/>
    <s v="01"/>
    <s v="2011"/>
    <s v="10/01/2011"/>
    <x v="555"/>
  </r>
  <r>
    <s v="01.11.2011"/>
    <n v="724"/>
    <n v="724"/>
    <n v="724"/>
    <n v="724"/>
    <m/>
    <n v="5.5999999999999999E-3"/>
    <s v="11"/>
    <s v="01"/>
    <s v="2011"/>
    <s v="11/01/2011"/>
    <x v="556"/>
  </r>
  <r>
    <s v="01.12.2011"/>
    <n v="724"/>
    <n v="724"/>
    <n v="730"/>
    <n v="724"/>
    <m/>
    <n v="0"/>
    <s v="12"/>
    <s v="01"/>
    <s v="2011"/>
    <s v="12/01/2011"/>
    <x v="557"/>
  </r>
  <r>
    <s v="01.13.2011"/>
    <n v="724"/>
    <n v="724"/>
    <n v="724"/>
    <n v="724"/>
    <m/>
    <n v="0"/>
    <s v="13"/>
    <s v="01"/>
    <s v="2011"/>
    <s v="13/01/2011"/>
    <x v="558"/>
  </r>
  <r>
    <s v="01.14.2011"/>
    <n v="724"/>
    <n v="724"/>
    <n v="724"/>
    <n v="724"/>
    <m/>
    <n v="0"/>
    <s v="14"/>
    <s v="01"/>
    <s v="2011"/>
    <s v="14/01/2011"/>
    <x v="559"/>
  </r>
  <r>
    <s v="01.18.2011"/>
    <n v="724"/>
    <n v="724"/>
    <n v="724"/>
    <n v="724"/>
    <m/>
    <n v="0"/>
    <s v="18"/>
    <s v="01"/>
    <s v="2011"/>
    <s v="18/01/2011"/>
    <x v="560"/>
  </r>
  <r>
    <s v="01.19.2011"/>
    <n v="724"/>
    <n v="724"/>
    <n v="725"/>
    <n v="724"/>
    <m/>
    <n v="0"/>
    <s v="19"/>
    <s v="01"/>
    <s v="2011"/>
    <s v="19/01/2011"/>
    <x v="561"/>
  </r>
  <r>
    <s v="01.20.2011"/>
    <n v="724"/>
    <n v="724"/>
    <n v="724"/>
    <n v="724"/>
    <m/>
    <n v="0"/>
    <s v="20"/>
    <s v="01"/>
    <s v="2011"/>
    <s v="20/01/2011"/>
    <x v="562"/>
  </r>
  <r>
    <s v="01.21.2011"/>
    <n v="727"/>
    <n v="727"/>
    <n v="727"/>
    <n v="727"/>
    <m/>
    <n v="4.1000000000000003E-3"/>
    <s v="21"/>
    <s v="01"/>
    <s v="2011"/>
    <s v="21/01/2011"/>
    <x v="563"/>
  </r>
  <r>
    <s v="01.24.2011"/>
    <n v="727"/>
    <n v="727"/>
    <n v="727"/>
    <n v="727"/>
    <m/>
    <n v="0"/>
    <s v="24"/>
    <s v="01"/>
    <s v="2011"/>
    <s v="24/01/2011"/>
    <x v="564"/>
  </r>
  <r>
    <s v="01.25.2011"/>
    <n v="727"/>
    <n v="727"/>
    <n v="727"/>
    <n v="727"/>
    <m/>
    <n v="0"/>
    <s v="25"/>
    <s v="01"/>
    <s v="2011"/>
    <s v="25/01/2011"/>
    <x v="565"/>
  </r>
  <r>
    <s v="01.26.2011"/>
    <n v="790"/>
    <n v="790"/>
    <n v="790"/>
    <n v="790"/>
    <m/>
    <n v="8.6699999999999999E-2"/>
    <s v="26"/>
    <s v="01"/>
    <s v="2011"/>
    <s v="26/01/2011"/>
    <x v="566"/>
  </r>
  <r>
    <s v="01.27.2011"/>
    <n v="765"/>
    <n v="765"/>
    <n v="765"/>
    <n v="765"/>
    <s v="0.03K"/>
    <n v="-3.1600000000000003E-2"/>
    <s v="27"/>
    <s v="01"/>
    <s v="2011"/>
    <s v="27/01/2011"/>
    <x v="567"/>
  </r>
  <r>
    <s v="01.28.2011"/>
    <n v="765"/>
    <n v="765"/>
    <n v="765"/>
    <n v="765"/>
    <m/>
    <n v="0"/>
    <s v="28"/>
    <s v="01"/>
    <s v="2011"/>
    <s v="28/01/2011"/>
    <x v="568"/>
  </r>
  <r>
    <s v="01.31.2011"/>
    <n v="765"/>
    <n v="765"/>
    <n v="765"/>
    <n v="765"/>
    <m/>
    <n v="0"/>
    <s v="31"/>
    <s v="01"/>
    <s v="2011"/>
    <s v="31/01/2011"/>
    <x v="569"/>
  </r>
  <r>
    <s v="02.01.2011"/>
    <n v="775"/>
    <n v="775"/>
    <n v="775"/>
    <n v="775"/>
    <m/>
    <n v="1.3100000000000001E-2"/>
    <s v="01"/>
    <s v="02"/>
    <s v="2011"/>
    <s v="01/02/2011"/>
    <x v="570"/>
  </r>
  <r>
    <s v="02.02.2011"/>
    <n v="800"/>
    <n v="800"/>
    <n v="800"/>
    <n v="800"/>
    <m/>
    <n v="3.2300000000000002E-2"/>
    <s v="02"/>
    <s v="02"/>
    <s v="2011"/>
    <s v="02/02/2011"/>
    <x v="571"/>
  </r>
  <r>
    <s v="02.03.2011"/>
    <n v="800"/>
    <n v="800"/>
    <n v="800"/>
    <n v="800"/>
    <s v="0.03K"/>
    <n v="0"/>
    <s v="03"/>
    <s v="02"/>
    <s v="2011"/>
    <s v="03/02/2011"/>
    <x v="572"/>
  </r>
  <r>
    <s v="02.04.2011"/>
    <n v="800"/>
    <n v="800"/>
    <n v="800"/>
    <n v="800"/>
    <m/>
    <n v="0"/>
    <s v="04"/>
    <s v="02"/>
    <s v="2011"/>
    <s v="04/02/2011"/>
    <x v="573"/>
  </r>
  <r>
    <s v="02.07.2011"/>
    <n v="795"/>
    <n v="795"/>
    <n v="795"/>
    <n v="795"/>
    <m/>
    <n v="-6.3E-3"/>
    <s v="07"/>
    <s v="02"/>
    <s v="2011"/>
    <s v="07/02/2011"/>
    <x v="574"/>
  </r>
  <r>
    <s v="02.08.2011"/>
    <n v="795"/>
    <n v="795"/>
    <n v="795"/>
    <n v="795"/>
    <m/>
    <n v="0"/>
    <s v="08"/>
    <s v="02"/>
    <s v="2011"/>
    <s v="08/02/2011"/>
    <x v="575"/>
  </r>
  <r>
    <s v="02.09.2011"/>
    <n v="795"/>
    <n v="795"/>
    <n v="795"/>
    <n v="795"/>
    <m/>
    <n v="0"/>
    <s v="09"/>
    <s v="02"/>
    <s v="2011"/>
    <s v="09/02/2011"/>
    <x v="576"/>
  </r>
  <r>
    <s v="02.10.2011"/>
    <n v="800"/>
    <n v="800"/>
    <n v="800"/>
    <n v="800"/>
    <m/>
    <n v="6.3E-3"/>
    <s v="10"/>
    <s v="02"/>
    <s v="2011"/>
    <s v="10/02/2011"/>
    <x v="577"/>
  </r>
  <r>
    <s v="02.11.2011"/>
    <n v="800"/>
    <n v="800"/>
    <n v="800"/>
    <n v="800"/>
    <m/>
    <n v="0"/>
    <s v="11"/>
    <s v="02"/>
    <s v="2011"/>
    <s v="11/02/2011"/>
    <x v="578"/>
  </r>
  <r>
    <s v="02.14.2011"/>
    <n v="805"/>
    <n v="805"/>
    <n v="805"/>
    <n v="805"/>
    <m/>
    <n v="6.3E-3"/>
    <s v="14"/>
    <s v="02"/>
    <s v="2011"/>
    <s v="14/02/2011"/>
    <x v="579"/>
  </r>
  <r>
    <s v="02.15.2011"/>
    <n v="800"/>
    <n v="800"/>
    <n v="808"/>
    <n v="800"/>
    <m/>
    <n v="-6.1999999999999998E-3"/>
    <s v="15"/>
    <s v="02"/>
    <s v="2011"/>
    <s v="15/02/2011"/>
    <x v="580"/>
  </r>
  <r>
    <s v="02.16.2011"/>
    <n v="810"/>
    <n v="810"/>
    <n v="810"/>
    <n v="810"/>
    <m/>
    <n v="1.2500000000000001E-2"/>
    <s v="16"/>
    <s v="02"/>
    <s v="2011"/>
    <s v="16/02/2011"/>
    <x v="581"/>
  </r>
  <r>
    <s v="02.17.2011"/>
    <n v="810"/>
    <n v="810"/>
    <n v="810"/>
    <n v="810"/>
    <m/>
    <n v="0"/>
    <s v="17"/>
    <s v="02"/>
    <s v="2011"/>
    <s v="17/02/2011"/>
    <x v="582"/>
  </r>
  <r>
    <s v="02.18.2011"/>
    <n v="810"/>
    <n v="810"/>
    <n v="810"/>
    <n v="810"/>
    <m/>
    <n v="0"/>
    <s v="18"/>
    <s v="02"/>
    <s v="2011"/>
    <s v="18/02/2011"/>
    <x v="583"/>
  </r>
  <r>
    <s v="02.22.2011"/>
    <n v="810"/>
    <n v="810"/>
    <n v="810"/>
    <n v="810"/>
    <m/>
    <n v="0"/>
    <s v="22"/>
    <s v="02"/>
    <s v="2011"/>
    <s v="22/02/2011"/>
    <x v="584"/>
  </r>
  <r>
    <s v="02.23.2011"/>
    <n v="845"/>
    <n v="845"/>
    <n v="845"/>
    <n v="845"/>
    <m/>
    <n v="4.3200000000000002E-2"/>
    <s v="23"/>
    <s v="02"/>
    <s v="2011"/>
    <s v="23/02/2011"/>
    <x v="585"/>
  </r>
  <r>
    <s v="02.24.2011"/>
    <n v="845"/>
    <n v="845"/>
    <n v="845"/>
    <n v="845"/>
    <m/>
    <n v="0"/>
    <s v="24"/>
    <s v="02"/>
    <s v="2011"/>
    <s v="24/02/2011"/>
    <x v="586"/>
  </r>
  <r>
    <s v="02.25.2011"/>
    <n v="845"/>
    <n v="845"/>
    <n v="845"/>
    <n v="845"/>
    <m/>
    <n v="0"/>
    <s v="25"/>
    <s v="02"/>
    <s v="2011"/>
    <s v="25/02/2011"/>
    <x v="587"/>
  </r>
  <r>
    <s v="02.28.2011"/>
    <n v="845"/>
    <n v="845"/>
    <n v="845"/>
    <n v="845"/>
    <m/>
    <n v="0"/>
    <s v="28"/>
    <s v="02"/>
    <s v="2011"/>
    <s v="28/02/2011"/>
    <x v="588"/>
  </r>
  <r>
    <s v="03.01.2011"/>
    <n v="860"/>
    <n v="860"/>
    <n v="860"/>
    <n v="860"/>
    <m/>
    <n v="1.78E-2"/>
    <s v="01"/>
    <s v="03"/>
    <s v="2011"/>
    <s v="01/03/2011"/>
    <x v="589"/>
  </r>
  <r>
    <s v="03.02.2011"/>
    <n v="865"/>
    <n v="865"/>
    <n v="865"/>
    <n v="865"/>
    <m/>
    <n v="5.7999999999999996E-3"/>
    <s v="02"/>
    <s v="03"/>
    <s v="2011"/>
    <s v="02/03/2011"/>
    <x v="590"/>
  </r>
  <r>
    <s v="03.03.2011"/>
    <n v="870"/>
    <n v="870"/>
    <n v="870"/>
    <n v="870"/>
    <m/>
    <n v="5.7999999999999996E-3"/>
    <s v="03"/>
    <s v="03"/>
    <s v="2011"/>
    <s v="03/03/2011"/>
    <x v="591"/>
  </r>
  <r>
    <s v="03.04.2011"/>
    <n v="870"/>
    <n v="870"/>
    <n v="870"/>
    <n v="870"/>
    <m/>
    <n v="0"/>
    <s v="04"/>
    <s v="03"/>
    <s v="2011"/>
    <s v="04/03/2011"/>
    <x v="592"/>
  </r>
  <r>
    <s v="03.07.2011"/>
    <n v="870"/>
    <n v="870"/>
    <n v="870"/>
    <n v="870"/>
    <m/>
    <n v="0"/>
    <s v="07"/>
    <s v="03"/>
    <s v="2011"/>
    <s v="07/03/2011"/>
    <x v="593"/>
  </r>
  <r>
    <s v="03.08.2011"/>
    <n v="870"/>
    <n v="870"/>
    <n v="870"/>
    <n v="870"/>
    <m/>
    <n v="0"/>
    <s v="08"/>
    <s v="03"/>
    <s v="2011"/>
    <s v="08/03/2011"/>
    <x v="594"/>
  </r>
  <r>
    <s v="03.09.2011"/>
    <n v="870"/>
    <n v="870"/>
    <n v="870"/>
    <n v="870"/>
    <m/>
    <n v="0"/>
    <s v="09"/>
    <s v="03"/>
    <s v="2011"/>
    <s v="09/03/2011"/>
    <x v="595"/>
  </r>
  <r>
    <s v="03.10.2011"/>
    <n v="870"/>
    <n v="870"/>
    <n v="870"/>
    <n v="870"/>
    <m/>
    <n v="0"/>
    <s v="10"/>
    <s v="03"/>
    <s v="2011"/>
    <s v="10/03/2011"/>
    <x v="596"/>
  </r>
  <r>
    <s v="03.11.2011"/>
    <n v="875"/>
    <n v="875"/>
    <n v="875"/>
    <n v="875"/>
    <m/>
    <n v="5.7000000000000002E-3"/>
    <s v="11"/>
    <s v="03"/>
    <s v="2011"/>
    <s v="11/03/2011"/>
    <x v="597"/>
  </r>
  <r>
    <s v="03.14.2011"/>
    <n v="875"/>
    <n v="875"/>
    <n v="875"/>
    <n v="875"/>
    <m/>
    <n v="0"/>
    <s v="14"/>
    <s v="03"/>
    <s v="2011"/>
    <s v="14/03/2011"/>
    <x v="598"/>
  </r>
  <r>
    <s v="03.15.2011"/>
    <n v="875"/>
    <n v="875"/>
    <n v="875"/>
    <n v="875"/>
    <m/>
    <n v="0"/>
    <s v="15"/>
    <s v="03"/>
    <s v="2011"/>
    <s v="15/03/2011"/>
    <x v="599"/>
  </r>
  <r>
    <s v="03.16.2011"/>
    <n v="875"/>
    <n v="875"/>
    <n v="875"/>
    <n v="875"/>
    <m/>
    <n v="0"/>
    <s v="16"/>
    <s v="03"/>
    <s v="2011"/>
    <s v="16/03/2011"/>
    <x v="600"/>
  </r>
  <r>
    <s v="03.17.2011"/>
    <n v="875"/>
    <n v="875"/>
    <n v="875"/>
    <n v="875"/>
    <m/>
    <n v="0"/>
    <s v="17"/>
    <s v="03"/>
    <s v="2011"/>
    <s v="17/03/2011"/>
    <x v="601"/>
  </r>
  <r>
    <s v="03.18.2011"/>
    <n v="875"/>
    <n v="875"/>
    <n v="875"/>
    <n v="875"/>
    <m/>
    <n v="0"/>
    <s v="18"/>
    <s v="03"/>
    <s v="2011"/>
    <s v="18/03/2011"/>
    <x v="602"/>
  </r>
  <r>
    <s v="03.21.2011"/>
    <n v="875"/>
    <n v="875"/>
    <n v="875"/>
    <n v="875"/>
    <m/>
    <n v="0"/>
    <s v="21"/>
    <s v="03"/>
    <s v="2011"/>
    <s v="21/03/2011"/>
    <x v="603"/>
  </r>
  <r>
    <s v="03.22.2011"/>
    <n v="875"/>
    <n v="875"/>
    <n v="875"/>
    <n v="875"/>
    <m/>
    <n v="0"/>
    <s v="22"/>
    <s v="03"/>
    <s v="2011"/>
    <s v="22/03/2011"/>
    <x v="604"/>
  </r>
  <r>
    <s v="03.23.2011"/>
    <n v="875"/>
    <n v="875"/>
    <n v="875"/>
    <n v="875"/>
    <m/>
    <n v="0"/>
    <s v="23"/>
    <s v="03"/>
    <s v="2011"/>
    <s v="23/03/2011"/>
    <x v="605"/>
  </r>
  <r>
    <s v="03.24.2011"/>
    <n v="875"/>
    <n v="875"/>
    <n v="875"/>
    <n v="875"/>
    <m/>
    <n v="0"/>
    <s v="24"/>
    <s v="03"/>
    <s v="2011"/>
    <s v="24/03/2011"/>
    <x v="606"/>
  </r>
  <r>
    <s v="03.25.2011"/>
    <n v="875"/>
    <n v="875"/>
    <n v="875"/>
    <n v="875"/>
    <m/>
    <n v="0"/>
    <s v="25"/>
    <s v="03"/>
    <s v="2011"/>
    <s v="25/03/2011"/>
    <x v="607"/>
  </r>
  <r>
    <s v="03.28.2011"/>
    <n v="875"/>
    <n v="875"/>
    <n v="875"/>
    <n v="875"/>
    <m/>
    <n v="0"/>
    <s v="28"/>
    <s v="03"/>
    <s v="2011"/>
    <s v="28/03/2011"/>
    <x v="608"/>
  </r>
  <r>
    <s v="03.29.2011"/>
    <n v="880"/>
    <n v="880"/>
    <n v="880"/>
    <n v="880"/>
    <m/>
    <n v="5.7000000000000002E-3"/>
    <s v="29"/>
    <s v="03"/>
    <s v="2011"/>
    <s v="29/03/2011"/>
    <x v="609"/>
  </r>
  <r>
    <s v="03.30.2011"/>
    <n v="875"/>
    <n v="875"/>
    <n v="875"/>
    <n v="875"/>
    <m/>
    <n v="-5.7000000000000002E-3"/>
    <s v="30"/>
    <s v="03"/>
    <s v="2011"/>
    <s v="30/03/2011"/>
    <x v="610"/>
  </r>
  <r>
    <s v="03.31.2011"/>
    <n v="880"/>
    <n v="880"/>
    <n v="880"/>
    <n v="880"/>
    <m/>
    <n v="5.7000000000000002E-3"/>
    <s v="31"/>
    <s v="03"/>
    <s v="2011"/>
    <s v="31/03/2011"/>
    <x v="611"/>
  </r>
  <r>
    <s v="04.01.2011"/>
    <n v="880"/>
    <n v="880"/>
    <n v="880"/>
    <n v="880"/>
    <m/>
    <n v="0"/>
    <s v="01"/>
    <s v="04"/>
    <s v="2011"/>
    <s v="01/04/2011"/>
    <x v="612"/>
  </r>
  <r>
    <s v="04.04.2011"/>
    <n v="870"/>
    <n v="870"/>
    <n v="870"/>
    <n v="870"/>
    <m/>
    <n v="-1.14E-2"/>
    <s v="04"/>
    <s v="04"/>
    <s v="2011"/>
    <s v="04/04/2011"/>
    <x v="613"/>
  </r>
  <r>
    <s v="04.05.2011"/>
    <n v="857"/>
    <n v="857"/>
    <n v="857"/>
    <n v="857"/>
    <m/>
    <n v="-1.49E-2"/>
    <s v="05"/>
    <s v="04"/>
    <s v="2011"/>
    <s v="05/04/2011"/>
    <x v="614"/>
  </r>
  <r>
    <s v="04.06.2011"/>
    <n v="857"/>
    <n v="857"/>
    <n v="857"/>
    <n v="857"/>
    <m/>
    <n v="0"/>
    <s v="06"/>
    <s v="04"/>
    <s v="2011"/>
    <s v="06/04/2011"/>
    <x v="615"/>
  </r>
  <r>
    <s v="04.07.2011"/>
    <n v="857"/>
    <n v="857"/>
    <n v="857"/>
    <n v="857"/>
    <m/>
    <n v="0"/>
    <s v="07"/>
    <s v="04"/>
    <s v="2011"/>
    <s v="07/04/2011"/>
    <x v="616"/>
  </r>
  <r>
    <s v="04.11.2011"/>
    <n v="880"/>
    <n v="880"/>
    <n v="880"/>
    <n v="880"/>
    <m/>
    <n v="2.6800000000000001E-2"/>
    <s v="11"/>
    <s v="04"/>
    <s v="2011"/>
    <s v="11/04/2011"/>
    <x v="617"/>
  </r>
  <r>
    <s v="04.12.2011"/>
    <n v="855"/>
    <n v="855"/>
    <n v="855"/>
    <n v="855"/>
    <m/>
    <n v="-2.8400000000000002E-2"/>
    <s v="12"/>
    <s v="04"/>
    <s v="2011"/>
    <s v="12/04/2011"/>
    <x v="618"/>
  </r>
  <r>
    <s v="04.13.2011"/>
    <n v="855"/>
    <n v="855"/>
    <n v="855"/>
    <n v="855"/>
    <m/>
    <n v="0"/>
    <s v="13"/>
    <s v="04"/>
    <s v="2011"/>
    <s v="13/04/2011"/>
    <x v="619"/>
  </r>
  <r>
    <s v="04.14.2011"/>
    <n v="850"/>
    <n v="850"/>
    <n v="850"/>
    <n v="850"/>
    <m/>
    <n v="-5.7999999999999996E-3"/>
    <s v="14"/>
    <s v="04"/>
    <s v="2011"/>
    <s v="14/04/2011"/>
    <x v="620"/>
  </r>
  <r>
    <s v="04.15.2011"/>
    <n v="850"/>
    <n v="850"/>
    <n v="850"/>
    <n v="850"/>
    <m/>
    <n v="0"/>
    <s v="15"/>
    <s v="04"/>
    <s v="2011"/>
    <s v="15/04/2011"/>
    <x v="621"/>
  </r>
  <r>
    <s v="04.18.2011"/>
    <n v="850"/>
    <n v="850"/>
    <n v="850"/>
    <n v="850"/>
    <m/>
    <n v="0"/>
    <s v="18"/>
    <s v="04"/>
    <s v="2011"/>
    <s v="18/04/2011"/>
    <x v="622"/>
  </r>
  <r>
    <s v="04.19.2011"/>
    <n v="850"/>
    <n v="850"/>
    <n v="850"/>
    <n v="850"/>
    <m/>
    <n v="0"/>
    <s v="19"/>
    <s v="04"/>
    <s v="2011"/>
    <s v="19/04/2011"/>
    <x v="623"/>
  </r>
  <r>
    <s v="04.20.2011"/>
    <n v="858"/>
    <n v="858"/>
    <n v="858"/>
    <n v="858"/>
    <m/>
    <n v="9.4000000000000004E-3"/>
    <s v="20"/>
    <s v="04"/>
    <s v="2011"/>
    <s v="20/04/2011"/>
    <x v="624"/>
  </r>
  <r>
    <s v="04.21.2011"/>
    <n v="858"/>
    <n v="858"/>
    <n v="855"/>
    <n v="858"/>
    <m/>
    <n v="0"/>
    <s v="21"/>
    <s v="04"/>
    <s v="2011"/>
    <s v="21/04/2011"/>
    <x v="625"/>
  </r>
  <r>
    <s v="04.25.2011"/>
    <n v="858"/>
    <n v="858"/>
    <n v="858"/>
    <n v="858"/>
    <m/>
    <n v="0"/>
    <s v="25"/>
    <s v="04"/>
    <s v="2011"/>
    <s v="25/04/2011"/>
    <x v="626"/>
  </r>
  <r>
    <s v="04.26.2011"/>
    <n v="858"/>
    <n v="858"/>
    <n v="858"/>
    <n v="858"/>
    <m/>
    <n v="0"/>
    <s v="26"/>
    <s v="04"/>
    <s v="2011"/>
    <s v="26/04/2011"/>
    <x v="627"/>
  </r>
  <r>
    <s v="04.27.2011"/>
    <n v="780"/>
    <n v="780"/>
    <n v="780"/>
    <n v="780"/>
    <m/>
    <n v="-9.0899999999999995E-2"/>
    <s v="27"/>
    <s v="04"/>
    <s v="2011"/>
    <s v="27/04/2011"/>
    <x v="628"/>
  </r>
  <r>
    <s v="04.28.2011"/>
    <n v="780"/>
    <n v="780"/>
    <n v="780"/>
    <n v="780"/>
    <m/>
    <n v="0"/>
    <s v="28"/>
    <s v="04"/>
    <s v="2011"/>
    <s v="28/04/2011"/>
    <x v="629"/>
  </r>
  <r>
    <s v="04.29.2011"/>
    <n v="780"/>
    <n v="780"/>
    <n v="780"/>
    <n v="780"/>
    <m/>
    <n v="0"/>
    <s v="29"/>
    <s v="04"/>
    <s v="2011"/>
    <s v="29/04/2011"/>
    <x v="630"/>
  </r>
  <r>
    <s v="05.02.2011"/>
    <n v="780"/>
    <n v="780"/>
    <n v="780"/>
    <n v="780"/>
    <m/>
    <n v="0"/>
    <s v="02"/>
    <s v="05"/>
    <s v="2011"/>
    <s v="02/05/2011"/>
    <x v="631"/>
  </r>
  <r>
    <s v="05.03.2011"/>
    <n v="780"/>
    <n v="780"/>
    <n v="780"/>
    <n v="780"/>
    <m/>
    <n v="0"/>
    <s v="03"/>
    <s v="05"/>
    <s v="2011"/>
    <s v="03/05/2011"/>
    <x v="632"/>
  </r>
  <r>
    <s v="05.04.2011"/>
    <n v="780"/>
    <n v="780"/>
    <n v="780"/>
    <n v="780"/>
    <m/>
    <n v="0"/>
    <s v="04"/>
    <s v="05"/>
    <s v="2011"/>
    <s v="04/05/2011"/>
    <x v="633"/>
  </r>
  <r>
    <s v="05.05.2011"/>
    <n v="800"/>
    <n v="800"/>
    <n v="800"/>
    <n v="800"/>
    <m/>
    <n v="2.5600000000000001E-2"/>
    <s v="05"/>
    <s v="05"/>
    <s v="2011"/>
    <s v="05/05/2011"/>
    <x v="634"/>
  </r>
  <r>
    <s v="05.06.2011"/>
    <n v="800"/>
    <n v="800"/>
    <n v="800"/>
    <n v="800"/>
    <m/>
    <n v="0"/>
    <s v="06"/>
    <s v="05"/>
    <s v="2011"/>
    <s v="06/05/2011"/>
    <x v="635"/>
  </r>
  <r>
    <s v="05.09.2011"/>
    <n v="800"/>
    <n v="800"/>
    <n v="800"/>
    <n v="800"/>
    <m/>
    <n v="0"/>
    <s v="09"/>
    <s v="05"/>
    <s v="2011"/>
    <s v="09/05/2011"/>
    <x v="636"/>
  </r>
  <r>
    <s v="05.10.2011"/>
    <n v="800"/>
    <n v="800"/>
    <n v="800"/>
    <n v="800"/>
    <m/>
    <n v="0"/>
    <s v="10"/>
    <s v="05"/>
    <s v="2011"/>
    <s v="10/05/2011"/>
    <x v="637"/>
  </r>
  <r>
    <s v="05.11.2011"/>
    <n v="800"/>
    <n v="800"/>
    <n v="800"/>
    <n v="800"/>
    <m/>
    <n v="0"/>
    <s v="11"/>
    <s v="05"/>
    <s v="2011"/>
    <s v="11/05/2011"/>
    <x v="638"/>
  </r>
  <r>
    <s v="05.12.2011"/>
    <n v="800"/>
    <n v="800"/>
    <n v="800"/>
    <n v="800"/>
    <m/>
    <n v="0"/>
    <s v="12"/>
    <s v="05"/>
    <s v="2011"/>
    <s v="12/05/2011"/>
    <x v="639"/>
  </r>
  <r>
    <s v="05.13.2011"/>
    <n v="800"/>
    <n v="800"/>
    <n v="800"/>
    <n v="800"/>
    <m/>
    <n v="0"/>
    <s v="13"/>
    <s v="05"/>
    <s v="2011"/>
    <s v="13/05/2011"/>
    <x v="640"/>
  </r>
  <r>
    <s v="05.16.2011"/>
    <n v="800"/>
    <n v="800"/>
    <n v="800"/>
    <n v="800"/>
    <m/>
    <n v="0"/>
    <s v="16"/>
    <s v="05"/>
    <s v="2011"/>
    <s v="16/05/2011"/>
    <x v="641"/>
  </r>
  <r>
    <s v="05.17.2011"/>
    <n v="800"/>
    <n v="800"/>
    <n v="800"/>
    <n v="800"/>
    <m/>
    <n v="0"/>
    <s v="17"/>
    <s v="05"/>
    <s v="2011"/>
    <s v="17/05/2011"/>
    <x v="642"/>
  </r>
  <r>
    <s v="05.18.2011"/>
    <n v="800"/>
    <n v="800"/>
    <n v="800"/>
    <n v="800"/>
    <m/>
    <n v="0"/>
    <s v="18"/>
    <s v="05"/>
    <s v="2011"/>
    <s v="18/05/2011"/>
    <x v="643"/>
  </r>
  <r>
    <s v="05.19.2011"/>
    <n v="800"/>
    <n v="800"/>
    <n v="800"/>
    <n v="800"/>
    <m/>
    <n v="0"/>
    <s v="19"/>
    <s v="05"/>
    <s v="2011"/>
    <s v="19/05/2011"/>
    <x v="644"/>
  </r>
  <r>
    <s v="05.20.2011"/>
    <n v="800"/>
    <n v="800"/>
    <n v="800"/>
    <n v="800"/>
    <m/>
    <n v="0"/>
    <s v="20"/>
    <s v="05"/>
    <s v="2011"/>
    <s v="20/05/2011"/>
    <x v="645"/>
  </r>
  <r>
    <s v="05.23.2011"/>
    <n v="800"/>
    <n v="800"/>
    <n v="800"/>
    <n v="800"/>
    <m/>
    <n v="0"/>
    <s v="23"/>
    <s v="05"/>
    <s v="2011"/>
    <s v="23/05/2011"/>
    <x v="646"/>
  </r>
  <r>
    <s v="05.24.2011"/>
    <n v="795"/>
    <n v="795"/>
    <n v="795"/>
    <n v="795"/>
    <m/>
    <n v="-6.3E-3"/>
    <s v="24"/>
    <s v="05"/>
    <s v="2011"/>
    <s v="24/05/2011"/>
    <x v="647"/>
  </r>
  <r>
    <s v="05.25.2011"/>
    <n v="750"/>
    <n v="750"/>
    <n v="750"/>
    <n v="750"/>
    <s v="0.00K"/>
    <n v="-5.6599999999999998E-2"/>
    <s v="25"/>
    <s v="05"/>
    <s v="2011"/>
    <s v="25/05/2011"/>
    <x v="648"/>
  </r>
  <r>
    <s v="05.26.2011"/>
    <n v="762.5"/>
    <n v="755"/>
    <n v="765"/>
    <n v="755"/>
    <s v="0.01K"/>
    <n v="1.67E-2"/>
    <s v="26"/>
    <s v="05"/>
    <s v="2011"/>
    <s v="26/05/2011"/>
    <x v="649"/>
  </r>
  <r>
    <s v="05.27.2011"/>
    <n v="768"/>
    <n v="770"/>
    <n v="775"/>
    <n v="770"/>
    <s v="0.02K"/>
    <n v="7.1999999999999998E-3"/>
    <s v="27"/>
    <s v="05"/>
    <s v="2011"/>
    <s v="27/05/2011"/>
    <x v="650"/>
  </r>
  <r>
    <s v="05.31.2011"/>
    <n v="760"/>
    <n v="760"/>
    <n v="760"/>
    <n v="760"/>
    <m/>
    <n v="-1.04E-2"/>
    <s v="31"/>
    <s v="05"/>
    <s v="2011"/>
    <s v="31/05/2011"/>
    <x v="651"/>
  </r>
  <r>
    <s v="06.01.2011"/>
    <n v="755"/>
    <n v="758"/>
    <n v="758"/>
    <n v="755"/>
    <s v="0.01K"/>
    <n v="-6.6E-3"/>
    <s v="01"/>
    <s v="06"/>
    <s v="2011"/>
    <s v="01/06/2011"/>
    <x v="652"/>
  </r>
  <r>
    <s v="06.02.2011"/>
    <n v="755"/>
    <n v="755"/>
    <n v="755"/>
    <n v="755"/>
    <m/>
    <n v="0"/>
    <s v="02"/>
    <s v="06"/>
    <s v="2011"/>
    <s v="02/06/2011"/>
    <x v="653"/>
  </r>
  <r>
    <s v="06.03.2011"/>
    <n v="760"/>
    <n v="760"/>
    <n v="760"/>
    <n v="760"/>
    <s v="0.01K"/>
    <n v="6.6E-3"/>
    <s v="03"/>
    <s v="06"/>
    <s v="2011"/>
    <s v="03/06/2011"/>
    <x v="654"/>
  </r>
  <r>
    <s v="06.05.2011"/>
    <n v="760"/>
    <n v="760"/>
    <n v="760"/>
    <n v="760"/>
    <s v="0.01K"/>
    <n v="0"/>
    <s v="05"/>
    <s v="06"/>
    <s v="2011"/>
    <s v="05/06/2011"/>
    <x v="655"/>
  </r>
  <r>
    <s v="06.06.2011"/>
    <n v="760"/>
    <n v="760"/>
    <n v="760"/>
    <n v="760"/>
    <m/>
    <n v="0"/>
    <s v="06"/>
    <s v="06"/>
    <s v="2011"/>
    <s v="06/06/2011"/>
    <x v="656"/>
  </r>
  <r>
    <s v="06.07.2011"/>
    <n v="760"/>
    <n v="760"/>
    <n v="760"/>
    <n v="760"/>
    <m/>
    <n v="0"/>
    <s v="07"/>
    <s v="06"/>
    <s v="2011"/>
    <s v="07/06/2011"/>
    <x v="657"/>
  </r>
  <r>
    <s v="06.08.2011"/>
    <n v="760"/>
    <n v="760"/>
    <n v="760"/>
    <n v="760"/>
    <m/>
    <n v="0"/>
    <s v="08"/>
    <s v="06"/>
    <s v="2011"/>
    <s v="08/06/2011"/>
    <x v="658"/>
  </r>
  <r>
    <s v="06.09.2011"/>
    <n v="760"/>
    <n v="760"/>
    <n v="760"/>
    <n v="760"/>
    <m/>
    <n v="0"/>
    <s v="09"/>
    <s v="06"/>
    <s v="2011"/>
    <s v="09/06/2011"/>
    <x v="659"/>
  </r>
  <r>
    <s v="06.10.2011"/>
    <n v="760"/>
    <n v="760"/>
    <n v="760"/>
    <n v="760"/>
    <m/>
    <n v="0"/>
    <s v="10"/>
    <s v="06"/>
    <s v="2011"/>
    <s v="10/06/2011"/>
    <x v="660"/>
  </r>
  <r>
    <s v="06.12.2011"/>
    <n v="760"/>
    <n v="760"/>
    <n v="760"/>
    <n v="760"/>
    <m/>
    <n v="0"/>
    <s v="12"/>
    <s v="06"/>
    <s v="2011"/>
    <s v="12/06/2011"/>
    <x v="661"/>
  </r>
  <r>
    <s v="06.13.2011"/>
    <n v="748"/>
    <n v="748"/>
    <n v="748"/>
    <n v="748"/>
    <m/>
    <n v="-1.5800000000000002E-2"/>
    <s v="13"/>
    <s v="06"/>
    <s v="2011"/>
    <s v="13/06/2011"/>
    <x v="662"/>
  </r>
  <r>
    <s v="06.14.2011"/>
    <n v="748"/>
    <n v="748"/>
    <n v="748"/>
    <n v="748"/>
    <m/>
    <n v="0"/>
    <s v="14"/>
    <s v="06"/>
    <s v="2011"/>
    <s v="14/06/2011"/>
    <x v="663"/>
  </r>
  <r>
    <s v="06.15.2011"/>
    <n v="748"/>
    <n v="748"/>
    <n v="748"/>
    <n v="748"/>
    <m/>
    <n v="0"/>
    <s v="15"/>
    <s v="06"/>
    <s v="2011"/>
    <s v="15/06/2011"/>
    <x v="664"/>
  </r>
  <r>
    <s v="06.16.2011"/>
    <n v="748"/>
    <n v="748"/>
    <n v="748"/>
    <n v="748"/>
    <m/>
    <n v="0"/>
    <s v="16"/>
    <s v="06"/>
    <s v="2011"/>
    <s v="16/06/2011"/>
    <x v="665"/>
  </r>
  <r>
    <s v="06.17.2011"/>
    <n v="750"/>
    <n v="750"/>
    <n v="750"/>
    <n v="750"/>
    <m/>
    <n v="2.7000000000000001E-3"/>
    <s v="17"/>
    <s v="06"/>
    <s v="2011"/>
    <s v="17/06/2011"/>
    <x v="666"/>
  </r>
  <r>
    <s v="06.19.2011"/>
    <n v="750"/>
    <n v="750"/>
    <n v="750"/>
    <n v="750"/>
    <m/>
    <n v="0"/>
    <s v="19"/>
    <s v="06"/>
    <s v="2011"/>
    <s v="19/06/2011"/>
    <x v="667"/>
  </r>
  <r>
    <s v="06.20.2011"/>
    <n v="750"/>
    <n v="750"/>
    <n v="750"/>
    <n v="750"/>
    <m/>
    <n v="0"/>
    <s v="20"/>
    <s v="06"/>
    <s v="2011"/>
    <s v="20/06/2011"/>
    <x v="668"/>
  </r>
  <r>
    <s v="06.21.2011"/>
    <n v="750"/>
    <n v="750"/>
    <n v="750"/>
    <n v="750"/>
    <m/>
    <n v="0"/>
    <s v="21"/>
    <s v="06"/>
    <s v="2011"/>
    <s v="21/06/2011"/>
    <x v="669"/>
  </r>
  <r>
    <s v="06.22.2011"/>
    <n v="750"/>
    <n v="750"/>
    <n v="750"/>
    <n v="750"/>
    <m/>
    <n v="0"/>
    <s v="22"/>
    <s v="06"/>
    <s v="2011"/>
    <s v="22/06/2011"/>
    <x v="670"/>
  </r>
  <r>
    <s v="06.23.2011"/>
    <n v="750"/>
    <n v="750"/>
    <n v="750"/>
    <n v="750"/>
    <m/>
    <n v="0"/>
    <s v="23"/>
    <s v="06"/>
    <s v="2011"/>
    <s v="23/06/2011"/>
    <x v="671"/>
  </r>
  <r>
    <s v="06.24.2011"/>
    <n v="751"/>
    <n v="751"/>
    <n v="751"/>
    <n v="751"/>
    <m/>
    <n v="1.2999999999999999E-3"/>
    <s v="24"/>
    <s v="06"/>
    <s v="2011"/>
    <s v="24/06/2011"/>
    <x v="672"/>
  </r>
  <r>
    <s v="06.26.2011"/>
    <n v="751"/>
    <n v="751"/>
    <n v="751"/>
    <n v="751"/>
    <m/>
    <n v="0"/>
    <s v="26"/>
    <s v="06"/>
    <s v="2011"/>
    <s v="26/06/2011"/>
    <x v="673"/>
  </r>
  <r>
    <s v="06.27.2011"/>
    <n v="751"/>
    <n v="751"/>
    <n v="751"/>
    <n v="751"/>
    <m/>
    <n v="0"/>
    <s v="27"/>
    <s v="06"/>
    <s v="2011"/>
    <s v="27/06/2011"/>
    <x v="674"/>
  </r>
  <r>
    <s v="06.28.2011"/>
    <n v="751"/>
    <n v="751"/>
    <n v="751"/>
    <n v="751"/>
    <m/>
    <n v="0"/>
    <s v="28"/>
    <s v="06"/>
    <s v="2011"/>
    <s v="28/06/2011"/>
    <x v="675"/>
  </r>
  <r>
    <s v="06.29.2011"/>
    <n v="725"/>
    <n v="725"/>
    <n v="725"/>
    <n v="725"/>
    <s v="0.01K"/>
    <n v="-3.4599999999999999E-2"/>
    <s v="29"/>
    <s v="06"/>
    <s v="2011"/>
    <s v="29/06/2011"/>
    <x v="676"/>
  </r>
  <r>
    <s v="06.30.2011"/>
    <n v="722"/>
    <n v="722"/>
    <n v="722"/>
    <n v="722"/>
    <s v="0.01K"/>
    <n v="-4.1000000000000003E-3"/>
    <s v="30"/>
    <s v="06"/>
    <s v="2011"/>
    <s v="30/06/2011"/>
    <x v="677"/>
  </r>
  <r>
    <s v="07.01.2011"/>
    <n v="722"/>
    <n v="722"/>
    <n v="722"/>
    <n v="722"/>
    <m/>
    <n v="0"/>
    <s v="01"/>
    <s v="07"/>
    <s v="2011"/>
    <s v="01/07/2011"/>
    <x v="678"/>
  </r>
  <r>
    <s v="07.03.2011"/>
    <n v="722"/>
    <n v="722"/>
    <n v="722"/>
    <n v="722"/>
    <m/>
    <n v="0"/>
    <s v="03"/>
    <s v="07"/>
    <s v="2011"/>
    <s v="03/07/2011"/>
    <x v="679"/>
  </r>
  <r>
    <s v="07.05.2011"/>
    <n v="722"/>
    <n v="722"/>
    <n v="722"/>
    <n v="722"/>
    <m/>
    <n v="0"/>
    <s v="05"/>
    <s v="07"/>
    <s v="2011"/>
    <s v="05/07/2011"/>
    <x v="680"/>
  </r>
  <r>
    <s v="07.06.2011"/>
    <n v="722"/>
    <n v="722"/>
    <n v="722"/>
    <n v="722"/>
    <m/>
    <n v="0"/>
    <s v="06"/>
    <s v="07"/>
    <s v="2011"/>
    <s v="06/07/2011"/>
    <x v="681"/>
  </r>
  <r>
    <s v="07.07.2011"/>
    <n v="725"/>
    <n v="735"/>
    <n v="735"/>
    <n v="728"/>
    <s v="0.00K"/>
    <n v="4.1999999999999997E-3"/>
    <s v="07"/>
    <s v="07"/>
    <s v="2011"/>
    <s v="07/07/2011"/>
    <x v="682"/>
  </r>
  <r>
    <s v="07.08.2011"/>
    <n v="725"/>
    <n v="705"/>
    <n v="705"/>
    <n v="705"/>
    <s v="0.00K"/>
    <n v="0"/>
    <s v="08"/>
    <s v="07"/>
    <s v="2011"/>
    <s v="08/07/2011"/>
    <x v="683"/>
  </r>
  <r>
    <s v="07.10.2011"/>
    <n v="725"/>
    <n v="705"/>
    <n v="705"/>
    <n v="705"/>
    <s v="0.00K"/>
    <n v="0"/>
    <s v="10"/>
    <s v="07"/>
    <s v="2011"/>
    <s v="10/07/2011"/>
    <x v="684"/>
  </r>
  <r>
    <s v="07.11.2011"/>
    <n v="725"/>
    <n v="725"/>
    <n v="725"/>
    <n v="725"/>
    <m/>
    <n v="0"/>
    <s v="11"/>
    <s v="07"/>
    <s v="2011"/>
    <s v="11/07/2011"/>
    <x v="685"/>
  </r>
  <r>
    <s v="07.12.2011"/>
    <n v="720"/>
    <n v="720"/>
    <n v="720"/>
    <n v="720"/>
    <m/>
    <n v="-6.8999999999999999E-3"/>
    <s v="12"/>
    <s v="07"/>
    <s v="2011"/>
    <s v="12/07/2011"/>
    <x v="686"/>
  </r>
  <r>
    <s v="07.13.2011"/>
    <n v="720"/>
    <n v="720"/>
    <n v="720"/>
    <n v="720"/>
    <m/>
    <n v="0"/>
    <s v="13"/>
    <s v="07"/>
    <s v="2011"/>
    <s v="13/07/2011"/>
    <x v="687"/>
  </r>
  <r>
    <s v="07.14.2011"/>
    <n v="715"/>
    <n v="715"/>
    <n v="715"/>
    <n v="715"/>
    <m/>
    <n v="-6.8999999999999999E-3"/>
    <s v="14"/>
    <s v="07"/>
    <s v="2011"/>
    <s v="14/07/2011"/>
    <x v="688"/>
  </r>
  <r>
    <s v="07.15.2011"/>
    <n v="715"/>
    <n v="715"/>
    <n v="715"/>
    <n v="715"/>
    <m/>
    <n v="0"/>
    <s v="15"/>
    <s v="07"/>
    <s v="2011"/>
    <s v="15/07/2011"/>
    <x v="689"/>
  </r>
  <r>
    <s v="07.17.2011"/>
    <n v="715"/>
    <n v="715"/>
    <n v="715"/>
    <n v="715"/>
    <m/>
    <n v="0"/>
    <s v="17"/>
    <s v="07"/>
    <s v="2011"/>
    <s v="17/07/2011"/>
    <x v="690"/>
  </r>
  <r>
    <s v="07.18.2011"/>
    <n v="715"/>
    <n v="715"/>
    <n v="715"/>
    <n v="715"/>
    <m/>
    <n v="0"/>
    <s v="18"/>
    <s v="07"/>
    <s v="2011"/>
    <s v="18/07/2011"/>
    <x v="691"/>
  </r>
  <r>
    <s v="07.19.2011"/>
    <n v="708"/>
    <n v="708"/>
    <n v="708"/>
    <n v="708"/>
    <m/>
    <n v="-9.7999999999999997E-3"/>
    <s v="19"/>
    <s v="07"/>
    <s v="2011"/>
    <s v="19/07/2011"/>
    <x v="692"/>
  </r>
  <r>
    <s v="07.20.2011"/>
    <n v="708"/>
    <n v="708"/>
    <n v="708"/>
    <n v="708"/>
    <m/>
    <n v="0"/>
    <s v="20"/>
    <s v="07"/>
    <s v="2011"/>
    <s v="20/07/2011"/>
    <x v="693"/>
  </r>
  <r>
    <s v="07.21.2011"/>
    <n v="709"/>
    <n v="709"/>
    <n v="709"/>
    <n v="709"/>
    <m/>
    <n v="1.4E-3"/>
    <s v="21"/>
    <s v="07"/>
    <s v="2011"/>
    <s v="21/07/2011"/>
    <x v="694"/>
  </r>
  <r>
    <s v="07.22.2011"/>
    <n v="710"/>
    <n v="710"/>
    <n v="710"/>
    <n v="710"/>
    <m/>
    <n v="1.4E-3"/>
    <s v="22"/>
    <s v="07"/>
    <s v="2011"/>
    <s v="22/07/2011"/>
    <x v="695"/>
  </r>
  <r>
    <s v="07.24.2011"/>
    <n v="710"/>
    <n v="710"/>
    <n v="710"/>
    <n v="710"/>
    <m/>
    <n v="0"/>
    <s v="24"/>
    <s v="07"/>
    <s v="2011"/>
    <s v="24/07/2011"/>
    <x v="696"/>
  </r>
  <r>
    <s v="07.25.2011"/>
    <n v="710"/>
    <n v="710"/>
    <n v="710"/>
    <n v="710"/>
    <m/>
    <n v="0"/>
    <s v="25"/>
    <s v="07"/>
    <s v="2011"/>
    <s v="25/07/2011"/>
    <x v="697"/>
  </r>
  <r>
    <s v="07.26.2011"/>
    <n v="710"/>
    <n v="710"/>
    <n v="710"/>
    <n v="710"/>
    <m/>
    <n v="0"/>
    <s v="26"/>
    <s v="07"/>
    <s v="2011"/>
    <s v="26/07/2011"/>
    <x v="698"/>
  </r>
  <r>
    <s v="07.27.2011"/>
    <n v="685"/>
    <n v="685"/>
    <n v="685"/>
    <n v="685"/>
    <m/>
    <n v="-3.5200000000000002E-2"/>
    <s v="27"/>
    <s v="07"/>
    <s v="2011"/>
    <s v="27/07/2011"/>
    <x v="699"/>
  </r>
  <r>
    <s v="07.28.2011"/>
    <n v="680"/>
    <n v="680"/>
    <n v="680"/>
    <n v="680"/>
    <s v="0.10K"/>
    <n v="-7.3000000000000001E-3"/>
    <s v="28"/>
    <s v="07"/>
    <s v="2011"/>
    <s v="28/07/2011"/>
    <x v="700"/>
  </r>
  <r>
    <s v="07.29.2011"/>
    <n v="680"/>
    <n v="680"/>
    <n v="680"/>
    <n v="680"/>
    <m/>
    <n v="0"/>
    <s v="29"/>
    <s v="07"/>
    <s v="2011"/>
    <s v="29/07/2011"/>
    <x v="701"/>
  </r>
  <r>
    <s v="07.31.2011"/>
    <n v="680"/>
    <n v="680"/>
    <n v="680"/>
    <n v="680"/>
    <m/>
    <n v="0"/>
    <s v="31"/>
    <s v="07"/>
    <s v="2011"/>
    <s v="31/07/2011"/>
    <x v="702"/>
  </r>
  <r>
    <s v="08.01.2011"/>
    <n v="680"/>
    <n v="685"/>
    <n v="685"/>
    <n v="685"/>
    <s v="0.05K"/>
    <n v="0"/>
    <s v="01"/>
    <s v="08"/>
    <s v="2011"/>
    <s v="01/08/2011"/>
    <x v="703"/>
  </r>
  <r>
    <s v="08.02.2011"/>
    <n v="670"/>
    <n v="670"/>
    <n v="670"/>
    <n v="670"/>
    <s v="0.05K"/>
    <n v="-1.47E-2"/>
    <s v="02"/>
    <s v="08"/>
    <s v="2011"/>
    <s v="02/08/2011"/>
    <x v="704"/>
  </r>
  <r>
    <s v="08.03.2011"/>
    <n v="670"/>
    <n v="670"/>
    <n v="670"/>
    <n v="670"/>
    <s v="0.05K"/>
    <n v="0"/>
    <s v="03"/>
    <s v="08"/>
    <s v="2011"/>
    <s v="03/08/2011"/>
    <x v="705"/>
  </r>
  <r>
    <s v="08.04.2011"/>
    <n v="673"/>
    <n v="673"/>
    <n v="673"/>
    <n v="673"/>
    <m/>
    <n v="4.4999999999999997E-3"/>
    <s v="04"/>
    <s v="08"/>
    <s v="2011"/>
    <s v="04/08/2011"/>
    <x v="706"/>
  </r>
  <r>
    <s v="08.05.2011"/>
    <n v="670"/>
    <n v="670"/>
    <n v="670"/>
    <n v="670"/>
    <m/>
    <n v="-4.4999999999999997E-3"/>
    <s v="05"/>
    <s v="08"/>
    <s v="2011"/>
    <s v="05/08/2011"/>
    <x v="707"/>
  </r>
  <r>
    <s v="08.07.2011"/>
    <n v="670"/>
    <n v="670"/>
    <n v="670"/>
    <n v="670"/>
    <m/>
    <n v="0"/>
    <s v="07"/>
    <s v="08"/>
    <s v="2011"/>
    <s v="07/08/2011"/>
    <x v="708"/>
  </r>
  <r>
    <s v="08.08.2011"/>
    <n v="670"/>
    <n v="670"/>
    <n v="670"/>
    <n v="670"/>
    <m/>
    <n v="0"/>
    <s v="08"/>
    <s v="08"/>
    <s v="2011"/>
    <s v="08/08/2011"/>
    <x v="709"/>
  </r>
  <r>
    <s v="08.09.2011"/>
    <n v="670"/>
    <n v="670"/>
    <n v="670"/>
    <n v="670"/>
    <m/>
    <n v="0"/>
    <s v="09"/>
    <s v="08"/>
    <s v="2011"/>
    <s v="09/08/2011"/>
    <x v="710"/>
  </r>
  <r>
    <s v="08.10.2011"/>
    <n v="665"/>
    <n v="665"/>
    <n v="665"/>
    <n v="665"/>
    <m/>
    <n v="-7.4999999999999997E-3"/>
    <s v="10"/>
    <s v="08"/>
    <s v="2011"/>
    <s v="10/08/2011"/>
    <x v="711"/>
  </r>
  <r>
    <s v="08.11.2011"/>
    <n v="665"/>
    <n v="665"/>
    <n v="665"/>
    <n v="665"/>
    <m/>
    <n v="0"/>
    <s v="11"/>
    <s v="08"/>
    <s v="2011"/>
    <s v="11/08/2011"/>
    <x v="712"/>
  </r>
  <r>
    <s v="08.12.2011"/>
    <n v="665"/>
    <n v="665"/>
    <n v="665"/>
    <n v="665"/>
    <m/>
    <n v="0"/>
    <s v="12"/>
    <s v="08"/>
    <s v="2011"/>
    <s v="12/08/2011"/>
    <x v="713"/>
  </r>
  <r>
    <s v="08.14.2011"/>
    <n v="665"/>
    <n v="665"/>
    <n v="665"/>
    <n v="665"/>
    <m/>
    <n v="0"/>
    <s v="14"/>
    <s v="08"/>
    <s v="2011"/>
    <s v="14/08/2011"/>
    <x v="714"/>
  </r>
  <r>
    <s v="08.15.2011"/>
    <n v="665"/>
    <n v="665"/>
    <n v="665"/>
    <n v="665"/>
    <m/>
    <n v="0"/>
    <s v="15"/>
    <s v="08"/>
    <s v="2011"/>
    <s v="15/08/2011"/>
    <x v="715"/>
  </r>
  <r>
    <s v="08.16.2011"/>
    <n v="665"/>
    <n v="665"/>
    <n v="665"/>
    <n v="665"/>
    <m/>
    <n v="0"/>
    <s v="16"/>
    <s v="08"/>
    <s v="2011"/>
    <s v="16/08/2011"/>
    <x v="716"/>
  </r>
  <r>
    <s v="08.17.2011"/>
    <n v="665"/>
    <n v="660"/>
    <n v="661"/>
    <n v="660"/>
    <s v="0.02K"/>
    <n v="0"/>
    <s v="17"/>
    <s v="08"/>
    <s v="2011"/>
    <s v="17/08/2011"/>
    <x v="717"/>
  </r>
  <r>
    <s v="08.18.2011"/>
    <n v="665"/>
    <n v="665"/>
    <n v="665"/>
    <n v="665"/>
    <m/>
    <n v="0"/>
    <s v="18"/>
    <s v="08"/>
    <s v="2011"/>
    <s v="18/08/2011"/>
    <x v="718"/>
  </r>
  <r>
    <s v="08.19.2011"/>
    <n v="665"/>
    <n v="665"/>
    <n v="665"/>
    <n v="665"/>
    <m/>
    <n v="0"/>
    <s v="19"/>
    <s v="08"/>
    <s v="2011"/>
    <s v="19/08/2011"/>
    <x v="719"/>
  </r>
  <r>
    <s v="08.21.2011"/>
    <n v="665"/>
    <n v="665"/>
    <n v="665"/>
    <n v="665"/>
    <m/>
    <n v="0"/>
    <s v="21"/>
    <s v="08"/>
    <s v="2011"/>
    <s v="21/08/2011"/>
    <x v="720"/>
  </r>
  <r>
    <s v="08.22.2011"/>
    <n v="665"/>
    <n v="665"/>
    <n v="665"/>
    <n v="665"/>
    <m/>
    <n v="0"/>
    <s v="22"/>
    <s v="08"/>
    <s v="2011"/>
    <s v="22/08/2011"/>
    <x v="721"/>
  </r>
  <r>
    <s v="08.23.2011"/>
    <n v="665"/>
    <n v="665"/>
    <n v="665"/>
    <n v="665"/>
    <m/>
    <n v="0"/>
    <s v="23"/>
    <s v="08"/>
    <s v="2011"/>
    <s v="23/08/2011"/>
    <x v="722"/>
  </r>
  <r>
    <s v="08.24.2011"/>
    <n v="665"/>
    <n v="665"/>
    <n v="665"/>
    <n v="665"/>
    <m/>
    <n v="0"/>
    <s v="24"/>
    <s v="08"/>
    <s v="2011"/>
    <s v="24/08/2011"/>
    <x v="723"/>
  </r>
  <r>
    <s v="08.25.2011"/>
    <n v="665"/>
    <n v="665"/>
    <n v="665"/>
    <n v="665"/>
    <m/>
    <n v="0"/>
    <s v="25"/>
    <s v="08"/>
    <s v="2011"/>
    <s v="25/08/2011"/>
    <x v="724"/>
  </r>
  <r>
    <s v="08.26.2011"/>
    <n v="665"/>
    <n v="665"/>
    <n v="665"/>
    <n v="665"/>
    <m/>
    <n v="0"/>
    <s v="26"/>
    <s v="08"/>
    <s v="2011"/>
    <s v="26/08/2011"/>
    <x v="725"/>
  </r>
  <r>
    <s v="08.28.2011"/>
    <n v="665"/>
    <n v="665"/>
    <n v="665"/>
    <n v="665"/>
    <m/>
    <n v="0"/>
    <s v="28"/>
    <s v="08"/>
    <s v="2011"/>
    <s v="28/08/2011"/>
    <x v="726"/>
  </r>
  <r>
    <s v="08.29.2011"/>
    <n v="665"/>
    <n v="665"/>
    <n v="665"/>
    <n v="665"/>
    <m/>
    <n v="0"/>
    <s v="29"/>
    <s v="08"/>
    <s v="2011"/>
    <s v="29/08/2011"/>
    <x v="727"/>
  </r>
  <r>
    <s v="08.30.2011"/>
    <n v="665"/>
    <n v="665"/>
    <n v="665"/>
    <n v="665"/>
    <m/>
    <n v="0"/>
    <s v="30"/>
    <s v="08"/>
    <s v="2011"/>
    <s v="30/08/2011"/>
    <x v="728"/>
  </r>
  <r>
    <s v="08.31.2011"/>
    <n v="695"/>
    <n v="695"/>
    <n v="695"/>
    <n v="695"/>
    <m/>
    <n v="4.5100000000000001E-2"/>
    <s v="31"/>
    <s v="08"/>
    <s v="2011"/>
    <s v="31/08/2011"/>
    <x v="729"/>
  </r>
  <r>
    <s v="09.01.2011"/>
    <n v="695"/>
    <n v="695"/>
    <n v="695"/>
    <n v="695"/>
    <m/>
    <n v="0"/>
    <s v="01"/>
    <s v="09"/>
    <s v="2011"/>
    <s v="01/09/2011"/>
    <x v="730"/>
  </r>
  <r>
    <s v="09.02.2011"/>
    <n v="695"/>
    <n v="695"/>
    <n v="725"/>
    <n v="695"/>
    <m/>
    <n v="0"/>
    <s v="02"/>
    <s v="09"/>
    <s v="2011"/>
    <s v="02/09/2011"/>
    <x v="731"/>
  </r>
  <r>
    <s v="09.04.2011"/>
    <n v="695"/>
    <n v="695"/>
    <n v="695"/>
    <n v="695"/>
    <m/>
    <n v="0"/>
    <s v="04"/>
    <s v="09"/>
    <s v="2011"/>
    <s v="04/09/2011"/>
    <x v="732"/>
  </r>
  <r>
    <s v="09.06.2011"/>
    <n v="695"/>
    <n v="695"/>
    <n v="695"/>
    <n v="695"/>
    <m/>
    <n v="0"/>
    <s v="06"/>
    <s v="09"/>
    <s v="2011"/>
    <s v="06/09/2011"/>
    <x v="733"/>
  </r>
  <r>
    <s v="09.07.2011"/>
    <n v="695"/>
    <n v="695"/>
    <n v="695"/>
    <n v="695"/>
    <m/>
    <n v="0"/>
    <s v="07"/>
    <s v="09"/>
    <s v="2011"/>
    <s v="07/09/2011"/>
    <x v="734"/>
  </r>
  <r>
    <s v="09.08.2011"/>
    <n v="695"/>
    <n v="695"/>
    <n v="730"/>
    <n v="695"/>
    <m/>
    <n v="0"/>
    <s v="08"/>
    <s v="09"/>
    <s v="2011"/>
    <s v="08/09/2011"/>
    <x v="735"/>
  </r>
  <r>
    <s v="09.09.2011"/>
    <n v="695"/>
    <n v="695"/>
    <n v="700"/>
    <n v="695"/>
    <m/>
    <n v="0"/>
    <s v="09"/>
    <s v="09"/>
    <s v="2011"/>
    <s v="09/09/2011"/>
    <x v="736"/>
  </r>
  <r>
    <s v="09.11.2011"/>
    <n v="695"/>
    <n v="695"/>
    <n v="700"/>
    <n v="695"/>
    <m/>
    <n v="0"/>
    <s v="11"/>
    <s v="09"/>
    <s v="2011"/>
    <s v="11/09/2011"/>
    <x v="737"/>
  </r>
  <r>
    <s v="09.12.2011"/>
    <n v="695"/>
    <n v="695"/>
    <n v="695"/>
    <n v="695"/>
    <m/>
    <n v="0"/>
    <s v="12"/>
    <s v="09"/>
    <s v="2011"/>
    <s v="12/09/2011"/>
    <x v="738"/>
  </r>
  <r>
    <s v="09.13.2011"/>
    <n v="695"/>
    <n v="695"/>
    <n v="695"/>
    <n v="695"/>
    <m/>
    <n v="0"/>
    <s v="13"/>
    <s v="09"/>
    <s v="2011"/>
    <s v="13/09/2011"/>
    <x v="739"/>
  </r>
  <r>
    <s v="09.14.2011"/>
    <n v="695"/>
    <n v="695"/>
    <n v="695"/>
    <n v="695"/>
    <m/>
    <n v="0"/>
    <s v="14"/>
    <s v="09"/>
    <s v="2011"/>
    <s v="14/09/2011"/>
    <x v="740"/>
  </r>
  <r>
    <s v="09.15.2011"/>
    <n v="695"/>
    <n v="695"/>
    <n v="695"/>
    <n v="695"/>
    <m/>
    <n v="0"/>
    <s v="15"/>
    <s v="09"/>
    <s v="2011"/>
    <s v="15/09/2011"/>
    <x v="741"/>
  </r>
  <r>
    <s v="09.16.2011"/>
    <n v="695"/>
    <n v="695"/>
    <n v="695"/>
    <n v="695"/>
    <m/>
    <n v="0"/>
    <s v="16"/>
    <s v="09"/>
    <s v="2011"/>
    <s v="16/09/2011"/>
    <x v="742"/>
  </r>
  <r>
    <s v="09.18.2011"/>
    <n v="695"/>
    <n v="695"/>
    <n v="695"/>
    <n v="695"/>
    <m/>
    <n v="0"/>
    <s v="18"/>
    <s v="09"/>
    <s v="2011"/>
    <s v="18/09/2011"/>
    <x v="743"/>
  </r>
  <r>
    <s v="09.19.2011"/>
    <n v="695"/>
    <n v="695"/>
    <n v="695"/>
    <n v="695"/>
    <m/>
    <n v="0"/>
    <s v="19"/>
    <s v="09"/>
    <s v="2011"/>
    <s v="19/09/2011"/>
    <x v="744"/>
  </r>
  <r>
    <s v="09.20.2011"/>
    <n v="698"/>
    <n v="698"/>
    <n v="698"/>
    <n v="698"/>
    <m/>
    <n v="4.3E-3"/>
    <s v="20"/>
    <s v="09"/>
    <s v="2011"/>
    <s v="20/09/2011"/>
    <x v="745"/>
  </r>
  <r>
    <s v="09.21.2011"/>
    <n v="698"/>
    <n v="705"/>
    <n v="705"/>
    <n v="705"/>
    <s v="0.01K"/>
    <n v="0"/>
    <s v="21"/>
    <s v="09"/>
    <s v="2011"/>
    <s v="21/09/2011"/>
    <x v="746"/>
  </r>
  <r>
    <s v="09.22.2011"/>
    <n v="698"/>
    <n v="698"/>
    <n v="698"/>
    <n v="698"/>
    <s v="0.10K"/>
    <n v="0"/>
    <s v="22"/>
    <s v="09"/>
    <s v="2011"/>
    <s v="22/09/2011"/>
    <x v="747"/>
  </r>
  <r>
    <s v="09.23.2011"/>
    <n v="698"/>
    <n v="698"/>
    <n v="698"/>
    <n v="698"/>
    <m/>
    <n v="0"/>
    <s v="23"/>
    <s v="09"/>
    <s v="2011"/>
    <s v="23/09/2011"/>
    <x v="748"/>
  </r>
  <r>
    <s v="09.25.2011"/>
    <n v="698"/>
    <n v="698"/>
    <n v="698"/>
    <n v="698"/>
    <m/>
    <n v="0"/>
    <s v="25"/>
    <s v="09"/>
    <s v="2011"/>
    <s v="25/09/2011"/>
    <x v="749"/>
  </r>
  <r>
    <s v="09.26.2011"/>
    <n v="698"/>
    <n v="680"/>
    <n v="680"/>
    <n v="680"/>
    <s v="0.01K"/>
    <n v="0"/>
    <s v="26"/>
    <s v="09"/>
    <s v="2011"/>
    <s v="26/09/2011"/>
    <x v="750"/>
  </r>
  <r>
    <s v="09.27.2011"/>
    <n v="690"/>
    <n v="675"/>
    <n v="685"/>
    <n v="675"/>
    <s v="0.02K"/>
    <n v="-1.15E-2"/>
    <s v="27"/>
    <s v="09"/>
    <s v="2011"/>
    <s v="27/09/2011"/>
    <x v="751"/>
  </r>
  <r>
    <s v="09.28.2011"/>
    <n v="665"/>
    <n v="665"/>
    <n v="665"/>
    <n v="665"/>
    <m/>
    <n v="-3.6200000000000003E-2"/>
    <s v="28"/>
    <s v="09"/>
    <s v="2011"/>
    <s v="28/09/2011"/>
    <x v="752"/>
  </r>
  <r>
    <s v="09.29.2011"/>
    <n v="675"/>
    <n v="675"/>
    <n v="675"/>
    <n v="675"/>
    <m/>
    <n v="1.4999999999999999E-2"/>
    <s v="29"/>
    <s v="09"/>
    <s v="2011"/>
    <s v="29/09/2011"/>
    <x v="753"/>
  </r>
  <r>
    <s v="09.30.2011"/>
    <n v="675"/>
    <n v="675"/>
    <n v="675"/>
    <n v="675"/>
    <s v="0.00K"/>
    <n v="0"/>
    <s v="30"/>
    <s v="09"/>
    <s v="2011"/>
    <s v="30/09/2011"/>
    <x v="754"/>
  </r>
  <r>
    <s v="10.02.2011"/>
    <n v="675"/>
    <n v="675"/>
    <n v="675"/>
    <n v="675"/>
    <s v="0.00K"/>
    <n v="0"/>
    <s v="02"/>
    <s v="10"/>
    <s v="2011"/>
    <s v="02/10/2011"/>
    <x v="755"/>
  </r>
  <r>
    <s v="10.03.2011"/>
    <n v="670"/>
    <n v="665"/>
    <n v="665"/>
    <n v="665"/>
    <s v="0.02K"/>
    <n v="-7.4000000000000003E-3"/>
    <s v="03"/>
    <s v="10"/>
    <s v="2011"/>
    <s v="03/10/2011"/>
    <x v="756"/>
  </r>
  <r>
    <s v="10.04.2011"/>
    <n v="665"/>
    <n v="660"/>
    <n v="665"/>
    <n v="660"/>
    <s v="0.01K"/>
    <n v="-7.4999999999999997E-3"/>
    <s v="04"/>
    <s v="10"/>
    <s v="2011"/>
    <s v="04/10/2011"/>
    <x v="757"/>
  </r>
  <r>
    <s v="10.05.2011"/>
    <n v="665"/>
    <n v="665"/>
    <n v="665"/>
    <n v="665"/>
    <m/>
    <n v="0"/>
    <s v="05"/>
    <s v="10"/>
    <s v="2011"/>
    <s v="05/10/2011"/>
    <x v="758"/>
  </r>
  <r>
    <s v="10.06.2011"/>
    <n v="665"/>
    <n v="665"/>
    <n v="675"/>
    <n v="665"/>
    <m/>
    <n v="0"/>
    <s v="06"/>
    <s v="10"/>
    <s v="2011"/>
    <s v="06/10/2011"/>
    <x v="759"/>
  </r>
  <r>
    <s v="10.07.2011"/>
    <n v="665"/>
    <n v="665"/>
    <n v="665"/>
    <n v="665"/>
    <m/>
    <n v="0"/>
    <s v="07"/>
    <s v="10"/>
    <s v="2011"/>
    <s v="07/10/2011"/>
    <x v="760"/>
  </r>
  <r>
    <s v="10.09.2011"/>
    <n v="665"/>
    <n v="665"/>
    <n v="665"/>
    <n v="665"/>
    <m/>
    <n v="0"/>
    <s v="09"/>
    <s v="10"/>
    <s v="2011"/>
    <s v="09/10/2011"/>
    <x v="761"/>
  </r>
  <r>
    <s v="10.10.2011"/>
    <n v="665"/>
    <n v="665"/>
    <n v="665"/>
    <n v="665"/>
    <m/>
    <n v="0"/>
    <s v="10"/>
    <s v="10"/>
    <s v="2011"/>
    <s v="10/10/2011"/>
    <x v="762"/>
  </r>
  <r>
    <s v="10.11.2011"/>
    <n v="665"/>
    <n v="665"/>
    <n v="665"/>
    <n v="665"/>
    <m/>
    <n v="0"/>
    <s v="11"/>
    <s v="10"/>
    <s v="2011"/>
    <s v="11/10/2011"/>
    <x v="763"/>
  </r>
  <r>
    <s v="10.12.2011"/>
    <n v="670"/>
    <n v="666"/>
    <n v="669"/>
    <n v="666"/>
    <s v="0.00K"/>
    <n v="7.4999999999999997E-3"/>
    <s v="12"/>
    <s v="10"/>
    <s v="2011"/>
    <s v="12/10/2011"/>
    <x v="764"/>
  </r>
  <r>
    <s v="10.13.2011"/>
    <n v="669"/>
    <n v="669"/>
    <n v="669"/>
    <n v="669"/>
    <s v="0.00K"/>
    <n v="-1.5E-3"/>
    <s v="13"/>
    <s v="10"/>
    <s v="2011"/>
    <s v="13/10/2011"/>
    <x v="765"/>
  </r>
  <r>
    <s v="10.14.2011"/>
    <n v="665"/>
    <n v="665"/>
    <n v="665"/>
    <n v="665"/>
    <m/>
    <n v="-6.0000000000000001E-3"/>
    <s v="14"/>
    <s v="10"/>
    <s v="2011"/>
    <s v="14/10/2011"/>
    <x v="766"/>
  </r>
  <r>
    <s v="10.16.2011"/>
    <n v="665"/>
    <n v="665"/>
    <n v="665"/>
    <n v="665"/>
    <m/>
    <n v="0"/>
    <s v="16"/>
    <s v="10"/>
    <s v="2011"/>
    <s v="16/10/2011"/>
    <x v="767"/>
  </r>
  <r>
    <s v="10.17.2011"/>
    <n v="665"/>
    <n v="665"/>
    <n v="665"/>
    <n v="665"/>
    <m/>
    <n v="0"/>
    <s v="17"/>
    <s v="10"/>
    <s v="2011"/>
    <s v="17/10/2011"/>
    <x v="768"/>
  </r>
  <r>
    <s v="10.18.2011"/>
    <n v="665"/>
    <n v="665"/>
    <n v="665"/>
    <n v="665"/>
    <m/>
    <n v="0"/>
    <s v="18"/>
    <s v="10"/>
    <s v="2011"/>
    <s v="18/10/2011"/>
    <x v="769"/>
  </r>
  <r>
    <s v="10.19.2011"/>
    <n v="665"/>
    <n v="640"/>
    <n v="640"/>
    <n v="640"/>
    <s v="0.01K"/>
    <n v="0"/>
    <s v="19"/>
    <s v="10"/>
    <s v="2011"/>
    <s v="19/10/2011"/>
    <x v="770"/>
  </r>
  <r>
    <s v="10.20.2011"/>
    <n v="660"/>
    <n v="660"/>
    <n v="660"/>
    <n v="660"/>
    <m/>
    <n v="-7.4999999999999997E-3"/>
    <s v="20"/>
    <s v="10"/>
    <s v="2011"/>
    <s v="20/10/2011"/>
    <x v="771"/>
  </r>
  <r>
    <s v="10.21.2011"/>
    <n v="660"/>
    <n v="660"/>
    <n v="660"/>
    <n v="660"/>
    <m/>
    <n v="0"/>
    <s v="21"/>
    <s v="10"/>
    <s v="2011"/>
    <s v="21/10/2011"/>
    <x v="772"/>
  </r>
  <r>
    <s v="10.23.2011"/>
    <n v="660"/>
    <n v="660"/>
    <n v="660"/>
    <n v="660"/>
    <m/>
    <n v="0"/>
    <s v="23"/>
    <s v="10"/>
    <s v="2011"/>
    <s v="23/10/2011"/>
    <x v="773"/>
  </r>
  <r>
    <s v="10.24.2011"/>
    <n v="660"/>
    <n v="660"/>
    <n v="660"/>
    <n v="660"/>
    <m/>
    <n v="0"/>
    <s v="24"/>
    <s v="10"/>
    <s v="2011"/>
    <s v="24/10/2011"/>
    <x v="774"/>
  </r>
  <r>
    <s v="10.25.2011"/>
    <n v="660"/>
    <n v="660"/>
    <n v="660"/>
    <n v="660"/>
    <m/>
    <n v="0"/>
    <s v="25"/>
    <s v="10"/>
    <s v="2011"/>
    <s v="25/10/2011"/>
    <x v="775"/>
  </r>
  <r>
    <s v="10.26.2011"/>
    <n v="635"/>
    <n v="635"/>
    <n v="635"/>
    <n v="635"/>
    <m/>
    <n v="-3.7900000000000003E-2"/>
    <s v="26"/>
    <s v="10"/>
    <s v="2011"/>
    <s v="26/10/2011"/>
    <x v="776"/>
  </r>
  <r>
    <s v="10.27.2011"/>
    <n v="635"/>
    <n v="635"/>
    <n v="635"/>
    <n v="635"/>
    <m/>
    <n v="0"/>
    <s v="27"/>
    <s v="10"/>
    <s v="2011"/>
    <s v="27/10/2011"/>
    <x v="777"/>
  </r>
  <r>
    <s v="10.28.2011"/>
    <n v="635"/>
    <n v="635"/>
    <n v="635"/>
    <n v="635"/>
    <m/>
    <n v="0"/>
    <s v="28"/>
    <s v="10"/>
    <s v="2011"/>
    <s v="28/10/2011"/>
    <x v="778"/>
  </r>
  <r>
    <s v="10.30.2011"/>
    <n v="635"/>
    <n v="635"/>
    <n v="635"/>
    <n v="635"/>
    <m/>
    <n v="0"/>
    <s v="30"/>
    <s v="10"/>
    <s v="2011"/>
    <s v="30/10/2011"/>
    <x v="779"/>
  </r>
  <r>
    <s v="10.31.2011"/>
    <n v="635"/>
    <n v="635"/>
    <n v="635"/>
    <n v="635"/>
    <s v="0.03K"/>
    <n v="0"/>
    <s v="31"/>
    <s v="10"/>
    <s v="2011"/>
    <s v="31/10/2011"/>
    <x v="780"/>
  </r>
  <r>
    <s v="11.01.2011"/>
    <n v="635"/>
    <n v="635"/>
    <n v="635"/>
    <n v="635"/>
    <m/>
    <n v="0"/>
    <s v="01"/>
    <s v="11"/>
    <s v="2011"/>
    <s v="01/11/2011"/>
    <x v="781"/>
  </r>
  <r>
    <s v="11.02.2011"/>
    <n v="635"/>
    <n v="635"/>
    <n v="635"/>
    <n v="635"/>
    <m/>
    <n v="0"/>
    <s v="02"/>
    <s v="11"/>
    <s v="2011"/>
    <s v="02/11/2011"/>
    <x v="782"/>
  </r>
  <r>
    <s v="11.03.2011"/>
    <n v="635"/>
    <n v="635"/>
    <n v="635"/>
    <n v="635"/>
    <m/>
    <n v="0"/>
    <s v="03"/>
    <s v="11"/>
    <s v="2011"/>
    <s v="03/11/2011"/>
    <x v="783"/>
  </r>
  <r>
    <s v="11.04.2011"/>
    <n v="635"/>
    <n v="635"/>
    <n v="635"/>
    <n v="635"/>
    <m/>
    <n v="0"/>
    <s v="04"/>
    <s v="11"/>
    <s v="2011"/>
    <s v="04/11/2011"/>
    <x v="784"/>
  </r>
  <r>
    <s v="11.06.2011"/>
    <n v="635"/>
    <n v="635"/>
    <n v="635"/>
    <n v="635"/>
    <m/>
    <n v="0"/>
    <s v="06"/>
    <s v="11"/>
    <s v="2011"/>
    <s v="06/11/2011"/>
    <x v="785"/>
  </r>
  <r>
    <s v="11.07.2011"/>
    <n v="635"/>
    <n v="635"/>
    <n v="635"/>
    <n v="635"/>
    <m/>
    <n v="0"/>
    <s v="07"/>
    <s v="11"/>
    <s v="2011"/>
    <s v="07/11/2011"/>
    <x v="786"/>
  </r>
  <r>
    <s v="11.08.2011"/>
    <n v="635"/>
    <n v="635"/>
    <n v="635"/>
    <n v="635"/>
    <m/>
    <n v="0"/>
    <s v="08"/>
    <s v="11"/>
    <s v="2011"/>
    <s v="08/11/2011"/>
    <x v="787"/>
  </r>
  <r>
    <s v="11.09.2011"/>
    <n v="635"/>
    <n v="635"/>
    <n v="635"/>
    <n v="635"/>
    <m/>
    <n v="0"/>
    <s v="09"/>
    <s v="11"/>
    <s v="2011"/>
    <s v="09/11/2011"/>
    <x v="788"/>
  </r>
  <r>
    <s v="11.10.2011"/>
    <n v="635"/>
    <n v="635"/>
    <n v="635"/>
    <n v="635"/>
    <m/>
    <n v="0"/>
    <s v="10"/>
    <s v="11"/>
    <s v="2011"/>
    <s v="10/11/2011"/>
    <x v="789"/>
  </r>
  <r>
    <s v="11.11.2011"/>
    <n v="630"/>
    <n v="630"/>
    <n v="630"/>
    <n v="630"/>
    <m/>
    <n v="-7.9000000000000008E-3"/>
    <s v="11"/>
    <s v="11"/>
    <s v="2011"/>
    <s v="11/11/2011"/>
    <x v="790"/>
  </r>
  <r>
    <s v="11.13.2011"/>
    <n v="630"/>
    <n v="630"/>
    <n v="630"/>
    <n v="630"/>
    <m/>
    <n v="0"/>
    <s v="13"/>
    <s v="11"/>
    <s v="2011"/>
    <s v="13/11/2011"/>
    <x v="791"/>
  </r>
  <r>
    <s v="11.14.2011"/>
    <n v="630"/>
    <n v="630"/>
    <n v="630"/>
    <n v="630"/>
    <m/>
    <n v="0"/>
    <s v="14"/>
    <s v="11"/>
    <s v="2011"/>
    <s v="14/11/2011"/>
    <x v="792"/>
  </r>
  <r>
    <s v="11.15.2011"/>
    <n v="630"/>
    <n v="630"/>
    <n v="630"/>
    <n v="630"/>
    <m/>
    <n v="0"/>
    <s v="15"/>
    <s v="11"/>
    <s v="2011"/>
    <s v="15/11/2011"/>
    <x v="793"/>
  </r>
  <r>
    <s v="11.16.2011"/>
    <n v="630"/>
    <n v="630"/>
    <n v="630"/>
    <n v="630"/>
    <m/>
    <n v="0"/>
    <s v="16"/>
    <s v="11"/>
    <s v="2011"/>
    <s v="16/11/2011"/>
    <x v="794"/>
  </r>
  <r>
    <s v="11.17.2011"/>
    <n v="630"/>
    <n v="630"/>
    <n v="630"/>
    <n v="630"/>
    <m/>
    <n v="0"/>
    <s v="17"/>
    <s v="11"/>
    <s v="2011"/>
    <s v="17/11/2011"/>
    <x v="795"/>
  </r>
  <r>
    <s v="11.18.2011"/>
    <n v="630"/>
    <n v="630"/>
    <n v="630"/>
    <n v="630"/>
    <m/>
    <n v="0"/>
    <s v="18"/>
    <s v="11"/>
    <s v="2011"/>
    <s v="18/11/2011"/>
    <x v="796"/>
  </r>
  <r>
    <s v="11.20.2011"/>
    <n v="630"/>
    <n v="630"/>
    <n v="630"/>
    <n v="630"/>
    <m/>
    <n v="0"/>
    <s v="20"/>
    <s v="11"/>
    <s v="2011"/>
    <s v="20/11/2011"/>
    <x v="797"/>
  </r>
  <r>
    <s v="11.21.2011"/>
    <n v="630"/>
    <n v="630"/>
    <n v="630"/>
    <n v="630"/>
    <m/>
    <n v="0"/>
    <s v="21"/>
    <s v="11"/>
    <s v="2011"/>
    <s v="21/11/2011"/>
    <x v="798"/>
  </r>
  <r>
    <s v="11.22.2011"/>
    <n v="630"/>
    <n v="630"/>
    <n v="630"/>
    <n v="630"/>
    <m/>
    <n v="0"/>
    <s v="22"/>
    <s v="11"/>
    <s v="2011"/>
    <s v="22/11/2011"/>
    <x v="799"/>
  </r>
  <r>
    <s v="11.23.2011"/>
    <n v="630"/>
    <n v="630"/>
    <n v="630"/>
    <n v="630"/>
    <m/>
    <n v="0"/>
    <s v="23"/>
    <s v="11"/>
    <s v="2011"/>
    <s v="23/11/2011"/>
    <x v="800"/>
  </r>
  <r>
    <s v="11.25.2011"/>
    <n v="630"/>
    <n v="630"/>
    <n v="630"/>
    <n v="630"/>
    <m/>
    <n v="0"/>
    <s v="25"/>
    <s v="11"/>
    <s v="2011"/>
    <s v="25/11/2011"/>
    <x v="801"/>
  </r>
  <r>
    <s v="11.27.2011"/>
    <n v="630"/>
    <n v="630"/>
    <n v="630"/>
    <n v="630"/>
    <m/>
    <n v="0"/>
    <s v="27"/>
    <s v="11"/>
    <s v="2011"/>
    <s v="27/11/2011"/>
    <x v="802"/>
  </r>
  <r>
    <s v="11.28.2011"/>
    <n v="630"/>
    <n v="630"/>
    <n v="630"/>
    <n v="630"/>
    <m/>
    <n v="0"/>
    <s v="28"/>
    <s v="11"/>
    <s v="2011"/>
    <s v="28/11/2011"/>
    <x v="803"/>
  </r>
  <r>
    <s v="11.29.2011"/>
    <n v="655"/>
    <n v="655"/>
    <n v="655"/>
    <n v="655"/>
    <m/>
    <n v="3.9699999999999999E-2"/>
    <s v="29"/>
    <s v="11"/>
    <s v="2011"/>
    <s v="29/11/2011"/>
    <x v="804"/>
  </r>
  <r>
    <s v="11.30.2011"/>
    <n v="655"/>
    <n v="655"/>
    <n v="655"/>
    <n v="655"/>
    <m/>
    <n v="0"/>
    <s v="30"/>
    <s v="11"/>
    <s v="2011"/>
    <s v="30/11/2011"/>
    <x v="805"/>
  </r>
  <r>
    <s v="12.01.2011"/>
    <n v="705"/>
    <n v="705"/>
    <n v="705"/>
    <n v="705"/>
    <s v="0.08K"/>
    <n v="7.6300000000000007E-2"/>
    <s v="01"/>
    <s v="12"/>
    <s v="2011"/>
    <s v="01/12/2011"/>
    <x v="806"/>
  </r>
  <r>
    <s v="12.02.2011"/>
    <n v="705"/>
    <n v="705"/>
    <n v="705"/>
    <n v="705"/>
    <m/>
    <n v="0"/>
    <s v="02"/>
    <s v="12"/>
    <s v="2011"/>
    <s v="02/12/2011"/>
    <x v="807"/>
  </r>
  <r>
    <s v="12.04.2011"/>
    <n v="705"/>
    <n v="705"/>
    <n v="705"/>
    <n v="705"/>
    <m/>
    <n v="0"/>
    <s v="04"/>
    <s v="12"/>
    <s v="2011"/>
    <s v="04/12/2011"/>
    <x v="808"/>
  </r>
  <r>
    <s v="12.05.2011"/>
    <n v="675"/>
    <n v="675"/>
    <n v="675"/>
    <n v="675"/>
    <s v="0.04K"/>
    <n v="-4.2599999999999999E-2"/>
    <s v="05"/>
    <s v="12"/>
    <s v="2011"/>
    <s v="05/12/2011"/>
    <x v="809"/>
  </r>
  <r>
    <s v="12.06.2011"/>
    <n v="675"/>
    <n v="675"/>
    <n v="675"/>
    <n v="675"/>
    <m/>
    <n v="0"/>
    <s v="06"/>
    <s v="12"/>
    <s v="2011"/>
    <s v="06/12/2011"/>
    <x v="810"/>
  </r>
  <r>
    <s v="12.07.2011"/>
    <n v="675"/>
    <n v="675"/>
    <n v="675"/>
    <n v="675"/>
    <m/>
    <n v="0"/>
    <s v="07"/>
    <s v="12"/>
    <s v="2011"/>
    <s v="07/12/2011"/>
    <x v="811"/>
  </r>
  <r>
    <s v="12.08.2011"/>
    <n v="675"/>
    <n v="675"/>
    <n v="675"/>
    <n v="675"/>
    <m/>
    <n v="0"/>
    <s v="08"/>
    <s v="12"/>
    <s v="2011"/>
    <s v="08/12/2011"/>
    <x v="812"/>
  </r>
  <r>
    <s v="12.09.2011"/>
    <n v="675"/>
    <n v="675"/>
    <n v="675"/>
    <n v="675"/>
    <m/>
    <n v="0"/>
    <s v="09"/>
    <s v="12"/>
    <s v="2011"/>
    <s v="09/12/2011"/>
    <x v="813"/>
  </r>
  <r>
    <s v="12.11.2011"/>
    <n v="675"/>
    <n v="675"/>
    <n v="675"/>
    <n v="675"/>
    <m/>
    <n v="0"/>
    <s v="11"/>
    <s v="12"/>
    <s v="2011"/>
    <s v="11/12/2011"/>
    <x v="814"/>
  </r>
  <r>
    <s v="12.12.2011"/>
    <n v="675"/>
    <n v="675"/>
    <n v="675"/>
    <n v="675"/>
    <m/>
    <n v="0"/>
    <s v="12"/>
    <s v="12"/>
    <s v="2011"/>
    <s v="12/12/2011"/>
    <x v="815"/>
  </r>
  <r>
    <s v="12.13.2011"/>
    <n v="675"/>
    <n v="675"/>
    <n v="675"/>
    <n v="675"/>
    <m/>
    <n v="0"/>
    <s v="13"/>
    <s v="12"/>
    <s v="2011"/>
    <s v="13/12/2011"/>
    <x v="816"/>
  </r>
  <r>
    <s v="12.14.2011"/>
    <n v="675"/>
    <n v="675"/>
    <n v="675"/>
    <n v="675"/>
    <m/>
    <n v="0"/>
    <s v="14"/>
    <s v="12"/>
    <s v="2011"/>
    <s v="14/12/2011"/>
    <x v="817"/>
  </r>
  <r>
    <s v="12.15.2011"/>
    <n v="685"/>
    <n v="685"/>
    <n v="685"/>
    <n v="685"/>
    <m/>
    <n v="1.4800000000000001E-2"/>
    <s v="15"/>
    <s v="12"/>
    <s v="2011"/>
    <s v="15/12/2011"/>
    <x v="818"/>
  </r>
  <r>
    <s v="12.16.2011"/>
    <n v="685"/>
    <n v="685"/>
    <n v="685"/>
    <n v="685"/>
    <m/>
    <n v="0"/>
    <s v="16"/>
    <s v="12"/>
    <s v="2011"/>
    <s v="16/12/2011"/>
    <x v="819"/>
  </r>
  <r>
    <s v="12.18.2011"/>
    <n v="685"/>
    <n v="685"/>
    <n v="685"/>
    <n v="685"/>
    <m/>
    <n v="0"/>
    <s v="18"/>
    <s v="12"/>
    <s v="2011"/>
    <s v="18/12/2011"/>
    <x v="820"/>
  </r>
  <r>
    <s v="12.19.2011"/>
    <n v="685"/>
    <n v="685"/>
    <n v="685"/>
    <n v="685"/>
    <m/>
    <n v="0"/>
    <s v="19"/>
    <s v="12"/>
    <s v="2011"/>
    <s v="19/12/2011"/>
    <x v="821"/>
  </r>
  <r>
    <s v="12.20.2011"/>
    <n v="685"/>
    <n v="685"/>
    <n v="685"/>
    <n v="685"/>
    <m/>
    <n v="0"/>
    <s v="20"/>
    <s v="12"/>
    <s v="2011"/>
    <s v="20/12/2011"/>
    <x v="822"/>
  </r>
  <r>
    <s v="12.21.2011"/>
    <n v="685"/>
    <n v="685"/>
    <n v="685"/>
    <n v="685"/>
    <m/>
    <n v="0"/>
    <s v="21"/>
    <s v="12"/>
    <s v="2011"/>
    <s v="21/12/2011"/>
    <x v="823"/>
  </r>
  <r>
    <s v="12.22.2011"/>
    <n v="685"/>
    <n v="685"/>
    <n v="685"/>
    <n v="685"/>
    <m/>
    <n v="0"/>
    <s v="22"/>
    <s v="12"/>
    <s v="2011"/>
    <s v="22/12/2011"/>
    <x v="824"/>
  </r>
  <r>
    <s v="12.23.2011"/>
    <n v="685"/>
    <n v="685"/>
    <n v="685"/>
    <n v="685"/>
    <m/>
    <n v="0"/>
    <s v="23"/>
    <s v="12"/>
    <s v="2011"/>
    <s v="23/12/2011"/>
    <x v="825"/>
  </r>
  <r>
    <s v="12.25.2011"/>
    <n v="685"/>
    <n v="685"/>
    <n v="685"/>
    <n v="685"/>
    <m/>
    <n v="0"/>
    <s v="25"/>
    <s v="12"/>
    <s v="2011"/>
    <s v="25/12/2011"/>
    <x v="826"/>
  </r>
  <r>
    <s v="12.27.2011"/>
    <n v="720"/>
    <n v="720"/>
    <n v="720"/>
    <n v="720"/>
    <m/>
    <n v="5.11E-2"/>
    <s v="27"/>
    <s v="12"/>
    <s v="2011"/>
    <s v="27/12/2011"/>
    <x v="827"/>
  </r>
  <r>
    <s v="12.28.2011"/>
    <n v="720"/>
    <n v="720"/>
    <n v="720"/>
    <n v="720"/>
    <m/>
    <n v="0"/>
    <s v="28"/>
    <s v="12"/>
    <s v="2011"/>
    <s v="28/12/2011"/>
    <x v="828"/>
  </r>
  <r>
    <s v="12.29.2011"/>
    <n v="725"/>
    <n v="725"/>
    <n v="725"/>
    <n v="725"/>
    <s v="0.03K"/>
    <n v="6.8999999999999999E-3"/>
    <s v="29"/>
    <s v="12"/>
    <s v="2011"/>
    <s v="29/12/2011"/>
    <x v="829"/>
  </r>
  <r>
    <s v="12.30.2011"/>
    <n v="725"/>
    <n v="720"/>
    <n v="730"/>
    <n v="720"/>
    <s v="0.01K"/>
    <n v="0"/>
    <s v="30"/>
    <s v="12"/>
    <s v="2011"/>
    <s v="30/12/2011"/>
    <x v="830"/>
  </r>
  <r>
    <s v="01.01.2012"/>
    <n v="725"/>
    <n v="720"/>
    <n v="730"/>
    <n v="720"/>
    <s v="0.02K"/>
    <n v="0"/>
    <s v="01"/>
    <s v="01"/>
    <s v="2012"/>
    <s v="01/01/2012"/>
    <x v="831"/>
  </r>
  <r>
    <s v="01.03.2012"/>
    <n v="735"/>
    <n v="735"/>
    <n v="735"/>
    <n v="735"/>
    <m/>
    <n v="1.38E-2"/>
    <s v="03"/>
    <s v="01"/>
    <s v="2012"/>
    <s v="03/01/2012"/>
    <x v="832"/>
  </r>
  <r>
    <s v="01.04.2012"/>
    <n v="730"/>
    <n v="730"/>
    <n v="730"/>
    <n v="730"/>
    <s v="0.08K"/>
    <n v="-6.7999999999999996E-3"/>
    <s v="04"/>
    <s v="01"/>
    <s v="2012"/>
    <s v="04/01/2012"/>
    <x v="833"/>
  </r>
  <r>
    <s v="01.05.2012"/>
    <n v="745"/>
    <n v="745"/>
    <n v="745"/>
    <n v="745"/>
    <m/>
    <n v="2.0500000000000001E-2"/>
    <s v="05"/>
    <s v="01"/>
    <s v="2012"/>
    <s v="05/01/2012"/>
    <x v="834"/>
  </r>
  <r>
    <s v="01.06.2012"/>
    <n v="733"/>
    <n v="743"/>
    <n v="733"/>
    <n v="743"/>
    <m/>
    <n v="-1.61E-2"/>
    <s v="06"/>
    <s v="01"/>
    <s v="2012"/>
    <s v="06/01/2012"/>
    <x v="835"/>
  </r>
  <r>
    <s v="01.08.2012"/>
    <n v="733"/>
    <n v="733"/>
    <n v="733"/>
    <n v="733"/>
    <m/>
    <n v="0"/>
    <s v="08"/>
    <s v="01"/>
    <s v="2012"/>
    <s v="08/01/2012"/>
    <x v="836"/>
  </r>
  <r>
    <s v="01.09.2012"/>
    <n v="733"/>
    <n v="733"/>
    <n v="733"/>
    <n v="733"/>
    <s v="0.03K"/>
    <n v="0"/>
    <s v="09"/>
    <s v="01"/>
    <s v="2012"/>
    <s v="09/01/2012"/>
    <x v="837"/>
  </r>
  <r>
    <s v="01.10.2012"/>
    <n v="733"/>
    <n v="733"/>
    <n v="733"/>
    <n v="733"/>
    <m/>
    <n v="0"/>
    <s v="10"/>
    <s v="01"/>
    <s v="2012"/>
    <s v="10/01/2012"/>
    <x v="838"/>
  </r>
  <r>
    <s v="01.11.2012"/>
    <n v="733"/>
    <n v="743"/>
    <n v="743"/>
    <n v="743"/>
    <s v="0.04K"/>
    <n v="0"/>
    <s v="11"/>
    <s v="01"/>
    <s v="2012"/>
    <s v="11/01/2012"/>
    <x v="839"/>
  </r>
  <r>
    <s v="01.12.2012"/>
    <n v="733"/>
    <n v="733"/>
    <n v="733"/>
    <n v="740"/>
    <m/>
    <n v="0"/>
    <s v="12"/>
    <s v="01"/>
    <s v="2012"/>
    <s v="12/01/2012"/>
    <x v="840"/>
  </r>
  <r>
    <s v="01.13.2012"/>
    <n v="720"/>
    <n v="740"/>
    <n v="740"/>
    <n v="740"/>
    <s v="0.01K"/>
    <n v="-1.77E-2"/>
    <s v="13"/>
    <s v="01"/>
    <s v="2012"/>
    <s v="13/01/2012"/>
    <x v="841"/>
  </r>
  <r>
    <s v="01.15.2012"/>
    <n v="733"/>
    <n v="733"/>
    <n v="733"/>
    <n v="733"/>
    <m/>
    <n v="1.8100000000000002E-2"/>
    <s v="15"/>
    <s v="01"/>
    <s v="2012"/>
    <s v="15/01/2012"/>
    <x v="842"/>
  </r>
  <r>
    <s v="01.17.2012"/>
    <n v="733"/>
    <n v="733"/>
    <n v="733"/>
    <n v="733"/>
    <m/>
    <n v="0"/>
    <s v="17"/>
    <s v="01"/>
    <s v="2012"/>
    <s v="17/01/2012"/>
    <x v="843"/>
  </r>
  <r>
    <s v="01.18.2012"/>
    <n v="733"/>
    <n v="733"/>
    <n v="733"/>
    <n v="733"/>
    <m/>
    <n v="0"/>
    <s v="18"/>
    <s v="01"/>
    <s v="2012"/>
    <s v="18/01/2012"/>
    <x v="844"/>
  </r>
  <r>
    <s v="01.19.2012"/>
    <n v="733"/>
    <n v="733"/>
    <n v="730"/>
    <n v="733"/>
    <m/>
    <n v="0"/>
    <s v="19"/>
    <s v="01"/>
    <s v="2012"/>
    <s v="19/01/2012"/>
    <x v="845"/>
  </r>
  <r>
    <s v="01.20.2012"/>
    <n v="733"/>
    <n v="733"/>
    <n v="733"/>
    <n v="733"/>
    <m/>
    <n v="0"/>
    <s v="20"/>
    <s v="01"/>
    <s v="2012"/>
    <s v="20/01/2012"/>
    <x v="846"/>
  </r>
  <r>
    <s v="01.22.2012"/>
    <n v="733"/>
    <n v="733"/>
    <n v="733"/>
    <n v="733"/>
    <m/>
    <n v="0"/>
    <s v="22"/>
    <s v="01"/>
    <s v="2012"/>
    <s v="22/01/2012"/>
    <x v="847"/>
  </r>
  <r>
    <s v="01.23.2012"/>
    <n v="733"/>
    <n v="733"/>
    <n v="733"/>
    <n v="731"/>
    <m/>
    <n v="0"/>
    <s v="23"/>
    <s v="01"/>
    <s v="2012"/>
    <s v="23/01/2012"/>
    <x v="848"/>
  </r>
  <r>
    <s v="01.24.2012"/>
    <n v="730"/>
    <n v="730"/>
    <n v="730"/>
    <n v="730"/>
    <s v="0.01K"/>
    <n v="-4.1000000000000003E-3"/>
    <s v="24"/>
    <s v="01"/>
    <s v="2012"/>
    <s v="24/01/2012"/>
    <x v="849"/>
  </r>
  <r>
    <s v="01.25.2012"/>
    <n v="713"/>
    <n v="712"/>
    <n v="715"/>
    <n v="712"/>
    <s v="0.12K"/>
    <n v="-2.3300000000000001E-2"/>
    <s v="25"/>
    <s v="01"/>
    <s v="2012"/>
    <s v="25/01/2012"/>
    <x v="850"/>
  </r>
  <r>
    <s v="01.26.2012"/>
    <n v="713"/>
    <n v="715"/>
    <n v="715"/>
    <n v="713"/>
    <s v="0.05K"/>
    <n v="0"/>
    <s v="26"/>
    <s v="01"/>
    <s v="2012"/>
    <s v="26/01/2012"/>
    <x v="851"/>
  </r>
  <r>
    <s v="01.27.2012"/>
    <n v="710"/>
    <n v="710"/>
    <n v="710"/>
    <n v="710"/>
    <m/>
    <n v="-4.1999999999999997E-3"/>
    <s v="27"/>
    <s v="01"/>
    <s v="2012"/>
    <s v="27/01/2012"/>
    <x v="852"/>
  </r>
  <r>
    <s v="01.29.2012"/>
    <n v="710"/>
    <n v="710"/>
    <n v="710"/>
    <n v="710"/>
    <m/>
    <n v="0"/>
    <s v="29"/>
    <s v="01"/>
    <s v="2012"/>
    <s v="29/01/2012"/>
    <x v="853"/>
  </r>
  <r>
    <s v="01.30.2012"/>
    <n v="725"/>
    <n v="725"/>
    <n v="725"/>
    <n v="725"/>
    <m/>
    <n v="2.1100000000000001E-2"/>
    <s v="30"/>
    <s v="01"/>
    <s v="2012"/>
    <s v="30/01/2012"/>
    <x v="854"/>
  </r>
  <r>
    <s v="01.31.2012"/>
    <n v="725"/>
    <n v="720"/>
    <n v="720"/>
    <n v="720"/>
    <s v="0.01K"/>
    <n v="0"/>
    <s v="31"/>
    <s v="01"/>
    <s v="2012"/>
    <s v="31/01/2012"/>
    <x v="855"/>
  </r>
  <r>
    <s v="02.01.2012"/>
    <n v="720"/>
    <n v="720"/>
    <n v="720"/>
    <n v="720"/>
    <m/>
    <n v="-6.8999999999999999E-3"/>
    <s v="01"/>
    <s v="02"/>
    <s v="2012"/>
    <s v="01/02/2012"/>
    <x v="856"/>
  </r>
  <r>
    <s v="02.02.2012"/>
    <n v="720"/>
    <n v="720"/>
    <n v="720"/>
    <n v="720"/>
    <m/>
    <n v="0"/>
    <s v="02"/>
    <s v="02"/>
    <s v="2012"/>
    <s v="02/02/2012"/>
    <x v="857"/>
  </r>
  <r>
    <s v="02.03.2012"/>
    <n v="720"/>
    <n v="720"/>
    <n v="720"/>
    <n v="720"/>
    <m/>
    <n v="0"/>
    <s v="03"/>
    <s v="02"/>
    <s v="2012"/>
    <s v="03/02/2012"/>
    <x v="858"/>
  </r>
  <r>
    <s v="02.05.2012"/>
    <n v="720"/>
    <n v="720"/>
    <n v="720"/>
    <n v="720"/>
    <m/>
    <n v="0"/>
    <s v="05"/>
    <s v="02"/>
    <s v="2012"/>
    <s v="05/02/2012"/>
    <x v="859"/>
  </r>
  <r>
    <s v="02.06.2012"/>
    <n v="720"/>
    <n v="720"/>
    <n v="720"/>
    <n v="720"/>
    <m/>
    <n v="0"/>
    <s v="06"/>
    <s v="02"/>
    <s v="2012"/>
    <s v="06/02/2012"/>
    <x v="860"/>
  </r>
  <r>
    <s v="02.07.2012"/>
    <n v="720"/>
    <n v="720"/>
    <n v="720"/>
    <n v="720"/>
    <m/>
    <n v="0"/>
    <s v="07"/>
    <s v="02"/>
    <s v="2012"/>
    <s v="07/02/2012"/>
    <x v="861"/>
  </r>
  <r>
    <s v="02.08.2012"/>
    <n v="720"/>
    <n v="720"/>
    <n v="720"/>
    <n v="720"/>
    <m/>
    <n v="0"/>
    <s v="08"/>
    <s v="02"/>
    <s v="2012"/>
    <s v="08/02/2012"/>
    <x v="862"/>
  </r>
  <r>
    <s v="02.09.2012"/>
    <n v="720"/>
    <n v="720"/>
    <n v="720"/>
    <n v="720"/>
    <m/>
    <n v="0"/>
    <s v="09"/>
    <s v="02"/>
    <s v="2012"/>
    <s v="09/02/2012"/>
    <x v="863"/>
  </r>
  <r>
    <s v="02.10.2012"/>
    <n v="720"/>
    <n v="720"/>
    <n v="720"/>
    <n v="720"/>
    <m/>
    <n v="0"/>
    <s v="10"/>
    <s v="02"/>
    <s v="2012"/>
    <s v="10/02/2012"/>
    <x v="864"/>
  </r>
  <r>
    <s v="02.12.2012"/>
    <n v="720"/>
    <n v="720"/>
    <n v="720"/>
    <n v="720"/>
    <m/>
    <n v="0"/>
    <s v="12"/>
    <s v="02"/>
    <s v="2012"/>
    <s v="12/02/2012"/>
    <x v="865"/>
  </r>
  <r>
    <s v="02.13.2012"/>
    <n v="728"/>
    <n v="728"/>
    <n v="728"/>
    <n v="728"/>
    <s v="0.01K"/>
    <n v="1.11E-2"/>
    <s v="13"/>
    <s v="02"/>
    <s v="2012"/>
    <s v="13/02/2012"/>
    <x v="866"/>
  </r>
  <r>
    <s v="02.14.2012"/>
    <n v="728"/>
    <n v="728"/>
    <n v="728"/>
    <n v="728"/>
    <m/>
    <n v="0"/>
    <s v="14"/>
    <s v="02"/>
    <s v="2012"/>
    <s v="14/02/2012"/>
    <x v="867"/>
  </r>
  <r>
    <s v="02.15.2012"/>
    <n v="728"/>
    <n v="728"/>
    <n v="728"/>
    <n v="728"/>
    <m/>
    <n v="0"/>
    <s v="15"/>
    <s v="02"/>
    <s v="2012"/>
    <s v="15/02/2012"/>
    <x v="868"/>
  </r>
  <r>
    <s v="02.16.2012"/>
    <n v="728"/>
    <n v="728"/>
    <n v="728"/>
    <n v="728"/>
    <m/>
    <n v="0"/>
    <s v="16"/>
    <s v="02"/>
    <s v="2012"/>
    <s v="16/02/2012"/>
    <x v="869"/>
  </r>
  <r>
    <s v="02.17.2012"/>
    <n v="728"/>
    <n v="728"/>
    <n v="728"/>
    <n v="728"/>
    <m/>
    <n v="0"/>
    <s v="17"/>
    <s v="02"/>
    <s v="2012"/>
    <s v="17/02/2012"/>
    <x v="870"/>
  </r>
  <r>
    <s v="02.19.2012"/>
    <n v="728"/>
    <n v="728"/>
    <n v="728"/>
    <n v="728"/>
    <m/>
    <n v="0"/>
    <s v="19"/>
    <s v="02"/>
    <s v="2012"/>
    <s v="19/02/2012"/>
    <x v="871"/>
  </r>
  <r>
    <s v="02.21.2012"/>
    <n v="728"/>
    <n v="728"/>
    <n v="728"/>
    <n v="728"/>
    <m/>
    <n v="0"/>
    <s v="21"/>
    <s v="02"/>
    <s v="2012"/>
    <s v="21/02/2012"/>
    <x v="872"/>
  </r>
  <r>
    <s v="02.22.2012"/>
    <n v="728"/>
    <n v="728"/>
    <n v="728"/>
    <n v="728"/>
    <m/>
    <n v="0"/>
    <s v="22"/>
    <s v="02"/>
    <s v="2012"/>
    <s v="22/02/2012"/>
    <x v="873"/>
  </r>
  <r>
    <s v="02.23.2012"/>
    <n v="728"/>
    <n v="728"/>
    <n v="728"/>
    <n v="728"/>
    <m/>
    <n v="0"/>
    <s v="23"/>
    <s v="02"/>
    <s v="2012"/>
    <s v="23/02/2012"/>
    <x v="874"/>
  </r>
  <r>
    <s v="02.24.2012"/>
    <n v="728"/>
    <n v="728"/>
    <n v="728"/>
    <n v="728"/>
    <m/>
    <n v="0"/>
    <s v="24"/>
    <s v="02"/>
    <s v="2012"/>
    <s v="24/02/2012"/>
    <x v="875"/>
  </r>
  <r>
    <s v="02.26.2012"/>
    <n v="728"/>
    <n v="728"/>
    <n v="728"/>
    <n v="728"/>
    <m/>
    <n v="0"/>
    <s v="26"/>
    <s v="02"/>
    <s v="2012"/>
    <s v="26/02/2012"/>
    <x v="876"/>
  </r>
  <r>
    <s v="02.27.2012"/>
    <n v="728"/>
    <n v="728"/>
    <n v="728"/>
    <n v="728"/>
    <m/>
    <n v="0"/>
    <s v="27"/>
    <s v="02"/>
    <s v="2012"/>
    <s v="27/02/2012"/>
    <x v="877"/>
  </r>
  <r>
    <s v="02.28.2012"/>
    <n v="693"/>
    <n v="693"/>
    <n v="693"/>
    <n v="693"/>
    <m/>
    <n v="-4.8099999999999997E-2"/>
    <s v="28"/>
    <s v="02"/>
    <s v="2012"/>
    <s v="28/02/2012"/>
    <x v="878"/>
  </r>
  <r>
    <s v="02.29.2012"/>
    <n v="693"/>
    <n v="693"/>
    <n v="693"/>
    <n v="693"/>
    <m/>
    <n v="0"/>
    <s v="29"/>
    <s v="02"/>
    <s v="2012"/>
    <s v="29/02/2012"/>
    <x v="879"/>
  </r>
  <r>
    <s v="03.01.2012"/>
    <n v="693"/>
    <n v="693"/>
    <n v="693"/>
    <n v="693"/>
    <m/>
    <n v="0"/>
    <s v="01"/>
    <s v="03"/>
    <s v="2012"/>
    <s v="01/03/2012"/>
    <x v="880"/>
  </r>
  <r>
    <s v="03.02.2012"/>
    <n v="690"/>
    <n v="690"/>
    <n v="690"/>
    <n v="690"/>
    <m/>
    <n v="-4.3E-3"/>
    <s v="02"/>
    <s v="03"/>
    <s v="2012"/>
    <s v="02/03/2012"/>
    <x v="881"/>
  </r>
  <r>
    <s v="03.04.2012"/>
    <n v="690"/>
    <n v="690"/>
    <n v="690"/>
    <n v="690"/>
    <m/>
    <n v="0"/>
    <s v="04"/>
    <s v="03"/>
    <s v="2012"/>
    <s v="04/03/2012"/>
    <x v="882"/>
  </r>
  <r>
    <s v="03.05.2012"/>
    <n v="690"/>
    <n v="690"/>
    <n v="690"/>
    <n v="690"/>
    <m/>
    <n v="0"/>
    <s v="05"/>
    <s v="03"/>
    <s v="2012"/>
    <s v="05/03/2012"/>
    <x v="883"/>
  </r>
  <r>
    <s v="03.06.2012"/>
    <n v="690"/>
    <n v="690"/>
    <n v="690"/>
    <n v="690"/>
    <m/>
    <n v="0"/>
    <s v="06"/>
    <s v="03"/>
    <s v="2012"/>
    <s v="06/03/2012"/>
    <x v="884"/>
  </r>
  <r>
    <s v="03.07.2012"/>
    <n v="690"/>
    <n v="690"/>
    <n v="690"/>
    <n v="690"/>
    <m/>
    <n v="0"/>
    <s v="07"/>
    <s v="03"/>
    <s v="2012"/>
    <s v="07/03/2012"/>
    <x v="885"/>
  </r>
  <r>
    <s v="03.08.2012"/>
    <n v="690"/>
    <n v="689"/>
    <n v="689"/>
    <n v="689"/>
    <s v="0.00K"/>
    <n v="0"/>
    <s v="08"/>
    <s v="03"/>
    <s v="2012"/>
    <s v="08/03/2012"/>
    <x v="886"/>
  </r>
  <r>
    <s v="03.09.2012"/>
    <n v="690"/>
    <n v="690"/>
    <n v="690"/>
    <n v="690"/>
    <m/>
    <n v="0"/>
    <s v="09"/>
    <s v="03"/>
    <s v="2012"/>
    <s v="09/03/2012"/>
    <x v="887"/>
  </r>
  <r>
    <s v="03.11.2012"/>
    <n v="690"/>
    <n v="690"/>
    <n v="690"/>
    <n v="690"/>
    <m/>
    <n v="0"/>
    <s v="11"/>
    <s v="03"/>
    <s v="2012"/>
    <s v="11/03/2012"/>
    <x v="888"/>
  </r>
  <r>
    <s v="03.12.2012"/>
    <n v="690"/>
    <n v="690"/>
    <n v="690"/>
    <n v="690"/>
    <m/>
    <n v="0"/>
    <s v="12"/>
    <s v="03"/>
    <s v="2012"/>
    <s v="12/03/2012"/>
    <x v="889"/>
  </r>
  <r>
    <s v="03.13.2012"/>
    <n v="690"/>
    <n v="688"/>
    <n v="690"/>
    <n v="688"/>
    <s v="0.01K"/>
    <n v="0"/>
    <s v="13"/>
    <s v="03"/>
    <s v="2012"/>
    <s v="13/03/2012"/>
    <x v="890"/>
  </r>
  <r>
    <s v="03.14.2012"/>
    <n v="690"/>
    <n v="690"/>
    <n v="690"/>
    <n v="690"/>
    <m/>
    <n v="0"/>
    <s v="14"/>
    <s v="03"/>
    <s v="2012"/>
    <s v="14/03/2012"/>
    <x v="891"/>
  </r>
  <r>
    <s v="03.15.2012"/>
    <n v="690"/>
    <n v="690"/>
    <n v="690"/>
    <n v="690"/>
    <m/>
    <n v="0"/>
    <s v="15"/>
    <s v="03"/>
    <s v="2012"/>
    <s v="15/03/2012"/>
    <x v="892"/>
  </r>
  <r>
    <s v="03.16.2012"/>
    <n v="690"/>
    <n v="690"/>
    <n v="690"/>
    <n v="690"/>
    <m/>
    <n v="0"/>
    <s v="16"/>
    <s v="03"/>
    <s v="2012"/>
    <s v="16/03/2012"/>
    <x v="893"/>
  </r>
  <r>
    <s v="03.18.2012"/>
    <n v="690"/>
    <n v="690"/>
    <n v="690"/>
    <n v="690"/>
    <m/>
    <n v="0"/>
    <s v="18"/>
    <s v="03"/>
    <s v="2012"/>
    <s v="18/03/2012"/>
    <x v="894"/>
  </r>
  <r>
    <s v="03.19.2012"/>
    <n v="690"/>
    <n v="690"/>
    <n v="690"/>
    <n v="690"/>
    <m/>
    <n v="0"/>
    <s v="19"/>
    <s v="03"/>
    <s v="2012"/>
    <s v="19/03/2012"/>
    <x v="895"/>
  </r>
  <r>
    <s v="03.20.2012"/>
    <n v="690"/>
    <n v="690"/>
    <n v="690"/>
    <n v="690"/>
    <m/>
    <n v="0"/>
    <s v="20"/>
    <s v="03"/>
    <s v="2012"/>
    <s v="20/03/2012"/>
    <x v="896"/>
  </r>
  <r>
    <s v="03.21.2012"/>
    <n v="690"/>
    <n v="690"/>
    <n v="690"/>
    <n v="690"/>
    <m/>
    <n v="0"/>
    <s v="21"/>
    <s v="03"/>
    <s v="2012"/>
    <s v="21/03/2012"/>
    <x v="897"/>
  </r>
  <r>
    <s v="03.22.2012"/>
    <n v="690"/>
    <n v="690"/>
    <n v="690"/>
    <n v="690"/>
    <m/>
    <n v="0"/>
    <s v="22"/>
    <s v="03"/>
    <s v="2012"/>
    <s v="22/03/2012"/>
    <x v="898"/>
  </r>
  <r>
    <s v="03.23.2012"/>
    <n v="690"/>
    <n v="690"/>
    <n v="690"/>
    <n v="690"/>
    <m/>
    <n v="0"/>
    <s v="23"/>
    <s v="03"/>
    <s v="2012"/>
    <s v="23/03/2012"/>
    <x v="899"/>
  </r>
  <r>
    <s v="03.25.2012"/>
    <n v="690"/>
    <n v="690"/>
    <n v="690"/>
    <n v="690"/>
    <m/>
    <n v="0"/>
    <s v="25"/>
    <s v="03"/>
    <s v="2012"/>
    <s v="25/03/2012"/>
    <x v="900"/>
  </r>
  <r>
    <s v="03.26.2012"/>
    <n v="690"/>
    <n v="690"/>
    <n v="690"/>
    <n v="690"/>
    <m/>
    <n v="0"/>
    <s v="26"/>
    <s v="03"/>
    <s v="2012"/>
    <s v="26/03/2012"/>
    <x v="901"/>
  </r>
  <r>
    <s v="03.27.2012"/>
    <n v="695"/>
    <n v="695"/>
    <n v="695"/>
    <n v="695"/>
    <m/>
    <n v="7.1999999999999998E-3"/>
    <s v="27"/>
    <s v="03"/>
    <s v="2012"/>
    <s v="27/03/2012"/>
    <x v="902"/>
  </r>
  <r>
    <s v="03.28.2012"/>
    <n v="695"/>
    <n v="695"/>
    <n v="695"/>
    <n v="695"/>
    <m/>
    <n v="0"/>
    <s v="28"/>
    <s v="03"/>
    <s v="2012"/>
    <s v="28/03/2012"/>
    <x v="903"/>
  </r>
  <r>
    <s v="03.29.2012"/>
    <n v="695"/>
    <n v="695"/>
    <n v="695"/>
    <n v="695"/>
    <m/>
    <n v="0"/>
    <s v="29"/>
    <s v="03"/>
    <s v="2012"/>
    <s v="29/03/2012"/>
    <x v="904"/>
  </r>
  <r>
    <s v="03.30.2012"/>
    <n v="695"/>
    <n v="695"/>
    <n v="695"/>
    <n v="695"/>
    <m/>
    <n v="0"/>
    <s v="30"/>
    <s v="03"/>
    <s v="2012"/>
    <s v="30/03/2012"/>
    <x v="905"/>
  </r>
  <r>
    <s v="04.01.2012"/>
    <n v="695"/>
    <n v="695"/>
    <n v="695"/>
    <n v="695"/>
    <m/>
    <n v="0"/>
    <s v="01"/>
    <s v="04"/>
    <s v="2012"/>
    <s v="01/04/2012"/>
    <x v="906"/>
  </r>
  <r>
    <s v="04.02.2012"/>
    <n v="695"/>
    <n v="695"/>
    <n v="695"/>
    <n v="695"/>
    <m/>
    <n v="0"/>
    <s v="02"/>
    <s v="04"/>
    <s v="2012"/>
    <s v="02/04/2012"/>
    <x v="907"/>
  </r>
  <r>
    <s v="04.03.2012"/>
    <n v="695"/>
    <n v="695"/>
    <n v="695"/>
    <n v="695"/>
    <m/>
    <n v="0"/>
    <s v="03"/>
    <s v="04"/>
    <s v="2012"/>
    <s v="03/04/2012"/>
    <x v="908"/>
  </r>
  <r>
    <s v="04.04.2012"/>
    <n v="695"/>
    <n v="695"/>
    <n v="695"/>
    <n v="695"/>
    <m/>
    <n v="0"/>
    <s v="04"/>
    <s v="04"/>
    <s v="2012"/>
    <s v="04/04/2012"/>
    <x v="909"/>
  </r>
  <r>
    <s v="04.05.2012"/>
    <n v="690"/>
    <n v="690"/>
    <n v="690"/>
    <n v="690"/>
    <m/>
    <n v="-7.1999999999999998E-3"/>
    <s v="05"/>
    <s v="04"/>
    <s v="2012"/>
    <s v="05/04/2012"/>
    <x v="910"/>
  </r>
  <r>
    <s v="04.06.2012"/>
    <n v="690"/>
    <n v="690"/>
    <n v="690"/>
    <n v="690"/>
    <m/>
    <n v="0"/>
    <s v="06"/>
    <s v="04"/>
    <s v="2012"/>
    <s v="06/04/2012"/>
    <x v="911"/>
  </r>
  <r>
    <s v="04.08.2012"/>
    <n v="690"/>
    <n v="690"/>
    <n v="690"/>
    <n v="690"/>
    <m/>
    <n v="0"/>
    <s v="08"/>
    <s v="04"/>
    <s v="2012"/>
    <s v="08/04/2012"/>
    <x v="912"/>
  </r>
  <r>
    <s v="04.09.2012"/>
    <n v="690"/>
    <n v="690"/>
    <n v="690"/>
    <n v="690"/>
    <m/>
    <n v="0"/>
    <s v="09"/>
    <s v="04"/>
    <s v="2012"/>
    <s v="09/04/2012"/>
    <x v="913"/>
  </r>
  <r>
    <s v="04.10.2012"/>
    <n v="690"/>
    <n v="690"/>
    <n v="690"/>
    <n v="690"/>
    <m/>
    <n v="0"/>
    <s v="10"/>
    <s v="04"/>
    <s v="2012"/>
    <s v="10/04/2012"/>
    <x v="914"/>
  </r>
  <r>
    <s v="04.11.2012"/>
    <n v="690"/>
    <n v="690"/>
    <n v="690"/>
    <n v="690"/>
    <m/>
    <n v="0"/>
    <s v="11"/>
    <s v="04"/>
    <s v="2012"/>
    <s v="11/04/2012"/>
    <x v="915"/>
  </r>
  <r>
    <s v="04.12.2012"/>
    <n v="690"/>
    <n v="690"/>
    <n v="690"/>
    <n v="690"/>
    <m/>
    <n v="0"/>
    <s v="12"/>
    <s v="04"/>
    <s v="2012"/>
    <s v="12/04/2012"/>
    <x v="916"/>
  </r>
  <r>
    <s v="04.13.2012"/>
    <n v="690"/>
    <n v="690"/>
    <n v="690"/>
    <n v="690"/>
    <m/>
    <n v="0"/>
    <s v="13"/>
    <s v="04"/>
    <s v="2012"/>
    <s v="13/04/2012"/>
    <x v="917"/>
  </r>
  <r>
    <s v="04.16.2012"/>
    <n v="690"/>
    <n v="690"/>
    <n v="690"/>
    <n v="690"/>
    <m/>
    <n v="0"/>
    <s v="16"/>
    <s v="04"/>
    <s v="2012"/>
    <s v="16/04/2012"/>
    <x v="918"/>
  </r>
  <r>
    <s v="04.17.2012"/>
    <n v="687"/>
    <n v="687"/>
    <n v="687"/>
    <n v="687"/>
    <m/>
    <n v="-4.3E-3"/>
    <s v="17"/>
    <s v="04"/>
    <s v="2012"/>
    <s v="17/04/2012"/>
    <x v="919"/>
  </r>
  <r>
    <s v="04.18.2012"/>
    <n v="687"/>
    <n v="687"/>
    <n v="687"/>
    <n v="687"/>
    <s v="0.03K"/>
    <n v="0"/>
    <s v="18"/>
    <s v="04"/>
    <s v="2012"/>
    <s v="18/04/2012"/>
    <x v="920"/>
  </r>
  <r>
    <s v="04.19.2012"/>
    <n v="687"/>
    <n v="687"/>
    <n v="687"/>
    <n v="687"/>
    <m/>
    <n v="0"/>
    <s v="19"/>
    <s v="04"/>
    <s v="2012"/>
    <s v="19/04/2012"/>
    <x v="921"/>
  </r>
  <r>
    <s v="04.20.2012"/>
    <n v="687"/>
    <n v="687"/>
    <n v="687"/>
    <n v="687"/>
    <m/>
    <n v="0"/>
    <s v="20"/>
    <s v="04"/>
    <s v="2012"/>
    <s v="20/04/2012"/>
    <x v="922"/>
  </r>
  <r>
    <s v="04.23.2012"/>
    <n v="685"/>
    <n v="685"/>
    <n v="685"/>
    <n v="685"/>
    <m/>
    <n v="-2.8999999999999998E-3"/>
    <s v="23"/>
    <s v="04"/>
    <s v="2012"/>
    <s v="23/04/2012"/>
    <x v="923"/>
  </r>
  <r>
    <s v="04.24.2012"/>
    <n v="685"/>
    <n v="685"/>
    <n v="685"/>
    <n v="685"/>
    <m/>
    <n v="0"/>
    <s v="24"/>
    <s v="04"/>
    <s v="2012"/>
    <s v="24/04/2012"/>
    <x v="924"/>
  </r>
  <r>
    <s v="04.25.2012"/>
    <n v="670"/>
    <n v="670"/>
    <n v="670"/>
    <n v="670"/>
    <m/>
    <n v="-2.1899999999999999E-2"/>
    <s v="25"/>
    <s v="04"/>
    <s v="2012"/>
    <s v="25/04/2012"/>
    <x v="925"/>
  </r>
  <r>
    <s v="04.26.2012"/>
    <n v="670"/>
    <n v="670"/>
    <n v="670"/>
    <n v="670"/>
    <m/>
    <n v="0"/>
    <s v="26"/>
    <s v="04"/>
    <s v="2012"/>
    <s v="26/04/2012"/>
    <x v="926"/>
  </r>
  <r>
    <s v="04.27.2012"/>
    <n v="670"/>
    <n v="670"/>
    <n v="670"/>
    <n v="670"/>
    <m/>
    <n v="0"/>
    <s v="27"/>
    <s v="04"/>
    <s v="2012"/>
    <s v="27/04/2012"/>
    <x v="927"/>
  </r>
  <r>
    <s v="04.30.2012"/>
    <n v="670"/>
    <n v="670"/>
    <n v="670"/>
    <n v="670"/>
    <m/>
    <n v="0"/>
    <s v="30"/>
    <s v="04"/>
    <s v="2012"/>
    <s v="30/04/2012"/>
    <x v="928"/>
  </r>
  <r>
    <s v="05.01.2012"/>
    <n v="660"/>
    <n v="660"/>
    <n v="660"/>
    <n v="660"/>
    <m/>
    <n v="-1.49E-2"/>
    <s v="01"/>
    <s v="05"/>
    <s v="2012"/>
    <s v="01/05/2012"/>
    <x v="929"/>
  </r>
  <r>
    <s v="05.02.2012"/>
    <n v="660"/>
    <n v="660"/>
    <n v="660"/>
    <n v="660"/>
    <m/>
    <n v="0"/>
    <s v="02"/>
    <s v="05"/>
    <s v="2012"/>
    <s v="02/05/2012"/>
    <x v="930"/>
  </r>
  <r>
    <s v="05.03.2012"/>
    <n v="655"/>
    <n v="655"/>
    <n v="665"/>
    <n v="655"/>
    <m/>
    <n v="-7.6E-3"/>
    <s v="03"/>
    <s v="05"/>
    <s v="2012"/>
    <s v="03/05/2012"/>
    <x v="931"/>
  </r>
  <r>
    <s v="05.04.2012"/>
    <n v="665"/>
    <n v="665"/>
    <n v="665"/>
    <n v="665"/>
    <m/>
    <n v="1.5299999999999999E-2"/>
    <s v="04"/>
    <s v="05"/>
    <s v="2012"/>
    <s v="04/05/2012"/>
    <x v="932"/>
  </r>
  <r>
    <s v="05.07.2012"/>
    <n v="665"/>
    <n v="665"/>
    <n v="665"/>
    <n v="665"/>
    <m/>
    <n v="0"/>
    <s v="07"/>
    <s v="05"/>
    <s v="2012"/>
    <s v="07/05/2012"/>
    <x v="933"/>
  </r>
  <r>
    <s v="05.08.2012"/>
    <n v="665"/>
    <n v="665"/>
    <n v="665"/>
    <n v="665"/>
    <m/>
    <n v="0"/>
    <s v="08"/>
    <s v="05"/>
    <s v="2012"/>
    <s v="08/05/2012"/>
    <x v="934"/>
  </r>
  <r>
    <s v="05.09.2012"/>
    <n v="665"/>
    <n v="665"/>
    <n v="665"/>
    <n v="665"/>
    <s v="0.03K"/>
    <n v="0"/>
    <s v="09"/>
    <s v="05"/>
    <s v="2012"/>
    <s v="09/05/2012"/>
    <x v="935"/>
  </r>
  <r>
    <s v="05.10.2012"/>
    <n v="670"/>
    <n v="670"/>
    <n v="670"/>
    <n v="670"/>
    <m/>
    <n v="7.4999999999999997E-3"/>
    <s v="10"/>
    <s v="05"/>
    <s v="2012"/>
    <s v="10/05/2012"/>
    <x v="936"/>
  </r>
  <r>
    <s v="05.11.2012"/>
    <n v="670"/>
    <n v="670"/>
    <n v="670"/>
    <n v="670"/>
    <m/>
    <n v="0"/>
    <s v="11"/>
    <s v="05"/>
    <s v="2012"/>
    <s v="11/05/2012"/>
    <x v="937"/>
  </r>
  <r>
    <s v="05.14.2012"/>
    <n v="670"/>
    <n v="670"/>
    <n v="670"/>
    <n v="670"/>
    <m/>
    <n v="0"/>
    <s v="14"/>
    <s v="05"/>
    <s v="2012"/>
    <s v="14/05/2012"/>
    <x v="938"/>
  </r>
  <r>
    <s v="05.15.2012"/>
    <n v="670"/>
    <n v="670"/>
    <n v="670"/>
    <n v="670"/>
    <m/>
    <n v="0"/>
    <s v="15"/>
    <s v="05"/>
    <s v="2012"/>
    <s v="15/05/2012"/>
    <x v="939"/>
  </r>
  <r>
    <s v="05.16.2012"/>
    <n v="665"/>
    <n v="665"/>
    <n v="665"/>
    <n v="665"/>
    <m/>
    <n v="-7.4999999999999997E-3"/>
    <s v="16"/>
    <s v="05"/>
    <s v="2012"/>
    <s v="16/05/2012"/>
    <x v="940"/>
  </r>
  <r>
    <s v="05.17.2012"/>
    <n v="662"/>
    <n v="662"/>
    <n v="662"/>
    <n v="662"/>
    <m/>
    <n v="-4.4999999999999997E-3"/>
    <s v="17"/>
    <s v="05"/>
    <s v="2012"/>
    <s v="17/05/2012"/>
    <x v="941"/>
  </r>
  <r>
    <s v="05.18.2012"/>
    <n v="665"/>
    <n v="665"/>
    <n v="665"/>
    <n v="665"/>
    <m/>
    <n v="4.4999999999999997E-3"/>
    <s v="18"/>
    <s v="05"/>
    <s v="2012"/>
    <s v="18/05/2012"/>
    <x v="942"/>
  </r>
  <r>
    <s v="05.21.2012"/>
    <n v="665"/>
    <n v="665"/>
    <n v="665"/>
    <n v="665"/>
    <m/>
    <n v="0"/>
    <s v="21"/>
    <s v="05"/>
    <s v="2012"/>
    <s v="21/05/2012"/>
    <x v="943"/>
  </r>
  <r>
    <s v="05.22.2012"/>
    <n v="665"/>
    <n v="665"/>
    <n v="665"/>
    <n v="665"/>
    <m/>
    <n v="0"/>
    <s v="22"/>
    <s v="05"/>
    <s v="2012"/>
    <s v="22/05/2012"/>
    <x v="944"/>
  </r>
  <r>
    <s v="05.23.2012"/>
    <n v="663"/>
    <n v="663"/>
    <n v="663"/>
    <n v="663"/>
    <m/>
    <n v="-3.0000000000000001E-3"/>
    <s v="23"/>
    <s v="05"/>
    <s v="2012"/>
    <s v="23/05/2012"/>
    <x v="945"/>
  </r>
  <r>
    <s v="05.24.2012"/>
    <n v="662"/>
    <n v="662"/>
    <n v="662"/>
    <n v="662"/>
    <m/>
    <n v="-1.5E-3"/>
    <s v="24"/>
    <s v="05"/>
    <s v="2012"/>
    <s v="24/05/2012"/>
    <x v="946"/>
  </r>
  <r>
    <s v="05.25.2012"/>
    <n v="662"/>
    <n v="662"/>
    <n v="662"/>
    <n v="662"/>
    <m/>
    <n v="0"/>
    <s v="25"/>
    <s v="05"/>
    <s v="2012"/>
    <s v="25/05/2012"/>
    <x v="947"/>
  </r>
  <r>
    <s v="05.29.2012"/>
    <n v="662"/>
    <n v="662"/>
    <n v="662"/>
    <n v="662"/>
    <m/>
    <n v="0"/>
    <s v="29"/>
    <s v="05"/>
    <s v="2012"/>
    <s v="29/05/2012"/>
    <x v="948"/>
  </r>
  <r>
    <s v="05.30.2012"/>
    <n v="640"/>
    <n v="640"/>
    <n v="640"/>
    <n v="640"/>
    <m/>
    <n v="-3.32E-2"/>
    <s v="30"/>
    <s v="05"/>
    <s v="2012"/>
    <s v="30/05/2012"/>
    <x v="949"/>
  </r>
  <r>
    <s v="05.31.2012"/>
    <n v="640"/>
    <n v="640"/>
    <n v="640"/>
    <n v="640"/>
    <m/>
    <n v="0"/>
    <s v="31"/>
    <s v="05"/>
    <s v="2012"/>
    <s v="31/05/2012"/>
    <x v="950"/>
  </r>
  <r>
    <s v="06.01.2012"/>
    <n v="630"/>
    <n v="630"/>
    <n v="630"/>
    <n v="630"/>
    <m/>
    <n v="-1.5599999999999999E-2"/>
    <s v="01"/>
    <s v="06"/>
    <s v="2012"/>
    <s v="01/06/2012"/>
    <x v="951"/>
  </r>
  <r>
    <s v="06.04.2012"/>
    <n v="630"/>
    <n v="630"/>
    <n v="630"/>
    <n v="630"/>
    <m/>
    <n v="0"/>
    <s v="04"/>
    <s v="06"/>
    <s v="2012"/>
    <s v="04/06/2012"/>
    <x v="952"/>
  </r>
  <r>
    <s v="06.05.2012"/>
    <n v="630"/>
    <n v="630"/>
    <n v="630"/>
    <n v="630"/>
    <m/>
    <n v="0"/>
    <s v="05"/>
    <s v="06"/>
    <s v="2012"/>
    <s v="05/06/2012"/>
    <x v="953"/>
  </r>
  <r>
    <s v="06.06.2012"/>
    <n v="628"/>
    <n v="628"/>
    <n v="628"/>
    <n v="628"/>
    <m/>
    <n v="-3.2000000000000002E-3"/>
    <s v="06"/>
    <s v="06"/>
    <s v="2012"/>
    <s v="06/06/2012"/>
    <x v="954"/>
  </r>
  <r>
    <s v="06.07.2012"/>
    <n v="628"/>
    <n v="628"/>
    <n v="628"/>
    <n v="628"/>
    <m/>
    <n v="0"/>
    <s v="07"/>
    <s v="06"/>
    <s v="2012"/>
    <s v="07/06/2012"/>
    <x v="955"/>
  </r>
  <r>
    <s v="06.08.2012"/>
    <n v="628"/>
    <n v="628"/>
    <n v="628"/>
    <n v="628"/>
    <m/>
    <n v="0"/>
    <s v="08"/>
    <s v="06"/>
    <s v="2012"/>
    <s v="08/06/2012"/>
    <x v="956"/>
  </r>
  <r>
    <s v="06.11.2012"/>
    <n v="625"/>
    <n v="625"/>
    <n v="625"/>
    <n v="625"/>
    <m/>
    <n v="-4.7999999999999996E-3"/>
    <s v="11"/>
    <s v="06"/>
    <s v="2012"/>
    <s v="11/06/2012"/>
    <x v="957"/>
  </r>
  <r>
    <s v="06.12.2012"/>
    <n v="625"/>
    <n v="625"/>
    <n v="625"/>
    <n v="625"/>
    <m/>
    <n v="0"/>
    <s v="12"/>
    <s v="06"/>
    <s v="2012"/>
    <s v="12/06/2012"/>
    <x v="958"/>
  </r>
  <r>
    <s v="06.13.2012"/>
    <n v="620"/>
    <n v="620"/>
    <n v="620"/>
    <n v="620"/>
    <s v="0.11K"/>
    <n v="-8.0000000000000002E-3"/>
    <s v="13"/>
    <s v="06"/>
    <s v="2012"/>
    <s v="13/06/2012"/>
    <x v="959"/>
  </r>
  <r>
    <s v="06.14.2012"/>
    <n v="620"/>
    <n v="620"/>
    <n v="620"/>
    <n v="620"/>
    <m/>
    <n v="0"/>
    <s v="14"/>
    <s v="06"/>
    <s v="2012"/>
    <s v="14/06/2012"/>
    <x v="960"/>
  </r>
  <r>
    <s v="06.15.2012"/>
    <n v="620"/>
    <n v="620"/>
    <n v="620"/>
    <n v="620"/>
    <m/>
    <n v="0"/>
    <s v="15"/>
    <s v="06"/>
    <s v="2012"/>
    <s v="15/06/2012"/>
    <x v="961"/>
  </r>
  <r>
    <s v="06.18.2012"/>
    <n v="620"/>
    <n v="620"/>
    <n v="620"/>
    <n v="620"/>
    <m/>
    <n v="0"/>
    <s v="18"/>
    <s v="06"/>
    <s v="2012"/>
    <s v="18/06/2012"/>
    <x v="962"/>
  </r>
  <r>
    <s v="06.19.2012"/>
    <n v="620"/>
    <n v="620"/>
    <n v="620"/>
    <n v="620"/>
    <m/>
    <n v="0"/>
    <s v="19"/>
    <s v="06"/>
    <s v="2012"/>
    <s v="19/06/2012"/>
    <x v="963"/>
  </r>
  <r>
    <s v="06.20.2012"/>
    <n v="620"/>
    <n v="620"/>
    <n v="620"/>
    <n v="620"/>
    <m/>
    <n v="0"/>
    <s v="20"/>
    <s v="06"/>
    <s v="2012"/>
    <s v="20/06/2012"/>
    <x v="964"/>
  </r>
  <r>
    <s v="06.21.2012"/>
    <n v="620"/>
    <n v="620"/>
    <n v="620"/>
    <n v="620"/>
    <m/>
    <n v="0"/>
    <s v="21"/>
    <s v="06"/>
    <s v="2012"/>
    <s v="21/06/2012"/>
    <x v="965"/>
  </r>
  <r>
    <s v="06.22.2012"/>
    <n v="620"/>
    <n v="620"/>
    <n v="620"/>
    <n v="620"/>
    <m/>
    <n v="0"/>
    <s v="22"/>
    <s v="06"/>
    <s v="2012"/>
    <s v="22/06/2012"/>
    <x v="966"/>
  </r>
  <r>
    <s v="06.25.2012"/>
    <n v="620"/>
    <n v="620"/>
    <n v="620"/>
    <n v="620"/>
    <m/>
    <n v="0"/>
    <s v="25"/>
    <s v="06"/>
    <s v="2012"/>
    <s v="25/06/2012"/>
    <x v="967"/>
  </r>
  <r>
    <s v="06.26.2012"/>
    <n v="620"/>
    <n v="620"/>
    <n v="620"/>
    <n v="620"/>
    <m/>
    <n v="0"/>
    <s v="26"/>
    <s v="06"/>
    <s v="2012"/>
    <s v="26/06/2012"/>
    <x v="968"/>
  </r>
  <r>
    <s v="06.27.2012"/>
    <n v="600"/>
    <n v="600"/>
    <n v="600"/>
    <n v="600"/>
    <m/>
    <n v="-3.2300000000000002E-2"/>
    <s v="27"/>
    <s v="06"/>
    <s v="2012"/>
    <s v="27/06/2012"/>
    <x v="969"/>
  </r>
  <r>
    <s v="06.28.2012"/>
    <n v="600"/>
    <n v="600"/>
    <n v="600"/>
    <n v="600"/>
    <m/>
    <n v="0"/>
    <s v="28"/>
    <s v="06"/>
    <s v="2012"/>
    <s v="28/06/2012"/>
    <x v="970"/>
  </r>
  <r>
    <s v="06.29.2012"/>
    <n v="600"/>
    <n v="600"/>
    <n v="600"/>
    <n v="600"/>
    <m/>
    <n v="0"/>
    <s v="29"/>
    <s v="06"/>
    <s v="2012"/>
    <s v="29/06/2012"/>
    <x v="971"/>
  </r>
  <r>
    <s v="07.02.2012"/>
    <n v="625"/>
    <n v="625"/>
    <n v="625"/>
    <n v="625"/>
    <s v="0.05K"/>
    <n v="4.1700000000000001E-2"/>
    <s v="02"/>
    <s v="07"/>
    <s v="2012"/>
    <s v="02/07/2012"/>
    <x v="972"/>
  </r>
  <r>
    <s v="07.03.2012"/>
    <n v="605"/>
    <n v="605"/>
    <n v="605"/>
    <n v="600"/>
    <s v="0.01K"/>
    <n v="-3.2000000000000001E-2"/>
    <s v="03"/>
    <s v="07"/>
    <s v="2012"/>
    <s v="03/07/2012"/>
    <x v="973"/>
  </r>
  <r>
    <s v="07.05.2012"/>
    <n v="605"/>
    <n v="605"/>
    <n v="605"/>
    <n v="605"/>
    <m/>
    <n v="0"/>
    <s v="05"/>
    <s v="07"/>
    <s v="2012"/>
    <s v="05/07/2012"/>
    <x v="974"/>
  </r>
  <r>
    <s v="07.06.2012"/>
    <n v="605"/>
    <n v="605"/>
    <n v="605"/>
    <n v="605"/>
    <s v="0.03K"/>
    <n v="0"/>
    <s v="06"/>
    <s v="07"/>
    <s v="2012"/>
    <s v="06/07/2012"/>
    <x v="975"/>
  </r>
  <r>
    <s v="07.09.2012"/>
    <n v="605"/>
    <n v="605"/>
    <n v="605"/>
    <n v="605"/>
    <m/>
    <n v="0"/>
    <s v="09"/>
    <s v="07"/>
    <s v="2012"/>
    <s v="09/07/2012"/>
    <x v="976"/>
  </r>
  <r>
    <s v="07.10.2012"/>
    <n v="605"/>
    <n v="605"/>
    <n v="605"/>
    <n v="605"/>
    <s v="0.05K"/>
    <n v="0"/>
    <s v="10"/>
    <s v="07"/>
    <s v="2012"/>
    <s v="10/07/2012"/>
    <x v="977"/>
  </r>
  <r>
    <s v="07.11.2012"/>
    <n v="625"/>
    <n v="625"/>
    <n v="625"/>
    <n v="625"/>
    <s v="0.05K"/>
    <n v="3.3099999999999997E-2"/>
    <s v="11"/>
    <s v="07"/>
    <s v="2012"/>
    <s v="11/07/2012"/>
    <x v="978"/>
  </r>
  <r>
    <s v="07.12.2012"/>
    <n v="605"/>
    <n v="605"/>
    <n v="605"/>
    <n v="605"/>
    <s v="0.01K"/>
    <n v="-3.2000000000000001E-2"/>
    <s v="12"/>
    <s v="07"/>
    <s v="2012"/>
    <s v="12/07/2012"/>
    <x v="979"/>
  </r>
  <r>
    <s v="07.13.2012"/>
    <n v="605"/>
    <n v="605"/>
    <n v="605"/>
    <n v="605"/>
    <m/>
    <n v="0"/>
    <s v="13"/>
    <s v="07"/>
    <s v="2012"/>
    <s v="13/07/2012"/>
    <x v="980"/>
  </r>
  <r>
    <s v="07.16.2012"/>
    <n v="605"/>
    <n v="600"/>
    <n v="600"/>
    <n v="600"/>
    <m/>
    <n v="0"/>
    <s v="16"/>
    <s v="07"/>
    <s v="2012"/>
    <s v="16/07/2012"/>
    <x v="981"/>
  </r>
  <r>
    <s v="07.17.2012"/>
    <n v="605"/>
    <n v="605"/>
    <n v="605"/>
    <n v="605"/>
    <m/>
    <n v="0"/>
    <s v="17"/>
    <s v="07"/>
    <s v="2012"/>
    <s v="17/07/2012"/>
    <x v="982"/>
  </r>
  <r>
    <s v="07.18.2012"/>
    <n v="605"/>
    <n v="605"/>
    <n v="605"/>
    <n v="605"/>
    <m/>
    <n v="0"/>
    <s v="18"/>
    <s v="07"/>
    <s v="2012"/>
    <s v="18/07/2012"/>
    <x v="983"/>
  </r>
  <r>
    <s v="07.19.2012"/>
    <n v="605"/>
    <n v="605"/>
    <n v="605"/>
    <n v="605"/>
    <m/>
    <n v="0"/>
    <s v="19"/>
    <s v="07"/>
    <s v="2012"/>
    <s v="19/07/2012"/>
    <x v="984"/>
  </r>
  <r>
    <s v="07.20.2012"/>
    <n v="605"/>
    <n v="605"/>
    <n v="605"/>
    <n v="605"/>
    <m/>
    <n v="0"/>
    <s v="20"/>
    <s v="07"/>
    <s v="2012"/>
    <s v="20/07/2012"/>
    <x v="985"/>
  </r>
  <r>
    <s v="07.23.2012"/>
    <n v="605"/>
    <n v="605"/>
    <n v="605"/>
    <n v="605"/>
    <m/>
    <n v="0"/>
    <s v="23"/>
    <s v="07"/>
    <s v="2012"/>
    <s v="23/07/2012"/>
    <x v="986"/>
  </r>
  <r>
    <s v="07.24.2012"/>
    <n v="605"/>
    <n v="605"/>
    <n v="605"/>
    <n v="605"/>
    <m/>
    <n v="0"/>
    <s v="24"/>
    <s v="07"/>
    <s v="2012"/>
    <s v="24/07/2012"/>
    <x v="987"/>
  </r>
  <r>
    <s v="07.25.2012"/>
    <n v="620"/>
    <n v="620"/>
    <n v="620"/>
    <n v="620"/>
    <m/>
    <n v="2.4799999999999999E-2"/>
    <s v="25"/>
    <s v="07"/>
    <s v="2012"/>
    <s v="25/07/2012"/>
    <x v="988"/>
  </r>
  <r>
    <s v="07.26.2012"/>
    <n v="630"/>
    <n v="630"/>
    <n v="630"/>
    <n v="630"/>
    <s v="0.00K"/>
    <n v="1.61E-2"/>
    <s v="26"/>
    <s v="07"/>
    <s v="2012"/>
    <s v="26/07/2012"/>
    <x v="989"/>
  </r>
  <r>
    <s v="07.27.2012"/>
    <n v="635"/>
    <n v="635"/>
    <n v="635"/>
    <n v="635"/>
    <s v="0.05K"/>
    <n v="7.9000000000000008E-3"/>
    <s v="27"/>
    <s v="07"/>
    <s v="2012"/>
    <s v="27/07/2012"/>
    <x v="990"/>
  </r>
  <r>
    <s v="07.30.2012"/>
    <n v="635"/>
    <n v="635"/>
    <n v="635"/>
    <n v="635"/>
    <m/>
    <n v="0"/>
    <s v="30"/>
    <s v="07"/>
    <s v="2012"/>
    <s v="30/07/2012"/>
    <x v="991"/>
  </r>
  <r>
    <s v="07.31.2012"/>
    <n v="635"/>
    <n v="635"/>
    <n v="635"/>
    <n v="635"/>
    <m/>
    <n v="0"/>
    <s v="31"/>
    <s v="07"/>
    <s v="2012"/>
    <s v="31/07/2012"/>
    <x v="992"/>
  </r>
  <r>
    <s v="08.01.2012"/>
    <n v="635"/>
    <n v="635"/>
    <n v="635"/>
    <n v="635"/>
    <m/>
    <n v="0"/>
    <s v="01"/>
    <s v="08"/>
    <s v="2012"/>
    <s v="01/08/2012"/>
    <x v="993"/>
  </r>
  <r>
    <s v="08.02.2012"/>
    <n v="640"/>
    <n v="640"/>
    <n v="640"/>
    <n v="640"/>
    <m/>
    <n v="7.9000000000000008E-3"/>
    <s v="02"/>
    <s v="08"/>
    <s v="2012"/>
    <s v="02/08/2012"/>
    <x v="994"/>
  </r>
  <r>
    <s v="08.03.2012"/>
    <n v="640"/>
    <n v="640"/>
    <n v="640"/>
    <n v="640"/>
    <m/>
    <n v="0"/>
    <s v="03"/>
    <s v="08"/>
    <s v="2012"/>
    <s v="03/08/2012"/>
    <x v="995"/>
  </r>
  <r>
    <s v="08.06.2012"/>
    <n v="640"/>
    <n v="640"/>
    <n v="640"/>
    <n v="640"/>
    <m/>
    <n v="0"/>
    <s v="06"/>
    <s v="08"/>
    <s v="2012"/>
    <s v="06/08/2012"/>
    <x v="996"/>
  </r>
  <r>
    <s v="08.07.2012"/>
    <n v="640"/>
    <n v="640"/>
    <n v="640"/>
    <n v="640"/>
    <m/>
    <n v="0"/>
    <s v="07"/>
    <s v="08"/>
    <s v="2012"/>
    <s v="07/08/2012"/>
    <x v="997"/>
  </r>
  <r>
    <s v="08.08.2012"/>
    <n v="640"/>
    <n v="640"/>
    <n v="640"/>
    <n v="640"/>
    <m/>
    <n v="0"/>
    <s v="08"/>
    <s v="08"/>
    <s v="2012"/>
    <s v="08/08/2012"/>
    <x v="998"/>
  </r>
  <r>
    <s v="08.09.2012"/>
    <n v="641"/>
    <n v="641"/>
    <n v="641"/>
    <n v="641"/>
    <m/>
    <n v="1.6000000000000001E-3"/>
    <s v="09"/>
    <s v="08"/>
    <s v="2012"/>
    <s v="09/08/2012"/>
    <x v="999"/>
  </r>
  <r>
    <s v="08.10.2012"/>
    <n v="641"/>
    <n v="641"/>
    <n v="641"/>
    <n v="641"/>
    <m/>
    <n v="0"/>
    <s v="10"/>
    <s v="08"/>
    <s v="2012"/>
    <s v="10/08/2012"/>
    <x v="1000"/>
  </r>
  <r>
    <s v="08.13.2012"/>
    <n v="641"/>
    <n v="641"/>
    <n v="641"/>
    <n v="640"/>
    <m/>
    <n v="0"/>
    <s v="13"/>
    <s v="08"/>
    <s v="2012"/>
    <s v="13/08/2012"/>
    <x v="1001"/>
  </r>
  <r>
    <s v="08.14.2012"/>
    <n v="641"/>
    <n v="641"/>
    <n v="641"/>
    <n v="641"/>
    <m/>
    <n v="0"/>
    <s v="14"/>
    <s v="08"/>
    <s v="2012"/>
    <s v="14/08/2012"/>
    <x v="1002"/>
  </r>
  <r>
    <s v="08.15.2012"/>
    <n v="645"/>
    <n v="645"/>
    <n v="645"/>
    <n v="645"/>
    <m/>
    <n v="6.1999999999999998E-3"/>
    <s v="15"/>
    <s v="08"/>
    <s v="2012"/>
    <s v="15/08/2012"/>
    <x v="1003"/>
  </r>
  <r>
    <s v="08.16.2012"/>
    <n v="645"/>
    <n v="645"/>
    <n v="645"/>
    <n v="645"/>
    <m/>
    <n v="0"/>
    <s v="16"/>
    <s v="08"/>
    <s v="2012"/>
    <s v="16/08/2012"/>
    <x v="1004"/>
  </r>
  <r>
    <s v="08.17.2012"/>
    <n v="645"/>
    <n v="645"/>
    <n v="645"/>
    <n v="645"/>
    <m/>
    <n v="0"/>
    <s v="17"/>
    <s v="08"/>
    <s v="2012"/>
    <s v="17/08/2012"/>
    <x v="1005"/>
  </r>
  <r>
    <s v="08.20.2012"/>
    <n v="645"/>
    <n v="645"/>
    <n v="645"/>
    <n v="645"/>
    <m/>
    <n v="0"/>
    <s v="20"/>
    <s v="08"/>
    <s v="2012"/>
    <s v="20/08/2012"/>
    <x v="1006"/>
  </r>
  <r>
    <s v="08.21.2012"/>
    <n v="645"/>
    <n v="645"/>
    <n v="645"/>
    <n v="645"/>
    <m/>
    <n v="0"/>
    <s v="21"/>
    <s v="08"/>
    <s v="2012"/>
    <s v="21/08/2012"/>
    <x v="1007"/>
  </r>
  <r>
    <s v="08.22.2012"/>
    <n v="645"/>
    <n v="645"/>
    <n v="645"/>
    <n v="645"/>
    <m/>
    <n v="0"/>
    <s v="22"/>
    <s v="08"/>
    <s v="2012"/>
    <s v="22/08/2012"/>
    <x v="1008"/>
  </r>
  <r>
    <s v="08.23.2012"/>
    <n v="645"/>
    <n v="645"/>
    <n v="645"/>
    <n v="645"/>
    <m/>
    <n v="0"/>
    <s v="23"/>
    <s v="08"/>
    <s v="2012"/>
    <s v="23/08/2012"/>
    <x v="1009"/>
  </r>
  <r>
    <s v="08.24.2012"/>
    <n v="645"/>
    <n v="645"/>
    <n v="645"/>
    <n v="645"/>
    <m/>
    <n v="0"/>
    <s v="24"/>
    <s v="08"/>
    <s v="2012"/>
    <s v="24/08/2012"/>
    <x v="1010"/>
  </r>
  <r>
    <s v="08.27.2012"/>
    <n v="645"/>
    <n v="645"/>
    <n v="645"/>
    <n v="645"/>
    <m/>
    <n v="0"/>
    <s v="27"/>
    <s v="08"/>
    <s v="2012"/>
    <s v="27/08/2012"/>
    <x v="1011"/>
  </r>
  <r>
    <s v="08.29.2012"/>
    <n v="640"/>
    <n v="640"/>
    <n v="640"/>
    <n v="640"/>
    <m/>
    <n v="-7.7999999999999996E-3"/>
    <s v="29"/>
    <s v="08"/>
    <s v="2012"/>
    <s v="29/08/2012"/>
    <x v="1012"/>
  </r>
  <r>
    <s v="08.30.2012"/>
    <n v="640"/>
    <n v="640"/>
    <n v="640"/>
    <n v="640"/>
    <m/>
    <n v="0"/>
    <s v="30"/>
    <s v="08"/>
    <s v="2012"/>
    <s v="30/08/2012"/>
    <x v="1013"/>
  </r>
  <r>
    <s v="08.31.2012"/>
    <n v="640"/>
    <n v="640"/>
    <n v="640"/>
    <n v="635"/>
    <m/>
    <n v="0"/>
    <s v="31"/>
    <s v="08"/>
    <s v="2012"/>
    <s v="31/08/2012"/>
    <x v="1014"/>
  </r>
  <r>
    <s v="09.04.2012"/>
    <n v="640"/>
    <n v="640"/>
    <n v="640"/>
    <n v="640"/>
    <m/>
    <n v="0"/>
    <s v="04"/>
    <s v="09"/>
    <s v="2012"/>
    <s v="04/09/2012"/>
    <x v="1015"/>
  </r>
  <r>
    <s v="09.05.2012"/>
    <n v="640"/>
    <n v="640"/>
    <n v="640"/>
    <n v="640"/>
    <m/>
    <n v="0"/>
    <s v="05"/>
    <s v="09"/>
    <s v="2012"/>
    <s v="05/09/2012"/>
    <x v="1016"/>
  </r>
  <r>
    <s v="09.06.2012"/>
    <n v="640"/>
    <n v="640"/>
    <n v="640"/>
    <n v="640"/>
    <m/>
    <n v="0"/>
    <s v="06"/>
    <s v="09"/>
    <s v="2012"/>
    <s v="06/09/2012"/>
    <x v="1017"/>
  </r>
  <r>
    <s v="09.07.2012"/>
    <n v="640"/>
    <n v="640"/>
    <n v="640"/>
    <n v="640"/>
    <m/>
    <n v="0"/>
    <s v="07"/>
    <s v="09"/>
    <s v="2012"/>
    <s v="07/09/2012"/>
    <x v="1018"/>
  </r>
  <r>
    <s v="09.10.2012"/>
    <n v="640"/>
    <n v="640"/>
    <n v="640"/>
    <n v="640"/>
    <m/>
    <n v="0"/>
    <s v="10"/>
    <s v="09"/>
    <s v="2012"/>
    <s v="10/09/2012"/>
    <x v="1019"/>
  </r>
  <r>
    <s v="09.11.2012"/>
    <n v="640"/>
    <n v="640"/>
    <n v="640"/>
    <n v="640"/>
    <m/>
    <n v="0"/>
    <s v="11"/>
    <s v="09"/>
    <s v="2012"/>
    <s v="11/09/2012"/>
    <x v="1020"/>
  </r>
  <r>
    <s v="09.12.2012"/>
    <n v="640"/>
    <n v="640"/>
    <n v="640"/>
    <n v="640"/>
    <m/>
    <n v="0"/>
    <s v="12"/>
    <s v="09"/>
    <s v="2012"/>
    <s v="12/09/2012"/>
    <x v="1021"/>
  </r>
  <r>
    <s v="09.13.2012"/>
    <n v="640"/>
    <n v="640"/>
    <n v="640"/>
    <n v="640"/>
    <m/>
    <n v="0"/>
    <s v="13"/>
    <s v="09"/>
    <s v="2012"/>
    <s v="13/09/2012"/>
    <x v="1022"/>
  </r>
  <r>
    <s v="09.14.2012"/>
    <n v="640"/>
    <n v="640"/>
    <n v="640"/>
    <n v="640"/>
    <m/>
    <n v="0"/>
    <s v="14"/>
    <s v="09"/>
    <s v="2012"/>
    <s v="14/09/2012"/>
    <x v="1023"/>
  </r>
  <r>
    <s v="09.17.2012"/>
    <n v="640"/>
    <n v="640"/>
    <n v="640"/>
    <n v="640"/>
    <m/>
    <n v="0"/>
    <s v="17"/>
    <s v="09"/>
    <s v="2012"/>
    <s v="17/09/2012"/>
    <x v="1024"/>
  </r>
  <r>
    <s v="09.18.2012"/>
    <n v="640"/>
    <n v="640"/>
    <n v="640"/>
    <n v="640"/>
    <m/>
    <n v="0"/>
    <s v="18"/>
    <s v="09"/>
    <s v="2012"/>
    <s v="18/09/2012"/>
    <x v="1025"/>
  </r>
  <r>
    <s v="09.19.2012"/>
    <n v="640"/>
    <n v="640"/>
    <n v="640"/>
    <n v="640"/>
    <m/>
    <n v="0"/>
    <s v="19"/>
    <s v="09"/>
    <s v="2012"/>
    <s v="19/09/2012"/>
    <x v="1026"/>
  </r>
  <r>
    <s v="09.20.2012"/>
    <n v="640"/>
    <n v="640"/>
    <n v="640"/>
    <n v="640"/>
    <m/>
    <n v="0"/>
    <s v="20"/>
    <s v="09"/>
    <s v="2012"/>
    <s v="20/09/2012"/>
    <x v="1027"/>
  </r>
  <r>
    <s v="09.21.2012"/>
    <n v="640"/>
    <n v="640"/>
    <n v="640"/>
    <n v="640"/>
    <m/>
    <n v="0"/>
    <s v="21"/>
    <s v="09"/>
    <s v="2012"/>
    <s v="21/09/2012"/>
    <x v="1028"/>
  </r>
  <r>
    <s v="09.24.2012"/>
    <n v="640"/>
    <n v="640"/>
    <n v="640"/>
    <n v="640"/>
    <m/>
    <n v="0"/>
    <s v="24"/>
    <s v="09"/>
    <s v="2012"/>
    <s v="24/09/2012"/>
    <x v="1029"/>
  </r>
  <r>
    <s v="09.25.2012"/>
    <n v="640"/>
    <n v="640"/>
    <n v="640"/>
    <n v="640"/>
    <m/>
    <n v="0"/>
    <s v="25"/>
    <s v="09"/>
    <s v="2012"/>
    <s v="25/09/2012"/>
    <x v="1030"/>
  </r>
  <r>
    <s v="09.26.2012"/>
    <n v="598"/>
    <n v="598"/>
    <n v="598"/>
    <n v="598"/>
    <s v="0.05K"/>
    <n v="-6.5600000000000006E-2"/>
    <s v="26"/>
    <s v="09"/>
    <s v="2012"/>
    <s v="26/09/2012"/>
    <x v="1031"/>
  </r>
  <r>
    <s v="09.27.2012"/>
    <n v="598"/>
    <n v="598"/>
    <n v="598"/>
    <n v="598"/>
    <m/>
    <n v="0"/>
    <s v="27"/>
    <s v="09"/>
    <s v="2012"/>
    <s v="27/09/2012"/>
    <x v="1032"/>
  </r>
  <r>
    <s v="09.28.2012"/>
    <n v="598"/>
    <n v="598"/>
    <n v="598"/>
    <n v="598"/>
    <m/>
    <n v="0"/>
    <s v="28"/>
    <s v="09"/>
    <s v="2012"/>
    <s v="28/09/2012"/>
    <x v="1033"/>
  </r>
  <r>
    <s v="10.01.2012"/>
    <n v="598"/>
    <n v="598"/>
    <n v="598"/>
    <n v="598"/>
    <m/>
    <n v="0"/>
    <s v="01"/>
    <s v="10"/>
    <s v="2012"/>
    <s v="01/10/2012"/>
    <x v="1034"/>
  </r>
  <r>
    <s v="10.02.2012"/>
    <n v="598"/>
    <n v="598"/>
    <n v="598"/>
    <n v="598"/>
    <m/>
    <n v="0"/>
    <s v="02"/>
    <s v="10"/>
    <s v="2012"/>
    <s v="02/10/2012"/>
    <x v="1035"/>
  </r>
  <r>
    <s v="10.03.2012"/>
    <n v="598"/>
    <n v="598"/>
    <n v="598"/>
    <n v="598"/>
    <m/>
    <n v="0"/>
    <s v="03"/>
    <s v="10"/>
    <s v="2012"/>
    <s v="03/10/2012"/>
    <x v="1036"/>
  </r>
  <r>
    <s v="10.04.2012"/>
    <n v="602"/>
    <n v="602"/>
    <n v="602"/>
    <n v="602"/>
    <s v="0.13K"/>
    <n v="6.7000000000000002E-3"/>
    <s v="04"/>
    <s v="10"/>
    <s v="2012"/>
    <s v="04/10/2012"/>
    <x v="1037"/>
  </r>
  <r>
    <s v="10.05.2012"/>
    <n v="596"/>
    <n v="596"/>
    <n v="596"/>
    <n v="596"/>
    <s v="0.02K"/>
    <n v="-0.01"/>
    <s v="05"/>
    <s v="10"/>
    <s v="2012"/>
    <s v="05/10/2012"/>
    <x v="1038"/>
  </r>
  <r>
    <s v="10.08.2012"/>
    <n v="597"/>
    <n v="597"/>
    <n v="597"/>
    <n v="595"/>
    <s v="0.15K"/>
    <n v="1.6999999999999999E-3"/>
    <s v="08"/>
    <s v="10"/>
    <s v="2012"/>
    <s v="08/10/2012"/>
    <x v="1039"/>
  </r>
  <r>
    <s v="10.09.2012"/>
    <n v="595"/>
    <n v="595"/>
    <n v="595"/>
    <n v="593"/>
    <s v="0.03K"/>
    <n v="-3.3999999999999998E-3"/>
    <s v="09"/>
    <s v="10"/>
    <s v="2012"/>
    <s v="09/10/2012"/>
    <x v="1040"/>
  </r>
  <r>
    <s v="10.10.2012"/>
    <n v="595"/>
    <n v="595"/>
    <n v="595"/>
    <n v="595"/>
    <m/>
    <n v="0"/>
    <s v="10"/>
    <s v="10"/>
    <s v="2012"/>
    <s v="10/10/2012"/>
    <x v="1041"/>
  </r>
  <r>
    <s v="10.11.2012"/>
    <n v="595"/>
    <n v="595"/>
    <n v="595"/>
    <n v="595"/>
    <m/>
    <n v="0"/>
    <s v="11"/>
    <s v="10"/>
    <s v="2012"/>
    <s v="11/10/2012"/>
    <x v="1042"/>
  </r>
  <r>
    <s v="10.12.2012"/>
    <n v="595"/>
    <n v="595"/>
    <n v="595"/>
    <n v="595"/>
    <m/>
    <n v="0"/>
    <s v="12"/>
    <s v="10"/>
    <s v="2012"/>
    <s v="12/10/2012"/>
    <x v="1043"/>
  </r>
  <r>
    <s v="10.15.2012"/>
    <n v="595"/>
    <n v="595"/>
    <n v="595"/>
    <n v="595"/>
    <m/>
    <n v="0"/>
    <s v="15"/>
    <s v="10"/>
    <s v="2012"/>
    <s v="15/10/2012"/>
    <x v="1044"/>
  </r>
  <r>
    <s v="10.16.2012"/>
    <n v="595"/>
    <n v="595"/>
    <n v="595"/>
    <n v="595"/>
    <m/>
    <n v="0"/>
    <s v="16"/>
    <s v="10"/>
    <s v="2012"/>
    <s v="16/10/2012"/>
    <x v="1045"/>
  </r>
  <r>
    <s v="10.17.2012"/>
    <n v="592"/>
    <n v="592"/>
    <n v="594"/>
    <n v="592"/>
    <s v="0.01K"/>
    <n v="-5.0000000000000001E-3"/>
    <s v="17"/>
    <s v="10"/>
    <s v="2012"/>
    <s v="17/10/2012"/>
    <x v="1046"/>
  </r>
  <r>
    <s v="10.18.2012"/>
    <n v="592"/>
    <n v="592"/>
    <n v="592"/>
    <n v="592"/>
    <m/>
    <n v="0"/>
    <s v="18"/>
    <s v="10"/>
    <s v="2012"/>
    <s v="18/10/2012"/>
    <x v="1047"/>
  </r>
  <r>
    <s v="10.19.2012"/>
    <n v="592"/>
    <n v="592"/>
    <n v="592"/>
    <n v="592"/>
    <m/>
    <n v="0"/>
    <s v="19"/>
    <s v="10"/>
    <s v="2012"/>
    <s v="19/10/2012"/>
    <x v="1048"/>
  </r>
  <r>
    <s v="10.22.2012"/>
    <n v="590"/>
    <n v="590"/>
    <n v="590"/>
    <n v="590"/>
    <m/>
    <n v="-3.3999999999999998E-3"/>
    <s v="22"/>
    <s v="10"/>
    <s v="2012"/>
    <s v="22/10/2012"/>
    <x v="1049"/>
  </r>
  <r>
    <s v="10.23.2012"/>
    <n v="590"/>
    <n v="590"/>
    <n v="590"/>
    <n v="590"/>
    <m/>
    <n v="0"/>
    <s v="23"/>
    <s v="10"/>
    <s v="2012"/>
    <s v="23/10/2012"/>
    <x v="1050"/>
  </r>
  <r>
    <s v="10.24.2012"/>
    <n v="590"/>
    <n v="590"/>
    <n v="590"/>
    <n v="590"/>
    <m/>
    <n v="0"/>
    <s v="24"/>
    <s v="10"/>
    <s v="2012"/>
    <s v="24/10/2012"/>
    <x v="1051"/>
  </r>
  <r>
    <s v="10.25.2012"/>
    <n v="591"/>
    <n v="591"/>
    <n v="591"/>
    <n v="591"/>
    <s v="0.01K"/>
    <n v="1.6999999999999999E-3"/>
    <s v="25"/>
    <s v="10"/>
    <s v="2012"/>
    <s v="25/10/2012"/>
    <x v="1052"/>
  </r>
  <r>
    <s v="10.26.2012"/>
    <n v="591"/>
    <n v="591"/>
    <n v="591"/>
    <n v="591"/>
    <m/>
    <n v="0"/>
    <s v="26"/>
    <s v="10"/>
    <s v="2012"/>
    <s v="26/10/2012"/>
    <x v="1053"/>
  </r>
  <r>
    <s v="10.29.2012"/>
    <n v="591"/>
    <n v="591"/>
    <n v="591"/>
    <n v="591"/>
    <m/>
    <n v="0"/>
    <s v="29"/>
    <s v="10"/>
    <s v="2012"/>
    <s v="29/10/2012"/>
    <x v="1054"/>
  </r>
  <r>
    <s v="10.31.2012"/>
    <n v="618"/>
    <n v="618"/>
    <n v="618"/>
    <n v="618"/>
    <m/>
    <n v="4.5699999999999998E-2"/>
    <s v="31"/>
    <s v="10"/>
    <s v="2012"/>
    <s v="31/10/2012"/>
    <x v="1055"/>
  </r>
  <r>
    <s v="11.01.2012"/>
    <n v="618"/>
    <n v="618"/>
    <n v="618"/>
    <n v="618"/>
    <m/>
    <n v="0"/>
    <s v="01"/>
    <s v="11"/>
    <s v="2012"/>
    <s v="01/11/2012"/>
    <x v="1056"/>
  </r>
  <r>
    <s v="11.02.2012"/>
    <n v="618"/>
    <n v="618"/>
    <n v="618"/>
    <n v="618"/>
    <m/>
    <n v="0"/>
    <s v="02"/>
    <s v="11"/>
    <s v="2012"/>
    <s v="02/11/2012"/>
    <x v="1057"/>
  </r>
  <r>
    <s v="11.05.2012"/>
    <n v="618"/>
    <n v="618"/>
    <n v="618"/>
    <n v="618"/>
    <s v="0.08K"/>
    <n v="0"/>
    <s v="05"/>
    <s v="11"/>
    <s v="2012"/>
    <s v="05/11/2012"/>
    <x v="1058"/>
  </r>
  <r>
    <s v="11.06.2012"/>
    <n v="618"/>
    <n v="618"/>
    <n v="618"/>
    <n v="618"/>
    <m/>
    <n v="0"/>
    <s v="06"/>
    <s v="11"/>
    <s v="2012"/>
    <s v="06/11/2012"/>
    <x v="1059"/>
  </r>
  <r>
    <s v="11.07.2012"/>
    <n v="618"/>
    <n v="618"/>
    <n v="618"/>
    <n v="615"/>
    <m/>
    <n v="0"/>
    <s v="07"/>
    <s v="11"/>
    <s v="2012"/>
    <s v="07/11/2012"/>
    <x v="1060"/>
  </r>
  <r>
    <s v="11.08.2012"/>
    <n v="618"/>
    <n v="618"/>
    <n v="618"/>
    <n v="618"/>
    <m/>
    <n v="0"/>
    <s v="08"/>
    <s v="11"/>
    <s v="2012"/>
    <s v="08/11/2012"/>
    <x v="1061"/>
  </r>
  <r>
    <s v="11.09.2012"/>
    <n v="618"/>
    <n v="618"/>
    <n v="618"/>
    <n v="618"/>
    <m/>
    <n v="0"/>
    <s v="09"/>
    <s v="11"/>
    <s v="2012"/>
    <s v="09/11/2012"/>
    <x v="1062"/>
  </r>
  <r>
    <s v="11.12.2012"/>
    <n v="618"/>
    <n v="618"/>
    <n v="618"/>
    <n v="618"/>
    <m/>
    <n v="0"/>
    <s v="12"/>
    <s v="11"/>
    <s v="2012"/>
    <s v="12/11/2012"/>
    <x v="1063"/>
  </r>
  <r>
    <s v="11.13.2012"/>
    <n v="618"/>
    <n v="618"/>
    <n v="618"/>
    <n v="618"/>
    <m/>
    <n v="0"/>
    <s v="13"/>
    <s v="11"/>
    <s v="2012"/>
    <s v="13/11/2012"/>
    <x v="1064"/>
  </r>
  <r>
    <s v="11.14.2012"/>
    <n v="618"/>
    <n v="618"/>
    <n v="618"/>
    <n v="618"/>
    <m/>
    <n v="0"/>
    <s v="14"/>
    <s v="11"/>
    <s v="2012"/>
    <s v="14/11/2012"/>
    <x v="1065"/>
  </r>
  <r>
    <s v="11.15.2012"/>
    <n v="618"/>
    <n v="618"/>
    <n v="618"/>
    <n v="618"/>
    <m/>
    <n v="0"/>
    <s v="15"/>
    <s v="11"/>
    <s v="2012"/>
    <s v="15/11/2012"/>
    <x v="1066"/>
  </r>
  <r>
    <s v="11.16.2012"/>
    <n v="618"/>
    <n v="618"/>
    <n v="618"/>
    <n v="618"/>
    <m/>
    <n v="0"/>
    <s v="16"/>
    <s v="11"/>
    <s v="2012"/>
    <s v="16/11/2012"/>
    <x v="1067"/>
  </r>
  <r>
    <s v="11.19.2012"/>
    <n v="618"/>
    <n v="618"/>
    <n v="618"/>
    <n v="618"/>
    <m/>
    <n v="0"/>
    <s v="19"/>
    <s v="11"/>
    <s v="2012"/>
    <s v="19/11/2012"/>
    <x v="1068"/>
  </r>
  <r>
    <s v="11.20.2012"/>
    <n v="618"/>
    <n v="618"/>
    <n v="618"/>
    <n v="618"/>
    <m/>
    <n v="0"/>
    <s v="20"/>
    <s v="11"/>
    <s v="2012"/>
    <s v="20/11/2012"/>
    <x v="1069"/>
  </r>
  <r>
    <s v="11.21.2012"/>
    <n v="618"/>
    <n v="618"/>
    <n v="618"/>
    <n v="618"/>
    <m/>
    <n v="0"/>
    <s v="21"/>
    <s v="11"/>
    <s v="2012"/>
    <s v="21/11/2012"/>
    <x v="1070"/>
  </r>
  <r>
    <s v="11.23.2012"/>
    <n v="618"/>
    <n v="618"/>
    <n v="618"/>
    <n v="618"/>
    <m/>
    <n v="0"/>
    <s v="23"/>
    <s v="11"/>
    <s v="2012"/>
    <s v="23/11/2012"/>
    <x v="1071"/>
  </r>
  <r>
    <s v="11.26.2012"/>
    <n v="618"/>
    <n v="618"/>
    <n v="618"/>
    <n v="618"/>
    <m/>
    <n v="0"/>
    <s v="26"/>
    <s v="11"/>
    <s v="2012"/>
    <s v="26/11/2012"/>
    <x v="1072"/>
  </r>
  <r>
    <s v="11.28.2012"/>
    <n v="650"/>
    <n v="650"/>
    <n v="650"/>
    <n v="650"/>
    <m/>
    <n v="5.1799999999999999E-2"/>
    <s v="28"/>
    <s v="11"/>
    <s v="2012"/>
    <s v="28/11/2012"/>
    <x v="1073"/>
  </r>
  <r>
    <s v="11.29.2012"/>
    <n v="650"/>
    <n v="650"/>
    <n v="650"/>
    <n v="650"/>
    <m/>
    <n v="0"/>
    <s v="29"/>
    <s v="11"/>
    <s v="2012"/>
    <s v="29/11/2012"/>
    <x v="1074"/>
  </r>
  <r>
    <s v="11.30.2012"/>
    <n v="650"/>
    <n v="650"/>
    <n v="650"/>
    <n v="650"/>
    <m/>
    <n v="0"/>
    <s v="30"/>
    <s v="11"/>
    <s v="2012"/>
    <s v="30/11/2012"/>
    <x v="1075"/>
  </r>
  <r>
    <s v="12.03.2012"/>
    <n v="650"/>
    <n v="650"/>
    <n v="650"/>
    <n v="650"/>
    <m/>
    <n v="0"/>
    <s v="03"/>
    <s v="12"/>
    <s v="2012"/>
    <s v="03/12/2012"/>
    <x v="1076"/>
  </r>
  <r>
    <s v="12.04.2012"/>
    <n v="650"/>
    <n v="650"/>
    <n v="650"/>
    <n v="650"/>
    <m/>
    <n v="0"/>
    <s v="04"/>
    <s v="12"/>
    <s v="2012"/>
    <s v="04/12/2012"/>
    <x v="1077"/>
  </r>
  <r>
    <s v="12.05.2012"/>
    <n v="650"/>
    <n v="650"/>
    <n v="650"/>
    <n v="650"/>
    <m/>
    <n v="0"/>
    <s v="05"/>
    <s v="12"/>
    <s v="2012"/>
    <s v="05/12/2012"/>
    <x v="1078"/>
  </r>
  <r>
    <s v="12.06.2012"/>
    <n v="650"/>
    <n v="650"/>
    <n v="650"/>
    <n v="650"/>
    <m/>
    <n v="0"/>
    <s v="06"/>
    <s v="12"/>
    <s v="2012"/>
    <s v="06/12/2012"/>
    <x v="1079"/>
  </r>
  <r>
    <s v="12.07.2012"/>
    <n v="650"/>
    <n v="650"/>
    <n v="650"/>
    <n v="650"/>
    <m/>
    <n v="0"/>
    <s v="07"/>
    <s v="12"/>
    <s v="2012"/>
    <s v="07/12/2012"/>
    <x v="1080"/>
  </r>
  <r>
    <s v="12.10.2012"/>
    <n v="645"/>
    <n v="645"/>
    <n v="645"/>
    <n v="645"/>
    <m/>
    <n v="-7.7000000000000002E-3"/>
    <s v="10"/>
    <s v="12"/>
    <s v="2012"/>
    <s v="10/12/2012"/>
    <x v="1081"/>
  </r>
  <r>
    <s v="12.11.2012"/>
    <n v="644"/>
    <n v="644"/>
    <n v="644"/>
    <n v="644"/>
    <m/>
    <n v="-1.6000000000000001E-3"/>
    <s v="11"/>
    <s v="12"/>
    <s v="2012"/>
    <s v="11/12/2012"/>
    <x v="1082"/>
  </r>
  <r>
    <s v="12.12.2012"/>
    <n v="643"/>
    <n v="643"/>
    <n v="643"/>
    <n v="643"/>
    <m/>
    <n v="-1.6000000000000001E-3"/>
    <s v="12"/>
    <s v="12"/>
    <s v="2012"/>
    <s v="12/12/2012"/>
    <x v="1083"/>
  </r>
  <r>
    <s v="12.13.2012"/>
    <n v="643"/>
    <n v="643"/>
    <n v="643"/>
    <n v="643"/>
    <m/>
    <n v="0"/>
    <s v="13"/>
    <s v="12"/>
    <s v="2012"/>
    <s v="13/12/2012"/>
    <x v="1084"/>
  </r>
  <r>
    <s v="12.14.2012"/>
    <n v="642"/>
    <n v="642"/>
    <n v="642"/>
    <n v="642"/>
    <m/>
    <n v="-1.6000000000000001E-3"/>
    <s v="14"/>
    <s v="12"/>
    <s v="2012"/>
    <s v="14/12/2012"/>
    <x v="1085"/>
  </r>
  <r>
    <s v="12.17.2012"/>
    <n v="642"/>
    <n v="642"/>
    <n v="642"/>
    <n v="642"/>
    <m/>
    <n v="0"/>
    <s v="17"/>
    <s v="12"/>
    <s v="2012"/>
    <s v="17/12/2012"/>
    <x v="1086"/>
  </r>
  <r>
    <s v="12.18.2012"/>
    <n v="642"/>
    <n v="642"/>
    <n v="642"/>
    <n v="642"/>
    <m/>
    <n v="0"/>
    <s v="18"/>
    <s v="12"/>
    <s v="2012"/>
    <s v="18/12/2012"/>
    <x v="1087"/>
  </r>
  <r>
    <s v="12.19.2012"/>
    <n v="642"/>
    <n v="642"/>
    <n v="642"/>
    <n v="642"/>
    <m/>
    <n v="0"/>
    <s v="19"/>
    <s v="12"/>
    <s v="2012"/>
    <s v="19/12/2012"/>
    <x v="1088"/>
  </r>
  <r>
    <s v="12.20.2012"/>
    <n v="642"/>
    <n v="642"/>
    <n v="642"/>
    <n v="642"/>
    <m/>
    <n v="0"/>
    <s v="20"/>
    <s v="12"/>
    <s v="2012"/>
    <s v="20/12/2012"/>
    <x v="1089"/>
  </r>
  <r>
    <s v="12.21.2012"/>
    <n v="642"/>
    <n v="642"/>
    <n v="642"/>
    <n v="642"/>
    <m/>
    <n v="0"/>
    <s v="21"/>
    <s v="12"/>
    <s v="2012"/>
    <s v="21/12/2012"/>
    <x v="1090"/>
  </r>
  <r>
    <s v="12.24.2012"/>
    <n v="642"/>
    <n v="642"/>
    <n v="642"/>
    <n v="642"/>
    <m/>
    <n v="0"/>
    <s v="24"/>
    <s v="12"/>
    <s v="2012"/>
    <s v="24/12/2012"/>
    <x v="1091"/>
  </r>
  <r>
    <s v="12.26.2012"/>
    <n v="650"/>
    <n v="650"/>
    <n v="650"/>
    <n v="650"/>
    <m/>
    <n v="1.2500000000000001E-2"/>
    <s v="26"/>
    <s v="12"/>
    <s v="2012"/>
    <s v="26/12/2012"/>
    <x v="1092"/>
  </r>
  <r>
    <s v="12.27.2012"/>
    <n v="650"/>
    <n v="650"/>
    <n v="650"/>
    <n v="650"/>
    <m/>
    <n v="0"/>
    <s v="27"/>
    <s v="12"/>
    <s v="2012"/>
    <s v="27/12/2012"/>
    <x v="1093"/>
  </r>
  <r>
    <s v="12.28.2012"/>
    <n v="650"/>
    <n v="650"/>
    <n v="650"/>
    <n v="650"/>
    <m/>
    <n v="0"/>
    <s v="28"/>
    <s v="12"/>
    <s v="2012"/>
    <s v="28/12/2012"/>
    <x v="1094"/>
  </r>
  <r>
    <s v="12.31.2012"/>
    <n v="655"/>
    <n v="655"/>
    <n v="655"/>
    <n v="655"/>
    <m/>
    <n v="7.7000000000000002E-3"/>
    <s v="31"/>
    <s v="12"/>
    <s v="2012"/>
    <s v="31/12/2012"/>
    <x v="1095"/>
  </r>
  <r>
    <s v="01.02.2013"/>
    <n v="640"/>
    <n v="640"/>
    <n v="640"/>
    <n v="640"/>
    <s v="0.00K"/>
    <n v="-2.29E-2"/>
    <s v="02"/>
    <s v="01"/>
    <s v="2013"/>
    <s v="02/01/2013"/>
    <x v="1096"/>
  </r>
  <r>
    <s v="01.03.2013"/>
    <n v="645"/>
    <n v="645"/>
    <n v="645"/>
    <n v="645"/>
    <s v="0.15K"/>
    <n v="7.7999999999999996E-3"/>
    <s v="03"/>
    <s v="01"/>
    <s v="2013"/>
    <s v="03/01/2013"/>
    <x v="1097"/>
  </r>
  <r>
    <s v="01.04.2013"/>
    <n v="655"/>
    <n v="655"/>
    <n v="655"/>
    <n v="655"/>
    <m/>
    <n v="1.55E-2"/>
    <s v="04"/>
    <s v="01"/>
    <s v="2013"/>
    <s v="04/01/2013"/>
    <x v="1098"/>
  </r>
  <r>
    <s v="01.07.2013"/>
    <n v="645"/>
    <n v="645"/>
    <n v="645"/>
    <n v="645"/>
    <s v="0.18K"/>
    <n v="-1.5299999999999999E-2"/>
    <s v="07"/>
    <s v="01"/>
    <s v="2013"/>
    <s v="07/01/2013"/>
    <x v="1099"/>
  </r>
  <r>
    <s v="01.08.2013"/>
    <n v="645"/>
    <n v="645"/>
    <n v="645"/>
    <n v="645"/>
    <s v="0.05K"/>
    <n v="0"/>
    <s v="08"/>
    <s v="01"/>
    <s v="2013"/>
    <s v="08/01/2013"/>
    <x v="1100"/>
  </r>
  <r>
    <s v="01.09.2013"/>
    <n v="645"/>
    <n v="645"/>
    <n v="645"/>
    <n v="640"/>
    <m/>
    <n v="0"/>
    <s v="09"/>
    <s v="01"/>
    <s v="2013"/>
    <s v="09/01/2013"/>
    <x v="1101"/>
  </r>
  <r>
    <s v="01.10.2013"/>
    <n v="640"/>
    <n v="640"/>
    <n v="640"/>
    <n v="640"/>
    <m/>
    <n v="-7.7999999999999996E-3"/>
    <s v="10"/>
    <s v="01"/>
    <s v="2013"/>
    <s v="10/01/2013"/>
    <x v="1102"/>
  </r>
  <r>
    <s v="01.11.2013"/>
    <n v="639"/>
    <n v="639"/>
    <n v="639"/>
    <n v="639"/>
    <m/>
    <n v="-1.6000000000000001E-3"/>
    <s v="11"/>
    <s v="01"/>
    <s v="2013"/>
    <s v="11/01/2013"/>
    <x v="1103"/>
  </r>
  <r>
    <s v="01.14.2013"/>
    <n v="635"/>
    <n v="635"/>
    <n v="635"/>
    <n v="635"/>
    <m/>
    <n v="-6.3E-3"/>
    <s v="14"/>
    <s v="01"/>
    <s v="2013"/>
    <s v="14/01/2013"/>
    <x v="1104"/>
  </r>
  <r>
    <s v="01.15.2013"/>
    <n v="635"/>
    <n v="635"/>
    <n v="635"/>
    <n v="635"/>
    <m/>
    <n v="0"/>
    <s v="15"/>
    <s v="01"/>
    <s v="2013"/>
    <s v="15/01/2013"/>
    <x v="1105"/>
  </r>
  <r>
    <s v="01.16.2013"/>
    <n v="633"/>
    <n v="633"/>
    <n v="633"/>
    <n v="633"/>
    <m/>
    <n v="-3.0999999999999999E-3"/>
    <s v="16"/>
    <s v="01"/>
    <s v="2013"/>
    <s v="16/01/2013"/>
    <x v="1106"/>
  </r>
  <r>
    <s v="01.17.2013"/>
    <n v="633"/>
    <n v="633"/>
    <n v="633"/>
    <n v="633"/>
    <m/>
    <n v="0"/>
    <s v="17"/>
    <s v="01"/>
    <s v="2013"/>
    <s v="17/01/2013"/>
    <x v="1107"/>
  </r>
  <r>
    <s v="01.18.2013"/>
    <n v="633"/>
    <n v="633"/>
    <n v="633"/>
    <n v="633"/>
    <m/>
    <n v="0"/>
    <s v="18"/>
    <s v="01"/>
    <s v="2013"/>
    <s v="18/01/2013"/>
    <x v="1108"/>
  </r>
  <r>
    <s v="01.22.2013"/>
    <n v="633"/>
    <n v="633"/>
    <n v="633"/>
    <n v="633"/>
    <m/>
    <n v="0"/>
    <s v="22"/>
    <s v="01"/>
    <s v="2013"/>
    <s v="22/01/2013"/>
    <x v="1109"/>
  </r>
  <r>
    <s v="01.23.2013"/>
    <n v="624"/>
    <n v="626"/>
    <n v="626"/>
    <n v="624"/>
    <m/>
    <n v="-1.4200000000000001E-2"/>
    <s v="23"/>
    <s v="01"/>
    <s v="2013"/>
    <s v="23/01/2013"/>
    <x v="1110"/>
  </r>
  <r>
    <s v="01.24.2013"/>
    <n v="624"/>
    <n v="624"/>
    <n v="624"/>
    <n v="624"/>
    <m/>
    <n v="0"/>
    <s v="24"/>
    <s v="01"/>
    <s v="2013"/>
    <s v="24/01/2013"/>
    <x v="1111"/>
  </r>
  <r>
    <s v="01.25.2013"/>
    <n v="624"/>
    <n v="624"/>
    <n v="624"/>
    <n v="624"/>
    <m/>
    <n v="0"/>
    <s v="25"/>
    <s v="01"/>
    <s v="2013"/>
    <s v="25/01/2013"/>
    <x v="1112"/>
  </r>
  <r>
    <s v="01.28.2013"/>
    <n v="624"/>
    <n v="624"/>
    <n v="624"/>
    <n v="624"/>
    <m/>
    <n v="0"/>
    <s v="28"/>
    <s v="01"/>
    <s v="2013"/>
    <s v="28/01/2013"/>
    <x v="1113"/>
  </r>
  <r>
    <s v="01.29.2013"/>
    <n v="624"/>
    <n v="624"/>
    <n v="624"/>
    <n v="624"/>
    <m/>
    <n v="0"/>
    <s v="29"/>
    <s v="01"/>
    <s v="2013"/>
    <s v="29/01/2013"/>
    <x v="1114"/>
  </r>
  <r>
    <s v="01.30.2013"/>
    <n v="633"/>
    <n v="633"/>
    <n v="633"/>
    <n v="633"/>
    <m/>
    <n v="1.44E-2"/>
    <s v="30"/>
    <s v="01"/>
    <s v="2013"/>
    <s v="30/01/2013"/>
    <x v="1115"/>
  </r>
  <r>
    <s v="01.31.2013"/>
    <n v="633"/>
    <n v="633"/>
    <n v="633"/>
    <n v="633"/>
    <m/>
    <n v="0"/>
    <s v="31"/>
    <s v="01"/>
    <s v="2013"/>
    <s v="31/01/2013"/>
    <x v="1116"/>
  </r>
  <r>
    <s v="02.01.2013"/>
    <n v="633"/>
    <n v="633"/>
    <n v="633"/>
    <n v="633"/>
    <m/>
    <n v="0"/>
    <s v="01"/>
    <s v="02"/>
    <s v="2013"/>
    <s v="01/02/2013"/>
    <x v="1117"/>
  </r>
  <r>
    <s v="02.04.2013"/>
    <n v="633"/>
    <n v="633"/>
    <n v="633"/>
    <n v="633"/>
    <m/>
    <n v="0"/>
    <s v="04"/>
    <s v="02"/>
    <s v="2013"/>
    <s v="04/02/2013"/>
    <x v="1118"/>
  </r>
  <r>
    <s v="02.05.2013"/>
    <n v="633"/>
    <n v="633"/>
    <n v="633"/>
    <n v="630"/>
    <m/>
    <n v="0"/>
    <s v="05"/>
    <s v="02"/>
    <s v="2013"/>
    <s v="05/02/2013"/>
    <x v="1119"/>
  </r>
  <r>
    <s v="02.06.2013"/>
    <n v="628"/>
    <n v="628"/>
    <n v="628"/>
    <n v="630"/>
    <m/>
    <n v="-7.9000000000000008E-3"/>
    <s v="06"/>
    <s v="02"/>
    <s v="2013"/>
    <s v="06/02/2013"/>
    <x v="1120"/>
  </r>
  <r>
    <s v="02.07.2013"/>
    <n v="625"/>
    <n v="625"/>
    <n v="625"/>
    <n v="627"/>
    <m/>
    <n v="-4.7999999999999996E-3"/>
    <s v="07"/>
    <s v="02"/>
    <s v="2013"/>
    <s v="07/02/2013"/>
    <x v="1121"/>
  </r>
  <r>
    <s v="02.08.2013"/>
    <n v="615"/>
    <n v="615"/>
    <n v="615"/>
    <n v="624"/>
    <m/>
    <n v="-1.6E-2"/>
    <s v="08"/>
    <s v="02"/>
    <s v="2013"/>
    <s v="08/02/2013"/>
    <x v="1122"/>
  </r>
  <r>
    <s v="02.11.2013"/>
    <n v="615"/>
    <n v="615"/>
    <n v="615"/>
    <n v="615"/>
    <m/>
    <n v="0"/>
    <s v="11"/>
    <s v="02"/>
    <s v="2013"/>
    <s v="11/02/2013"/>
    <x v="1123"/>
  </r>
  <r>
    <s v="02.12.2013"/>
    <n v="615"/>
    <n v="615"/>
    <n v="615"/>
    <n v="615"/>
    <s v="0.04K"/>
    <n v="0"/>
    <s v="12"/>
    <s v="02"/>
    <s v="2013"/>
    <s v="12/02/2013"/>
    <x v="1124"/>
  </r>
  <r>
    <s v="02.13.2013"/>
    <n v="612"/>
    <n v="612"/>
    <n v="612"/>
    <n v="612"/>
    <m/>
    <n v="-4.8999999999999998E-3"/>
    <s v="13"/>
    <s v="02"/>
    <s v="2013"/>
    <s v="13/02/2013"/>
    <x v="1125"/>
  </r>
  <r>
    <s v="02.14.2013"/>
    <n v="611"/>
    <n v="611"/>
    <n v="611"/>
    <n v="611"/>
    <m/>
    <n v="-1.6000000000000001E-3"/>
    <s v="14"/>
    <s v="02"/>
    <s v="2013"/>
    <s v="14/02/2013"/>
    <x v="1126"/>
  </r>
  <r>
    <s v="02.15.2013"/>
    <n v="611"/>
    <n v="611"/>
    <n v="611"/>
    <n v="611"/>
    <m/>
    <n v="0"/>
    <s v="15"/>
    <s v="02"/>
    <s v="2013"/>
    <s v="15/02/2013"/>
    <x v="1127"/>
  </r>
  <r>
    <s v="02.19.2013"/>
    <n v="611"/>
    <n v="611"/>
    <n v="611"/>
    <n v="611"/>
    <m/>
    <n v="0"/>
    <s v="19"/>
    <s v="02"/>
    <s v="2013"/>
    <s v="19/02/2013"/>
    <x v="1128"/>
  </r>
  <r>
    <s v="02.20.2013"/>
    <n v="611"/>
    <n v="611"/>
    <n v="611"/>
    <n v="611"/>
    <m/>
    <n v="0"/>
    <s v="20"/>
    <s v="02"/>
    <s v="2013"/>
    <s v="20/02/2013"/>
    <x v="1129"/>
  </r>
  <r>
    <s v="02.21.2013"/>
    <n v="611"/>
    <n v="611"/>
    <n v="611"/>
    <n v="611"/>
    <m/>
    <n v="0"/>
    <s v="21"/>
    <s v="02"/>
    <s v="2013"/>
    <s v="21/02/2013"/>
    <x v="1130"/>
  </r>
  <r>
    <s v="02.22.2013"/>
    <n v="611"/>
    <n v="611"/>
    <n v="611"/>
    <n v="611"/>
    <m/>
    <n v="0"/>
    <s v="22"/>
    <s v="02"/>
    <s v="2013"/>
    <s v="22/02/2013"/>
    <x v="1131"/>
  </r>
  <r>
    <s v="02.25.2013"/>
    <n v="610"/>
    <n v="610"/>
    <n v="610"/>
    <n v="610"/>
    <m/>
    <n v="-1.6000000000000001E-3"/>
    <s v="25"/>
    <s v="02"/>
    <s v="2013"/>
    <s v="25/02/2013"/>
    <x v="1132"/>
  </r>
  <r>
    <s v="02.27.2013"/>
    <n v="610"/>
    <n v="616"/>
    <n v="616"/>
    <n v="616"/>
    <s v="0.00K"/>
    <n v="0"/>
    <s v="27"/>
    <s v="02"/>
    <s v="2013"/>
    <s v="27/02/2013"/>
    <x v="1133"/>
  </r>
  <r>
    <s v="02.28.2013"/>
    <n v="614"/>
    <n v="614"/>
    <n v="614"/>
    <n v="614"/>
    <m/>
    <n v="6.6E-3"/>
    <s v="28"/>
    <s v="02"/>
    <s v="2013"/>
    <s v="28/02/2013"/>
    <x v="1134"/>
  </r>
  <r>
    <s v="03.01.2013"/>
    <n v="614"/>
    <n v="614"/>
    <n v="614"/>
    <n v="614"/>
    <s v="0.04K"/>
    <n v="0"/>
    <s v="01"/>
    <s v="03"/>
    <s v="2013"/>
    <s v="01/03/2013"/>
    <x v="1135"/>
  </r>
  <r>
    <s v="03.04.2013"/>
    <n v="617"/>
    <n v="617"/>
    <n v="617"/>
    <n v="617"/>
    <m/>
    <n v="4.8999999999999998E-3"/>
    <s v="04"/>
    <s v="03"/>
    <s v="2013"/>
    <s v="04/03/2013"/>
    <x v="1136"/>
  </r>
  <r>
    <s v="03.05.2013"/>
    <n v="617"/>
    <n v="620"/>
    <n v="620"/>
    <n v="620"/>
    <s v="0.01K"/>
    <n v="0"/>
    <s v="05"/>
    <s v="03"/>
    <s v="2013"/>
    <s v="05/03/2013"/>
    <x v="1137"/>
  </r>
  <r>
    <s v="03.06.2013"/>
    <n v="612"/>
    <n v="612"/>
    <n v="612"/>
    <n v="616"/>
    <m/>
    <n v="-8.0999999999999996E-3"/>
    <s v="06"/>
    <s v="03"/>
    <s v="2013"/>
    <s v="06/03/2013"/>
    <x v="1138"/>
  </r>
  <r>
    <s v="03.07.2013"/>
    <n v="612"/>
    <n v="612"/>
    <n v="612"/>
    <n v="612"/>
    <m/>
    <n v="0"/>
    <s v="07"/>
    <s v="03"/>
    <s v="2013"/>
    <s v="07/03/2013"/>
    <x v="1139"/>
  </r>
  <r>
    <s v="03.08.2013"/>
    <n v="612"/>
    <n v="612"/>
    <n v="612"/>
    <n v="612"/>
    <m/>
    <n v="0"/>
    <s v="08"/>
    <s v="03"/>
    <s v="2013"/>
    <s v="08/03/2013"/>
    <x v="1140"/>
  </r>
  <r>
    <s v="03.11.2013"/>
    <n v="612"/>
    <n v="612"/>
    <n v="612"/>
    <n v="612"/>
    <m/>
    <n v="0"/>
    <s v="11"/>
    <s v="03"/>
    <s v="2013"/>
    <s v="11/03/2013"/>
    <x v="1141"/>
  </r>
  <r>
    <s v="03.12.2013"/>
    <n v="612"/>
    <n v="612"/>
    <n v="612"/>
    <n v="612"/>
    <m/>
    <n v="0"/>
    <s v="12"/>
    <s v="03"/>
    <s v="2013"/>
    <s v="12/03/2013"/>
    <x v="1142"/>
  </r>
  <r>
    <s v="03.13.2013"/>
    <n v="610"/>
    <n v="610"/>
    <n v="610"/>
    <n v="610"/>
    <m/>
    <n v="-3.3E-3"/>
    <s v="13"/>
    <s v="03"/>
    <s v="2013"/>
    <s v="13/03/2013"/>
    <x v="1143"/>
  </r>
  <r>
    <s v="03.14.2013"/>
    <n v="610"/>
    <n v="610"/>
    <n v="610"/>
    <n v="610"/>
    <m/>
    <n v="0"/>
    <s v="14"/>
    <s v="03"/>
    <s v="2013"/>
    <s v="14/03/2013"/>
    <x v="1144"/>
  </r>
  <r>
    <s v="03.15.2013"/>
    <n v="610"/>
    <n v="610"/>
    <n v="610"/>
    <n v="610"/>
    <m/>
    <n v="0"/>
    <s v="15"/>
    <s v="03"/>
    <s v="2013"/>
    <s v="15/03/2013"/>
    <x v="1145"/>
  </r>
  <r>
    <s v="03.18.2013"/>
    <n v="609"/>
    <n v="609"/>
    <n v="609"/>
    <n v="609"/>
    <m/>
    <n v="-1.6000000000000001E-3"/>
    <s v="18"/>
    <s v="03"/>
    <s v="2013"/>
    <s v="18/03/2013"/>
    <x v="1146"/>
  </r>
  <r>
    <s v="03.19.2013"/>
    <n v="609"/>
    <n v="609"/>
    <n v="609"/>
    <n v="609"/>
    <m/>
    <n v="0"/>
    <s v="19"/>
    <s v="03"/>
    <s v="2013"/>
    <s v="19/03/2013"/>
    <x v="1147"/>
  </r>
  <r>
    <s v="03.20.2013"/>
    <n v="609"/>
    <n v="609"/>
    <n v="609"/>
    <n v="609"/>
    <m/>
    <n v="0"/>
    <s v="20"/>
    <s v="03"/>
    <s v="2013"/>
    <s v="20/03/2013"/>
    <x v="1148"/>
  </r>
  <r>
    <s v="03.21.2013"/>
    <n v="609"/>
    <n v="609"/>
    <n v="609"/>
    <n v="609"/>
    <m/>
    <n v="0"/>
    <s v="21"/>
    <s v="03"/>
    <s v="2013"/>
    <s v="21/03/2013"/>
    <x v="1149"/>
  </r>
  <r>
    <s v="03.22.2013"/>
    <n v="608"/>
    <n v="608"/>
    <n v="611"/>
    <n v="610"/>
    <m/>
    <n v="-1.6000000000000001E-3"/>
    <s v="22"/>
    <s v="03"/>
    <s v="2013"/>
    <s v="22/03/2013"/>
    <x v="1150"/>
  </r>
  <r>
    <s v="03.25.2013"/>
    <n v="608"/>
    <n v="608"/>
    <n v="608"/>
    <n v="608"/>
    <m/>
    <n v="0"/>
    <s v="25"/>
    <s v="03"/>
    <s v="2013"/>
    <s v="25/03/2013"/>
    <x v="1151"/>
  </r>
  <r>
    <s v="03.26.2013"/>
    <n v="608"/>
    <n v="608"/>
    <n v="608"/>
    <n v="608"/>
    <m/>
    <n v="0"/>
    <s v="26"/>
    <s v="03"/>
    <s v="2013"/>
    <s v="26/03/2013"/>
    <x v="1152"/>
  </r>
  <r>
    <s v="03.27.2013"/>
    <n v="615"/>
    <n v="615"/>
    <n v="615"/>
    <n v="615"/>
    <m/>
    <n v="1.15E-2"/>
    <s v="27"/>
    <s v="03"/>
    <s v="2013"/>
    <s v="27/03/2013"/>
    <x v="1153"/>
  </r>
  <r>
    <s v="03.28.2013"/>
    <n v="615"/>
    <n v="615"/>
    <n v="615"/>
    <n v="615"/>
    <m/>
    <n v="0"/>
    <s v="28"/>
    <s v="03"/>
    <s v="2013"/>
    <s v="28/03/2013"/>
    <x v="1154"/>
  </r>
  <r>
    <s v="04.01.2013"/>
    <n v="615"/>
    <n v="615"/>
    <n v="615"/>
    <n v="615"/>
    <m/>
    <n v="0"/>
    <s v="01"/>
    <s v="04"/>
    <s v="2013"/>
    <s v="01/04/2013"/>
    <x v="1155"/>
  </r>
  <r>
    <s v="04.02.2013"/>
    <n v="612"/>
    <n v="612"/>
    <n v="612"/>
    <n v="612"/>
    <s v="0.04K"/>
    <n v="-4.8999999999999998E-3"/>
    <s v="02"/>
    <s v="04"/>
    <s v="2013"/>
    <s v="02/04/2013"/>
    <x v="1156"/>
  </r>
  <r>
    <s v="04.03.2013"/>
    <n v="612"/>
    <n v="612"/>
    <n v="612"/>
    <n v="612"/>
    <m/>
    <n v="0"/>
    <s v="03"/>
    <s v="04"/>
    <s v="2013"/>
    <s v="03/04/2013"/>
    <x v="1157"/>
  </r>
  <r>
    <s v="04.04.2013"/>
    <n v="613"/>
    <n v="613"/>
    <n v="613"/>
    <n v="613"/>
    <s v="0.30K"/>
    <n v="1.6000000000000001E-3"/>
    <s v="04"/>
    <s v="04"/>
    <s v="2013"/>
    <s v="04/04/2013"/>
    <x v="1158"/>
  </r>
  <r>
    <s v="04.05.2013"/>
    <n v="608"/>
    <n v="612"/>
    <n v="612"/>
    <n v="608"/>
    <m/>
    <n v="-8.2000000000000007E-3"/>
    <s v="05"/>
    <s v="04"/>
    <s v="2013"/>
    <s v="05/04/2013"/>
    <x v="1159"/>
  </r>
  <r>
    <s v="04.08.2013"/>
    <n v="608"/>
    <n v="608"/>
    <n v="608"/>
    <n v="608"/>
    <m/>
    <n v="0"/>
    <s v="08"/>
    <s v="04"/>
    <s v="2013"/>
    <s v="08/04/2013"/>
    <x v="1160"/>
  </r>
  <r>
    <s v="04.09.2013"/>
    <n v="608"/>
    <n v="608"/>
    <n v="608"/>
    <n v="608"/>
    <s v="0.04K"/>
    <n v="0"/>
    <s v="09"/>
    <s v="04"/>
    <s v="2013"/>
    <s v="09/04/2013"/>
    <x v="1161"/>
  </r>
  <r>
    <s v="04.10.2013"/>
    <n v="608"/>
    <n v="608"/>
    <n v="608"/>
    <n v="608"/>
    <s v="0.28K"/>
    <n v="0"/>
    <s v="10"/>
    <s v="04"/>
    <s v="2013"/>
    <s v="10/04/2013"/>
    <x v="1162"/>
  </r>
  <r>
    <s v="04.11.2013"/>
    <n v="601"/>
    <n v="601"/>
    <n v="601"/>
    <n v="605"/>
    <s v="0.05K"/>
    <n v="-1.15E-2"/>
    <s v="11"/>
    <s v="04"/>
    <s v="2013"/>
    <s v="11/04/2013"/>
    <x v="1163"/>
  </r>
  <r>
    <s v="04.12.2013"/>
    <n v="601"/>
    <n v="601"/>
    <n v="601"/>
    <n v="601"/>
    <m/>
    <n v="0"/>
    <s v="12"/>
    <s v="04"/>
    <s v="2013"/>
    <s v="12/04/2013"/>
    <x v="1164"/>
  </r>
  <r>
    <s v="04.15.2013"/>
    <n v="598"/>
    <n v="598"/>
    <n v="598"/>
    <n v="600"/>
    <s v="0.08K"/>
    <n v="-5.0000000000000001E-3"/>
    <s v="15"/>
    <s v="04"/>
    <s v="2013"/>
    <s v="15/04/2013"/>
    <x v="1165"/>
  </r>
  <r>
    <s v="04.16.2013"/>
    <n v="595"/>
    <n v="595"/>
    <n v="595"/>
    <n v="595"/>
    <s v="0.02K"/>
    <n v="-5.0000000000000001E-3"/>
    <s v="16"/>
    <s v="04"/>
    <s v="2013"/>
    <s v="16/04/2013"/>
    <x v="1166"/>
  </r>
  <r>
    <s v="04.17.2013"/>
    <n v="598"/>
    <n v="598"/>
    <n v="598"/>
    <n v="598"/>
    <m/>
    <n v="5.0000000000000001E-3"/>
    <s v="17"/>
    <s v="04"/>
    <s v="2013"/>
    <s v="17/04/2013"/>
    <x v="1167"/>
  </r>
  <r>
    <s v="04.18.2013"/>
    <n v="598"/>
    <n v="598"/>
    <n v="598"/>
    <n v="598"/>
    <m/>
    <n v="0"/>
    <s v="18"/>
    <s v="04"/>
    <s v="2013"/>
    <s v="18/04/2013"/>
    <x v="1168"/>
  </r>
  <r>
    <s v="04.19.2013"/>
    <n v="598"/>
    <n v="598"/>
    <n v="598"/>
    <n v="598"/>
    <m/>
    <n v="0"/>
    <s v="19"/>
    <s v="04"/>
    <s v="2013"/>
    <s v="19/04/2013"/>
    <x v="1169"/>
  </r>
  <r>
    <s v="04.22.2013"/>
    <n v="598"/>
    <n v="598"/>
    <n v="598"/>
    <n v="598"/>
    <m/>
    <n v="0"/>
    <s v="22"/>
    <s v="04"/>
    <s v="2013"/>
    <s v="22/04/2013"/>
    <x v="1170"/>
  </r>
  <r>
    <s v="04.24.2013"/>
    <n v="595"/>
    <n v="595"/>
    <n v="595"/>
    <n v="595"/>
    <s v="0.01K"/>
    <n v="-5.0000000000000001E-3"/>
    <s v="24"/>
    <s v="04"/>
    <s v="2013"/>
    <s v="24/04/2013"/>
    <x v="1171"/>
  </r>
  <r>
    <s v="04.25.2013"/>
    <n v="595"/>
    <n v="595"/>
    <n v="595"/>
    <n v="595"/>
    <m/>
    <n v="0"/>
    <s v="25"/>
    <s v="04"/>
    <s v="2013"/>
    <s v="25/04/2013"/>
    <x v="1172"/>
  </r>
  <r>
    <s v="04.26.2013"/>
    <n v="595"/>
    <n v="595"/>
    <n v="595"/>
    <n v="595"/>
    <m/>
    <n v="0"/>
    <s v="26"/>
    <s v="04"/>
    <s v="2013"/>
    <s v="26/04/2013"/>
    <x v="1173"/>
  </r>
  <r>
    <s v="04.29.2013"/>
    <n v="595"/>
    <n v="595"/>
    <n v="595"/>
    <n v="595"/>
    <m/>
    <n v="0"/>
    <s v="29"/>
    <s v="04"/>
    <s v="2013"/>
    <s v="29/04/2013"/>
    <x v="1174"/>
  </r>
  <r>
    <s v="04.30.2013"/>
    <n v="595"/>
    <n v="595"/>
    <n v="595"/>
    <n v="595"/>
    <m/>
    <n v="0"/>
    <s v="30"/>
    <s v="04"/>
    <s v="2013"/>
    <s v="30/04/2013"/>
    <x v="1175"/>
  </r>
  <r>
    <s v="05.01.2013"/>
    <n v="595"/>
    <n v="595"/>
    <n v="595"/>
    <n v="595"/>
    <m/>
    <n v="0"/>
    <s v="01"/>
    <s v="05"/>
    <s v="2013"/>
    <s v="01/05/2013"/>
    <x v="1176"/>
  </r>
  <r>
    <s v="05.02.2013"/>
    <n v="595"/>
    <n v="595"/>
    <n v="595"/>
    <n v="595"/>
    <m/>
    <n v="0"/>
    <s v="02"/>
    <s v="05"/>
    <s v="2013"/>
    <s v="02/05/2013"/>
    <x v="1177"/>
  </r>
  <r>
    <s v="05.03.2013"/>
    <n v="595"/>
    <n v="595"/>
    <n v="595"/>
    <n v="595"/>
    <m/>
    <n v="0"/>
    <s v="03"/>
    <s v="05"/>
    <s v="2013"/>
    <s v="03/05/2013"/>
    <x v="1178"/>
  </r>
  <r>
    <s v="05.06.2013"/>
    <n v="595"/>
    <n v="595"/>
    <n v="595"/>
    <n v="595"/>
    <m/>
    <n v="0"/>
    <s v="06"/>
    <s v="05"/>
    <s v="2013"/>
    <s v="06/05/2013"/>
    <x v="1179"/>
  </r>
  <r>
    <s v="05.07.2013"/>
    <n v="590"/>
    <n v="590"/>
    <n v="590"/>
    <n v="590"/>
    <s v="0.02K"/>
    <n v="-8.3999999999999995E-3"/>
    <s v="07"/>
    <s v="05"/>
    <s v="2013"/>
    <s v="07/05/2013"/>
    <x v="1180"/>
  </r>
  <r>
    <s v="05.08.2013"/>
    <n v="583"/>
    <n v="583"/>
    <n v="583"/>
    <n v="586"/>
    <m/>
    <n v="-1.1900000000000001E-2"/>
    <s v="08"/>
    <s v="05"/>
    <s v="2013"/>
    <s v="08/05/2013"/>
    <x v="1181"/>
  </r>
  <r>
    <s v="05.09.2013"/>
    <n v="583"/>
    <n v="583"/>
    <n v="583"/>
    <n v="583"/>
    <m/>
    <n v="0"/>
    <s v="09"/>
    <s v="05"/>
    <s v="2013"/>
    <s v="09/05/2013"/>
    <x v="1182"/>
  </r>
  <r>
    <s v="05.10.2013"/>
    <n v="583"/>
    <n v="583"/>
    <n v="583"/>
    <n v="583"/>
    <m/>
    <n v="0"/>
    <s v="10"/>
    <s v="05"/>
    <s v="2013"/>
    <s v="10/05/2013"/>
    <x v="1183"/>
  </r>
  <r>
    <s v="05.13.2013"/>
    <n v="583"/>
    <n v="583"/>
    <n v="583"/>
    <n v="583"/>
    <m/>
    <n v="0"/>
    <s v="13"/>
    <s v="05"/>
    <s v="2013"/>
    <s v="13/05/2013"/>
    <x v="1184"/>
  </r>
  <r>
    <s v="05.14.2013"/>
    <n v="583"/>
    <n v="583"/>
    <n v="583"/>
    <n v="583"/>
    <m/>
    <n v="0"/>
    <s v="14"/>
    <s v="05"/>
    <s v="2013"/>
    <s v="14/05/2013"/>
    <x v="1185"/>
  </r>
  <r>
    <s v="05.15.2013"/>
    <n v="578"/>
    <n v="578"/>
    <n v="578"/>
    <n v="578"/>
    <m/>
    <n v="-8.6E-3"/>
    <s v="15"/>
    <s v="05"/>
    <s v="2013"/>
    <s v="15/05/2013"/>
    <x v="1186"/>
  </r>
  <r>
    <s v="05.16.2013"/>
    <n v="578"/>
    <n v="578"/>
    <n v="578"/>
    <n v="578"/>
    <m/>
    <n v="0"/>
    <s v="16"/>
    <s v="05"/>
    <s v="2013"/>
    <s v="16/05/2013"/>
    <x v="1187"/>
  </r>
  <r>
    <s v="05.17.2013"/>
    <n v="578"/>
    <n v="578"/>
    <n v="578"/>
    <n v="578"/>
    <m/>
    <n v="0"/>
    <s v="17"/>
    <s v="05"/>
    <s v="2013"/>
    <s v="17/05/2013"/>
    <x v="1188"/>
  </r>
  <r>
    <s v="05.20.2013"/>
    <n v="578"/>
    <n v="578"/>
    <n v="578"/>
    <n v="578"/>
    <m/>
    <n v="0"/>
    <s v="20"/>
    <s v="05"/>
    <s v="2013"/>
    <s v="20/05/2013"/>
    <x v="1189"/>
  </r>
  <r>
    <s v="05.21.2013"/>
    <n v="578"/>
    <n v="578"/>
    <n v="578"/>
    <n v="578"/>
    <m/>
    <n v="0"/>
    <s v="21"/>
    <s v="05"/>
    <s v="2013"/>
    <s v="21/05/2013"/>
    <x v="1190"/>
  </r>
  <r>
    <s v="05.22.2013"/>
    <n v="578"/>
    <n v="578"/>
    <n v="578"/>
    <n v="578"/>
    <s v="1.26K"/>
    <n v="0"/>
    <s v="22"/>
    <s v="05"/>
    <s v="2013"/>
    <s v="22/05/2013"/>
    <x v="1191"/>
  </r>
  <r>
    <s v="05.23.2013"/>
    <n v="578"/>
    <n v="578"/>
    <n v="578"/>
    <n v="578"/>
    <m/>
    <n v="0"/>
    <s v="23"/>
    <s v="05"/>
    <s v="2013"/>
    <s v="23/05/2013"/>
    <x v="1192"/>
  </r>
  <r>
    <s v="05.24.2013"/>
    <n v="578"/>
    <n v="578"/>
    <n v="578"/>
    <n v="578"/>
    <m/>
    <n v="0"/>
    <s v="24"/>
    <s v="05"/>
    <s v="2013"/>
    <s v="24/05/2013"/>
    <x v="1193"/>
  </r>
  <r>
    <s v="05.28.2013"/>
    <n v="578"/>
    <n v="578"/>
    <n v="578"/>
    <n v="578"/>
    <m/>
    <n v="0"/>
    <s v="28"/>
    <s v="05"/>
    <s v="2013"/>
    <s v="28/05/2013"/>
    <x v="1194"/>
  </r>
  <r>
    <s v="05.29.2013"/>
    <n v="583"/>
    <n v="583"/>
    <n v="583"/>
    <n v="583"/>
    <m/>
    <n v="8.6999999999999994E-3"/>
    <s v="29"/>
    <s v="05"/>
    <s v="2013"/>
    <s v="29/05/2013"/>
    <x v="1195"/>
  </r>
  <r>
    <s v="05.30.2013"/>
    <n v="588"/>
    <n v="588"/>
    <n v="588"/>
    <n v="588"/>
    <s v="0.11K"/>
    <n v="8.6E-3"/>
    <s v="30"/>
    <s v="05"/>
    <s v="2013"/>
    <s v="30/05/2013"/>
    <x v="1196"/>
  </r>
  <r>
    <s v="05.31.2013"/>
    <n v="588"/>
    <n v="588"/>
    <n v="588"/>
    <n v="588"/>
    <s v="0.05K"/>
    <n v="0"/>
    <s v="31"/>
    <s v="05"/>
    <s v="2013"/>
    <s v="31/05/2013"/>
    <x v="1197"/>
  </r>
  <r>
    <s v="06.03.2013"/>
    <n v="588"/>
    <n v="588"/>
    <n v="588"/>
    <n v="588"/>
    <m/>
    <n v="0"/>
    <s v="03"/>
    <s v="06"/>
    <s v="2013"/>
    <s v="03/06/2013"/>
    <x v="1198"/>
  </r>
  <r>
    <s v="06.04.2013"/>
    <n v="588"/>
    <n v="588"/>
    <n v="588"/>
    <n v="588"/>
    <m/>
    <n v="0"/>
    <s v="04"/>
    <s v="06"/>
    <s v="2013"/>
    <s v="04/06/2013"/>
    <x v="1199"/>
  </r>
  <r>
    <s v="06.05.2013"/>
    <n v="588"/>
    <n v="588"/>
    <n v="588"/>
    <n v="588"/>
    <s v="0.25K"/>
    <n v="0"/>
    <s v="05"/>
    <s v="06"/>
    <s v="2013"/>
    <s v="05/06/2013"/>
    <x v="1200"/>
  </r>
  <r>
    <s v="06.06.2013"/>
    <n v="588"/>
    <n v="588"/>
    <n v="590"/>
    <n v="588"/>
    <m/>
    <n v="0"/>
    <s v="06"/>
    <s v="06"/>
    <s v="2013"/>
    <s v="06/06/2013"/>
    <x v="1201"/>
  </r>
  <r>
    <s v="06.07.2013"/>
    <n v="590"/>
    <n v="590"/>
    <n v="590"/>
    <n v="590"/>
    <m/>
    <n v="3.3999999999999998E-3"/>
    <s v="07"/>
    <s v="06"/>
    <s v="2013"/>
    <s v="07/06/2013"/>
    <x v="1202"/>
  </r>
  <r>
    <s v="06.10.2013"/>
    <n v="590"/>
    <n v="600"/>
    <n v="600"/>
    <n v="600"/>
    <s v="0.05K"/>
    <n v="0"/>
    <s v="10"/>
    <s v="06"/>
    <s v="2013"/>
    <s v="10/06/2013"/>
    <x v="1203"/>
  </r>
  <r>
    <s v="06.11.2013"/>
    <n v="603"/>
    <n v="603"/>
    <n v="603"/>
    <n v="603"/>
    <s v="0.15K"/>
    <n v="2.1999999999999999E-2"/>
    <s v="11"/>
    <s v="06"/>
    <s v="2013"/>
    <s v="11/06/2013"/>
    <x v="1204"/>
  </r>
  <r>
    <s v="06.12.2013"/>
    <n v="600"/>
    <n v="600"/>
    <n v="600"/>
    <n v="600"/>
    <m/>
    <n v="-5.0000000000000001E-3"/>
    <s v="12"/>
    <s v="06"/>
    <s v="2013"/>
    <s v="12/06/2013"/>
    <x v="1205"/>
  </r>
  <r>
    <s v="06.13.2013"/>
    <n v="600"/>
    <n v="600"/>
    <n v="600"/>
    <n v="600"/>
    <m/>
    <n v="0"/>
    <s v="13"/>
    <s v="06"/>
    <s v="2013"/>
    <s v="13/06/2013"/>
    <x v="1206"/>
  </r>
  <r>
    <s v="06.14.2013"/>
    <n v="600"/>
    <n v="600"/>
    <n v="600"/>
    <n v="600"/>
    <m/>
    <n v="0"/>
    <s v="14"/>
    <s v="06"/>
    <s v="2013"/>
    <s v="14/06/2013"/>
    <x v="1207"/>
  </r>
  <r>
    <s v="06.17.2013"/>
    <n v="600"/>
    <n v="600"/>
    <n v="600"/>
    <n v="600"/>
    <m/>
    <n v="0"/>
    <s v="17"/>
    <s v="06"/>
    <s v="2013"/>
    <s v="17/06/2013"/>
    <x v="1208"/>
  </r>
  <r>
    <s v="06.18.2013"/>
    <n v="600"/>
    <n v="600"/>
    <n v="600"/>
    <n v="600"/>
    <m/>
    <n v="0"/>
    <s v="18"/>
    <s v="06"/>
    <s v="2013"/>
    <s v="18/06/2013"/>
    <x v="1209"/>
  </r>
  <r>
    <s v="06.19.2013"/>
    <n v="600"/>
    <n v="600"/>
    <n v="600"/>
    <n v="600"/>
    <m/>
    <n v="0"/>
    <s v="19"/>
    <s v="06"/>
    <s v="2013"/>
    <s v="19/06/2013"/>
    <x v="1210"/>
  </r>
  <r>
    <s v="06.20.2013"/>
    <n v="600"/>
    <n v="600"/>
    <n v="600"/>
    <n v="600"/>
    <m/>
    <n v="0"/>
    <s v="20"/>
    <s v="06"/>
    <s v="2013"/>
    <s v="20/06/2013"/>
    <x v="1211"/>
  </r>
  <r>
    <s v="06.21.2013"/>
    <n v="600"/>
    <n v="600"/>
    <n v="600"/>
    <n v="600"/>
    <m/>
    <n v="0"/>
    <s v="21"/>
    <s v="06"/>
    <s v="2013"/>
    <s v="21/06/2013"/>
    <x v="1212"/>
  </r>
  <r>
    <s v="06.24.2013"/>
    <n v="600"/>
    <n v="600"/>
    <n v="600"/>
    <n v="600"/>
    <m/>
    <n v="0"/>
    <s v="24"/>
    <s v="06"/>
    <s v="2013"/>
    <s v="24/06/2013"/>
    <x v="1213"/>
  </r>
  <r>
    <s v="06.26.2013"/>
    <n v="626"/>
    <n v="628"/>
    <n v="628"/>
    <n v="628"/>
    <s v="0.11K"/>
    <n v="4.3299999999999998E-2"/>
    <s v="26"/>
    <s v="06"/>
    <s v="2013"/>
    <s v="26/06/2013"/>
    <x v="1214"/>
  </r>
  <r>
    <s v="06.27.2013"/>
    <n v="632"/>
    <n v="630"/>
    <n v="632"/>
    <n v="630"/>
    <s v="0.02K"/>
    <n v="9.5999999999999992E-3"/>
    <s v="27"/>
    <s v="06"/>
    <s v="2013"/>
    <s v="27/06/2013"/>
    <x v="1215"/>
  </r>
  <r>
    <s v="06.28.2013"/>
    <n v="632"/>
    <n v="632"/>
    <n v="635"/>
    <n v="632"/>
    <s v="0.05K"/>
    <n v="0"/>
    <s v="28"/>
    <s v="06"/>
    <s v="2013"/>
    <s v="28/06/2013"/>
    <x v="1216"/>
  </r>
  <r>
    <s v="07.01.2013"/>
    <n v="632"/>
    <n v="632"/>
    <n v="632"/>
    <n v="632"/>
    <m/>
    <n v="0"/>
    <s v="01"/>
    <s v="07"/>
    <s v="2013"/>
    <s v="01/07/2013"/>
    <x v="1217"/>
  </r>
  <r>
    <s v="07.02.2013"/>
    <n v="632"/>
    <n v="632"/>
    <n v="632"/>
    <n v="632"/>
    <m/>
    <n v="0"/>
    <s v="02"/>
    <s v="07"/>
    <s v="2013"/>
    <s v="02/07/2013"/>
    <x v="1218"/>
  </r>
  <r>
    <s v="07.03.2013"/>
    <n v="635"/>
    <n v="635"/>
    <n v="633"/>
    <n v="635"/>
    <m/>
    <n v="4.7000000000000002E-3"/>
    <s v="03"/>
    <s v="07"/>
    <s v="2013"/>
    <s v="03/07/2013"/>
    <x v="1219"/>
  </r>
  <r>
    <s v="07.05.2013"/>
    <n v="635"/>
    <n v="635"/>
    <n v="635"/>
    <n v="635"/>
    <m/>
    <n v="0"/>
    <s v="05"/>
    <s v="07"/>
    <s v="2013"/>
    <s v="05/07/2013"/>
    <x v="1220"/>
  </r>
  <r>
    <s v="07.08.2013"/>
    <n v="635"/>
    <n v="635"/>
    <n v="635"/>
    <n v="635"/>
    <m/>
    <n v="0"/>
    <s v="08"/>
    <s v="07"/>
    <s v="2013"/>
    <s v="08/07/2013"/>
    <x v="1221"/>
  </r>
  <r>
    <s v="07.09.2013"/>
    <n v="635"/>
    <n v="635"/>
    <n v="635"/>
    <n v="635"/>
    <m/>
    <n v="0"/>
    <s v="09"/>
    <s v="07"/>
    <s v="2013"/>
    <s v="09/07/2013"/>
    <x v="1222"/>
  </r>
  <r>
    <s v="07.10.2013"/>
    <n v="635"/>
    <n v="635"/>
    <n v="635"/>
    <n v="635"/>
    <m/>
    <n v="0"/>
    <s v="10"/>
    <s v="07"/>
    <s v="2013"/>
    <s v="10/07/2013"/>
    <x v="1223"/>
  </r>
  <r>
    <s v="07.11.2013"/>
    <n v="635"/>
    <n v="635"/>
    <n v="635"/>
    <n v="635"/>
    <m/>
    <n v="0"/>
    <s v="11"/>
    <s v="07"/>
    <s v="2013"/>
    <s v="11/07/2013"/>
    <x v="1224"/>
  </r>
  <r>
    <s v="07.12.2013"/>
    <n v="635"/>
    <n v="635"/>
    <n v="635"/>
    <n v="635"/>
    <m/>
    <n v="0"/>
    <s v="12"/>
    <s v="07"/>
    <s v="2013"/>
    <s v="12/07/2013"/>
    <x v="1225"/>
  </r>
  <r>
    <s v="07.15.2013"/>
    <n v="635"/>
    <n v="635"/>
    <n v="635"/>
    <n v="635"/>
    <s v="0.03K"/>
    <n v="0"/>
    <s v="15"/>
    <s v="07"/>
    <s v="2013"/>
    <s v="15/07/2013"/>
    <x v="1226"/>
  </r>
  <r>
    <s v="07.16.2013"/>
    <n v="635"/>
    <n v="635"/>
    <n v="635"/>
    <n v="635"/>
    <m/>
    <n v="0"/>
    <s v="16"/>
    <s v="07"/>
    <s v="2013"/>
    <s v="16/07/2013"/>
    <x v="1227"/>
  </r>
  <r>
    <s v="07.17.2013"/>
    <n v="635"/>
    <n v="635"/>
    <n v="635"/>
    <n v="635"/>
    <m/>
    <n v="0"/>
    <s v="17"/>
    <s v="07"/>
    <s v="2013"/>
    <s v="17/07/2013"/>
    <x v="1228"/>
  </r>
  <r>
    <s v="07.18.2013"/>
    <n v="635"/>
    <n v="635"/>
    <n v="635"/>
    <n v="635"/>
    <m/>
    <n v="0"/>
    <s v="18"/>
    <s v="07"/>
    <s v="2013"/>
    <s v="18/07/2013"/>
    <x v="1229"/>
  </r>
  <r>
    <s v="07.19.2013"/>
    <n v="635"/>
    <n v="635"/>
    <n v="635"/>
    <n v="635"/>
    <m/>
    <n v="0"/>
    <s v="19"/>
    <s v="07"/>
    <s v="2013"/>
    <s v="19/07/2013"/>
    <x v="1230"/>
  </r>
  <r>
    <s v="07.22.2013"/>
    <n v="635"/>
    <n v="635"/>
    <n v="635"/>
    <n v="635"/>
    <m/>
    <n v="0"/>
    <s v="22"/>
    <s v="07"/>
    <s v="2013"/>
    <s v="22/07/2013"/>
    <x v="1231"/>
  </r>
  <r>
    <s v="07.23.2013"/>
    <n v="635"/>
    <n v="635"/>
    <n v="635"/>
    <n v="635"/>
    <m/>
    <n v="0"/>
    <s v="23"/>
    <s v="07"/>
    <s v="2013"/>
    <s v="23/07/2013"/>
    <x v="1232"/>
  </r>
  <r>
    <s v="07.24.2013"/>
    <n v="636"/>
    <n v="636"/>
    <n v="636"/>
    <n v="636"/>
    <m/>
    <n v="1.6000000000000001E-3"/>
    <s v="24"/>
    <s v="07"/>
    <s v="2013"/>
    <s v="24/07/2013"/>
    <x v="1233"/>
  </r>
  <r>
    <s v="07.25.2013"/>
    <n v="636"/>
    <n v="636"/>
    <n v="636"/>
    <n v="636"/>
    <m/>
    <n v="0"/>
    <s v="25"/>
    <s v="07"/>
    <s v="2013"/>
    <s v="25/07/2013"/>
    <x v="1234"/>
  </r>
  <r>
    <s v="07.26.2013"/>
    <n v="636"/>
    <n v="636"/>
    <n v="636"/>
    <n v="636"/>
    <m/>
    <n v="0"/>
    <s v="26"/>
    <s v="07"/>
    <s v="2013"/>
    <s v="26/07/2013"/>
    <x v="1235"/>
  </r>
  <r>
    <s v="07.29.2013"/>
    <n v="636"/>
    <n v="636"/>
    <n v="636"/>
    <n v="636"/>
    <m/>
    <n v="0"/>
    <s v="29"/>
    <s v="07"/>
    <s v="2013"/>
    <s v="29/07/2013"/>
    <x v="1236"/>
  </r>
  <r>
    <s v="07.30.2013"/>
    <n v="636"/>
    <n v="636"/>
    <n v="636"/>
    <n v="636"/>
    <m/>
    <n v="0"/>
    <s v="30"/>
    <s v="07"/>
    <s v="2013"/>
    <s v="30/07/2013"/>
    <x v="1237"/>
  </r>
  <r>
    <s v="07.31.2013"/>
    <n v="642"/>
    <n v="642"/>
    <n v="642"/>
    <n v="642"/>
    <m/>
    <n v="9.4000000000000004E-3"/>
    <s v="31"/>
    <s v="07"/>
    <s v="2013"/>
    <s v="31/07/2013"/>
    <x v="1238"/>
  </r>
  <r>
    <s v="08.01.2013"/>
    <n v="642"/>
    <n v="642"/>
    <n v="642"/>
    <n v="642"/>
    <m/>
    <n v="0"/>
    <s v="01"/>
    <s v="08"/>
    <s v="2013"/>
    <s v="01/08/2013"/>
    <x v="1239"/>
  </r>
  <r>
    <s v="08.02.2013"/>
    <n v="642"/>
    <n v="642"/>
    <n v="642"/>
    <n v="642"/>
    <m/>
    <n v="0"/>
    <s v="02"/>
    <s v="08"/>
    <s v="2013"/>
    <s v="02/08/2013"/>
    <x v="1240"/>
  </r>
  <r>
    <s v="08.05.2013"/>
    <n v="642"/>
    <n v="642"/>
    <n v="642"/>
    <n v="642"/>
    <m/>
    <n v="0"/>
    <s v="05"/>
    <s v="08"/>
    <s v="2013"/>
    <s v="05/08/2013"/>
    <x v="1241"/>
  </r>
  <r>
    <s v="08.06.2013"/>
    <n v="642"/>
    <n v="642"/>
    <n v="642"/>
    <n v="642"/>
    <m/>
    <n v="0"/>
    <s v="06"/>
    <s v="08"/>
    <s v="2013"/>
    <s v="06/08/2013"/>
    <x v="1242"/>
  </r>
  <r>
    <s v="08.07.2013"/>
    <n v="642"/>
    <n v="642"/>
    <n v="642"/>
    <n v="642"/>
    <m/>
    <n v="0"/>
    <s v="07"/>
    <s v="08"/>
    <s v="2013"/>
    <s v="07/08/2013"/>
    <x v="1243"/>
  </r>
  <r>
    <s v="08.08.2013"/>
    <n v="648"/>
    <n v="648"/>
    <n v="648"/>
    <n v="648"/>
    <m/>
    <n v="9.2999999999999992E-3"/>
    <s v="08"/>
    <s v="08"/>
    <s v="2013"/>
    <s v="08/08/2013"/>
    <x v="1244"/>
  </r>
  <r>
    <s v="08.09.2013"/>
    <n v="648"/>
    <n v="648"/>
    <n v="648"/>
    <n v="648"/>
    <m/>
    <n v="0"/>
    <s v="09"/>
    <s v="08"/>
    <s v="2013"/>
    <s v="09/08/2013"/>
    <x v="1245"/>
  </r>
  <r>
    <s v="08.12.2013"/>
    <n v="648"/>
    <n v="648"/>
    <n v="648"/>
    <n v="648"/>
    <m/>
    <n v="0"/>
    <s v="12"/>
    <s v="08"/>
    <s v="2013"/>
    <s v="12/08/2013"/>
    <x v="1246"/>
  </r>
  <r>
    <s v="08.13.2013"/>
    <n v="648"/>
    <n v="648"/>
    <n v="648"/>
    <n v="648"/>
    <m/>
    <n v="0"/>
    <s v="13"/>
    <s v="08"/>
    <s v="2013"/>
    <s v="13/08/2013"/>
    <x v="1247"/>
  </r>
  <r>
    <s v="08.14.2013"/>
    <n v="648"/>
    <n v="648"/>
    <n v="648"/>
    <n v="648"/>
    <m/>
    <n v="0"/>
    <s v="14"/>
    <s v="08"/>
    <s v="2013"/>
    <s v="14/08/2013"/>
    <x v="1248"/>
  </r>
  <r>
    <s v="08.15.2013"/>
    <n v="648"/>
    <n v="648"/>
    <n v="648"/>
    <n v="648"/>
    <m/>
    <n v="0"/>
    <s v="15"/>
    <s v="08"/>
    <s v="2013"/>
    <s v="15/08/2013"/>
    <x v="1249"/>
  </r>
  <r>
    <s v="08.16.2013"/>
    <n v="648"/>
    <n v="648"/>
    <n v="648"/>
    <n v="648"/>
    <m/>
    <n v="0"/>
    <s v="16"/>
    <s v="08"/>
    <s v="2013"/>
    <s v="16/08/2013"/>
    <x v="1250"/>
  </r>
  <r>
    <s v="08.19.2013"/>
    <n v="648"/>
    <n v="648"/>
    <n v="648"/>
    <n v="648"/>
    <m/>
    <n v="0"/>
    <s v="19"/>
    <s v="08"/>
    <s v="2013"/>
    <s v="19/08/2013"/>
    <x v="1251"/>
  </r>
  <r>
    <s v="08.20.2013"/>
    <n v="648"/>
    <n v="648"/>
    <n v="648"/>
    <n v="648"/>
    <m/>
    <n v="0"/>
    <s v="20"/>
    <s v="08"/>
    <s v="2013"/>
    <s v="20/08/2013"/>
    <x v="1252"/>
  </r>
  <r>
    <s v="08.21.2013"/>
    <n v="648"/>
    <n v="648"/>
    <n v="648"/>
    <n v="648"/>
    <m/>
    <n v="0"/>
    <s v="21"/>
    <s v="08"/>
    <s v="2013"/>
    <s v="21/08/2013"/>
    <x v="1253"/>
  </r>
  <r>
    <s v="08.22.2013"/>
    <n v="648"/>
    <n v="648"/>
    <n v="648"/>
    <n v="648"/>
    <m/>
    <n v="0"/>
    <s v="22"/>
    <s v="08"/>
    <s v="2013"/>
    <s v="22/08/2013"/>
    <x v="1254"/>
  </r>
  <r>
    <s v="08.23.2013"/>
    <n v="648"/>
    <n v="648"/>
    <n v="648"/>
    <n v="648"/>
    <m/>
    <n v="0"/>
    <s v="23"/>
    <s v="08"/>
    <s v="2013"/>
    <s v="23/08/2013"/>
    <x v="1255"/>
  </r>
  <r>
    <s v="08.26.2013"/>
    <n v="648"/>
    <n v="648"/>
    <n v="648"/>
    <n v="648"/>
    <m/>
    <n v="0"/>
    <s v="26"/>
    <s v="08"/>
    <s v="2013"/>
    <s v="26/08/2013"/>
    <x v="1256"/>
  </r>
  <r>
    <s v="08.27.2013"/>
    <n v="648"/>
    <n v="648"/>
    <n v="648"/>
    <n v="648"/>
    <m/>
    <n v="0"/>
    <s v="27"/>
    <s v="08"/>
    <s v="2013"/>
    <s v="27/08/2013"/>
    <x v="1257"/>
  </r>
  <r>
    <s v="08.28.2013"/>
    <n v="645"/>
    <n v="645"/>
    <n v="645"/>
    <n v="645"/>
    <m/>
    <n v="-4.5999999999999999E-3"/>
    <s v="28"/>
    <s v="08"/>
    <s v="2013"/>
    <s v="28/08/2013"/>
    <x v="1258"/>
  </r>
  <r>
    <s v="08.29.2013"/>
    <n v="645"/>
    <n v="645"/>
    <n v="645"/>
    <n v="645"/>
    <m/>
    <n v="0"/>
    <s v="29"/>
    <s v="08"/>
    <s v="2013"/>
    <s v="29/08/2013"/>
    <x v="1259"/>
  </r>
  <r>
    <s v="08.30.2013"/>
    <n v="645"/>
    <n v="645"/>
    <n v="645"/>
    <n v="645"/>
    <m/>
    <n v="0"/>
    <s v="30"/>
    <s v="08"/>
    <s v="2013"/>
    <s v="30/08/2013"/>
    <x v="1260"/>
  </r>
  <r>
    <s v="09.03.2013"/>
    <n v="645"/>
    <n v="645"/>
    <n v="645"/>
    <n v="645"/>
    <m/>
    <n v="0"/>
    <s v="03"/>
    <s v="09"/>
    <s v="2013"/>
    <s v="03/09/2013"/>
    <x v="1261"/>
  </r>
  <r>
    <s v="09.04.2013"/>
    <n v="645"/>
    <n v="645"/>
    <n v="645"/>
    <n v="645"/>
    <m/>
    <n v="0"/>
    <s v="04"/>
    <s v="09"/>
    <s v="2013"/>
    <s v="04/09/2013"/>
    <x v="1262"/>
  </r>
  <r>
    <s v="09.05.2013"/>
    <n v="645"/>
    <n v="645"/>
    <n v="645"/>
    <n v="645"/>
    <m/>
    <n v="0"/>
    <s v="05"/>
    <s v="09"/>
    <s v="2013"/>
    <s v="05/09/2013"/>
    <x v="1263"/>
  </r>
  <r>
    <s v="09.06.2013"/>
    <n v="642"/>
    <n v="642"/>
    <n v="642"/>
    <n v="642"/>
    <s v="0.01K"/>
    <n v="-4.7000000000000002E-3"/>
    <s v="06"/>
    <s v="09"/>
    <s v="2013"/>
    <s v="06/09/2013"/>
    <x v="1264"/>
  </r>
  <r>
    <s v="09.09.2013"/>
    <n v="642"/>
    <n v="642"/>
    <n v="642"/>
    <n v="642"/>
    <m/>
    <n v="0"/>
    <s v="09"/>
    <s v="09"/>
    <s v="2013"/>
    <s v="09/09/2013"/>
    <x v="1265"/>
  </r>
  <r>
    <s v="09.10.2013"/>
    <n v="642"/>
    <n v="642"/>
    <n v="642"/>
    <n v="642"/>
    <m/>
    <n v="0"/>
    <s v="10"/>
    <s v="09"/>
    <s v="2013"/>
    <s v="10/09/2013"/>
    <x v="1266"/>
  </r>
  <r>
    <s v="09.11.2013"/>
    <n v="642"/>
    <n v="642"/>
    <n v="642"/>
    <n v="642"/>
    <m/>
    <n v="0"/>
    <s v="11"/>
    <s v="09"/>
    <s v="2013"/>
    <s v="11/09/2013"/>
    <x v="1267"/>
  </r>
  <r>
    <s v="09.12.2013"/>
    <n v="642"/>
    <n v="642"/>
    <n v="642"/>
    <n v="642"/>
    <m/>
    <n v="0"/>
    <s v="12"/>
    <s v="09"/>
    <s v="2013"/>
    <s v="12/09/2013"/>
    <x v="1268"/>
  </r>
  <r>
    <s v="09.13.2013"/>
    <n v="642"/>
    <n v="642"/>
    <n v="642"/>
    <n v="642"/>
    <m/>
    <n v="0"/>
    <s v="13"/>
    <s v="09"/>
    <s v="2013"/>
    <s v="13/09/2013"/>
    <x v="1269"/>
  </r>
  <r>
    <s v="09.16.2013"/>
    <n v="642"/>
    <n v="642"/>
    <n v="642"/>
    <n v="642"/>
    <m/>
    <n v="0"/>
    <s v="16"/>
    <s v="09"/>
    <s v="2013"/>
    <s v="16/09/2013"/>
    <x v="1270"/>
  </r>
  <r>
    <s v="09.17.2013"/>
    <n v="642"/>
    <n v="642"/>
    <n v="642"/>
    <n v="642"/>
    <m/>
    <n v="0"/>
    <s v="17"/>
    <s v="09"/>
    <s v="2013"/>
    <s v="17/09/2013"/>
    <x v="1271"/>
  </r>
  <r>
    <s v="09.18.2013"/>
    <n v="643"/>
    <n v="643"/>
    <n v="643"/>
    <n v="643"/>
    <m/>
    <n v="1.6000000000000001E-3"/>
    <s v="18"/>
    <s v="09"/>
    <s v="2013"/>
    <s v="18/09/2013"/>
    <x v="1272"/>
  </r>
  <r>
    <s v="09.19.2013"/>
    <n v="643"/>
    <n v="643"/>
    <n v="643"/>
    <n v="643"/>
    <m/>
    <n v="0"/>
    <s v="19"/>
    <s v="09"/>
    <s v="2013"/>
    <s v="19/09/2013"/>
    <x v="1273"/>
  </r>
  <r>
    <s v="09.20.2013"/>
    <n v="643"/>
    <n v="643"/>
    <n v="643"/>
    <n v="643"/>
    <m/>
    <n v="0"/>
    <s v="20"/>
    <s v="09"/>
    <s v="2013"/>
    <s v="20/09/2013"/>
    <x v="1274"/>
  </r>
  <r>
    <s v="09.23.2013"/>
    <n v="643"/>
    <n v="643"/>
    <n v="643"/>
    <n v="643"/>
    <m/>
    <n v="0"/>
    <s v="23"/>
    <s v="09"/>
    <s v="2013"/>
    <s v="23/09/2013"/>
    <x v="1275"/>
  </r>
  <r>
    <s v="09.24.2013"/>
    <n v="643"/>
    <n v="643"/>
    <n v="643"/>
    <n v="643"/>
    <m/>
    <n v="0"/>
    <s v="24"/>
    <s v="09"/>
    <s v="2013"/>
    <s v="24/09/2013"/>
    <x v="1276"/>
  </r>
  <r>
    <s v="09.25.2013"/>
    <n v="630"/>
    <n v="630"/>
    <n v="630"/>
    <n v="630"/>
    <s v="0.76K"/>
    <n v="-2.0199999999999999E-2"/>
    <s v="25"/>
    <s v="09"/>
    <s v="2013"/>
    <s v="25/09/2013"/>
    <x v="1277"/>
  </r>
  <r>
    <s v="09.26.2013"/>
    <n v="630"/>
    <n v="630"/>
    <n v="630"/>
    <n v="630"/>
    <s v="0.09K"/>
    <n v="0"/>
    <s v="26"/>
    <s v="09"/>
    <s v="2013"/>
    <s v="26/09/2013"/>
    <x v="1278"/>
  </r>
  <r>
    <s v="09.27.2013"/>
    <n v="630"/>
    <n v="630"/>
    <n v="630"/>
    <n v="630"/>
    <m/>
    <n v="0"/>
    <s v="27"/>
    <s v="09"/>
    <s v="2013"/>
    <s v="27/09/2013"/>
    <x v="1279"/>
  </r>
  <r>
    <s v="09.30.2013"/>
    <n v="630"/>
    <n v="630"/>
    <n v="630"/>
    <n v="630"/>
    <m/>
    <n v="0"/>
    <s v="30"/>
    <s v="09"/>
    <s v="2013"/>
    <s v="30/09/2013"/>
    <x v="1280"/>
  </r>
  <r>
    <s v="10.01.2013"/>
    <n v="635"/>
    <n v="635"/>
    <n v="635"/>
    <n v="635"/>
    <s v="0.11K"/>
    <n v="7.9000000000000008E-3"/>
    <s v="01"/>
    <s v="10"/>
    <s v="2013"/>
    <s v="01/10/2013"/>
    <x v="1281"/>
  </r>
  <r>
    <s v="10.02.2013"/>
    <n v="648"/>
    <n v="650"/>
    <n v="650"/>
    <n v="650"/>
    <s v="0.01K"/>
    <n v="2.0500000000000001E-2"/>
    <s v="02"/>
    <s v="10"/>
    <s v="2013"/>
    <s v="02/10/2013"/>
    <x v="1282"/>
  </r>
  <r>
    <s v="10.03.2013"/>
    <n v="648"/>
    <n v="648"/>
    <n v="648"/>
    <n v="648"/>
    <m/>
    <n v="0"/>
    <s v="03"/>
    <s v="10"/>
    <s v="2013"/>
    <s v="03/10/2013"/>
    <x v="1283"/>
  </r>
  <r>
    <s v="10.04.2013"/>
    <n v="648"/>
    <n v="648"/>
    <n v="648"/>
    <n v="648"/>
    <m/>
    <n v="0"/>
    <s v="04"/>
    <s v="10"/>
    <s v="2013"/>
    <s v="04/10/2013"/>
    <x v="1284"/>
  </r>
  <r>
    <s v="10.07.2013"/>
    <n v="648"/>
    <n v="648"/>
    <n v="648"/>
    <n v="648"/>
    <m/>
    <n v="0"/>
    <s v="07"/>
    <s v="10"/>
    <s v="2013"/>
    <s v="07/10/2013"/>
    <x v="1285"/>
  </r>
  <r>
    <s v="10.08.2013"/>
    <n v="645"/>
    <n v="645"/>
    <n v="645"/>
    <n v="645"/>
    <m/>
    <n v="-4.5999999999999999E-3"/>
    <s v="08"/>
    <s v="10"/>
    <s v="2013"/>
    <s v="08/10/2013"/>
    <x v="1286"/>
  </r>
  <r>
    <s v="10.09.2013"/>
    <n v="643"/>
    <n v="643"/>
    <n v="643"/>
    <n v="643"/>
    <m/>
    <n v="-3.0999999999999999E-3"/>
    <s v="09"/>
    <s v="10"/>
    <s v="2013"/>
    <s v="09/10/2013"/>
    <x v="1287"/>
  </r>
  <r>
    <s v="10.10.2013"/>
    <n v="643"/>
    <n v="643"/>
    <n v="643"/>
    <n v="643"/>
    <s v="0.01K"/>
    <n v="0"/>
    <s v="10"/>
    <s v="10"/>
    <s v="2013"/>
    <s v="10/10/2013"/>
    <x v="1288"/>
  </r>
  <r>
    <s v="10.11.2013"/>
    <n v="643"/>
    <n v="643"/>
    <n v="643"/>
    <n v="643"/>
    <m/>
    <n v="0"/>
    <s v="11"/>
    <s v="10"/>
    <s v="2013"/>
    <s v="11/10/2013"/>
    <x v="1289"/>
  </r>
  <r>
    <s v="10.14.2013"/>
    <n v="643"/>
    <n v="643"/>
    <n v="643"/>
    <n v="643"/>
    <m/>
    <n v="0"/>
    <s v="14"/>
    <s v="10"/>
    <s v="2013"/>
    <s v="14/10/2013"/>
    <x v="1290"/>
  </r>
  <r>
    <s v="10.15.2013"/>
    <n v="645"/>
    <n v="645"/>
    <n v="645"/>
    <n v="645"/>
    <s v="0.10K"/>
    <n v="3.0999999999999999E-3"/>
    <s v="15"/>
    <s v="10"/>
    <s v="2013"/>
    <s v="15/10/2013"/>
    <x v="1291"/>
  </r>
  <r>
    <s v="10.16.2013"/>
    <n v="650"/>
    <n v="650"/>
    <n v="648"/>
    <n v="650"/>
    <m/>
    <n v="7.7999999999999996E-3"/>
    <s v="16"/>
    <s v="10"/>
    <s v="2013"/>
    <s v="16/10/2013"/>
    <x v="1292"/>
  </r>
  <r>
    <s v="10.17.2013"/>
    <n v="650"/>
    <n v="650"/>
    <n v="652"/>
    <n v="650"/>
    <m/>
    <n v="0"/>
    <s v="17"/>
    <s v="10"/>
    <s v="2013"/>
    <s v="17/10/2013"/>
    <x v="1293"/>
  </r>
  <r>
    <s v="10.18.2013"/>
    <n v="650"/>
    <n v="650"/>
    <n v="650"/>
    <n v="650"/>
    <m/>
    <n v="0"/>
    <s v="18"/>
    <s v="10"/>
    <s v="2013"/>
    <s v="18/10/2013"/>
    <x v="1294"/>
  </r>
  <r>
    <s v="10.21.2013"/>
    <n v="651"/>
    <n v="651"/>
    <n v="651"/>
    <n v="651"/>
    <m/>
    <n v="1.5E-3"/>
    <s v="21"/>
    <s v="10"/>
    <s v="2013"/>
    <s v="21/10/2013"/>
    <x v="1295"/>
  </r>
  <r>
    <s v="10.22.2013"/>
    <n v="651"/>
    <n v="651"/>
    <n v="651"/>
    <n v="651"/>
    <m/>
    <n v="0"/>
    <s v="22"/>
    <s v="10"/>
    <s v="2013"/>
    <s v="22/10/2013"/>
    <x v="1296"/>
  </r>
  <r>
    <s v="10.23.2013"/>
    <n v="651"/>
    <n v="651"/>
    <n v="651"/>
    <n v="651"/>
    <m/>
    <n v="0"/>
    <s v="23"/>
    <s v="10"/>
    <s v="2013"/>
    <s v="23/10/2013"/>
    <x v="1297"/>
  </r>
  <r>
    <s v="10.24.2013"/>
    <n v="651"/>
    <n v="651"/>
    <n v="651"/>
    <n v="651"/>
    <m/>
    <n v="0"/>
    <s v="24"/>
    <s v="10"/>
    <s v="2013"/>
    <s v="24/10/2013"/>
    <x v="1298"/>
  </r>
  <r>
    <s v="10.25.2013"/>
    <n v="651"/>
    <n v="651"/>
    <n v="651"/>
    <n v="651"/>
    <m/>
    <n v="0"/>
    <s v="25"/>
    <s v="10"/>
    <s v="2013"/>
    <s v="25/10/2013"/>
    <x v="1299"/>
  </r>
  <r>
    <s v="10.28.2013"/>
    <n v="651"/>
    <n v="651"/>
    <n v="651"/>
    <n v="651"/>
    <m/>
    <n v="0"/>
    <s v="28"/>
    <s v="10"/>
    <s v="2013"/>
    <s v="28/10/2013"/>
    <x v="1300"/>
  </r>
  <r>
    <s v="10.29.2013"/>
    <n v="651"/>
    <n v="651"/>
    <n v="651"/>
    <n v="651"/>
    <m/>
    <n v="0"/>
    <s v="29"/>
    <s v="10"/>
    <s v="2013"/>
    <s v="29/10/2013"/>
    <x v="1301"/>
  </r>
  <r>
    <s v="10.30.2013"/>
    <n v="660"/>
    <n v="660"/>
    <n v="660"/>
    <n v="660"/>
    <m/>
    <n v="1.38E-2"/>
    <s v="30"/>
    <s v="10"/>
    <s v="2013"/>
    <s v="30/10/2013"/>
    <x v="1302"/>
  </r>
  <r>
    <s v="10.31.2013"/>
    <n v="659"/>
    <n v="659"/>
    <n v="659"/>
    <n v="647"/>
    <m/>
    <n v="-1.5E-3"/>
    <s v="31"/>
    <s v="10"/>
    <s v="2013"/>
    <s v="31/10/2013"/>
    <x v="1303"/>
  </r>
  <r>
    <s v="11.01.2013"/>
    <n v="659"/>
    <n v="659"/>
    <n v="659"/>
    <n v="659"/>
    <m/>
    <n v="0"/>
    <s v="01"/>
    <s v="11"/>
    <s v="2013"/>
    <s v="01/11/2013"/>
    <x v="1304"/>
  </r>
  <r>
    <s v="11.04.2013"/>
    <n v="660"/>
    <n v="660"/>
    <n v="660"/>
    <n v="660"/>
    <m/>
    <n v="1.5E-3"/>
    <s v="04"/>
    <s v="11"/>
    <s v="2013"/>
    <s v="04/11/2013"/>
    <x v="1305"/>
  </r>
  <r>
    <s v="11.05.2013"/>
    <n v="660"/>
    <n v="660"/>
    <n v="660"/>
    <n v="660"/>
    <m/>
    <n v="0"/>
    <s v="05"/>
    <s v="11"/>
    <s v="2013"/>
    <s v="05/11/2013"/>
    <x v="1306"/>
  </r>
  <r>
    <s v="11.06.2013"/>
    <n v="660"/>
    <n v="660"/>
    <n v="660"/>
    <n v="660"/>
    <m/>
    <n v="0"/>
    <s v="06"/>
    <s v="11"/>
    <s v="2013"/>
    <s v="06/11/2013"/>
    <x v="1307"/>
  </r>
  <r>
    <s v="11.07.2013"/>
    <n v="667"/>
    <n v="667"/>
    <n v="667"/>
    <n v="667"/>
    <m/>
    <n v="1.06E-2"/>
    <s v="07"/>
    <s v="11"/>
    <s v="2013"/>
    <s v="07/11/2013"/>
    <x v="1308"/>
  </r>
  <r>
    <s v="11.08.2013"/>
    <n v="667"/>
    <n v="667"/>
    <n v="667"/>
    <n v="667"/>
    <m/>
    <n v="0"/>
    <s v="08"/>
    <s v="11"/>
    <s v="2013"/>
    <s v="08/11/2013"/>
    <x v="1309"/>
  </r>
  <r>
    <s v="11.11.2013"/>
    <n v="665"/>
    <n v="665"/>
    <n v="665"/>
    <n v="665"/>
    <m/>
    <n v="-3.0000000000000001E-3"/>
    <s v="11"/>
    <s v="11"/>
    <s v="2013"/>
    <s v="11/11/2013"/>
    <x v="1310"/>
  </r>
  <r>
    <s v="11.12.2013"/>
    <n v="665"/>
    <n v="665"/>
    <n v="665"/>
    <n v="665"/>
    <m/>
    <n v="0"/>
    <s v="12"/>
    <s v="11"/>
    <s v="2013"/>
    <s v="12/11/2013"/>
    <x v="1311"/>
  </r>
  <r>
    <s v="11.13.2013"/>
    <n v="668"/>
    <n v="668"/>
    <n v="668"/>
    <n v="668"/>
    <m/>
    <n v="4.4999999999999997E-3"/>
    <s v="13"/>
    <s v="11"/>
    <s v="2013"/>
    <s v="13/11/2013"/>
    <x v="1312"/>
  </r>
  <r>
    <s v="11.14.2013"/>
    <n v="668"/>
    <n v="668"/>
    <n v="668"/>
    <n v="668"/>
    <m/>
    <n v="0"/>
    <s v="14"/>
    <s v="11"/>
    <s v="2013"/>
    <s v="14/11/2013"/>
    <x v="1313"/>
  </r>
  <r>
    <s v="11.15.2013"/>
    <n v="668"/>
    <n v="668"/>
    <n v="668"/>
    <n v="668"/>
    <m/>
    <n v="0"/>
    <s v="15"/>
    <s v="11"/>
    <s v="2013"/>
    <s v="15/11/2013"/>
    <x v="1314"/>
  </r>
  <r>
    <s v="11.18.2013"/>
    <n v="668"/>
    <n v="668"/>
    <n v="668"/>
    <n v="668"/>
    <m/>
    <n v="0"/>
    <s v="18"/>
    <s v="11"/>
    <s v="2013"/>
    <s v="18/11/2013"/>
    <x v="1315"/>
  </r>
  <r>
    <s v="11.19.2013"/>
    <n v="668"/>
    <n v="668"/>
    <n v="668"/>
    <n v="668"/>
    <m/>
    <n v="0"/>
    <s v="19"/>
    <s v="11"/>
    <s v="2013"/>
    <s v="19/11/2013"/>
    <x v="1316"/>
  </r>
  <r>
    <s v="11.20.2013"/>
    <n v="668"/>
    <n v="668"/>
    <n v="668"/>
    <n v="668"/>
    <m/>
    <n v="0"/>
    <s v="20"/>
    <s v="11"/>
    <s v="2013"/>
    <s v="20/11/2013"/>
    <x v="1317"/>
  </r>
  <r>
    <s v="11.21.2013"/>
    <n v="668"/>
    <n v="668"/>
    <n v="668"/>
    <n v="668"/>
    <m/>
    <n v="0"/>
    <s v="21"/>
    <s v="11"/>
    <s v="2013"/>
    <s v="21/11/2013"/>
    <x v="1318"/>
  </r>
  <r>
    <s v="11.22.2013"/>
    <n v="668"/>
    <n v="668"/>
    <n v="668"/>
    <n v="668"/>
    <m/>
    <n v="0"/>
    <s v="22"/>
    <s v="11"/>
    <s v="2013"/>
    <s v="22/11/2013"/>
    <x v="1319"/>
  </r>
  <r>
    <s v="11.25.2013"/>
    <n v="668"/>
    <n v="668"/>
    <n v="668"/>
    <n v="668"/>
    <m/>
    <n v="0"/>
    <s v="25"/>
    <s v="11"/>
    <s v="2013"/>
    <s v="25/11/2013"/>
    <x v="1320"/>
  </r>
  <r>
    <s v="11.27.2013"/>
    <n v="675"/>
    <n v="675"/>
    <n v="675"/>
    <n v="675"/>
    <s v="0.01K"/>
    <n v="1.0500000000000001E-2"/>
    <s v="27"/>
    <s v="11"/>
    <s v="2013"/>
    <s v="27/11/2013"/>
    <x v="1321"/>
  </r>
  <r>
    <s v="11.29.2013"/>
    <n v="675"/>
    <n v="675"/>
    <n v="675"/>
    <n v="675"/>
    <m/>
    <n v="0"/>
    <s v="29"/>
    <s v="11"/>
    <s v="2013"/>
    <s v="29/11/2013"/>
    <x v="1322"/>
  </r>
  <r>
    <s v="12.02.2013"/>
    <n v="676"/>
    <n v="676"/>
    <n v="676"/>
    <n v="676"/>
    <m/>
    <n v="1.5E-3"/>
    <s v="02"/>
    <s v="12"/>
    <s v="2013"/>
    <s v="02/12/2013"/>
    <x v="1323"/>
  </r>
  <r>
    <s v="12.03.2013"/>
    <n v="676"/>
    <n v="676"/>
    <n v="676"/>
    <n v="676"/>
    <m/>
    <n v="0"/>
    <s v="03"/>
    <s v="12"/>
    <s v="2013"/>
    <s v="03/12/2013"/>
    <x v="1324"/>
  </r>
  <r>
    <s v="12.04.2013"/>
    <n v="676"/>
    <n v="676"/>
    <n v="676"/>
    <n v="676"/>
    <m/>
    <n v="0"/>
    <s v="04"/>
    <s v="12"/>
    <s v="2013"/>
    <s v="04/12/2013"/>
    <x v="1325"/>
  </r>
  <r>
    <s v="12.05.2013"/>
    <n v="676"/>
    <n v="676"/>
    <n v="676"/>
    <n v="676"/>
    <m/>
    <n v="0"/>
    <s v="05"/>
    <s v="12"/>
    <s v="2013"/>
    <s v="05/12/2013"/>
    <x v="1326"/>
  </r>
  <r>
    <s v="12.06.2013"/>
    <n v="676"/>
    <n v="676"/>
    <n v="676"/>
    <n v="676"/>
    <m/>
    <n v="0"/>
    <s v="06"/>
    <s v="12"/>
    <s v="2013"/>
    <s v="06/12/2013"/>
    <x v="1327"/>
  </r>
  <r>
    <s v="12.09.2013"/>
    <n v="676"/>
    <n v="676"/>
    <n v="676"/>
    <n v="676"/>
    <m/>
    <n v="0"/>
    <s v="09"/>
    <s v="12"/>
    <s v="2013"/>
    <s v="09/12/2013"/>
    <x v="1328"/>
  </r>
  <r>
    <s v="12.10.2013"/>
    <n v="676"/>
    <n v="676"/>
    <n v="676"/>
    <n v="676"/>
    <m/>
    <n v="0"/>
    <s v="10"/>
    <s v="12"/>
    <s v="2013"/>
    <s v="10/12/2013"/>
    <x v="1329"/>
  </r>
  <r>
    <s v="12.11.2013"/>
    <n v="676"/>
    <n v="676"/>
    <n v="676"/>
    <n v="676"/>
    <m/>
    <n v="0"/>
    <s v="11"/>
    <s v="12"/>
    <s v="2013"/>
    <s v="11/12/2013"/>
    <x v="1330"/>
  </r>
  <r>
    <s v="12.12.2013"/>
    <n v="676"/>
    <n v="676"/>
    <n v="676"/>
    <n v="676"/>
    <m/>
    <n v="0"/>
    <s v="12"/>
    <s v="12"/>
    <s v="2013"/>
    <s v="12/12/2013"/>
    <x v="1331"/>
  </r>
  <r>
    <s v="12.13.2013"/>
    <n v="676"/>
    <n v="676"/>
    <n v="676"/>
    <n v="676"/>
    <m/>
    <n v="0"/>
    <s v="13"/>
    <s v="12"/>
    <s v="2013"/>
    <s v="13/12/2013"/>
    <x v="1332"/>
  </r>
  <r>
    <s v="12.16.2013"/>
    <n v="676"/>
    <n v="676"/>
    <n v="676"/>
    <n v="676"/>
    <m/>
    <n v="0"/>
    <s v="16"/>
    <s v="12"/>
    <s v="2013"/>
    <s v="16/12/2013"/>
    <x v="1333"/>
  </r>
  <r>
    <s v="12.17.2013"/>
    <n v="676"/>
    <n v="676"/>
    <n v="676"/>
    <n v="676"/>
    <m/>
    <n v="0"/>
    <s v="17"/>
    <s v="12"/>
    <s v="2013"/>
    <s v="17/12/2013"/>
    <x v="1334"/>
  </r>
  <r>
    <s v="12.18.2013"/>
    <n v="676"/>
    <n v="676"/>
    <n v="676"/>
    <n v="676"/>
    <m/>
    <n v="0"/>
    <s v="18"/>
    <s v="12"/>
    <s v="2013"/>
    <s v="18/12/2013"/>
    <x v="1335"/>
  </r>
  <r>
    <s v="12.19.2013"/>
    <n v="670"/>
    <n v="670"/>
    <n v="670"/>
    <n v="670"/>
    <m/>
    <n v="-8.8999999999999999E-3"/>
    <s v="19"/>
    <s v="12"/>
    <s v="2013"/>
    <s v="19/12/2013"/>
    <x v="1336"/>
  </r>
  <r>
    <s v="12.20.2013"/>
    <n v="670"/>
    <n v="670"/>
    <n v="670"/>
    <n v="670"/>
    <m/>
    <n v="0"/>
    <s v="20"/>
    <s v="12"/>
    <s v="2013"/>
    <s v="20/12/2013"/>
    <x v="1337"/>
  </r>
  <r>
    <s v="12.23.2013"/>
    <n v="670"/>
    <n v="670"/>
    <n v="670"/>
    <n v="670"/>
    <m/>
    <n v="0"/>
    <s v="23"/>
    <s v="12"/>
    <s v="2013"/>
    <s v="23/12/2013"/>
    <x v="1338"/>
  </r>
  <r>
    <s v="12.24.2013"/>
    <n v="670"/>
    <n v="670"/>
    <n v="670"/>
    <n v="670"/>
    <m/>
    <n v="0"/>
    <s v="24"/>
    <s v="12"/>
    <s v="2013"/>
    <s v="24/12/2013"/>
    <x v="1339"/>
  </r>
  <r>
    <s v="12.26.2013"/>
    <n v="675"/>
    <n v="675"/>
    <n v="675"/>
    <n v="675"/>
    <m/>
    <n v="7.4999999999999997E-3"/>
    <s v="26"/>
    <s v="12"/>
    <s v="2013"/>
    <s v="26/12/2013"/>
    <x v="1340"/>
  </r>
  <r>
    <s v="12.27.2013"/>
    <n v="675"/>
    <n v="675"/>
    <n v="675"/>
    <n v="675"/>
    <m/>
    <n v="0"/>
    <s v="27"/>
    <s v="12"/>
    <s v="2013"/>
    <s v="27/12/2013"/>
    <x v="1341"/>
  </r>
  <r>
    <s v="12.30.2013"/>
    <n v="675"/>
    <n v="675"/>
    <n v="675"/>
    <n v="675"/>
    <m/>
    <n v="0"/>
    <s v="30"/>
    <s v="12"/>
    <s v="2013"/>
    <s v="30/12/2013"/>
    <x v="1342"/>
  </r>
  <r>
    <s v="12.31.2013"/>
    <n v="675"/>
    <n v="675"/>
    <n v="675"/>
    <n v="675"/>
    <m/>
    <n v="0"/>
    <s v="31"/>
    <s v="12"/>
    <s v="2013"/>
    <s v="31/12/2013"/>
    <x v="1343"/>
  </r>
  <r>
    <s v="01.02.2014"/>
    <n v="675"/>
    <n v="675"/>
    <n v="675"/>
    <n v="675"/>
    <m/>
    <n v="0"/>
    <s v="02"/>
    <s v="01"/>
    <s v="2014"/>
    <s v="02/01/2014"/>
    <x v="1344"/>
  </r>
  <r>
    <s v="01.03.2014"/>
    <n v="673"/>
    <n v="673"/>
    <n v="673"/>
    <n v="673"/>
    <m/>
    <n v="-3.0000000000000001E-3"/>
    <s v="03"/>
    <s v="01"/>
    <s v="2014"/>
    <s v="03/01/2014"/>
    <x v="1345"/>
  </r>
  <r>
    <s v="01.06.2014"/>
    <n v="670"/>
    <n v="670"/>
    <n v="670"/>
    <n v="670"/>
    <m/>
    <n v="-4.4999999999999997E-3"/>
    <s v="06"/>
    <s v="01"/>
    <s v="2014"/>
    <s v="06/01/2014"/>
    <x v="1346"/>
  </r>
  <r>
    <s v="01.07.2014"/>
    <n v="670"/>
    <n v="670"/>
    <n v="670"/>
    <n v="670"/>
    <m/>
    <n v="0"/>
    <s v="07"/>
    <s v="01"/>
    <s v="2014"/>
    <s v="07/01/2014"/>
    <x v="1347"/>
  </r>
  <r>
    <s v="01.08.2014"/>
    <n v="675"/>
    <n v="670"/>
    <n v="675"/>
    <n v="670"/>
    <s v="0.00K"/>
    <n v="7.4999999999999997E-3"/>
    <s v="08"/>
    <s v="01"/>
    <s v="2014"/>
    <s v="08/01/2014"/>
    <x v="1348"/>
  </r>
  <r>
    <s v="01.09.2014"/>
    <n v="675"/>
    <n v="675"/>
    <n v="675"/>
    <n v="675"/>
    <s v="0.18K"/>
    <n v="0"/>
    <s v="09"/>
    <s v="01"/>
    <s v="2014"/>
    <s v="09/01/2014"/>
    <x v="1349"/>
  </r>
  <r>
    <s v="01.10.2014"/>
    <n v="675"/>
    <n v="675"/>
    <n v="675"/>
    <n v="675"/>
    <m/>
    <n v="0"/>
    <s v="10"/>
    <s v="01"/>
    <s v="2014"/>
    <s v="10/01/2014"/>
    <x v="1350"/>
  </r>
  <r>
    <s v="01.13.2014"/>
    <n v="675"/>
    <n v="675"/>
    <n v="675"/>
    <n v="675"/>
    <s v="0.03K"/>
    <n v="0"/>
    <s v="13"/>
    <s v="01"/>
    <s v="2014"/>
    <s v="13/01/2014"/>
    <x v="1351"/>
  </r>
  <r>
    <s v="01.14.2014"/>
    <n v="675"/>
    <n v="675"/>
    <n v="675"/>
    <n v="675"/>
    <m/>
    <n v="0"/>
    <s v="14"/>
    <s v="01"/>
    <s v="2014"/>
    <s v="14/01/2014"/>
    <x v="1352"/>
  </r>
  <r>
    <s v="01.15.2014"/>
    <n v="675"/>
    <n v="675"/>
    <n v="675"/>
    <n v="675"/>
    <m/>
    <n v="0"/>
    <s v="15"/>
    <s v="01"/>
    <s v="2014"/>
    <s v="15/01/2014"/>
    <x v="1353"/>
  </r>
  <r>
    <s v="01.16.2014"/>
    <n v="675"/>
    <n v="675"/>
    <n v="675"/>
    <n v="675"/>
    <m/>
    <n v="0"/>
    <s v="16"/>
    <s v="01"/>
    <s v="2014"/>
    <s v="16/01/2014"/>
    <x v="1354"/>
  </r>
  <r>
    <s v="01.17.2014"/>
    <n v="675"/>
    <n v="670"/>
    <n v="670"/>
    <n v="670"/>
    <s v="0.00K"/>
    <n v="0"/>
    <s v="17"/>
    <s v="01"/>
    <s v="2014"/>
    <s v="17/01/2014"/>
    <x v="1355"/>
  </r>
  <r>
    <s v="01.21.2014"/>
    <n v="672"/>
    <n v="672"/>
    <n v="672"/>
    <n v="672"/>
    <m/>
    <n v="-4.4000000000000003E-3"/>
    <s v="21"/>
    <s v="01"/>
    <s v="2014"/>
    <s v="21/01/2014"/>
    <x v="1356"/>
  </r>
  <r>
    <s v="01.22.2014"/>
    <n v="672"/>
    <n v="672"/>
    <n v="672"/>
    <n v="672"/>
    <m/>
    <n v="0"/>
    <s v="22"/>
    <s v="01"/>
    <s v="2014"/>
    <s v="22/01/2014"/>
    <x v="1357"/>
  </r>
  <r>
    <s v="01.23.2014"/>
    <n v="672"/>
    <n v="672"/>
    <n v="672"/>
    <n v="672"/>
    <m/>
    <n v="0"/>
    <s v="23"/>
    <s v="01"/>
    <s v="2014"/>
    <s v="23/01/2014"/>
    <x v="1358"/>
  </r>
  <r>
    <s v="01.24.2014"/>
    <n v="672"/>
    <n v="672"/>
    <n v="672"/>
    <n v="672"/>
    <m/>
    <n v="0"/>
    <s v="24"/>
    <s v="01"/>
    <s v="2014"/>
    <s v="24/01/2014"/>
    <x v="1359"/>
  </r>
  <r>
    <s v="01.27.2014"/>
    <n v="672"/>
    <n v="672"/>
    <n v="672"/>
    <n v="672"/>
    <m/>
    <n v="0"/>
    <s v="27"/>
    <s v="01"/>
    <s v="2014"/>
    <s v="27/01/2014"/>
    <x v="1360"/>
  </r>
  <r>
    <s v="01.28.2014"/>
    <n v="670"/>
    <n v="670"/>
    <n v="670"/>
    <n v="670"/>
    <s v="0.00K"/>
    <n v="-3.0000000000000001E-3"/>
    <s v="28"/>
    <s v="01"/>
    <s v="2014"/>
    <s v="28/01/2014"/>
    <x v="1361"/>
  </r>
  <r>
    <s v="01.29.2014"/>
    <n v="659"/>
    <n v="659"/>
    <n v="657"/>
    <n v="659"/>
    <m/>
    <n v="-1.6400000000000001E-2"/>
    <s v="29"/>
    <s v="01"/>
    <s v="2014"/>
    <s v="29/01/2014"/>
    <x v="1362"/>
  </r>
  <r>
    <s v="01.30.2014"/>
    <n v="658"/>
    <n v="655"/>
    <n v="655"/>
    <n v="655"/>
    <s v="0.04K"/>
    <n v="-1.5E-3"/>
    <s v="30"/>
    <s v="01"/>
    <s v="2014"/>
    <s v="30/01/2014"/>
    <x v="1363"/>
  </r>
  <r>
    <s v="01.31.2014"/>
    <n v="655"/>
    <n v="655"/>
    <n v="655"/>
    <n v="655"/>
    <m/>
    <n v="-4.5999999999999999E-3"/>
    <s v="31"/>
    <s v="01"/>
    <s v="2014"/>
    <s v="31/01/2014"/>
    <x v="1364"/>
  </r>
  <r>
    <s v="02.03.2014"/>
    <n v="658"/>
    <n v="658"/>
    <n v="658"/>
    <n v="658"/>
    <m/>
    <n v="4.5999999999999999E-3"/>
    <s v="03"/>
    <s v="02"/>
    <s v="2014"/>
    <s v="03/02/2014"/>
    <x v="1365"/>
  </r>
  <r>
    <s v="02.04.2014"/>
    <n v="660"/>
    <n v="660"/>
    <n v="660"/>
    <n v="660"/>
    <s v="0.03K"/>
    <n v="3.0000000000000001E-3"/>
    <s v="04"/>
    <s v="02"/>
    <s v="2014"/>
    <s v="04/02/2014"/>
    <x v="1366"/>
  </r>
  <r>
    <s v="02.05.2014"/>
    <n v="660"/>
    <n v="660"/>
    <n v="660"/>
    <n v="660"/>
    <m/>
    <n v="0"/>
    <s v="05"/>
    <s v="02"/>
    <s v="2014"/>
    <s v="05/02/2014"/>
    <x v="1367"/>
  </r>
  <r>
    <s v="02.06.2014"/>
    <n v="660"/>
    <n v="660"/>
    <n v="660"/>
    <n v="660"/>
    <s v="0.05K"/>
    <n v="0"/>
    <s v="06"/>
    <s v="02"/>
    <s v="2014"/>
    <s v="06/02/2014"/>
    <x v="1368"/>
  </r>
  <r>
    <s v="02.07.2014"/>
    <n v="660"/>
    <n v="660"/>
    <n v="660"/>
    <n v="660"/>
    <m/>
    <n v="0"/>
    <s v="07"/>
    <s v="02"/>
    <s v="2014"/>
    <s v="07/02/2014"/>
    <x v="1369"/>
  </r>
  <r>
    <s v="02.10.2014"/>
    <n v="660"/>
    <n v="660"/>
    <n v="660"/>
    <n v="660"/>
    <m/>
    <n v="0"/>
    <s v="10"/>
    <s v="02"/>
    <s v="2014"/>
    <s v="10/02/2014"/>
    <x v="1370"/>
  </r>
  <r>
    <s v="02.11.2014"/>
    <n v="660"/>
    <n v="660"/>
    <n v="660"/>
    <n v="660"/>
    <m/>
    <n v="0"/>
    <s v="11"/>
    <s v="02"/>
    <s v="2014"/>
    <s v="11/02/2014"/>
    <x v="1371"/>
  </r>
  <r>
    <s v="02.12.2014"/>
    <n v="658"/>
    <n v="658"/>
    <n v="658"/>
    <n v="658"/>
    <m/>
    <n v="-3.0000000000000001E-3"/>
    <s v="12"/>
    <s v="02"/>
    <s v="2014"/>
    <s v="12/02/2014"/>
    <x v="1372"/>
  </r>
  <r>
    <s v="02.13.2014"/>
    <n v="655"/>
    <n v="655"/>
    <n v="655"/>
    <n v="655"/>
    <m/>
    <n v="-4.5999999999999999E-3"/>
    <s v="13"/>
    <s v="02"/>
    <s v="2014"/>
    <s v="13/02/2014"/>
    <x v="1373"/>
  </r>
  <r>
    <s v="02.14.2014"/>
    <n v="655"/>
    <n v="655"/>
    <n v="655"/>
    <n v="655"/>
    <m/>
    <n v="0"/>
    <s v="14"/>
    <s v="02"/>
    <s v="2014"/>
    <s v="14/02/2014"/>
    <x v="1374"/>
  </r>
  <r>
    <s v="02.18.2014"/>
    <n v="655"/>
    <n v="655"/>
    <n v="655"/>
    <n v="655"/>
    <m/>
    <n v="0"/>
    <s v="18"/>
    <s v="02"/>
    <s v="2014"/>
    <s v="18/02/2014"/>
    <x v="1375"/>
  </r>
  <r>
    <s v="02.19.2014"/>
    <n v="655"/>
    <n v="655"/>
    <n v="655"/>
    <n v="655"/>
    <m/>
    <n v="0"/>
    <s v="19"/>
    <s v="02"/>
    <s v="2014"/>
    <s v="19/02/2014"/>
    <x v="1376"/>
  </r>
  <r>
    <s v="02.20.2014"/>
    <n v="655"/>
    <n v="655"/>
    <n v="655"/>
    <n v="655"/>
    <m/>
    <n v="0"/>
    <s v="20"/>
    <s v="02"/>
    <s v="2014"/>
    <s v="20/02/2014"/>
    <x v="1377"/>
  </r>
  <r>
    <s v="02.21.2014"/>
    <n v="655"/>
    <n v="655"/>
    <n v="655"/>
    <n v="655"/>
    <m/>
    <n v="0"/>
    <s v="21"/>
    <s v="02"/>
    <s v="2014"/>
    <s v="21/02/2014"/>
    <x v="1378"/>
  </r>
  <r>
    <s v="02.24.2014"/>
    <n v="655"/>
    <n v="655"/>
    <n v="655"/>
    <n v="655"/>
    <m/>
    <n v="0"/>
    <s v="24"/>
    <s v="02"/>
    <s v="2014"/>
    <s v="24/02/2014"/>
    <x v="1379"/>
  </r>
  <r>
    <s v="02.25.2014"/>
    <n v="655"/>
    <n v="655"/>
    <n v="655"/>
    <n v="655"/>
    <m/>
    <n v="0"/>
    <s v="25"/>
    <s v="02"/>
    <s v="2014"/>
    <s v="25/02/2014"/>
    <x v="1380"/>
  </r>
  <r>
    <s v="02.26.2014"/>
    <n v="630"/>
    <n v="630"/>
    <n v="630"/>
    <n v="630"/>
    <s v="0.03K"/>
    <n v="-3.8199999999999998E-2"/>
    <s v="26"/>
    <s v="02"/>
    <s v="2014"/>
    <s v="26/02/2014"/>
    <x v="1381"/>
  </r>
  <r>
    <s v="02.27.2014"/>
    <n v="630"/>
    <n v="630"/>
    <n v="630"/>
    <n v="630"/>
    <m/>
    <n v="0"/>
    <s v="27"/>
    <s v="02"/>
    <s v="2014"/>
    <s v="27/02/2014"/>
    <x v="1382"/>
  </r>
  <r>
    <s v="02.28.2014"/>
    <n v="627"/>
    <n v="627"/>
    <n v="627"/>
    <n v="627"/>
    <s v="0.15K"/>
    <n v="-4.7999999999999996E-3"/>
    <s v="28"/>
    <s v="02"/>
    <s v="2014"/>
    <s v="28/02/2014"/>
    <x v="1383"/>
  </r>
  <r>
    <s v="03.03.2014"/>
    <n v="627"/>
    <n v="627"/>
    <n v="627"/>
    <n v="627"/>
    <m/>
    <n v="0"/>
    <s v="03"/>
    <s v="03"/>
    <s v="2014"/>
    <s v="03/03/2014"/>
    <x v="1384"/>
  </r>
  <r>
    <s v="03.04.2014"/>
    <n v="627"/>
    <n v="627"/>
    <n v="627"/>
    <n v="627"/>
    <m/>
    <n v="0"/>
    <s v="04"/>
    <s v="03"/>
    <s v="2014"/>
    <s v="04/03/2014"/>
    <x v="1385"/>
  </r>
  <r>
    <s v="03.05.2014"/>
    <n v="627"/>
    <n v="627"/>
    <n v="627"/>
    <n v="627"/>
    <m/>
    <n v="0"/>
    <s v="05"/>
    <s v="03"/>
    <s v="2014"/>
    <s v="05/03/2014"/>
    <x v="1386"/>
  </r>
  <r>
    <s v="03.06.2014"/>
    <n v="627"/>
    <n v="627"/>
    <n v="627"/>
    <n v="627"/>
    <m/>
    <n v="0"/>
    <s v="06"/>
    <s v="03"/>
    <s v="2014"/>
    <s v="06/03/2014"/>
    <x v="1387"/>
  </r>
  <r>
    <s v="03.07.2014"/>
    <n v="626"/>
    <n v="626"/>
    <n v="626"/>
    <n v="626"/>
    <s v="0.08K"/>
    <n v="-1.6000000000000001E-3"/>
    <s v="07"/>
    <s v="03"/>
    <s v="2014"/>
    <s v="07/03/2014"/>
    <x v="1388"/>
  </r>
  <r>
    <s v="03.10.2014"/>
    <n v="626"/>
    <n v="626"/>
    <n v="626"/>
    <n v="626"/>
    <m/>
    <n v="0"/>
    <s v="10"/>
    <s v="03"/>
    <s v="2014"/>
    <s v="10/03/2014"/>
    <x v="1389"/>
  </r>
  <r>
    <s v="03.11.2014"/>
    <n v="626"/>
    <n v="626"/>
    <n v="626"/>
    <n v="626"/>
    <m/>
    <n v="0"/>
    <s v="11"/>
    <s v="03"/>
    <s v="2014"/>
    <s v="11/03/2014"/>
    <x v="1390"/>
  </r>
  <r>
    <s v="03.12.2014"/>
    <n v="626"/>
    <n v="626"/>
    <n v="626"/>
    <n v="626"/>
    <m/>
    <n v="0"/>
    <s v="12"/>
    <s v="03"/>
    <s v="2014"/>
    <s v="12/03/2014"/>
    <x v="1391"/>
  </r>
  <r>
    <s v="03.13.2014"/>
    <n v="626"/>
    <n v="626"/>
    <n v="626"/>
    <n v="626"/>
    <m/>
    <n v="0"/>
    <s v="13"/>
    <s v="03"/>
    <s v="2014"/>
    <s v="13/03/2014"/>
    <x v="1392"/>
  </r>
  <r>
    <s v="03.14.2014"/>
    <n v="626"/>
    <n v="626"/>
    <n v="626"/>
    <n v="626"/>
    <m/>
    <n v="0"/>
    <s v="14"/>
    <s v="03"/>
    <s v="2014"/>
    <s v="14/03/2014"/>
    <x v="1393"/>
  </r>
  <r>
    <s v="03.17.2014"/>
    <n v="626"/>
    <n v="626"/>
    <n v="626"/>
    <n v="626"/>
    <m/>
    <n v="0"/>
    <s v="17"/>
    <s v="03"/>
    <s v="2014"/>
    <s v="17/03/2014"/>
    <x v="1394"/>
  </r>
  <r>
    <s v="03.18.2014"/>
    <n v="628"/>
    <n v="628"/>
    <n v="628"/>
    <n v="628"/>
    <m/>
    <n v="3.2000000000000002E-3"/>
    <s v="18"/>
    <s v="03"/>
    <s v="2014"/>
    <s v="18/03/2014"/>
    <x v="1395"/>
  </r>
  <r>
    <s v="03.19.2014"/>
    <n v="628"/>
    <n v="628"/>
    <n v="628"/>
    <n v="628"/>
    <m/>
    <n v="0"/>
    <s v="19"/>
    <s v="03"/>
    <s v="2014"/>
    <s v="19/03/2014"/>
    <x v="1396"/>
  </r>
  <r>
    <s v="03.20.2014"/>
    <n v="628"/>
    <n v="628"/>
    <n v="628"/>
    <n v="628"/>
    <m/>
    <n v="0"/>
    <s v="20"/>
    <s v="03"/>
    <s v="2014"/>
    <s v="20/03/2014"/>
    <x v="1397"/>
  </r>
  <r>
    <s v="03.21.2014"/>
    <n v="628"/>
    <n v="628"/>
    <n v="628"/>
    <n v="628"/>
    <m/>
    <n v="0"/>
    <s v="21"/>
    <s v="03"/>
    <s v="2014"/>
    <s v="21/03/2014"/>
    <x v="1398"/>
  </r>
  <r>
    <s v="03.24.2014"/>
    <n v="628"/>
    <n v="628"/>
    <n v="628"/>
    <n v="628"/>
    <m/>
    <n v="0"/>
    <s v="24"/>
    <s v="03"/>
    <s v="2014"/>
    <s v="24/03/2014"/>
    <x v="1399"/>
  </r>
  <r>
    <s v="03.25.2014"/>
    <n v="628"/>
    <n v="628"/>
    <n v="628"/>
    <n v="628"/>
    <m/>
    <n v="0"/>
    <s v="25"/>
    <s v="03"/>
    <s v="2014"/>
    <s v="25/03/2014"/>
    <x v="1400"/>
  </r>
  <r>
    <s v="03.26.2014"/>
    <n v="639"/>
    <n v="639"/>
    <n v="639"/>
    <n v="639"/>
    <m/>
    <n v="1.7500000000000002E-2"/>
    <s v="26"/>
    <s v="03"/>
    <s v="2014"/>
    <s v="26/03/2014"/>
    <x v="1401"/>
  </r>
  <r>
    <s v="03.27.2014"/>
    <n v="639"/>
    <n v="639"/>
    <n v="639"/>
    <n v="639"/>
    <m/>
    <n v="0"/>
    <s v="27"/>
    <s v="03"/>
    <s v="2014"/>
    <s v="27/03/2014"/>
    <x v="1402"/>
  </r>
  <r>
    <s v="03.28.2014"/>
    <n v="639"/>
    <n v="639"/>
    <n v="639"/>
    <n v="639"/>
    <m/>
    <n v="0"/>
    <s v="28"/>
    <s v="03"/>
    <s v="2014"/>
    <s v="28/03/2014"/>
    <x v="1403"/>
  </r>
  <r>
    <s v="03.31.2014"/>
    <n v="639"/>
    <n v="639"/>
    <n v="640"/>
    <n v="639"/>
    <m/>
    <n v="0"/>
    <s v="31"/>
    <s v="03"/>
    <s v="2014"/>
    <s v="31/03/2014"/>
    <x v="1404"/>
  </r>
  <r>
    <s v="04.01.2014"/>
    <n v="646"/>
    <n v="646"/>
    <n v="646"/>
    <n v="646"/>
    <m/>
    <n v="1.0999999999999999E-2"/>
    <s v="01"/>
    <s v="04"/>
    <s v="2014"/>
    <s v="01/04/2014"/>
    <x v="1405"/>
  </r>
  <r>
    <s v="04.02.2014"/>
    <n v="648"/>
    <n v="648"/>
    <n v="648"/>
    <n v="648"/>
    <m/>
    <n v="3.0999999999999999E-3"/>
    <s v="02"/>
    <s v="04"/>
    <s v="2014"/>
    <s v="02/04/2014"/>
    <x v="1406"/>
  </r>
  <r>
    <s v="04.03.2014"/>
    <n v="648"/>
    <n v="648"/>
    <n v="648"/>
    <n v="648"/>
    <m/>
    <n v="0"/>
    <s v="03"/>
    <s v="04"/>
    <s v="2014"/>
    <s v="03/04/2014"/>
    <x v="1407"/>
  </r>
  <r>
    <s v="04.04.2014"/>
    <n v="653"/>
    <n v="653"/>
    <n v="653"/>
    <n v="653"/>
    <m/>
    <n v="7.7000000000000002E-3"/>
    <s v="04"/>
    <s v="04"/>
    <s v="2014"/>
    <s v="04/04/2014"/>
    <x v="1408"/>
  </r>
  <r>
    <s v="04.07.2014"/>
    <n v="653"/>
    <n v="653"/>
    <n v="653"/>
    <n v="653"/>
    <m/>
    <n v="0"/>
    <s v="07"/>
    <s v="04"/>
    <s v="2014"/>
    <s v="07/04/2014"/>
    <x v="1409"/>
  </r>
  <r>
    <s v="04.08.2014"/>
    <n v="653"/>
    <n v="653"/>
    <n v="653"/>
    <n v="653"/>
    <m/>
    <n v="0"/>
    <s v="08"/>
    <s v="04"/>
    <s v="2014"/>
    <s v="08/04/2014"/>
    <x v="1410"/>
  </r>
  <r>
    <s v="04.09.2014"/>
    <n v="653"/>
    <n v="653"/>
    <n v="653"/>
    <n v="653"/>
    <m/>
    <n v="0"/>
    <s v="09"/>
    <s v="04"/>
    <s v="2014"/>
    <s v="09/04/2014"/>
    <x v="1411"/>
  </r>
  <r>
    <s v="04.10.2014"/>
    <n v="653"/>
    <n v="653"/>
    <n v="653"/>
    <n v="653"/>
    <m/>
    <n v="0"/>
    <s v="10"/>
    <s v="04"/>
    <s v="2014"/>
    <s v="10/04/2014"/>
    <x v="1412"/>
  </r>
  <r>
    <s v="04.11.2014"/>
    <n v="653"/>
    <n v="653"/>
    <n v="653"/>
    <n v="653"/>
    <m/>
    <n v="0"/>
    <s v="11"/>
    <s v="04"/>
    <s v="2014"/>
    <s v="11/04/2014"/>
    <x v="1413"/>
  </r>
  <r>
    <s v="04.14.2014"/>
    <n v="653"/>
    <n v="653"/>
    <n v="653"/>
    <n v="653"/>
    <m/>
    <n v="0"/>
    <s v="14"/>
    <s v="04"/>
    <s v="2014"/>
    <s v="14/04/2014"/>
    <x v="1414"/>
  </r>
  <r>
    <s v="04.15.2014"/>
    <n v="656"/>
    <n v="656"/>
    <n v="656"/>
    <n v="656"/>
    <m/>
    <n v="4.5999999999999999E-3"/>
    <s v="15"/>
    <s v="04"/>
    <s v="2014"/>
    <s v="15/04/2014"/>
    <x v="1415"/>
  </r>
  <r>
    <s v="04.16.2014"/>
    <n v="656"/>
    <n v="656"/>
    <n v="656"/>
    <n v="656"/>
    <m/>
    <n v="0"/>
    <s v="16"/>
    <s v="04"/>
    <s v="2014"/>
    <s v="16/04/2014"/>
    <x v="1416"/>
  </r>
  <r>
    <s v="04.17.2014"/>
    <n v="656"/>
    <n v="656"/>
    <n v="656"/>
    <n v="656"/>
    <m/>
    <n v="0"/>
    <s v="17"/>
    <s v="04"/>
    <s v="2014"/>
    <s v="17/04/2014"/>
    <x v="1417"/>
  </r>
  <r>
    <s v="04.21.2014"/>
    <n v="656"/>
    <n v="656"/>
    <n v="656"/>
    <n v="656"/>
    <m/>
    <n v="0"/>
    <s v="21"/>
    <s v="04"/>
    <s v="2014"/>
    <s v="21/04/2014"/>
    <x v="1418"/>
  </r>
  <r>
    <s v="04.22.2014"/>
    <n v="656"/>
    <n v="656"/>
    <n v="656"/>
    <n v="656"/>
    <m/>
    <n v="0"/>
    <s v="22"/>
    <s v="04"/>
    <s v="2014"/>
    <s v="22/04/2014"/>
    <x v="1419"/>
  </r>
  <r>
    <s v="04.23.2014"/>
    <n v="660"/>
    <n v="660"/>
    <n v="660"/>
    <n v="660"/>
    <m/>
    <n v="6.1000000000000004E-3"/>
    <s v="23"/>
    <s v="04"/>
    <s v="2014"/>
    <s v="23/04/2014"/>
    <x v="1420"/>
  </r>
  <r>
    <s v="04.24.2014"/>
    <n v="660"/>
    <n v="660"/>
    <n v="660"/>
    <n v="660"/>
    <m/>
    <n v="0"/>
    <s v="24"/>
    <s v="04"/>
    <s v="2014"/>
    <s v="24/04/2014"/>
    <x v="1421"/>
  </r>
  <r>
    <s v="04.25.2014"/>
    <n v="660"/>
    <n v="660"/>
    <n v="660"/>
    <n v="660"/>
    <m/>
    <n v="0"/>
    <s v="25"/>
    <s v="04"/>
    <s v="2014"/>
    <s v="25/04/2014"/>
    <x v="1422"/>
  </r>
  <r>
    <s v="04.28.2014"/>
    <n v="660"/>
    <n v="660"/>
    <n v="660"/>
    <n v="660"/>
    <m/>
    <n v="0"/>
    <s v="28"/>
    <s v="04"/>
    <s v="2014"/>
    <s v="28/04/2014"/>
    <x v="1423"/>
  </r>
  <r>
    <s v="04.29.2014"/>
    <n v="660"/>
    <n v="660"/>
    <n v="660"/>
    <n v="660"/>
    <m/>
    <n v="0"/>
    <s v="29"/>
    <s v="04"/>
    <s v="2014"/>
    <s v="29/04/2014"/>
    <x v="1424"/>
  </r>
  <r>
    <s v="04.30.2014"/>
    <n v="680"/>
    <n v="680"/>
    <n v="680"/>
    <n v="680"/>
    <m/>
    <n v="3.0300000000000001E-2"/>
    <s v="30"/>
    <s v="04"/>
    <s v="2014"/>
    <s v="30/04/2014"/>
    <x v="1425"/>
  </r>
  <r>
    <s v="05.01.2014"/>
    <n v="684"/>
    <n v="684"/>
    <n v="684"/>
    <n v="684"/>
    <m/>
    <n v="5.8999999999999999E-3"/>
    <s v="01"/>
    <s v="05"/>
    <s v="2014"/>
    <s v="01/05/2014"/>
    <x v="1426"/>
  </r>
  <r>
    <s v="05.02.2014"/>
    <n v="684"/>
    <n v="684"/>
    <n v="684"/>
    <n v="684"/>
    <m/>
    <n v="0"/>
    <s v="02"/>
    <s v="05"/>
    <s v="2014"/>
    <s v="02/05/2014"/>
    <x v="1427"/>
  </r>
  <r>
    <s v="05.05.2014"/>
    <n v="684"/>
    <n v="684"/>
    <n v="684"/>
    <n v="684"/>
    <m/>
    <n v="0"/>
    <s v="05"/>
    <s v="05"/>
    <s v="2014"/>
    <s v="05/05/2014"/>
    <x v="1428"/>
  </r>
  <r>
    <s v="05.06.2014"/>
    <n v="684"/>
    <n v="684"/>
    <n v="684"/>
    <n v="684"/>
    <m/>
    <n v="0"/>
    <s v="06"/>
    <s v="05"/>
    <s v="2014"/>
    <s v="06/05/2014"/>
    <x v="1429"/>
  </r>
  <r>
    <s v="05.07.2014"/>
    <n v="684"/>
    <n v="684"/>
    <n v="684"/>
    <n v="684"/>
    <m/>
    <n v="0"/>
    <s v="07"/>
    <s v="05"/>
    <s v="2014"/>
    <s v="07/05/2014"/>
    <x v="1430"/>
  </r>
  <r>
    <s v="05.08.2014"/>
    <n v="684"/>
    <n v="684"/>
    <n v="684"/>
    <n v="684"/>
    <m/>
    <n v="0"/>
    <s v="08"/>
    <s v="05"/>
    <s v="2014"/>
    <s v="08/05/2014"/>
    <x v="1431"/>
  </r>
  <r>
    <s v="05.09.2014"/>
    <n v="684"/>
    <n v="684"/>
    <n v="684"/>
    <n v="684"/>
    <m/>
    <n v="0"/>
    <s v="09"/>
    <s v="05"/>
    <s v="2014"/>
    <s v="09/05/2014"/>
    <x v="1432"/>
  </r>
  <r>
    <s v="05.12.2014"/>
    <n v="685"/>
    <n v="685"/>
    <n v="685"/>
    <n v="685"/>
    <m/>
    <n v="1.5E-3"/>
    <s v="12"/>
    <s v="05"/>
    <s v="2014"/>
    <s v="12/05/2014"/>
    <x v="1433"/>
  </r>
  <r>
    <s v="05.13.2014"/>
    <n v="680"/>
    <n v="680"/>
    <n v="680"/>
    <n v="680"/>
    <m/>
    <n v="-7.3000000000000001E-3"/>
    <s v="13"/>
    <s v="05"/>
    <s v="2014"/>
    <s v="13/05/2014"/>
    <x v="1434"/>
  </r>
  <r>
    <s v="05.14.2014"/>
    <n v="681"/>
    <n v="681"/>
    <n v="681"/>
    <n v="681"/>
    <m/>
    <n v="1.5E-3"/>
    <s v="14"/>
    <s v="05"/>
    <s v="2014"/>
    <s v="14/05/2014"/>
    <x v="1435"/>
  </r>
  <r>
    <s v="05.15.2014"/>
    <n v="685"/>
    <n v="685"/>
    <n v="684"/>
    <n v="685"/>
    <m/>
    <n v="5.8999999999999999E-3"/>
    <s v="15"/>
    <s v="05"/>
    <s v="2014"/>
    <s v="15/05/2014"/>
    <x v="1436"/>
  </r>
  <r>
    <s v="05.16.2014"/>
    <n v="685"/>
    <n v="685"/>
    <n v="685"/>
    <n v="685"/>
    <m/>
    <n v="0"/>
    <s v="16"/>
    <s v="05"/>
    <s v="2014"/>
    <s v="16/05/2014"/>
    <x v="1437"/>
  </r>
  <r>
    <s v="05.19.2014"/>
    <n v="685"/>
    <n v="685"/>
    <n v="685"/>
    <n v="685"/>
    <m/>
    <n v="0"/>
    <s v="19"/>
    <s v="05"/>
    <s v="2014"/>
    <s v="19/05/2014"/>
    <x v="1438"/>
  </r>
  <r>
    <s v="05.20.2014"/>
    <n v="685"/>
    <n v="685"/>
    <n v="685"/>
    <n v="685"/>
    <m/>
    <n v="0"/>
    <s v="20"/>
    <s v="05"/>
    <s v="2014"/>
    <s v="20/05/2014"/>
    <x v="1439"/>
  </r>
  <r>
    <s v="05.21.2014"/>
    <n v="685"/>
    <n v="685"/>
    <n v="685"/>
    <n v="685"/>
    <m/>
    <n v="0"/>
    <s v="21"/>
    <s v="05"/>
    <s v="2014"/>
    <s v="21/05/2014"/>
    <x v="1440"/>
  </r>
  <r>
    <s v="05.22.2014"/>
    <n v="685"/>
    <n v="685"/>
    <n v="685"/>
    <n v="685"/>
    <m/>
    <n v="0"/>
    <s v="22"/>
    <s v="05"/>
    <s v="2014"/>
    <s v="22/05/2014"/>
    <x v="1441"/>
  </r>
  <r>
    <s v="05.23.2014"/>
    <n v="685"/>
    <n v="685"/>
    <n v="685"/>
    <n v="685"/>
    <m/>
    <n v="0"/>
    <s v="23"/>
    <s v="05"/>
    <s v="2014"/>
    <s v="23/05/2014"/>
    <x v="1442"/>
  </r>
  <r>
    <s v="05.27.2014"/>
    <n v="685"/>
    <n v="685"/>
    <n v="685"/>
    <n v="685"/>
    <m/>
    <n v="0"/>
    <s v="27"/>
    <s v="05"/>
    <s v="2014"/>
    <s v="27/05/2014"/>
    <x v="1443"/>
  </r>
  <r>
    <s v="05.28.2014"/>
    <n v="670"/>
    <n v="670"/>
    <n v="670"/>
    <n v="670"/>
    <m/>
    <n v="-2.1899999999999999E-2"/>
    <s v="28"/>
    <s v="05"/>
    <s v="2014"/>
    <s v="28/05/2014"/>
    <x v="1444"/>
  </r>
  <r>
    <s v="05.29.2014"/>
    <n v="670"/>
    <n v="670"/>
    <n v="670"/>
    <n v="670"/>
    <m/>
    <n v="0"/>
    <s v="29"/>
    <s v="05"/>
    <s v="2014"/>
    <s v="29/05/2014"/>
    <x v="1445"/>
  </r>
  <r>
    <s v="05.30.2014"/>
    <n v="670"/>
    <n v="670"/>
    <n v="670"/>
    <n v="670"/>
    <m/>
    <n v="0"/>
    <s v="30"/>
    <s v="05"/>
    <s v="2014"/>
    <s v="30/05/2014"/>
    <x v="1446"/>
  </r>
  <r>
    <s v="06.02.2014"/>
    <n v="667"/>
    <n v="667"/>
    <n v="667"/>
    <n v="667"/>
    <m/>
    <n v="-4.4999999999999997E-3"/>
    <s v="02"/>
    <s v="06"/>
    <s v="2014"/>
    <s v="02/06/2014"/>
    <x v="1447"/>
  </r>
  <r>
    <s v="06.03.2014"/>
    <n v="667"/>
    <n v="667"/>
    <n v="667"/>
    <n v="667"/>
    <m/>
    <n v="0"/>
    <s v="03"/>
    <s v="06"/>
    <s v="2014"/>
    <s v="03/06/2014"/>
    <x v="1448"/>
  </r>
  <r>
    <s v="06.04.2014"/>
    <n v="667"/>
    <n v="667"/>
    <n v="667"/>
    <n v="667"/>
    <m/>
    <n v="0"/>
    <s v="04"/>
    <s v="06"/>
    <s v="2014"/>
    <s v="04/06/2014"/>
    <x v="1449"/>
  </r>
  <r>
    <s v="06.05.2014"/>
    <n v="667"/>
    <n v="667"/>
    <n v="667"/>
    <n v="667"/>
    <m/>
    <n v="0"/>
    <s v="05"/>
    <s v="06"/>
    <s v="2014"/>
    <s v="05/06/2014"/>
    <x v="1450"/>
  </r>
  <r>
    <s v="06.06.2014"/>
    <n v="667"/>
    <n v="667"/>
    <n v="667"/>
    <n v="667"/>
    <m/>
    <n v="0"/>
    <s v="06"/>
    <s v="06"/>
    <s v="2014"/>
    <s v="06/06/2014"/>
    <x v="1451"/>
  </r>
  <r>
    <s v="06.09.2014"/>
    <n v="668"/>
    <n v="668"/>
    <n v="668"/>
    <n v="668"/>
    <m/>
    <n v="1.5E-3"/>
    <s v="09"/>
    <s v="06"/>
    <s v="2014"/>
    <s v="09/06/2014"/>
    <x v="1452"/>
  </r>
  <r>
    <s v="06.10.2014"/>
    <n v="668"/>
    <n v="668"/>
    <n v="668"/>
    <n v="668"/>
    <m/>
    <n v="0"/>
    <s v="10"/>
    <s v="06"/>
    <s v="2014"/>
    <s v="10/06/2014"/>
    <x v="1453"/>
  </r>
  <r>
    <s v="06.11.2014"/>
    <n v="668"/>
    <n v="668"/>
    <n v="668"/>
    <n v="668"/>
    <m/>
    <n v="0"/>
    <s v="11"/>
    <s v="06"/>
    <s v="2014"/>
    <s v="11/06/2014"/>
    <x v="1454"/>
  </r>
  <r>
    <s v="06.12.2014"/>
    <n v="668"/>
    <n v="668"/>
    <n v="668"/>
    <n v="668"/>
    <m/>
    <n v="0"/>
    <s v="12"/>
    <s v="06"/>
    <s v="2014"/>
    <s v="12/06/2014"/>
    <x v="1455"/>
  </r>
  <r>
    <s v="06.13.2014"/>
    <n v="668"/>
    <n v="668"/>
    <n v="668"/>
    <n v="668"/>
    <m/>
    <n v="0"/>
    <s v="13"/>
    <s v="06"/>
    <s v="2014"/>
    <s v="13/06/2014"/>
    <x v="1456"/>
  </r>
  <r>
    <s v="06.16.2014"/>
    <n v="668"/>
    <n v="668"/>
    <n v="668"/>
    <n v="668"/>
    <m/>
    <n v="0"/>
    <s v="16"/>
    <s v="06"/>
    <s v="2014"/>
    <s v="16/06/2014"/>
    <x v="1457"/>
  </r>
  <r>
    <s v="06.17.2014"/>
    <n v="668"/>
    <n v="668"/>
    <n v="668"/>
    <n v="668"/>
    <m/>
    <n v="0"/>
    <s v="17"/>
    <s v="06"/>
    <s v="2014"/>
    <s v="17/06/2014"/>
    <x v="1458"/>
  </r>
  <r>
    <s v="06.18.2014"/>
    <n v="668"/>
    <n v="668"/>
    <n v="668"/>
    <n v="668"/>
    <m/>
    <n v="0"/>
    <s v="18"/>
    <s v="06"/>
    <s v="2014"/>
    <s v="18/06/2014"/>
    <x v="1459"/>
  </r>
  <r>
    <s v="06.19.2014"/>
    <n v="670"/>
    <n v="670"/>
    <n v="670"/>
    <n v="670"/>
    <m/>
    <n v="3.0000000000000001E-3"/>
    <s v="19"/>
    <s v="06"/>
    <s v="2014"/>
    <s v="19/06/2014"/>
    <x v="1460"/>
  </r>
  <r>
    <s v="06.20.2014"/>
    <n v="670"/>
    <n v="670"/>
    <n v="670"/>
    <n v="670"/>
    <m/>
    <n v="0"/>
    <s v="20"/>
    <s v="06"/>
    <s v="2014"/>
    <s v="20/06/2014"/>
    <x v="1461"/>
  </r>
  <r>
    <s v="06.23.2014"/>
    <n v="670"/>
    <n v="670"/>
    <n v="670"/>
    <n v="670"/>
    <m/>
    <n v="0"/>
    <s v="23"/>
    <s v="06"/>
    <s v="2014"/>
    <s v="23/06/2014"/>
    <x v="1462"/>
  </r>
  <r>
    <s v="06.24.2014"/>
    <n v="670"/>
    <n v="670"/>
    <n v="670"/>
    <n v="670"/>
    <m/>
    <n v="0"/>
    <s v="24"/>
    <s v="06"/>
    <s v="2014"/>
    <s v="24/06/2014"/>
    <x v="1463"/>
  </r>
  <r>
    <s v="06.25.2014"/>
    <n v="656"/>
    <n v="657"/>
    <n v="657"/>
    <n v="657"/>
    <s v="0.01K"/>
    <n v="-2.0899999999999998E-2"/>
    <s v="25"/>
    <s v="06"/>
    <s v="2014"/>
    <s v="25/06/2014"/>
    <x v="1464"/>
  </r>
  <r>
    <s v="06.26.2014"/>
    <n v="653"/>
    <n v="653"/>
    <n v="653"/>
    <n v="653"/>
    <m/>
    <n v="-4.5999999999999999E-3"/>
    <s v="26"/>
    <s v="06"/>
    <s v="2014"/>
    <s v="26/06/2014"/>
    <x v="1465"/>
  </r>
  <r>
    <s v="06.27.2014"/>
    <n v="653"/>
    <n v="653"/>
    <n v="653"/>
    <n v="653"/>
    <m/>
    <n v="0"/>
    <s v="27"/>
    <s v="06"/>
    <s v="2014"/>
    <s v="27/06/2014"/>
    <x v="1466"/>
  </r>
  <r>
    <s v="06.30.2014"/>
    <n v="652"/>
    <n v="652"/>
    <n v="652"/>
    <n v="652"/>
    <m/>
    <n v="-1.5E-3"/>
    <s v="30"/>
    <s v="06"/>
    <s v="2014"/>
    <s v="30/06/2014"/>
    <x v="1467"/>
  </r>
  <r>
    <s v="07.01.2014"/>
    <n v="660"/>
    <n v="660"/>
    <n v="660"/>
    <n v="660"/>
    <m/>
    <n v="1.23E-2"/>
    <s v="01"/>
    <s v="07"/>
    <s v="2014"/>
    <s v="01/07/2014"/>
    <x v="1468"/>
  </r>
  <r>
    <s v="07.02.2014"/>
    <n v="662"/>
    <n v="662"/>
    <n v="662"/>
    <n v="662"/>
    <m/>
    <n v="3.0000000000000001E-3"/>
    <s v="02"/>
    <s v="07"/>
    <s v="2014"/>
    <s v="02/07/2014"/>
    <x v="1469"/>
  </r>
  <r>
    <s v="07.03.2014"/>
    <n v="666"/>
    <n v="666"/>
    <n v="666"/>
    <n v="666"/>
    <m/>
    <n v="6.0000000000000001E-3"/>
    <s v="03"/>
    <s v="07"/>
    <s v="2014"/>
    <s v="03/07/2014"/>
    <x v="1470"/>
  </r>
  <r>
    <s v="07.07.2014"/>
    <n v="668"/>
    <n v="668"/>
    <n v="668"/>
    <n v="668"/>
    <m/>
    <n v="3.0000000000000001E-3"/>
    <s v="07"/>
    <s v="07"/>
    <s v="2014"/>
    <s v="07/07/2014"/>
    <x v="1471"/>
  </r>
  <r>
    <s v="07.08.2014"/>
    <n v="672"/>
    <n v="672"/>
    <n v="672"/>
    <n v="672"/>
    <m/>
    <n v="6.0000000000000001E-3"/>
    <s v="08"/>
    <s v="07"/>
    <s v="2014"/>
    <s v="08/07/2014"/>
    <x v="1472"/>
  </r>
  <r>
    <s v="07.09.2014"/>
    <n v="670"/>
    <n v="670"/>
    <n v="670"/>
    <n v="670"/>
    <m/>
    <n v="-3.0000000000000001E-3"/>
    <s v="09"/>
    <s v="07"/>
    <s v="2014"/>
    <s v="09/07/2014"/>
    <x v="1473"/>
  </r>
  <r>
    <s v="07.10.2014"/>
    <n v="670"/>
    <n v="670"/>
    <n v="670"/>
    <n v="670"/>
    <m/>
    <n v="0"/>
    <s v="10"/>
    <s v="07"/>
    <s v="2014"/>
    <s v="10/07/2014"/>
    <x v="1474"/>
  </r>
  <r>
    <s v="07.11.2014"/>
    <n v="670"/>
    <n v="670"/>
    <n v="670"/>
    <n v="670"/>
    <m/>
    <n v="0"/>
    <s v="11"/>
    <s v="07"/>
    <s v="2014"/>
    <s v="11/07/2014"/>
    <x v="1475"/>
  </r>
  <r>
    <s v="07.14.2014"/>
    <n v="670"/>
    <n v="670"/>
    <n v="670"/>
    <n v="670"/>
    <m/>
    <n v="0"/>
    <s v="14"/>
    <s v="07"/>
    <s v="2014"/>
    <s v="14/07/2014"/>
    <x v="1476"/>
  </r>
  <r>
    <s v="07.15.2014"/>
    <n v="670"/>
    <n v="670"/>
    <n v="670"/>
    <n v="670"/>
    <m/>
    <n v="0"/>
    <s v="15"/>
    <s v="07"/>
    <s v="2014"/>
    <s v="15/07/2014"/>
    <x v="1477"/>
  </r>
  <r>
    <s v="07.16.2014"/>
    <n v="670"/>
    <n v="670"/>
    <n v="670"/>
    <n v="670"/>
    <m/>
    <n v="0"/>
    <s v="16"/>
    <s v="07"/>
    <s v="2014"/>
    <s v="16/07/2014"/>
    <x v="1478"/>
  </r>
  <r>
    <s v="07.17.2014"/>
    <n v="670"/>
    <n v="670"/>
    <n v="670"/>
    <n v="670"/>
    <m/>
    <n v="0"/>
    <s v="17"/>
    <s v="07"/>
    <s v="2014"/>
    <s v="17/07/2014"/>
    <x v="1479"/>
  </r>
  <r>
    <s v="07.18.2014"/>
    <n v="670"/>
    <n v="670"/>
    <n v="670"/>
    <n v="670"/>
    <m/>
    <n v="0"/>
    <s v="18"/>
    <s v="07"/>
    <s v="2014"/>
    <s v="18/07/2014"/>
    <x v="1480"/>
  </r>
  <r>
    <s v="07.21.2014"/>
    <n v="670"/>
    <n v="670"/>
    <n v="670"/>
    <n v="670"/>
    <m/>
    <n v="0"/>
    <s v="21"/>
    <s v="07"/>
    <s v="2014"/>
    <s v="21/07/2014"/>
    <x v="1481"/>
  </r>
  <r>
    <s v="07.22.2014"/>
    <n v="670"/>
    <n v="670"/>
    <n v="670"/>
    <n v="670"/>
    <m/>
    <n v="0"/>
    <s v="22"/>
    <s v="07"/>
    <s v="2014"/>
    <s v="22/07/2014"/>
    <x v="1482"/>
  </r>
  <r>
    <s v="07.23.2014"/>
    <n v="670"/>
    <n v="670"/>
    <n v="670"/>
    <n v="670"/>
    <m/>
    <n v="0"/>
    <s v="23"/>
    <s v="07"/>
    <s v="2014"/>
    <s v="23/07/2014"/>
    <x v="1483"/>
  </r>
  <r>
    <s v="07.24.2014"/>
    <n v="670"/>
    <n v="670"/>
    <n v="670"/>
    <n v="670"/>
    <m/>
    <n v="0"/>
    <s v="24"/>
    <s v="07"/>
    <s v="2014"/>
    <s v="24/07/2014"/>
    <x v="1484"/>
  </r>
  <r>
    <s v="07.25.2014"/>
    <n v="670"/>
    <n v="670"/>
    <n v="670"/>
    <n v="670"/>
    <m/>
    <n v="0"/>
    <s v="25"/>
    <s v="07"/>
    <s v="2014"/>
    <s v="25/07/2014"/>
    <x v="1485"/>
  </r>
  <r>
    <s v="07.28.2014"/>
    <n v="670"/>
    <n v="670"/>
    <n v="670"/>
    <n v="670"/>
    <m/>
    <n v="0"/>
    <s v="28"/>
    <s v="07"/>
    <s v="2014"/>
    <s v="28/07/2014"/>
    <x v="1486"/>
  </r>
  <r>
    <s v="07.29.2014"/>
    <n v="670"/>
    <n v="670"/>
    <n v="670"/>
    <n v="670"/>
    <m/>
    <n v="0"/>
    <s v="29"/>
    <s v="07"/>
    <s v="2014"/>
    <s v="29/07/2014"/>
    <x v="1487"/>
  </r>
  <r>
    <s v="07.30.2014"/>
    <n v="664"/>
    <n v="664"/>
    <n v="662"/>
    <n v="664"/>
    <m/>
    <n v="-8.9999999999999993E-3"/>
    <s v="30"/>
    <s v="07"/>
    <s v="2014"/>
    <s v="30/07/2014"/>
    <x v="1488"/>
  </r>
  <r>
    <s v="07.31.2014"/>
    <n v="669"/>
    <n v="669"/>
    <n v="669"/>
    <n v="669"/>
    <s v="0.02K"/>
    <n v="7.4999999999999997E-3"/>
    <s v="31"/>
    <s v="07"/>
    <s v="2014"/>
    <s v="31/07/2014"/>
    <x v="1489"/>
  </r>
  <r>
    <s v="08.01.2014"/>
    <n v="675"/>
    <n v="675"/>
    <n v="675"/>
    <n v="675"/>
    <m/>
    <n v="8.9999999999999993E-3"/>
    <s v="01"/>
    <s v="08"/>
    <s v="2014"/>
    <s v="01/08/2014"/>
    <x v="1490"/>
  </r>
  <r>
    <s v="08.04.2014"/>
    <n v="675"/>
    <n v="675"/>
    <n v="675"/>
    <n v="675"/>
    <m/>
    <n v="0"/>
    <s v="04"/>
    <s v="08"/>
    <s v="2014"/>
    <s v="04/08/2014"/>
    <x v="1491"/>
  </r>
  <r>
    <s v="08.05.2014"/>
    <n v="675"/>
    <n v="675"/>
    <n v="675"/>
    <n v="675"/>
    <m/>
    <n v="0"/>
    <s v="05"/>
    <s v="08"/>
    <s v="2014"/>
    <s v="05/08/2014"/>
    <x v="1492"/>
  </r>
  <r>
    <s v="08.06.2014"/>
    <n v="675"/>
    <n v="675"/>
    <n v="675"/>
    <n v="675"/>
    <m/>
    <n v="0"/>
    <s v="06"/>
    <s v="08"/>
    <s v="2014"/>
    <s v="06/08/2014"/>
    <x v="1493"/>
  </r>
  <r>
    <s v="08.07.2014"/>
    <n v="675"/>
    <n v="675"/>
    <n v="675"/>
    <n v="675"/>
    <m/>
    <n v="0"/>
    <s v="07"/>
    <s v="08"/>
    <s v="2014"/>
    <s v="07/08/2014"/>
    <x v="1494"/>
  </r>
  <r>
    <s v="08.08.2014"/>
    <n v="675"/>
    <n v="675"/>
    <n v="675"/>
    <n v="675"/>
    <m/>
    <n v="0"/>
    <s v="08"/>
    <s v="08"/>
    <s v="2014"/>
    <s v="08/08/2014"/>
    <x v="1495"/>
  </r>
  <r>
    <s v="08.11.2014"/>
    <n v="675"/>
    <n v="675"/>
    <n v="675"/>
    <n v="675"/>
    <m/>
    <n v="0"/>
    <s v="11"/>
    <s v="08"/>
    <s v="2014"/>
    <s v="11/08/2014"/>
    <x v="1496"/>
  </r>
  <r>
    <s v="08.12.2014"/>
    <n v="675"/>
    <n v="675"/>
    <n v="675"/>
    <n v="675"/>
    <m/>
    <n v="0"/>
    <s v="12"/>
    <s v="08"/>
    <s v="2014"/>
    <s v="12/08/2014"/>
    <x v="1497"/>
  </r>
  <r>
    <s v="08.13.2014"/>
    <n v="675"/>
    <n v="675"/>
    <n v="675"/>
    <n v="675"/>
    <m/>
    <n v="0"/>
    <s v="13"/>
    <s v="08"/>
    <s v="2014"/>
    <s v="13/08/2014"/>
    <x v="1498"/>
  </r>
  <r>
    <s v="08.14.2014"/>
    <n v="675"/>
    <n v="675"/>
    <n v="675"/>
    <n v="675"/>
    <m/>
    <n v="0"/>
    <s v="14"/>
    <s v="08"/>
    <s v="2014"/>
    <s v="14/08/2014"/>
    <x v="1499"/>
  </r>
  <r>
    <s v="08.15.2014"/>
    <n v="675"/>
    <n v="675"/>
    <n v="675"/>
    <n v="675"/>
    <m/>
    <n v="0"/>
    <s v="15"/>
    <s v="08"/>
    <s v="2014"/>
    <s v="15/08/2014"/>
    <x v="1500"/>
  </r>
  <r>
    <s v="08.18.2014"/>
    <n v="675"/>
    <n v="675"/>
    <n v="675"/>
    <n v="675"/>
    <m/>
    <n v="0"/>
    <s v="18"/>
    <s v="08"/>
    <s v="2014"/>
    <s v="18/08/2014"/>
    <x v="1501"/>
  </r>
  <r>
    <s v="08.19.2014"/>
    <n v="675"/>
    <n v="675"/>
    <n v="675"/>
    <n v="675"/>
    <m/>
    <n v="0"/>
    <s v="19"/>
    <s v="08"/>
    <s v="2014"/>
    <s v="19/08/2014"/>
    <x v="1502"/>
  </r>
  <r>
    <s v="08.20.2014"/>
    <n v="675"/>
    <n v="675"/>
    <n v="675"/>
    <n v="675"/>
    <m/>
    <n v="0"/>
    <s v="20"/>
    <s v="08"/>
    <s v="2014"/>
    <s v="20/08/2014"/>
    <x v="1503"/>
  </r>
  <r>
    <s v="08.21.2014"/>
    <n v="675"/>
    <n v="675"/>
    <n v="675"/>
    <n v="675"/>
    <m/>
    <n v="0"/>
    <s v="21"/>
    <s v="08"/>
    <s v="2014"/>
    <s v="21/08/2014"/>
    <x v="1504"/>
  </r>
  <r>
    <s v="08.22.2014"/>
    <n v="675"/>
    <n v="675"/>
    <n v="675"/>
    <n v="675"/>
    <m/>
    <n v="0"/>
    <s v="22"/>
    <s v="08"/>
    <s v="2014"/>
    <s v="22/08/2014"/>
    <x v="1505"/>
  </r>
  <r>
    <s v="08.25.2014"/>
    <n v="675"/>
    <n v="675"/>
    <n v="675"/>
    <n v="675"/>
    <m/>
    <n v="0"/>
    <s v="25"/>
    <s v="08"/>
    <s v="2014"/>
    <s v="25/08/2014"/>
    <x v="1506"/>
  </r>
  <r>
    <s v="08.26.2014"/>
    <n v="675"/>
    <n v="675"/>
    <n v="675"/>
    <n v="675"/>
    <m/>
    <n v="0"/>
    <s v="26"/>
    <s v="08"/>
    <s v="2014"/>
    <s v="26/08/2014"/>
    <x v="1507"/>
  </r>
  <r>
    <s v="08.27.2014"/>
    <n v="662"/>
    <n v="662"/>
    <n v="662"/>
    <n v="662"/>
    <m/>
    <n v="-1.9300000000000001E-2"/>
    <s v="27"/>
    <s v="08"/>
    <s v="2014"/>
    <s v="27/08/2014"/>
    <x v="1508"/>
  </r>
  <r>
    <s v="08.28.2014"/>
    <n v="662"/>
    <n v="662"/>
    <n v="662"/>
    <n v="662"/>
    <m/>
    <n v="0"/>
    <s v="28"/>
    <s v="08"/>
    <s v="2014"/>
    <s v="28/08/2014"/>
    <x v="1509"/>
  </r>
  <r>
    <s v="08.29.2014"/>
    <n v="662"/>
    <n v="662"/>
    <n v="662"/>
    <n v="662"/>
    <m/>
    <n v="0"/>
    <s v="29"/>
    <s v="08"/>
    <s v="2014"/>
    <s v="29/08/2014"/>
    <x v="1510"/>
  </r>
  <r>
    <s v="09.02.2014"/>
    <n v="660"/>
    <n v="660"/>
    <n v="660"/>
    <n v="660"/>
    <m/>
    <n v="-3.0000000000000001E-3"/>
    <s v="02"/>
    <s v="09"/>
    <s v="2014"/>
    <s v="02/09/2014"/>
    <x v="1511"/>
  </r>
  <r>
    <s v="09.03.2014"/>
    <n v="659"/>
    <n v="659"/>
    <n v="659"/>
    <n v="659"/>
    <m/>
    <n v="-1.5E-3"/>
    <s v="03"/>
    <s v="09"/>
    <s v="2014"/>
    <s v="03/09/2014"/>
    <x v="1512"/>
  </r>
  <r>
    <s v="09.04.2014"/>
    <n v="657"/>
    <n v="657"/>
    <n v="657"/>
    <n v="657"/>
    <m/>
    <n v="-3.0000000000000001E-3"/>
    <s v="04"/>
    <s v="09"/>
    <s v="2014"/>
    <s v="04/09/2014"/>
    <x v="1513"/>
  </r>
  <r>
    <s v="09.05.2014"/>
    <n v="657"/>
    <n v="657"/>
    <n v="657"/>
    <n v="657"/>
    <m/>
    <n v="0"/>
    <s v="05"/>
    <s v="09"/>
    <s v="2014"/>
    <s v="05/09/2014"/>
    <x v="1514"/>
  </r>
  <r>
    <s v="09.08.2014"/>
    <n v="657"/>
    <n v="657"/>
    <n v="657"/>
    <n v="657"/>
    <m/>
    <n v="0"/>
    <s v="08"/>
    <s v="09"/>
    <s v="2014"/>
    <s v="08/09/2014"/>
    <x v="1515"/>
  </r>
  <r>
    <s v="09.09.2014"/>
    <n v="657"/>
    <n v="657"/>
    <n v="657"/>
    <n v="657"/>
    <m/>
    <n v="0"/>
    <s v="09"/>
    <s v="09"/>
    <s v="2014"/>
    <s v="09/09/2014"/>
    <x v="1516"/>
  </r>
  <r>
    <s v="09.10.2014"/>
    <n v="657"/>
    <n v="657"/>
    <n v="657"/>
    <n v="657"/>
    <m/>
    <n v="0"/>
    <s v="10"/>
    <s v="09"/>
    <s v="2014"/>
    <s v="10/09/2014"/>
    <x v="1517"/>
  </r>
  <r>
    <s v="09.11.2014"/>
    <n v="657"/>
    <n v="657"/>
    <n v="657"/>
    <n v="657"/>
    <m/>
    <n v="0"/>
    <s v="11"/>
    <s v="09"/>
    <s v="2014"/>
    <s v="11/09/2014"/>
    <x v="1518"/>
  </r>
  <r>
    <s v="09.12.2014"/>
    <n v="657"/>
    <n v="657"/>
    <n v="657"/>
    <n v="657"/>
    <m/>
    <n v="0"/>
    <s v="12"/>
    <s v="09"/>
    <s v="2014"/>
    <s v="12/09/2014"/>
    <x v="1519"/>
  </r>
  <r>
    <s v="09.15.2014"/>
    <n v="655"/>
    <n v="655"/>
    <n v="655"/>
    <n v="655"/>
    <s v="0.01K"/>
    <n v="-3.0000000000000001E-3"/>
    <s v="15"/>
    <s v="09"/>
    <s v="2014"/>
    <s v="15/09/2014"/>
    <x v="1520"/>
  </r>
  <r>
    <s v="09.16.2014"/>
    <n v="655"/>
    <n v="655"/>
    <n v="655"/>
    <n v="655"/>
    <m/>
    <n v="0"/>
    <s v="16"/>
    <s v="09"/>
    <s v="2014"/>
    <s v="16/09/2014"/>
    <x v="1521"/>
  </r>
  <r>
    <s v="09.17.2014"/>
    <n v="655"/>
    <n v="655"/>
    <n v="655"/>
    <n v="655"/>
    <m/>
    <n v="0"/>
    <s v="17"/>
    <s v="09"/>
    <s v="2014"/>
    <s v="17/09/2014"/>
    <x v="1522"/>
  </r>
  <r>
    <s v="09.18.2014"/>
    <n v="655"/>
    <n v="655"/>
    <n v="658"/>
    <n v="655"/>
    <m/>
    <n v="0"/>
    <s v="18"/>
    <s v="09"/>
    <s v="2014"/>
    <s v="18/09/2014"/>
    <x v="1523"/>
  </r>
  <r>
    <s v="09.19.2014"/>
    <n v="660"/>
    <n v="660"/>
    <n v="659"/>
    <n v="660"/>
    <m/>
    <n v="7.6E-3"/>
    <s v="19"/>
    <s v="09"/>
    <s v="2014"/>
    <s v="19/09/2014"/>
    <x v="1524"/>
  </r>
  <r>
    <s v="09.22.2014"/>
    <n v="660"/>
    <n v="660"/>
    <n v="660"/>
    <n v="660"/>
    <m/>
    <n v="0"/>
    <s v="22"/>
    <s v="09"/>
    <s v="2014"/>
    <s v="22/09/2014"/>
    <x v="1525"/>
  </r>
  <r>
    <s v="09.23.2014"/>
    <n v="660"/>
    <n v="660"/>
    <n v="660"/>
    <n v="660"/>
    <m/>
    <n v="0"/>
    <s v="23"/>
    <s v="09"/>
    <s v="2014"/>
    <s v="23/09/2014"/>
    <x v="1526"/>
  </r>
  <r>
    <s v="09.24.2014"/>
    <n v="643"/>
    <n v="643"/>
    <n v="643"/>
    <n v="643"/>
    <m/>
    <n v="-2.58E-2"/>
    <s v="24"/>
    <s v="09"/>
    <s v="2014"/>
    <s v="24/09/2014"/>
    <x v="1527"/>
  </r>
  <r>
    <s v="09.25.2014"/>
    <n v="643"/>
    <n v="643"/>
    <n v="643"/>
    <n v="643"/>
    <m/>
    <n v="0"/>
    <s v="25"/>
    <s v="09"/>
    <s v="2014"/>
    <s v="25/09/2014"/>
    <x v="1528"/>
  </r>
  <r>
    <s v="09.26.2014"/>
    <n v="643"/>
    <n v="643"/>
    <n v="643"/>
    <n v="643"/>
    <m/>
    <n v="0"/>
    <s v="26"/>
    <s v="09"/>
    <s v="2014"/>
    <s v="26/09/2014"/>
    <x v="1529"/>
  </r>
  <r>
    <s v="09.29.2014"/>
    <n v="641"/>
    <n v="641"/>
    <n v="641"/>
    <n v="641"/>
    <m/>
    <n v="-3.0999999999999999E-3"/>
    <s v="29"/>
    <s v="09"/>
    <s v="2014"/>
    <s v="29/09/2014"/>
    <x v="1530"/>
  </r>
  <r>
    <s v="09.30.2014"/>
    <n v="639"/>
    <n v="639"/>
    <n v="639"/>
    <n v="639"/>
    <m/>
    <n v="-3.0999999999999999E-3"/>
    <s v="30"/>
    <s v="09"/>
    <s v="2014"/>
    <s v="30/09/2014"/>
    <x v="1531"/>
  </r>
  <r>
    <s v="10.01.2014"/>
    <n v="639"/>
    <n v="639"/>
    <n v="639"/>
    <n v="639"/>
    <m/>
    <n v="0"/>
    <s v="01"/>
    <s v="10"/>
    <s v="2014"/>
    <s v="01/10/2014"/>
    <x v="1532"/>
  </r>
  <r>
    <s v="10.02.2014"/>
    <n v="638"/>
    <n v="638"/>
    <n v="638"/>
    <n v="638"/>
    <m/>
    <n v="-1.6000000000000001E-3"/>
    <s v="02"/>
    <s v="10"/>
    <s v="2014"/>
    <s v="02/10/2014"/>
    <x v="1533"/>
  </r>
  <r>
    <s v="10.03.2014"/>
    <n v="637"/>
    <n v="637"/>
    <n v="637"/>
    <n v="637"/>
    <m/>
    <n v="-1.6000000000000001E-3"/>
    <s v="03"/>
    <s v="10"/>
    <s v="2014"/>
    <s v="03/10/2014"/>
    <x v="1534"/>
  </r>
  <r>
    <s v="10.06.2014"/>
    <n v="637"/>
    <n v="637"/>
    <n v="637"/>
    <n v="637"/>
    <m/>
    <n v="0"/>
    <s v="06"/>
    <s v="10"/>
    <s v="2014"/>
    <s v="06/10/2014"/>
    <x v="1535"/>
  </r>
  <r>
    <s v="10.07.2014"/>
    <n v="637"/>
    <n v="637"/>
    <n v="637"/>
    <n v="637"/>
    <m/>
    <n v="0"/>
    <s v="07"/>
    <s v="10"/>
    <s v="2014"/>
    <s v="07/10/2014"/>
    <x v="1536"/>
  </r>
  <r>
    <s v="10.08.2014"/>
    <n v="637"/>
    <n v="637"/>
    <n v="637"/>
    <n v="637"/>
    <m/>
    <n v="0"/>
    <s v="08"/>
    <s v="10"/>
    <s v="2014"/>
    <s v="08/10/2014"/>
    <x v="1537"/>
  </r>
  <r>
    <s v="10.09.2014"/>
    <n v="637"/>
    <n v="637"/>
    <n v="637"/>
    <n v="637"/>
    <m/>
    <n v="0"/>
    <s v="09"/>
    <s v="10"/>
    <s v="2014"/>
    <s v="09/10/2014"/>
    <x v="1538"/>
  </r>
  <r>
    <s v="10.10.2014"/>
    <n v="637"/>
    <n v="637"/>
    <n v="637"/>
    <n v="637"/>
    <m/>
    <n v="0"/>
    <s v="10"/>
    <s v="10"/>
    <s v="2014"/>
    <s v="10/10/2014"/>
    <x v="1539"/>
  </r>
  <r>
    <s v="10.13.2014"/>
    <n v="640"/>
    <n v="640"/>
    <n v="640"/>
    <n v="640"/>
    <m/>
    <n v="4.7000000000000002E-3"/>
    <s v="13"/>
    <s v="10"/>
    <s v="2014"/>
    <s v="13/10/2014"/>
    <x v="1540"/>
  </r>
  <r>
    <s v="10.14.2014"/>
    <n v="640"/>
    <n v="640"/>
    <n v="640"/>
    <n v="640"/>
    <m/>
    <n v="0"/>
    <s v="14"/>
    <s v="10"/>
    <s v="2014"/>
    <s v="14/10/2014"/>
    <x v="1541"/>
  </r>
  <r>
    <s v="10.15.2014"/>
    <n v="640"/>
    <n v="640"/>
    <n v="640"/>
    <n v="640"/>
    <m/>
    <n v="0"/>
    <s v="15"/>
    <s v="10"/>
    <s v="2014"/>
    <s v="15/10/2014"/>
    <x v="1542"/>
  </r>
  <r>
    <s v="10.16.2014"/>
    <n v="642"/>
    <n v="642"/>
    <n v="642"/>
    <n v="642"/>
    <m/>
    <n v="3.0999999999999999E-3"/>
    <s v="16"/>
    <s v="10"/>
    <s v="2014"/>
    <s v="16/10/2014"/>
    <x v="1543"/>
  </r>
  <r>
    <s v="10.17.2014"/>
    <n v="642"/>
    <n v="642"/>
    <n v="642"/>
    <n v="642"/>
    <m/>
    <n v="0"/>
    <s v="17"/>
    <s v="10"/>
    <s v="2014"/>
    <s v="17/10/2014"/>
    <x v="1544"/>
  </r>
  <r>
    <s v="10.20.2014"/>
    <n v="642"/>
    <n v="642"/>
    <n v="642"/>
    <n v="642"/>
    <m/>
    <n v="0"/>
    <s v="20"/>
    <s v="10"/>
    <s v="2014"/>
    <s v="20/10/2014"/>
    <x v="1545"/>
  </r>
  <r>
    <s v="10.21.2014"/>
    <n v="642"/>
    <n v="642"/>
    <n v="642"/>
    <n v="642"/>
    <m/>
    <n v="0"/>
    <s v="21"/>
    <s v="10"/>
    <s v="2014"/>
    <s v="21/10/2014"/>
    <x v="1546"/>
  </r>
  <r>
    <s v="10.22.2014"/>
    <n v="642"/>
    <n v="642"/>
    <n v="642"/>
    <n v="642"/>
    <m/>
    <n v="0"/>
    <s v="22"/>
    <s v="10"/>
    <s v="2014"/>
    <s v="22/10/2014"/>
    <x v="1547"/>
  </r>
  <r>
    <s v="10.23.2014"/>
    <n v="642"/>
    <n v="642"/>
    <n v="642"/>
    <n v="642"/>
    <m/>
    <n v="0"/>
    <s v="23"/>
    <s v="10"/>
    <s v="2014"/>
    <s v="23/10/2014"/>
    <x v="1548"/>
  </r>
  <r>
    <s v="10.24.2014"/>
    <n v="642"/>
    <n v="642"/>
    <n v="642"/>
    <n v="642"/>
    <m/>
    <n v="0"/>
    <s v="24"/>
    <s v="10"/>
    <s v="2014"/>
    <s v="24/10/2014"/>
    <x v="1549"/>
  </r>
  <r>
    <s v="10.27.2014"/>
    <n v="642"/>
    <n v="642"/>
    <n v="642"/>
    <n v="642"/>
    <m/>
    <n v="0"/>
    <s v="27"/>
    <s v="10"/>
    <s v="2014"/>
    <s v="27/10/2014"/>
    <x v="1550"/>
  </r>
  <r>
    <s v="10.28.2014"/>
    <n v="642"/>
    <n v="642"/>
    <n v="642"/>
    <n v="642"/>
    <m/>
    <n v="0"/>
    <s v="28"/>
    <s v="10"/>
    <s v="2014"/>
    <s v="28/10/2014"/>
    <x v="1551"/>
  </r>
  <r>
    <s v="10.29.2014"/>
    <n v="638"/>
    <n v="645"/>
    <n v="645"/>
    <n v="635"/>
    <s v="0.10K"/>
    <n v="-6.1999999999999998E-3"/>
    <s v="29"/>
    <s v="10"/>
    <s v="2014"/>
    <s v="29/10/2014"/>
    <x v="1552"/>
  </r>
  <r>
    <s v="10.30.2014"/>
    <n v="638"/>
    <n v="638"/>
    <n v="638"/>
    <n v="638"/>
    <m/>
    <n v="0"/>
    <s v="30"/>
    <s v="10"/>
    <s v="2014"/>
    <s v="30/10/2014"/>
    <x v="1553"/>
  </r>
  <r>
    <s v="10.31.2014"/>
    <n v="638"/>
    <n v="638"/>
    <n v="638"/>
    <n v="638"/>
    <m/>
    <n v="0"/>
    <s v="31"/>
    <s v="10"/>
    <s v="2014"/>
    <s v="31/10/2014"/>
    <x v="1554"/>
  </r>
  <r>
    <s v="11.03.2014"/>
    <n v="638"/>
    <n v="638"/>
    <n v="638"/>
    <n v="638"/>
    <m/>
    <n v="0"/>
    <s v="03"/>
    <s v="11"/>
    <s v="2014"/>
    <s v="03/11/2014"/>
    <x v="1555"/>
  </r>
  <r>
    <s v="11.04.2014"/>
    <n v="638"/>
    <n v="638"/>
    <n v="638"/>
    <n v="638"/>
    <m/>
    <n v="0"/>
    <s v="04"/>
    <s v="11"/>
    <s v="2014"/>
    <s v="04/11/2014"/>
    <x v="1556"/>
  </r>
  <r>
    <s v="11.05.2014"/>
    <n v="632"/>
    <n v="632"/>
    <n v="632"/>
    <n v="632"/>
    <m/>
    <n v="-9.4000000000000004E-3"/>
    <s v="05"/>
    <s v="11"/>
    <s v="2014"/>
    <s v="05/11/2014"/>
    <x v="1557"/>
  </r>
  <r>
    <s v="11.06.2014"/>
    <n v="632"/>
    <n v="632"/>
    <n v="632"/>
    <n v="632"/>
    <m/>
    <n v="0"/>
    <s v="06"/>
    <s v="11"/>
    <s v="2014"/>
    <s v="06/11/2014"/>
    <x v="1558"/>
  </r>
  <r>
    <s v="11.07.2014"/>
    <n v="632"/>
    <n v="632"/>
    <n v="632"/>
    <n v="632"/>
    <m/>
    <n v="0"/>
    <s v="07"/>
    <s v="11"/>
    <s v="2014"/>
    <s v="07/11/2014"/>
    <x v="1559"/>
  </r>
  <r>
    <s v="11.10.2014"/>
    <n v="632"/>
    <n v="632"/>
    <n v="632"/>
    <n v="632"/>
    <m/>
    <n v="0"/>
    <s v="10"/>
    <s v="11"/>
    <s v="2014"/>
    <s v="10/11/2014"/>
    <x v="1560"/>
  </r>
  <r>
    <s v="11.11.2014"/>
    <n v="632"/>
    <n v="632"/>
    <n v="632"/>
    <n v="632"/>
    <m/>
    <n v="0"/>
    <s v="11"/>
    <s v="11"/>
    <s v="2014"/>
    <s v="11/11/2014"/>
    <x v="1561"/>
  </r>
  <r>
    <s v="11.12.2014"/>
    <n v="632"/>
    <n v="632"/>
    <n v="635"/>
    <n v="632"/>
    <m/>
    <n v="0"/>
    <s v="12"/>
    <s v="11"/>
    <s v="2014"/>
    <s v="12/11/2014"/>
    <x v="1562"/>
  </r>
  <r>
    <s v="11.13.2014"/>
    <n v="632"/>
    <n v="632"/>
    <n v="632"/>
    <n v="632"/>
    <m/>
    <n v="0"/>
    <s v="13"/>
    <s v="11"/>
    <s v="2014"/>
    <s v="13/11/2014"/>
    <x v="1563"/>
  </r>
  <r>
    <s v="11.14.2014"/>
    <n v="632"/>
    <n v="632"/>
    <n v="632"/>
    <n v="632"/>
    <m/>
    <n v="0"/>
    <s v="14"/>
    <s v="11"/>
    <s v="2014"/>
    <s v="14/11/2014"/>
    <x v="1564"/>
  </r>
  <r>
    <s v="11.17.2014"/>
    <n v="634"/>
    <n v="634"/>
    <n v="635"/>
    <n v="634"/>
    <m/>
    <n v="3.2000000000000002E-3"/>
    <s v="17"/>
    <s v="11"/>
    <s v="2014"/>
    <s v="17/11/2014"/>
    <x v="1565"/>
  </r>
  <r>
    <s v="11.18.2014"/>
    <n v="634"/>
    <n v="634"/>
    <n v="634"/>
    <n v="634"/>
    <m/>
    <n v="0"/>
    <s v="18"/>
    <s v="11"/>
    <s v="2014"/>
    <s v="18/11/2014"/>
    <x v="1566"/>
  </r>
  <r>
    <s v="11.19.2014"/>
    <n v="634"/>
    <n v="634"/>
    <n v="634"/>
    <n v="634"/>
    <m/>
    <n v="0"/>
    <s v="19"/>
    <s v="11"/>
    <s v="2014"/>
    <s v="19/11/2014"/>
    <x v="1567"/>
  </r>
  <r>
    <s v="11.20.2014"/>
    <n v="634"/>
    <n v="634"/>
    <n v="634"/>
    <n v="634"/>
    <m/>
    <n v="0"/>
    <s v="20"/>
    <s v="11"/>
    <s v="2014"/>
    <s v="20/11/2014"/>
    <x v="1568"/>
  </r>
  <r>
    <s v="11.21.2014"/>
    <n v="634"/>
    <n v="634"/>
    <n v="634"/>
    <n v="634"/>
    <m/>
    <n v="0"/>
    <s v="21"/>
    <s v="11"/>
    <s v="2014"/>
    <s v="21/11/2014"/>
    <x v="1569"/>
  </r>
  <r>
    <s v="11.24.2014"/>
    <n v="634"/>
    <n v="634"/>
    <n v="634"/>
    <n v="634"/>
    <m/>
    <n v="0"/>
    <s v="24"/>
    <s v="11"/>
    <s v="2014"/>
    <s v="24/11/2014"/>
    <x v="1570"/>
  </r>
  <r>
    <s v="11.25.2014"/>
    <n v="634"/>
    <n v="634"/>
    <n v="634"/>
    <n v="634"/>
    <m/>
    <n v="0"/>
    <s v="25"/>
    <s v="11"/>
    <s v="2014"/>
    <s v="25/11/2014"/>
    <x v="1571"/>
  </r>
  <r>
    <s v="11.26.2014"/>
    <n v="629"/>
    <n v="629"/>
    <n v="629"/>
    <n v="629"/>
    <m/>
    <n v="-7.9000000000000008E-3"/>
    <s v="26"/>
    <s v="11"/>
    <s v="2014"/>
    <s v="26/11/2014"/>
    <x v="1572"/>
  </r>
  <r>
    <s v="11.28.2014"/>
    <n v="629"/>
    <n v="629"/>
    <n v="629"/>
    <n v="629"/>
    <m/>
    <n v="0"/>
    <s v="28"/>
    <s v="11"/>
    <s v="2014"/>
    <s v="28/11/2014"/>
    <x v="1573"/>
  </r>
  <r>
    <s v="12.01.2014"/>
    <n v="631"/>
    <n v="631"/>
    <n v="631"/>
    <n v="631"/>
    <m/>
    <n v="3.2000000000000002E-3"/>
    <s v="01"/>
    <s v="12"/>
    <s v="2014"/>
    <s v="01/12/2014"/>
    <x v="1574"/>
  </r>
  <r>
    <s v="12.02.2014"/>
    <n v="630"/>
    <n v="630"/>
    <n v="630"/>
    <n v="630"/>
    <m/>
    <n v="-1.6000000000000001E-3"/>
    <s v="02"/>
    <s v="12"/>
    <s v="2014"/>
    <s v="02/12/2014"/>
    <x v="1575"/>
  </r>
  <r>
    <s v="12.03.2014"/>
    <n v="626"/>
    <n v="626"/>
    <n v="626"/>
    <n v="626"/>
    <s v="0.08K"/>
    <n v="-6.3E-3"/>
    <s v="03"/>
    <s v="12"/>
    <s v="2014"/>
    <s v="03/12/2014"/>
    <x v="1576"/>
  </r>
  <r>
    <s v="12.04.2014"/>
    <n v="620"/>
    <n v="620"/>
    <n v="620"/>
    <n v="623"/>
    <m/>
    <n v="-9.5999999999999992E-3"/>
    <s v="04"/>
    <s v="12"/>
    <s v="2014"/>
    <s v="04/12/2014"/>
    <x v="1577"/>
  </r>
  <r>
    <s v="12.05.2014"/>
    <n v="618"/>
    <n v="618"/>
    <n v="618"/>
    <n v="618"/>
    <m/>
    <n v="-3.2000000000000002E-3"/>
    <s v="05"/>
    <s v="12"/>
    <s v="2014"/>
    <s v="05/12/2014"/>
    <x v="1578"/>
  </r>
  <r>
    <s v="12.08.2014"/>
    <n v="616"/>
    <n v="616"/>
    <n v="616"/>
    <n v="616"/>
    <m/>
    <n v="-3.2000000000000002E-3"/>
    <s v="08"/>
    <s v="12"/>
    <s v="2014"/>
    <s v="08/12/2014"/>
    <x v="1579"/>
  </r>
  <r>
    <s v="12.09.2014"/>
    <n v="616"/>
    <n v="616"/>
    <n v="616"/>
    <n v="616"/>
    <m/>
    <n v="0"/>
    <s v="09"/>
    <s v="12"/>
    <s v="2014"/>
    <s v="09/12/2014"/>
    <x v="1580"/>
  </r>
  <r>
    <s v="12.10.2014"/>
    <n v="614"/>
    <n v="614"/>
    <n v="614"/>
    <n v="614"/>
    <m/>
    <n v="-3.2000000000000002E-3"/>
    <s v="10"/>
    <s v="12"/>
    <s v="2014"/>
    <s v="10/12/2014"/>
    <x v="1581"/>
  </r>
  <r>
    <s v="12.11.2014"/>
    <n v="614"/>
    <n v="614"/>
    <n v="614"/>
    <n v="614"/>
    <m/>
    <n v="0"/>
    <s v="11"/>
    <s v="12"/>
    <s v="2014"/>
    <s v="11/12/2014"/>
    <x v="1582"/>
  </r>
  <r>
    <s v="12.12.2014"/>
    <n v="614"/>
    <n v="614"/>
    <n v="614"/>
    <n v="614"/>
    <m/>
    <n v="0"/>
    <s v="12"/>
    <s v="12"/>
    <s v="2014"/>
    <s v="12/12/2014"/>
    <x v="1583"/>
  </r>
  <r>
    <s v="12.15.2014"/>
    <n v="614"/>
    <n v="614"/>
    <n v="614"/>
    <n v="614"/>
    <m/>
    <n v="0"/>
    <s v="15"/>
    <s v="12"/>
    <s v="2014"/>
    <s v="15/12/2014"/>
    <x v="1584"/>
  </r>
  <r>
    <s v="12.16.2014"/>
    <n v="614"/>
    <n v="614"/>
    <n v="614"/>
    <n v="614"/>
    <m/>
    <n v="0"/>
    <s v="16"/>
    <s v="12"/>
    <s v="2014"/>
    <s v="16/12/2014"/>
    <x v="1585"/>
  </r>
  <r>
    <s v="12.17.2014"/>
    <n v="605"/>
    <n v="605"/>
    <n v="605"/>
    <n v="605"/>
    <m/>
    <n v="-1.47E-2"/>
    <s v="17"/>
    <s v="12"/>
    <s v="2014"/>
    <s v="17/12/2014"/>
    <x v="1586"/>
  </r>
  <r>
    <s v="12.18.2014"/>
    <n v="596"/>
    <n v="596"/>
    <n v="596"/>
    <n v="596"/>
    <m/>
    <n v="-1.49E-2"/>
    <s v="18"/>
    <s v="12"/>
    <s v="2014"/>
    <s v="18/12/2014"/>
    <x v="1587"/>
  </r>
  <r>
    <s v="12.19.2014"/>
    <n v="605"/>
    <n v="605"/>
    <n v="605"/>
    <n v="605"/>
    <m/>
    <n v="1.5100000000000001E-2"/>
    <s v="19"/>
    <s v="12"/>
    <s v="2014"/>
    <s v="19/12/2014"/>
    <x v="1588"/>
  </r>
  <r>
    <s v="12.22.2014"/>
    <n v="605"/>
    <n v="605"/>
    <n v="605"/>
    <n v="605"/>
    <m/>
    <n v="0"/>
    <s v="22"/>
    <s v="12"/>
    <s v="2014"/>
    <s v="22/12/2014"/>
    <x v="1589"/>
  </r>
  <r>
    <s v="12.23.2014"/>
    <n v="605"/>
    <n v="605"/>
    <n v="605"/>
    <n v="605"/>
    <m/>
    <n v="0"/>
    <s v="23"/>
    <s v="12"/>
    <s v="2014"/>
    <s v="23/12/2014"/>
    <x v="1590"/>
  </r>
  <r>
    <s v="12.24.2014"/>
    <n v="605"/>
    <n v="605"/>
    <n v="605"/>
    <n v="605"/>
    <m/>
    <n v="0"/>
    <s v="24"/>
    <s v="12"/>
    <s v="2014"/>
    <s v="24/12/2014"/>
    <x v="1591"/>
  </r>
  <r>
    <s v="12.26.2014"/>
    <n v="605"/>
    <n v="605"/>
    <n v="605"/>
    <n v="605"/>
    <m/>
    <n v="0"/>
    <s v="26"/>
    <s v="12"/>
    <s v="2014"/>
    <s v="26/12/2014"/>
    <x v="1592"/>
  </r>
  <r>
    <s v="12.29.2014"/>
    <n v="605"/>
    <n v="605"/>
    <n v="605"/>
    <n v="605"/>
    <m/>
    <n v="0"/>
    <s v="29"/>
    <s v="12"/>
    <s v="2014"/>
    <s v="29/12/2014"/>
    <x v="1593"/>
  </r>
  <r>
    <s v="12.30.2014"/>
    <n v="608"/>
    <n v="608"/>
    <n v="608"/>
    <n v="608"/>
    <m/>
    <n v="5.0000000000000001E-3"/>
    <s v="30"/>
    <s v="12"/>
    <s v="2014"/>
    <s v="30/12/2014"/>
    <x v="1594"/>
  </r>
  <r>
    <s v="12.31.2014"/>
    <n v="605"/>
    <n v="605"/>
    <n v="605"/>
    <n v="605"/>
    <m/>
    <n v="-4.8999999999999998E-3"/>
    <s v="31"/>
    <s v="12"/>
    <s v="2014"/>
    <s v="31/12/2014"/>
    <x v="1595"/>
  </r>
  <r>
    <s v="01.02.2015"/>
    <n v="605"/>
    <n v="605"/>
    <n v="605"/>
    <n v="605"/>
    <m/>
    <n v="0"/>
    <s v="02"/>
    <s v="01"/>
    <s v="2015"/>
    <s v="02/01/2015"/>
    <x v="1596"/>
  </r>
  <r>
    <s v="01.05.2015"/>
    <n v="605"/>
    <n v="605"/>
    <n v="605"/>
    <n v="605"/>
    <m/>
    <n v="0"/>
    <s v="05"/>
    <s v="01"/>
    <s v="2015"/>
    <s v="05/01/2015"/>
    <x v="1597"/>
  </r>
  <r>
    <s v="01.06.2015"/>
    <n v="605"/>
    <n v="605"/>
    <n v="605"/>
    <n v="605"/>
    <m/>
    <n v="0"/>
    <s v="06"/>
    <s v="01"/>
    <s v="2015"/>
    <s v="06/01/2015"/>
    <x v="1598"/>
  </r>
  <r>
    <s v="01.07.2015"/>
    <n v="597"/>
    <n v="597"/>
    <n v="597"/>
    <n v="597"/>
    <s v="0.05K"/>
    <n v="-1.32E-2"/>
    <s v="07"/>
    <s v="01"/>
    <s v="2015"/>
    <s v="07/01/2015"/>
    <x v="1599"/>
  </r>
  <r>
    <s v="01.08.2015"/>
    <n v="597"/>
    <n v="597"/>
    <n v="597"/>
    <n v="597"/>
    <m/>
    <n v="0"/>
    <s v="08"/>
    <s v="01"/>
    <s v="2015"/>
    <s v="08/01/2015"/>
    <x v="1600"/>
  </r>
  <r>
    <s v="01.09.2015"/>
    <n v="594"/>
    <n v="594"/>
    <n v="594"/>
    <n v="594"/>
    <s v="0.12K"/>
    <n v="-5.0000000000000001E-3"/>
    <s v="09"/>
    <s v="01"/>
    <s v="2015"/>
    <s v="09/01/2015"/>
    <x v="1601"/>
  </r>
  <r>
    <s v="01.12.2015"/>
    <n v="594"/>
    <n v="594"/>
    <n v="594"/>
    <n v="594"/>
    <m/>
    <n v="0"/>
    <s v="12"/>
    <s v="01"/>
    <s v="2015"/>
    <s v="12/01/2015"/>
    <x v="1602"/>
  </r>
  <r>
    <s v="01.13.2015"/>
    <n v="594"/>
    <n v="594"/>
    <n v="594"/>
    <n v="594"/>
    <m/>
    <n v="0"/>
    <s v="13"/>
    <s v="01"/>
    <s v="2015"/>
    <s v="13/01/2015"/>
    <x v="1603"/>
  </r>
  <r>
    <s v="01.14.2015"/>
    <n v="590"/>
    <n v="590"/>
    <n v="590"/>
    <n v="593"/>
    <m/>
    <n v="-6.7000000000000002E-3"/>
    <s v="14"/>
    <s v="01"/>
    <s v="2015"/>
    <s v="14/01/2015"/>
    <x v="1604"/>
  </r>
  <r>
    <s v="01.15.2015"/>
    <n v="590"/>
    <n v="590"/>
    <n v="590"/>
    <n v="590"/>
    <m/>
    <n v="0"/>
    <s v="15"/>
    <s v="01"/>
    <s v="2015"/>
    <s v="15/01/2015"/>
    <x v="1605"/>
  </r>
  <r>
    <s v="01.16.2015"/>
    <n v="590"/>
    <n v="590"/>
    <n v="590"/>
    <n v="590"/>
    <m/>
    <n v="0"/>
    <s v="16"/>
    <s v="01"/>
    <s v="2015"/>
    <s v="16/01/2015"/>
    <x v="1606"/>
  </r>
  <r>
    <s v="01.20.2015"/>
    <n v="585"/>
    <n v="585"/>
    <n v="585"/>
    <n v="585"/>
    <m/>
    <n v="-8.5000000000000006E-3"/>
    <s v="20"/>
    <s v="01"/>
    <s v="2015"/>
    <s v="20/01/2015"/>
    <x v="1607"/>
  </r>
  <r>
    <s v="01.21.2015"/>
    <n v="583"/>
    <n v="583"/>
    <n v="583"/>
    <n v="583"/>
    <m/>
    <n v="-3.3999999999999998E-3"/>
    <s v="21"/>
    <s v="01"/>
    <s v="2015"/>
    <s v="21/01/2015"/>
    <x v="1608"/>
  </r>
  <r>
    <s v="01.22.2015"/>
    <n v="583"/>
    <n v="583"/>
    <n v="583"/>
    <n v="583"/>
    <m/>
    <n v="0"/>
    <s v="22"/>
    <s v="01"/>
    <s v="2015"/>
    <s v="22/01/2015"/>
    <x v="1609"/>
  </r>
  <r>
    <s v="01.23.2015"/>
    <n v="583"/>
    <n v="583"/>
    <n v="583"/>
    <n v="583"/>
    <m/>
    <n v="0"/>
    <s v="23"/>
    <s v="01"/>
    <s v="2015"/>
    <s v="23/01/2015"/>
    <x v="1610"/>
  </r>
  <r>
    <s v="01.26.2015"/>
    <n v="583"/>
    <n v="583"/>
    <n v="583"/>
    <n v="583"/>
    <m/>
    <n v="0"/>
    <s v="26"/>
    <s v="01"/>
    <s v="2015"/>
    <s v="26/01/2015"/>
    <x v="1611"/>
  </r>
  <r>
    <s v="01.27.2015"/>
    <n v="583"/>
    <n v="583"/>
    <n v="583"/>
    <n v="583"/>
    <m/>
    <n v="0"/>
    <s v="27"/>
    <s v="01"/>
    <s v="2015"/>
    <s v="27/01/2015"/>
    <x v="1612"/>
  </r>
  <r>
    <s v="01.28.2015"/>
    <n v="572"/>
    <n v="572"/>
    <n v="572"/>
    <n v="572"/>
    <m/>
    <n v="-1.89E-2"/>
    <s v="28"/>
    <s v="01"/>
    <s v="2015"/>
    <s v="28/01/2015"/>
    <x v="1613"/>
  </r>
  <r>
    <s v="01.29.2015"/>
    <n v="550"/>
    <n v="550"/>
    <n v="550"/>
    <n v="563"/>
    <m/>
    <n v="-3.85E-2"/>
    <s v="29"/>
    <s v="01"/>
    <s v="2015"/>
    <s v="29/01/2015"/>
    <x v="1614"/>
  </r>
  <r>
    <s v="01.30.2015"/>
    <n v="550"/>
    <n v="550"/>
    <n v="550"/>
    <n v="550"/>
    <s v="0.14K"/>
    <n v="0"/>
    <s v="30"/>
    <s v="01"/>
    <s v="2015"/>
    <s v="30/01/2015"/>
    <x v="1615"/>
  </r>
  <r>
    <s v="02.02.2015"/>
    <n v="550"/>
    <n v="550"/>
    <n v="550"/>
    <n v="550"/>
    <s v="0.06K"/>
    <n v="0"/>
    <s v="02"/>
    <s v="02"/>
    <s v="2015"/>
    <s v="02/02/2015"/>
    <x v="1616"/>
  </r>
  <r>
    <s v="02.03.2015"/>
    <n v="547"/>
    <n v="547"/>
    <n v="547"/>
    <n v="547"/>
    <m/>
    <n v="-5.4999999999999997E-3"/>
    <s v="03"/>
    <s v="02"/>
    <s v="2015"/>
    <s v="03/02/2015"/>
    <x v="1617"/>
  </r>
  <r>
    <s v="02.04.2015"/>
    <n v="542"/>
    <n v="542"/>
    <n v="542"/>
    <n v="542"/>
    <m/>
    <n v="-9.1000000000000004E-3"/>
    <s v="04"/>
    <s v="02"/>
    <s v="2015"/>
    <s v="04/02/2015"/>
    <x v="1618"/>
  </r>
  <r>
    <s v="02.05.2015"/>
    <n v="542"/>
    <n v="542"/>
    <n v="542"/>
    <n v="540"/>
    <m/>
    <n v="0"/>
    <s v="05"/>
    <s v="02"/>
    <s v="2015"/>
    <s v="05/02/2015"/>
    <x v="1619"/>
  </r>
  <r>
    <s v="02.06.2015"/>
    <n v="540"/>
    <n v="540"/>
    <n v="540"/>
    <n v="540"/>
    <m/>
    <n v="-3.7000000000000002E-3"/>
    <s v="06"/>
    <s v="02"/>
    <s v="2015"/>
    <s v="06/02/2015"/>
    <x v="1620"/>
  </r>
  <r>
    <s v="02.09.2015"/>
    <n v="538"/>
    <n v="538"/>
    <n v="538"/>
    <n v="538"/>
    <m/>
    <n v="-3.7000000000000002E-3"/>
    <s v="09"/>
    <s v="02"/>
    <s v="2015"/>
    <s v="09/02/2015"/>
    <x v="1621"/>
  </r>
  <r>
    <s v="02.10.2015"/>
    <n v="537"/>
    <n v="537"/>
    <n v="537"/>
    <n v="537"/>
    <m/>
    <n v="-1.9E-3"/>
    <s v="10"/>
    <s v="02"/>
    <s v="2015"/>
    <s v="10/02/2015"/>
    <x v="1622"/>
  </r>
  <r>
    <s v="02.11.2015"/>
    <n v="535"/>
    <n v="535"/>
    <n v="535"/>
    <n v="535"/>
    <m/>
    <n v="-3.7000000000000002E-3"/>
    <s v="11"/>
    <s v="02"/>
    <s v="2015"/>
    <s v="11/02/2015"/>
    <x v="1623"/>
  </r>
  <r>
    <s v="02.12.2015"/>
    <n v="532"/>
    <n v="532"/>
    <n v="532"/>
    <n v="532"/>
    <m/>
    <n v="-5.5999999999999999E-3"/>
    <s v="12"/>
    <s v="02"/>
    <s v="2015"/>
    <s v="12/02/2015"/>
    <x v="1624"/>
  </r>
  <r>
    <s v="02.13.2015"/>
    <n v="532"/>
    <n v="532"/>
    <n v="532"/>
    <n v="532"/>
    <m/>
    <n v="0"/>
    <s v="13"/>
    <s v="02"/>
    <s v="2015"/>
    <s v="13/02/2015"/>
    <x v="1625"/>
  </r>
  <r>
    <s v="02.17.2015"/>
    <n v="530"/>
    <n v="530"/>
    <n v="530"/>
    <n v="530"/>
    <m/>
    <n v="-3.8E-3"/>
    <s v="17"/>
    <s v="02"/>
    <s v="2015"/>
    <s v="17/02/2015"/>
    <x v="1626"/>
  </r>
  <r>
    <s v="02.18.2015"/>
    <n v="530"/>
    <n v="530"/>
    <n v="530"/>
    <n v="530"/>
    <m/>
    <n v="0"/>
    <s v="18"/>
    <s v="02"/>
    <s v="2015"/>
    <s v="18/02/2015"/>
    <x v="1627"/>
  </r>
  <r>
    <s v="02.19.2015"/>
    <n v="530"/>
    <n v="530"/>
    <n v="530"/>
    <n v="530"/>
    <m/>
    <n v="0"/>
    <s v="19"/>
    <s v="02"/>
    <s v="2015"/>
    <s v="19/02/2015"/>
    <x v="1628"/>
  </r>
  <r>
    <s v="02.20.2015"/>
    <n v="530"/>
    <n v="530"/>
    <n v="530"/>
    <n v="530"/>
    <m/>
    <n v="0"/>
    <s v="20"/>
    <s v="02"/>
    <s v="2015"/>
    <s v="20/02/2015"/>
    <x v="1629"/>
  </r>
  <r>
    <s v="02.23.2015"/>
    <n v="530"/>
    <n v="530"/>
    <n v="530"/>
    <n v="530"/>
    <m/>
    <n v="0"/>
    <s v="23"/>
    <s v="02"/>
    <s v="2015"/>
    <s v="23/02/2015"/>
    <x v="1630"/>
  </r>
  <r>
    <s v="02.24.2015"/>
    <n v="528"/>
    <n v="528"/>
    <n v="528"/>
    <n v="528"/>
    <m/>
    <n v="-3.8E-3"/>
    <s v="24"/>
    <s v="02"/>
    <s v="2015"/>
    <s v="24/02/2015"/>
    <x v="1631"/>
  </r>
  <r>
    <s v="02.25.2015"/>
    <n v="503"/>
    <n v="503"/>
    <n v="503"/>
    <n v="503"/>
    <m/>
    <n v="-4.7300000000000002E-2"/>
    <s v="25"/>
    <s v="02"/>
    <s v="2015"/>
    <s v="25/02/2015"/>
    <x v="1632"/>
  </r>
  <r>
    <s v="02.26.2015"/>
    <n v="503"/>
    <n v="503"/>
    <n v="503"/>
    <n v="503"/>
    <m/>
    <n v="0"/>
    <s v="26"/>
    <s v="02"/>
    <s v="2015"/>
    <s v="26/02/2015"/>
    <x v="1633"/>
  </r>
  <r>
    <s v="02.27.2015"/>
    <n v="503"/>
    <n v="503"/>
    <n v="503"/>
    <n v="503"/>
    <m/>
    <n v="0"/>
    <s v="27"/>
    <s v="02"/>
    <s v="2015"/>
    <s v="27/02/2015"/>
    <x v="1634"/>
  </r>
  <r>
    <s v="03.02.2015"/>
    <n v="500"/>
    <n v="500"/>
    <n v="500"/>
    <n v="501"/>
    <m/>
    <n v="-6.0000000000000001E-3"/>
    <s v="02"/>
    <s v="03"/>
    <s v="2015"/>
    <s v="02/03/2015"/>
    <x v="1635"/>
  </r>
  <r>
    <s v="03.03.2015"/>
    <n v="500"/>
    <n v="500"/>
    <n v="500"/>
    <n v="500"/>
    <m/>
    <n v="0"/>
    <s v="03"/>
    <s v="03"/>
    <s v="2015"/>
    <s v="03/03/2015"/>
    <x v="1636"/>
  </r>
  <r>
    <s v="03.04.2015"/>
    <n v="500"/>
    <n v="500"/>
    <n v="500"/>
    <n v="500"/>
    <m/>
    <n v="0"/>
    <s v="04"/>
    <s v="03"/>
    <s v="2015"/>
    <s v="04/03/2015"/>
    <x v="1637"/>
  </r>
  <r>
    <s v="03.05.2015"/>
    <n v="500"/>
    <n v="500"/>
    <n v="500"/>
    <n v="500"/>
    <m/>
    <n v="0"/>
    <s v="05"/>
    <s v="03"/>
    <s v="2015"/>
    <s v="05/03/2015"/>
    <x v="1638"/>
  </r>
  <r>
    <s v="03.06.2015"/>
    <n v="500"/>
    <n v="500"/>
    <n v="500"/>
    <n v="500"/>
    <m/>
    <n v="0"/>
    <s v="06"/>
    <s v="03"/>
    <s v="2015"/>
    <s v="06/03/2015"/>
    <x v="1639"/>
  </r>
  <r>
    <s v="03.09.2015"/>
    <n v="500"/>
    <n v="500"/>
    <n v="500"/>
    <n v="500"/>
    <m/>
    <n v="0"/>
    <s v="09"/>
    <s v="03"/>
    <s v="2015"/>
    <s v="09/03/2015"/>
    <x v="1640"/>
  </r>
  <r>
    <s v="03.10.2015"/>
    <n v="500"/>
    <n v="500"/>
    <n v="500"/>
    <n v="500"/>
    <m/>
    <n v="0"/>
    <s v="10"/>
    <s v="03"/>
    <s v="2015"/>
    <s v="10/03/2015"/>
    <x v="1641"/>
  </r>
  <r>
    <s v="03.11.2015"/>
    <n v="495"/>
    <n v="495"/>
    <n v="495"/>
    <n v="495"/>
    <m/>
    <n v="-0.01"/>
    <s v="11"/>
    <s v="03"/>
    <s v="2015"/>
    <s v="11/03/2015"/>
    <x v="1642"/>
  </r>
  <r>
    <s v="03.12.2015"/>
    <n v="495"/>
    <n v="495"/>
    <n v="495"/>
    <n v="495"/>
    <m/>
    <n v="0"/>
    <s v="12"/>
    <s v="03"/>
    <s v="2015"/>
    <s v="12/03/2015"/>
    <x v="1643"/>
  </r>
  <r>
    <s v="03.13.2015"/>
    <n v="495"/>
    <n v="495"/>
    <n v="495"/>
    <n v="495"/>
    <m/>
    <n v="0"/>
    <s v="13"/>
    <s v="03"/>
    <s v="2015"/>
    <s v="13/03/2015"/>
    <x v="1644"/>
  </r>
  <r>
    <s v="03.16.2015"/>
    <n v="495"/>
    <n v="495"/>
    <n v="495"/>
    <n v="495"/>
    <m/>
    <n v="0"/>
    <s v="16"/>
    <s v="03"/>
    <s v="2015"/>
    <s v="16/03/2015"/>
    <x v="1645"/>
  </r>
  <r>
    <s v="03.17.2015"/>
    <n v="495"/>
    <n v="495"/>
    <n v="495"/>
    <n v="495"/>
    <m/>
    <n v="0"/>
    <s v="17"/>
    <s v="03"/>
    <s v="2015"/>
    <s v="17/03/2015"/>
    <x v="1646"/>
  </r>
  <r>
    <s v="03.18.2015"/>
    <n v="491"/>
    <n v="491"/>
    <n v="491"/>
    <n v="491"/>
    <m/>
    <n v="-8.0999999999999996E-3"/>
    <s v="18"/>
    <s v="03"/>
    <s v="2015"/>
    <s v="18/03/2015"/>
    <x v="1647"/>
  </r>
  <r>
    <s v="03.19.2015"/>
    <n v="491"/>
    <n v="491"/>
    <n v="491"/>
    <n v="491"/>
    <m/>
    <n v="0"/>
    <s v="19"/>
    <s v="03"/>
    <s v="2015"/>
    <s v="19/03/2015"/>
    <x v="1648"/>
  </r>
  <r>
    <s v="03.20.2015"/>
    <n v="491"/>
    <n v="491"/>
    <n v="491"/>
    <n v="491"/>
    <m/>
    <n v="0"/>
    <s v="20"/>
    <s v="03"/>
    <s v="2015"/>
    <s v="20/03/2015"/>
    <x v="1649"/>
  </r>
  <r>
    <s v="03.23.2015"/>
    <n v="491"/>
    <n v="491"/>
    <n v="491"/>
    <n v="491"/>
    <m/>
    <n v="0"/>
    <s v="23"/>
    <s v="03"/>
    <s v="2015"/>
    <s v="23/03/2015"/>
    <x v="1650"/>
  </r>
  <r>
    <s v="03.24.2015"/>
    <n v="491"/>
    <n v="491"/>
    <n v="491"/>
    <n v="491"/>
    <m/>
    <n v="0"/>
    <s v="24"/>
    <s v="03"/>
    <s v="2015"/>
    <s v="24/03/2015"/>
    <x v="1651"/>
  </r>
  <r>
    <s v="03.25.2015"/>
    <n v="480"/>
    <n v="480"/>
    <n v="480"/>
    <n v="480"/>
    <m/>
    <n v="-2.24E-2"/>
    <s v="25"/>
    <s v="03"/>
    <s v="2015"/>
    <s v="25/03/2015"/>
    <x v="1652"/>
  </r>
  <r>
    <s v="03.26.2015"/>
    <n v="475"/>
    <n v="475"/>
    <n v="475"/>
    <n v="475"/>
    <m/>
    <n v="-1.04E-2"/>
    <s v="26"/>
    <s v="03"/>
    <s v="2015"/>
    <s v="26/03/2015"/>
    <x v="1653"/>
  </r>
  <r>
    <s v="03.27.2015"/>
    <n v="475"/>
    <n v="475"/>
    <n v="475"/>
    <n v="475"/>
    <m/>
    <n v="0"/>
    <s v="27"/>
    <s v="03"/>
    <s v="2015"/>
    <s v="27/03/2015"/>
    <x v="1654"/>
  </r>
  <r>
    <s v="03.30.2015"/>
    <n v="475"/>
    <n v="475"/>
    <n v="475"/>
    <n v="475"/>
    <s v="0.05K"/>
    <n v="0"/>
    <s v="30"/>
    <s v="03"/>
    <s v="2015"/>
    <s v="30/03/2015"/>
    <x v="1655"/>
  </r>
  <r>
    <s v="03.31.2015"/>
    <n v="475"/>
    <n v="475"/>
    <n v="475"/>
    <n v="475"/>
    <m/>
    <n v="0"/>
    <s v="31"/>
    <s v="03"/>
    <s v="2015"/>
    <s v="31/03/2015"/>
    <x v="1656"/>
  </r>
  <r>
    <s v="04.01.2015"/>
    <n v="475"/>
    <n v="475"/>
    <n v="475"/>
    <n v="475"/>
    <m/>
    <n v="0"/>
    <s v="01"/>
    <s v="04"/>
    <s v="2015"/>
    <s v="01/04/2015"/>
    <x v="1657"/>
  </r>
  <r>
    <s v="04.02.2015"/>
    <n v="475"/>
    <n v="475"/>
    <n v="475"/>
    <n v="475"/>
    <m/>
    <n v="0"/>
    <s v="02"/>
    <s v="04"/>
    <s v="2015"/>
    <s v="02/04/2015"/>
    <x v="1658"/>
  </r>
  <r>
    <s v="04.03.2015"/>
    <n v="475"/>
    <n v="475"/>
    <n v="475"/>
    <n v="475"/>
    <m/>
    <n v="0"/>
    <s v="03"/>
    <s v="04"/>
    <s v="2015"/>
    <s v="03/04/2015"/>
    <x v="1659"/>
  </r>
  <r>
    <s v="04.06.2015"/>
    <n v="465"/>
    <n v="470"/>
    <n v="470"/>
    <n v="470"/>
    <s v="0.07K"/>
    <n v="-2.1100000000000001E-2"/>
    <s v="06"/>
    <s v="04"/>
    <s v="2015"/>
    <s v="06/04/2015"/>
    <x v="1660"/>
  </r>
  <r>
    <s v="04.07.2015"/>
    <n v="465"/>
    <n v="465"/>
    <n v="465"/>
    <n v="465"/>
    <s v="0.02K"/>
    <n v="0"/>
    <s v="07"/>
    <s v="04"/>
    <s v="2015"/>
    <s v="07/04/2015"/>
    <x v="1661"/>
  </r>
  <r>
    <s v="04.08.2015"/>
    <n v="457"/>
    <n v="457"/>
    <n v="457"/>
    <n v="457"/>
    <s v="0.03K"/>
    <n v="-1.72E-2"/>
    <s v="08"/>
    <s v="04"/>
    <s v="2015"/>
    <s v="08/04/2015"/>
    <x v="1662"/>
  </r>
  <r>
    <s v="04.09.2015"/>
    <n v="457"/>
    <n v="457"/>
    <n v="457"/>
    <n v="457"/>
    <m/>
    <n v="0"/>
    <s v="09"/>
    <s v="04"/>
    <s v="2015"/>
    <s v="09/04/2015"/>
    <x v="1663"/>
  </r>
  <r>
    <s v="04.10.2015"/>
    <n v="457"/>
    <n v="457"/>
    <n v="457"/>
    <n v="457"/>
    <m/>
    <n v="0"/>
    <s v="10"/>
    <s v="04"/>
    <s v="2015"/>
    <s v="10/04/2015"/>
    <x v="1664"/>
  </r>
  <r>
    <s v="04.13.2015"/>
    <n v="457"/>
    <n v="457"/>
    <n v="457"/>
    <n v="457"/>
    <m/>
    <n v="0"/>
    <s v="13"/>
    <s v="04"/>
    <s v="2015"/>
    <s v="13/04/2015"/>
    <x v="1665"/>
  </r>
  <r>
    <s v="04.14.2015"/>
    <n v="457"/>
    <n v="457"/>
    <n v="457"/>
    <n v="457"/>
    <m/>
    <n v="0"/>
    <s v="14"/>
    <s v="04"/>
    <s v="2015"/>
    <s v="14/04/2015"/>
    <x v="1666"/>
  </r>
  <r>
    <s v="04.15.2015"/>
    <n v="455"/>
    <n v="455"/>
    <n v="455"/>
    <n v="455"/>
    <m/>
    <n v="-4.4000000000000003E-3"/>
    <s v="15"/>
    <s v="04"/>
    <s v="2015"/>
    <s v="15/04/2015"/>
    <x v="1667"/>
  </r>
  <r>
    <s v="04.16.2015"/>
    <n v="455"/>
    <n v="455"/>
    <n v="455"/>
    <n v="455"/>
    <m/>
    <n v="0"/>
    <s v="16"/>
    <s v="04"/>
    <s v="2015"/>
    <s v="16/04/2015"/>
    <x v="1668"/>
  </r>
  <r>
    <s v="04.17.2015"/>
    <n v="455"/>
    <n v="455"/>
    <n v="455"/>
    <n v="455"/>
    <m/>
    <n v="0"/>
    <s v="17"/>
    <s v="04"/>
    <s v="2015"/>
    <s v="17/04/2015"/>
    <x v="1669"/>
  </r>
  <r>
    <s v="04.20.2015"/>
    <n v="455"/>
    <n v="455"/>
    <n v="455"/>
    <n v="455"/>
    <m/>
    <n v="0"/>
    <s v="20"/>
    <s v="04"/>
    <s v="2015"/>
    <s v="20/04/2015"/>
    <x v="1670"/>
  </r>
  <r>
    <s v="04.21.2015"/>
    <n v="455"/>
    <n v="450"/>
    <n v="450"/>
    <n v="450"/>
    <s v="0.01K"/>
    <n v="0"/>
    <s v="21"/>
    <s v="04"/>
    <s v="2015"/>
    <s v="21/04/2015"/>
    <x v="1671"/>
  </r>
  <r>
    <s v="04.22.2015"/>
    <n v="452"/>
    <n v="452"/>
    <n v="452"/>
    <n v="453"/>
    <m/>
    <n v="-6.6E-3"/>
    <s v="22"/>
    <s v="04"/>
    <s v="2015"/>
    <s v="22/04/2015"/>
    <x v="1672"/>
  </r>
  <r>
    <s v="04.23.2015"/>
    <n v="452"/>
    <n v="452"/>
    <n v="452"/>
    <n v="452"/>
    <m/>
    <n v="0"/>
    <s v="23"/>
    <s v="04"/>
    <s v="2015"/>
    <s v="23/04/2015"/>
    <x v="1673"/>
  </r>
  <r>
    <s v="04.24.2015"/>
    <n v="452"/>
    <n v="452"/>
    <n v="452"/>
    <n v="452"/>
    <m/>
    <n v="0"/>
    <s v="24"/>
    <s v="04"/>
    <s v="2015"/>
    <s v="24/04/2015"/>
    <x v="1674"/>
  </r>
  <r>
    <s v="04.27.2015"/>
    <n v="452"/>
    <n v="452"/>
    <n v="452"/>
    <n v="452"/>
    <m/>
    <n v="0"/>
    <s v="27"/>
    <s v="04"/>
    <s v="2015"/>
    <s v="27/04/2015"/>
    <x v="1675"/>
  </r>
  <r>
    <s v="04.28.2015"/>
    <n v="452"/>
    <n v="452"/>
    <n v="452"/>
    <n v="452"/>
    <m/>
    <n v="0"/>
    <s v="28"/>
    <s v="04"/>
    <s v="2015"/>
    <s v="28/04/2015"/>
    <x v="1676"/>
  </r>
  <r>
    <s v="04.29.2015"/>
    <n v="462"/>
    <n v="462"/>
    <n v="462"/>
    <n v="462"/>
    <m/>
    <n v="2.2100000000000002E-2"/>
    <s v="29"/>
    <s v="04"/>
    <s v="2015"/>
    <s v="29/04/2015"/>
    <x v="1677"/>
  </r>
  <r>
    <s v="04.30.2015"/>
    <n v="462"/>
    <n v="462"/>
    <n v="462"/>
    <n v="462"/>
    <m/>
    <n v="0"/>
    <s v="30"/>
    <s v="04"/>
    <s v="2015"/>
    <s v="30/04/2015"/>
    <x v="1678"/>
  </r>
  <r>
    <s v="05.01.2015"/>
    <n v="462"/>
    <n v="462"/>
    <n v="462"/>
    <n v="460"/>
    <m/>
    <n v="0"/>
    <s v="01"/>
    <s v="05"/>
    <s v="2015"/>
    <s v="01/05/2015"/>
    <x v="1679"/>
  </r>
  <r>
    <s v="05.04.2015"/>
    <n v="462"/>
    <n v="462"/>
    <n v="462"/>
    <n v="462"/>
    <m/>
    <n v="0"/>
    <s v="04"/>
    <s v="05"/>
    <s v="2015"/>
    <s v="04/05/2015"/>
    <x v="1680"/>
  </r>
  <r>
    <s v="05.05.2015"/>
    <n v="462"/>
    <n v="462"/>
    <n v="462"/>
    <n v="462"/>
    <m/>
    <n v="0"/>
    <s v="05"/>
    <s v="05"/>
    <s v="2015"/>
    <s v="05/05/2015"/>
    <x v="1681"/>
  </r>
  <r>
    <s v="05.06.2015"/>
    <n v="443"/>
    <n v="443"/>
    <n v="443"/>
    <n v="455"/>
    <m/>
    <n v="-4.1099999999999998E-2"/>
    <s v="06"/>
    <s v="05"/>
    <s v="2015"/>
    <s v="06/05/2015"/>
    <x v="1682"/>
  </r>
  <r>
    <s v="05.07.2015"/>
    <n v="445"/>
    <n v="445"/>
    <n v="445"/>
    <n v="445"/>
    <m/>
    <n v="4.4999999999999997E-3"/>
    <s v="07"/>
    <s v="05"/>
    <s v="2015"/>
    <s v="07/05/2015"/>
    <x v="1683"/>
  </r>
  <r>
    <s v="05.08.2015"/>
    <n v="445"/>
    <n v="445"/>
    <n v="445"/>
    <n v="445"/>
    <m/>
    <n v="0"/>
    <s v="08"/>
    <s v="05"/>
    <s v="2015"/>
    <s v="08/05/2015"/>
    <x v="1684"/>
  </r>
  <r>
    <s v="05.11.2015"/>
    <n v="445"/>
    <n v="445"/>
    <n v="445"/>
    <n v="445"/>
    <m/>
    <n v="0"/>
    <s v="11"/>
    <s v="05"/>
    <s v="2015"/>
    <s v="11/05/2015"/>
    <x v="1685"/>
  </r>
  <r>
    <s v="05.12.2015"/>
    <n v="445"/>
    <n v="445"/>
    <n v="445"/>
    <n v="445"/>
    <m/>
    <n v="0"/>
    <s v="12"/>
    <s v="05"/>
    <s v="2015"/>
    <s v="12/05/2015"/>
    <x v="1686"/>
  </r>
  <r>
    <s v="05.13.2015"/>
    <n v="450"/>
    <n v="450"/>
    <n v="447"/>
    <n v="450"/>
    <m/>
    <n v="1.12E-2"/>
    <s v="13"/>
    <s v="05"/>
    <s v="2015"/>
    <s v="13/05/2015"/>
    <x v="1687"/>
  </r>
  <r>
    <s v="05.14.2015"/>
    <n v="450"/>
    <n v="450"/>
    <n v="450"/>
    <n v="450"/>
    <m/>
    <n v="0"/>
    <s v="14"/>
    <s v="05"/>
    <s v="2015"/>
    <s v="14/05/2015"/>
    <x v="1688"/>
  </r>
  <r>
    <s v="05.15.2015"/>
    <n v="450"/>
    <n v="450"/>
    <n v="450"/>
    <n v="450"/>
    <m/>
    <n v="0"/>
    <s v="15"/>
    <s v="05"/>
    <s v="2015"/>
    <s v="15/05/2015"/>
    <x v="1689"/>
  </r>
  <r>
    <s v="05.18.2015"/>
    <n v="450"/>
    <n v="450"/>
    <n v="451"/>
    <n v="450"/>
    <m/>
    <n v="0"/>
    <s v="18"/>
    <s v="05"/>
    <s v="2015"/>
    <s v="18/05/2015"/>
    <x v="1690"/>
  </r>
  <r>
    <s v="05.19.2015"/>
    <n v="450"/>
    <n v="450"/>
    <n v="450"/>
    <n v="450"/>
    <m/>
    <n v="0"/>
    <s v="19"/>
    <s v="05"/>
    <s v="2015"/>
    <s v="19/05/2015"/>
    <x v="1691"/>
  </r>
  <r>
    <s v="05.20.2015"/>
    <n v="450"/>
    <n v="450"/>
    <n v="450"/>
    <n v="450"/>
    <m/>
    <n v="0"/>
    <s v="20"/>
    <s v="05"/>
    <s v="2015"/>
    <s v="20/05/2015"/>
    <x v="1692"/>
  </r>
  <r>
    <s v="05.21.2015"/>
    <n v="450"/>
    <n v="450"/>
    <n v="450"/>
    <n v="450"/>
    <m/>
    <n v="0"/>
    <s v="21"/>
    <s v="05"/>
    <s v="2015"/>
    <s v="21/05/2015"/>
    <x v="1693"/>
  </r>
  <r>
    <s v="05.22.2015"/>
    <n v="450"/>
    <n v="450"/>
    <n v="450"/>
    <n v="450"/>
    <m/>
    <n v="0"/>
    <s v="22"/>
    <s v="05"/>
    <s v="2015"/>
    <s v="22/05/2015"/>
    <x v="1694"/>
  </r>
  <r>
    <s v="05.26.2015"/>
    <n v="450"/>
    <n v="450"/>
    <n v="450"/>
    <n v="450"/>
    <m/>
    <n v="0"/>
    <s v="26"/>
    <s v="05"/>
    <s v="2015"/>
    <s v="26/05/2015"/>
    <x v="1695"/>
  </r>
  <r>
    <s v="05.27.2015"/>
    <n v="450"/>
    <n v="450"/>
    <n v="450"/>
    <n v="450"/>
    <m/>
    <n v="0"/>
    <s v="27"/>
    <s v="05"/>
    <s v="2015"/>
    <s v="27/05/2015"/>
    <x v="1696"/>
  </r>
  <r>
    <s v="05.28.2015"/>
    <n v="467"/>
    <n v="467"/>
    <n v="467"/>
    <n v="468"/>
    <m/>
    <n v="3.78E-2"/>
    <s v="28"/>
    <s v="05"/>
    <s v="2015"/>
    <s v="28/05/2015"/>
    <x v="1697"/>
  </r>
  <r>
    <s v="05.29.2015"/>
    <n v="464"/>
    <n v="464"/>
    <n v="464"/>
    <n v="465"/>
    <m/>
    <n v="-6.4000000000000003E-3"/>
    <s v="29"/>
    <s v="05"/>
    <s v="2015"/>
    <s v="29/05/2015"/>
    <x v="1698"/>
  </r>
  <r>
    <s v="06.01.2015"/>
    <n v="464"/>
    <n v="464"/>
    <n v="464"/>
    <n v="464"/>
    <m/>
    <n v="0"/>
    <s v="01"/>
    <s v="06"/>
    <s v="2015"/>
    <s v="01/06/2015"/>
    <x v="1699"/>
  </r>
  <r>
    <s v="06.02.2015"/>
    <n v="464"/>
    <n v="464"/>
    <n v="464"/>
    <n v="464"/>
    <m/>
    <n v="0"/>
    <s v="02"/>
    <s v="06"/>
    <s v="2015"/>
    <s v="02/06/2015"/>
    <x v="1700"/>
  </r>
  <r>
    <s v="06.03.2015"/>
    <n v="464"/>
    <n v="464"/>
    <n v="464"/>
    <n v="464"/>
    <m/>
    <n v="0"/>
    <s v="03"/>
    <s v="06"/>
    <s v="2015"/>
    <s v="03/06/2015"/>
    <x v="1701"/>
  </r>
  <r>
    <s v="06.04.2015"/>
    <n v="464"/>
    <n v="464"/>
    <n v="464"/>
    <n v="464"/>
    <m/>
    <n v="0"/>
    <s v="04"/>
    <s v="06"/>
    <s v="2015"/>
    <s v="04/06/2015"/>
    <x v="1702"/>
  </r>
  <r>
    <s v="06.05.2015"/>
    <n v="464"/>
    <n v="464"/>
    <n v="464"/>
    <n v="464"/>
    <m/>
    <n v="0"/>
    <s v="05"/>
    <s v="06"/>
    <s v="2015"/>
    <s v="05/06/2015"/>
    <x v="1703"/>
  </r>
  <r>
    <s v="06.08.2015"/>
    <n v="464"/>
    <n v="464"/>
    <n v="464"/>
    <n v="464"/>
    <m/>
    <n v="0"/>
    <s v="08"/>
    <s v="06"/>
    <s v="2015"/>
    <s v="08/06/2015"/>
    <x v="1704"/>
  </r>
  <r>
    <s v="06.09.2015"/>
    <n v="464"/>
    <n v="464"/>
    <n v="464"/>
    <n v="464"/>
    <m/>
    <n v="0"/>
    <s v="09"/>
    <s v="06"/>
    <s v="2015"/>
    <s v="09/06/2015"/>
    <x v="1705"/>
  </r>
  <r>
    <s v="06.10.2015"/>
    <n v="464"/>
    <n v="464"/>
    <n v="464"/>
    <n v="464"/>
    <m/>
    <n v="0"/>
    <s v="10"/>
    <s v="06"/>
    <s v="2015"/>
    <s v="10/06/2015"/>
    <x v="1706"/>
  </r>
  <r>
    <s v="06.11.2015"/>
    <n v="461"/>
    <n v="461"/>
    <n v="461"/>
    <n v="462"/>
    <m/>
    <n v="-6.4999999999999997E-3"/>
    <s v="11"/>
    <s v="06"/>
    <s v="2015"/>
    <s v="11/06/2015"/>
    <x v="1707"/>
  </r>
  <r>
    <s v="06.12.2015"/>
    <n v="461"/>
    <n v="461"/>
    <n v="461"/>
    <n v="461"/>
    <m/>
    <n v="0"/>
    <s v="12"/>
    <s v="06"/>
    <s v="2015"/>
    <s v="12/06/2015"/>
    <x v="1708"/>
  </r>
  <r>
    <s v="06.15.2015"/>
    <n v="461"/>
    <n v="461"/>
    <n v="461"/>
    <n v="461"/>
    <m/>
    <n v="0"/>
    <s v="15"/>
    <s v="06"/>
    <s v="2015"/>
    <s v="15/06/2015"/>
    <x v="1709"/>
  </r>
  <r>
    <s v="06.16.2015"/>
    <n v="461"/>
    <n v="461"/>
    <n v="461"/>
    <n v="461"/>
    <m/>
    <n v="0"/>
    <s v="16"/>
    <s v="06"/>
    <s v="2015"/>
    <s v="16/06/2015"/>
    <x v="1710"/>
  </r>
  <r>
    <s v="06.17.2015"/>
    <n v="464"/>
    <n v="464"/>
    <n v="464"/>
    <n v="464"/>
    <m/>
    <n v="6.4999999999999997E-3"/>
    <s v="17"/>
    <s v="06"/>
    <s v="2015"/>
    <s v="17/06/2015"/>
    <x v="1711"/>
  </r>
  <r>
    <s v="06.18.2015"/>
    <n v="464"/>
    <n v="464"/>
    <n v="464"/>
    <n v="464"/>
    <m/>
    <n v="0"/>
    <s v="18"/>
    <s v="06"/>
    <s v="2015"/>
    <s v="18/06/2015"/>
    <x v="1712"/>
  </r>
  <r>
    <s v="06.19.2015"/>
    <n v="464"/>
    <n v="464"/>
    <n v="464"/>
    <n v="464"/>
    <m/>
    <n v="0"/>
    <s v="19"/>
    <s v="06"/>
    <s v="2015"/>
    <s v="19/06/2015"/>
    <x v="1713"/>
  </r>
  <r>
    <s v="06.22.2015"/>
    <n v="464"/>
    <n v="464"/>
    <n v="464"/>
    <n v="464"/>
    <m/>
    <n v="0"/>
    <s v="22"/>
    <s v="06"/>
    <s v="2015"/>
    <s v="22/06/2015"/>
    <x v="1714"/>
  </r>
  <r>
    <s v="06.23.2015"/>
    <n v="464"/>
    <n v="464"/>
    <n v="464"/>
    <n v="464"/>
    <m/>
    <n v="0"/>
    <s v="23"/>
    <s v="06"/>
    <s v="2015"/>
    <s v="23/06/2015"/>
    <x v="1715"/>
  </r>
  <r>
    <s v="06.24.2015"/>
    <n v="478"/>
    <n v="478"/>
    <n v="478"/>
    <n v="478"/>
    <m/>
    <n v="3.0200000000000001E-2"/>
    <s v="24"/>
    <s v="06"/>
    <s v="2015"/>
    <s v="24/06/2015"/>
    <x v="1716"/>
  </r>
  <r>
    <s v="06.25.2015"/>
    <n v="470"/>
    <n v="470"/>
    <n v="470"/>
    <n v="470"/>
    <m/>
    <n v="-1.67E-2"/>
    <s v="25"/>
    <s v="06"/>
    <s v="2015"/>
    <s v="25/06/2015"/>
    <x v="1717"/>
  </r>
  <r>
    <s v="06.26.2015"/>
    <n v="470"/>
    <n v="463"/>
    <n v="463"/>
    <n v="463"/>
    <s v="0.01K"/>
    <n v="0"/>
    <s v="26"/>
    <s v="06"/>
    <s v="2015"/>
    <s v="26/06/2015"/>
    <x v="1718"/>
  </r>
  <r>
    <s v="06.29.2015"/>
    <n v="465"/>
    <n v="465"/>
    <n v="465"/>
    <n v="468"/>
    <m/>
    <n v="-1.06E-2"/>
    <s v="29"/>
    <s v="06"/>
    <s v="2015"/>
    <s v="29/06/2015"/>
    <x v="1719"/>
  </r>
  <r>
    <s v="06.30.2015"/>
    <n v="465"/>
    <n v="465"/>
    <n v="465"/>
    <n v="465"/>
    <m/>
    <n v="0"/>
    <s v="30"/>
    <s v="06"/>
    <s v="2015"/>
    <s v="30/06/2015"/>
    <x v="1720"/>
  </r>
  <r>
    <s v="07.01.2015"/>
    <n v="475"/>
    <n v="475"/>
    <n v="470"/>
    <n v="475"/>
    <s v="0.05K"/>
    <n v="2.1499999999999998E-2"/>
    <s v="01"/>
    <s v="07"/>
    <s v="2015"/>
    <s v="01/07/2015"/>
    <x v="1721"/>
  </r>
  <r>
    <s v="07.02.2015"/>
    <n v="475"/>
    <n v="475"/>
    <n v="475"/>
    <n v="475"/>
    <m/>
    <n v="0"/>
    <s v="02"/>
    <s v="07"/>
    <s v="2015"/>
    <s v="02/07/2015"/>
    <x v="1722"/>
  </r>
  <r>
    <s v="07.06.2015"/>
    <n v="466"/>
    <n v="466"/>
    <n v="466"/>
    <n v="466"/>
    <m/>
    <n v="-1.89E-2"/>
    <s v="06"/>
    <s v="07"/>
    <s v="2015"/>
    <s v="06/07/2015"/>
    <x v="1723"/>
  </r>
  <r>
    <s v="07.07.2015"/>
    <n v="471"/>
    <n v="471"/>
    <n v="471"/>
    <n v="471"/>
    <s v="0.11K"/>
    <n v="1.0699999999999999E-2"/>
    <s v="07"/>
    <s v="07"/>
    <s v="2015"/>
    <s v="07/07/2015"/>
    <x v="1724"/>
  </r>
  <r>
    <s v="07.08.2015"/>
    <n v="471"/>
    <n v="471"/>
    <n v="471"/>
    <n v="471"/>
    <m/>
    <n v="0"/>
    <s v="08"/>
    <s v="07"/>
    <s v="2015"/>
    <s v="08/07/2015"/>
    <x v="1725"/>
  </r>
  <r>
    <s v="07.09.2015"/>
    <n v="471"/>
    <n v="471"/>
    <n v="471"/>
    <n v="471"/>
    <m/>
    <n v="0"/>
    <s v="09"/>
    <s v="07"/>
    <s v="2015"/>
    <s v="09/07/2015"/>
    <x v="1726"/>
  </r>
  <r>
    <s v="07.10.2015"/>
    <n v="471"/>
    <n v="471"/>
    <n v="471"/>
    <n v="471"/>
    <m/>
    <n v="0"/>
    <s v="10"/>
    <s v="07"/>
    <s v="2015"/>
    <s v="10/07/2015"/>
    <x v="1727"/>
  </r>
  <r>
    <s v="07.13.2015"/>
    <n v="471"/>
    <n v="471"/>
    <n v="471"/>
    <n v="471"/>
    <m/>
    <n v="0"/>
    <s v="13"/>
    <s v="07"/>
    <s v="2015"/>
    <s v="13/07/2015"/>
    <x v="1728"/>
  </r>
  <r>
    <s v="07.14.2015"/>
    <n v="469"/>
    <n v="469"/>
    <n v="469"/>
    <n v="469"/>
    <m/>
    <n v="-4.1999999999999997E-3"/>
    <s v="14"/>
    <s v="07"/>
    <s v="2015"/>
    <s v="14/07/2015"/>
    <x v="1729"/>
  </r>
  <r>
    <s v="07.15.2015"/>
    <n v="469"/>
    <n v="469"/>
    <n v="469"/>
    <n v="469"/>
    <m/>
    <n v="0"/>
    <s v="15"/>
    <s v="07"/>
    <s v="2015"/>
    <s v="15/07/2015"/>
    <x v="1730"/>
  </r>
  <r>
    <s v="07.16.2015"/>
    <n v="469"/>
    <n v="469"/>
    <n v="464"/>
    <n v="474"/>
    <m/>
    <n v="0"/>
    <s v="16"/>
    <s v="07"/>
    <s v="2015"/>
    <s v="16/07/2015"/>
    <x v="1731"/>
  </r>
  <r>
    <s v="07.17.2015"/>
    <n v="469"/>
    <n v="469"/>
    <n v="464"/>
    <n v="474"/>
    <m/>
    <n v="0"/>
    <s v="17"/>
    <s v="07"/>
    <s v="2015"/>
    <s v="17/07/2015"/>
    <x v="1732"/>
  </r>
  <r>
    <s v="07.20.2015"/>
    <n v="465"/>
    <n v="465"/>
    <n v="465"/>
    <n v="465"/>
    <m/>
    <n v="-8.5000000000000006E-3"/>
    <s v="20"/>
    <s v="07"/>
    <s v="2015"/>
    <s v="20/07/2015"/>
    <x v="1733"/>
  </r>
  <r>
    <s v="07.21.2015"/>
    <n v="465"/>
    <n v="465"/>
    <n v="465"/>
    <n v="465"/>
    <m/>
    <n v="0"/>
    <s v="21"/>
    <s v="07"/>
    <s v="2015"/>
    <s v="21/07/2015"/>
    <x v="1734"/>
  </r>
  <r>
    <s v="07.22.2015"/>
    <n v="465"/>
    <n v="465"/>
    <n v="465"/>
    <n v="465"/>
    <m/>
    <n v="0"/>
    <s v="22"/>
    <s v="07"/>
    <s v="2015"/>
    <s v="22/07/2015"/>
    <x v="1735"/>
  </r>
  <r>
    <s v="07.23.2015"/>
    <n v="465"/>
    <n v="465"/>
    <n v="465"/>
    <n v="465"/>
    <m/>
    <n v="0"/>
    <s v="23"/>
    <s v="07"/>
    <s v="2015"/>
    <s v="23/07/2015"/>
    <x v="1736"/>
  </r>
  <r>
    <s v="07.24.2015"/>
    <n v="465"/>
    <n v="465"/>
    <n v="465"/>
    <n v="465"/>
    <m/>
    <n v="0"/>
    <s v="24"/>
    <s v="07"/>
    <s v="2015"/>
    <s v="24/07/2015"/>
    <x v="1737"/>
  </r>
  <r>
    <s v="07.27.2015"/>
    <n v="465"/>
    <n v="465"/>
    <n v="465"/>
    <n v="465"/>
    <m/>
    <n v="0"/>
    <s v="27"/>
    <s v="07"/>
    <s v="2015"/>
    <s v="27/07/2015"/>
    <x v="1738"/>
  </r>
  <r>
    <s v="07.28.2015"/>
    <n v="466"/>
    <n v="466"/>
    <n v="466"/>
    <n v="466"/>
    <m/>
    <n v="2.2000000000000001E-3"/>
    <s v="28"/>
    <s v="07"/>
    <s v="2015"/>
    <s v="28/07/2015"/>
    <x v="1739"/>
  </r>
  <r>
    <s v="07.29.2015"/>
    <n v="477"/>
    <n v="477"/>
    <n v="477"/>
    <n v="477"/>
    <m/>
    <n v="2.3599999999999999E-2"/>
    <s v="29"/>
    <s v="07"/>
    <s v="2015"/>
    <s v="29/07/2015"/>
    <x v="1740"/>
  </r>
  <r>
    <s v="07.30.2015"/>
    <n v="478"/>
    <n v="478"/>
    <n v="478"/>
    <n v="478"/>
    <m/>
    <n v="2.0999999999999999E-3"/>
    <s v="30"/>
    <s v="07"/>
    <s v="2015"/>
    <s v="30/07/2015"/>
    <x v="1741"/>
  </r>
  <r>
    <s v="07.31.2015"/>
    <n v="478"/>
    <n v="478"/>
    <n v="478"/>
    <n v="478"/>
    <m/>
    <n v="0"/>
    <s v="31"/>
    <s v="07"/>
    <s v="2015"/>
    <s v="31/07/2015"/>
    <x v="1742"/>
  </r>
  <r>
    <s v="08.03.2015"/>
    <n v="477"/>
    <n v="477"/>
    <n v="477"/>
    <n v="477"/>
    <m/>
    <n v="-2.0999999999999999E-3"/>
    <s v="03"/>
    <s v="08"/>
    <s v="2015"/>
    <s v="03/08/2015"/>
    <x v="1743"/>
  </r>
  <r>
    <s v="08.04.2015"/>
    <n v="477"/>
    <n v="477"/>
    <n v="477"/>
    <n v="477"/>
    <m/>
    <n v="0"/>
    <s v="04"/>
    <s v="08"/>
    <s v="2015"/>
    <s v="04/08/2015"/>
    <x v="1744"/>
  </r>
  <r>
    <s v="08.05.2015"/>
    <n v="467"/>
    <n v="467"/>
    <n v="467"/>
    <n v="467"/>
    <m/>
    <n v="-2.1000000000000001E-2"/>
    <s v="05"/>
    <s v="08"/>
    <s v="2015"/>
    <s v="05/08/2015"/>
    <x v="1745"/>
  </r>
  <r>
    <s v="08.06.2015"/>
    <n v="467"/>
    <n v="467"/>
    <n v="467"/>
    <n v="467"/>
    <m/>
    <n v="0"/>
    <s v="06"/>
    <s v="08"/>
    <s v="2015"/>
    <s v="06/08/2015"/>
    <x v="1746"/>
  </r>
  <r>
    <s v="08.07.2015"/>
    <n v="467"/>
    <n v="467"/>
    <n v="467"/>
    <n v="467"/>
    <m/>
    <n v="0"/>
    <s v="07"/>
    <s v="08"/>
    <s v="2015"/>
    <s v="07/08/2015"/>
    <x v="1747"/>
  </r>
  <r>
    <s v="08.10.2015"/>
    <n v="467"/>
    <n v="467"/>
    <n v="467"/>
    <n v="467"/>
    <m/>
    <n v="0"/>
    <s v="10"/>
    <s v="08"/>
    <s v="2015"/>
    <s v="10/08/2015"/>
    <x v="1748"/>
  </r>
  <r>
    <s v="08.11.2015"/>
    <n v="467"/>
    <n v="467"/>
    <n v="467"/>
    <n v="467"/>
    <m/>
    <n v="0"/>
    <s v="11"/>
    <s v="08"/>
    <s v="2015"/>
    <s v="11/08/2015"/>
    <x v="1749"/>
  </r>
  <r>
    <s v="08.12.2015"/>
    <n v="467"/>
    <n v="467"/>
    <n v="467"/>
    <n v="467"/>
    <m/>
    <n v="0"/>
    <s v="12"/>
    <s v="08"/>
    <s v="2015"/>
    <s v="12/08/2015"/>
    <x v="1750"/>
  </r>
  <r>
    <s v="08.13.2015"/>
    <n v="467"/>
    <n v="467"/>
    <n v="467"/>
    <n v="467"/>
    <m/>
    <n v="0"/>
    <s v="13"/>
    <s v="08"/>
    <s v="2015"/>
    <s v="13/08/2015"/>
    <x v="1751"/>
  </r>
  <r>
    <s v="08.14.2015"/>
    <n v="466.5"/>
    <n v="466.5"/>
    <n v="466.5"/>
    <n v="466.5"/>
    <m/>
    <n v="-1.1000000000000001E-3"/>
    <s v="14"/>
    <s v="08"/>
    <s v="2015"/>
    <s v="14/08/2015"/>
    <x v="1752"/>
  </r>
  <r>
    <s v="08.17.2015"/>
    <n v="466.5"/>
    <n v="466.5"/>
    <n v="466.5"/>
    <n v="466.5"/>
    <m/>
    <n v="0"/>
    <s v="17"/>
    <s v="08"/>
    <s v="2015"/>
    <s v="17/08/2015"/>
    <x v="1753"/>
  </r>
  <r>
    <s v="08.18.2015"/>
    <n v="466.5"/>
    <n v="466.5"/>
    <n v="466.5"/>
    <n v="466.5"/>
    <m/>
    <n v="0"/>
    <s v="18"/>
    <s v="08"/>
    <s v="2015"/>
    <s v="18/08/2015"/>
    <x v="1754"/>
  </r>
  <r>
    <s v="08.19.2015"/>
    <n v="464"/>
    <n v="464"/>
    <n v="464"/>
    <n v="464"/>
    <m/>
    <n v="-5.4000000000000003E-3"/>
    <s v="19"/>
    <s v="08"/>
    <s v="2015"/>
    <s v="19/08/2015"/>
    <x v="1755"/>
  </r>
  <r>
    <s v="08.20.2015"/>
    <n v="464"/>
    <n v="464"/>
    <n v="464"/>
    <n v="464"/>
    <m/>
    <n v="0"/>
    <s v="20"/>
    <s v="08"/>
    <s v="2015"/>
    <s v="20/08/2015"/>
    <x v="1756"/>
  </r>
  <r>
    <s v="08.21.2015"/>
    <n v="464"/>
    <n v="464"/>
    <n v="464"/>
    <n v="464"/>
    <m/>
    <n v="0"/>
    <s v="21"/>
    <s v="08"/>
    <s v="2015"/>
    <s v="21/08/2015"/>
    <x v="1757"/>
  </r>
  <r>
    <s v="08.24.2015"/>
    <n v="464"/>
    <n v="464"/>
    <n v="464"/>
    <n v="464"/>
    <m/>
    <n v="0"/>
    <s v="24"/>
    <s v="08"/>
    <s v="2015"/>
    <s v="24/08/2015"/>
    <x v="1758"/>
  </r>
  <r>
    <s v="08.25.2015"/>
    <n v="464"/>
    <n v="464"/>
    <n v="464"/>
    <n v="464"/>
    <m/>
    <n v="0"/>
    <s v="25"/>
    <s v="08"/>
    <s v="2015"/>
    <s v="25/08/2015"/>
    <x v="1759"/>
  </r>
  <r>
    <s v="08.26.2015"/>
    <n v="463"/>
    <n v="463"/>
    <n v="463"/>
    <n v="463"/>
    <s v="0.13K"/>
    <n v="-2.2000000000000001E-3"/>
    <s v="26"/>
    <s v="08"/>
    <s v="2015"/>
    <s v="26/08/2015"/>
    <x v="1760"/>
  </r>
  <r>
    <s v="08.27.2015"/>
    <n v="462"/>
    <n v="462"/>
    <n v="462"/>
    <n v="462"/>
    <m/>
    <n v="-2.2000000000000001E-3"/>
    <s v="27"/>
    <s v="08"/>
    <s v="2015"/>
    <s v="27/08/2015"/>
    <x v="1761"/>
  </r>
  <r>
    <s v="08.28.2015"/>
    <n v="463"/>
    <n v="463"/>
    <n v="463"/>
    <n v="463"/>
    <m/>
    <n v="2.2000000000000001E-3"/>
    <s v="28"/>
    <s v="08"/>
    <s v="2015"/>
    <s v="28/08/2015"/>
    <x v="1762"/>
  </r>
  <r>
    <s v="08.31.2015"/>
    <n v="463"/>
    <n v="463"/>
    <n v="463"/>
    <n v="463"/>
    <m/>
    <n v="0"/>
    <s v="31"/>
    <s v="08"/>
    <s v="2015"/>
    <s v="31/08/2015"/>
    <x v="1763"/>
  </r>
  <r>
    <s v="09.01.2015"/>
    <n v="460"/>
    <n v="460"/>
    <n v="460"/>
    <n v="460"/>
    <m/>
    <n v="-6.4999999999999997E-3"/>
    <s v="01"/>
    <s v="09"/>
    <s v="2015"/>
    <s v="01/09/2015"/>
    <x v="1764"/>
  </r>
  <r>
    <s v="09.02.2015"/>
    <n v="457"/>
    <n v="457"/>
    <n v="457"/>
    <n v="457"/>
    <m/>
    <n v="-6.4999999999999997E-3"/>
    <s v="02"/>
    <s v="09"/>
    <s v="2015"/>
    <s v="02/09/2015"/>
    <x v="1765"/>
  </r>
  <r>
    <s v="09.03.2015"/>
    <n v="449"/>
    <n v="449"/>
    <n v="449"/>
    <n v="449"/>
    <s v="0.01K"/>
    <n v="-1.7500000000000002E-2"/>
    <s v="03"/>
    <s v="09"/>
    <s v="2015"/>
    <s v="03/09/2015"/>
    <x v="1766"/>
  </r>
  <r>
    <s v="09.04.2015"/>
    <n v="449"/>
    <n v="449"/>
    <n v="449"/>
    <n v="449"/>
    <s v="0.03K"/>
    <n v="0"/>
    <s v="04"/>
    <s v="09"/>
    <s v="2015"/>
    <s v="04/09/2015"/>
    <x v="1767"/>
  </r>
  <r>
    <s v="09.08.2015"/>
    <n v="449"/>
    <n v="449"/>
    <n v="449"/>
    <n v="449"/>
    <m/>
    <n v="0"/>
    <s v="08"/>
    <s v="09"/>
    <s v="2015"/>
    <s v="08/09/2015"/>
    <x v="1768"/>
  </r>
  <r>
    <s v="09.09.2015"/>
    <n v="449.5"/>
    <n v="449.5"/>
    <n v="449.5"/>
    <n v="449.5"/>
    <m/>
    <n v="1.1000000000000001E-3"/>
    <s v="09"/>
    <s v="09"/>
    <s v="2015"/>
    <s v="09/09/2015"/>
    <x v="1769"/>
  </r>
  <r>
    <s v="09.10.2015"/>
    <n v="449.5"/>
    <n v="449.5"/>
    <n v="449.5"/>
    <n v="449.5"/>
    <m/>
    <n v="0"/>
    <s v="10"/>
    <s v="09"/>
    <s v="2015"/>
    <s v="10/09/2015"/>
    <x v="1770"/>
  </r>
  <r>
    <s v="09.11.2015"/>
    <n v="449.5"/>
    <n v="449.5"/>
    <n v="449.5"/>
    <n v="449.5"/>
    <m/>
    <n v="0"/>
    <s v="11"/>
    <s v="09"/>
    <s v="2015"/>
    <s v="11/09/2015"/>
    <x v="1771"/>
  </r>
  <r>
    <s v="09.14.2015"/>
    <n v="449.5"/>
    <n v="449.5"/>
    <n v="449.5"/>
    <n v="449.5"/>
    <m/>
    <n v="0"/>
    <s v="14"/>
    <s v="09"/>
    <s v="2015"/>
    <s v="14/09/2015"/>
    <x v="1772"/>
  </r>
  <r>
    <s v="09.15.2015"/>
    <n v="450"/>
    <n v="450"/>
    <n v="450"/>
    <n v="450"/>
    <m/>
    <n v="1.1000000000000001E-3"/>
    <s v="15"/>
    <s v="09"/>
    <s v="2015"/>
    <s v="15/09/2015"/>
    <x v="1773"/>
  </r>
  <r>
    <s v="09.16.2015"/>
    <n v="450"/>
    <n v="450"/>
    <n v="450"/>
    <n v="450"/>
    <m/>
    <n v="0"/>
    <s v="16"/>
    <s v="09"/>
    <s v="2015"/>
    <s v="16/09/2015"/>
    <x v="1774"/>
  </r>
  <r>
    <s v="09.17.2015"/>
    <n v="449.5"/>
    <n v="449.5"/>
    <n v="449.5"/>
    <n v="449.5"/>
    <m/>
    <n v="-1.1000000000000001E-3"/>
    <s v="17"/>
    <s v="09"/>
    <s v="2015"/>
    <s v="17/09/2015"/>
    <x v="1775"/>
  </r>
  <r>
    <s v="09.18.2015"/>
    <n v="450"/>
    <n v="450"/>
    <n v="450"/>
    <n v="450"/>
    <m/>
    <n v="1.1000000000000001E-3"/>
    <s v="18"/>
    <s v="09"/>
    <s v="2015"/>
    <s v="18/09/2015"/>
    <x v="1776"/>
  </r>
  <r>
    <s v="09.21.2015"/>
    <n v="450"/>
    <n v="450"/>
    <n v="450"/>
    <n v="450"/>
    <m/>
    <n v="0"/>
    <s v="21"/>
    <s v="09"/>
    <s v="2015"/>
    <s v="21/09/2015"/>
    <x v="1777"/>
  </r>
  <r>
    <s v="09.22.2015"/>
    <n v="450"/>
    <n v="450"/>
    <n v="450"/>
    <n v="450"/>
    <m/>
    <n v="0"/>
    <s v="22"/>
    <s v="09"/>
    <s v="2015"/>
    <s v="22/09/2015"/>
    <x v="1778"/>
  </r>
  <r>
    <s v="09.23.2015"/>
    <n v="445"/>
    <n v="445"/>
    <n v="445"/>
    <n v="445"/>
    <s v="0.16K"/>
    <n v="-1.11E-2"/>
    <s v="23"/>
    <s v="09"/>
    <s v="2015"/>
    <s v="23/09/2015"/>
    <x v="1779"/>
  </r>
  <r>
    <s v="09.24.2015"/>
    <n v="443"/>
    <n v="443"/>
    <n v="443"/>
    <n v="443"/>
    <m/>
    <n v="-4.4999999999999997E-3"/>
    <s v="24"/>
    <s v="09"/>
    <s v="2015"/>
    <s v="24/09/2015"/>
    <x v="1780"/>
  </r>
  <r>
    <s v="09.25.2015"/>
    <n v="448"/>
    <n v="448"/>
    <n v="448"/>
    <n v="448"/>
    <m/>
    <n v="1.1299999999999999E-2"/>
    <s v="25"/>
    <s v="09"/>
    <s v="2015"/>
    <s v="25/09/2015"/>
    <x v="1781"/>
  </r>
  <r>
    <s v="09.28.2015"/>
    <n v="448"/>
    <n v="448"/>
    <n v="448"/>
    <n v="448"/>
    <m/>
    <n v="0"/>
    <s v="28"/>
    <s v="09"/>
    <s v="2015"/>
    <s v="28/09/2015"/>
    <x v="1782"/>
  </r>
  <r>
    <s v="09.29.2015"/>
    <n v="448"/>
    <n v="448"/>
    <n v="448"/>
    <n v="448"/>
    <m/>
    <n v="0"/>
    <s v="29"/>
    <s v="09"/>
    <s v="2015"/>
    <s v="29/09/2015"/>
    <x v="1783"/>
  </r>
  <r>
    <s v="09.30.2015"/>
    <n v="418"/>
    <n v="418"/>
    <n v="418"/>
    <n v="418"/>
    <m/>
    <n v="-6.7000000000000004E-2"/>
    <s v="30"/>
    <s v="09"/>
    <s v="2015"/>
    <s v="30/09/2015"/>
    <x v="1784"/>
  </r>
  <r>
    <s v="10.01.2015"/>
    <n v="419"/>
    <n v="419"/>
    <n v="419"/>
    <n v="419"/>
    <m/>
    <n v="2.3999999999999998E-3"/>
    <s v="01"/>
    <s v="10"/>
    <s v="2015"/>
    <s v="01/10/2015"/>
    <x v="1785"/>
  </r>
  <r>
    <s v="10.02.2015"/>
    <n v="418"/>
    <n v="418"/>
    <n v="418"/>
    <n v="418"/>
    <m/>
    <n v="-2.3999999999999998E-3"/>
    <s v="02"/>
    <s v="10"/>
    <s v="2015"/>
    <s v="02/10/2015"/>
    <x v="1786"/>
  </r>
  <r>
    <s v="10.05.2015"/>
    <n v="420"/>
    <n v="420"/>
    <n v="420"/>
    <n v="420"/>
    <m/>
    <n v="4.7999999999999996E-3"/>
    <s v="05"/>
    <s v="10"/>
    <s v="2015"/>
    <s v="05/10/2015"/>
    <x v="1787"/>
  </r>
  <r>
    <s v="10.06.2015"/>
    <n v="419"/>
    <n v="419"/>
    <n v="419"/>
    <n v="419"/>
    <m/>
    <n v="-2.3999999999999998E-3"/>
    <s v="06"/>
    <s v="10"/>
    <s v="2015"/>
    <s v="06/10/2015"/>
    <x v="1788"/>
  </r>
  <r>
    <s v="10.07.2015"/>
    <n v="419"/>
    <n v="419"/>
    <n v="419"/>
    <n v="419"/>
    <m/>
    <n v="0"/>
    <s v="07"/>
    <s v="10"/>
    <s v="2015"/>
    <s v="07/10/2015"/>
    <x v="1789"/>
  </r>
  <r>
    <s v="10.08.2015"/>
    <n v="418"/>
    <n v="418"/>
    <n v="418"/>
    <n v="418"/>
    <m/>
    <n v="-2.3999999999999998E-3"/>
    <s v="08"/>
    <s v="10"/>
    <s v="2015"/>
    <s v="08/10/2015"/>
    <x v="1790"/>
  </r>
  <r>
    <s v="10.09.2015"/>
    <n v="416"/>
    <n v="416"/>
    <n v="416"/>
    <n v="416"/>
    <m/>
    <n v="-4.7999999999999996E-3"/>
    <s v="09"/>
    <s v="10"/>
    <s v="2015"/>
    <s v="09/10/2015"/>
    <x v="1791"/>
  </r>
  <r>
    <s v="10.12.2015"/>
    <n v="417"/>
    <n v="417"/>
    <n v="417"/>
    <n v="417"/>
    <m/>
    <n v="2.3999999999999998E-3"/>
    <s v="12"/>
    <s v="10"/>
    <s v="2015"/>
    <s v="12/10/2015"/>
    <x v="1792"/>
  </r>
  <r>
    <s v="10.13.2015"/>
    <n v="417"/>
    <n v="417"/>
    <n v="417"/>
    <n v="417"/>
    <m/>
    <n v="0"/>
    <s v="13"/>
    <s v="10"/>
    <s v="2015"/>
    <s v="13/10/2015"/>
    <x v="1793"/>
  </r>
  <r>
    <s v="10.14.2015"/>
    <n v="417"/>
    <n v="417"/>
    <n v="417"/>
    <n v="417"/>
    <m/>
    <n v="0"/>
    <s v="14"/>
    <s v="10"/>
    <s v="2015"/>
    <s v="14/10/2015"/>
    <x v="1794"/>
  </r>
  <r>
    <s v="10.15.2015"/>
    <n v="417"/>
    <n v="417"/>
    <n v="417"/>
    <n v="417"/>
    <m/>
    <n v="0"/>
    <s v="15"/>
    <s v="10"/>
    <s v="2015"/>
    <s v="15/10/2015"/>
    <x v="1795"/>
  </r>
  <r>
    <s v="10.16.2015"/>
    <n v="420"/>
    <n v="420"/>
    <n v="420"/>
    <n v="420"/>
    <m/>
    <n v="7.1999999999999998E-3"/>
    <s v="16"/>
    <s v="10"/>
    <s v="2015"/>
    <s v="16/10/2015"/>
    <x v="1796"/>
  </r>
  <r>
    <s v="10.19.2015"/>
    <n v="420"/>
    <n v="420"/>
    <n v="420"/>
    <n v="420"/>
    <m/>
    <n v="0"/>
    <s v="19"/>
    <s v="10"/>
    <s v="2015"/>
    <s v="19/10/2015"/>
    <x v="1797"/>
  </r>
  <r>
    <s v="10.20.2015"/>
    <n v="419"/>
    <n v="419"/>
    <n v="419"/>
    <n v="419"/>
    <m/>
    <n v="-2.3999999999999998E-3"/>
    <s v="20"/>
    <s v="10"/>
    <s v="2015"/>
    <s v="20/10/2015"/>
    <x v="1798"/>
  </r>
  <r>
    <s v="10.21.2015"/>
    <n v="416"/>
    <n v="416"/>
    <n v="416"/>
    <n v="416"/>
    <m/>
    <n v="-7.1999999999999998E-3"/>
    <s v="21"/>
    <s v="10"/>
    <s v="2015"/>
    <s v="21/10/2015"/>
    <x v="1799"/>
  </r>
  <r>
    <s v="10.22.2015"/>
    <n v="411"/>
    <n v="411"/>
    <n v="411"/>
    <n v="411"/>
    <m/>
    <n v="-1.2E-2"/>
    <s v="22"/>
    <s v="10"/>
    <s v="2015"/>
    <s v="22/10/2015"/>
    <x v="1800"/>
  </r>
  <r>
    <s v="10.23.2015"/>
    <n v="414"/>
    <n v="414"/>
    <n v="414"/>
    <n v="414"/>
    <m/>
    <n v="7.3000000000000001E-3"/>
    <s v="23"/>
    <s v="10"/>
    <s v="2015"/>
    <s v="23/10/2015"/>
    <x v="1801"/>
  </r>
  <r>
    <s v="10.26.2015"/>
    <n v="412"/>
    <n v="412"/>
    <n v="412"/>
    <n v="412"/>
    <m/>
    <n v="-4.7999999999999996E-3"/>
    <s v="26"/>
    <s v="10"/>
    <s v="2015"/>
    <s v="26/10/2015"/>
    <x v="1802"/>
  </r>
  <r>
    <s v="10.27.2015"/>
    <n v="410"/>
    <n v="410"/>
    <n v="410"/>
    <n v="410"/>
    <m/>
    <n v="-4.8999999999999998E-3"/>
    <s v="27"/>
    <s v="10"/>
    <s v="2015"/>
    <s v="27/10/2015"/>
    <x v="1803"/>
  </r>
  <r>
    <s v="10.28.2015"/>
    <n v="397"/>
    <n v="397"/>
    <n v="397"/>
    <n v="397"/>
    <m/>
    <n v="-3.1699999999999999E-2"/>
    <s v="28"/>
    <s v="10"/>
    <s v="2015"/>
    <s v="28/10/2015"/>
    <x v="1804"/>
  </r>
  <r>
    <s v="10.29.2015"/>
    <n v="397"/>
    <n v="397"/>
    <n v="397"/>
    <n v="397"/>
    <m/>
    <n v="0"/>
    <s v="29"/>
    <s v="10"/>
    <s v="2015"/>
    <s v="29/10/2015"/>
    <x v="1805"/>
  </r>
  <r>
    <s v="10.30.2015"/>
    <n v="397"/>
    <n v="397"/>
    <n v="397"/>
    <n v="397"/>
    <m/>
    <n v="0"/>
    <s v="30"/>
    <s v="10"/>
    <s v="2015"/>
    <s v="30/10/2015"/>
    <x v="1806"/>
  </r>
  <r>
    <s v="11.02.2015"/>
    <n v="397"/>
    <n v="397"/>
    <n v="397"/>
    <n v="397"/>
    <m/>
    <n v="0"/>
    <s v="02"/>
    <s v="11"/>
    <s v="2015"/>
    <s v="02/11/2015"/>
    <x v="1807"/>
  </r>
  <r>
    <s v="11.03.2015"/>
    <n v="397"/>
    <n v="397"/>
    <n v="397"/>
    <n v="397"/>
    <m/>
    <n v="0"/>
    <s v="03"/>
    <s v="11"/>
    <s v="2015"/>
    <s v="03/11/2015"/>
    <x v="1808"/>
  </r>
  <r>
    <s v="11.04.2015"/>
    <n v="393"/>
    <n v="393"/>
    <n v="393"/>
    <n v="393"/>
    <s v="0.02K"/>
    <n v="-1.01E-2"/>
    <s v="04"/>
    <s v="11"/>
    <s v="2015"/>
    <s v="04/11/2015"/>
    <x v="1809"/>
  </r>
  <r>
    <s v="11.05.2015"/>
    <n v="393"/>
    <n v="393"/>
    <n v="393"/>
    <n v="393"/>
    <m/>
    <n v="0"/>
    <s v="05"/>
    <s v="11"/>
    <s v="2015"/>
    <s v="05/11/2015"/>
    <x v="1810"/>
  </r>
  <r>
    <s v="11.06.2015"/>
    <n v="393"/>
    <n v="393"/>
    <n v="393"/>
    <n v="393"/>
    <m/>
    <n v="0"/>
    <s v="06"/>
    <s v="11"/>
    <s v="2015"/>
    <s v="06/11/2015"/>
    <x v="1811"/>
  </r>
  <r>
    <s v="11.09.2015"/>
    <n v="391"/>
    <n v="391"/>
    <n v="391"/>
    <n v="391"/>
    <m/>
    <n v="-5.1000000000000004E-3"/>
    <s v="09"/>
    <s v="11"/>
    <s v="2015"/>
    <s v="09/11/2015"/>
    <x v="1812"/>
  </r>
  <r>
    <s v="11.10.2015"/>
    <n v="389"/>
    <n v="389"/>
    <n v="389"/>
    <n v="389"/>
    <m/>
    <n v="-5.1000000000000004E-3"/>
    <s v="10"/>
    <s v="11"/>
    <s v="2015"/>
    <s v="10/11/2015"/>
    <x v="1813"/>
  </r>
  <r>
    <s v="11.11.2015"/>
    <n v="388"/>
    <n v="388"/>
    <n v="388"/>
    <n v="388"/>
    <m/>
    <n v="-2.5999999999999999E-3"/>
    <s v="11"/>
    <s v="11"/>
    <s v="2015"/>
    <s v="11/11/2015"/>
    <x v="1814"/>
  </r>
  <r>
    <s v="11.12.2015"/>
    <n v="388"/>
    <n v="388"/>
    <n v="388"/>
    <n v="388"/>
    <m/>
    <n v="0"/>
    <s v="12"/>
    <s v="11"/>
    <s v="2015"/>
    <s v="12/11/2015"/>
    <x v="1815"/>
  </r>
  <r>
    <s v="11.13.2015"/>
    <n v="388"/>
    <n v="388"/>
    <n v="388"/>
    <n v="388"/>
    <m/>
    <n v="0"/>
    <s v="13"/>
    <s v="11"/>
    <s v="2015"/>
    <s v="13/11/2015"/>
    <x v="1816"/>
  </r>
  <r>
    <s v="11.16.2015"/>
    <n v="388"/>
    <n v="388"/>
    <n v="388"/>
    <n v="388"/>
    <m/>
    <n v="0"/>
    <s v="16"/>
    <s v="11"/>
    <s v="2015"/>
    <s v="16/11/2015"/>
    <x v="1817"/>
  </r>
  <r>
    <s v="11.17.2015"/>
    <n v="388"/>
    <n v="388"/>
    <n v="388"/>
    <n v="388"/>
    <m/>
    <n v="0"/>
    <s v="17"/>
    <s v="11"/>
    <s v="2015"/>
    <s v="17/11/2015"/>
    <x v="1818"/>
  </r>
  <r>
    <s v="11.18.2015"/>
    <n v="388"/>
    <n v="388"/>
    <n v="388"/>
    <n v="388"/>
    <m/>
    <n v="0"/>
    <s v="18"/>
    <s v="11"/>
    <s v="2015"/>
    <s v="18/11/2015"/>
    <x v="1819"/>
  </r>
  <r>
    <s v="11.19.2015"/>
    <n v="387"/>
    <n v="387"/>
    <n v="387"/>
    <n v="387"/>
    <m/>
    <n v="-2.5999999999999999E-3"/>
    <s v="19"/>
    <s v="11"/>
    <s v="2015"/>
    <s v="19/11/2015"/>
    <x v="1820"/>
  </r>
  <r>
    <s v="11.20.2015"/>
    <n v="383"/>
    <n v="383"/>
    <n v="383"/>
    <n v="383"/>
    <m/>
    <n v="-1.03E-2"/>
    <s v="20"/>
    <s v="11"/>
    <s v="2015"/>
    <s v="20/11/2015"/>
    <x v="1821"/>
  </r>
  <r>
    <s v="11.23.2015"/>
    <n v="380"/>
    <n v="380"/>
    <n v="380"/>
    <n v="380"/>
    <m/>
    <n v="-7.7999999999999996E-3"/>
    <s v="23"/>
    <s v="11"/>
    <s v="2015"/>
    <s v="23/11/2015"/>
    <x v="1822"/>
  </r>
  <r>
    <s v="11.24.2015"/>
    <n v="384"/>
    <n v="384"/>
    <n v="384"/>
    <n v="384"/>
    <m/>
    <n v="1.0500000000000001E-2"/>
    <s v="24"/>
    <s v="11"/>
    <s v="2015"/>
    <s v="24/11/2015"/>
    <x v="1823"/>
  </r>
  <r>
    <s v="11.25.2015"/>
    <n v="376"/>
    <n v="376"/>
    <n v="376"/>
    <n v="376"/>
    <m/>
    <n v="-2.0799999999999999E-2"/>
    <s v="25"/>
    <s v="11"/>
    <s v="2015"/>
    <s v="25/11/2015"/>
    <x v="1824"/>
  </r>
  <r>
    <s v="11.27.2015"/>
    <n v="376"/>
    <n v="376"/>
    <n v="376"/>
    <n v="376"/>
    <m/>
    <n v="0"/>
    <s v="27"/>
    <s v="11"/>
    <s v="2015"/>
    <s v="27/11/2015"/>
    <x v="1825"/>
  </r>
  <r>
    <s v="11.30.2015"/>
    <n v="376"/>
    <n v="376"/>
    <n v="376"/>
    <n v="376"/>
    <m/>
    <n v="0"/>
    <s v="30"/>
    <s v="11"/>
    <s v="2015"/>
    <s v="30/11/2015"/>
    <x v="1826"/>
  </r>
  <r>
    <s v="12.01.2015"/>
    <n v="380"/>
    <n v="380"/>
    <n v="380"/>
    <n v="380"/>
    <m/>
    <n v="1.06E-2"/>
    <s v="01"/>
    <s v="12"/>
    <s v="2015"/>
    <s v="01/12/2015"/>
    <x v="1827"/>
  </r>
  <r>
    <s v="12.02.2015"/>
    <n v="384"/>
    <n v="384"/>
    <n v="384"/>
    <n v="384"/>
    <m/>
    <n v="1.0500000000000001E-2"/>
    <s v="02"/>
    <s v="12"/>
    <s v="2015"/>
    <s v="02/12/2015"/>
    <x v="1828"/>
  </r>
  <r>
    <s v="12.03.2015"/>
    <n v="368"/>
    <n v="368"/>
    <n v="368"/>
    <n v="368"/>
    <m/>
    <n v="-4.1700000000000001E-2"/>
    <s v="03"/>
    <s v="12"/>
    <s v="2015"/>
    <s v="03/12/2015"/>
    <x v="1829"/>
  </r>
  <r>
    <s v="12.04.2015"/>
    <n v="368"/>
    <n v="368"/>
    <n v="368"/>
    <n v="368"/>
    <m/>
    <n v="0"/>
    <s v="04"/>
    <s v="12"/>
    <s v="2015"/>
    <s v="04/12/2015"/>
    <x v="1830"/>
  </r>
  <r>
    <s v="12.07.2015"/>
    <n v="366"/>
    <n v="366"/>
    <n v="366"/>
    <n v="366"/>
    <m/>
    <n v="-5.4000000000000003E-3"/>
    <s v="07"/>
    <s v="12"/>
    <s v="2015"/>
    <s v="07/12/2015"/>
    <x v="1831"/>
  </r>
  <r>
    <s v="12.08.2015"/>
    <n v="366"/>
    <n v="366"/>
    <n v="366"/>
    <n v="366"/>
    <m/>
    <n v="0"/>
    <s v="08"/>
    <s v="12"/>
    <s v="2015"/>
    <s v="08/12/2015"/>
    <x v="1832"/>
  </r>
  <r>
    <s v="12.09.2015"/>
    <n v="364"/>
    <n v="364"/>
    <n v="364"/>
    <n v="364"/>
    <m/>
    <n v="-5.4999999999999997E-3"/>
    <s v="09"/>
    <s v="12"/>
    <s v="2015"/>
    <s v="09/12/2015"/>
    <x v="1833"/>
  </r>
  <r>
    <s v="12.10.2015"/>
    <n v="364"/>
    <n v="364"/>
    <n v="364"/>
    <n v="364"/>
    <m/>
    <n v="0"/>
    <s v="10"/>
    <s v="12"/>
    <s v="2015"/>
    <s v="10/12/2015"/>
    <x v="1834"/>
  </r>
  <r>
    <s v="12.11.2015"/>
    <n v="364"/>
    <n v="364"/>
    <n v="364"/>
    <n v="364"/>
    <m/>
    <n v="0"/>
    <s v="11"/>
    <s v="12"/>
    <s v="2015"/>
    <s v="11/12/2015"/>
    <x v="1835"/>
  </r>
  <r>
    <s v="12.14.2015"/>
    <n v="364"/>
    <n v="364"/>
    <n v="364"/>
    <n v="364"/>
    <m/>
    <n v="0"/>
    <s v="14"/>
    <s v="12"/>
    <s v="2015"/>
    <s v="14/12/2015"/>
    <x v="1836"/>
  </r>
  <r>
    <s v="12.15.2015"/>
    <n v="364"/>
    <n v="364"/>
    <n v="364"/>
    <n v="364"/>
    <m/>
    <n v="0"/>
    <s v="15"/>
    <s v="12"/>
    <s v="2015"/>
    <s v="15/12/2015"/>
    <x v="1837"/>
  </r>
  <r>
    <s v="12.16.2015"/>
    <n v="364"/>
    <n v="364"/>
    <n v="364"/>
    <n v="364"/>
    <m/>
    <n v="0"/>
    <s v="16"/>
    <s v="12"/>
    <s v="2015"/>
    <s v="16/12/2015"/>
    <x v="1838"/>
  </r>
  <r>
    <s v="12.17.2015"/>
    <n v="364"/>
    <n v="364"/>
    <n v="364"/>
    <n v="364"/>
    <m/>
    <n v="0"/>
    <s v="17"/>
    <s v="12"/>
    <s v="2015"/>
    <s v="17/12/2015"/>
    <x v="1839"/>
  </r>
  <r>
    <s v="12.18.2015"/>
    <n v="364"/>
    <n v="364"/>
    <n v="364"/>
    <n v="364"/>
    <m/>
    <n v="0"/>
    <s v="18"/>
    <s v="12"/>
    <s v="2015"/>
    <s v="18/12/2015"/>
    <x v="1840"/>
  </r>
  <r>
    <s v="12.21.2015"/>
    <n v="364"/>
    <n v="364"/>
    <n v="364"/>
    <n v="364"/>
    <m/>
    <n v="0"/>
    <s v="21"/>
    <s v="12"/>
    <s v="2015"/>
    <s v="21/12/2015"/>
    <x v="1841"/>
  </r>
  <r>
    <s v="12.22.2015"/>
    <n v="364"/>
    <n v="364"/>
    <n v="364"/>
    <n v="364"/>
    <m/>
    <n v="0"/>
    <s v="22"/>
    <s v="12"/>
    <s v="2015"/>
    <s v="22/12/2015"/>
    <x v="1842"/>
  </r>
  <r>
    <s v="12.23.2015"/>
    <n v="364"/>
    <n v="364"/>
    <n v="364"/>
    <n v="364"/>
    <m/>
    <n v="0"/>
    <s v="23"/>
    <s v="12"/>
    <s v="2015"/>
    <s v="23/12/2015"/>
    <x v="1843"/>
  </r>
  <r>
    <s v="12.24.2015"/>
    <n v="364"/>
    <n v="364"/>
    <n v="364"/>
    <n v="364"/>
    <m/>
    <n v="0"/>
    <s v="24"/>
    <s v="12"/>
    <s v="2015"/>
    <s v="24/12/2015"/>
    <x v="1844"/>
  </r>
  <r>
    <s v="12.28.2015"/>
    <n v="364"/>
    <n v="364"/>
    <n v="364"/>
    <n v="364"/>
    <m/>
    <n v="0"/>
    <s v="28"/>
    <s v="12"/>
    <s v="2015"/>
    <s v="28/12/2015"/>
    <x v="1845"/>
  </r>
  <r>
    <s v="12.29.2015"/>
    <n v="364"/>
    <n v="364"/>
    <n v="364"/>
    <n v="364"/>
    <m/>
    <n v="0"/>
    <s v="29"/>
    <s v="12"/>
    <s v="2015"/>
    <s v="29/12/2015"/>
    <x v="1846"/>
  </r>
  <r>
    <s v="12.30.2015"/>
    <n v="391"/>
    <n v="391"/>
    <n v="391"/>
    <n v="391"/>
    <m/>
    <n v="7.4200000000000002E-2"/>
    <s v="30"/>
    <s v="12"/>
    <s v="2015"/>
    <s v="30/12/2015"/>
    <x v="1847"/>
  </r>
  <r>
    <s v="12.31.2015"/>
    <n v="391"/>
    <n v="391"/>
    <n v="391"/>
    <n v="391"/>
    <m/>
    <n v="0"/>
    <s v="31"/>
    <s v="12"/>
    <s v="2015"/>
    <s v="31/12/2015"/>
    <x v="1848"/>
  </r>
  <r>
    <s v="01.04.2016"/>
    <n v="395"/>
    <n v="395"/>
    <n v="395"/>
    <n v="395"/>
    <m/>
    <n v="1.0200000000000001E-2"/>
    <s v="04"/>
    <s v="01"/>
    <s v="2016"/>
    <s v="04/01/2016"/>
    <x v="1849"/>
  </r>
  <r>
    <s v="01.05.2016"/>
    <n v="395"/>
    <n v="395"/>
    <n v="395"/>
    <n v="395"/>
    <m/>
    <n v="0"/>
    <s v="05"/>
    <s v="01"/>
    <s v="2016"/>
    <s v="05/01/2016"/>
    <x v="1850"/>
  </r>
  <r>
    <s v="01.06.2016"/>
    <n v="398"/>
    <n v="398"/>
    <n v="398"/>
    <n v="398"/>
    <s v="0.04K"/>
    <n v="7.6E-3"/>
    <s v="06"/>
    <s v="01"/>
    <s v="2016"/>
    <s v="06/01/2016"/>
    <x v="1851"/>
  </r>
  <r>
    <s v="01.07.2016"/>
    <n v="401"/>
    <n v="401"/>
    <n v="401"/>
    <n v="401"/>
    <s v="0.03K"/>
    <n v="7.4999999999999997E-3"/>
    <s v="07"/>
    <s v="01"/>
    <s v="2016"/>
    <s v="07/01/2016"/>
    <x v="1852"/>
  </r>
  <r>
    <s v="01.08.2016"/>
    <n v="401"/>
    <n v="401"/>
    <n v="401"/>
    <n v="401"/>
    <m/>
    <n v="0"/>
    <s v="08"/>
    <s v="01"/>
    <s v="2016"/>
    <s v="08/01/2016"/>
    <x v="1853"/>
  </r>
  <r>
    <s v="01.11.2016"/>
    <n v="397"/>
    <n v="397"/>
    <n v="397"/>
    <n v="397"/>
    <m/>
    <n v="-0.01"/>
    <s v="11"/>
    <s v="01"/>
    <s v="2016"/>
    <s v="11/01/2016"/>
    <x v="1854"/>
  </r>
  <r>
    <s v="01.12.2016"/>
    <n v="395"/>
    <n v="395"/>
    <n v="395"/>
    <n v="395"/>
    <s v="0.05K"/>
    <n v="-5.0000000000000001E-3"/>
    <s v="12"/>
    <s v="01"/>
    <s v="2016"/>
    <s v="12/01/2016"/>
    <x v="1855"/>
  </r>
  <r>
    <s v="01.13.2016"/>
    <n v="395"/>
    <n v="395"/>
    <n v="395"/>
    <n v="395"/>
    <m/>
    <n v="0"/>
    <s v="13"/>
    <s v="01"/>
    <s v="2016"/>
    <s v="13/01/2016"/>
    <x v="1856"/>
  </r>
  <r>
    <s v="01.14.2016"/>
    <n v="392"/>
    <n v="392"/>
    <n v="392"/>
    <n v="392"/>
    <m/>
    <n v="-7.6E-3"/>
    <s v="14"/>
    <s v="01"/>
    <s v="2016"/>
    <s v="14/01/2016"/>
    <x v="1857"/>
  </r>
  <r>
    <s v="01.15.2016"/>
    <n v="395"/>
    <n v="395"/>
    <n v="395"/>
    <n v="395"/>
    <m/>
    <n v="7.7000000000000002E-3"/>
    <s v="15"/>
    <s v="01"/>
    <s v="2016"/>
    <s v="15/01/2016"/>
    <x v="1858"/>
  </r>
  <r>
    <s v="01.19.2016"/>
    <n v="395"/>
    <n v="395"/>
    <n v="395"/>
    <n v="395"/>
    <m/>
    <n v="0"/>
    <s v="19"/>
    <s v="01"/>
    <s v="2016"/>
    <s v="19/01/2016"/>
    <x v="1859"/>
  </r>
  <r>
    <s v="01.20.2016"/>
    <n v="394"/>
    <n v="394"/>
    <n v="394"/>
    <n v="394"/>
    <s v="0.03K"/>
    <n v="-2.5000000000000001E-3"/>
    <s v="20"/>
    <s v="01"/>
    <s v="2016"/>
    <s v="20/01/2016"/>
    <x v="1860"/>
  </r>
  <r>
    <s v="01.21.2016"/>
    <n v="391"/>
    <n v="391"/>
    <n v="391"/>
    <n v="391"/>
    <m/>
    <n v="-7.6E-3"/>
    <s v="21"/>
    <s v="01"/>
    <s v="2016"/>
    <s v="21/01/2016"/>
    <x v="1861"/>
  </r>
  <r>
    <s v="01.22.2016"/>
    <n v="391"/>
    <n v="391"/>
    <n v="391"/>
    <n v="391"/>
    <m/>
    <n v="0"/>
    <s v="22"/>
    <s v="01"/>
    <s v="2016"/>
    <s v="22/01/2016"/>
    <x v="1862"/>
  </r>
  <r>
    <s v="01.25.2016"/>
    <n v="391"/>
    <n v="391"/>
    <n v="391"/>
    <n v="391"/>
    <m/>
    <n v="0"/>
    <s v="25"/>
    <s v="01"/>
    <s v="2016"/>
    <s v="25/01/2016"/>
    <x v="1863"/>
  </r>
  <r>
    <s v="01.26.2016"/>
    <n v="390"/>
    <n v="390"/>
    <n v="390"/>
    <n v="390"/>
    <m/>
    <n v="-2.5999999999999999E-3"/>
    <s v="26"/>
    <s v="01"/>
    <s v="2016"/>
    <s v="26/01/2016"/>
    <x v="1864"/>
  </r>
  <r>
    <s v="01.27.2016"/>
    <n v="406"/>
    <n v="406"/>
    <n v="406"/>
    <n v="406"/>
    <m/>
    <n v="4.1000000000000002E-2"/>
    <s v="27"/>
    <s v="01"/>
    <s v="2016"/>
    <s v="27/01/2016"/>
    <x v="1865"/>
  </r>
  <r>
    <s v="01.28.2016"/>
    <n v="404"/>
    <n v="404"/>
    <n v="404"/>
    <n v="404"/>
    <m/>
    <n v="-4.8999999999999998E-3"/>
    <s v="28"/>
    <s v="01"/>
    <s v="2016"/>
    <s v="28/01/2016"/>
    <x v="1866"/>
  </r>
  <r>
    <s v="01.29.2016"/>
    <n v="401"/>
    <n v="401"/>
    <n v="401"/>
    <n v="401"/>
    <m/>
    <n v="-7.4000000000000003E-3"/>
    <s v="29"/>
    <s v="01"/>
    <s v="2016"/>
    <s v="29/01/2016"/>
    <x v="1867"/>
  </r>
  <r>
    <s v="02.01.2016"/>
    <n v="402"/>
    <n v="402"/>
    <n v="402"/>
    <n v="402"/>
    <s v="0.05K"/>
    <n v="2.5000000000000001E-3"/>
    <s v="01"/>
    <s v="02"/>
    <s v="2016"/>
    <s v="01/02/2016"/>
    <x v="1868"/>
  </r>
  <r>
    <s v="02.02.2016"/>
    <n v="407"/>
    <n v="407"/>
    <n v="407"/>
    <n v="407"/>
    <m/>
    <n v="1.24E-2"/>
    <s v="02"/>
    <s v="02"/>
    <s v="2016"/>
    <s v="02/02/2016"/>
    <x v="1869"/>
  </r>
  <r>
    <s v="02.03.2016"/>
    <n v="400"/>
    <n v="400"/>
    <n v="400"/>
    <n v="400"/>
    <s v="0.03K"/>
    <n v="-1.72E-2"/>
    <s v="03"/>
    <s v="02"/>
    <s v="2016"/>
    <s v="03/02/2016"/>
    <x v="1870"/>
  </r>
  <r>
    <s v="02.04.2016"/>
    <n v="399"/>
    <n v="399"/>
    <n v="399"/>
    <n v="399"/>
    <m/>
    <n v="-2.5000000000000001E-3"/>
    <s v="04"/>
    <s v="02"/>
    <s v="2016"/>
    <s v="04/02/2016"/>
    <x v="1871"/>
  </r>
  <r>
    <s v="02.05.2016"/>
    <n v="400"/>
    <n v="400"/>
    <n v="400"/>
    <n v="400"/>
    <m/>
    <n v="2.5000000000000001E-3"/>
    <s v="05"/>
    <s v="02"/>
    <s v="2016"/>
    <s v="05/02/2016"/>
    <x v="1872"/>
  </r>
  <r>
    <s v="02.08.2016"/>
    <n v="400"/>
    <n v="400"/>
    <n v="400"/>
    <n v="400"/>
    <m/>
    <n v="0"/>
    <s v="08"/>
    <s v="02"/>
    <s v="2016"/>
    <s v="08/02/2016"/>
    <x v="1873"/>
  </r>
  <r>
    <s v="02.09.2016"/>
    <n v="395"/>
    <n v="395"/>
    <n v="395"/>
    <n v="395"/>
    <m/>
    <n v="-1.2500000000000001E-2"/>
    <s v="09"/>
    <s v="02"/>
    <s v="2016"/>
    <s v="09/02/2016"/>
    <x v="1874"/>
  </r>
  <r>
    <s v="02.10.2016"/>
    <n v="397"/>
    <n v="397"/>
    <n v="397"/>
    <n v="397"/>
    <m/>
    <n v="5.1000000000000004E-3"/>
    <s v="10"/>
    <s v="02"/>
    <s v="2016"/>
    <s v="10/02/2016"/>
    <x v="1875"/>
  </r>
  <r>
    <s v="02.11.2016"/>
    <n v="397"/>
    <n v="397"/>
    <n v="397"/>
    <n v="397"/>
    <m/>
    <n v="0"/>
    <s v="11"/>
    <s v="02"/>
    <s v="2016"/>
    <s v="11/02/2016"/>
    <x v="1876"/>
  </r>
  <r>
    <s v="02.12.2016"/>
    <n v="397"/>
    <n v="397"/>
    <n v="397"/>
    <n v="397"/>
    <m/>
    <n v="0"/>
    <s v="12"/>
    <s v="02"/>
    <s v="2016"/>
    <s v="12/02/2016"/>
    <x v="1877"/>
  </r>
  <r>
    <s v="02.16.2016"/>
    <n v="398"/>
    <n v="398"/>
    <n v="398"/>
    <n v="398"/>
    <m/>
    <n v="2.5000000000000001E-3"/>
    <s v="16"/>
    <s v="02"/>
    <s v="2016"/>
    <s v="16/02/2016"/>
    <x v="1878"/>
  </r>
  <r>
    <s v="02.17.2016"/>
    <n v="396"/>
    <n v="396"/>
    <n v="396"/>
    <n v="396"/>
    <m/>
    <n v="-5.0000000000000001E-3"/>
    <s v="17"/>
    <s v="02"/>
    <s v="2016"/>
    <s v="17/02/2016"/>
    <x v="1879"/>
  </r>
  <r>
    <s v="02.18.2016"/>
    <n v="396"/>
    <n v="396"/>
    <n v="396"/>
    <n v="396"/>
    <m/>
    <n v="0"/>
    <s v="18"/>
    <s v="02"/>
    <s v="2016"/>
    <s v="18/02/2016"/>
    <x v="1880"/>
  </r>
  <r>
    <s v="02.19.2016"/>
    <n v="397"/>
    <n v="397"/>
    <n v="397"/>
    <n v="397"/>
    <m/>
    <n v="2.5000000000000001E-3"/>
    <s v="19"/>
    <s v="02"/>
    <s v="2016"/>
    <s v="19/02/2016"/>
    <x v="1881"/>
  </r>
  <r>
    <s v="02.22.2016"/>
    <n v="396"/>
    <n v="396"/>
    <n v="396"/>
    <n v="396"/>
    <m/>
    <n v="-2.5000000000000001E-3"/>
    <s v="22"/>
    <s v="02"/>
    <s v="2016"/>
    <s v="22/02/2016"/>
    <x v="1882"/>
  </r>
  <r>
    <s v="02.23.2016"/>
    <n v="396"/>
    <n v="396"/>
    <n v="396"/>
    <n v="396"/>
    <m/>
    <n v="0"/>
    <s v="23"/>
    <s v="02"/>
    <s v="2016"/>
    <s v="23/02/2016"/>
    <x v="1883"/>
  </r>
  <r>
    <s v="02.24.2016"/>
    <n v="400"/>
    <n v="400"/>
    <n v="400"/>
    <n v="400"/>
    <m/>
    <n v="1.01E-2"/>
    <s v="24"/>
    <s v="02"/>
    <s v="2016"/>
    <s v="24/02/2016"/>
    <x v="1884"/>
  </r>
  <r>
    <s v="02.25.2016"/>
    <n v="400"/>
    <n v="400"/>
    <n v="400"/>
    <n v="400"/>
    <m/>
    <n v="0"/>
    <s v="25"/>
    <s v="02"/>
    <s v="2016"/>
    <s v="25/02/2016"/>
    <x v="1885"/>
  </r>
  <r>
    <s v="02.26.2016"/>
    <n v="400"/>
    <n v="400"/>
    <n v="400"/>
    <n v="400"/>
    <m/>
    <n v="0"/>
    <s v="26"/>
    <s v="02"/>
    <s v="2016"/>
    <s v="26/02/2016"/>
    <x v="1886"/>
  </r>
  <r>
    <s v="02.29.2016"/>
    <n v="402"/>
    <n v="402"/>
    <n v="402"/>
    <n v="402"/>
    <m/>
    <n v="5.0000000000000001E-3"/>
    <s v="29"/>
    <s v="02"/>
    <s v="2016"/>
    <s v="29/02/2016"/>
    <x v="1887"/>
  </r>
  <r>
    <s v="03.01.2016"/>
    <n v="404"/>
    <n v="404"/>
    <n v="404"/>
    <n v="404"/>
    <m/>
    <n v="5.0000000000000001E-3"/>
    <s v="01"/>
    <s v="03"/>
    <s v="2016"/>
    <s v="01/03/2016"/>
    <x v="1888"/>
  </r>
  <r>
    <s v="03.02.2016"/>
    <n v="404"/>
    <n v="404"/>
    <n v="404"/>
    <n v="404"/>
    <m/>
    <n v="0"/>
    <s v="02"/>
    <s v="03"/>
    <s v="2016"/>
    <s v="02/03/2016"/>
    <x v="1889"/>
  </r>
  <r>
    <s v="03.03.2016"/>
    <n v="404"/>
    <n v="404"/>
    <n v="404"/>
    <n v="404"/>
    <m/>
    <n v="0"/>
    <s v="03"/>
    <s v="03"/>
    <s v="2016"/>
    <s v="03/03/2016"/>
    <x v="1890"/>
  </r>
  <r>
    <s v="03.04.2016"/>
    <n v="405"/>
    <n v="405"/>
    <n v="405"/>
    <n v="405"/>
    <m/>
    <n v="2.5000000000000001E-3"/>
    <s v="04"/>
    <s v="03"/>
    <s v="2016"/>
    <s v="04/03/2016"/>
    <x v="1891"/>
  </r>
  <r>
    <s v="03.07.2016"/>
    <n v="407"/>
    <n v="407"/>
    <n v="407"/>
    <n v="407"/>
    <m/>
    <n v="4.8999999999999998E-3"/>
    <s v="07"/>
    <s v="03"/>
    <s v="2016"/>
    <s v="07/03/2016"/>
    <x v="1892"/>
  </r>
  <r>
    <s v="03.08.2016"/>
    <n v="407"/>
    <n v="407"/>
    <n v="407"/>
    <n v="407"/>
    <m/>
    <n v="0"/>
    <s v="08"/>
    <s v="03"/>
    <s v="2016"/>
    <s v="08/03/2016"/>
    <x v="1893"/>
  </r>
  <r>
    <s v="03.09.2016"/>
    <n v="407"/>
    <n v="407"/>
    <n v="407"/>
    <n v="407"/>
    <m/>
    <n v="0"/>
    <s v="09"/>
    <s v="03"/>
    <s v="2016"/>
    <s v="09/03/2016"/>
    <x v="1894"/>
  </r>
  <r>
    <s v="03.10.2016"/>
    <n v="407"/>
    <n v="407"/>
    <n v="407"/>
    <n v="407"/>
    <m/>
    <n v="0"/>
    <s v="10"/>
    <s v="03"/>
    <s v="2016"/>
    <s v="10/03/2016"/>
    <x v="1895"/>
  </r>
  <r>
    <s v="03.11.2016"/>
    <n v="414"/>
    <n v="414"/>
    <n v="414"/>
    <n v="414"/>
    <s v="0.05K"/>
    <n v="1.72E-2"/>
    <s v="11"/>
    <s v="03"/>
    <s v="2016"/>
    <s v="11/03/2016"/>
    <x v="1896"/>
  </r>
  <r>
    <s v="03.14.2016"/>
    <n v="414"/>
    <n v="414"/>
    <n v="414"/>
    <n v="414"/>
    <m/>
    <n v="0"/>
    <s v="14"/>
    <s v="03"/>
    <s v="2016"/>
    <s v="14/03/2016"/>
    <x v="1897"/>
  </r>
  <r>
    <s v="03.15.2016"/>
    <n v="415"/>
    <n v="415"/>
    <n v="415"/>
    <n v="415"/>
    <m/>
    <n v="2.3999999999999998E-3"/>
    <s v="15"/>
    <s v="03"/>
    <s v="2016"/>
    <s v="15/03/2016"/>
    <x v="1898"/>
  </r>
  <r>
    <s v="03.16.2016"/>
    <n v="415"/>
    <n v="415"/>
    <n v="415"/>
    <n v="415"/>
    <m/>
    <n v="0"/>
    <s v="16"/>
    <s v="03"/>
    <s v="2016"/>
    <s v="16/03/2016"/>
    <x v="1899"/>
  </r>
  <r>
    <s v="03.17.2016"/>
    <n v="415"/>
    <n v="415"/>
    <n v="415"/>
    <n v="415"/>
    <m/>
    <n v="0"/>
    <s v="17"/>
    <s v="03"/>
    <s v="2016"/>
    <s v="17/03/2016"/>
    <x v="1900"/>
  </r>
  <r>
    <s v="03.18.2016"/>
    <n v="418"/>
    <n v="418"/>
    <n v="418"/>
    <n v="418"/>
    <m/>
    <n v="7.1999999999999998E-3"/>
    <s v="18"/>
    <s v="03"/>
    <s v="2016"/>
    <s v="18/03/2016"/>
    <x v="1901"/>
  </r>
  <r>
    <s v="03.21.2016"/>
    <n v="418"/>
    <n v="418"/>
    <n v="418"/>
    <n v="418"/>
    <m/>
    <n v="0"/>
    <s v="21"/>
    <s v="03"/>
    <s v="2016"/>
    <s v="21/03/2016"/>
    <x v="1902"/>
  </r>
  <r>
    <s v="03.22.2016"/>
    <n v="415"/>
    <n v="415"/>
    <n v="415"/>
    <n v="415"/>
    <s v="0.05K"/>
    <n v="-7.1999999999999998E-3"/>
    <s v="22"/>
    <s v="03"/>
    <s v="2016"/>
    <s v="22/03/2016"/>
    <x v="1903"/>
  </r>
  <r>
    <s v="03.23.2016"/>
    <n v="415"/>
    <n v="415"/>
    <n v="415"/>
    <n v="415"/>
    <m/>
    <n v="0"/>
    <s v="23"/>
    <s v="03"/>
    <s v="2016"/>
    <s v="23/03/2016"/>
    <x v="1904"/>
  </r>
  <r>
    <s v="03.24.2016"/>
    <n v="416"/>
    <n v="416"/>
    <n v="416"/>
    <n v="416"/>
    <m/>
    <n v="2.3999999999999998E-3"/>
    <s v="24"/>
    <s v="03"/>
    <s v="2016"/>
    <s v="24/03/2016"/>
    <x v="1905"/>
  </r>
  <r>
    <s v="03.28.2016"/>
    <n v="416"/>
    <n v="416"/>
    <n v="416"/>
    <n v="416"/>
    <m/>
    <n v="0"/>
    <s v="28"/>
    <s v="03"/>
    <s v="2016"/>
    <s v="28/03/2016"/>
    <x v="1906"/>
  </r>
  <r>
    <s v="03.29.2016"/>
    <n v="416"/>
    <n v="416"/>
    <n v="416"/>
    <n v="416"/>
    <m/>
    <n v="0"/>
    <s v="29"/>
    <s v="03"/>
    <s v="2016"/>
    <s v="29/03/2016"/>
    <x v="1907"/>
  </r>
  <r>
    <s v="03.30.2016"/>
    <n v="483"/>
    <n v="483"/>
    <n v="483"/>
    <n v="483"/>
    <s v="0.01K"/>
    <n v="0.16109999999999999"/>
    <s v="30"/>
    <s v="03"/>
    <s v="2016"/>
    <s v="30/03/2016"/>
    <x v="1908"/>
  </r>
  <r>
    <s v="03.31.2016"/>
    <n v="480"/>
    <n v="480"/>
    <n v="480"/>
    <n v="480"/>
    <m/>
    <n v="-6.1999999999999998E-3"/>
    <s v="31"/>
    <s v="03"/>
    <s v="2016"/>
    <s v="31/03/2016"/>
    <x v="1909"/>
  </r>
  <r>
    <s v="04.01.2016"/>
    <n v="480"/>
    <n v="480"/>
    <n v="480"/>
    <n v="480"/>
    <m/>
    <n v="0"/>
    <s v="01"/>
    <s v="04"/>
    <s v="2016"/>
    <s v="01/04/2016"/>
    <x v="1910"/>
  </r>
  <r>
    <s v="04.04.2016"/>
    <n v="480"/>
    <n v="480"/>
    <n v="480"/>
    <n v="480"/>
    <m/>
    <n v="0"/>
    <s v="04"/>
    <s v="04"/>
    <s v="2016"/>
    <s v="04/04/2016"/>
    <x v="1911"/>
  </r>
  <r>
    <s v="04.05.2016"/>
    <n v="480"/>
    <n v="480"/>
    <n v="480"/>
    <n v="480"/>
    <m/>
    <n v="0"/>
    <s v="05"/>
    <s v="04"/>
    <s v="2016"/>
    <s v="05/04/2016"/>
    <x v="1912"/>
  </r>
  <r>
    <s v="04.06.2016"/>
    <n v="480"/>
    <n v="480"/>
    <n v="480"/>
    <n v="480"/>
    <m/>
    <n v="0"/>
    <s v="06"/>
    <s v="04"/>
    <s v="2016"/>
    <s v="06/04/2016"/>
    <x v="1913"/>
  </r>
  <r>
    <s v="04.07.2016"/>
    <n v="480"/>
    <n v="480"/>
    <n v="480"/>
    <n v="480"/>
    <m/>
    <n v="0"/>
    <s v="07"/>
    <s v="04"/>
    <s v="2016"/>
    <s v="07/04/2016"/>
    <x v="1914"/>
  </r>
  <r>
    <s v="04.08.2016"/>
    <n v="478"/>
    <n v="478"/>
    <n v="478"/>
    <n v="478"/>
    <m/>
    <n v="-4.1999999999999997E-3"/>
    <s v="08"/>
    <s v="04"/>
    <s v="2016"/>
    <s v="08/04/2016"/>
    <x v="1915"/>
  </r>
  <r>
    <s v="04.11.2016"/>
    <n v="478"/>
    <n v="478"/>
    <n v="478"/>
    <n v="478"/>
    <m/>
    <n v="0"/>
    <s v="11"/>
    <s v="04"/>
    <s v="2016"/>
    <s v="11/04/2016"/>
    <x v="1916"/>
  </r>
  <r>
    <s v="04.12.2016"/>
    <n v="478"/>
    <n v="478"/>
    <n v="478"/>
    <n v="478"/>
    <m/>
    <n v="0"/>
    <s v="12"/>
    <s v="04"/>
    <s v="2016"/>
    <s v="12/04/2016"/>
    <x v="1917"/>
  </r>
  <r>
    <s v="04.13.2016"/>
    <n v="476"/>
    <n v="476"/>
    <n v="476"/>
    <n v="476"/>
    <m/>
    <n v="-4.1999999999999997E-3"/>
    <s v="13"/>
    <s v="04"/>
    <s v="2016"/>
    <s v="13/04/2016"/>
    <x v="1918"/>
  </r>
  <r>
    <s v="04.14.2016"/>
    <n v="476"/>
    <n v="476"/>
    <n v="476"/>
    <n v="476"/>
    <m/>
    <n v="0"/>
    <s v="14"/>
    <s v="04"/>
    <s v="2016"/>
    <s v="14/04/2016"/>
    <x v="1919"/>
  </r>
  <r>
    <s v="04.15.2016"/>
    <n v="479"/>
    <n v="479"/>
    <n v="479"/>
    <n v="479"/>
    <m/>
    <n v="6.3E-3"/>
    <s v="15"/>
    <s v="04"/>
    <s v="2016"/>
    <s v="15/04/2016"/>
    <x v="1920"/>
  </r>
  <r>
    <s v="04.18.2016"/>
    <n v="479"/>
    <n v="479"/>
    <n v="479"/>
    <n v="479"/>
    <m/>
    <n v="0"/>
    <s v="18"/>
    <s v="04"/>
    <s v="2016"/>
    <s v="18/04/2016"/>
    <x v="1921"/>
  </r>
  <r>
    <s v="04.19.2016"/>
    <n v="487"/>
    <n v="487"/>
    <n v="487"/>
    <n v="487"/>
    <m/>
    <n v="1.67E-2"/>
    <s v="19"/>
    <s v="04"/>
    <s v="2016"/>
    <s v="19/04/2016"/>
    <x v="1922"/>
  </r>
  <r>
    <s v="04.20.2016"/>
    <n v="486"/>
    <n v="486"/>
    <n v="486"/>
    <n v="486"/>
    <m/>
    <n v="-2.0999999999999999E-3"/>
    <s v="20"/>
    <s v="04"/>
    <s v="2016"/>
    <s v="20/04/2016"/>
    <x v="1923"/>
  </r>
  <r>
    <s v="04.21.2016"/>
    <n v="488"/>
    <n v="488"/>
    <n v="488"/>
    <n v="488"/>
    <m/>
    <n v="4.1000000000000003E-3"/>
    <s v="21"/>
    <s v="04"/>
    <s v="2016"/>
    <s v="21/04/2016"/>
    <x v="1924"/>
  </r>
  <r>
    <s v="04.22.2016"/>
    <n v="487"/>
    <n v="487"/>
    <n v="487"/>
    <n v="487"/>
    <m/>
    <n v="-2E-3"/>
    <s v="22"/>
    <s v="04"/>
    <s v="2016"/>
    <s v="22/04/2016"/>
    <x v="1925"/>
  </r>
  <r>
    <s v="04.25.2016"/>
    <n v="488"/>
    <n v="488"/>
    <n v="488"/>
    <n v="488"/>
    <m/>
    <n v="2.0999999999999999E-3"/>
    <s v="25"/>
    <s v="04"/>
    <s v="2016"/>
    <s v="25/04/2016"/>
    <x v="1926"/>
  </r>
  <r>
    <s v="04.26.2016"/>
    <n v="488"/>
    <n v="488"/>
    <n v="488"/>
    <n v="488"/>
    <m/>
    <n v="0"/>
    <s v="26"/>
    <s v="04"/>
    <s v="2016"/>
    <s v="26/04/2016"/>
    <x v="1927"/>
  </r>
  <r>
    <s v="04.27.2016"/>
    <n v="550"/>
    <n v="550"/>
    <n v="550"/>
    <n v="550"/>
    <s v="0.00K"/>
    <n v="0.127"/>
    <s v="27"/>
    <s v="04"/>
    <s v="2016"/>
    <s v="27/04/2016"/>
    <x v="1928"/>
  </r>
  <r>
    <s v="04.28.2016"/>
    <n v="560"/>
    <n v="560"/>
    <n v="560"/>
    <n v="560"/>
    <s v="0.20K"/>
    <n v="1.8200000000000001E-2"/>
    <s v="28"/>
    <s v="04"/>
    <s v="2016"/>
    <s v="28/04/2016"/>
    <x v="1929"/>
  </r>
  <r>
    <s v="04.29.2016"/>
    <n v="560"/>
    <n v="560"/>
    <n v="560"/>
    <n v="560"/>
    <m/>
    <n v="0"/>
    <s v="29"/>
    <s v="04"/>
    <s v="2016"/>
    <s v="29/04/2016"/>
    <x v="1930"/>
  </r>
  <r>
    <s v="05.02.2016"/>
    <n v="560"/>
    <n v="560"/>
    <n v="560"/>
    <n v="560"/>
    <m/>
    <n v="0"/>
    <s v="02"/>
    <s v="05"/>
    <s v="2016"/>
    <s v="02/05/2016"/>
    <x v="1931"/>
  </r>
  <r>
    <s v="05.03.2016"/>
    <n v="560"/>
    <n v="560"/>
    <n v="560"/>
    <n v="560"/>
    <s v="0.00K"/>
    <n v="0"/>
    <s v="03"/>
    <s v="05"/>
    <s v="2016"/>
    <s v="03/05/2016"/>
    <x v="1932"/>
  </r>
  <r>
    <s v="05.04.2016"/>
    <n v="560"/>
    <n v="560"/>
    <n v="560"/>
    <n v="560"/>
    <m/>
    <n v="0"/>
    <s v="04"/>
    <s v="05"/>
    <s v="2016"/>
    <s v="04/05/2016"/>
    <x v="1933"/>
  </r>
  <r>
    <s v="05.05.2016"/>
    <n v="560"/>
    <n v="560"/>
    <n v="560"/>
    <n v="560"/>
    <m/>
    <n v="0"/>
    <s v="05"/>
    <s v="05"/>
    <s v="2016"/>
    <s v="05/05/2016"/>
    <x v="1934"/>
  </r>
  <r>
    <s v="05.06.2016"/>
    <n v="560"/>
    <n v="560"/>
    <n v="560"/>
    <n v="560"/>
    <m/>
    <n v="0"/>
    <s v="06"/>
    <s v="05"/>
    <s v="2016"/>
    <s v="06/05/2016"/>
    <x v="1935"/>
  </r>
  <r>
    <s v="05.09.2016"/>
    <n v="560"/>
    <n v="560"/>
    <n v="560"/>
    <n v="560"/>
    <m/>
    <n v="0"/>
    <s v="09"/>
    <s v="05"/>
    <s v="2016"/>
    <s v="09/05/2016"/>
    <x v="1936"/>
  </r>
  <r>
    <s v="05.10.2016"/>
    <n v="560"/>
    <n v="560"/>
    <n v="560"/>
    <n v="560"/>
    <m/>
    <n v="0"/>
    <s v="10"/>
    <s v="05"/>
    <s v="2016"/>
    <s v="10/05/2016"/>
    <x v="1937"/>
  </r>
  <r>
    <s v="05.11.2016"/>
    <n v="564"/>
    <n v="564"/>
    <n v="564"/>
    <n v="564"/>
    <m/>
    <n v="7.1000000000000004E-3"/>
    <s v="11"/>
    <s v="05"/>
    <s v="2016"/>
    <s v="11/05/2016"/>
    <x v="1938"/>
  </r>
  <r>
    <s v="05.12.2016"/>
    <n v="568"/>
    <n v="568"/>
    <n v="568"/>
    <n v="568"/>
    <m/>
    <n v="7.1000000000000004E-3"/>
    <s v="12"/>
    <s v="05"/>
    <s v="2016"/>
    <s v="12/05/2016"/>
    <x v="1939"/>
  </r>
  <r>
    <s v="05.13.2016"/>
    <n v="570"/>
    <n v="570"/>
    <n v="570"/>
    <n v="570"/>
    <m/>
    <n v="3.5000000000000001E-3"/>
    <s v="13"/>
    <s v="05"/>
    <s v="2016"/>
    <s v="13/05/2016"/>
    <x v="1940"/>
  </r>
  <r>
    <s v="05.16.2016"/>
    <n v="570"/>
    <n v="570"/>
    <n v="570"/>
    <n v="570"/>
    <m/>
    <n v="0"/>
    <s v="16"/>
    <s v="05"/>
    <s v="2016"/>
    <s v="16/05/2016"/>
    <x v="1941"/>
  </r>
  <r>
    <s v="05.17.2016"/>
    <n v="570"/>
    <n v="570"/>
    <n v="570"/>
    <n v="570"/>
    <m/>
    <n v="0"/>
    <s v="17"/>
    <s v="05"/>
    <s v="2016"/>
    <s v="17/05/2016"/>
    <x v="1942"/>
  </r>
  <r>
    <s v="05.18.2016"/>
    <n v="581"/>
    <n v="581"/>
    <n v="581"/>
    <n v="581"/>
    <m/>
    <n v="1.9300000000000001E-2"/>
    <s v="18"/>
    <s v="05"/>
    <s v="2016"/>
    <s v="18/05/2016"/>
    <x v="1943"/>
  </r>
  <r>
    <s v="05.19.2016"/>
    <n v="581"/>
    <n v="581"/>
    <n v="581"/>
    <n v="581"/>
    <m/>
    <n v="0"/>
    <s v="19"/>
    <s v="05"/>
    <s v="2016"/>
    <s v="19/05/2016"/>
    <x v="1944"/>
  </r>
  <r>
    <s v="05.20.2016"/>
    <n v="581"/>
    <n v="581"/>
    <n v="581"/>
    <n v="581"/>
    <m/>
    <n v="0"/>
    <s v="20"/>
    <s v="05"/>
    <s v="2016"/>
    <s v="20/05/2016"/>
    <x v="1945"/>
  </r>
  <r>
    <s v="05.23.2016"/>
    <n v="585"/>
    <n v="585"/>
    <n v="585"/>
    <n v="585"/>
    <m/>
    <n v="6.8999999999999999E-3"/>
    <s v="23"/>
    <s v="05"/>
    <s v="2016"/>
    <s v="23/05/2016"/>
    <x v="1946"/>
  </r>
  <r>
    <s v="05.24.2016"/>
    <n v="585"/>
    <n v="585"/>
    <n v="585"/>
    <n v="585"/>
    <m/>
    <n v="0"/>
    <s v="24"/>
    <s v="05"/>
    <s v="2016"/>
    <s v="24/05/2016"/>
    <x v="1947"/>
  </r>
  <r>
    <s v="05.25.2016"/>
    <n v="613"/>
    <n v="613"/>
    <n v="613"/>
    <n v="613"/>
    <m/>
    <n v="4.7899999999999998E-2"/>
    <s v="25"/>
    <s v="05"/>
    <s v="2016"/>
    <s v="25/05/2016"/>
    <x v="1948"/>
  </r>
  <r>
    <s v="05.26.2016"/>
    <n v="608"/>
    <n v="608"/>
    <n v="608"/>
    <n v="608"/>
    <m/>
    <n v="-8.2000000000000007E-3"/>
    <s v="26"/>
    <s v="05"/>
    <s v="2016"/>
    <s v="26/05/2016"/>
    <x v="1949"/>
  </r>
  <r>
    <s v="05.27.2016"/>
    <n v="608"/>
    <n v="608"/>
    <n v="608"/>
    <n v="608"/>
    <m/>
    <n v="0"/>
    <s v="27"/>
    <s v="05"/>
    <s v="2016"/>
    <s v="27/05/2016"/>
    <x v="1950"/>
  </r>
  <r>
    <s v="05.31.2016"/>
    <n v="607"/>
    <n v="607"/>
    <n v="607"/>
    <n v="607"/>
    <m/>
    <n v="-1.6000000000000001E-3"/>
    <s v="31"/>
    <s v="05"/>
    <s v="2016"/>
    <s v="31/05/2016"/>
    <x v="1951"/>
  </r>
  <r>
    <s v="06.01.2016"/>
    <n v="615"/>
    <n v="615"/>
    <n v="615"/>
    <n v="615"/>
    <m/>
    <n v="1.32E-2"/>
    <s v="01"/>
    <s v="06"/>
    <s v="2016"/>
    <s v="01/06/2016"/>
    <x v="1952"/>
  </r>
  <r>
    <s v="06.02.2016"/>
    <n v="615"/>
    <n v="615"/>
    <n v="615"/>
    <n v="615"/>
    <m/>
    <n v="0"/>
    <s v="02"/>
    <s v="06"/>
    <s v="2016"/>
    <s v="02/06/2016"/>
    <x v="1953"/>
  </r>
  <r>
    <s v="06.03.2016"/>
    <n v="615"/>
    <n v="615"/>
    <n v="615"/>
    <n v="615"/>
    <m/>
    <n v="0"/>
    <s v="03"/>
    <s v="06"/>
    <s v="2016"/>
    <s v="03/06/2016"/>
    <x v="1954"/>
  </r>
  <r>
    <s v="06.06.2016"/>
    <n v="615"/>
    <n v="615"/>
    <n v="615"/>
    <n v="615"/>
    <m/>
    <n v="0"/>
    <s v="06"/>
    <s v="06"/>
    <s v="2016"/>
    <s v="06/06/2016"/>
    <x v="1955"/>
  </r>
  <r>
    <s v="06.07.2016"/>
    <n v="615"/>
    <n v="615"/>
    <n v="615"/>
    <n v="615"/>
    <m/>
    <n v="0"/>
    <s v="07"/>
    <s v="06"/>
    <s v="2016"/>
    <s v="07/06/2016"/>
    <x v="1956"/>
  </r>
  <r>
    <s v="06.08.2016"/>
    <n v="625"/>
    <n v="625"/>
    <n v="625"/>
    <n v="625"/>
    <m/>
    <n v="1.6299999999999999E-2"/>
    <s v="08"/>
    <s v="06"/>
    <s v="2016"/>
    <s v="08/06/2016"/>
    <x v="1957"/>
  </r>
  <r>
    <s v="06.09.2016"/>
    <n v="628"/>
    <n v="628"/>
    <n v="628"/>
    <n v="628"/>
    <m/>
    <n v="4.7999999999999996E-3"/>
    <s v="09"/>
    <s v="06"/>
    <s v="2016"/>
    <s v="09/06/2016"/>
    <x v="1958"/>
  </r>
  <r>
    <s v="06.10.2016"/>
    <n v="625"/>
    <n v="625"/>
    <n v="625"/>
    <n v="625"/>
    <m/>
    <n v="-4.7999999999999996E-3"/>
    <s v="10"/>
    <s v="06"/>
    <s v="2016"/>
    <s v="10/06/2016"/>
    <x v="1959"/>
  </r>
  <r>
    <s v="06.13.2016"/>
    <n v="625"/>
    <n v="625"/>
    <n v="625"/>
    <n v="625"/>
    <m/>
    <n v="0"/>
    <s v="13"/>
    <s v="06"/>
    <s v="2016"/>
    <s v="13/06/2016"/>
    <x v="1960"/>
  </r>
  <r>
    <s v="06.14.2016"/>
    <n v="625"/>
    <n v="625"/>
    <n v="625"/>
    <n v="625"/>
    <m/>
    <n v="0"/>
    <s v="14"/>
    <s v="06"/>
    <s v="2016"/>
    <s v="14/06/2016"/>
    <x v="1961"/>
  </r>
  <r>
    <s v="06.15.2016"/>
    <n v="625"/>
    <n v="625"/>
    <n v="625"/>
    <n v="625"/>
    <m/>
    <n v="0"/>
    <s v="15"/>
    <s v="06"/>
    <s v="2016"/>
    <s v="15/06/2016"/>
    <x v="1962"/>
  </r>
  <r>
    <s v="06.16.2016"/>
    <n v="628"/>
    <n v="628"/>
    <n v="628"/>
    <n v="628"/>
    <m/>
    <n v="4.7999999999999996E-3"/>
    <s v="16"/>
    <s v="06"/>
    <s v="2016"/>
    <s v="16/06/2016"/>
    <x v="1963"/>
  </r>
  <r>
    <s v="06.17.2016"/>
    <n v="628"/>
    <n v="628"/>
    <n v="628"/>
    <n v="628"/>
    <m/>
    <n v="0"/>
    <s v="17"/>
    <s v="06"/>
    <s v="2016"/>
    <s v="17/06/2016"/>
    <x v="1964"/>
  </r>
  <r>
    <s v="06.20.2016"/>
    <n v="628"/>
    <n v="628"/>
    <n v="628"/>
    <n v="628"/>
    <m/>
    <n v="0"/>
    <s v="20"/>
    <s v="06"/>
    <s v="2016"/>
    <s v="20/06/2016"/>
    <x v="1965"/>
  </r>
  <r>
    <s v="06.21.2016"/>
    <n v="629"/>
    <n v="629"/>
    <n v="629"/>
    <n v="629"/>
    <m/>
    <n v="1.6000000000000001E-3"/>
    <s v="21"/>
    <s v="06"/>
    <s v="2016"/>
    <s v="21/06/2016"/>
    <x v="1966"/>
  </r>
  <r>
    <s v="06.22.2016"/>
    <n v="629"/>
    <n v="629"/>
    <n v="629"/>
    <n v="629"/>
    <m/>
    <n v="0"/>
    <s v="22"/>
    <s v="06"/>
    <s v="2016"/>
    <s v="22/06/2016"/>
    <x v="1967"/>
  </r>
  <r>
    <s v="06.23.2016"/>
    <n v="628"/>
    <n v="628"/>
    <n v="628"/>
    <n v="628"/>
    <m/>
    <n v="-1.6000000000000001E-3"/>
    <s v="23"/>
    <s v="06"/>
    <s v="2016"/>
    <s v="23/06/2016"/>
    <x v="1968"/>
  </r>
  <r>
    <s v="06.24.2016"/>
    <n v="628"/>
    <n v="628"/>
    <n v="628"/>
    <n v="628"/>
    <m/>
    <n v="0"/>
    <s v="24"/>
    <s v="06"/>
    <s v="2016"/>
    <s v="24/06/2016"/>
    <x v="1969"/>
  </r>
  <r>
    <s v="06.27.2016"/>
    <n v="628"/>
    <n v="628"/>
    <n v="628"/>
    <n v="628"/>
    <m/>
    <n v="0"/>
    <s v="27"/>
    <s v="06"/>
    <s v="2016"/>
    <s v="27/06/2016"/>
    <x v="1970"/>
  </r>
  <r>
    <s v="06.28.2016"/>
    <n v="628"/>
    <n v="628"/>
    <n v="628"/>
    <n v="628"/>
    <m/>
    <n v="0"/>
    <s v="28"/>
    <s v="06"/>
    <s v="2016"/>
    <s v="28/06/2016"/>
    <x v="1971"/>
  </r>
  <r>
    <s v="06.29.2016"/>
    <n v="618"/>
    <n v="618"/>
    <n v="618"/>
    <n v="618"/>
    <s v="0.07K"/>
    <n v="-1.5900000000000001E-2"/>
    <s v="29"/>
    <s v="06"/>
    <s v="2016"/>
    <s v="29/06/2016"/>
    <x v="1972"/>
  </r>
  <r>
    <s v="06.30.2016"/>
    <n v="618"/>
    <n v="618"/>
    <n v="618"/>
    <n v="618"/>
    <m/>
    <n v="0"/>
    <s v="30"/>
    <s v="06"/>
    <s v="2016"/>
    <s v="30/06/2016"/>
    <x v="1973"/>
  </r>
  <r>
    <s v="07.01.2016"/>
    <n v="615"/>
    <n v="615"/>
    <n v="615"/>
    <n v="615"/>
    <m/>
    <n v="-4.8999999999999998E-3"/>
    <s v="01"/>
    <s v="07"/>
    <s v="2016"/>
    <s v="01/07/2016"/>
    <x v="1974"/>
  </r>
  <r>
    <s v="07.05.2016"/>
    <n v="615"/>
    <n v="615"/>
    <n v="615"/>
    <n v="615"/>
    <m/>
    <n v="0"/>
    <s v="05"/>
    <s v="07"/>
    <s v="2016"/>
    <s v="05/07/2016"/>
    <x v="1975"/>
  </r>
  <r>
    <s v="07.06.2016"/>
    <n v="615"/>
    <n v="615"/>
    <n v="615"/>
    <n v="615"/>
    <m/>
    <n v="0"/>
    <s v="06"/>
    <s v="07"/>
    <s v="2016"/>
    <s v="06/07/2016"/>
    <x v="1976"/>
  </r>
  <r>
    <s v="07.07.2016"/>
    <n v="615"/>
    <n v="615"/>
    <n v="615"/>
    <n v="615"/>
    <m/>
    <n v="0"/>
    <s v="07"/>
    <s v="07"/>
    <s v="2016"/>
    <s v="07/07/2016"/>
    <x v="1977"/>
  </r>
  <r>
    <s v="07.08.2016"/>
    <n v="615"/>
    <n v="615"/>
    <n v="615"/>
    <n v="615"/>
    <m/>
    <n v="0"/>
    <s v="08"/>
    <s v="07"/>
    <s v="2016"/>
    <s v="08/07/2016"/>
    <x v="1978"/>
  </r>
  <r>
    <s v="07.11.2016"/>
    <n v="615"/>
    <n v="615"/>
    <n v="615"/>
    <n v="615"/>
    <m/>
    <n v="0"/>
    <s v="11"/>
    <s v="07"/>
    <s v="2016"/>
    <s v="11/07/2016"/>
    <x v="1979"/>
  </r>
  <r>
    <s v="07.12.2016"/>
    <n v="615"/>
    <n v="615"/>
    <n v="615"/>
    <n v="615"/>
    <m/>
    <n v="0"/>
    <s v="12"/>
    <s v="07"/>
    <s v="2016"/>
    <s v="12/07/2016"/>
    <x v="1980"/>
  </r>
  <r>
    <s v="07.13.2016"/>
    <n v="614"/>
    <n v="614"/>
    <n v="614"/>
    <n v="614"/>
    <m/>
    <n v="-1.6000000000000001E-3"/>
    <s v="13"/>
    <s v="07"/>
    <s v="2016"/>
    <s v="13/07/2016"/>
    <x v="1981"/>
  </r>
  <r>
    <s v="07.14.2016"/>
    <n v="615"/>
    <n v="615"/>
    <n v="615"/>
    <n v="615"/>
    <m/>
    <n v="1.6000000000000001E-3"/>
    <s v="14"/>
    <s v="07"/>
    <s v="2016"/>
    <s v="14/07/2016"/>
    <x v="1982"/>
  </r>
  <r>
    <s v="07.15.2016"/>
    <n v="614"/>
    <n v="614"/>
    <n v="614"/>
    <n v="614"/>
    <m/>
    <n v="-1.6000000000000001E-3"/>
    <s v="15"/>
    <s v="07"/>
    <s v="2016"/>
    <s v="15/07/2016"/>
    <x v="1983"/>
  </r>
  <r>
    <s v="07.18.2016"/>
    <n v="614"/>
    <n v="614"/>
    <n v="614"/>
    <n v="614"/>
    <m/>
    <n v="0"/>
    <s v="18"/>
    <s v="07"/>
    <s v="2016"/>
    <s v="18/07/2016"/>
    <x v="1984"/>
  </r>
  <r>
    <s v="07.19.2016"/>
    <n v="614"/>
    <n v="614"/>
    <n v="614"/>
    <n v="614"/>
    <m/>
    <n v="0"/>
    <s v="19"/>
    <s v="07"/>
    <s v="2016"/>
    <s v="19/07/2016"/>
    <x v="1985"/>
  </r>
  <r>
    <s v="07.20.2016"/>
    <n v="620"/>
    <n v="620"/>
    <n v="620"/>
    <n v="620"/>
    <m/>
    <n v="9.7999999999999997E-3"/>
    <s v="20"/>
    <s v="07"/>
    <s v="2016"/>
    <s v="20/07/2016"/>
    <x v="1986"/>
  </r>
  <r>
    <s v="07.21.2016"/>
    <n v="620"/>
    <n v="620"/>
    <n v="620"/>
    <n v="620"/>
    <s v="0.00K"/>
    <n v="0"/>
    <s v="21"/>
    <s v="07"/>
    <s v="2016"/>
    <s v="21/07/2016"/>
    <x v="1987"/>
  </r>
  <r>
    <s v="07.22.2016"/>
    <n v="620"/>
    <n v="620"/>
    <n v="620"/>
    <n v="620"/>
    <m/>
    <n v="0"/>
    <s v="22"/>
    <s v="07"/>
    <s v="2016"/>
    <s v="22/07/2016"/>
    <x v="1988"/>
  </r>
  <r>
    <s v="07.25.2016"/>
    <n v="619"/>
    <n v="619"/>
    <n v="619"/>
    <n v="619"/>
    <m/>
    <n v="-1.6000000000000001E-3"/>
    <s v="25"/>
    <s v="07"/>
    <s v="2016"/>
    <s v="25/07/2016"/>
    <x v="1989"/>
  </r>
  <r>
    <s v="07.26.2016"/>
    <n v="619"/>
    <n v="619"/>
    <n v="619"/>
    <n v="619"/>
    <m/>
    <n v="0"/>
    <s v="26"/>
    <s v="07"/>
    <s v="2016"/>
    <s v="26/07/2016"/>
    <x v="1990"/>
  </r>
  <r>
    <s v="07.27.2016"/>
    <n v="593"/>
    <n v="593"/>
    <n v="593"/>
    <n v="593"/>
    <m/>
    <n v="-4.2000000000000003E-2"/>
    <s v="27"/>
    <s v="07"/>
    <s v="2016"/>
    <s v="27/07/2016"/>
    <x v="1991"/>
  </r>
  <r>
    <s v="07.28.2016"/>
    <n v="593"/>
    <n v="593"/>
    <n v="593"/>
    <n v="593"/>
    <m/>
    <n v="0"/>
    <s v="28"/>
    <s v="07"/>
    <s v="2016"/>
    <s v="28/07/2016"/>
    <x v="1992"/>
  </r>
  <r>
    <s v="07.29.2016"/>
    <n v="595"/>
    <n v="595"/>
    <n v="595"/>
    <n v="595"/>
    <m/>
    <n v="3.3999999999999998E-3"/>
    <s v="29"/>
    <s v="07"/>
    <s v="2016"/>
    <s v="29/07/2016"/>
    <x v="1993"/>
  </r>
  <r>
    <s v="08.01.2016"/>
    <n v="593"/>
    <n v="593"/>
    <n v="593"/>
    <n v="593"/>
    <s v="0.03K"/>
    <n v="-3.3999999999999998E-3"/>
    <s v="01"/>
    <s v="08"/>
    <s v="2016"/>
    <s v="01/08/2016"/>
    <x v="1994"/>
  </r>
  <r>
    <s v="08.02.2016"/>
    <n v="596"/>
    <n v="596"/>
    <n v="596"/>
    <n v="596"/>
    <m/>
    <n v="5.1000000000000004E-3"/>
    <s v="02"/>
    <s v="08"/>
    <s v="2016"/>
    <s v="02/08/2016"/>
    <x v="1995"/>
  </r>
  <r>
    <s v="08.03.2016"/>
    <n v="596"/>
    <n v="596"/>
    <n v="596"/>
    <n v="596"/>
    <m/>
    <n v="0"/>
    <s v="03"/>
    <s v="08"/>
    <s v="2016"/>
    <s v="03/08/2016"/>
    <x v="1996"/>
  </r>
  <r>
    <s v="08.04.2016"/>
    <n v="596"/>
    <n v="596"/>
    <n v="596"/>
    <n v="596"/>
    <m/>
    <n v="0"/>
    <s v="04"/>
    <s v="08"/>
    <s v="2016"/>
    <s v="04/08/2016"/>
    <x v="1997"/>
  </r>
  <r>
    <s v="08.05.2016"/>
    <n v="596"/>
    <n v="596"/>
    <n v="596"/>
    <n v="596"/>
    <m/>
    <n v="0"/>
    <s v="05"/>
    <s v="08"/>
    <s v="2016"/>
    <s v="05/08/2016"/>
    <x v="1998"/>
  </r>
  <r>
    <s v="08.08.2016"/>
    <n v="596"/>
    <n v="596"/>
    <n v="596"/>
    <n v="596"/>
    <m/>
    <n v="0"/>
    <s v="08"/>
    <s v="08"/>
    <s v="2016"/>
    <s v="08/08/2016"/>
    <x v="1999"/>
  </r>
  <r>
    <s v="08.09.2016"/>
    <n v="596"/>
    <n v="596"/>
    <n v="596"/>
    <n v="596"/>
    <m/>
    <n v="0"/>
    <s v="09"/>
    <s v="08"/>
    <s v="2016"/>
    <s v="09/08/2016"/>
    <x v="2000"/>
  </r>
  <r>
    <s v="08.10.2016"/>
    <n v="596"/>
    <n v="596"/>
    <n v="596"/>
    <n v="596"/>
    <m/>
    <n v="0"/>
    <s v="10"/>
    <s v="08"/>
    <s v="2016"/>
    <s v="10/08/2016"/>
    <x v="2001"/>
  </r>
  <r>
    <s v="08.11.2016"/>
    <n v="596"/>
    <n v="596"/>
    <n v="596"/>
    <n v="596"/>
    <m/>
    <n v="0"/>
    <s v="11"/>
    <s v="08"/>
    <s v="2016"/>
    <s v="11/08/2016"/>
    <x v="2002"/>
  </r>
  <r>
    <s v="08.12.2016"/>
    <n v="595"/>
    <n v="595"/>
    <n v="595"/>
    <n v="595"/>
    <m/>
    <n v="-1.6999999999999999E-3"/>
    <s v="12"/>
    <s v="08"/>
    <s v="2016"/>
    <s v="12/08/2016"/>
    <x v="2003"/>
  </r>
  <r>
    <s v="08.15.2016"/>
    <n v="595"/>
    <n v="595"/>
    <n v="595"/>
    <n v="595"/>
    <m/>
    <n v="0"/>
    <s v="15"/>
    <s v="08"/>
    <s v="2016"/>
    <s v="15/08/2016"/>
    <x v="2004"/>
  </r>
  <r>
    <s v="08.16.2016"/>
    <n v="596"/>
    <n v="596"/>
    <n v="596"/>
    <n v="596"/>
    <m/>
    <n v="1.6999999999999999E-3"/>
    <s v="16"/>
    <s v="08"/>
    <s v="2016"/>
    <s v="16/08/2016"/>
    <x v="2005"/>
  </r>
  <r>
    <s v="08.17.2016"/>
    <n v="596"/>
    <n v="596"/>
    <n v="596"/>
    <n v="596"/>
    <m/>
    <n v="0"/>
    <s v="17"/>
    <s v="08"/>
    <s v="2016"/>
    <s v="17/08/2016"/>
    <x v="2006"/>
  </r>
  <r>
    <s v="08.18.2016"/>
    <n v="597"/>
    <n v="597"/>
    <n v="597"/>
    <n v="597"/>
    <m/>
    <n v="1.6999999999999999E-3"/>
    <s v="18"/>
    <s v="08"/>
    <s v="2016"/>
    <s v="18/08/2016"/>
    <x v="2007"/>
  </r>
  <r>
    <s v="08.19.2016"/>
    <n v="596"/>
    <n v="596"/>
    <n v="596"/>
    <n v="596"/>
    <m/>
    <n v="-1.6999999999999999E-3"/>
    <s v="19"/>
    <s v="08"/>
    <s v="2016"/>
    <s v="19/08/2016"/>
    <x v="2008"/>
  </r>
  <r>
    <s v="08.22.2016"/>
    <n v="596"/>
    <n v="596"/>
    <n v="596"/>
    <n v="596"/>
    <m/>
    <n v="0"/>
    <s v="22"/>
    <s v="08"/>
    <s v="2016"/>
    <s v="22/08/2016"/>
    <x v="2009"/>
  </r>
  <r>
    <s v="08.23.2016"/>
    <n v="596"/>
    <n v="596"/>
    <n v="596"/>
    <n v="596"/>
    <m/>
    <n v="0"/>
    <s v="23"/>
    <s v="08"/>
    <s v="2016"/>
    <s v="23/08/2016"/>
    <x v="2010"/>
  </r>
  <r>
    <s v="08.24.2016"/>
    <n v="591"/>
    <n v="591"/>
    <n v="591"/>
    <n v="591"/>
    <m/>
    <n v="-8.3999999999999995E-3"/>
    <s v="24"/>
    <s v="08"/>
    <s v="2016"/>
    <s v="24/08/2016"/>
    <x v="2011"/>
  </r>
  <r>
    <s v="08.25.2016"/>
    <n v="591"/>
    <n v="591"/>
    <n v="591"/>
    <n v="591"/>
    <m/>
    <n v="0"/>
    <s v="25"/>
    <s v="08"/>
    <s v="2016"/>
    <s v="25/08/2016"/>
    <x v="2012"/>
  </r>
  <r>
    <s v="08.26.2016"/>
    <n v="591"/>
    <n v="591"/>
    <n v="591"/>
    <n v="591"/>
    <m/>
    <n v="0"/>
    <s v="26"/>
    <s v="08"/>
    <s v="2016"/>
    <s v="26/08/2016"/>
    <x v="2013"/>
  </r>
  <r>
    <s v="08.29.2016"/>
    <n v="591"/>
    <n v="591"/>
    <n v="591"/>
    <n v="591"/>
    <m/>
    <n v="0"/>
    <s v="29"/>
    <s v="08"/>
    <s v="2016"/>
    <s v="29/08/2016"/>
    <x v="2014"/>
  </r>
  <r>
    <s v="08.30.2016"/>
    <n v="591"/>
    <n v="591"/>
    <n v="591"/>
    <n v="591"/>
    <m/>
    <n v="0"/>
    <s v="30"/>
    <s v="08"/>
    <s v="2016"/>
    <s v="30/08/2016"/>
    <x v="2015"/>
  </r>
  <r>
    <s v="08.31.2016"/>
    <n v="555"/>
    <n v="555"/>
    <n v="555"/>
    <n v="555"/>
    <m/>
    <n v="-6.0900000000000003E-2"/>
    <s v="31"/>
    <s v="08"/>
    <s v="2016"/>
    <s v="31/08/2016"/>
    <x v="2016"/>
  </r>
  <r>
    <s v="09.01.2016"/>
    <n v="555"/>
    <n v="555"/>
    <n v="555"/>
    <n v="555"/>
    <m/>
    <n v="0"/>
    <s v="01"/>
    <s v="09"/>
    <s v="2016"/>
    <s v="01/09/2016"/>
    <x v="2017"/>
  </r>
  <r>
    <s v="09.02.2016"/>
    <n v="555"/>
    <n v="555"/>
    <n v="555"/>
    <n v="555"/>
    <m/>
    <n v="0"/>
    <s v="02"/>
    <s v="09"/>
    <s v="2016"/>
    <s v="02/09/2016"/>
    <x v="2018"/>
  </r>
  <r>
    <s v="09.06.2016"/>
    <n v="555"/>
    <n v="555"/>
    <n v="555"/>
    <n v="555"/>
    <m/>
    <n v="0"/>
    <s v="06"/>
    <s v="09"/>
    <s v="2016"/>
    <s v="06/09/2016"/>
    <x v="2019"/>
  </r>
  <r>
    <s v="09.07.2016"/>
    <n v="555"/>
    <n v="555"/>
    <n v="555"/>
    <n v="555"/>
    <m/>
    <n v="0"/>
    <s v="07"/>
    <s v="09"/>
    <s v="2016"/>
    <s v="07/09/2016"/>
    <x v="2020"/>
  </r>
  <r>
    <s v="09.08.2016"/>
    <n v="550"/>
    <n v="550"/>
    <n v="550"/>
    <n v="550"/>
    <s v="0.00K"/>
    <n v="-8.9999999999999993E-3"/>
    <s v="08"/>
    <s v="09"/>
    <s v="2016"/>
    <s v="08/09/2016"/>
    <x v="2021"/>
  </r>
  <r>
    <s v="09.09.2016"/>
    <n v="550"/>
    <n v="550"/>
    <n v="550"/>
    <n v="550"/>
    <m/>
    <n v="0"/>
    <s v="09"/>
    <s v="09"/>
    <s v="2016"/>
    <s v="09/09/2016"/>
    <x v="2022"/>
  </r>
  <r>
    <s v="09.12.2016"/>
    <n v="550"/>
    <n v="550"/>
    <n v="550"/>
    <n v="550"/>
    <m/>
    <n v="0"/>
    <s v="12"/>
    <s v="09"/>
    <s v="2016"/>
    <s v="12/09/2016"/>
    <x v="2023"/>
  </r>
  <r>
    <s v="09.13.2016"/>
    <n v="550"/>
    <n v="550"/>
    <n v="550"/>
    <n v="550"/>
    <m/>
    <n v="0"/>
    <s v="13"/>
    <s v="09"/>
    <s v="2016"/>
    <s v="13/09/2016"/>
    <x v="2024"/>
  </r>
  <r>
    <s v="09.14.2016"/>
    <n v="550"/>
    <n v="550"/>
    <n v="550"/>
    <n v="550"/>
    <m/>
    <n v="0"/>
    <s v="14"/>
    <s v="09"/>
    <s v="2016"/>
    <s v="14/09/2016"/>
    <x v="2025"/>
  </r>
  <r>
    <s v="09.15.2016"/>
    <n v="545"/>
    <n v="545"/>
    <n v="545"/>
    <n v="545"/>
    <m/>
    <n v="-9.1000000000000004E-3"/>
    <s v="15"/>
    <s v="09"/>
    <s v="2016"/>
    <s v="15/09/2016"/>
    <x v="2026"/>
  </r>
  <r>
    <s v="09.16.2016"/>
    <n v="545"/>
    <n v="545"/>
    <n v="545"/>
    <n v="545"/>
    <m/>
    <n v="0"/>
    <s v="16"/>
    <s v="09"/>
    <s v="2016"/>
    <s v="16/09/2016"/>
    <x v="2027"/>
  </r>
  <r>
    <s v="09.19.2016"/>
    <n v="545"/>
    <n v="545"/>
    <n v="545"/>
    <n v="545"/>
    <m/>
    <n v="0"/>
    <s v="19"/>
    <s v="09"/>
    <s v="2016"/>
    <s v="19/09/2016"/>
    <x v="2028"/>
  </r>
  <r>
    <s v="09.20.2016"/>
    <n v="545"/>
    <n v="545"/>
    <n v="545"/>
    <n v="545"/>
    <m/>
    <n v="0"/>
    <s v="20"/>
    <s v="09"/>
    <s v="2016"/>
    <s v="20/09/2016"/>
    <x v="2029"/>
  </r>
  <r>
    <s v="09.21.2016"/>
    <n v="542"/>
    <n v="542"/>
    <n v="542"/>
    <n v="542"/>
    <m/>
    <n v="-5.4999999999999997E-3"/>
    <s v="21"/>
    <s v="09"/>
    <s v="2016"/>
    <s v="21/09/2016"/>
    <x v="2030"/>
  </r>
  <r>
    <s v="09.22.2016"/>
    <n v="542"/>
    <n v="542"/>
    <n v="542"/>
    <n v="542"/>
    <m/>
    <n v="0"/>
    <s v="22"/>
    <s v="09"/>
    <s v="2016"/>
    <s v="22/09/2016"/>
    <x v="2031"/>
  </r>
  <r>
    <s v="09.23.2016"/>
    <n v="542"/>
    <n v="542"/>
    <n v="542"/>
    <n v="542"/>
    <m/>
    <n v="0"/>
    <s v="23"/>
    <s v="09"/>
    <s v="2016"/>
    <s v="23/09/2016"/>
    <x v="2032"/>
  </r>
  <r>
    <s v="09.26.2016"/>
    <n v="542"/>
    <n v="542"/>
    <n v="542"/>
    <n v="542"/>
    <m/>
    <n v="0"/>
    <s v="26"/>
    <s v="09"/>
    <s v="2016"/>
    <s v="26/09/2016"/>
    <x v="2033"/>
  </r>
  <r>
    <s v="09.27.2016"/>
    <n v="542"/>
    <n v="542"/>
    <n v="542"/>
    <n v="542"/>
    <m/>
    <n v="0"/>
    <s v="27"/>
    <s v="09"/>
    <s v="2016"/>
    <s v="27/09/2016"/>
    <x v="2034"/>
  </r>
  <r>
    <s v="09.28.2016"/>
    <n v="495"/>
    <n v="495"/>
    <n v="495"/>
    <n v="495"/>
    <s v="0.00K"/>
    <n v="-8.6699999999999999E-2"/>
    <s v="28"/>
    <s v="09"/>
    <s v="2016"/>
    <s v="28/09/2016"/>
    <x v="2035"/>
  </r>
  <r>
    <s v="09.29.2016"/>
    <n v="495"/>
    <n v="495"/>
    <n v="495"/>
    <n v="495"/>
    <m/>
    <n v="0"/>
    <s v="29"/>
    <s v="09"/>
    <s v="2016"/>
    <s v="29/09/2016"/>
    <x v="2036"/>
  </r>
  <r>
    <s v="09.30.2016"/>
    <n v="496"/>
    <n v="496"/>
    <n v="496"/>
    <n v="496"/>
    <m/>
    <n v="2E-3"/>
    <s v="30"/>
    <s v="09"/>
    <s v="2016"/>
    <s v="30/09/2016"/>
    <x v="2037"/>
  </r>
  <r>
    <s v="10.03.2016"/>
    <n v="496"/>
    <n v="496"/>
    <n v="496"/>
    <n v="496"/>
    <s v="0.05K"/>
    <n v="0"/>
    <s v="03"/>
    <s v="10"/>
    <s v="2016"/>
    <s v="03/10/2016"/>
    <x v="2038"/>
  </r>
  <r>
    <s v="10.04.2016"/>
    <n v="495"/>
    <n v="496"/>
    <n v="496"/>
    <n v="495"/>
    <s v="0.00K"/>
    <n v="-2E-3"/>
    <s v="04"/>
    <s v="10"/>
    <s v="2016"/>
    <s v="04/10/2016"/>
    <x v="2039"/>
  </r>
  <r>
    <s v="10.05.2016"/>
    <n v="491"/>
    <n v="491"/>
    <n v="491"/>
    <n v="491"/>
    <s v="0.01K"/>
    <n v="-8.0999999999999996E-3"/>
    <s v="05"/>
    <s v="10"/>
    <s v="2016"/>
    <s v="05/10/2016"/>
    <x v="2040"/>
  </r>
  <r>
    <s v="10.06.2016"/>
    <n v="488"/>
    <n v="490"/>
    <n v="490"/>
    <n v="490"/>
    <s v="0.06K"/>
    <n v="-6.1000000000000004E-3"/>
    <s v="06"/>
    <s v="10"/>
    <s v="2016"/>
    <s v="06/10/2016"/>
    <x v="2041"/>
  </r>
  <r>
    <s v="10.07.2016"/>
    <n v="488"/>
    <n v="488"/>
    <n v="488"/>
    <n v="488"/>
    <m/>
    <n v="0"/>
    <s v="07"/>
    <s v="10"/>
    <s v="2016"/>
    <s v="07/10/2016"/>
    <x v="2042"/>
  </r>
  <r>
    <s v="10.10.2016"/>
    <n v="487"/>
    <n v="487"/>
    <n v="487"/>
    <n v="487"/>
    <s v="0.17K"/>
    <n v="-2E-3"/>
    <s v="10"/>
    <s v="10"/>
    <s v="2016"/>
    <s v="10/10/2016"/>
    <x v="2043"/>
  </r>
  <r>
    <s v="10.11.2016"/>
    <n v="487"/>
    <n v="487"/>
    <n v="487"/>
    <n v="487"/>
    <m/>
    <n v="0"/>
    <s v="11"/>
    <s v="10"/>
    <s v="2016"/>
    <s v="11/10/2016"/>
    <x v="2044"/>
  </r>
  <r>
    <s v="10.12.2016"/>
    <n v="491"/>
    <n v="491"/>
    <n v="491"/>
    <n v="491"/>
    <s v="0.10K"/>
    <n v="8.2000000000000007E-3"/>
    <s v="12"/>
    <s v="10"/>
    <s v="2016"/>
    <s v="12/10/2016"/>
    <x v="2045"/>
  </r>
  <r>
    <s v="10.13.2016"/>
    <n v="491"/>
    <n v="491"/>
    <n v="491"/>
    <n v="491"/>
    <m/>
    <n v="0"/>
    <s v="13"/>
    <s v="10"/>
    <s v="2016"/>
    <s v="13/10/2016"/>
    <x v="2046"/>
  </r>
  <r>
    <s v="10.14.2016"/>
    <n v="491"/>
    <n v="491"/>
    <n v="491"/>
    <n v="491"/>
    <m/>
    <n v="0"/>
    <s v="14"/>
    <s v="10"/>
    <s v="2016"/>
    <s v="14/10/2016"/>
    <x v="2047"/>
  </r>
  <r>
    <s v="10.17.2016"/>
    <n v="491"/>
    <n v="491"/>
    <n v="491"/>
    <n v="491"/>
    <m/>
    <n v="0"/>
    <s v="17"/>
    <s v="10"/>
    <s v="2016"/>
    <s v="17/10/2016"/>
    <x v="2048"/>
  </r>
  <r>
    <s v="10.18.2016"/>
    <n v="490"/>
    <n v="490"/>
    <n v="490"/>
    <n v="490"/>
    <m/>
    <n v="-2E-3"/>
    <s v="18"/>
    <s v="10"/>
    <s v="2016"/>
    <s v="18/10/2016"/>
    <x v="2049"/>
  </r>
  <r>
    <s v="10.19.2016"/>
    <n v="490"/>
    <n v="490"/>
    <n v="490"/>
    <n v="490"/>
    <m/>
    <n v="0"/>
    <s v="19"/>
    <s v="10"/>
    <s v="2016"/>
    <s v="19/10/2016"/>
    <x v="2050"/>
  </r>
  <r>
    <s v="10.20.2016"/>
    <n v="490"/>
    <n v="490"/>
    <n v="490"/>
    <n v="490"/>
    <m/>
    <n v="0"/>
    <s v="20"/>
    <s v="10"/>
    <s v="2016"/>
    <s v="20/10/2016"/>
    <x v="2051"/>
  </r>
  <r>
    <s v="10.21.2016"/>
    <n v="490"/>
    <n v="490"/>
    <n v="490"/>
    <n v="490"/>
    <m/>
    <n v="0"/>
    <s v="21"/>
    <s v="10"/>
    <s v="2016"/>
    <s v="21/10/2016"/>
    <x v="2052"/>
  </r>
  <r>
    <s v="10.24.2016"/>
    <n v="490"/>
    <n v="490"/>
    <n v="490"/>
    <n v="490"/>
    <m/>
    <n v="0"/>
    <s v="24"/>
    <s v="10"/>
    <s v="2016"/>
    <s v="24/10/2016"/>
    <x v="2053"/>
  </r>
  <r>
    <s v="10.25.2016"/>
    <n v="490"/>
    <n v="490"/>
    <n v="490"/>
    <n v="490"/>
    <m/>
    <n v="0"/>
    <s v="25"/>
    <s v="10"/>
    <s v="2016"/>
    <s v="25/10/2016"/>
    <x v="2054"/>
  </r>
  <r>
    <s v="10.26.2016"/>
    <n v="497"/>
    <n v="497"/>
    <n v="497"/>
    <n v="497"/>
    <m/>
    <n v="1.43E-2"/>
    <s v="26"/>
    <s v="10"/>
    <s v="2016"/>
    <s v="26/10/2016"/>
    <x v="2055"/>
  </r>
  <r>
    <s v="10.27.2016"/>
    <n v="497"/>
    <n v="497"/>
    <n v="497"/>
    <n v="497"/>
    <m/>
    <n v="0"/>
    <s v="27"/>
    <s v="10"/>
    <s v="2016"/>
    <s v="27/10/2016"/>
    <x v="2056"/>
  </r>
  <r>
    <s v="10.28.2016"/>
    <n v="492"/>
    <n v="492"/>
    <n v="492"/>
    <n v="492"/>
    <m/>
    <n v="-1.01E-2"/>
    <s v="28"/>
    <s v="10"/>
    <s v="2016"/>
    <s v="28/10/2016"/>
    <x v="2057"/>
  </r>
  <r>
    <s v="10.31.2016"/>
    <n v="492"/>
    <n v="492"/>
    <n v="492"/>
    <n v="492"/>
    <m/>
    <n v="0"/>
    <s v="31"/>
    <s v="10"/>
    <s v="2016"/>
    <s v="31/10/2016"/>
    <x v="2058"/>
  </r>
  <r>
    <s v="11.01.2016"/>
    <n v="492"/>
    <n v="492"/>
    <n v="492"/>
    <n v="492"/>
    <m/>
    <n v="0"/>
    <s v="01"/>
    <s v="11"/>
    <s v="2016"/>
    <s v="01/11/2016"/>
    <x v="2059"/>
  </r>
  <r>
    <s v="11.02.2016"/>
    <n v="492"/>
    <n v="492"/>
    <n v="492"/>
    <n v="492"/>
    <m/>
    <n v="0"/>
    <s v="02"/>
    <s v="11"/>
    <s v="2016"/>
    <s v="02/11/2016"/>
    <x v="2060"/>
  </r>
  <r>
    <s v="11.03.2016"/>
    <n v="492"/>
    <n v="492"/>
    <n v="492"/>
    <n v="492"/>
    <m/>
    <n v="0"/>
    <s v="03"/>
    <s v="11"/>
    <s v="2016"/>
    <s v="03/11/2016"/>
    <x v="2061"/>
  </r>
  <r>
    <s v="11.04.2016"/>
    <n v="492"/>
    <n v="492"/>
    <n v="492"/>
    <n v="492"/>
    <m/>
    <n v="0"/>
    <s v="04"/>
    <s v="11"/>
    <s v="2016"/>
    <s v="04/11/2016"/>
    <x v="2062"/>
  </r>
  <r>
    <s v="11.07.2016"/>
    <n v="492"/>
    <n v="492"/>
    <n v="492"/>
    <n v="492"/>
    <m/>
    <n v="0"/>
    <s v="07"/>
    <s v="11"/>
    <s v="2016"/>
    <s v="07/11/2016"/>
    <x v="2063"/>
  </r>
  <r>
    <s v="11.08.2016"/>
    <n v="492"/>
    <n v="492"/>
    <n v="492"/>
    <n v="492"/>
    <m/>
    <n v="0"/>
    <s v="08"/>
    <s v="11"/>
    <s v="2016"/>
    <s v="08/11/2016"/>
    <x v="2064"/>
  </r>
  <r>
    <s v="11.09.2016"/>
    <n v="492"/>
    <n v="492"/>
    <n v="492"/>
    <n v="492"/>
    <m/>
    <n v="0"/>
    <s v="09"/>
    <s v="11"/>
    <s v="2016"/>
    <s v="09/11/2016"/>
    <x v="2065"/>
  </r>
  <r>
    <s v="11.10.2016"/>
    <n v="492"/>
    <n v="492"/>
    <n v="492"/>
    <n v="492"/>
    <m/>
    <n v="0"/>
    <s v="10"/>
    <s v="11"/>
    <s v="2016"/>
    <s v="10/11/2016"/>
    <x v="2066"/>
  </r>
  <r>
    <s v="11.11.2016"/>
    <n v="492"/>
    <n v="492"/>
    <n v="492"/>
    <n v="492"/>
    <m/>
    <n v="0"/>
    <s v="11"/>
    <s v="11"/>
    <s v="2016"/>
    <s v="11/11/2016"/>
    <x v="2067"/>
  </r>
  <r>
    <s v="11.14.2016"/>
    <n v="492"/>
    <n v="492"/>
    <n v="492"/>
    <n v="492"/>
    <m/>
    <n v="0"/>
    <s v="14"/>
    <s v="11"/>
    <s v="2016"/>
    <s v="14/11/2016"/>
    <x v="2068"/>
  </r>
  <r>
    <s v="11.15.2016"/>
    <n v="492"/>
    <n v="492"/>
    <n v="492"/>
    <n v="492"/>
    <m/>
    <n v="0"/>
    <s v="15"/>
    <s v="11"/>
    <s v="2016"/>
    <s v="15/11/2016"/>
    <x v="2069"/>
  </r>
  <r>
    <s v="11.16.2016"/>
    <n v="494"/>
    <n v="494"/>
    <n v="494"/>
    <n v="494"/>
    <m/>
    <n v="4.1000000000000003E-3"/>
    <s v="16"/>
    <s v="11"/>
    <s v="2016"/>
    <s v="16/11/2016"/>
    <x v="2070"/>
  </r>
  <r>
    <s v="11.17.2016"/>
    <n v="494"/>
    <n v="494"/>
    <n v="494"/>
    <n v="494"/>
    <m/>
    <n v="0"/>
    <s v="17"/>
    <s v="11"/>
    <s v="2016"/>
    <s v="17/11/2016"/>
    <x v="2071"/>
  </r>
  <r>
    <s v="11.18.2016"/>
    <n v="510"/>
    <n v="510"/>
    <n v="510"/>
    <n v="510"/>
    <s v="0.04K"/>
    <n v="3.2399999999999998E-2"/>
    <s v="18"/>
    <s v="11"/>
    <s v="2016"/>
    <s v="18/11/2016"/>
    <x v="2072"/>
  </r>
  <r>
    <s v="11.21.2016"/>
    <n v="510"/>
    <n v="510"/>
    <n v="510"/>
    <n v="510"/>
    <m/>
    <n v="0"/>
    <s v="21"/>
    <s v="11"/>
    <s v="2016"/>
    <s v="21/11/2016"/>
    <x v="2073"/>
  </r>
  <r>
    <s v="11.22.2016"/>
    <n v="510"/>
    <n v="510"/>
    <n v="510"/>
    <n v="510"/>
    <m/>
    <n v="0"/>
    <s v="22"/>
    <s v="11"/>
    <s v="2016"/>
    <s v="22/11/2016"/>
    <x v="2074"/>
  </r>
  <r>
    <s v="11.23.2016"/>
    <n v="510"/>
    <n v="510"/>
    <n v="510"/>
    <n v="510"/>
    <m/>
    <n v="0"/>
    <s v="23"/>
    <s v="11"/>
    <s v="2016"/>
    <s v="23/11/2016"/>
    <x v="2075"/>
  </r>
  <r>
    <s v="11.25.2016"/>
    <n v="510"/>
    <n v="510"/>
    <n v="510"/>
    <n v="510"/>
    <m/>
    <n v="0"/>
    <s v="25"/>
    <s v="11"/>
    <s v="2016"/>
    <s v="25/11/2016"/>
    <x v="2076"/>
  </r>
  <r>
    <s v="11.28.2016"/>
    <n v="510"/>
    <n v="510"/>
    <n v="510"/>
    <n v="510"/>
    <m/>
    <n v="0"/>
    <s v="28"/>
    <s v="11"/>
    <s v="2016"/>
    <s v="28/11/2016"/>
    <x v="2077"/>
  </r>
  <r>
    <s v="11.29.2016"/>
    <n v="510"/>
    <n v="510"/>
    <n v="510"/>
    <n v="510"/>
    <m/>
    <n v="0"/>
    <s v="29"/>
    <s v="11"/>
    <s v="2016"/>
    <s v="29/11/2016"/>
    <x v="2078"/>
  </r>
  <r>
    <s v="11.30.2016"/>
    <n v="562"/>
    <n v="562"/>
    <n v="562"/>
    <n v="562"/>
    <m/>
    <n v="0.10199999999999999"/>
    <s v="30"/>
    <s v="11"/>
    <s v="2016"/>
    <s v="30/11/2016"/>
    <x v="2079"/>
  </r>
  <r>
    <s v="12.01.2016"/>
    <n v="565"/>
    <n v="565"/>
    <n v="565"/>
    <n v="565"/>
    <m/>
    <n v="5.3E-3"/>
    <s v="01"/>
    <s v="12"/>
    <s v="2016"/>
    <s v="01/12/2016"/>
    <x v="2080"/>
  </r>
  <r>
    <s v="12.02.2016"/>
    <n v="565"/>
    <n v="565"/>
    <n v="565"/>
    <n v="565"/>
    <m/>
    <n v="0"/>
    <s v="02"/>
    <s v="12"/>
    <s v="2016"/>
    <s v="02/12/2016"/>
    <x v="2081"/>
  </r>
  <r>
    <s v="12.05.2016"/>
    <n v="575"/>
    <n v="575"/>
    <n v="575"/>
    <n v="575"/>
    <m/>
    <n v="1.77E-2"/>
    <s v="05"/>
    <s v="12"/>
    <s v="2016"/>
    <s v="05/12/2016"/>
    <x v="2082"/>
  </r>
  <r>
    <s v="12.06.2016"/>
    <n v="575"/>
    <n v="575"/>
    <n v="575"/>
    <n v="575"/>
    <m/>
    <n v="0"/>
    <s v="06"/>
    <s v="12"/>
    <s v="2016"/>
    <s v="06/12/2016"/>
    <x v="2083"/>
  </r>
  <r>
    <s v="12.07.2016"/>
    <n v="570"/>
    <n v="570"/>
    <n v="570"/>
    <n v="570"/>
    <m/>
    <n v="-8.6999999999999994E-3"/>
    <s v="07"/>
    <s v="12"/>
    <s v="2016"/>
    <s v="07/12/2016"/>
    <x v="2084"/>
  </r>
  <r>
    <s v="12.08.2016"/>
    <n v="570"/>
    <n v="570"/>
    <n v="570"/>
    <n v="570"/>
    <m/>
    <n v="0"/>
    <s v="08"/>
    <s v="12"/>
    <s v="2016"/>
    <s v="08/12/2016"/>
    <x v="2085"/>
  </r>
  <r>
    <s v="12.09.2016"/>
    <n v="570"/>
    <n v="570"/>
    <n v="570"/>
    <n v="570"/>
    <m/>
    <n v="0"/>
    <s v="09"/>
    <s v="12"/>
    <s v="2016"/>
    <s v="09/12/2016"/>
    <x v="2086"/>
  </r>
  <r>
    <s v="12.12.2016"/>
    <n v="570"/>
    <n v="570"/>
    <n v="570"/>
    <n v="570"/>
    <m/>
    <n v="0"/>
    <s v="12"/>
    <s v="12"/>
    <s v="2016"/>
    <s v="12/12/2016"/>
    <x v="2087"/>
  </r>
  <r>
    <s v="12.13.2016"/>
    <n v="572"/>
    <n v="572"/>
    <n v="572"/>
    <n v="572"/>
    <m/>
    <n v="3.5000000000000001E-3"/>
    <s v="13"/>
    <s v="12"/>
    <s v="2016"/>
    <s v="13/12/2016"/>
    <x v="2088"/>
  </r>
  <r>
    <s v="12.14.2016"/>
    <n v="575"/>
    <n v="575"/>
    <n v="575"/>
    <n v="575"/>
    <m/>
    <n v="5.1999999999999998E-3"/>
    <s v="14"/>
    <s v="12"/>
    <s v="2016"/>
    <s v="14/12/2016"/>
    <x v="2089"/>
  </r>
  <r>
    <s v="12.15.2016"/>
    <n v="585"/>
    <n v="585"/>
    <n v="585"/>
    <n v="585"/>
    <m/>
    <n v="1.7399999999999999E-2"/>
    <s v="15"/>
    <s v="12"/>
    <s v="2016"/>
    <s v="15/12/2016"/>
    <x v="2090"/>
  </r>
  <r>
    <s v="12.16.2016"/>
    <n v="585"/>
    <n v="585"/>
    <n v="585"/>
    <n v="585"/>
    <m/>
    <n v="0"/>
    <s v="16"/>
    <s v="12"/>
    <s v="2016"/>
    <s v="16/12/2016"/>
    <x v="2091"/>
  </r>
  <r>
    <s v="12.19.2016"/>
    <n v="585"/>
    <n v="585"/>
    <n v="585"/>
    <n v="585"/>
    <m/>
    <n v="0"/>
    <s v="19"/>
    <s v="12"/>
    <s v="2016"/>
    <s v="19/12/2016"/>
    <x v="2092"/>
  </r>
  <r>
    <s v="12.20.2016"/>
    <n v="585"/>
    <n v="585"/>
    <n v="585"/>
    <n v="585"/>
    <m/>
    <n v="0"/>
    <s v="20"/>
    <s v="12"/>
    <s v="2016"/>
    <s v="20/12/2016"/>
    <x v="2093"/>
  </r>
  <r>
    <s v="12.21.2016"/>
    <n v="585"/>
    <n v="585"/>
    <n v="585"/>
    <n v="585"/>
    <m/>
    <n v="0"/>
    <s v="21"/>
    <s v="12"/>
    <s v="2016"/>
    <s v="21/12/2016"/>
    <x v="2094"/>
  </r>
  <r>
    <s v="12.22.2016"/>
    <n v="585"/>
    <n v="585"/>
    <n v="585"/>
    <n v="585"/>
    <m/>
    <n v="0"/>
    <s v="22"/>
    <s v="12"/>
    <s v="2016"/>
    <s v="22/12/2016"/>
    <x v="2095"/>
  </r>
  <r>
    <s v="12.23.2016"/>
    <n v="585"/>
    <n v="585"/>
    <n v="585"/>
    <n v="585"/>
    <m/>
    <n v="0"/>
    <s v="23"/>
    <s v="12"/>
    <s v="2016"/>
    <s v="23/12/2016"/>
    <x v="2096"/>
  </r>
  <r>
    <s v="12.27.2016"/>
    <n v="585"/>
    <n v="585"/>
    <n v="585"/>
    <n v="585"/>
    <m/>
    <n v="0"/>
    <s v="27"/>
    <s v="12"/>
    <s v="2016"/>
    <s v="27/12/2016"/>
    <x v="2097"/>
  </r>
  <r>
    <s v="12.28.2016"/>
    <n v="633"/>
    <n v="633"/>
    <n v="633"/>
    <n v="633"/>
    <m/>
    <n v="8.2100000000000006E-2"/>
    <s v="28"/>
    <s v="12"/>
    <s v="2016"/>
    <s v="28/12/2016"/>
    <x v="2098"/>
  </r>
  <r>
    <s v="12.29.2016"/>
    <n v="633"/>
    <n v="633"/>
    <n v="633"/>
    <n v="633"/>
    <m/>
    <n v="0"/>
    <s v="29"/>
    <s v="12"/>
    <s v="2016"/>
    <s v="29/12/2016"/>
    <x v="2099"/>
  </r>
  <r>
    <s v="12.30.2016"/>
    <n v="633"/>
    <n v="633"/>
    <n v="633"/>
    <n v="633"/>
    <m/>
    <n v="0"/>
    <s v="30"/>
    <s v="12"/>
    <s v="2016"/>
    <s v="30/12/2016"/>
    <x v="2100"/>
  </r>
  <r>
    <s v="01.03.2017"/>
    <n v="633"/>
    <n v="633"/>
    <n v="633"/>
    <n v="633"/>
    <m/>
    <n v="0"/>
    <s v="03"/>
    <s v="01"/>
    <s v="2017"/>
    <s v="03/01/2017"/>
    <x v="2101"/>
  </r>
  <r>
    <s v="01.04.2017"/>
    <n v="628"/>
    <n v="628"/>
    <n v="628"/>
    <n v="628"/>
    <m/>
    <n v="-7.9000000000000008E-3"/>
    <s v="04"/>
    <s v="01"/>
    <s v="2017"/>
    <s v="04/01/2017"/>
    <x v="2102"/>
  </r>
  <r>
    <s v="01.05.2017"/>
    <n v="625"/>
    <n v="625"/>
    <n v="625"/>
    <n v="625"/>
    <m/>
    <n v="-4.7999999999999996E-3"/>
    <s v="05"/>
    <s v="01"/>
    <s v="2017"/>
    <s v="05/01/2017"/>
    <x v="2103"/>
  </r>
  <r>
    <s v="01.06.2017"/>
    <n v="625"/>
    <n v="625"/>
    <n v="625"/>
    <n v="625"/>
    <m/>
    <n v="0"/>
    <s v="06"/>
    <s v="01"/>
    <s v="2017"/>
    <s v="06/01/2017"/>
    <x v="2104"/>
  </r>
  <r>
    <s v="01.09.2017"/>
    <n v="625"/>
    <n v="625"/>
    <n v="625"/>
    <n v="625"/>
    <m/>
    <n v="0"/>
    <s v="09"/>
    <s v="01"/>
    <s v="2017"/>
    <s v="09/01/2017"/>
    <x v="2105"/>
  </r>
  <r>
    <s v="01.10.2017"/>
    <n v="625"/>
    <n v="625"/>
    <n v="625"/>
    <n v="625"/>
    <m/>
    <n v="0"/>
    <s v="10"/>
    <s v="01"/>
    <s v="2017"/>
    <s v="10/01/2017"/>
    <x v="2106"/>
  </r>
  <r>
    <s v="01.11.2017"/>
    <n v="622"/>
    <n v="622"/>
    <n v="622"/>
    <n v="622"/>
    <s v="0.03K"/>
    <n v="-4.7999999999999996E-3"/>
    <s v="11"/>
    <s v="01"/>
    <s v="2017"/>
    <s v="11/01/2017"/>
    <x v="2107"/>
  </r>
  <r>
    <s v="01.12.2017"/>
    <n v="622"/>
    <n v="622"/>
    <n v="622"/>
    <n v="622"/>
    <m/>
    <n v="0"/>
    <s v="12"/>
    <s v="01"/>
    <s v="2017"/>
    <s v="12/01/2017"/>
    <x v="2108"/>
  </r>
  <r>
    <s v="01.13.2017"/>
    <n v="622"/>
    <n v="622"/>
    <n v="622"/>
    <n v="622"/>
    <m/>
    <n v="0"/>
    <s v="13"/>
    <s v="01"/>
    <s v="2017"/>
    <s v="13/01/2017"/>
    <x v="2109"/>
  </r>
  <r>
    <s v="01.17.2017"/>
    <n v="622"/>
    <n v="622"/>
    <n v="622"/>
    <n v="622"/>
    <m/>
    <n v="0"/>
    <s v="17"/>
    <s v="01"/>
    <s v="2017"/>
    <s v="17/01/2017"/>
    <x v="2110"/>
  </r>
  <r>
    <s v="01.18.2017"/>
    <n v="620"/>
    <n v="620"/>
    <n v="620"/>
    <n v="620"/>
    <s v="0.00K"/>
    <n v="-3.2000000000000002E-3"/>
    <s v="18"/>
    <s v="01"/>
    <s v="2017"/>
    <s v="18/01/2017"/>
    <x v="2111"/>
  </r>
  <r>
    <s v="01.19.2017"/>
    <n v="620"/>
    <n v="620"/>
    <n v="620"/>
    <n v="620"/>
    <m/>
    <n v="0"/>
    <s v="19"/>
    <s v="01"/>
    <s v="2017"/>
    <s v="19/01/2017"/>
    <x v="2112"/>
  </r>
  <r>
    <s v="01.20.2017"/>
    <n v="620"/>
    <n v="620"/>
    <n v="620"/>
    <n v="620"/>
    <m/>
    <n v="0"/>
    <s v="20"/>
    <s v="01"/>
    <s v="2017"/>
    <s v="20/01/2017"/>
    <x v="2113"/>
  </r>
  <r>
    <s v="01.23.2017"/>
    <n v="620"/>
    <n v="620"/>
    <n v="620"/>
    <n v="620"/>
    <m/>
    <n v="0"/>
    <s v="23"/>
    <s v="01"/>
    <s v="2017"/>
    <s v="23/01/2017"/>
    <x v="2114"/>
  </r>
  <r>
    <s v="01.24.2017"/>
    <n v="620"/>
    <n v="620"/>
    <n v="620"/>
    <n v="620"/>
    <m/>
    <n v="0"/>
    <s v="24"/>
    <s v="01"/>
    <s v="2017"/>
    <s v="24/01/2017"/>
    <x v="2115"/>
  </r>
  <r>
    <s v="01.25.2017"/>
    <n v="630"/>
    <n v="630"/>
    <n v="630"/>
    <n v="630"/>
    <s v="0.03K"/>
    <n v="1.61E-2"/>
    <s v="25"/>
    <s v="01"/>
    <s v="2017"/>
    <s v="25/01/2017"/>
    <x v="2116"/>
  </r>
  <r>
    <s v="01.26.2017"/>
    <n v="625"/>
    <n v="625"/>
    <n v="625"/>
    <n v="625"/>
    <m/>
    <n v="-7.9000000000000008E-3"/>
    <s v="26"/>
    <s v="01"/>
    <s v="2017"/>
    <s v="26/01/2017"/>
    <x v="2117"/>
  </r>
  <r>
    <s v="01.27.2017"/>
    <n v="618"/>
    <n v="618"/>
    <n v="618"/>
    <n v="618"/>
    <s v="0.05K"/>
    <n v="-1.12E-2"/>
    <s v="27"/>
    <s v="01"/>
    <s v="2017"/>
    <s v="27/01/2017"/>
    <x v="2118"/>
  </r>
  <r>
    <s v="01.30.2017"/>
    <n v="618"/>
    <n v="618"/>
    <n v="618"/>
    <n v="618"/>
    <m/>
    <n v="0"/>
    <s v="30"/>
    <s v="01"/>
    <s v="2017"/>
    <s v="30/01/2017"/>
    <x v="2119"/>
  </r>
  <r>
    <s v="01.31.2017"/>
    <n v="618"/>
    <n v="618"/>
    <n v="618"/>
    <n v="618"/>
    <m/>
    <n v="0"/>
    <s v="31"/>
    <s v="01"/>
    <s v="2017"/>
    <s v="31/01/2017"/>
    <x v="2120"/>
  </r>
  <r>
    <s v="02.01.2017"/>
    <n v="620"/>
    <n v="620"/>
    <n v="620"/>
    <n v="620"/>
    <m/>
    <n v="3.2000000000000002E-3"/>
    <s v="01"/>
    <s v="02"/>
    <s v="2017"/>
    <s v="01/02/2017"/>
    <x v="2121"/>
  </r>
  <r>
    <s v="02.02.2017"/>
    <n v="620"/>
    <n v="620"/>
    <n v="620"/>
    <n v="620"/>
    <m/>
    <n v="0"/>
    <s v="02"/>
    <s v="02"/>
    <s v="2017"/>
    <s v="02/02/2017"/>
    <x v="2122"/>
  </r>
  <r>
    <s v="02.03.2017"/>
    <n v="620"/>
    <n v="620"/>
    <n v="620"/>
    <n v="620"/>
    <m/>
    <n v="0"/>
    <s v="03"/>
    <s v="02"/>
    <s v="2017"/>
    <s v="03/02/2017"/>
    <x v="2123"/>
  </r>
  <r>
    <s v="02.06.2017"/>
    <n v="620"/>
    <n v="620"/>
    <n v="620"/>
    <n v="620"/>
    <s v="0.00K"/>
    <n v="0"/>
    <s v="06"/>
    <s v="02"/>
    <s v="2017"/>
    <s v="06/02/2017"/>
    <x v="2124"/>
  </r>
  <r>
    <s v="02.07.2017"/>
    <n v="620"/>
    <n v="620"/>
    <n v="620"/>
    <n v="620"/>
    <m/>
    <n v="0"/>
    <s v="07"/>
    <s v="02"/>
    <s v="2017"/>
    <s v="07/02/2017"/>
    <x v="2125"/>
  </r>
  <r>
    <s v="02.08.2017"/>
    <n v="620"/>
    <n v="620"/>
    <n v="620"/>
    <n v="620"/>
    <m/>
    <n v="0"/>
    <s v="08"/>
    <s v="02"/>
    <s v="2017"/>
    <s v="08/02/2017"/>
    <x v="2126"/>
  </r>
  <r>
    <s v="02.09.2017"/>
    <n v="620"/>
    <n v="620"/>
    <n v="620"/>
    <n v="620"/>
    <m/>
    <n v="0"/>
    <s v="09"/>
    <s v="02"/>
    <s v="2017"/>
    <s v="09/02/2017"/>
    <x v="2127"/>
  </r>
  <r>
    <s v="02.10.2017"/>
    <n v="620"/>
    <n v="620"/>
    <n v="620"/>
    <n v="620"/>
    <m/>
    <n v="0"/>
    <s v="10"/>
    <s v="02"/>
    <s v="2017"/>
    <s v="10/02/2017"/>
    <x v="2128"/>
  </r>
  <r>
    <s v="02.13.2017"/>
    <n v="623"/>
    <n v="623"/>
    <n v="623"/>
    <n v="623"/>
    <s v="0.01K"/>
    <n v="4.7999999999999996E-3"/>
    <s v="13"/>
    <s v="02"/>
    <s v="2017"/>
    <s v="13/02/2017"/>
    <x v="2129"/>
  </r>
  <r>
    <s v="02.14.2017"/>
    <n v="623"/>
    <n v="623"/>
    <n v="623"/>
    <n v="623"/>
    <m/>
    <n v="0"/>
    <s v="14"/>
    <s v="02"/>
    <s v="2017"/>
    <s v="14/02/2017"/>
    <x v="2130"/>
  </r>
  <r>
    <s v="02.15.2017"/>
    <n v="616"/>
    <n v="616"/>
    <n v="616"/>
    <n v="616"/>
    <m/>
    <n v="-1.12E-2"/>
    <s v="15"/>
    <s v="02"/>
    <s v="2017"/>
    <s v="15/02/2017"/>
    <x v="2131"/>
  </r>
  <r>
    <s v="02.16.2017"/>
    <n v="615"/>
    <n v="615"/>
    <n v="615"/>
    <n v="615"/>
    <m/>
    <n v="-1.6000000000000001E-3"/>
    <s v="16"/>
    <s v="02"/>
    <s v="2017"/>
    <s v="16/02/2017"/>
    <x v="2132"/>
  </r>
  <r>
    <s v="02.17.2017"/>
    <n v="615"/>
    <n v="615"/>
    <n v="615"/>
    <n v="615"/>
    <m/>
    <n v="0"/>
    <s v="17"/>
    <s v="02"/>
    <s v="2017"/>
    <s v="17/02/2017"/>
    <x v="2133"/>
  </r>
  <r>
    <s v="02.21.2017"/>
    <n v="612"/>
    <n v="612"/>
    <n v="612"/>
    <n v="612"/>
    <m/>
    <n v="-4.8999999999999998E-3"/>
    <s v="21"/>
    <s v="02"/>
    <s v="2017"/>
    <s v="21/02/2017"/>
    <x v="2134"/>
  </r>
  <r>
    <s v="02.22.2017"/>
    <n v="617"/>
    <n v="617"/>
    <n v="617"/>
    <n v="617"/>
    <m/>
    <n v="8.2000000000000007E-3"/>
    <s v="22"/>
    <s v="02"/>
    <s v="2017"/>
    <s v="22/02/2017"/>
    <x v="2135"/>
  </r>
  <r>
    <s v="02.23.2017"/>
    <n v="620"/>
    <n v="620"/>
    <n v="620"/>
    <n v="620"/>
    <s v="0.00K"/>
    <n v="4.8999999999999998E-3"/>
    <s v="23"/>
    <s v="02"/>
    <s v="2017"/>
    <s v="23/02/2017"/>
    <x v="2136"/>
  </r>
  <r>
    <s v="02.24.2017"/>
    <n v="620"/>
    <n v="620"/>
    <n v="620"/>
    <n v="620"/>
    <m/>
    <n v="0"/>
    <s v="24"/>
    <s v="02"/>
    <s v="2017"/>
    <s v="24/02/2017"/>
    <x v="2137"/>
  </r>
  <r>
    <s v="02.27.2017"/>
    <n v="620"/>
    <n v="620"/>
    <n v="620"/>
    <n v="620"/>
    <m/>
    <n v="0"/>
    <s v="27"/>
    <s v="02"/>
    <s v="2017"/>
    <s v="27/02/2017"/>
    <x v="2138"/>
  </r>
  <r>
    <s v="02.28.2017"/>
    <n v="620"/>
    <n v="620"/>
    <n v="620"/>
    <n v="620"/>
    <m/>
    <n v="0"/>
    <s v="28"/>
    <s v="02"/>
    <s v="2017"/>
    <s v="28/02/2017"/>
    <x v="2139"/>
  </r>
  <r>
    <s v="03.01.2017"/>
    <n v="620"/>
    <n v="620"/>
    <n v="620"/>
    <n v="620"/>
    <m/>
    <n v="0"/>
    <s v="01"/>
    <s v="03"/>
    <s v="2017"/>
    <s v="01/03/2017"/>
    <x v="2140"/>
  </r>
  <r>
    <s v="03.02.2017"/>
    <n v="620"/>
    <n v="620"/>
    <n v="620"/>
    <n v="620"/>
    <m/>
    <n v="0"/>
    <s v="02"/>
    <s v="03"/>
    <s v="2017"/>
    <s v="02/03/2017"/>
    <x v="2141"/>
  </r>
  <r>
    <s v="03.03.2017"/>
    <n v="620"/>
    <n v="620"/>
    <n v="620"/>
    <n v="620"/>
    <m/>
    <n v="0"/>
    <s v="03"/>
    <s v="03"/>
    <s v="2017"/>
    <s v="03/03/2017"/>
    <x v="2142"/>
  </r>
  <r>
    <s v="03.06.2017"/>
    <n v="620"/>
    <n v="620"/>
    <n v="620"/>
    <n v="620"/>
    <m/>
    <n v="0"/>
    <s v="06"/>
    <s v="03"/>
    <s v="2017"/>
    <s v="06/03/2017"/>
    <x v="2143"/>
  </r>
  <r>
    <s v="03.07.2017"/>
    <n v="620"/>
    <n v="620"/>
    <n v="620"/>
    <n v="620"/>
    <m/>
    <n v="0"/>
    <s v="07"/>
    <s v="03"/>
    <s v="2017"/>
    <s v="07/03/2017"/>
    <x v="2144"/>
  </r>
  <r>
    <s v="03.08.2017"/>
    <n v="622"/>
    <n v="622"/>
    <n v="622"/>
    <n v="622"/>
    <m/>
    <n v="3.2000000000000002E-3"/>
    <s v="08"/>
    <s v="03"/>
    <s v="2017"/>
    <s v="08/03/2017"/>
    <x v="2145"/>
  </r>
  <r>
    <s v="03.09.2017"/>
    <n v="625"/>
    <n v="625"/>
    <n v="625"/>
    <n v="625"/>
    <m/>
    <n v="4.7999999999999996E-3"/>
    <s v="09"/>
    <s v="03"/>
    <s v="2017"/>
    <s v="09/03/2017"/>
    <x v="2146"/>
  </r>
  <r>
    <s v="03.10.2017"/>
    <n v="625"/>
    <n v="625"/>
    <n v="625"/>
    <n v="625"/>
    <m/>
    <n v="0"/>
    <s v="10"/>
    <s v="03"/>
    <s v="2017"/>
    <s v="10/03/2017"/>
    <x v="2147"/>
  </r>
  <r>
    <s v="03.13.2017"/>
    <n v="625"/>
    <n v="625"/>
    <n v="625"/>
    <n v="625"/>
    <m/>
    <n v="0"/>
    <s v="13"/>
    <s v="03"/>
    <s v="2017"/>
    <s v="13/03/2017"/>
    <x v="2148"/>
  </r>
  <r>
    <s v="03.14.2017"/>
    <n v="625"/>
    <n v="625"/>
    <n v="625"/>
    <n v="625"/>
    <m/>
    <n v="0"/>
    <s v="14"/>
    <s v="03"/>
    <s v="2017"/>
    <s v="14/03/2017"/>
    <x v="2149"/>
  </r>
  <r>
    <s v="03.15.2017"/>
    <n v="625"/>
    <n v="625"/>
    <n v="625"/>
    <n v="625"/>
    <m/>
    <n v="0"/>
    <s v="15"/>
    <s v="03"/>
    <s v="2017"/>
    <s v="15/03/2017"/>
    <x v="2150"/>
  </r>
  <r>
    <s v="03.16.2017"/>
    <n v="625"/>
    <n v="625"/>
    <n v="625"/>
    <n v="625"/>
    <m/>
    <n v="0"/>
    <s v="16"/>
    <s v="03"/>
    <s v="2017"/>
    <s v="16/03/2017"/>
    <x v="2151"/>
  </r>
  <r>
    <s v="03.17.2017"/>
    <n v="625"/>
    <n v="625"/>
    <n v="625"/>
    <n v="625"/>
    <m/>
    <n v="0"/>
    <s v="17"/>
    <s v="03"/>
    <s v="2017"/>
    <s v="17/03/2017"/>
    <x v="2152"/>
  </r>
  <r>
    <s v="03.20.2017"/>
    <n v="625"/>
    <n v="625"/>
    <n v="625"/>
    <n v="625"/>
    <m/>
    <n v="0"/>
    <s v="20"/>
    <s v="03"/>
    <s v="2017"/>
    <s v="20/03/2017"/>
    <x v="2153"/>
  </r>
  <r>
    <s v="03.21.2017"/>
    <n v="625"/>
    <n v="625"/>
    <n v="625"/>
    <n v="625"/>
    <m/>
    <n v="0"/>
    <s v="21"/>
    <s v="03"/>
    <s v="2017"/>
    <s v="21/03/2017"/>
    <x v="2154"/>
  </r>
  <r>
    <s v="03.22.2017"/>
    <n v="653"/>
    <n v="653"/>
    <n v="653"/>
    <n v="653"/>
    <m/>
    <n v="4.48E-2"/>
    <s v="22"/>
    <s v="03"/>
    <s v="2017"/>
    <s v="22/03/2017"/>
    <x v="2155"/>
  </r>
  <r>
    <s v="03.23.2017"/>
    <n v="653"/>
    <n v="653"/>
    <n v="653"/>
    <n v="653"/>
    <m/>
    <n v="0"/>
    <s v="23"/>
    <s v="03"/>
    <s v="2017"/>
    <s v="23/03/2017"/>
    <x v="2156"/>
  </r>
  <r>
    <s v="03.24.2017"/>
    <n v="648"/>
    <n v="648"/>
    <n v="648"/>
    <n v="648"/>
    <m/>
    <n v="-7.7000000000000002E-3"/>
    <s v="24"/>
    <s v="03"/>
    <s v="2017"/>
    <s v="24/03/2017"/>
    <x v="2157"/>
  </r>
  <r>
    <s v="03.27.2017"/>
    <n v="643"/>
    <n v="643"/>
    <n v="643"/>
    <n v="643"/>
    <m/>
    <n v="-7.7000000000000002E-3"/>
    <s v="27"/>
    <s v="03"/>
    <s v="2017"/>
    <s v="27/03/2017"/>
    <x v="2158"/>
  </r>
  <r>
    <s v="03.28.2017"/>
    <n v="638"/>
    <n v="638"/>
    <n v="638"/>
    <n v="638"/>
    <m/>
    <n v="-7.7999999999999996E-3"/>
    <s v="28"/>
    <s v="03"/>
    <s v="2017"/>
    <s v="28/03/2017"/>
    <x v="2159"/>
  </r>
  <r>
    <s v="03.29.2017"/>
    <n v="630"/>
    <n v="630"/>
    <n v="630"/>
    <n v="630"/>
    <m/>
    <n v="-1.2500000000000001E-2"/>
    <s v="29"/>
    <s v="03"/>
    <s v="2017"/>
    <s v="29/03/2017"/>
    <x v="2160"/>
  </r>
  <r>
    <s v="03.30.2017"/>
    <n v="630"/>
    <n v="630"/>
    <n v="630"/>
    <n v="630"/>
    <m/>
    <n v="0"/>
    <s v="30"/>
    <s v="03"/>
    <s v="2017"/>
    <s v="30/03/2017"/>
    <x v="2161"/>
  </r>
  <r>
    <s v="03.31.2017"/>
    <n v="630"/>
    <n v="630"/>
    <n v="630"/>
    <n v="630"/>
    <m/>
    <n v="0"/>
    <s v="31"/>
    <s v="03"/>
    <s v="2017"/>
    <s v="31/03/2017"/>
    <x v="2162"/>
  </r>
  <r>
    <s v="04.03.2017"/>
    <n v="640"/>
    <n v="640"/>
    <n v="640"/>
    <n v="640"/>
    <m/>
    <n v="1.5900000000000001E-2"/>
    <s v="03"/>
    <s v="04"/>
    <s v="2017"/>
    <s v="03/04/2017"/>
    <x v="2163"/>
  </r>
  <r>
    <s v="04.04.2017"/>
    <n v="640"/>
    <n v="640"/>
    <n v="640"/>
    <n v="640"/>
    <m/>
    <n v="0"/>
    <s v="04"/>
    <s v="04"/>
    <s v="2017"/>
    <s v="04/04/2017"/>
    <x v="2164"/>
  </r>
  <r>
    <s v="04.05.2017"/>
    <n v="655"/>
    <n v="655"/>
    <n v="655"/>
    <n v="655"/>
    <m/>
    <n v="2.3400000000000001E-2"/>
    <s v="05"/>
    <s v="04"/>
    <s v="2017"/>
    <s v="05/04/2017"/>
    <x v="2165"/>
  </r>
  <r>
    <s v="04.06.2017"/>
    <n v="655"/>
    <n v="655"/>
    <n v="655"/>
    <n v="655"/>
    <m/>
    <n v="0"/>
    <s v="06"/>
    <s v="04"/>
    <s v="2017"/>
    <s v="06/04/2017"/>
    <x v="2166"/>
  </r>
  <r>
    <s v="04.07.2017"/>
    <n v="655"/>
    <n v="655"/>
    <n v="655"/>
    <n v="655"/>
    <m/>
    <n v="0"/>
    <s v="07"/>
    <s v="04"/>
    <s v="2017"/>
    <s v="07/04/2017"/>
    <x v="2167"/>
  </r>
  <r>
    <s v="04.10.2017"/>
    <n v="655"/>
    <n v="655"/>
    <n v="655"/>
    <n v="655"/>
    <m/>
    <n v="0"/>
    <s v="10"/>
    <s v="04"/>
    <s v="2017"/>
    <s v="10/04/2017"/>
    <x v="2168"/>
  </r>
  <r>
    <s v="04.11.2017"/>
    <n v="655"/>
    <n v="655"/>
    <n v="655"/>
    <n v="655"/>
    <m/>
    <n v="0"/>
    <s v="11"/>
    <s v="04"/>
    <s v="2017"/>
    <s v="11/04/2017"/>
    <x v="2169"/>
  </r>
  <r>
    <s v="04.12.2017"/>
    <n v="655"/>
    <n v="655"/>
    <n v="655"/>
    <n v="655"/>
    <m/>
    <n v="0"/>
    <s v="12"/>
    <s v="04"/>
    <s v="2017"/>
    <s v="12/04/2017"/>
    <x v="2170"/>
  </r>
  <r>
    <s v="04.13.2017"/>
    <n v="655"/>
    <n v="655"/>
    <n v="655"/>
    <n v="655"/>
    <m/>
    <n v="0"/>
    <s v="13"/>
    <s v="04"/>
    <s v="2017"/>
    <s v="13/04/2017"/>
    <x v="2171"/>
  </r>
  <r>
    <s v="04.17.2017"/>
    <n v="655"/>
    <n v="655"/>
    <n v="655"/>
    <n v="655"/>
    <m/>
    <n v="0"/>
    <s v="17"/>
    <s v="04"/>
    <s v="2017"/>
    <s v="17/04/2017"/>
    <x v="2172"/>
  </r>
  <r>
    <s v="04.18.2017"/>
    <n v="650"/>
    <n v="650"/>
    <n v="650"/>
    <n v="650"/>
    <m/>
    <n v="-7.6E-3"/>
    <s v="18"/>
    <s v="04"/>
    <s v="2017"/>
    <s v="18/04/2017"/>
    <x v="2173"/>
  </r>
  <r>
    <s v="04.19.2017"/>
    <n v="650"/>
    <n v="650"/>
    <n v="650"/>
    <n v="650"/>
    <m/>
    <n v="0"/>
    <s v="19"/>
    <s v="04"/>
    <s v="2017"/>
    <s v="19/04/2017"/>
    <x v="2174"/>
  </r>
  <r>
    <s v="04.20.2017"/>
    <n v="650"/>
    <n v="650"/>
    <n v="650"/>
    <n v="650"/>
    <m/>
    <n v="0"/>
    <s v="20"/>
    <s v="04"/>
    <s v="2017"/>
    <s v="20/04/2017"/>
    <x v="2175"/>
  </r>
  <r>
    <s v="04.21.2017"/>
    <n v="650"/>
    <n v="650"/>
    <n v="650"/>
    <n v="650"/>
    <m/>
    <n v="0"/>
    <s v="21"/>
    <s v="04"/>
    <s v="2017"/>
    <s v="21/04/2017"/>
    <x v="2176"/>
  </r>
  <r>
    <s v="04.24.2017"/>
    <n v="650"/>
    <n v="650"/>
    <n v="650"/>
    <n v="650"/>
    <m/>
    <n v="0"/>
    <s v="24"/>
    <s v="04"/>
    <s v="2017"/>
    <s v="24/04/2017"/>
    <x v="2177"/>
  </r>
  <r>
    <s v="04.25.2017"/>
    <n v="650"/>
    <n v="650"/>
    <n v="650"/>
    <n v="650"/>
    <m/>
    <n v="0"/>
    <s v="25"/>
    <s v="04"/>
    <s v="2017"/>
    <s v="25/04/2017"/>
    <x v="2178"/>
  </r>
  <r>
    <s v="04.26.2017"/>
    <n v="625"/>
    <n v="625"/>
    <n v="625"/>
    <n v="625"/>
    <m/>
    <n v="-3.85E-2"/>
    <s v="26"/>
    <s v="04"/>
    <s v="2017"/>
    <s v="26/04/2017"/>
    <x v="2179"/>
  </r>
  <r>
    <s v="04.27.2017"/>
    <n v="615"/>
    <n v="615"/>
    <n v="615"/>
    <n v="615"/>
    <m/>
    <n v="-1.6E-2"/>
    <s v="27"/>
    <s v="04"/>
    <s v="2017"/>
    <s v="27/04/2017"/>
    <x v="2180"/>
  </r>
  <r>
    <s v="04.28.2017"/>
    <n v="615"/>
    <n v="615"/>
    <n v="615"/>
    <n v="615"/>
    <m/>
    <n v="0"/>
    <s v="28"/>
    <s v="04"/>
    <s v="2017"/>
    <s v="28/04/2017"/>
    <x v="2181"/>
  </r>
  <r>
    <s v="05.01.2017"/>
    <n v="618"/>
    <n v="618"/>
    <n v="618"/>
    <n v="618"/>
    <m/>
    <n v="4.8999999999999998E-3"/>
    <s v="01"/>
    <s v="05"/>
    <s v="2017"/>
    <s v="01/05/2017"/>
    <x v="2182"/>
  </r>
  <r>
    <s v="05.02.2017"/>
    <n v="616"/>
    <n v="616"/>
    <n v="616"/>
    <n v="616"/>
    <m/>
    <n v="-3.2000000000000002E-3"/>
    <s v="02"/>
    <s v="05"/>
    <s v="2017"/>
    <s v="02/05/2017"/>
    <x v="2183"/>
  </r>
  <r>
    <s v="05.03.2017"/>
    <n v="610"/>
    <n v="610"/>
    <n v="610"/>
    <n v="610"/>
    <s v="0.00K"/>
    <n v="-9.7000000000000003E-3"/>
    <s v="03"/>
    <s v="05"/>
    <s v="2017"/>
    <s v="03/05/2017"/>
    <x v="2184"/>
  </r>
  <r>
    <s v="05.04.2017"/>
    <n v="610"/>
    <n v="610"/>
    <n v="610"/>
    <n v="610"/>
    <m/>
    <n v="0"/>
    <s v="04"/>
    <s v="05"/>
    <s v="2017"/>
    <s v="04/05/2017"/>
    <x v="2185"/>
  </r>
  <r>
    <s v="05.05.2017"/>
    <n v="610"/>
    <n v="610"/>
    <n v="610"/>
    <n v="610"/>
    <m/>
    <n v="0"/>
    <s v="05"/>
    <s v="05"/>
    <s v="2017"/>
    <s v="05/05/2017"/>
    <x v="2186"/>
  </r>
  <r>
    <s v="05.08.2017"/>
    <n v="610"/>
    <n v="610"/>
    <n v="610"/>
    <n v="610"/>
    <m/>
    <n v="0"/>
    <s v="08"/>
    <s v="05"/>
    <s v="2017"/>
    <s v="08/05/2017"/>
    <x v="2187"/>
  </r>
  <r>
    <s v="05.09.2017"/>
    <n v="610"/>
    <n v="610"/>
    <n v="610"/>
    <n v="610"/>
    <m/>
    <n v="0"/>
    <s v="09"/>
    <s v="05"/>
    <s v="2017"/>
    <s v="09/05/2017"/>
    <x v="2188"/>
  </r>
  <r>
    <s v="05.10.2017"/>
    <n v="610"/>
    <n v="610"/>
    <n v="610"/>
    <n v="610"/>
    <m/>
    <n v="0"/>
    <s v="10"/>
    <s v="05"/>
    <s v="2017"/>
    <s v="10/05/2017"/>
    <x v="2189"/>
  </r>
  <r>
    <s v="05.11.2017"/>
    <n v="610"/>
    <n v="610"/>
    <n v="610"/>
    <n v="610"/>
    <m/>
    <n v="0"/>
    <s v="11"/>
    <s v="05"/>
    <s v="2017"/>
    <s v="11/05/2017"/>
    <x v="2190"/>
  </r>
  <r>
    <s v="05.12.2017"/>
    <n v="610"/>
    <n v="610"/>
    <n v="610"/>
    <n v="610"/>
    <m/>
    <n v="0"/>
    <s v="12"/>
    <s v="05"/>
    <s v="2017"/>
    <s v="12/05/2017"/>
    <x v="2191"/>
  </r>
  <r>
    <s v="05.15.2017"/>
    <n v="615"/>
    <n v="615"/>
    <n v="615"/>
    <n v="615"/>
    <m/>
    <n v="8.2000000000000007E-3"/>
    <s v="15"/>
    <s v="05"/>
    <s v="2017"/>
    <s v="15/05/2017"/>
    <x v="2192"/>
  </r>
  <r>
    <s v="05.16.2017"/>
    <n v="615"/>
    <n v="615"/>
    <n v="615"/>
    <n v="615"/>
    <m/>
    <n v="0"/>
    <s v="16"/>
    <s v="05"/>
    <s v="2017"/>
    <s v="16/05/2017"/>
    <x v="2193"/>
  </r>
  <r>
    <s v="05.17.2017"/>
    <n v="615"/>
    <n v="615"/>
    <n v="615"/>
    <n v="615"/>
    <m/>
    <n v="0"/>
    <s v="17"/>
    <s v="05"/>
    <s v="2017"/>
    <s v="17/05/2017"/>
    <x v="2194"/>
  </r>
  <r>
    <s v="05.18.2017"/>
    <n v="613"/>
    <n v="613"/>
    <n v="613"/>
    <n v="613"/>
    <m/>
    <n v="-3.3E-3"/>
    <s v="18"/>
    <s v="05"/>
    <s v="2017"/>
    <s v="18/05/2017"/>
    <x v="2195"/>
  </r>
  <r>
    <s v="05.19.2017"/>
    <n v="613"/>
    <n v="613"/>
    <n v="613"/>
    <n v="613"/>
    <m/>
    <n v="0"/>
    <s v="19"/>
    <s v="05"/>
    <s v="2017"/>
    <s v="19/05/2017"/>
    <x v="2196"/>
  </r>
  <r>
    <s v="05.22.2017"/>
    <n v="613"/>
    <n v="613"/>
    <n v="613"/>
    <n v="613"/>
    <m/>
    <n v="0"/>
    <s v="22"/>
    <s v="05"/>
    <s v="2017"/>
    <s v="22/05/2017"/>
    <x v="2197"/>
  </r>
  <r>
    <s v="05.23.2017"/>
    <n v="613"/>
    <n v="613"/>
    <n v="613"/>
    <n v="613"/>
    <m/>
    <n v="0"/>
    <s v="23"/>
    <s v="05"/>
    <s v="2017"/>
    <s v="23/05/2017"/>
    <x v="2198"/>
  </r>
  <r>
    <s v="05.24.2017"/>
    <n v="613"/>
    <n v="613"/>
    <n v="613"/>
    <n v="613"/>
    <m/>
    <n v="0"/>
    <s v="24"/>
    <s v="05"/>
    <s v="2017"/>
    <s v="24/05/2017"/>
    <x v="2199"/>
  </r>
  <r>
    <s v="05.25.2017"/>
    <n v="613"/>
    <n v="613"/>
    <n v="613"/>
    <n v="613"/>
    <m/>
    <n v="0"/>
    <s v="25"/>
    <s v="05"/>
    <s v="2017"/>
    <s v="25/05/2017"/>
    <x v="2200"/>
  </r>
  <r>
    <s v="05.26.2017"/>
    <n v="613"/>
    <n v="613"/>
    <n v="613"/>
    <n v="613"/>
    <m/>
    <n v="0"/>
    <s v="26"/>
    <s v="05"/>
    <s v="2017"/>
    <s v="26/05/2017"/>
    <x v="2201"/>
  </r>
  <r>
    <s v="05.30.2017"/>
    <n v="613"/>
    <n v="613"/>
    <n v="613"/>
    <n v="613"/>
    <m/>
    <n v="0"/>
    <s v="30"/>
    <s v="05"/>
    <s v="2017"/>
    <s v="30/05/2017"/>
    <x v="2202"/>
  </r>
  <r>
    <s v="05.31.2017"/>
    <n v="575"/>
    <n v="575"/>
    <n v="575"/>
    <n v="575"/>
    <s v="0.06K"/>
    <n v="-6.2E-2"/>
    <s v="31"/>
    <s v="05"/>
    <s v="2017"/>
    <s v="31/05/2017"/>
    <x v="2203"/>
  </r>
  <r>
    <s v="06.01.2017"/>
    <n v="575"/>
    <n v="575"/>
    <n v="575"/>
    <n v="575"/>
    <m/>
    <n v="0"/>
    <s v="01"/>
    <s v="06"/>
    <s v="2017"/>
    <s v="01/06/2017"/>
    <x v="2204"/>
  </r>
  <r>
    <s v="06.02.2017"/>
    <n v="575"/>
    <n v="575"/>
    <n v="575"/>
    <n v="575"/>
    <m/>
    <n v="0"/>
    <s v="02"/>
    <s v="06"/>
    <s v="2017"/>
    <s v="02/06/2017"/>
    <x v="2205"/>
  </r>
  <r>
    <s v="06.05.2017"/>
    <n v="580"/>
    <n v="580"/>
    <n v="580"/>
    <n v="580"/>
    <m/>
    <n v="8.6999999999999994E-3"/>
    <s v="05"/>
    <s v="06"/>
    <s v="2017"/>
    <s v="05/06/2017"/>
    <x v="2206"/>
  </r>
  <r>
    <s v="06.06.2017"/>
    <n v="589"/>
    <n v="590"/>
    <n v="590"/>
    <n v="589"/>
    <s v="0.01K"/>
    <n v="1.55E-2"/>
    <s v="06"/>
    <s v="06"/>
    <s v="2017"/>
    <s v="06/06/2017"/>
    <x v="2207"/>
  </r>
  <r>
    <s v="06.07.2017"/>
    <n v="589"/>
    <n v="589"/>
    <n v="589"/>
    <n v="589"/>
    <m/>
    <n v="0"/>
    <s v="07"/>
    <s v="06"/>
    <s v="2017"/>
    <s v="07/06/2017"/>
    <x v="2208"/>
  </r>
  <r>
    <s v="06.08.2017"/>
    <n v="591"/>
    <n v="591"/>
    <n v="591"/>
    <n v="591"/>
    <m/>
    <n v="3.3999999999999998E-3"/>
    <s v="08"/>
    <s v="06"/>
    <s v="2017"/>
    <s v="08/06/2017"/>
    <x v="2209"/>
  </r>
  <r>
    <s v="06.09.2017"/>
    <n v="600"/>
    <n v="600"/>
    <n v="600"/>
    <n v="600"/>
    <s v="0.01K"/>
    <n v="1.52E-2"/>
    <s v="09"/>
    <s v="06"/>
    <s v="2017"/>
    <s v="09/06/2017"/>
    <x v="2210"/>
  </r>
  <r>
    <s v="06.12.2017"/>
    <n v="598"/>
    <n v="598"/>
    <n v="598"/>
    <n v="598"/>
    <m/>
    <n v="-3.3E-3"/>
    <s v="12"/>
    <s v="06"/>
    <s v="2017"/>
    <s v="12/06/2017"/>
    <x v="2211"/>
  </r>
  <r>
    <s v="06.13.2017"/>
    <n v="596"/>
    <n v="596"/>
    <n v="596"/>
    <n v="596"/>
    <m/>
    <n v="-3.3E-3"/>
    <s v="13"/>
    <s v="06"/>
    <s v="2017"/>
    <s v="13/06/2017"/>
    <x v="2212"/>
  </r>
  <r>
    <s v="06.14.2017"/>
    <n v="590"/>
    <n v="590"/>
    <n v="590"/>
    <n v="590"/>
    <s v="0.00K"/>
    <n v="-1.01E-2"/>
    <s v="14"/>
    <s v="06"/>
    <s v="2017"/>
    <s v="14/06/2017"/>
    <x v="2213"/>
  </r>
  <r>
    <s v="06.15.2017"/>
    <n v="589"/>
    <n v="589"/>
    <n v="589"/>
    <n v="589"/>
    <m/>
    <n v="-1.6999999999999999E-3"/>
    <s v="15"/>
    <s v="06"/>
    <s v="2017"/>
    <s v="15/06/2017"/>
    <x v="2214"/>
  </r>
  <r>
    <s v="06.16.2017"/>
    <n v="589"/>
    <n v="589"/>
    <n v="589"/>
    <n v="589"/>
    <m/>
    <n v="0"/>
    <s v="16"/>
    <s v="06"/>
    <s v="2017"/>
    <s v="16/06/2017"/>
    <x v="2215"/>
  </r>
  <r>
    <s v="06.19.2017"/>
    <n v="589"/>
    <n v="589"/>
    <n v="589"/>
    <n v="589"/>
    <m/>
    <n v="0"/>
    <s v="19"/>
    <s v="06"/>
    <s v="2017"/>
    <s v="19/06/2017"/>
    <x v="2216"/>
  </r>
  <r>
    <s v="06.20.2017"/>
    <n v="589"/>
    <n v="589"/>
    <n v="589"/>
    <n v="589"/>
    <m/>
    <n v="0"/>
    <s v="20"/>
    <s v="06"/>
    <s v="2017"/>
    <s v="20/06/2017"/>
    <x v="2217"/>
  </r>
  <r>
    <s v="06.21.2017"/>
    <n v="589"/>
    <n v="589"/>
    <n v="589"/>
    <n v="589"/>
    <m/>
    <n v="0"/>
    <s v="21"/>
    <s v="06"/>
    <s v="2017"/>
    <s v="21/06/2017"/>
    <x v="2218"/>
  </r>
  <r>
    <s v="06.22.2017"/>
    <n v="589"/>
    <n v="589"/>
    <n v="589"/>
    <n v="589"/>
    <m/>
    <n v="0"/>
    <s v="22"/>
    <s v="06"/>
    <s v="2017"/>
    <s v="22/06/2017"/>
    <x v="2219"/>
  </r>
  <r>
    <s v="06.23.2017"/>
    <n v="589"/>
    <n v="589"/>
    <n v="589"/>
    <n v="589"/>
    <m/>
    <n v="0"/>
    <s v="23"/>
    <s v="06"/>
    <s v="2017"/>
    <s v="23/06/2017"/>
    <x v="2220"/>
  </r>
  <r>
    <s v="06.26.2017"/>
    <n v="589"/>
    <n v="589"/>
    <n v="589"/>
    <n v="589"/>
    <m/>
    <n v="0"/>
    <s v="26"/>
    <s v="06"/>
    <s v="2017"/>
    <s v="26/06/2017"/>
    <x v="2221"/>
  </r>
  <r>
    <s v="06.27.2017"/>
    <n v="589"/>
    <n v="589"/>
    <n v="589"/>
    <n v="589"/>
    <m/>
    <n v="0"/>
    <s v="27"/>
    <s v="06"/>
    <s v="2017"/>
    <s v="27/06/2017"/>
    <x v="2222"/>
  </r>
  <r>
    <s v="06.28.2017"/>
    <n v="629"/>
    <n v="629"/>
    <n v="629"/>
    <n v="629"/>
    <m/>
    <n v="6.7900000000000002E-2"/>
    <s v="28"/>
    <s v="06"/>
    <s v="2017"/>
    <s v="28/06/2017"/>
    <x v="2223"/>
  </r>
  <r>
    <s v="06.29.2017"/>
    <n v="629"/>
    <n v="629"/>
    <n v="629"/>
    <n v="629"/>
    <m/>
    <n v="0"/>
    <s v="29"/>
    <s v="06"/>
    <s v="2017"/>
    <s v="29/06/2017"/>
    <x v="2224"/>
  </r>
  <r>
    <s v="06.30.2017"/>
    <n v="640"/>
    <n v="640"/>
    <n v="640"/>
    <n v="640"/>
    <s v="0.05K"/>
    <n v="1.7500000000000002E-2"/>
    <s v="30"/>
    <s v="06"/>
    <s v="2017"/>
    <s v="30/06/2017"/>
    <x v="2225"/>
  </r>
  <r>
    <s v="07.03.2017"/>
    <n v="638"/>
    <n v="638"/>
    <n v="638"/>
    <n v="638"/>
    <s v="0.04K"/>
    <n v="-3.0999999999999999E-3"/>
    <s v="03"/>
    <s v="07"/>
    <s v="2017"/>
    <s v="03/07/2017"/>
    <x v="2226"/>
  </r>
  <r>
    <s v="07.05.2017"/>
    <n v="633"/>
    <n v="637"/>
    <n v="637"/>
    <n v="633"/>
    <s v="0.03K"/>
    <n v="-7.7999999999999996E-3"/>
    <s v="05"/>
    <s v="07"/>
    <s v="2017"/>
    <s v="05/07/2017"/>
    <x v="2227"/>
  </r>
  <r>
    <s v="07.06.2017"/>
    <n v="625"/>
    <n v="625"/>
    <n v="625"/>
    <n v="625"/>
    <s v="0.03K"/>
    <n v="-1.26E-2"/>
    <s v="06"/>
    <s v="07"/>
    <s v="2017"/>
    <s v="06/07/2017"/>
    <x v="2228"/>
  </r>
  <r>
    <s v="07.07.2017"/>
    <n v="625"/>
    <n v="625"/>
    <n v="625"/>
    <n v="625"/>
    <s v="0.01K"/>
    <n v="0"/>
    <s v="07"/>
    <s v="07"/>
    <s v="2017"/>
    <s v="07/07/2017"/>
    <x v="2229"/>
  </r>
  <r>
    <s v="07.10.2017"/>
    <n v="620"/>
    <n v="620"/>
    <n v="620"/>
    <n v="620"/>
    <m/>
    <n v="-8.0000000000000002E-3"/>
    <s v="10"/>
    <s v="07"/>
    <s v="2017"/>
    <s v="10/07/2017"/>
    <x v="2230"/>
  </r>
  <r>
    <s v="07.11.2017"/>
    <n v="622"/>
    <n v="620"/>
    <n v="620"/>
    <n v="620"/>
    <s v="0.03K"/>
    <n v="3.2000000000000002E-3"/>
    <s v="11"/>
    <s v="07"/>
    <s v="2017"/>
    <s v="11/07/2017"/>
    <x v="2231"/>
  </r>
  <r>
    <s v="07.12.2017"/>
    <n v="624"/>
    <n v="615"/>
    <n v="615"/>
    <n v="615"/>
    <s v="0.03K"/>
    <n v="3.2000000000000002E-3"/>
    <s v="12"/>
    <s v="07"/>
    <s v="2017"/>
    <s v="12/07/2017"/>
    <x v="2232"/>
  </r>
  <r>
    <s v="07.13.2017"/>
    <n v="620"/>
    <n v="620"/>
    <n v="620"/>
    <n v="620"/>
    <s v="0.00K"/>
    <n v="-6.4000000000000003E-3"/>
    <s v="13"/>
    <s v="07"/>
    <s v="2017"/>
    <s v="13/07/2017"/>
    <x v="2233"/>
  </r>
  <r>
    <s v="07.14.2017"/>
    <n v="620"/>
    <n v="620"/>
    <n v="620"/>
    <n v="620"/>
    <m/>
    <n v="0"/>
    <s v="14"/>
    <s v="07"/>
    <s v="2017"/>
    <s v="14/07/2017"/>
    <x v="2234"/>
  </r>
  <r>
    <s v="07.17.2017"/>
    <n v="617"/>
    <n v="617"/>
    <n v="617"/>
    <n v="617"/>
    <m/>
    <n v="-4.7999999999999996E-3"/>
    <s v="17"/>
    <s v="07"/>
    <s v="2017"/>
    <s v="17/07/2017"/>
    <x v="2235"/>
  </r>
  <r>
    <s v="07.18.2017"/>
    <n v="620"/>
    <n v="620"/>
    <n v="620"/>
    <n v="620"/>
    <m/>
    <n v="4.8999999999999998E-3"/>
    <s v="18"/>
    <s v="07"/>
    <s v="2017"/>
    <s v="18/07/2017"/>
    <x v="2236"/>
  </r>
  <r>
    <s v="07.19.2017"/>
    <n v="617"/>
    <n v="617"/>
    <n v="617"/>
    <n v="617"/>
    <m/>
    <n v="-4.7999999999999996E-3"/>
    <s v="19"/>
    <s v="07"/>
    <s v="2017"/>
    <s v="19/07/2017"/>
    <x v="2237"/>
  </r>
  <r>
    <s v="07.20.2017"/>
    <n v="617"/>
    <n v="617"/>
    <n v="617"/>
    <n v="617"/>
    <m/>
    <n v="0"/>
    <s v="20"/>
    <s v="07"/>
    <s v="2017"/>
    <s v="20/07/2017"/>
    <x v="2238"/>
  </r>
  <r>
    <s v="07.21.2017"/>
    <n v="617"/>
    <n v="617"/>
    <n v="617"/>
    <n v="617"/>
    <m/>
    <n v="0"/>
    <s v="21"/>
    <s v="07"/>
    <s v="2017"/>
    <s v="21/07/2017"/>
    <x v="2239"/>
  </r>
  <r>
    <s v="07.24.2017"/>
    <n v="617"/>
    <n v="617"/>
    <n v="617"/>
    <n v="617"/>
    <m/>
    <n v="0"/>
    <s v="24"/>
    <s v="07"/>
    <s v="2017"/>
    <s v="24/07/2017"/>
    <x v="2240"/>
  </r>
  <r>
    <s v="07.25.2017"/>
    <n v="615"/>
    <n v="615"/>
    <n v="615"/>
    <n v="615"/>
    <m/>
    <n v="-3.2000000000000002E-3"/>
    <s v="25"/>
    <s v="07"/>
    <s v="2017"/>
    <s v="25/07/2017"/>
    <x v="2241"/>
  </r>
  <r>
    <s v="07.26.2017"/>
    <n v="628"/>
    <n v="626"/>
    <n v="630"/>
    <n v="624"/>
    <s v="0.18K"/>
    <n v="2.1100000000000001E-2"/>
    <s v="26"/>
    <s v="07"/>
    <s v="2017"/>
    <s v="26/07/2017"/>
    <x v="2242"/>
  </r>
  <r>
    <s v="07.27.2017"/>
    <n v="625"/>
    <n v="625"/>
    <n v="625"/>
    <n v="625"/>
    <s v="0.11K"/>
    <n v="-4.7999999999999996E-3"/>
    <s v="27"/>
    <s v="07"/>
    <s v="2017"/>
    <s v="27/07/2017"/>
    <x v="2243"/>
  </r>
  <r>
    <s v="07.28.2017"/>
    <n v="625"/>
    <n v="623"/>
    <n v="623"/>
    <n v="623"/>
    <s v="0.03K"/>
    <n v="0"/>
    <s v="28"/>
    <s v="07"/>
    <s v="2017"/>
    <s v="28/07/2017"/>
    <x v="2244"/>
  </r>
  <r>
    <s v="07.31.2017"/>
    <n v="628"/>
    <n v="628"/>
    <n v="628"/>
    <n v="628"/>
    <s v="0.02K"/>
    <n v="4.7999999999999996E-3"/>
    <s v="31"/>
    <s v="07"/>
    <s v="2017"/>
    <s v="31/07/2017"/>
    <x v="2245"/>
  </r>
  <r>
    <s v="08.01.2017"/>
    <n v="620"/>
    <n v="620"/>
    <n v="620"/>
    <n v="620"/>
    <s v="0.10K"/>
    <n v="-1.2699999999999999E-2"/>
    <s v="01"/>
    <s v="08"/>
    <s v="2017"/>
    <s v="01/08/2017"/>
    <x v="2246"/>
  </r>
  <r>
    <s v="08.02.2017"/>
    <n v="625"/>
    <n v="625"/>
    <n v="625"/>
    <n v="625"/>
    <s v="0.05K"/>
    <n v="8.0999999999999996E-3"/>
    <s v="02"/>
    <s v="08"/>
    <s v="2017"/>
    <s v="02/08/2017"/>
    <x v="2247"/>
  </r>
  <r>
    <s v="08.03.2017"/>
    <n v="620"/>
    <n v="620"/>
    <n v="620"/>
    <n v="620"/>
    <s v="0.00K"/>
    <n v="-8.0000000000000002E-3"/>
    <s v="03"/>
    <s v="08"/>
    <s v="2017"/>
    <s v="03/08/2017"/>
    <x v="2248"/>
  </r>
  <r>
    <s v="08.04.2017"/>
    <n v="619"/>
    <n v="619"/>
    <n v="619"/>
    <n v="619"/>
    <m/>
    <n v="-1.6000000000000001E-3"/>
    <s v="04"/>
    <s v="08"/>
    <s v="2017"/>
    <s v="04/08/2017"/>
    <x v="2249"/>
  </r>
  <r>
    <s v="08.07.2017"/>
    <n v="619"/>
    <n v="619"/>
    <n v="619"/>
    <n v="619"/>
    <m/>
    <n v="0"/>
    <s v="07"/>
    <s v="08"/>
    <s v="2017"/>
    <s v="07/08/2017"/>
    <x v="2250"/>
  </r>
  <r>
    <s v="08.08.2017"/>
    <n v="619"/>
    <n v="619"/>
    <n v="619"/>
    <n v="619"/>
    <m/>
    <n v="0"/>
    <s v="08"/>
    <s v="08"/>
    <s v="2017"/>
    <s v="08/08/2017"/>
    <x v="2251"/>
  </r>
  <r>
    <s v="08.09.2017"/>
    <n v="619"/>
    <n v="619"/>
    <n v="619"/>
    <n v="619"/>
    <m/>
    <n v="0"/>
    <s v="09"/>
    <s v="08"/>
    <s v="2017"/>
    <s v="09/08/2017"/>
    <x v="2252"/>
  </r>
  <r>
    <s v="08.10.2017"/>
    <n v="621"/>
    <n v="621"/>
    <n v="621"/>
    <n v="621"/>
    <m/>
    <n v="3.2000000000000002E-3"/>
    <s v="10"/>
    <s v="08"/>
    <s v="2017"/>
    <s v="10/08/2017"/>
    <x v="2253"/>
  </r>
  <r>
    <s v="08.11.2017"/>
    <n v="621"/>
    <n v="621"/>
    <n v="621"/>
    <n v="621"/>
    <m/>
    <n v="0"/>
    <s v="11"/>
    <s v="08"/>
    <s v="2017"/>
    <s v="11/08/2017"/>
    <x v="2254"/>
  </r>
  <r>
    <s v="08.14.2017"/>
    <n v="621"/>
    <n v="621"/>
    <n v="621"/>
    <n v="621"/>
    <m/>
    <n v="0"/>
    <s v="14"/>
    <s v="08"/>
    <s v="2017"/>
    <s v="14/08/2017"/>
    <x v="2255"/>
  </r>
  <r>
    <s v="08.15.2017"/>
    <n v="621"/>
    <n v="621"/>
    <n v="621"/>
    <n v="621"/>
    <m/>
    <n v="0"/>
    <s v="15"/>
    <s v="08"/>
    <s v="2017"/>
    <s v="15/08/2017"/>
    <x v="2256"/>
  </r>
  <r>
    <s v="08.16.2017"/>
    <n v="621"/>
    <n v="621"/>
    <n v="621"/>
    <n v="621"/>
    <m/>
    <n v="0"/>
    <s v="16"/>
    <s v="08"/>
    <s v="2017"/>
    <s v="16/08/2017"/>
    <x v="2257"/>
  </r>
  <r>
    <s v="08.17.2017"/>
    <n v="621"/>
    <n v="621"/>
    <n v="621"/>
    <n v="621"/>
    <m/>
    <n v="0"/>
    <s v="17"/>
    <s v="08"/>
    <s v="2017"/>
    <s v="17/08/2017"/>
    <x v="2258"/>
  </r>
  <r>
    <s v="08.18.2017"/>
    <n v="621"/>
    <n v="621"/>
    <n v="621"/>
    <n v="621"/>
    <m/>
    <n v="0"/>
    <s v="18"/>
    <s v="08"/>
    <s v="2017"/>
    <s v="18/08/2017"/>
    <x v="2259"/>
  </r>
  <r>
    <s v="08.21.2017"/>
    <n v="621"/>
    <n v="621"/>
    <n v="621"/>
    <n v="621"/>
    <m/>
    <n v="0"/>
    <s v="21"/>
    <s v="08"/>
    <s v="2017"/>
    <s v="21/08/2017"/>
    <x v="2260"/>
  </r>
  <r>
    <s v="08.22.2017"/>
    <n v="621"/>
    <n v="621"/>
    <n v="621"/>
    <n v="621"/>
    <m/>
    <n v="0"/>
    <s v="22"/>
    <s v="08"/>
    <s v="2017"/>
    <s v="22/08/2017"/>
    <x v="2261"/>
  </r>
  <r>
    <s v="08.23.2017"/>
    <n v="621"/>
    <n v="621"/>
    <n v="621"/>
    <n v="621"/>
    <m/>
    <n v="0"/>
    <s v="23"/>
    <s v="08"/>
    <s v="2017"/>
    <s v="23/08/2017"/>
    <x v="2262"/>
  </r>
  <r>
    <s v="08.24.2017"/>
    <n v="621"/>
    <n v="621"/>
    <n v="621"/>
    <n v="621"/>
    <m/>
    <n v="0"/>
    <s v="24"/>
    <s v="08"/>
    <s v="2017"/>
    <s v="24/08/2017"/>
    <x v="2263"/>
  </r>
  <r>
    <s v="08.25.2017"/>
    <n v="621"/>
    <n v="621"/>
    <n v="621"/>
    <n v="621"/>
    <m/>
    <n v="0"/>
    <s v="25"/>
    <s v="08"/>
    <s v="2017"/>
    <s v="25/08/2017"/>
    <x v="2264"/>
  </r>
  <r>
    <s v="08.28.2017"/>
    <n v="621"/>
    <n v="621"/>
    <n v="621"/>
    <n v="621"/>
    <m/>
    <n v="0"/>
    <s v="28"/>
    <s v="08"/>
    <s v="2017"/>
    <s v="28/08/2017"/>
    <x v="2265"/>
  </r>
  <r>
    <s v="08.29.2017"/>
    <n v="621"/>
    <n v="621"/>
    <n v="621"/>
    <n v="621"/>
    <m/>
    <n v="0"/>
    <s v="29"/>
    <s v="08"/>
    <s v="2017"/>
    <s v="29/08/2017"/>
    <x v="2266"/>
  </r>
  <r>
    <s v="08.30.2017"/>
    <n v="632"/>
    <n v="632"/>
    <n v="632"/>
    <n v="632"/>
    <s v="0.08K"/>
    <n v="1.77E-2"/>
    <s v="30"/>
    <s v="08"/>
    <s v="2017"/>
    <s v="30/08/2017"/>
    <x v="2267"/>
  </r>
  <r>
    <s v="08.31.2017"/>
    <n v="634"/>
    <n v="634"/>
    <n v="634"/>
    <n v="634"/>
    <s v="0.08K"/>
    <n v="3.2000000000000002E-3"/>
    <s v="31"/>
    <s v="08"/>
    <s v="2017"/>
    <s v="31/08/2017"/>
    <x v="2268"/>
  </r>
  <r>
    <s v="09.01.2017"/>
    <n v="638"/>
    <n v="638"/>
    <n v="638"/>
    <n v="638"/>
    <s v="0.06K"/>
    <n v="6.3E-3"/>
    <s v="01"/>
    <s v="09"/>
    <s v="2017"/>
    <s v="01/09/2017"/>
    <x v="2269"/>
  </r>
  <r>
    <s v="09.05.2017"/>
    <n v="644"/>
    <n v="644"/>
    <n v="644"/>
    <n v="644"/>
    <s v="0.51K"/>
    <n v="9.4000000000000004E-3"/>
    <s v="05"/>
    <s v="09"/>
    <s v="2017"/>
    <s v="05/09/2017"/>
    <x v="2270"/>
  </r>
  <r>
    <s v="09.06.2017"/>
    <n v="640"/>
    <n v="640"/>
    <n v="640"/>
    <n v="640"/>
    <m/>
    <n v="-6.1999999999999998E-3"/>
    <s v="06"/>
    <s v="09"/>
    <s v="2017"/>
    <s v="06/09/2017"/>
    <x v="2271"/>
  </r>
  <r>
    <s v="09.07.2017"/>
    <n v="638"/>
    <n v="640"/>
    <n v="640"/>
    <n v="640"/>
    <s v="0.00K"/>
    <n v="-3.0999999999999999E-3"/>
    <s v="07"/>
    <s v="09"/>
    <s v="2017"/>
    <s v="07/09/2017"/>
    <x v="2272"/>
  </r>
  <r>
    <s v="09.08.2017"/>
    <n v="638"/>
    <n v="638"/>
    <n v="638"/>
    <n v="638"/>
    <m/>
    <n v="0"/>
    <s v="08"/>
    <s v="09"/>
    <s v="2017"/>
    <s v="08/09/2017"/>
    <x v="2273"/>
  </r>
  <r>
    <s v="09.11.2017"/>
    <n v="638"/>
    <n v="638"/>
    <n v="638"/>
    <n v="638"/>
    <m/>
    <n v="0"/>
    <s v="11"/>
    <s v="09"/>
    <s v="2017"/>
    <s v="11/09/2017"/>
    <x v="2274"/>
  </r>
  <r>
    <s v="09.12.2017"/>
    <n v="633"/>
    <n v="633"/>
    <n v="633"/>
    <n v="633"/>
    <m/>
    <n v="-7.7999999999999996E-3"/>
    <s v="12"/>
    <s v="09"/>
    <s v="2017"/>
    <s v="12/09/2017"/>
    <x v="2275"/>
  </r>
  <r>
    <s v="09.13.2017"/>
    <n v="627"/>
    <n v="627"/>
    <n v="627"/>
    <n v="627"/>
    <m/>
    <n v="-9.4999999999999998E-3"/>
    <s v="13"/>
    <s v="09"/>
    <s v="2017"/>
    <s v="13/09/2017"/>
    <x v="2276"/>
  </r>
  <r>
    <s v="09.14.2017"/>
    <n v="625"/>
    <n v="625"/>
    <n v="625"/>
    <n v="625"/>
    <s v="0.01K"/>
    <n v="-3.2000000000000002E-3"/>
    <s v="14"/>
    <s v="09"/>
    <s v="2017"/>
    <s v="14/09/2017"/>
    <x v="2277"/>
  </r>
  <r>
    <s v="09.15.2017"/>
    <n v="624"/>
    <n v="624"/>
    <n v="624"/>
    <n v="624"/>
    <m/>
    <n v="-1.6000000000000001E-3"/>
    <s v="15"/>
    <s v="09"/>
    <s v="2017"/>
    <s v="15/09/2017"/>
    <x v="2278"/>
  </r>
  <r>
    <s v="09.18.2017"/>
    <n v="620"/>
    <n v="620"/>
    <n v="620"/>
    <n v="620"/>
    <s v="0.01K"/>
    <n v="-6.4000000000000003E-3"/>
    <s v="18"/>
    <s v="09"/>
    <s v="2017"/>
    <s v="18/09/2017"/>
    <x v="2279"/>
  </r>
  <r>
    <s v="09.19.2017"/>
    <n v="620"/>
    <n v="620"/>
    <n v="620"/>
    <n v="620"/>
    <m/>
    <n v="0"/>
    <s v="19"/>
    <s v="09"/>
    <s v="2017"/>
    <s v="19/09/2017"/>
    <x v="2280"/>
  </r>
  <r>
    <s v="09.20.2017"/>
    <n v="620"/>
    <n v="620"/>
    <n v="620"/>
    <n v="620"/>
    <m/>
    <n v="0"/>
    <s v="20"/>
    <s v="09"/>
    <s v="2017"/>
    <s v="20/09/2017"/>
    <x v="2281"/>
  </r>
  <r>
    <s v="09.21.2017"/>
    <n v="620"/>
    <n v="620"/>
    <n v="620"/>
    <n v="620"/>
    <m/>
    <n v="0"/>
    <s v="21"/>
    <s v="09"/>
    <s v="2017"/>
    <s v="21/09/2017"/>
    <x v="2282"/>
  </r>
  <r>
    <s v="09.22.2017"/>
    <n v="620"/>
    <n v="620"/>
    <n v="620"/>
    <n v="620"/>
    <m/>
    <n v="0"/>
    <s v="22"/>
    <s v="09"/>
    <s v="2017"/>
    <s v="22/09/2017"/>
    <x v="2283"/>
  </r>
  <r>
    <s v="09.25.2017"/>
    <n v="620"/>
    <n v="604"/>
    <n v="620"/>
    <n v="604"/>
    <s v="0.01K"/>
    <n v="0"/>
    <s v="25"/>
    <s v="09"/>
    <s v="2017"/>
    <s v="25/09/2017"/>
    <x v="2284"/>
  </r>
  <r>
    <s v="09.26.2017"/>
    <n v="620"/>
    <n v="620"/>
    <n v="620"/>
    <n v="620"/>
    <m/>
    <n v="0"/>
    <s v="26"/>
    <s v="09"/>
    <s v="2017"/>
    <s v="26/09/2017"/>
    <x v="2285"/>
  </r>
  <r>
    <s v="09.27.2017"/>
    <n v="596"/>
    <n v="596"/>
    <n v="596"/>
    <n v="596"/>
    <s v="0.43K"/>
    <n v="-3.8699999999999998E-2"/>
    <s v="27"/>
    <s v="09"/>
    <s v="2017"/>
    <s v="27/09/2017"/>
    <x v="2286"/>
  </r>
  <r>
    <s v="09.28.2017"/>
    <n v="599"/>
    <n v="599"/>
    <n v="599"/>
    <n v="599"/>
    <s v="0.01K"/>
    <n v="5.0000000000000001E-3"/>
    <s v="28"/>
    <s v="09"/>
    <s v="2017"/>
    <s v="28/09/2017"/>
    <x v="2287"/>
  </r>
  <r>
    <s v="09.29.2017"/>
    <n v="599"/>
    <n v="599"/>
    <n v="599"/>
    <n v="599"/>
    <m/>
    <n v="0"/>
    <s v="29"/>
    <s v="09"/>
    <s v="2017"/>
    <s v="29/09/2017"/>
    <x v="2288"/>
  </r>
  <r>
    <s v="10.02.2017"/>
    <n v="595"/>
    <n v="595"/>
    <n v="595"/>
    <n v="595"/>
    <s v="0.01K"/>
    <n v="-6.7000000000000002E-3"/>
    <s v="02"/>
    <s v="10"/>
    <s v="2017"/>
    <s v="02/10/2017"/>
    <x v="2289"/>
  </r>
  <r>
    <s v="10.03.2017"/>
    <n v="595"/>
    <n v="596"/>
    <n v="596"/>
    <n v="596"/>
    <s v="0.11K"/>
    <n v="0"/>
    <s v="03"/>
    <s v="10"/>
    <s v="2017"/>
    <s v="03/10/2017"/>
    <x v="2290"/>
  </r>
  <r>
    <s v="10.04.2017"/>
    <n v="606"/>
    <n v="605"/>
    <n v="606"/>
    <n v="605"/>
    <s v="0.00K"/>
    <n v="1.8499999999999999E-2"/>
    <s v="04"/>
    <s v="10"/>
    <s v="2017"/>
    <s v="04/10/2017"/>
    <x v="2291"/>
  </r>
  <r>
    <s v="10.05.2017"/>
    <n v="605"/>
    <n v="605"/>
    <n v="605"/>
    <n v="605"/>
    <m/>
    <n v="-1.6999999999999999E-3"/>
    <s v="05"/>
    <s v="10"/>
    <s v="2017"/>
    <s v="05/10/2017"/>
    <x v="2292"/>
  </r>
  <r>
    <s v="10.06.2017"/>
    <n v="604"/>
    <n v="604"/>
    <n v="604"/>
    <n v="604"/>
    <m/>
    <n v="-1.6999999999999999E-3"/>
    <s v="06"/>
    <s v="10"/>
    <s v="2017"/>
    <s v="06/10/2017"/>
    <x v="2293"/>
  </r>
  <r>
    <s v="10.09.2017"/>
    <n v="600"/>
    <n v="600"/>
    <n v="600"/>
    <n v="600"/>
    <s v="0.00K"/>
    <n v="-6.6E-3"/>
    <s v="09"/>
    <s v="10"/>
    <s v="2017"/>
    <s v="09/10/2017"/>
    <x v="2294"/>
  </r>
  <r>
    <s v="10.10.2017"/>
    <n v="600"/>
    <n v="600"/>
    <n v="600"/>
    <n v="600"/>
    <s v="0.00K"/>
    <n v="0"/>
    <s v="10"/>
    <s v="10"/>
    <s v="2017"/>
    <s v="10/10/2017"/>
    <x v="2295"/>
  </r>
  <r>
    <s v="10.11.2017"/>
    <n v="595"/>
    <n v="595"/>
    <n v="595"/>
    <n v="595"/>
    <s v="0.05K"/>
    <n v="-8.3000000000000001E-3"/>
    <s v="11"/>
    <s v="10"/>
    <s v="2017"/>
    <s v="11/10/2017"/>
    <x v="2296"/>
  </r>
  <r>
    <s v="10.12.2017"/>
    <n v="595"/>
    <n v="595"/>
    <n v="595"/>
    <n v="595"/>
    <m/>
    <n v="0"/>
    <s v="12"/>
    <s v="10"/>
    <s v="2017"/>
    <s v="12/10/2017"/>
    <x v="2297"/>
  </r>
  <r>
    <s v="10.13.2017"/>
    <n v="595"/>
    <n v="595"/>
    <n v="595"/>
    <n v="595"/>
    <m/>
    <n v="0"/>
    <s v="13"/>
    <s v="10"/>
    <s v="2017"/>
    <s v="13/10/2017"/>
    <x v="2298"/>
  </r>
  <r>
    <s v="10.16.2017"/>
    <n v="590"/>
    <n v="590"/>
    <n v="590"/>
    <n v="590"/>
    <s v="0.01K"/>
    <n v="-8.3999999999999995E-3"/>
    <s v="16"/>
    <s v="10"/>
    <s v="2017"/>
    <s v="16/10/2017"/>
    <x v="2299"/>
  </r>
  <r>
    <s v="10.17.2017"/>
    <n v="590"/>
    <n v="590"/>
    <n v="590"/>
    <n v="590"/>
    <m/>
    <n v="0"/>
    <s v="17"/>
    <s v="10"/>
    <s v="2017"/>
    <s v="17/10/2017"/>
    <x v="2300"/>
  </r>
  <r>
    <s v="10.18.2017"/>
    <n v="590"/>
    <n v="590"/>
    <n v="590"/>
    <n v="590"/>
    <m/>
    <n v="0"/>
    <s v="18"/>
    <s v="10"/>
    <s v="2017"/>
    <s v="18/10/2017"/>
    <x v="2301"/>
  </r>
  <r>
    <s v="10.19.2017"/>
    <n v="595"/>
    <n v="595"/>
    <n v="595"/>
    <n v="595"/>
    <s v="0.00K"/>
    <n v="8.5000000000000006E-3"/>
    <s v="19"/>
    <s v="10"/>
    <s v="2017"/>
    <s v="19/10/2017"/>
    <x v="2302"/>
  </r>
  <r>
    <s v="10.20.2017"/>
    <n v="595"/>
    <n v="595"/>
    <n v="595"/>
    <n v="595"/>
    <s v="0.01K"/>
    <n v="0"/>
    <s v="20"/>
    <s v="10"/>
    <s v="2017"/>
    <s v="20/10/2017"/>
    <x v="2303"/>
  </r>
  <r>
    <s v="10.23.2017"/>
    <n v="595"/>
    <n v="595"/>
    <n v="595"/>
    <n v="595"/>
    <m/>
    <n v="0"/>
    <s v="23"/>
    <s v="10"/>
    <s v="2017"/>
    <s v="23/10/2017"/>
    <x v="2304"/>
  </r>
  <r>
    <s v="10.24.2017"/>
    <n v="595"/>
    <n v="595"/>
    <n v="595"/>
    <n v="595"/>
    <m/>
    <n v="0"/>
    <s v="24"/>
    <s v="10"/>
    <s v="2017"/>
    <s v="24/10/2017"/>
    <x v="2305"/>
  </r>
  <r>
    <s v="10.25.2017"/>
    <n v="605"/>
    <n v="605"/>
    <n v="605"/>
    <n v="605"/>
    <s v="0.08K"/>
    <n v="1.6799999999999999E-2"/>
    <s v="25"/>
    <s v="10"/>
    <s v="2017"/>
    <s v="25/10/2017"/>
    <x v="2306"/>
  </r>
  <r>
    <s v="10.26.2017"/>
    <n v="605"/>
    <n v="605"/>
    <n v="605"/>
    <n v="605"/>
    <s v="0.25K"/>
    <n v="0"/>
    <s v="26"/>
    <s v="10"/>
    <s v="2017"/>
    <s v="26/10/2017"/>
    <x v="2307"/>
  </r>
  <r>
    <s v="10.27.2017"/>
    <n v="605"/>
    <n v="605"/>
    <n v="605"/>
    <n v="605"/>
    <m/>
    <n v="0"/>
    <s v="27"/>
    <s v="10"/>
    <s v="2017"/>
    <s v="27/10/2017"/>
    <x v="2308"/>
  </r>
  <r>
    <s v="10.30.2017"/>
    <n v="605"/>
    <n v="605"/>
    <n v="605"/>
    <n v="605"/>
    <m/>
    <n v="0"/>
    <s v="30"/>
    <s v="10"/>
    <s v="2017"/>
    <s v="30/10/2017"/>
    <x v="2309"/>
  </r>
  <r>
    <s v="10.31.2017"/>
    <n v="605"/>
    <n v="605"/>
    <n v="605"/>
    <n v="605"/>
    <s v="0.03K"/>
    <n v="0"/>
    <s v="31"/>
    <s v="10"/>
    <s v="2017"/>
    <s v="31/10/2017"/>
    <x v="2310"/>
  </r>
  <r>
    <s v="11.01.2017"/>
    <n v="612"/>
    <n v="612"/>
    <n v="612"/>
    <n v="612"/>
    <s v="0.03K"/>
    <n v="1.1599999999999999E-2"/>
    <s v="01"/>
    <s v="11"/>
    <s v="2017"/>
    <s v="01/11/2017"/>
    <x v="2311"/>
  </r>
  <r>
    <s v="11.02.2017"/>
    <n v="612"/>
    <n v="612"/>
    <n v="612"/>
    <n v="612"/>
    <m/>
    <n v="0"/>
    <s v="02"/>
    <s v="11"/>
    <s v="2017"/>
    <s v="02/11/2017"/>
    <x v="2312"/>
  </r>
  <r>
    <s v="11.03.2017"/>
    <n v="612"/>
    <n v="612"/>
    <n v="612"/>
    <n v="612"/>
    <m/>
    <n v="0"/>
    <s v="03"/>
    <s v="11"/>
    <s v="2017"/>
    <s v="03/11/2017"/>
    <x v="2313"/>
  </r>
  <r>
    <s v="11.06.2017"/>
    <n v="611"/>
    <n v="611"/>
    <n v="611"/>
    <n v="611"/>
    <m/>
    <n v="-1.6000000000000001E-3"/>
    <s v="06"/>
    <s v="11"/>
    <s v="2017"/>
    <s v="06/11/2017"/>
    <x v="2314"/>
  </r>
  <r>
    <s v="11.07.2017"/>
    <n v="609"/>
    <n v="609"/>
    <n v="609"/>
    <n v="609"/>
    <m/>
    <n v="-3.3E-3"/>
    <s v="07"/>
    <s v="11"/>
    <s v="2017"/>
    <s v="07/11/2017"/>
    <x v="2315"/>
  </r>
  <r>
    <s v="11.08.2017"/>
    <n v="610"/>
    <n v="610"/>
    <n v="610"/>
    <n v="610"/>
    <m/>
    <n v="1.6000000000000001E-3"/>
    <s v="08"/>
    <s v="11"/>
    <s v="2017"/>
    <s v="08/11/2017"/>
    <x v="2316"/>
  </r>
  <r>
    <s v="11.09.2017"/>
    <n v="610"/>
    <n v="610"/>
    <n v="610"/>
    <n v="610"/>
    <m/>
    <n v="0"/>
    <s v="09"/>
    <s v="11"/>
    <s v="2017"/>
    <s v="09/11/2017"/>
    <x v="2317"/>
  </r>
  <r>
    <s v="11.10.2017"/>
    <n v="609"/>
    <n v="609"/>
    <n v="609"/>
    <n v="609"/>
    <m/>
    <n v="-1.6000000000000001E-3"/>
    <s v="10"/>
    <s v="11"/>
    <s v="2017"/>
    <s v="10/11/2017"/>
    <x v="2318"/>
  </r>
  <r>
    <s v="11.13.2017"/>
    <n v="606"/>
    <n v="606"/>
    <n v="606"/>
    <n v="606"/>
    <m/>
    <n v="-4.8999999999999998E-3"/>
    <s v="13"/>
    <s v="11"/>
    <s v="2017"/>
    <s v="13/11/2017"/>
    <x v="2319"/>
  </r>
  <r>
    <s v="11.14.2017"/>
    <n v="606"/>
    <n v="606"/>
    <n v="606"/>
    <n v="606"/>
    <m/>
    <n v="0"/>
    <s v="14"/>
    <s v="11"/>
    <s v="2017"/>
    <s v="14/11/2017"/>
    <x v="2320"/>
  </r>
  <r>
    <s v="11.15.2017"/>
    <n v="612"/>
    <n v="612"/>
    <n v="612"/>
    <n v="612"/>
    <m/>
    <n v="9.9000000000000008E-3"/>
    <s v="15"/>
    <s v="11"/>
    <s v="2017"/>
    <s v="15/11/2017"/>
    <x v="2321"/>
  </r>
  <r>
    <s v="11.16.2017"/>
    <n v="611"/>
    <n v="611"/>
    <n v="611"/>
    <n v="611"/>
    <m/>
    <n v="-1.6000000000000001E-3"/>
    <s v="16"/>
    <s v="11"/>
    <s v="2017"/>
    <s v="16/11/2017"/>
    <x v="2322"/>
  </r>
  <r>
    <s v="11.17.2017"/>
    <n v="611"/>
    <n v="611"/>
    <n v="611"/>
    <n v="611"/>
    <m/>
    <n v="0"/>
    <s v="17"/>
    <s v="11"/>
    <s v="2017"/>
    <s v="17/11/2017"/>
    <x v="2323"/>
  </r>
  <r>
    <s v="11.20.2017"/>
    <n v="611"/>
    <n v="611"/>
    <n v="611"/>
    <n v="611"/>
    <m/>
    <n v="0"/>
    <s v="20"/>
    <s v="11"/>
    <s v="2017"/>
    <s v="20/11/2017"/>
    <x v="2324"/>
  </r>
  <r>
    <s v="11.21.2017"/>
    <n v="611"/>
    <n v="611"/>
    <n v="611"/>
    <n v="611"/>
    <m/>
    <n v="0"/>
    <s v="21"/>
    <s v="11"/>
    <s v="2017"/>
    <s v="21/11/2017"/>
    <x v="2325"/>
  </r>
  <r>
    <s v="11.22.2017"/>
    <n v="611"/>
    <n v="611"/>
    <n v="611"/>
    <n v="611"/>
    <m/>
    <n v="0"/>
    <s v="22"/>
    <s v="11"/>
    <s v="2017"/>
    <s v="22/11/2017"/>
    <x v="2326"/>
  </r>
  <r>
    <s v="11.24.2017"/>
    <n v="611"/>
    <n v="611"/>
    <n v="611"/>
    <n v="611"/>
    <m/>
    <n v="0"/>
    <s v="24"/>
    <s v="11"/>
    <s v="2017"/>
    <s v="24/11/2017"/>
    <x v="2327"/>
  </r>
  <r>
    <s v="11.27.2017"/>
    <n v="611"/>
    <n v="611"/>
    <n v="611"/>
    <n v="611"/>
    <m/>
    <n v="0"/>
    <s v="27"/>
    <s v="11"/>
    <s v="2017"/>
    <s v="27/11/2017"/>
    <x v="2328"/>
  </r>
  <r>
    <s v="11.28.2017"/>
    <n v="611"/>
    <n v="611"/>
    <n v="611"/>
    <n v="611"/>
    <m/>
    <n v="0"/>
    <s v="28"/>
    <s v="11"/>
    <s v="2017"/>
    <s v="28/11/2017"/>
    <x v="2329"/>
  </r>
  <r>
    <s v="11.29.2017"/>
    <n v="629"/>
    <n v="629"/>
    <n v="629"/>
    <n v="629"/>
    <m/>
    <n v="2.9499999999999998E-2"/>
    <s v="29"/>
    <s v="11"/>
    <s v="2017"/>
    <s v="29/11/2017"/>
    <x v="2330"/>
  </r>
  <r>
    <s v="11.30.2017"/>
    <n v="629"/>
    <n v="629"/>
    <n v="629"/>
    <n v="629"/>
    <m/>
    <n v="0"/>
    <s v="30"/>
    <s v="11"/>
    <s v="2017"/>
    <s v="30/11/2017"/>
    <x v="2331"/>
  </r>
  <r>
    <s v="12.01.2017"/>
    <n v="629"/>
    <n v="629"/>
    <n v="629"/>
    <n v="629"/>
    <m/>
    <n v="0"/>
    <s v="01"/>
    <s v="12"/>
    <s v="2017"/>
    <s v="01/12/2017"/>
    <x v="2332"/>
  </r>
  <r>
    <s v="12.04.2017"/>
    <n v="629"/>
    <n v="629"/>
    <n v="629"/>
    <n v="629"/>
    <s v="0.00K"/>
    <n v="0"/>
    <s v="04"/>
    <s v="12"/>
    <s v="2017"/>
    <s v="04/12/2017"/>
    <x v="2333"/>
  </r>
  <r>
    <s v="12.05.2017"/>
    <n v="629"/>
    <n v="629"/>
    <n v="629"/>
    <n v="629"/>
    <m/>
    <n v="0"/>
    <s v="05"/>
    <s v="12"/>
    <s v="2017"/>
    <s v="05/12/2017"/>
    <x v="2334"/>
  </r>
  <r>
    <s v="12.06.2017"/>
    <n v="630"/>
    <n v="630"/>
    <n v="630"/>
    <n v="630"/>
    <m/>
    <n v="1.6000000000000001E-3"/>
    <s v="06"/>
    <s v="12"/>
    <s v="2017"/>
    <s v="06/12/2017"/>
    <x v="2335"/>
  </r>
  <r>
    <s v="12.07.2017"/>
    <n v="630"/>
    <n v="630"/>
    <n v="630"/>
    <n v="630"/>
    <m/>
    <n v="0"/>
    <s v="07"/>
    <s v="12"/>
    <s v="2017"/>
    <s v="07/12/2017"/>
    <x v="2336"/>
  </r>
  <r>
    <s v="12.08.2017"/>
    <n v="635"/>
    <n v="635"/>
    <n v="635"/>
    <n v="635"/>
    <m/>
    <n v="7.9000000000000008E-3"/>
    <s v="08"/>
    <s v="12"/>
    <s v="2017"/>
    <s v="08/12/2017"/>
    <x v="2337"/>
  </r>
  <r>
    <s v="12.11.2017"/>
    <n v="641"/>
    <n v="640"/>
    <n v="650"/>
    <n v="640"/>
    <s v="0.06K"/>
    <n v="9.4000000000000004E-3"/>
    <s v="11"/>
    <s v="12"/>
    <s v="2017"/>
    <s v="11/12/2017"/>
    <x v="2338"/>
  </r>
  <r>
    <s v="12.12.2017"/>
    <n v="642"/>
    <n v="642"/>
    <n v="642"/>
    <n v="642"/>
    <m/>
    <n v="1.6000000000000001E-3"/>
    <s v="12"/>
    <s v="12"/>
    <s v="2017"/>
    <s v="12/12/2017"/>
    <x v="2339"/>
  </r>
  <r>
    <s v="12.13.2017"/>
    <n v="640"/>
    <n v="640"/>
    <n v="640"/>
    <n v="640"/>
    <m/>
    <n v="-3.0999999999999999E-3"/>
    <s v="13"/>
    <s v="12"/>
    <s v="2017"/>
    <s v="13/12/2017"/>
    <x v="2340"/>
  </r>
  <r>
    <s v="12.14.2017"/>
    <n v="640"/>
    <n v="640"/>
    <n v="640"/>
    <n v="640"/>
    <m/>
    <n v="0"/>
    <s v="14"/>
    <s v="12"/>
    <s v="2017"/>
    <s v="14/12/2017"/>
    <x v="2341"/>
  </r>
  <r>
    <s v="12.15.2017"/>
    <n v="640"/>
    <n v="640"/>
    <n v="640"/>
    <n v="640"/>
    <m/>
    <n v="0"/>
    <s v="15"/>
    <s v="12"/>
    <s v="2017"/>
    <s v="15/12/2017"/>
    <x v="2342"/>
  </r>
  <r>
    <s v="12.18.2017"/>
    <n v="635"/>
    <n v="635"/>
    <n v="635"/>
    <n v="635"/>
    <s v="0.01K"/>
    <n v="-7.7999999999999996E-3"/>
    <s v="18"/>
    <s v="12"/>
    <s v="2017"/>
    <s v="18/12/2017"/>
    <x v="2343"/>
  </r>
  <r>
    <s v="12.19.2017"/>
    <n v="635"/>
    <n v="635"/>
    <n v="635"/>
    <n v="635"/>
    <s v="0.01K"/>
    <n v="0"/>
    <s v="19"/>
    <s v="12"/>
    <s v="2017"/>
    <s v="19/12/2017"/>
    <x v="2344"/>
  </r>
  <r>
    <s v="12.20.2017"/>
    <n v="634"/>
    <n v="634"/>
    <n v="634"/>
    <n v="634"/>
    <m/>
    <n v="-1.6000000000000001E-3"/>
    <s v="20"/>
    <s v="12"/>
    <s v="2017"/>
    <s v="20/12/2017"/>
    <x v="2345"/>
  </r>
  <r>
    <s v="12.21.2017"/>
    <n v="633"/>
    <n v="633"/>
    <n v="633"/>
    <n v="633"/>
    <m/>
    <n v="-1.6000000000000001E-3"/>
    <s v="21"/>
    <s v="12"/>
    <s v="2017"/>
    <s v="21/12/2017"/>
    <x v="2346"/>
  </r>
  <r>
    <s v="12.22.2017"/>
    <n v="636"/>
    <n v="638"/>
    <n v="638"/>
    <n v="638"/>
    <s v="0.03K"/>
    <n v="4.7000000000000002E-3"/>
    <s v="22"/>
    <s v="12"/>
    <s v="2017"/>
    <s v="22/12/2017"/>
    <x v="2347"/>
  </r>
  <r>
    <s v="12.26.2017"/>
    <n v="635"/>
    <n v="635"/>
    <n v="635"/>
    <n v="635"/>
    <m/>
    <n v="-1.6000000000000001E-3"/>
    <s v="26"/>
    <s v="12"/>
    <s v="2017"/>
    <s v="26/12/2017"/>
    <x v="2348"/>
  </r>
  <r>
    <s v="12.27.2017"/>
    <n v="662"/>
    <n v="662"/>
    <n v="662"/>
    <n v="662"/>
    <m/>
    <n v="4.2500000000000003E-2"/>
    <s v="27"/>
    <s v="12"/>
    <s v="2017"/>
    <s v="27/12/2017"/>
    <x v="2349"/>
  </r>
  <r>
    <s v="12.28.2017"/>
    <n v="663"/>
    <n v="663"/>
    <n v="663"/>
    <n v="663"/>
    <m/>
    <n v="1.5E-3"/>
    <s v="28"/>
    <s v="12"/>
    <s v="2017"/>
    <s v="28/12/2017"/>
    <x v="2350"/>
  </r>
  <r>
    <s v="12.29.2017"/>
    <n v="662"/>
    <n v="662"/>
    <n v="662"/>
    <n v="662"/>
    <m/>
    <n v="-1.5E-3"/>
    <s v="29"/>
    <s v="12"/>
    <s v="2017"/>
    <s v="29/12/2017"/>
    <x v="2351"/>
  </r>
  <r>
    <s v="01.02.2018"/>
    <n v="660"/>
    <n v="660"/>
    <n v="660"/>
    <n v="660"/>
    <s v="0.01K"/>
    <n v="-3.0000000000000001E-3"/>
    <s v="02"/>
    <s v="01"/>
    <s v="2018"/>
    <s v="02/01/2018"/>
    <x v="2352"/>
  </r>
  <r>
    <s v="01.03.2018"/>
    <n v="660"/>
    <n v="662"/>
    <n v="662"/>
    <n v="662"/>
    <s v="0.05K"/>
    <n v="0"/>
    <s v="03"/>
    <s v="01"/>
    <s v="2018"/>
    <s v="03/01/2018"/>
    <x v="2353"/>
  </r>
  <r>
    <s v="01.04.2018"/>
    <n v="662"/>
    <n v="662"/>
    <n v="662"/>
    <n v="662"/>
    <s v="0.01K"/>
    <n v="3.0000000000000001E-3"/>
    <s v="04"/>
    <s v="01"/>
    <s v="2018"/>
    <s v="04/01/2018"/>
    <x v="2354"/>
  </r>
  <r>
    <s v="01.05.2018"/>
    <n v="662"/>
    <n v="662"/>
    <n v="662"/>
    <n v="662"/>
    <m/>
    <n v="0"/>
    <s v="05"/>
    <s v="01"/>
    <s v="2018"/>
    <s v="05/01/2018"/>
    <x v="2355"/>
  </r>
  <r>
    <s v="01.08.2018"/>
    <n v="663"/>
    <n v="662"/>
    <n v="663"/>
    <n v="662"/>
    <s v="0.01K"/>
    <n v="1.5E-3"/>
    <s v="08"/>
    <s v="01"/>
    <s v="2018"/>
    <s v="08/01/2018"/>
    <x v="2356"/>
  </r>
  <r>
    <s v="01.09.2018"/>
    <n v="663"/>
    <n v="663"/>
    <n v="663"/>
    <n v="663"/>
    <m/>
    <n v="0"/>
    <s v="09"/>
    <s v="01"/>
    <s v="2018"/>
    <s v="09/01/2018"/>
    <x v="2357"/>
  </r>
  <r>
    <s v="01.10.2018"/>
    <n v="666"/>
    <n v="667"/>
    <n v="667"/>
    <n v="662"/>
    <s v="0.07K"/>
    <n v="4.4999999999999997E-3"/>
    <s v="10"/>
    <s v="01"/>
    <s v="2018"/>
    <s v="10/01/2018"/>
    <x v="2358"/>
  </r>
  <r>
    <s v="01.11.2018"/>
    <n v="666"/>
    <n v="666"/>
    <n v="666"/>
    <n v="666"/>
    <m/>
    <n v="0"/>
    <s v="11"/>
    <s v="01"/>
    <s v="2018"/>
    <s v="11/01/2018"/>
    <x v="2359"/>
  </r>
  <r>
    <s v="01.12.2018"/>
    <n v="669"/>
    <n v="667"/>
    <n v="669"/>
    <n v="667"/>
    <s v="0.07K"/>
    <n v="4.4999999999999997E-3"/>
    <s v="12"/>
    <s v="01"/>
    <s v="2018"/>
    <s v="12/01/2018"/>
    <x v="2360"/>
  </r>
  <r>
    <s v="01.16.2018"/>
    <n v="675"/>
    <n v="671"/>
    <n v="675"/>
    <n v="669"/>
    <s v="0.14K"/>
    <n v="8.9999999999999993E-3"/>
    <s v="16"/>
    <s v="01"/>
    <s v="2018"/>
    <s v="16/01/2018"/>
    <x v="2361"/>
  </r>
  <r>
    <s v="01.17.2018"/>
    <n v="675"/>
    <n v="675"/>
    <n v="675"/>
    <n v="675"/>
    <m/>
    <n v="0"/>
    <s v="17"/>
    <s v="01"/>
    <s v="2018"/>
    <s v="17/01/2018"/>
    <x v="2362"/>
  </r>
  <r>
    <s v="01.18.2018"/>
    <n v="675"/>
    <n v="675"/>
    <n v="675"/>
    <n v="675"/>
    <m/>
    <n v="0"/>
    <s v="18"/>
    <s v="01"/>
    <s v="2018"/>
    <s v="18/01/2018"/>
    <x v="2363"/>
  </r>
  <r>
    <s v="01.19.2018"/>
    <n v="675"/>
    <n v="675"/>
    <n v="675"/>
    <n v="675"/>
    <s v="0.07K"/>
    <n v="0"/>
    <s v="19"/>
    <s v="01"/>
    <s v="2018"/>
    <s v="19/01/2018"/>
    <x v="2364"/>
  </r>
  <r>
    <s v="01.22.2018"/>
    <n v="679"/>
    <n v="679"/>
    <n v="679"/>
    <n v="679"/>
    <s v="0.01K"/>
    <n v="5.8999999999999999E-3"/>
    <s v="22"/>
    <s v="01"/>
    <s v="2018"/>
    <s v="22/01/2018"/>
    <x v="2365"/>
  </r>
  <r>
    <s v="01.23.2018"/>
    <n v="677"/>
    <n v="677"/>
    <n v="677"/>
    <n v="677"/>
    <s v="0.00K"/>
    <n v="-2.8999999999999998E-3"/>
    <s v="23"/>
    <s v="01"/>
    <s v="2018"/>
    <s v="23/01/2018"/>
    <x v="2366"/>
  </r>
  <r>
    <s v="01.24.2018"/>
    <n v="679"/>
    <n v="679"/>
    <n v="679"/>
    <n v="679"/>
    <s v="0.01K"/>
    <n v="3.0000000000000001E-3"/>
    <s v="24"/>
    <s v="01"/>
    <s v="2018"/>
    <s v="24/01/2018"/>
    <x v="2367"/>
  </r>
  <r>
    <s v="01.25.2018"/>
    <n v="679"/>
    <n v="679"/>
    <n v="679"/>
    <n v="679"/>
    <m/>
    <n v="0"/>
    <s v="25"/>
    <s v="01"/>
    <s v="2018"/>
    <s v="25/01/2018"/>
    <x v="2368"/>
  </r>
  <r>
    <s v="01.26.2018"/>
    <n v="679"/>
    <n v="679"/>
    <n v="679"/>
    <n v="679"/>
    <m/>
    <n v="0"/>
    <s v="26"/>
    <s v="01"/>
    <s v="2018"/>
    <s v="26/01/2018"/>
    <x v="2369"/>
  </r>
  <r>
    <s v="01.29.2018"/>
    <n v="679"/>
    <n v="679"/>
    <n v="679"/>
    <n v="679"/>
    <m/>
    <n v="0"/>
    <s v="29"/>
    <s v="01"/>
    <s v="2018"/>
    <s v="29/01/2018"/>
    <x v="2370"/>
  </r>
  <r>
    <s v="01.30.2018"/>
    <n v="679"/>
    <n v="679"/>
    <n v="679"/>
    <n v="679"/>
    <m/>
    <n v="0"/>
    <s v="30"/>
    <s v="01"/>
    <s v="2018"/>
    <s v="30/01/2018"/>
    <x v="2371"/>
  </r>
  <r>
    <s v="01.31.2018"/>
    <n v="731"/>
    <n v="729"/>
    <n v="735"/>
    <n v="729"/>
    <s v="0.02K"/>
    <n v="7.6600000000000001E-2"/>
    <s v="31"/>
    <s v="01"/>
    <s v="2018"/>
    <s v="31/01/2018"/>
    <x v="2372"/>
  </r>
  <r>
    <s v="02.01.2018"/>
    <n v="722"/>
    <n v="726"/>
    <n v="728"/>
    <n v="722"/>
    <s v="0.03K"/>
    <n v="-1.23E-2"/>
    <s v="01"/>
    <s v="02"/>
    <s v="2018"/>
    <s v="01/02/2018"/>
    <x v="2373"/>
  </r>
  <r>
    <s v="02.02.2018"/>
    <n v="722"/>
    <n v="715"/>
    <n v="726"/>
    <n v="714"/>
    <s v="0.03K"/>
    <n v="0"/>
    <s v="02"/>
    <s v="02"/>
    <s v="2018"/>
    <s v="02/02/2018"/>
    <x v="2374"/>
  </r>
  <r>
    <s v="02.05.2018"/>
    <n v="730"/>
    <n v="725"/>
    <n v="730"/>
    <n v="725"/>
    <s v="0.01K"/>
    <n v="1.11E-2"/>
    <s v="05"/>
    <s v="02"/>
    <s v="2018"/>
    <s v="05/02/2018"/>
    <x v="2375"/>
  </r>
  <r>
    <s v="02.06.2018"/>
    <n v="733"/>
    <n v="728"/>
    <n v="733"/>
    <n v="725"/>
    <s v="0.09K"/>
    <n v="4.1000000000000003E-3"/>
    <s v="06"/>
    <s v="02"/>
    <s v="2018"/>
    <s v="06/02/2018"/>
    <x v="2376"/>
  </r>
  <r>
    <s v="02.07.2018"/>
    <n v="744"/>
    <n v="720"/>
    <n v="745"/>
    <n v="715"/>
    <s v="0.07K"/>
    <n v="1.4999999999999999E-2"/>
    <s v="07"/>
    <s v="02"/>
    <s v="2018"/>
    <s v="07/02/2018"/>
    <x v="2377"/>
  </r>
  <r>
    <s v="02.08.2018"/>
    <n v="739"/>
    <n v="739"/>
    <n v="739"/>
    <n v="739"/>
    <s v="0.00K"/>
    <n v="-6.7000000000000002E-3"/>
    <s v="08"/>
    <s v="02"/>
    <s v="2018"/>
    <s v="08/02/2018"/>
    <x v="2378"/>
  </r>
  <r>
    <s v="02.09.2018"/>
    <n v="742"/>
    <n v="715"/>
    <n v="742"/>
    <n v="715"/>
    <s v="0.03K"/>
    <n v="4.1000000000000003E-3"/>
    <s v="09"/>
    <s v="02"/>
    <s v="2018"/>
    <s v="09/02/2018"/>
    <x v="2379"/>
  </r>
  <r>
    <s v="02.12.2018"/>
    <n v="744"/>
    <n v="743"/>
    <n v="744"/>
    <n v="743"/>
    <s v="0.02K"/>
    <n v="2.7000000000000001E-3"/>
    <s v="12"/>
    <s v="02"/>
    <s v="2018"/>
    <s v="12/02/2018"/>
    <x v="2380"/>
  </r>
  <r>
    <s v="02.13.2018"/>
    <n v="744"/>
    <n v="751"/>
    <n v="751"/>
    <n v="744"/>
    <s v="0.03K"/>
    <n v="0"/>
    <s v="13"/>
    <s v="02"/>
    <s v="2018"/>
    <s v="13/02/2018"/>
    <x v="2381"/>
  </r>
  <r>
    <s v="02.14.2018"/>
    <n v="745"/>
    <n v="741"/>
    <n v="745"/>
    <n v="740"/>
    <s v="0.04K"/>
    <n v="1.2999999999999999E-3"/>
    <s v="14"/>
    <s v="02"/>
    <s v="2018"/>
    <s v="14/02/2018"/>
    <x v="2382"/>
  </r>
  <r>
    <s v="02.15.2018"/>
    <n v="745"/>
    <n v="745"/>
    <n v="745"/>
    <n v="745"/>
    <m/>
    <n v="0"/>
    <s v="15"/>
    <s v="02"/>
    <s v="2018"/>
    <s v="15/02/2018"/>
    <x v="2383"/>
  </r>
  <r>
    <s v="02.16.2018"/>
    <n v="751"/>
    <n v="751"/>
    <n v="751"/>
    <n v="751"/>
    <s v="0.00K"/>
    <n v="8.0999999999999996E-3"/>
    <s v="16"/>
    <s v="02"/>
    <s v="2018"/>
    <s v="16/02/2018"/>
    <x v="2384"/>
  </r>
  <r>
    <s v="02.20.2018"/>
    <n v="748"/>
    <n v="743"/>
    <n v="752"/>
    <n v="742"/>
    <s v="0.02K"/>
    <n v="-4.0000000000000001E-3"/>
    <s v="20"/>
    <s v="02"/>
    <s v="2018"/>
    <s v="20/02/2018"/>
    <x v="2385"/>
  </r>
  <r>
    <s v="02.21.2018"/>
    <n v="746"/>
    <n v="746"/>
    <n v="746"/>
    <n v="746"/>
    <m/>
    <n v="-2.7000000000000001E-3"/>
    <s v="21"/>
    <s v="02"/>
    <s v="2018"/>
    <s v="21/02/2018"/>
    <x v="2386"/>
  </r>
  <r>
    <s v="02.22.2018"/>
    <n v="745"/>
    <n v="745"/>
    <n v="745"/>
    <n v="745"/>
    <m/>
    <n v="-1.2999999999999999E-3"/>
    <s v="22"/>
    <s v="02"/>
    <s v="2018"/>
    <s v="22/02/2018"/>
    <x v="2387"/>
  </r>
  <r>
    <s v="02.23.2018"/>
    <n v="745"/>
    <n v="745"/>
    <n v="745"/>
    <n v="745"/>
    <m/>
    <n v="0"/>
    <s v="23"/>
    <s v="02"/>
    <s v="2018"/>
    <s v="23/02/2018"/>
    <x v="2388"/>
  </r>
  <r>
    <s v="02.26.2018"/>
    <n v="746"/>
    <n v="747"/>
    <n v="747"/>
    <n v="740"/>
    <s v="0.02K"/>
    <n v="1.2999999999999999E-3"/>
    <s v="26"/>
    <s v="02"/>
    <s v="2018"/>
    <s v="26/02/2018"/>
    <x v="2389"/>
  </r>
  <r>
    <s v="02.27.2018"/>
    <n v="746"/>
    <n v="746"/>
    <n v="746"/>
    <n v="746"/>
    <m/>
    <n v="0"/>
    <s v="27"/>
    <s v="02"/>
    <s v="2018"/>
    <s v="27/02/2018"/>
    <x v="2390"/>
  </r>
  <r>
    <s v="02.28.2018"/>
    <n v="805"/>
    <n v="785"/>
    <n v="815"/>
    <n v="785"/>
    <s v="0.05K"/>
    <n v="7.9100000000000004E-2"/>
    <s v="28"/>
    <s v="02"/>
    <s v="2018"/>
    <s v="28/02/2018"/>
    <x v="2391"/>
  </r>
  <r>
    <s v="03.01.2018"/>
    <n v="840"/>
    <n v="795"/>
    <n v="840"/>
    <n v="794"/>
    <s v="0.18K"/>
    <n v="4.3499999999999997E-2"/>
    <s v="01"/>
    <s v="03"/>
    <s v="2018"/>
    <s v="01/03/2018"/>
    <x v="2392"/>
  </r>
  <r>
    <s v="03.02.2018"/>
    <n v="836"/>
    <n v="832"/>
    <n v="839"/>
    <n v="832"/>
    <s v="0.21K"/>
    <n v="-4.7999999999999996E-3"/>
    <s v="02"/>
    <s v="03"/>
    <s v="2018"/>
    <s v="02/03/2018"/>
    <x v="2393"/>
  </r>
  <r>
    <s v="03.05.2018"/>
    <n v="830"/>
    <n v="840"/>
    <n v="840"/>
    <n v="834"/>
    <s v="0.06K"/>
    <n v="-7.1999999999999998E-3"/>
    <s v="05"/>
    <s v="03"/>
    <s v="2018"/>
    <s v="05/03/2018"/>
    <x v="2394"/>
  </r>
  <r>
    <s v="03.06.2018"/>
    <n v="824"/>
    <n v="829"/>
    <n v="829"/>
    <n v="824"/>
    <s v="0.04K"/>
    <n v="-7.1999999999999998E-3"/>
    <s v="06"/>
    <s v="03"/>
    <s v="2018"/>
    <s v="06/03/2018"/>
    <x v="2395"/>
  </r>
  <r>
    <s v="03.07.2018"/>
    <n v="819"/>
    <n v="826"/>
    <n v="826"/>
    <n v="819"/>
    <s v="0.01K"/>
    <n v="-6.1000000000000004E-3"/>
    <s v="07"/>
    <s v="03"/>
    <s v="2018"/>
    <s v="07/03/2018"/>
    <x v="2396"/>
  </r>
  <r>
    <s v="03.08.2018"/>
    <n v="820"/>
    <n v="814"/>
    <n v="822"/>
    <n v="814"/>
    <s v="0.02K"/>
    <n v="1.1999999999999999E-3"/>
    <s v="08"/>
    <s v="03"/>
    <s v="2018"/>
    <s v="08/03/2018"/>
    <x v="2397"/>
  </r>
  <r>
    <s v="03.09.2018"/>
    <n v="820"/>
    <n v="820"/>
    <n v="820"/>
    <n v="820"/>
    <m/>
    <n v="0"/>
    <s v="09"/>
    <s v="03"/>
    <s v="2018"/>
    <s v="09/03/2018"/>
    <x v="2398"/>
  </r>
  <r>
    <s v="03.12.2018"/>
    <n v="820"/>
    <n v="820"/>
    <n v="820"/>
    <n v="820"/>
    <m/>
    <n v="0"/>
    <s v="12"/>
    <s v="03"/>
    <s v="2018"/>
    <s v="12/03/2018"/>
    <x v="2399"/>
  </r>
  <r>
    <s v="03.13.2018"/>
    <n v="817"/>
    <n v="817"/>
    <n v="817"/>
    <n v="817"/>
    <s v="0.05K"/>
    <n v="-3.7000000000000002E-3"/>
    <s v="13"/>
    <s v="03"/>
    <s v="2018"/>
    <s v="13/03/2018"/>
    <x v="2400"/>
  </r>
  <r>
    <s v="03.14.2018"/>
    <n v="817"/>
    <n v="817"/>
    <n v="817"/>
    <n v="817"/>
    <s v="0.00K"/>
    <n v="0"/>
    <s v="14"/>
    <s v="03"/>
    <s v="2018"/>
    <s v="14/03/2018"/>
    <x v="2401"/>
  </r>
  <r>
    <s v="03.15.2018"/>
    <n v="817"/>
    <n v="817"/>
    <n v="817"/>
    <n v="817"/>
    <m/>
    <n v="0"/>
    <s v="15"/>
    <s v="03"/>
    <s v="2018"/>
    <s v="15/03/2018"/>
    <x v="2402"/>
  </r>
  <r>
    <s v="03.16.2018"/>
    <n v="822"/>
    <n v="822"/>
    <n v="822"/>
    <n v="822"/>
    <m/>
    <n v="6.1000000000000004E-3"/>
    <s v="16"/>
    <s v="03"/>
    <s v="2018"/>
    <s v="16/03/2018"/>
    <x v="2403"/>
  </r>
  <r>
    <s v="03.19.2018"/>
    <n v="822"/>
    <n v="822"/>
    <n v="822"/>
    <n v="822"/>
    <m/>
    <n v="0"/>
    <s v="19"/>
    <s v="03"/>
    <s v="2018"/>
    <s v="19/03/2018"/>
    <x v="2404"/>
  </r>
  <r>
    <s v="03.20.2018"/>
    <n v="822"/>
    <n v="822"/>
    <n v="822"/>
    <n v="822"/>
    <m/>
    <n v="0"/>
    <s v="20"/>
    <s v="03"/>
    <s v="2018"/>
    <s v="20/03/2018"/>
    <x v="2405"/>
  </r>
  <r>
    <s v="03.21.2018"/>
    <n v="825"/>
    <n v="825"/>
    <n v="825"/>
    <n v="825"/>
    <m/>
    <n v="3.5999999999999999E-3"/>
    <s v="21"/>
    <s v="03"/>
    <s v="2018"/>
    <s v="21/03/2018"/>
    <x v="2406"/>
  </r>
  <r>
    <s v="03.22.2018"/>
    <n v="825"/>
    <n v="825"/>
    <n v="825"/>
    <n v="825"/>
    <m/>
    <n v="0"/>
    <s v="22"/>
    <s v="03"/>
    <s v="2018"/>
    <s v="22/03/2018"/>
    <x v="2407"/>
  </r>
  <r>
    <s v="03.23.2018"/>
    <n v="825"/>
    <n v="825"/>
    <n v="825"/>
    <n v="825"/>
    <m/>
    <n v="0"/>
    <s v="23"/>
    <s v="03"/>
    <s v="2018"/>
    <s v="23/03/2018"/>
    <x v="2408"/>
  </r>
  <r>
    <s v="03.26.2018"/>
    <n v="825"/>
    <n v="825"/>
    <n v="825"/>
    <n v="825"/>
    <m/>
    <n v="0"/>
    <s v="26"/>
    <s v="03"/>
    <s v="2018"/>
    <s v="26/03/2018"/>
    <x v="2409"/>
  </r>
  <r>
    <s v="03.27.2018"/>
    <n v="825"/>
    <n v="825"/>
    <n v="825"/>
    <n v="825"/>
    <s v="0.00K"/>
    <n v="0"/>
    <s v="27"/>
    <s v="03"/>
    <s v="2018"/>
    <s v="27/03/2018"/>
    <x v="2410"/>
  </r>
  <r>
    <s v="03.28.2018"/>
    <n v="860"/>
    <n v="861"/>
    <n v="861"/>
    <n v="845"/>
    <s v="0.01K"/>
    <n v="4.24E-2"/>
    <s v="28"/>
    <s v="03"/>
    <s v="2018"/>
    <s v="28/03/2018"/>
    <x v="2411"/>
  </r>
  <r>
    <s v="03.29.2018"/>
    <n v="859"/>
    <n v="859"/>
    <n v="859"/>
    <n v="859"/>
    <s v="0.00K"/>
    <n v="-1.1999999999999999E-3"/>
    <s v="29"/>
    <s v="03"/>
    <s v="2018"/>
    <s v="29/03/2018"/>
    <x v="2412"/>
  </r>
  <r>
    <s v="04.02.2018"/>
    <n v="860"/>
    <n v="860"/>
    <n v="860"/>
    <n v="860"/>
    <s v="0.03K"/>
    <n v="1.1999999999999999E-3"/>
    <s v="02"/>
    <s v="04"/>
    <s v="2018"/>
    <s v="02/04/2018"/>
    <x v="2413"/>
  </r>
  <r>
    <s v="04.03.2018"/>
    <n v="865"/>
    <n v="867"/>
    <n v="877"/>
    <n v="866"/>
    <s v="0.08K"/>
    <n v="5.7999999999999996E-3"/>
    <s v="03"/>
    <s v="04"/>
    <s v="2018"/>
    <s v="03/04/2018"/>
    <x v="2414"/>
  </r>
  <r>
    <s v="04.04.2018"/>
    <n v="862"/>
    <n v="872"/>
    <n v="872"/>
    <n v="859"/>
    <s v="0.01K"/>
    <n v="-3.5000000000000001E-3"/>
    <s v="04"/>
    <s v="04"/>
    <s v="2018"/>
    <s v="04/04/2018"/>
    <x v="2415"/>
  </r>
  <r>
    <s v="04.05.2018"/>
    <n v="860"/>
    <n v="861"/>
    <n v="866"/>
    <n v="859"/>
    <s v="0.01K"/>
    <n v="-2.3E-3"/>
    <s v="05"/>
    <s v="04"/>
    <s v="2018"/>
    <s v="05/04/2018"/>
    <x v="2416"/>
  </r>
  <r>
    <s v="04.06.2018"/>
    <n v="849"/>
    <n v="864"/>
    <n v="864"/>
    <n v="844"/>
    <s v="0.05K"/>
    <n v="-1.2800000000000001E-2"/>
    <s v="06"/>
    <s v="04"/>
    <s v="2018"/>
    <s v="06/04/2018"/>
    <x v="2417"/>
  </r>
  <r>
    <s v="04.09.2018"/>
    <n v="856"/>
    <n v="845"/>
    <n v="856"/>
    <n v="845"/>
    <s v="0.02K"/>
    <n v="8.2000000000000007E-3"/>
    <s v="09"/>
    <s v="04"/>
    <s v="2018"/>
    <s v="09/04/2018"/>
    <x v="2418"/>
  </r>
  <r>
    <s v="04.10.2018"/>
    <n v="868"/>
    <n v="861"/>
    <n v="871"/>
    <n v="860"/>
    <s v="0.01K"/>
    <n v="1.4E-2"/>
    <s v="10"/>
    <s v="04"/>
    <s v="2018"/>
    <s v="10/04/2018"/>
    <x v="2419"/>
  </r>
  <r>
    <s v="04.11.2018"/>
    <n v="862"/>
    <n v="866"/>
    <n v="866"/>
    <n v="855"/>
    <s v="0.02K"/>
    <n v="-6.8999999999999999E-3"/>
    <s v="11"/>
    <s v="04"/>
    <s v="2018"/>
    <s v="11/04/2018"/>
    <x v="2420"/>
  </r>
  <r>
    <s v="04.12.2018"/>
    <n v="858"/>
    <n v="860"/>
    <n v="860"/>
    <n v="856"/>
    <s v="0.01K"/>
    <n v="-4.5999999999999999E-3"/>
    <s v="12"/>
    <s v="04"/>
    <s v="2018"/>
    <s v="12/04/2018"/>
    <x v="2421"/>
  </r>
  <r>
    <s v="04.13.2018"/>
    <n v="859"/>
    <n v="858"/>
    <n v="859"/>
    <n v="858"/>
    <s v="0.00K"/>
    <n v="1.1999999999999999E-3"/>
    <s v="13"/>
    <s v="04"/>
    <s v="2018"/>
    <s v="13/04/2018"/>
    <x v="2422"/>
  </r>
  <r>
    <s v="04.16.2018"/>
    <n v="855"/>
    <n v="860"/>
    <n v="865"/>
    <n v="855"/>
    <s v="0.02K"/>
    <n v="-4.7000000000000002E-3"/>
    <s v="16"/>
    <s v="04"/>
    <s v="2018"/>
    <s v="16/04/2018"/>
    <x v="2423"/>
  </r>
  <r>
    <s v="04.17.2018"/>
    <n v="857"/>
    <n v="857"/>
    <n v="857"/>
    <n v="857"/>
    <m/>
    <n v="2.3E-3"/>
    <s v="17"/>
    <s v="04"/>
    <s v="2018"/>
    <s v="17/04/2018"/>
    <x v="2424"/>
  </r>
  <r>
    <s v="04.18.2018"/>
    <n v="856"/>
    <n v="859"/>
    <n v="859"/>
    <n v="854"/>
    <s v="0.01K"/>
    <n v="-1.1999999999999999E-3"/>
    <s v="18"/>
    <s v="04"/>
    <s v="2018"/>
    <s v="18/04/2018"/>
    <x v="2425"/>
  </r>
  <r>
    <s v="04.19.2018"/>
    <n v="859"/>
    <n v="854"/>
    <n v="859"/>
    <n v="854"/>
    <s v="0.00K"/>
    <n v="3.5000000000000001E-3"/>
    <s v="19"/>
    <s v="04"/>
    <s v="2018"/>
    <s v="19/04/2018"/>
    <x v="2426"/>
  </r>
  <r>
    <s v="04.20.2018"/>
    <n v="870"/>
    <n v="863"/>
    <n v="870"/>
    <n v="863"/>
    <s v="0.00K"/>
    <n v="1.2800000000000001E-2"/>
    <s v="20"/>
    <s v="04"/>
    <s v="2018"/>
    <s v="20/04/2018"/>
    <x v="2427"/>
  </r>
  <r>
    <s v="04.23.2018"/>
    <n v="867"/>
    <n v="865"/>
    <n v="868"/>
    <n v="865"/>
    <s v="0.01K"/>
    <n v="-3.3999999999999998E-3"/>
    <s v="23"/>
    <s v="04"/>
    <s v="2018"/>
    <s v="23/04/2018"/>
    <x v="2428"/>
  </r>
  <r>
    <s v="04.24.2018"/>
    <n v="864"/>
    <n v="869"/>
    <n v="870"/>
    <n v="864"/>
    <s v="0.01K"/>
    <n v="-3.5000000000000001E-3"/>
    <s v="24"/>
    <s v="04"/>
    <s v="2018"/>
    <s v="24/04/2018"/>
    <x v="2429"/>
  </r>
  <r>
    <s v="04.25.2018"/>
    <n v="845"/>
    <n v="837"/>
    <n v="851"/>
    <n v="834"/>
    <s v="0.09K"/>
    <n v="-2.1999999999999999E-2"/>
    <s v="25"/>
    <s v="04"/>
    <s v="2018"/>
    <s v="25/04/2018"/>
    <x v="2430"/>
  </r>
  <r>
    <s v="04.26.2018"/>
    <n v="856"/>
    <n v="859"/>
    <n v="869"/>
    <n v="853"/>
    <s v="0.81K"/>
    <n v="1.2999999999999999E-2"/>
    <s v="26"/>
    <s v="04"/>
    <s v="2018"/>
    <s v="26/04/2018"/>
    <x v="2431"/>
  </r>
  <r>
    <s v="04.27.2018"/>
    <n v="860"/>
    <n v="857"/>
    <n v="860"/>
    <n v="857"/>
    <s v="0.01K"/>
    <n v="4.7000000000000002E-3"/>
    <s v="27"/>
    <s v="04"/>
    <s v="2018"/>
    <s v="27/04/2018"/>
    <x v="2432"/>
  </r>
  <r>
    <s v="04.30.2018"/>
    <n v="865"/>
    <n v="865"/>
    <n v="866"/>
    <n v="863"/>
    <s v="0.05K"/>
    <n v="5.7999999999999996E-3"/>
    <s v="30"/>
    <s v="04"/>
    <s v="2018"/>
    <s v="30/04/2018"/>
    <x v="2433"/>
  </r>
  <r>
    <s v="05.01.2018"/>
    <n v="862"/>
    <n v="869"/>
    <n v="877"/>
    <n v="862"/>
    <s v="0.01K"/>
    <n v="-3.5000000000000001E-3"/>
    <s v="01"/>
    <s v="05"/>
    <s v="2018"/>
    <s v="01/05/2018"/>
    <x v="2434"/>
  </r>
  <r>
    <s v="05.02.2018"/>
    <n v="867"/>
    <n v="864"/>
    <n v="867"/>
    <n v="864"/>
    <s v="0.00K"/>
    <n v="5.7999999999999996E-3"/>
    <s v="02"/>
    <s v="05"/>
    <s v="2018"/>
    <s v="02/05/2018"/>
    <x v="2435"/>
  </r>
  <r>
    <s v="05.03.2018"/>
    <n v="863"/>
    <n v="863"/>
    <n v="863"/>
    <n v="863"/>
    <s v="0.00K"/>
    <n v="-4.5999999999999999E-3"/>
    <s v="03"/>
    <s v="05"/>
    <s v="2018"/>
    <s v="03/05/2018"/>
    <x v="2436"/>
  </r>
  <r>
    <s v="05.04.2018"/>
    <n v="862"/>
    <n v="862"/>
    <n v="862"/>
    <n v="862"/>
    <s v="0.00K"/>
    <n v="-1.1999999999999999E-3"/>
    <s v="04"/>
    <s v="05"/>
    <s v="2018"/>
    <s v="04/05/2018"/>
    <x v="2437"/>
  </r>
  <r>
    <s v="05.07.2018"/>
    <n v="863"/>
    <n v="860"/>
    <n v="863"/>
    <n v="852"/>
    <s v="0.02K"/>
    <n v="1.1999999999999999E-3"/>
    <s v="07"/>
    <s v="05"/>
    <s v="2018"/>
    <s v="07/05/2018"/>
    <x v="2438"/>
  </r>
  <r>
    <s v="05.08.2018"/>
    <n v="870"/>
    <n v="862"/>
    <n v="863"/>
    <n v="861"/>
    <s v="0.01K"/>
    <n v="8.0999999999999996E-3"/>
    <s v="08"/>
    <s v="05"/>
    <s v="2018"/>
    <s v="08/05/2018"/>
    <x v="2439"/>
  </r>
  <r>
    <s v="05.09.2018"/>
    <n v="870"/>
    <n v="868"/>
    <n v="873"/>
    <n v="868"/>
    <s v="0.01K"/>
    <n v="0"/>
    <s v="09"/>
    <s v="05"/>
    <s v="2018"/>
    <s v="09/05/2018"/>
    <x v="2440"/>
  </r>
  <r>
    <s v="05.10.2018"/>
    <n v="878"/>
    <n v="878"/>
    <n v="878"/>
    <n v="878"/>
    <m/>
    <n v="9.1999999999999998E-3"/>
    <s v="10"/>
    <s v="05"/>
    <s v="2018"/>
    <s v="10/05/2018"/>
    <x v="2441"/>
  </r>
  <r>
    <s v="05.11.2018"/>
    <n v="878"/>
    <n v="878"/>
    <n v="878"/>
    <n v="878"/>
    <m/>
    <n v="0"/>
    <s v="11"/>
    <s v="05"/>
    <s v="2018"/>
    <s v="11/05/2018"/>
    <x v="2442"/>
  </r>
  <r>
    <s v="05.14.2018"/>
    <n v="873"/>
    <n v="878"/>
    <n v="878"/>
    <n v="873"/>
    <s v="0.06K"/>
    <n v="-5.7000000000000002E-3"/>
    <s v="14"/>
    <s v="05"/>
    <s v="2018"/>
    <s v="14/05/2018"/>
    <x v="2443"/>
  </r>
  <r>
    <s v="05.15.2018"/>
    <n v="875"/>
    <n v="878"/>
    <n v="880"/>
    <n v="874"/>
    <s v="0.04K"/>
    <n v="2.3E-3"/>
    <s v="15"/>
    <s v="05"/>
    <s v="2018"/>
    <s v="15/05/2018"/>
    <x v="2444"/>
  </r>
  <r>
    <s v="05.16.2018"/>
    <n v="882"/>
    <n v="876"/>
    <n v="882"/>
    <n v="876"/>
    <s v="0.01K"/>
    <n v="8.0000000000000002E-3"/>
    <s v="16"/>
    <s v="05"/>
    <s v="2018"/>
    <s v="16/05/2018"/>
    <x v="2445"/>
  </r>
  <r>
    <s v="05.17.2018"/>
    <n v="882"/>
    <n v="881"/>
    <n v="882"/>
    <n v="881"/>
    <s v="0.00K"/>
    <n v="0"/>
    <s v="17"/>
    <s v="05"/>
    <s v="2018"/>
    <s v="17/05/2018"/>
    <x v="2446"/>
  </r>
  <r>
    <s v="05.18.2018"/>
    <n v="880"/>
    <n v="880"/>
    <n v="883"/>
    <n v="880"/>
    <s v="0.01K"/>
    <n v="-2.3E-3"/>
    <s v="18"/>
    <s v="05"/>
    <s v="2018"/>
    <s v="18/05/2018"/>
    <x v="2447"/>
  </r>
  <r>
    <s v="05.21.2018"/>
    <n v="882"/>
    <n v="883"/>
    <n v="883"/>
    <n v="879"/>
    <s v="0.01K"/>
    <n v="2.3E-3"/>
    <s v="21"/>
    <s v="05"/>
    <s v="2018"/>
    <s v="21/05/2018"/>
    <x v="2448"/>
  </r>
  <r>
    <s v="05.22.2018"/>
    <n v="882"/>
    <n v="884"/>
    <n v="885"/>
    <n v="878"/>
    <s v="0.01K"/>
    <n v="0"/>
    <s v="22"/>
    <s v="05"/>
    <s v="2018"/>
    <s v="22/05/2018"/>
    <x v="2449"/>
  </r>
  <r>
    <s v="05.23.2018"/>
    <n v="881"/>
    <n v="885"/>
    <n v="885"/>
    <n v="878"/>
    <s v="0.01K"/>
    <n v="-1.1000000000000001E-3"/>
    <s v="23"/>
    <s v="05"/>
    <s v="2018"/>
    <s v="23/05/2018"/>
    <x v="2450"/>
  </r>
  <r>
    <s v="05.24.2018"/>
    <n v="882"/>
    <n v="875"/>
    <n v="885"/>
    <n v="875"/>
    <s v="0.01K"/>
    <n v="1.1000000000000001E-3"/>
    <s v="24"/>
    <s v="05"/>
    <s v="2018"/>
    <s v="24/05/2018"/>
    <x v="2451"/>
  </r>
  <r>
    <s v="05.25.2018"/>
    <n v="875"/>
    <n v="885"/>
    <n v="885"/>
    <n v="873"/>
    <s v="0.02K"/>
    <n v="-7.9000000000000008E-3"/>
    <s v="25"/>
    <s v="05"/>
    <s v="2018"/>
    <s v="25/05/2018"/>
    <x v="2452"/>
  </r>
  <r>
    <s v="05.29.2018"/>
    <n v="881"/>
    <n v="882"/>
    <n v="883"/>
    <n v="880"/>
    <s v="0.01K"/>
    <n v="6.8999999999999999E-3"/>
    <s v="29"/>
    <s v="05"/>
    <s v="2018"/>
    <s v="29/05/2018"/>
    <x v="2453"/>
  </r>
  <r>
    <s v="05.30.2018"/>
    <n v="890"/>
    <n v="885"/>
    <n v="890"/>
    <n v="884"/>
    <s v="0.06K"/>
    <n v="1.0200000000000001E-2"/>
    <s v="30"/>
    <s v="05"/>
    <s v="2018"/>
    <s v="30/05/2018"/>
    <x v="2454"/>
  </r>
  <r>
    <s v="05.31.2018"/>
    <n v="920"/>
    <n v="900"/>
    <n v="942"/>
    <n v="900"/>
    <s v="0.25K"/>
    <n v="3.3700000000000001E-2"/>
    <s v="31"/>
    <s v="05"/>
    <s v="2018"/>
    <s v="31/05/2018"/>
    <x v="2455"/>
  </r>
  <r>
    <s v="06.01.2018"/>
    <n v="924"/>
    <n v="922"/>
    <n v="926"/>
    <n v="920"/>
    <s v="0.02K"/>
    <n v="4.3E-3"/>
    <s v="01"/>
    <s v="06"/>
    <s v="2018"/>
    <s v="01/06/2018"/>
    <x v="2456"/>
  </r>
  <r>
    <s v="06.04.2018"/>
    <n v="924"/>
    <n v="924"/>
    <n v="924"/>
    <n v="914"/>
    <s v="0.01K"/>
    <n v="0"/>
    <s v="04"/>
    <s v="06"/>
    <s v="2018"/>
    <s v="04/06/2018"/>
    <x v="2457"/>
  </r>
  <r>
    <s v="06.05.2018"/>
    <n v="913"/>
    <n v="921"/>
    <n v="921"/>
    <n v="906"/>
    <s v="0.02K"/>
    <n v="-1.1900000000000001E-2"/>
    <s v="05"/>
    <s v="06"/>
    <s v="2018"/>
    <s v="05/06/2018"/>
    <x v="2458"/>
  </r>
  <r>
    <s v="06.06.2018"/>
    <n v="910"/>
    <n v="904"/>
    <n v="910"/>
    <n v="902"/>
    <s v="0.10K"/>
    <n v="-3.3E-3"/>
    <s v="06"/>
    <s v="06"/>
    <s v="2018"/>
    <s v="06/06/2018"/>
    <x v="2459"/>
  </r>
  <r>
    <s v="06.07.2018"/>
    <n v="907"/>
    <n v="910"/>
    <n v="910"/>
    <n v="907"/>
    <s v="0.00K"/>
    <n v="-3.3E-3"/>
    <s v="07"/>
    <s v="06"/>
    <s v="2018"/>
    <s v="07/06/2018"/>
    <x v="2460"/>
  </r>
  <r>
    <s v="06.08.2018"/>
    <n v="909"/>
    <n v="909"/>
    <n v="909"/>
    <n v="907"/>
    <s v="0.02K"/>
    <n v="2.2000000000000001E-3"/>
    <s v="08"/>
    <s v="06"/>
    <s v="2018"/>
    <s v="08/06/2018"/>
    <x v="2461"/>
  </r>
  <r>
    <s v="06.11.2018"/>
    <n v="910"/>
    <n v="904"/>
    <n v="911"/>
    <n v="904"/>
    <s v="0.06K"/>
    <n v="1.1000000000000001E-3"/>
    <s v="11"/>
    <s v="06"/>
    <s v="2018"/>
    <s v="11/06/2018"/>
    <x v="2462"/>
  </r>
  <r>
    <s v="06.12.2018"/>
    <n v="911"/>
    <n v="910"/>
    <n v="910"/>
    <n v="906"/>
    <s v="0.00K"/>
    <n v="1.1000000000000001E-3"/>
    <s v="12"/>
    <s v="06"/>
    <s v="2018"/>
    <s v="12/06/2018"/>
    <x v="2463"/>
  </r>
  <r>
    <s v="06.13.2018"/>
    <n v="905"/>
    <n v="908"/>
    <n v="909"/>
    <n v="897"/>
    <s v="0.01K"/>
    <n v="-6.6E-3"/>
    <s v="13"/>
    <s v="06"/>
    <s v="2018"/>
    <s v="13/06/2018"/>
    <x v="2464"/>
  </r>
  <r>
    <s v="06.14.2018"/>
    <n v="904"/>
    <n v="904"/>
    <n v="905"/>
    <n v="896"/>
    <s v="0.02K"/>
    <n v="-1.1000000000000001E-3"/>
    <s v="14"/>
    <s v="06"/>
    <s v="2018"/>
    <s v="14/06/2018"/>
    <x v="2465"/>
  </r>
  <r>
    <s v="06.15.2018"/>
    <n v="904"/>
    <n v="905"/>
    <n v="905"/>
    <n v="901"/>
    <s v="0.01K"/>
    <n v="0"/>
    <s v="15"/>
    <s v="06"/>
    <s v="2018"/>
    <s v="15/06/2018"/>
    <x v="2466"/>
  </r>
  <r>
    <s v="06.18.2018"/>
    <n v="905"/>
    <n v="905"/>
    <n v="905"/>
    <n v="890"/>
    <s v="0.06K"/>
    <n v="1.1000000000000001E-3"/>
    <s v="18"/>
    <s v="06"/>
    <s v="2018"/>
    <s v="18/06/2018"/>
    <x v="2467"/>
  </r>
  <r>
    <s v="06.19.2018"/>
    <n v="900"/>
    <n v="899"/>
    <n v="900"/>
    <n v="898"/>
    <s v="0.02K"/>
    <n v="-5.4999999999999997E-3"/>
    <s v="19"/>
    <s v="06"/>
    <s v="2018"/>
    <s v="19/06/2018"/>
    <x v="2468"/>
  </r>
  <r>
    <s v="06.20.2018"/>
    <n v="902"/>
    <n v="900"/>
    <n v="902"/>
    <n v="897"/>
    <s v="0.03K"/>
    <n v="2.2000000000000001E-3"/>
    <s v="20"/>
    <s v="06"/>
    <s v="2018"/>
    <s v="20/06/2018"/>
    <x v="2469"/>
  </r>
  <r>
    <s v="06.21.2018"/>
    <n v="900"/>
    <n v="890"/>
    <n v="902"/>
    <n v="890"/>
    <s v="0.02K"/>
    <n v="-2.2000000000000001E-3"/>
    <s v="21"/>
    <s v="06"/>
    <s v="2018"/>
    <s v="21/06/2018"/>
    <x v="2470"/>
  </r>
  <r>
    <s v="06.22.2018"/>
    <n v="902"/>
    <n v="900"/>
    <n v="900"/>
    <n v="900"/>
    <s v="0.01K"/>
    <n v="2.2000000000000001E-3"/>
    <s v="22"/>
    <s v="06"/>
    <s v="2018"/>
    <s v="22/06/2018"/>
    <x v="2471"/>
  </r>
  <r>
    <s v="06.25.2018"/>
    <n v="900"/>
    <n v="900"/>
    <n v="900"/>
    <n v="900"/>
    <m/>
    <n v="-2.2000000000000001E-3"/>
    <s v="25"/>
    <s v="06"/>
    <s v="2018"/>
    <s v="25/06/2018"/>
    <x v="2472"/>
  </r>
  <r>
    <s v="06.26.2018"/>
    <n v="900"/>
    <n v="900"/>
    <n v="900"/>
    <n v="900"/>
    <m/>
    <n v="0"/>
    <s v="26"/>
    <s v="06"/>
    <s v="2018"/>
    <s v="26/06/2018"/>
    <x v="2473"/>
  </r>
  <r>
    <s v="06.27.2018"/>
    <n v="907"/>
    <n v="905"/>
    <n v="907"/>
    <n v="905"/>
    <s v="0.00K"/>
    <n v="7.7999999999999996E-3"/>
    <s v="27"/>
    <s v="06"/>
    <s v="2018"/>
    <s v="27/06/2018"/>
    <x v="2474"/>
  </r>
  <r>
    <s v="06.28.2018"/>
    <n v="911"/>
    <n v="911"/>
    <n v="911"/>
    <n v="911"/>
    <s v="0.00K"/>
    <n v="4.4000000000000003E-3"/>
    <s v="28"/>
    <s v="06"/>
    <s v="2018"/>
    <s v="28/06/2018"/>
    <x v="2475"/>
  </r>
  <r>
    <s v="06.29.2018"/>
    <n v="910"/>
    <n v="910"/>
    <n v="910"/>
    <n v="910"/>
    <m/>
    <n v="-1.1000000000000001E-3"/>
    <s v="29"/>
    <s v="06"/>
    <s v="2018"/>
    <s v="29/06/2018"/>
    <x v="2476"/>
  </r>
  <r>
    <s v="07.02.2018"/>
    <n v="910"/>
    <n v="911"/>
    <n v="912"/>
    <n v="911"/>
    <s v="0.01K"/>
    <n v="0"/>
    <s v="02"/>
    <s v="07"/>
    <s v="2018"/>
    <s v="02/07/2018"/>
    <x v="2477"/>
  </r>
  <r>
    <s v="07.03.2018"/>
    <n v="920"/>
    <n v="914"/>
    <n v="920"/>
    <n v="914"/>
    <s v="0.01K"/>
    <n v="1.0999999999999999E-2"/>
    <s v="03"/>
    <s v="07"/>
    <s v="2018"/>
    <s v="03/07/2018"/>
    <x v="2478"/>
  </r>
  <r>
    <s v="07.05.2018"/>
    <n v="912"/>
    <n v="910"/>
    <n v="918"/>
    <n v="906"/>
    <s v="0.06K"/>
    <n v="-8.6999999999999994E-3"/>
    <s v="05"/>
    <s v="07"/>
    <s v="2018"/>
    <s v="05/07/2018"/>
    <x v="2479"/>
  </r>
  <r>
    <s v="07.06.2018"/>
    <n v="912"/>
    <n v="908"/>
    <n v="908"/>
    <n v="907"/>
    <s v="0.00K"/>
    <n v="0"/>
    <s v="06"/>
    <s v="07"/>
    <s v="2018"/>
    <s v="06/07/2018"/>
    <x v="2480"/>
  </r>
  <r>
    <s v="07.09.2018"/>
    <n v="912"/>
    <n v="905"/>
    <n v="915"/>
    <n v="900"/>
    <s v="0.12K"/>
    <n v="0"/>
    <s v="09"/>
    <s v="07"/>
    <s v="2018"/>
    <s v="09/07/2018"/>
    <x v="2481"/>
  </r>
  <r>
    <s v="07.10.2018"/>
    <n v="912"/>
    <n v="914"/>
    <n v="914"/>
    <n v="911"/>
    <s v="0.00K"/>
    <n v="0"/>
    <s v="10"/>
    <s v="07"/>
    <s v="2018"/>
    <s v="10/07/2018"/>
    <x v="2482"/>
  </r>
  <r>
    <s v="07.11.2018"/>
    <n v="916"/>
    <n v="918"/>
    <n v="918"/>
    <n v="912"/>
    <s v="0.01K"/>
    <n v="4.4000000000000003E-3"/>
    <s v="11"/>
    <s v="07"/>
    <s v="2018"/>
    <s v="11/07/2018"/>
    <x v="2483"/>
  </r>
  <r>
    <s v="07.12.2018"/>
    <n v="918"/>
    <n v="917"/>
    <n v="918"/>
    <n v="917"/>
    <s v="0.01K"/>
    <n v="2.2000000000000001E-3"/>
    <s v="12"/>
    <s v="07"/>
    <s v="2018"/>
    <s v="12/07/2018"/>
    <x v="2484"/>
  </r>
  <r>
    <s v="07.13.2018"/>
    <n v="917"/>
    <n v="917"/>
    <n v="917"/>
    <n v="917"/>
    <m/>
    <n v="-1.1000000000000001E-3"/>
    <s v="13"/>
    <s v="07"/>
    <s v="2018"/>
    <s v="13/07/2018"/>
    <x v="2485"/>
  </r>
  <r>
    <s v="07.16.2018"/>
    <n v="913"/>
    <n v="919"/>
    <n v="919"/>
    <n v="910"/>
    <s v="0.02K"/>
    <n v="-4.4000000000000003E-3"/>
    <s v="16"/>
    <s v="07"/>
    <s v="2018"/>
    <s v="16/07/2018"/>
    <x v="2486"/>
  </r>
  <r>
    <s v="07.17.2018"/>
    <n v="919"/>
    <n v="920"/>
    <n v="920"/>
    <n v="910"/>
    <s v="0.03K"/>
    <n v="6.6E-3"/>
    <s v="17"/>
    <s v="07"/>
    <s v="2018"/>
    <s v="17/07/2018"/>
    <x v="2487"/>
  </r>
  <r>
    <s v="07.18.2018"/>
    <n v="919"/>
    <n v="912"/>
    <n v="915"/>
    <n v="912"/>
    <s v="0.05K"/>
    <n v="0"/>
    <s v="18"/>
    <s v="07"/>
    <s v="2018"/>
    <s v="18/07/2018"/>
    <x v="2488"/>
  </r>
  <r>
    <s v="07.19.2018"/>
    <n v="912"/>
    <n v="913"/>
    <n v="913"/>
    <n v="912"/>
    <s v="0.01K"/>
    <n v="-7.6E-3"/>
    <s v="19"/>
    <s v="07"/>
    <s v="2018"/>
    <s v="19/07/2018"/>
    <x v="2489"/>
  </r>
  <r>
    <s v="07.20.2018"/>
    <n v="919"/>
    <n v="913"/>
    <n v="913"/>
    <n v="913"/>
    <s v="0.00K"/>
    <n v="7.7000000000000002E-3"/>
    <s v="20"/>
    <s v="07"/>
    <s v="2018"/>
    <s v="20/07/2018"/>
    <x v="2490"/>
  </r>
  <r>
    <s v="07.23.2018"/>
    <n v="916"/>
    <n v="915"/>
    <n v="916"/>
    <n v="913"/>
    <s v="0.00K"/>
    <n v="-3.3E-3"/>
    <s v="23"/>
    <s v="07"/>
    <s v="2018"/>
    <s v="23/07/2018"/>
    <x v="2491"/>
  </r>
  <r>
    <s v="07.24.2018"/>
    <n v="916"/>
    <n v="915"/>
    <n v="916"/>
    <n v="915"/>
    <s v="0.01K"/>
    <n v="0"/>
    <s v="24"/>
    <s v="07"/>
    <s v="2018"/>
    <s v="24/07/2018"/>
    <x v="2492"/>
  </r>
  <r>
    <s v="07.25.2018"/>
    <n v="891"/>
    <n v="888"/>
    <n v="892"/>
    <n v="886"/>
    <s v="0.03K"/>
    <n v="-2.7300000000000001E-2"/>
    <s v="25"/>
    <s v="07"/>
    <s v="2018"/>
    <s v="25/07/2018"/>
    <x v="2493"/>
  </r>
  <r>
    <s v="07.26.2018"/>
    <n v="887"/>
    <n v="887"/>
    <n v="887"/>
    <n v="887"/>
    <s v="0.00K"/>
    <n v="-4.4999999999999997E-3"/>
    <s v="26"/>
    <s v="07"/>
    <s v="2018"/>
    <s v="26/07/2018"/>
    <x v="2494"/>
  </r>
  <r>
    <s v="07.27.2018"/>
    <n v="887"/>
    <n v="882"/>
    <n v="887"/>
    <n v="882"/>
    <s v="0.02K"/>
    <n v="0"/>
    <s v="27"/>
    <s v="07"/>
    <s v="2018"/>
    <s v="27/07/2018"/>
    <x v="2495"/>
  </r>
  <r>
    <s v="07.30.2018"/>
    <n v="889"/>
    <n v="885"/>
    <n v="889"/>
    <n v="884"/>
    <s v="0.01K"/>
    <n v="2.3E-3"/>
    <s v="30"/>
    <s v="07"/>
    <s v="2018"/>
    <s v="30/07/2018"/>
    <x v="2496"/>
  </r>
  <r>
    <s v="07.31.2018"/>
    <n v="895"/>
    <n v="892"/>
    <n v="898"/>
    <n v="892"/>
    <s v="0.21K"/>
    <n v="6.7000000000000002E-3"/>
    <s v="31"/>
    <s v="07"/>
    <s v="2018"/>
    <s v="31/07/2018"/>
    <x v="2497"/>
  </r>
  <r>
    <s v="08.01.2018"/>
    <n v="897"/>
    <n v="895"/>
    <n v="898"/>
    <n v="894"/>
    <s v="0.08K"/>
    <n v="2.2000000000000001E-3"/>
    <s v="01"/>
    <s v="08"/>
    <s v="2018"/>
    <s v="01/08/2018"/>
    <x v="2498"/>
  </r>
  <r>
    <s v="08.02.2018"/>
    <n v="895"/>
    <n v="900"/>
    <n v="900"/>
    <n v="900"/>
    <s v="0.05K"/>
    <n v="-2.2000000000000001E-3"/>
    <s v="02"/>
    <s v="08"/>
    <s v="2018"/>
    <s v="02/08/2018"/>
    <x v="2499"/>
  </r>
  <r>
    <s v="08.03.2018"/>
    <n v="894"/>
    <n v="898"/>
    <n v="898"/>
    <n v="893"/>
    <s v="0.01K"/>
    <n v="-1.1000000000000001E-3"/>
    <s v="03"/>
    <s v="08"/>
    <s v="2018"/>
    <s v="03/08/2018"/>
    <x v="2500"/>
  </r>
  <r>
    <s v="08.06.2018"/>
    <n v="892"/>
    <n v="896"/>
    <n v="896"/>
    <n v="892"/>
    <s v="0.00K"/>
    <n v="-2.2000000000000001E-3"/>
    <s v="06"/>
    <s v="08"/>
    <s v="2018"/>
    <s v="06/08/2018"/>
    <x v="2501"/>
  </r>
  <r>
    <s v="08.07.2018"/>
    <n v="892"/>
    <n v="892"/>
    <n v="892"/>
    <n v="892"/>
    <s v="0.00K"/>
    <n v="0"/>
    <s v="07"/>
    <s v="08"/>
    <s v="2018"/>
    <s v="07/08/2018"/>
    <x v="2502"/>
  </r>
  <r>
    <s v="08.08.2018"/>
    <n v="895"/>
    <n v="898"/>
    <n v="898"/>
    <n v="895"/>
    <s v="0.03K"/>
    <n v="3.3999999999999998E-3"/>
    <s v="08"/>
    <s v="08"/>
    <s v="2018"/>
    <s v="08/08/2018"/>
    <x v="2503"/>
  </r>
  <r>
    <s v="08.09.2018"/>
    <n v="898"/>
    <n v="897"/>
    <n v="900"/>
    <n v="897"/>
    <s v="0.25K"/>
    <n v="3.3999999999999998E-3"/>
    <s v="09"/>
    <s v="08"/>
    <s v="2018"/>
    <s v="09/08/2018"/>
    <x v="2504"/>
  </r>
  <r>
    <s v="08.10.2018"/>
    <n v="901"/>
    <n v="904"/>
    <n v="910"/>
    <n v="901"/>
    <s v="0.03K"/>
    <n v="3.3E-3"/>
    <s v="10"/>
    <s v="08"/>
    <s v="2018"/>
    <s v="10/08/2018"/>
    <x v="2505"/>
  </r>
  <r>
    <s v="08.13.2018"/>
    <n v="897"/>
    <n v="903"/>
    <n v="908"/>
    <n v="895"/>
    <s v="0.04K"/>
    <n v="-4.4000000000000003E-3"/>
    <s v="13"/>
    <s v="08"/>
    <s v="2018"/>
    <s v="13/08/2018"/>
    <x v="2506"/>
  </r>
  <r>
    <s v="08.14.2018"/>
    <n v="896"/>
    <n v="895"/>
    <n v="897"/>
    <n v="895"/>
    <s v="0.22K"/>
    <n v="-1.1000000000000001E-3"/>
    <s v="14"/>
    <s v="08"/>
    <s v="2018"/>
    <s v="14/08/2018"/>
    <x v="2507"/>
  </r>
  <r>
    <s v="08.15.2018"/>
    <n v="901"/>
    <n v="902"/>
    <n v="902"/>
    <n v="900"/>
    <s v="0.02K"/>
    <n v="5.5999999999999999E-3"/>
    <s v="15"/>
    <s v="08"/>
    <s v="2018"/>
    <s v="15/08/2018"/>
    <x v="2508"/>
  </r>
  <r>
    <s v="08.16.2018"/>
    <n v="904"/>
    <n v="903"/>
    <n v="905"/>
    <n v="903"/>
    <s v="0.01K"/>
    <n v="3.3E-3"/>
    <s v="16"/>
    <s v="08"/>
    <s v="2018"/>
    <s v="16/08/2018"/>
    <x v="2509"/>
  </r>
  <r>
    <s v="08.17.2018"/>
    <n v="902"/>
    <n v="903"/>
    <n v="905"/>
    <n v="898"/>
    <s v="0.50K"/>
    <n v="-2.2000000000000001E-3"/>
    <s v="17"/>
    <s v="08"/>
    <s v="2018"/>
    <s v="17/08/2018"/>
    <x v="2510"/>
  </r>
  <r>
    <s v="08.20.2018"/>
    <n v="902"/>
    <n v="902"/>
    <n v="902"/>
    <n v="902"/>
    <m/>
    <n v="0"/>
    <s v="20"/>
    <s v="08"/>
    <s v="2018"/>
    <s v="20/08/2018"/>
    <x v="2511"/>
  </r>
  <r>
    <s v="08.21.2018"/>
    <n v="898"/>
    <n v="901"/>
    <n v="901"/>
    <n v="896"/>
    <s v="0.03K"/>
    <n v="-4.4000000000000003E-3"/>
    <s v="21"/>
    <s v="08"/>
    <s v="2018"/>
    <s v="21/08/2018"/>
    <x v="2512"/>
  </r>
  <r>
    <s v="08.22.2018"/>
    <n v="901"/>
    <n v="901"/>
    <n v="901"/>
    <n v="901"/>
    <s v="0.01K"/>
    <n v="3.3E-3"/>
    <s v="22"/>
    <s v="08"/>
    <s v="2018"/>
    <s v="22/08/2018"/>
    <x v="2513"/>
  </r>
  <r>
    <s v="08.23.2018"/>
    <n v="901"/>
    <n v="901"/>
    <n v="901"/>
    <n v="901"/>
    <s v="0.00K"/>
    <n v="0"/>
    <s v="23"/>
    <s v="08"/>
    <s v="2018"/>
    <s v="23/08/2018"/>
    <x v="2514"/>
  </r>
  <r>
    <s v="08.24.2018"/>
    <n v="901"/>
    <n v="901"/>
    <n v="901"/>
    <n v="901"/>
    <m/>
    <n v="0"/>
    <s v="24"/>
    <s v="08"/>
    <s v="2018"/>
    <s v="24/08/2018"/>
    <x v="2515"/>
  </r>
  <r>
    <s v="08.27.2018"/>
    <n v="903"/>
    <n v="903"/>
    <n v="903"/>
    <n v="903"/>
    <m/>
    <n v="2.2000000000000001E-3"/>
    <s v="27"/>
    <s v="08"/>
    <s v="2018"/>
    <s v="27/08/2018"/>
    <x v="2516"/>
  </r>
  <r>
    <s v="08.28.2018"/>
    <n v="900"/>
    <n v="900"/>
    <n v="900"/>
    <n v="900"/>
    <s v="0.00K"/>
    <n v="-3.3E-3"/>
    <s v="28"/>
    <s v="08"/>
    <s v="2018"/>
    <s v="28/08/2018"/>
    <x v="2517"/>
  </r>
  <r>
    <s v="08.29.2018"/>
    <n v="863"/>
    <n v="863"/>
    <n v="863"/>
    <n v="863"/>
    <s v="0.11K"/>
    <n v="-4.1099999999999998E-2"/>
    <s v="29"/>
    <s v="08"/>
    <s v="2018"/>
    <s v="29/08/2018"/>
    <x v="2518"/>
  </r>
  <r>
    <s v="08.30.2018"/>
    <n v="861"/>
    <n v="863"/>
    <n v="863"/>
    <n v="861"/>
    <s v="0.73K"/>
    <n v="-2.3E-3"/>
    <s v="30"/>
    <s v="08"/>
    <s v="2018"/>
    <s v="30/08/2018"/>
    <x v="2519"/>
  </r>
  <r>
    <s v="08.31.2018"/>
    <n v="865"/>
    <n v="865"/>
    <n v="865"/>
    <n v="865"/>
    <s v="0.08K"/>
    <n v="4.5999999999999999E-3"/>
    <s v="31"/>
    <s v="08"/>
    <s v="2018"/>
    <s v="31/08/2018"/>
    <x v="2520"/>
  </r>
  <r>
    <s v="09.04.2018"/>
    <n v="860"/>
    <n v="865"/>
    <n v="865"/>
    <n v="860"/>
    <s v="0.02K"/>
    <n v="-5.7999999999999996E-3"/>
    <s v="04"/>
    <s v="09"/>
    <s v="2018"/>
    <s v="04/09/2018"/>
    <x v="2521"/>
  </r>
  <r>
    <s v="09.05.2018"/>
    <n v="863"/>
    <n v="861"/>
    <n v="863"/>
    <n v="861"/>
    <s v="0.01K"/>
    <n v="3.5000000000000001E-3"/>
    <s v="05"/>
    <s v="09"/>
    <s v="2018"/>
    <s v="05/09/2018"/>
    <x v="2522"/>
  </r>
  <r>
    <s v="09.06.2018"/>
    <n v="865"/>
    <n v="865"/>
    <n v="865"/>
    <n v="865"/>
    <m/>
    <n v="2.3E-3"/>
    <s v="06"/>
    <s v="09"/>
    <s v="2018"/>
    <s v="06/09/2018"/>
    <x v="2523"/>
  </r>
  <r>
    <s v="09.07.2018"/>
    <n v="865"/>
    <n v="865"/>
    <n v="865"/>
    <n v="865"/>
    <m/>
    <n v="0"/>
    <s v="07"/>
    <s v="09"/>
    <s v="2018"/>
    <s v="07/09/2018"/>
    <x v="2524"/>
  </r>
  <r>
    <s v="09.10.2018"/>
    <n v="867"/>
    <n v="867"/>
    <n v="868"/>
    <n v="866"/>
    <s v="0.03K"/>
    <n v="2.3E-3"/>
    <s v="10"/>
    <s v="09"/>
    <s v="2018"/>
    <s v="10/09/2018"/>
    <x v="2525"/>
  </r>
  <r>
    <s v="09.11.2018"/>
    <n v="863"/>
    <n v="866"/>
    <n v="866"/>
    <n v="861"/>
    <s v="0.02K"/>
    <n v="-4.5999999999999999E-3"/>
    <s v="11"/>
    <s v="09"/>
    <s v="2018"/>
    <s v="11/09/2018"/>
    <x v="2526"/>
  </r>
  <r>
    <s v="09.12.2018"/>
    <n v="865"/>
    <n v="860"/>
    <n v="865"/>
    <n v="860"/>
    <s v="0.04K"/>
    <n v="2.3E-3"/>
    <s v="12"/>
    <s v="09"/>
    <s v="2018"/>
    <s v="12/09/2018"/>
    <x v="2527"/>
  </r>
  <r>
    <s v="09.13.2018"/>
    <n v="865"/>
    <n v="865"/>
    <n v="865"/>
    <n v="865"/>
    <s v="0.13K"/>
    <n v="0"/>
    <s v="13"/>
    <s v="09"/>
    <s v="2018"/>
    <s v="13/09/2018"/>
    <x v="2528"/>
  </r>
  <r>
    <s v="09.14.2018"/>
    <n v="862"/>
    <n v="865"/>
    <n v="865"/>
    <n v="862"/>
    <s v="0.02K"/>
    <n v="-3.5000000000000001E-3"/>
    <s v="14"/>
    <s v="09"/>
    <s v="2018"/>
    <s v="14/09/2018"/>
    <x v="2529"/>
  </r>
  <r>
    <s v="09.17.2018"/>
    <n v="862"/>
    <n v="862"/>
    <n v="862"/>
    <n v="862"/>
    <m/>
    <n v="0"/>
    <s v="17"/>
    <s v="09"/>
    <s v="2018"/>
    <s v="17/09/2018"/>
    <x v="2530"/>
  </r>
  <r>
    <s v="09.18.2018"/>
    <n v="860"/>
    <n v="862"/>
    <n v="862"/>
    <n v="860"/>
    <s v="0.01K"/>
    <n v="-2.3E-3"/>
    <s v="18"/>
    <s v="09"/>
    <s v="2018"/>
    <s v="18/09/2018"/>
    <x v="2531"/>
  </r>
  <r>
    <s v="09.19.2018"/>
    <n v="861"/>
    <n v="860"/>
    <n v="861"/>
    <n v="858"/>
    <s v="0.02K"/>
    <n v="1.1999999999999999E-3"/>
    <s v="19"/>
    <s v="09"/>
    <s v="2018"/>
    <s v="19/09/2018"/>
    <x v="2532"/>
  </r>
  <r>
    <s v="09.20.2018"/>
    <n v="859"/>
    <n v="860"/>
    <n v="860"/>
    <n v="859"/>
    <s v="0.01K"/>
    <n v="-2.3E-3"/>
    <s v="20"/>
    <s v="09"/>
    <s v="2018"/>
    <s v="20/09/2018"/>
    <x v="2533"/>
  </r>
  <r>
    <s v="09.21.2018"/>
    <n v="864"/>
    <n v="860"/>
    <n v="865"/>
    <n v="860"/>
    <s v="0.03K"/>
    <n v="5.7999999999999996E-3"/>
    <s v="21"/>
    <s v="09"/>
    <s v="2018"/>
    <s v="21/09/2018"/>
    <x v="2534"/>
  </r>
  <r>
    <s v="09.24.2018"/>
    <n v="867"/>
    <n v="867"/>
    <n v="867"/>
    <n v="867"/>
    <s v="0.00K"/>
    <n v="3.5000000000000001E-3"/>
    <s v="24"/>
    <s v="09"/>
    <s v="2018"/>
    <s v="24/09/2018"/>
    <x v="2535"/>
  </r>
  <r>
    <s v="09.25.2018"/>
    <n v="862"/>
    <n v="865"/>
    <n v="865"/>
    <n v="861"/>
    <s v="0.01K"/>
    <n v="-5.7999999999999996E-3"/>
    <s v="25"/>
    <s v="09"/>
    <s v="2018"/>
    <s v="25/09/2018"/>
    <x v="2536"/>
  </r>
  <r>
    <s v="09.26.2018"/>
    <n v="842"/>
    <n v="841"/>
    <n v="841"/>
    <n v="841"/>
    <s v="0.21K"/>
    <n v="-2.3199999999999998E-2"/>
    <s v="26"/>
    <s v="09"/>
    <s v="2018"/>
    <s v="26/09/2018"/>
    <x v="2537"/>
  </r>
  <r>
    <s v="09.27.2018"/>
    <n v="840"/>
    <n v="840"/>
    <n v="840"/>
    <n v="840"/>
    <m/>
    <n v="-2.3999999999999998E-3"/>
    <s v="27"/>
    <s v="09"/>
    <s v="2018"/>
    <s v="27/09/2018"/>
    <x v="2538"/>
  </r>
  <r>
    <s v="09.28.2018"/>
    <n v="841"/>
    <n v="841"/>
    <n v="841"/>
    <n v="841"/>
    <s v="0.01K"/>
    <n v="1.1999999999999999E-3"/>
    <s v="28"/>
    <s v="09"/>
    <s v="2018"/>
    <s v="28/09/2018"/>
    <x v="2539"/>
  </r>
  <r>
    <s v="10.01.2018"/>
    <n v="841"/>
    <n v="848"/>
    <n v="848"/>
    <n v="841"/>
    <s v="0.24K"/>
    <n v="0"/>
    <s v="01"/>
    <s v="10"/>
    <s v="2018"/>
    <s v="01/10/2018"/>
    <x v="2540"/>
  </r>
  <r>
    <s v="10.02.2018"/>
    <n v="836"/>
    <n v="836"/>
    <n v="838"/>
    <n v="831"/>
    <s v="0.01K"/>
    <n v="-5.8999999999999999E-3"/>
    <s v="02"/>
    <s v="10"/>
    <s v="2018"/>
    <s v="02/10/2018"/>
    <x v="2541"/>
  </r>
  <r>
    <s v="10.03.2018"/>
    <n v="833"/>
    <n v="835"/>
    <n v="835"/>
    <n v="835"/>
    <s v="0.01K"/>
    <n v="-3.5999999999999999E-3"/>
    <s v="03"/>
    <s v="10"/>
    <s v="2018"/>
    <s v="03/10/2018"/>
    <x v="2542"/>
  </r>
  <r>
    <s v="10.04.2018"/>
    <n v="830"/>
    <n v="831"/>
    <n v="831"/>
    <n v="830"/>
    <s v="0.01K"/>
    <n v="-3.5999999999999999E-3"/>
    <s v="04"/>
    <s v="10"/>
    <s v="2018"/>
    <s v="04/10/2018"/>
    <x v="2543"/>
  </r>
  <r>
    <s v="10.05.2018"/>
    <n v="828"/>
    <n v="828"/>
    <n v="828"/>
    <n v="828"/>
    <s v="0.00K"/>
    <n v="-2.3999999999999998E-3"/>
    <s v="05"/>
    <s v="10"/>
    <s v="2018"/>
    <s v="05/10/2018"/>
    <x v="2544"/>
  </r>
  <r>
    <s v="10.08.2018"/>
    <n v="828"/>
    <n v="828"/>
    <n v="828"/>
    <n v="828"/>
    <m/>
    <n v="0"/>
    <s v="08"/>
    <s v="10"/>
    <s v="2018"/>
    <s v="08/10/2018"/>
    <x v="2545"/>
  </r>
  <r>
    <s v="10.09.2018"/>
    <n v="828"/>
    <n v="828"/>
    <n v="828"/>
    <n v="828"/>
    <m/>
    <n v="0"/>
    <s v="09"/>
    <s v="10"/>
    <s v="2018"/>
    <s v="09/10/2018"/>
    <x v="2546"/>
  </r>
  <r>
    <s v="10.10.2018"/>
    <n v="830"/>
    <n v="832"/>
    <n v="832"/>
    <n v="830"/>
    <s v="0.01K"/>
    <n v="2.3999999999999998E-3"/>
    <s v="10"/>
    <s v="10"/>
    <s v="2018"/>
    <s v="10/10/2018"/>
    <x v="2547"/>
  </r>
  <r>
    <s v="10.11.2018"/>
    <n v="830"/>
    <n v="830"/>
    <n v="830"/>
    <n v="830"/>
    <m/>
    <n v="0"/>
    <s v="11"/>
    <s v="10"/>
    <s v="2018"/>
    <s v="11/10/2018"/>
    <x v="2548"/>
  </r>
  <r>
    <s v="10.12.2018"/>
    <n v="835"/>
    <n v="838"/>
    <n v="838"/>
    <n v="835"/>
    <s v="0.16K"/>
    <n v="6.0000000000000001E-3"/>
    <s v="12"/>
    <s v="10"/>
    <s v="2018"/>
    <s v="12/10/2018"/>
    <x v="2549"/>
  </r>
  <r>
    <s v="10.15.2018"/>
    <n v="834"/>
    <n v="833"/>
    <n v="835"/>
    <n v="830"/>
    <s v="0.02K"/>
    <n v="-1.1999999999999999E-3"/>
    <s v="15"/>
    <s v="10"/>
    <s v="2018"/>
    <s v="15/10/2018"/>
    <x v="2550"/>
  </r>
  <r>
    <s v="10.16.2018"/>
    <n v="830"/>
    <n v="830"/>
    <n v="832"/>
    <n v="830"/>
    <s v="0.01K"/>
    <n v="-4.7999999999999996E-3"/>
    <s v="16"/>
    <s v="10"/>
    <s v="2018"/>
    <s v="16/10/2018"/>
    <x v="2551"/>
  </r>
  <r>
    <s v="10.17.2018"/>
    <n v="825"/>
    <n v="830"/>
    <n v="830"/>
    <n v="825"/>
    <s v="0.03K"/>
    <n v="-6.0000000000000001E-3"/>
    <s v="17"/>
    <s v="10"/>
    <s v="2018"/>
    <s v="17/10/2018"/>
    <x v="2552"/>
  </r>
  <r>
    <s v="10.18.2018"/>
    <n v="822"/>
    <n v="822"/>
    <n v="822"/>
    <n v="820"/>
    <s v="0.02K"/>
    <n v="-3.5999999999999999E-3"/>
    <s v="18"/>
    <s v="10"/>
    <s v="2018"/>
    <s v="18/10/2018"/>
    <x v="2553"/>
  </r>
  <r>
    <s v="10.19.2018"/>
    <n v="826"/>
    <n v="826"/>
    <n v="826"/>
    <n v="826"/>
    <s v="0.00K"/>
    <n v="4.8999999999999998E-3"/>
    <s v="19"/>
    <s v="10"/>
    <s v="2018"/>
    <s v="19/10/2018"/>
    <x v="2554"/>
  </r>
  <r>
    <s v="10.22.2018"/>
    <n v="831"/>
    <n v="831"/>
    <n v="831"/>
    <n v="831"/>
    <s v="0.00K"/>
    <n v="6.1000000000000004E-3"/>
    <s v="22"/>
    <s v="10"/>
    <s v="2018"/>
    <s v="22/10/2018"/>
    <x v="2555"/>
  </r>
  <r>
    <s v="10.23.2018"/>
    <n v="829"/>
    <n v="829"/>
    <n v="829"/>
    <n v="829"/>
    <s v="0.01K"/>
    <n v="-2.3999999999999998E-3"/>
    <s v="23"/>
    <s v="10"/>
    <s v="2018"/>
    <s v="23/10/2018"/>
    <x v="2556"/>
  </r>
  <r>
    <s v="10.24.2018"/>
    <n v="829"/>
    <n v="829"/>
    <n v="832"/>
    <n v="827"/>
    <s v="0.02K"/>
    <n v="0"/>
    <s v="24"/>
    <s v="10"/>
    <s v="2018"/>
    <s v="24/10/2018"/>
    <x v="2557"/>
  </r>
  <r>
    <s v="10.25.2018"/>
    <n v="831"/>
    <n v="831"/>
    <n v="831"/>
    <n v="831"/>
    <m/>
    <n v="2.3999999999999998E-3"/>
    <s v="25"/>
    <s v="10"/>
    <s v="2018"/>
    <s v="25/10/2018"/>
    <x v="2558"/>
  </r>
  <r>
    <s v="10.26.2018"/>
    <n v="835"/>
    <n v="835"/>
    <n v="835"/>
    <n v="835"/>
    <m/>
    <n v="4.7999999999999996E-3"/>
    <s v="26"/>
    <s v="10"/>
    <s v="2018"/>
    <s v="26/10/2018"/>
    <x v="2559"/>
  </r>
  <r>
    <s v="10.29.2018"/>
    <n v="834"/>
    <n v="834"/>
    <n v="834"/>
    <n v="834"/>
    <m/>
    <n v="-1.1999999999999999E-3"/>
    <s v="29"/>
    <s v="10"/>
    <s v="2018"/>
    <s v="29/10/2018"/>
    <x v="2560"/>
  </r>
  <r>
    <s v="10.30.2018"/>
    <n v="834"/>
    <n v="834"/>
    <n v="834"/>
    <n v="834"/>
    <s v="0.00K"/>
    <n v="0"/>
    <s v="30"/>
    <s v="10"/>
    <s v="2018"/>
    <s v="30/10/2018"/>
    <x v="2561"/>
  </r>
  <r>
    <s v="10.31.2018"/>
    <n v="831"/>
    <n v="831"/>
    <n v="831"/>
    <n v="831"/>
    <s v="0.03K"/>
    <n v="-3.5999999999999999E-3"/>
    <s v="31"/>
    <s v="10"/>
    <s v="2018"/>
    <s v="31/10/2018"/>
    <x v="2562"/>
  </r>
  <r>
    <s v="11.01.2018"/>
    <n v="825"/>
    <n v="825"/>
    <n v="825"/>
    <n v="825"/>
    <s v="0.06K"/>
    <n v="-7.1999999999999998E-3"/>
    <s v="01"/>
    <s v="11"/>
    <s v="2018"/>
    <s v="01/11/2018"/>
    <x v="2563"/>
  </r>
  <r>
    <s v="11.02.2018"/>
    <n v="827"/>
    <n v="827"/>
    <n v="828"/>
    <n v="827"/>
    <s v="0.02K"/>
    <n v="2.3999999999999998E-3"/>
    <s v="02"/>
    <s v="11"/>
    <s v="2018"/>
    <s v="02/11/2018"/>
    <x v="2564"/>
  </r>
  <r>
    <s v="11.05.2018"/>
    <n v="824"/>
    <n v="824"/>
    <n v="824"/>
    <n v="824"/>
    <s v="0.01K"/>
    <n v="-3.5999999999999999E-3"/>
    <s v="05"/>
    <s v="11"/>
    <s v="2018"/>
    <s v="05/11/2018"/>
    <x v="2565"/>
  </r>
  <r>
    <s v="11.06.2018"/>
    <n v="823"/>
    <n v="824"/>
    <n v="825"/>
    <n v="823"/>
    <s v="0.06K"/>
    <n v="-1.1999999999999999E-3"/>
    <s v="06"/>
    <s v="11"/>
    <s v="2018"/>
    <s v="06/11/2018"/>
    <x v="2566"/>
  </r>
  <r>
    <s v="11.07.2018"/>
    <n v="817"/>
    <n v="822"/>
    <n v="822"/>
    <n v="817"/>
    <s v="0.01K"/>
    <n v="-7.3000000000000001E-3"/>
    <s v="07"/>
    <s v="11"/>
    <s v="2018"/>
    <s v="07/11/2018"/>
    <x v="2567"/>
  </r>
  <r>
    <s v="11.08.2018"/>
    <n v="816"/>
    <n v="813"/>
    <n v="816"/>
    <n v="813"/>
    <s v="0.01K"/>
    <n v="-1.1999999999999999E-3"/>
    <s v="08"/>
    <s v="11"/>
    <s v="2018"/>
    <s v="08/11/2018"/>
    <x v="2568"/>
  </r>
  <r>
    <s v="11.09.2018"/>
    <n v="812"/>
    <n v="813"/>
    <n v="813"/>
    <n v="813"/>
    <s v="0.27K"/>
    <n v="-4.8999999999999998E-3"/>
    <s v="09"/>
    <s v="11"/>
    <s v="2018"/>
    <s v="09/11/2018"/>
    <x v="2569"/>
  </r>
  <r>
    <s v="11.12.2018"/>
    <n v="812"/>
    <n v="812"/>
    <n v="812"/>
    <n v="812"/>
    <s v="0.00K"/>
    <n v="0"/>
    <s v="12"/>
    <s v="11"/>
    <s v="2018"/>
    <s v="12/11/2018"/>
    <x v="2570"/>
  </r>
  <r>
    <s v="11.13.2018"/>
    <n v="813"/>
    <n v="814"/>
    <n v="814"/>
    <n v="814"/>
    <s v="0.00K"/>
    <n v="1.1999999999999999E-3"/>
    <s v="13"/>
    <s v="11"/>
    <s v="2018"/>
    <s v="13/11/2018"/>
    <x v="2571"/>
  </r>
  <r>
    <s v="11.14.2018"/>
    <n v="800"/>
    <n v="810"/>
    <n v="810"/>
    <n v="780"/>
    <s v="0.02K"/>
    <n v="-1.6E-2"/>
    <s v="14"/>
    <s v="11"/>
    <s v="2018"/>
    <s v="14/11/2018"/>
    <x v="2572"/>
  </r>
  <r>
    <s v="11.15.2018"/>
    <n v="801"/>
    <n v="799"/>
    <n v="802"/>
    <n v="799"/>
    <s v="0.01K"/>
    <n v="1.2999999999999999E-3"/>
    <s v="15"/>
    <s v="11"/>
    <s v="2018"/>
    <s v="15/11/2018"/>
    <x v="2573"/>
  </r>
  <r>
    <s v="11.16.2018"/>
    <n v="800"/>
    <n v="801"/>
    <n v="802"/>
    <n v="798"/>
    <s v="0.04K"/>
    <n v="-1.1999999999999999E-3"/>
    <s v="16"/>
    <s v="11"/>
    <s v="2018"/>
    <s v="16/11/2018"/>
    <x v="2574"/>
  </r>
  <r>
    <s v="11.19.2018"/>
    <n v="795"/>
    <n v="795"/>
    <n v="800"/>
    <n v="795"/>
    <s v="0.06K"/>
    <n v="-6.3E-3"/>
    <s v="19"/>
    <s v="11"/>
    <s v="2018"/>
    <s v="19/11/2018"/>
    <x v="2575"/>
  </r>
  <r>
    <s v="11.20.2018"/>
    <n v="795"/>
    <n v="793"/>
    <n v="799"/>
    <n v="793"/>
    <s v="0.01K"/>
    <n v="0"/>
    <s v="20"/>
    <s v="11"/>
    <s v="2018"/>
    <s v="20/11/2018"/>
    <x v="2576"/>
  </r>
  <r>
    <s v="11.21.2018"/>
    <n v="803"/>
    <n v="797"/>
    <n v="803"/>
    <n v="797"/>
    <s v="0.01K"/>
    <n v="1.01E-2"/>
    <s v="21"/>
    <s v="11"/>
    <s v="2018"/>
    <s v="21/11/2018"/>
    <x v="2577"/>
  </r>
  <r>
    <s v="11.23.2018"/>
    <n v="798"/>
    <n v="803"/>
    <n v="803"/>
    <n v="798"/>
    <s v="0.41K"/>
    <n v="-6.1999999999999998E-3"/>
    <s v="23"/>
    <s v="11"/>
    <s v="2018"/>
    <s v="23/11/2018"/>
    <x v="2578"/>
  </r>
  <r>
    <s v="11.26.2018"/>
    <n v="805"/>
    <n v="804"/>
    <n v="805"/>
    <n v="804"/>
    <s v="0.00K"/>
    <n v="8.8000000000000005E-3"/>
    <s v="26"/>
    <s v="11"/>
    <s v="2018"/>
    <s v="26/11/2018"/>
    <x v="2579"/>
  </r>
  <r>
    <s v="11.27.2018"/>
    <n v="808"/>
    <n v="808"/>
    <n v="808"/>
    <n v="808"/>
    <s v="0.00K"/>
    <n v="3.7000000000000002E-3"/>
    <s v="27"/>
    <s v="11"/>
    <s v="2018"/>
    <s v="27/11/2018"/>
    <x v="2580"/>
  </r>
  <r>
    <s v="11.28.2018"/>
    <n v="771"/>
    <n v="773"/>
    <n v="773"/>
    <n v="768"/>
    <s v="0.16K"/>
    <n v="-4.58E-2"/>
    <s v="28"/>
    <s v="11"/>
    <s v="2018"/>
    <s v="28/11/2018"/>
    <x v="2581"/>
  </r>
  <r>
    <s v="11.29.2018"/>
    <n v="773"/>
    <n v="768"/>
    <n v="778"/>
    <n v="768"/>
    <s v="0.04K"/>
    <n v="2.5999999999999999E-3"/>
    <s v="29"/>
    <s v="11"/>
    <s v="2018"/>
    <s v="29/11/2018"/>
    <x v="2582"/>
  </r>
  <r>
    <s v="11.30.2018"/>
    <n v="771"/>
    <n v="772"/>
    <n v="774"/>
    <n v="770"/>
    <s v="0.09K"/>
    <n v="-2.5999999999999999E-3"/>
    <s v="30"/>
    <s v="11"/>
    <s v="2018"/>
    <s v="30/11/2018"/>
    <x v="2583"/>
  </r>
  <r>
    <s v="12.03.2018"/>
    <n v="778"/>
    <n v="776"/>
    <n v="778"/>
    <n v="774"/>
    <s v="0.01K"/>
    <n v="9.1000000000000004E-3"/>
    <s v="03"/>
    <s v="12"/>
    <s v="2018"/>
    <s v="03/12/2018"/>
    <x v="2584"/>
  </r>
  <r>
    <s v="12.04.2018"/>
    <n v="771"/>
    <n v="772"/>
    <n v="772"/>
    <n v="771"/>
    <s v="0.05K"/>
    <n v="-8.9999999999999993E-3"/>
    <s v="04"/>
    <s v="12"/>
    <s v="2018"/>
    <s v="04/12/2018"/>
    <x v="2585"/>
  </r>
  <r>
    <s v="12.05.2018"/>
    <n v="765"/>
    <n v="771"/>
    <n v="771"/>
    <n v="764"/>
    <s v="0.06K"/>
    <n v="-7.7999999999999996E-3"/>
    <s v="05"/>
    <s v="12"/>
    <s v="2018"/>
    <s v="05/12/2018"/>
    <x v="2586"/>
  </r>
  <r>
    <s v="12.06.2018"/>
    <n v="761"/>
    <n v="764"/>
    <n v="764"/>
    <n v="760"/>
    <s v="0.69K"/>
    <n v="-5.1999999999999998E-3"/>
    <s v="06"/>
    <s v="12"/>
    <s v="2018"/>
    <s v="06/12/2018"/>
    <x v="2587"/>
  </r>
  <r>
    <s v="12.07.2018"/>
    <n v="760"/>
    <n v="763"/>
    <n v="763"/>
    <n v="760"/>
    <s v="0.99K"/>
    <n v="-1.2999999999999999E-3"/>
    <s v="07"/>
    <s v="12"/>
    <s v="2018"/>
    <s v="07/12/2018"/>
    <x v="2588"/>
  </r>
  <r>
    <s v="12.10.2018"/>
    <n v="760"/>
    <n v="760"/>
    <n v="760"/>
    <n v="760"/>
    <m/>
    <n v="0"/>
    <s v="10"/>
    <s v="12"/>
    <s v="2018"/>
    <s v="10/12/2018"/>
    <x v="2589"/>
  </r>
  <r>
    <s v="12.11.2018"/>
    <n v="760"/>
    <n v="760"/>
    <n v="760"/>
    <n v="760"/>
    <m/>
    <n v="0"/>
    <s v="11"/>
    <s v="12"/>
    <s v="2018"/>
    <s v="11/12/2018"/>
    <x v="2590"/>
  </r>
  <r>
    <s v="12.12.2018"/>
    <n v="755"/>
    <n v="755"/>
    <n v="755"/>
    <n v="755"/>
    <s v="0.05K"/>
    <n v="-6.6E-3"/>
    <s v="12"/>
    <s v="12"/>
    <s v="2018"/>
    <s v="12/12/2018"/>
    <x v="2591"/>
  </r>
  <r>
    <s v="12.13.2018"/>
    <n v="755"/>
    <n v="755"/>
    <n v="755"/>
    <n v="755"/>
    <s v="0.03K"/>
    <n v="0"/>
    <s v="13"/>
    <s v="12"/>
    <s v="2018"/>
    <s v="13/12/2018"/>
    <x v="2592"/>
  </r>
  <r>
    <s v="12.14.2018"/>
    <n v="758"/>
    <n v="757"/>
    <n v="760"/>
    <n v="757"/>
    <s v="0.00K"/>
    <n v="4.0000000000000001E-3"/>
    <s v="14"/>
    <s v="12"/>
    <s v="2018"/>
    <s v="14/12/2018"/>
    <x v="2593"/>
  </r>
  <r>
    <s v="12.17.2018"/>
    <n v="750"/>
    <n v="753"/>
    <n v="753"/>
    <n v="747"/>
    <s v="0.02K"/>
    <n v="-1.06E-2"/>
    <s v="17"/>
    <s v="12"/>
    <s v="2018"/>
    <s v="17/12/2018"/>
    <x v="2594"/>
  </r>
  <r>
    <s v="12.18.2018"/>
    <n v="751"/>
    <n v="751"/>
    <n v="751"/>
    <n v="751"/>
    <s v="0.02K"/>
    <n v="1.2999999999999999E-3"/>
    <s v="18"/>
    <s v="12"/>
    <s v="2018"/>
    <s v="18/12/2018"/>
    <x v="2595"/>
  </r>
  <r>
    <s v="12.19.2018"/>
    <n v="749"/>
    <n v="749"/>
    <n v="749"/>
    <n v="749"/>
    <s v="0.01K"/>
    <n v="-2.7000000000000001E-3"/>
    <s v="19"/>
    <s v="12"/>
    <s v="2018"/>
    <s v="19/12/2018"/>
    <x v="2596"/>
  </r>
  <r>
    <s v="12.20.2018"/>
    <n v="753"/>
    <n v="753"/>
    <n v="753"/>
    <n v="753"/>
    <s v="0.00K"/>
    <n v="5.3E-3"/>
    <s v="20"/>
    <s v="12"/>
    <s v="2018"/>
    <s v="20/12/2018"/>
    <x v="2597"/>
  </r>
  <r>
    <s v="12.21.2018"/>
    <n v="753"/>
    <n v="753"/>
    <n v="753"/>
    <n v="753"/>
    <m/>
    <n v="0"/>
    <s v="21"/>
    <s v="12"/>
    <s v="2018"/>
    <s v="21/12/2018"/>
    <x v="2598"/>
  </r>
  <r>
    <s v="12.24.2018"/>
    <n v="753"/>
    <n v="753"/>
    <n v="753"/>
    <n v="753"/>
    <m/>
    <n v="0"/>
    <s v="24"/>
    <s v="12"/>
    <s v="2018"/>
    <s v="24/12/2018"/>
    <x v="2599"/>
  </r>
  <r>
    <s v="12.26.2018"/>
    <n v="717"/>
    <n v="717"/>
    <n v="717"/>
    <n v="717"/>
    <m/>
    <n v="-4.7800000000000002E-2"/>
    <s v="26"/>
    <s v="12"/>
    <s v="2018"/>
    <s v="26/12/2018"/>
    <x v="2600"/>
  </r>
  <r>
    <s v="12.27.2018"/>
    <n v="723"/>
    <n v="723"/>
    <n v="723"/>
    <n v="723"/>
    <s v="0.00K"/>
    <n v="8.3999999999999995E-3"/>
    <s v="27"/>
    <s v="12"/>
    <s v="2018"/>
    <s v="27/12/2018"/>
    <x v="2601"/>
  </r>
  <r>
    <s v="12.28.2018"/>
    <n v="722"/>
    <n v="724"/>
    <n v="724"/>
    <n v="724"/>
    <s v="0.16K"/>
    <n v="-1.4E-3"/>
    <s v="28"/>
    <s v="12"/>
    <s v="2018"/>
    <s v="28/12/2018"/>
    <x v="2602"/>
  </r>
  <r>
    <s v="12.31.2018"/>
    <n v="721"/>
    <n v="722"/>
    <n v="722"/>
    <n v="722"/>
    <s v="0.10K"/>
    <n v="-1.4E-3"/>
    <s v="31"/>
    <s v="12"/>
    <s v="2018"/>
    <s v="31/12/2018"/>
    <x v="2603"/>
  </r>
  <r>
    <s v="01.02.2019"/>
    <n v="721"/>
    <n v="723"/>
    <n v="724"/>
    <n v="723"/>
    <s v="0.21K"/>
    <n v="0"/>
    <s v="02"/>
    <s v="01"/>
    <s v="2019"/>
    <s v="02/01/2019"/>
    <x v="2604"/>
  </r>
  <r>
    <s v="01.03.2019"/>
    <n v="719"/>
    <n v="720"/>
    <n v="720"/>
    <n v="720"/>
    <s v="0.10K"/>
    <n v="-2.8E-3"/>
    <s v="03"/>
    <s v="01"/>
    <s v="2019"/>
    <s v="03/01/2019"/>
    <x v="2605"/>
  </r>
  <r>
    <s v="01.04.2019"/>
    <n v="717"/>
    <n v="722"/>
    <n v="723"/>
    <n v="721"/>
    <s v="0.09K"/>
    <n v="-2.8E-3"/>
    <s v="04"/>
    <s v="01"/>
    <s v="2019"/>
    <s v="04/01/2019"/>
    <x v="2606"/>
  </r>
  <r>
    <s v="01.07.2019"/>
    <n v="716"/>
    <n v="722"/>
    <n v="723"/>
    <n v="716"/>
    <s v="0.01K"/>
    <n v="-1.4E-3"/>
    <s v="07"/>
    <s v="01"/>
    <s v="2019"/>
    <s v="07/01/2019"/>
    <x v="2607"/>
  </r>
  <r>
    <s v="01.08.2019"/>
    <n v="718"/>
    <n v="718"/>
    <n v="718"/>
    <n v="718"/>
    <s v="0.00K"/>
    <n v="2.8E-3"/>
    <s v="08"/>
    <s v="01"/>
    <s v="2019"/>
    <s v="08/01/2019"/>
    <x v="2608"/>
  </r>
  <r>
    <s v="01.09.2019"/>
    <n v="726"/>
    <n v="726"/>
    <n v="726"/>
    <n v="724"/>
    <s v="0.00K"/>
    <n v="1.11E-2"/>
    <s v="09"/>
    <s v="01"/>
    <s v="2019"/>
    <s v="09/01/2019"/>
    <x v="2609"/>
  </r>
  <r>
    <s v="01.10.2019"/>
    <n v="726"/>
    <n v="726"/>
    <n v="726"/>
    <n v="726"/>
    <s v="0.00K"/>
    <n v="0"/>
    <s v="10"/>
    <s v="01"/>
    <s v="2019"/>
    <s v="10/01/2019"/>
    <x v="2610"/>
  </r>
  <r>
    <s v="01.11.2019"/>
    <n v="726"/>
    <n v="726"/>
    <n v="726"/>
    <n v="726"/>
    <m/>
    <n v="0"/>
    <s v="11"/>
    <s v="01"/>
    <s v="2019"/>
    <s v="11/01/2019"/>
    <x v="2611"/>
  </r>
  <r>
    <s v="01.14.2019"/>
    <n v="720"/>
    <n v="720"/>
    <n v="722"/>
    <n v="720"/>
    <s v="0.01K"/>
    <n v="-8.3000000000000001E-3"/>
    <s v="14"/>
    <s v="01"/>
    <s v="2019"/>
    <s v="14/01/2019"/>
    <x v="2612"/>
  </r>
  <r>
    <s v="01.15.2019"/>
    <n v="718"/>
    <n v="722"/>
    <n v="722"/>
    <n v="718"/>
    <s v="0.03K"/>
    <n v="-2.8E-3"/>
    <s v="15"/>
    <s v="01"/>
    <s v="2019"/>
    <s v="15/01/2019"/>
    <x v="2613"/>
  </r>
  <r>
    <s v="01.16.2019"/>
    <n v="715"/>
    <n v="720"/>
    <n v="722"/>
    <n v="713"/>
    <s v="0.02K"/>
    <n v="-4.1999999999999997E-3"/>
    <s v="16"/>
    <s v="01"/>
    <s v="2019"/>
    <s v="16/01/2019"/>
    <x v="2614"/>
  </r>
  <r>
    <s v="01.17.2019"/>
    <n v="718"/>
    <n v="715"/>
    <n v="718"/>
    <n v="715"/>
    <s v="0.04K"/>
    <n v="4.1999999999999997E-3"/>
    <s v="17"/>
    <s v="01"/>
    <s v="2019"/>
    <s v="17/01/2019"/>
    <x v="2615"/>
  </r>
  <r>
    <s v="01.18.2019"/>
    <n v="718"/>
    <n v="718"/>
    <n v="718"/>
    <n v="718"/>
    <m/>
    <n v="0"/>
    <s v="18"/>
    <s v="01"/>
    <s v="2019"/>
    <s v="18/01/2019"/>
    <x v="2616"/>
  </r>
  <r>
    <s v="01.22.2019"/>
    <n v="717"/>
    <n v="721"/>
    <n v="721"/>
    <n v="716"/>
    <s v="0.00K"/>
    <n v="-1.4E-3"/>
    <s v="22"/>
    <s v="01"/>
    <s v="2019"/>
    <s v="22/01/2019"/>
    <x v="2617"/>
  </r>
  <r>
    <s v="01.23.2019"/>
    <n v="716"/>
    <n v="719"/>
    <n v="719"/>
    <n v="712"/>
    <s v="0.09K"/>
    <n v="-1.4E-3"/>
    <s v="23"/>
    <s v="01"/>
    <s v="2019"/>
    <s v="23/01/2019"/>
    <x v="2618"/>
  </r>
  <r>
    <s v="01.24.2019"/>
    <n v="716"/>
    <n v="717"/>
    <n v="717"/>
    <n v="714"/>
    <s v="0.00K"/>
    <n v="0"/>
    <s v="24"/>
    <s v="01"/>
    <s v="2019"/>
    <s v="24/01/2019"/>
    <x v="2619"/>
  </r>
  <r>
    <s v="01.25.2019"/>
    <n v="715"/>
    <n v="713"/>
    <n v="717"/>
    <n v="713"/>
    <s v="0.01K"/>
    <n v="-1.4E-3"/>
    <s v="25"/>
    <s v="01"/>
    <s v="2019"/>
    <s v="25/01/2019"/>
    <x v="2620"/>
  </r>
  <r>
    <s v="01.28.2019"/>
    <n v="714"/>
    <n v="713"/>
    <n v="718"/>
    <n v="713"/>
    <s v="0.01K"/>
    <n v="-1.4E-3"/>
    <s v="28"/>
    <s v="01"/>
    <s v="2019"/>
    <s v="28/01/2019"/>
    <x v="2621"/>
  </r>
  <r>
    <s v="01.29.2019"/>
    <n v="711"/>
    <n v="709"/>
    <n v="711"/>
    <n v="708"/>
    <s v="0.01K"/>
    <n v="-4.1999999999999997E-3"/>
    <s v="29"/>
    <s v="01"/>
    <s v="2019"/>
    <s v="29/01/2019"/>
    <x v="2622"/>
  </r>
  <r>
    <s v="01.30.2019"/>
    <n v="696"/>
    <n v="689"/>
    <n v="700"/>
    <n v="689"/>
    <s v="0.10K"/>
    <n v="-2.1100000000000001E-2"/>
    <s v="30"/>
    <s v="01"/>
    <s v="2019"/>
    <s v="30/01/2019"/>
    <x v="2623"/>
  </r>
  <r>
    <s v="01.31.2019"/>
    <n v="694"/>
    <n v="697"/>
    <n v="703"/>
    <n v="693"/>
    <s v="0.07K"/>
    <n v="-2.8999999999999998E-3"/>
    <s v="31"/>
    <s v="01"/>
    <s v="2019"/>
    <s v="31/01/2019"/>
    <x v="2624"/>
  </r>
  <r>
    <s v="02.01.2019"/>
    <n v="693"/>
    <n v="699"/>
    <n v="699"/>
    <n v="687"/>
    <s v="0.21K"/>
    <n v="-1.4E-3"/>
    <s v="01"/>
    <s v="02"/>
    <s v="2019"/>
    <s v="01/02/2019"/>
    <x v="2625"/>
  </r>
  <r>
    <s v="02.04.2019"/>
    <n v="687"/>
    <n v="688"/>
    <n v="693"/>
    <n v="683"/>
    <s v="0.05K"/>
    <n v="-8.6999999999999994E-3"/>
    <s v="04"/>
    <s v="02"/>
    <s v="2019"/>
    <s v="04/02/2019"/>
    <x v="2626"/>
  </r>
  <r>
    <s v="02.05.2019"/>
    <n v="687"/>
    <n v="692"/>
    <n v="692"/>
    <n v="685"/>
    <s v="0.03K"/>
    <n v="0"/>
    <s v="05"/>
    <s v="02"/>
    <s v="2019"/>
    <s v="05/02/2019"/>
    <x v="2627"/>
  </r>
  <r>
    <s v="02.06.2019"/>
    <n v="685"/>
    <n v="687"/>
    <n v="691"/>
    <n v="680"/>
    <s v="0.23K"/>
    <n v="-2.8999999999999998E-3"/>
    <s v="06"/>
    <s v="02"/>
    <s v="2019"/>
    <s v="06/02/2019"/>
    <x v="2628"/>
  </r>
  <r>
    <s v="02.07.2019"/>
    <n v="687"/>
    <n v="689"/>
    <n v="689"/>
    <n v="687"/>
    <s v="0.00K"/>
    <n v="2.8999999999999998E-3"/>
    <s v="07"/>
    <s v="02"/>
    <s v="2019"/>
    <s v="07/02/2019"/>
    <x v="2629"/>
  </r>
  <r>
    <s v="02.08.2019"/>
    <n v="685"/>
    <n v="682"/>
    <n v="686"/>
    <n v="680"/>
    <s v="0.02K"/>
    <n v="-2.8999999999999998E-3"/>
    <s v="08"/>
    <s v="02"/>
    <s v="2019"/>
    <s v="08/02/2019"/>
    <x v="2630"/>
  </r>
  <r>
    <s v="02.11.2019"/>
    <n v="685"/>
    <n v="685"/>
    <n v="685"/>
    <n v="680"/>
    <s v="0.01K"/>
    <n v="0"/>
    <s v="11"/>
    <s v="02"/>
    <s v="2019"/>
    <s v="11/02/2019"/>
    <x v="2631"/>
  </r>
  <r>
    <s v="02.12.2019"/>
    <n v="684"/>
    <n v="680"/>
    <n v="684"/>
    <n v="680"/>
    <s v="0.02K"/>
    <n v="-1.5E-3"/>
    <s v="12"/>
    <s v="02"/>
    <s v="2019"/>
    <s v="12/02/2019"/>
    <x v="2632"/>
  </r>
  <r>
    <s v="02.13.2019"/>
    <n v="680"/>
    <n v="685"/>
    <n v="686"/>
    <n v="680"/>
    <s v="0.05K"/>
    <n v="-5.7999999999999996E-3"/>
    <s v="13"/>
    <s v="02"/>
    <s v="2019"/>
    <s v="13/02/2019"/>
    <x v="2633"/>
  </r>
  <r>
    <s v="02.14.2019"/>
    <n v="678"/>
    <n v="685"/>
    <n v="685"/>
    <n v="676"/>
    <s v="0.01K"/>
    <n v="-2.8999999999999998E-3"/>
    <s v="14"/>
    <s v="02"/>
    <s v="2019"/>
    <s v="14/02/2019"/>
    <x v="2634"/>
  </r>
  <r>
    <s v="02.15.2019"/>
    <n v="678"/>
    <n v="680"/>
    <n v="680"/>
    <n v="678"/>
    <s v="0.01K"/>
    <n v="0"/>
    <s v="15"/>
    <s v="02"/>
    <s v="2019"/>
    <s v="15/02/2019"/>
    <x v="2635"/>
  </r>
  <r>
    <s v="02.19.2019"/>
    <n v="680"/>
    <n v="681"/>
    <n v="686"/>
    <n v="675"/>
    <s v="0.03K"/>
    <n v="2.8999999999999998E-3"/>
    <s v="19"/>
    <s v="02"/>
    <s v="2019"/>
    <s v="19/02/2019"/>
    <x v="2636"/>
  </r>
  <r>
    <s v="02.20.2019"/>
    <n v="675"/>
    <n v="678"/>
    <n v="685"/>
    <n v="675"/>
    <s v="0.01K"/>
    <n v="-7.4000000000000003E-3"/>
    <s v="20"/>
    <s v="02"/>
    <s v="2019"/>
    <s v="20/02/2019"/>
    <x v="2637"/>
  </r>
  <r>
    <s v="02.21.2019"/>
    <n v="675"/>
    <n v="677"/>
    <n v="677"/>
    <n v="675"/>
    <s v="0.03K"/>
    <n v="0"/>
    <s v="21"/>
    <s v="02"/>
    <s v="2019"/>
    <s v="21/02/2019"/>
    <x v="2638"/>
  </r>
  <r>
    <s v="02.22.2019"/>
    <n v="675"/>
    <n v="675"/>
    <n v="675"/>
    <n v="675"/>
    <m/>
    <n v="0"/>
    <s v="22"/>
    <s v="02"/>
    <s v="2019"/>
    <s v="22/02/2019"/>
    <x v="2639"/>
  </r>
  <r>
    <s v="02.25.2019"/>
    <n v="675"/>
    <n v="675"/>
    <n v="675"/>
    <n v="675"/>
    <m/>
    <n v="0"/>
    <s v="25"/>
    <s v="02"/>
    <s v="2019"/>
    <s v="25/02/2019"/>
    <x v="2640"/>
  </r>
  <r>
    <s v="02.26.2019"/>
    <n v="680"/>
    <n v="682"/>
    <n v="682"/>
    <n v="680"/>
    <s v="0.00K"/>
    <n v="7.4000000000000003E-3"/>
    <s v="26"/>
    <s v="02"/>
    <s v="2019"/>
    <s v="26/02/2019"/>
    <x v="2641"/>
  </r>
  <r>
    <s v="02.27.2019"/>
    <n v="712"/>
    <n v="715"/>
    <n v="715"/>
    <n v="712"/>
    <s v="0.02K"/>
    <n v="4.7100000000000003E-2"/>
    <s v="27"/>
    <s v="02"/>
    <s v="2019"/>
    <s v="27/02/2019"/>
    <x v="2642"/>
  </r>
  <r>
    <s v="02.28.2019"/>
    <n v="714"/>
    <n v="714"/>
    <n v="714"/>
    <n v="712"/>
    <s v="0.01K"/>
    <n v="2.8E-3"/>
    <s v="28"/>
    <s v="02"/>
    <s v="2019"/>
    <s v="28/02/2019"/>
    <x v="2643"/>
  </r>
  <r>
    <s v="03.01.2019"/>
    <n v="710"/>
    <n v="710"/>
    <n v="710"/>
    <n v="710"/>
    <s v="0.03K"/>
    <n v="-5.5999999999999999E-3"/>
    <s v="01"/>
    <s v="03"/>
    <s v="2019"/>
    <s v="01/03/2019"/>
    <x v="2644"/>
  </r>
  <r>
    <s v="03.04.2019"/>
    <n v="709"/>
    <n v="708"/>
    <n v="709"/>
    <n v="708"/>
    <s v="0.01K"/>
    <n v="-1.4E-3"/>
    <s v="04"/>
    <s v="03"/>
    <s v="2019"/>
    <s v="04/03/2019"/>
    <x v="2645"/>
  </r>
  <r>
    <s v="03.05.2019"/>
    <n v="709"/>
    <n v="709"/>
    <n v="709"/>
    <n v="709"/>
    <s v="0.01K"/>
    <n v="0"/>
    <s v="05"/>
    <s v="03"/>
    <s v="2019"/>
    <s v="05/03/2019"/>
    <x v="2646"/>
  </r>
  <r>
    <s v="03.06.2019"/>
    <n v="700"/>
    <n v="705"/>
    <n v="706"/>
    <n v="700"/>
    <s v="0.01K"/>
    <n v="-1.2699999999999999E-2"/>
    <s v="06"/>
    <s v="03"/>
    <s v="2019"/>
    <s v="06/03/2019"/>
    <x v="2647"/>
  </r>
  <r>
    <s v="03.07.2019"/>
    <n v="700"/>
    <n v="700"/>
    <n v="705"/>
    <n v="700"/>
    <s v="0.01K"/>
    <n v="0"/>
    <s v="07"/>
    <s v="03"/>
    <s v="2019"/>
    <s v="07/03/2019"/>
    <x v="2648"/>
  </r>
  <r>
    <s v="03.08.2019"/>
    <n v="705"/>
    <n v="705"/>
    <n v="705"/>
    <n v="705"/>
    <s v="0.83K"/>
    <n v="7.1000000000000004E-3"/>
    <s v="08"/>
    <s v="03"/>
    <s v="2019"/>
    <s v="08/03/2019"/>
    <x v="2649"/>
  </r>
  <r>
    <s v="03.11.2019"/>
    <n v="705"/>
    <n v="705"/>
    <n v="705"/>
    <n v="705"/>
    <m/>
    <n v="0"/>
    <s v="11"/>
    <s v="03"/>
    <s v="2019"/>
    <s v="11/03/2019"/>
    <x v="2650"/>
  </r>
  <r>
    <s v="03.12.2019"/>
    <n v="703"/>
    <n v="703"/>
    <n v="703"/>
    <n v="703"/>
    <s v="0.00K"/>
    <n v="-2.8E-3"/>
    <s v="12"/>
    <s v="03"/>
    <s v="2019"/>
    <s v="12/03/2019"/>
    <x v="2651"/>
  </r>
  <r>
    <s v="03.13.2019"/>
    <n v="705"/>
    <n v="705"/>
    <n v="705"/>
    <n v="705"/>
    <s v="0.00K"/>
    <n v="2.8E-3"/>
    <s v="13"/>
    <s v="03"/>
    <s v="2019"/>
    <s v="13/03/2019"/>
    <x v="2652"/>
  </r>
  <r>
    <s v="03.14.2019"/>
    <n v="700"/>
    <n v="705"/>
    <n v="705"/>
    <n v="697"/>
    <s v="0.03K"/>
    <n v="-7.1000000000000004E-3"/>
    <s v="14"/>
    <s v="03"/>
    <s v="2019"/>
    <s v="14/03/2019"/>
    <x v="2653"/>
  </r>
  <r>
    <s v="03.15.2019"/>
    <n v="700"/>
    <n v="698"/>
    <n v="700"/>
    <n v="697"/>
    <s v="0.01K"/>
    <n v="0"/>
    <s v="15"/>
    <s v="03"/>
    <s v="2019"/>
    <s v="15/03/2019"/>
    <x v="2654"/>
  </r>
  <r>
    <s v="03.18.2019"/>
    <n v="700"/>
    <n v="700"/>
    <n v="700"/>
    <n v="700"/>
    <m/>
    <n v="0"/>
    <s v="18"/>
    <s v="03"/>
    <s v="2019"/>
    <s v="18/03/2019"/>
    <x v="2655"/>
  </r>
  <r>
    <s v="03.19.2019"/>
    <n v="700"/>
    <n v="700"/>
    <n v="700"/>
    <n v="700"/>
    <m/>
    <n v="0"/>
    <s v="19"/>
    <s v="03"/>
    <s v="2019"/>
    <s v="19/03/2019"/>
    <x v="2656"/>
  </r>
  <r>
    <s v="03.20.2019"/>
    <n v="697"/>
    <n v="697"/>
    <n v="698"/>
    <n v="697"/>
    <s v="0.01K"/>
    <n v="-4.3E-3"/>
    <s v="20"/>
    <s v="03"/>
    <s v="2019"/>
    <s v="20/03/2019"/>
    <x v="2657"/>
  </r>
  <r>
    <s v="03.21.2019"/>
    <n v="697"/>
    <n v="697"/>
    <n v="697"/>
    <n v="697"/>
    <s v="0.03K"/>
    <n v="0"/>
    <s v="21"/>
    <s v="03"/>
    <s v="2019"/>
    <s v="21/03/2019"/>
    <x v="2658"/>
  </r>
  <r>
    <s v="03.22.2019"/>
    <n v="697"/>
    <n v="697"/>
    <n v="697"/>
    <n v="697"/>
    <m/>
    <n v="0"/>
    <s v="22"/>
    <s v="03"/>
    <s v="2019"/>
    <s v="22/03/2019"/>
    <x v="2659"/>
  </r>
  <r>
    <s v="03.25.2019"/>
    <n v="697"/>
    <n v="697"/>
    <n v="697"/>
    <n v="697"/>
    <m/>
    <n v="0"/>
    <s v="25"/>
    <s v="03"/>
    <s v="2019"/>
    <s v="25/03/2019"/>
    <x v="2660"/>
  </r>
  <r>
    <s v="03.26.2019"/>
    <n v="699"/>
    <n v="698"/>
    <n v="699"/>
    <n v="698"/>
    <s v="0.00K"/>
    <n v="2.8999999999999998E-3"/>
    <s v="26"/>
    <s v="03"/>
    <s v="2019"/>
    <s v="26/03/2019"/>
    <x v="2661"/>
  </r>
  <r>
    <s v="03.27.2019"/>
    <n v="708"/>
    <n v="712"/>
    <n v="712"/>
    <n v="707"/>
    <s v="0.07K"/>
    <n v="1.29E-2"/>
    <s v="27"/>
    <s v="03"/>
    <s v="2019"/>
    <s v="27/03/2019"/>
    <x v="2662"/>
  </r>
  <r>
    <s v="03.28.2019"/>
    <n v="699"/>
    <n v="701"/>
    <n v="702"/>
    <n v="700"/>
    <s v="0.08K"/>
    <n v="-1.2699999999999999E-2"/>
    <s v="28"/>
    <s v="03"/>
    <s v="2019"/>
    <s v="28/03/2019"/>
    <x v="2663"/>
  </r>
  <r>
    <s v="03.29.2019"/>
    <n v="697"/>
    <n v="697"/>
    <n v="697"/>
    <n v="697"/>
    <s v="0.04K"/>
    <n v="-2.8999999999999998E-3"/>
    <s v="29"/>
    <s v="03"/>
    <s v="2019"/>
    <s v="29/03/2019"/>
    <x v="2664"/>
  </r>
  <r>
    <s v="04.01.2019"/>
    <n v="693"/>
    <n v="693"/>
    <n v="695"/>
    <n v="690"/>
    <s v="0.10K"/>
    <n v="-5.7000000000000002E-3"/>
    <s v="01"/>
    <s v="04"/>
    <s v="2019"/>
    <s v="01/04/2019"/>
    <x v="2665"/>
  </r>
  <r>
    <s v="04.02.2019"/>
    <n v="699"/>
    <n v="691"/>
    <n v="699"/>
    <n v="691"/>
    <s v="0.04K"/>
    <n v="8.6999999999999994E-3"/>
    <s v="02"/>
    <s v="04"/>
    <s v="2019"/>
    <s v="02/04/2019"/>
    <x v="2666"/>
  </r>
  <r>
    <s v="04.03.2019"/>
    <n v="689"/>
    <n v="694"/>
    <n v="694"/>
    <n v="685"/>
    <s v="0.22K"/>
    <n v="-1.43E-2"/>
    <s v="03"/>
    <s v="04"/>
    <s v="2019"/>
    <s v="03/04/2019"/>
    <x v="2667"/>
  </r>
  <r>
    <s v="04.04.2019"/>
    <n v="687"/>
    <n v="687"/>
    <n v="690"/>
    <n v="687"/>
    <s v="0.01K"/>
    <n v="-2.8999999999999998E-3"/>
    <s v="04"/>
    <s v="04"/>
    <s v="2019"/>
    <s v="04/04/2019"/>
    <x v="2668"/>
  </r>
  <r>
    <s v="04.05.2019"/>
    <n v="687"/>
    <n v="685"/>
    <n v="687"/>
    <n v="683"/>
    <s v="0.21K"/>
    <n v="0"/>
    <s v="05"/>
    <s v="04"/>
    <s v="2019"/>
    <s v="05/04/2019"/>
    <x v="2669"/>
  </r>
  <r>
    <s v="04.08.2019"/>
    <n v="685"/>
    <n v="685"/>
    <n v="685"/>
    <n v="685"/>
    <m/>
    <n v="-2.8999999999999998E-3"/>
    <s v="08"/>
    <s v="04"/>
    <s v="2019"/>
    <s v="08/04/2019"/>
    <x v="2670"/>
  </r>
  <r>
    <s v="04.09.2019"/>
    <n v="685"/>
    <n v="685"/>
    <n v="685"/>
    <n v="685"/>
    <s v="0.01K"/>
    <n v="0"/>
    <s v="09"/>
    <s v="04"/>
    <s v="2019"/>
    <s v="09/04/2019"/>
    <x v="2671"/>
  </r>
  <r>
    <s v="04.10.2019"/>
    <n v="684"/>
    <n v="678"/>
    <n v="688"/>
    <n v="675"/>
    <s v="0.03K"/>
    <n v="-1.5E-3"/>
    <s v="10"/>
    <s v="04"/>
    <s v="2019"/>
    <s v="10/04/2019"/>
    <x v="2672"/>
  </r>
  <r>
    <s v="04.11.2019"/>
    <n v="683"/>
    <n v="684"/>
    <n v="684"/>
    <n v="683"/>
    <s v="0.01K"/>
    <n v="-1.5E-3"/>
    <s v="11"/>
    <s v="04"/>
    <s v="2019"/>
    <s v="11/04/2019"/>
    <x v="2673"/>
  </r>
  <r>
    <s v="04.12.2019"/>
    <n v="687"/>
    <n v="680"/>
    <n v="687"/>
    <n v="680"/>
    <s v="0.01K"/>
    <n v="5.8999999999999999E-3"/>
    <s v="12"/>
    <s v="04"/>
    <s v="2019"/>
    <s v="12/04/2019"/>
    <x v="2674"/>
  </r>
  <r>
    <s v="04.15.2019"/>
    <n v="686"/>
    <n v="686"/>
    <n v="686"/>
    <n v="686"/>
    <m/>
    <n v="-1.5E-3"/>
    <s v="15"/>
    <s v="04"/>
    <s v="2019"/>
    <s v="15/04/2019"/>
    <x v="2675"/>
  </r>
  <r>
    <s v="04.16.2019"/>
    <n v="690"/>
    <n v="687"/>
    <n v="690"/>
    <n v="687"/>
    <s v="0.03K"/>
    <n v="5.7999999999999996E-3"/>
    <s v="16"/>
    <s v="04"/>
    <s v="2019"/>
    <s v="16/04/2019"/>
    <x v="2676"/>
  </r>
  <r>
    <s v="04.17.2019"/>
    <n v="687"/>
    <n v="687"/>
    <n v="687"/>
    <n v="684"/>
    <s v="0.03K"/>
    <n v="-4.3E-3"/>
    <s v="17"/>
    <s v="04"/>
    <s v="2019"/>
    <s v="17/04/2019"/>
    <x v="2677"/>
  </r>
  <r>
    <s v="04.18.2019"/>
    <n v="687"/>
    <n v="686"/>
    <n v="686"/>
    <n v="686"/>
    <s v="0.01K"/>
    <n v="0"/>
    <s v="18"/>
    <s v="04"/>
    <s v="2019"/>
    <s v="18/04/2019"/>
    <x v="2678"/>
  </r>
  <r>
    <s v="04.22.2019"/>
    <n v="687"/>
    <n v="687"/>
    <n v="687"/>
    <n v="686"/>
    <s v="0.01K"/>
    <n v="0"/>
    <s v="22"/>
    <s v="04"/>
    <s v="2019"/>
    <s v="22/04/2019"/>
    <x v="2679"/>
  </r>
  <r>
    <s v="04.23.2019"/>
    <n v="686"/>
    <n v="686"/>
    <n v="686"/>
    <n v="686"/>
    <s v="0.01K"/>
    <n v="-1.5E-3"/>
    <s v="23"/>
    <s v="04"/>
    <s v="2019"/>
    <s v="23/04/2019"/>
    <x v="2680"/>
  </r>
  <r>
    <s v="04.24.2019"/>
    <n v="658"/>
    <n v="674"/>
    <n v="674"/>
    <n v="650"/>
    <s v="0.43K"/>
    <n v="-4.0800000000000003E-2"/>
    <s v="24"/>
    <s v="04"/>
    <s v="2019"/>
    <s v="24/04/2019"/>
    <x v="2681"/>
  </r>
  <r>
    <s v="04.25.2019"/>
    <n v="655"/>
    <n v="657"/>
    <n v="659"/>
    <n v="649"/>
    <s v="0.35K"/>
    <n v="-4.5999999999999999E-3"/>
    <s v="25"/>
    <s v="04"/>
    <s v="2019"/>
    <s v="25/04/2019"/>
    <x v="2682"/>
  </r>
  <r>
    <s v="04.26.2019"/>
    <n v="655"/>
    <n v="654"/>
    <n v="654"/>
    <n v="653"/>
    <s v="0.23K"/>
    <n v="0"/>
    <s v="26"/>
    <s v="04"/>
    <s v="2019"/>
    <s v="26/04/2019"/>
    <x v="2683"/>
  </r>
  <r>
    <s v="04.29.2019"/>
    <n v="652"/>
    <n v="651"/>
    <n v="651"/>
    <n v="651"/>
    <s v="0.24K"/>
    <n v="-4.5999999999999999E-3"/>
    <s v="29"/>
    <s v="04"/>
    <s v="2019"/>
    <s v="29/04/2019"/>
    <x v="2684"/>
  </r>
  <r>
    <s v="04.30.2019"/>
    <n v="654"/>
    <n v="652"/>
    <n v="656"/>
    <n v="649"/>
    <s v="1.27K"/>
    <n v="3.0999999999999999E-3"/>
    <s v="30"/>
    <s v="04"/>
    <s v="2019"/>
    <s v="30/04/2019"/>
    <x v="2685"/>
  </r>
  <r>
    <s v="05.01.2019"/>
    <n v="651"/>
    <n v="654"/>
    <n v="654"/>
    <n v="650"/>
    <s v="0.05K"/>
    <n v="-4.5999999999999999E-3"/>
    <s v="01"/>
    <s v="05"/>
    <s v="2019"/>
    <s v="01/05/2019"/>
    <x v="2686"/>
  </r>
  <r>
    <s v="05.02.2019"/>
    <n v="648"/>
    <n v="651"/>
    <n v="651"/>
    <n v="648"/>
    <s v="0.22K"/>
    <n v="-4.5999999999999999E-3"/>
    <s v="02"/>
    <s v="05"/>
    <s v="2019"/>
    <s v="02/05/2019"/>
    <x v="2687"/>
  </r>
  <r>
    <s v="05.03.2019"/>
    <n v="648"/>
    <n v="650"/>
    <n v="650"/>
    <n v="648"/>
    <s v="0.01K"/>
    <n v="0"/>
    <s v="03"/>
    <s v="05"/>
    <s v="2019"/>
    <s v="03/05/2019"/>
    <x v="2688"/>
  </r>
  <r>
    <s v="05.06.2019"/>
    <n v="648"/>
    <n v="648"/>
    <n v="648"/>
    <n v="648"/>
    <m/>
    <n v="0"/>
    <s v="06"/>
    <s v="05"/>
    <s v="2019"/>
    <s v="06/05/2019"/>
    <x v="2689"/>
  </r>
  <r>
    <s v="05.07.2019"/>
    <n v="653"/>
    <n v="653"/>
    <n v="653"/>
    <n v="653"/>
    <s v="0.08K"/>
    <n v="7.7000000000000002E-3"/>
    <s v="07"/>
    <s v="05"/>
    <s v="2019"/>
    <s v="07/05/2019"/>
    <x v="2690"/>
  </r>
  <r>
    <s v="05.08.2019"/>
    <n v="649"/>
    <n v="648"/>
    <n v="652"/>
    <n v="644"/>
    <s v="0.34K"/>
    <n v="-6.1000000000000004E-3"/>
    <s v="08"/>
    <s v="05"/>
    <s v="2019"/>
    <s v="08/05/2019"/>
    <x v="2691"/>
  </r>
  <r>
    <s v="05.09.2019"/>
    <n v="645"/>
    <n v="647"/>
    <n v="647"/>
    <n v="645"/>
    <s v="0.03K"/>
    <n v="-6.1999999999999998E-3"/>
    <s v="09"/>
    <s v="05"/>
    <s v="2019"/>
    <s v="09/05/2019"/>
    <x v="2692"/>
  </r>
  <r>
    <s v="05.10.2019"/>
    <n v="645"/>
    <n v="646"/>
    <n v="646"/>
    <n v="645"/>
    <s v="0.03K"/>
    <n v="0"/>
    <s v="10"/>
    <s v="05"/>
    <s v="2019"/>
    <s v="10/05/2019"/>
    <x v="2693"/>
  </r>
  <r>
    <s v="05.13.2019"/>
    <n v="645"/>
    <n v="645"/>
    <n v="645"/>
    <n v="645"/>
    <m/>
    <n v="0"/>
    <s v="13"/>
    <s v="05"/>
    <s v="2019"/>
    <s v="13/05/2019"/>
    <x v="2694"/>
  </r>
  <r>
    <s v="05.14.2019"/>
    <n v="645"/>
    <n v="644"/>
    <n v="645"/>
    <n v="642"/>
    <s v="0.02K"/>
    <n v="0"/>
    <s v="14"/>
    <s v="05"/>
    <s v="2019"/>
    <s v="14/05/2019"/>
    <x v="2695"/>
  </r>
  <r>
    <s v="05.15.2019"/>
    <n v="645"/>
    <n v="642"/>
    <n v="646"/>
    <n v="640"/>
    <s v="0.04K"/>
    <n v="0"/>
    <s v="15"/>
    <s v="05"/>
    <s v="2019"/>
    <s v="15/05/2019"/>
    <x v="2696"/>
  </r>
  <r>
    <s v="05.16.2019"/>
    <n v="641"/>
    <n v="651"/>
    <n v="651"/>
    <n v="641"/>
    <s v="0.04K"/>
    <n v="-6.1999999999999998E-3"/>
    <s v="16"/>
    <s v="05"/>
    <s v="2019"/>
    <s v="16/05/2019"/>
    <x v="2697"/>
  </r>
  <r>
    <s v="05.17.2019"/>
    <n v="641"/>
    <n v="641"/>
    <n v="641"/>
    <n v="641"/>
    <s v="0.02K"/>
    <n v="0"/>
    <s v="17"/>
    <s v="05"/>
    <s v="2019"/>
    <s v="17/05/2019"/>
    <x v="2698"/>
  </r>
  <r>
    <s v="05.20.2019"/>
    <n v="640"/>
    <n v="642"/>
    <n v="645"/>
    <n v="639"/>
    <s v="0.04K"/>
    <n v="-1.6000000000000001E-3"/>
    <s v="20"/>
    <s v="05"/>
    <s v="2019"/>
    <s v="20/05/2019"/>
    <x v="2699"/>
  </r>
  <r>
    <s v="05.21.2019"/>
    <n v="642"/>
    <n v="644"/>
    <n v="644"/>
    <n v="641"/>
    <s v="0.03K"/>
    <n v="3.0999999999999999E-3"/>
    <s v="21"/>
    <s v="05"/>
    <s v="2019"/>
    <s v="21/05/2019"/>
    <x v="2700"/>
  </r>
  <r>
    <s v="05.22.2019"/>
    <n v="641"/>
    <n v="643"/>
    <n v="643"/>
    <n v="640"/>
    <s v="0.05K"/>
    <n v="-1.6000000000000001E-3"/>
    <s v="22"/>
    <s v="05"/>
    <s v="2019"/>
    <s v="22/05/2019"/>
    <x v="2701"/>
  </r>
  <r>
    <s v="05.23.2019"/>
    <n v="639"/>
    <n v="641"/>
    <n v="641"/>
    <n v="639"/>
    <s v="0.03K"/>
    <n v="-3.0999999999999999E-3"/>
    <s v="23"/>
    <s v="05"/>
    <s v="2019"/>
    <s v="23/05/2019"/>
    <x v="2702"/>
  </r>
  <r>
    <s v="05.24.2019"/>
    <n v="641"/>
    <n v="639"/>
    <n v="641"/>
    <n v="639"/>
    <s v="0.01K"/>
    <n v="3.0999999999999999E-3"/>
    <s v="24"/>
    <s v="05"/>
    <s v="2019"/>
    <s v="24/05/2019"/>
    <x v="2703"/>
  </r>
  <r>
    <s v="05.28.2019"/>
    <n v="640"/>
    <n v="641"/>
    <n v="642"/>
    <n v="640"/>
    <s v="0.22K"/>
    <n v="-1.6000000000000001E-3"/>
    <s v="28"/>
    <s v="05"/>
    <s v="2019"/>
    <s v="28/05/2019"/>
    <x v="2704"/>
  </r>
  <r>
    <s v="05.29.2019"/>
    <n v="585"/>
    <n v="585"/>
    <n v="585"/>
    <n v="581"/>
    <s v="0.04K"/>
    <n v="-8.5900000000000004E-2"/>
    <s v="29"/>
    <s v="05"/>
    <s v="2019"/>
    <s v="29/05/2019"/>
    <x v="2705"/>
  </r>
  <r>
    <s v="05.30.2019"/>
    <n v="580"/>
    <n v="583"/>
    <n v="589"/>
    <n v="578"/>
    <s v="0.24K"/>
    <n v="-8.5000000000000006E-3"/>
    <s v="30"/>
    <s v="05"/>
    <s v="2019"/>
    <s v="30/05/2019"/>
    <x v="2706"/>
  </r>
  <r>
    <s v="05.31.2019"/>
    <n v="584"/>
    <n v="584"/>
    <n v="584"/>
    <n v="584"/>
    <s v="0.04K"/>
    <n v="6.8999999999999999E-3"/>
    <s v="31"/>
    <s v="05"/>
    <s v="2019"/>
    <s v="31/05/2019"/>
    <x v="2707"/>
  </r>
  <r>
    <s v="06.03.2019"/>
    <n v="580"/>
    <n v="578"/>
    <n v="578"/>
    <n v="578"/>
    <s v="0.14K"/>
    <n v="-6.7999999999999996E-3"/>
    <s v="03"/>
    <s v="06"/>
    <s v="2019"/>
    <s v="03/06/2019"/>
    <x v="2708"/>
  </r>
  <r>
    <s v="06.04.2019"/>
    <n v="578"/>
    <n v="578"/>
    <n v="580"/>
    <n v="578"/>
    <s v="0.05K"/>
    <n v="-3.3999999999999998E-3"/>
    <s v="04"/>
    <s v="06"/>
    <s v="2019"/>
    <s v="04/06/2019"/>
    <x v="2709"/>
  </r>
  <r>
    <s v="06.05.2019"/>
    <n v="581"/>
    <n v="570"/>
    <n v="582"/>
    <n v="567"/>
    <s v="0.18K"/>
    <n v="5.1999999999999998E-3"/>
    <s v="05"/>
    <s v="06"/>
    <s v="2019"/>
    <s v="05/06/2019"/>
    <x v="2710"/>
  </r>
  <r>
    <s v="06.06.2019"/>
    <n v="582"/>
    <n v="582"/>
    <n v="582"/>
    <n v="582"/>
    <s v="0.15K"/>
    <n v="1.6999999999999999E-3"/>
    <s v="06"/>
    <s v="06"/>
    <s v="2019"/>
    <s v="06/06/2019"/>
    <x v="2711"/>
  </r>
  <r>
    <s v="06.07.2019"/>
    <n v="582"/>
    <n v="582"/>
    <n v="582"/>
    <n v="582"/>
    <s v="0.00K"/>
    <n v="0"/>
    <s v="07"/>
    <s v="06"/>
    <s v="2019"/>
    <s v="07/06/2019"/>
    <x v="2712"/>
  </r>
  <r>
    <s v="06.10.2019"/>
    <n v="582"/>
    <n v="582"/>
    <n v="582"/>
    <n v="582"/>
    <m/>
    <n v="0"/>
    <s v="10"/>
    <s v="06"/>
    <s v="2019"/>
    <s v="10/06/2019"/>
    <x v="2713"/>
  </r>
  <r>
    <s v="06.11.2019"/>
    <n v="577"/>
    <n v="577"/>
    <n v="577"/>
    <n v="577"/>
    <s v="0.02K"/>
    <n v="-8.6E-3"/>
    <s v="11"/>
    <s v="06"/>
    <s v="2019"/>
    <s v="11/06/2019"/>
    <x v="2714"/>
  </r>
  <r>
    <s v="06.12.2019"/>
    <n v="578"/>
    <n v="572"/>
    <n v="579"/>
    <n v="572"/>
    <s v="0.10K"/>
    <n v="1.6999999999999999E-3"/>
    <s v="12"/>
    <s v="06"/>
    <s v="2019"/>
    <s v="12/06/2019"/>
    <x v="2715"/>
  </r>
  <r>
    <s v="06.13.2019"/>
    <n v="577"/>
    <n v="577"/>
    <n v="577"/>
    <n v="577"/>
    <m/>
    <n v="-1.6999999999999999E-3"/>
    <s v="13"/>
    <s v="06"/>
    <s v="2019"/>
    <s v="13/06/2019"/>
    <x v="2716"/>
  </r>
  <r>
    <s v="06.14.2019"/>
    <n v="574"/>
    <n v="573"/>
    <n v="576"/>
    <n v="573"/>
    <s v="0.00K"/>
    <n v="-5.1999999999999998E-3"/>
    <s v="14"/>
    <s v="06"/>
    <s v="2019"/>
    <s v="14/06/2019"/>
    <x v="2717"/>
  </r>
  <r>
    <s v="06.17.2019"/>
    <n v="574"/>
    <n v="574"/>
    <n v="574"/>
    <n v="574"/>
    <m/>
    <n v="0"/>
    <s v="17"/>
    <s v="06"/>
    <s v="2019"/>
    <s v="17/06/2019"/>
    <x v="2718"/>
  </r>
  <r>
    <s v="06.18.2019"/>
    <n v="574"/>
    <n v="575"/>
    <n v="575"/>
    <n v="572"/>
    <s v="0.04K"/>
    <n v="0"/>
    <s v="18"/>
    <s v="06"/>
    <s v="2019"/>
    <s v="18/06/2019"/>
    <x v="2719"/>
  </r>
  <r>
    <s v="06.19.2019"/>
    <n v="567"/>
    <n v="570"/>
    <n v="570"/>
    <n v="550"/>
    <s v="0.14K"/>
    <n v="-1.2200000000000001E-2"/>
    <s v="19"/>
    <s v="06"/>
    <s v="2019"/>
    <s v="19/06/2019"/>
    <x v="2720"/>
  </r>
  <r>
    <s v="06.20.2019"/>
    <n v="563"/>
    <n v="563"/>
    <n v="563"/>
    <n v="563"/>
    <s v="0.00K"/>
    <n v="-7.1000000000000004E-3"/>
    <s v="20"/>
    <s v="06"/>
    <s v="2019"/>
    <s v="20/06/2019"/>
    <x v="2721"/>
  </r>
  <r>
    <s v="06.21.2019"/>
    <n v="566"/>
    <n v="566"/>
    <n v="566"/>
    <n v="566"/>
    <s v="0.01K"/>
    <n v="5.3E-3"/>
    <s v="21"/>
    <s v="06"/>
    <s v="2019"/>
    <s v="21/06/2019"/>
    <x v="2722"/>
  </r>
  <r>
    <s v="06.24.2019"/>
    <n v="566"/>
    <n v="563"/>
    <n v="566"/>
    <n v="562"/>
    <s v="0.00K"/>
    <n v="0"/>
    <s v="24"/>
    <s v="06"/>
    <s v="2019"/>
    <s v="24/06/2019"/>
    <x v="2723"/>
  </r>
  <r>
    <s v="06.25.2019"/>
    <n v="565"/>
    <n v="565"/>
    <n v="565"/>
    <n v="565"/>
    <m/>
    <n v="-1.8E-3"/>
    <s v="25"/>
    <s v="06"/>
    <s v="2019"/>
    <s v="25/06/2019"/>
    <x v="2724"/>
  </r>
  <r>
    <s v="06.26.2019"/>
    <n v="542"/>
    <n v="550"/>
    <n v="550"/>
    <n v="530"/>
    <s v="0.07K"/>
    <n v="-4.07E-2"/>
    <s v="26"/>
    <s v="06"/>
    <s v="2019"/>
    <s v="26/06/2019"/>
    <x v="2725"/>
  </r>
  <r>
    <s v="06.27.2019"/>
    <n v="538"/>
    <n v="535"/>
    <n v="535"/>
    <n v="535"/>
    <s v="0.00K"/>
    <n v="-7.4000000000000003E-3"/>
    <s v="27"/>
    <s v="06"/>
    <s v="2019"/>
    <s v="27/06/2019"/>
    <x v="2726"/>
  </r>
  <r>
    <s v="06.28.2019"/>
    <n v="536"/>
    <n v="536"/>
    <n v="536"/>
    <n v="533"/>
    <s v="0.00K"/>
    <n v="-3.7000000000000002E-3"/>
    <s v="28"/>
    <s v="06"/>
    <s v="2019"/>
    <s v="28/06/2019"/>
    <x v="2727"/>
  </r>
  <r>
    <s v="07.01.2019"/>
    <n v="534"/>
    <n v="540"/>
    <n v="540"/>
    <n v="530"/>
    <s v="0.11K"/>
    <n v="-3.7000000000000002E-3"/>
    <s v="01"/>
    <s v="07"/>
    <s v="2019"/>
    <s v="01/07/2019"/>
    <x v="2728"/>
  </r>
  <r>
    <s v="07.02.2019"/>
    <n v="535"/>
    <n v="533"/>
    <n v="535"/>
    <n v="533"/>
    <s v="0.09K"/>
    <n v="1.9E-3"/>
    <s v="02"/>
    <s v="07"/>
    <s v="2019"/>
    <s v="02/07/2019"/>
    <x v="2729"/>
  </r>
  <r>
    <s v="07.03.2019"/>
    <n v="525"/>
    <n v="530"/>
    <n v="530"/>
    <n v="523"/>
    <s v="0.04K"/>
    <n v="-1.8700000000000001E-2"/>
    <s v="03"/>
    <s v="07"/>
    <s v="2019"/>
    <s v="03/07/2019"/>
    <x v="2730"/>
  </r>
  <r>
    <s v="07.05.2019"/>
    <n v="525"/>
    <n v="525"/>
    <n v="525"/>
    <n v="525"/>
    <s v="0.01K"/>
    <n v="0"/>
    <s v="05"/>
    <s v="07"/>
    <s v="2019"/>
    <s v="05/07/2019"/>
    <x v="2731"/>
  </r>
  <r>
    <s v="07.08.2019"/>
    <n v="525"/>
    <n v="525"/>
    <n v="525"/>
    <n v="525"/>
    <m/>
    <n v="0"/>
    <s v="08"/>
    <s v="07"/>
    <s v="2019"/>
    <s v="08/07/2019"/>
    <x v="2732"/>
  </r>
  <r>
    <s v="07.09.2019"/>
    <n v="529"/>
    <n v="520"/>
    <n v="529"/>
    <n v="520"/>
    <s v="0.28K"/>
    <n v="7.6E-3"/>
    <s v="09"/>
    <s v="07"/>
    <s v="2019"/>
    <s v="09/07/2019"/>
    <x v="2733"/>
  </r>
  <r>
    <s v="07.10.2019"/>
    <n v="533"/>
    <n v="537"/>
    <n v="537"/>
    <n v="533"/>
    <s v="0.01K"/>
    <n v="7.6E-3"/>
    <s v="10"/>
    <s v="07"/>
    <s v="2019"/>
    <s v="10/07/2019"/>
    <x v="2734"/>
  </r>
  <r>
    <s v="07.11.2019"/>
    <n v="535"/>
    <n v="539"/>
    <n v="540"/>
    <n v="535"/>
    <s v="0.05K"/>
    <n v="3.8E-3"/>
    <s v="11"/>
    <s v="07"/>
    <s v="2019"/>
    <s v="11/07/2019"/>
    <x v="2735"/>
  </r>
  <r>
    <s v="07.12.2019"/>
    <n v="537"/>
    <n v="537"/>
    <n v="537"/>
    <n v="537"/>
    <s v="0.01K"/>
    <n v="3.7000000000000002E-3"/>
    <s v="12"/>
    <s v="07"/>
    <s v="2019"/>
    <s v="12/07/2019"/>
    <x v="2736"/>
  </r>
  <r>
    <s v="07.15.2019"/>
    <n v="539"/>
    <n v="540"/>
    <n v="545"/>
    <n v="538"/>
    <s v="0.05K"/>
    <n v="3.7000000000000002E-3"/>
    <s v="15"/>
    <s v="07"/>
    <s v="2019"/>
    <s v="15/07/2019"/>
    <x v="2737"/>
  </r>
  <r>
    <s v="07.16.2019"/>
    <n v="538"/>
    <n v="537"/>
    <n v="538"/>
    <n v="535"/>
    <s v="0.07K"/>
    <n v="-1.9E-3"/>
    <s v="16"/>
    <s v="07"/>
    <s v="2019"/>
    <s v="16/07/2019"/>
    <x v="2738"/>
  </r>
  <r>
    <s v="07.17.2019"/>
    <n v="538"/>
    <n v="538"/>
    <n v="538"/>
    <n v="538"/>
    <m/>
    <n v="0"/>
    <s v="17"/>
    <s v="07"/>
    <s v="2019"/>
    <s v="17/07/2019"/>
    <x v="2739"/>
  </r>
  <r>
    <s v="07.18.2019"/>
    <n v="538"/>
    <n v="538"/>
    <n v="538"/>
    <n v="538"/>
    <m/>
    <n v="0"/>
    <s v="18"/>
    <s v="07"/>
    <s v="2019"/>
    <s v="18/07/2019"/>
    <x v="2740"/>
  </r>
  <r>
    <s v="07.19.2019"/>
    <n v="539"/>
    <n v="542"/>
    <n v="542"/>
    <n v="539"/>
    <s v="0.01K"/>
    <n v="1.9E-3"/>
    <s v="19"/>
    <s v="07"/>
    <s v="2019"/>
    <s v="19/07/2019"/>
    <x v="2741"/>
  </r>
  <r>
    <s v="07.22.2019"/>
    <n v="540"/>
    <n v="539"/>
    <n v="540"/>
    <n v="539"/>
    <s v="0.02K"/>
    <n v="1.9E-3"/>
    <s v="22"/>
    <s v="07"/>
    <s v="2019"/>
    <s v="22/07/2019"/>
    <x v="2742"/>
  </r>
  <r>
    <s v="07.23.2019"/>
    <n v="550"/>
    <n v="548"/>
    <n v="550"/>
    <n v="548"/>
    <s v="0.03K"/>
    <n v="1.8499999999999999E-2"/>
    <s v="23"/>
    <s v="07"/>
    <s v="2019"/>
    <s v="23/07/2019"/>
    <x v="2743"/>
  </r>
  <r>
    <s v="07.24.2019"/>
    <n v="543"/>
    <n v="544"/>
    <n v="544"/>
    <n v="544"/>
    <s v="0.00K"/>
    <n v="-1.2699999999999999E-2"/>
    <s v="24"/>
    <s v="07"/>
    <s v="2019"/>
    <s v="24/07/2019"/>
    <x v="2744"/>
  </r>
  <r>
    <s v="07.25.2019"/>
    <n v="537"/>
    <n v="538"/>
    <n v="538"/>
    <n v="535"/>
    <s v="0.03K"/>
    <n v="-1.0999999999999999E-2"/>
    <s v="25"/>
    <s v="07"/>
    <s v="2019"/>
    <s v="25/07/2019"/>
    <x v="2745"/>
  </r>
  <r>
    <s v="07.26.2019"/>
    <n v="538"/>
    <n v="538"/>
    <n v="538"/>
    <n v="538"/>
    <m/>
    <n v="1.9E-3"/>
    <s v="26"/>
    <s v="07"/>
    <s v="2019"/>
    <s v="26/07/2019"/>
    <x v="2746"/>
  </r>
  <r>
    <s v="07.29.2019"/>
    <n v="538"/>
    <n v="538"/>
    <n v="538"/>
    <n v="538"/>
    <s v="0.02K"/>
    <n v="0"/>
    <s v="29"/>
    <s v="07"/>
    <s v="2019"/>
    <s v="29/07/2019"/>
    <x v="2747"/>
  </r>
  <r>
    <s v="07.30.2019"/>
    <n v="539"/>
    <n v="539"/>
    <n v="539"/>
    <n v="539"/>
    <m/>
    <n v="1.9E-3"/>
    <s v="30"/>
    <s v="07"/>
    <s v="2019"/>
    <s v="30/07/2019"/>
    <x v="2748"/>
  </r>
  <r>
    <s v="07.31.2019"/>
    <n v="606"/>
    <n v="606"/>
    <n v="606"/>
    <n v="606"/>
    <s v="0.00K"/>
    <n v="0.12429999999999999"/>
    <s v="31"/>
    <s v="07"/>
    <s v="2019"/>
    <s v="31/07/2019"/>
    <x v="2749"/>
  </r>
  <r>
    <s v="08.01.2019"/>
    <n v="602"/>
    <n v="602"/>
    <n v="602"/>
    <n v="602"/>
    <s v="0.00K"/>
    <n v="-6.6E-3"/>
    <s v="01"/>
    <s v="08"/>
    <s v="2019"/>
    <s v="01/08/2019"/>
    <x v="2750"/>
  </r>
  <r>
    <s v="08.02.2019"/>
    <n v="602"/>
    <n v="602"/>
    <n v="602"/>
    <n v="602"/>
    <m/>
    <n v="0"/>
    <s v="02"/>
    <s v="08"/>
    <s v="2019"/>
    <s v="02/08/2019"/>
    <x v="2751"/>
  </r>
  <r>
    <s v="08.05.2019"/>
    <n v="602"/>
    <n v="602"/>
    <n v="602"/>
    <n v="602"/>
    <m/>
    <n v="0"/>
    <s v="05"/>
    <s v="08"/>
    <s v="2019"/>
    <s v="05/08/2019"/>
    <x v="2752"/>
  </r>
  <r>
    <s v="08.06.2019"/>
    <n v="602"/>
    <n v="602"/>
    <n v="602"/>
    <n v="602"/>
    <m/>
    <n v="0"/>
    <s v="06"/>
    <s v="08"/>
    <s v="2019"/>
    <s v="06/08/2019"/>
    <x v="2753"/>
  </r>
  <r>
    <s v="08.07.2019"/>
    <n v="601"/>
    <n v="597"/>
    <n v="601"/>
    <n v="597"/>
    <s v="0.01K"/>
    <n v="-1.6999999999999999E-3"/>
    <s v="07"/>
    <s v="08"/>
    <s v="2019"/>
    <s v="07/08/2019"/>
    <x v="2754"/>
  </r>
  <r>
    <s v="08.08.2019"/>
    <n v="603"/>
    <n v="605"/>
    <n v="605"/>
    <n v="603"/>
    <s v="0.00K"/>
    <n v="3.3E-3"/>
    <s v="08"/>
    <s v="08"/>
    <s v="2019"/>
    <s v="08/08/2019"/>
    <x v="2755"/>
  </r>
  <r>
    <s v="08.09.2019"/>
    <n v="603"/>
    <n v="603"/>
    <n v="603"/>
    <n v="603"/>
    <m/>
    <n v="0"/>
    <s v="09"/>
    <s v="08"/>
    <s v="2019"/>
    <s v="09/08/2019"/>
    <x v="2756"/>
  </r>
  <r>
    <s v="08.12.2019"/>
    <n v="600"/>
    <n v="599"/>
    <n v="602"/>
    <n v="599"/>
    <s v="0.03K"/>
    <n v="-5.0000000000000001E-3"/>
    <s v="12"/>
    <s v="08"/>
    <s v="2019"/>
    <s v="12/08/2019"/>
    <x v="2757"/>
  </r>
  <r>
    <s v="08.13.2019"/>
    <n v="600"/>
    <n v="604"/>
    <n v="604"/>
    <n v="600"/>
    <s v="0.03K"/>
    <n v="0"/>
    <s v="13"/>
    <s v="08"/>
    <s v="2019"/>
    <s v="13/08/2019"/>
    <x v="2758"/>
  </r>
  <r>
    <s v="08.14.2019"/>
    <n v="587"/>
    <n v="588"/>
    <n v="589"/>
    <n v="587"/>
    <s v="0.02K"/>
    <n v="-2.1700000000000001E-2"/>
    <s v="14"/>
    <s v="08"/>
    <s v="2019"/>
    <s v="14/08/2019"/>
    <x v="2759"/>
  </r>
  <r>
    <s v="08.15.2019"/>
    <n v="586"/>
    <n v="586"/>
    <n v="586"/>
    <n v="585"/>
    <s v="0.02K"/>
    <n v="-1.6999999999999999E-3"/>
    <s v="15"/>
    <s v="08"/>
    <s v="2019"/>
    <s v="15/08/2019"/>
    <x v="2760"/>
  </r>
  <r>
    <s v="08.16.2019"/>
    <n v="585"/>
    <n v="582"/>
    <n v="585"/>
    <n v="582"/>
    <s v="0.02K"/>
    <n v="-1.6999999999999999E-3"/>
    <s v="16"/>
    <s v="08"/>
    <s v="2019"/>
    <s v="16/08/2019"/>
    <x v="2761"/>
  </r>
  <r>
    <s v="08.19.2019"/>
    <n v="582"/>
    <n v="582"/>
    <n v="582"/>
    <n v="582"/>
    <s v="0.06K"/>
    <n v="-5.1000000000000004E-3"/>
    <s v="19"/>
    <s v="08"/>
    <s v="2019"/>
    <s v="19/08/2019"/>
    <x v="2762"/>
  </r>
  <r>
    <s v="08.20.2019"/>
    <n v="585"/>
    <n v="583"/>
    <n v="588"/>
    <n v="581"/>
    <s v="0.04K"/>
    <n v="5.1999999999999998E-3"/>
    <s v="20"/>
    <s v="08"/>
    <s v="2019"/>
    <s v="20/08/2019"/>
    <x v="2763"/>
  </r>
  <r>
    <s v="08.21.2019"/>
    <n v="586"/>
    <n v="587"/>
    <n v="587"/>
    <n v="585"/>
    <s v="0.04K"/>
    <n v="1.6999999999999999E-3"/>
    <s v="21"/>
    <s v="08"/>
    <s v="2019"/>
    <s v="21/08/2019"/>
    <x v="2764"/>
  </r>
  <r>
    <s v="08.22.2019"/>
    <n v="589"/>
    <n v="588"/>
    <n v="589"/>
    <n v="588"/>
    <s v="0.01K"/>
    <n v="5.1000000000000004E-3"/>
    <s v="22"/>
    <s v="08"/>
    <s v="2019"/>
    <s v="22/08/2019"/>
    <x v="2765"/>
  </r>
  <r>
    <s v="08.23.2019"/>
    <n v="584"/>
    <n v="586"/>
    <n v="586"/>
    <n v="584"/>
    <s v="0.01K"/>
    <n v="-8.5000000000000006E-3"/>
    <s v="23"/>
    <s v="08"/>
    <s v="2019"/>
    <s v="23/08/2019"/>
    <x v="2766"/>
  </r>
  <r>
    <s v="08.26.2019"/>
    <n v="584"/>
    <n v="584"/>
    <n v="584"/>
    <n v="584"/>
    <s v="0.02K"/>
    <n v="0"/>
    <s v="26"/>
    <s v="08"/>
    <s v="2019"/>
    <s v="26/08/2019"/>
    <x v="2767"/>
  </r>
  <r>
    <s v="08.27.2019"/>
    <n v="584"/>
    <n v="584"/>
    <n v="584"/>
    <n v="584"/>
    <m/>
    <n v="0"/>
    <s v="27"/>
    <s v="08"/>
    <s v="2019"/>
    <s v="27/08/2019"/>
    <x v="2768"/>
  </r>
  <r>
    <s v="08.28.2019"/>
    <n v="560"/>
    <n v="560"/>
    <n v="560"/>
    <n v="560"/>
    <m/>
    <n v="-4.1099999999999998E-2"/>
    <s v="28"/>
    <s v="08"/>
    <s v="2019"/>
    <s v="28/08/2019"/>
    <x v="2769"/>
  </r>
  <r>
    <s v="08.29.2019"/>
    <n v="554"/>
    <n v="555"/>
    <n v="555"/>
    <n v="550"/>
    <s v="0.03K"/>
    <n v="-1.0699999999999999E-2"/>
    <s v="29"/>
    <s v="08"/>
    <s v="2019"/>
    <s v="29/08/2019"/>
    <x v="2770"/>
  </r>
  <r>
    <s v="08.30.2019"/>
    <n v="560"/>
    <n v="560"/>
    <n v="560"/>
    <n v="560"/>
    <m/>
    <n v="1.0800000000000001E-2"/>
    <s v="30"/>
    <s v="08"/>
    <s v="2019"/>
    <s v="30/08/2019"/>
    <x v="2771"/>
  </r>
  <r>
    <s v="09.03.2019"/>
    <n v="560"/>
    <n v="560"/>
    <n v="560"/>
    <n v="560"/>
    <m/>
    <n v="0"/>
    <s v="03"/>
    <s v="09"/>
    <s v="2019"/>
    <s v="03/09/2019"/>
    <x v="2772"/>
  </r>
  <r>
    <s v="09.04.2019"/>
    <n v="570"/>
    <n v="570"/>
    <n v="570"/>
    <n v="570"/>
    <s v="0.01K"/>
    <n v="1.7899999999999999E-2"/>
    <s v="04"/>
    <s v="09"/>
    <s v="2019"/>
    <s v="04/09/2019"/>
    <x v="2773"/>
  </r>
  <r>
    <s v="09.05.2019"/>
    <n v="565"/>
    <n v="565"/>
    <n v="565"/>
    <n v="565"/>
    <s v="0.00K"/>
    <n v="-8.8000000000000005E-3"/>
    <s v="05"/>
    <s v="09"/>
    <s v="2019"/>
    <s v="05/09/2019"/>
    <x v="2774"/>
  </r>
  <r>
    <s v="09.06.2019"/>
    <n v="565"/>
    <n v="565"/>
    <n v="565"/>
    <n v="565"/>
    <s v="0.01K"/>
    <n v="0"/>
    <s v="06"/>
    <s v="09"/>
    <s v="2019"/>
    <s v="06/09/2019"/>
    <x v="2775"/>
  </r>
  <r>
    <s v="09.09.2019"/>
    <n v="565"/>
    <n v="566"/>
    <n v="566"/>
    <n v="563"/>
    <s v="0.12K"/>
    <n v="0"/>
    <s v="09"/>
    <s v="09"/>
    <s v="2019"/>
    <s v="09/09/2019"/>
    <x v="2776"/>
  </r>
  <r>
    <s v="09.10.2019"/>
    <n v="565"/>
    <n v="565"/>
    <n v="565"/>
    <n v="565"/>
    <m/>
    <n v="0"/>
    <s v="10"/>
    <s v="09"/>
    <s v="2019"/>
    <s v="10/09/2019"/>
    <x v="2777"/>
  </r>
  <r>
    <s v="09.11.2019"/>
    <n v="565"/>
    <n v="565"/>
    <n v="565"/>
    <n v="565"/>
    <m/>
    <n v="0"/>
    <s v="11"/>
    <s v="09"/>
    <s v="2019"/>
    <s v="11/09/2019"/>
    <x v="2778"/>
  </r>
  <r>
    <s v="09.12.2019"/>
    <n v="565"/>
    <n v="565"/>
    <n v="565"/>
    <n v="565"/>
    <m/>
    <n v="0"/>
    <s v="12"/>
    <s v="09"/>
    <s v="2019"/>
    <s v="12/09/2019"/>
    <x v="2779"/>
  </r>
  <r>
    <s v="09.13.2019"/>
    <n v="565"/>
    <n v="565"/>
    <n v="565"/>
    <n v="565"/>
    <m/>
    <n v="0"/>
    <s v="13"/>
    <s v="09"/>
    <s v="2019"/>
    <s v="13/09/2019"/>
    <x v="2780"/>
  </r>
  <r>
    <s v="09.16.2019"/>
    <n v="565"/>
    <n v="565"/>
    <n v="565"/>
    <n v="565"/>
    <m/>
    <n v="0"/>
    <s v="16"/>
    <s v="09"/>
    <s v="2019"/>
    <s v="16/09/2019"/>
    <x v="2781"/>
  </r>
  <r>
    <s v="09.17.2019"/>
    <n v="565"/>
    <n v="567"/>
    <n v="569"/>
    <n v="566"/>
    <s v="0.03K"/>
    <n v="0"/>
    <s v="17"/>
    <s v="09"/>
    <s v="2019"/>
    <s v="17/09/2019"/>
    <x v="2782"/>
  </r>
  <r>
    <s v="09.18.2019"/>
    <n v="568"/>
    <n v="572"/>
    <n v="573"/>
    <n v="568"/>
    <s v="0.02K"/>
    <n v="5.3E-3"/>
    <s v="18"/>
    <s v="09"/>
    <s v="2019"/>
    <s v="18/09/2019"/>
    <x v="2783"/>
  </r>
  <r>
    <s v="09.19.2019"/>
    <n v="568"/>
    <n v="568"/>
    <n v="568"/>
    <n v="568"/>
    <s v="0.02K"/>
    <n v="0"/>
    <s v="19"/>
    <s v="09"/>
    <s v="2019"/>
    <s v="19/09/2019"/>
    <x v="2784"/>
  </r>
  <r>
    <s v="09.20.2019"/>
    <n v="568"/>
    <n v="568"/>
    <n v="568"/>
    <n v="568"/>
    <s v="0.02K"/>
    <n v="0"/>
    <s v="20"/>
    <s v="09"/>
    <s v="2019"/>
    <s v="20/09/2019"/>
    <x v="2785"/>
  </r>
  <r>
    <s v="09.23.2019"/>
    <n v="568"/>
    <n v="568"/>
    <n v="574"/>
    <n v="568"/>
    <s v="0.01K"/>
    <n v="0"/>
    <s v="23"/>
    <s v="09"/>
    <s v="2019"/>
    <s v="23/09/2019"/>
    <x v="2786"/>
  </r>
  <r>
    <s v="09.24.2019"/>
    <n v="568"/>
    <n v="568"/>
    <n v="568"/>
    <n v="568"/>
    <m/>
    <n v="0"/>
    <s v="24"/>
    <s v="09"/>
    <s v="2019"/>
    <s v="24/09/2019"/>
    <x v="2787"/>
  </r>
  <r>
    <s v="09.25.2019"/>
    <n v="532"/>
    <n v="534"/>
    <n v="535"/>
    <n v="525"/>
    <s v="0.19K"/>
    <n v="-6.3399999999999998E-2"/>
    <s v="25"/>
    <s v="09"/>
    <s v="2019"/>
    <s v="25/09/2019"/>
    <x v="2788"/>
  </r>
  <r>
    <s v="09.26.2019"/>
    <n v="527"/>
    <n v="525"/>
    <n v="533"/>
    <n v="523"/>
    <s v="0.10K"/>
    <n v="-9.4000000000000004E-3"/>
    <s v="26"/>
    <s v="09"/>
    <s v="2019"/>
    <s v="26/09/2019"/>
    <x v="2789"/>
  </r>
  <r>
    <s v="09.27.2019"/>
    <n v="526"/>
    <n v="523"/>
    <n v="527"/>
    <n v="523"/>
    <s v="0.01K"/>
    <n v="-1.9E-3"/>
    <s v="27"/>
    <s v="09"/>
    <s v="2019"/>
    <s v="27/09/2019"/>
    <x v="2790"/>
  </r>
  <r>
    <s v="09.30.2019"/>
    <n v="523"/>
    <n v="527"/>
    <n v="527"/>
    <n v="523"/>
    <s v="0.03K"/>
    <n v="-5.7000000000000002E-3"/>
    <s v="30"/>
    <s v="09"/>
    <s v="2019"/>
    <s v="30/09/2019"/>
    <x v="2791"/>
  </r>
  <r>
    <s v="10.01.2019"/>
    <n v="522"/>
    <n v="529"/>
    <n v="529"/>
    <n v="521"/>
    <s v="0.02K"/>
    <n v="-1.9E-3"/>
    <s v="01"/>
    <s v="10"/>
    <s v="2019"/>
    <s v="01/10/2019"/>
    <x v="2792"/>
  </r>
  <r>
    <s v="10.02.2019"/>
    <n v="519"/>
    <n v="519"/>
    <n v="519"/>
    <n v="519"/>
    <s v="0.08K"/>
    <n v="-5.7000000000000002E-3"/>
    <s v="02"/>
    <s v="10"/>
    <s v="2019"/>
    <s v="02/10/2019"/>
    <x v="2793"/>
  </r>
  <r>
    <s v="10.03.2019"/>
    <n v="508"/>
    <n v="510"/>
    <n v="510"/>
    <n v="508"/>
    <s v="0.05K"/>
    <n v="-2.12E-2"/>
    <s v="03"/>
    <s v="10"/>
    <s v="2019"/>
    <s v="03/10/2019"/>
    <x v="2794"/>
  </r>
  <r>
    <s v="10.04.2019"/>
    <n v="502"/>
    <n v="506"/>
    <n v="506"/>
    <n v="495"/>
    <s v="0.02K"/>
    <n v="-1.18E-2"/>
    <s v="04"/>
    <s v="10"/>
    <s v="2019"/>
    <s v="04/10/2019"/>
    <x v="2795"/>
  </r>
  <r>
    <s v="10.07.2019"/>
    <n v="507"/>
    <n v="511"/>
    <n v="511"/>
    <n v="507"/>
    <s v="0.01K"/>
    <n v="0.01"/>
    <s v="07"/>
    <s v="10"/>
    <s v="2019"/>
    <s v="07/10/2019"/>
    <x v="2796"/>
  </r>
  <r>
    <s v="10.08.2019"/>
    <n v="506"/>
    <n v="506"/>
    <n v="506"/>
    <n v="506"/>
    <s v="0.00K"/>
    <n v="-2E-3"/>
    <s v="08"/>
    <s v="10"/>
    <s v="2019"/>
    <s v="08/10/2019"/>
    <x v="2797"/>
  </r>
  <r>
    <s v="10.09.2019"/>
    <n v="504"/>
    <n v="503"/>
    <n v="504"/>
    <n v="503"/>
    <s v="0.01K"/>
    <n v="-4.0000000000000001E-3"/>
    <s v="09"/>
    <s v="10"/>
    <s v="2019"/>
    <s v="09/10/2019"/>
    <x v="2798"/>
  </r>
  <r>
    <s v="10.10.2019"/>
    <n v="503"/>
    <n v="503"/>
    <n v="503"/>
    <n v="503"/>
    <s v="0.00K"/>
    <n v="-2E-3"/>
    <s v="10"/>
    <s v="10"/>
    <s v="2019"/>
    <s v="10/10/2019"/>
    <x v="2799"/>
  </r>
  <r>
    <s v="10.11.2019"/>
    <n v="503"/>
    <n v="503"/>
    <n v="503"/>
    <n v="503"/>
    <m/>
    <n v="0"/>
    <s v="11"/>
    <s v="10"/>
    <s v="2019"/>
    <s v="11/10/2019"/>
    <x v="2800"/>
  </r>
  <r>
    <s v="10.14.2019"/>
    <n v="503"/>
    <n v="503"/>
    <n v="503"/>
    <n v="503"/>
    <m/>
    <n v="0"/>
    <s v="14"/>
    <s v="10"/>
    <s v="2019"/>
    <s v="14/10/2019"/>
    <x v="2801"/>
  </r>
  <r>
    <s v="10.15.2019"/>
    <n v="503"/>
    <n v="503"/>
    <n v="503"/>
    <n v="503"/>
    <m/>
    <n v="0"/>
    <s v="15"/>
    <s v="10"/>
    <s v="2019"/>
    <s v="15/10/2019"/>
    <x v="2802"/>
  </r>
  <r>
    <s v="10.16.2019"/>
    <n v="506"/>
    <n v="502"/>
    <n v="507"/>
    <n v="502"/>
    <s v="0.02K"/>
    <n v="6.0000000000000001E-3"/>
    <s v="16"/>
    <s v="10"/>
    <s v="2019"/>
    <s v="16/10/2019"/>
    <x v="2803"/>
  </r>
  <r>
    <s v="10.17.2019"/>
    <n v="508"/>
    <n v="508"/>
    <n v="508"/>
    <n v="508"/>
    <s v="0.00K"/>
    <n v="4.0000000000000001E-3"/>
    <s v="17"/>
    <s v="10"/>
    <s v="2019"/>
    <s v="17/10/2019"/>
    <x v="2804"/>
  </r>
  <r>
    <s v="10.18.2019"/>
    <n v="508"/>
    <n v="508"/>
    <n v="508"/>
    <n v="508"/>
    <m/>
    <n v="0"/>
    <s v="18"/>
    <s v="10"/>
    <s v="2019"/>
    <s v="18/10/2019"/>
    <x v="2805"/>
  </r>
  <r>
    <s v="10.21.2019"/>
    <n v="505"/>
    <n v="505"/>
    <n v="507"/>
    <n v="503"/>
    <s v="0.27K"/>
    <n v="-5.8999999999999999E-3"/>
    <s v="21"/>
    <s v="10"/>
    <s v="2019"/>
    <s v="21/10/2019"/>
    <x v="2806"/>
  </r>
  <r>
    <s v="10.22.2019"/>
    <n v="505"/>
    <n v="503"/>
    <n v="503"/>
    <n v="503"/>
    <s v="0.00K"/>
    <n v="0"/>
    <s v="22"/>
    <s v="10"/>
    <s v="2019"/>
    <s v="22/10/2019"/>
    <x v="2807"/>
  </r>
  <r>
    <s v="10.23.2019"/>
    <n v="504"/>
    <n v="500"/>
    <n v="504"/>
    <n v="500"/>
    <s v="0.25K"/>
    <n v="-2E-3"/>
    <s v="23"/>
    <s v="10"/>
    <s v="2019"/>
    <s v="23/10/2019"/>
    <x v="2808"/>
  </r>
  <r>
    <s v="10.24.2019"/>
    <n v="501"/>
    <n v="501"/>
    <n v="501"/>
    <n v="501"/>
    <s v="0.02K"/>
    <n v="-6.0000000000000001E-3"/>
    <s v="24"/>
    <s v="10"/>
    <s v="2019"/>
    <s v="24/10/2019"/>
    <x v="2809"/>
  </r>
  <r>
    <s v="10.25.2019"/>
    <n v="501"/>
    <n v="502"/>
    <n v="502"/>
    <n v="501"/>
    <s v="0.03K"/>
    <n v="0"/>
    <s v="25"/>
    <s v="10"/>
    <s v="2019"/>
    <s v="25/10/2019"/>
    <x v="2810"/>
  </r>
  <r>
    <s v="10.28.2019"/>
    <n v="499"/>
    <n v="501"/>
    <n v="501"/>
    <n v="499"/>
    <s v="0.02K"/>
    <n v="-4.0000000000000001E-3"/>
    <s v="28"/>
    <s v="10"/>
    <s v="2019"/>
    <s v="28/10/2019"/>
    <x v="2811"/>
  </r>
  <r>
    <s v="10.29.2019"/>
    <n v="499"/>
    <n v="499"/>
    <n v="499"/>
    <n v="499"/>
    <m/>
    <n v="0"/>
    <s v="29"/>
    <s v="10"/>
    <s v="2019"/>
    <s v="29/10/2019"/>
    <x v="2812"/>
  </r>
  <r>
    <s v="10.30.2019"/>
    <n v="500"/>
    <n v="500"/>
    <n v="500"/>
    <n v="497"/>
    <s v="0.20K"/>
    <n v="2E-3"/>
    <s v="30"/>
    <s v="10"/>
    <s v="2019"/>
    <s v="30/10/2019"/>
    <x v="2813"/>
  </r>
  <r>
    <s v="10.31.2019"/>
    <n v="498"/>
    <n v="502"/>
    <n v="502"/>
    <n v="497"/>
    <s v="0.01K"/>
    <n v="-4.0000000000000001E-3"/>
    <s v="31"/>
    <s v="10"/>
    <s v="2019"/>
    <s v="31/10/2019"/>
    <x v="2814"/>
  </r>
  <r>
    <s v="11.01.2019"/>
    <n v="499"/>
    <n v="490"/>
    <n v="501"/>
    <n v="490"/>
    <s v="0.02K"/>
    <n v="2E-3"/>
    <s v="01"/>
    <s v="11"/>
    <s v="2019"/>
    <s v="01/11/2019"/>
    <x v="2815"/>
  </r>
  <r>
    <s v="11.04.2019"/>
    <n v="502"/>
    <n v="497"/>
    <n v="501"/>
    <n v="495"/>
    <s v="0.12K"/>
    <n v="6.0000000000000001E-3"/>
    <s v="04"/>
    <s v="11"/>
    <s v="2019"/>
    <s v="04/11/2019"/>
    <x v="2816"/>
  </r>
  <r>
    <s v="11.05.2019"/>
    <n v="502"/>
    <n v="502"/>
    <n v="502"/>
    <n v="502"/>
    <m/>
    <n v="0"/>
    <s v="05"/>
    <s v="11"/>
    <s v="2019"/>
    <s v="05/11/2019"/>
    <x v="2817"/>
  </r>
  <r>
    <s v="11.06.2019"/>
    <n v="492"/>
    <n v="491"/>
    <n v="495"/>
    <n v="491"/>
    <s v="0.04K"/>
    <n v="-1.9900000000000001E-2"/>
    <s v="06"/>
    <s v="11"/>
    <s v="2019"/>
    <s v="06/11/2019"/>
    <x v="2818"/>
  </r>
  <r>
    <s v="11.07.2019"/>
    <n v="492"/>
    <n v="492"/>
    <n v="492"/>
    <n v="492"/>
    <m/>
    <n v="0"/>
    <s v="07"/>
    <s v="11"/>
    <s v="2019"/>
    <s v="07/11/2019"/>
    <x v="2819"/>
  </r>
  <r>
    <s v="11.08.2019"/>
    <n v="492"/>
    <n v="492"/>
    <n v="492"/>
    <n v="492"/>
    <m/>
    <n v="0"/>
    <s v="08"/>
    <s v="11"/>
    <s v="2019"/>
    <s v="08/11/2019"/>
    <x v="2820"/>
  </r>
  <r>
    <s v="11.11.2019"/>
    <n v="492"/>
    <n v="491"/>
    <n v="491"/>
    <n v="491"/>
    <s v="0.02K"/>
    <n v="0"/>
    <s v="11"/>
    <s v="11"/>
    <s v="2019"/>
    <s v="11/11/2019"/>
    <x v="2821"/>
  </r>
  <r>
    <s v="11.12.2019"/>
    <n v="492"/>
    <n v="492"/>
    <n v="492"/>
    <n v="492"/>
    <m/>
    <n v="0"/>
    <s v="12"/>
    <s v="11"/>
    <s v="2019"/>
    <s v="12/11/2019"/>
    <x v="2822"/>
  </r>
  <r>
    <s v="11.13.2019"/>
    <n v="495"/>
    <n v="498"/>
    <n v="499"/>
    <n v="491"/>
    <s v="0.01K"/>
    <n v="6.1000000000000004E-3"/>
    <s v="13"/>
    <s v="11"/>
    <s v="2019"/>
    <s v="13/11/2019"/>
    <x v="2823"/>
  </r>
  <r>
    <s v="11.14.2019"/>
    <n v="495"/>
    <n v="495"/>
    <n v="495"/>
    <n v="495"/>
    <m/>
    <n v="0"/>
    <s v="14"/>
    <s v="11"/>
    <s v="2019"/>
    <s v="14/11/2019"/>
    <x v="2824"/>
  </r>
  <r>
    <s v="11.15.2019"/>
    <n v="495"/>
    <n v="495"/>
    <n v="495"/>
    <n v="495"/>
    <m/>
    <n v="0"/>
    <s v="15"/>
    <s v="11"/>
    <s v="2019"/>
    <s v="15/11/2019"/>
    <x v="2825"/>
  </r>
  <r>
    <s v="11.18.2019"/>
    <n v="493"/>
    <n v="502"/>
    <n v="502"/>
    <n v="491"/>
    <s v="0.00K"/>
    <n v="-4.0000000000000001E-3"/>
    <s v="18"/>
    <s v="11"/>
    <s v="2019"/>
    <s v="18/11/2019"/>
    <x v="2826"/>
  </r>
  <r>
    <s v="11.19.2019"/>
    <n v="493"/>
    <n v="493"/>
    <n v="493"/>
    <n v="493"/>
    <m/>
    <n v="0"/>
    <s v="19"/>
    <s v="11"/>
    <s v="2019"/>
    <s v="19/11/2019"/>
    <x v="2827"/>
  </r>
  <r>
    <s v="11.20.2019"/>
    <n v="495"/>
    <n v="495"/>
    <n v="495"/>
    <n v="495"/>
    <m/>
    <n v="4.1000000000000003E-3"/>
    <s v="20"/>
    <s v="11"/>
    <s v="2019"/>
    <s v="20/11/2019"/>
    <x v="2828"/>
  </r>
  <r>
    <s v="11.21.2019"/>
    <n v="495"/>
    <n v="495"/>
    <n v="495"/>
    <n v="495"/>
    <m/>
    <n v="0"/>
    <s v="21"/>
    <s v="11"/>
    <s v="2019"/>
    <s v="21/11/2019"/>
    <x v="2829"/>
  </r>
  <r>
    <s v="11.22.2019"/>
    <n v="495"/>
    <n v="495"/>
    <n v="495"/>
    <n v="495"/>
    <m/>
    <n v="0"/>
    <s v="22"/>
    <s v="11"/>
    <s v="2019"/>
    <s v="22/11/2019"/>
    <x v="2830"/>
  </r>
  <r>
    <s v="11.25.2019"/>
    <n v="495"/>
    <n v="495"/>
    <n v="495"/>
    <n v="495"/>
    <m/>
    <n v="0"/>
    <s v="25"/>
    <s v="11"/>
    <s v="2019"/>
    <s v="25/11/2019"/>
    <x v="2831"/>
  </r>
  <r>
    <s v="11.26.2019"/>
    <n v="498"/>
    <n v="492"/>
    <n v="499"/>
    <n v="492"/>
    <s v="0.04K"/>
    <n v="6.1000000000000004E-3"/>
    <s v="26"/>
    <s v="11"/>
    <s v="2019"/>
    <s v="26/11/2019"/>
    <x v="2832"/>
  </r>
  <r>
    <s v="11.27.2019"/>
    <n v="543"/>
    <n v="543"/>
    <n v="543"/>
    <n v="543"/>
    <s v="0.00K"/>
    <n v="9.0399999999999994E-2"/>
    <s v="27"/>
    <s v="11"/>
    <s v="2019"/>
    <s v="27/11/2019"/>
    <x v="2833"/>
  </r>
  <r>
    <s v="11.29.2019"/>
    <n v="550"/>
    <n v="550"/>
    <n v="560"/>
    <n v="542"/>
    <s v="0.01K"/>
    <n v="1.29E-2"/>
    <s v="29"/>
    <s v="11"/>
    <s v="2019"/>
    <s v="29/11/2019"/>
    <x v="2834"/>
  </r>
  <r>
    <s v="12.02.2019"/>
    <n v="555"/>
    <n v="565"/>
    <n v="615"/>
    <n v="543"/>
    <s v="0.18K"/>
    <n v="9.1000000000000004E-3"/>
    <s v="02"/>
    <s v="12"/>
    <s v="2019"/>
    <s v="02/12/2019"/>
    <x v="2835"/>
  </r>
  <r>
    <s v="12.03.2019"/>
    <n v="555"/>
    <n v="551"/>
    <n v="557"/>
    <n v="551"/>
    <s v="0.10K"/>
    <n v="0"/>
    <s v="03"/>
    <s v="12"/>
    <s v="2019"/>
    <s v="03/12/2019"/>
    <x v="2836"/>
  </r>
  <r>
    <s v="12.04.2019"/>
    <n v="565"/>
    <n v="560"/>
    <n v="569"/>
    <n v="560"/>
    <s v="0.26K"/>
    <n v="1.7999999999999999E-2"/>
    <s v="04"/>
    <s v="12"/>
    <s v="2019"/>
    <s v="04/12/2019"/>
    <x v="2837"/>
  </r>
  <r>
    <s v="12.05.2019"/>
    <n v="565"/>
    <n v="570"/>
    <n v="576"/>
    <n v="565"/>
    <s v="0.00K"/>
    <n v="0"/>
    <s v="05"/>
    <s v="12"/>
    <s v="2019"/>
    <s v="05/12/2019"/>
    <x v="2838"/>
  </r>
  <r>
    <s v="12.06.2019"/>
    <n v="563"/>
    <n v="565"/>
    <n v="565"/>
    <n v="563"/>
    <s v="0.00K"/>
    <n v="-3.5000000000000001E-3"/>
    <s v="06"/>
    <s v="12"/>
    <s v="2019"/>
    <s v="06/12/2019"/>
    <x v="2839"/>
  </r>
  <r>
    <s v="12.09.2019"/>
    <n v="563"/>
    <n v="563"/>
    <n v="563"/>
    <n v="563"/>
    <m/>
    <n v="0"/>
    <s v="09"/>
    <s v="12"/>
    <s v="2019"/>
    <s v="09/12/2019"/>
    <x v="2840"/>
  </r>
  <r>
    <s v="12.10.2019"/>
    <n v="562"/>
    <n v="562"/>
    <n v="562"/>
    <n v="562"/>
    <s v="0.00K"/>
    <n v="-1.8E-3"/>
    <s v="10"/>
    <s v="12"/>
    <s v="2019"/>
    <s v="10/12/2019"/>
    <x v="2841"/>
  </r>
  <r>
    <s v="12.11.2019"/>
    <n v="558"/>
    <n v="567"/>
    <n v="567"/>
    <n v="558"/>
    <s v="0.01K"/>
    <n v="-7.1000000000000004E-3"/>
    <s v="11"/>
    <s v="12"/>
    <s v="2019"/>
    <s v="11/12/2019"/>
    <x v="2842"/>
  </r>
  <r>
    <s v="12.12.2019"/>
    <n v="557"/>
    <n v="560"/>
    <n v="560"/>
    <n v="557"/>
    <s v="0.01K"/>
    <n v="-1.8E-3"/>
    <s v="12"/>
    <s v="12"/>
    <s v="2019"/>
    <s v="12/12/2019"/>
    <x v="2843"/>
  </r>
  <r>
    <s v="12.13.2019"/>
    <n v="557"/>
    <n v="557"/>
    <n v="557"/>
    <n v="557"/>
    <m/>
    <n v="0"/>
    <s v="13"/>
    <s v="12"/>
    <s v="2019"/>
    <s v="13/12/2019"/>
    <x v="2844"/>
  </r>
  <r>
    <s v="12.16.2019"/>
    <n v="558"/>
    <n v="558"/>
    <n v="558"/>
    <n v="558"/>
    <m/>
    <n v="1.8E-3"/>
    <s v="16"/>
    <s v="12"/>
    <s v="2019"/>
    <s v="16/12/2019"/>
    <x v="2845"/>
  </r>
  <r>
    <s v="12.17.2019"/>
    <n v="567"/>
    <n v="563"/>
    <n v="567"/>
    <n v="563"/>
    <s v="0.02K"/>
    <n v="1.61E-2"/>
    <s v="17"/>
    <s v="12"/>
    <s v="2019"/>
    <s v="17/12/2019"/>
    <x v="2846"/>
  </r>
  <r>
    <s v="12.18.2019"/>
    <n v="556"/>
    <n v="558"/>
    <n v="561"/>
    <n v="556"/>
    <s v="0.04K"/>
    <n v="-1.9400000000000001E-2"/>
    <s v="18"/>
    <s v="12"/>
    <s v="2019"/>
    <s v="18/12/2019"/>
    <x v="2847"/>
  </r>
  <r>
    <s v="12.19.2019"/>
    <n v="557"/>
    <n v="555"/>
    <n v="557"/>
    <n v="555"/>
    <s v="0.00K"/>
    <n v="1.8E-3"/>
    <s v="19"/>
    <s v="12"/>
    <s v="2019"/>
    <s v="19/12/2019"/>
    <x v="2848"/>
  </r>
  <r>
    <s v="12.20.2019"/>
    <n v="557"/>
    <n v="556"/>
    <n v="561"/>
    <n v="556"/>
    <s v="0.02K"/>
    <n v="0"/>
    <s v="20"/>
    <s v="12"/>
    <s v="2019"/>
    <s v="20/12/2019"/>
    <x v="2849"/>
  </r>
  <r>
    <s v="12.23.2019"/>
    <n v="559"/>
    <n v="559"/>
    <n v="559"/>
    <n v="559"/>
    <s v="0.00K"/>
    <n v="3.5999999999999999E-3"/>
    <s v="23"/>
    <s v="12"/>
    <s v="2019"/>
    <s v="23/12/2019"/>
    <x v="2850"/>
  </r>
  <r>
    <s v="12.24.2019"/>
    <n v="559"/>
    <n v="559"/>
    <n v="559"/>
    <n v="559"/>
    <m/>
    <n v="0"/>
    <s v="24"/>
    <s v="12"/>
    <s v="2019"/>
    <s v="24/12/2019"/>
    <x v="2851"/>
  </r>
  <r>
    <s v="12.26.2019"/>
    <n v="585"/>
    <n v="585"/>
    <n v="585"/>
    <n v="585"/>
    <m/>
    <n v="4.65E-2"/>
    <s v="26"/>
    <s v="12"/>
    <s v="2019"/>
    <s v="26/12/2019"/>
    <x v="2852"/>
  </r>
  <r>
    <s v="12.27.2019"/>
    <n v="585"/>
    <n v="585"/>
    <n v="585"/>
    <n v="585"/>
    <m/>
    <n v="0"/>
    <s v="27"/>
    <s v="12"/>
    <s v="2019"/>
    <s v="27/12/2019"/>
    <x v="2853"/>
  </r>
  <r>
    <s v="12.30.2019"/>
    <n v="590"/>
    <n v="590"/>
    <n v="590"/>
    <n v="590"/>
    <s v="0.00K"/>
    <n v="8.5000000000000006E-3"/>
    <s v="30"/>
    <s v="12"/>
    <s v="2019"/>
    <s v="30/12/2019"/>
    <x v="2854"/>
  </r>
  <r>
    <s v="12.31.2019"/>
    <n v="588"/>
    <n v="586"/>
    <n v="594"/>
    <n v="586"/>
    <s v="0.00K"/>
    <n v="-3.3999999999999998E-3"/>
    <s v="31"/>
    <s v="12"/>
    <s v="2019"/>
    <s v="31/12/2019"/>
    <x v="2855"/>
  </r>
  <r>
    <s v="01.02.2020"/>
    <n v="587"/>
    <n v="586"/>
    <n v="587"/>
    <n v="586"/>
    <s v="0.01K"/>
    <n v="-1.6999999999999999E-3"/>
    <s v="02"/>
    <s v="01"/>
    <s v="2020"/>
    <s v="02/01/2020"/>
    <x v="2856"/>
  </r>
  <r>
    <s v="01.03.2020"/>
    <n v="590"/>
    <n v="589"/>
    <n v="589"/>
    <n v="589"/>
    <s v="0.00K"/>
    <n v="5.1000000000000004E-3"/>
    <s v="03"/>
    <s v="01"/>
    <s v="2020"/>
    <s v="03/01/2020"/>
    <x v="2857"/>
  </r>
  <r>
    <s v="01.06.2020"/>
    <n v="586"/>
    <n v="587"/>
    <n v="587"/>
    <n v="582"/>
    <s v="0.00K"/>
    <n v="-6.7999999999999996E-3"/>
    <s v="06"/>
    <s v="01"/>
    <s v="2020"/>
    <s v="06/01/2020"/>
    <x v="2858"/>
  </r>
  <r>
    <s v="01.07.2020"/>
    <n v="591"/>
    <n v="589"/>
    <n v="592"/>
    <n v="587"/>
    <s v="0.01K"/>
    <n v="8.5000000000000006E-3"/>
    <s v="07"/>
    <s v="01"/>
    <s v="2020"/>
    <s v="07/01/2020"/>
    <x v="2859"/>
  </r>
  <r>
    <s v="01.08.2020"/>
    <n v="581"/>
    <n v="589"/>
    <n v="589"/>
    <n v="580"/>
    <s v="0.09K"/>
    <n v="-1.6899999999999998E-2"/>
    <s v="08"/>
    <s v="01"/>
    <s v="2020"/>
    <s v="08/01/2020"/>
    <x v="2860"/>
  </r>
  <r>
    <s v="01.09.2020"/>
    <n v="581"/>
    <n v="578"/>
    <n v="581"/>
    <n v="578"/>
    <s v="0.06K"/>
    <n v="0"/>
    <s v="09"/>
    <s v="01"/>
    <s v="2020"/>
    <s v="09/01/2020"/>
    <x v="2861"/>
  </r>
  <r>
    <s v="01.10.2020"/>
    <n v="584"/>
    <n v="588"/>
    <n v="588"/>
    <n v="584"/>
    <s v="0.03K"/>
    <n v="5.1999999999999998E-3"/>
    <s v="10"/>
    <s v="01"/>
    <s v="2020"/>
    <s v="10/01/2020"/>
    <x v="2862"/>
  </r>
  <r>
    <s v="01.13.2020"/>
    <n v="584"/>
    <n v="588"/>
    <n v="588"/>
    <n v="580"/>
    <s v="0.01K"/>
    <n v="0"/>
    <s v="13"/>
    <s v="01"/>
    <s v="2020"/>
    <s v="13/01/2020"/>
    <x v="2863"/>
  </r>
  <r>
    <s v="01.14.2020"/>
    <n v="582"/>
    <n v="585"/>
    <n v="585"/>
    <n v="580"/>
    <s v="0.02K"/>
    <n v="-3.3999999999999998E-3"/>
    <s v="14"/>
    <s v="01"/>
    <s v="2020"/>
    <s v="14/01/2020"/>
    <x v="2864"/>
  </r>
  <r>
    <s v="01.15.2020"/>
    <n v="582"/>
    <n v="582"/>
    <n v="584"/>
    <n v="581"/>
    <s v="0.01K"/>
    <n v="0"/>
    <s v="15"/>
    <s v="01"/>
    <s v="2020"/>
    <s v="15/01/2020"/>
    <x v="2865"/>
  </r>
  <r>
    <s v="01.16.2020"/>
    <n v="582"/>
    <n v="585"/>
    <n v="585"/>
    <n v="580"/>
    <s v="0.03K"/>
    <n v="0"/>
    <s v="16"/>
    <s v="01"/>
    <s v="2020"/>
    <s v="16/01/2020"/>
    <x v="2866"/>
  </r>
  <r>
    <s v="01.17.2020"/>
    <n v="581"/>
    <n v="588"/>
    <n v="588"/>
    <n v="580"/>
    <s v="0.13K"/>
    <n v="-1.6999999999999999E-3"/>
    <s v="17"/>
    <s v="01"/>
    <s v="2020"/>
    <s v="17/01/2020"/>
    <x v="2867"/>
  </r>
  <r>
    <s v="01.21.2020"/>
    <n v="587"/>
    <n v="584"/>
    <n v="587"/>
    <n v="584"/>
    <s v="0.01K"/>
    <n v="1.03E-2"/>
    <s v="21"/>
    <s v="01"/>
    <s v="2020"/>
    <s v="21/01/2020"/>
    <x v="2868"/>
  </r>
  <r>
    <s v="01.22.2020"/>
    <n v="581"/>
    <n v="586"/>
    <n v="586"/>
    <n v="580"/>
    <s v="0.01K"/>
    <n v="-1.0200000000000001E-2"/>
    <s v="22"/>
    <s v="01"/>
    <s v="2020"/>
    <s v="22/01/2020"/>
    <x v="2869"/>
  </r>
  <r>
    <s v="01.23.2020"/>
    <n v="583"/>
    <n v="582"/>
    <n v="583"/>
    <n v="582"/>
    <s v="0.00K"/>
    <n v="3.3999999999999998E-3"/>
    <s v="23"/>
    <s v="01"/>
    <s v="2020"/>
    <s v="23/01/2020"/>
    <x v="2870"/>
  </r>
  <r>
    <s v="01.24.2020"/>
    <n v="582"/>
    <n v="582"/>
    <n v="582"/>
    <n v="582"/>
    <s v="0.01K"/>
    <n v="-1.6999999999999999E-3"/>
    <s v="24"/>
    <s v="01"/>
    <s v="2020"/>
    <s v="24/01/2020"/>
    <x v="2871"/>
  </r>
  <r>
    <s v="01.27.2020"/>
    <n v="582"/>
    <n v="582"/>
    <n v="582"/>
    <n v="582"/>
    <s v="0.00K"/>
    <n v="0"/>
    <s v="27"/>
    <s v="01"/>
    <s v="2020"/>
    <s v="27/01/2020"/>
    <x v="2872"/>
  </r>
  <r>
    <s v="01.28.2020"/>
    <n v="582"/>
    <n v="582"/>
    <n v="582"/>
    <n v="582"/>
    <m/>
    <n v="0"/>
    <s v="28"/>
    <s v="01"/>
    <s v="2020"/>
    <s v="28/01/2020"/>
    <x v="2873"/>
  </r>
  <r>
    <s v="01.29.2020"/>
    <n v="580"/>
    <n v="584"/>
    <n v="586"/>
    <n v="571"/>
    <s v="0.07K"/>
    <n v="-3.3999999999999998E-3"/>
    <s v="29"/>
    <s v="01"/>
    <s v="2020"/>
    <s v="29/01/2020"/>
    <x v="2874"/>
  </r>
  <r>
    <s v="01.30.2020"/>
    <n v="580"/>
    <n v="580"/>
    <n v="582"/>
    <n v="576"/>
    <s v="0.25K"/>
    <n v="0"/>
    <s v="30"/>
    <s v="01"/>
    <s v="2020"/>
    <s v="30/01/2020"/>
    <x v="2875"/>
  </r>
  <r>
    <s v="01.31.2020"/>
    <n v="578"/>
    <n v="578"/>
    <n v="579"/>
    <n v="577"/>
    <s v="0.13K"/>
    <n v="-3.3999999999999998E-3"/>
    <s v="31"/>
    <s v="01"/>
    <s v="2020"/>
    <s v="31/01/2020"/>
    <x v="2876"/>
  </r>
  <r>
    <s v="02.03.2020"/>
    <n v="579"/>
    <n v="578"/>
    <n v="579"/>
    <n v="575"/>
    <s v="0.01K"/>
    <n v="1.6999999999999999E-3"/>
    <s v="03"/>
    <s v="02"/>
    <s v="2020"/>
    <s v="03/02/2020"/>
    <x v="2877"/>
  </r>
  <r>
    <s v="02.04.2020"/>
    <n v="579"/>
    <n v="577"/>
    <n v="579"/>
    <n v="574"/>
    <s v="0.08K"/>
    <n v="0"/>
    <s v="04"/>
    <s v="02"/>
    <s v="2020"/>
    <s v="04/02/2020"/>
    <x v="2878"/>
  </r>
  <r>
    <s v="02.05.2020"/>
    <n v="579"/>
    <n v="577"/>
    <n v="579"/>
    <n v="571"/>
    <s v="0.01K"/>
    <n v="0"/>
    <s v="05"/>
    <s v="02"/>
    <s v="2020"/>
    <s v="05/02/2020"/>
    <x v="2879"/>
  </r>
  <r>
    <s v="02.06.2020"/>
    <n v="578"/>
    <n v="579"/>
    <n v="579"/>
    <n v="573"/>
    <s v="0.01K"/>
    <n v="-1.6999999999999999E-3"/>
    <s v="06"/>
    <s v="02"/>
    <s v="2020"/>
    <s v="06/02/2020"/>
    <x v="2880"/>
  </r>
  <r>
    <s v="02.07.2020"/>
    <n v="578"/>
    <n v="575"/>
    <n v="578"/>
    <n v="575"/>
    <s v="0.00K"/>
    <n v="0"/>
    <s v="07"/>
    <s v="02"/>
    <s v="2020"/>
    <s v="07/02/2020"/>
    <x v="2881"/>
  </r>
  <r>
    <s v="02.10.2020"/>
    <n v="578"/>
    <n v="573"/>
    <n v="576"/>
    <n v="573"/>
    <s v="0.01K"/>
    <n v="0"/>
    <s v="10"/>
    <s v="02"/>
    <s v="2020"/>
    <s v="10/02/2020"/>
    <x v="2882"/>
  </r>
  <r>
    <s v="02.11.2020"/>
    <n v="577"/>
    <n v="574"/>
    <n v="577"/>
    <n v="571"/>
    <s v="0.01K"/>
    <n v="-1.6999999999999999E-3"/>
    <s v="11"/>
    <s v="02"/>
    <s v="2020"/>
    <s v="11/02/2020"/>
    <x v="2883"/>
  </r>
  <r>
    <s v="02.12.2020"/>
    <n v="578"/>
    <n v="577"/>
    <n v="579"/>
    <n v="576"/>
    <s v="0.01K"/>
    <n v="1.6999999999999999E-3"/>
    <s v="12"/>
    <s v="02"/>
    <s v="2020"/>
    <s v="12/02/2020"/>
    <x v="2884"/>
  </r>
  <r>
    <s v="02.13.2020"/>
    <n v="578"/>
    <n v="575"/>
    <n v="581"/>
    <n v="575"/>
    <s v="0.01K"/>
    <n v="0"/>
    <s v="13"/>
    <s v="02"/>
    <s v="2020"/>
    <s v="13/02/2020"/>
    <x v="2885"/>
  </r>
  <r>
    <s v="02.14.2020"/>
    <n v="576"/>
    <n v="575"/>
    <n v="575"/>
    <n v="575"/>
    <s v="0.00K"/>
    <n v="-3.5000000000000001E-3"/>
    <s v="14"/>
    <s v="02"/>
    <s v="2020"/>
    <s v="14/02/2020"/>
    <x v="2886"/>
  </r>
  <r>
    <s v="02.18.2020"/>
    <n v="580"/>
    <n v="578"/>
    <n v="582"/>
    <n v="578"/>
    <s v="0.03K"/>
    <n v="6.8999999999999999E-3"/>
    <s v="18"/>
    <s v="02"/>
    <s v="2020"/>
    <s v="18/02/2020"/>
    <x v="2887"/>
  </r>
  <r>
    <s v="02.19.2020"/>
    <n v="576"/>
    <n v="577"/>
    <n v="580"/>
    <n v="576"/>
    <s v="0.06K"/>
    <n v="-6.8999999999999999E-3"/>
    <s v="19"/>
    <s v="02"/>
    <s v="2020"/>
    <s v="19/02/2020"/>
    <x v="2888"/>
  </r>
  <r>
    <s v="02.20.2020"/>
    <n v="581"/>
    <n v="585"/>
    <n v="585"/>
    <n v="579"/>
    <s v="0.08K"/>
    <n v="8.6999999999999994E-3"/>
    <s v="20"/>
    <s v="02"/>
    <s v="2020"/>
    <s v="20/02/2020"/>
    <x v="2889"/>
  </r>
  <r>
    <s v="02.21.2020"/>
    <n v="581"/>
    <n v="581"/>
    <n v="581"/>
    <n v="581"/>
    <m/>
    <n v="0"/>
    <s v="21"/>
    <s v="02"/>
    <s v="2020"/>
    <s v="21/02/2020"/>
    <x v="2890"/>
  </r>
  <r>
    <s v="02.24.2020"/>
    <n v="581"/>
    <n v="581"/>
    <n v="581"/>
    <n v="581"/>
    <m/>
    <n v="0"/>
    <s v="24"/>
    <s v="02"/>
    <s v="2020"/>
    <s v="24/02/2020"/>
    <x v="2891"/>
  </r>
  <r>
    <s v="02.25.2020"/>
    <n v="581"/>
    <n v="581"/>
    <n v="581"/>
    <n v="581"/>
    <m/>
    <n v="0"/>
    <s v="25"/>
    <s v="02"/>
    <s v="2020"/>
    <s v="25/02/2020"/>
    <x v="2892"/>
  </r>
  <r>
    <s v="02.26.2020"/>
    <n v="572"/>
    <n v="567"/>
    <n v="574"/>
    <n v="567"/>
    <s v="0.03K"/>
    <n v="-1.55E-2"/>
    <s v="26"/>
    <s v="02"/>
    <s v="2020"/>
    <s v="26/02/2020"/>
    <x v="2893"/>
  </r>
  <r>
    <s v="02.27.2020"/>
    <n v="580"/>
    <n v="578"/>
    <n v="585"/>
    <n v="574"/>
    <s v="0.09K"/>
    <n v="1.4E-2"/>
    <s v="27"/>
    <s v="02"/>
    <s v="2020"/>
    <s v="27/02/2020"/>
    <x v="2894"/>
  </r>
  <r>
    <s v="02.28.2020"/>
    <n v="590"/>
    <n v="575"/>
    <n v="590"/>
    <n v="575"/>
    <s v="0.02K"/>
    <n v="1.72E-2"/>
    <s v="28"/>
    <s v="02"/>
    <s v="2020"/>
    <s v="28/02/2020"/>
    <x v="2895"/>
  </r>
  <r>
    <s v="03.02.2020"/>
    <n v="589"/>
    <n v="585"/>
    <n v="593"/>
    <n v="580"/>
    <s v="0.03K"/>
    <n v="-1.6999999999999999E-3"/>
    <s v="02"/>
    <s v="03"/>
    <s v="2020"/>
    <s v="02/03/2020"/>
    <x v="2896"/>
  </r>
  <r>
    <s v="03.03.2020"/>
    <n v="592"/>
    <n v="590"/>
    <n v="596"/>
    <n v="588"/>
    <s v="0.11K"/>
    <n v="5.1000000000000004E-3"/>
    <s v="03"/>
    <s v="03"/>
    <s v="2020"/>
    <s v="03/03/2020"/>
    <x v="2897"/>
  </r>
  <r>
    <s v="03.04.2020"/>
    <n v="588"/>
    <n v="585"/>
    <n v="588"/>
    <n v="579"/>
    <s v="0.02K"/>
    <n v="-6.7999999999999996E-3"/>
    <s v="04"/>
    <s v="03"/>
    <s v="2020"/>
    <s v="04/03/2020"/>
    <x v="2898"/>
  </r>
  <r>
    <s v="03.05.2020"/>
    <n v="586"/>
    <n v="585"/>
    <n v="586"/>
    <n v="581"/>
    <s v="0.01K"/>
    <n v="-3.3999999999999998E-3"/>
    <s v="05"/>
    <s v="03"/>
    <s v="2020"/>
    <s v="05/03/2020"/>
    <x v="2899"/>
  </r>
  <r>
    <s v="03.06.2020"/>
    <n v="580"/>
    <n v="586"/>
    <n v="586"/>
    <n v="573"/>
    <s v="0.05K"/>
    <n v="-1.0200000000000001E-2"/>
    <s v="06"/>
    <s v="03"/>
    <s v="2020"/>
    <s v="06/03/2020"/>
    <x v="2900"/>
  </r>
  <r>
    <s v="03.09.2020"/>
    <n v="579"/>
    <n v="570"/>
    <n v="581"/>
    <n v="563"/>
    <s v="0.13K"/>
    <n v="-1.6999999999999999E-3"/>
    <s v="09"/>
    <s v="03"/>
    <s v="2020"/>
    <s v="09/03/2020"/>
    <x v="2901"/>
  </r>
  <r>
    <s v="03.10.2020"/>
    <n v="572"/>
    <n v="586"/>
    <n v="586"/>
    <n v="568"/>
    <s v="0.05K"/>
    <n v="-1.21E-2"/>
    <s v="10"/>
    <s v="03"/>
    <s v="2020"/>
    <s v="10/03/2020"/>
    <x v="2902"/>
  </r>
  <r>
    <s v="03.11.2020"/>
    <n v="572"/>
    <n v="569"/>
    <n v="577"/>
    <n v="569"/>
    <s v="0.15K"/>
    <n v="0"/>
    <s v="11"/>
    <s v="03"/>
    <s v="2020"/>
    <s v="11/03/2020"/>
    <x v="2903"/>
  </r>
  <r>
    <s v="03.12.2020"/>
    <n v="571"/>
    <n v="572"/>
    <n v="572"/>
    <n v="572"/>
    <s v="0.13K"/>
    <n v="-1.6999999999999999E-3"/>
    <s v="12"/>
    <s v="03"/>
    <s v="2020"/>
    <s v="12/03/2020"/>
    <x v="2904"/>
  </r>
  <r>
    <s v="03.13.2020"/>
    <n v="571"/>
    <n v="572"/>
    <n v="572"/>
    <n v="571"/>
    <s v="0.01K"/>
    <n v="0"/>
    <s v="13"/>
    <s v="03"/>
    <s v="2020"/>
    <s v="13/03/2020"/>
    <x v="2905"/>
  </r>
  <r>
    <s v="03.16.2020"/>
    <n v="570"/>
    <n v="570"/>
    <n v="570"/>
    <n v="570"/>
    <m/>
    <n v="-1.8E-3"/>
    <s v="16"/>
    <s v="03"/>
    <s v="2020"/>
    <s v="16/03/2020"/>
    <x v="2906"/>
  </r>
  <r>
    <s v="03.17.2020"/>
    <n v="575"/>
    <n v="576"/>
    <n v="576"/>
    <n v="575"/>
    <s v="0.00K"/>
    <n v="8.8000000000000005E-3"/>
    <s v="17"/>
    <s v="03"/>
    <s v="2020"/>
    <s v="17/03/2020"/>
    <x v="2907"/>
  </r>
  <r>
    <s v="03.18.2020"/>
    <n v="577"/>
    <n v="580"/>
    <n v="580"/>
    <n v="577"/>
    <s v="0.03K"/>
    <n v="3.5000000000000001E-3"/>
    <s v="18"/>
    <s v="03"/>
    <s v="2020"/>
    <s v="18/03/2020"/>
    <x v="2908"/>
  </r>
  <r>
    <s v="03.19.2020"/>
    <n v="577"/>
    <n v="577"/>
    <n v="577"/>
    <n v="577"/>
    <m/>
    <n v="0"/>
    <s v="19"/>
    <s v="03"/>
    <s v="2020"/>
    <s v="19/03/2020"/>
    <x v="2909"/>
  </r>
  <r>
    <s v="03.20.2020"/>
    <n v="573"/>
    <n v="573"/>
    <n v="573"/>
    <n v="573"/>
    <s v="0.00K"/>
    <n v="-6.8999999999999999E-3"/>
    <s v="20"/>
    <s v="03"/>
    <s v="2020"/>
    <s v="20/03/2020"/>
    <x v="2910"/>
  </r>
  <r>
    <s v="03.23.2020"/>
    <n v="573"/>
    <n v="573"/>
    <n v="573"/>
    <n v="573"/>
    <m/>
    <n v="0"/>
    <s v="23"/>
    <s v="03"/>
    <s v="2020"/>
    <s v="23/03/2020"/>
    <x v="2911"/>
  </r>
  <r>
    <s v="03.24.2020"/>
    <n v="573"/>
    <n v="573"/>
    <n v="573"/>
    <n v="573"/>
    <m/>
    <n v="0"/>
    <s v="24"/>
    <s v="03"/>
    <s v="2020"/>
    <s v="24/03/2020"/>
    <x v="2912"/>
  </r>
  <r>
    <s v="03.25.2020"/>
    <n v="532"/>
    <n v="530"/>
    <n v="533"/>
    <n v="530"/>
    <s v="0.08K"/>
    <n v="-7.1599999999999997E-2"/>
    <s v="25"/>
    <s v="03"/>
    <s v="2020"/>
    <s v="25/03/2020"/>
    <x v="2913"/>
  </r>
  <r>
    <s v="03.26.2020"/>
    <n v="539"/>
    <n v="535"/>
    <n v="546"/>
    <n v="530"/>
    <s v="0.35K"/>
    <n v="1.32E-2"/>
    <s v="26"/>
    <s v="03"/>
    <s v="2020"/>
    <s v="26/03/2020"/>
    <x v="2914"/>
  </r>
  <r>
    <s v="03.27.2020"/>
    <n v="535"/>
    <n v="538"/>
    <n v="543"/>
    <n v="533"/>
    <s v="0.10K"/>
    <n v="-7.4000000000000003E-3"/>
    <s v="27"/>
    <s v="03"/>
    <s v="2020"/>
    <s v="27/03/2020"/>
    <x v="2915"/>
  </r>
  <r>
    <s v="03.30.2020"/>
    <n v="533"/>
    <n v="530"/>
    <n v="540"/>
    <n v="530"/>
    <s v="0.25K"/>
    <n v="-3.7000000000000002E-3"/>
    <s v="30"/>
    <s v="03"/>
    <s v="2020"/>
    <s v="30/03/2020"/>
    <x v="2916"/>
  </r>
  <r>
    <s v="03.31.2020"/>
    <n v="527"/>
    <n v="532"/>
    <n v="532"/>
    <n v="515"/>
    <s v="0.34K"/>
    <n v="-1.1299999999999999E-2"/>
    <s v="31"/>
    <s v="03"/>
    <s v="2020"/>
    <s v="31/03/2020"/>
    <x v="2917"/>
  </r>
  <r>
    <s v="04.01.2020"/>
    <n v="515"/>
    <n v="522"/>
    <n v="522"/>
    <n v="515"/>
    <s v="0.33K"/>
    <n v="-2.2800000000000001E-2"/>
    <s v="01"/>
    <s v="04"/>
    <s v="2020"/>
    <s v="01/04/2020"/>
    <x v="2918"/>
  </r>
  <r>
    <s v="04.02.2020"/>
    <n v="518"/>
    <n v="513"/>
    <n v="518"/>
    <n v="513"/>
    <s v="0.00K"/>
    <n v="5.7999999999999996E-3"/>
    <s v="02"/>
    <s v="04"/>
    <s v="2020"/>
    <s v="02/04/2020"/>
    <x v="2919"/>
  </r>
  <r>
    <s v="04.03.2020"/>
    <n v="519"/>
    <n v="510"/>
    <n v="520"/>
    <n v="510"/>
    <s v="0.01K"/>
    <n v="1.9E-3"/>
    <s v="03"/>
    <s v="04"/>
    <s v="2020"/>
    <s v="03/04/2020"/>
    <x v="2920"/>
  </r>
  <r>
    <s v="04.06.2020"/>
    <n v="518"/>
    <n v="518"/>
    <n v="520"/>
    <n v="518"/>
    <s v="0.10K"/>
    <n v="-1.9E-3"/>
    <s v="06"/>
    <s v="04"/>
    <s v="2020"/>
    <s v="06/04/2020"/>
    <x v="2921"/>
  </r>
  <r>
    <s v="04.07.2020"/>
    <n v="510"/>
    <n v="511"/>
    <n v="511"/>
    <n v="510"/>
    <s v="0.04K"/>
    <n v="-1.54E-2"/>
    <s v="07"/>
    <s v="04"/>
    <s v="2020"/>
    <s v="07/04/2020"/>
    <x v="2922"/>
  </r>
  <r>
    <s v="04.08.2020"/>
    <n v="514"/>
    <n v="505"/>
    <n v="514"/>
    <n v="505"/>
    <s v="0.01K"/>
    <n v="7.7999999999999996E-3"/>
    <s v="08"/>
    <s v="04"/>
    <s v="2020"/>
    <s v="08/04/2020"/>
    <x v="2923"/>
  </r>
  <r>
    <s v="04.09.2020"/>
    <n v="510"/>
    <n v="510"/>
    <n v="510"/>
    <n v="510"/>
    <s v="0.01K"/>
    <n v="-7.7999999999999996E-3"/>
    <s v="09"/>
    <s v="04"/>
    <s v="2020"/>
    <s v="09/04/2020"/>
    <x v="2924"/>
  </r>
  <r>
    <s v="04.13.2020"/>
    <n v="516"/>
    <n v="515"/>
    <n v="518"/>
    <n v="515"/>
    <s v="0.03K"/>
    <n v="1.18E-2"/>
    <s v="13"/>
    <s v="04"/>
    <s v="2020"/>
    <s v="13/04/2020"/>
    <x v="2925"/>
  </r>
  <r>
    <s v="04.14.2020"/>
    <n v="518"/>
    <n v="509"/>
    <n v="518"/>
    <n v="509"/>
    <s v="0.06K"/>
    <n v="3.8999999999999998E-3"/>
    <s v="14"/>
    <s v="04"/>
    <s v="2020"/>
    <s v="14/04/2020"/>
    <x v="2926"/>
  </r>
  <r>
    <s v="04.15.2020"/>
    <n v="519"/>
    <n v="519"/>
    <n v="520"/>
    <n v="519"/>
    <s v="0.05K"/>
    <n v="1.9E-3"/>
    <s v="15"/>
    <s v="04"/>
    <s v="2020"/>
    <s v="15/04/2020"/>
    <x v="2927"/>
  </r>
  <r>
    <s v="04.16.2020"/>
    <n v="520"/>
    <n v="519"/>
    <n v="520"/>
    <n v="518"/>
    <s v="0.05K"/>
    <n v="1.9E-3"/>
    <s v="16"/>
    <s v="04"/>
    <s v="2020"/>
    <s v="16/04/2020"/>
    <x v="2928"/>
  </r>
  <r>
    <s v="04.17.2020"/>
    <n v="520"/>
    <n v="520"/>
    <n v="520"/>
    <n v="520"/>
    <m/>
    <n v="0"/>
    <s v="17"/>
    <s v="04"/>
    <s v="2020"/>
    <s v="17/04/2020"/>
    <x v="2929"/>
  </r>
  <r>
    <s v="04.20.2020"/>
    <n v="520"/>
    <n v="511"/>
    <n v="520"/>
    <n v="511"/>
    <s v="0.01K"/>
    <n v="0"/>
    <s v="20"/>
    <s v="04"/>
    <s v="2020"/>
    <s v="20/04/2020"/>
    <x v="2930"/>
  </r>
  <r>
    <s v="04.21.2020"/>
    <n v="517"/>
    <n v="515"/>
    <n v="518"/>
    <n v="515"/>
    <s v="0.01K"/>
    <n v="-5.7999999999999996E-3"/>
    <s v="21"/>
    <s v="04"/>
    <s v="2020"/>
    <s v="21/04/2020"/>
    <x v="2931"/>
  </r>
  <r>
    <s v="04.22.2020"/>
    <n v="518"/>
    <n v="517"/>
    <n v="518"/>
    <n v="515"/>
    <s v="0.07K"/>
    <n v="1.9E-3"/>
    <s v="22"/>
    <s v="04"/>
    <s v="2020"/>
    <s v="22/04/2020"/>
    <x v="2932"/>
  </r>
  <r>
    <s v="04.23.2020"/>
    <n v="518"/>
    <n v="517"/>
    <n v="518"/>
    <n v="514"/>
    <s v="0.07K"/>
    <n v="0"/>
    <s v="23"/>
    <s v="04"/>
    <s v="2020"/>
    <s v="23/04/2020"/>
    <x v="2933"/>
  </r>
  <r>
    <s v="04.24.2020"/>
    <n v="516"/>
    <n v="516"/>
    <n v="516"/>
    <n v="516"/>
    <s v="0.01K"/>
    <n v="-3.8999999999999998E-3"/>
    <s v="24"/>
    <s v="04"/>
    <s v="2020"/>
    <s v="24/04/2020"/>
    <x v="2934"/>
  </r>
  <r>
    <s v="04.27.2020"/>
    <n v="516"/>
    <n v="516"/>
    <n v="516"/>
    <n v="516"/>
    <m/>
    <n v="0"/>
    <s v="27"/>
    <s v="04"/>
    <s v="2020"/>
    <s v="27/04/2020"/>
    <x v="2935"/>
  </r>
  <r>
    <s v="04.28.2020"/>
    <n v="515"/>
    <n v="515"/>
    <n v="515"/>
    <n v="515"/>
    <s v="0.00K"/>
    <n v="-1.9E-3"/>
    <s v="28"/>
    <s v="04"/>
    <s v="2020"/>
    <s v="28/04/2020"/>
    <x v="2936"/>
  </r>
  <r>
    <s v="04.29.2020"/>
    <n v="461"/>
    <n v="468"/>
    <n v="468"/>
    <n v="452"/>
    <s v="0.38K"/>
    <n v="-0.10489999999999999"/>
    <s v="29"/>
    <s v="04"/>
    <s v="2020"/>
    <s v="29/04/2020"/>
    <x v="2937"/>
  </r>
  <r>
    <s v="04.30.2020"/>
    <n v="468"/>
    <n v="460"/>
    <n v="472"/>
    <n v="460"/>
    <s v="0.19K"/>
    <n v="1.52E-2"/>
    <s v="30"/>
    <s v="04"/>
    <s v="2020"/>
    <s v="30/04/2020"/>
    <x v="2938"/>
  </r>
  <r>
    <s v="05.01.2020"/>
    <n v="480"/>
    <n v="471"/>
    <n v="483"/>
    <n v="471"/>
    <s v="0.21K"/>
    <n v="2.5600000000000001E-2"/>
    <s v="01"/>
    <s v="05"/>
    <s v="2020"/>
    <s v="01/05/2020"/>
    <x v="2939"/>
  </r>
  <r>
    <s v="05.04.2020"/>
    <n v="483"/>
    <n v="480"/>
    <n v="484"/>
    <n v="473"/>
    <s v="0.08K"/>
    <n v="6.3E-3"/>
    <s v="04"/>
    <s v="05"/>
    <s v="2020"/>
    <s v="04/05/2020"/>
    <x v="2940"/>
  </r>
  <r>
    <s v="05.05.2020"/>
    <n v="485"/>
    <n v="477"/>
    <n v="490"/>
    <n v="477"/>
    <s v="0.20K"/>
    <n v="4.1000000000000003E-3"/>
    <s v="05"/>
    <s v="05"/>
    <s v="2020"/>
    <s v="05/05/2020"/>
    <x v="2941"/>
  </r>
  <r>
    <s v="05.06.2020"/>
    <n v="475"/>
    <n v="471"/>
    <n v="476"/>
    <n v="470"/>
    <s v="0.20K"/>
    <n v="-2.06E-2"/>
    <s v="06"/>
    <s v="05"/>
    <s v="2020"/>
    <s v="06/05/2020"/>
    <x v="2942"/>
  </r>
  <r>
    <s v="05.07.2020"/>
    <n v="474"/>
    <n v="480"/>
    <n v="480"/>
    <n v="474"/>
    <s v="0.01K"/>
    <n v="-2.0999999999999999E-3"/>
    <s v="07"/>
    <s v="05"/>
    <s v="2020"/>
    <s v="07/05/2020"/>
    <x v="2943"/>
  </r>
  <r>
    <s v="05.08.2020"/>
    <n v="479"/>
    <n v="479"/>
    <n v="479"/>
    <n v="479"/>
    <s v="0.66K"/>
    <n v="1.0500000000000001E-2"/>
    <s v="08"/>
    <s v="05"/>
    <s v="2020"/>
    <s v="08/05/2020"/>
    <x v="2944"/>
  </r>
  <r>
    <s v="05.11.2020"/>
    <n v="473"/>
    <n v="472"/>
    <n v="473"/>
    <n v="471"/>
    <s v="0.01K"/>
    <n v="-1.2500000000000001E-2"/>
    <s v="11"/>
    <s v="05"/>
    <s v="2020"/>
    <s v="11/05/2020"/>
    <x v="2945"/>
  </r>
  <r>
    <s v="05.12.2020"/>
    <n v="472"/>
    <n v="472"/>
    <n v="472"/>
    <n v="472"/>
    <s v="0.02K"/>
    <n v="-2.0999999999999999E-3"/>
    <s v="12"/>
    <s v="05"/>
    <s v="2020"/>
    <s v="12/05/2020"/>
    <x v="2946"/>
  </r>
  <r>
    <s v="05.13.2020"/>
    <n v="473"/>
    <n v="471"/>
    <n v="473"/>
    <n v="471"/>
    <s v="0.00K"/>
    <n v="2.0999999999999999E-3"/>
    <s v="13"/>
    <s v="05"/>
    <s v="2020"/>
    <s v="13/05/2020"/>
    <x v="2947"/>
  </r>
  <r>
    <s v="05.14.2020"/>
    <n v="475"/>
    <n v="470"/>
    <n v="475"/>
    <n v="470"/>
    <s v="0.04K"/>
    <n v="4.1999999999999997E-3"/>
    <s v="14"/>
    <s v="05"/>
    <s v="2020"/>
    <s v="14/05/2020"/>
    <x v="2948"/>
  </r>
  <r>
    <s v="05.15.2020"/>
    <n v="474"/>
    <n v="474"/>
    <n v="474"/>
    <n v="474"/>
    <s v="0.15K"/>
    <n v="-2.0999999999999999E-3"/>
    <s v="15"/>
    <s v="05"/>
    <s v="2020"/>
    <s v="15/05/2020"/>
    <x v="2949"/>
  </r>
  <r>
    <s v="05.18.2020"/>
    <n v="474"/>
    <n v="474"/>
    <n v="474"/>
    <n v="474"/>
    <s v="0.03K"/>
    <n v="0"/>
    <s v="18"/>
    <s v="05"/>
    <s v="2020"/>
    <s v="18/05/2020"/>
    <x v="2950"/>
  </r>
  <r>
    <s v="05.19.2020"/>
    <n v="474"/>
    <n v="474"/>
    <n v="476"/>
    <n v="474"/>
    <s v="0.01K"/>
    <n v="0"/>
    <s v="19"/>
    <s v="05"/>
    <s v="2020"/>
    <s v="19/05/2020"/>
    <x v="2951"/>
  </r>
  <r>
    <s v="05.20.2020"/>
    <n v="470"/>
    <n v="470"/>
    <n v="470"/>
    <n v="470"/>
    <s v="0.00K"/>
    <n v="-8.3999999999999995E-3"/>
    <s v="20"/>
    <s v="05"/>
    <s v="2020"/>
    <s v="20/05/2020"/>
    <x v="2952"/>
  </r>
  <r>
    <s v="05.21.2020"/>
    <n v="472"/>
    <n v="472"/>
    <n v="474"/>
    <n v="470"/>
    <s v="0.02K"/>
    <n v="4.3E-3"/>
    <s v="21"/>
    <s v="05"/>
    <s v="2020"/>
    <s v="21/05/2020"/>
    <x v="2953"/>
  </r>
  <r>
    <s v="05.22.2020"/>
    <n v="472"/>
    <n v="472"/>
    <n v="472"/>
    <n v="472"/>
    <m/>
    <n v="0"/>
    <s v="22"/>
    <s v="05"/>
    <s v="2020"/>
    <s v="22/05/2020"/>
    <x v="2954"/>
  </r>
  <r>
    <s v="05.26.2020"/>
    <n v="468"/>
    <n v="468"/>
    <n v="468"/>
    <n v="468"/>
    <s v="0.00K"/>
    <n v="-8.5000000000000006E-3"/>
    <s v="26"/>
    <s v="05"/>
    <s v="2020"/>
    <s v="26/05/2020"/>
    <x v="2955"/>
  </r>
  <r>
    <s v="05.27.2020"/>
    <n v="510"/>
    <n v="516"/>
    <n v="516"/>
    <n v="508"/>
    <s v="0.02K"/>
    <n v="8.9700000000000002E-2"/>
    <s v="27"/>
    <s v="05"/>
    <s v="2020"/>
    <s v="27/05/2020"/>
    <x v="2956"/>
  </r>
  <r>
    <s v="05.28.2020"/>
    <n v="515"/>
    <n v="510"/>
    <n v="515"/>
    <n v="510"/>
    <s v="0.20K"/>
    <n v="9.7999999999999997E-3"/>
    <s v="28"/>
    <s v="05"/>
    <s v="2020"/>
    <s v="28/05/2020"/>
    <x v="2957"/>
  </r>
  <r>
    <s v="05.29.2020"/>
    <n v="513"/>
    <n v="513"/>
    <n v="516"/>
    <n v="513"/>
    <s v="0.01K"/>
    <n v="-3.8999999999999998E-3"/>
    <s v="29"/>
    <s v="05"/>
    <s v="2020"/>
    <s v="29/05/2020"/>
    <x v="2958"/>
  </r>
  <r>
    <s v="06.01.2020"/>
    <n v="515"/>
    <n v="512"/>
    <n v="514"/>
    <n v="511"/>
    <s v="0.21K"/>
    <n v="3.8999999999999998E-3"/>
    <s v="01"/>
    <s v="06"/>
    <s v="2020"/>
    <s v="01/06/2020"/>
    <x v="2959"/>
  </r>
  <r>
    <s v="06.02.2020"/>
    <n v="513"/>
    <n v="515"/>
    <n v="515"/>
    <n v="513"/>
    <s v="0.00K"/>
    <n v="-3.8999999999999998E-3"/>
    <s v="02"/>
    <s v="06"/>
    <s v="2020"/>
    <s v="02/06/2020"/>
    <x v="2960"/>
  </r>
  <r>
    <s v="06.03.2020"/>
    <n v="510"/>
    <n v="517"/>
    <n v="518"/>
    <n v="510"/>
    <s v="0.09K"/>
    <n v="-5.7999999999999996E-3"/>
    <s v="03"/>
    <s v="06"/>
    <s v="2020"/>
    <s v="03/06/2020"/>
    <x v="2961"/>
  </r>
  <r>
    <s v="06.04.2020"/>
    <n v="517"/>
    <n v="515"/>
    <n v="517"/>
    <n v="515"/>
    <s v="0.18K"/>
    <n v="1.37E-2"/>
    <s v="04"/>
    <s v="06"/>
    <s v="2020"/>
    <s v="04/06/2020"/>
    <x v="2962"/>
  </r>
  <r>
    <s v="06.05.2020"/>
    <n v="517"/>
    <n v="517"/>
    <n v="517"/>
    <n v="517"/>
    <s v="0.30K"/>
    <n v="0"/>
    <s v="05"/>
    <s v="06"/>
    <s v="2020"/>
    <s v="05/06/2020"/>
    <x v="2963"/>
  </r>
  <r>
    <s v="06.08.2020"/>
    <n v="515"/>
    <n v="511"/>
    <n v="511"/>
    <n v="511"/>
    <s v="0.15K"/>
    <n v="-3.8999999999999998E-3"/>
    <s v="08"/>
    <s v="06"/>
    <s v="2020"/>
    <s v="08/06/2020"/>
    <x v="2964"/>
  </r>
  <r>
    <s v="06.09.2020"/>
    <n v="518"/>
    <n v="518"/>
    <n v="518"/>
    <n v="518"/>
    <s v="0.05K"/>
    <n v="5.7999999999999996E-3"/>
    <s v="09"/>
    <s v="06"/>
    <s v="2020"/>
    <s v="09/06/2020"/>
    <x v="2965"/>
  </r>
  <r>
    <s v="06.10.2020"/>
    <n v="512"/>
    <n v="512"/>
    <n v="512"/>
    <n v="509"/>
    <s v="0.21K"/>
    <n v="-1.1599999999999999E-2"/>
    <s v="10"/>
    <s v="06"/>
    <s v="2020"/>
    <s v="10/06/2020"/>
    <x v="2966"/>
  </r>
  <r>
    <s v="06.11.2020"/>
    <n v="510"/>
    <n v="509"/>
    <n v="510"/>
    <n v="509"/>
    <s v="0.00K"/>
    <n v="-3.8999999999999998E-3"/>
    <s v="11"/>
    <s v="06"/>
    <s v="2020"/>
    <s v="11/06/2020"/>
    <x v="2967"/>
  </r>
  <r>
    <s v="06.12.2020"/>
    <n v="511"/>
    <n v="510"/>
    <n v="510"/>
    <n v="507"/>
    <s v="0.08K"/>
    <n v="2E-3"/>
    <s v="12"/>
    <s v="06"/>
    <s v="2020"/>
    <s v="12/06/2020"/>
    <x v="2968"/>
  </r>
  <r>
    <s v="06.15.2020"/>
    <n v="511"/>
    <n v="511"/>
    <n v="511"/>
    <n v="511"/>
    <s v="0.00K"/>
    <n v="0"/>
    <s v="15"/>
    <s v="06"/>
    <s v="2020"/>
    <s v="15/06/2020"/>
    <x v="2969"/>
  </r>
  <r>
    <s v="06.16.2020"/>
    <n v="513"/>
    <n v="511"/>
    <n v="511"/>
    <n v="511"/>
    <s v="0.05K"/>
    <n v="3.8999999999999998E-3"/>
    <s v="16"/>
    <s v="06"/>
    <s v="2020"/>
    <s v="16/06/2020"/>
    <x v="2970"/>
  </r>
  <r>
    <s v="06.17.2020"/>
    <n v="503"/>
    <n v="505"/>
    <n v="505"/>
    <n v="497"/>
    <s v="0.12K"/>
    <n v="-1.95E-2"/>
    <s v="17"/>
    <s v="06"/>
    <s v="2020"/>
    <s v="17/06/2020"/>
    <x v="2971"/>
  </r>
  <r>
    <s v="06.18.2020"/>
    <n v="500"/>
    <n v="501"/>
    <n v="504"/>
    <n v="500"/>
    <s v="0.00K"/>
    <n v="-6.0000000000000001E-3"/>
    <s v="18"/>
    <s v="06"/>
    <s v="2020"/>
    <s v="18/06/2020"/>
    <x v="2972"/>
  </r>
  <r>
    <s v="06.19.2020"/>
    <n v="501"/>
    <n v="507"/>
    <n v="510"/>
    <n v="504"/>
    <s v="0.08K"/>
    <n v="2E-3"/>
    <s v="19"/>
    <s v="06"/>
    <s v="2020"/>
    <s v="19/06/2020"/>
    <x v="2973"/>
  </r>
  <r>
    <s v="06.22.2020"/>
    <n v="499"/>
    <n v="499"/>
    <n v="499"/>
    <n v="498"/>
    <s v="0.02K"/>
    <n v="-4.0000000000000001E-3"/>
    <s v="22"/>
    <s v="06"/>
    <s v="2020"/>
    <s v="22/06/2020"/>
    <x v="2974"/>
  </r>
  <r>
    <s v="06.23.2020"/>
    <n v="500"/>
    <n v="500"/>
    <n v="500"/>
    <n v="500"/>
    <s v="0.06K"/>
    <n v="2E-3"/>
    <s v="23"/>
    <s v="06"/>
    <s v="2020"/>
    <s v="23/06/2020"/>
    <x v="2975"/>
  </r>
  <r>
    <s v="06.24.2020"/>
    <n v="495"/>
    <n v="496"/>
    <n v="496"/>
    <n v="490"/>
    <s v="0.14K"/>
    <n v="-0.01"/>
    <s v="24"/>
    <s v="06"/>
    <s v="2020"/>
    <s v="24/06/2020"/>
    <x v="2976"/>
  </r>
  <r>
    <s v="06.25.2020"/>
    <n v="495"/>
    <n v="495"/>
    <n v="495"/>
    <n v="495"/>
    <s v="0.00K"/>
    <n v="0"/>
    <s v="25"/>
    <s v="06"/>
    <s v="2020"/>
    <s v="25/06/2020"/>
    <x v="2977"/>
  </r>
  <r>
    <s v="06.26.2020"/>
    <n v="492"/>
    <n v="492"/>
    <n v="495"/>
    <n v="485"/>
    <s v="0.20K"/>
    <n v="-6.1000000000000004E-3"/>
    <s v="26"/>
    <s v="06"/>
    <s v="2020"/>
    <s v="26/06/2020"/>
    <x v="2978"/>
  </r>
  <r>
    <s v="06.29.2020"/>
    <n v="489"/>
    <n v="485"/>
    <n v="490"/>
    <n v="485"/>
    <s v="0.07K"/>
    <n v="-6.1000000000000004E-3"/>
    <s v="29"/>
    <s v="06"/>
    <s v="2020"/>
    <s v="29/06/2020"/>
    <x v="2979"/>
  </r>
  <r>
    <s v="06.30.2020"/>
    <n v="488"/>
    <n v="487"/>
    <n v="490"/>
    <n v="486"/>
    <s v="0.28K"/>
    <n v="-2E-3"/>
    <s v="30"/>
    <s v="06"/>
    <s v="2020"/>
    <s v="30/06/2020"/>
    <x v="2980"/>
  </r>
  <r>
    <s v="07.01.2020"/>
    <n v="491"/>
    <n v="489"/>
    <n v="492"/>
    <n v="489"/>
    <s v="0.61K"/>
    <n v="6.1000000000000004E-3"/>
    <s v="01"/>
    <s v="07"/>
    <s v="2020"/>
    <s v="01/07/2020"/>
    <x v="2981"/>
  </r>
  <r>
    <s v="07.02.2020"/>
    <n v="490"/>
    <n v="490"/>
    <n v="490"/>
    <n v="490"/>
    <s v="0.06K"/>
    <n v="-2E-3"/>
    <s v="02"/>
    <s v="07"/>
    <s v="2020"/>
    <s v="02/07/2020"/>
    <x v="2982"/>
  </r>
  <r>
    <s v="07.06.2020"/>
    <n v="491"/>
    <n v="483"/>
    <n v="490"/>
    <n v="483"/>
    <s v="0.09K"/>
    <n v="2E-3"/>
    <s v="06"/>
    <s v="07"/>
    <s v="2020"/>
    <s v="06/07/2020"/>
    <x v="2983"/>
  </r>
  <r>
    <s v="07.07.2020"/>
    <n v="485"/>
    <n v="485"/>
    <n v="485"/>
    <n v="482"/>
    <s v="0.06K"/>
    <n v="-1.2200000000000001E-2"/>
    <s v="07"/>
    <s v="07"/>
    <s v="2020"/>
    <s v="07/07/2020"/>
    <x v="2984"/>
  </r>
  <r>
    <s v="07.08.2020"/>
    <n v="481"/>
    <n v="480"/>
    <n v="480"/>
    <n v="478"/>
    <s v="0.12K"/>
    <n v="-8.2000000000000007E-3"/>
    <s v="08"/>
    <s v="07"/>
    <s v="2020"/>
    <s v="08/07/2020"/>
    <x v="2985"/>
  </r>
  <r>
    <s v="07.09.2020"/>
    <n v="481"/>
    <n v="481"/>
    <n v="481"/>
    <n v="481"/>
    <m/>
    <n v="0"/>
    <s v="09"/>
    <s v="07"/>
    <s v="2020"/>
    <s v="09/07/2020"/>
    <x v="2986"/>
  </r>
  <r>
    <s v="07.10.2020"/>
    <n v="481"/>
    <n v="481"/>
    <n v="481"/>
    <n v="481"/>
    <m/>
    <n v="0"/>
    <s v="10"/>
    <s v="07"/>
    <s v="2020"/>
    <s v="10/07/2020"/>
    <x v="2987"/>
  </r>
  <r>
    <s v="07.13.2020"/>
    <n v="481"/>
    <n v="481"/>
    <n v="481"/>
    <n v="481"/>
    <m/>
    <n v="0"/>
    <s v="13"/>
    <s v="07"/>
    <s v="2020"/>
    <s v="13/07/2020"/>
    <x v="2988"/>
  </r>
  <r>
    <s v="07.14.2020"/>
    <n v="481"/>
    <n v="481"/>
    <n v="481"/>
    <n v="481"/>
    <m/>
    <n v="0"/>
    <s v="14"/>
    <s v="07"/>
    <s v="2020"/>
    <s v="14/07/2020"/>
    <x v="2989"/>
  </r>
  <r>
    <s v="07.15.2020"/>
    <n v="476"/>
    <n v="475"/>
    <n v="475"/>
    <n v="475"/>
    <s v="0.00K"/>
    <n v="-1.04E-2"/>
    <s v="15"/>
    <s v="07"/>
    <s v="2020"/>
    <s v="15/07/2020"/>
    <x v="2990"/>
  </r>
  <r>
    <s v="07.16.2020"/>
    <n v="475"/>
    <n v="481"/>
    <n v="481"/>
    <n v="475"/>
    <s v="0.01K"/>
    <n v="-2.0999999999999999E-3"/>
    <s v="16"/>
    <s v="07"/>
    <s v="2020"/>
    <s v="16/07/2020"/>
    <x v="2991"/>
  </r>
  <r>
    <s v="07.17.2020"/>
    <n v="475"/>
    <n v="475"/>
    <n v="475"/>
    <n v="475"/>
    <m/>
    <n v="0"/>
    <s v="17"/>
    <s v="07"/>
    <s v="2020"/>
    <s v="17/07/2020"/>
    <x v="2992"/>
  </r>
  <r>
    <s v="07.20.2020"/>
    <n v="480"/>
    <n v="476"/>
    <n v="476"/>
    <n v="476"/>
    <s v="0.00K"/>
    <n v="1.0500000000000001E-2"/>
    <s v="20"/>
    <s v="07"/>
    <s v="2020"/>
    <s v="20/07/2020"/>
    <x v="2993"/>
  </r>
  <r>
    <s v="07.21.2020"/>
    <n v="475"/>
    <n v="476"/>
    <n v="477"/>
    <n v="472"/>
    <s v="0.06K"/>
    <n v="-1.04E-2"/>
    <s v="21"/>
    <s v="07"/>
    <s v="2020"/>
    <s v="21/07/2020"/>
    <x v="2994"/>
  </r>
  <r>
    <s v="07.22.2020"/>
    <n v="475"/>
    <n v="480"/>
    <n v="484"/>
    <n v="475"/>
    <s v="0.02K"/>
    <n v="0"/>
    <s v="22"/>
    <s v="07"/>
    <s v="2020"/>
    <s v="22/07/2020"/>
    <x v="2995"/>
  </r>
  <r>
    <s v="07.23.2020"/>
    <n v="475"/>
    <n v="475"/>
    <n v="475"/>
    <n v="475"/>
    <m/>
    <n v="0"/>
    <s v="23"/>
    <s v="07"/>
    <s v="2020"/>
    <s v="23/07/2020"/>
    <x v="2996"/>
  </r>
  <r>
    <s v="07.24.2020"/>
    <n v="475"/>
    <n v="475"/>
    <n v="475"/>
    <n v="475"/>
    <m/>
    <n v="0"/>
    <s v="24"/>
    <s v="07"/>
    <s v="2020"/>
    <s v="24/07/2020"/>
    <x v="2997"/>
  </r>
  <r>
    <s v="07.27.2020"/>
    <n v="475"/>
    <n v="475"/>
    <n v="475"/>
    <n v="475"/>
    <m/>
    <n v="0"/>
    <s v="27"/>
    <s v="07"/>
    <s v="2020"/>
    <s v="27/07/2020"/>
    <x v="2998"/>
  </r>
  <r>
    <s v="07.28.2020"/>
    <n v="475"/>
    <n v="475"/>
    <n v="475"/>
    <n v="475"/>
    <m/>
    <n v="0"/>
    <s v="28"/>
    <s v="07"/>
    <s v="2020"/>
    <s v="28/07/2020"/>
    <x v="2999"/>
  </r>
  <r>
    <s v="07.29.2020"/>
    <n v="482"/>
    <n v="484"/>
    <n v="489"/>
    <n v="471"/>
    <s v="0.40K"/>
    <n v="1.47E-2"/>
    <s v="29"/>
    <s v="07"/>
    <s v="2020"/>
    <s v="29/07/2020"/>
    <x v="3000"/>
  </r>
  <r>
    <s v="07.30.2020"/>
    <n v="478"/>
    <n v="481"/>
    <n v="482"/>
    <n v="478"/>
    <s v="0.03K"/>
    <n v="-8.3000000000000001E-3"/>
    <s v="30"/>
    <s v="07"/>
    <s v="2020"/>
    <s v="30/07/2020"/>
    <x v="3001"/>
  </r>
  <r>
    <s v="07.31.2020"/>
    <n v="482"/>
    <n v="484"/>
    <n v="485"/>
    <n v="480"/>
    <s v="0.32K"/>
    <n v="8.3999999999999995E-3"/>
    <s v="31"/>
    <s v="07"/>
    <s v="2020"/>
    <s v="31/07/2020"/>
    <x v="3002"/>
  </r>
  <r>
    <s v="08.03.2020"/>
    <n v="483"/>
    <n v="483"/>
    <n v="487"/>
    <n v="478"/>
    <s v="0.16K"/>
    <n v="2.0999999999999999E-3"/>
    <s v="03"/>
    <s v="08"/>
    <s v="2020"/>
    <s v="03/08/2020"/>
    <x v="3003"/>
  </r>
  <r>
    <s v="08.04.2020"/>
    <n v="474"/>
    <n v="483"/>
    <n v="483"/>
    <n v="474"/>
    <s v="0.02K"/>
    <n v="-1.8599999999999998E-2"/>
    <s v="04"/>
    <s v="08"/>
    <s v="2020"/>
    <s v="04/08/2020"/>
    <x v="3004"/>
  </r>
  <r>
    <s v="08.05.2020"/>
    <n v="469"/>
    <n v="472"/>
    <n v="472"/>
    <n v="465"/>
    <s v="0.08K"/>
    <n v="-1.0500000000000001E-2"/>
    <s v="05"/>
    <s v="08"/>
    <s v="2020"/>
    <s v="05/08/2020"/>
    <x v="3005"/>
  </r>
  <r>
    <s v="08.06.2020"/>
    <n v="467"/>
    <n v="469"/>
    <n v="469"/>
    <n v="464"/>
    <s v="0.07K"/>
    <n v="-4.3E-3"/>
    <s v="06"/>
    <s v="08"/>
    <s v="2020"/>
    <s v="06/08/2020"/>
    <x v="3006"/>
  </r>
  <r>
    <s v="08.07.2020"/>
    <n v="467"/>
    <n v="467"/>
    <n v="467"/>
    <n v="464"/>
    <s v="0.09K"/>
    <n v="0"/>
    <s v="07"/>
    <s v="08"/>
    <s v="2020"/>
    <s v="07/08/2020"/>
    <x v="3007"/>
  </r>
  <r>
    <s v="08.10.2020"/>
    <n v="467"/>
    <n v="467"/>
    <n v="469"/>
    <n v="463"/>
    <s v="0.10K"/>
    <n v="0"/>
    <s v="10"/>
    <s v="08"/>
    <s v="2020"/>
    <s v="10/08/2020"/>
    <x v="3008"/>
  </r>
  <r>
    <s v="08.11.2020"/>
    <n v="465"/>
    <n v="467"/>
    <n v="467"/>
    <n v="463"/>
    <s v="0.08K"/>
    <n v="-4.3E-3"/>
    <s v="11"/>
    <s v="08"/>
    <s v="2020"/>
    <s v="11/08/2020"/>
    <x v="3009"/>
  </r>
  <r>
    <s v="08.12.2020"/>
    <n v="453"/>
    <n v="465"/>
    <n v="465"/>
    <n v="451"/>
    <s v="0.18K"/>
    <n v="-2.58E-2"/>
    <s v="12"/>
    <s v="08"/>
    <s v="2020"/>
    <s v="12/08/2020"/>
    <x v="3010"/>
  </r>
  <r>
    <s v="08.13.2020"/>
    <n v="451"/>
    <n v="450"/>
    <n v="450"/>
    <n v="450"/>
    <s v="0.01K"/>
    <n v="-4.4000000000000003E-3"/>
    <s v="13"/>
    <s v="08"/>
    <s v="2020"/>
    <s v="13/08/2020"/>
    <x v="3011"/>
  </r>
  <r>
    <s v="08.14.2020"/>
    <n v="452"/>
    <n v="456"/>
    <n v="456"/>
    <n v="450"/>
    <s v="0.01K"/>
    <n v="2.2000000000000001E-3"/>
    <s v="14"/>
    <s v="08"/>
    <s v="2020"/>
    <s v="14/08/2020"/>
    <x v="3012"/>
  </r>
  <r>
    <s v="08.17.2020"/>
    <n v="452"/>
    <n v="452"/>
    <n v="455"/>
    <n v="450"/>
    <s v="0.02K"/>
    <n v="0"/>
    <s v="17"/>
    <s v="08"/>
    <s v="2020"/>
    <s v="17/08/2020"/>
    <x v="3013"/>
  </r>
  <r>
    <s v="08.18.2020"/>
    <n v="452"/>
    <n v="452"/>
    <n v="452"/>
    <n v="452"/>
    <s v="0.00K"/>
    <n v="0"/>
    <s v="18"/>
    <s v="08"/>
    <s v="2020"/>
    <s v="18/08/2020"/>
    <x v="3014"/>
  </r>
  <r>
    <s v="08.19.2020"/>
    <n v="448"/>
    <n v="452"/>
    <n v="452"/>
    <n v="448"/>
    <s v="0.00K"/>
    <n v="-8.8000000000000005E-3"/>
    <s v="19"/>
    <s v="08"/>
    <s v="2020"/>
    <s v="19/08/2020"/>
    <x v="3015"/>
  </r>
  <r>
    <s v="08.20.2020"/>
    <n v="447"/>
    <n v="452"/>
    <n v="452"/>
    <n v="447"/>
    <s v="0.04K"/>
    <n v="-2.2000000000000001E-3"/>
    <s v="20"/>
    <s v="08"/>
    <s v="2020"/>
    <s v="20/08/2020"/>
    <x v="3016"/>
  </r>
  <r>
    <s v="08.21.2020"/>
    <n v="449"/>
    <n v="451"/>
    <n v="458"/>
    <n v="449"/>
    <s v="0.13K"/>
    <n v="4.4999999999999997E-3"/>
    <s v="21"/>
    <s v="08"/>
    <s v="2020"/>
    <s v="21/08/2020"/>
    <x v="3017"/>
  </r>
  <r>
    <s v="08.24.2020"/>
    <n v="447"/>
    <n v="447"/>
    <n v="447"/>
    <n v="447"/>
    <s v="0.00K"/>
    <n v="-4.4999999999999997E-3"/>
    <s v="24"/>
    <s v="08"/>
    <s v="2020"/>
    <s v="24/08/2020"/>
    <x v="3018"/>
  </r>
  <r>
    <s v="08.25.2020"/>
    <n v="447"/>
    <n v="447"/>
    <n v="447"/>
    <n v="447"/>
    <m/>
    <n v="0"/>
    <s v="25"/>
    <s v="08"/>
    <s v="2020"/>
    <s v="25/08/2020"/>
    <x v="3019"/>
  </r>
  <r>
    <s v="08.26.2020"/>
    <n v="508"/>
    <n v="506"/>
    <n v="509"/>
    <n v="506"/>
    <s v="0.11K"/>
    <n v="0.13650000000000001"/>
    <s v="26"/>
    <s v="08"/>
    <s v="2020"/>
    <s v="26/08/2020"/>
    <x v="3020"/>
  </r>
  <r>
    <s v="08.27.2020"/>
    <n v="517"/>
    <n v="511"/>
    <n v="517"/>
    <n v="511"/>
    <s v="0.07K"/>
    <n v="1.77E-2"/>
    <s v="27"/>
    <s v="08"/>
    <s v="2020"/>
    <s v="27/08/2020"/>
    <x v="3021"/>
  </r>
  <r>
    <s v="08.28.2020"/>
    <n v="518"/>
    <n v="519"/>
    <n v="519"/>
    <n v="517"/>
    <s v="0.03K"/>
    <n v="1.9E-3"/>
    <s v="28"/>
    <s v="08"/>
    <s v="2020"/>
    <s v="28/08/2020"/>
    <x v="3022"/>
  </r>
  <r>
    <s v="08.31.2020"/>
    <n v="518"/>
    <n v="518"/>
    <n v="518"/>
    <n v="518"/>
    <s v="0.06K"/>
    <n v="0"/>
    <s v="31"/>
    <s v="08"/>
    <s v="2020"/>
    <s v="31/08/2020"/>
    <x v="3023"/>
  </r>
  <r>
    <s v="09.01.2020"/>
    <n v="523"/>
    <n v="521"/>
    <n v="524"/>
    <n v="521"/>
    <s v="0.20K"/>
    <n v="9.7000000000000003E-3"/>
    <s v="01"/>
    <s v="09"/>
    <s v="2020"/>
    <s v="01/09/2020"/>
    <x v="3024"/>
  </r>
  <r>
    <s v="09.02.2020"/>
    <n v="527"/>
    <n v="530"/>
    <n v="535"/>
    <n v="525"/>
    <s v="0.06K"/>
    <n v="7.6E-3"/>
    <s v="02"/>
    <s v="09"/>
    <s v="2020"/>
    <s v="02/09/2020"/>
    <x v="3025"/>
  </r>
  <r>
    <s v="09.03.2020"/>
    <n v="527"/>
    <n v="533"/>
    <n v="533"/>
    <n v="531"/>
    <s v="0.08K"/>
    <n v="0"/>
    <s v="03"/>
    <s v="09"/>
    <s v="2020"/>
    <s v="03/09/2020"/>
    <x v="3026"/>
  </r>
  <r>
    <s v="09.04.2020"/>
    <n v="532"/>
    <n v="532"/>
    <n v="535"/>
    <n v="532"/>
    <s v="0.17K"/>
    <n v="9.4999999999999998E-3"/>
    <s v="04"/>
    <s v="09"/>
    <s v="2020"/>
    <s v="04/09/2020"/>
    <x v="3027"/>
  </r>
  <r>
    <s v="09.08.2020"/>
    <n v="532"/>
    <n v="535"/>
    <n v="538"/>
    <n v="532"/>
    <s v="0.19K"/>
    <n v="0"/>
    <s v="08"/>
    <s v="09"/>
    <s v="2020"/>
    <s v="08/09/2020"/>
    <x v="3028"/>
  </r>
  <r>
    <s v="09.09.2020"/>
    <n v="535"/>
    <n v="535"/>
    <n v="535"/>
    <n v="535"/>
    <s v="0.00K"/>
    <n v="5.5999999999999999E-3"/>
    <s v="09"/>
    <s v="09"/>
    <s v="2020"/>
    <s v="09/09/2020"/>
    <x v="3029"/>
  </r>
  <r>
    <s v="09.10.2020"/>
    <n v="536"/>
    <n v="537"/>
    <n v="538"/>
    <n v="537"/>
    <s v="0.05K"/>
    <n v="1.9E-3"/>
    <s v="10"/>
    <s v="09"/>
    <s v="2020"/>
    <s v="10/09/2020"/>
    <x v="3030"/>
  </r>
  <r>
    <s v="09.11.2020"/>
    <n v="538"/>
    <n v="538"/>
    <n v="539"/>
    <n v="538"/>
    <s v="0.00K"/>
    <n v="3.7000000000000002E-3"/>
    <s v="11"/>
    <s v="09"/>
    <s v="2020"/>
    <s v="11/09/2020"/>
    <x v="3031"/>
  </r>
  <r>
    <s v="09.14.2020"/>
    <n v="540"/>
    <n v="538"/>
    <n v="540"/>
    <n v="537"/>
    <s v="0.03K"/>
    <n v="3.7000000000000002E-3"/>
    <s v="14"/>
    <s v="09"/>
    <s v="2020"/>
    <s v="14/09/2020"/>
    <x v="3032"/>
  </r>
  <r>
    <s v="09.15.2020"/>
    <n v="540"/>
    <n v="540"/>
    <n v="540"/>
    <n v="540"/>
    <m/>
    <n v="0"/>
    <s v="15"/>
    <s v="09"/>
    <s v="2020"/>
    <s v="15/09/2020"/>
    <x v="3033"/>
  </r>
  <r>
    <s v="09.16.2020"/>
    <n v="547"/>
    <n v="543"/>
    <n v="548"/>
    <n v="543"/>
    <s v="0.02K"/>
    <n v="1.2999999999999999E-2"/>
    <s v="16"/>
    <s v="09"/>
    <s v="2020"/>
    <s v="16/09/2020"/>
    <x v="3034"/>
  </r>
  <r>
    <s v="09.17.2020"/>
    <n v="548"/>
    <n v="548"/>
    <n v="548"/>
    <n v="548"/>
    <m/>
    <n v="1.8E-3"/>
    <s v="17"/>
    <s v="09"/>
    <s v="2020"/>
    <s v="17/09/2020"/>
    <x v="3035"/>
  </r>
  <r>
    <s v="09.18.2020"/>
    <n v="549"/>
    <n v="549"/>
    <n v="549"/>
    <n v="549"/>
    <m/>
    <n v="1.8E-3"/>
    <s v="18"/>
    <s v="09"/>
    <s v="2020"/>
    <s v="18/09/2020"/>
    <x v="3036"/>
  </r>
  <r>
    <s v="09.21.2020"/>
    <n v="549"/>
    <n v="549"/>
    <n v="549"/>
    <n v="549"/>
    <m/>
    <n v="0"/>
    <s v="21"/>
    <s v="09"/>
    <s v="2020"/>
    <s v="21/09/2020"/>
    <x v="3037"/>
  </r>
  <r>
    <s v="09.22.2020"/>
    <n v="551"/>
    <n v="551"/>
    <n v="551"/>
    <n v="551"/>
    <s v="0.00K"/>
    <n v="3.5999999999999999E-3"/>
    <s v="22"/>
    <s v="09"/>
    <s v="2020"/>
    <s v="22/09/2020"/>
    <x v="3038"/>
  </r>
  <r>
    <s v="09.23.2020"/>
    <n v="546"/>
    <n v="549"/>
    <n v="552"/>
    <n v="545"/>
    <s v="0.06K"/>
    <n v="-9.1000000000000004E-3"/>
    <s v="23"/>
    <s v="09"/>
    <s v="2020"/>
    <s v="23/09/2020"/>
    <x v="3039"/>
  </r>
  <r>
    <s v="09.24.2020"/>
    <n v="548"/>
    <n v="548"/>
    <n v="548"/>
    <n v="548"/>
    <m/>
    <n v="3.7000000000000002E-3"/>
    <s v="24"/>
    <s v="09"/>
    <s v="2020"/>
    <s v="24/09/2020"/>
    <x v="3040"/>
  </r>
  <r>
    <s v="09.25.2020"/>
    <n v="550"/>
    <n v="550"/>
    <n v="550"/>
    <n v="550"/>
    <s v="0.00K"/>
    <n v="3.5999999999999999E-3"/>
    <s v="25"/>
    <s v="09"/>
    <s v="2020"/>
    <s v="25/09/2020"/>
    <x v="3041"/>
  </r>
  <r>
    <s v="09.28.2020"/>
    <n v="550"/>
    <n v="550"/>
    <n v="550"/>
    <n v="550"/>
    <m/>
    <n v="0"/>
    <s v="28"/>
    <s v="09"/>
    <s v="2020"/>
    <s v="28/09/2020"/>
    <x v="3042"/>
  </r>
  <r>
    <s v="09.29.2020"/>
    <n v="550"/>
    <n v="550"/>
    <n v="550"/>
    <n v="550"/>
    <m/>
    <n v="0"/>
    <s v="29"/>
    <s v="09"/>
    <s v="2020"/>
    <s v="29/09/2020"/>
    <x v="3043"/>
  </r>
  <r>
    <s v="09.30.2020"/>
    <n v="615"/>
    <n v="617"/>
    <n v="620"/>
    <n v="606"/>
    <s v="0.08K"/>
    <n v="0.1182"/>
    <s v="30"/>
    <s v="09"/>
    <s v="2020"/>
    <s v="30/09/2020"/>
    <x v="3044"/>
  </r>
  <r>
    <s v="10.01.2020"/>
    <n v="624"/>
    <n v="628"/>
    <n v="630"/>
    <n v="625"/>
    <s v="0.13K"/>
    <n v="1.46E-2"/>
    <s v="01"/>
    <s v="10"/>
    <s v="2020"/>
    <s v="01/10/2020"/>
    <x v="3045"/>
  </r>
  <r>
    <s v="10.02.2020"/>
    <n v="626"/>
    <n v="624"/>
    <n v="627"/>
    <n v="623"/>
    <s v="0.05K"/>
    <n v="3.2000000000000002E-3"/>
    <s v="02"/>
    <s v="10"/>
    <s v="2020"/>
    <s v="02/10/2020"/>
    <x v="3046"/>
  </r>
  <r>
    <s v="10.05.2020"/>
    <n v="626"/>
    <n v="626"/>
    <n v="631"/>
    <n v="624"/>
    <s v="0.09K"/>
    <n v="0"/>
    <s v="05"/>
    <s v="10"/>
    <s v="2020"/>
    <s v="05/10/2020"/>
    <x v="3047"/>
  </r>
  <r>
    <s v="10.06.2020"/>
    <n v="631"/>
    <n v="631"/>
    <n v="635"/>
    <n v="628"/>
    <s v="0.06K"/>
    <n v="8.0000000000000002E-3"/>
    <s v="06"/>
    <s v="10"/>
    <s v="2020"/>
    <s v="06/10/2020"/>
    <x v="3048"/>
  </r>
  <r>
    <s v="10.07.2020"/>
    <n v="625"/>
    <n v="633"/>
    <n v="633"/>
    <n v="622"/>
    <s v="0.29K"/>
    <n v="-9.4999999999999998E-3"/>
    <s v="07"/>
    <s v="10"/>
    <s v="2020"/>
    <s v="07/10/2020"/>
    <x v="3049"/>
  </r>
  <r>
    <s v="10.08.2020"/>
    <n v="630"/>
    <n v="628"/>
    <n v="630"/>
    <n v="628"/>
    <s v="0.01K"/>
    <n v="8.0000000000000002E-3"/>
    <s v="08"/>
    <s v="10"/>
    <s v="2020"/>
    <s v="08/10/2020"/>
    <x v="3050"/>
  </r>
  <r>
    <s v="10.09.2020"/>
    <n v="633"/>
    <n v="632"/>
    <n v="633"/>
    <n v="632"/>
    <s v="0.01K"/>
    <n v="4.7999999999999996E-3"/>
    <s v="09"/>
    <s v="10"/>
    <s v="2020"/>
    <s v="09/10/2020"/>
    <x v="3051"/>
  </r>
  <r>
    <s v="10.12.2020"/>
    <n v="636"/>
    <n v="638"/>
    <n v="638"/>
    <n v="636"/>
    <s v="0.00K"/>
    <n v="4.7000000000000002E-3"/>
    <s v="12"/>
    <s v="10"/>
    <s v="2020"/>
    <s v="12/10/2020"/>
    <x v="3052"/>
  </r>
  <r>
    <s v="10.13.2020"/>
    <n v="639"/>
    <n v="638"/>
    <n v="639"/>
    <n v="638"/>
    <s v="0.00K"/>
    <n v="4.7000000000000002E-3"/>
    <s v="13"/>
    <s v="10"/>
    <s v="2020"/>
    <s v="13/10/2020"/>
    <x v="3053"/>
  </r>
  <r>
    <s v="10.14.2020"/>
    <n v="637"/>
    <n v="640"/>
    <n v="640"/>
    <n v="637"/>
    <s v="0.01K"/>
    <n v="-3.0999999999999999E-3"/>
    <s v="14"/>
    <s v="10"/>
    <s v="2020"/>
    <s v="14/10/2020"/>
    <x v="3054"/>
  </r>
  <r>
    <s v="10.15.2020"/>
    <n v="639"/>
    <n v="637"/>
    <n v="640"/>
    <n v="637"/>
    <s v="0.01K"/>
    <n v="3.0999999999999999E-3"/>
    <s v="15"/>
    <s v="10"/>
    <s v="2020"/>
    <s v="15/10/2020"/>
    <x v="3055"/>
  </r>
  <r>
    <s v="10.16.2020"/>
    <n v="639"/>
    <n v="639"/>
    <n v="639"/>
    <n v="638"/>
    <s v="0.01K"/>
    <n v="0"/>
    <s v="16"/>
    <s v="10"/>
    <s v="2020"/>
    <s v="16/10/2020"/>
    <x v="3056"/>
  </r>
  <r>
    <s v="10.19.2020"/>
    <n v="640"/>
    <n v="640"/>
    <n v="640"/>
    <n v="640"/>
    <s v="0.00K"/>
    <n v="1.6000000000000001E-3"/>
    <s v="19"/>
    <s v="10"/>
    <s v="2020"/>
    <s v="19/10/2020"/>
    <x v="3057"/>
  </r>
  <r>
    <s v="10.20.2020"/>
    <n v="640"/>
    <n v="640"/>
    <n v="640"/>
    <n v="640"/>
    <m/>
    <n v="0"/>
    <s v="20"/>
    <s v="10"/>
    <s v="2020"/>
    <s v="20/10/2020"/>
    <x v="3058"/>
  </r>
  <r>
    <s v="10.21.2020"/>
    <n v="637"/>
    <n v="638"/>
    <n v="638"/>
    <n v="637"/>
    <s v="0.00K"/>
    <n v="-4.7000000000000002E-3"/>
    <s v="21"/>
    <s v="10"/>
    <s v="2020"/>
    <s v="21/10/2020"/>
    <x v="3059"/>
  </r>
  <r>
    <s v="10.22.2020"/>
    <n v="645"/>
    <n v="636"/>
    <n v="645"/>
    <n v="636"/>
    <s v="0.01K"/>
    <n v="1.26E-2"/>
    <s v="22"/>
    <s v="10"/>
    <s v="2020"/>
    <s v="22/10/2020"/>
    <x v="3060"/>
  </r>
  <r>
    <s v="10.23.2020"/>
    <n v="645"/>
    <n v="640"/>
    <n v="645"/>
    <n v="640"/>
    <s v="0.00K"/>
    <n v="0"/>
    <s v="23"/>
    <s v="10"/>
    <s v="2020"/>
    <s v="23/10/2020"/>
    <x v="3061"/>
  </r>
  <r>
    <s v="10.26.2020"/>
    <n v="645"/>
    <n v="645"/>
    <n v="645"/>
    <n v="645"/>
    <m/>
    <n v="0"/>
    <s v="26"/>
    <s v="10"/>
    <s v="2020"/>
    <s v="26/10/2020"/>
    <x v="3062"/>
  </r>
  <r>
    <s v="10.27.2020"/>
    <n v="645"/>
    <n v="645"/>
    <n v="645"/>
    <n v="645"/>
    <s v="0.00K"/>
    <n v="0"/>
    <s v="27"/>
    <s v="10"/>
    <s v="2020"/>
    <s v="27/10/2020"/>
    <x v="3063"/>
  </r>
  <r>
    <s v="10.28.2020"/>
    <n v="698"/>
    <n v="690"/>
    <n v="700"/>
    <n v="690"/>
    <s v="0.35K"/>
    <n v="8.2199999999999995E-2"/>
    <s v="28"/>
    <s v="10"/>
    <s v="2020"/>
    <s v="28/10/2020"/>
    <x v="3064"/>
  </r>
  <r>
    <s v="10.29.2020"/>
    <n v="700"/>
    <n v="700"/>
    <n v="700"/>
    <n v="699"/>
    <s v="0.05K"/>
    <n v="2.8999999999999998E-3"/>
    <s v="29"/>
    <s v="10"/>
    <s v="2020"/>
    <s v="29/10/2020"/>
    <x v="3065"/>
  </r>
  <r>
    <s v="10.30.2020"/>
    <n v="699"/>
    <n v="700"/>
    <n v="702"/>
    <n v="697"/>
    <s v="0.42K"/>
    <n v="-1.4E-3"/>
    <s v="30"/>
    <s v="10"/>
    <s v="2020"/>
    <s v="30/10/2020"/>
    <x v="3066"/>
  </r>
  <r>
    <s v="11.02.2020"/>
    <n v="697"/>
    <n v="702"/>
    <n v="703"/>
    <n v="700"/>
    <s v="0.01K"/>
    <n v="-2.8999999999999998E-3"/>
    <s v="02"/>
    <s v="11"/>
    <s v="2020"/>
    <s v="02/11/2020"/>
    <x v="3067"/>
  </r>
  <r>
    <s v="11.03.2020"/>
    <n v="702"/>
    <n v="701"/>
    <n v="702"/>
    <n v="701"/>
    <s v="0.06K"/>
    <n v="7.1999999999999998E-3"/>
    <s v="03"/>
    <s v="11"/>
    <s v="2020"/>
    <s v="03/11/2020"/>
    <x v="3068"/>
  </r>
  <r>
    <s v="11.04.2020"/>
    <n v="705"/>
    <n v="706"/>
    <n v="707"/>
    <n v="705"/>
    <s v="0.03K"/>
    <n v="4.3E-3"/>
    <s v="04"/>
    <s v="11"/>
    <s v="2020"/>
    <s v="04/11/2020"/>
    <x v="3069"/>
  </r>
  <r>
    <s v="11.05.2020"/>
    <n v="706"/>
    <n v="704"/>
    <n v="708"/>
    <n v="704"/>
    <s v="0.03K"/>
    <n v="1.4E-3"/>
    <s v="05"/>
    <s v="11"/>
    <s v="2020"/>
    <s v="05/11/2020"/>
    <x v="3070"/>
  </r>
  <r>
    <s v="11.06.2020"/>
    <n v="711"/>
    <n v="710"/>
    <n v="715"/>
    <n v="710"/>
    <s v="0.05K"/>
    <n v="7.1000000000000004E-3"/>
    <s v="06"/>
    <s v="11"/>
    <s v="2020"/>
    <s v="06/11/2020"/>
    <x v="3071"/>
  </r>
  <r>
    <s v="11.09.2020"/>
    <n v="717"/>
    <n v="719"/>
    <n v="719"/>
    <n v="716"/>
    <s v="0.00K"/>
    <n v="8.3999999999999995E-3"/>
    <s v="09"/>
    <s v="11"/>
    <s v="2020"/>
    <s v="09/11/2020"/>
    <x v="3072"/>
  </r>
  <r>
    <s v="11.10.2020"/>
    <n v="714"/>
    <n v="715"/>
    <n v="716"/>
    <n v="711"/>
    <s v="0.16K"/>
    <n v="-4.1999999999999997E-3"/>
    <s v="10"/>
    <s v="11"/>
    <s v="2020"/>
    <s v="10/11/2020"/>
    <x v="3073"/>
  </r>
  <r>
    <s v="11.11.2020"/>
    <n v="715"/>
    <n v="716"/>
    <n v="716"/>
    <n v="714"/>
    <s v="0.01K"/>
    <n v="1.4E-3"/>
    <s v="11"/>
    <s v="11"/>
    <s v="2020"/>
    <s v="11/11/2020"/>
    <x v="3074"/>
  </r>
  <r>
    <s v="11.12.2020"/>
    <n v="715"/>
    <n v="715"/>
    <n v="715"/>
    <n v="715"/>
    <m/>
    <n v="0"/>
    <s v="12"/>
    <s v="11"/>
    <s v="2020"/>
    <s v="12/11/2020"/>
    <x v="3075"/>
  </r>
  <r>
    <s v="11.13.2020"/>
    <n v="716"/>
    <n v="716"/>
    <n v="716"/>
    <n v="716"/>
    <s v="0.01K"/>
    <n v="1.4E-3"/>
    <s v="13"/>
    <s v="11"/>
    <s v="2020"/>
    <s v="13/11/2020"/>
    <x v="3076"/>
  </r>
  <r>
    <s v="11.16.2020"/>
    <n v="719"/>
    <n v="718"/>
    <n v="719"/>
    <n v="718"/>
    <s v="0.00K"/>
    <n v="4.1999999999999997E-3"/>
    <s v="16"/>
    <s v="11"/>
    <s v="2020"/>
    <s v="16/11/2020"/>
    <x v="3077"/>
  </r>
  <r>
    <s v="11.17.2020"/>
    <n v="717"/>
    <n v="717"/>
    <n v="717"/>
    <n v="717"/>
    <s v="0.00K"/>
    <n v="-2.8E-3"/>
    <s v="17"/>
    <s v="11"/>
    <s v="2020"/>
    <s v="17/11/2020"/>
    <x v="3078"/>
  </r>
  <r>
    <s v="11.18.2020"/>
    <n v="715"/>
    <n v="708"/>
    <n v="715"/>
    <n v="708"/>
    <s v="0.03K"/>
    <n v="-2.8E-3"/>
    <s v="18"/>
    <s v="11"/>
    <s v="2020"/>
    <s v="18/11/2020"/>
    <x v="3079"/>
  </r>
  <r>
    <s v="11.19.2020"/>
    <n v="718"/>
    <n v="715"/>
    <n v="718"/>
    <n v="715"/>
    <s v="0.01K"/>
    <n v="4.1999999999999997E-3"/>
    <s v="19"/>
    <s v="11"/>
    <s v="2020"/>
    <s v="19/11/2020"/>
    <x v="3080"/>
  </r>
  <r>
    <s v="11.20.2020"/>
    <n v="718"/>
    <n v="718"/>
    <n v="718"/>
    <n v="718"/>
    <m/>
    <n v="0"/>
    <s v="20"/>
    <s v="11"/>
    <s v="2020"/>
    <s v="20/11/2020"/>
    <x v="3081"/>
  </r>
  <r>
    <s v="11.23.2020"/>
    <n v="719"/>
    <n v="720"/>
    <n v="720"/>
    <n v="720"/>
    <s v="0.01K"/>
    <n v="1.4E-3"/>
    <s v="23"/>
    <s v="11"/>
    <s v="2020"/>
    <s v="23/11/2020"/>
    <x v="3082"/>
  </r>
  <r>
    <s v="11.24.2020"/>
    <n v="719"/>
    <n v="719"/>
    <n v="719"/>
    <n v="719"/>
    <m/>
    <n v="0"/>
    <s v="24"/>
    <s v="11"/>
    <s v="2020"/>
    <s v="24/11/2020"/>
    <x v="3083"/>
  </r>
  <r>
    <s v="11.25.2020"/>
    <n v="800"/>
    <n v="770"/>
    <n v="805"/>
    <n v="770"/>
    <s v="0.40K"/>
    <n v="0.11269999999999999"/>
    <s v="25"/>
    <s v="11"/>
    <s v="2020"/>
    <s v="25/11/2020"/>
    <x v="3084"/>
  </r>
  <r>
    <s v="11.27.2020"/>
    <n v="798"/>
    <n v="797"/>
    <n v="800"/>
    <n v="797"/>
    <s v="0.01K"/>
    <n v="-2.5000000000000001E-3"/>
    <s v="27"/>
    <s v="11"/>
    <s v="2020"/>
    <s v="27/11/2020"/>
    <x v="3085"/>
  </r>
  <r>
    <s v="11.30.2020"/>
    <n v="800"/>
    <n v="795"/>
    <n v="799"/>
    <n v="795"/>
    <s v="0.01K"/>
    <n v="2.5000000000000001E-3"/>
    <s v="30"/>
    <s v="11"/>
    <s v="2020"/>
    <s v="30/11/2020"/>
    <x v="3086"/>
  </r>
  <r>
    <s v="12.01.2020"/>
    <n v="800"/>
    <n v="805"/>
    <n v="808"/>
    <n v="800"/>
    <s v="0.01K"/>
    <n v="0"/>
    <s v="01"/>
    <s v="12"/>
    <s v="2020"/>
    <s v="01/12/2020"/>
    <x v="3087"/>
  </r>
  <r>
    <s v="12.02.2020"/>
    <n v="811"/>
    <n v="807"/>
    <n v="815"/>
    <n v="807"/>
    <s v="0.81K"/>
    <n v="1.38E-2"/>
    <s v="02"/>
    <s v="12"/>
    <s v="2020"/>
    <s v="02/12/2020"/>
    <x v="3088"/>
  </r>
  <r>
    <s v="12.03.2020"/>
    <n v="812"/>
    <n v="811"/>
    <n v="816"/>
    <n v="811"/>
    <s v="0.02K"/>
    <n v="1.1999999999999999E-3"/>
    <s v="03"/>
    <s v="12"/>
    <s v="2020"/>
    <s v="03/12/2020"/>
    <x v="3089"/>
  </r>
  <r>
    <s v="12.04.2020"/>
    <n v="815"/>
    <n v="812"/>
    <n v="821"/>
    <n v="812"/>
    <s v="0.16K"/>
    <n v="3.7000000000000002E-3"/>
    <s v="04"/>
    <s v="12"/>
    <s v="2020"/>
    <s v="04/12/2020"/>
    <x v="3090"/>
  </r>
  <r>
    <s v="12.07.2020"/>
    <n v="814"/>
    <n v="814"/>
    <n v="816"/>
    <n v="814"/>
    <s v="0.00K"/>
    <n v="-1.1999999999999999E-3"/>
    <s v="07"/>
    <s v="12"/>
    <s v="2020"/>
    <s v="07/12/2020"/>
    <x v="3091"/>
  </r>
  <r>
    <s v="12.08.2020"/>
    <n v="814"/>
    <n v="821"/>
    <n v="835"/>
    <n v="821"/>
    <s v="0.15K"/>
    <n v="0"/>
    <s v="08"/>
    <s v="12"/>
    <s v="2020"/>
    <s v="08/12/2020"/>
    <x v="3092"/>
  </r>
  <r>
    <s v="12.09.2020"/>
    <n v="847"/>
    <n v="840"/>
    <n v="850"/>
    <n v="840"/>
    <s v="0.09K"/>
    <n v="4.0500000000000001E-2"/>
    <s v="09"/>
    <s v="12"/>
    <s v="2020"/>
    <s v="09/12/2020"/>
    <x v="3093"/>
  </r>
  <r>
    <s v="12.10.2020"/>
    <n v="850"/>
    <n v="847"/>
    <n v="850"/>
    <n v="845"/>
    <s v="0.03K"/>
    <n v="3.5000000000000001E-3"/>
    <s v="10"/>
    <s v="12"/>
    <s v="2020"/>
    <s v="10/12/2020"/>
    <x v="3094"/>
  </r>
  <r>
    <s v="12.11.2020"/>
    <n v="852"/>
    <n v="850"/>
    <n v="858"/>
    <n v="850"/>
    <s v="0.06K"/>
    <n v="2.3999999999999998E-3"/>
    <s v="11"/>
    <s v="12"/>
    <s v="2020"/>
    <s v="11/12/2020"/>
    <x v="3095"/>
  </r>
  <r>
    <s v="12.14.2020"/>
    <n v="851"/>
    <n v="832"/>
    <n v="851"/>
    <n v="832"/>
    <s v="0.01K"/>
    <n v="-1.1999999999999999E-3"/>
    <s v="14"/>
    <s v="12"/>
    <s v="2020"/>
    <s v="14/12/2020"/>
    <x v="3096"/>
  </r>
  <r>
    <s v="12.15.2020"/>
    <n v="862"/>
    <n v="850"/>
    <n v="862"/>
    <n v="850"/>
    <s v="0.11K"/>
    <n v="1.29E-2"/>
    <s v="15"/>
    <s v="12"/>
    <s v="2020"/>
    <s v="15/12/2020"/>
    <x v="3097"/>
  </r>
  <r>
    <s v="12.16.2020"/>
    <n v="885"/>
    <n v="863"/>
    <n v="885"/>
    <n v="863"/>
    <s v="0.07K"/>
    <n v="2.6700000000000002E-2"/>
    <s v="16"/>
    <s v="12"/>
    <s v="2020"/>
    <s v="16/12/2020"/>
    <x v="3098"/>
  </r>
  <r>
    <s v="12.17.2020"/>
    <n v="875"/>
    <n v="885"/>
    <n v="885"/>
    <n v="872"/>
    <s v="0.00K"/>
    <n v="-1.1299999999999999E-2"/>
    <s v="17"/>
    <s v="12"/>
    <s v="2020"/>
    <s v="17/12/2020"/>
    <x v="3099"/>
  </r>
  <r>
    <s v="12.18.2020"/>
    <n v="875"/>
    <n v="871"/>
    <n v="871"/>
    <n v="870"/>
    <s v="0.00K"/>
    <n v="0"/>
    <s v="18"/>
    <s v="12"/>
    <s v="2020"/>
    <s v="18/12/2020"/>
    <x v="3100"/>
  </r>
  <r>
    <s v="12.21.2020"/>
    <n v="880"/>
    <n v="870"/>
    <n v="871"/>
    <n v="867"/>
    <s v="0.03K"/>
    <n v="5.7000000000000002E-3"/>
    <s v="21"/>
    <s v="12"/>
    <s v="2020"/>
    <s v="21/12/2020"/>
    <x v="3101"/>
  </r>
  <r>
    <s v="12.22.2020"/>
    <n v="871"/>
    <n v="868"/>
    <n v="869"/>
    <n v="867"/>
    <s v="0.01K"/>
    <n v="-1.0200000000000001E-2"/>
    <s v="22"/>
    <s v="12"/>
    <s v="2020"/>
    <s v="22/12/2020"/>
    <x v="3102"/>
  </r>
  <r>
    <s v="12.23.2020"/>
    <n v="885"/>
    <n v="869"/>
    <n v="888"/>
    <n v="869"/>
    <s v="0.03K"/>
    <n v="1.61E-2"/>
    <s v="23"/>
    <s v="12"/>
    <s v="2020"/>
    <s v="23/12/2020"/>
    <x v="3103"/>
  </r>
  <r>
    <s v="12.24.2020"/>
    <n v="885"/>
    <n v="885"/>
    <n v="885"/>
    <n v="885"/>
    <s v="0.00K"/>
    <n v="0"/>
    <s v="24"/>
    <s v="12"/>
    <s v="2020"/>
    <s v="24/12/2020"/>
    <x v="3104"/>
  </r>
  <r>
    <s v="12.28.2020"/>
    <n v="888"/>
    <n v="884"/>
    <n v="885"/>
    <n v="884"/>
    <s v="0.06K"/>
    <n v="3.3999999999999998E-3"/>
    <s v="28"/>
    <s v="12"/>
    <s v="2020"/>
    <s v="28/12/2020"/>
    <x v="3105"/>
  </r>
  <r>
    <s v="12.29.2020"/>
    <n v="867"/>
    <n v="867"/>
    <n v="867"/>
    <n v="867"/>
    <m/>
    <n v="-2.3599999999999999E-2"/>
    <s v="29"/>
    <s v="12"/>
    <s v="2020"/>
    <s v="29/12/2020"/>
    <x v="3106"/>
  </r>
  <r>
    <s v="12.30.2020"/>
    <n v="1015"/>
    <n v="1008"/>
    <n v="1015"/>
    <n v="1008"/>
    <s v="0.05K"/>
    <n v="0.17069999999999999"/>
    <s v="30"/>
    <s v="12"/>
    <s v="2020"/>
    <s v="30/12/2020"/>
    <x v="3107"/>
  </r>
  <r>
    <s v="12.31.2020"/>
    <n v="1005"/>
    <n v="994"/>
    <n v="1013"/>
    <n v="994"/>
    <s v="0.00K"/>
    <n v="-9.9000000000000008E-3"/>
    <s v="31"/>
    <s v="12"/>
    <s v="2020"/>
    <s v="31/12/2020"/>
    <x v="3108"/>
  </r>
  <r>
    <s v="01.04.2021"/>
    <n v="1023"/>
    <n v="1020"/>
    <n v="1025"/>
    <n v="1015"/>
    <s v="0.09K"/>
    <n v="1.7899999999999999E-2"/>
    <s v="04"/>
    <s v="01"/>
    <s v="2021"/>
    <s v="04/01/2021"/>
    <x v="3109"/>
  </r>
  <r>
    <s v="01.05.2021"/>
    <n v="1072"/>
    <n v="1024"/>
    <n v="1074"/>
    <n v="1024"/>
    <s v="0.11K"/>
    <n v="4.7899999999999998E-2"/>
    <s v="05"/>
    <s v="01"/>
    <s v="2021"/>
    <s v="05/01/2021"/>
    <x v="3110"/>
  </r>
  <r>
    <s v="01.06.2021"/>
    <n v="1053"/>
    <n v="1074"/>
    <n v="1074"/>
    <n v="1055"/>
    <s v="0.00K"/>
    <n v="-1.77E-2"/>
    <s v="06"/>
    <s v="01"/>
    <s v="2021"/>
    <s v="06/01/2021"/>
    <x v="3111"/>
  </r>
  <r>
    <s v="01.07.2021"/>
    <n v="1066"/>
    <n v="1065"/>
    <n v="1075"/>
    <n v="1065"/>
    <s v="0.03K"/>
    <n v="1.23E-2"/>
    <s v="07"/>
    <s v="01"/>
    <s v="2021"/>
    <s v="07/01/2021"/>
    <x v="3112"/>
  </r>
  <r>
    <s v="01.08.2021"/>
    <n v="1070"/>
    <n v="1056"/>
    <n v="1075"/>
    <n v="1055"/>
    <s v="0.25K"/>
    <n v="3.8E-3"/>
    <s v="08"/>
    <s v="01"/>
    <s v="2021"/>
    <s v="08/01/2021"/>
    <x v="3113"/>
  </r>
  <r>
    <s v="01.11.2021"/>
    <n v="1065"/>
    <n v="1066"/>
    <n v="1066"/>
    <n v="1050"/>
    <s v="0.02K"/>
    <n v="-4.7000000000000002E-3"/>
    <s v="11"/>
    <s v="01"/>
    <s v="2021"/>
    <s v="11/01/2021"/>
    <x v="3114"/>
  </r>
  <r>
    <s v="01.12.2021"/>
    <n v="1064"/>
    <n v="1065"/>
    <n v="1065"/>
    <n v="1065"/>
    <s v="0.18K"/>
    <n v="-8.9999999999999998E-4"/>
    <s v="12"/>
    <s v="01"/>
    <s v="2021"/>
    <s v="12/01/2021"/>
    <x v="3115"/>
  </r>
  <r>
    <s v="01.13.2021"/>
    <n v="1060"/>
    <n v="1065"/>
    <n v="1065"/>
    <n v="1060"/>
    <s v="0.10K"/>
    <n v="-3.8E-3"/>
    <s v="13"/>
    <s v="01"/>
    <s v="2021"/>
    <s v="13/01/2021"/>
    <x v="3116"/>
  </r>
  <r>
    <s v="01.14.2021"/>
    <n v="1060"/>
    <n v="1060"/>
    <n v="1060"/>
    <n v="1060"/>
    <m/>
    <n v="0"/>
    <s v="14"/>
    <s v="01"/>
    <s v="2021"/>
    <s v="14/01/2021"/>
    <x v="3117"/>
  </r>
  <r>
    <s v="01.15.2021"/>
    <n v="1066"/>
    <n v="1050"/>
    <n v="1070"/>
    <n v="1050"/>
    <s v="0.35K"/>
    <n v="5.7000000000000002E-3"/>
    <s v="15"/>
    <s v="01"/>
    <s v="2021"/>
    <s v="15/01/2021"/>
    <x v="3118"/>
  </r>
  <r>
    <s v="01.19.2021"/>
    <n v="1065"/>
    <n v="1060"/>
    <n v="1070"/>
    <n v="1060"/>
    <s v="0.33K"/>
    <n v="-8.9999999999999998E-4"/>
    <s v="19"/>
    <s v="01"/>
    <s v="2021"/>
    <s v="19/01/2021"/>
    <x v="3119"/>
  </r>
  <r>
    <s v="01.20.2021"/>
    <n v="1060"/>
    <n v="1067"/>
    <n v="1068"/>
    <n v="1055"/>
    <s v="0.14K"/>
    <n v="-4.7000000000000002E-3"/>
    <s v="20"/>
    <s v="01"/>
    <s v="2021"/>
    <s v="20/01/2021"/>
    <x v="3120"/>
  </r>
  <r>
    <s v="01.21.2021"/>
    <n v="1063"/>
    <n v="1062"/>
    <n v="1063"/>
    <n v="1062"/>
    <s v="0.01K"/>
    <n v="2.8E-3"/>
    <s v="21"/>
    <s v="01"/>
    <s v="2021"/>
    <s v="21/01/2021"/>
    <x v="3121"/>
  </r>
  <r>
    <s v="01.22.2021"/>
    <n v="1058"/>
    <n v="1058"/>
    <n v="1058"/>
    <n v="1058"/>
    <s v="0.12K"/>
    <n v="-4.7000000000000002E-3"/>
    <s v="22"/>
    <s v="01"/>
    <s v="2021"/>
    <s v="22/01/2021"/>
    <x v="3122"/>
  </r>
  <r>
    <s v="01.25.2021"/>
    <n v="1063"/>
    <n v="1064"/>
    <n v="1064"/>
    <n v="1064"/>
    <s v="0.00K"/>
    <n v="4.7000000000000002E-3"/>
    <s v="25"/>
    <s v="01"/>
    <s v="2021"/>
    <s v="25/01/2021"/>
    <x v="3123"/>
  </r>
  <r>
    <s v="01.26.2021"/>
    <n v="1063"/>
    <n v="1063"/>
    <n v="1063"/>
    <n v="1063"/>
    <m/>
    <n v="0"/>
    <s v="26"/>
    <s v="01"/>
    <s v="2021"/>
    <s v="26/01/2021"/>
    <x v="3124"/>
  </r>
  <r>
    <s v="01.27.2021"/>
    <n v="1115"/>
    <n v="1120"/>
    <n v="1120"/>
    <n v="1110"/>
    <s v="0.45K"/>
    <n v="4.8899999999999999E-2"/>
    <s v="27"/>
    <s v="01"/>
    <s v="2021"/>
    <s v="27/01/2021"/>
    <x v="3125"/>
  </r>
  <r>
    <s v="01.28.2021"/>
    <n v="1138"/>
    <n v="1126"/>
    <n v="1150"/>
    <n v="1125"/>
    <s v="0.08K"/>
    <n v="2.06E-2"/>
    <s v="28"/>
    <s v="01"/>
    <s v="2021"/>
    <s v="28/01/2021"/>
    <x v="3126"/>
  </r>
  <r>
    <s v="01.29.2021"/>
    <n v="1149"/>
    <n v="1152"/>
    <n v="1156"/>
    <n v="1141"/>
    <s v="0.04K"/>
    <n v="9.7000000000000003E-3"/>
    <s v="29"/>
    <s v="01"/>
    <s v="2021"/>
    <s v="29/01/2021"/>
    <x v="3127"/>
  </r>
  <r>
    <s v="02.01.2021"/>
    <n v="1152"/>
    <n v="1155"/>
    <n v="1155"/>
    <n v="1144"/>
    <s v="0.04K"/>
    <n v="2.5999999999999999E-3"/>
    <s v="01"/>
    <s v="02"/>
    <s v="2021"/>
    <s v="01/02/2021"/>
    <x v="3128"/>
  </r>
  <r>
    <s v="02.02.2021"/>
    <n v="1157"/>
    <n v="1150"/>
    <n v="1175"/>
    <n v="1150"/>
    <s v="0.24K"/>
    <n v="4.3E-3"/>
    <s v="02"/>
    <s v="02"/>
    <s v="2021"/>
    <s v="02/02/2021"/>
    <x v="3129"/>
  </r>
  <r>
    <s v="02.03.2021"/>
    <n v="1148"/>
    <n v="1160"/>
    <n v="1160"/>
    <n v="1140"/>
    <s v="0.11K"/>
    <n v="-7.7999999999999996E-3"/>
    <s v="03"/>
    <s v="02"/>
    <s v="2021"/>
    <s v="03/02/2021"/>
    <x v="3130"/>
  </r>
  <r>
    <s v="02.04.2021"/>
    <n v="1151"/>
    <n v="1157"/>
    <n v="1157"/>
    <n v="1150"/>
    <s v="0.01K"/>
    <n v="2.5999999999999999E-3"/>
    <s v="04"/>
    <s v="02"/>
    <s v="2021"/>
    <s v="04/02/2021"/>
    <x v="3131"/>
  </r>
  <r>
    <s v="02.05.2021"/>
    <n v="1157"/>
    <n v="1156"/>
    <n v="1164"/>
    <n v="1155"/>
    <s v="0.02K"/>
    <n v="5.1999999999999998E-3"/>
    <s v="05"/>
    <s v="02"/>
    <s v="2021"/>
    <s v="05/02/2021"/>
    <x v="3132"/>
  </r>
  <r>
    <s v="02.08.2021"/>
    <n v="1160"/>
    <n v="1164"/>
    <n v="1165"/>
    <n v="1159"/>
    <s v="0.02K"/>
    <n v="2.5999999999999999E-3"/>
    <s v="08"/>
    <s v="02"/>
    <s v="2021"/>
    <s v="08/02/2021"/>
    <x v="3133"/>
  </r>
  <r>
    <s v="02.09.2021"/>
    <n v="1172"/>
    <n v="1164"/>
    <n v="1172"/>
    <n v="1160"/>
    <s v="0.07K"/>
    <n v="1.03E-2"/>
    <s v="09"/>
    <s v="02"/>
    <s v="2021"/>
    <s v="09/02/2021"/>
    <x v="3134"/>
  </r>
  <r>
    <s v="02.10.2021"/>
    <n v="1173"/>
    <n v="1176"/>
    <n v="1176"/>
    <n v="1169"/>
    <s v="0.06K"/>
    <n v="8.9999999999999998E-4"/>
    <s v="10"/>
    <s v="02"/>
    <s v="2021"/>
    <s v="10/02/2021"/>
    <x v="3135"/>
  </r>
  <r>
    <s v="02.11.2021"/>
    <n v="1175"/>
    <n v="1175"/>
    <n v="1175"/>
    <n v="1175"/>
    <s v="0.03K"/>
    <n v="1.6999999999999999E-3"/>
    <s v="11"/>
    <s v="02"/>
    <s v="2021"/>
    <s v="11/02/2021"/>
    <x v="3136"/>
  </r>
  <r>
    <s v="02.12.2021"/>
    <n v="1170"/>
    <n v="1172"/>
    <n v="1172"/>
    <n v="1170"/>
    <s v="0.03K"/>
    <n v="-4.3E-3"/>
    <s v="12"/>
    <s v="02"/>
    <s v="2021"/>
    <s v="12/02/2021"/>
    <x v="3137"/>
  </r>
  <r>
    <s v="02.16.2021"/>
    <n v="1170"/>
    <n v="1175"/>
    <n v="1175"/>
    <n v="1152"/>
    <s v="0.06K"/>
    <n v="0"/>
    <s v="16"/>
    <s v="02"/>
    <s v="2021"/>
    <s v="16/02/2021"/>
    <x v="3138"/>
  </r>
  <r>
    <s v="02.17.2021"/>
    <n v="1162"/>
    <n v="1170"/>
    <n v="1170"/>
    <n v="1162"/>
    <s v="0.01K"/>
    <n v="-6.7999999999999996E-3"/>
    <s v="17"/>
    <s v="02"/>
    <s v="2021"/>
    <s v="17/02/2021"/>
    <x v="3139"/>
  </r>
  <r>
    <s v="02.18.2021"/>
    <n v="1162"/>
    <n v="1162"/>
    <n v="1162"/>
    <n v="1162"/>
    <m/>
    <n v="0"/>
    <s v="18"/>
    <s v="02"/>
    <s v="2021"/>
    <s v="18/02/2021"/>
    <x v="3140"/>
  </r>
  <r>
    <s v="02.19.2021"/>
    <n v="1162"/>
    <n v="1162"/>
    <n v="1162"/>
    <n v="1162"/>
    <m/>
    <n v="0"/>
    <s v="19"/>
    <s v="02"/>
    <s v="2021"/>
    <s v="19/02/2021"/>
    <x v="3141"/>
  </r>
  <r>
    <s v="02.22.2021"/>
    <n v="1165"/>
    <n v="1165"/>
    <n v="1165"/>
    <n v="1165"/>
    <s v="0.01K"/>
    <n v="2.5999999999999999E-3"/>
    <s v="22"/>
    <s v="02"/>
    <s v="2021"/>
    <s v="22/02/2021"/>
    <x v="3142"/>
  </r>
  <r>
    <s v="02.23.2021"/>
    <n v="1165"/>
    <n v="1165"/>
    <n v="1165"/>
    <n v="1165"/>
    <m/>
    <n v="0"/>
    <s v="23"/>
    <s v="02"/>
    <s v="2021"/>
    <s v="23/02/2021"/>
    <x v="3143"/>
  </r>
  <r>
    <s v="02.24.2021"/>
    <n v="1263"/>
    <n v="1245"/>
    <n v="1263"/>
    <n v="1245"/>
    <s v="0.06K"/>
    <n v="8.4099999999999994E-2"/>
    <s v="24"/>
    <s v="02"/>
    <s v="2021"/>
    <s v="24/02/2021"/>
    <x v="3144"/>
  </r>
  <r>
    <s v="02.25.2021"/>
    <n v="1260"/>
    <n v="1260"/>
    <n v="1260"/>
    <n v="1258"/>
    <s v="0.03K"/>
    <n v="-2.3999999999999998E-3"/>
    <s v="25"/>
    <s v="02"/>
    <s v="2021"/>
    <s v="25/02/2021"/>
    <x v="3145"/>
  </r>
  <r>
    <s v="02.26.2021"/>
    <n v="1264"/>
    <n v="1255"/>
    <n v="1265"/>
    <n v="1255"/>
    <s v="0.00K"/>
    <n v="3.2000000000000002E-3"/>
    <s v="26"/>
    <s v="02"/>
    <s v="2021"/>
    <s v="26/02/2021"/>
    <x v="3146"/>
  </r>
  <r>
    <s v="03.01.2021"/>
    <n v="1260"/>
    <n v="1252"/>
    <n v="1263"/>
    <n v="1252"/>
    <s v="0.07K"/>
    <n v="-3.2000000000000002E-3"/>
    <s v="01"/>
    <s v="03"/>
    <s v="2021"/>
    <s v="01/03/2021"/>
    <x v="3147"/>
  </r>
  <r>
    <s v="03.02.2021"/>
    <n v="1270"/>
    <n v="1265"/>
    <n v="1275"/>
    <n v="1265"/>
    <s v="0.16K"/>
    <n v="7.9000000000000008E-3"/>
    <s v="02"/>
    <s v="03"/>
    <s v="2021"/>
    <s v="02/03/2021"/>
    <x v="3148"/>
  </r>
  <r>
    <s v="03.03.2021"/>
    <n v="1266"/>
    <n v="1295"/>
    <n v="1295"/>
    <n v="1261"/>
    <s v="0.17K"/>
    <n v="-3.0999999999999999E-3"/>
    <s v="03"/>
    <s v="03"/>
    <s v="2021"/>
    <s v="03/03/2021"/>
    <x v="3149"/>
  </r>
  <r>
    <s v="03.04.2021"/>
    <n v="1268"/>
    <n v="1270"/>
    <n v="1270"/>
    <n v="1252"/>
    <s v="0.01K"/>
    <n v="1.6000000000000001E-3"/>
    <s v="04"/>
    <s v="03"/>
    <s v="2021"/>
    <s v="04/03/2021"/>
    <x v="3150"/>
  </r>
  <r>
    <s v="03.05.2021"/>
    <n v="1260"/>
    <n v="1260"/>
    <n v="1260"/>
    <n v="1260"/>
    <s v="0.18K"/>
    <n v="-6.3E-3"/>
    <s v="05"/>
    <s v="03"/>
    <s v="2021"/>
    <s v="05/03/2021"/>
    <x v="3151"/>
  </r>
  <r>
    <s v="03.08.2021"/>
    <n v="1264"/>
    <n v="1268"/>
    <n v="1268"/>
    <n v="1268"/>
    <s v="0.00K"/>
    <n v="3.2000000000000002E-3"/>
    <s v="08"/>
    <s v="03"/>
    <s v="2021"/>
    <s v="08/03/2021"/>
    <x v="3152"/>
  </r>
  <r>
    <s v="03.09.2021"/>
    <n v="1260"/>
    <n v="1260"/>
    <n v="1260"/>
    <n v="1260"/>
    <s v="0.00K"/>
    <n v="-3.2000000000000002E-3"/>
    <s v="09"/>
    <s v="03"/>
    <s v="2021"/>
    <s v="09/03/2021"/>
    <x v="3153"/>
  </r>
  <r>
    <s v="03.10.2021"/>
    <n v="1258"/>
    <n v="1260"/>
    <n v="1260"/>
    <n v="1258"/>
    <s v="0.00K"/>
    <n v="-1.6000000000000001E-3"/>
    <s v="10"/>
    <s v="03"/>
    <s v="2021"/>
    <s v="10/03/2021"/>
    <x v="3154"/>
  </r>
  <r>
    <s v="03.11.2021"/>
    <n v="1258"/>
    <n v="1260"/>
    <n v="1260"/>
    <n v="1258"/>
    <s v="0.15K"/>
    <n v="0"/>
    <s v="11"/>
    <s v="03"/>
    <s v="2021"/>
    <s v="11/03/2021"/>
    <x v="3155"/>
  </r>
  <r>
    <s v="03.12.2021"/>
    <n v="1258"/>
    <n v="1258"/>
    <n v="1258"/>
    <n v="1258"/>
    <s v="0.00K"/>
    <n v="0"/>
    <s v="12"/>
    <s v="03"/>
    <s v="2021"/>
    <s v="12/03/2021"/>
    <x v="3156"/>
  </r>
  <r>
    <s v="03.15.2021"/>
    <n v="1258"/>
    <n v="1263"/>
    <n v="1263"/>
    <n v="1263"/>
    <s v="0.01K"/>
    <n v="0"/>
    <s v="15"/>
    <s v="03"/>
    <s v="2021"/>
    <s v="15/03/2021"/>
    <x v="3157"/>
  </r>
  <r>
    <s v="03.16.2021"/>
    <n v="1258"/>
    <n v="1258"/>
    <n v="1258"/>
    <n v="1258"/>
    <s v="0.12K"/>
    <n v="0"/>
    <s v="16"/>
    <s v="03"/>
    <s v="2021"/>
    <s v="16/03/2021"/>
    <x v="3158"/>
  </r>
  <r>
    <s v="03.17.2021"/>
    <n v="1258"/>
    <n v="1258"/>
    <n v="1258"/>
    <n v="1258"/>
    <m/>
    <n v="0"/>
    <s v="17"/>
    <s v="03"/>
    <s v="2021"/>
    <s v="17/03/2021"/>
    <x v="3159"/>
  </r>
  <r>
    <s v="03.18.2021"/>
    <n v="1258"/>
    <n v="1258"/>
    <n v="1258"/>
    <n v="1258"/>
    <m/>
    <n v="0"/>
    <s v="18"/>
    <s v="03"/>
    <s v="2021"/>
    <s v="18/03/2021"/>
    <x v="3160"/>
  </r>
  <r>
    <s v="03.19.2021"/>
    <n v="1266"/>
    <n v="1268"/>
    <n v="1268"/>
    <n v="1268"/>
    <s v="0.00K"/>
    <n v="6.4000000000000003E-3"/>
    <s v="19"/>
    <s v="03"/>
    <s v="2021"/>
    <s v="19/03/2021"/>
    <x v="3161"/>
  </r>
  <r>
    <s v="03.22.2021"/>
    <n v="1265"/>
    <n v="1265"/>
    <n v="1265"/>
    <n v="1265"/>
    <m/>
    <n v="-8.0000000000000004E-4"/>
    <s v="22"/>
    <s v="03"/>
    <s v="2021"/>
    <s v="22/03/2021"/>
    <x v="3162"/>
  </r>
  <r>
    <s v="03.23.2021"/>
    <n v="1268"/>
    <n v="1265"/>
    <n v="1268"/>
    <n v="1265"/>
    <s v="0.01K"/>
    <n v="2.3999999999999998E-3"/>
    <s v="23"/>
    <s v="03"/>
    <s v="2021"/>
    <s v="23/03/2021"/>
    <x v="3163"/>
  </r>
  <r>
    <s v="03.24.2021"/>
    <n v="1272"/>
    <n v="1268"/>
    <n v="1272"/>
    <n v="1235"/>
    <s v="0.03K"/>
    <n v="3.2000000000000002E-3"/>
    <s v="24"/>
    <s v="03"/>
    <s v="2021"/>
    <s v="24/03/2021"/>
    <x v="3164"/>
  </r>
  <r>
    <s v="03.25.2021"/>
    <n v="1272"/>
    <n v="1272"/>
    <n v="1272"/>
    <n v="1272"/>
    <m/>
    <n v="0"/>
    <s v="25"/>
    <s v="03"/>
    <s v="2021"/>
    <s v="25/03/2021"/>
    <x v="3165"/>
  </r>
  <r>
    <s v="03.26.2021"/>
    <n v="1271"/>
    <n v="1271"/>
    <n v="1271"/>
    <n v="1271"/>
    <m/>
    <n v="-8.0000000000000004E-4"/>
    <s v="26"/>
    <s v="03"/>
    <s v="2021"/>
    <s v="26/03/2021"/>
    <x v="3166"/>
  </r>
  <r>
    <s v="03.29.2021"/>
    <n v="1271"/>
    <n v="1271"/>
    <n v="1271"/>
    <n v="1271"/>
    <m/>
    <n v="0"/>
    <s v="29"/>
    <s v="03"/>
    <s v="2021"/>
    <s v="29/03/2021"/>
    <x v="3167"/>
  </r>
  <r>
    <s v="03.30.2021"/>
    <n v="1277"/>
    <n v="1280"/>
    <n v="1280"/>
    <n v="1280"/>
    <s v="0.00K"/>
    <n v="4.7000000000000002E-3"/>
    <s v="30"/>
    <s v="03"/>
    <s v="2021"/>
    <s v="30/03/2021"/>
    <x v="3168"/>
  </r>
  <r>
    <s v="03.31.2021"/>
    <n v="1348"/>
    <n v="1348"/>
    <n v="1348"/>
    <n v="1348"/>
    <m/>
    <n v="5.5599999999999997E-2"/>
    <s v="31"/>
    <s v="03"/>
    <s v="2021"/>
    <s v="31/03/2021"/>
    <x v="3169"/>
  </r>
  <r>
    <s v="04.01.2021"/>
    <n v="1345"/>
    <n v="1348"/>
    <n v="1348"/>
    <n v="1345"/>
    <s v="0.00K"/>
    <n v="-2.2000000000000001E-3"/>
    <s v="01"/>
    <s v="04"/>
    <s v="2021"/>
    <s v="01/04/2021"/>
    <x v="3170"/>
  </r>
  <r>
    <s v="04.05.2021"/>
    <n v="1345"/>
    <n v="1345"/>
    <n v="1345"/>
    <n v="1345"/>
    <m/>
    <n v="0"/>
    <s v="05"/>
    <s v="04"/>
    <s v="2021"/>
    <s v="05/04/2021"/>
    <x v="3171"/>
  </r>
  <r>
    <s v="04.06.2021"/>
    <n v="1360"/>
    <n v="1359"/>
    <n v="1360"/>
    <n v="1359"/>
    <s v="0.01K"/>
    <n v="1.12E-2"/>
    <s v="06"/>
    <s v="04"/>
    <s v="2021"/>
    <s v="06/04/2021"/>
    <x v="3172"/>
  </r>
  <r>
    <s v="04.07.2021"/>
    <n v="1355"/>
    <n v="1361"/>
    <n v="1361"/>
    <n v="1348"/>
    <s v="0.03K"/>
    <n v="-3.7000000000000002E-3"/>
    <s v="07"/>
    <s v="04"/>
    <s v="2021"/>
    <s v="07/04/2021"/>
    <x v="3173"/>
  </r>
  <r>
    <s v="04.08.2021"/>
    <n v="1350"/>
    <n v="1345"/>
    <n v="1352"/>
    <n v="1345"/>
    <s v="0.06K"/>
    <n v="-3.7000000000000002E-3"/>
    <s v="08"/>
    <s v="04"/>
    <s v="2021"/>
    <s v="08/04/2021"/>
    <x v="3174"/>
  </r>
  <r>
    <s v="04.09.2021"/>
    <n v="1350"/>
    <n v="1350"/>
    <n v="1350"/>
    <n v="1350"/>
    <m/>
    <n v="0"/>
    <s v="09"/>
    <s v="04"/>
    <s v="2021"/>
    <s v="09/04/2021"/>
    <x v="3175"/>
  </r>
  <r>
    <s v="04.12.2021"/>
    <n v="1354"/>
    <n v="1353"/>
    <n v="1353"/>
    <n v="1353"/>
    <s v="0.50K"/>
    <n v="3.0000000000000001E-3"/>
    <s v="12"/>
    <s v="04"/>
    <s v="2021"/>
    <s v="12/04/2021"/>
    <x v="3176"/>
  </r>
  <r>
    <s v="04.13.2021"/>
    <n v="1357"/>
    <n v="1357"/>
    <n v="1357"/>
    <n v="1357"/>
    <s v="0.14K"/>
    <n v="2.2000000000000001E-3"/>
    <s v="13"/>
    <s v="04"/>
    <s v="2021"/>
    <s v="13/04/2021"/>
    <x v="3177"/>
  </r>
  <r>
    <s v="04.14.2021"/>
    <n v="1358"/>
    <n v="1355"/>
    <n v="1360"/>
    <n v="1355"/>
    <s v="0.06K"/>
    <n v="6.9999999999999999E-4"/>
    <s v="14"/>
    <s v="04"/>
    <s v="2021"/>
    <s v="14/04/2021"/>
    <x v="3178"/>
  </r>
  <r>
    <s v="04.15.2021"/>
    <n v="1359"/>
    <n v="1358"/>
    <n v="1362"/>
    <n v="1351"/>
    <s v="0.05K"/>
    <n v="6.9999999999999999E-4"/>
    <s v="15"/>
    <s v="04"/>
    <s v="2021"/>
    <s v="15/04/2021"/>
    <x v="3179"/>
  </r>
  <r>
    <s v="04.16.2021"/>
    <n v="1359"/>
    <n v="1360"/>
    <n v="1360"/>
    <n v="1359"/>
    <s v="0.00K"/>
    <n v="0"/>
    <s v="16"/>
    <s v="04"/>
    <s v="2021"/>
    <s v="16/04/2021"/>
    <x v="3180"/>
  </r>
  <r>
    <s v="04.19.2021"/>
    <n v="1364"/>
    <n v="1361"/>
    <n v="1364"/>
    <n v="1360"/>
    <s v="0.04K"/>
    <n v="3.7000000000000002E-3"/>
    <s v="19"/>
    <s v="04"/>
    <s v="2021"/>
    <s v="19/04/2021"/>
    <x v="3181"/>
  </r>
  <r>
    <s v="04.20.2021"/>
    <n v="1354"/>
    <n v="1362"/>
    <n v="1362"/>
    <n v="1350"/>
    <s v="0.02K"/>
    <n v="-7.3000000000000001E-3"/>
    <s v="20"/>
    <s v="04"/>
    <s v="2021"/>
    <s v="20/04/2021"/>
    <x v="3182"/>
  </r>
  <r>
    <s v="04.21.2021"/>
    <n v="1360"/>
    <n v="1360"/>
    <n v="1360"/>
    <n v="1353"/>
    <s v="0.06K"/>
    <n v="4.4000000000000003E-3"/>
    <s v="21"/>
    <s v="04"/>
    <s v="2021"/>
    <s v="21/04/2021"/>
    <x v="3183"/>
  </r>
  <r>
    <s v="04.22.2021"/>
    <n v="1363"/>
    <n v="1360"/>
    <n v="1361"/>
    <n v="1360"/>
    <s v="0.09K"/>
    <n v="2.2000000000000001E-3"/>
    <s v="22"/>
    <s v="04"/>
    <s v="2021"/>
    <s v="22/04/2021"/>
    <x v="3184"/>
  </r>
  <r>
    <s v="04.23.2021"/>
    <n v="1363"/>
    <n v="1359"/>
    <n v="1359"/>
    <n v="1358"/>
    <s v="0.00K"/>
    <n v="0"/>
    <s v="23"/>
    <s v="04"/>
    <s v="2021"/>
    <s v="23/04/2021"/>
    <x v="3185"/>
  </r>
  <r>
    <s v="04.26.2021"/>
    <n v="1360"/>
    <n v="1360"/>
    <n v="1360"/>
    <n v="1360"/>
    <s v="0.00K"/>
    <n v="-2.2000000000000001E-3"/>
    <s v="26"/>
    <s v="04"/>
    <s v="2021"/>
    <s v="26/04/2021"/>
    <x v="3186"/>
  </r>
  <r>
    <s v="04.27.2021"/>
    <n v="1360"/>
    <n v="1360"/>
    <n v="1360"/>
    <n v="1360"/>
    <m/>
    <n v="0"/>
    <s v="27"/>
    <s v="04"/>
    <s v="2021"/>
    <s v="27/04/2021"/>
    <x v="3187"/>
  </r>
  <r>
    <s v="04.28.2021"/>
    <n v="1500"/>
    <n v="1490"/>
    <n v="1491"/>
    <n v="1490"/>
    <s v="0.21K"/>
    <n v="0.10290000000000001"/>
    <s v="28"/>
    <s v="04"/>
    <s v="2021"/>
    <s v="28/04/2021"/>
    <x v="3188"/>
  </r>
  <r>
    <s v="04.29.2021"/>
    <n v="1500"/>
    <n v="1491"/>
    <n v="1500"/>
    <n v="1490"/>
    <s v="0.17K"/>
    <n v="0"/>
    <s v="29"/>
    <s v="04"/>
    <s v="2021"/>
    <s v="29/04/2021"/>
    <x v="3189"/>
  </r>
  <r>
    <s v="04.30.2021"/>
    <n v="1505"/>
    <n v="1500"/>
    <n v="1505"/>
    <n v="1495"/>
    <s v="0.14K"/>
    <n v="3.3E-3"/>
    <s v="30"/>
    <s v="04"/>
    <s v="2021"/>
    <s v="30/04/2021"/>
    <x v="3190"/>
  </r>
  <r>
    <s v="05.03.2021"/>
    <n v="1492"/>
    <n v="1492"/>
    <n v="1492"/>
    <n v="1492"/>
    <s v="0.01K"/>
    <n v="-8.6E-3"/>
    <s v="03"/>
    <s v="05"/>
    <s v="2021"/>
    <s v="03/05/2021"/>
    <x v="3191"/>
  </r>
  <r>
    <s v="05.04.2021"/>
    <n v="1504"/>
    <n v="1504"/>
    <n v="1504"/>
    <n v="1504"/>
    <s v="0.13K"/>
    <n v="8.0000000000000002E-3"/>
    <s v="04"/>
    <s v="05"/>
    <s v="2021"/>
    <s v="04/05/2021"/>
    <x v="3192"/>
  </r>
  <r>
    <s v="05.05.2021"/>
    <n v="1508"/>
    <n v="1504"/>
    <n v="1504"/>
    <n v="1504"/>
    <s v="0.07K"/>
    <n v="2.7000000000000001E-3"/>
    <s v="05"/>
    <s v="05"/>
    <s v="2021"/>
    <s v="05/05/2021"/>
    <x v="3193"/>
  </r>
  <r>
    <s v="05.06.2021"/>
    <n v="1519"/>
    <n v="1514"/>
    <n v="1519"/>
    <n v="1514"/>
    <s v="0.13K"/>
    <n v="7.3000000000000001E-3"/>
    <s v="06"/>
    <s v="05"/>
    <s v="2021"/>
    <s v="06/05/2021"/>
    <x v="3194"/>
  </r>
  <r>
    <s v="05.07.2021"/>
    <n v="1519"/>
    <n v="1519"/>
    <n v="1520"/>
    <n v="1519"/>
    <s v="0.03K"/>
    <n v="0"/>
    <s v="07"/>
    <s v="05"/>
    <s v="2021"/>
    <s v="07/05/2021"/>
    <x v="3195"/>
  </r>
  <r>
    <s v="05.10.2021"/>
    <n v="1519"/>
    <n v="1519"/>
    <n v="1519"/>
    <n v="1519"/>
    <m/>
    <n v="0"/>
    <s v="10"/>
    <s v="05"/>
    <s v="2021"/>
    <s v="10/05/2021"/>
    <x v="3196"/>
  </r>
  <r>
    <s v="05.11.2021"/>
    <n v="1519"/>
    <n v="1519"/>
    <n v="1519"/>
    <n v="1519"/>
    <s v="0.00K"/>
    <n v="0"/>
    <s v="11"/>
    <s v="05"/>
    <s v="2021"/>
    <s v="11/05/2021"/>
    <x v="3197"/>
  </r>
  <r>
    <s v="05.12.2021"/>
    <n v="1510"/>
    <n v="1506"/>
    <n v="1506"/>
    <n v="1506"/>
    <s v="0.15K"/>
    <n v="-5.8999999999999999E-3"/>
    <s v="12"/>
    <s v="05"/>
    <s v="2021"/>
    <s v="12/05/2021"/>
    <x v="3198"/>
  </r>
  <r>
    <s v="05.13.2021"/>
    <n v="1500"/>
    <n v="1501"/>
    <n v="1501"/>
    <n v="1498"/>
    <s v="0.01K"/>
    <n v="-6.6E-3"/>
    <s v="13"/>
    <s v="05"/>
    <s v="2021"/>
    <s v="13/05/2021"/>
    <x v="3199"/>
  </r>
  <r>
    <s v="05.14.2021"/>
    <n v="1505"/>
    <n v="1505"/>
    <n v="1505"/>
    <n v="1505"/>
    <s v="0.00K"/>
    <n v="3.3E-3"/>
    <s v="14"/>
    <s v="05"/>
    <s v="2021"/>
    <s v="14/05/2021"/>
    <x v="3200"/>
  </r>
  <r>
    <s v="05.17.2021"/>
    <n v="1490"/>
    <n v="1500"/>
    <n v="1500"/>
    <n v="1485"/>
    <s v="0.01K"/>
    <n v="-0.01"/>
    <s v="17"/>
    <s v="05"/>
    <s v="2021"/>
    <s v="17/05/2021"/>
    <x v="3201"/>
  </r>
  <r>
    <s v="05.18.2021"/>
    <n v="1496"/>
    <n v="1496"/>
    <n v="1496"/>
    <n v="1496"/>
    <m/>
    <n v="4.0000000000000001E-3"/>
    <s v="18"/>
    <s v="05"/>
    <s v="2021"/>
    <s v="18/05/2021"/>
    <x v="3202"/>
  </r>
  <r>
    <s v="05.19.2021"/>
    <n v="1509"/>
    <n v="1507"/>
    <n v="1507"/>
    <n v="1507"/>
    <s v="0.13K"/>
    <n v="8.6999999999999994E-3"/>
    <s v="19"/>
    <s v="05"/>
    <s v="2021"/>
    <s v="19/05/2021"/>
    <x v="3203"/>
  </r>
  <r>
    <s v="05.20.2021"/>
    <n v="1512"/>
    <n v="1510"/>
    <n v="1512"/>
    <n v="1510"/>
    <s v="0.03K"/>
    <n v="2E-3"/>
    <s v="20"/>
    <s v="05"/>
    <s v="2021"/>
    <s v="20/05/2021"/>
    <x v="3204"/>
  </r>
  <r>
    <s v="05.21.2021"/>
    <n v="1512"/>
    <n v="1512"/>
    <n v="1512"/>
    <n v="1512"/>
    <m/>
    <n v="0"/>
    <s v="21"/>
    <s v="05"/>
    <s v="2021"/>
    <s v="21/05/2021"/>
    <x v="3205"/>
  </r>
  <r>
    <s v="05.24.2021"/>
    <n v="1512"/>
    <n v="1510"/>
    <n v="1512"/>
    <n v="1510"/>
    <s v="0.00K"/>
    <n v="0"/>
    <s v="24"/>
    <s v="05"/>
    <s v="2021"/>
    <s v="24/05/2021"/>
    <x v="3206"/>
  </r>
  <r>
    <s v="05.25.2021"/>
    <n v="1515"/>
    <n v="1515"/>
    <n v="1515"/>
    <n v="1515"/>
    <s v="0.03K"/>
    <n v="2E-3"/>
    <s v="25"/>
    <s v="05"/>
    <s v="2021"/>
    <s v="25/05/2021"/>
    <x v="3207"/>
  </r>
  <r>
    <s v="05.26.2021"/>
    <n v="1670"/>
    <n v="1672"/>
    <n v="1680"/>
    <n v="1665"/>
    <s v="0.40K"/>
    <n v="0.1023"/>
    <s v="26"/>
    <s v="05"/>
    <s v="2021"/>
    <s v="26/05/2021"/>
    <x v="3208"/>
  </r>
  <r>
    <s v="05.27.2021"/>
    <n v="1665"/>
    <n v="1620"/>
    <n v="1665"/>
    <n v="1620"/>
    <s v="0.05K"/>
    <n v="-3.0000000000000001E-3"/>
    <s v="27"/>
    <s v="05"/>
    <s v="2021"/>
    <s v="27/05/2021"/>
    <x v="3209"/>
  </r>
  <r>
    <s v="05.28.2021"/>
    <n v="1665"/>
    <n v="1658"/>
    <n v="1665"/>
    <n v="1658"/>
    <s v="0.00K"/>
    <n v="0"/>
    <s v="28"/>
    <s v="05"/>
    <s v="2021"/>
    <s v="28/05/2021"/>
    <x v="3210"/>
  </r>
  <r>
    <s v="06.01.2021"/>
    <n v="1654"/>
    <n v="1665"/>
    <n v="1665"/>
    <n v="1648"/>
    <s v="0.00K"/>
    <n v="-6.6E-3"/>
    <s v="01"/>
    <s v="06"/>
    <s v="2021"/>
    <s v="01/06/2021"/>
    <x v="3211"/>
  </r>
  <r>
    <s v="06.02.2021"/>
    <n v="1658"/>
    <n v="1654"/>
    <n v="1658"/>
    <n v="1645"/>
    <s v="0.08K"/>
    <n v="2.3999999999999998E-3"/>
    <s v="02"/>
    <s v="06"/>
    <s v="2021"/>
    <s v="02/06/2021"/>
    <x v="3212"/>
  </r>
  <r>
    <s v="06.03.2021"/>
    <n v="1650"/>
    <n v="1654"/>
    <n v="1654"/>
    <n v="1630"/>
    <s v="0.16K"/>
    <n v="-4.7999999999999996E-3"/>
    <s v="03"/>
    <s v="06"/>
    <s v="2021"/>
    <s v="03/06/2021"/>
    <x v="3213"/>
  </r>
  <r>
    <s v="06.04.2021"/>
    <n v="1653"/>
    <n v="1650"/>
    <n v="1653"/>
    <n v="1650"/>
    <s v="0.06K"/>
    <n v="1.8E-3"/>
    <s v="04"/>
    <s v="06"/>
    <s v="2021"/>
    <s v="04/06/2021"/>
    <x v="3214"/>
  </r>
  <r>
    <s v="06.07.2021"/>
    <n v="1648"/>
    <n v="1642"/>
    <n v="1642"/>
    <n v="1641"/>
    <s v="0.13K"/>
    <n v="-3.0000000000000001E-3"/>
    <s v="07"/>
    <s v="06"/>
    <s v="2021"/>
    <s v="07/06/2021"/>
    <x v="3215"/>
  </r>
  <r>
    <s v="06.08.2021"/>
    <n v="1650"/>
    <n v="1632"/>
    <n v="1651"/>
    <n v="1632"/>
    <s v="0.02K"/>
    <n v="1.1999999999999999E-3"/>
    <s v="08"/>
    <s v="06"/>
    <s v="2021"/>
    <s v="08/06/2021"/>
    <x v="3216"/>
  </r>
  <r>
    <s v="06.09.2021"/>
    <n v="1650"/>
    <n v="1651"/>
    <n v="1651"/>
    <n v="1650"/>
    <s v="0.00K"/>
    <n v="0"/>
    <s v="09"/>
    <s v="06"/>
    <s v="2021"/>
    <s v="09/06/2021"/>
    <x v="3217"/>
  </r>
  <r>
    <s v="06.10.2021"/>
    <n v="1647"/>
    <n v="1647"/>
    <n v="1647"/>
    <n v="1647"/>
    <m/>
    <n v="-1.8E-3"/>
    <s v="10"/>
    <s v="06"/>
    <s v="2021"/>
    <s v="10/06/2021"/>
    <x v="3218"/>
  </r>
  <r>
    <s v="06.11.2021"/>
    <n v="1647"/>
    <n v="1642"/>
    <n v="1656"/>
    <n v="1642"/>
    <s v="0.06K"/>
    <n v="0"/>
    <s v="11"/>
    <s v="06"/>
    <s v="2021"/>
    <s v="11/06/2021"/>
    <x v="3219"/>
  </r>
  <r>
    <s v="06.14.2021"/>
    <n v="1655"/>
    <n v="1655"/>
    <n v="1655"/>
    <n v="1655"/>
    <s v="0.00K"/>
    <n v="4.8999999999999998E-3"/>
    <s v="14"/>
    <s v="06"/>
    <s v="2021"/>
    <s v="14/06/2021"/>
    <x v="3220"/>
  </r>
  <r>
    <s v="06.15.2021"/>
    <n v="1658"/>
    <n v="1653"/>
    <n v="1660"/>
    <n v="1653"/>
    <s v="0.08K"/>
    <n v="1.8E-3"/>
    <s v="15"/>
    <s v="06"/>
    <s v="2021"/>
    <s v="15/06/2021"/>
    <x v="3221"/>
  </r>
  <r>
    <s v="06.16.2021"/>
    <n v="1660"/>
    <n v="1660"/>
    <n v="1660"/>
    <n v="1660"/>
    <s v="0.05K"/>
    <n v="1.1999999999999999E-3"/>
    <s v="16"/>
    <s v="06"/>
    <s v="2021"/>
    <s v="16/06/2021"/>
    <x v="3222"/>
  </r>
  <r>
    <s v="06.17.2021"/>
    <n v="1660"/>
    <n v="1662"/>
    <n v="1662"/>
    <n v="1660"/>
    <s v="0.04K"/>
    <n v="0"/>
    <s v="17"/>
    <s v="06"/>
    <s v="2021"/>
    <s v="17/06/2021"/>
    <x v="3223"/>
  </r>
  <r>
    <s v="06.18.2021"/>
    <n v="1661"/>
    <n v="1660"/>
    <n v="1662"/>
    <n v="1660"/>
    <s v="0.00K"/>
    <n v="5.9999999999999995E-4"/>
    <s v="18"/>
    <s v="06"/>
    <s v="2021"/>
    <s v="18/06/2021"/>
    <x v="3224"/>
  </r>
  <r>
    <s v="06.21.2021"/>
    <n v="1661"/>
    <n v="1656"/>
    <n v="1656"/>
    <n v="1656"/>
    <s v="0.00K"/>
    <n v="0"/>
    <s v="21"/>
    <s v="06"/>
    <s v="2021"/>
    <s v="21/06/2021"/>
    <x v="3225"/>
  </r>
  <r>
    <s v="06.22.2021"/>
    <n v="1658"/>
    <n v="1652"/>
    <n v="1652"/>
    <n v="1652"/>
    <s v="0.07K"/>
    <n v="-1.8E-3"/>
    <s v="22"/>
    <s v="06"/>
    <s v="2021"/>
    <s v="22/06/2021"/>
    <x v="3226"/>
  </r>
  <r>
    <s v="06.23.2021"/>
    <n v="1658"/>
    <n v="1658"/>
    <n v="1661"/>
    <n v="1653"/>
    <s v="0.03K"/>
    <n v="0"/>
    <s v="23"/>
    <s v="06"/>
    <s v="2021"/>
    <s v="23/06/2021"/>
    <x v="3227"/>
  </r>
  <r>
    <s v="06.24.2021"/>
    <n v="1664"/>
    <n v="1659"/>
    <n v="1666"/>
    <n v="1658"/>
    <s v="0.11K"/>
    <n v="3.5999999999999999E-3"/>
    <s v="24"/>
    <s v="06"/>
    <s v="2021"/>
    <s v="24/06/2021"/>
    <x v="3228"/>
  </r>
  <r>
    <s v="06.25.2021"/>
    <n v="1664"/>
    <n v="1664"/>
    <n v="1664"/>
    <n v="1664"/>
    <m/>
    <n v="0"/>
    <s v="25"/>
    <s v="06"/>
    <s v="2021"/>
    <s v="25/06/2021"/>
    <x v="3229"/>
  </r>
  <r>
    <s v="06.28.2021"/>
    <n v="1664"/>
    <n v="1664"/>
    <n v="1664"/>
    <n v="1664"/>
    <m/>
    <n v="0"/>
    <s v="28"/>
    <s v="06"/>
    <s v="2021"/>
    <s v="28/06/2021"/>
    <x v="3230"/>
  </r>
  <r>
    <s v="06.29.2021"/>
    <n v="1662"/>
    <n v="1660"/>
    <n v="1660"/>
    <n v="1660"/>
    <s v="0.00K"/>
    <n v="-1.1999999999999999E-3"/>
    <s v="29"/>
    <s v="06"/>
    <s v="2021"/>
    <s v="29/06/2021"/>
    <x v="3231"/>
  </r>
  <r>
    <s v="06.30.2021"/>
    <n v="1810"/>
    <n v="1801"/>
    <n v="1815"/>
    <n v="1801"/>
    <s v="0.05K"/>
    <n v="8.8999999999999996E-2"/>
    <s v="30"/>
    <s v="06"/>
    <s v="2021"/>
    <s v="30/06/2021"/>
    <x v="3232"/>
  </r>
  <r>
    <s v="07.01.2021"/>
    <n v="1808"/>
    <n v="1808"/>
    <n v="1808"/>
    <n v="1808"/>
    <s v="0.16K"/>
    <n v="-1.1000000000000001E-3"/>
    <s v="01"/>
    <s v="07"/>
    <s v="2021"/>
    <s v="01/07/2021"/>
    <x v="3233"/>
  </r>
  <r>
    <s v="07.02.2021"/>
    <n v="1789"/>
    <n v="1789"/>
    <n v="1789"/>
    <n v="1789"/>
    <s v="0.00K"/>
    <n v="-1.0500000000000001E-2"/>
    <s v="02"/>
    <s v="07"/>
    <s v="2021"/>
    <s v="02/07/2021"/>
    <x v="3234"/>
  </r>
  <r>
    <s v="07.06.2021"/>
    <n v="1800"/>
    <n v="1805"/>
    <n v="1805"/>
    <n v="1805"/>
    <s v="0.33K"/>
    <n v="6.1000000000000004E-3"/>
    <s v="06"/>
    <s v="07"/>
    <s v="2021"/>
    <s v="06/07/2021"/>
    <x v="3235"/>
  </r>
  <r>
    <s v="07.07.2021"/>
    <n v="1785"/>
    <n v="1778"/>
    <n v="1778"/>
    <n v="1778"/>
    <s v="0.13K"/>
    <n v="-8.3000000000000001E-3"/>
    <s v="07"/>
    <s v="07"/>
    <s v="2021"/>
    <s v="07/07/2021"/>
    <x v="3236"/>
  </r>
  <r>
    <s v="07.08.2021"/>
    <n v="1780"/>
    <n v="1780"/>
    <n v="1783"/>
    <n v="1778"/>
    <s v="0.16K"/>
    <n v="-2.8E-3"/>
    <s v="08"/>
    <s v="07"/>
    <s v="2021"/>
    <s v="08/07/2021"/>
    <x v="3237"/>
  </r>
  <r>
    <s v="07.09.2021"/>
    <n v="1790"/>
    <n v="1778"/>
    <n v="1791"/>
    <n v="1778"/>
    <s v="0.01K"/>
    <n v="5.5999999999999999E-3"/>
    <s v="09"/>
    <s v="07"/>
    <s v="2021"/>
    <s v="09/07/2021"/>
    <x v="3238"/>
  </r>
  <r>
    <s v="07.12.2021"/>
    <n v="1790"/>
    <n v="1790"/>
    <n v="1790"/>
    <n v="1790"/>
    <s v="0.08K"/>
    <n v="0"/>
    <s v="12"/>
    <s v="07"/>
    <s v="2021"/>
    <s v="12/07/2021"/>
    <x v="3239"/>
  </r>
  <r>
    <s v="07.13.2021"/>
    <n v="1792"/>
    <n v="1792"/>
    <n v="1792"/>
    <n v="1792"/>
    <m/>
    <n v="1.1000000000000001E-3"/>
    <s v="13"/>
    <s v="07"/>
    <s v="2021"/>
    <s v="13/07/2021"/>
    <x v="3240"/>
  </r>
  <r>
    <s v="07.14.2021"/>
    <n v="1780"/>
    <n v="1785"/>
    <n v="1785"/>
    <n v="1780"/>
    <s v="0.06K"/>
    <n v="-6.7000000000000002E-3"/>
    <s v="14"/>
    <s v="07"/>
    <s v="2021"/>
    <s v="14/07/2021"/>
    <x v="3241"/>
  </r>
  <r>
    <s v="07.15.2021"/>
    <n v="1780"/>
    <n v="1780"/>
    <n v="1780"/>
    <n v="1780"/>
    <m/>
    <n v="0"/>
    <s v="15"/>
    <s v="07"/>
    <s v="2021"/>
    <s v="15/07/2021"/>
    <x v="3242"/>
  </r>
  <r>
    <s v="07.16.2021"/>
    <n v="1780"/>
    <n v="1780"/>
    <n v="1780"/>
    <n v="1780"/>
    <m/>
    <n v="0"/>
    <s v="16"/>
    <s v="07"/>
    <s v="2021"/>
    <s v="16/07/2021"/>
    <x v="3243"/>
  </r>
  <r>
    <s v="07.19.2021"/>
    <n v="1775"/>
    <n v="1775"/>
    <n v="1775"/>
    <n v="1775"/>
    <s v="0.02K"/>
    <n v="-2.8E-3"/>
    <s v="19"/>
    <s v="07"/>
    <s v="2021"/>
    <s v="19/07/2021"/>
    <x v="3244"/>
  </r>
  <r>
    <s v="07.20.2021"/>
    <n v="1780"/>
    <n v="1780"/>
    <n v="1780"/>
    <n v="1780"/>
    <m/>
    <n v="2.8E-3"/>
    <s v="20"/>
    <s v="07"/>
    <s v="2021"/>
    <s v="20/07/2021"/>
    <x v="3245"/>
  </r>
  <r>
    <s v="07.21.2021"/>
    <n v="1780"/>
    <n v="1780"/>
    <n v="1780"/>
    <n v="1780"/>
    <m/>
    <n v="0"/>
    <s v="21"/>
    <s v="07"/>
    <s v="2021"/>
    <s v="21/07/2021"/>
    <x v="3246"/>
  </r>
  <r>
    <s v="07.22.2021"/>
    <n v="1780"/>
    <n v="1780"/>
    <n v="1780"/>
    <n v="1780"/>
    <s v="0.00K"/>
    <n v="0"/>
    <s v="22"/>
    <s v="07"/>
    <s v="2021"/>
    <s v="22/07/2021"/>
    <x v="3247"/>
  </r>
  <r>
    <s v="07.23.2021"/>
    <n v="1780"/>
    <n v="1780"/>
    <n v="1780"/>
    <n v="1780"/>
    <m/>
    <n v="0"/>
    <s v="23"/>
    <s v="07"/>
    <s v="2021"/>
    <s v="23/07/2021"/>
    <x v="3248"/>
  </r>
  <r>
    <s v="07.26.2021"/>
    <n v="1781"/>
    <n v="1780"/>
    <n v="1780"/>
    <n v="1780"/>
    <s v="0.01K"/>
    <n v="5.9999999999999995E-4"/>
    <s v="26"/>
    <s v="07"/>
    <s v="2021"/>
    <s v="26/07/2021"/>
    <x v="3249"/>
  </r>
  <r>
    <s v="07.27.2021"/>
    <n v="1786"/>
    <n v="1786"/>
    <n v="1786"/>
    <n v="1786"/>
    <s v="0.00K"/>
    <n v="2.8E-3"/>
    <s v="27"/>
    <s v="07"/>
    <s v="2021"/>
    <s v="27/07/2021"/>
    <x v="3250"/>
  </r>
  <r>
    <s v="07.28.2021"/>
    <n v="1880"/>
    <n v="1865"/>
    <n v="1895"/>
    <n v="1865"/>
    <s v="0.46K"/>
    <n v="5.2600000000000001E-2"/>
    <s v="28"/>
    <s v="07"/>
    <s v="2021"/>
    <s v="28/07/2021"/>
    <x v="3251"/>
  </r>
  <r>
    <s v="07.29.2021"/>
    <n v="1888"/>
    <n v="1888"/>
    <n v="1900"/>
    <n v="1880"/>
    <s v="0.59K"/>
    <n v="4.3E-3"/>
    <s v="29"/>
    <s v="07"/>
    <s v="2021"/>
    <s v="29/07/2021"/>
    <x v="3252"/>
  </r>
  <r>
    <s v="07.30.2021"/>
    <n v="1888"/>
    <n v="1886"/>
    <n v="1886"/>
    <n v="1868"/>
    <s v="0.02K"/>
    <n v="0"/>
    <s v="30"/>
    <s v="07"/>
    <s v="2021"/>
    <s v="30/07/2021"/>
    <x v="3253"/>
  </r>
  <r>
    <s v="08.02.2021"/>
    <n v="1859"/>
    <n v="1888"/>
    <n v="1888"/>
    <n v="1859"/>
    <s v="0.00K"/>
    <n v="-1.54E-2"/>
    <s v="02"/>
    <s v="08"/>
    <s v="2021"/>
    <s v="02/08/2021"/>
    <x v="3254"/>
  </r>
  <r>
    <s v="08.03.2021"/>
    <n v="1840"/>
    <n v="1829"/>
    <n v="1829"/>
    <n v="1829"/>
    <s v="0.00K"/>
    <n v="-1.0200000000000001E-2"/>
    <s v="03"/>
    <s v="08"/>
    <s v="2021"/>
    <s v="03/08/2021"/>
    <x v="3255"/>
  </r>
  <r>
    <s v="08.04.2021"/>
    <n v="1870"/>
    <n v="1870"/>
    <n v="1881"/>
    <n v="1870"/>
    <s v="0.03K"/>
    <n v="1.6299999999999999E-2"/>
    <s v="04"/>
    <s v="08"/>
    <s v="2021"/>
    <s v="04/08/2021"/>
    <x v="3256"/>
  </r>
  <r>
    <s v="08.05.2021"/>
    <n v="1870"/>
    <n v="1856"/>
    <n v="1875"/>
    <n v="1856"/>
    <s v="0.03K"/>
    <n v="0"/>
    <s v="05"/>
    <s v="08"/>
    <s v="2021"/>
    <s v="05/08/2021"/>
    <x v="3257"/>
  </r>
  <r>
    <s v="08.06.2021"/>
    <n v="1885"/>
    <n v="1886"/>
    <n v="1886"/>
    <n v="1885"/>
    <s v="0.00K"/>
    <n v="8.0000000000000002E-3"/>
    <s v="06"/>
    <s v="08"/>
    <s v="2021"/>
    <s v="06/08/2021"/>
    <x v="3258"/>
  </r>
  <r>
    <s v="08.09.2021"/>
    <n v="1885"/>
    <n v="1885"/>
    <n v="1885"/>
    <n v="1885"/>
    <m/>
    <n v="0"/>
    <s v="09"/>
    <s v="08"/>
    <s v="2021"/>
    <s v="09/08/2021"/>
    <x v="3259"/>
  </r>
  <r>
    <s v="08.10.2021"/>
    <n v="1883"/>
    <n v="1884"/>
    <n v="1884"/>
    <n v="1880"/>
    <s v="0.03K"/>
    <n v="-1.1000000000000001E-3"/>
    <s v="10"/>
    <s v="08"/>
    <s v="2021"/>
    <s v="10/08/2021"/>
    <x v="3260"/>
  </r>
  <r>
    <s v="08.11.2021"/>
    <n v="1881"/>
    <n v="1883"/>
    <n v="1892"/>
    <n v="1880"/>
    <s v="0.01K"/>
    <n v="-1.1000000000000001E-3"/>
    <s v="11"/>
    <s v="08"/>
    <s v="2021"/>
    <s v="11/08/2021"/>
    <x v="3261"/>
  </r>
  <r>
    <s v="08.12.2021"/>
    <n v="1880"/>
    <n v="1880"/>
    <n v="1888"/>
    <n v="1880"/>
    <s v="0.00K"/>
    <n v="-5.0000000000000001E-4"/>
    <s v="12"/>
    <s v="08"/>
    <s v="2021"/>
    <s v="12/08/2021"/>
    <x v="3262"/>
  </r>
  <r>
    <s v="08.13.2021"/>
    <n v="1880"/>
    <n v="1895"/>
    <n v="1895"/>
    <n v="1880"/>
    <s v="0.00K"/>
    <n v="0"/>
    <s v="13"/>
    <s v="08"/>
    <s v="2021"/>
    <s v="13/08/2021"/>
    <x v="3263"/>
  </r>
  <r>
    <s v="08.16.2021"/>
    <n v="1895"/>
    <n v="1895"/>
    <n v="1895"/>
    <n v="1886"/>
    <s v="0.06K"/>
    <n v="8.0000000000000002E-3"/>
    <s v="16"/>
    <s v="08"/>
    <s v="2021"/>
    <s v="16/08/2021"/>
    <x v="3264"/>
  </r>
  <r>
    <s v="08.17.2021"/>
    <n v="1885"/>
    <n v="1880"/>
    <n v="1883"/>
    <n v="1880"/>
    <s v="0.05K"/>
    <n v="-5.3E-3"/>
    <s v="17"/>
    <s v="08"/>
    <s v="2021"/>
    <s v="17/08/2021"/>
    <x v="3265"/>
  </r>
  <r>
    <s v="08.18.2021"/>
    <n v="1887"/>
    <n v="1895"/>
    <n v="1895"/>
    <n v="1885"/>
    <s v="0.01K"/>
    <n v="1.1000000000000001E-3"/>
    <s v="18"/>
    <s v="08"/>
    <s v="2021"/>
    <s v="18/08/2021"/>
    <x v="3266"/>
  </r>
  <r>
    <s v="08.19.2021"/>
    <n v="1880"/>
    <n v="1880"/>
    <n v="1880"/>
    <n v="1880"/>
    <s v="0.03K"/>
    <n v="-3.7000000000000002E-3"/>
    <s v="19"/>
    <s v="08"/>
    <s v="2021"/>
    <s v="19/08/2021"/>
    <x v="3267"/>
  </r>
  <r>
    <s v="08.20.2021"/>
    <n v="1880"/>
    <n v="1880"/>
    <n v="1880"/>
    <n v="1880"/>
    <m/>
    <n v="0"/>
    <s v="20"/>
    <s v="08"/>
    <s v="2021"/>
    <s v="20/08/2021"/>
    <x v="3268"/>
  </r>
  <r>
    <s v="08.23.2021"/>
    <n v="1884"/>
    <n v="1884"/>
    <n v="1884"/>
    <n v="1884"/>
    <s v="0.00K"/>
    <n v="2.0999999999999999E-3"/>
    <s v="23"/>
    <s v="08"/>
    <s v="2021"/>
    <s v="23/08/2021"/>
    <x v="3269"/>
  </r>
  <r>
    <s v="08.24.2021"/>
    <n v="1881"/>
    <n v="1881"/>
    <n v="1881"/>
    <n v="1881"/>
    <m/>
    <n v="-1.6000000000000001E-3"/>
    <s v="24"/>
    <s v="08"/>
    <s v="2021"/>
    <s v="24/08/2021"/>
    <x v="3270"/>
  </r>
  <r>
    <s v="08.25.2021"/>
    <n v="1935"/>
    <n v="1935"/>
    <n v="1935"/>
    <n v="1935"/>
    <s v="0.06K"/>
    <n v="2.87E-2"/>
    <s v="25"/>
    <s v="08"/>
    <s v="2021"/>
    <s v="25/08/2021"/>
    <x v="3271"/>
  </r>
  <r>
    <s v="08.26.2021"/>
    <n v="1936"/>
    <n v="1940"/>
    <n v="1941"/>
    <n v="1936"/>
    <s v="0.08K"/>
    <n v="5.0000000000000001E-4"/>
    <s v="26"/>
    <s v="08"/>
    <s v="2021"/>
    <s v="26/08/2021"/>
    <x v="3272"/>
  </r>
  <r>
    <s v="08.27.2021"/>
    <n v="1941"/>
    <n v="1942"/>
    <n v="1942"/>
    <n v="1941"/>
    <s v="0.00K"/>
    <n v="2.5999999999999999E-3"/>
    <s v="27"/>
    <s v="08"/>
    <s v="2021"/>
    <s v="27/08/2021"/>
    <x v="3273"/>
  </r>
  <r>
    <s v="08.30.2021"/>
    <n v="1939"/>
    <n v="1939"/>
    <n v="1942"/>
    <n v="1929"/>
    <s v="0.01K"/>
    <n v="-1E-3"/>
    <s v="30"/>
    <s v="08"/>
    <s v="2021"/>
    <s v="30/08/2021"/>
    <x v="3274"/>
  </r>
  <r>
    <s v="08.31.2021"/>
    <n v="1945"/>
    <n v="1945"/>
    <n v="1945"/>
    <n v="1941"/>
    <s v="0.05K"/>
    <n v="3.0999999999999999E-3"/>
    <s v="31"/>
    <s v="08"/>
    <s v="2021"/>
    <s v="31/08/2021"/>
    <x v="3275"/>
  </r>
  <r>
    <s v="09.01.2021"/>
    <n v="1939"/>
    <n v="1945"/>
    <n v="1945"/>
    <n v="1938"/>
    <s v="0.01K"/>
    <n v="-3.0999999999999999E-3"/>
    <s v="01"/>
    <s v="09"/>
    <s v="2021"/>
    <s v="01/09/2021"/>
    <x v="3276"/>
  </r>
  <r>
    <s v="09.02.2021"/>
    <n v="1943"/>
    <n v="1945"/>
    <n v="1945"/>
    <n v="1916"/>
    <s v="0.05K"/>
    <n v="2.0999999999999999E-3"/>
    <s v="02"/>
    <s v="09"/>
    <s v="2021"/>
    <s v="02/09/2021"/>
    <x v="3277"/>
  </r>
  <r>
    <s v="09.03.2021"/>
    <n v="1941"/>
    <n v="1943"/>
    <n v="1944"/>
    <n v="1943"/>
    <s v="0.01K"/>
    <n v="-1E-3"/>
    <s v="03"/>
    <s v="09"/>
    <s v="2021"/>
    <s v="03/09/2021"/>
    <x v="3278"/>
  </r>
  <r>
    <s v="09.07.2021"/>
    <n v="1923"/>
    <n v="1926"/>
    <n v="1930"/>
    <n v="1920"/>
    <s v="0.05K"/>
    <n v="-9.2999999999999992E-3"/>
    <s v="07"/>
    <s v="09"/>
    <s v="2021"/>
    <s v="07/09/2021"/>
    <x v="3279"/>
  </r>
  <r>
    <s v="09.08.2021"/>
    <n v="1923"/>
    <n v="1923"/>
    <n v="1923"/>
    <n v="1923"/>
    <m/>
    <n v="0"/>
    <s v="08"/>
    <s v="09"/>
    <s v="2021"/>
    <s v="08/09/2021"/>
    <x v="3280"/>
  </r>
  <r>
    <s v="09.09.2021"/>
    <n v="1927"/>
    <n v="1933"/>
    <n v="1935"/>
    <n v="1927"/>
    <s v="0.05K"/>
    <n v="2.0999999999999999E-3"/>
    <s v="09"/>
    <s v="09"/>
    <s v="2021"/>
    <s v="09/09/2021"/>
    <x v="3281"/>
  </r>
  <r>
    <s v="09.10.2021"/>
    <n v="1927"/>
    <n v="1937"/>
    <n v="1937"/>
    <n v="1927"/>
    <s v="0.02K"/>
    <n v="0"/>
    <s v="10"/>
    <s v="09"/>
    <s v="2021"/>
    <s v="10/09/2021"/>
    <x v="3282"/>
  </r>
  <r>
    <s v="09.13.2021"/>
    <n v="1925"/>
    <n v="1925"/>
    <n v="1925"/>
    <n v="1915"/>
    <s v="0.42K"/>
    <n v="-1E-3"/>
    <s v="13"/>
    <s v="09"/>
    <s v="2021"/>
    <s v="13/09/2021"/>
    <x v="3283"/>
  </r>
  <r>
    <s v="09.14.2021"/>
    <n v="1930"/>
    <n v="1925"/>
    <n v="1935"/>
    <n v="1925"/>
    <s v="0.01K"/>
    <n v="2.5999999999999999E-3"/>
    <s v="14"/>
    <s v="09"/>
    <s v="2021"/>
    <s v="14/09/2021"/>
    <x v="3284"/>
  </r>
  <r>
    <s v="09.15.2021"/>
    <n v="1923"/>
    <n v="1918"/>
    <n v="1925"/>
    <n v="1918"/>
    <s v="0.02K"/>
    <n v="-3.5999999999999999E-3"/>
    <s v="15"/>
    <s v="09"/>
    <s v="2021"/>
    <s v="15/09/2021"/>
    <x v="3285"/>
  </r>
  <r>
    <s v="09.16.2021"/>
    <n v="1923"/>
    <n v="1925"/>
    <n v="1925"/>
    <n v="1918"/>
    <s v="0.04K"/>
    <n v="0"/>
    <s v="16"/>
    <s v="09"/>
    <s v="2021"/>
    <s v="16/09/2021"/>
    <x v="3286"/>
  </r>
  <r>
    <s v="09.17.2021"/>
    <n v="1936"/>
    <n v="1923"/>
    <n v="1938"/>
    <n v="1918"/>
    <s v="0.03K"/>
    <n v="6.7999999999999996E-3"/>
    <s v="17"/>
    <s v="09"/>
    <s v="2021"/>
    <s v="17/09/2021"/>
    <x v="3287"/>
  </r>
  <r>
    <s v="09.20.2021"/>
    <n v="1935"/>
    <n v="1915"/>
    <n v="1937"/>
    <n v="1915"/>
    <s v="0.01K"/>
    <n v="-5.0000000000000001E-4"/>
    <s v="20"/>
    <s v="09"/>
    <s v="2021"/>
    <s v="20/09/2021"/>
    <x v="3288"/>
  </r>
  <r>
    <s v="09.21.2021"/>
    <n v="1935"/>
    <n v="1935"/>
    <n v="1935"/>
    <n v="1935"/>
    <s v="0.00K"/>
    <n v="0"/>
    <s v="21"/>
    <s v="09"/>
    <s v="2021"/>
    <s v="21/09/2021"/>
    <x v="3289"/>
  </r>
  <r>
    <s v="09.22.2021"/>
    <n v="1935"/>
    <n v="1935"/>
    <n v="1935"/>
    <n v="1935"/>
    <s v="0.00K"/>
    <n v="0"/>
    <s v="22"/>
    <s v="09"/>
    <s v="2021"/>
    <s v="22/09/2021"/>
    <x v="3290"/>
  </r>
  <r>
    <s v="09.23.2021"/>
    <n v="1930"/>
    <n v="1915"/>
    <n v="1930"/>
    <n v="1915"/>
    <s v="0.04K"/>
    <n v="-2.5999999999999999E-3"/>
    <s v="23"/>
    <s v="09"/>
    <s v="2021"/>
    <s v="23/09/2021"/>
    <x v="3291"/>
  </r>
  <r>
    <s v="09.24.2021"/>
    <n v="1933"/>
    <n v="1933"/>
    <n v="1933"/>
    <n v="1933"/>
    <s v="0.01K"/>
    <n v="1.6000000000000001E-3"/>
    <s v="24"/>
    <s v="09"/>
    <s v="2021"/>
    <s v="24/09/2021"/>
    <x v="3292"/>
  </r>
  <r>
    <s v="09.27.2021"/>
    <n v="1935"/>
    <n v="1935"/>
    <n v="1935"/>
    <n v="1935"/>
    <s v="0.01K"/>
    <n v="1E-3"/>
    <s v="27"/>
    <s v="09"/>
    <s v="2021"/>
    <s v="27/09/2021"/>
    <x v="3293"/>
  </r>
  <r>
    <s v="09.28.2021"/>
    <n v="1929"/>
    <n v="1936"/>
    <n v="1936"/>
    <n v="1926"/>
    <s v="0.04K"/>
    <n v="-3.0999999999999999E-3"/>
    <s v="28"/>
    <s v="09"/>
    <s v="2021"/>
    <s v="28/09/2021"/>
    <x v="3294"/>
  </r>
  <r>
    <s v="09.29.2021"/>
    <n v="1900"/>
    <n v="1896"/>
    <n v="1910"/>
    <n v="1895"/>
    <s v="0.14K"/>
    <n v="-1.4999999999999999E-2"/>
    <s v="29"/>
    <s v="09"/>
    <s v="2021"/>
    <s v="29/09/2021"/>
    <x v="3295"/>
  </r>
  <r>
    <s v="09.30.2021"/>
    <n v="1900"/>
    <n v="1900"/>
    <n v="1900"/>
    <n v="1900"/>
    <s v="0.00K"/>
    <n v="0"/>
    <s v="30"/>
    <s v="09"/>
    <s v="2021"/>
    <s v="30/09/2021"/>
    <x v="3296"/>
  </r>
  <r>
    <s v="10.01.2021"/>
    <n v="1916"/>
    <n v="1911"/>
    <n v="1922"/>
    <n v="1907"/>
    <s v="0.07K"/>
    <n v="8.3999999999999995E-3"/>
    <s v="01"/>
    <s v="10"/>
    <s v="2021"/>
    <s v="01/10/2021"/>
    <x v="3297"/>
  </r>
  <r>
    <s v="10.04.2021"/>
    <n v="1917"/>
    <n v="1918"/>
    <n v="1930"/>
    <n v="1915"/>
    <s v="0.06K"/>
    <n v="5.0000000000000001E-4"/>
    <s v="04"/>
    <s v="10"/>
    <s v="2021"/>
    <s v="04/10/2021"/>
    <x v="3298"/>
  </r>
  <r>
    <s v="10.05.2021"/>
    <n v="1910"/>
    <n v="1917"/>
    <n v="1925"/>
    <n v="1906"/>
    <s v="0.10K"/>
    <n v="-3.7000000000000002E-3"/>
    <s v="05"/>
    <s v="10"/>
    <s v="2021"/>
    <s v="05/10/2021"/>
    <x v="3299"/>
  </r>
  <r>
    <s v="10.06.2021"/>
    <n v="1889"/>
    <n v="1914"/>
    <n v="1914"/>
    <n v="1878"/>
    <s v="0.07K"/>
    <n v="-1.0999999999999999E-2"/>
    <s v="06"/>
    <s v="10"/>
    <s v="2021"/>
    <s v="06/10/2021"/>
    <x v="3300"/>
  </r>
  <r>
    <s v="10.07.2021"/>
    <n v="1881"/>
    <n v="1889"/>
    <n v="1895"/>
    <n v="1880"/>
    <s v="0.01K"/>
    <n v="-4.1999999999999997E-3"/>
    <s v="07"/>
    <s v="10"/>
    <s v="2021"/>
    <s v="07/10/2021"/>
    <x v="3301"/>
  </r>
  <r>
    <s v="10.08.2021"/>
    <n v="1882"/>
    <n v="1882"/>
    <n v="1882"/>
    <n v="1882"/>
    <m/>
    <n v="5.0000000000000001E-4"/>
    <s v="08"/>
    <s v="10"/>
    <s v="2021"/>
    <s v="08/10/2021"/>
    <x v="3302"/>
  </r>
  <r>
    <s v="10.11.2021"/>
    <n v="1898"/>
    <n v="1904"/>
    <n v="1906"/>
    <n v="1898"/>
    <s v="0.01K"/>
    <n v="8.5000000000000006E-3"/>
    <s v="11"/>
    <s v="10"/>
    <s v="2021"/>
    <s v="11/10/2021"/>
    <x v="3303"/>
  </r>
  <r>
    <s v="10.12.2021"/>
    <n v="1899"/>
    <n v="1898"/>
    <n v="1899"/>
    <n v="1898"/>
    <s v="0.02K"/>
    <n v="5.0000000000000001E-4"/>
    <s v="12"/>
    <s v="10"/>
    <s v="2021"/>
    <s v="12/10/2021"/>
    <x v="3304"/>
  </r>
  <r>
    <s v="10.13.2021"/>
    <n v="1895"/>
    <n v="1902"/>
    <n v="1902"/>
    <n v="1894"/>
    <s v="0.03K"/>
    <n v="-2.0999999999999999E-3"/>
    <s v="13"/>
    <s v="10"/>
    <s v="2021"/>
    <s v="13/10/2021"/>
    <x v="3305"/>
  </r>
  <r>
    <s v="10.14.2021"/>
    <n v="1897"/>
    <n v="1896"/>
    <n v="1900"/>
    <n v="1895"/>
    <s v="0.08K"/>
    <n v="1.1000000000000001E-3"/>
    <s v="14"/>
    <s v="10"/>
    <s v="2021"/>
    <s v="14/10/2021"/>
    <x v="3306"/>
  </r>
  <r>
    <s v="10.15.2021"/>
    <n v="1898"/>
    <n v="1895"/>
    <n v="1898"/>
    <n v="1894"/>
    <s v="0.02K"/>
    <n v="5.0000000000000001E-4"/>
    <s v="15"/>
    <s v="10"/>
    <s v="2021"/>
    <s v="15/10/2021"/>
    <x v="3307"/>
  </r>
  <r>
    <s v="10.18.2021"/>
    <n v="1893"/>
    <n v="1893"/>
    <n v="1893"/>
    <n v="1892"/>
    <s v="0.01K"/>
    <n v="-2.5999999999999999E-3"/>
    <s v="18"/>
    <s v="10"/>
    <s v="2021"/>
    <s v="18/10/2021"/>
    <x v="3308"/>
  </r>
  <r>
    <s v="10.19.2021"/>
    <n v="1895"/>
    <n v="1891"/>
    <n v="1895"/>
    <n v="1891"/>
    <s v="0.01K"/>
    <n v="1.1000000000000001E-3"/>
    <s v="19"/>
    <s v="10"/>
    <s v="2021"/>
    <s v="19/10/2021"/>
    <x v="3309"/>
  </r>
  <r>
    <s v="10.20.2021"/>
    <n v="1900"/>
    <n v="1891"/>
    <n v="1905"/>
    <n v="1891"/>
    <s v="0.42K"/>
    <n v="2.5999999999999999E-3"/>
    <s v="20"/>
    <s v="10"/>
    <s v="2021"/>
    <s v="20/10/2021"/>
    <x v="3310"/>
  </r>
  <r>
    <s v="10.21.2021"/>
    <n v="1902"/>
    <n v="1899"/>
    <n v="1902"/>
    <n v="1899"/>
    <s v="0.06K"/>
    <n v="1.1000000000000001E-3"/>
    <s v="21"/>
    <s v="10"/>
    <s v="2021"/>
    <s v="21/10/2021"/>
    <x v="3311"/>
  </r>
  <r>
    <s v="10.22.2021"/>
    <n v="1904"/>
    <n v="1904"/>
    <n v="1904"/>
    <n v="1904"/>
    <s v="0.10K"/>
    <n v="1.1000000000000001E-3"/>
    <s v="22"/>
    <s v="10"/>
    <s v="2021"/>
    <s v="22/10/2021"/>
    <x v="3312"/>
  </r>
  <r>
    <s v="10.25.2021"/>
    <n v="1903"/>
    <n v="1904"/>
    <n v="1904"/>
    <n v="1903"/>
    <s v="0.39K"/>
    <n v="-5.0000000000000001E-4"/>
    <s v="25"/>
    <s v="10"/>
    <s v="2021"/>
    <s v="25/10/2021"/>
    <x v="3313"/>
  </r>
  <r>
    <s v="10.26.2021"/>
    <n v="1911"/>
    <n v="1902"/>
    <n v="1904"/>
    <n v="1902"/>
    <s v="0.30K"/>
    <n v="4.1999999999999997E-3"/>
    <s v="26"/>
    <s v="10"/>
    <s v="2021"/>
    <s v="26/10/2021"/>
    <x v="3314"/>
  </r>
  <r>
    <s v="10.27.2021"/>
    <n v="1776"/>
    <n v="1775"/>
    <n v="1783"/>
    <n v="1775"/>
    <s v="0.15K"/>
    <n v="-7.0599999999999996E-2"/>
    <s v="27"/>
    <s v="10"/>
    <s v="2021"/>
    <s v="27/10/2021"/>
    <x v="3315"/>
  </r>
  <r>
    <s v="10.28.2021"/>
    <n v="1798"/>
    <n v="1798"/>
    <n v="1798"/>
    <n v="1787"/>
    <s v="0.05K"/>
    <n v="1.24E-2"/>
    <s v="28"/>
    <s v="10"/>
    <s v="2021"/>
    <s v="28/10/2021"/>
    <x v="3316"/>
  </r>
  <r>
    <s v="10.29.2021"/>
    <n v="1803"/>
    <n v="1803"/>
    <n v="1803"/>
    <n v="1803"/>
    <s v="0.01K"/>
    <n v="2.8E-3"/>
    <s v="29"/>
    <s v="10"/>
    <s v="2021"/>
    <s v="29/10/2021"/>
    <x v="3317"/>
  </r>
  <r>
    <s v="11.01.2021"/>
    <n v="1798"/>
    <n v="1789"/>
    <n v="1798"/>
    <n v="1765"/>
    <s v="0.09K"/>
    <n v="-2.8E-3"/>
    <s v="01"/>
    <s v="11"/>
    <s v="2021"/>
    <s v="01/11/2021"/>
    <x v="3318"/>
  </r>
  <r>
    <s v="11.02.2021"/>
    <n v="1780"/>
    <n v="1786"/>
    <n v="1786"/>
    <n v="1785"/>
    <s v="0.21K"/>
    <n v="-0.01"/>
    <s v="02"/>
    <s v="11"/>
    <s v="2021"/>
    <s v="02/11/2021"/>
    <x v="3319"/>
  </r>
  <r>
    <s v="11.03.2021"/>
    <n v="1785"/>
    <n v="1795"/>
    <n v="1797"/>
    <n v="1780"/>
    <s v="0.12K"/>
    <n v="2.8E-3"/>
    <s v="03"/>
    <s v="11"/>
    <s v="2021"/>
    <s v="03/11/2021"/>
    <x v="3320"/>
  </r>
  <r>
    <s v="11.04.2021"/>
    <n v="1790"/>
    <n v="1790"/>
    <n v="1800"/>
    <n v="1790"/>
    <s v="0.06K"/>
    <n v="2.8E-3"/>
    <s v="04"/>
    <s v="11"/>
    <s v="2021"/>
    <s v="04/11/2021"/>
    <x v="3321"/>
  </r>
  <r>
    <s v="11.05.2021"/>
    <n v="1790"/>
    <n v="1790"/>
    <n v="1790"/>
    <n v="1790"/>
    <m/>
    <n v="0"/>
    <s v="05"/>
    <s v="11"/>
    <s v="2021"/>
    <s v="05/11/2021"/>
    <x v="3322"/>
  </r>
  <r>
    <s v="11.08.2021"/>
    <n v="1805"/>
    <n v="1804"/>
    <n v="1805"/>
    <n v="1804"/>
    <s v="0.02K"/>
    <n v="8.3999999999999995E-3"/>
    <s v="08"/>
    <s v="11"/>
    <s v="2021"/>
    <s v="08/11/2021"/>
    <x v="3323"/>
  </r>
  <r>
    <s v="11.09.2021"/>
    <n v="1805"/>
    <n v="1805"/>
    <n v="1805"/>
    <n v="1805"/>
    <s v="0.00K"/>
    <n v="0"/>
    <s v="09"/>
    <s v="11"/>
    <s v="2021"/>
    <s v="09/11/2021"/>
    <x v="3324"/>
  </r>
  <r>
    <s v="11.10.2021"/>
    <n v="1809"/>
    <n v="1800"/>
    <n v="1810"/>
    <n v="1800"/>
    <s v="0.00K"/>
    <n v="2.2000000000000001E-3"/>
    <s v="10"/>
    <s v="11"/>
    <s v="2021"/>
    <s v="10/11/2021"/>
    <x v="3325"/>
  </r>
  <r>
    <s v="11.11.2021"/>
    <n v="1813"/>
    <n v="1812"/>
    <n v="1815"/>
    <n v="1809"/>
    <s v="0.09K"/>
    <n v="2.2000000000000001E-3"/>
    <s v="11"/>
    <s v="11"/>
    <s v="2021"/>
    <s v="11/11/2021"/>
    <x v="3326"/>
  </r>
  <r>
    <s v="11.12.2021"/>
    <n v="1812"/>
    <n v="1800"/>
    <n v="1812"/>
    <n v="1800"/>
    <s v="0.01K"/>
    <n v="-5.9999999999999995E-4"/>
    <s v="12"/>
    <s v="11"/>
    <s v="2021"/>
    <s v="12/11/2021"/>
    <x v="3327"/>
  </r>
  <r>
    <s v="11.15.2021"/>
    <n v="1801"/>
    <n v="1810"/>
    <n v="1810"/>
    <n v="1801"/>
    <s v="0.01K"/>
    <n v="-6.1000000000000004E-3"/>
    <s v="15"/>
    <s v="11"/>
    <s v="2021"/>
    <s v="15/11/2021"/>
    <x v="3328"/>
  </r>
  <r>
    <s v="11.16.2021"/>
    <n v="1802"/>
    <n v="1804"/>
    <n v="1804"/>
    <n v="1798"/>
    <s v="0.04K"/>
    <n v="5.9999999999999995E-4"/>
    <s v="16"/>
    <s v="11"/>
    <s v="2021"/>
    <s v="16/11/2021"/>
    <x v="3329"/>
  </r>
  <r>
    <s v="11.17.2021"/>
    <n v="1798"/>
    <n v="1803"/>
    <n v="1803"/>
    <n v="1795"/>
    <s v="0.05K"/>
    <n v="-2.2000000000000001E-3"/>
    <s v="17"/>
    <s v="11"/>
    <s v="2021"/>
    <s v="17/11/2021"/>
    <x v="3330"/>
  </r>
  <r>
    <s v="11.18.2021"/>
    <n v="1798"/>
    <n v="1801"/>
    <n v="1801"/>
    <n v="1801"/>
    <s v="0.00K"/>
    <n v="0"/>
    <s v="18"/>
    <s v="11"/>
    <s v="2021"/>
    <s v="18/11/2021"/>
    <x v="3331"/>
  </r>
  <r>
    <s v="11.19.2021"/>
    <n v="1800"/>
    <n v="1800"/>
    <n v="1800"/>
    <n v="1800"/>
    <s v="0.09K"/>
    <n v="1.1000000000000001E-3"/>
    <s v="19"/>
    <s v="11"/>
    <s v="2021"/>
    <s v="19/11/2021"/>
    <x v="3332"/>
  </r>
  <r>
    <s v="11.22.2021"/>
    <n v="1802"/>
    <n v="1802"/>
    <n v="1802"/>
    <n v="1802"/>
    <s v="0.00K"/>
    <n v="1.1000000000000001E-3"/>
    <s v="22"/>
    <s v="11"/>
    <s v="2021"/>
    <s v="22/11/2021"/>
    <x v="3333"/>
  </r>
  <r>
    <s v="11.23.2021"/>
    <n v="1805"/>
    <n v="1805"/>
    <n v="1805"/>
    <n v="1805"/>
    <s v="0.00K"/>
    <n v="1.6999999999999999E-3"/>
    <s v="23"/>
    <s v="11"/>
    <s v="2021"/>
    <s v="23/11/2021"/>
    <x v="3334"/>
  </r>
  <r>
    <s v="11.24.2021"/>
    <n v="1661"/>
    <n v="1639"/>
    <n v="1664"/>
    <n v="1639"/>
    <s v="0.01K"/>
    <n v="-7.9799999999999996E-2"/>
    <s v="24"/>
    <s v="11"/>
    <s v="2021"/>
    <s v="24/11/2021"/>
    <x v="3335"/>
  </r>
  <r>
    <s v="11.26.2021"/>
    <n v="1605"/>
    <n v="1660"/>
    <n v="1660"/>
    <n v="1600"/>
    <s v="0.44K"/>
    <n v="-3.3700000000000001E-2"/>
    <s v="26"/>
    <s v="11"/>
    <s v="2021"/>
    <s v="26/11/2021"/>
    <x v="3336"/>
  </r>
  <r>
    <s v="11.29.2021"/>
    <n v="1606"/>
    <n v="1619"/>
    <n v="1625"/>
    <n v="1589"/>
    <s v="0.30K"/>
    <n v="5.9999999999999995E-4"/>
    <s v="29"/>
    <s v="11"/>
    <s v="2021"/>
    <s v="29/11/2021"/>
    <x v="3337"/>
  </r>
  <r>
    <s v="11.30.2021"/>
    <n v="1610"/>
    <n v="1605"/>
    <n v="1620"/>
    <n v="1601"/>
    <s v="0.46K"/>
    <n v="2.5000000000000001E-3"/>
    <s v="30"/>
    <s v="11"/>
    <s v="2021"/>
    <s v="30/11/2021"/>
    <x v="3338"/>
  </r>
  <r>
    <s v="12.01.2021"/>
    <n v="1594"/>
    <n v="1590"/>
    <n v="1597"/>
    <n v="1590"/>
    <s v="0.04K"/>
    <n v="-9.9000000000000008E-3"/>
    <s v="01"/>
    <s v="12"/>
    <s v="2021"/>
    <s v="01/12/2021"/>
    <x v="3339"/>
  </r>
  <r>
    <s v="12.02.2021"/>
    <n v="1600"/>
    <n v="1588"/>
    <n v="1599"/>
    <n v="1584"/>
    <s v="0.48K"/>
    <n v="3.8E-3"/>
    <s v="02"/>
    <s v="12"/>
    <s v="2021"/>
    <s v="02/12/2021"/>
    <x v="3340"/>
  </r>
  <r>
    <s v="12.03.2021"/>
    <n v="1615"/>
    <n v="1600"/>
    <n v="1615"/>
    <n v="1600"/>
    <s v="0.29K"/>
    <n v="9.4000000000000004E-3"/>
    <s v="03"/>
    <s v="12"/>
    <s v="2021"/>
    <s v="03/12/2021"/>
    <x v="3341"/>
  </r>
  <r>
    <s v="12.06.2021"/>
    <n v="1616"/>
    <n v="1603"/>
    <n v="1620"/>
    <n v="1603"/>
    <s v="0.25K"/>
    <n v="5.9999999999999995E-4"/>
    <s v="06"/>
    <s v="12"/>
    <s v="2021"/>
    <s v="06/12/2021"/>
    <x v="3342"/>
  </r>
  <r>
    <s v="12.07.2021"/>
    <n v="1620"/>
    <n v="1616"/>
    <n v="1620"/>
    <n v="1615"/>
    <s v="0.07K"/>
    <n v="2.5000000000000001E-3"/>
    <s v="07"/>
    <s v="12"/>
    <s v="2021"/>
    <s v="07/12/2021"/>
    <x v="3343"/>
  </r>
  <r>
    <s v="12.08.2021"/>
    <n v="1616"/>
    <n v="1614"/>
    <n v="1620"/>
    <n v="1608"/>
    <s v="0.20K"/>
    <n v="-2.5000000000000001E-3"/>
    <s v="08"/>
    <s v="12"/>
    <s v="2021"/>
    <s v="08/12/2021"/>
    <x v="3344"/>
  </r>
  <r>
    <s v="12.09.2021"/>
    <n v="1610"/>
    <n v="1616"/>
    <n v="1616"/>
    <n v="1603"/>
    <s v="0.02K"/>
    <n v="-3.7000000000000002E-3"/>
    <s v="09"/>
    <s v="12"/>
    <s v="2021"/>
    <s v="09/12/2021"/>
    <x v="3345"/>
  </r>
  <r>
    <s v="12.10.2021"/>
    <n v="1606"/>
    <n v="1607"/>
    <n v="1607"/>
    <n v="1604"/>
    <s v="0.01K"/>
    <n v="-2.5000000000000001E-3"/>
    <s v="10"/>
    <s v="12"/>
    <s v="2021"/>
    <s v="10/12/2021"/>
    <x v="3346"/>
  </r>
  <r>
    <s v="12.13.2021"/>
    <n v="1607"/>
    <n v="1610"/>
    <n v="1610"/>
    <n v="1605"/>
    <s v="0.01K"/>
    <n v="5.9999999999999995E-4"/>
    <s v="13"/>
    <s v="12"/>
    <s v="2021"/>
    <s v="13/12/2021"/>
    <x v="3347"/>
  </r>
  <r>
    <s v="12.14.2021"/>
    <n v="1608"/>
    <n v="1607"/>
    <n v="1612"/>
    <n v="1607"/>
    <s v="0.01K"/>
    <n v="5.9999999999999995E-4"/>
    <s v="14"/>
    <s v="12"/>
    <s v="2021"/>
    <s v="14/12/2021"/>
    <x v="3348"/>
  </r>
  <r>
    <s v="12.15.2021"/>
    <n v="1630"/>
    <n v="1612"/>
    <n v="1645"/>
    <n v="1612"/>
    <s v="0.07K"/>
    <n v="1.37E-2"/>
    <s v="15"/>
    <s v="12"/>
    <s v="2021"/>
    <s v="15/12/2021"/>
    <x v="3349"/>
  </r>
  <r>
    <s v="12.16.2021"/>
    <n v="1640"/>
    <n v="1633"/>
    <n v="1640"/>
    <n v="1633"/>
    <s v="0.10K"/>
    <n v="6.1000000000000004E-3"/>
    <s v="16"/>
    <s v="12"/>
    <s v="2021"/>
    <s v="16/12/2021"/>
    <x v="3350"/>
  </r>
  <r>
    <s v="12.17.2021"/>
    <n v="1647"/>
    <n v="1647"/>
    <n v="1649"/>
    <n v="1647"/>
    <s v="0.26K"/>
    <n v="4.3E-3"/>
    <s v="17"/>
    <s v="12"/>
    <s v="2021"/>
    <s v="17/12/2021"/>
    <x v="3351"/>
  </r>
  <r>
    <s v="12.20.2021"/>
    <n v="1636"/>
    <n v="1639"/>
    <n v="1639"/>
    <n v="1624"/>
    <s v="0.14K"/>
    <n v="-6.7000000000000002E-3"/>
    <s v="20"/>
    <s v="12"/>
    <s v="2021"/>
    <s v="20/12/2021"/>
    <x v="3352"/>
  </r>
  <r>
    <s v="12.21.2021"/>
    <n v="1638"/>
    <n v="1638"/>
    <n v="1643"/>
    <n v="1634"/>
    <s v="0.15K"/>
    <n v="1.1999999999999999E-3"/>
    <s v="21"/>
    <s v="12"/>
    <s v="2021"/>
    <s v="21/12/2021"/>
    <x v="3353"/>
  </r>
  <r>
    <s v="12.22.2021"/>
    <n v="1615"/>
    <n v="1630"/>
    <n v="1630"/>
    <n v="1605"/>
    <s v="0.09K"/>
    <n v="-1.4E-2"/>
    <s v="22"/>
    <s v="12"/>
    <s v="2021"/>
    <s v="22/12/2021"/>
    <x v="3354"/>
  </r>
  <r>
    <s v="12.23.2021"/>
    <n v="1616"/>
    <n v="1615"/>
    <n v="1616"/>
    <n v="1610"/>
    <s v="0.76K"/>
    <n v="5.9999999999999995E-4"/>
    <s v="23"/>
    <s v="12"/>
    <s v="2021"/>
    <s v="23/12/2021"/>
    <x v="3355"/>
  </r>
  <r>
    <s v="12.27.2021"/>
    <n v="1615"/>
    <n v="1610"/>
    <n v="1616"/>
    <n v="1610"/>
    <s v="0.05K"/>
    <n v="-5.9999999999999995E-4"/>
    <s v="27"/>
    <s v="12"/>
    <s v="2021"/>
    <s v="27/12/2021"/>
    <x v="3356"/>
  </r>
  <r>
    <s v="12.28.2021"/>
    <n v="1615"/>
    <n v="1615"/>
    <n v="1615"/>
    <n v="1615"/>
    <m/>
    <n v="0"/>
    <s v="28"/>
    <s v="12"/>
    <s v="2021"/>
    <s v="28/12/2021"/>
    <x v="3357"/>
  </r>
  <r>
    <s v="12.29.2021"/>
    <n v="1421"/>
    <n v="1415"/>
    <n v="1424"/>
    <n v="1410"/>
    <s v="0.07K"/>
    <n v="-0.1201"/>
    <s v="29"/>
    <s v="12"/>
    <s v="2021"/>
    <s v="29/12/2021"/>
    <x v="3358"/>
  </r>
  <r>
    <s v="12.30.2021"/>
    <n v="1427"/>
    <n v="1421"/>
    <n v="1421"/>
    <n v="1421"/>
    <s v="0.00K"/>
    <n v="4.1999999999999997E-3"/>
    <s v="30"/>
    <s v="12"/>
    <s v="2021"/>
    <s v="30/12/2021"/>
    <x v="3359"/>
  </r>
  <r>
    <s v="12.31.2021"/>
    <n v="1435"/>
    <n v="1427"/>
    <n v="1440"/>
    <n v="1426"/>
    <s v="0.24K"/>
    <n v="5.5999999999999999E-3"/>
    <s v="31"/>
    <s v="12"/>
    <s v="2021"/>
    <s v="31/12/2021"/>
    <x v="3360"/>
  </r>
  <r>
    <s v="01.03.2022"/>
    <n v="1438"/>
    <n v="1435"/>
    <n v="1439"/>
    <n v="1435"/>
    <s v="0.03K"/>
    <n v="2.0999999999999999E-3"/>
    <s v="03"/>
    <s v="01"/>
    <s v="2022"/>
    <s v="03/01/2022"/>
    <x v="3361"/>
  </r>
  <r>
    <s v="01.04.2022"/>
    <n v="1435"/>
    <n v="1435"/>
    <n v="1440"/>
    <n v="1435"/>
    <s v="0.64K"/>
    <n v="-2.0999999999999999E-3"/>
    <s v="04"/>
    <s v="01"/>
    <s v="2022"/>
    <s v="04/01/2022"/>
    <x v="3362"/>
  </r>
  <r>
    <s v="01.05.2022"/>
    <n v="1426"/>
    <n v="1435"/>
    <n v="1435"/>
    <n v="1425"/>
    <s v="0.31K"/>
    <n v="-6.3E-3"/>
    <s v="05"/>
    <s v="01"/>
    <s v="2022"/>
    <s v="05/01/2022"/>
    <x v="3363"/>
  </r>
  <r>
    <s v="01.06.2022"/>
    <n v="1420"/>
    <n v="1420"/>
    <n v="1425"/>
    <n v="1410"/>
    <s v="0.26K"/>
    <n v="-4.1999999999999997E-3"/>
    <s v="06"/>
    <s v="01"/>
    <s v="2022"/>
    <s v="06/01/2022"/>
    <x v="3364"/>
  </r>
  <r>
    <s v="01.07.2022"/>
    <n v="1415"/>
    <n v="1419"/>
    <n v="1420"/>
    <n v="1405"/>
    <s v="0.18K"/>
    <n v="-3.5000000000000001E-3"/>
    <s v="07"/>
    <s v="01"/>
    <s v="2022"/>
    <s v="07/01/2022"/>
    <x v="3365"/>
  </r>
  <r>
    <s v="01.10.2022"/>
    <n v="1406"/>
    <n v="1415"/>
    <n v="1415"/>
    <n v="1405"/>
    <s v="0.24K"/>
    <n v="-6.4000000000000003E-3"/>
    <s v="10"/>
    <s v="01"/>
    <s v="2022"/>
    <s v="10/01/2022"/>
    <x v="3366"/>
  </r>
  <r>
    <s v="01.11.2022"/>
    <n v="1400"/>
    <n v="1405"/>
    <n v="1405"/>
    <n v="1400"/>
    <s v="0.05K"/>
    <n v="-4.3E-3"/>
    <s v="11"/>
    <s v="01"/>
    <s v="2022"/>
    <s v="11/01/2022"/>
    <x v="3367"/>
  </r>
  <r>
    <s v="01.12.2022"/>
    <n v="1435"/>
    <n v="1420"/>
    <n v="1435"/>
    <n v="1420"/>
    <s v="0.12K"/>
    <n v="2.5000000000000001E-2"/>
    <s v="12"/>
    <s v="01"/>
    <s v="2022"/>
    <s v="12/01/2022"/>
    <x v="3368"/>
  </r>
  <r>
    <s v="01.13.2022"/>
    <n v="1439"/>
    <n v="1435"/>
    <n v="1440"/>
    <n v="1435"/>
    <s v="0.10K"/>
    <n v="2.8E-3"/>
    <s v="13"/>
    <s v="01"/>
    <s v="2022"/>
    <s v="13/01/2022"/>
    <x v="3369"/>
  </r>
  <r>
    <s v="01.14.2022"/>
    <n v="1437"/>
    <n v="1435"/>
    <n v="1437"/>
    <n v="1431"/>
    <s v="0.07K"/>
    <n v="-1.4E-3"/>
    <s v="14"/>
    <s v="01"/>
    <s v="2022"/>
    <s v="14/01/2022"/>
    <x v="3370"/>
  </r>
  <r>
    <s v="01.18.2022"/>
    <n v="1428"/>
    <n v="1432"/>
    <n v="1435"/>
    <n v="1420"/>
    <s v="0.18K"/>
    <n v="-6.3E-3"/>
    <s v="18"/>
    <s v="01"/>
    <s v="2022"/>
    <s v="18/01/2022"/>
    <x v="3371"/>
  </r>
  <r>
    <s v="01.19.2022"/>
    <n v="1438"/>
    <n v="1420"/>
    <n v="1438"/>
    <n v="1420"/>
    <s v="0.02K"/>
    <n v="7.0000000000000001E-3"/>
    <s v="19"/>
    <s v="01"/>
    <s v="2022"/>
    <s v="19/01/2022"/>
    <x v="3372"/>
  </r>
  <r>
    <s v="01.20.2022"/>
    <n v="1438"/>
    <n v="1438"/>
    <n v="1438"/>
    <n v="1438"/>
    <s v="0.00K"/>
    <n v="0"/>
    <s v="20"/>
    <s v="01"/>
    <s v="2022"/>
    <s v="20/01/2022"/>
    <x v="3373"/>
  </r>
  <r>
    <s v="01.21.2022"/>
    <n v="1425"/>
    <n v="1420"/>
    <n v="1436"/>
    <n v="1420"/>
    <s v="0.06K"/>
    <n v="-8.9999999999999993E-3"/>
    <s v="21"/>
    <s v="01"/>
    <s v="2022"/>
    <s v="21/01/2022"/>
    <x v="3374"/>
  </r>
  <r>
    <s v="01.24.2022"/>
    <n v="1426"/>
    <n v="1430"/>
    <n v="1430"/>
    <n v="1426"/>
    <s v="0.13K"/>
    <n v="6.9999999999999999E-4"/>
    <s v="24"/>
    <s v="01"/>
    <s v="2022"/>
    <s v="24/01/2022"/>
    <x v="3375"/>
  </r>
  <r>
    <s v="01.25.2022"/>
    <n v="1430"/>
    <n v="1430"/>
    <n v="1430"/>
    <n v="1430"/>
    <s v="0.60K"/>
    <n v="2.8E-3"/>
    <s v="25"/>
    <s v="01"/>
    <s v="2022"/>
    <s v="25/01/2022"/>
    <x v="3376"/>
  </r>
  <r>
    <s v="01.26.2022"/>
    <n v="1195"/>
    <n v="1228"/>
    <n v="1230"/>
    <n v="1195"/>
    <s v="0.41K"/>
    <n v="-0.1643"/>
    <s v="26"/>
    <s v="01"/>
    <s v="2022"/>
    <s v="26/01/2022"/>
    <x v="3377"/>
  </r>
  <r>
    <s v="01.27.2022"/>
    <n v="1175"/>
    <n v="1192"/>
    <n v="1192"/>
    <n v="1162"/>
    <s v="0.56K"/>
    <n v="-1.67E-2"/>
    <s v="27"/>
    <s v="01"/>
    <s v="2022"/>
    <s v="27/01/2022"/>
    <x v="3378"/>
  </r>
  <r>
    <s v="01.28.2022"/>
    <n v="1170"/>
    <n v="1160"/>
    <n v="1170"/>
    <n v="1150"/>
    <s v="0.31K"/>
    <n v="-4.3E-3"/>
    <s v="28"/>
    <s v="01"/>
    <s v="2022"/>
    <s v="28/01/2022"/>
    <x v="3379"/>
  </r>
  <r>
    <s v="01.31.2022"/>
    <n v="1165"/>
    <n v="1160"/>
    <n v="1166"/>
    <n v="1160"/>
    <s v="0.06K"/>
    <n v="-4.3E-3"/>
    <s v="31"/>
    <s v="01"/>
    <s v="2022"/>
    <s v="31/01/2022"/>
    <x v="3380"/>
  </r>
  <r>
    <s v="02.01.2022"/>
    <n v="1180"/>
    <n v="1175"/>
    <n v="1180"/>
    <n v="1171"/>
    <s v="0.13K"/>
    <n v="1.29E-2"/>
    <s v="01"/>
    <s v="02"/>
    <s v="2022"/>
    <s v="01/02/2022"/>
    <x v="3381"/>
  </r>
  <r>
    <s v="02.02.2022"/>
    <n v="1195"/>
    <n v="1173"/>
    <n v="1200"/>
    <n v="1170"/>
    <s v="0.23K"/>
    <n v="1.2699999999999999E-2"/>
    <s v="02"/>
    <s v="02"/>
    <s v="2022"/>
    <s v="02/02/2022"/>
    <x v="3382"/>
  </r>
  <r>
    <s v="02.03.2022"/>
    <n v="1186"/>
    <n v="1194"/>
    <n v="1194"/>
    <n v="1185"/>
    <s v="0.08K"/>
    <n v="-7.4999999999999997E-3"/>
    <s v="03"/>
    <s v="02"/>
    <s v="2022"/>
    <s v="03/02/2022"/>
    <x v="3383"/>
  </r>
  <r>
    <s v="02.04.2022"/>
    <n v="1190"/>
    <n v="1187"/>
    <n v="1190"/>
    <n v="1187"/>
    <s v="0.07K"/>
    <n v="3.3999999999999998E-3"/>
    <s v="04"/>
    <s v="02"/>
    <s v="2022"/>
    <s v="04/02/2022"/>
    <x v="3384"/>
  </r>
  <r>
    <s v="02.07.2022"/>
    <n v="1180"/>
    <n v="1190"/>
    <n v="1190"/>
    <n v="1180"/>
    <s v="0.05K"/>
    <n v="-8.3999999999999995E-3"/>
    <s v="07"/>
    <s v="02"/>
    <s v="2022"/>
    <s v="07/02/2022"/>
    <x v="3385"/>
  </r>
  <r>
    <s v="02.08.2022"/>
    <n v="1164"/>
    <n v="1175"/>
    <n v="1175"/>
    <n v="1160"/>
    <s v="0.20K"/>
    <n v="-1.3599999999999999E-2"/>
    <s v="08"/>
    <s v="02"/>
    <s v="2022"/>
    <s v="08/02/2022"/>
    <x v="3386"/>
  </r>
  <r>
    <s v="02.09.2022"/>
    <n v="1143"/>
    <n v="1160"/>
    <n v="1160"/>
    <n v="1130"/>
    <s v="0.42K"/>
    <n v="-1.7999999999999999E-2"/>
    <s v="09"/>
    <s v="02"/>
    <s v="2022"/>
    <s v="09/02/2022"/>
    <x v="3387"/>
  </r>
  <r>
    <s v="02.10.2022"/>
    <n v="1145"/>
    <n v="1143"/>
    <n v="1145"/>
    <n v="1136"/>
    <s v="0.24K"/>
    <n v="1.6999999999999999E-3"/>
    <s v="10"/>
    <s v="02"/>
    <s v="2022"/>
    <s v="10/02/2022"/>
    <x v="3388"/>
  </r>
  <r>
    <s v="02.11.2022"/>
    <n v="1131"/>
    <n v="1135"/>
    <n v="1138"/>
    <n v="1125"/>
    <s v="0.19K"/>
    <n v="-1.2200000000000001E-2"/>
    <s v="11"/>
    <s v="02"/>
    <s v="2022"/>
    <s v="11/02/2022"/>
    <x v="3389"/>
  </r>
  <r>
    <s v="02.14.2022"/>
    <n v="1131"/>
    <n v="1130"/>
    <n v="1131"/>
    <n v="1130"/>
    <s v="0.13K"/>
    <n v="0"/>
    <s v="14"/>
    <s v="02"/>
    <s v="2022"/>
    <s v="14/02/2022"/>
    <x v="3390"/>
  </r>
  <r>
    <s v="02.15.2022"/>
    <n v="1125"/>
    <n v="1128"/>
    <n v="1128"/>
    <n v="1124"/>
    <s v="0.17K"/>
    <n v="-5.3E-3"/>
    <s v="15"/>
    <s v="02"/>
    <s v="2022"/>
    <s v="15/02/2022"/>
    <x v="3391"/>
  </r>
  <r>
    <s v="02.16.2022"/>
    <n v="1117"/>
    <n v="1125"/>
    <n v="1126"/>
    <n v="1115"/>
    <s v="0.04K"/>
    <n v="-7.1000000000000004E-3"/>
    <s v="16"/>
    <s v="02"/>
    <s v="2022"/>
    <s v="16/02/2022"/>
    <x v="3392"/>
  </r>
  <r>
    <s v="02.17.2022"/>
    <n v="1117"/>
    <n v="1117"/>
    <n v="1117"/>
    <n v="1113"/>
    <s v="0.02K"/>
    <n v="0"/>
    <s v="17"/>
    <s v="02"/>
    <s v="2022"/>
    <s v="17/02/2022"/>
    <x v="3393"/>
  </r>
  <r>
    <s v="02.18.2022"/>
    <n v="1117"/>
    <n v="1112"/>
    <n v="1123"/>
    <n v="1112"/>
    <s v="0.23K"/>
    <n v="0"/>
    <s v="18"/>
    <s v="02"/>
    <s v="2022"/>
    <s v="18/02/2022"/>
    <x v="3394"/>
  </r>
  <r>
    <s v="02.22.2022"/>
    <n v="1117"/>
    <n v="1120"/>
    <n v="1120"/>
    <n v="1119"/>
    <s v="0.05K"/>
    <n v="0"/>
    <s v="22"/>
    <s v="02"/>
    <s v="2022"/>
    <s v="22/02/2022"/>
    <x v="3395"/>
  </r>
  <r>
    <s v="02.23.2022"/>
    <n v="990"/>
    <n v="970"/>
    <n v="990"/>
    <n v="970"/>
    <s v="0.27K"/>
    <n v="-0.1137"/>
    <s v="23"/>
    <s v="02"/>
    <s v="2022"/>
    <s v="23/02/2022"/>
    <x v="3396"/>
  </r>
  <r>
    <s v="02.24.2022"/>
    <n v="994"/>
    <n v="989"/>
    <n v="994"/>
    <n v="970"/>
    <s v="0.20K"/>
    <n v="4.0000000000000001E-3"/>
    <s v="24"/>
    <s v="02"/>
    <s v="2022"/>
    <s v="24/02/2022"/>
    <x v="3397"/>
  </r>
  <r>
    <s v="02.25.2022"/>
    <n v="1010"/>
    <n v="995"/>
    <n v="1022"/>
    <n v="990"/>
    <s v="0.62K"/>
    <n v="1.61E-2"/>
    <s v="25"/>
    <s v="02"/>
    <s v="2022"/>
    <s v="25/02/2022"/>
    <x v="3398"/>
  </r>
  <r>
    <s v="02.28.2022"/>
    <n v="1056"/>
    <n v="1030"/>
    <n v="1075"/>
    <n v="1030"/>
    <s v="0.30K"/>
    <n v="4.5499999999999999E-2"/>
    <s v="28"/>
    <s v="02"/>
    <s v="2022"/>
    <s v="28/02/2022"/>
    <x v="3399"/>
  </r>
  <r>
    <s v="03.01.2022"/>
    <n v="1060"/>
    <n v="1065"/>
    <n v="1075"/>
    <n v="1041"/>
    <s v="0.61K"/>
    <n v="3.8E-3"/>
    <s v="01"/>
    <s v="03"/>
    <s v="2022"/>
    <s v="01/03/2022"/>
    <x v="3400"/>
  </r>
  <r>
    <s v="03.02.2022"/>
    <n v="1057"/>
    <n v="1070"/>
    <n v="1075"/>
    <n v="1040"/>
    <s v="0.18K"/>
    <n v="-2.8E-3"/>
    <s v="02"/>
    <s v="03"/>
    <s v="2022"/>
    <s v="02/03/2022"/>
    <x v="3401"/>
  </r>
  <r>
    <s v="03.03.2022"/>
    <n v="1085"/>
    <n v="1080"/>
    <n v="1085"/>
    <n v="1066"/>
    <s v="0.29K"/>
    <n v="2.6499999999999999E-2"/>
    <s v="03"/>
    <s v="03"/>
    <s v="2022"/>
    <s v="03/03/2022"/>
    <x v="3402"/>
  </r>
  <r>
    <s v="03.04.2022"/>
    <n v="1175"/>
    <n v="1090"/>
    <n v="1205"/>
    <n v="1090"/>
    <s v="0.14K"/>
    <n v="8.2900000000000001E-2"/>
    <s v="04"/>
    <s v="03"/>
    <s v="2022"/>
    <s v="04/03/2022"/>
    <x v="3403"/>
  </r>
  <r>
    <s v="03.07.2022"/>
    <n v="1080"/>
    <n v="1200"/>
    <n v="1228"/>
    <n v="1071"/>
    <s v="0.19K"/>
    <n v="-8.09E-2"/>
    <s v="07"/>
    <s v="03"/>
    <s v="2022"/>
    <s v="07/03/2022"/>
    <x v="3404"/>
  </r>
  <r>
    <s v="03.08.2022"/>
    <n v="1065"/>
    <n v="1130"/>
    <n v="1160"/>
    <n v="1035"/>
    <s v="0.09K"/>
    <n v="-1.3899999999999999E-2"/>
    <s v="08"/>
    <s v="03"/>
    <s v="2022"/>
    <s v="08/03/2022"/>
    <x v="3405"/>
  </r>
  <r>
    <s v="03.09.2022"/>
    <n v="1090"/>
    <n v="1069"/>
    <n v="1095"/>
    <n v="1065"/>
    <s v="0.10K"/>
    <n v="2.35E-2"/>
    <s v="09"/>
    <s v="03"/>
    <s v="2022"/>
    <s v="09/03/2022"/>
    <x v="3406"/>
  </r>
  <r>
    <s v="03.10.2022"/>
    <n v="1102"/>
    <n v="1080"/>
    <n v="1199"/>
    <n v="1080"/>
    <s v="0.11K"/>
    <n v="1.0999999999999999E-2"/>
    <s v="10"/>
    <s v="03"/>
    <s v="2022"/>
    <s v="10/03/2022"/>
    <x v="3407"/>
  </r>
  <r>
    <s v="03.11.2022"/>
    <n v="1125"/>
    <n v="1149"/>
    <n v="1149"/>
    <n v="1113"/>
    <s v="0.02K"/>
    <n v="2.0899999999999998E-2"/>
    <s v="11"/>
    <s v="03"/>
    <s v="2022"/>
    <s v="11/03/2022"/>
    <x v="3408"/>
  </r>
  <r>
    <s v="03.14.2022"/>
    <n v="1125"/>
    <n v="1125"/>
    <n v="1134"/>
    <n v="1118"/>
    <s v="0.09K"/>
    <n v="0"/>
    <s v="14"/>
    <s v="03"/>
    <s v="2022"/>
    <s v="14/03/2022"/>
    <x v="3409"/>
  </r>
  <r>
    <s v="03.15.2022"/>
    <n v="1125"/>
    <n v="1134"/>
    <n v="1134"/>
    <n v="1125"/>
    <s v="0.18K"/>
    <n v="0"/>
    <s v="15"/>
    <s v="03"/>
    <s v="2022"/>
    <s v="15/03/2022"/>
    <x v="3410"/>
  </r>
  <r>
    <s v="03.16.2022"/>
    <n v="1100"/>
    <n v="1140"/>
    <n v="1140"/>
    <n v="1090"/>
    <s v="0.02K"/>
    <n v="-2.2200000000000001E-2"/>
    <s v="16"/>
    <s v="03"/>
    <s v="2022"/>
    <s v="16/03/2022"/>
    <x v="3411"/>
  </r>
  <r>
    <s v="03.17.2022"/>
    <n v="1120"/>
    <n v="1110"/>
    <n v="1120"/>
    <n v="1106"/>
    <s v="0.05K"/>
    <n v="1.8200000000000001E-2"/>
    <s v="17"/>
    <s v="03"/>
    <s v="2022"/>
    <s v="17/03/2022"/>
    <x v="3412"/>
  </r>
  <r>
    <s v="03.18.2022"/>
    <n v="1134"/>
    <n v="1120"/>
    <n v="1134"/>
    <n v="1120"/>
    <s v="0.01K"/>
    <n v="1.2500000000000001E-2"/>
    <s v="18"/>
    <s v="03"/>
    <s v="2022"/>
    <s v="18/03/2022"/>
    <x v="3413"/>
  </r>
  <r>
    <s v="03.21.2022"/>
    <n v="1135"/>
    <n v="1134"/>
    <n v="1135"/>
    <n v="1134"/>
    <s v="0.00K"/>
    <n v="8.9999999999999998E-4"/>
    <s v="21"/>
    <s v="03"/>
    <s v="2022"/>
    <s v="21/03/2022"/>
    <x v="3414"/>
  </r>
  <r>
    <s v="03.22.2022"/>
    <n v="1138"/>
    <n v="1140"/>
    <n v="1150"/>
    <n v="1136"/>
    <s v="0.03K"/>
    <n v="2.5999999999999999E-3"/>
    <s v="22"/>
    <s v="03"/>
    <s v="2022"/>
    <s v="22/03/2022"/>
    <x v="3415"/>
  </r>
  <r>
    <s v="03.23.2022"/>
    <n v="1130"/>
    <n v="1140"/>
    <n v="1140"/>
    <n v="1091"/>
    <s v="0.19K"/>
    <n v="-7.0000000000000001E-3"/>
    <s v="23"/>
    <s v="03"/>
    <s v="2022"/>
    <s v="23/03/2022"/>
    <x v="3416"/>
  </r>
  <r>
    <s v="03.24.2022"/>
    <n v="1117"/>
    <n v="1125"/>
    <n v="1125"/>
    <n v="1115"/>
    <s v="0.05K"/>
    <n v="-1.15E-2"/>
    <s v="24"/>
    <s v="03"/>
    <s v="2022"/>
    <s v="24/03/2022"/>
    <x v="3417"/>
  </r>
  <r>
    <s v="03.25.2022"/>
    <n v="1123"/>
    <n v="1123"/>
    <n v="1123"/>
    <n v="1123"/>
    <s v="0.01K"/>
    <n v="5.4000000000000003E-3"/>
    <s v="25"/>
    <s v="03"/>
    <s v="2022"/>
    <s v="25/03/2022"/>
    <x v="3418"/>
  </r>
  <r>
    <s v="03.28.2022"/>
    <n v="1120"/>
    <n v="1120"/>
    <n v="1132"/>
    <n v="1115"/>
    <s v="0.01K"/>
    <n v="-2.7000000000000001E-3"/>
    <s v="28"/>
    <s v="03"/>
    <s v="2022"/>
    <s v="28/03/2022"/>
    <x v="3419"/>
  </r>
  <r>
    <s v="03.29.2022"/>
    <n v="1122"/>
    <n v="1125"/>
    <n v="1125"/>
    <n v="1122"/>
    <s v="0.01K"/>
    <n v="1.8E-3"/>
    <s v="29"/>
    <s v="03"/>
    <s v="2022"/>
    <s v="29/03/2022"/>
    <x v="3420"/>
  </r>
  <r>
    <s v="03.30.2022"/>
    <n v="1535"/>
    <n v="1500"/>
    <n v="1535"/>
    <n v="1500"/>
    <s v="0.07K"/>
    <n v="0.36809999999999998"/>
    <s v="30"/>
    <s v="03"/>
    <s v="2022"/>
    <s v="30/03/2022"/>
    <x v="3421"/>
  </r>
  <r>
    <s v="03.31.2022"/>
    <n v="1541"/>
    <n v="1535"/>
    <n v="1544"/>
    <n v="1530"/>
    <s v="0.18K"/>
    <n v="3.8999999999999998E-3"/>
    <s v="31"/>
    <s v="03"/>
    <s v="2022"/>
    <s v="31/03/2022"/>
    <x v="3422"/>
  </r>
  <r>
    <s v="04.01.2022"/>
    <n v="1540"/>
    <n v="1541"/>
    <n v="1550"/>
    <n v="1535"/>
    <s v="0.41K"/>
    <n v="-5.9999999999999995E-4"/>
    <s v="01"/>
    <s v="04"/>
    <s v="2022"/>
    <s v="01/04/2022"/>
    <x v="3423"/>
  </r>
  <r>
    <s v="04.04.2022"/>
    <n v="1526"/>
    <n v="1540"/>
    <n v="1570"/>
    <n v="1525"/>
    <s v="0.03K"/>
    <n v="-9.1000000000000004E-3"/>
    <s v="04"/>
    <s v="04"/>
    <s v="2022"/>
    <s v="04/04/2022"/>
    <x v="3424"/>
  </r>
  <r>
    <s v="04.05.2022"/>
    <n v="1530"/>
    <n v="1550"/>
    <n v="1550"/>
    <n v="1525"/>
    <s v="0.47K"/>
    <n v="2.5999999999999999E-3"/>
    <s v="05"/>
    <s v="04"/>
    <s v="2022"/>
    <s v="05/04/2022"/>
    <x v="3425"/>
  </r>
  <r>
    <s v="04.06.2022"/>
    <n v="1516"/>
    <n v="1535"/>
    <n v="1535"/>
    <n v="1513"/>
    <s v="1.21K"/>
    <n v="-9.1999999999999998E-3"/>
    <s v="06"/>
    <s v="04"/>
    <s v="2022"/>
    <s v="06/04/2022"/>
    <x v="3426"/>
  </r>
  <r>
    <s v="04.07.2022"/>
    <n v="1514"/>
    <n v="1516"/>
    <n v="1516"/>
    <n v="1510"/>
    <s v="0.03K"/>
    <n v="-1.2999999999999999E-3"/>
    <s v="07"/>
    <s v="04"/>
    <s v="2022"/>
    <s v="07/04/2022"/>
    <x v="3427"/>
  </r>
  <r>
    <s v="04.08.2022"/>
    <n v="1490"/>
    <n v="1507"/>
    <n v="1510"/>
    <n v="1480"/>
    <s v="0.05K"/>
    <n v="-1.5900000000000001E-2"/>
    <s v="08"/>
    <s v="04"/>
    <s v="2022"/>
    <s v="08/04/2022"/>
    <x v="3428"/>
  </r>
  <r>
    <s v="04.11.2022"/>
    <n v="1475"/>
    <n v="1460"/>
    <n v="1490"/>
    <n v="1460"/>
    <s v="0.07K"/>
    <n v="-1.01E-2"/>
    <s v="11"/>
    <s v="04"/>
    <s v="2022"/>
    <s v="11/04/2022"/>
    <x v="3429"/>
  </r>
  <r>
    <s v="04.12.2022"/>
    <n v="1470"/>
    <n v="1477"/>
    <n v="1477"/>
    <n v="1461"/>
    <s v="0.04K"/>
    <n v="-3.3999999999999998E-3"/>
    <s v="12"/>
    <s v="04"/>
    <s v="2022"/>
    <s v="12/04/2022"/>
    <x v="3430"/>
  </r>
  <r>
    <s v="04.13.2022"/>
    <n v="1469"/>
    <n v="1470"/>
    <n v="1475"/>
    <n v="1469"/>
    <s v="0.01K"/>
    <n v="-6.9999999999999999E-4"/>
    <s v="13"/>
    <s v="04"/>
    <s v="2022"/>
    <s v="13/04/2022"/>
    <x v="3431"/>
  </r>
  <r>
    <s v="04.14.2022"/>
    <n v="1479"/>
    <n v="1473"/>
    <n v="1479"/>
    <n v="1473"/>
    <s v="0.01K"/>
    <n v="6.7999999999999996E-3"/>
    <s v="14"/>
    <s v="04"/>
    <s v="2022"/>
    <s v="14/04/2022"/>
    <x v="3432"/>
  </r>
  <r>
    <s v="04.18.2022"/>
    <n v="1480"/>
    <n v="1481"/>
    <n v="1481"/>
    <n v="1480"/>
    <s v="0.00K"/>
    <n v="6.9999999999999999E-4"/>
    <s v="18"/>
    <s v="04"/>
    <s v="2022"/>
    <s v="18/04/2022"/>
    <x v="3433"/>
  </r>
  <r>
    <s v="04.19.2022"/>
    <n v="1465"/>
    <n v="1473"/>
    <n v="1473"/>
    <n v="1462"/>
    <s v="0.11K"/>
    <n v="-1.01E-2"/>
    <s v="19"/>
    <s v="04"/>
    <s v="2022"/>
    <s v="19/04/2022"/>
    <x v="3434"/>
  </r>
  <r>
    <s v="04.20.2022"/>
    <n v="1467"/>
    <n v="1473"/>
    <n v="1473"/>
    <n v="1463"/>
    <s v="0.04K"/>
    <n v="1.4E-3"/>
    <s v="20"/>
    <s v="04"/>
    <s v="2022"/>
    <s v="20/04/2022"/>
    <x v="3435"/>
  </r>
  <r>
    <s v="04.21.2022"/>
    <n v="1465"/>
    <n v="1465"/>
    <n v="1465"/>
    <n v="1465"/>
    <s v="0.00K"/>
    <n v="-1.4E-3"/>
    <s v="21"/>
    <s v="04"/>
    <s v="2022"/>
    <s v="21/04/2022"/>
    <x v="3436"/>
  </r>
  <r>
    <s v="04.22.2022"/>
    <n v="1465"/>
    <n v="1465"/>
    <n v="1465"/>
    <n v="1465"/>
    <m/>
    <n v="0"/>
    <s v="22"/>
    <s v="04"/>
    <s v="2022"/>
    <s v="22/04/2022"/>
    <x v="3437"/>
  </r>
  <r>
    <s v="04.25.2022"/>
    <n v="1466"/>
    <n v="1466"/>
    <n v="1467"/>
    <n v="1465"/>
    <s v="0.11K"/>
    <n v="6.9999999999999999E-4"/>
    <s v="25"/>
    <s v="04"/>
    <s v="2022"/>
    <s v="25/04/2022"/>
    <x v="3438"/>
  </r>
  <r>
    <s v="04.26.2022"/>
    <n v="1466"/>
    <n v="1466"/>
    <n v="1466"/>
    <n v="1466"/>
    <s v="0.01K"/>
    <n v="0"/>
    <s v="26"/>
    <s v="04"/>
    <s v="2022"/>
    <s v="26/04/2022"/>
    <x v="3439"/>
  </r>
  <r>
    <s v="04.27.2022"/>
    <n v="1370"/>
    <n v="1378"/>
    <n v="1378"/>
    <n v="1350"/>
    <s v="0.11K"/>
    <n v="-6.5500000000000003E-2"/>
    <s v="27"/>
    <s v="04"/>
    <s v="2022"/>
    <s v="27/04/2022"/>
    <x v="3440"/>
  </r>
  <r>
    <s v="04.28.2022"/>
    <n v="1390"/>
    <n v="1375"/>
    <n v="1410"/>
    <n v="1375"/>
    <s v="0.10K"/>
    <n v="1.46E-2"/>
    <s v="28"/>
    <s v="04"/>
    <s v="2022"/>
    <s v="28/04/2022"/>
    <x v="3441"/>
  </r>
  <r>
    <s v="04.29.2022"/>
    <n v="1400"/>
    <n v="1380"/>
    <n v="1410"/>
    <n v="1376"/>
    <s v="0.67K"/>
    <n v="7.1999999999999998E-3"/>
    <s v="29"/>
    <s v="04"/>
    <s v="2022"/>
    <s v="29/04/2022"/>
    <x v="3442"/>
  </r>
  <r>
    <s v="05.02.2022"/>
    <n v="1400"/>
    <n v="1395"/>
    <n v="1395"/>
    <n v="1376"/>
    <s v="0.01K"/>
    <n v="0"/>
    <s v="02"/>
    <s v="05"/>
    <s v="2022"/>
    <s v="02/05/2022"/>
    <x v="3443"/>
  </r>
  <r>
    <s v="05.03.2022"/>
    <n v="1370"/>
    <n v="1380"/>
    <n v="1390"/>
    <n v="1355"/>
    <s v="0.38K"/>
    <n v="-2.1399999999999999E-2"/>
    <s v="03"/>
    <s v="05"/>
    <s v="2022"/>
    <s v="03/05/2022"/>
    <x v="3444"/>
  </r>
  <r>
    <s v="05.04.2022"/>
    <n v="1390"/>
    <n v="1370"/>
    <n v="1398"/>
    <n v="1370"/>
    <s v="0.22K"/>
    <n v="1.46E-2"/>
    <s v="04"/>
    <s v="05"/>
    <s v="2022"/>
    <s v="04/05/2022"/>
    <x v="3445"/>
  </r>
  <r>
    <s v="05.05.2022"/>
    <n v="1395"/>
    <n v="1351"/>
    <n v="1400"/>
    <n v="1350"/>
    <s v="0.36K"/>
    <n v="3.5999999999999999E-3"/>
    <s v="05"/>
    <s v="05"/>
    <s v="2022"/>
    <s v="05/05/2022"/>
    <x v="3446"/>
  </r>
  <r>
    <s v="05.06.2022"/>
    <n v="1378"/>
    <n v="1385"/>
    <n v="1385"/>
    <n v="1375"/>
    <s v="0.09K"/>
    <n v="-1.2200000000000001E-2"/>
    <s v="06"/>
    <s v="05"/>
    <s v="2022"/>
    <s v="06/05/2022"/>
    <x v="3447"/>
  </r>
  <r>
    <s v="05.09.2022"/>
    <n v="1365"/>
    <n v="1360"/>
    <n v="1371"/>
    <n v="1351"/>
    <s v="0.27K"/>
    <n v="-9.4000000000000004E-3"/>
    <s v="09"/>
    <s v="05"/>
    <s v="2022"/>
    <s v="09/05/2022"/>
    <x v="3448"/>
  </r>
  <r>
    <s v="05.10.2022"/>
    <n v="1363"/>
    <n v="1361"/>
    <n v="1367"/>
    <n v="1360"/>
    <s v="0.04K"/>
    <n v="-1.5E-3"/>
    <s v="10"/>
    <s v="05"/>
    <s v="2022"/>
    <s v="10/05/2022"/>
    <x v="3449"/>
  </r>
  <r>
    <s v="05.11.2022"/>
    <n v="1390"/>
    <n v="1363"/>
    <n v="1390"/>
    <n v="1363"/>
    <s v="0.02K"/>
    <n v="1.9800000000000002E-2"/>
    <s v="11"/>
    <s v="05"/>
    <s v="2022"/>
    <s v="11/05/2022"/>
    <x v="3450"/>
  </r>
  <r>
    <s v="05.12.2022"/>
    <n v="1380"/>
    <n v="1376"/>
    <n v="1376"/>
    <n v="1376"/>
    <s v="0.20K"/>
    <n v="-7.1999999999999998E-3"/>
    <s v="12"/>
    <s v="05"/>
    <s v="2022"/>
    <s v="12/05/2022"/>
    <x v="3451"/>
  </r>
  <r>
    <s v="05.13.2022"/>
    <n v="1382"/>
    <n v="1380"/>
    <n v="1382"/>
    <n v="1380"/>
    <s v="0.11K"/>
    <n v="1.4E-3"/>
    <s v="13"/>
    <s v="05"/>
    <s v="2022"/>
    <s v="13/05/2022"/>
    <x v="3452"/>
  </r>
  <r>
    <s v="05.16.2022"/>
    <n v="1376"/>
    <n v="1382"/>
    <n v="1382"/>
    <n v="1376"/>
    <s v="0.00K"/>
    <n v="-4.3E-3"/>
    <s v="16"/>
    <s v="05"/>
    <s v="2022"/>
    <s v="16/05/2022"/>
    <x v="3453"/>
  </r>
  <r>
    <s v="05.17.2022"/>
    <n v="1377"/>
    <n v="1377"/>
    <n v="1377"/>
    <n v="1375"/>
    <s v="0.01K"/>
    <n v="6.9999999999999999E-4"/>
    <s v="17"/>
    <s v="05"/>
    <s v="2022"/>
    <s v="17/05/2022"/>
    <x v="3454"/>
  </r>
  <r>
    <s v="05.18.2022"/>
    <n v="1380"/>
    <n v="1377"/>
    <n v="1381"/>
    <n v="1377"/>
    <s v="0.03K"/>
    <n v="2.2000000000000001E-3"/>
    <s v="18"/>
    <s v="05"/>
    <s v="2022"/>
    <s v="18/05/2022"/>
    <x v="3455"/>
  </r>
  <r>
    <s v="05.19.2022"/>
    <n v="1377"/>
    <n v="1377"/>
    <n v="1377"/>
    <n v="1377"/>
    <s v="0.03K"/>
    <n v="-2.2000000000000001E-3"/>
    <s v="19"/>
    <s v="05"/>
    <s v="2022"/>
    <s v="19/05/2022"/>
    <x v="3456"/>
  </r>
  <r>
    <s v="05.20.2022"/>
    <n v="1385"/>
    <n v="1394"/>
    <n v="1394"/>
    <n v="1394"/>
    <s v="0.00K"/>
    <n v="5.7999999999999996E-3"/>
    <s v="20"/>
    <s v="05"/>
    <s v="2022"/>
    <s v="20/05/2022"/>
    <x v="3457"/>
  </r>
  <r>
    <s v="05.23.2022"/>
    <n v="1385"/>
    <n v="1385"/>
    <n v="1385"/>
    <n v="1385"/>
    <m/>
    <n v="0"/>
    <s v="23"/>
    <s v="05"/>
    <s v="2022"/>
    <s v="23/05/2022"/>
    <x v="3458"/>
  </r>
  <r>
    <s v="05.24.2022"/>
    <n v="1385"/>
    <n v="1385"/>
    <n v="1385"/>
    <n v="1385"/>
    <m/>
    <n v="0"/>
    <s v="24"/>
    <s v="05"/>
    <s v="2022"/>
    <s v="24/05/2022"/>
    <x v="3459"/>
  </r>
  <r>
    <s v="05.25.2022"/>
    <n v="1200"/>
    <n v="1200"/>
    <n v="1200"/>
    <n v="1195"/>
    <s v="0.03K"/>
    <n v="-0.1336"/>
    <s v="25"/>
    <s v="05"/>
    <s v="2022"/>
    <s v="25/05/2022"/>
    <x v="3460"/>
  </r>
  <r>
    <s v="05.26.2022"/>
    <n v="1200"/>
    <n v="1200"/>
    <n v="1200"/>
    <n v="1196"/>
    <s v="0.09K"/>
    <n v="0"/>
    <s v="26"/>
    <s v="05"/>
    <s v="2022"/>
    <s v="26/05/2022"/>
    <x v="3461"/>
  </r>
  <r>
    <s v="05.27.2022"/>
    <n v="1195"/>
    <n v="1210"/>
    <n v="1210"/>
    <n v="1190"/>
    <s v="0.05K"/>
    <n v="-4.1999999999999997E-3"/>
    <s v="27"/>
    <s v="05"/>
    <s v="2022"/>
    <s v="27/05/2022"/>
    <x v="3462"/>
  </r>
  <r>
    <s v="05.30.2022"/>
    <n v="1181"/>
    <n v="1181"/>
    <n v="1181"/>
    <n v="1181"/>
    <m/>
    <n v="-1.17E-2"/>
    <s v="30"/>
    <s v="05"/>
    <s v="2022"/>
    <s v="30/05/2022"/>
    <x v="3463"/>
  </r>
  <r>
    <s v="05.31.2022"/>
    <n v="1190"/>
    <n v="1181"/>
    <n v="1209"/>
    <n v="1181"/>
    <s v="0.07K"/>
    <n v="7.6E-3"/>
    <s v="31"/>
    <s v="05"/>
    <s v="2022"/>
    <s v="31/05/2022"/>
    <x v="3464"/>
  </r>
  <r>
    <s v="06.01.2022"/>
    <n v="1161"/>
    <n v="1208"/>
    <n v="1208"/>
    <n v="1159"/>
    <s v="0.06K"/>
    <n v="-2.4400000000000002E-2"/>
    <s v="01"/>
    <s v="06"/>
    <s v="2022"/>
    <s v="01/06/2022"/>
    <x v="3465"/>
  </r>
  <r>
    <s v="06.02.2022"/>
    <n v="1160"/>
    <n v="1161"/>
    <n v="1166"/>
    <n v="1160"/>
    <s v="0.01K"/>
    <n v="-8.9999999999999998E-4"/>
    <s v="02"/>
    <s v="06"/>
    <s v="2022"/>
    <s v="02/06/2022"/>
    <x v="3466"/>
  </r>
  <r>
    <s v="06.03.2022"/>
    <n v="1155"/>
    <n v="1170"/>
    <n v="1170"/>
    <n v="1150"/>
    <s v="0.04K"/>
    <n v="-4.3E-3"/>
    <s v="03"/>
    <s v="06"/>
    <s v="2022"/>
    <s v="03/06/2022"/>
    <x v="3467"/>
  </r>
  <r>
    <s v="06.06.2022"/>
    <n v="1155"/>
    <n v="1155"/>
    <n v="1155"/>
    <n v="1155"/>
    <s v="0.01K"/>
    <n v="0"/>
    <s v="06"/>
    <s v="06"/>
    <s v="2022"/>
    <s v="06/06/2022"/>
    <x v="3468"/>
  </r>
  <r>
    <s v="06.07.2022"/>
    <n v="1151"/>
    <n v="1155"/>
    <n v="1155"/>
    <n v="1150"/>
    <s v="0.09K"/>
    <n v="-3.5000000000000001E-3"/>
    <s v="07"/>
    <s v="06"/>
    <s v="2022"/>
    <s v="07/06/2022"/>
    <x v="3469"/>
  </r>
  <r>
    <s v="06.08.2022"/>
    <n v="1150"/>
    <n v="1151"/>
    <n v="1151"/>
    <n v="1150"/>
    <s v="0.06K"/>
    <n v="-8.9999999999999998E-4"/>
    <s v="08"/>
    <s v="06"/>
    <s v="2022"/>
    <s v="08/06/2022"/>
    <x v="3470"/>
  </r>
  <r>
    <s v="06.09.2022"/>
    <n v="1150"/>
    <n v="1150"/>
    <n v="1156"/>
    <n v="1146"/>
    <s v="0.06K"/>
    <n v="0"/>
    <s v="09"/>
    <s v="06"/>
    <s v="2022"/>
    <s v="09/06/2022"/>
    <x v="3471"/>
  </r>
  <r>
    <s v="06.10.2022"/>
    <n v="1160"/>
    <n v="1150"/>
    <n v="1160"/>
    <n v="1150"/>
    <s v="0.07K"/>
    <n v="8.6999999999999994E-3"/>
    <s v="10"/>
    <s v="06"/>
    <s v="2022"/>
    <s v="10/06/2022"/>
    <x v="3472"/>
  </r>
  <r>
    <s v="06.13.2022"/>
    <n v="1138"/>
    <n v="1145"/>
    <n v="1150"/>
    <n v="1137"/>
    <s v="0.03K"/>
    <n v="-1.9E-2"/>
    <s v="13"/>
    <s v="06"/>
    <s v="2022"/>
    <s v="13/06/2022"/>
    <x v="3473"/>
  </r>
  <r>
    <s v="06.14.2022"/>
    <n v="1135"/>
    <n v="1140"/>
    <n v="1145"/>
    <n v="1135"/>
    <s v="0.04K"/>
    <n v="-2.5999999999999999E-3"/>
    <s v="14"/>
    <s v="06"/>
    <s v="2022"/>
    <s v="14/06/2022"/>
    <x v="3474"/>
  </r>
  <r>
    <s v="06.15.2022"/>
    <n v="1135"/>
    <n v="1135"/>
    <n v="1135"/>
    <n v="1130"/>
    <s v="0.08K"/>
    <n v="0"/>
    <s v="15"/>
    <s v="06"/>
    <s v="2022"/>
    <s v="15/06/2022"/>
    <x v="3475"/>
  </r>
  <r>
    <s v="06.16.2022"/>
    <n v="1126"/>
    <n v="1130"/>
    <n v="1130"/>
    <n v="1125"/>
    <s v="0.05K"/>
    <n v="-7.9000000000000008E-3"/>
    <s v="16"/>
    <s v="06"/>
    <s v="2022"/>
    <s v="16/06/2022"/>
    <x v="3476"/>
  </r>
  <r>
    <s v="06.17.2022"/>
    <n v="1126"/>
    <n v="1126"/>
    <n v="1134"/>
    <n v="1126"/>
    <s v="0.06K"/>
    <n v="0"/>
    <s v="17"/>
    <s v="06"/>
    <s v="2022"/>
    <s v="17/06/2022"/>
    <x v="3477"/>
  </r>
  <r>
    <s v="06.20.2022"/>
    <n v="1126"/>
    <n v="1127"/>
    <n v="1127"/>
    <n v="1125"/>
    <s v="0.07K"/>
    <n v="0"/>
    <s v="20"/>
    <s v="06"/>
    <s v="2022"/>
    <s v="20/06/2022"/>
    <x v="3478"/>
  </r>
  <r>
    <s v="06.21.2022"/>
    <n v="1127"/>
    <n v="1127"/>
    <n v="1132"/>
    <n v="1125"/>
    <s v="0.08K"/>
    <n v="8.9999999999999998E-4"/>
    <s v="21"/>
    <s v="06"/>
    <s v="2022"/>
    <s v="21/06/2022"/>
    <x v="3479"/>
  </r>
  <r>
    <s v="06.22.2022"/>
    <n v="1118"/>
    <n v="1120"/>
    <n v="1130"/>
    <n v="1118"/>
    <s v="0.09K"/>
    <n v="-8.0000000000000002E-3"/>
    <s v="22"/>
    <s v="06"/>
    <s v="2022"/>
    <s v="22/06/2022"/>
    <x v="3480"/>
  </r>
  <r>
    <s v="06.23.2022"/>
    <n v="1127"/>
    <n v="1124"/>
    <n v="1127"/>
    <n v="1124"/>
    <s v="0.06K"/>
    <n v="8.0999999999999996E-3"/>
    <s v="23"/>
    <s v="06"/>
    <s v="2022"/>
    <s v="23/06/2022"/>
    <x v="3481"/>
  </r>
  <r>
    <s v="06.24.2022"/>
    <n v="1127"/>
    <n v="1127"/>
    <n v="1127"/>
    <n v="1127"/>
    <m/>
    <n v="0"/>
    <s v="24"/>
    <s v="06"/>
    <s v="2022"/>
    <s v="24/06/2022"/>
    <x v="3482"/>
  </r>
  <r>
    <s v="06.27.2022"/>
    <n v="1127"/>
    <n v="1126"/>
    <n v="1127"/>
    <n v="1126"/>
    <s v="0.01K"/>
    <n v="0"/>
    <s v="27"/>
    <s v="06"/>
    <s v="2022"/>
    <s v="27/06/2022"/>
    <x v="3483"/>
  </r>
  <r>
    <s v="06.28.2022"/>
    <n v="1126"/>
    <n v="1126"/>
    <n v="1126"/>
    <n v="1126"/>
    <m/>
    <n v="-8.9999999999999998E-4"/>
    <s v="28"/>
    <s v="06"/>
    <s v="2022"/>
    <s v="28/06/2022"/>
    <x v="3484"/>
  </r>
  <r>
    <s v="06.29.2022"/>
    <n v="945"/>
    <n v="930"/>
    <n v="947"/>
    <n v="930"/>
    <s v="0.11K"/>
    <n v="-0.16070000000000001"/>
    <s v="29"/>
    <s v="06"/>
    <s v="2022"/>
    <s v="29/06/2022"/>
    <x v="3485"/>
  </r>
  <r>
    <s v="06.30.2022"/>
    <n v="930"/>
    <n v="950"/>
    <n v="950"/>
    <n v="930"/>
    <s v="0.08K"/>
    <n v="-1.5900000000000001E-2"/>
    <s v="30"/>
    <s v="06"/>
    <s v="2022"/>
    <s v="30/06/2022"/>
    <x v="3486"/>
  </r>
  <r>
    <s v="07.01.2022"/>
    <n v="930"/>
    <n v="930"/>
    <n v="930"/>
    <n v="928"/>
    <s v="0.07K"/>
    <n v="0"/>
    <s v="01"/>
    <s v="07"/>
    <s v="2022"/>
    <s v="01/07/2022"/>
    <x v="3487"/>
  </r>
  <r>
    <s v="07.04.2022"/>
    <n v="917"/>
    <n v="926"/>
    <n v="926"/>
    <n v="917"/>
    <s v="0.05K"/>
    <n v="-1.4E-2"/>
    <s v="04"/>
    <s v="07"/>
    <s v="2022"/>
    <s v="04/07/2022"/>
    <x v="3488"/>
  </r>
  <r>
    <s v="07.05.2022"/>
    <n v="921"/>
    <n v="926"/>
    <n v="926"/>
    <n v="910"/>
    <s v="0.18K"/>
    <n v="4.4000000000000003E-3"/>
    <s v="05"/>
    <s v="07"/>
    <s v="2022"/>
    <s v="05/07/2022"/>
    <x v="3489"/>
  </r>
  <r>
    <s v="07.06.2022"/>
    <n v="923"/>
    <n v="925"/>
    <n v="930"/>
    <n v="922"/>
    <s v="0.21K"/>
    <n v="2.2000000000000001E-3"/>
    <s v="06"/>
    <s v="07"/>
    <s v="2022"/>
    <s v="06/07/2022"/>
    <x v="3490"/>
  </r>
  <r>
    <s v="07.07.2022"/>
    <n v="921"/>
    <n v="925"/>
    <n v="925"/>
    <n v="920"/>
    <s v="0.07K"/>
    <n v="-2.2000000000000001E-3"/>
    <s v="07"/>
    <s v="07"/>
    <s v="2022"/>
    <s v="07/07/2022"/>
    <x v="3491"/>
  </r>
  <r>
    <s v="07.08.2022"/>
    <n v="917"/>
    <n v="921"/>
    <n v="921"/>
    <n v="910"/>
    <s v="0.22K"/>
    <n v="-4.3E-3"/>
    <s v="08"/>
    <s v="07"/>
    <s v="2022"/>
    <s v="08/07/2022"/>
    <x v="3492"/>
  </r>
  <r>
    <s v="07.11.2022"/>
    <n v="915"/>
    <n v="910"/>
    <n v="915"/>
    <n v="910"/>
    <s v="0.07K"/>
    <n v="-2.2000000000000001E-3"/>
    <s v="11"/>
    <s v="07"/>
    <s v="2022"/>
    <s v="11/07/2022"/>
    <x v="3493"/>
  </r>
  <r>
    <s v="07.12.2022"/>
    <n v="910"/>
    <n v="915"/>
    <n v="915"/>
    <n v="910"/>
    <s v="0.03K"/>
    <n v="-5.4999999999999997E-3"/>
    <s v="12"/>
    <s v="07"/>
    <s v="2022"/>
    <s v="12/07/2022"/>
    <x v="3494"/>
  </r>
  <r>
    <s v="07.13.2022"/>
    <n v="923"/>
    <n v="920"/>
    <n v="925"/>
    <n v="920"/>
    <s v="0.06K"/>
    <n v="1.43E-2"/>
    <s v="13"/>
    <s v="07"/>
    <s v="2022"/>
    <s v="13/07/2022"/>
    <x v="3495"/>
  </r>
  <r>
    <s v="07.14.2022"/>
    <n v="917"/>
    <n v="920"/>
    <n v="920"/>
    <n v="917"/>
    <s v="0.10K"/>
    <n v="-6.4999999999999997E-3"/>
    <s v="14"/>
    <s v="07"/>
    <s v="2022"/>
    <s v="14/07/2022"/>
    <x v="3496"/>
  </r>
  <r>
    <s v="07.15.2022"/>
    <n v="915"/>
    <n v="910"/>
    <n v="915"/>
    <n v="910"/>
    <s v="0.03K"/>
    <n v="-2.2000000000000001E-3"/>
    <s v="15"/>
    <s v="07"/>
    <s v="2022"/>
    <s v="15/07/2022"/>
    <x v="3497"/>
  </r>
  <r>
    <s v="07.18.2022"/>
    <n v="915"/>
    <n v="915"/>
    <n v="915"/>
    <n v="915"/>
    <m/>
    <n v="0"/>
    <s v="18"/>
    <s v="07"/>
    <s v="2022"/>
    <s v="18/07/2022"/>
    <x v="3498"/>
  </r>
  <r>
    <s v="07.19.2022"/>
    <n v="915"/>
    <n v="915"/>
    <n v="915"/>
    <n v="915"/>
    <s v="0.03K"/>
    <n v="0"/>
    <s v="19"/>
    <s v="07"/>
    <s v="2022"/>
    <s v="19/07/2022"/>
    <x v="3499"/>
  </r>
  <r>
    <s v="07.20.2022"/>
    <n v="915"/>
    <n v="915"/>
    <n v="929"/>
    <n v="914"/>
    <s v="0.19K"/>
    <n v="0"/>
    <s v="20"/>
    <s v="07"/>
    <s v="2022"/>
    <s v="20/07/2022"/>
    <x v="3500"/>
  </r>
  <r>
    <s v="07.21.2022"/>
    <n v="915"/>
    <n v="915"/>
    <n v="915"/>
    <n v="915"/>
    <s v="0.00K"/>
    <n v="0"/>
    <s v="21"/>
    <s v="07"/>
    <s v="2022"/>
    <s v="21/07/2022"/>
    <x v="3501"/>
  </r>
  <r>
    <s v="07.22.2022"/>
    <n v="923"/>
    <n v="922"/>
    <n v="924"/>
    <n v="922"/>
    <s v="0.02K"/>
    <n v="8.6999999999999994E-3"/>
    <s v="22"/>
    <s v="07"/>
    <s v="2022"/>
    <s v="22/07/2022"/>
    <x v="3502"/>
  </r>
  <r>
    <s v="07.25.2022"/>
    <n v="923"/>
    <n v="923"/>
    <n v="923"/>
    <n v="923"/>
    <s v="0.01K"/>
    <n v="0"/>
    <s v="25"/>
    <s v="07"/>
    <s v="2022"/>
    <s v="25/07/2022"/>
    <x v="3503"/>
  </r>
  <r>
    <s v="07.26.2022"/>
    <n v="918"/>
    <n v="918"/>
    <n v="918"/>
    <n v="918"/>
    <s v="0.00K"/>
    <n v="-5.4000000000000003E-3"/>
    <s v="26"/>
    <s v="07"/>
    <s v="2022"/>
    <s v="26/07/2022"/>
    <x v="3504"/>
  </r>
  <r>
    <s v="07.27.2022"/>
    <n v="850"/>
    <n v="845"/>
    <n v="850"/>
    <n v="845"/>
    <s v="0.28K"/>
    <n v="-7.4099999999999999E-2"/>
    <s v="27"/>
    <s v="07"/>
    <s v="2022"/>
    <s v="27/07/2022"/>
    <x v="3505"/>
  </r>
  <r>
    <s v="07.28.2022"/>
    <n v="854"/>
    <n v="850"/>
    <n v="855"/>
    <n v="849"/>
    <s v="0.25K"/>
    <n v="4.7000000000000002E-3"/>
    <s v="28"/>
    <s v="07"/>
    <s v="2022"/>
    <s v="28/07/2022"/>
    <x v="3506"/>
  </r>
  <r>
    <s v="07.29.2022"/>
    <n v="855"/>
    <n v="855"/>
    <n v="855"/>
    <n v="842"/>
    <s v="0.59K"/>
    <n v="1.1999999999999999E-3"/>
    <s v="29"/>
    <s v="07"/>
    <s v="2022"/>
    <s v="29/07/2022"/>
    <x v="3507"/>
  </r>
  <r>
    <s v="08.01.2022"/>
    <n v="832"/>
    <n v="848"/>
    <n v="848"/>
    <n v="825"/>
    <s v="0.19K"/>
    <n v="-2.69E-2"/>
    <s v="01"/>
    <s v="08"/>
    <s v="2022"/>
    <s v="01/08/2022"/>
    <x v="3508"/>
  </r>
  <r>
    <s v="08.02.2022"/>
    <n v="823"/>
    <n v="827"/>
    <n v="828"/>
    <n v="821"/>
    <s v="0.37K"/>
    <n v="-1.0800000000000001E-2"/>
    <s v="02"/>
    <s v="08"/>
    <s v="2022"/>
    <s v="02/08/2022"/>
    <x v="3509"/>
  </r>
  <r>
    <s v="08.03.2022"/>
    <n v="819"/>
    <n v="823"/>
    <n v="823"/>
    <n v="817"/>
    <s v="0.06K"/>
    <n v="-4.8999999999999998E-3"/>
    <s v="03"/>
    <s v="08"/>
    <s v="2022"/>
    <s v="03/08/2022"/>
    <x v="3510"/>
  </r>
  <r>
    <s v="08.04.2022"/>
    <n v="813"/>
    <n v="817"/>
    <n v="818"/>
    <n v="812"/>
    <s v="0.46K"/>
    <n v="-7.3000000000000001E-3"/>
    <s v="04"/>
    <s v="08"/>
    <s v="2022"/>
    <s v="04/08/2022"/>
    <x v="3511"/>
  </r>
  <r>
    <s v="08.05.2022"/>
    <n v="818"/>
    <n v="813"/>
    <n v="819"/>
    <n v="812"/>
    <s v="0.09K"/>
    <n v="6.1999999999999998E-3"/>
    <s v="05"/>
    <s v="08"/>
    <s v="2022"/>
    <s v="05/08/2022"/>
    <x v="3512"/>
  </r>
  <r>
    <s v="08.08.2022"/>
    <n v="818"/>
    <n v="815"/>
    <n v="830"/>
    <n v="813"/>
    <s v="0.16K"/>
    <n v="0"/>
    <s v="08"/>
    <s v="08"/>
    <s v="2022"/>
    <s v="08/08/2022"/>
    <x v="3513"/>
  </r>
  <r>
    <s v="08.09.2022"/>
    <n v="827"/>
    <n v="824"/>
    <n v="830"/>
    <n v="817"/>
    <s v="0.03K"/>
    <n v="1.0999999999999999E-2"/>
    <s v="09"/>
    <s v="08"/>
    <s v="2022"/>
    <s v="09/08/2022"/>
    <x v="3514"/>
  </r>
  <r>
    <s v="08.10.2022"/>
    <n v="822"/>
    <n v="827"/>
    <n v="827"/>
    <n v="817"/>
    <s v="0.25K"/>
    <n v="-6.0000000000000001E-3"/>
    <s v="10"/>
    <s v="08"/>
    <s v="2022"/>
    <s v="10/08/2022"/>
    <x v="3515"/>
  </r>
  <r>
    <s v="08.11.2022"/>
    <n v="815"/>
    <n v="818"/>
    <n v="818"/>
    <n v="815"/>
    <s v="0.05K"/>
    <n v="-8.5000000000000006E-3"/>
    <s v="11"/>
    <s v="08"/>
    <s v="2022"/>
    <s v="11/08/2022"/>
    <x v="3516"/>
  </r>
  <r>
    <s v="08.12.2022"/>
    <n v="812"/>
    <n v="813"/>
    <n v="813"/>
    <n v="810"/>
    <s v="0.05K"/>
    <n v="-3.7000000000000002E-3"/>
    <s v="12"/>
    <s v="08"/>
    <s v="2022"/>
    <s v="12/08/2022"/>
    <x v="3517"/>
  </r>
  <r>
    <s v="08.15.2022"/>
    <n v="803"/>
    <n v="809"/>
    <n v="809"/>
    <n v="801"/>
    <s v="0.06K"/>
    <n v="-1.11E-2"/>
    <s v="15"/>
    <s v="08"/>
    <s v="2022"/>
    <s v="15/08/2022"/>
    <x v="3518"/>
  </r>
  <r>
    <s v="08.16.2022"/>
    <n v="795"/>
    <n v="802"/>
    <n v="802"/>
    <n v="794"/>
    <s v="0.07K"/>
    <n v="-0.01"/>
    <s v="16"/>
    <s v="08"/>
    <s v="2022"/>
    <s v="16/08/2022"/>
    <x v="3519"/>
  </r>
  <r>
    <s v="08.17.2022"/>
    <n v="795"/>
    <n v="791"/>
    <n v="795"/>
    <n v="789"/>
    <s v="0.09K"/>
    <n v="0"/>
    <s v="17"/>
    <s v="08"/>
    <s v="2022"/>
    <s v="17/08/2022"/>
    <x v="3520"/>
  </r>
  <r>
    <s v="08.18.2022"/>
    <n v="790"/>
    <n v="794"/>
    <n v="795"/>
    <n v="790"/>
    <s v="0.01K"/>
    <n v="-6.3E-3"/>
    <s v="18"/>
    <s v="08"/>
    <s v="2022"/>
    <s v="18/08/2022"/>
    <x v="3521"/>
  </r>
  <r>
    <s v="08.19.2022"/>
    <n v="787"/>
    <n v="790"/>
    <n v="795"/>
    <n v="786"/>
    <s v="0.03K"/>
    <n v="-3.8E-3"/>
    <s v="19"/>
    <s v="08"/>
    <s v="2022"/>
    <s v="19/08/2022"/>
    <x v="3522"/>
  </r>
  <r>
    <s v="08.22.2022"/>
    <n v="785"/>
    <n v="786"/>
    <n v="786"/>
    <n v="785"/>
    <s v="0.01K"/>
    <n v="-2.5000000000000001E-3"/>
    <s v="22"/>
    <s v="08"/>
    <s v="2022"/>
    <s v="22/08/2022"/>
    <x v="3523"/>
  </r>
  <r>
    <s v="08.23.2022"/>
    <n v="784"/>
    <n v="784"/>
    <n v="784"/>
    <n v="784"/>
    <s v="0.01K"/>
    <n v="-1.2999999999999999E-3"/>
    <s v="23"/>
    <s v="08"/>
    <s v="2022"/>
    <s v="23/08/2022"/>
    <x v="3524"/>
  </r>
  <r>
    <s v="08.24.2022"/>
    <n v="792"/>
    <n v="792"/>
    <n v="793"/>
    <n v="784"/>
    <s v="0.03K"/>
    <n v="1.0200000000000001E-2"/>
    <s v="24"/>
    <s v="08"/>
    <s v="2022"/>
    <s v="24/08/2022"/>
    <x v="3525"/>
  </r>
  <r>
    <s v="08.25.2022"/>
    <n v="793"/>
    <n v="791"/>
    <n v="793"/>
    <n v="791"/>
    <s v="0.01K"/>
    <n v="1.2999999999999999E-3"/>
    <s v="25"/>
    <s v="08"/>
    <s v="2022"/>
    <s v="25/08/2022"/>
    <x v="3526"/>
  </r>
  <r>
    <s v="08.26.2022"/>
    <n v="794"/>
    <n v="793"/>
    <n v="802"/>
    <n v="792"/>
    <s v="0.06K"/>
    <n v="1.2999999999999999E-3"/>
    <s v="26"/>
    <s v="08"/>
    <s v="2022"/>
    <s v="26/08/2022"/>
    <x v="3527"/>
  </r>
  <r>
    <s v="08.29.2022"/>
    <n v="792"/>
    <n v="794"/>
    <n v="820"/>
    <n v="792"/>
    <s v="0.20K"/>
    <n v="-2.5000000000000001E-3"/>
    <s v="29"/>
    <s v="08"/>
    <s v="2022"/>
    <s v="29/08/2022"/>
    <x v="3528"/>
  </r>
  <r>
    <s v="08.30.2022"/>
    <n v="790"/>
    <n v="791"/>
    <n v="791"/>
    <n v="789"/>
    <s v="0.08K"/>
    <n v="-2.5000000000000001E-3"/>
    <s v="30"/>
    <s v="08"/>
    <s v="2022"/>
    <s v="30/08/2022"/>
    <x v="3529"/>
  </r>
  <r>
    <s v="08.31.2022"/>
    <n v="780"/>
    <n v="795"/>
    <n v="809"/>
    <n v="772"/>
    <s v="0.26K"/>
    <n v="-1.2699999999999999E-2"/>
    <s v="31"/>
    <s v="08"/>
    <s v="2022"/>
    <s v="31/08/2022"/>
    <x v="3530"/>
  </r>
  <r>
    <s v="09.01.2022"/>
    <n v="781"/>
    <n v="772"/>
    <n v="786"/>
    <n v="765"/>
    <s v="0.47K"/>
    <n v="1.2999999999999999E-3"/>
    <s v="01"/>
    <s v="09"/>
    <s v="2022"/>
    <s v="01/09/2022"/>
    <x v="3531"/>
  </r>
  <r>
    <s v="09.02.2022"/>
    <n v="780"/>
    <n v="781"/>
    <n v="789"/>
    <n v="772"/>
    <s v="0.12K"/>
    <n v="-1.2999999999999999E-3"/>
    <s v="02"/>
    <s v="09"/>
    <s v="2022"/>
    <s v="02/09/2022"/>
    <x v="3532"/>
  </r>
  <r>
    <s v="09.05.2022"/>
    <n v="795"/>
    <n v="790"/>
    <n v="798"/>
    <n v="790"/>
    <s v="0.05K"/>
    <n v="1.9199999999999998E-2"/>
    <s v="05"/>
    <s v="09"/>
    <s v="2022"/>
    <s v="05/09/2022"/>
    <x v="3533"/>
  </r>
  <r>
    <s v="09.06.2022"/>
    <n v="775"/>
    <n v="790"/>
    <n v="798"/>
    <n v="772"/>
    <s v="0.11K"/>
    <n v="-2.52E-2"/>
    <s v="06"/>
    <s v="09"/>
    <s v="2022"/>
    <s v="06/09/2022"/>
    <x v="3534"/>
  </r>
  <r>
    <s v="09.07.2022"/>
    <n v="800"/>
    <n v="781"/>
    <n v="805"/>
    <n v="781"/>
    <s v="0.28K"/>
    <n v="3.2300000000000002E-2"/>
    <s v="07"/>
    <s v="09"/>
    <s v="2022"/>
    <s v="07/09/2022"/>
    <x v="3535"/>
  </r>
  <r>
    <s v="09.08.2022"/>
    <n v="812"/>
    <n v="811"/>
    <n v="814"/>
    <n v="800"/>
    <s v="0.07K"/>
    <n v="1.4999999999999999E-2"/>
    <s v="08"/>
    <s v="09"/>
    <s v="2022"/>
    <s v="08/09/2022"/>
    <x v="3536"/>
  </r>
  <r>
    <s v="09.09.2022"/>
    <n v="818"/>
    <n v="815"/>
    <n v="820"/>
    <n v="815"/>
    <s v="0.06K"/>
    <n v="7.4000000000000003E-3"/>
    <s v="09"/>
    <s v="09"/>
    <s v="2022"/>
    <s v="09/09/2022"/>
    <x v="3537"/>
  </r>
  <r>
    <s v="09.12.2022"/>
    <n v="805"/>
    <n v="815"/>
    <n v="815"/>
    <n v="801"/>
    <s v="0.05K"/>
    <n v="-1.5900000000000001E-2"/>
    <s v="12"/>
    <s v="09"/>
    <s v="2022"/>
    <s v="12/09/2022"/>
    <x v="3538"/>
  </r>
  <r>
    <s v="09.13.2022"/>
    <n v="805"/>
    <n v="805"/>
    <n v="810"/>
    <n v="796"/>
    <s v="0.21K"/>
    <n v="0"/>
    <s v="13"/>
    <s v="09"/>
    <s v="2022"/>
    <s v="13/09/2022"/>
    <x v="3539"/>
  </r>
  <r>
    <s v="09.14.2022"/>
    <n v="793"/>
    <n v="803"/>
    <n v="803"/>
    <n v="793"/>
    <s v="0.12K"/>
    <n v="-1.49E-2"/>
    <s v="14"/>
    <s v="09"/>
    <s v="2022"/>
    <s v="14/09/2022"/>
    <x v="3540"/>
  </r>
  <r>
    <s v="09.15.2022"/>
    <n v="800"/>
    <n v="790"/>
    <n v="800"/>
    <n v="790"/>
    <s v="0.06K"/>
    <n v="8.8000000000000005E-3"/>
    <s v="15"/>
    <s v="09"/>
    <s v="2022"/>
    <s v="15/09/2022"/>
    <x v="3541"/>
  </r>
  <r>
    <s v="09.16.2022"/>
    <n v="789"/>
    <n v="794"/>
    <n v="798"/>
    <n v="786"/>
    <s v="0.06K"/>
    <n v="-1.38E-2"/>
    <s v="16"/>
    <s v="09"/>
    <s v="2022"/>
    <s v="16/09/2022"/>
    <x v="3542"/>
  </r>
  <r>
    <s v="09.19.2022"/>
    <n v="787"/>
    <n v="795"/>
    <n v="798"/>
    <n v="787"/>
    <s v="0.01K"/>
    <n v="-2.5000000000000001E-3"/>
    <s v="19"/>
    <s v="09"/>
    <s v="2022"/>
    <s v="19/09/2022"/>
    <x v="3543"/>
  </r>
  <r>
    <s v="09.20.2022"/>
    <n v="798"/>
    <n v="790"/>
    <n v="802"/>
    <n v="790"/>
    <s v="0.02K"/>
    <n v="1.4E-2"/>
    <s v="20"/>
    <s v="09"/>
    <s v="2022"/>
    <s v="20/09/2022"/>
    <x v="3544"/>
  </r>
  <r>
    <s v="09.21.2022"/>
    <n v="798"/>
    <n v="789"/>
    <n v="813"/>
    <n v="789"/>
    <s v="0.08K"/>
    <n v="0"/>
    <s v="21"/>
    <s v="09"/>
    <s v="2022"/>
    <s v="21/09/2022"/>
    <x v="3545"/>
  </r>
  <r>
    <s v="09.22.2022"/>
    <n v="798"/>
    <n v="799"/>
    <n v="799"/>
    <n v="798"/>
    <s v="0.00K"/>
    <n v="0"/>
    <s v="22"/>
    <s v="09"/>
    <s v="2022"/>
    <s v="22/09/2022"/>
    <x v="3546"/>
  </r>
  <r>
    <s v="09.23.2022"/>
    <n v="802"/>
    <n v="805"/>
    <n v="807"/>
    <n v="795"/>
    <s v="0.18K"/>
    <n v="5.0000000000000001E-3"/>
    <s v="23"/>
    <s v="09"/>
    <s v="2022"/>
    <s v="23/09/2022"/>
    <x v="3547"/>
  </r>
  <r>
    <s v="09.26.2022"/>
    <n v="799"/>
    <n v="798"/>
    <n v="799"/>
    <n v="796"/>
    <s v="0.01K"/>
    <n v="-3.7000000000000002E-3"/>
    <s v="26"/>
    <s v="09"/>
    <s v="2022"/>
    <s v="26/09/2022"/>
    <x v="3548"/>
  </r>
  <r>
    <s v="09.27.2022"/>
    <n v="802"/>
    <n v="800"/>
    <n v="802"/>
    <n v="800"/>
    <s v="0.00K"/>
    <n v="3.8E-3"/>
    <s v="27"/>
    <s v="09"/>
    <s v="2022"/>
    <s v="27/09/2022"/>
    <x v="3549"/>
  </r>
  <r>
    <s v="09.28.2022"/>
    <n v="786"/>
    <n v="778"/>
    <n v="804"/>
    <n v="775"/>
    <s v="0.26K"/>
    <n v="-0.02"/>
    <s v="28"/>
    <s v="09"/>
    <s v="2022"/>
    <s v="28/09/2022"/>
    <x v="3550"/>
  </r>
  <r>
    <s v="09.29.2022"/>
    <n v="783"/>
    <n v="783"/>
    <n v="789"/>
    <n v="780"/>
    <s v="0.21K"/>
    <n v="-3.8E-3"/>
    <s v="29"/>
    <s v="09"/>
    <s v="2022"/>
    <s v="29/09/2022"/>
    <x v="3551"/>
  </r>
  <r>
    <s v="09.30.2022"/>
    <n v="776"/>
    <n v="775"/>
    <n v="783"/>
    <n v="770"/>
    <s v="0.34K"/>
    <n v="-8.8999999999999999E-3"/>
    <s v="30"/>
    <s v="09"/>
    <s v="2022"/>
    <s v="30/09/2022"/>
    <x v="3552"/>
  </r>
  <r>
    <s v="10.03.2022"/>
    <n v="770"/>
    <n v="770"/>
    <n v="781"/>
    <n v="768"/>
    <s v="0.06K"/>
    <n v="-7.7000000000000002E-3"/>
    <s v="03"/>
    <s v="10"/>
    <s v="2022"/>
    <s v="03/10/2022"/>
    <x v="3553"/>
  </r>
  <r>
    <s v="10.04.2022"/>
    <n v="774"/>
    <n v="790"/>
    <n v="790"/>
    <n v="768"/>
    <s v="0.05K"/>
    <n v="5.1999999999999998E-3"/>
    <s v="04"/>
    <s v="10"/>
    <s v="2022"/>
    <s v="04/10/2022"/>
    <x v="3554"/>
  </r>
  <r>
    <s v="10.05.2022"/>
    <n v="757"/>
    <n v="767"/>
    <n v="770"/>
    <n v="730"/>
    <s v="0.17K"/>
    <n v="-2.1999999999999999E-2"/>
    <s v="05"/>
    <s v="10"/>
    <s v="2022"/>
    <s v="05/10/2022"/>
    <x v="3555"/>
  </r>
  <r>
    <s v="10.06.2022"/>
    <n v="750"/>
    <n v="757"/>
    <n v="757"/>
    <n v="750"/>
    <s v="0.04K"/>
    <n v="-9.1999999999999998E-3"/>
    <s v="06"/>
    <s v="10"/>
    <s v="2022"/>
    <s v="06/10/2022"/>
    <x v="3556"/>
  </r>
  <r>
    <s v="10.07.2022"/>
    <n v="748"/>
    <n v="751"/>
    <n v="755"/>
    <n v="744"/>
    <s v="0.08K"/>
    <n v="-2.7000000000000001E-3"/>
    <s v="07"/>
    <s v="10"/>
    <s v="2022"/>
    <s v="07/10/2022"/>
    <x v="3557"/>
  </r>
  <r>
    <s v="10.10.2022"/>
    <n v="750"/>
    <n v="746"/>
    <n v="752"/>
    <n v="742"/>
    <s v="0.05K"/>
    <n v="2.7000000000000001E-3"/>
    <s v="10"/>
    <s v="10"/>
    <s v="2022"/>
    <s v="10/10/2022"/>
    <x v="3558"/>
  </r>
  <r>
    <s v="10.11.2022"/>
    <n v="736"/>
    <n v="744"/>
    <n v="750"/>
    <n v="736"/>
    <s v="0.07K"/>
    <n v="-1.8700000000000001E-2"/>
    <s v="11"/>
    <s v="10"/>
    <s v="2022"/>
    <s v="11/10/2022"/>
    <x v="3559"/>
  </r>
  <r>
    <s v="10.12.2022"/>
    <n v="751"/>
    <n v="741"/>
    <n v="753"/>
    <n v="741"/>
    <s v="0.03K"/>
    <n v="2.0400000000000001E-2"/>
    <s v="12"/>
    <s v="10"/>
    <s v="2022"/>
    <s v="12/10/2022"/>
    <x v="3560"/>
  </r>
  <r>
    <s v="10.13.2022"/>
    <n v="753"/>
    <n v="750"/>
    <n v="753"/>
    <n v="750"/>
    <s v="0.05K"/>
    <n v="2.7000000000000001E-3"/>
    <s v="13"/>
    <s v="10"/>
    <s v="2022"/>
    <s v="13/10/2022"/>
    <x v="3561"/>
  </r>
  <r>
    <s v="10.14.2022"/>
    <n v="751"/>
    <n v="753"/>
    <n v="753"/>
    <n v="751"/>
    <s v="0.03K"/>
    <n v="-2.7000000000000001E-3"/>
    <s v="14"/>
    <s v="10"/>
    <s v="2022"/>
    <s v="14/10/2022"/>
    <x v="3562"/>
  </r>
  <r>
    <s v="10.17.2022"/>
    <n v="755"/>
    <n v="752"/>
    <n v="755"/>
    <n v="751"/>
    <s v="0.21K"/>
    <n v="5.3E-3"/>
    <s v="17"/>
    <s v="10"/>
    <s v="2022"/>
    <s v="17/10/2022"/>
    <x v="3563"/>
  </r>
  <r>
    <s v="10.18.2022"/>
    <n v="752"/>
    <n v="750"/>
    <n v="752"/>
    <n v="750"/>
    <s v="0.12K"/>
    <n v="-4.0000000000000001E-3"/>
    <s v="18"/>
    <s v="10"/>
    <s v="2022"/>
    <s v="18/10/2022"/>
    <x v="3564"/>
  </r>
  <r>
    <s v="10.19.2022"/>
    <n v="758"/>
    <n v="755"/>
    <n v="758"/>
    <n v="755"/>
    <s v="0.05K"/>
    <n v="8.0000000000000002E-3"/>
    <s v="19"/>
    <s v="10"/>
    <s v="2022"/>
    <s v="19/10/2022"/>
    <x v="3565"/>
  </r>
  <r>
    <s v="10.20.2022"/>
    <n v="757"/>
    <n v="758"/>
    <n v="760"/>
    <n v="757"/>
    <s v="0.12K"/>
    <n v="-1.2999999999999999E-3"/>
    <s v="20"/>
    <s v="10"/>
    <s v="2022"/>
    <s v="20/10/2022"/>
    <x v="3566"/>
  </r>
  <r>
    <s v="10.21.2022"/>
    <n v="762"/>
    <n v="762"/>
    <n v="762"/>
    <n v="762"/>
    <s v="0.04K"/>
    <n v="6.6E-3"/>
    <s v="21"/>
    <s v="10"/>
    <s v="2022"/>
    <s v="21/10/2022"/>
    <x v="3567"/>
  </r>
  <r>
    <s v="10.24.2022"/>
    <n v="757"/>
    <n v="758"/>
    <n v="758"/>
    <n v="757"/>
    <s v="0.03K"/>
    <n v="-6.6E-3"/>
    <s v="24"/>
    <s v="10"/>
    <s v="2022"/>
    <s v="24/10/2022"/>
    <x v="3568"/>
  </r>
  <r>
    <s v="10.25.2022"/>
    <n v="763"/>
    <n v="763"/>
    <n v="763"/>
    <n v="763"/>
    <m/>
    <n v="7.9000000000000008E-3"/>
    <s v="25"/>
    <s v="10"/>
    <s v="2022"/>
    <s v="25/10/2022"/>
    <x v="3569"/>
  </r>
  <r>
    <s v="10.26.2022"/>
    <n v="700"/>
    <n v="696"/>
    <n v="715"/>
    <n v="695"/>
    <s v="0.07K"/>
    <n v="-8.2600000000000007E-2"/>
    <s v="26"/>
    <s v="10"/>
    <s v="2022"/>
    <s v="26/10/2022"/>
    <x v="3570"/>
  </r>
  <r>
    <s v="10.27.2022"/>
    <n v="697"/>
    <n v="710"/>
    <n v="719"/>
    <n v="691"/>
    <s v="0.73K"/>
    <n v="-4.3E-3"/>
    <s v="27"/>
    <s v="10"/>
    <s v="2022"/>
    <s v="27/10/2022"/>
    <x v="3571"/>
  </r>
  <r>
    <s v="10.28.2022"/>
    <n v="710"/>
    <n v="690"/>
    <n v="715"/>
    <n v="682"/>
    <s v="0.35K"/>
    <n v="1.8700000000000001E-2"/>
    <s v="28"/>
    <s v="10"/>
    <s v="2022"/>
    <s v="28/10/2022"/>
    <x v="3572"/>
  </r>
  <r>
    <s v="10.31.2022"/>
    <n v="713"/>
    <n v="696"/>
    <n v="713"/>
    <n v="695"/>
    <s v="0.45K"/>
    <n v="4.1999999999999997E-3"/>
    <s v="31"/>
    <s v="10"/>
    <s v="2022"/>
    <s v="31/10/2022"/>
    <x v="3573"/>
  </r>
  <r>
    <s v="11.01.2022"/>
    <n v="709"/>
    <n v="713"/>
    <n v="713"/>
    <n v="700"/>
    <s v="0.47K"/>
    <n v="-5.5999999999999999E-3"/>
    <s v="01"/>
    <s v="11"/>
    <s v="2022"/>
    <s v="01/11/2022"/>
    <x v="3574"/>
  </r>
  <r>
    <s v="11.02.2022"/>
    <n v="676"/>
    <n v="692"/>
    <n v="692"/>
    <n v="665"/>
    <s v="0.34K"/>
    <n v="-4.65E-2"/>
    <s v="02"/>
    <s v="11"/>
    <s v="2022"/>
    <s v="02/11/2022"/>
    <x v="3575"/>
  </r>
  <r>
    <s v="11.03.2022"/>
    <n v="680"/>
    <n v="675"/>
    <n v="680"/>
    <n v="673"/>
    <s v="0.03K"/>
    <n v="5.8999999999999999E-3"/>
    <s v="03"/>
    <s v="11"/>
    <s v="2022"/>
    <s v="03/11/2022"/>
    <x v="3576"/>
  </r>
  <r>
    <s v="11.04.2022"/>
    <n v="678"/>
    <n v="678"/>
    <n v="680"/>
    <n v="669"/>
    <s v="0.07K"/>
    <n v="-2.8999999999999998E-3"/>
    <s v="04"/>
    <s v="11"/>
    <s v="2022"/>
    <s v="04/11/2022"/>
    <x v="3577"/>
  </r>
  <r>
    <s v="11.07.2022"/>
    <n v="669"/>
    <n v="670"/>
    <n v="675"/>
    <n v="663"/>
    <s v="0.08K"/>
    <n v="-1.3299999999999999E-2"/>
    <s v="07"/>
    <s v="11"/>
    <s v="2022"/>
    <s v="07/11/2022"/>
    <x v="3578"/>
  </r>
  <r>
    <s v="11.08.2022"/>
    <n v="664"/>
    <n v="661"/>
    <n v="665"/>
    <n v="660"/>
    <s v="0.03K"/>
    <n v="-7.4999999999999997E-3"/>
    <s v="08"/>
    <s v="11"/>
    <s v="2022"/>
    <s v="08/11/2022"/>
    <x v="3579"/>
  </r>
  <r>
    <s v="11.09.2022"/>
    <n v="664"/>
    <n v="667"/>
    <n v="667"/>
    <n v="658"/>
    <s v="0.06K"/>
    <n v="0"/>
    <s v="09"/>
    <s v="11"/>
    <s v="2022"/>
    <s v="09/11/2022"/>
    <x v="3580"/>
  </r>
  <r>
    <s v="11.10.2022"/>
    <n v="658"/>
    <n v="658"/>
    <n v="660"/>
    <n v="658"/>
    <s v="0.06K"/>
    <n v="-8.9999999999999993E-3"/>
    <s v="10"/>
    <s v="11"/>
    <s v="2022"/>
    <s v="10/11/2022"/>
    <x v="3581"/>
  </r>
  <r>
    <s v="11.11.2022"/>
    <n v="662"/>
    <n v="658"/>
    <n v="662"/>
    <n v="658"/>
    <s v="0.04K"/>
    <n v="6.1000000000000004E-3"/>
    <s v="11"/>
    <s v="11"/>
    <s v="2022"/>
    <s v="11/11/2022"/>
    <x v="3582"/>
  </r>
  <r>
    <s v="11.14.2022"/>
    <n v="673"/>
    <n v="665"/>
    <n v="677"/>
    <n v="665"/>
    <s v="0.06K"/>
    <n v="1.66E-2"/>
    <s v="14"/>
    <s v="11"/>
    <s v="2022"/>
    <s v="14/11/2022"/>
    <x v="3583"/>
  </r>
  <r>
    <s v="11.15.2022"/>
    <n v="666"/>
    <n v="667"/>
    <n v="669"/>
    <n v="664"/>
    <s v="0.07K"/>
    <n v="-1.04E-2"/>
    <s v="15"/>
    <s v="11"/>
    <s v="2022"/>
    <s v="15/11/2022"/>
    <x v="3584"/>
  </r>
  <r>
    <s v="11.16.2022"/>
    <n v="662"/>
    <n v="666"/>
    <n v="667"/>
    <n v="660"/>
    <s v="0.04K"/>
    <n v="-6.0000000000000001E-3"/>
    <s v="16"/>
    <s v="11"/>
    <s v="2022"/>
    <s v="16/11/2022"/>
    <x v="3585"/>
  </r>
  <r>
    <s v="11.17.2022"/>
    <n v="662"/>
    <n v="664"/>
    <n v="664"/>
    <n v="657"/>
    <s v="0.05K"/>
    <n v="0"/>
    <s v="17"/>
    <s v="11"/>
    <s v="2022"/>
    <s v="17/11/2022"/>
    <x v="3586"/>
  </r>
  <r>
    <s v="11.18.2022"/>
    <n v="663"/>
    <n v="662"/>
    <n v="664"/>
    <n v="660"/>
    <s v="0.03K"/>
    <n v="1.5E-3"/>
    <s v="18"/>
    <s v="11"/>
    <s v="2022"/>
    <s v="18/11/2022"/>
    <x v="3587"/>
  </r>
  <r>
    <s v="11.21.2022"/>
    <n v="665"/>
    <n v="663"/>
    <n v="665"/>
    <n v="663"/>
    <s v="0.04K"/>
    <n v="3.0000000000000001E-3"/>
    <s v="21"/>
    <s v="11"/>
    <s v="2022"/>
    <s v="21/11/2022"/>
    <x v="3588"/>
  </r>
  <r>
    <s v="11.22.2022"/>
    <n v="663"/>
    <n v="663"/>
    <n v="663"/>
    <n v="663"/>
    <m/>
    <n v="-3.0000000000000001E-3"/>
    <s v="22"/>
    <s v="11"/>
    <s v="2022"/>
    <s v="22/11/2022"/>
    <x v="3589"/>
  </r>
  <r>
    <s v="11.23.2022"/>
    <n v="658"/>
    <n v="660"/>
    <n v="660"/>
    <n v="655"/>
    <s v="0.17K"/>
    <n v="-7.4999999999999997E-3"/>
    <s v="23"/>
    <s v="11"/>
    <s v="2022"/>
    <s v="23/11/2022"/>
    <x v="3590"/>
  </r>
  <r>
    <s v="11.25.2022"/>
    <n v="656"/>
    <n v="656"/>
    <n v="656"/>
    <n v="656"/>
    <m/>
    <n v="-3.0000000000000001E-3"/>
    <s v="25"/>
    <s v="11"/>
    <s v="2022"/>
    <s v="25/11/2022"/>
    <x v="3591"/>
  </r>
  <r>
    <s v="11.28.2022"/>
    <n v="655"/>
    <n v="655"/>
    <n v="655"/>
    <n v="655"/>
    <m/>
    <n v="-1.5E-3"/>
    <s v="28"/>
    <s v="11"/>
    <s v="2022"/>
    <s v="28/11/2022"/>
    <x v="3592"/>
  </r>
  <r>
    <s v="11.29.2022"/>
    <n v="655"/>
    <n v="655"/>
    <n v="655"/>
    <n v="655"/>
    <m/>
    <n v="0"/>
    <s v="29"/>
    <s v="11"/>
    <s v="2022"/>
    <s v="29/11/2022"/>
    <x v="3593"/>
  </r>
  <r>
    <s v="11.30.2022"/>
    <n v="655"/>
    <n v="645"/>
    <n v="660"/>
    <n v="645"/>
    <s v="0.20K"/>
    <n v="0"/>
    <s v="30"/>
    <s v="11"/>
    <s v="2022"/>
    <s v="30/11/2022"/>
    <x v="3594"/>
  </r>
  <r>
    <s v="12.01.2022"/>
    <n v="660"/>
    <n v="656"/>
    <n v="675"/>
    <n v="656"/>
    <s v="0.10K"/>
    <n v="7.6E-3"/>
    <s v="01"/>
    <s v="12"/>
    <s v="2022"/>
    <s v="01/12/2022"/>
    <x v="3595"/>
  </r>
  <r>
    <s v="12.02.2022"/>
    <n v="672"/>
    <n v="670"/>
    <n v="674"/>
    <n v="655"/>
    <s v="0.15K"/>
    <n v="1.8200000000000001E-2"/>
    <s v="02"/>
    <s v="12"/>
    <s v="2022"/>
    <s v="02/12/2022"/>
    <x v="3596"/>
  </r>
  <r>
    <s v="12.05.2022"/>
    <n v="666"/>
    <n v="674"/>
    <n v="685"/>
    <n v="665"/>
    <s v="0.23K"/>
    <n v="-8.8999999999999999E-3"/>
    <s v="05"/>
    <s v="12"/>
    <s v="2022"/>
    <s v="05/12/2022"/>
    <x v="3597"/>
  </r>
  <r>
    <s v="12.06.2022"/>
    <n v="671"/>
    <n v="655"/>
    <n v="671"/>
    <n v="655"/>
    <s v="0.07K"/>
    <n v="7.4999999999999997E-3"/>
    <s v="06"/>
    <s v="12"/>
    <s v="2022"/>
    <s v="06/12/2022"/>
    <x v="3598"/>
  </r>
  <r>
    <s v="12.07.2022"/>
    <n v="656"/>
    <n v="657"/>
    <n v="657"/>
    <n v="653"/>
    <s v="0.12K"/>
    <n v="-2.24E-2"/>
    <s v="07"/>
    <s v="12"/>
    <s v="2022"/>
    <s v="07/12/2022"/>
    <x v="3599"/>
  </r>
  <r>
    <s v="12.08.2022"/>
    <n v="662"/>
    <n v="650"/>
    <n v="665"/>
    <n v="650"/>
    <s v="0.07K"/>
    <n v="9.1000000000000004E-3"/>
    <s v="08"/>
    <s v="12"/>
    <s v="2022"/>
    <s v="08/12/2022"/>
    <x v="3600"/>
  </r>
  <r>
    <s v="12.09.2022"/>
    <n v="667"/>
    <n v="665"/>
    <n v="670"/>
    <n v="660"/>
    <s v="0.13K"/>
    <n v="7.6E-3"/>
    <s v="09"/>
    <s v="12"/>
    <s v="2022"/>
    <s v="09/12/2022"/>
    <x v="3601"/>
  </r>
  <r>
    <s v="12.12.2022"/>
    <n v="670"/>
    <n v="660"/>
    <n v="675"/>
    <n v="658"/>
    <s v="0.19K"/>
    <n v="4.4999999999999997E-3"/>
    <s v="12"/>
    <s v="12"/>
    <s v="2022"/>
    <s v="12/12/2022"/>
    <x v="3602"/>
  </r>
  <r>
    <s v="12.13.2022"/>
    <n v="665"/>
    <n v="666"/>
    <n v="670"/>
    <n v="660"/>
    <s v="0.13K"/>
    <n v="-7.4999999999999997E-3"/>
    <s v="13"/>
    <s v="12"/>
    <s v="2022"/>
    <s v="13/12/2022"/>
    <x v="3603"/>
  </r>
  <r>
    <s v="12.14.2022"/>
    <n v="670"/>
    <n v="673"/>
    <n v="677"/>
    <n v="669"/>
    <s v="0.02K"/>
    <n v="7.4999999999999997E-3"/>
    <s v="14"/>
    <s v="12"/>
    <s v="2022"/>
    <s v="14/12/2022"/>
    <x v="3604"/>
  </r>
  <r>
    <s v="12.15.2022"/>
    <n v="677"/>
    <n v="666"/>
    <n v="679"/>
    <n v="666"/>
    <s v="0.02K"/>
    <n v="1.04E-2"/>
    <s v="15"/>
    <s v="12"/>
    <s v="2022"/>
    <s v="15/12/2022"/>
    <x v="3605"/>
  </r>
  <r>
    <s v="12.16.2022"/>
    <n v="675"/>
    <n v="675"/>
    <n v="678"/>
    <n v="668"/>
    <s v="0.01K"/>
    <n v="-3.0000000000000001E-3"/>
    <s v="16"/>
    <s v="12"/>
    <s v="2022"/>
    <s v="16/12/2022"/>
    <x v="3606"/>
  </r>
  <r>
    <s v="12.19.2022"/>
    <n v="671"/>
    <n v="668"/>
    <n v="679"/>
    <n v="668"/>
    <s v="0.06K"/>
    <n v="-5.8999999999999999E-3"/>
    <s v="19"/>
    <s v="12"/>
    <s v="2022"/>
    <s v="19/12/2022"/>
    <x v="3607"/>
  </r>
  <r>
    <s v="12.20.2022"/>
    <n v="670"/>
    <n v="670"/>
    <n v="672"/>
    <n v="669"/>
    <s v="0.01K"/>
    <n v="-1.5E-3"/>
    <s v="20"/>
    <s v="12"/>
    <s v="2022"/>
    <s v="20/12/2022"/>
    <x v="3608"/>
  </r>
  <r>
    <s v="12.21.2022"/>
    <n v="660"/>
    <n v="665"/>
    <n v="665"/>
    <n v="658"/>
    <s v="0.06K"/>
    <n v="-1.49E-2"/>
    <s v="21"/>
    <s v="12"/>
    <s v="2022"/>
    <s v="21/12/2022"/>
    <x v="3609"/>
  </r>
  <r>
    <s v="12.22.2022"/>
    <n v="659"/>
    <n v="660"/>
    <n v="660"/>
    <n v="658"/>
    <s v="0.04K"/>
    <n v="-1.5E-3"/>
    <s v="22"/>
    <s v="12"/>
    <s v="2022"/>
    <s v="22/12/2022"/>
    <x v="3610"/>
  </r>
  <r>
    <s v="12.23.2022"/>
    <n v="661"/>
    <n v="662"/>
    <n v="662"/>
    <n v="658"/>
    <s v="0.01K"/>
    <n v="3.0000000000000001E-3"/>
    <s v="23"/>
    <s v="12"/>
    <s v="2022"/>
    <s v="23/12/2022"/>
    <x v="3611"/>
  </r>
  <r>
    <s v="12.25.2022"/>
    <n v="661"/>
    <n v="661"/>
    <n v="661"/>
    <n v="661"/>
    <m/>
    <n v="0"/>
    <s v="25"/>
    <s v="12"/>
    <s v="2022"/>
    <s v="25/12/2022"/>
    <x v="3612"/>
  </r>
  <r>
    <s v="12.27.2022"/>
    <n v="650"/>
    <n v="663"/>
    <n v="663"/>
    <n v="657"/>
    <s v="0.00K"/>
    <n v="-1.66E-2"/>
    <s v="27"/>
    <s v="12"/>
    <s v="2022"/>
    <s v="27/12/2022"/>
    <x v="3613"/>
  </r>
  <r>
    <s v="12.28.2022"/>
    <n v="741"/>
    <n v="750"/>
    <n v="750"/>
    <n v="735"/>
    <s v="0.25K"/>
    <n v="0.14000000000000001"/>
    <s v="28"/>
    <s v="12"/>
    <s v="2022"/>
    <s v="28/12/2022"/>
    <x v="3614"/>
  </r>
  <r>
    <s v="12.29.2022"/>
    <n v="742"/>
    <n v="743"/>
    <n v="747"/>
    <n v="742"/>
    <s v="0.04K"/>
    <n v="1.2999999999999999E-3"/>
    <s v="29"/>
    <s v="12"/>
    <s v="2022"/>
    <s v="29/12/2022"/>
    <x v="3615"/>
  </r>
  <r>
    <s v="12.30.2022"/>
    <n v="744"/>
    <n v="746"/>
    <n v="749"/>
    <n v="744"/>
    <s v="0.01K"/>
    <n v="2.7000000000000001E-3"/>
    <s v="30"/>
    <s v="12"/>
    <s v="2022"/>
    <s v="30/12/2022"/>
    <x v="3616"/>
  </r>
  <r>
    <s v="01.01.2023"/>
    <n v="749"/>
    <n v="749"/>
    <n v="749"/>
    <n v="749"/>
    <m/>
    <n v="6.7000000000000002E-3"/>
    <s v="01"/>
    <s v="01"/>
    <s v="2023"/>
    <s v="01/01/2023"/>
    <x v="3617"/>
  </r>
  <r>
    <s v="01.03.2023"/>
    <n v="722"/>
    <n v="744"/>
    <n v="744"/>
    <n v="720"/>
    <s v="0.13K"/>
    <n v="-3.5999999999999997E-2"/>
    <s v="03"/>
    <s v="01"/>
    <s v="2023"/>
    <s v="03/01/2023"/>
    <x v="3618"/>
  </r>
  <r>
    <s v="01.04.2023"/>
    <n v="723"/>
    <n v="726"/>
    <n v="728"/>
    <n v="717"/>
    <s v="0.11K"/>
    <n v="1.4E-3"/>
    <s v="04"/>
    <s v="01"/>
    <s v="2023"/>
    <s v="04/01/2023"/>
    <x v="3619"/>
  </r>
  <r>
    <s v="01.05.2023"/>
    <n v="725"/>
    <n v="728"/>
    <n v="730"/>
    <n v="725"/>
    <s v="0.10K"/>
    <n v="2.8E-3"/>
    <s v="05"/>
    <s v="01"/>
    <s v="2023"/>
    <s v="05/01/2023"/>
    <x v="3620"/>
  </r>
  <r>
    <s v="01.06.2023"/>
    <n v="730"/>
    <n v="728"/>
    <n v="731"/>
    <n v="725"/>
    <s v="0.02K"/>
    <n v="6.8999999999999999E-3"/>
    <s v="06"/>
    <s v="01"/>
    <s v="2023"/>
    <s v="06/01/2023"/>
    <x v="3621"/>
  </r>
  <r>
    <s v="01.09.2023"/>
    <n v="730"/>
    <n v="730"/>
    <n v="735"/>
    <n v="713"/>
    <s v="0.14K"/>
    <n v="0"/>
    <s v="09"/>
    <s v="01"/>
    <s v="2023"/>
    <s v="09/01/2023"/>
    <x v="3622"/>
  </r>
  <r>
    <s v="01.10.2023"/>
    <n v="730"/>
    <n v="734"/>
    <n v="734"/>
    <n v="724"/>
    <s v="0.32K"/>
    <n v="0"/>
    <s v="10"/>
    <s v="01"/>
    <s v="2023"/>
    <s v="10/01/2023"/>
    <x v="3623"/>
  </r>
  <r>
    <s v="01.11.2023"/>
    <n v="729"/>
    <n v="735"/>
    <n v="735"/>
    <n v="722"/>
    <s v="0.60K"/>
    <n v="-1.4E-3"/>
    <s v="11"/>
    <s v="01"/>
    <s v="2023"/>
    <s v="11/01/2023"/>
    <x v="3624"/>
  </r>
  <r>
    <s v="01.12.2023"/>
    <n v="728"/>
    <n v="726"/>
    <n v="729"/>
    <n v="723"/>
    <s v="0.03K"/>
    <n v="-1.4E-3"/>
    <s v="12"/>
    <s v="01"/>
    <s v="2023"/>
    <s v="12/01/2023"/>
    <x v="3625"/>
  </r>
  <r>
    <s v="01.13.2023"/>
    <n v="725"/>
    <n v="721"/>
    <n v="732"/>
    <n v="721"/>
    <s v="0.09K"/>
    <n v="-4.1000000000000003E-3"/>
    <s v="13"/>
    <s v="01"/>
    <s v="2023"/>
    <s v="13/01/2023"/>
    <x v="3626"/>
  </r>
  <r>
    <s v="01.16.2023"/>
    <n v="725"/>
    <n v="723"/>
    <n v="725"/>
    <n v="723"/>
    <s v="0.12K"/>
    <n v="0"/>
    <s v="16"/>
    <s v="01"/>
    <s v="2023"/>
    <s v="16/01/2023"/>
    <x v="3627"/>
  </r>
  <r>
    <s v="01.17.2023"/>
    <n v="730"/>
    <n v="723"/>
    <n v="730"/>
    <n v="723"/>
    <s v="0.15K"/>
    <n v="6.8999999999999999E-3"/>
    <s v="17"/>
    <s v="01"/>
    <s v="2023"/>
    <s v="17/01/2023"/>
    <x v="3628"/>
  </r>
  <r>
    <s v="01.18.2023"/>
    <n v="715"/>
    <n v="727"/>
    <n v="727"/>
    <n v="715"/>
    <s v="0.04K"/>
    <n v="-2.0500000000000001E-2"/>
    <s v="18"/>
    <s v="01"/>
    <s v="2023"/>
    <s v="18/01/2023"/>
    <x v="3629"/>
  </r>
  <r>
    <s v="01.19.2023"/>
    <n v="718"/>
    <n v="716"/>
    <n v="718"/>
    <n v="714"/>
    <s v="0.02K"/>
    <n v="4.1999999999999997E-3"/>
    <s v="19"/>
    <s v="01"/>
    <s v="2023"/>
    <s v="19/01/2023"/>
    <x v="3630"/>
  </r>
  <r>
    <s v="01.20.2023"/>
    <n v="715"/>
    <n v="712"/>
    <n v="712"/>
    <n v="712"/>
    <s v="0.00K"/>
    <n v="-4.1999999999999997E-3"/>
    <s v="20"/>
    <s v="01"/>
    <s v="2023"/>
    <s v="20/01/2023"/>
    <x v="3631"/>
  </r>
  <r>
    <s v="01.23.2023"/>
    <n v="714"/>
    <n v="715"/>
    <n v="715"/>
    <n v="713"/>
    <s v="0.01K"/>
    <n v="-1.4E-3"/>
    <s v="23"/>
    <s v="01"/>
    <s v="2023"/>
    <s v="23/01/2023"/>
    <x v="3632"/>
  </r>
  <r>
    <s v="01.24.2023"/>
    <n v="705"/>
    <n v="705"/>
    <n v="705"/>
    <n v="705"/>
    <m/>
    <n v="-1.26E-2"/>
    <s v="24"/>
    <s v="01"/>
    <s v="2023"/>
    <s v="24/01/2023"/>
    <x v="3633"/>
  </r>
  <r>
    <s v="01.25.2023"/>
    <n v="780"/>
    <n v="776"/>
    <n v="780"/>
    <n v="773"/>
    <s v="0.10K"/>
    <n v="0.10639999999999999"/>
    <s v="25"/>
    <s v="01"/>
    <s v="2023"/>
    <s v="25/01/2023"/>
    <x v="3634"/>
  </r>
  <r>
    <s v="01.26.2023"/>
    <n v="775"/>
    <n v="778"/>
    <n v="778"/>
    <n v="775"/>
    <s v="0.06K"/>
    <n v="-6.4000000000000003E-3"/>
    <s v="26"/>
    <s v="01"/>
    <s v="2023"/>
    <s v="26/01/2023"/>
    <x v="3635"/>
  </r>
  <r>
    <s v="01.27.2023"/>
    <n v="775"/>
    <n v="775"/>
    <n v="782"/>
    <n v="775"/>
    <s v="0.05K"/>
    <n v="0"/>
    <s v="27"/>
    <s v="01"/>
    <s v="2023"/>
    <s v="27/01/2023"/>
    <x v="3636"/>
  </r>
  <r>
    <s v="01.30.2023"/>
    <n v="788"/>
    <n v="783"/>
    <n v="790"/>
    <n v="783"/>
    <s v="0.10K"/>
    <n v="1.6799999999999999E-2"/>
    <s v="30"/>
    <s v="01"/>
    <s v="2023"/>
    <s v="30/01/2023"/>
    <x v="3637"/>
  </r>
  <r>
    <s v="01.31.2023"/>
    <n v="788"/>
    <n v="786"/>
    <n v="790"/>
    <n v="786"/>
    <s v="0.12K"/>
    <n v="0"/>
    <s v="31"/>
    <s v="01"/>
    <s v="2023"/>
    <s v="31/01/2023"/>
    <x v="3638"/>
  </r>
  <r>
    <s v="02.01.2023"/>
    <n v="788"/>
    <n v="786"/>
    <n v="791"/>
    <n v="785"/>
    <s v="0.05K"/>
    <n v="0"/>
    <s v="01"/>
    <s v="02"/>
    <s v="2023"/>
    <s v="01/02/2023"/>
    <x v="3639"/>
  </r>
  <r>
    <s v="02.02.2023"/>
    <n v="795"/>
    <n v="790"/>
    <n v="798"/>
    <n v="790"/>
    <s v="0.07K"/>
    <n v="8.8999999999999999E-3"/>
    <s v="02"/>
    <s v="02"/>
    <s v="2023"/>
    <s v="02/02/2023"/>
    <x v="3640"/>
  </r>
  <r>
    <s v="02.03.2023"/>
    <n v="797"/>
    <n v="797"/>
    <n v="798"/>
    <n v="793"/>
    <s v="0.01K"/>
    <n v="2.5000000000000001E-3"/>
    <s v="03"/>
    <s v="02"/>
    <s v="2023"/>
    <s v="03/02/2023"/>
    <x v="3641"/>
  </r>
  <r>
    <s v="02.06.2023"/>
    <n v="793"/>
    <n v="790"/>
    <n v="797"/>
    <n v="788"/>
    <s v="0.06K"/>
    <n v="-5.0000000000000001E-3"/>
    <s v="06"/>
    <s v="02"/>
    <s v="2023"/>
    <s v="06/02/2023"/>
    <x v="3642"/>
  </r>
  <r>
    <s v="02.07.2023"/>
    <n v="802"/>
    <n v="794"/>
    <n v="805"/>
    <n v="794"/>
    <s v="0.09K"/>
    <n v="1.1299999999999999E-2"/>
    <s v="07"/>
    <s v="02"/>
    <s v="2023"/>
    <s v="07/02/2023"/>
    <x v="3643"/>
  </r>
  <r>
    <s v="02.08.2023"/>
    <n v="800"/>
    <n v="797"/>
    <n v="799"/>
    <n v="795"/>
    <s v="0.01K"/>
    <n v="-2.5000000000000001E-3"/>
    <s v="08"/>
    <s v="02"/>
    <s v="2023"/>
    <s v="08/02/2023"/>
    <x v="3644"/>
  </r>
  <r>
    <s v="02.09.2023"/>
    <n v="803"/>
    <n v="803"/>
    <n v="804"/>
    <n v="798"/>
    <s v="0.05K"/>
    <n v="3.8E-3"/>
    <s v="09"/>
    <s v="02"/>
    <s v="2023"/>
    <s v="09/02/2023"/>
    <x v="3645"/>
  </r>
  <r>
    <s v="02.10.2023"/>
    <n v="798"/>
    <n v="799"/>
    <n v="801"/>
    <n v="797"/>
    <s v="0.12K"/>
    <n v="-6.1999999999999998E-3"/>
    <s v="10"/>
    <s v="02"/>
    <s v="2023"/>
    <s v="10/02/2023"/>
    <x v="3646"/>
  </r>
  <r>
    <s v="02.13.2023"/>
    <n v="805"/>
    <n v="803"/>
    <n v="806"/>
    <n v="803"/>
    <s v="0.07K"/>
    <n v="8.8000000000000005E-3"/>
    <s v="13"/>
    <s v="02"/>
    <s v="2023"/>
    <s v="13/02/2023"/>
    <x v="3647"/>
  </r>
  <r>
    <s v="02.14.2023"/>
    <n v="804"/>
    <n v="804"/>
    <n v="806"/>
    <n v="802"/>
    <s v="0.04K"/>
    <n v="-1.1999999999999999E-3"/>
    <s v="14"/>
    <s v="02"/>
    <s v="2023"/>
    <s v="14/02/2023"/>
    <x v="3648"/>
  </r>
  <r>
    <s v="02.15.2023"/>
    <n v="802"/>
    <n v="804"/>
    <n v="806"/>
    <n v="800"/>
    <s v="0.13K"/>
    <n v="-2.5000000000000001E-3"/>
    <s v="15"/>
    <s v="02"/>
    <s v="2023"/>
    <s v="15/02/2023"/>
    <x v="3649"/>
  </r>
  <r>
    <s v="02.16.2023"/>
    <n v="804"/>
    <n v="802"/>
    <n v="804"/>
    <n v="801"/>
    <s v="0.02K"/>
    <n v="2.5000000000000001E-3"/>
    <s v="16"/>
    <s v="02"/>
    <s v="2023"/>
    <s v="16/02/2023"/>
    <x v="3650"/>
  </r>
  <r>
    <s v="02.17.2023"/>
    <n v="798"/>
    <n v="801"/>
    <n v="803"/>
    <n v="798"/>
    <s v="0.08K"/>
    <n v="-7.4999999999999997E-3"/>
    <s v="17"/>
    <s v="02"/>
    <s v="2023"/>
    <s v="17/02/2023"/>
    <x v="3651"/>
  </r>
  <r>
    <s v="02.20.2023"/>
    <n v="800"/>
    <n v="800"/>
    <n v="800"/>
    <n v="800"/>
    <m/>
    <n v="2.5000000000000001E-3"/>
    <s v="20"/>
    <s v="02"/>
    <s v="2023"/>
    <s v="20/02/2023"/>
    <x v="3652"/>
  </r>
  <r>
    <s v="02.21.2023"/>
    <n v="787"/>
    <n v="800"/>
    <n v="801"/>
    <n v="800"/>
    <s v="0.01K"/>
    <n v="-1.6299999999999999E-2"/>
    <s v="21"/>
    <s v="02"/>
    <s v="2023"/>
    <s v="21/02/2023"/>
    <x v="3653"/>
  </r>
  <r>
    <s v="02.22.2023"/>
    <n v="962"/>
    <n v="940"/>
    <n v="975"/>
    <n v="937"/>
    <s v="0.49K"/>
    <n v="0.22239999999999999"/>
    <s v="22"/>
    <s v="02"/>
    <s v="2023"/>
    <s v="22/02/2023"/>
    <x v="3654"/>
  </r>
  <r>
    <s v="02.23.2023"/>
    <n v="986"/>
    <n v="970"/>
    <n v="999"/>
    <n v="956"/>
    <s v="0.20K"/>
    <n v="2.4899999999999999E-2"/>
    <s v="23"/>
    <s v="02"/>
    <s v="2023"/>
    <s v="23/02/2023"/>
    <x v="3655"/>
  </r>
  <r>
    <s v="02.24.2023"/>
    <n v="1020"/>
    <n v="1000"/>
    <n v="1030"/>
    <n v="1000"/>
    <s v="0.39K"/>
    <n v="3.4500000000000003E-2"/>
    <s v="24"/>
    <s v="02"/>
    <s v="2023"/>
    <s v="24/02/2023"/>
    <x v="3656"/>
  </r>
  <r>
    <s v="02.27.2023"/>
    <n v="1044"/>
    <n v="1020"/>
    <n v="1070"/>
    <n v="1015"/>
    <s v="0.40K"/>
    <n v="2.35E-2"/>
    <s v="27"/>
    <s v="02"/>
    <s v="2023"/>
    <s v="27/02/2023"/>
    <x v="3657"/>
  </r>
  <r>
    <s v="02.28.2023"/>
    <n v="1054"/>
    <n v="1065"/>
    <n v="1065"/>
    <n v="1045"/>
    <s v="0.04K"/>
    <n v="9.5999999999999992E-3"/>
    <s v="28"/>
    <s v="02"/>
    <s v="2023"/>
    <s v="28/02/2023"/>
    <x v="3658"/>
  </r>
  <r>
    <s v="03.01.2023"/>
    <n v="1028"/>
    <n v="1002"/>
    <n v="1040"/>
    <n v="1002"/>
    <s v="0.09K"/>
    <n v="-2.47E-2"/>
    <s v="01"/>
    <s v="03"/>
    <s v="2023"/>
    <s v="01/03/2023"/>
    <x v="3659"/>
  </r>
  <r>
    <s v="03.02.2023"/>
    <n v="1049"/>
    <n v="1040"/>
    <n v="1055"/>
    <n v="1040"/>
    <s v="0.03K"/>
    <n v="2.0400000000000001E-2"/>
    <s v="02"/>
    <s v="03"/>
    <s v="2023"/>
    <s v="02/03/2023"/>
    <x v="3660"/>
  </r>
  <r>
    <s v="03.03.2023"/>
    <n v="1050"/>
    <n v="1045"/>
    <n v="1055"/>
    <n v="1041"/>
    <s v="0.03K"/>
    <n v="1E-3"/>
    <s v="03"/>
    <s v="03"/>
    <s v="2023"/>
    <s v="03/03/2023"/>
    <x v="3661"/>
  </r>
  <r>
    <s v="03.06.2023"/>
    <n v="1060"/>
    <n v="1060"/>
    <n v="1065"/>
    <n v="1059"/>
    <s v="0.04K"/>
    <n v="9.4999999999999998E-3"/>
    <s v="06"/>
    <s v="03"/>
    <s v="2023"/>
    <s v="06/03/2023"/>
    <x v="3662"/>
  </r>
  <r>
    <s v="03.07.2023"/>
    <n v="1050"/>
    <n v="1058"/>
    <n v="1062"/>
    <n v="1042"/>
    <s v="0.01K"/>
    <n v="-9.4000000000000004E-3"/>
    <s v="07"/>
    <s v="03"/>
    <s v="2023"/>
    <s v="07/03/2023"/>
    <x v="3663"/>
  </r>
  <r>
    <s v="03.08.2023"/>
    <n v="1065"/>
    <n v="1059"/>
    <n v="1065"/>
    <n v="1056"/>
    <s v="0.04K"/>
    <n v="1.43E-2"/>
    <s v="08"/>
    <s v="03"/>
    <s v="2023"/>
    <s v="08/03/2023"/>
    <x v="3664"/>
  </r>
  <r>
    <s v="03.09.2023"/>
    <n v="1060"/>
    <n v="1069"/>
    <n v="1075"/>
    <n v="1060"/>
    <s v="0.08K"/>
    <n v="-4.7000000000000002E-3"/>
    <s v="09"/>
    <s v="03"/>
    <s v="2023"/>
    <s v="09/03/2023"/>
    <x v="3665"/>
  </r>
  <r>
    <s v="03.10.2023"/>
    <n v="1056"/>
    <n v="1075"/>
    <n v="1075"/>
    <n v="1050"/>
    <s v="0.01K"/>
    <n v="-3.8E-3"/>
    <s v="10"/>
    <s v="03"/>
    <s v="2023"/>
    <s v="10/03/2023"/>
    <x v="3666"/>
  </r>
  <r>
    <s v="03.13.2023"/>
    <n v="1055"/>
    <n v="1057"/>
    <n v="1057"/>
    <n v="1055"/>
    <s v="0.02K"/>
    <n v="-8.9999999999999998E-4"/>
    <s v="13"/>
    <s v="03"/>
    <s v="2023"/>
    <s v="13/03/2023"/>
    <x v="3667"/>
  </r>
  <r>
    <s v="03.14.2023"/>
    <n v="1075"/>
    <n v="1067"/>
    <n v="1068"/>
    <n v="1062"/>
    <s v="0.11K"/>
    <n v="1.9E-2"/>
    <s v="14"/>
    <s v="03"/>
    <s v="2023"/>
    <s v="14/03/2023"/>
    <x v="3668"/>
  </r>
  <r>
    <s v="03.15.2023"/>
    <n v="1062"/>
    <n v="1060"/>
    <n v="1066"/>
    <n v="1058"/>
    <s v="0.10K"/>
    <n v="-1.21E-2"/>
    <s v="15"/>
    <s v="03"/>
    <s v="2023"/>
    <s v="15/03/2023"/>
    <x v="3669"/>
  </r>
  <r>
    <s v="03.16.2023"/>
    <n v="1056"/>
    <n v="1060"/>
    <n v="1061"/>
    <n v="1055"/>
    <s v="0.04K"/>
    <n v="-5.5999999999999999E-3"/>
    <s v="16"/>
    <s v="03"/>
    <s v="2023"/>
    <s v="16/03/2023"/>
    <x v="3670"/>
  </r>
  <r>
    <s v="03.17.2023"/>
    <n v="1056"/>
    <n v="1056"/>
    <n v="1056"/>
    <n v="1056"/>
    <m/>
    <n v="0"/>
    <s v="17"/>
    <s v="03"/>
    <s v="2023"/>
    <s v="17/03/2023"/>
    <x v="3671"/>
  </r>
  <r>
    <s v="03.20.2023"/>
    <n v="1055"/>
    <n v="1072"/>
    <n v="1072"/>
    <n v="1055"/>
    <s v="0.02K"/>
    <n v="-8.9999999999999998E-4"/>
    <s v="20"/>
    <s v="03"/>
    <s v="2023"/>
    <s v="20/03/2023"/>
    <x v="3672"/>
  </r>
  <r>
    <s v="03.21.2023"/>
    <n v="1056"/>
    <n v="1056"/>
    <n v="1056"/>
    <n v="1056"/>
    <m/>
    <n v="8.9999999999999998E-4"/>
    <s v="21"/>
    <s v="03"/>
    <s v="2023"/>
    <s v="21/03/2023"/>
    <x v="3673"/>
  </r>
  <r>
    <s v="03.22.2023"/>
    <n v="1058"/>
    <n v="1060"/>
    <n v="1060"/>
    <n v="1060"/>
    <s v="0.01K"/>
    <n v="1.9E-3"/>
    <s v="22"/>
    <s v="03"/>
    <s v="2023"/>
    <s v="22/03/2023"/>
    <x v="3674"/>
  </r>
  <r>
    <s v="03.23.2023"/>
    <n v="1056"/>
    <n v="1055"/>
    <n v="1060"/>
    <n v="1055"/>
    <s v="0.01K"/>
    <n v="-1.9E-3"/>
    <s v="23"/>
    <s v="03"/>
    <s v="2023"/>
    <s v="23/03/2023"/>
    <x v="3675"/>
  </r>
  <r>
    <s v="03.24.2023"/>
    <n v="1057"/>
    <n v="1057"/>
    <n v="1057"/>
    <n v="1057"/>
    <m/>
    <n v="8.9999999999999998E-4"/>
    <s v="24"/>
    <s v="03"/>
    <s v="2023"/>
    <s v="24/03/2023"/>
    <x v="3676"/>
  </r>
  <r>
    <s v="03.27.2023"/>
    <n v="1060"/>
    <n v="1061"/>
    <n v="1061"/>
    <n v="1060"/>
    <s v="0.00K"/>
    <n v="2.8E-3"/>
    <s v="27"/>
    <s v="03"/>
    <s v="2023"/>
    <s v="27/03/2023"/>
    <x v="3677"/>
  </r>
  <r>
    <s v="03.28.2023"/>
    <n v="1036"/>
    <n v="1058"/>
    <n v="1058"/>
    <n v="1057"/>
    <s v="0.02K"/>
    <n v="-2.2599999999999999E-2"/>
    <s v="28"/>
    <s v="03"/>
    <s v="2023"/>
    <s v="28/03/2023"/>
    <x v="3678"/>
  </r>
  <r>
    <s v="03.29.2023"/>
    <n v="1170"/>
    <n v="1180"/>
    <n v="1181"/>
    <n v="1160"/>
    <s v="0.19K"/>
    <n v="0.1293"/>
    <s v="29"/>
    <s v="03"/>
    <s v="2023"/>
    <s v="29/03/2023"/>
    <x v="3679"/>
  </r>
  <r>
    <s v="03.30.2023"/>
    <n v="1165"/>
    <n v="1170"/>
    <n v="1170"/>
    <n v="1165"/>
    <s v="0.11K"/>
    <n v="-4.3E-3"/>
    <s v="30"/>
    <s v="03"/>
    <s v="2023"/>
    <s v="30/03/2023"/>
    <x v="3680"/>
  </r>
  <r>
    <s v="03.31.2023"/>
    <n v="1164"/>
    <n v="1163"/>
    <n v="1165"/>
    <n v="1150"/>
    <s v="0.14K"/>
    <n v="-8.9999999999999998E-4"/>
    <s v="31"/>
    <s v="03"/>
    <s v="2023"/>
    <s v="31/03/2023"/>
    <x v="3681"/>
  </r>
  <r>
    <s v="04.03.2023"/>
    <n v="1175"/>
    <n v="1151"/>
    <n v="1200"/>
    <n v="1150"/>
    <s v="0.38K"/>
    <n v="9.4999999999999998E-3"/>
    <s v="03"/>
    <s v="04"/>
    <s v="2023"/>
    <s v="03/04/2023"/>
    <x v="3682"/>
  </r>
  <r>
    <s v="04.04.2023"/>
    <n v="1171"/>
    <n v="1195"/>
    <n v="1195"/>
    <n v="1169"/>
    <s v="0.09K"/>
    <n v="-3.3999999999999998E-3"/>
    <s v="04"/>
    <s v="04"/>
    <s v="2023"/>
    <s v="04/04/2023"/>
    <x v="3683"/>
  </r>
  <r>
    <s v="04.05.2023"/>
    <n v="1162"/>
    <n v="1173"/>
    <n v="1175"/>
    <n v="1150"/>
    <s v="0.18K"/>
    <n v="-7.7000000000000002E-3"/>
    <s v="05"/>
    <s v="04"/>
    <s v="2023"/>
    <s v="05/04/2023"/>
    <x v="3684"/>
  </r>
  <r>
    <s v="04.06.2023"/>
    <n v="1166"/>
    <n v="1167"/>
    <n v="1175"/>
    <n v="1160"/>
    <s v="0.05K"/>
    <n v="3.3999999999999998E-3"/>
    <s v="06"/>
    <s v="04"/>
    <s v="2023"/>
    <s v="06/04/2023"/>
    <x v="3685"/>
  </r>
  <r>
    <s v="04.10.2023"/>
    <n v="1166"/>
    <n v="1166"/>
    <n v="1166"/>
    <n v="1166"/>
    <m/>
    <n v="0"/>
    <s v="10"/>
    <s v="04"/>
    <s v="2023"/>
    <s v="10/04/2023"/>
    <x v="3686"/>
  </r>
  <r>
    <s v="04.11.2023"/>
    <n v="1165"/>
    <n v="1161"/>
    <n v="1168"/>
    <n v="1161"/>
    <s v="0.01K"/>
    <n v="-8.9999999999999998E-4"/>
    <s v="11"/>
    <s v="04"/>
    <s v="2023"/>
    <s v="11/04/2023"/>
    <x v="3687"/>
  </r>
  <r>
    <s v="04.12.2023"/>
    <n v="1184"/>
    <n v="1171"/>
    <n v="1185"/>
    <n v="1161"/>
    <s v="0.14K"/>
    <n v="1.6299999999999999E-2"/>
    <s v="12"/>
    <s v="04"/>
    <s v="2023"/>
    <s v="12/04/2023"/>
    <x v="3688"/>
  </r>
  <r>
    <s v="04.13.2023"/>
    <n v="1180"/>
    <n v="1183"/>
    <n v="1185"/>
    <n v="1177"/>
    <s v="0.07K"/>
    <n v="-3.3999999999999998E-3"/>
    <s v="13"/>
    <s v="04"/>
    <s v="2023"/>
    <s v="13/04/2023"/>
    <x v="3689"/>
  </r>
  <r>
    <s v="04.14.2023"/>
    <n v="1175"/>
    <n v="1175"/>
    <n v="1178"/>
    <n v="1172"/>
    <s v="0.06K"/>
    <n v="-4.1999999999999997E-3"/>
    <s v="14"/>
    <s v="04"/>
    <s v="2023"/>
    <s v="14/04/2023"/>
    <x v="3690"/>
  </r>
  <r>
    <s v="04.17.2023"/>
    <n v="1175"/>
    <n v="1174"/>
    <n v="1176"/>
    <n v="1174"/>
    <s v="0.04K"/>
    <n v="0"/>
    <s v="17"/>
    <s v="04"/>
    <s v="2023"/>
    <s v="17/04/2023"/>
    <x v="3691"/>
  </r>
  <r>
    <s v="04.18.2023"/>
    <n v="1175"/>
    <n v="1176"/>
    <n v="1180"/>
    <n v="1175"/>
    <s v="0.02K"/>
    <n v="0"/>
    <s v="18"/>
    <s v="04"/>
    <s v="2023"/>
    <s v="18/04/2023"/>
    <x v="3692"/>
  </r>
  <r>
    <s v="04.19.2023"/>
    <n v="1176"/>
    <n v="1175"/>
    <n v="1177"/>
    <n v="1175"/>
    <s v="0.02K"/>
    <n v="8.9999999999999998E-4"/>
    <s v="19"/>
    <s v="04"/>
    <s v="2023"/>
    <s v="19/04/2023"/>
    <x v="3693"/>
  </r>
  <r>
    <s v="04.20.2023"/>
    <n v="1176"/>
    <n v="1180"/>
    <n v="1180"/>
    <n v="1180"/>
    <s v="0.01K"/>
    <n v="0"/>
    <s v="20"/>
    <s v="04"/>
    <s v="2023"/>
    <s v="20/04/2023"/>
    <x v="3694"/>
  </r>
  <r>
    <s v="04.21.2023"/>
    <n v="1178"/>
    <n v="1178"/>
    <n v="1178"/>
    <n v="1175"/>
    <s v="0.03K"/>
    <n v="1.6999999999999999E-3"/>
    <s v="21"/>
    <s v="04"/>
    <s v="2023"/>
    <s v="21/04/2023"/>
    <x v="3695"/>
  </r>
  <r>
    <s v="04.24.2023"/>
    <n v="1177"/>
    <n v="1177"/>
    <n v="1177"/>
    <n v="1177"/>
    <s v="0.00K"/>
    <n v="-8.0000000000000004E-4"/>
    <s v="24"/>
    <s v="04"/>
    <s v="2023"/>
    <s v="24/04/2023"/>
    <x v="3696"/>
  </r>
  <r>
    <s v="04.25.2023"/>
    <n v="1176"/>
    <n v="1176"/>
    <n v="1176"/>
    <n v="1176"/>
    <s v="0.00K"/>
    <n v="-8.0000000000000004E-4"/>
    <s v="25"/>
    <s v="04"/>
    <s v="2023"/>
    <s v="25/04/2023"/>
    <x v="3697"/>
  </r>
  <r>
    <s v="04.26.2023"/>
    <n v="1073"/>
    <n v="1070"/>
    <n v="1083"/>
    <n v="1065"/>
    <s v="0.35K"/>
    <n v="-8.7599999999999997E-2"/>
    <s v="26"/>
    <s v="04"/>
    <s v="2023"/>
    <s v="26/04/2023"/>
    <x v="3698"/>
  </r>
  <r>
    <s v="04.27.2023"/>
    <n v="1074"/>
    <n v="1073"/>
    <n v="1083"/>
    <n v="1073"/>
    <s v="0.14K"/>
    <n v="8.9999999999999998E-4"/>
    <s v="27"/>
    <s v="04"/>
    <s v="2023"/>
    <s v="27/04/2023"/>
    <x v="3699"/>
  </r>
  <r>
    <s v="04.28.2023"/>
    <n v="1069"/>
    <n v="1070"/>
    <n v="1072"/>
    <n v="1067"/>
    <s v="0.18K"/>
    <n v="-4.7000000000000002E-3"/>
    <s v="28"/>
    <s v="04"/>
    <s v="2023"/>
    <s v="28/04/2023"/>
    <x v="3700"/>
  </r>
  <r>
    <s v="05.01.2023"/>
    <n v="1070"/>
    <n v="1078"/>
    <n v="1083"/>
    <n v="1076"/>
    <s v="0.09K"/>
    <n v="8.9999999999999998E-4"/>
    <s v="01"/>
    <s v="05"/>
    <s v="2023"/>
    <s v="01/05/2023"/>
    <x v="3701"/>
  </r>
  <r>
    <s v="05.02.2023"/>
    <n v="1086"/>
    <n v="1077"/>
    <n v="1095"/>
    <n v="1075"/>
    <s v="0.09K"/>
    <n v="1.4999999999999999E-2"/>
    <s v="02"/>
    <s v="05"/>
    <s v="2023"/>
    <s v="02/05/2023"/>
    <x v="3702"/>
  </r>
  <r>
    <s v="05.03.2023"/>
    <n v="1105"/>
    <n v="1092"/>
    <n v="1118"/>
    <n v="1092"/>
    <s v="0.25K"/>
    <n v="1.7500000000000002E-2"/>
    <s v="03"/>
    <s v="05"/>
    <s v="2023"/>
    <s v="03/05/2023"/>
    <x v="3703"/>
  </r>
  <r>
    <s v="05.04.2023"/>
    <n v="1096"/>
    <n v="1115"/>
    <n v="1115"/>
    <n v="1096"/>
    <s v="0.04K"/>
    <n v="-8.0999999999999996E-3"/>
    <s v="04"/>
    <s v="05"/>
    <s v="2023"/>
    <s v="04/05/2023"/>
    <x v="3704"/>
  </r>
  <r>
    <s v="05.05.2023"/>
    <n v="1101"/>
    <n v="1090"/>
    <n v="1105"/>
    <n v="1090"/>
    <s v="0.10K"/>
    <n v="4.5999999999999999E-3"/>
    <s v="05"/>
    <s v="05"/>
    <s v="2023"/>
    <s v="05/05/2023"/>
    <x v="3705"/>
  </r>
  <r>
    <s v="05.08.2023"/>
    <n v="1105"/>
    <n v="1108"/>
    <n v="1108"/>
    <n v="1105"/>
    <s v="0.05K"/>
    <n v="3.5999999999999999E-3"/>
    <s v="08"/>
    <s v="05"/>
    <s v="2023"/>
    <s v="08/05/2023"/>
    <x v="3706"/>
  </r>
  <r>
    <s v="05.09.2023"/>
    <n v="1099"/>
    <n v="1105"/>
    <n v="1105"/>
    <n v="1096"/>
    <s v="0.08K"/>
    <n v="-5.4000000000000003E-3"/>
    <s v="09"/>
    <s v="05"/>
    <s v="2023"/>
    <s v="09/05/2023"/>
    <x v="3707"/>
  </r>
  <r>
    <s v="05.10.2023"/>
    <n v="1095"/>
    <n v="1090"/>
    <n v="1095"/>
    <n v="1089"/>
    <s v="0.06K"/>
    <n v="-3.5999999999999999E-3"/>
    <s v="10"/>
    <s v="05"/>
    <s v="2023"/>
    <s v="10/05/2023"/>
    <x v="3708"/>
  </r>
  <r>
    <s v="05.11.2023"/>
    <n v="1095"/>
    <n v="1091"/>
    <n v="1095"/>
    <n v="1091"/>
    <s v="0.21K"/>
    <n v="0"/>
    <s v="11"/>
    <s v="05"/>
    <s v="2023"/>
    <s v="11/05/2023"/>
    <x v="3709"/>
  </r>
  <r>
    <s v="05.12.2023"/>
    <n v="1096"/>
    <n v="1090"/>
    <n v="1096"/>
    <n v="1090"/>
    <s v="0.06K"/>
    <n v="8.9999999999999998E-4"/>
    <s v="12"/>
    <s v="05"/>
    <s v="2023"/>
    <s v="12/05/2023"/>
    <x v="3710"/>
  </r>
  <r>
    <s v="05.15.2023"/>
    <n v="1093"/>
    <n v="1095"/>
    <n v="1095"/>
    <n v="1092"/>
    <s v="0.04K"/>
    <n v="-2.7000000000000001E-3"/>
    <s v="15"/>
    <s v="05"/>
    <s v="2023"/>
    <s v="15/05/2023"/>
    <x v="3711"/>
  </r>
  <r>
    <s v="05.16.2023"/>
    <n v="1093"/>
    <n v="1093"/>
    <n v="1094"/>
    <n v="1093"/>
    <s v="0.02K"/>
    <n v="0"/>
    <s v="16"/>
    <s v="05"/>
    <s v="2023"/>
    <s v="16/05/2023"/>
    <x v="3712"/>
  </r>
  <r>
    <s v="05.17.2023"/>
    <n v="1092"/>
    <n v="1092"/>
    <n v="1092"/>
    <n v="1092"/>
    <m/>
    <n v="-8.9999999999999998E-4"/>
    <s v="17"/>
    <s v="05"/>
    <s v="2023"/>
    <s v="17/05/2023"/>
    <x v="3713"/>
  </r>
  <r>
    <s v="05.18.2023"/>
    <n v="1096"/>
    <n v="1094"/>
    <n v="1101"/>
    <n v="1094"/>
    <s v="0.02K"/>
    <n v="3.7000000000000002E-3"/>
    <s v="18"/>
    <s v="05"/>
    <s v="2023"/>
    <s v="18/05/2023"/>
    <x v="3714"/>
  </r>
  <r>
    <s v="05.19.2023"/>
    <n v="1094"/>
    <n v="1094"/>
    <n v="1094"/>
    <n v="1094"/>
    <m/>
    <n v="-1.8E-3"/>
    <s v="19"/>
    <s v="05"/>
    <s v="2023"/>
    <s v="19/05/2023"/>
    <x v="3715"/>
  </r>
  <r>
    <s v="05.22.2023"/>
    <n v="1090"/>
    <n v="1090"/>
    <n v="1090"/>
    <n v="1090"/>
    <s v="0.01K"/>
    <n v="-3.7000000000000002E-3"/>
    <s v="22"/>
    <s v="05"/>
    <s v="2023"/>
    <s v="22/05/2023"/>
    <x v="3716"/>
  </r>
  <r>
    <s v="05.23.2023"/>
    <n v="1090"/>
    <n v="1086"/>
    <n v="1086"/>
    <n v="1086"/>
    <s v="0.00K"/>
    <n v="0"/>
    <s v="23"/>
    <s v="05"/>
    <s v="2023"/>
    <s v="23/05/2023"/>
    <x v="3717"/>
  </r>
  <r>
    <s v="05.24.2023"/>
    <n v="1099"/>
    <n v="1093"/>
    <n v="1099"/>
    <n v="1093"/>
    <s v="0.07K"/>
    <n v="8.3000000000000001E-3"/>
    <s v="24"/>
    <s v="05"/>
    <s v="2023"/>
    <s v="24/05/2023"/>
    <x v="3718"/>
  </r>
  <r>
    <s v="05.25.2023"/>
    <n v="1099"/>
    <n v="1096"/>
    <n v="1096"/>
    <n v="1096"/>
    <s v="0.00K"/>
    <n v="0"/>
    <s v="25"/>
    <s v="05"/>
    <s v="2023"/>
    <s v="25/05/2023"/>
    <x v="3719"/>
  </r>
  <r>
    <s v="05.26.2023"/>
    <n v="1099"/>
    <n v="1099"/>
    <n v="1099"/>
    <n v="1099"/>
    <m/>
    <n v="0"/>
    <s v="26"/>
    <s v="05"/>
    <s v="2023"/>
    <s v="26/05/2023"/>
    <x v="3720"/>
  </r>
  <r>
    <s v="05.30.2023"/>
    <n v="1099"/>
    <n v="1099"/>
    <n v="1099"/>
    <n v="1099"/>
    <s v="0.00K"/>
    <n v="0"/>
    <s v="30"/>
    <s v="05"/>
    <s v="2023"/>
    <s v="30/05/2023"/>
    <x v="3721"/>
  </r>
  <r>
    <s v="05.31.2023"/>
    <n v="934"/>
    <n v="937"/>
    <n v="950"/>
    <n v="930"/>
    <s v="0.59K"/>
    <n v="-0.15010000000000001"/>
    <s v="31"/>
    <s v="05"/>
    <s v="2023"/>
    <s v="31/05/2023"/>
    <x v="3722"/>
  </r>
  <r>
    <s v="06.01.2023"/>
    <n v="935"/>
    <n v="937"/>
    <n v="941"/>
    <n v="932"/>
    <s v="0.35K"/>
    <n v="1.1000000000000001E-3"/>
    <s v="01"/>
    <s v="06"/>
    <s v="2023"/>
    <s v="01/06/2023"/>
    <x v="3723"/>
  </r>
  <r>
    <s v="06.02.2023"/>
    <n v="940"/>
    <n v="940"/>
    <n v="945"/>
    <n v="937"/>
    <s v="0.13K"/>
    <n v="5.3E-3"/>
    <s v="02"/>
    <s v="06"/>
    <s v="2023"/>
    <s v="02/06/2023"/>
    <x v="3724"/>
  </r>
  <r>
    <s v="06.05.2023"/>
    <n v="945"/>
    <n v="942"/>
    <n v="947"/>
    <n v="940"/>
    <s v="0.22K"/>
    <n v="5.3E-3"/>
    <s v="05"/>
    <s v="06"/>
    <s v="2023"/>
    <s v="05/06/2023"/>
    <x v="3725"/>
  </r>
  <r>
    <s v="06.06.2023"/>
    <n v="935"/>
    <n v="945"/>
    <n v="948"/>
    <n v="930"/>
    <s v="0.19K"/>
    <n v="-1.06E-2"/>
    <s v="06"/>
    <s v="06"/>
    <s v="2023"/>
    <s v="06/06/2023"/>
    <x v="3726"/>
  </r>
  <r>
    <s v="06.07.2023"/>
    <n v="930"/>
    <n v="927"/>
    <n v="936"/>
    <n v="927"/>
    <s v="0.77K"/>
    <n v="-5.3E-3"/>
    <s v="07"/>
    <s v="06"/>
    <s v="2023"/>
    <s v="07/06/2023"/>
    <x v="3727"/>
  </r>
  <r>
    <s v="06.08.2023"/>
    <n v="928"/>
    <n v="934"/>
    <n v="934"/>
    <n v="927"/>
    <s v="0.05K"/>
    <n v="-2.2000000000000001E-3"/>
    <s v="08"/>
    <s v="06"/>
    <s v="2023"/>
    <s v="08/06/2023"/>
    <x v="3728"/>
  </r>
  <r>
    <s v="06.09.2023"/>
    <n v="928"/>
    <n v="928"/>
    <n v="928"/>
    <n v="927"/>
    <s v="0.07K"/>
    <n v="0"/>
    <s v="09"/>
    <s v="06"/>
    <s v="2023"/>
    <s v="09/06/2023"/>
    <x v="3729"/>
  </r>
  <r>
    <s v="06.12.2023"/>
    <n v="930"/>
    <n v="927"/>
    <n v="930"/>
    <n v="926"/>
    <s v="0.01K"/>
    <n v="2.2000000000000001E-3"/>
    <s v="12"/>
    <s v="06"/>
    <s v="2023"/>
    <s v="12/06/2023"/>
    <x v="3730"/>
  </r>
  <r>
    <s v="06.13.2023"/>
    <n v="929"/>
    <n v="930"/>
    <n v="931"/>
    <n v="927"/>
    <s v="0.04K"/>
    <n v="-1.1000000000000001E-3"/>
    <s v="13"/>
    <s v="06"/>
    <s v="2023"/>
    <s v="13/06/2023"/>
    <x v="3731"/>
  </r>
  <r>
    <s v="06.14.2023"/>
    <n v="923"/>
    <n v="922"/>
    <n v="925"/>
    <n v="922"/>
    <s v="0.03K"/>
    <n v="-6.4999999999999997E-3"/>
    <s v="14"/>
    <s v="06"/>
    <s v="2023"/>
    <s v="14/06/2023"/>
    <x v="3732"/>
  </r>
  <r>
    <s v="06.15.2023"/>
    <n v="927"/>
    <n v="926"/>
    <n v="930"/>
    <n v="926"/>
    <s v="0.08K"/>
    <n v="4.3E-3"/>
    <s v="15"/>
    <s v="06"/>
    <s v="2023"/>
    <s v="15/06/2023"/>
    <x v="3733"/>
  </r>
  <r>
    <s v="06.16.2023"/>
    <n v="927"/>
    <n v="924"/>
    <n v="924"/>
    <n v="923"/>
    <s v="0.01K"/>
    <n v="0"/>
    <s v="16"/>
    <s v="06"/>
    <s v="2023"/>
    <s v="16/06/2023"/>
    <x v="3734"/>
  </r>
  <r>
    <s v="06.19.2023"/>
    <n v="925"/>
    <n v="926"/>
    <n v="927"/>
    <n v="925"/>
    <s v="0.01K"/>
    <n v="-2.2000000000000001E-3"/>
    <s v="19"/>
    <s v="06"/>
    <s v="2023"/>
    <s v="19/06/2023"/>
    <x v="3735"/>
  </r>
  <r>
    <s v="06.20.2023"/>
    <n v="927"/>
    <n v="926"/>
    <n v="930"/>
    <n v="925"/>
    <s v="0.17K"/>
    <n v="2.2000000000000001E-3"/>
    <s v="20"/>
    <s v="06"/>
    <s v="2023"/>
    <s v="20/06/2023"/>
    <x v="3736"/>
  </r>
  <r>
    <s v="06.21.2023"/>
    <n v="912"/>
    <n v="921"/>
    <n v="921"/>
    <n v="910"/>
    <s v="0.07K"/>
    <n v="-1.6199999999999999E-2"/>
    <s v="21"/>
    <s v="06"/>
    <s v="2023"/>
    <s v="21/06/2023"/>
    <x v="3737"/>
  </r>
  <r>
    <s v="06.22.2023"/>
    <n v="912"/>
    <n v="912"/>
    <n v="912"/>
    <n v="912"/>
    <m/>
    <n v="0"/>
    <s v="22"/>
    <s v="06"/>
    <s v="2023"/>
    <s v="22/06/2023"/>
    <x v="3738"/>
  </r>
  <r>
    <s v="06.23.2023"/>
    <n v="910"/>
    <n v="910"/>
    <n v="910"/>
    <n v="910"/>
    <s v="0.02K"/>
    <n v="-2.2000000000000001E-3"/>
    <s v="23"/>
    <s v="06"/>
    <s v="2023"/>
    <s v="23/06/2023"/>
    <x v="3739"/>
  </r>
  <r>
    <s v="06.26.2023"/>
    <n v="910"/>
    <n v="910"/>
    <n v="910"/>
    <n v="910"/>
    <m/>
    <n v="0"/>
    <s v="26"/>
    <s v="06"/>
    <s v="2023"/>
    <s v="26/06/2023"/>
    <x v="3740"/>
  </r>
  <r>
    <s v="06.27.2023"/>
    <n v="910"/>
    <n v="910"/>
    <n v="910"/>
    <n v="910"/>
    <m/>
    <n v="0"/>
    <s v="27"/>
    <s v="06"/>
    <s v="2023"/>
    <s v="27/06/2023"/>
    <x v="3741"/>
  </r>
  <r>
    <s v="06.28.2023"/>
    <n v="894"/>
    <n v="870"/>
    <n v="904"/>
    <n v="865"/>
    <s v="0.38K"/>
    <n v="-1.7600000000000001E-2"/>
    <s v="28"/>
    <s v="06"/>
    <s v="2023"/>
    <s v="28/06/2023"/>
    <x v="3742"/>
  </r>
  <r>
    <s v="06.29.2023"/>
    <n v="885"/>
    <n v="890"/>
    <n v="890"/>
    <n v="884"/>
    <s v="0.23K"/>
    <n v="-1.01E-2"/>
    <s v="29"/>
    <s v="06"/>
    <s v="2023"/>
    <s v="29/06/2023"/>
    <x v="3743"/>
  </r>
  <r>
    <s v="06.30.2023"/>
    <n v="881"/>
    <n v="885"/>
    <n v="885"/>
    <n v="867"/>
    <s v="0.14K"/>
    <n v="-4.4999999999999997E-3"/>
    <s v="30"/>
    <s v="06"/>
    <s v="2023"/>
    <s v="30/06/2023"/>
    <x v="3744"/>
  </r>
  <r>
    <s v="07.03.2023"/>
    <n v="865"/>
    <n v="860"/>
    <n v="865"/>
    <n v="860"/>
    <s v="0.01K"/>
    <n v="-1.8200000000000001E-2"/>
    <s v="03"/>
    <s v="07"/>
    <s v="2023"/>
    <s v="03/07/2023"/>
    <x v="3745"/>
  </r>
  <r>
    <s v="07.04.2023"/>
    <n v="860"/>
    <n v="860"/>
    <n v="860"/>
    <n v="860"/>
    <m/>
    <n v="-5.7999999999999996E-3"/>
    <s v="04"/>
    <s v="07"/>
    <s v="2023"/>
    <s v="04/07/2023"/>
    <x v="3746"/>
  </r>
  <r>
    <s v="07.05.2023"/>
    <n v="874"/>
    <n v="860"/>
    <n v="885"/>
    <n v="860"/>
    <s v="0.16K"/>
    <n v="1.6299999999999999E-2"/>
    <s v="05"/>
    <s v="07"/>
    <s v="2023"/>
    <s v="05/07/2023"/>
    <x v="3747"/>
  </r>
  <r>
    <s v="07.06.2023"/>
    <n v="895"/>
    <n v="878"/>
    <n v="910"/>
    <n v="878"/>
    <s v="0.28K"/>
    <n v="2.4E-2"/>
    <s v="06"/>
    <s v="07"/>
    <s v="2023"/>
    <s v="06/07/2023"/>
    <x v="3748"/>
  </r>
  <r>
    <s v="07.07.2023"/>
    <n v="905"/>
    <n v="891"/>
    <n v="905"/>
    <n v="891"/>
    <s v="0.08K"/>
    <n v="1.12E-2"/>
    <s v="07"/>
    <s v="07"/>
    <s v="2023"/>
    <s v="07/07/2023"/>
    <x v="3749"/>
  </r>
  <r>
    <s v="07.10.2023"/>
    <n v="901"/>
    <n v="901"/>
    <n v="901"/>
    <n v="901"/>
    <s v="0.00K"/>
    <n v="-4.4000000000000003E-3"/>
    <s v="10"/>
    <s v="07"/>
    <s v="2023"/>
    <s v="10/07/2023"/>
    <x v="3750"/>
  </r>
  <r>
    <s v="07.11.2023"/>
    <n v="907"/>
    <n v="903"/>
    <n v="908"/>
    <n v="900"/>
    <s v="0.05K"/>
    <n v="6.7000000000000002E-3"/>
    <s v="11"/>
    <s v="07"/>
    <s v="2023"/>
    <s v="11/07/2023"/>
    <x v="3751"/>
  </r>
  <r>
    <s v="07.12.2023"/>
    <n v="896"/>
    <n v="896"/>
    <n v="899"/>
    <n v="896"/>
    <s v="0.00K"/>
    <n v="-1.21E-2"/>
    <s v="12"/>
    <s v="07"/>
    <s v="2023"/>
    <s v="12/07/2023"/>
    <x v="3752"/>
  </r>
  <r>
    <s v="07.13.2023"/>
    <n v="899"/>
    <n v="900"/>
    <n v="900"/>
    <n v="896"/>
    <s v="0.06K"/>
    <n v="3.3E-3"/>
    <s v="13"/>
    <s v="07"/>
    <s v="2023"/>
    <s v="13/07/2023"/>
    <x v="3753"/>
  </r>
  <r>
    <s v="07.14.2023"/>
    <n v="897"/>
    <n v="899"/>
    <n v="899"/>
    <n v="894"/>
    <s v="0.02K"/>
    <n v="-2.2000000000000001E-3"/>
    <s v="14"/>
    <s v="07"/>
    <s v="2023"/>
    <s v="14/07/2023"/>
    <x v="3754"/>
  </r>
  <r>
    <s v="07.17.2023"/>
    <n v="892"/>
    <n v="892"/>
    <n v="892"/>
    <n v="892"/>
    <m/>
    <n v="-5.5999999999999999E-3"/>
    <s v="17"/>
    <s v="07"/>
    <s v="2023"/>
    <s v="17/07/2023"/>
    <x v="3755"/>
  </r>
  <r>
    <s v="07.18.2023"/>
    <n v="887"/>
    <n v="894"/>
    <n v="894"/>
    <n v="887"/>
    <s v="0.00K"/>
    <n v="-5.5999999999999999E-3"/>
    <s v="18"/>
    <s v="07"/>
    <s v="2023"/>
    <s v="18/07/2023"/>
    <x v="3756"/>
  </r>
  <r>
    <s v="07.19.2023"/>
    <n v="861"/>
    <n v="880"/>
    <n v="880"/>
    <n v="858"/>
    <s v="0.12K"/>
    <n v="-2.93E-2"/>
    <s v="19"/>
    <s v="07"/>
    <s v="2023"/>
    <s v="19/07/2023"/>
    <x v="3757"/>
  </r>
  <r>
    <s v="07.20.2023"/>
    <n v="858"/>
    <n v="858"/>
    <n v="858"/>
    <n v="858"/>
    <s v="0.01K"/>
    <n v="-3.5000000000000001E-3"/>
    <s v="20"/>
    <s v="07"/>
    <s v="2023"/>
    <s v="20/07/2023"/>
    <x v="3758"/>
  </r>
  <r>
    <s v="07.21.2023"/>
    <n v="858"/>
    <n v="858"/>
    <n v="858"/>
    <n v="858"/>
    <m/>
    <n v="0"/>
    <s v="21"/>
    <s v="07"/>
    <s v="2023"/>
    <s v="21/07/2023"/>
    <x v="3759"/>
  </r>
  <r>
    <s v="07.24.2023"/>
    <n v="858"/>
    <n v="858"/>
    <n v="858"/>
    <n v="858"/>
    <m/>
    <n v="0"/>
    <s v="24"/>
    <s v="07"/>
    <s v="2023"/>
    <s v="24/07/2023"/>
    <x v="3760"/>
  </r>
  <r>
    <s v="07.25.2023"/>
    <n v="858"/>
    <n v="858"/>
    <n v="858"/>
    <n v="858"/>
    <s v="0.00K"/>
    <n v="0"/>
    <s v="25"/>
    <s v="07"/>
    <s v="2023"/>
    <s v="25/07/2023"/>
    <x v="3761"/>
  </r>
  <r>
    <s v="07.26.2023"/>
    <n v="835"/>
    <n v="853"/>
    <n v="856"/>
    <n v="830"/>
    <s v="0.30K"/>
    <n v="-2.6800000000000001E-2"/>
    <s v="26"/>
    <s v="07"/>
    <s v="2023"/>
    <s v="26/07/2023"/>
    <x v="3762"/>
  </r>
  <r>
    <s v="07.27.2023"/>
    <n v="826"/>
    <n v="830"/>
    <n v="832"/>
    <n v="819"/>
    <s v="0.86K"/>
    <n v="-1.0800000000000001E-2"/>
    <s v="27"/>
    <s v="07"/>
    <s v="2023"/>
    <s v="27/07/2023"/>
    <x v="3763"/>
  </r>
  <r>
    <s v="07.28.2023"/>
    <n v="824"/>
    <n v="833"/>
    <n v="834"/>
    <n v="820"/>
    <s v="0.58K"/>
    <n v="-2.3999999999999998E-3"/>
    <s v="28"/>
    <s v="07"/>
    <s v="2023"/>
    <s v="28/07/2023"/>
    <x v="3764"/>
  </r>
  <r>
    <s v="07.31.2023"/>
    <n v="825"/>
    <n v="832"/>
    <n v="832"/>
    <n v="821"/>
    <s v="0.11K"/>
    <n v="1.1999999999999999E-3"/>
    <s v="31"/>
    <s v="07"/>
    <s v="2023"/>
    <s v="31/07/2023"/>
    <x v="3765"/>
  </r>
  <r>
    <s v="08.01.2023"/>
    <n v="820"/>
    <n v="827"/>
    <n v="827"/>
    <n v="815"/>
    <s v="0.14K"/>
    <n v="-6.1000000000000004E-3"/>
    <s v="01"/>
    <s v="08"/>
    <s v="2023"/>
    <s v="01/08/2023"/>
    <x v="3766"/>
  </r>
  <r>
    <s v="08.02.2023"/>
    <n v="825"/>
    <n v="815"/>
    <n v="829"/>
    <n v="815"/>
    <s v="0.20K"/>
    <n v="6.1000000000000004E-3"/>
    <s v="02"/>
    <s v="08"/>
    <s v="2023"/>
    <s v="02/08/2023"/>
    <x v="3767"/>
  </r>
  <r>
    <s v="08.03.2023"/>
    <n v="815"/>
    <n v="815"/>
    <n v="816"/>
    <n v="815"/>
    <s v="0.07K"/>
    <n v="-1.21E-2"/>
    <s v="03"/>
    <s v="08"/>
    <s v="2023"/>
    <s v="03/08/2023"/>
    <x v="3768"/>
  </r>
  <r>
    <s v="08.04.2023"/>
    <n v="803"/>
    <n v="810"/>
    <n v="810"/>
    <n v="795"/>
    <s v="0.15K"/>
    <n v="-1.47E-2"/>
    <s v="04"/>
    <s v="08"/>
    <s v="2023"/>
    <s v="04/08/2023"/>
    <x v="3769"/>
  </r>
  <r>
    <s v="08.07.2023"/>
    <n v="804"/>
    <n v="805"/>
    <n v="812"/>
    <n v="803"/>
    <s v="0.15K"/>
    <n v="1.1999999999999999E-3"/>
    <s v="07"/>
    <s v="08"/>
    <s v="2023"/>
    <s v="07/08/2023"/>
    <x v="3770"/>
  </r>
  <r>
    <s v="08.08.2023"/>
    <n v="802"/>
    <n v="803"/>
    <n v="809"/>
    <n v="802"/>
    <s v="0.09K"/>
    <n v="-2.5000000000000001E-3"/>
    <s v="08"/>
    <s v="08"/>
    <s v="2023"/>
    <s v="08/08/2023"/>
    <x v="3771"/>
  </r>
  <r>
    <s v="08.09.2023"/>
    <n v="801"/>
    <n v="797"/>
    <n v="803"/>
    <n v="792"/>
    <s v="0.28K"/>
    <n v="-1.1999999999999999E-3"/>
    <s v="09"/>
    <s v="08"/>
    <s v="2023"/>
    <s v="09/08/2023"/>
    <x v="3772"/>
  </r>
  <r>
    <s v="08.10.2023"/>
    <n v="806"/>
    <n v="805"/>
    <n v="806"/>
    <n v="804"/>
    <s v="0.03K"/>
    <n v="6.1999999999999998E-3"/>
    <s v="10"/>
    <s v="08"/>
    <s v="2023"/>
    <s v="10/08/2023"/>
    <x v="3773"/>
  </r>
  <r>
    <s v="08.11.2023"/>
    <n v="806"/>
    <n v="806"/>
    <n v="806"/>
    <n v="806"/>
    <m/>
    <n v="0"/>
    <s v="11"/>
    <s v="08"/>
    <s v="2023"/>
    <s v="11/08/2023"/>
    <x v="3774"/>
  </r>
  <r>
    <s v="08.14.2023"/>
    <n v="804"/>
    <n v="803"/>
    <n v="803"/>
    <n v="800"/>
    <s v="0.01K"/>
    <n v="-2.5000000000000001E-3"/>
    <s v="14"/>
    <s v="08"/>
    <s v="2023"/>
    <s v="14/08/2023"/>
    <x v="3775"/>
  </r>
  <r>
    <s v="08.15.2023"/>
    <n v="804"/>
    <n v="804"/>
    <n v="804"/>
    <n v="804"/>
    <m/>
    <n v="0"/>
    <s v="15"/>
    <s v="08"/>
    <s v="2023"/>
    <s v="15/08/2023"/>
    <x v="3776"/>
  </r>
  <r>
    <s v="08.16.2023"/>
    <n v="811"/>
    <n v="803"/>
    <n v="815"/>
    <n v="801"/>
    <s v="0.03K"/>
    <n v="8.6999999999999994E-3"/>
    <s v="16"/>
    <s v="08"/>
    <s v="2023"/>
    <s v="16/08/2023"/>
    <x v="3777"/>
  </r>
  <r>
    <s v="08.17.2023"/>
    <n v="810"/>
    <n v="814"/>
    <n v="814"/>
    <n v="807"/>
    <s v="0.05K"/>
    <n v="-1.1999999999999999E-3"/>
    <s v="17"/>
    <s v="08"/>
    <s v="2023"/>
    <s v="17/08/2023"/>
    <x v="3778"/>
  </r>
  <r>
    <s v="08.18.2023"/>
    <n v="807"/>
    <n v="807"/>
    <n v="807"/>
    <n v="805"/>
    <s v="0.01K"/>
    <n v="-3.7000000000000002E-3"/>
    <s v="18"/>
    <s v="08"/>
    <s v="2023"/>
    <s v="18/08/2023"/>
    <x v="3779"/>
  </r>
  <r>
    <s v="08.21.2023"/>
    <n v="807"/>
    <n v="810"/>
    <n v="810"/>
    <n v="810"/>
    <s v="0.00K"/>
    <n v="0"/>
    <s v="21"/>
    <s v="08"/>
    <s v="2023"/>
    <s v="21/08/2023"/>
    <x v="3780"/>
  </r>
  <r>
    <s v="08.22.2023"/>
    <n v="807"/>
    <n v="802"/>
    <n v="802"/>
    <n v="802"/>
    <s v="0.00K"/>
    <n v="0"/>
    <s v="22"/>
    <s v="08"/>
    <s v="2023"/>
    <s v="22/08/2023"/>
    <x v="3781"/>
  </r>
  <r>
    <s v="08.23.2023"/>
    <n v="802"/>
    <n v="802"/>
    <n v="802"/>
    <n v="800"/>
    <s v="0.00K"/>
    <n v="-6.1999999999999998E-3"/>
    <s v="23"/>
    <s v="08"/>
    <s v="2023"/>
    <s v="23/08/2023"/>
    <x v="3782"/>
  </r>
  <r>
    <s v="08.24.2023"/>
    <n v="803"/>
    <n v="801"/>
    <n v="804"/>
    <n v="801"/>
    <s v="0.11K"/>
    <n v="1.1999999999999999E-3"/>
    <s v="24"/>
    <s v="08"/>
    <s v="2023"/>
    <s v="24/08/2023"/>
    <x v="3783"/>
  </r>
  <r>
    <s v="08.25.2023"/>
    <n v="803"/>
    <n v="803"/>
    <n v="803"/>
    <n v="803"/>
    <m/>
    <n v="0"/>
    <s v="25"/>
    <s v="08"/>
    <s v="2023"/>
    <s v="25/08/2023"/>
    <x v="3784"/>
  </r>
  <r>
    <s v="08.28.2023"/>
    <n v="801"/>
    <n v="801"/>
    <n v="801"/>
    <n v="801"/>
    <s v="0.00K"/>
    <n v="-2.5000000000000001E-3"/>
    <s v="28"/>
    <s v="08"/>
    <s v="2023"/>
    <s v="28/08/2023"/>
    <x v="3785"/>
  </r>
  <r>
    <s v="08.29.2023"/>
    <n v="801"/>
    <n v="800"/>
    <n v="801"/>
    <n v="800"/>
    <s v="0.08K"/>
    <n v="0"/>
    <s v="29"/>
    <s v="08"/>
    <s v="2023"/>
    <s v="29/08/2023"/>
    <x v="3786"/>
  </r>
  <r>
    <s v="08.30.2023"/>
    <n v="729"/>
    <n v="723"/>
    <n v="733"/>
    <n v="720"/>
    <s v="0.28K"/>
    <n v="-8.9899999999999994E-2"/>
    <s v="30"/>
    <s v="08"/>
    <s v="2023"/>
    <s v="30/08/2023"/>
    <x v="3787"/>
  </r>
  <r>
    <s v="08.31.2023"/>
    <n v="729"/>
    <n v="725"/>
    <n v="730"/>
    <n v="721"/>
    <s v="0.33K"/>
    <n v="0"/>
    <s v="31"/>
    <s v="08"/>
    <s v="2023"/>
    <s v="31/08/2023"/>
    <x v="3788"/>
  </r>
  <r>
    <s v="09.01.2023"/>
    <n v="720"/>
    <n v="723"/>
    <n v="723"/>
    <n v="708"/>
    <s v="0.28K"/>
    <n v="-1.23E-2"/>
    <s v="01"/>
    <s v="09"/>
    <s v="2023"/>
    <s v="01/09/2023"/>
    <x v="3789"/>
  </r>
  <r>
    <s v="09.04.2023"/>
    <n v="710"/>
    <n v="710"/>
    <n v="710"/>
    <n v="710"/>
    <m/>
    <n v="-1.3899999999999999E-2"/>
    <s v="04"/>
    <s v="09"/>
    <s v="2023"/>
    <s v="04/09/2023"/>
    <x v="3790"/>
  </r>
  <r>
    <s v="09.05.2023"/>
    <n v="711"/>
    <n v="710"/>
    <n v="719"/>
    <n v="709"/>
    <s v="0.11K"/>
    <n v="1.4E-3"/>
    <s v="05"/>
    <s v="09"/>
    <s v="2023"/>
    <s v="05/09/2023"/>
    <x v="3791"/>
  </r>
  <r>
    <s v="09.06.2023"/>
    <n v="717"/>
    <n v="712"/>
    <n v="725"/>
    <n v="712"/>
    <s v="0.08K"/>
    <n v="8.3999999999999995E-3"/>
    <s v="06"/>
    <s v="09"/>
    <s v="2023"/>
    <s v="06/09/2023"/>
    <x v="3792"/>
  </r>
  <r>
    <s v="09.07.2023"/>
    <n v="725"/>
    <n v="714"/>
    <n v="730"/>
    <n v="714"/>
    <s v="0.12K"/>
    <n v="1.12E-2"/>
    <s v="07"/>
    <s v="09"/>
    <s v="2023"/>
    <s v="07/09/2023"/>
    <x v="3793"/>
  </r>
  <r>
    <s v="09.08.2023"/>
    <n v="720"/>
    <n v="720"/>
    <n v="725"/>
    <n v="718"/>
    <s v="0.17K"/>
    <n v="-6.8999999999999999E-3"/>
    <s v="08"/>
    <s v="09"/>
    <s v="2023"/>
    <s v="08/09/2023"/>
    <x v="3794"/>
  </r>
  <r>
    <s v="09.11.2023"/>
    <n v="720"/>
    <n v="721"/>
    <n v="723"/>
    <n v="718"/>
    <s v="0.04K"/>
    <n v="0"/>
    <s v="11"/>
    <s v="09"/>
    <s v="2023"/>
    <s v="11/09/2023"/>
    <x v="3795"/>
  </r>
  <r>
    <s v="09.12.2023"/>
    <n v="719"/>
    <n v="716"/>
    <n v="719"/>
    <n v="715"/>
    <s v="0.07K"/>
    <n v="-1.4E-3"/>
    <s v="12"/>
    <s v="09"/>
    <s v="2023"/>
    <s v="12/09/2023"/>
    <x v="3796"/>
  </r>
  <r>
    <s v="09.13.2023"/>
    <n v="707"/>
    <n v="715"/>
    <n v="715"/>
    <n v="704"/>
    <s v="0.14K"/>
    <n v="-1.67E-2"/>
    <s v="13"/>
    <s v="09"/>
    <s v="2023"/>
    <s v="13/09/2023"/>
    <x v="3797"/>
  </r>
  <r>
    <s v="09.14.2023"/>
    <n v="706"/>
    <n v="705"/>
    <n v="706"/>
    <n v="704"/>
    <s v="0.04K"/>
    <n v="-1.4E-3"/>
    <s v="14"/>
    <s v="09"/>
    <s v="2023"/>
    <s v="14/09/2023"/>
    <x v="3798"/>
  </r>
  <r>
    <s v="09.15.2023"/>
    <n v="704"/>
    <n v="705"/>
    <n v="707"/>
    <n v="704"/>
    <s v="0.07K"/>
    <n v="-2.8E-3"/>
    <s v="15"/>
    <s v="09"/>
    <s v="2023"/>
    <s v="15/09/2023"/>
    <x v="3799"/>
  </r>
  <r>
    <s v="09.18.2023"/>
    <n v="706"/>
    <n v="706"/>
    <n v="706"/>
    <n v="706"/>
    <s v="0.00K"/>
    <n v="2.8E-3"/>
    <s v="18"/>
    <s v="09"/>
    <s v="2023"/>
    <s v="18/09/2023"/>
    <x v="3800"/>
  </r>
  <r>
    <s v="09.19.2023"/>
    <n v="706"/>
    <n v="705"/>
    <n v="710"/>
    <n v="705"/>
    <s v="0.09K"/>
    <n v="0"/>
    <s v="19"/>
    <s v="09"/>
    <s v="2023"/>
    <s v="19/09/2023"/>
    <x v="3801"/>
  </r>
  <r>
    <s v="09.20.2023"/>
    <n v="704"/>
    <n v="707"/>
    <n v="707"/>
    <n v="704"/>
    <s v="0.10K"/>
    <n v="-2.8E-3"/>
    <s v="20"/>
    <s v="09"/>
    <s v="2023"/>
    <s v="20/09/2023"/>
    <x v="3802"/>
  </r>
  <r>
    <s v="09.21.2023"/>
    <n v="704"/>
    <n v="704"/>
    <n v="704"/>
    <n v="704"/>
    <m/>
    <n v="0"/>
    <s v="21"/>
    <s v="09"/>
    <s v="2023"/>
    <s v="21/09/2023"/>
    <x v="3803"/>
  </r>
  <r>
    <s v="09.22.2023"/>
    <n v="705"/>
    <n v="705"/>
    <n v="705"/>
    <n v="705"/>
    <s v="0.01K"/>
    <n v="1.4E-3"/>
    <s v="22"/>
    <s v="09"/>
    <s v="2023"/>
    <s v="22/09/2023"/>
    <x v="3804"/>
  </r>
  <r>
    <s v="09.25.2023"/>
    <n v="705"/>
    <n v="705"/>
    <n v="705"/>
    <n v="705"/>
    <m/>
    <n v="0"/>
    <s v="25"/>
    <s v="09"/>
    <s v="2023"/>
    <s v="25/09/2023"/>
    <x v="3805"/>
  </r>
  <r>
    <s v="09.26.2023"/>
    <n v="702"/>
    <n v="704"/>
    <n v="704"/>
    <n v="700"/>
    <s v="0.01K"/>
    <n v="-4.3E-3"/>
    <s v="26"/>
    <s v="09"/>
    <s v="2023"/>
    <s v="26/09/2023"/>
    <x v="3806"/>
  </r>
  <r>
    <s v="09.27.2023"/>
    <n v="712"/>
    <n v="695"/>
    <n v="725"/>
    <n v="690"/>
    <s v="0.63K"/>
    <n v="1.4200000000000001E-2"/>
    <s v="27"/>
    <s v="09"/>
    <s v="2023"/>
    <s v="27/09/2023"/>
    <x v="3807"/>
  </r>
  <r>
    <s v="09.28.2023"/>
    <n v="715"/>
    <n v="717"/>
    <n v="722"/>
    <n v="699"/>
    <s v="0.18K"/>
    <n v="4.1999999999999997E-3"/>
    <s v="28"/>
    <s v="09"/>
    <s v="2023"/>
    <s v="28/09/2023"/>
    <x v="3808"/>
  </r>
  <r>
    <s v="09.29.2023"/>
    <n v="704"/>
    <n v="698"/>
    <n v="706"/>
    <n v="693"/>
    <s v="0.20K"/>
    <n v="-1.54E-2"/>
    <s v="29"/>
    <s v="09"/>
    <s v="2023"/>
    <s v="29/09/2023"/>
    <x v="3809"/>
  </r>
  <r>
    <s v="10.02.2023"/>
    <n v="695"/>
    <n v="697"/>
    <n v="697"/>
    <n v="693"/>
    <s v="0.05K"/>
    <n v="-1.2800000000000001E-2"/>
    <s v="02"/>
    <s v="10"/>
    <s v="2023"/>
    <s v="02/10/2023"/>
    <x v="3810"/>
  </r>
  <r>
    <s v="10.03.2023"/>
    <n v="686"/>
    <n v="690"/>
    <n v="690"/>
    <n v="685"/>
    <s v="0.06K"/>
    <n v="-1.29E-2"/>
    <s v="03"/>
    <s v="10"/>
    <s v="2023"/>
    <s v="03/10/2023"/>
    <x v="3811"/>
  </r>
  <r>
    <s v="10.04.2023"/>
    <n v="691"/>
    <n v="689"/>
    <n v="700"/>
    <n v="685"/>
    <s v="0.19K"/>
    <n v="7.3000000000000001E-3"/>
    <s v="04"/>
    <s v="10"/>
    <s v="2023"/>
    <s v="04/10/2023"/>
    <x v="3812"/>
  </r>
  <r>
    <s v="10.05.2023"/>
    <n v="705"/>
    <n v="700"/>
    <n v="705"/>
    <n v="695"/>
    <s v="0.13K"/>
    <n v="2.0299999999999999E-2"/>
    <s v="05"/>
    <s v="10"/>
    <s v="2023"/>
    <s v="05/10/2023"/>
    <x v="3813"/>
  </r>
  <r>
    <s v="10.06.2023"/>
    <n v="705"/>
    <n v="705"/>
    <n v="705"/>
    <n v="705"/>
    <s v="0.06K"/>
    <n v="0"/>
    <s v="06"/>
    <s v="10"/>
    <s v="2023"/>
    <s v="06/10/2023"/>
    <x v="3814"/>
  </r>
  <r>
    <s v="10.09.2023"/>
    <n v="701"/>
    <n v="700"/>
    <n v="701"/>
    <n v="696"/>
    <s v="0.28K"/>
    <n v="-5.7000000000000002E-3"/>
    <s v="09"/>
    <s v="10"/>
    <s v="2023"/>
    <s v="09/10/2023"/>
    <x v="3815"/>
  </r>
  <r>
    <s v="10.10.2023"/>
    <n v="701"/>
    <n v="702"/>
    <n v="703"/>
    <n v="696"/>
    <s v="0.24K"/>
    <n v="0"/>
    <s v="10"/>
    <s v="10"/>
    <s v="2023"/>
    <s v="10/10/2023"/>
    <x v="3816"/>
  </r>
  <r>
    <s v="10.11.2023"/>
    <n v="700"/>
    <n v="696"/>
    <n v="704"/>
    <n v="695"/>
    <s v="0.21K"/>
    <n v="-1.4E-3"/>
    <s v="11"/>
    <s v="10"/>
    <s v="2023"/>
    <s v="11/10/2023"/>
    <x v="3817"/>
  </r>
  <r>
    <s v="10.12.2023"/>
    <n v="696"/>
    <n v="700"/>
    <n v="700"/>
    <n v="695"/>
    <s v="0.13K"/>
    <n v="-5.7000000000000002E-3"/>
    <s v="12"/>
    <s v="10"/>
    <s v="2023"/>
    <s v="12/10/2023"/>
    <x v="3818"/>
  </r>
  <r>
    <s v="10.13.2023"/>
    <n v="695"/>
    <n v="695"/>
    <n v="700"/>
    <n v="695"/>
    <s v="0.02K"/>
    <n v="-1.4E-3"/>
    <s v="13"/>
    <s v="10"/>
    <s v="2023"/>
    <s v="13/10/2023"/>
    <x v="3819"/>
  </r>
  <r>
    <s v="10.16.2023"/>
    <n v="698"/>
    <n v="695"/>
    <n v="700"/>
    <n v="695"/>
    <s v="0.09K"/>
    <n v="4.3E-3"/>
    <s v="16"/>
    <s v="10"/>
    <s v="2023"/>
    <s v="16/10/2023"/>
    <x v="3820"/>
  </r>
  <r>
    <s v="10.17.2023"/>
    <n v="705"/>
    <n v="705"/>
    <n v="705"/>
    <n v="703"/>
    <s v="0.06K"/>
    <n v="0.01"/>
    <s v="17"/>
    <s v="10"/>
    <s v="2023"/>
    <s v="17/10/2023"/>
    <x v="3821"/>
  </r>
  <r>
    <s v="10.18.2023"/>
    <n v="703"/>
    <n v="702"/>
    <n v="703"/>
    <n v="702"/>
    <s v="0.04K"/>
    <n v="-2.8E-3"/>
    <s v="18"/>
    <s v="10"/>
    <s v="2023"/>
    <s v="18/10/2023"/>
    <x v="3822"/>
  </r>
  <r>
    <s v="10.19.2023"/>
    <n v="704"/>
    <n v="703"/>
    <n v="704"/>
    <n v="703"/>
    <s v="0.10K"/>
    <n v="1.4E-3"/>
    <s v="19"/>
    <s v="10"/>
    <s v="2023"/>
    <s v="19/10/2023"/>
    <x v="3823"/>
  </r>
  <r>
    <s v="10.20.2023"/>
    <n v="703"/>
    <n v="707"/>
    <n v="707"/>
    <n v="702"/>
    <s v="0.07K"/>
    <n v="-1.4E-3"/>
    <s v="20"/>
    <s v="10"/>
    <s v="2023"/>
    <s v="20/10/2023"/>
    <x v="3824"/>
  </r>
  <r>
    <s v="10.23.2023"/>
    <n v="701"/>
    <n v="702"/>
    <n v="702"/>
    <n v="699"/>
    <s v="0.01K"/>
    <n v="-2.8E-3"/>
    <s v="23"/>
    <s v="10"/>
    <s v="2023"/>
    <s v="23/10/2023"/>
    <x v="3825"/>
  </r>
  <r>
    <s v="10.24.2023"/>
    <n v="702"/>
    <n v="702"/>
    <n v="702"/>
    <n v="702"/>
    <s v="0.03K"/>
    <n v="1.4E-3"/>
    <s v="24"/>
    <s v="10"/>
    <s v="2023"/>
    <s v="24/10/2023"/>
    <x v="3826"/>
  </r>
  <r>
    <s v="10.25.2023"/>
    <n v="827"/>
    <n v="810"/>
    <n v="828"/>
    <n v="810"/>
    <s v="0.51K"/>
    <n v="0.17810000000000001"/>
    <s v="25"/>
    <s v="10"/>
    <s v="2023"/>
    <s v="25/10/2023"/>
    <x v="3827"/>
  </r>
  <r>
    <s v="10.26.2023"/>
    <n v="855"/>
    <n v="828"/>
    <n v="865"/>
    <n v="827"/>
    <s v="0.41K"/>
    <n v="3.39E-2"/>
    <s v="26"/>
    <s v="10"/>
    <s v="2023"/>
    <s v="26/10/2023"/>
    <x v="3828"/>
  </r>
  <r>
    <s v="10.27.2023"/>
    <n v="866"/>
    <n v="867"/>
    <n v="868"/>
    <n v="860"/>
    <s v="0.33K"/>
    <n v="1.29E-2"/>
    <s v="27"/>
    <s v="10"/>
    <s v="2023"/>
    <s v="27/10/2023"/>
    <x v="3829"/>
  </r>
  <r>
    <s v="10.30.2023"/>
    <n v="871"/>
    <n v="865"/>
    <n v="885"/>
    <n v="864"/>
    <s v="0.31K"/>
    <n v="5.7999999999999996E-3"/>
    <s v="30"/>
    <s v="10"/>
    <s v="2023"/>
    <s v="30/10/2023"/>
    <x v="3830"/>
  </r>
  <r>
    <s v="10.31.2023"/>
    <n v="871"/>
    <n v="866"/>
    <n v="884"/>
    <n v="866"/>
    <s v="0.22K"/>
    <n v="0"/>
    <s v="31"/>
    <s v="10"/>
    <s v="2023"/>
    <s v="31/10/2023"/>
    <x v="3831"/>
  </r>
  <r>
    <s v="11.01.2023"/>
    <n v="883"/>
    <n v="875"/>
    <n v="886"/>
    <n v="875"/>
    <s v="0.26K"/>
    <n v="1.38E-2"/>
    <s v="01"/>
    <s v="11"/>
    <s v="2023"/>
    <s v="01/11/2023"/>
    <x v="3832"/>
  </r>
  <r>
    <s v="11.02.2023"/>
    <n v="882"/>
    <n v="882"/>
    <n v="882"/>
    <n v="876"/>
    <s v="0.03K"/>
    <n v="-1.1000000000000001E-3"/>
    <s v="02"/>
    <s v="11"/>
    <s v="2023"/>
    <s v="02/11/2023"/>
    <x v="3833"/>
  </r>
  <r>
    <s v="11.03.2023"/>
    <n v="873"/>
    <n v="873"/>
    <n v="885"/>
    <n v="873"/>
    <s v="0.04K"/>
    <n v="-1.0200000000000001E-2"/>
    <s v="03"/>
    <s v="11"/>
    <s v="2023"/>
    <s v="03/11/2023"/>
    <x v="3834"/>
  </r>
  <r>
    <s v="11.06.2023"/>
    <n v="890"/>
    <n v="887"/>
    <n v="890"/>
    <n v="878"/>
    <s v="0.18K"/>
    <n v="1.95E-2"/>
    <s v="06"/>
    <s v="11"/>
    <s v="2023"/>
    <s v="06/11/2023"/>
    <x v="3835"/>
  </r>
  <r>
    <s v="11.07.2023"/>
    <n v="885"/>
    <n v="890"/>
    <n v="895"/>
    <n v="881"/>
    <s v="0.24K"/>
    <n v="-5.5999999999999999E-3"/>
    <s v="07"/>
    <s v="11"/>
    <s v="2023"/>
    <s v="07/11/2023"/>
    <x v="3836"/>
  </r>
  <r>
    <s v="11.08.2023"/>
    <n v="892"/>
    <n v="888"/>
    <n v="892"/>
    <n v="886"/>
    <s v="0.03K"/>
    <n v="7.9000000000000008E-3"/>
    <s v="08"/>
    <s v="11"/>
    <s v="2023"/>
    <s v="08/11/2023"/>
    <x v="3837"/>
  </r>
  <r>
    <s v="11.09.2023"/>
    <n v="889"/>
    <n v="890"/>
    <n v="891"/>
    <n v="888"/>
    <s v="0.24K"/>
    <n v="-3.3999999999999998E-3"/>
    <s v="09"/>
    <s v="11"/>
    <s v="2023"/>
    <s v="09/11/2023"/>
    <x v="3838"/>
  </r>
  <r>
    <s v="11.10.2023"/>
    <n v="893"/>
    <n v="900"/>
    <n v="900"/>
    <n v="893"/>
    <s v="0.07K"/>
    <n v="4.4999999999999997E-3"/>
    <s v="10"/>
    <s v="11"/>
    <s v="2023"/>
    <s v="10/11/2023"/>
    <x v="3839"/>
  </r>
  <r>
    <s v="11.13.2023"/>
    <n v="895"/>
    <n v="895"/>
    <n v="895"/>
    <n v="895"/>
    <s v="0.03K"/>
    <n v="2.2000000000000001E-3"/>
    <s v="13"/>
    <s v="11"/>
    <s v="2023"/>
    <s v="13/11/2023"/>
    <x v="3840"/>
  </r>
  <r>
    <s v="11.14.2023"/>
    <n v="895"/>
    <n v="895"/>
    <n v="895"/>
    <n v="885"/>
    <s v="0.01K"/>
    <n v="0"/>
    <s v="14"/>
    <s v="11"/>
    <s v="2023"/>
    <s v="14/11/2023"/>
    <x v="3841"/>
  </r>
  <r>
    <s v="11.15.2023"/>
    <n v="890"/>
    <n v="885"/>
    <n v="890"/>
    <n v="883"/>
    <s v="0.05K"/>
    <n v="-5.5999999999999999E-3"/>
    <s v="15"/>
    <s v="11"/>
    <s v="2023"/>
    <s v="15/11/2023"/>
    <x v="3842"/>
  </r>
  <r>
    <s v="11.16.2023"/>
    <n v="890"/>
    <n v="892"/>
    <n v="897"/>
    <n v="892"/>
    <s v="0.04K"/>
    <n v="0"/>
    <s v="16"/>
    <s v="11"/>
    <s v="2023"/>
    <s v="16/11/2023"/>
    <x v="3843"/>
  </r>
  <r>
    <s v="11.17.2023"/>
    <n v="890"/>
    <n v="890"/>
    <n v="890"/>
    <n v="890"/>
    <m/>
    <n v="0"/>
    <s v="17"/>
    <s v="11"/>
    <s v="2023"/>
    <s v="17/11/2023"/>
    <x v="3844"/>
  </r>
  <r>
    <s v="11.20.2023"/>
    <n v="890"/>
    <n v="890"/>
    <n v="890"/>
    <n v="890"/>
    <s v="0.01K"/>
    <n v="0"/>
    <s v="20"/>
    <s v="11"/>
    <s v="2023"/>
    <s v="20/11/2023"/>
    <x v="3845"/>
  </r>
  <r>
    <s v="11.21.2023"/>
    <n v="890"/>
    <n v="893"/>
    <n v="893"/>
    <n v="887"/>
    <s v="0.01K"/>
    <n v="0"/>
    <s v="21"/>
    <s v="11"/>
    <s v="2023"/>
    <s v="21/11/2023"/>
    <x v="3846"/>
  </r>
  <r>
    <s v="11.22.2023"/>
    <n v="898"/>
    <n v="895"/>
    <n v="899"/>
    <n v="895"/>
    <s v="0.02K"/>
    <n v="8.9999999999999993E-3"/>
    <s v="22"/>
    <s v="11"/>
    <s v="2023"/>
    <s v="22/11/2023"/>
    <x v="3847"/>
  </r>
  <r>
    <s v="11.24.2023"/>
    <n v="901"/>
    <n v="901"/>
    <n v="901"/>
    <n v="901"/>
    <s v="0.01K"/>
    <n v="3.3E-3"/>
    <s v="24"/>
    <s v="11"/>
    <s v="2023"/>
    <s v="24/11/2023"/>
    <x v="3848"/>
  </r>
  <r>
    <s v="11.27.2023"/>
    <n v="900"/>
    <n v="895"/>
    <n v="901"/>
    <n v="895"/>
    <s v="0.01K"/>
    <n v="-1.1000000000000001E-3"/>
    <s v="27"/>
    <s v="11"/>
    <s v="2023"/>
    <s v="27/11/2023"/>
    <x v="3849"/>
  </r>
  <r>
    <s v="11.28.2023"/>
    <n v="901"/>
    <n v="901"/>
    <n v="901"/>
    <n v="901"/>
    <s v="0.00K"/>
    <n v="1.1000000000000001E-3"/>
    <s v="28"/>
    <s v="11"/>
    <s v="2023"/>
    <s v="28/11/2023"/>
    <x v="3850"/>
  </r>
  <r>
    <s v="11.29.2023"/>
    <n v="1044"/>
    <n v="1040"/>
    <n v="1048"/>
    <n v="1037"/>
    <s v="0.21K"/>
    <n v="0.15870000000000001"/>
    <s v="29"/>
    <s v="11"/>
    <s v="2023"/>
    <s v="29/11/2023"/>
    <x v="3851"/>
  </r>
  <r>
    <s v="11.30.2023"/>
    <n v="1044"/>
    <n v="1041"/>
    <n v="1044"/>
    <n v="1040"/>
    <s v="0.05K"/>
    <n v="0"/>
    <s v="30"/>
    <s v="11"/>
    <s v="2023"/>
    <s v="30/11/2023"/>
    <x v="3852"/>
  </r>
  <r>
    <s v="12.01.2023"/>
    <n v="1039"/>
    <n v="1039"/>
    <n v="1039"/>
    <n v="1026"/>
    <s v="0.10K"/>
    <n v="-4.7999999999999996E-3"/>
    <s v="01"/>
    <s v="12"/>
    <s v="2023"/>
    <s v="01/12/2023"/>
    <x v="3853"/>
  </r>
  <r>
    <s v="12.04.2023"/>
    <n v="1039"/>
    <n v="1040"/>
    <n v="1041"/>
    <n v="1034"/>
    <s v="0.13K"/>
    <n v="0"/>
    <s v="04"/>
    <s v="12"/>
    <s v="2023"/>
    <s v="04/12/2023"/>
    <x v="3854"/>
  </r>
  <r>
    <s v="12.05.2023"/>
    <n v="1028"/>
    <n v="1030"/>
    <n v="1040"/>
    <n v="1028"/>
    <s v="0.28K"/>
    <n v="-1.06E-2"/>
    <s v="05"/>
    <s v="12"/>
    <s v="2023"/>
    <s v="05/12/2023"/>
    <x v="3855"/>
  </r>
  <r>
    <s v="12.06.2023"/>
    <n v="1061"/>
    <n v="1070"/>
    <n v="1080"/>
    <n v="1061"/>
    <s v="0.08K"/>
    <n v="3.2099999999999997E-2"/>
    <s v="06"/>
    <s v="12"/>
    <s v="2023"/>
    <s v="06/12/2023"/>
    <x v="3856"/>
  </r>
  <r>
    <s v="12.07.2023"/>
    <n v="1070"/>
    <n v="1070"/>
    <n v="1070"/>
    <n v="1069"/>
    <s v="0.08K"/>
    <n v="8.5000000000000006E-3"/>
    <s v="07"/>
    <s v="12"/>
    <s v="2023"/>
    <s v="07/12/2023"/>
    <x v="3857"/>
  </r>
  <r>
    <s v="12.08.2023"/>
    <n v="1070"/>
    <n v="1080"/>
    <n v="1080"/>
    <n v="1068"/>
    <s v="0.03K"/>
    <n v="0"/>
    <s v="08"/>
    <s v="12"/>
    <s v="2023"/>
    <s v="08/12/2023"/>
    <x v="3858"/>
  </r>
  <r>
    <s v="12.11.2023"/>
    <n v="1072"/>
    <n v="1070"/>
    <n v="1076"/>
    <n v="1070"/>
    <s v="0.01K"/>
    <n v="1.9E-3"/>
    <s v="11"/>
    <s v="12"/>
    <s v="2023"/>
    <s v="11/12/2023"/>
    <x v="3859"/>
  </r>
  <r>
    <s v="12.12.2023"/>
    <n v="1067"/>
    <n v="1077"/>
    <n v="1077"/>
    <n v="1067"/>
    <s v="0.03K"/>
    <n v="-4.7000000000000002E-3"/>
    <s v="12"/>
    <s v="12"/>
    <s v="2023"/>
    <s v="12/12/2023"/>
    <x v="3860"/>
  </r>
  <r>
    <s v="12.13.2023"/>
    <n v="1067"/>
    <n v="1067"/>
    <n v="1067"/>
    <n v="1067"/>
    <s v="0.00K"/>
    <n v="0"/>
    <s v="13"/>
    <s v="12"/>
    <s v="2023"/>
    <s v="13/12/2023"/>
    <x v="3861"/>
  </r>
  <r>
    <s v="12.14.2023"/>
    <n v="1068"/>
    <n v="1068"/>
    <n v="1068"/>
    <n v="1066"/>
    <s v="0.01K"/>
    <n v="8.9999999999999998E-4"/>
    <s v="14"/>
    <s v="12"/>
    <s v="2023"/>
    <s v="14/12/2023"/>
    <x v="3862"/>
  </r>
  <r>
    <s v="12.15.2023"/>
    <n v="1068"/>
    <n v="1069"/>
    <n v="1069"/>
    <n v="1069"/>
    <s v="0.00K"/>
    <n v="0"/>
    <s v="15"/>
    <s v="12"/>
    <s v="2023"/>
    <s v="15/12/2023"/>
    <x v="3863"/>
  </r>
  <r>
    <s v="12.18.2023"/>
    <n v="1070"/>
    <n v="1068"/>
    <n v="1070"/>
    <n v="1068"/>
    <s v="0.02K"/>
    <n v="1.9E-3"/>
    <s v="18"/>
    <s v="12"/>
    <s v="2023"/>
    <s v="18/12/2023"/>
    <x v="3864"/>
  </r>
  <r>
    <s v="12.19.2023"/>
    <n v="1065"/>
    <n v="1065"/>
    <n v="1065"/>
    <n v="1065"/>
    <s v="0.04K"/>
    <n v="-4.7000000000000002E-3"/>
    <s v="19"/>
    <s v="12"/>
    <s v="2023"/>
    <s v="19/12/2023"/>
    <x v="3865"/>
  </r>
  <r>
    <s v="12.20.2023"/>
    <n v="1074"/>
    <n v="1074"/>
    <n v="1077"/>
    <n v="1074"/>
    <s v="0.03K"/>
    <n v="8.5000000000000006E-3"/>
    <s v="20"/>
    <s v="12"/>
    <s v="2023"/>
    <s v="20/12/2023"/>
    <x v="3866"/>
  </r>
  <r>
    <s v="12.21.2023"/>
    <n v="1074"/>
    <n v="1074"/>
    <n v="1074"/>
    <n v="1074"/>
    <m/>
    <n v="0"/>
    <s v="21"/>
    <s v="12"/>
    <s v="2023"/>
    <s v="21/12/2023"/>
    <x v="3867"/>
  </r>
  <r>
    <s v="12.22.2023"/>
    <n v="1074"/>
    <n v="1074"/>
    <n v="1074"/>
    <n v="1074"/>
    <m/>
    <n v="0"/>
    <s v="22"/>
    <s v="12"/>
    <s v="2023"/>
    <s v="22/12/2023"/>
    <x v="3868"/>
  </r>
  <r>
    <s v="12.26.2023"/>
    <n v="1078"/>
    <n v="1078"/>
    <n v="1078"/>
    <n v="1078"/>
    <s v="0.00K"/>
    <n v="3.7000000000000002E-3"/>
    <s v="26"/>
    <s v="12"/>
    <s v="2023"/>
    <s v="26/12/2023"/>
    <x v="3869"/>
  </r>
  <r>
    <s v="12.27.2023"/>
    <n v="1146"/>
    <n v="1137"/>
    <n v="1155"/>
    <n v="1137"/>
    <s v="0.26K"/>
    <n v="6.3100000000000003E-2"/>
    <s v="27"/>
    <s v="12"/>
    <s v="2023"/>
    <s v="27/12/2023"/>
    <x v="3870"/>
  </r>
  <r>
    <s v="12.28.2023"/>
    <n v="1149"/>
    <n v="1143"/>
    <n v="1150"/>
    <n v="1140"/>
    <s v="0.03K"/>
    <n v="2.5999999999999999E-3"/>
    <s v="28"/>
    <s v="12"/>
    <s v="2023"/>
    <s v="28/12/2023"/>
    <x v="3871"/>
  </r>
  <r>
    <s v="12.29.2023"/>
    <n v="1135"/>
    <n v="1150"/>
    <n v="1150"/>
    <n v="1135"/>
    <s v="0.03K"/>
    <n v="-1.2200000000000001E-2"/>
    <s v="29"/>
    <s v="12"/>
    <s v="2023"/>
    <s v="29/12/2023"/>
    <x v="3872"/>
  </r>
  <r>
    <s v="01.02.2024"/>
    <n v="1127"/>
    <n v="1135"/>
    <n v="1135"/>
    <n v="1125"/>
    <s v="0.40K"/>
    <n v="-7.0000000000000001E-3"/>
    <s v="02"/>
    <s v="01"/>
    <s v="2024"/>
    <s v="02/01/2024"/>
    <x v="3873"/>
  </r>
  <r>
    <s v="01.03.2024"/>
    <n v="1120"/>
    <n v="1127"/>
    <n v="1135"/>
    <n v="1099"/>
    <s v="0.50K"/>
    <n v="-6.1999999999999998E-3"/>
    <s v="03"/>
    <s v="01"/>
    <s v="2024"/>
    <s v="03/01/2024"/>
    <x v="3874"/>
  </r>
  <r>
    <s v="01.04.2024"/>
    <n v="1099"/>
    <n v="1096"/>
    <n v="1110"/>
    <n v="1092"/>
    <s v="0.16K"/>
    <n v="-1.8800000000000001E-2"/>
    <s v="04"/>
    <s v="01"/>
    <s v="2024"/>
    <s v="04/01/2024"/>
    <x v="3875"/>
  </r>
  <r>
    <s v="01.05.2024"/>
    <n v="1090"/>
    <n v="1100"/>
    <n v="1100"/>
    <n v="1076"/>
    <s v="0.47K"/>
    <n v="-8.2000000000000007E-3"/>
    <s v="05"/>
    <s v="01"/>
    <s v="2024"/>
    <s v="05/01/2024"/>
    <x v="3876"/>
  </r>
  <r>
    <s v="01.08.2024"/>
    <n v="1080"/>
    <n v="1086"/>
    <n v="1086"/>
    <n v="1078"/>
    <s v="0.20K"/>
    <n v="-9.1999999999999998E-3"/>
    <s v="08"/>
    <s v="01"/>
    <s v="2024"/>
    <s v="08/01/2024"/>
    <x v="3877"/>
  </r>
  <r>
    <s v="01.09.2024"/>
    <n v="1083"/>
    <n v="1080"/>
    <n v="1083"/>
    <n v="1076"/>
    <s v="0.20K"/>
    <n v="2.8E-3"/>
    <s v="09"/>
    <s v="01"/>
    <s v="2024"/>
    <s v="09/01/2024"/>
    <x v="3878"/>
  </r>
  <r>
    <s v="01.10.2024"/>
    <n v="1078"/>
    <n v="1073"/>
    <n v="1083"/>
    <n v="1060"/>
    <s v="0.13K"/>
    <n v="-4.5999999999999999E-3"/>
    <s v="10"/>
    <s v="01"/>
    <s v="2024"/>
    <s v="10/01/2024"/>
    <x v="3879"/>
  </r>
  <r>
    <s v="01.11.2024"/>
    <n v="1075"/>
    <n v="1069"/>
    <n v="1077"/>
    <n v="1069"/>
    <s v="0.02K"/>
    <n v="-2.8E-3"/>
    <s v="11"/>
    <s v="01"/>
    <s v="2024"/>
    <s v="11/01/2024"/>
    <x v="3880"/>
  </r>
  <r>
    <s v="01.12.2024"/>
    <n v="1076"/>
    <n v="1070"/>
    <n v="1083"/>
    <n v="1070"/>
    <s v="0.07K"/>
    <n v="8.9999999999999998E-4"/>
    <s v="12"/>
    <s v="01"/>
    <s v="2024"/>
    <s v="12/01/2024"/>
    <x v="3881"/>
  </r>
  <r>
    <s v="01.16.2024"/>
    <n v="1073"/>
    <n v="1078"/>
    <n v="1078"/>
    <n v="1070"/>
    <s v="0.09K"/>
    <n v="-2.8E-3"/>
    <s v="16"/>
    <s v="01"/>
    <s v="2024"/>
    <s v="16/01/2024"/>
    <x v="3882"/>
  </r>
  <r>
    <s v="01.17.2024"/>
    <n v="1070"/>
    <n v="1071"/>
    <n v="1071"/>
    <n v="1068"/>
    <s v="0.13K"/>
    <n v="-2.8E-3"/>
    <s v="17"/>
    <s v="01"/>
    <s v="2024"/>
    <s v="17/01/2024"/>
    <x v="3883"/>
  </r>
  <r>
    <s v="01.18.2024"/>
    <n v="1070"/>
    <n v="1070"/>
    <n v="1070"/>
    <n v="1070"/>
    <s v="0.01K"/>
    <n v="0"/>
    <s v="18"/>
    <s v="01"/>
    <s v="2024"/>
    <s v="18/01/2024"/>
    <x v="3884"/>
  </r>
  <r>
    <s v="01.19.2024"/>
    <n v="1070"/>
    <n v="1070"/>
    <n v="1070"/>
    <n v="1070"/>
    <m/>
    <n v="0"/>
    <s v="19"/>
    <s v="01"/>
    <s v="2024"/>
    <s v="19/01/2024"/>
    <x v="3885"/>
  </r>
  <r>
    <s v="01.22.2024"/>
    <n v="1070"/>
    <n v="1068"/>
    <n v="1068"/>
    <n v="1068"/>
    <s v="0.00K"/>
    <n v="0"/>
    <s v="22"/>
    <s v="01"/>
    <s v="2024"/>
    <s v="22/01/2024"/>
    <x v="3886"/>
  </r>
  <r>
    <s v="01.23.2024"/>
    <n v="1070"/>
    <n v="1070"/>
    <n v="1070"/>
    <n v="1070"/>
    <m/>
    <n v="0"/>
    <s v="23"/>
    <s v="01"/>
    <s v="2024"/>
    <s v="23/01/2024"/>
    <x v="3887"/>
  </r>
  <r>
    <s v="01.24.2024"/>
    <n v="1083"/>
    <n v="1075"/>
    <n v="1083"/>
    <n v="1075"/>
    <s v="0.06K"/>
    <n v="1.21E-2"/>
    <s v="24"/>
    <s v="01"/>
    <s v="2024"/>
    <s v="24/01/2024"/>
    <x v="3888"/>
  </r>
  <r>
    <s v="01.25.2024"/>
    <n v="1077"/>
    <n v="1081"/>
    <n v="1081"/>
    <n v="1076"/>
    <s v="0.05K"/>
    <n v="-5.4999999999999997E-3"/>
    <s v="25"/>
    <s v="01"/>
    <s v="2024"/>
    <s v="25/01/2024"/>
    <x v="3889"/>
  </r>
  <r>
    <s v="01.26.2024"/>
    <n v="1077"/>
    <n v="1077"/>
    <n v="1077"/>
    <n v="1077"/>
    <m/>
    <n v="0"/>
    <s v="26"/>
    <s v="01"/>
    <s v="2024"/>
    <s v="26/01/2024"/>
    <x v="3890"/>
  </r>
  <r>
    <s v="01.29.2024"/>
    <n v="1077"/>
    <n v="1077"/>
    <n v="1077"/>
    <n v="1077"/>
    <m/>
    <n v="0"/>
    <s v="29"/>
    <s v="01"/>
    <s v="2024"/>
    <s v="29/01/2024"/>
    <x v="3891"/>
  </r>
  <r>
    <s v="01.30.2024"/>
    <n v="1079"/>
    <n v="1079"/>
    <n v="1079"/>
    <n v="1079"/>
    <m/>
    <n v="1.9E-3"/>
    <s v="30"/>
    <s v="01"/>
    <s v="2024"/>
    <s v="30/01/2024"/>
    <x v="3892"/>
  </r>
  <r>
    <s v="01.31.2024"/>
    <n v="963"/>
    <n v="965"/>
    <n v="970"/>
    <n v="961"/>
    <s v="0.25K"/>
    <n v="-0.1075"/>
    <s v="31"/>
    <s v="01"/>
    <s v="2024"/>
    <s v="31/01/2024"/>
    <x v="3893"/>
  </r>
  <r>
    <s v="02.01.2024"/>
    <n v="970"/>
    <n v="966"/>
    <n v="975"/>
    <n v="966"/>
    <s v="0.11K"/>
    <n v="7.3000000000000001E-3"/>
    <s v="01"/>
    <s v="02"/>
    <s v="2024"/>
    <s v="01/02/2024"/>
    <x v="3894"/>
  </r>
  <r>
    <s v="02.02.2024"/>
    <n v="967"/>
    <n v="961"/>
    <n v="968"/>
    <n v="960"/>
    <s v="0.03K"/>
    <n v="-3.0999999999999999E-3"/>
    <s v="02"/>
    <s v="02"/>
    <s v="2024"/>
    <s v="02/02/2024"/>
    <x v="3895"/>
  </r>
  <r>
    <s v="02.05.2024"/>
    <n v="967"/>
    <n v="968"/>
    <n v="969"/>
    <n v="967"/>
    <s v="0.05K"/>
    <n v="0"/>
    <s v="05"/>
    <s v="02"/>
    <s v="2024"/>
    <s v="05/02/2024"/>
    <x v="3896"/>
  </r>
  <r>
    <s v="02.06.2024"/>
    <n v="969"/>
    <n v="970"/>
    <n v="970"/>
    <n v="964"/>
    <s v="0.06K"/>
    <n v="2.0999999999999999E-3"/>
    <s v="06"/>
    <s v="02"/>
    <s v="2024"/>
    <s v="06/02/2024"/>
    <x v="3897"/>
  </r>
  <r>
    <s v="02.07.2024"/>
    <n v="953"/>
    <n v="963"/>
    <n v="963"/>
    <n v="950"/>
    <s v="0.15K"/>
    <n v="-1.6500000000000001E-2"/>
    <s v="07"/>
    <s v="02"/>
    <s v="2024"/>
    <s v="07/02/2024"/>
    <x v="3898"/>
  </r>
  <r>
    <s v="02.08.2024"/>
    <n v="945"/>
    <n v="950"/>
    <n v="950"/>
    <n v="944"/>
    <s v="0.04K"/>
    <n v="-8.3999999999999995E-3"/>
    <s v="08"/>
    <s v="02"/>
    <s v="2024"/>
    <s v="08/02/2024"/>
    <x v="3899"/>
  </r>
  <r>
    <s v="02.09.2024"/>
    <n v="945"/>
    <n v="940"/>
    <n v="945"/>
    <n v="940"/>
    <s v="0.15K"/>
    <n v="0"/>
    <s v="09"/>
    <s v="02"/>
    <s v="2024"/>
    <s v="09/02/2024"/>
    <x v="3900"/>
  </r>
  <r>
    <s v="02.12.2024"/>
    <n v="933"/>
    <n v="925"/>
    <n v="938"/>
    <n v="925"/>
    <s v="0.08K"/>
    <n v="-1.2699999999999999E-2"/>
    <s v="12"/>
    <s v="02"/>
    <s v="2024"/>
    <s v="12/02/2024"/>
    <x v="3901"/>
  </r>
  <r>
    <s v="02.13.2024"/>
    <n v="933"/>
    <n v="937"/>
    <n v="940"/>
    <n v="933"/>
    <s v="0.01K"/>
    <n v="0"/>
    <s v="13"/>
    <s v="02"/>
    <s v="2024"/>
    <s v="13/02/2024"/>
    <x v="3902"/>
  </r>
  <r>
    <s v="02.14.2024"/>
    <n v="926"/>
    <n v="933"/>
    <n v="934"/>
    <n v="926"/>
    <s v="0.04K"/>
    <n v="-7.4999999999999997E-3"/>
    <s v="14"/>
    <s v="02"/>
    <s v="2024"/>
    <s v="14/02/2024"/>
    <x v="3903"/>
  </r>
  <r>
    <s v="02.15.2024"/>
    <n v="929"/>
    <n v="930"/>
    <n v="935"/>
    <n v="929"/>
    <s v="0.08K"/>
    <n v="3.2000000000000002E-3"/>
    <s v="15"/>
    <s v="02"/>
    <s v="2024"/>
    <s v="15/02/2024"/>
    <x v="3904"/>
  </r>
  <r>
    <s v="02.16.2024"/>
    <n v="929"/>
    <n v="929"/>
    <n v="929"/>
    <n v="929"/>
    <m/>
    <n v="0"/>
    <s v="16"/>
    <s v="02"/>
    <s v="2024"/>
    <s v="16/02/2024"/>
    <x v="3905"/>
  </r>
  <r>
    <s v="02.19.2024"/>
    <n v="925"/>
    <n v="925"/>
    <n v="925"/>
    <n v="925"/>
    <m/>
    <n v="-4.3E-3"/>
    <s v="19"/>
    <s v="02"/>
    <s v="2024"/>
    <s v="19/02/2024"/>
    <x v="3906"/>
  </r>
  <r>
    <s v="02.20.2024"/>
    <n v="925"/>
    <n v="925"/>
    <n v="925"/>
    <n v="925"/>
    <s v="0.01K"/>
    <n v="0"/>
    <s v="20"/>
    <s v="02"/>
    <s v="2024"/>
    <s v="20/02/2024"/>
    <x v="3907"/>
  </r>
  <r>
    <s v="02.21.2024"/>
    <n v="922"/>
    <n v="924"/>
    <n v="924"/>
    <n v="921"/>
    <s v="0.01K"/>
    <n v="-3.2000000000000002E-3"/>
    <s v="21"/>
    <s v="02"/>
    <s v="2024"/>
    <s v="21/02/2024"/>
    <x v="3908"/>
  </r>
  <r>
    <s v="02.22.2024"/>
    <n v="922"/>
    <n v="922"/>
    <n v="924"/>
    <n v="921"/>
    <s v="0.01K"/>
    <n v="0"/>
    <s v="22"/>
    <s v="02"/>
    <s v="2024"/>
    <s v="22/02/2024"/>
    <x v="3909"/>
  </r>
  <r>
    <s v="02.23.2024"/>
    <n v="922"/>
    <n v="924"/>
    <n v="925"/>
    <n v="924"/>
    <s v="0.01K"/>
    <n v="0"/>
    <s v="23"/>
    <s v="02"/>
    <s v="2024"/>
    <s v="23/02/2024"/>
    <x v="3910"/>
  </r>
  <r>
    <s v="02.26.2024"/>
    <n v="922"/>
    <n v="922"/>
    <n v="922"/>
    <n v="922"/>
    <m/>
    <n v="0"/>
    <s v="26"/>
    <s v="02"/>
    <s v="2024"/>
    <s v="26/02/2024"/>
    <x v="3911"/>
  </r>
  <r>
    <s v="02.27.2024"/>
    <n v="922"/>
    <n v="922"/>
    <n v="922"/>
    <n v="922"/>
    <m/>
    <n v="0"/>
    <s v="27"/>
    <s v="02"/>
    <s v="2024"/>
    <s v="27/02/2024"/>
    <x v="3912"/>
  </r>
  <r>
    <s v="02.28.2024"/>
    <n v="801"/>
    <n v="795"/>
    <n v="805"/>
    <n v="795"/>
    <s v="0.11K"/>
    <n v="-0.13120000000000001"/>
    <s v="28"/>
    <s v="02"/>
    <s v="2024"/>
    <s v="28/02/2024"/>
    <x v="3913"/>
  </r>
  <r>
    <s v="02.29.2024"/>
    <n v="795"/>
    <n v="797"/>
    <n v="797"/>
    <n v="795"/>
    <s v="0.48K"/>
    <n v="-7.4999999999999997E-3"/>
    <s v="29"/>
    <s v="02"/>
    <s v="2024"/>
    <s v="29/02/2024"/>
    <x v="3914"/>
  </r>
  <r>
    <s v="03.01.2024"/>
    <n v="790"/>
    <n v="791"/>
    <n v="791"/>
    <n v="783"/>
    <s v="0.22K"/>
    <n v="-6.3E-3"/>
    <s v="01"/>
    <s v="03"/>
    <s v="2024"/>
    <s v="01/03/2024"/>
    <x v="3915"/>
  </r>
  <r>
    <s v="03.04.2024"/>
    <n v="789"/>
    <n v="790"/>
    <n v="790"/>
    <n v="783"/>
    <s v="0.05K"/>
    <n v="-1.2999999999999999E-3"/>
    <s v="04"/>
    <s v="03"/>
    <s v="2024"/>
    <s v="04/03/2024"/>
    <x v="3916"/>
  </r>
  <r>
    <s v="03.05.2024"/>
    <n v="785"/>
    <n v="788"/>
    <n v="798"/>
    <n v="784"/>
    <s v="0.02K"/>
    <n v="-5.1000000000000004E-3"/>
    <s v="05"/>
    <s v="03"/>
    <s v="2024"/>
    <s v="05/03/2024"/>
    <x v="3917"/>
  </r>
  <r>
    <s v="03.06.2024"/>
    <n v="802"/>
    <n v="789"/>
    <n v="805"/>
    <n v="789"/>
    <s v="0.10K"/>
    <n v="2.1700000000000001E-2"/>
    <s v="06"/>
    <s v="03"/>
    <s v="2024"/>
    <s v="06/03/2024"/>
    <x v="3918"/>
  </r>
  <r>
    <s v="03.07.2024"/>
    <n v="813"/>
    <n v="803"/>
    <n v="818"/>
    <n v="802"/>
    <s v="0.18K"/>
    <n v="1.37E-2"/>
    <s v="07"/>
    <s v="03"/>
    <s v="2024"/>
    <s v="07/03/2024"/>
    <x v="3919"/>
  </r>
  <r>
    <s v="03.08.2024"/>
    <n v="814"/>
    <n v="814"/>
    <n v="815"/>
    <n v="810"/>
    <s v="0.02K"/>
    <n v="1.1999999999999999E-3"/>
    <s v="08"/>
    <s v="03"/>
    <s v="2024"/>
    <s v="08/03/2024"/>
    <x v="39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06A689-99CD-4745-949F-CED1827AE5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O205" firstHeaderRow="1" firstDataRow="1" firstDataCol="1"/>
  <pivotFields count="15">
    <pivotField showAll="0"/>
    <pivotField dataField="1" showAll="0"/>
    <pivotField showAll="0"/>
    <pivotField showAll="0"/>
    <pivotField showAll="0"/>
    <pivotField showAll="0"/>
    <pivotField numFmtId="10" showAll="0"/>
    <pivotField showAll="0"/>
    <pivotField showAll="0"/>
    <pivotField showAll="0"/>
    <pivotField showAll="0"/>
    <pivotField axis="axisRow" numFmtId="1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20">
        <item sd="0" x="0"/>
        <item x="1"/>
        <item x="2"/>
        <item x="3"/>
        <item x="4"/>
        <item x="5"/>
        <item x="6"/>
        <item x="7"/>
        <item x="8"/>
        <item x="9"/>
        <item x="10"/>
        <item x="11"/>
        <item x="12"/>
        <item x="13"/>
        <item x="14"/>
        <item x="15"/>
        <item x="16"/>
        <item x="17"/>
        <item sd="0" x="18"/>
        <item t="default"/>
      </items>
    </pivotField>
  </pivotFields>
  <rowFields count="3">
    <field x="14"/>
    <field x="12"/>
    <field x="11"/>
  </rowFields>
  <rowItems count="204">
    <i>
      <x v="1"/>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r="1">
      <x v="12"/>
    </i>
    <i>
      <x v="7"/>
    </i>
    <i r="1">
      <x v="1"/>
    </i>
    <i r="1">
      <x v="2"/>
    </i>
    <i r="1">
      <x v="3"/>
    </i>
    <i r="1">
      <x v="4"/>
    </i>
    <i r="1">
      <x v="5"/>
    </i>
    <i r="1">
      <x v="6"/>
    </i>
    <i r="1">
      <x v="7"/>
    </i>
    <i r="1">
      <x v="8"/>
    </i>
    <i r="1">
      <x v="9"/>
    </i>
    <i r="1">
      <x v="10"/>
    </i>
    <i r="1">
      <x v="11"/>
    </i>
    <i r="1">
      <x v="12"/>
    </i>
    <i>
      <x v="8"/>
    </i>
    <i r="1">
      <x v="1"/>
    </i>
    <i r="1">
      <x v="2"/>
    </i>
    <i r="1">
      <x v="3"/>
    </i>
    <i r="1">
      <x v="4"/>
    </i>
    <i r="1">
      <x v="5"/>
    </i>
    <i r="1">
      <x v="6"/>
    </i>
    <i r="1">
      <x v="7"/>
    </i>
    <i r="1">
      <x v="8"/>
    </i>
    <i r="1">
      <x v="9"/>
    </i>
    <i r="1">
      <x v="10"/>
    </i>
    <i r="1">
      <x v="11"/>
    </i>
    <i r="1">
      <x v="12"/>
    </i>
    <i>
      <x v="9"/>
    </i>
    <i r="1">
      <x v="1"/>
    </i>
    <i r="1">
      <x v="2"/>
    </i>
    <i r="1">
      <x v="3"/>
    </i>
    <i r="1">
      <x v="4"/>
    </i>
    <i r="1">
      <x v="5"/>
    </i>
    <i r="1">
      <x v="6"/>
    </i>
    <i r="1">
      <x v="7"/>
    </i>
    <i r="1">
      <x v="8"/>
    </i>
    <i r="1">
      <x v="9"/>
    </i>
    <i r="1">
      <x v="10"/>
    </i>
    <i r="1">
      <x v="11"/>
    </i>
    <i r="1">
      <x v="12"/>
    </i>
    <i>
      <x v="10"/>
    </i>
    <i r="1">
      <x v="1"/>
    </i>
    <i r="1">
      <x v="2"/>
    </i>
    <i r="1">
      <x v="3"/>
    </i>
    <i r="1">
      <x v="4"/>
    </i>
    <i r="1">
      <x v="5"/>
    </i>
    <i r="1">
      <x v="6"/>
    </i>
    <i r="1">
      <x v="7"/>
    </i>
    <i r="1">
      <x v="8"/>
    </i>
    <i r="1">
      <x v="9"/>
    </i>
    <i r="1">
      <x v="10"/>
    </i>
    <i r="1">
      <x v="11"/>
    </i>
    <i r="1">
      <x v="12"/>
    </i>
    <i>
      <x v="11"/>
    </i>
    <i r="1">
      <x v="1"/>
    </i>
    <i r="1">
      <x v="2"/>
    </i>
    <i r="1">
      <x v="3"/>
    </i>
    <i r="1">
      <x v="4"/>
    </i>
    <i r="1">
      <x v="5"/>
    </i>
    <i r="1">
      <x v="6"/>
    </i>
    <i r="1">
      <x v="7"/>
    </i>
    <i r="1">
      <x v="8"/>
    </i>
    <i r="1">
      <x v="9"/>
    </i>
    <i r="1">
      <x v="10"/>
    </i>
    <i r="1">
      <x v="11"/>
    </i>
    <i r="1">
      <x v="12"/>
    </i>
    <i>
      <x v="12"/>
    </i>
    <i r="1">
      <x v="1"/>
    </i>
    <i r="1">
      <x v="2"/>
    </i>
    <i r="1">
      <x v="3"/>
    </i>
    <i r="1">
      <x v="4"/>
    </i>
    <i r="1">
      <x v="5"/>
    </i>
    <i r="1">
      <x v="6"/>
    </i>
    <i r="1">
      <x v="7"/>
    </i>
    <i r="1">
      <x v="8"/>
    </i>
    <i r="1">
      <x v="9"/>
    </i>
    <i r="1">
      <x v="10"/>
    </i>
    <i r="1">
      <x v="11"/>
    </i>
    <i r="1">
      <x v="12"/>
    </i>
    <i>
      <x v="13"/>
    </i>
    <i r="1">
      <x v="1"/>
    </i>
    <i r="1">
      <x v="2"/>
    </i>
    <i r="1">
      <x v="3"/>
    </i>
    <i r="1">
      <x v="4"/>
    </i>
    <i r="1">
      <x v="5"/>
    </i>
    <i r="1">
      <x v="6"/>
    </i>
    <i r="1">
      <x v="7"/>
    </i>
    <i r="1">
      <x v="8"/>
    </i>
    <i r="1">
      <x v="9"/>
    </i>
    <i r="1">
      <x v="10"/>
    </i>
    <i r="1">
      <x v="11"/>
    </i>
    <i r="1">
      <x v="12"/>
    </i>
    <i>
      <x v="14"/>
    </i>
    <i r="1">
      <x v="1"/>
    </i>
    <i r="1">
      <x v="2"/>
    </i>
    <i r="1">
      <x v="3"/>
    </i>
    <i r="1">
      <x v="4"/>
    </i>
    <i r="1">
      <x v="5"/>
    </i>
    <i r="1">
      <x v="6"/>
    </i>
    <i r="1">
      <x v="7"/>
    </i>
    <i r="1">
      <x v="8"/>
    </i>
    <i r="1">
      <x v="9"/>
    </i>
    <i r="1">
      <x v="10"/>
    </i>
    <i r="1">
      <x v="11"/>
    </i>
    <i r="1">
      <x v="12"/>
    </i>
    <i>
      <x v="15"/>
    </i>
    <i r="1">
      <x v="1"/>
    </i>
    <i r="1">
      <x v="2"/>
    </i>
    <i r="1">
      <x v="3"/>
    </i>
    <i r="1">
      <x v="4"/>
    </i>
    <i r="1">
      <x v="5"/>
    </i>
    <i r="1">
      <x v="6"/>
    </i>
    <i r="1">
      <x v="7"/>
    </i>
    <i r="1">
      <x v="8"/>
    </i>
    <i r="1">
      <x v="9"/>
    </i>
    <i r="1">
      <x v="10"/>
    </i>
    <i r="1">
      <x v="11"/>
    </i>
    <i r="1">
      <x v="12"/>
    </i>
    <i>
      <x v="16"/>
    </i>
    <i r="1">
      <x v="1"/>
    </i>
    <i r="1">
      <x v="2"/>
    </i>
    <i r="1">
      <x v="3"/>
    </i>
    <i r="1">
      <x v="4"/>
    </i>
    <i r="1">
      <x v="5"/>
    </i>
    <i r="1">
      <x v="6"/>
    </i>
    <i r="1">
      <x v="7"/>
    </i>
    <i r="1">
      <x v="8"/>
    </i>
    <i r="1">
      <x v="9"/>
    </i>
    <i r="1">
      <x v="10"/>
    </i>
    <i r="1">
      <x v="11"/>
    </i>
    <i r="1">
      <x v="12"/>
    </i>
    <i>
      <x v="17"/>
    </i>
    <i r="1">
      <x v="1"/>
    </i>
    <i r="1">
      <x v="2"/>
    </i>
    <i r="1">
      <x v="3"/>
    </i>
    <i t="grand">
      <x/>
    </i>
  </rowItems>
  <colItems count="1">
    <i/>
  </colItems>
  <dataFields count="1">
    <dataField name="Average of Price" fld="1" subtotal="average" baseField="12" baseItem="1"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17" Type="http://schemas.openxmlformats.org/officeDocument/2006/relationships/hyperlink" Target="https://apps.bea.gov/iTable/?reqid=19&amp;step=2&amp;isuri=1&amp;categories=survey" TargetMode="External"/><Relationship Id="rId299" Type="http://schemas.openxmlformats.org/officeDocument/2006/relationships/hyperlink" Target="https://www.inegi.org.mx/temas/pib/" TargetMode="External"/><Relationship Id="rId21" Type="http://schemas.openxmlformats.org/officeDocument/2006/relationships/hyperlink" Target="https://apps.bea.gov/iTable/?reqid=19&amp;step=2&amp;isuri=1&amp;categories=survey" TargetMode="External"/><Relationship Id="rId63" Type="http://schemas.openxmlformats.org/officeDocument/2006/relationships/hyperlink" Target="https://apps.bea.gov/iTable/?reqid=19&amp;step=2&amp;isuri=1&amp;categories=survey" TargetMode="External"/><Relationship Id="rId159" Type="http://schemas.openxmlformats.org/officeDocument/2006/relationships/hyperlink" Target="https://www.inegi.org.mx/temas/pib/" TargetMode="External"/><Relationship Id="rId170" Type="http://schemas.openxmlformats.org/officeDocument/2006/relationships/hyperlink" Target="https://www.inegi.org.mx/temas/pib/" TargetMode="External"/><Relationship Id="rId226" Type="http://schemas.openxmlformats.org/officeDocument/2006/relationships/hyperlink" Target="https://www.inegi.org.mx/temas/pib/" TargetMode="External"/><Relationship Id="rId268" Type="http://schemas.openxmlformats.org/officeDocument/2006/relationships/hyperlink" Target="https://www.inegi.org.mx/temas/pib/" TargetMode="External"/><Relationship Id="rId32" Type="http://schemas.openxmlformats.org/officeDocument/2006/relationships/hyperlink" Target="https://apps.bea.gov/iTable/?reqid=19&amp;step=2&amp;isuri=1&amp;categories=survey" TargetMode="External"/><Relationship Id="rId74" Type="http://schemas.openxmlformats.org/officeDocument/2006/relationships/hyperlink" Target="https://apps.bea.gov/iTable/?reqid=19&amp;step=2&amp;isuri=1&amp;categories=survey" TargetMode="External"/><Relationship Id="rId128" Type="http://schemas.openxmlformats.org/officeDocument/2006/relationships/hyperlink" Target="https://apps.bea.gov/iTable/?reqid=19&amp;step=2&amp;isuri=1&amp;categories=survey" TargetMode="External"/><Relationship Id="rId5" Type="http://schemas.openxmlformats.org/officeDocument/2006/relationships/hyperlink" Target="https://apps.bea.gov/iTable/?reqid=19&amp;step=2&amp;isuri=1&amp;categories=survey" TargetMode="External"/><Relationship Id="rId181" Type="http://schemas.openxmlformats.org/officeDocument/2006/relationships/hyperlink" Target="https://www.inegi.org.mx/temas/pib/" TargetMode="External"/><Relationship Id="rId237" Type="http://schemas.openxmlformats.org/officeDocument/2006/relationships/hyperlink" Target="https://www.inegi.org.mx/temas/pib/" TargetMode="External"/><Relationship Id="rId279" Type="http://schemas.openxmlformats.org/officeDocument/2006/relationships/hyperlink" Target="https://www.inegi.org.mx/temas/pib/" TargetMode="External"/><Relationship Id="rId43" Type="http://schemas.openxmlformats.org/officeDocument/2006/relationships/hyperlink" Target="https://apps.bea.gov/iTable/?reqid=19&amp;step=2&amp;isuri=1&amp;categories=survey" TargetMode="External"/><Relationship Id="rId139" Type="http://schemas.openxmlformats.org/officeDocument/2006/relationships/hyperlink" Target="https://www.inegi.org.mx/temas/pib/" TargetMode="External"/><Relationship Id="rId290" Type="http://schemas.openxmlformats.org/officeDocument/2006/relationships/hyperlink" Target="https://www.inegi.org.mx/temas/pib/" TargetMode="External"/><Relationship Id="rId304" Type="http://schemas.openxmlformats.org/officeDocument/2006/relationships/hyperlink" Target="https://apps.bea.gov/iTable/?reqid=150&amp;step=2&amp;isuri=1&amp;categories=gdpxind" TargetMode="External"/><Relationship Id="rId85" Type="http://schemas.openxmlformats.org/officeDocument/2006/relationships/hyperlink" Target="https://apps.bea.gov/iTable/?reqid=19&amp;step=2&amp;isuri=1&amp;categories=survey" TargetMode="External"/><Relationship Id="rId150" Type="http://schemas.openxmlformats.org/officeDocument/2006/relationships/hyperlink" Target="https://www.inegi.org.mx/temas/pib/" TargetMode="External"/><Relationship Id="rId192" Type="http://schemas.openxmlformats.org/officeDocument/2006/relationships/hyperlink" Target="https://www.inegi.org.mx/temas/pib/" TargetMode="External"/><Relationship Id="rId206" Type="http://schemas.openxmlformats.org/officeDocument/2006/relationships/hyperlink" Target="https://www.inegi.org.mx/temas/pib/" TargetMode="External"/><Relationship Id="rId248" Type="http://schemas.openxmlformats.org/officeDocument/2006/relationships/hyperlink" Target="https://www.inegi.org.mx/temas/pib/" TargetMode="External"/><Relationship Id="rId12" Type="http://schemas.openxmlformats.org/officeDocument/2006/relationships/hyperlink" Target="https://apps.bea.gov/iTable/?reqid=19&amp;step=2&amp;isuri=1&amp;categories=survey" TargetMode="External"/><Relationship Id="rId108" Type="http://schemas.openxmlformats.org/officeDocument/2006/relationships/hyperlink" Target="https://apps.bea.gov/iTable/?reqid=19&amp;step=2&amp;isuri=1&amp;categories=survey" TargetMode="External"/><Relationship Id="rId54" Type="http://schemas.openxmlformats.org/officeDocument/2006/relationships/hyperlink" Target="https://apps.bea.gov/iTable/?reqid=19&amp;step=2&amp;isuri=1&amp;categories=survey" TargetMode="External"/><Relationship Id="rId96" Type="http://schemas.openxmlformats.org/officeDocument/2006/relationships/hyperlink" Target="https://apps.bea.gov/iTable/?reqid=19&amp;step=2&amp;isuri=1&amp;categories=survey" TargetMode="External"/><Relationship Id="rId161" Type="http://schemas.openxmlformats.org/officeDocument/2006/relationships/hyperlink" Target="https://www.inegi.org.mx/temas/pib/" TargetMode="External"/><Relationship Id="rId217" Type="http://schemas.openxmlformats.org/officeDocument/2006/relationships/hyperlink" Target="https://www.inegi.org.mx/temas/pib/" TargetMode="External"/><Relationship Id="rId259" Type="http://schemas.openxmlformats.org/officeDocument/2006/relationships/hyperlink" Target="https://www.inegi.org.mx/temas/pib/" TargetMode="External"/><Relationship Id="rId23" Type="http://schemas.openxmlformats.org/officeDocument/2006/relationships/hyperlink" Target="https://apps.bea.gov/iTable/?reqid=19&amp;step=2&amp;isuri=1&amp;categories=survey" TargetMode="External"/><Relationship Id="rId119" Type="http://schemas.openxmlformats.org/officeDocument/2006/relationships/hyperlink" Target="https://apps.bea.gov/iTable/?reqid=19&amp;step=2&amp;isuri=1&amp;categories=survey" TargetMode="External"/><Relationship Id="rId270" Type="http://schemas.openxmlformats.org/officeDocument/2006/relationships/hyperlink" Target="https://www.inegi.org.mx/temas/pib/" TargetMode="External"/><Relationship Id="rId291" Type="http://schemas.openxmlformats.org/officeDocument/2006/relationships/hyperlink" Target="https://www.inegi.org.mx/temas/pib/" TargetMode="External"/><Relationship Id="rId305" Type="http://schemas.openxmlformats.org/officeDocument/2006/relationships/printerSettings" Target="../printerSettings/printerSettings1.bin"/><Relationship Id="rId44" Type="http://schemas.openxmlformats.org/officeDocument/2006/relationships/hyperlink" Target="https://apps.bea.gov/iTable/?reqid=19&amp;step=2&amp;isuri=1&amp;categories=survey" TargetMode="External"/><Relationship Id="rId65" Type="http://schemas.openxmlformats.org/officeDocument/2006/relationships/hyperlink" Target="https://apps.bea.gov/iTable/?reqid=19&amp;step=2&amp;isuri=1&amp;categories=survey" TargetMode="External"/><Relationship Id="rId86" Type="http://schemas.openxmlformats.org/officeDocument/2006/relationships/hyperlink" Target="https://apps.bea.gov/iTable/?reqid=19&amp;step=2&amp;isuri=1&amp;categories=survey" TargetMode="External"/><Relationship Id="rId130" Type="http://schemas.openxmlformats.org/officeDocument/2006/relationships/hyperlink" Target="https://www.inegi.org.mx/temas/pib/" TargetMode="External"/><Relationship Id="rId151" Type="http://schemas.openxmlformats.org/officeDocument/2006/relationships/hyperlink" Target="https://www.inegi.org.mx/temas/pib/" TargetMode="External"/><Relationship Id="rId172" Type="http://schemas.openxmlformats.org/officeDocument/2006/relationships/hyperlink" Target="https://www.inegi.org.mx/temas/pib/" TargetMode="External"/><Relationship Id="rId193" Type="http://schemas.openxmlformats.org/officeDocument/2006/relationships/hyperlink" Target="https://www.inegi.org.mx/temas/pib/" TargetMode="External"/><Relationship Id="rId207" Type="http://schemas.openxmlformats.org/officeDocument/2006/relationships/hyperlink" Target="https://www.inegi.org.mx/temas/pib/" TargetMode="External"/><Relationship Id="rId228" Type="http://schemas.openxmlformats.org/officeDocument/2006/relationships/hyperlink" Target="https://www.inegi.org.mx/temas/pib/" TargetMode="External"/><Relationship Id="rId249" Type="http://schemas.openxmlformats.org/officeDocument/2006/relationships/hyperlink" Target="https://www.inegi.org.mx/temas/pib/" TargetMode="External"/><Relationship Id="rId13" Type="http://schemas.openxmlformats.org/officeDocument/2006/relationships/hyperlink" Target="https://apps.bea.gov/iTable/?reqid=19&amp;step=2&amp;isuri=1&amp;categories=survey" TargetMode="External"/><Relationship Id="rId109" Type="http://schemas.openxmlformats.org/officeDocument/2006/relationships/hyperlink" Target="https://apps.bea.gov/iTable/?reqid=19&amp;step=2&amp;isuri=1&amp;categories=survey" TargetMode="External"/><Relationship Id="rId260" Type="http://schemas.openxmlformats.org/officeDocument/2006/relationships/hyperlink" Target="https://www.inegi.org.mx/temas/pib/" TargetMode="External"/><Relationship Id="rId281" Type="http://schemas.openxmlformats.org/officeDocument/2006/relationships/hyperlink" Target="https://www.inegi.org.mx/temas/pib/" TargetMode="External"/><Relationship Id="rId34" Type="http://schemas.openxmlformats.org/officeDocument/2006/relationships/hyperlink" Target="https://apps.bea.gov/iTable/?reqid=19&amp;step=2&amp;isuri=1&amp;categories=survey" TargetMode="External"/><Relationship Id="rId55" Type="http://schemas.openxmlformats.org/officeDocument/2006/relationships/hyperlink" Target="https://apps.bea.gov/iTable/?reqid=19&amp;step=2&amp;isuri=1&amp;categories=survey" TargetMode="External"/><Relationship Id="rId76" Type="http://schemas.openxmlformats.org/officeDocument/2006/relationships/hyperlink" Target="https://apps.bea.gov/iTable/?reqid=19&amp;step=2&amp;isuri=1&amp;categories=survey" TargetMode="External"/><Relationship Id="rId97" Type="http://schemas.openxmlformats.org/officeDocument/2006/relationships/hyperlink" Target="https://apps.bea.gov/iTable/?reqid=19&amp;step=2&amp;isuri=1&amp;categories=survey" TargetMode="External"/><Relationship Id="rId120" Type="http://schemas.openxmlformats.org/officeDocument/2006/relationships/hyperlink" Target="https://apps.bea.gov/iTable/?reqid=19&amp;step=2&amp;isuri=1&amp;categories=survey" TargetMode="External"/><Relationship Id="rId141" Type="http://schemas.openxmlformats.org/officeDocument/2006/relationships/hyperlink" Target="https://www.inegi.org.mx/temas/pib/" TargetMode="External"/><Relationship Id="rId7" Type="http://schemas.openxmlformats.org/officeDocument/2006/relationships/hyperlink" Target="https://apps.bea.gov/iTable/?reqid=19&amp;step=2&amp;isuri=1&amp;categories=survey" TargetMode="External"/><Relationship Id="rId162" Type="http://schemas.openxmlformats.org/officeDocument/2006/relationships/hyperlink" Target="https://www.inegi.org.mx/temas/pib/" TargetMode="External"/><Relationship Id="rId183" Type="http://schemas.openxmlformats.org/officeDocument/2006/relationships/hyperlink" Target="https://www.inegi.org.mx/temas/pib/" TargetMode="External"/><Relationship Id="rId218" Type="http://schemas.openxmlformats.org/officeDocument/2006/relationships/hyperlink" Target="https://www.inegi.org.mx/temas/pib/" TargetMode="External"/><Relationship Id="rId239" Type="http://schemas.openxmlformats.org/officeDocument/2006/relationships/hyperlink" Target="https://www.inegi.org.mx/temas/pib/" TargetMode="External"/><Relationship Id="rId250" Type="http://schemas.openxmlformats.org/officeDocument/2006/relationships/hyperlink" Target="https://www.inegi.org.mx/temas/pib/" TargetMode="External"/><Relationship Id="rId271" Type="http://schemas.openxmlformats.org/officeDocument/2006/relationships/hyperlink" Target="https://www.inegi.org.mx/temas/pib/" TargetMode="External"/><Relationship Id="rId292" Type="http://schemas.openxmlformats.org/officeDocument/2006/relationships/hyperlink" Target="https://www.inegi.org.mx/temas/pib/" TargetMode="External"/><Relationship Id="rId24" Type="http://schemas.openxmlformats.org/officeDocument/2006/relationships/hyperlink" Target="https://apps.bea.gov/iTable/?reqid=19&amp;step=2&amp;isuri=1&amp;categories=survey" TargetMode="External"/><Relationship Id="rId45" Type="http://schemas.openxmlformats.org/officeDocument/2006/relationships/hyperlink" Target="https://apps.bea.gov/iTable/?reqid=19&amp;step=2&amp;isuri=1&amp;categories=survey" TargetMode="External"/><Relationship Id="rId66" Type="http://schemas.openxmlformats.org/officeDocument/2006/relationships/hyperlink" Target="https://apps.bea.gov/iTable/?reqid=19&amp;step=2&amp;isuri=1&amp;categories=survey" TargetMode="External"/><Relationship Id="rId87" Type="http://schemas.openxmlformats.org/officeDocument/2006/relationships/hyperlink" Target="https://apps.bea.gov/iTable/?reqid=19&amp;step=2&amp;isuri=1&amp;categories=survey" TargetMode="External"/><Relationship Id="rId110" Type="http://schemas.openxmlformats.org/officeDocument/2006/relationships/hyperlink" Target="https://apps.bea.gov/iTable/?reqid=19&amp;step=2&amp;isuri=1&amp;categories=survey" TargetMode="External"/><Relationship Id="rId131" Type="http://schemas.openxmlformats.org/officeDocument/2006/relationships/hyperlink" Target="https://www.inegi.org.mx/temas/pib/" TargetMode="External"/><Relationship Id="rId152" Type="http://schemas.openxmlformats.org/officeDocument/2006/relationships/hyperlink" Target="https://www.inegi.org.mx/temas/pib/" TargetMode="External"/><Relationship Id="rId173" Type="http://schemas.openxmlformats.org/officeDocument/2006/relationships/hyperlink" Target="https://www.inegi.org.mx/temas/pib/" TargetMode="External"/><Relationship Id="rId194" Type="http://schemas.openxmlformats.org/officeDocument/2006/relationships/hyperlink" Target="https://www.inegi.org.mx/temas/pib/" TargetMode="External"/><Relationship Id="rId208" Type="http://schemas.openxmlformats.org/officeDocument/2006/relationships/hyperlink" Target="https://www.inegi.org.mx/temas/pib/" TargetMode="External"/><Relationship Id="rId229" Type="http://schemas.openxmlformats.org/officeDocument/2006/relationships/hyperlink" Target="https://www.inegi.org.mx/temas/pib/" TargetMode="External"/><Relationship Id="rId240" Type="http://schemas.openxmlformats.org/officeDocument/2006/relationships/hyperlink" Target="https://www.inegi.org.mx/temas/pib/" TargetMode="External"/><Relationship Id="rId261" Type="http://schemas.openxmlformats.org/officeDocument/2006/relationships/hyperlink" Target="https://www.inegi.org.mx/temas/pib/" TargetMode="External"/><Relationship Id="rId14" Type="http://schemas.openxmlformats.org/officeDocument/2006/relationships/hyperlink" Target="https://apps.bea.gov/iTable/?reqid=19&amp;step=2&amp;isuri=1&amp;categories=survey" TargetMode="External"/><Relationship Id="rId35" Type="http://schemas.openxmlformats.org/officeDocument/2006/relationships/hyperlink" Target="https://apps.bea.gov/iTable/?reqid=19&amp;step=2&amp;isuri=1&amp;categories=survey" TargetMode="External"/><Relationship Id="rId56" Type="http://schemas.openxmlformats.org/officeDocument/2006/relationships/hyperlink" Target="https://apps.bea.gov/iTable/?reqid=19&amp;step=2&amp;isuri=1&amp;categories=survey" TargetMode="External"/><Relationship Id="rId77" Type="http://schemas.openxmlformats.org/officeDocument/2006/relationships/hyperlink" Target="https://apps.bea.gov/iTable/?reqid=19&amp;step=2&amp;isuri=1&amp;categories=survey" TargetMode="External"/><Relationship Id="rId100" Type="http://schemas.openxmlformats.org/officeDocument/2006/relationships/hyperlink" Target="https://apps.bea.gov/iTable/?reqid=19&amp;step=2&amp;isuri=1&amp;categories=survey" TargetMode="External"/><Relationship Id="rId282" Type="http://schemas.openxmlformats.org/officeDocument/2006/relationships/hyperlink" Target="https://www.inegi.org.mx/temas/pib/" TargetMode="External"/><Relationship Id="rId8" Type="http://schemas.openxmlformats.org/officeDocument/2006/relationships/hyperlink" Target="https://apps.bea.gov/iTable/?reqid=19&amp;step=2&amp;isuri=1&amp;categories=survey" TargetMode="External"/><Relationship Id="rId98" Type="http://schemas.openxmlformats.org/officeDocument/2006/relationships/hyperlink" Target="https://apps.bea.gov/iTable/?reqid=19&amp;step=2&amp;isuri=1&amp;categories=survey" TargetMode="External"/><Relationship Id="rId121" Type="http://schemas.openxmlformats.org/officeDocument/2006/relationships/hyperlink" Target="https://apps.bea.gov/iTable/?reqid=19&amp;step=2&amp;isuri=1&amp;categories=survey" TargetMode="External"/><Relationship Id="rId142" Type="http://schemas.openxmlformats.org/officeDocument/2006/relationships/hyperlink" Target="https://www.inegi.org.mx/temas/pib/" TargetMode="External"/><Relationship Id="rId163" Type="http://schemas.openxmlformats.org/officeDocument/2006/relationships/hyperlink" Target="https://www.inegi.org.mx/temas/pib/" TargetMode="External"/><Relationship Id="rId184" Type="http://schemas.openxmlformats.org/officeDocument/2006/relationships/hyperlink" Target="https://www.inegi.org.mx/temas/pib/" TargetMode="External"/><Relationship Id="rId219" Type="http://schemas.openxmlformats.org/officeDocument/2006/relationships/hyperlink" Target="https://www.inegi.org.mx/temas/pib/" TargetMode="External"/><Relationship Id="rId230" Type="http://schemas.openxmlformats.org/officeDocument/2006/relationships/hyperlink" Target="https://www.inegi.org.mx/temas/pib/" TargetMode="External"/><Relationship Id="rId251" Type="http://schemas.openxmlformats.org/officeDocument/2006/relationships/hyperlink" Target="https://www.inegi.org.mx/temas/pib/" TargetMode="External"/><Relationship Id="rId25" Type="http://schemas.openxmlformats.org/officeDocument/2006/relationships/hyperlink" Target="https://apps.bea.gov/iTable/?reqid=19&amp;step=2&amp;isuri=1&amp;categories=survey" TargetMode="External"/><Relationship Id="rId46" Type="http://schemas.openxmlformats.org/officeDocument/2006/relationships/hyperlink" Target="https://apps.bea.gov/iTable/?reqid=19&amp;step=2&amp;isuri=1&amp;categories=survey" TargetMode="External"/><Relationship Id="rId67" Type="http://schemas.openxmlformats.org/officeDocument/2006/relationships/hyperlink" Target="https://apps.bea.gov/iTable/?reqid=19&amp;step=2&amp;isuri=1&amp;categories=survey" TargetMode="External"/><Relationship Id="rId272" Type="http://schemas.openxmlformats.org/officeDocument/2006/relationships/hyperlink" Target="https://www.inegi.org.mx/temas/pib/" TargetMode="External"/><Relationship Id="rId293" Type="http://schemas.openxmlformats.org/officeDocument/2006/relationships/hyperlink" Target="https://www.inegi.org.mx/temas/pib/" TargetMode="External"/><Relationship Id="rId88" Type="http://schemas.openxmlformats.org/officeDocument/2006/relationships/hyperlink" Target="https://apps.bea.gov/iTable/?reqid=19&amp;step=2&amp;isuri=1&amp;categories=survey" TargetMode="External"/><Relationship Id="rId111" Type="http://schemas.openxmlformats.org/officeDocument/2006/relationships/hyperlink" Target="https://apps.bea.gov/iTable/?reqid=19&amp;step=2&amp;isuri=1&amp;categories=survey" TargetMode="External"/><Relationship Id="rId132" Type="http://schemas.openxmlformats.org/officeDocument/2006/relationships/hyperlink" Target="https://www.inegi.org.mx/temas/pib/" TargetMode="External"/><Relationship Id="rId153" Type="http://schemas.openxmlformats.org/officeDocument/2006/relationships/hyperlink" Target="https://www.inegi.org.mx/temas/pib/" TargetMode="External"/><Relationship Id="rId174" Type="http://schemas.openxmlformats.org/officeDocument/2006/relationships/hyperlink" Target="https://www.inegi.org.mx/temas/pib/" TargetMode="External"/><Relationship Id="rId195" Type="http://schemas.openxmlformats.org/officeDocument/2006/relationships/hyperlink" Target="https://www.inegi.org.mx/temas/pib/" TargetMode="External"/><Relationship Id="rId209" Type="http://schemas.openxmlformats.org/officeDocument/2006/relationships/hyperlink" Target="https://www.inegi.org.mx/temas/pib/" TargetMode="External"/><Relationship Id="rId220" Type="http://schemas.openxmlformats.org/officeDocument/2006/relationships/hyperlink" Target="https://www.inegi.org.mx/temas/pib/" TargetMode="External"/><Relationship Id="rId241" Type="http://schemas.openxmlformats.org/officeDocument/2006/relationships/hyperlink" Target="https://www.inegi.org.mx/temas/pib/" TargetMode="External"/><Relationship Id="rId15" Type="http://schemas.openxmlformats.org/officeDocument/2006/relationships/hyperlink" Target="https://apps.bea.gov/iTable/?reqid=19&amp;step=2&amp;isuri=1&amp;categories=survey" TargetMode="External"/><Relationship Id="rId36" Type="http://schemas.openxmlformats.org/officeDocument/2006/relationships/hyperlink" Target="https://apps.bea.gov/iTable/?reqid=19&amp;step=2&amp;isuri=1&amp;categories=survey" TargetMode="External"/><Relationship Id="rId57" Type="http://schemas.openxmlformats.org/officeDocument/2006/relationships/hyperlink" Target="https://apps.bea.gov/iTable/?reqid=19&amp;step=2&amp;isuri=1&amp;categories=survey" TargetMode="External"/><Relationship Id="rId262" Type="http://schemas.openxmlformats.org/officeDocument/2006/relationships/hyperlink" Target="https://www.inegi.org.mx/temas/pib/" TargetMode="External"/><Relationship Id="rId283" Type="http://schemas.openxmlformats.org/officeDocument/2006/relationships/hyperlink" Target="https://www.inegi.org.mx/temas/pib/" TargetMode="External"/><Relationship Id="rId78" Type="http://schemas.openxmlformats.org/officeDocument/2006/relationships/hyperlink" Target="https://apps.bea.gov/iTable/?reqid=19&amp;step=2&amp;isuri=1&amp;categories=survey" TargetMode="External"/><Relationship Id="rId99" Type="http://schemas.openxmlformats.org/officeDocument/2006/relationships/hyperlink" Target="https://apps.bea.gov/iTable/?reqid=19&amp;step=2&amp;isuri=1&amp;categories=survey" TargetMode="External"/><Relationship Id="rId101" Type="http://schemas.openxmlformats.org/officeDocument/2006/relationships/hyperlink" Target="https://apps.bea.gov/iTable/?reqid=19&amp;step=2&amp;isuri=1&amp;categories=survey" TargetMode="External"/><Relationship Id="rId122" Type="http://schemas.openxmlformats.org/officeDocument/2006/relationships/hyperlink" Target="https://apps.bea.gov/iTable/?reqid=19&amp;step=2&amp;isuri=1&amp;categories=survey" TargetMode="External"/><Relationship Id="rId143" Type="http://schemas.openxmlformats.org/officeDocument/2006/relationships/hyperlink" Target="https://www.inegi.org.mx/temas/pib/" TargetMode="External"/><Relationship Id="rId164" Type="http://schemas.openxmlformats.org/officeDocument/2006/relationships/hyperlink" Target="https://www.inegi.org.mx/temas/pib/" TargetMode="External"/><Relationship Id="rId185" Type="http://schemas.openxmlformats.org/officeDocument/2006/relationships/hyperlink" Target="https://www.inegi.org.mx/temas/pib/" TargetMode="External"/><Relationship Id="rId9" Type="http://schemas.openxmlformats.org/officeDocument/2006/relationships/hyperlink" Target="https://apps.bea.gov/iTable/?reqid=19&amp;step=2&amp;isuri=1&amp;categories=survey" TargetMode="External"/><Relationship Id="rId210" Type="http://schemas.openxmlformats.org/officeDocument/2006/relationships/hyperlink" Target="https://www.inegi.org.mx/temas/pib/" TargetMode="External"/><Relationship Id="rId26" Type="http://schemas.openxmlformats.org/officeDocument/2006/relationships/hyperlink" Target="https://apps.bea.gov/iTable/?reqid=19&amp;step=2&amp;isuri=1&amp;categories=survey" TargetMode="External"/><Relationship Id="rId231" Type="http://schemas.openxmlformats.org/officeDocument/2006/relationships/hyperlink" Target="https://www.inegi.org.mx/temas/pib/" TargetMode="External"/><Relationship Id="rId252" Type="http://schemas.openxmlformats.org/officeDocument/2006/relationships/hyperlink" Target="https://www.inegi.org.mx/temas/pib/" TargetMode="External"/><Relationship Id="rId273" Type="http://schemas.openxmlformats.org/officeDocument/2006/relationships/hyperlink" Target="https://www.inegi.org.mx/temas/pib/" TargetMode="External"/><Relationship Id="rId294" Type="http://schemas.openxmlformats.org/officeDocument/2006/relationships/hyperlink" Target="https://www.inegi.org.mx/temas/pib/" TargetMode="External"/><Relationship Id="rId47" Type="http://schemas.openxmlformats.org/officeDocument/2006/relationships/hyperlink" Target="https://apps.bea.gov/iTable/?reqid=19&amp;step=2&amp;isuri=1&amp;categories=survey" TargetMode="External"/><Relationship Id="rId68" Type="http://schemas.openxmlformats.org/officeDocument/2006/relationships/hyperlink" Target="https://apps.bea.gov/iTable/?reqid=19&amp;step=2&amp;isuri=1&amp;categories=survey" TargetMode="External"/><Relationship Id="rId89" Type="http://schemas.openxmlformats.org/officeDocument/2006/relationships/hyperlink" Target="https://apps.bea.gov/iTable/?reqid=19&amp;step=2&amp;isuri=1&amp;categories=survey" TargetMode="External"/><Relationship Id="rId112" Type="http://schemas.openxmlformats.org/officeDocument/2006/relationships/hyperlink" Target="https://apps.bea.gov/iTable/?reqid=19&amp;step=2&amp;isuri=1&amp;categories=survey" TargetMode="External"/><Relationship Id="rId133" Type="http://schemas.openxmlformats.org/officeDocument/2006/relationships/hyperlink" Target="https://www.inegi.org.mx/temas/pib/" TargetMode="External"/><Relationship Id="rId154" Type="http://schemas.openxmlformats.org/officeDocument/2006/relationships/hyperlink" Target="https://www.inegi.org.mx/temas/pib/" TargetMode="External"/><Relationship Id="rId175" Type="http://schemas.openxmlformats.org/officeDocument/2006/relationships/hyperlink" Target="https://www.inegi.org.mx/temas/pib/" TargetMode="External"/><Relationship Id="rId196" Type="http://schemas.openxmlformats.org/officeDocument/2006/relationships/hyperlink" Target="https://www.inegi.org.mx/temas/pib/" TargetMode="External"/><Relationship Id="rId200" Type="http://schemas.openxmlformats.org/officeDocument/2006/relationships/hyperlink" Target="https://www.inegi.org.mx/temas/pib/" TargetMode="External"/><Relationship Id="rId16" Type="http://schemas.openxmlformats.org/officeDocument/2006/relationships/hyperlink" Target="https://apps.bea.gov/iTable/?reqid=19&amp;step=2&amp;isuri=1&amp;categories=survey" TargetMode="External"/><Relationship Id="rId221" Type="http://schemas.openxmlformats.org/officeDocument/2006/relationships/hyperlink" Target="https://www.inegi.org.mx/temas/pib/" TargetMode="External"/><Relationship Id="rId242" Type="http://schemas.openxmlformats.org/officeDocument/2006/relationships/hyperlink" Target="https://www.inegi.org.mx/temas/pib/" TargetMode="External"/><Relationship Id="rId263" Type="http://schemas.openxmlformats.org/officeDocument/2006/relationships/hyperlink" Target="https://www.inegi.org.mx/temas/pib/" TargetMode="External"/><Relationship Id="rId284" Type="http://schemas.openxmlformats.org/officeDocument/2006/relationships/hyperlink" Target="https://www.inegi.org.mx/temas/pib/" TargetMode="External"/><Relationship Id="rId37" Type="http://schemas.openxmlformats.org/officeDocument/2006/relationships/hyperlink" Target="https://apps.bea.gov/iTable/?reqid=19&amp;step=2&amp;isuri=1&amp;categories=survey" TargetMode="External"/><Relationship Id="rId58" Type="http://schemas.openxmlformats.org/officeDocument/2006/relationships/hyperlink" Target="https://apps.bea.gov/iTable/?reqid=19&amp;step=2&amp;isuri=1&amp;categories=survey" TargetMode="External"/><Relationship Id="rId79" Type="http://schemas.openxmlformats.org/officeDocument/2006/relationships/hyperlink" Target="https://apps.bea.gov/iTable/?reqid=19&amp;step=2&amp;isuri=1&amp;categories=survey" TargetMode="External"/><Relationship Id="rId102" Type="http://schemas.openxmlformats.org/officeDocument/2006/relationships/hyperlink" Target="https://apps.bea.gov/iTable/?reqid=19&amp;step=2&amp;isuri=1&amp;categories=survey" TargetMode="External"/><Relationship Id="rId123" Type="http://schemas.openxmlformats.org/officeDocument/2006/relationships/hyperlink" Target="https://apps.bea.gov/iTable/?reqid=19&amp;step=2&amp;isuri=1&amp;categories=survey" TargetMode="External"/><Relationship Id="rId144" Type="http://schemas.openxmlformats.org/officeDocument/2006/relationships/hyperlink" Target="https://www.inegi.org.mx/temas/pib/" TargetMode="External"/><Relationship Id="rId90" Type="http://schemas.openxmlformats.org/officeDocument/2006/relationships/hyperlink" Target="https://apps.bea.gov/iTable/?reqid=19&amp;step=2&amp;isuri=1&amp;categories=survey" TargetMode="External"/><Relationship Id="rId165" Type="http://schemas.openxmlformats.org/officeDocument/2006/relationships/hyperlink" Target="https://www.inegi.org.mx/temas/pib/" TargetMode="External"/><Relationship Id="rId186" Type="http://schemas.openxmlformats.org/officeDocument/2006/relationships/hyperlink" Target="https://www.inegi.org.mx/temas/pib/" TargetMode="External"/><Relationship Id="rId211" Type="http://schemas.openxmlformats.org/officeDocument/2006/relationships/hyperlink" Target="https://www.inegi.org.mx/temas/pib/" TargetMode="External"/><Relationship Id="rId232" Type="http://schemas.openxmlformats.org/officeDocument/2006/relationships/hyperlink" Target="https://www.inegi.org.mx/temas/pib/" TargetMode="External"/><Relationship Id="rId253" Type="http://schemas.openxmlformats.org/officeDocument/2006/relationships/hyperlink" Target="https://www.inegi.org.mx/temas/pib/" TargetMode="External"/><Relationship Id="rId274" Type="http://schemas.openxmlformats.org/officeDocument/2006/relationships/hyperlink" Target="https://www.inegi.org.mx/temas/pib/" TargetMode="External"/><Relationship Id="rId295" Type="http://schemas.openxmlformats.org/officeDocument/2006/relationships/hyperlink" Target="https://www.inegi.org.mx/temas/pib/" TargetMode="External"/><Relationship Id="rId27" Type="http://schemas.openxmlformats.org/officeDocument/2006/relationships/hyperlink" Target="https://apps.bea.gov/iTable/?reqid=19&amp;step=2&amp;isuri=1&amp;categories=survey" TargetMode="External"/><Relationship Id="rId48" Type="http://schemas.openxmlformats.org/officeDocument/2006/relationships/hyperlink" Target="https://apps.bea.gov/iTable/?reqid=19&amp;step=2&amp;isuri=1&amp;categories=survey" TargetMode="External"/><Relationship Id="rId69" Type="http://schemas.openxmlformats.org/officeDocument/2006/relationships/hyperlink" Target="https://apps.bea.gov/iTable/?reqid=19&amp;step=2&amp;isuri=1&amp;categories=survey" TargetMode="External"/><Relationship Id="rId113" Type="http://schemas.openxmlformats.org/officeDocument/2006/relationships/hyperlink" Target="https://apps.bea.gov/iTable/?reqid=19&amp;step=2&amp;isuri=1&amp;categories=survey" TargetMode="External"/><Relationship Id="rId134" Type="http://schemas.openxmlformats.org/officeDocument/2006/relationships/hyperlink" Target="https://www.inegi.org.mx/temas/pib/" TargetMode="External"/><Relationship Id="rId80" Type="http://schemas.openxmlformats.org/officeDocument/2006/relationships/hyperlink" Target="https://apps.bea.gov/iTable/?reqid=19&amp;step=2&amp;isuri=1&amp;categories=survey" TargetMode="External"/><Relationship Id="rId155" Type="http://schemas.openxmlformats.org/officeDocument/2006/relationships/hyperlink" Target="https://www.inegi.org.mx/temas/pib/" TargetMode="External"/><Relationship Id="rId176" Type="http://schemas.openxmlformats.org/officeDocument/2006/relationships/hyperlink" Target="https://www.inegi.org.mx/temas/pib/" TargetMode="External"/><Relationship Id="rId197" Type="http://schemas.openxmlformats.org/officeDocument/2006/relationships/hyperlink" Target="https://www.inegi.org.mx/temas/pib/" TargetMode="External"/><Relationship Id="rId201" Type="http://schemas.openxmlformats.org/officeDocument/2006/relationships/hyperlink" Target="https://www.inegi.org.mx/temas/pib/" TargetMode="External"/><Relationship Id="rId222" Type="http://schemas.openxmlformats.org/officeDocument/2006/relationships/hyperlink" Target="https://www.inegi.org.mx/temas/pib/" TargetMode="External"/><Relationship Id="rId243" Type="http://schemas.openxmlformats.org/officeDocument/2006/relationships/hyperlink" Target="https://www.inegi.org.mx/temas/pib/" TargetMode="External"/><Relationship Id="rId264" Type="http://schemas.openxmlformats.org/officeDocument/2006/relationships/hyperlink" Target="https://www.inegi.org.mx/temas/pib/" TargetMode="External"/><Relationship Id="rId285" Type="http://schemas.openxmlformats.org/officeDocument/2006/relationships/hyperlink" Target="https://www.inegi.org.mx/temas/pib/" TargetMode="External"/><Relationship Id="rId17" Type="http://schemas.openxmlformats.org/officeDocument/2006/relationships/hyperlink" Target="https://apps.bea.gov/iTable/?reqid=19&amp;step=2&amp;isuri=1&amp;categories=survey" TargetMode="External"/><Relationship Id="rId38" Type="http://schemas.openxmlformats.org/officeDocument/2006/relationships/hyperlink" Target="https://apps.bea.gov/iTable/?reqid=19&amp;step=2&amp;isuri=1&amp;categories=survey" TargetMode="External"/><Relationship Id="rId59" Type="http://schemas.openxmlformats.org/officeDocument/2006/relationships/hyperlink" Target="https://apps.bea.gov/iTable/?reqid=19&amp;step=2&amp;isuri=1&amp;categories=survey" TargetMode="External"/><Relationship Id="rId103" Type="http://schemas.openxmlformats.org/officeDocument/2006/relationships/hyperlink" Target="https://apps.bea.gov/iTable/?reqid=19&amp;step=2&amp;isuri=1&amp;categories=survey" TargetMode="External"/><Relationship Id="rId124" Type="http://schemas.openxmlformats.org/officeDocument/2006/relationships/hyperlink" Target="https://apps.bea.gov/iTable/?reqid=19&amp;step=2&amp;isuri=1&amp;categories=survey" TargetMode="External"/><Relationship Id="rId70" Type="http://schemas.openxmlformats.org/officeDocument/2006/relationships/hyperlink" Target="https://apps.bea.gov/iTable/?reqid=19&amp;step=2&amp;isuri=1&amp;categories=survey" TargetMode="External"/><Relationship Id="rId91" Type="http://schemas.openxmlformats.org/officeDocument/2006/relationships/hyperlink" Target="https://apps.bea.gov/iTable/?reqid=19&amp;step=2&amp;isuri=1&amp;categories=survey" TargetMode="External"/><Relationship Id="rId145" Type="http://schemas.openxmlformats.org/officeDocument/2006/relationships/hyperlink" Target="https://www.inegi.org.mx/temas/pib/" TargetMode="External"/><Relationship Id="rId166" Type="http://schemas.openxmlformats.org/officeDocument/2006/relationships/hyperlink" Target="https://www.inegi.org.mx/temas/pib/" TargetMode="External"/><Relationship Id="rId187" Type="http://schemas.openxmlformats.org/officeDocument/2006/relationships/hyperlink" Target="https://www.inegi.org.mx/temas/pib/" TargetMode="External"/><Relationship Id="rId1" Type="http://schemas.openxmlformats.org/officeDocument/2006/relationships/hyperlink" Target="https://fred.stlouisfed.org/series/FEDFUNDS" TargetMode="External"/><Relationship Id="rId212" Type="http://schemas.openxmlformats.org/officeDocument/2006/relationships/hyperlink" Target="https://www.inegi.org.mx/temas/pib/" TargetMode="External"/><Relationship Id="rId233" Type="http://schemas.openxmlformats.org/officeDocument/2006/relationships/hyperlink" Target="https://www.inegi.org.mx/temas/pib/" TargetMode="External"/><Relationship Id="rId254" Type="http://schemas.openxmlformats.org/officeDocument/2006/relationships/hyperlink" Target="https://www.inegi.org.mx/temas/pib/" TargetMode="External"/><Relationship Id="rId28" Type="http://schemas.openxmlformats.org/officeDocument/2006/relationships/hyperlink" Target="https://apps.bea.gov/iTable/?reqid=19&amp;step=2&amp;isuri=1&amp;categories=survey" TargetMode="External"/><Relationship Id="rId49" Type="http://schemas.openxmlformats.org/officeDocument/2006/relationships/hyperlink" Target="https://apps.bea.gov/iTable/?reqid=19&amp;step=2&amp;isuri=1&amp;categories=survey" TargetMode="External"/><Relationship Id="rId114" Type="http://schemas.openxmlformats.org/officeDocument/2006/relationships/hyperlink" Target="https://apps.bea.gov/iTable/?reqid=19&amp;step=2&amp;isuri=1&amp;categories=survey" TargetMode="External"/><Relationship Id="rId275" Type="http://schemas.openxmlformats.org/officeDocument/2006/relationships/hyperlink" Target="https://www.inegi.org.mx/temas/pib/" TargetMode="External"/><Relationship Id="rId296" Type="http://schemas.openxmlformats.org/officeDocument/2006/relationships/hyperlink" Target="https://www.inegi.org.mx/temas/pib/" TargetMode="External"/><Relationship Id="rId300" Type="http://schemas.openxmlformats.org/officeDocument/2006/relationships/hyperlink" Target="https://www.inegi.org.mx/temas/pib/" TargetMode="External"/><Relationship Id="rId60" Type="http://schemas.openxmlformats.org/officeDocument/2006/relationships/hyperlink" Target="https://apps.bea.gov/iTable/?reqid=19&amp;step=2&amp;isuri=1&amp;categories=survey" TargetMode="External"/><Relationship Id="rId81" Type="http://schemas.openxmlformats.org/officeDocument/2006/relationships/hyperlink" Target="https://apps.bea.gov/iTable/?reqid=19&amp;step=2&amp;isuri=1&amp;categories=survey" TargetMode="External"/><Relationship Id="rId135" Type="http://schemas.openxmlformats.org/officeDocument/2006/relationships/hyperlink" Target="https://www.inegi.org.mx/temas/pib/" TargetMode="External"/><Relationship Id="rId156" Type="http://schemas.openxmlformats.org/officeDocument/2006/relationships/hyperlink" Target="https://www.inegi.org.mx/temas/pib/" TargetMode="External"/><Relationship Id="rId177" Type="http://schemas.openxmlformats.org/officeDocument/2006/relationships/hyperlink" Target="https://www.inegi.org.mx/temas/pib/" TargetMode="External"/><Relationship Id="rId198" Type="http://schemas.openxmlformats.org/officeDocument/2006/relationships/hyperlink" Target="https://www.inegi.org.mx/temas/pib/" TargetMode="External"/><Relationship Id="rId202" Type="http://schemas.openxmlformats.org/officeDocument/2006/relationships/hyperlink" Target="https://www.inegi.org.mx/temas/pib/" TargetMode="External"/><Relationship Id="rId223" Type="http://schemas.openxmlformats.org/officeDocument/2006/relationships/hyperlink" Target="https://www.inegi.org.mx/temas/pib/" TargetMode="External"/><Relationship Id="rId244" Type="http://schemas.openxmlformats.org/officeDocument/2006/relationships/hyperlink" Target="https://www.inegi.org.mx/temas/pib/" TargetMode="External"/><Relationship Id="rId18" Type="http://schemas.openxmlformats.org/officeDocument/2006/relationships/hyperlink" Target="https://apps.bea.gov/iTable/?reqid=19&amp;step=2&amp;isuri=1&amp;categories=survey" TargetMode="External"/><Relationship Id="rId39" Type="http://schemas.openxmlformats.org/officeDocument/2006/relationships/hyperlink" Target="https://apps.bea.gov/iTable/?reqid=19&amp;step=2&amp;isuri=1&amp;categories=survey" TargetMode="External"/><Relationship Id="rId265" Type="http://schemas.openxmlformats.org/officeDocument/2006/relationships/hyperlink" Target="https://www.inegi.org.mx/temas/pib/" TargetMode="External"/><Relationship Id="rId286" Type="http://schemas.openxmlformats.org/officeDocument/2006/relationships/hyperlink" Target="https://www.inegi.org.mx/temas/pib/" TargetMode="External"/><Relationship Id="rId50" Type="http://schemas.openxmlformats.org/officeDocument/2006/relationships/hyperlink" Target="https://apps.bea.gov/iTable/?reqid=19&amp;step=2&amp;isuri=1&amp;categories=survey" TargetMode="External"/><Relationship Id="rId104" Type="http://schemas.openxmlformats.org/officeDocument/2006/relationships/hyperlink" Target="https://apps.bea.gov/iTable/?reqid=19&amp;step=2&amp;isuri=1&amp;categories=survey" TargetMode="External"/><Relationship Id="rId125" Type="http://schemas.openxmlformats.org/officeDocument/2006/relationships/hyperlink" Target="https://apps.bea.gov/iTable/?reqid=19&amp;step=2&amp;isuri=1&amp;categories=survey" TargetMode="External"/><Relationship Id="rId146" Type="http://schemas.openxmlformats.org/officeDocument/2006/relationships/hyperlink" Target="https://www.inegi.org.mx/temas/pib/" TargetMode="External"/><Relationship Id="rId167" Type="http://schemas.openxmlformats.org/officeDocument/2006/relationships/hyperlink" Target="https://www.inegi.org.mx/temas/pib/" TargetMode="External"/><Relationship Id="rId188" Type="http://schemas.openxmlformats.org/officeDocument/2006/relationships/hyperlink" Target="https://www.inegi.org.mx/temas/pib/" TargetMode="External"/><Relationship Id="rId71" Type="http://schemas.openxmlformats.org/officeDocument/2006/relationships/hyperlink" Target="https://apps.bea.gov/iTable/?reqid=19&amp;step=2&amp;isuri=1&amp;categories=survey" TargetMode="External"/><Relationship Id="rId92" Type="http://schemas.openxmlformats.org/officeDocument/2006/relationships/hyperlink" Target="https://apps.bea.gov/iTable/?reqid=19&amp;step=2&amp;isuri=1&amp;categories=survey" TargetMode="External"/><Relationship Id="rId213" Type="http://schemas.openxmlformats.org/officeDocument/2006/relationships/hyperlink" Target="https://www.inegi.org.mx/temas/pib/" TargetMode="External"/><Relationship Id="rId234" Type="http://schemas.openxmlformats.org/officeDocument/2006/relationships/hyperlink" Target="https://www.inegi.org.mx/temas/pib/" TargetMode="External"/><Relationship Id="rId2" Type="http://schemas.openxmlformats.org/officeDocument/2006/relationships/hyperlink" Target="https://fred.stlouisfed.org/series/FEDFUNDS" TargetMode="External"/><Relationship Id="rId29" Type="http://schemas.openxmlformats.org/officeDocument/2006/relationships/hyperlink" Target="https://apps.bea.gov/iTable/?reqid=19&amp;step=2&amp;isuri=1&amp;categories=survey" TargetMode="External"/><Relationship Id="rId255" Type="http://schemas.openxmlformats.org/officeDocument/2006/relationships/hyperlink" Target="https://www.inegi.org.mx/temas/pib/" TargetMode="External"/><Relationship Id="rId276" Type="http://schemas.openxmlformats.org/officeDocument/2006/relationships/hyperlink" Target="https://www.inegi.org.mx/temas/pib/" TargetMode="External"/><Relationship Id="rId297" Type="http://schemas.openxmlformats.org/officeDocument/2006/relationships/hyperlink" Target="https://www.inegi.org.mx/temas/pib/" TargetMode="External"/><Relationship Id="rId40" Type="http://schemas.openxmlformats.org/officeDocument/2006/relationships/hyperlink" Target="https://apps.bea.gov/iTable/?reqid=19&amp;step=2&amp;isuri=1&amp;categories=survey" TargetMode="External"/><Relationship Id="rId115" Type="http://schemas.openxmlformats.org/officeDocument/2006/relationships/hyperlink" Target="https://apps.bea.gov/iTable/?reqid=19&amp;step=2&amp;isuri=1&amp;categories=survey" TargetMode="External"/><Relationship Id="rId136" Type="http://schemas.openxmlformats.org/officeDocument/2006/relationships/hyperlink" Target="https://www.inegi.org.mx/temas/pib/" TargetMode="External"/><Relationship Id="rId157" Type="http://schemas.openxmlformats.org/officeDocument/2006/relationships/hyperlink" Target="https://www.inegi.org.mx/temas/pib/" TargetMode="External"/><Relationship Id="rId178" Type="http://schemas.openxmlformats.org/officeDocument/2006/relationships/hyperlink" Target="https://www.inegi.org.mx/temas/pib/" TargetMode="External"/><Relationship Id="rId301" Type="http://schemas.openxmlformats.org/officeDocument/2006/relationships/hyperlink" Target="https://www.inegi.org.mx/temas/pib/" TargetMode="External"/><Relationship Id="rId61" Type="http://schemas.openxmlformats.org/officeDocument/2006/relationships/hyperlink" Target="https://apps.bea.gov/iTable/?reqid=19&amp;step=2&amp;isuri=1&amp;categories=survey" TargetMode="External"/><Relationship Id="rId82" Type="http://schemas.openxmlformats.org/officeDocument/2006/relationships/hyperlink" Target="https://apps.bea.gov/iTable/?reqid=19&amp;step=2&amp;isuri=1&amp;categories=survey" TargetMode="External"/><Relationship Id="rId199" Type="http://schemas.openxmlformats.org/officeDocument/2006/relationships/hyperlink" Target="https://www.inegi.org.mx/temas/pib/" TargetMode="External"/><Relationship Id="rId203" Type="http://schemas.openxmlformats.org/officeDocument/2006/relationships/hyperlink" Target="https://www.inegi.org.mx/temas/pib/" TargetMode="External"/><Relationship Id="rId19" Type="http://schemas.openxmlformats.org/officeDocument/2006/relationships/hyperlink" Target="https://apps.bea.gov/iTable/?reqid=19&amp;step=2&amp;isuri=1&amp;categories=survey" TargetMode="External"/><Relationship Id="rId224" Type="http://schemas.openxmlformats.org/officeDocument/2006/relationships/hyperlink" Target="https://www.inegi.org.mx/temas/pib/" TargetMode="External"/><Relationship Id="rId245" Type="http://schemas.openxmlformats.org/officeDocument/2006/relationships/hyperlink" Target="https://www.inegi.org.mx/temas/pib/" TargetMode="External"/><Relationship Id="rId266" Type="http://schemas.openxmlformats.org/officeDocument/2006/relationships/hyperlink" Target="https://www.inegi.org.mx/temas/pib/" TargetMode="External"/><Relationship Id="rId287" Type="http://schemas.openxmlformats.org/officeDocument/2006/relationships/hyperlink" Target="https://www.inegi.org.mx/temas/pib/" TargetMode="External"/><Relationship Id="rId30" Type="http://schemas.openxmlformats.org/officeDocument/2006/relationships/hyperlink" Target="https://apps.bea.gov/iTable/?reqid=19&amp;step=2&amp;isuri=1&amp;categories=survey" TargetMode="External"/><Relationship Id="rId105" Type="http://schemas.openxmlformats.org/officeDocument/2006/relationships/hyperlink" Target="https://apps.bea.gov/iTable/?reqid=19&amp;step=2&amp;isuri=1&amp;categories=survey" TargetMode="External"/><Relationship Id="rId126" Type="http://schemas.openxmlformats.org/officeDocument/2006/relationships/hyperlink" Target="https://apps.bea.gov/iTable/?reqid=19&amp;step=2&amp;isuri=1&amp;categories=survey" TargetMode="External"/><Relationship Id="rId147" Type="http://schemas.openxmlformats.org/officeDocument/2006/relationships/hyperlink" Target="https://www.inegi.org.mx/temas/pib/" TargetMode="External"/><Relationship Id="rId168" Type="http://schemas.openxmlformats.org/officeDocument/2006/relationships/hyperlink" Target="https://www.inegi.org.mx/temas/pib/" TargetMode="External"/><Relationship Id="rId51" Type="http://schemas.openxmlformats.org/officeDocument/2006/relationships/hyperlink" Target="https://apps.bea.gov/iTable/?reqid=19&amp;step=2&amp;isuri=1&amp;categories=survey" TargetMode="External"/><Relationship Id="rId72" Type="http://schemas.openxmlformats.org/officeDocument/2006/relationships/hyperlink" Target="https://apps.bea.gov/iTable/?reqid=19&amp;step=2&amp;isuri=1&amp;categories=survey" TargetMode="External"/><Relationship Id="rId93" Type="http://schemas.openxmlformats.org/officeDocument/2006/relationships/hyperlink" Target="https://apps.bea.gov/iTable/?reqid=19&amp;step=2&amp;isuri=1&amp;categories=survey" TargetMode="External"/><Relationship Id="rId189" Type="http://schemas.openxmlformats.org/officeDocument/2006/relationships/hyperlink" Target="https://www.inegi.org.mx/temas/pib/" TargetMode="External"/><Relationship Id="rId3" Type="http://schemas.openxmlformats.org/officeDocument/2006/relationships/hyperlink" Target="https://apps.bea.gov/iTable/?reqid=19&amp;step=2&amp;isuri=1&amp;categories=survey" TargetMode="External"/><Relationship Id="rId214" Type="http://schemas.openxmlformats.org/officeDocument/2006/relationships/hyperlink" Target="https://www.inegi.org.mx/temas/pib/" TargetMode="External"/><Relationship Id="rId235" Type="http://schemas.openxmlformats.org/officeDocument/2006/relationships/hyperlink" Target="https://www.inegi.org.mx/temas/pib/" TargetMode="External"/><Relationship Id="rId256" Type="http://schemas.openxmlformats.org/officeDocument/2006/relationships/hyperlink" Target="https://www.inegi.org.mx/temas/pib/" TargetMode="External"/><Relationship Id="rId277" Type="http://schemas.openxmlformats.org/officeDocument/2006/relationships/hyperlink" Target="https://www.inegi.org.mx/temas/pib/" TargetMode="External"/><Relationship Id="rId298" Type="http://schemas.openxmlformats.org/officeDocument/2006/relationships/hyperlink" Target="https://www.inegi.org.mx/temas/pib/" TargetMode="External"/><Relationship Id="rId116" Type="http://schemas.openxmlformats.org/officeDocument/2006/relationships/hyperlink" Target="https://apps.bea.gov/iTable/?reqid=19&amp;step=2&amp;isuri=1&amp;categories=survey" TargetMode="External"/><Relationship Id="rId137" Type="http://schemas.openxmlformats.org/officeDocument/2006/relationships/hyperlink" Target="https://www.inegi.org.mx/temas/pib/" TargetMode="External"/><Relationship Id="rId158" Type="http://schemas.openxmlformats.org/officeDocument/2006/relationships/hyperlink" Target="https://www.inegi.org.mx/temas/pib/" TargetMode="External"/><Relationship Id="rId302" Type="http://schemas.openxmlformats.org/officeDocument/2006/relationships/hyperlink" Target="https://apps.bea.gov/iTable/?reqid=150&amp;step=2&amp;isuri=1&amp;categories=gdpxind" TargetMode="External"/><Relationship Id="rId20" Type="http://schemas.openxmlformats.org/officeDocument/2006/relationships/hyperlink" Target="https://apps.bea.gov/iTable/?reqid=19&amp;step=2&amp;isuri=1&amp;categories=survey" TargetMode="External"/><Relationship Id="rId41" Type="http://schemas.openxmlformats.org/officeDocument/2006/relationships/hyperlink" Target="https://apps.bea.gov/iTable/?reqid=19&amp;step=2&amp;isuri=1&amp;categories=survey" TargetMode="External"/><Relationship Id="rId62" Type="http://schemas.openxmlformats.org/officeDocument/2006/relationships/hyperlink" Target="https://apps.bea.gov/iTable/?reqid=19&amp;step=2&amp;isuri=1&amp;categories=survey" TargetMode="External"/><Relationship Id="rId83" Type="http://schemas.openxmlformats.org/officeDocument/2006/relationships/hyperlink" Target="https://apps.bea.gov/iTable/?reqid=19&amp;step=2&amp;isuri=1&amp;categories=survey" TargetMode="External"/><Relationship Id="rId179" Type="http://schemas.openxmlformats.org/officeDocument/2006/relationships/hyperlink" Target="https://www.inegi.org.mx/temas/pib/" TargetMode="External"/><Relationship Id="rId190" Type="http://schemas.openxmlformats.org/officeDocument/2006/relationships/hyperlink" Target="https://www.inegi.org.mx/temas/pib/" TargetMode="External"/><Relationship Id="rId204" Type="http://schemas.openxmlformats.org/officeDocument/2006/relationships/hyperlink" Target="https://www.inegi.org.mx/temas/pib/" TargetMode="External"/><Relationship Id="rId225" Type="http://schemas.openxmlformats.org/officeDocument/2006/relationships/hyperlink" Target="https://www.inegi.org.mx/temas/pib/" TargetMode="External"/><Relationship Id="rId246" Type="http://schemas.openxmlformats.org/officeDocument/2006/relationships/hyperlink" Target="https://www.inegi.org.mx/temas/pib/" TargetMode="External"/><Relationship Id="rId267" Type="http://schemas.openxmlformats.org/officeDocument/2006/relationships/hyperlink" Target="https://www.inegi.org.mx/temas/pib/" TargetMode="External"/><Relationship Id="rId288" Type="http://schemas.openxmlformats.org/officeDocument/2006/relationships/hyperlink" Target="https://www.inegi.org.mx/temas/pib/" TargetMode="External"/><Relationship Id="rId106" Type="http://schemas.openxmlformats.org/officeDocument/2006/relationships/hyperlink" Target="https://apps.bea.gov/iTable/?reqid=19&amp;step=2&amp;isuri=1&amp;categories=survey" TargetMode="External"/><Relationship Id="rId127" Type="http://schemas.openxmlformats.org/officeDocument/2006/relationships/hyperlink" Target="https://apps.bea.gov/iTable/?reqid=19&amp;step=2&amp;isuri=1&amp;categories=survey" TargetMode="External"/><Relationship Id="rId10" Type="http://schemas.openxmlformats.org/officeDocument/2006/relationships/hyperlink" Target="https://apps.bea.gov/iTable/?reqid=19&amp;step=2&amp;isuri=1&amp;categories=survey" TargetMode="External"/><Relationship Id="rId31" Type="http://schemas.openxmlformats.org/officeDocument/2006/relationships/hyperlink" Target="https://apps.bea.gov/iTable/?reqid=19&amp;step=2&amp;isuri=1&amp;categories=survey" TargetMode="External"/><Relationship Id="rId52" Type="http://schemas.openxmlformats.org/officeDocument/2006/relationships/hyperlink" Target="https://apps.bea.gov/iTable/?reqid=19&amp;step=2&amp;isuri=1&amp;categories=survey" TargetMode="External"/><Relationship Id="rId73" Type="http://schemas.openxmlformats.org/officeDocument/2006/relationships/hyperlink" Target="https://apps.bea.gov/iTable/?reqid=19&amp;step=2&amp;isuri=1&amp;categories=survey" TargetMode="External"/><Relationship Id="rId94" Type="http://schemas.openxmlformats.org/officeDocument/2006/relationships/hyperlink" Target="https://apps.bea.gov/iTable/?reqid=19&amp;step=2&amp;isuri=1&amp;categories=survey" TargetMode="External"/><Relationship Id="rId148" Type="http://schemas.openxmlformats.org/officeDocument/2006/relationships/hyperlink" Target="https://www.inegi.org.mx/temas/pib/" TargetMode="External"/><Relationship Id="rId169" Type="http://schemas.openxmlformats.org/officeDocument/2006/relationships/hyperlink" Target="https://www.inegi.org.mx/temas/pib/" TargetMode="External"/><Relationship Id="rId4" Type="http://schemas.openxmlformats.org/officeDocument/2006/relationships/hyperlink" Target="https://apps.bea.gov/iTable/?reqid=19&amp;step=2&amp;isuri=1&amp;categories=survey" TargetMode="External"/><Relationship Id="rId180" Type="http://schemas.openxmlformats.org/officeDocument/2006/relationships/hyperlink" Target="https://www.inegi.org.mx/temas/pib/" TargetMode="External"/><Relationship Id="rId215" Type="http://schemas.openxmlformats.org/officeDocument/2006/relationships/hyperlink" Target="https://www.inegi.org.mx/temas/pib/" TargetMode="External"/><Relationship Id="rId236" Type="http://schemas.openxmlformats.org/officeDocument/2006/relationships/hyperlink" Target="https://www.inegi.org.mx/temas/pib/" TargetMode="External"/><Relationship Id="rId257" Type="http://schemas.openxmlformats.org/officeDocument/2006/relationships/hyperlink" Target="https://www.inegi.org.mx/temas/pib/" TargetMode="External"/><Relationship Id="rId278" Type="http://schemas.openxmlformats.org/officeDocument/2006/relationships/hyperlink" Target="https://www.inegi.org.mx/temas/pib/" TargetMode="External"/><Relationship Id="rId303" Type="http://schemas.openxmlformats.org/officeDocument/2006/relationships/hyperlink" Target="https://apps.bea.gov/iTable/?reqid=150&amp;step=2&amp;isuri=1&amp;categories=gdpxind" TargetMode="External"/><Relationship Id="rId42" Type="http://schemas.openxmlformats.org/officeDocument/2006/relationships/hyperlink" Target="https://apps.bea.gov/iTable/?reqid=19&amp;step=2&amp;isuri=1&amp;categories=survey" TargetMode="External"/><Relationship Id="rId84" Type="http://schemas.openxmlformats.org/officeDocument/2006/relationships/hyperlink" Target="https://apps.bea.gov/iTable/?reqid=19&amp;step=2&amp;isuri=1&amp;categories=survey" TargetMode="External"/><Relationship Id="rId138" Type="http://schemas.openxmlformats.org/officeDocument/2006/relationships/hyperlink" Target="https://www.inegi.org.mx/temas/pib/" TargetMode="External"/><Relationship Id="rId191" Type="http://schemas.openxmlformats.org/officeDocument/2006/relationships/hyperlink" Target="https://www.inegi.org.mx/temas/pib/" TargetMode="External"/><Relationship Id="rId205" Type="http://schemas.openxmlformats.org/officeDocument/2006/relationships/hyperlink" Target="https://www.inegi.org.mx/temas/pib/" TargetMode="External"/><Relationship Id="rId247" Type="http://schemas.openxmlformats.org/officeDocument/2006/relationships/hyperlink" Target="https://www.inegi.org.mx/temas/pib/" TargetMode="External"/><Relationship Id="rId107" Type="http://schemas.openxmlformats.org/officeDocument/2006/relationships/hyperlink" Target="https://apps.bea.gov/iTable/?reqid=19&amp;step=2&amp;isuri=1&amp;categories=survey" TargetMode="External"/><Relationship Id="rId289" Type="http://schemas.openxmlformats.org/officeDocument/2006/relationships/hyperlink" Target="https://www.inegi.org.mx/temas/pib/" TargetMode="External"/><Relationship Id="rId11" Type="http://schemas.openxmlformats.org/officeDocument/2006/relationships/hyperlink" Target="https://apps.bea.gov/iTable/?reqid=19&amp;step=2&amp;isuri=1&amp;categories=survey" TargetMode="External"/><Relationship Id="rId53" Type="http://schemas.openxmlformats.org/officeDocument/2006/relationships/hyperlink" Target="https://apps.bea.gov/iTable/?reqid=19&amp;step=2&amp;isuri=1&amp;categories=survey" TargetMode="External"/><Relationship Id="rId149" Type="http://schemas.openxmlformats.org/officeDocument/2006/relationships/hyperlink" Target="https://www.inegi.org.mx/temas/pib/" TargetMode="External"/><Relationship Id="rId95" Type="http://schemas.openxmlformats.org/officeDocument/2006/relationships/hyperlink" Target="https://apps.bea.gov/iTable/?reqid=19&amp;step=2&amp;isuri=1&amp;categories=survey" TargetMode="External"/><Relationship Id="rId160" Type="http://schemas.openxmlformats.org/officeDocument/2006/relationships/hyperlink" Target="https://www.inegi.org.mx/temas/pib/" TargetMode="External"/><Relationship Id="rId216" Type="http://schemas.openxmlformats.org/officeDocument/2006/relationships/hyperlink" Target="https://www.inegi.org.mx/temas/pib/" TargetMode="External"/><Relationship Id="rId258" Type="http://schemas.openxmlformats.org/officeDocument/2006/relationships/hyperlink" Target="https://www.inegi.org.mx/temas/pib/" TargetMode="External"/><Relationship Id="rId22" Type="http://schemas.openxmlformats.org/officeDocument/2006/relationships/hyperlink" Target="https://apps.bea.gov/iTable/?reqid=19&amp;step=2&amp;isuri=1&amp;categories=survey" TargetMode="External"/><Relationship Id="rId64" Type="http://schemas.openxmlformats.org/officeDocument/2006/relationships/hyperlink" Target="https://apps.bea.gov/iTable/?reqid=19&amp;step=2&amp;isuri=1&amp;categories=survey" TargetMode="External"/><Relationship Id="rId118" Type="http://schemas.openxmlformats.org/officeDocument/2006/relationships/hyperlink" Target="https://apps.bea.gov/iTable/?reqid=19&amp;step=2&amp;isuri=1&amp;categories=survey" TargetMode="External"/><Relationship Id="rId171" Type="http://schemas.openxmlformats.org/officeDocument/2006/relationships/hyperlink" Target="https://www.inegi.org.mx/temas/pib/" TargetMode="External"/><Relationship Id="rId227" Type="http://schemas.openxmlformats.org/officeDocument/2006/relationships/hyperlink" Target="https://www.inegi.org.mx/temas/pib/" TargetMode="External"/><Relationship Id="rId269" Type="http://schemas.openxmlformats.org/officeDocument/2006/relationships/hyperlink" Target="https://www.inegi.org.mx/temas/pib/" TargetMode="External"/><Relationship Id="rId33" Type="http://schemas.openxmlformats.org/officeDocument/2006/relationships/hyperlink" Target="https://apps.bea.gov/iTable/?reqid=19&amp;step=2&amp;isuri=1&amp;categories=survey" TargetMode="External"/><Relationship Id="rId129" Type="http://schemas.openxmlformats.org/officeDocument/2006/relationships/hyperlink" Target="https://www.inegi.org.mx/temas/pib/" TargetMode="External"/><Relationship Id="rId280" Type="http://schemas.openxmlformats.org/officeDocument/2006/relationships/hyperlink" Target="https://www.inegi.org.mx/temas/pib/" TargetMode="External"/><Relationship Id="rId75" Type="http://schemas.openxmlformats.org/officeDocument/2006/relationships/hyperlink" Target="https://apps.bea.gov/iTable/?reqid=19&amp;step=2&amp;isuri=1&amp;categories=survey" TargetMode="External"/><Relationship Id="rId140" Type="http://schemas.openxmlformats.org/officeDocument/2006/relationships/hyperlink" Target="https://www.inegi.org.mx/temas/pib/" TargetMode="External"/><Relationship Id="rId182" Type="http://schemas.openxmlformats.org/officeDocument/2006/relationships/hyperlink" Target="https://www.inegi.org.mx/temas/pib/" TargetMode="External"/><Relationship Id="rId6" Type="http://schemas.openxmlformats.org/officeDocument/2006/relationships/hyperlink" Target="https://apps.bea.gov/iTable/?reqid=19&amp;step=2&amp;isuri=1&amp;categories=survey" TargetMode="External"/><Relationship Id="rId238" Type="http://schemas.openxmlformats.org/officeDocument/2006/relationships/hyperlink" Target="https://www.inegi.org.mx/temas/pib/"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apps.bea.gov/iTable/?reqid=19&amp;step=2&amp;isuri=1&amp;categories=survey" TargetMode="External"/><Relationship Id="rId7" Type="http://schemas.openxmlformats.org/officeDocument/2006/relationships/hyperlink" Target="https://www.investing.com/commodities/us-steel-coil-futures-historical-data" TargetMode="External"/><Relationship Id="rId2" Type="http://schemas.openxmlformats.org/officeDocument/2006/relationships/hyperlink" Target="https://apps.bea.gov/iTable/?reqid=150&amp;step=2&amp;isuri=1&amp;categories=gdpxind" TargetMode="External"/><Relationship Id="rId1" Type="http://schemas.openxmlformats.org/officeDocument/2006/relationships/hyperlink" Target="https://www.indexmundi.com/" TargetMode="External"/><Relationship Id="rId6" Type="http://schemas.openxmlformats.org/officeDocument/2006/relationships/hyperlink" Target="https://www.inegi.org.mx/temas/pib/" TargetMode="External"/><Relationship Id="rId5" Type="http://schemas.openxmlformats.org/officeDocument/2006/relationships/hyperlink" Target="https://es.finance.yahoo.com/" TargetMode="External"/><Relationship Id="rId4" Type="http://schemas.openxmlformats.org/officeDocument/2006/relationships/hyperlink" Target="https://fred.stlouisfed.org/series/FEDFUNDS" TargetMode="Externa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59BD3-7353-43A5-8515-CB49F66E4CDF}">
  <dimension ref="A1:MP213"/>
  <sheetViews>
    <sheetView workbookViewId="0">
      <selection activeCell="F3" sqref="F3"/>
    </sheetView>
  </sheetViews>
  <sheetFormatPr defaultColWidth="36.21875" defaultRowHeight="14.4" x14ac:dyDescent="0.3"/>
  <cols>
    <col min="1" max="1" width="5.5546875" bestFit="1" customWidth="1"/>
    <col min="2" max="2" width="7.21875" bestFit="1" customWidth="1"/>
    <col min="3" max="3" width="7.21875" customWidth="1"/>
    <col min="4" max="4" width="7.44140625" bestFit="1" customWidth="1"/>
    <col min="5" max="5" width="10.6640625" bestFit="1" customWidth="1"/>
    <col min="6" max="8" width="10.6640625" customWidth="1"/>
    <col min="9" max="10" width="7" style="5" bestFit="1" customWidth="1"/>
    <col min="11" max="11" width="14.44140625" style="5" bestFit="1" customWidth="1"/>
    <col min="12" max="12" width="8.44140625" style="5" bestFit="1" customWidth="1"/>
    <col min="13" max="13" width="7.88671875" style="5" bestFit="1" customWidth="1"/>
    <col min="14" max="14" width="9.44140625" style="5" bestFit="1" customWidth="1"/>
    <col min="15" max="15" width="8.33203125" style="5" bestFit="1" customWidth="1"/>
    <col min="16" max="16" width="14.5546875" style="5" bestFit="1" customWidth="1"/>
    <col min="17" max="17" width="11.109375" style="5" bestFit="1" customWidth="1"/>
    <col min="18" max="18" width="8.88671875" bestFit="1" customWidth="1"/>
    <col min="19" max="19" width="33.77734375" style="3" bestFit="1" customWidth="1"/>
    <col min="20" max="20" width="10.33203125" style="3" bestFit="1" customWidth="1"/>
    <col min="21" max="21" width="9.33203125" bestFit="1" customWidth="1"/>
    <col min="22" max="22" width="7.5546875" style="3" bestFit="1" customWidth="1"/>
  </cols>
  <sheetData>
    <row r="1" spans="1:354" x14ac:dyDescent="0.3">
      <c r="W1">
        <f>+X1-1</f>
        <v>2</v>
      </c>
      <c r="X1">
        <v>3</v>
      </c>
      <c r="Y1">
        <f t="shared" ref="Y1:CJ1" si="0">+X1+1</f>
        <v>4</v>
      </c>
      <c r="Z1">
        <f t="shared" si="0"/>
        <v>5</v>
      </c>
      <c r="AA1">
        <f t="shared" si="0"/>
        <v>6</v>
      </c>
      <c r="AB1">
        <f t="shared" si="0"/>
        <v>7</v>
      </c>
      <c r="AC1">
        <f t="shared" si="0"/>
        <v>8</v>
      </c>
      <c r="AD1">
        <f t="shared" si="0"/>
        <v>9</v>
      </c>
      <c r="AE1">
        <f t="shared" si="0"/>
        <v>10</v>
      </c>
      <c r="AF1">
        <f t="shared" si="0"/>
        <v>11</v>
      </c>
      <c r="AG1">
        <f t="shared" si="0"/>
        <v>12</v>
      </c>
      <c r="AH1">
        <f t="shared" si="0"/>
        <v>13</v>
      </c>
      <c r="AI1">
        <f t="shared" si="0"/>
        <v>14</v>
      </c>
      <c r="AJ1">
        <f t="shared" si="0"/>
        <v>15</v>
      </c>
      <c r="AK1">
        <f t="shared" si="0"/>
        <v>16</v>
      </c>
      <c r="AL1">
        <f t="shared" si="0"/>
        <v>17</v>
      </c>
      <c r="AM1">
        <f t="shared" si="0"/>
        <v>18</v>
      </c>
      <c r="AN1">
        <f t="shared" si="0"/>
        <v>19</v>
      </c>
      <c r="AO1">
        <f t="shared" si="0"/>
        <v>20</v>
      </c>
      <c r="AP1">
        <f t="shared" si="0"/>
        <v>21</v>
      </c>
      <c r="AQ1">
        <f t="shared" si="0"/>
        <v>22</v>
      </c>
      <c r="AR1">
        <f t="shared" si="0"/>
        <v>23</v>
      </c>
      <c r="AS1">
        <f t="shared" si="0"/>
        <v>24</v>
      </c>
      <c r="AT1">
        <f t="shared" si="0"/>
        <v>25</v>
      </c>
      <c r="AU1">
        <f t="shared" si="0"/>
        <v>26</v>
      </c>
      <c r="AV1">
        <f t="shared" si="0"/>
        <v>27</v>
      </c>
      <c r="AW1">
        <f t="shared" si="0"/>
        <v>28</v>
      </c>
      <c r="AX1">
        <f t="shared" si="0"/>
        <v>29</v>
      </c>
      <c r="AY1">
        <f t="shared" si="0"/>
        <v>30</v>
      </c>
      <c r="AZ1">
        <f t="shared" si="0"/>
        <v>31</v>
      </c>
      <c r="BA1">
        <f t="shared" si="0"/>
        <v>32</v>
      </c>
      <c r="BB1">
        <f t="shared" si="0"/>
        <v>33</v>
      </c>
      <c r="BC1">
        <f t="shared" si="0"/>
        <v>34</v>
      </c>
      <c r="BD1">
        <f t="shared" si="0"/>
        <v>35</v>
      </c>
      <c r="BE1">
        <f t="shared" si="0"/>
        <v>36</v>
      </c>
      <c r="BF1">
        <f t="shared" si="0"/>
        <v>37</v>
      </c>
      <c r="BG1">
        <f t="shared" si="0"/>
        <v>38</v>
      </c>
      <c r="BH1">
        <f t="shared" si="0"/>
        <v>39</v>
      </c>
      <c r="BI1">
        <f t="shared" si="0"/>
        <v>40</v>
      </c>
      <c r="BJ1">
        <f t="shared" si="0"/>
        <v>41</v>
      </c>
      <c r="BK1">
        <f t="shared" si="0"/>
        <v>42</v>
      </c>
      <c r="BL1">
        <f t="shared" si="0"/>
        <v>43</v>
      </c>
      <c r="BM1">
        <f t="shared" si="0"/>
        <v>44</v>
      </c>
      <c r="BN1">
        <f t="shared" si="0"/>
        <v>45</v>
      </c>
      <c r="BO1">
        <f t="shared" si="0"/>
        <v>46</v>
      </c>
      <c r="BP1">
        <f t="shared" si="0"/>
        <v>47</v>
      </c>
      <c r="BQ1">
        <f t="shared" si="0"/>
        <v>48</v>
      </c>
      <c r="BR1">
        <f t="shared" si="0"/>
        <v>49</v>
      </c>
      <c r="BS1">
        <f t="shared" si="0"/>
        <v>50</v>
      </c>
      <c r="BT1">
        <f t="shared" si="0"/>
        <v>51</v>
      </c>
      <c r="BU1">
        <f t="shared" si="0"/>
        <v>52</v>
      </c>
      <c r="BV1">
        <f t="shared" si="0"/>
        <v>53</v>
      </c>
      <c r="BW1">
        <f t="shared" si="0"/>
        <v>54</v>
      </c>
      <c r="BX1">
        <f t="shared" si="0"/>
        <v>55</v>
      </c>
      <c r="BY1">
        <f t="shared" si="0"/>
        <v>56</v>
      </c>
      <c r="BZ1">
        <f t="shared" si="0"/>
        <v>57</v>
      </c>
      <c r="CA1">
        <f t="shared" si="0"/>
        <v>58</v>
      </c>
      <c r="CB1">
        <f t="shared" si="0"/>
        <v>59</v>
      </c>
      <c r="CC1">
        <f t="shared" si="0"/>
        <v>60</v>
      </c>
      <c r="CD1">
        <f t="shared" si="0"/>
        <v>61</v>
      </c>
      <c r="CE1">
        <f t="shared" si="0"/>
        <v>62</v>
      </c>
      <c r="CF1">
        <f t="shared" si="0"/>
        <v>63</v>
      </c>
      <c r="CG1">
        <f t="shared" si="0"/>
        <v>64</v>
      </c>
      <c r="CH1">
        <f t="shared" si="0"/>
        <v>65</v>
      </c>
      <c r="CI1">
        <f t="shared" si="0"/>
        <v>66</v>
      </c>
      <c r="CJ1">
        <f t="shared" si="0"/>
        <v>67</v>
      </c>
      <c r="CK1">
        <f t="shared" ref="CK1:ER1" si="1">+CJ1+1</f>
        <v>68</v>
      </c>
      <c r="CL1">
        <f t="shared" si="1"/>
        <v>69</v>
      </c>
      <c r="CM1">
        <f t="shared" si="1"/>
        <v>70</v>
      </c>
      <c r="CN1">
        <f t="shared" si="1"/>
        <v>71</v>
      </c>
      <c r="CO1">
        <f t="shared" si="1"/>
        <v>72</v>
      </c>
      <c r="CP1">
        <f t="shared" si="1"/>
        <v>73</v>
      </c>
      <c r="CQ1">
        <f t="shared" si="1"/>
        <v>74</v>
      </c>
      <c r="CR1">
        <f t="shared" si="1"/>
        <v>75</v>
      </c>
      <c r="CS1">
        <f t="shared" si="1"/>
        <v>76</v>
      </c>
      <c r="CT1">
        <f t="shared" si="1"/>
        <v>77</v>
      </c>
      <c r="CU1">
        <f t="shared" si="1"/>
        <v>78</v>
      </c>
      <c r="CV1">
        <f t="shared" si="1"/>
        <v>79</v>
      </c>
      <c r="CW1">
        <f t="shared" si="1"/>
        <v>80</v>
      </c>
      <c r="CX1">
        <f t="shared" si="1"/>
        <v>81</v>
      </c>
      <c r="CY1">
        <f t="shared" si="1"/>
        <v>82</v>
      </c>
      <c r="CZ1">
        <f t="shared" si="1"/>
        <v>83</v>
      </c>
      <c r="DA1">
        <f t="shared" si="1"/>
        <v>84</v>
      </c>
      <c r="DB1">
        <f t="shared" si="1"/>
        <v>85</v>
      </c>
      <c r="DC1">
        <f t="shared" si="1"/>
        <v>86</v>
      </c>
      <c r="DD1">
        <f t="shared" si="1"/>
        <v>87</v>
      </c>
      <c r="DE1">
        <f t="shared" si="1"/>
        <v>88</v>
      </c>
      <c r="DF1">
        <f t="shared" si="1"/>
        <v>89</v>
      </c>
      <c r="DG1">
        <f t="shared" si="1"/>
        <v>90</v>
      </c>
      <c r="DH1">
        <f t="shared" si="1"/>
        <v>91</v>
      </c>
      <c r="DI1">
        <f t="shared" si="1"/>
        <v>92</v>
      </c>
      <c r="DJ1">
        <f t="shared" si="1"/>
        <v>93</v>
      </c>
      <c r="DK1">
        <f t="shared" si="1"/>
        <v>94</v>
      </c>
      <c r="DL1">
        <f t="shared" si="1"/>
        <v>95</v>
      </c>
      <c r="DM1">
        <f t="shared" si="1"/>
        <v>96</v>
      </c>
      <c r="DN1">
        <f t="shared" si="1"/>
        <v>97</v>
      </c>
      <c r="DO1">
        <f t="shared" si="1"/>
        <v>98</v>
      </c>
      <c r="DP1">
        <f t="shared" si="1"/>
        <v>99</v>
      </c>
      <c r="DQ1">
        <f t="shared" si="1"/>
        <v>100</v>
      </c>
      <c r="DR1">
        <f t="shared" si="1"/>
        <v>101</v>
      </c>
      <c r="DS1">
        <f t="shared" si="1"/>
        <v>102</v>
      </c>
      <c r="DT1">
        <f t="shared" si="1"/>
        <v>103</v>
      </c>
      <c r="DU1">
        <f t="shared" si="1"/>
        <v>104</v>
      </c>
      <c r="DV1">
        <f t="shared" si="1"/>
        <v>105</v>
      </c>
      <c r="DW1">
        <f t="shared" si="1"/>
        <v>106</v>
      </c>
      <c r="DX1">
        <f t="shared" si="1"/>
        <v>107</v>
      </c>
      <c r="DY1">
        <f t="shared" si="1"/>
        <v>108</v>
      </c>
      <c r="DZ1">
        <f t="shared" si="1"/>
        <v>109</v>
      </c>
      <c r="EA1">
        <f t="shared" si="1"/>
        <v>110</v>
      </c>
      <c r="EB1">
        <f t="shared" si="1"/>
        <v>111</v>
      </c>
      <c r="EC1">
        <f t="shared" si="1"/>
        <v>112</v>
      </c>
      <c r="ED1">
        <f t="shared" si="1"/>
        <v>113</v>
      </c>
      <c r="EE1">
        <f t="shared" si="1"/>
        <v>114</v>
      </c>
      <c r="EF1">
        <f t="shared" si="1"/>
        <v>115</v>
      </c>
      <c r="EG1">
        <f t="shared" si="1"/>
        <v>116</v>
      </c>
      <c r="EH1">
        <f t="shared" si="1"/>
        <v>117</v>
      </c>
      <c r="EI1">
        <f t="shared" si="1"/>
        <v>118</v>
      </c>
      <c r="EJ1">
        <f t="shared" si="1"/>
        <v>119</v>
      </c>
      <c r="EK1">
        <f t="shared" si="1"/>
        <v>120</v>
      </c>
      <c r="EL1">
        <f t="shared" si="1"/>
        <v>121</v>
      </c>
      <c r="EM1">
        <f t="shared" si="1"/>
        <v>122</v>
      </c>
      <c r="EN1">
        <f t="shared" si="1"/>
        <v>123</v>
      </c>
      <c r="EO1">
        <f t="shared" si="1"/>
        <v>124</v>
      </c>
      <c r="EP1">
        <f t="shared" si="1"/>
        <v>125</v>
      </c>
      <c r="EQ1">
        <f t="shared" si="1"/>
        <v>126</v>
      </c>
      <c r="ER1">
        <f t="shared" si="1"/>
        <v>127</v>
      </c>
      <c r="ES1">
        <f>+ET1-1</f>
        <v>2</v>
      </c>
      <c r="ET1">
        <v>3</v>
      </c>
      <c r="EU1">
        <f t="shared" ref="EU1" si="2">+ET1+1</f>
        <v>4</v>
      </c>
      <c r="EV1">
        <f t="shared" ref="EV1" si="3">+EU1+1</f>
        <v>5</v>
      </c>
      <c r="EW1">
        <f t="shared" ref="EW1" si="4">+EV1+1</f>
        <v>6</v>
      </c>
      <c r="EX1">
        <f t="shared" ref="EX1" si="5">+EW1+1</f>
        <v>7</v>
      </c>
      <c r="EY1">
        <f t="shared" ref="EY1" si="6">+EX1+1</f>
        <v>8</v>
      </c>
      <c r="EZ1">
        <f t="shared" ref="EZ1" si="7">+EY1+1</f>
        <v>9</v>
      </c>
      <c r="FA1">
        <f t="shared" ref="FA1" si="8">+EZ1+1</f>
        <v>10</v>
      </c>
      <c r="FB1">
        <f t="shared" ref="FB1" si="9">+FA1+1</f>
        <v>11</v>
      </c>
      <c r="FC1">
        <f t="shared" ref="FC1" si="10">+FB1+1</f>
        <v>12</v>
      </c>
      <c r="FD1">
        <f t="shared" ref="FD1" si="11">+FC1+1</f>
        <v>13</v>
      </c>
      <c r="FE1">
        <f t="shared" ref="FE1" si="12">+FD1+1</f>
        <v>14</v>
      </c>
      <c r="FF1">
        <f t="shared" ref="FF1" si="13">+FE1+1</f>
        <v>15</v>
      </c>
      <c r="FG1">
        <f t="shared" ref="FG1" si="14">+FF1+1</f>
        <v>16</v>
      </c>
      <c r="FH1">
        <f t="shared" ref="FH1" si="15">+FG1+1</f>
        <v>17</v>
      </c>
      <c r="FI1">
        <f t="shared" ref="FI1" si="16">+FH1+1</f>
        <v>18</v>
      </c>
      <c r="FJ1">
        <f t="shared" ref="FJ1" si="17">+FI1+1</f>
        <v>19</v>
      </c>
      <c r="FK1">
        <f t="shared" ref="FK1" si="18">+FJ1+1</f>
        <v>20</v>
      </c>
      <c r="FL1">
        <f t="shared" ref="FL1" si="19">+FK1+1</f>
        <v>21</v>
      </c>
      <c r="FM1">
        <f t="shared" ref="FM1" si="20">+FL1+1</f>
        <v>22</v>
      </c>
      <c r="FN1">
        <f t="shared" ref="FN1" si="21">+FM1+1</f>
        <v>23</v>
      </c>
      <c r="FO1">
        <f t="shared" ref="FO1" si="22">+FN1+1</f>
        <v>24</v>
      </c>
      <c r="FP1">
        <f t="shared" ref="FP1" si="23">+FO1+1</f>
        <v>25</v>
      </c>
      <c r="FQ1">
        <f t="shared" ref="FQ1" si="24">+FP1+1</f>
        <v>26</v>
      </c>
      <c r="FR1">
        <f t="shared" ref="FR1" si="25">+FQ1+1</f>
        <v>27</v>
      </c>
      <c r="FS1">
        <f t="shared" ref="FS1" si="26">+FR1+1</f>
        <v>28</v>
      </c>
      <c r="FT1">
        <f t="shared" ref="FT1" si="27">+FS1+1</f>
        <v>29</v>
      </c>
      <c r="FU1">
        <f t="shared" ref="FU1" si="28">+FT1+1</f>
        <v>30</v>
      </c>
      <c r="FV1">
        <f t="shared" ref="FV1" si="29">+FU1+1</f>
        <v>31</v>
      </c>
      <c r="FW1">
        <f t="shared" ref="FW1" si="30">+FV1+1</f>
        <v>32</v>
      </c>
      <c r="FX1">
        <f t="shared" ref="FX1" si="31">+FW1+1</f>
        <v>33</v>
      </c>
      <c r="FY1">
        <f t="shared" ref="FY1" si="32">+FX1+1</f>
        <v>34</v>
      </c>
      <c r="FZ1">
        <f t="shared" ref="FZ1" si="33">+FY1+1</f>
        <v>35</v>
      </c>
      <c r="GA1">
        <f t="shared" ref="GA1" si="34">+FZ1+1</f>
        <v>36</v>
      </c>
      <c r="GB1">
        <f t="shared" ref="GB1" si="35">+GA1+1</f>
        <v>37</v>
      </c>
      <c r="GC1">
        <f t="shared" ref="GC1" si="36">+GB1+1</f>
        <v>38</v>
      </c>
      <c r="GD1">
        <f t="shared" ref="GD1" si="37">+GC1+1</f>
        <v>39</v>
      </c>
      <c r="GE1">
        <f t="shared" ref="GE1" si="38">+GD1+1</f>
        <v>40</v>
      </c>
      <c r="GF1">
        <f t="shared" ref="GF1" si="39">+GE1+1</f>
        <v>41</v>
      </c>
      <c r="GG1">
        <f t="shared" ref="GG1" si="40">+GF1+1</f>
        <v>42</v>
      </c>
      <c r="GH1">
        <f t="shared" ref="GH1" si="41">+GG1+1</f>
        <v>43</v>
      </c>
      <c r="GI1">
        <f t="shared" ref="GI1" si="42">+GH1+1</f>
        <v>44</v>
      </c>
      <c r="GJ1">
        <f t="shared" ref="GJ1" si="43">+GI1+1</f>
        <v>45</v>
      </c>
      <c r="GK1">
        <f t="shared" ref="GK1" si="44">+GJ1+1</f>
        <v>46</v>
      </c>
      <c r="GL1">
        <f t="shared" ref="GL1" si="45">+GK1+1</f>
        <v>47</v>
      </c>
      <c r="GM1">
        <f t="shared" ref="GM1" si="46">+GL1+1</f>
        <v>48</v>
      </c>
      <c r="GN1">
        <f t="shared" ref="GN1" si="47">+GM1+1</f>
        <v>49</v>
      </c>
      <c r="GO1">
        <f t="shared" ref="GO1" si="48">+GN1+1</f>
        <v>50</v>
      </c>
      <c r="GP1">
        <f t="shared" ref="GP1" si="49">+GO1+1</f>
        <v>51</v>
      </c>
      <c r="GQ1">
        <f t="shared" ref="GQ1" si="50">+GP1+1</f>
        <v>52</v>
      </c>
      <c r="GR1">
        <f t="shared" ref="GR1" si="51">+GQ1+1</f>
        <v>53</v>
      </c>
      <c r="GS1">
        <f t="shared" ref="GS1" si="52">+GR1+1</f>
        <v>54</v>
      </c>
      <c r="GT1">
        <f t="shared" ref="GT1" si="53">+GS1+1</f>
        <v>55</v>
      </c>
      <c r="GU1">
        <f t="shared" ref="GU1" si="54">+GT1+1</f>
        <v>56</v>
      </c>
      <c r="GV1">
        <f t="shared" ref="GV1" si="55">+GU1+1</f>
        <v>57</v>
      </c>
      <c r="GW1">
        <f t="shared" ref="GW1" si="56">+GV1+1</f>
        <v>58</v>
      </c>
      <c r="GX1">
        <f t="shared" ref="GX1" si="57">+GW1+1</f>
        <v>59</v>
      </c>
      <c r="GY1">
        <f t="shared" ref="GY1" si="58">+GX1+1</f>
        <v>60</v>
      </c>
      <c r="GZ1">
        <f t="shared" ref="GZ1" si="59">+GY1+1</f>
        <v>61</v>
      </c>
      <c r="HA1">
        <f t="shared" ref="HA1" si="60">+GZ1+1</f>
        <v>62</v>
      </c>
      <c r="HB1">
        <f t="shared" ref="HB1" si="61">+HA1+1</f>
        <v>63</v>
      </c>
      <c r="HC1">
        <f t="shared" ref="HC1" si="62">+HB1+1</f>
        <v>64</v>
      </c>
      <c r="HD1">
        <f t="shared" ref="HD1" si="63">+HC1+1</f>
        <v>65</v>
      </c>
      <c r="HE1">
        <f t="shared" ref="HE1" si="64">+HD1+1</f>
        <v>66</v>
      </c>
      <c r="HF1">
        <f t="shared" ref="HF1" si="65">+HE1+1</f>
        <v>67</v>
      </c>
      <c r="HG1">
        <f t="shared" ref="HG1" si="66">+HF1+1</f>
        <v>68</v>
      </c>
      <c r="HH1">
        <f t="shared" ref="HH1" si="67">+HG1+1</f>
        <v>69</v>
      </c>
      <c r="HI1">
        <f t="shared" ref="HI1" si="68">+HH1+1</f>
        <v>70</v>
      </c>
      <c r="HJ1">
        <f t="shared" ref="HJ1" si="69">+HI1+1</f>
        <v>71</v>
      </c>
      <c r="HK1">
        <f t="shared" ref="HK1" si="70">+HJ1+1</f>
        <v>72</v>
      </c>
      <c r="HL1">
        <f t="shared" ref="HL1" si="71">+HK1+1</f>
        <v>73</v>
      </c>
      <c r="HM1">
        <f t="shared" ref="HM1" si="72">+HL1+1</f>
        <v>74</v>
      </c>
      <c r="HN1">
        <f t="shared" ref="HN1" si="73">+HM1+1</f>
        <v>75</v>
      </c>
      <c r="HO1">
        <f t="shared" ref="HO1" si="74">+HN1+1</f>
        <v>76</v>
      </c>
      <c r="HP1">
        <f t="shared" ref="HP1" si="75">+HO1+1</f>
        <v>77</v>
      </c>
      <c r="HQ1">
        <f t="shared" ref="HQ1" si="76">+HP1+1</f>
        <v>78</v>
      </c>
      <c r="HR1">
        <f t="shared" ref="HR1" si="77">+HQ1+1</f>
        <v>79</v>
      </c>
      <c r="HS1">
        <f t="shared" ref="HS1" si="78">+HR1+1</f>
        <v>80</v>
      </c>
      <c r="HT1">
        <f t="shared" ref="HT1" si="79">+HS1+1</f>
        <v>81</v>
      </c>
      <c r="HU1">
        <f t="shared" ref="HU1" si="80">+HT1+1</f>
        <v>82</v>
      </c>
      <c r="HV1">
        <f t="shared" ref="HV1" si="81">+HU1+1</f>
        <v>83</v>
      </c>
      <c r="HW1">
        <f t="shared" ref="HW1" si="82">+HV1+1</f>
        <v>84</v>
      </c>
      <c r="HX1">
        <f t="shared" ref="HX1" si="83">+HW1+1</f>
        <v>85</v>
      </c>
      <c r="HY1">
        <f t="shared" ref="HY1" si="84">+HX1+1</f>
        <v>86</v>
      </c>
      <c r="HZ1">
        <f t="shared" ref="HZ1" si="85">+HY1+1</f>
        <v>87</v>
      </c>
      <c r="IA1">
        <f t="shared" ref="IA1" si="86">+HZ1+1</f>
        <v>88</v>
      </c>
      <c r="IB1">
        <f t="shared" ref="IB1" si="87">+IA1+1</f>
        <v>89</v>
      </c>
      <c r="IC1">
        <f t="shared" ref="IC1" si="88">+IB1+1</f>
        <v>90</v>
      </c>
      <c r="ID1">
        <f t="shared" ref="ID1" si="89">+IC1+1</f>
        <v>91</v>
      </c>
      <c r="IE1">
        <f t="shared" ref="IE1" si="90">+ID1+1</f>
        <v>92</v>
      </c>
      <c r="IF1">
        <f t="shared" ref="IF1" si="91">+IE1+1</f>
        <v>93</v>
      </c>
      <c r="IG1">
        <f t="shared" ref="IG1" si="92">+IF1+1</f>
        <v>94</v>
      </c>
      <c r="IH1">
        <f t="shared" ref="IH1" si="93">+IG1+1</f>
        <v>95</v>
      </c>
      <c r="II1">
        <f t="shared" ref="II1" si="94">+IH1+1</f>
        <v>96</v>
      </c>
      <c r="IJ1">
        <f t="shared" ref="IJ1" si="95">+II1+1</f>
        <v>97</v>
      </c>
      <c r="IK1">
        <f t="shared" ref="IK1" si="96">+IJ1+1</f>
        <v>98</v>
      </c>
      <c r="IL1">
        <f t="shared" ref="IL1" si="97">+IK1+1</f>
        <v>99</v>
      </c>
      <c r="IM1">
        <f t="shared" ref="IM1" si="98">+IL1+1</f>
        <v>100</v>
      </c>
      <c r="IN1">
        <f t="shared" ref="IN1" si="99">+IM1+1</f>
        <v>101</v>
      </c>
      <c r="IO1">
        <f t="shared" ref="IO1" si="100">+IN1+1</f>
        <v>102</v>
      </c>
      <c r="IP1">
        <f t="shared" ref="IP1" si="101">+IO1+1</f>
        <v>103</v>
      </c>
      <c r="IQ1">
        <f t="shared" ref="IQ1" si="102">+IP1+1</f>
        <v>104</v>
      </c>
      <c r="IR1">
        <f t="shared" ref="IR1" si="103">+IQ1+1</f>
        <v>105</v>
      </c>
      <c r="IS1">
        <f t="shared" ref="IS1" si="104">+IR1+1</f>
        <v>106</v>
      </c>
      <c r="IT1">
        <f t="shared" ref="IT1" si="105">+IS1+1</f>
        <v>107</v>
      </c>
      <c r="IU1">
        <f t="shared" ref="IU1" si="106">+IT1+1</f>
        <v>108</v>
      </c>
      <c r="IV1">
        <f t="shared" ref="IV1" si="107">+IU1+1</f>
        <v>109</v>
      </c>
      <c r="IW1">
        <f t="shared" ref="IW1" si="108">+IV1+1</f>
        <v>110</v>
      </c>
      <c r="IX1">
        <f t="shared" ref="IX1" si="109">+IW1+1</f>
        <v>111</v>
      </c>
      <c r="IY1">
        <f t="shared" ref="IY1" si="110">+IX1+1</f>
        <v>112</v>
      </c>
      <c r="IZ1">
        <f t="shared" ref="IZ1" si="111">+IY1+1</f>
        <v>113</v>
      </c>
      <c r="JA1">
        <f t="shared" ref="JA1" si="112">+IZ1+1</f>
        <v>114</v>
      </c>
      <c r="JB1">
        <f t="shared" ref="JB1" si="113">+JA1+1</f>
        <v>115</v>
      </c>
      <c r="JC1">
        <f t="shared" ref="JC1" si="114">+JB1+1</f>
        <v>116</v>
      </c>
      <c r="JD1">
        <f t="shared" ref="JD1" si="115">+JC1+1</f>
        <v>117</v>
      </c>
      <c r="JE1">
        <f t="shared" ref="JE1" si="116">+JD1+1</f>
        <v>118</v>
      </c>
      <c r="JF1">
        <f t="shared" ref="JF1" si="117">+JE1+1</f>
        <v>119</v>
      </c>
      <c r="JG1">
        <f t="shared" ref="JG1" si="118">+JF1+1</f>
        <v>120</v>
      </c>
      <c r="JH1">
        <f t="shared" ref="JH1" si="119">+JG1+1</f>
        <v>121</v>
      </c>
      <c r="JI1">
        <f t="shared" ref="JI1" si="120">+JH1+1</f>
        <v>122</v>
      </c>
      <c r="JJ1">
        <f t="shared" ref="JJ1" si="121">+JI1+1</f>
        <v>123</v>
      </c>
      <c r="JK1">
        <f t="shared" ref="JK1" si="122">+JJ1+1</f>
        <v>124</v>
      </c>
      <c r="JL1">
        <f t="shared" ref="JL1" si="123">+JK1+1</f>
        <v>125</v>
      </c>
      <c r="JM1">
        <f t="shared" ref="JM1" si="124">+JL1+1</f>
        <v>126</v>
      </c>
      <c r="JN1">
        <f t="shared" ref="JN1" si="125">+JM1+1</f>
        <v>127</v>
      </c>
      <c r="JO1">
        <f t="shared" ref="JO1" si="126">+JN1+1</f>
        <v>128</v>
      </c>
      <c r="JP1">
        <f t="shared" ref="JP1" si="127">+JO1+1</f>
        <v>129</v>
      </c>
      <c r="JQ1">
        <f t="shared" ref="JQ1" si="128">+JP1+1</f>
        <v>130</v>
      </c>
      <c r="JR1">
        <f t="shared" ref="JR1" si="129">+JQ1+1</f>
        <v>131</v>
      </c>
      <c r="JS1">
        <f t="shared" ref="JS1" si="130">+JR1+1</f>
        <v>132</v>
      </c>
      <c r="JT1">
        <f t="shared" ref="JT1" si="131">+JS1+1</f>
        <v>133</v>
      </c>
      <c r="JU1">
        <f t="shared" ref="JU1" si="132">+JT1+1</f>
        <v>134</v>
      </c>
      <c r="JV1">
        <f t="shared" ref="JV1" si="133">+JU1+1</f>
        <v>135</v>
      </c>
      <c r="JW1">
        <f t="shared" ref="JW1" si="134">+JV1+1</f>
        <v>136</v>
      </c>
      <c r="JX1">
        <f t="shared" ref="JX1" si="135">+JW1+1</f>
        <v>137</v>
      </c>
      <c r="JY1">
        <f t="shared" ref="JY1" si="136">+JX1+1</f>
        <v>138</v>
      </c>
      <c r="JZ1">
        <f t="shared" ref="JZ1" si="137">+JY1+1</f>
        <v>139</v>
      </c>
      <c r="KA1">
        <f t="shared" ref="KA1" si="138">+JZ1+1</f>
        <v>140</v>
      </c>
      <c r="KB1">
        <f t="shared" ref="KB1" si="139">+KA1+1</f>
        <v>141</v>
      </c>
      <c r="KC1">
        <f t="shared" ref="KC1" si="140">+KB1+1</f>
        <v>142</v>
      </c>
      <c r="KD1">
        <f t="shared" ref="KD1" si="141">+KC1+1</f>
        <v>143</v>
      </c>
      <c r="KE1">
        <f t="shared" ref="KE1" si="142">+KD1+1</f>
        <v>144</v>
      </c>
      <c r="KF1">
        <f t="shared" ref="KF1" si="143">+KE1+1</f>
        <v>145</v>
      </c>
      <c r="KG1">
        <f t="shared" ref="KG1" si="144">+KF1+1</f>
        <v>146</v>
      </c>
      <c r="KH1">
        <f t="shared" ref="KH1" si="145">+KG1+1</f>
        <v>147</v>
      </c>
      <c r="KI1">
        <f t="shared" ref="KI1" si="146">+KH1+1</f>
        <v>148</v>
      </c>
      <c r="KJ1">
        <f t="shared" ref="KJ1" si="147">+KI1+1</f>
        <v>149</v>
      </c>
      <c r="KK1">
        <f t="shared" ref="KK1" si="148">+KJ1+1</f>
        <v>150</v>
      </c>
      <c r="KL1">
        <f t="shared" ref="KL1" si="149">+KK1+1</f>
        <v>151</v>
      </c>
      <c r="KM1">
        <f t="shared" ref="KM1" si="150">+KL1+1</f>
        <v>152</v>
      </c>
      <c r="KN1">
        <f t="shared" ref="KN1" si="151">+KM1+1</f>
        <v>153</v>
      </c>
      <c r="KO1">
        <f t="shared" ref="KO1" si="152">+KN1+1</f>
        <v>154</v>
      </c>
      <c r="KP1">
        <f t="shared" ref="KP1" si="153">+KO1+1</f>
        <v>155</v>
      </c>
      <c r="KQ1">
        <f t="shared" ref="KQ1" si="154">+KP1+1</f>
        <v>156</v>
      </c>
      <c r="KR1">
        <f t="shared" ref="KR1" si="155">+KQ1+1</f>
        <v>157</v>
      </c>
      <c r="KS1">
        <f t="shared" ref="KS1" si="156">+KR1+1</f>
        <v>158</v>
      </c>
      <c r="KT1">
        <f t="shared" ref="KT1" si="157">+KS1+1</f>
        <v>159</v>
      </c>
      <c r="KU1">
        <f t="shared" ref="KU1" si="158">+KT1+1</f>
        <v>160</v>
      </c>
      <c r="KV1">
        <f t="shared" ref="KV1" si="159">+KU1+1</f>
        <v>161</v>
      </c>
      <c r="KW1">
        <f t="shared" ref="KW1" si="160">+KV1+1</f>
        <v>162</v>
      </c>
      <c r="KX1">
        <f t="shared" ref="KX1" si="161">+KW1+1</f>
        <v>163</v>
      </c>
      <c r="KY1">
        <f t="shared" ref="KY1" si="162">+KX1+1</f>
        <v>164</v>
      </c>
      <c r="KZ1">
        <f t="shared" ref="KZ1" si="163">+KY1+1</f>
        <v>165</v>
      </c>
      <c r="LA1">
        <f t="shared" ref="LA1" si="164">+KZ1+1</f>
        <v>166</v>
      </c>
      <c r="LB1">
        <f t="shared" ref="LB1" si="165">+LA1+1</f>
        <v>167</v>
      </c>
      <c r="LC1">
        <f t="shared" ref="LC1" si="166">+LB1+1</f>
        <v>168</v>
      </c>
      <c r="LD1">
        <f t="shared" ref="LD1" si="167">+LC1+1</f>
        <v>169</v>
      </c>
      <c r="LE1">
        <f t="shared" ref="LE1" si="168">+LD1+1</f>
        <v>170</v>
      </c>
      <c r="LF1">
        <f t="shared" ref="LF1" si="169">+LE1+1</f>
        <v>171</v>
      </c>
      <c r="LG1">
        <f t="shared" ref="LG1" si="170">+LF1+1</f>
        <v>172</v>
      </c>
      <c r="LH1">
        <f t="shared" ref="LH1" si="171">+LG1+1</f>
        <v>173</v>
      </c>
    </row>
    <row r="2" spans="1:354" ht="51" x14ac:dyDescent="0.3">
      <c r="A2" s="6" t="s">
        <v>99</v>
      </c>
      <c r="B2" s="6" t="s">
        <v>74</v>
      </c>
      <c r="C2" s="6" t="s">
        <v>297</v>
      </c>
      <c r="D2" s="6" t="s">
        <v>75</v>
      </c>
      <c r="E2" s="6" t="s">
        <v>296</v>
      </c>
      <c r="F2" s="67" t="s">
        <v>4643</v>
      </c>
      <c r="G2" s="68" t="s">
        <v>4641</v>
      </c>
      <c r="H2" s="68" t="s">
        <v>4642</v>
      </c>
      <c r="I2" s="16" t="s">
        <v>583</v>
      </c>
      <c r="J2" s="16" t="s">
        <v>101</v>
      </c>
      <c r="K2" s="16" t="s">
        <v>100</v>
      </c>
      <c r="L2" s="16" t="s">
        <v>102</v>
      </c>
      <c r="M2" s="16" t="s">
        <v>103</v>
      </c>
      <c r="N2" s="16" t="s">
        <v>104</v>
      </c>
      <c r="O2" s="16" t="s">
        <v>105</v>
      </c>
      <c r="P2" s="16" t="s">
        <v>288</v>
      </c>
      <c r="Q2" s="16" t="s">
        <v>289</v>
      </c>
      <c r="R2" s="16" t="s">
        <v>292</v>
      </c>
      <c r="S2" s="16" t="s">
        <v>300</v>
      </c>
      <c r="T2" s="16" t="s">
        <v>293</v>
      </c>
      <c r="U2" s="16" t="s">
        <v>294</v>
      </c>
      <c r="V2" s="16" t="s">
        <v>295</v>
      </c>
      <c r="W2" s="10" t="s">
        <v>78</v>
      </c>
      <c r="X2" s="10" t="s">
        <v>27</v>
      </c>
      <c r="Y2" s="10" t="s">
        <v>77</v>
      </c>
      <c r="Z2" s="10" t="s">
        <v>80</v>
      </c>
      <c r="AA2" s="10" t="s">
        <v>81</v>
      </c>
      <c r="AB2" s="10" t="s">
        <v>79</v>
      </c>
      <c r="AC2" s="10" t="s">
        <v>37</v>
      </c>
      <c r="AD2" s="10" t="s">
        <v>82</v>
      </c>
      <c r="AE2" s="10" t="s">
        <v>83</v>
      </c>
      <c r="AF2" s="10" t="s">
        <v>84</v>
      </c>
      <c r="AG2" s="10" t="s">
        <v>85</v>
      </c>
      <c r="AH2" s="10" t="s">
        <v>86</v>
      </c>
      <c r="AI2" s="10" t="s">
        <v>87</v>
      </c>
      <c r="AJ2" s="10" t="s">
        <v>88</v>
      </c>
      <c r="AK2" s="10" t="s">
        <v>53</v>
      </c>
      <c r="AL2" s="10" t="s">
        <v>89</v>
      </c>
      <c r="AM2" s="10" t="s">
        <v>95</v>
      </c>
      <c r="AN2" s="10" t="s">
        <v>96</v>
      </c>
      <c r="AO2" s="10" t="s">
        <v>90</v>
      </c>
      <c r="AP2" s="10" t="s">
        <v>97</v>
      </c>
      <c r="AQ2" s="10" t="s">
        <v>98</v>
      </c>
      <c r="AR2" s="10" t="s">
        <v>65</v>
      </c>
      <c r="AS2" s="10" t="s">
        <v>91</v>
      </c>
      <c r="AT2" s="10" t="s">
        <v>92</v>
      </c>
      <c r="AU2" s="10" t="s">
        <v>93</v>
      </c>
      <c r="AV2" s="10" t="s">
        <v>94</v>
      </c>
      <c r="AW2" s="9" t="s">
        <v>106</v>
      </c>
      <c r="AX2" s="9" t="s">
        <v>107</v>
      </c>
      <c r="AY2" s="9" t="s">
        <v>108</v>
      </c>
      <c r="AZ2" s="9" t="s">
        <v>109</v>
      </c>
      <c r="BA2" s="9" t="s">
        <v>110</v>
      </c>
      <c r="BB2" s="9" t="s">
        <v>111</v>
      </c>
      <c r="BC2" s="9" t="s">
        <v>112</v>
      </c>
      <c r="BD2" s="9" t="s">
        <v>113</v>
      </c>
      <c r="BE2" s="9" t="s">
        <v>114</v>
      </c>
      <c r="BF2" s="9" t="s">
        <v>115</v>
      </c>
      <c r="BG2" s="9" t="s">
        <v>116</v>
      </c>
      <c r="BH2" s="9" t="s">
        <v>31</v>
      </c>
      <c r="BI2" s="9" t="s">
        <v>117</v>
      </c>
      <c r="BJ2" s="9" t="s">
        <v>118</v>
      </c>
      <c r="BK2" s="9" t="s">
        <v>119</v>
      </c>
      <c r="BL2" s="9" t="s">
        <v>120</v>
      </c>
      <c r="BM2" s="9" t="s">
        <v>121</v>
      </c>
      <c r="BN2" s="9" t="s">
        <v>122</v>
      </c>
      <c r="BO2" s="9" t="s">
        <v>123</v>
      </c>
      <c r="BP2" s="9" t="s">
        <v>124</v>
      </c>
      <c r="BQ2" s="9" t="s">
        <v>125</v>
      </c>
      <c r="BR2" s="9" t="s">
        <v>126</v>
      </c>
      <c r="BS2" s="9" t="s">
        <v>127</v>
      </c>
      <c r="BT2" s="9" t="s">
        <v>33</v>
      </c>
      <c r="BU2" s="9" t="s">
        <v>128</v>
      </c>
      <c r="BV2" s="9" t="s">
        <v>129</v>
      </c>
      <c r="BW2" s="9" t="s">
        <v>130</v>
      </c>
      <c r="BX2" s="9" t="s">
        <v>131</v>
      </c>
      <c r="BY2" s="9" t="s">
        <v>132</v>
      </c>
      <c r="BZ2" s="9" t="s">
        <v>133</v>
      </c>
      <c r="CA2" s="9" t="s">
        <v>134</v>
      </c>
      <c r="CB2" s="9" t="s">
        <v>135</v>
      </c>
      <c r="CC2" s="9" t="s">
        <v>136</v>
      </c>
      <c r="CD2" s="9" t="s">
        <v>137</v>
      </c>
      <c r="CE2" s="9" t="s">
        <v>138</v>
      </c>
      <c r="CF2" s="9" t="s">
        <v>139</v>
      </c>
      <c r="CG2" s="9" t="s">
        <v>140</v>
      </c>
      <c r="CH2" s="9" t="s">
        <v>141</v>
      </c>
      <c r="CI2" s="9" t="s">
        <v>142</v>
      </c>
      <c r="CJ2" s="9" t="s">
        <v>143</v>
      </c>
      <c r="CK2" s="9" t="s">
        <v>144</v>
      </c>
      <c r="CL2" s="9" t="s">
        <v>145</v>
      </c>
      <c r="CM2" s="9" t="s">
        <v>146</v>
      </c>
      <c r="CN2" s="9" t="s">
        <v>147</v>
      </c>
      <c r="CO2" s="9" t="s">
        <v>148</v>
      </c>
      <c r="CP2" s="9" t="s">
        <v>149</v>
      </c>
      <c r="CQ2" s="9" t="s">
        <v>150</v>
      </c>
      <c r="CR2" s="9" t="s">
        <v>151</v>
      </c>
      <c r="CS2" s="9" t="s">
        <v>152</v>
      </c>
      <c r="CT2" s="9" t="s">
        <v>153</v>
      </c>
      <c r="CU2" s="9" t="s">
        <v>154</v>
      </c>
      <c r="CV2" s="9" t="s">
        <v>155</v>
      </c>
      <c r="CW2" s="9" t="s">
        <v>156</v>
      </c>
      <c r="CX2" s="9" t="s">
        <v>157</v>
      </c>
      <c r="CY2" s="9" t="s">
        <v>158</v>
      </c>
      <c r="CZ2" s="9" t="s">
        <v>159</v>
      </c>
      <c r="DA2" s="9" t="s">
        <v>160</v>
      </c>
      <c r="DB2" s="9" t="s">
        <v>161</v>
      </c>
      <c r="DC2" s="9" t="s">
        <v>162</v>
      </c>
      <c r="DD2" s="9" t="s">
        <v>163</v>
      </c>
      <c r="DE2" s="9" t="s">
        <v>164</v>
      </c>
      <c r="DF2" s="9" t="s">
        <v>165</v>
      </c>
      <c r="DG2" s="9" t="s">
        <v>166</v>
      </c>
      <c r="DH2" s="9" t="s">
        <v>167</v>
      </c>
      <c r="DI2" s="9" t="s">
        <v>168</v>
      </c>
      <c r="DJ2" s="9" t="s">
        <v>169</v>
      </c>
      <c r="DK2" s="9" t="s">
        <v>170</v>
      </c>
      <c r="DL2" s="9" t="s">
        <v>171</v>
      </c>
      <c r="DM2" s="9" t="s">
        <v>172</v>
      </c>
      <c r="DN2" s="9" t="s">
        <v>173</v>
      </c>
      <c r="DO2" s="9" t="s">
        <v>174</v>
      </c>
      <c r="DP2" s="9" t="s">
        <v>175</v>
      </c>
      <c r="DQ2" s="9" t="s">
        <v>176</v>
      </c>
      <c r="DR2" s="9" t="s">
        <v>177</v>
      </c>
      <c r="DS2" s="9" t="s">
        <v>178</v>
      </c>
      <c r="DT2" s="9" t="s">
        <v>179</v>
      </c>
      <c r="DU2" s="9" t="s">
        <v>180</v>
      </c>
      <c r="DV2" s="9" t="s">
        <v>181</v>
      </c>
      <c r="DW2" s="9" t="s">
        <v>182</v>
      </c>
      <c r="DX2" s="9" t="s">
        <v>183</v>
      </c>
      <c r="DY2" s="9" t="s">
        <v>184</v>
      </c>
      <c r="DZ2" s="9" t="s">
        <v>185</v>
      </c>
      <c r="EA2" s="9" t="s">
        <v>186</v>
      </c>
      <c r="EB2" s="9" t="s">
        <v>187</v>
      </c>
      <c r="EC2" s="9" t="s">
        <v>188</v>
      </c>
      <c r="ED2" s="9" t="s">
        <v>189</v>
      </c>
      <c r="EE2" s="9" t="s">
        <v>190</v>
      </c>
      <c r="EF2" s="9" t="s">
        <v>191</v>
      </c>
      <c r="EG2" s="9" t="s">
        <v>67</v>
      </c>
      <c r="EH2" s="9" t="s">
        <v>192</v>
      </c>
      <c r="EI2" s="9" t="s">
        <v>193</v>
      </c>
      <c r="EJ2" s="9" t="s">
        <v>194</v>
      </c>
      <c r="EK2" s="9" t="s">
        <v>195</v>
      </c>
      <c r="EL2" s="9" t="s">
        <v>73</v>
      </c>
      <c r="EM2" s="9" t="s">
        <v>192</v>
      </c>
      <c r="EN2" s="9" t="s">
        <v>195</v>
      </c>
      <c r="EO2" s="9" t="s">
        <v>196</v>
      </c>
      <c r="EP2" s="9" t="s">
        <v>197</v>
      </c>
      <c r="EQ2" s="9" t="s">
        <v>198</v>
      </c>
      <c r="ER2" s="9" t="s">
        <v>199</v>
      </c>
      <c r="ES2" s="26" t="s">
        <v>302</v>
      </c>
      <c r="ET2" s="26" t="s">
        <v>303</v>
      </c>
      <c r="EU2" s="26" t="s">
        <v>304</v>
      </c>
      <c r="EV2" s="26" t="s">
        <v>305</v>
      </c>
      <c r="EW2" s="26" t="s">
        <v>306</v>
      </c>
      <c r="EX2" s="26" t="s">
        <v>307</v>
      </c>
      <c r="EY2" s="26" t="s">
        <v>308</v>
      </c>
      <c r="EZ2" s="26" t="s">
        <v>309</v>
      </c>
      <c r="FA2" s="26" t="s">
        <v>310</v>
      </c>
      <c r="FB2" s="26" t="s">
        <v>311</v>
      </c>
      <c r="FC2" s="26" t="s">
        <v>312</v>
      </c>
      <c r="FD2" s="26" t="s">
        <v>313</v>
      </c>
      <c r="FE2" s="26" t="s">
        <v>314</v>
      </c>
      <c r="FF2" s="26" t="s">
        <v>315</v>
      </c>
      <c r="FG2" s="26" t="s">
        <v>316</v>
      </c>
      <c r="FH2" s="26" t="s">
        <v>317</v>
      </c>
      <c r="FI2" s="26" t="s">
        <v>318</v>
      </c>
      <c r="FJ2" s="26" t="s">
        <v>319</v>
      </c>
      <c r="FK2" s="26" t="s">
        <v>320</v>
      </c>
      <c r="FL2" s="26" t="s">
        <v>321</v>
      </c>
      <c r="FM2" s="26" t="s">
        <v>322</v>
      </c>
      <c r="FN2" s="26" t="s">
        <v>323</v>
      </c>
      <c r="FO2" s="26" t="s">
        <v>324</v>
      </c>
      <c r="FP2" s="26" t="s">
        <v>325</v>
      </c>
      <c r="FQ2" s="26" t="s">
        <v>326</v>
      </c>
      <c r="FR2" s="26" t="s">
        <v>327</v>
      </c>
      <c r="FS2" s="26" t="s">
        <v>328</v>
      </c>
      <c r="FT2" s="26" t="s">
        <v>329</v>
      </c>
      <c r="FU2" s="26" t="s">
        <v>330</v>
      </c>
      <c r="FV2" s="26" t="s">
        <v>331</v>
      </c>
      <c r="FW2" s="26" t="s">
        <v>332</v>
      </c>
      <c r="FX2" s="26" t="s">
        <v>333</v>
      </c>
      <c r="FY2" s="26" t="s">
        <v>334</v>
      </c>
      <c r="FZ2" s="26" t="s">
        <v>335</v>
      </c>
      <c r="GA2" s="26" t="s">
        <v>336</v>
      </c>
      <c r="GB2" s="26" t="s">
        <v>337</v>
      </c>
      <c r="GC2" s="26" t="s">
        <v>338</v>
      </c>
      <c r="GD2" s="26" t="s">
        <v>339</v>
      </c>
      <c r="GE2" s="26" t="s">
        <v>340</v>
      </c>
      <c r="GF2" s="26" t="s">
        <v>341</v>
      </c>
      <c r="GG2" s="26" t="s">
        <v>342</v>
      </c>
      <c r="GH2" s="26" t="s">
        <v>343</v>
      </c>
      <c r="GI2" s="26" t="s">
        <v>344</v>
      </c>
      <c r="GJ2" s="26" t="s">
        <v>345</v>
      </c>
      <c r="GK2" s="26" t="s">
        <v>346</v>
      </c>
      <c r="GL2" s="26" t="s">
        <v>347</v>
      </c>
      <c r="GM2" s="26" t="s">
        <v>348</v>
      </c>
      <c r="GN2" s="26" t="s">
        <v>349</v>
      </c>
      <c r="GO2" s="26" t="s">
        <v>350</v>
      </c>
      <c r="GP2" s="26" t="s">
        <v>351</v>
      </c>
      <c r="GQ2" s="26" t="s">
        <v>352</v>
      </c>
      <c r="GR2" s="26" t="s">
        <v>353</v>
      </c>
      <c r="GS2" s="26" t="s">
        <v>354</v>
      </c>
      <c r="GT2" s="26" t="s">
        <v>355</v>
      </c>
      <c r="GU2" s="26" t="s">
        <v>356</v>
      </c>
      <c r="GV2" s="26" t="s">
        <v>357</v>
      </c>
      <c r="GW2" s="26" t="s">
        <v>358</v>
      </c>
      <c r="GX2" s="26" t="s">
        <v>359</v>
      </c>
      <c r="GY2" s="26" t="s">
        <v>360</v>
      </c>
      <c r="GZ2" s="26" t="s">
        <v>361</v>
      </c>
      <c r="HA2" s="26" t="s">
        <v>362</v>
      </c>
      <c r="HB2" s="26" t="s">
        <v>363</v>
      </c>
      <c r="HC2" s="26" t="s">
        <v>364</v>
      </c>
      <c r="HD2" s="26" t="s">
        <v>365</v>
      </c>
      <c r="HE2" s="26" t="s">
        <v>366</v>
      </c>
      <c r="HF2" s="26" t="s">
        <v>367</v>
      </c>
      <c r="HG2" s="26" t="s">
        <v>368</v>
      </c>
      <c r="HH2" s="26" t="s">
        <v>369</v>
      </c>
      <c r="HI2" s="26" t="s">
        <v>370</v>
      </c>
      <c r="HJ2" s="26" t="s">
        <v>371</v>
      </c>
      <c r="HK2" s="26" t="s">
        <v>372</v>
      </c>
      <c r="HL2" s="26" t="s">
        <v>373</v>
      </c>
      <c r="HM2" s="26" t="s">
        <v>374</v>
      </c>
      <c r="HN2" s="26" t="s">
        <v>375</v>
      </c>
      <c r="HO2" s="26" t="s">
        <v>376</v>
      </c>
      <c r="HP2" s="26" t="s">
        <v>377</v>
      </c>
      <c r="HQ2" s="26" t="s">
        <v>378</v>
      </c>
      <c r="HR2" s="26" t="s">
        <v>379</v>
      </c>
      <c r="HS2" s="26" t="s">
        <v>380</v>
      </c>
      <c r="HT2" s="26" t="s">
        <v>381</v>
      </c>
      <c r="HU2" s="26" t="s">
        <v>382</v>
      </c>
      <c r="HV2" s="26" t="s">
        <v>383</v>
      </c>
      <c r="HW2" s="26" t="s">
        <v>384</v>
      </c>
      <c r="HX2" s="26" t="s">
        <v>385</v>
      </c>
      <c r="HY2" s="26" t="s">
        <v>386</v>
      </c>
      <c r="HZ2" s="26" t="s">
        <v>387</v>
      </c>
      <c r="IA2" s="26" t="s">
        <v>388</v>
      </c>
      <c r="IB2" s="26" t="s">
        <v>389</v>
      </c>
      <c r="IC2" s="26" t="s">
        <v>390</v>
      </c>
      <c r="ID2" s="26" t="s">
        <v>391</v>
      </c>
      <c r="IE2" s="26" t="s">
        <v>392</v>
      </c>
      <c r="IF2" s="26" t="s">
        <v>393</v>
      </c>
      <c r="IG2" s="26" t="s">
        <v>394</v>
      </c>
      <c r="IH2" s="26" t="s">
        <v>395</v>
      </c>
      <c r="II2" s="26" t="s">
        <v>396</v>
      </c>
      <c r="IJ2" s="26" t="s">
        <v>397</v>
      </c>
      <c r="IK2" s="26" t="s">
        <v>398</v>
      </c>
      <c r="IL2" s="26" t="s">
        <v>399</v>
      </c>
      <c r="IM2" s="26" t="s">
        <v>400</v>
      </c>
      <c r="IN2" s="26" t="s">
        <v>401</v>
      </c>
      <c r="IO2" s="26" t="s">
        <v>402</v>
      </c>
      <c r="IP2" s="26" t="s">
        <v>403</v>
      </c>
      <c r="IQ2" s="26" t="s">
        <v>404</v>
      </c>
      <c r="IR2" s="26" t="s">
        <v>405</v>
      </c>
      <c r="IS2" s="26" t="s">
        <v>406</v>
      </c>
      <c r="IT2" s="26" t="s">
        <v>407</v>
      </c>
      <c r="IU2" s="26" t="s">
        <v>408</v>
      </c>
      <c r="IV2" s="26" t="s">
        <v>409</v>
      </c>
      <c r="IW2" s="26" t="s">
        <v>410</v>
      </c>
      <c r="IX2" s="26" t="s">
        <v>411</v>
      </c>
      <c r="IY2" s="26" t="s">
        <v>412</v>
      </c>
      <c r="IZ2" s="26" t="s">
        <v>413</v>
      </c>
      <c r="JA2" s="26" t="s">
        <v>414</v>
      </c>
      <c r="JB2" s="26" t="s">
        <v>415</v>
      </c>
      <c r="JC2" s="26" t="s">
        <v>416</v>
      </c>
      <c r="JD2" s="26" t="s">
        <v>417</v>
      </c>
      <c r="JE2" s="26" t="s">
        <v>418</v>
      </c>
      <c r="JF2" s="26" t="s">
        <v>419</v>
      </c>
      <c r="JG2" s="26" t="s">
        <v>420</v>
      </c>
      <c r="JH2" s="26" t="s">
        <v>421</v>
      </c>
      <c r="JI2" s="26" t="s">
        <v>422</v>
      </c>
      <c r="JJ2" s="26" t="s">
        <v>423</v>
      </c>
      <c r="JK2" s="26" t="s">
        <v>424</v>
      </c>
      <c r="JL2" s="26" t="s">
        <v>425</v>
      </c>
      <c r="JM2" s="26" t="s">
        <v>426</v>
      </c>
      <c r="JN2" s="26" t="s">
        <v>427</v>
      </c>
      <c r="JO2" s="26" t="s">
        <v>428</v>
      </c>
      <c r="JP2" s="26" t="s">
        <v>429</v>
      </c>
      <c r="JQ2" s="26" t="s">
        <v>430</v>
      </c>
      <c r="JR2" s="26" t="s">
        <v>431</v>
      </c>
      <c r="JS2" s="26" t="s">
        <v>432</v>
      </c>
      <c r="JT2" s="26" t="s">
        <v>433</v>
      </c>
      <c r="JU2" s="26" t="s">
        <v>434</v>
      </c>
      <c r="JV2" s="26" t="s">
        <v>435</v>
      </c>
      <c r="JW2" s="26" t="s">
        <v>436</v>
      </c>
      <c r="JX2" s="26" t="s">
        <v>437</v>
      </c>
      <c r="JY2" s="26" t="s">
        <v>438</v>
      </c>
      <c r="JZ2" s="26" t="s">
        <v>439</v>
      </c>
      <c r="KA2" s="26" t="s">
        <v>440</v>
      </c>
      <c r="KB2" s="26" t="s">
        <v>441</v>
      </c>
      <c r="KC2" s="26" t="s">
        <v>442</v>
      </c>
      <c r="KD2" s="26" t="s">
        <v>443</v>
      </c>
      <c r="KE2" s="26" t="s">
        <v>444</v>
      </c>
      <c r="KF2" s="26" t="s">
        <v>445</v>
      </c>
      <c r="KG2" s="26" t="s">
        <v>446</v>
      </c>
      <c r="KH2" s="26" t="s">
        <v>447</v>
      </c>
      <c r="KI2" s="26" t="s">
        <v>448</v>
      </c>
      <c r="KJ2" s="26" t="s">
        <v>449</v>
      </c>
      <c r="KK2" s="26" t="s">
        <v>450</v>
      </c>
      <c r="KL2" s="26" t="s">
        <v>451</v>
      </c>
      <c r="KM2" s="26" t="s">
        <v>452</v>
      </c>
      <c r="KN2" s="26" t="s">
        <v>453</v>
      </c>
      <c r="KO2" s="26" t="s">
        <v>454</v>
      </c>
      <c r="KP2" s="26" t="s">
        <v>455</v>
      </c>
      <c r="KQ2" s="26" t="s">
        <v>456</v>
      </c>
      <c r="KR2" s="26" t="s">
        <v>457</v>
      </c>
      <c r="KS2" s="26" t="s">
        <v>458</v>
      </c>
      <c r="KT2" s="26" t="s">
        <v>459</v>
      </c>
      <c r="KU2" s="26" t="s">
        <v>460</v>
      </c>
      <c r="KV2" s="26" t="s">
        <v>461</v>
      </c>
      <c r="KW2" s="26" t="s">
        <v>462</v>
      </c>
      <c r="KX2" s="26" t="s">
        <v>463</v>
      </c>
      <c r="KY2" s="26" t="s">
        <v>464</v>
      </c>
      <c r="KZ2" s="26" t="s">
        <v>465</v>
      </c>
      <c r="LA2" s="26" t="s">
        <v>466</v>
      </c>
      <c r="LB2" s="26" t="s">
        <v>467</v>
      </c>
      <c r="LC2" s="26" t="s">
        <v>468</v>
      </c>
      <c r="LD2" s="26" t="s">
        <v>469</v>
      </c>
      <c r="LE2" s="26" t="s">
        <v>470</v>
      </c>
      <c r="LF2" s="26" t="s">
        <v>471</v>
      </c>
      <c r="LG2" s="26" t="s">
        <v>472</v>
      </c>
      <c r="LH2" s="26" t="s">
        <v>473</v>
      </c>
      <c r="LI2" s="28" t="s">
        <v>536</v>
      </c>
      <c r="LJ2" s="28" t="s">
        <v>537</v>
      </c>
      <c r="LK2" s="28" t="s">
        <v>538</v>
      </c>
      <c r="LL2" s="28" t="s">
        <v>539</v>
      </c>
      <c r="LM2" s="28" t="s">
        <v>540</v>
      </c>
      <c r="LN2" s="28" t="s">
        <v>541</v>
      </c>
      <c r="LO2" s="28" t="s">
        <v>542</v>
      </c>
      <c r="LP2" s="28" t="s">
        <v>543</v>
      </c>
      <c r="LQ2" s="28" t="s">
        <v>544</v>
      </c>
      <c r="LR2" s="28" t="s">
        <v>545</v>
      </c>
      <c r="LS2" s="28" t="s">
        <v>546</v>
      </c>
      <c r="LT2" s="28" t="s">
        <v>547</v>
      </c>
      <c r="LU2" s="28" t="s">
        <v>548</v>
      </c>
      <c r="LV2" s="28" t="s">
        <v>549</v>
      </c>
      <c r="LW2" s="28" t="s">
        <v>550</v>
      </c>
      <c r="LX2" s="28" t="s">
        <v>551</v>
      </c>
      <c r="LY2" s="28" t="s">
        <v>552</v>
      </c>
      <c r="LZ2" s="28" t="s">
        <v>553</v>
      </c>
      <c r="MA2" s="28" t="s">
        <v>554</v>
      </c>
      <c r="MB2" s="28" t="s">
        <v>555</v>
      </c>
      <c r="MC2" s="28" t="s">
        <v>556</v>
      </c>
      <c r="MD2" s="28" t="s">
        <v>557</v>
      </c>
      <c r="ME2" s="28" t="s">
        <v>558</v>
      </c>
      <c r="MF2" s="28" t="s">
        <v>559</v>
      </c>
      <c r="MG2" s="28" t="s">
        <v>560</v>
      </c>
      <c r="MH2" s="28" t="s">
        <v>561</v>
      </c>
      <c r="MI2" s="28" t="s">
        <v>562</v>
      </c>
      <c r="MJ2" s="28" t="s">
        <v>563</v>
      </c>
      <c r="MK2" s="28" t="s">
        <v>564</v>
      </c>
      <c r="ML2" s="28" t="s">
        <v>565</v>
      </c>
      <c r="MM2" s="28" t="s">
        <v>566</v>
      </c>
      <c r="MN2" s="28" t="s">
        <v>567</v>
      </c>
      <c r="MO2" s="28" t="s">
        <v>568</v>
      </c>
      <c r="MP2" s="28" t="s">
        <v>569</v>
      </c>
    </row>
    <row r="3" spans="1:354" x14ac:dyDescent="0.3">
      <c r="A3" s="7">
        <v>39083</v>
      </c>
      <c r="B3" s="19">
        <f>+YEAR(A3)</f>
        <v>2007</v>
      </c>
      <c r="C3" s="19">
        <f>+MONTH(A3)</f>
        <v>1</v>
      </c>
      <c r="D3" s="20">
        <f>+VLOOKUP(C3,'Trimestres-Meses'!A:B,2,FALSE)</f>
        <v>1</v>
      </c>
      <c r="E3" s="18" t="str">
        <f>+B3&amp;"-"&amp;D3</f>
        <v>2007-1</v>
      </c>
      <c r="F3" s="23">
        <v>16.260598025477687</v>
      </c>
      <c r="G3" s="23">
        <v>7.0563286624203743</v>
      </c>
      <c r="H3" s="24">
        <v>9.2042693630573122</v>
      </c>
      <c r="I3" s="5">
        <v>110.95</v>
      </c>
      <c r="J3" s="5">
        <v>78.2</v>
      </c>
      <c r="K3" s="5">
        <v>96.83</v>
      </c>
      <c r="L3" s="5">
        <v>2809.34</v>
      </c>
      <c r="M3" s="5">
        <v>53.52</v>
      </c>
      <c r="N3" s="5">
        <v>6.58</v>
      </c>
      <c r="O3" s="5">
        <v>3786.68</v>
      </c>
      <c r="P3" s="5">
        <v>50.14</v>
      </c>
      <c r="Q3" s="5">
        <v>51.29</v>
      </c>
      <c r="R3" s="17">
        <v>5.2499999999999998E-2</v>
      </c>
      <c r="S3" s="17">
        <v>5.4000000000000006E-2</v>
      </c>
      <c r="T3" s="3">
        <v>1796.3834999999999</v>
      </c>
      <c r="U3" s="3">
        <v>1438.24</v>
      </c>
      <c r="V3" s="3">
        <v>1.3023039999999999</v>
      </c>
      <c r="W3" s="3">
        <f>+VLOOKUP($E3,'Trimestrales USA'!$C:$DY,W$1,FALSE)/3</f>
        <v>4738.5666666666666</v>
      </c>
      <c r="X3" s="3">
        <f>+VLOOKUP($E3,'Trimestrales USA'!$C:$DY,X$1,FALSE)/3</f>
        <v>3190.7000000000003</v>
      </c>
      <c r="Y3" s="3">
        <f>+VLOOKUP($E3,'Trimestrales USA'!$C:$DY,Y$1,FALSE)/3</f>
        <v>1102.7</v>
      </c>
      <c r="Z3" s="3">
        <f>+VLOOKUP($E3,'Trimestrales USA'!$C:$DY,Z$1,FALSE)/3</f>
        <v>393</v>
      </c>
      <c r="AA3" s="3">
        <f>+VLOOKUP($E3,'Trimestrales USA'!$C:$DY,AA$1,FALSE)/3</f>
        <v>709.69999999999993</v>
      </c>
      <c r="AB3" s="3">
        <f>+VLOOKUP($E3,'Trimestrales USA'!$C:$DY,AB$1,FALSE)/3</f>
        <v>2088</v>
      </c>
      <c r="AC3" s="3">
        <f>+VLOOKUP($E3,'Trimestrales USA'!$C:$DY,AC$1,FALSE)/3</f>
        <v>888.1</v>
      </c>
      <c r="AD3" s="3">
        <f>+VLOOKUP($E3,'Trimestrales USA'!$C:$DY,AD$1,FALSE)/3</f>
        <v>880.9666666666667</v>
      </c>
      <c r="AE3" s="3">
        <f>+VLOOKUP($E3,'Trimestrales USA'!$C:$DY,AE$1,FALSE)/3</f>
        <v>630.66666666666663</v>
      </c>
      <c r="AF3" s="3">
        <f>+VLOOKUP($E3,'Trimestrales USA'!$C:$DY,AF$1,FALSE)/3</f>
        <v>156.53333333333333</v>
      </c>
      <c r="AG3" s="3">
        <f>+VLOOKUP($E3,'Trimestrales USA'!$C:$DY,AG$1,FALSE)/3</f>
        <v>295.43333333333334</v>
      </c>
      <c r="AH3" s="3">
        <f>+VLOOKUP($E3,'Trimestrales USA'!$C:$DY,AH$1,FALSE)/3</f>
        <v>178.73333333333335</v>
      </c>
      <c r="AI3" s="3">
        <f>+VLOOKUP($E3,'Trimestrales USA'!$C:$DY,AI$1,FALSE)/3</f>
        <v>250.29999999999998</v>
      </c>
      <c r="AJ3" s="3">
        <f>+VLOOKUP($E3,'Trimestrales USA'!$C:$DY,AJ$1,FALSE)/3</f>
        <v>7.1333333333333329</v>
      </c>
      <c r="AK3" s="3">
        <f>+VLOOKUP($E3,'Trimestrales USA'!$C:$DY,AK$1,FALSE)/3</f>
        <v>-246.43333333333331</v>
      </c>
      <c r="AL3" s="3">
        <f>+VLOOKUP($E3,'Trimestrales USA'!$C:$DY,AL$1,FALSE)/3</f>
        <v>526</v>
      </c>
      <c r="AM3" s="3">
        <f>+VLOOKUP($E3,'Trimestrales USA'!$C:$DY,AM$1,FALSE)/3</f>
        <v>368.5</v>
      </c>
      <c r="AN3" s="3">
        <f>+VLOOKUP($E3,'Trimestrales USA'!$C:$DY,AN$1,FALSE)/3</f>
        <v>157.5</v>
      </c>
      <c r="AO3" s="3">
        <f>+VLOOKUP($E3,'Trimestrales USA'!$C:$DY,AO$1,FALSE)/3</f>
        <v>772.43333333333339</v>
      </c>
      <c r="AP3" s="3">
        <f>+VLOOKUP($E3,'Trimestrales USA'!$C:$DY,AP$1,FALSE)/3</f>
        <v>646.06666666666672</v>
      </c>
      <c r="AQ3" s="3">
        <f>+VLOOKUP($E3,'Trimestrales USA'!$C:$DY,AQ$1,FALSE)/3</f>
        <v>126.36666666666667</v>
      </c>
      <c r="AR3" s="3">
        <f>+VLOOKUP($E3,'Trimestrales USA'!$C:$DY,AR$1,FALSE)/3</f>
        <v>906.16666666666663</v>
      </c>
      <c r="AS3" s="3">
        <f>+VLOOKUP($E3,'Trimestrales USA'!$C:$DY,AS$1,FALSE)/3</f>
        <v>339.16666666666669</v>
      </c>
      <c r="AT3" s="3">
        <f>+VLOOKUP($E3,'Trimestrales USA'!$C:$DY,AT$1,FALSE)/3</f>
        <v>218.20000000000002</v>
      </c>
      <c r="AU3" s="3">
        <f>+VLOOKUP($E3,'Trimestrales USA'!$C:$DY,AU$1,FALSE)/3</f>
        <v>120.96666666666665</v>
      </c>
      <c r="AV3" s="3">
        <f>+VLOOKUP($E3,'Trimestrales USA'!$C:$DY,AV$1,FALSE)/3</f>
        <v>566.9666666666667</v>
      </c>
      <c r="AW3" s="3">
        <f>+VLOOKUP($E3,'Trimestrales USA'!$C:$DY,AW$1,FALSE)/3</f>
        <v>4120.4000000000005</v>
      </c>
      <c r="AX3" s="3">
        <f>+VLOOKUP($E3,'Trimestrales USA'!$C:$DY,AX$1,FALSE)/3</f>
        <v>48.366666666666667</v>
      </c>
      <c r="AY3" s="3">
        <f>+VLOOKUP($E3,'Trimestrales USA'!$C:$DY,AY$1,FALSE)/3</f>
        <v>38.800000000000004</v>
      </c>
      <c r="AZ3" s="3">
        <f>+VLOOKUP($E3,'Trimestrales USA'!$C:$DY,AZ$1,FALSE)/3</f>
        <v>9.5333333333333332</v>
      </c>
      <c r="BA3" s="3">
        <f>+VLOOKUP($E3,'Trimestrales USA'!$C:$DY,BA$1,FALSE)/3</f>
        <v>94.133333333333326</v>
      </c>
      <c r="BB3" s="3">
        <f>+VLOOKUP($E3,'Trimestrales USA'!$C:$DY,BB$1,FALSE)/3</f>
        <v>60.266666666666673</v>
      </c>
      <c r="BC3" s="3">
        <f>+VLOOKUP($E3,'Trimestrales USA'!$C:$DY,BC$1,FALSE)/3</f>
        <v>18.066666666666666</v>
      </c>
      <c r="BD3" s="3">
        <f>+VLOOKUP($E3,'Trimestrales USA'!$C:$DY,BD$1,FALSE)/3</f>
        <v>15.799999999999999</v>
      </c>
      <c r="BE3" s="3">
        <f>+VLOOKUP($E3,'Trimestrales USA'!$C:$DY,BE$1,FALSE)/3</f>
        <v>76.13333333333334</v>
      </c>
      <c r="BF3" s="3">
        <f>+VLOOKUP($E3,'Trimestrales USA'!$C:$DY,BF$1,FALSE)/3</f>
        <v>238.6</v>
      </c>
      <c r="BG3" s="3">
        <f>+VLOOKUP($E3,'Trimestrales USA'!$C:$DY,BG$1,FALSE)/3</f>
        <v>600.0333333333333</v>
      </c>
      <c r="BH3" s="3">
        <f>+VLOOKUP($E3,'Trimestrales USA'!$C:$DY,BH$1,FALSE)/3</f>
        <v>337.16666666666669</v>
      </c>
      <c r="BI3" s="3">
        <f>+VLOOKUP($E3,'Trimestrales USA'!$C:$DY,BI$1,FALSE)/3</f>
        <v>9.9333333333333336</v>
      </c>
      <c r="BJ3" s="3">
        <f>+VLOOKUP($E3,'Trimestrales USA'!$C:$DY,BJ$1,FALSE)/3</f>
        <v>16</v>
      </c>
      <c r="BK3" s="3">
        <f>+VLOOKUP($E3,'Trimestrales USA'!$C:$DY,BK$1,FALSE)/3</f>
        <v>21.033333333333335</v>
      </c>
      <c r="BL3" s="3">
        <f>+VLOOKUP($E3,'Trimestrales USA'!$C:$DY,BL$1,FALSE)/3</f>
        <v>44.1</v>
      </c>
      <c r="BM3" s="3">
        <f>+VLOOKUP($E3,'Trimestrales USA'!$C:$DY,BM$1,FALSE)/3</f>
        <v>41.666666666666664</v>
      </c>
      <c r="BN3" s="3">
        <f>+VLOOKUP($E3,'Trimestrales USA'!$C:$DY,BN$1,FALSE)/3</f>
        <v>74.466666666666669</v>
      </c>
      <c r="BO3" s="3">
        <f>+VLOOKUP($E3,'Trimestrales USA'!$C:$DY,BO$1,FALSE)/3</f>
        <v>16.433333333333334</v>
      </c>
      <c r="BP3" s="3">
        <f>+VLOOKUP($E3,'Trimestrales USA'!$C:$DY,BP$1,FALSE)/3</f>
        <v>43.533333333333331</v>
      </c>
      <c r="BQ3" s="3">
        <f>+VLOOKUP($E3,'Trimestrales USA'!$C:$DY,BQ$1,FALSE)/3</f>
        <v>35.166666666666664</v>
      </c>
      <c r="BR3" s="3">
        <f>+VLOOKUP($E3,'Trimestrales USA'!$C:$DY,BR$1,FALSE)/3</f>
        <v>11.166666666666666</v>
      </c>
      <c r="BS3" s="3">
        <f>+VLOOKUP($E3,'Trimestrales USA'!$C:$DY,BS$1,FALSE)/3</f>
        <v>23.666666666666668</v>
      </c>
      <c r="BT3" s="3">
        <f>+VLOOKUP($E3,'Trimestrales USA'!$C:$DY,BT$1,FALSE)/3</f>
        <v>262.86666666666667</v>
      </c>
      <c r="BU3" s="3">
        <f>+VLOOKUP($E3,'Trimestrales USA'!$C:$DY,BU$1,FALSE)/3</f>
        <v>63.6</v>
      </c>
      <c r="BV3" s="3">
        <f>+VLOOKUP($E3,'Trimestrales USA'!$C:$DY,BV$1,FALSE)/3</f>
        <v>6.5666666666666664</v>
      </c>
      <c r="BW3" s="3">
        <f>+VLOOKUP($E3,'Trimestrales USA'!$C:$DY,BW$1,FALSE)/3</f>
        <v>4.1000000000000005</v>
      </c>
      <c r="BX3" s="3">
        <f>+VLOOKUP($E3,'Trimestrales USA'!$C:$DY,BX$1,FALSE)/3</f>
        <v>17.966666666666665</v>
      </c>
      <c r="BY3" s="3">
        <f>+VLOOKUP($E3,'Trimestrales USA'!$C:$DY,BY$1,FALSE)/3</f>
        <v>15.933333333333332</v>
      </c>
      <c r="BZ3" s="3">
        <f>+VLOOKUP($E3,'Trimestrales USA'!$C:$DY,BZ$1,FALSE)/3</f>
        <v>45.6</v>
      </c>
      <c r="CA3" s="3">
        <f>+VLOOKUP($E3,'Trimestrales USA'!$C:$DY,CA$1,FALSE)/3</f>
        <v>87.566666666666663</v>
      </c>
      <c r="CB3" s="3">
        <f>+VLOOKUP($E3,'Trimestrales USA'!$C:$DY,CB$1,FALSE)/3</f>
        <v>21.533333333333331</v>
      </c>
      <c r="CC3" s="3">
        <f>+VLOOKUP($E3,'Trimestrales USA'!$C:$DY,CC$1,FALSE)/3</f>
        <v>282.3</v>
      </c>
      <c r="CD3" s="3">
        <f>+VLOOKUP($E3,'Trimestrales USA'!$C:$DY,CD$1,FALSE)/3</f>
        <v>289.86666666666667</v>
      </c>
      <c r="CE3" s="3">
        <f>+VLOOKUP($E3,'Trimestrales USA'!$C:$DY,CE$1,FALSE)/3</f>
        <v>53.833333333333336</v>
      </c>
      <c r="CF3" s="3">
        <f>+VLOOKUP($E3,'Trimestrales USA'!$C:$DY,CF$1,FALSE)/3</f>
        <v>41.4</v>
      </c>
      <c r="CG3" s="3">
        <f>+VLOOKUP($E3,'Trimestrales USA'!$C:$DY,CG$1,FALSE)/3</f>
        <v>41.43333333333333</v>
      </c>
      <c r="CH3" s="3">
        <f>+VLOOKUP($E3,'Trimestrales USA'!$C:$DY,CH$1,FALSE)/3</f>
        <v>153.20000000000002</v>
      </c>
      <c r="CI3" s="3">
        <f>+VLOOKUP($E3,'Trimestrales USA'!$C:$DY,CI$1,FALSE)/3</f>
        <v>136.03333333333333</v>
      </c>
      <c r="CJ3" s="3">
        <f>+VLOOKUP($E3,'Trimestrales USA'!$C:$DY,CJ$1,FALSE)/3</f>
        <v>23.766666666666666</v>
      </c>
      <c r="CK3" s="3">
        <f>+VLOOKUP($E3,'Trimestrales USA'!$C:$DY,CK$1,FALSE)/3</f>
        <v>10.5</v>
      </c>
      <c r="CL3" s="3">
        <f>+VLOOKUP($E3,'Trimestrales USA'!$C:$DY,CL$1,FALSE)/3</f>
        <v>4.666666666666667</v>
      </c>
      <c r="CM3" s="3">
        <f>+VLOOKUP($E3,'Trimestrales USA'!$C:$DY,CM$1,FALSE)/3</f>
        <v>40.733333333333334</v>
      </c>
      <c r="CN3" s="3">
        <f>+VLOOKUP($E3,'Trimestrales USA'!$C:$DY,CN$1,FALSE)/3</f>
        <v>8.6333333333333329</v>
      </c>
      <c r="CO3" s="3">
        <f>+VLOOKUP($E3,'Trimestrales USA'!$C:$DY,CO$1,FALSE)/3</f>
        <v>4.1000000000000005</v>
      </c>
      <c r="CP3" s="3">
        <f>+VLOOKUP($E3,'Trimestrales USA'!$C:$DY,CP$1,FALSE)/3</f>
        <v>30.033333333333331</v>
      </c>
      <c r="CQ3" s="3">
        <f>+VLOOKUP($E3,'Trimestrales USA'!$C:$DY,CQ$1,FALSE)/3</f>
        <v>13.633333333333333</v>
      </c>
      <c r="CR3" s="3">
        <f>+VLOOKUP($E3,'Trimestrales USA'!$C:$DY,CR$1,FALSE)/3</f>
        <v>224.86666666666667</v>
      </c>
      <c r="CS3" s="3">
        <f>+VLOOKUP($E3,'Trimestrales USA'!$C:$DY,CS$1,FALSE)/3</f>
        <v>60.9</v>
      </c>
      <c r="CT3" s="3">
        <f>+VLOOKUP($E3,'Trimestrales USA'!$C:$DY,CT$1,FALSE)/3</f>
        <v>23.533333333333331</v>
      </c>
      <c r="CU3" s="3">
        <f>+VLOOKUP($E3,'Trimestrales USA'!$C:$DY,CU$1,FALSE)/3</f>
        <v>119.03333333333335</v>
      </c>
      <c r="CV3" s="3">
        <f>+VLOOKUP($E3,'Trimestrales USA'!$C:$DY,CV$1,FALSE)/3</f>
        <v>21.400000000000002</v>
      </c>
      <c r="CW3" s="3">
        <f>+VLOOKUP($E3,'Trimestrales USA'!$C:$DY,CW$1,FALSE)/3</f>
        <v>951.6</v>
      </c>
      <c r="CX3" s="3">
        <f>+VLOOKUP($E3,'Trimestrales USA'!$C:$DY,CX$1,FALSE)/3</f>
        <v>359.9666666666667</v>
      </c>
      <c r="CY3" s="3">
        <f>+VLOOKUP($E3,'Trimestrales USA'!$C:$DY,CY$1,FALSE)/3</f>
        <v>135.83333333333334</v>
      </c>
      <c r="CZ3" s="3">
        <f>+VLOOKUP($E3,'Trimestrales USA'!$C:$DY,CZ$1,FALSE)/3</f>
        <v>80.533333333333331</v>
      </c>
      <c r="DA3" s="3">
        <f>+VLOOKUP($E3,'Trimestrales USA'!$C:$DY,DA$1,FALSE)/3</f>
        <v>136.6</v>
      </c>
      <c r="DB3" s="3">
        <f>+VLOOKUP($E3,'Trimestrales USA'!$C:$DY,DB$1,FALSE)/3</f>
        <v>6.9666666666666659</v>
      </c>
      <c r="DC3" s="3">
        <f>+VLOOKUP($E3,'Trimestrales USA'!$C:$DY,DC$1,FALSE)/3</f>
        <v>591.63333333333333</v>
      </c>
      <c r="DD3" s="3">
        <f>+VLOOKUP($E3,'Trimestrales USA'!$C:$DY,DD$1,FALSE)/3</f>
        <v>538.1</v>
      </c>
      <c r="DE3" s="3">
        <f>+VLOOKUP($E3,'Trimestrales USA'!$C:$DY,DE$1,FALSE)/3</f>
        <v>439.0333333333333</v>
      </c>
      <c r="DF3" s="3">
        <f>+VLOOKUP($E3,'Trimestrales USA'!$C:$DY,DF$1,FALSE)/3</f>
        <v>99.066666666666663</v>
      </c>
      <c r="DG3" s="3">
        <f>+VLOOKUP($E3,'Trimestrales USA'!$C:$DY,DG$1,FALSE)/3</f>
        <v>53.533333333333331</v>
      </c>
      <c r="DH3" s="3">
        <f>+VLOOKUP($E3,'Trimestrales USA'!$C:$DY,DH$1,FALSE)/3</f>
        <v>538.36666666666667</v>
      </c>
      <c r="DI3" s="3">
        <f>+VLOOKUP($E3,'Trimestrales USA'!$C:$DY,DI$1,FALSE)/3</f>
        <v>317.06666666666666</v>
      </c>
      <c r="DJ3" s="3">
        <f>+VLOOKUP($E3,'Trimestrales USA'!$C:$DY,DJ$1,FALSE)/3</f>
        <v>70.86666666666666</v>
      </c>
      <c r="DK3" s="3">
        <f>+VLOOKUP($E3,'Trimestrales USA'!$C:$DY,DK$1,FALSE)/3</f>
        <v>53.466666666666669</v>
      </c>
      <c r="DL3" s="3">
        <f>+VLOOKUP($E3,'Trimestrales USA'!$C:$DY,DL$1,FALSE)/3</f>
        <v>192.70000000000002</v>
      </c>
      <c r="DM3" s="3">
        <f>+VLOOKUP($E3,'Trimestrales USA'!$C:$DY,DM$1,FALSE)/3</f>
        <v>82.8</v>
      </c>
      <c r="DN3" s="3">
        <f>+VLOOKUP($E3,'Trimestrales USA'!$C:$DY,DN$1,FALSE)/3</f>
        <v>138.5</v>
      </c>
      <c r="DO3" s="3">
        <f>+VLOOKUP($E3,'Trimestrales USA'!$C:$DY,DO$1,FALSE)/3</f>
        <v>127.16666666666667</v>
      </c>
      <c r="DP3" s="3">
        <f>+VLOOKUP($E3,'Trimestrales USA'!$C:$DY,DP$1,FALSE)/3</f>
        <v>11.333333333333334</v>
      </c>
      <c r="DQ3" s="3">
        <f>+VLOOKUP($E3,'Trimestrales USA'!$C:$DY,DQ$1,FALSE)/3</f>
        <v>354.2</v>
      </c>
      <c r="DR3" s="3">
        <f>+VLOOKUP($E3,'Trimestrales USA'!$C:$DY,DR$1,FALSE)/3</f>
        <v>49.233333333333327</v>
      </c>
      <c r="DS3" s="3">
        <f>+VLOOKUP($E3,'Trimestrales USA'!$C:$DY,DS$1,FALSE)/3</f>
        <v>304.96666666666664</v>
      </c>
      <c r="DT3" s="3">
        <f>+VLOOKUP($E3,'Trimestrales USA'!$C:$DY,DT$1,FALSE)/3</f>
        <v>143.96666666666667</v>
      </c>
      <c r="DU3" s="3">
        <f>+VLOOKUP($E3,'Trimestrales USA'!$C:$DY,DU$1,FALSE)/3</f>
        <v>101.13333333333333</v>
      </c>
      <c r="DV3" s="3">
        <f>+VLOOKUP($E3,'Trimestrales USA'!$C:$DY,DV$1,FALSE)/3</f>
        <v>33.5</v>
      </c>
      <c r="DW3" s="3">
        <f>+VLOOKUP($E3,'Trimestrales USA'!$C:$DY,DW$1,FALSE)/3</f>
        <v>26.366666666666664</v>
      </c>
      <c r="DX3" s="3">
        <f>+VLOOKUP($E3,'Trimestrales USA'!$C:$DY,DX$1,FALSE)/3</f>
        <v>175.73333333333335</v>
      </c>
      <c r="DY3" s="3">
        <f>+VLOOKUP($E3,'Trimestrales USA'!$C:$DY,DY$1,FALSE)/3</f>
        <v>45.133333333333333</v>
      </c>
      <c r="DZ3" s="3">
        <f>+VLOOKUP($E3,'Trimestrales USA'!$C:$DY,DZ$1,FALSE)/3</f>
        <v>24.966666666666669</v>
      </c>
      <c r="EA3" s="3">
        <f>+VLOOKUP($E3,'Trimestrales USA'!$C:$DY,EA$1,FALSE)/3</f>
        <v>20.2</v>
      </c>
      <c r="EB3" s="3">
        <f>+VLOOKUP($E3,'Trimestrales USA'!$C:$DY,EB$1,FALSE)/3</f>
        <v>130.6</v>
      </c>
      <c r="EC3" s="3">
        <f>+VLOOKUP($E3,'Trimestrales USA'!$C:$DY,EC$1,FALSE)/3</f>
        <v>40.56666666666667</v>
      </c>
      <c r="ED3" s="3">
        <f>+VLOOKUP($E3,'Trimestrales USA'!$C:$DY,ED$1,FALSE)/3</f>
        <v>90.033333333333346</v>
      </c>
      <c r="EE3" s="3">
        <f>+VLOOKUP($E3,'Trimestrales USA'!$C:$DY,EE$1,FALSE)/3</f>
        <v>110.23333333333333</v>
      </c>
      <c r="EF3" s="3">
        <f>+VLOOKUP($E3,'Trimestrales USA'!$C:$DY,EF$1,FALSE)/3</f>
        <v>618.13333333333333</v>
      </c>
      <c r="EG3" s="3">
        <f>+VLOOKUP($E3,'Trimestrales USA'!$C:$DY,EG$1,FALSE)/3</f>
        <v>196.6</v>
      </c>
      <c r="EH3" s="3">
        <f>+VLOOKUP($E3,'Trimestrales USA'!$C:$DY,EH$1,FALSE)/3</f>
        <v>175</v>
      </c>
      <c r="EI3" s="3">
        <f>+VLOOKUP($E3,'Trimestrales USA'!$C:$DY,EI$1,FALSE)/3</f>
        <v>107.96666666666665</v>
      </c>
      <c r="EJ3" s="3">
        <f>+VLOOKUP($E3,'Trimestrales USA'!$C:$DY,EJ$1,FALSE)/3</f>
        <v>67.033333333333331</v>
      </c>
      <c r="EK3" s="3">
        <f>+VLOOKUP($E3,'Trimestrales USA'!$C:$DY,EK$1,FALSE)/3</f>
        <v>21.599999999999998</v>
      </c>
      <c r="EL3" s="3">
        <f>+VLOOKUP($E3,'Trimestrales USA'!$C:$DY,EL$1,FALSE)/3</f>
        <v>421.56666666666666</v>
      </c>
      <c r="EM3" s="3">
        <f>+VLOOKUP($E3,'Trimestrales USA'!$C:$DY,EM$1,FALSE)/3</f>
        <v>390.2</v>
      </c>
      <c r="EN3" s="3">
        <f>+VLOOKUP($E3,'Trimestrales USA'!$C:$DY,EN$1,FALSE)/3</f>
        <v>31.366666666666664</v>
      </c>
      <c r="EO3" s="3">
        <f>+VLOOKUP($E3,'Trimestrales USA'!$C:$DY,EO$1,FALSE)/3</f>
        <v>0</v>
      </c>
      <c r="EP3" s="3">
        <f>+VLOOKUP($E3,'Trimestrales USA'!$C:$DY,EP$1,FALSE)/3</f>
        <v>981.13333333333333</v>
      </c>
      <c r="EQ3" s="3">
        <f>+VLOOKUP($E3,'Trimestrales USA'!$C:$DY,EQ$1,FALSE)/3</f>
        <v>3139.2666666666664</v>
      </c>
      <c r="ER3" s="3">
        <f>+VLOOKUP($E3,'Trimestrales USA'!$C:$DY,ER$1,FALSE)/3</f>
        <v>0</v>
      </c>
      <c r="ES3" s="3">
        <f>+VLOOKUP($E3,'Trimestrales MX'!$C:$FS,ES$1,FALSE)/3</f>
        <v>4797909.1236666664</v>
      </c>
      <c r="ET3" s="3">
        <f>+VLOOKUP($E3,'Trimestrales MX'!$C:$FS,ET$1,FALSE)/3</f>
        <v>189660.625</v>
      </c>
      <c r="EU3" s="3">
        <f>+VLOOKUP($E3,'Trimestrales MX'!$C:$FS,EU$1,FALSE)/3</f>
        <v>4608248.4989999998</v>
      </c>
      <c r="EV3" s="3">
        <f>+VLOOKUP($E3,'Trimestrales MX'!$C:$FS,EV$1,FALSE)/3</f>
        <v>156886.65700000001</v>
      </c>
      <c r="EW3" s="3">
        <f>+VLOOKUP($E3,'Trimestrales MX'!$C:$FS,EW$1,FALSE)/3</f>
        <v>156886.65700000001</v>
      </c>
      <c r="EX3" s="3">
        <f>+VLOOKUP($E3,'Trimestrales MX'!$C:$FS,EX$1,FALSE)/3</f>
        <v>96708.268666666656</v>
      </c>
      <c r="EY3" s="3">
        <f>+VLOOKUP($E3,'Trimestrales MX'!$C:$FS,EY$1,FALSE)/3</f>
        <v>49632.578999999998</v>
      </c>
      <c r="EZ3" s="3">
        <f>+VLOOKUP($E3,'Trimestrales MX'!$C:$FS,EZ$1,FALSE)/3</f>
        <v>6973.9636666666665</v>
      </c>
      <c r="FA3" s="3">
        <f>+VLOOKUP($E3,'Trimestrales MX'!$C:$FS,FA$1,FALSE)/3</f>
        <v>3121.1696666666667</v>
      </c>
      <c r="FB3" s="3">
        <f>+VLOOKUP($E3,'Trimestrales MX'!$C:$FS,FB$1,FALSE)/3</f>
        <v>450.67599999999999</v>
      </c>
      <c r="FC3" s="3">
        <f>+VLOOKUP($E3,'Trimestrales MX'!$C:$FS,FC$1,FALSE)/3</f>
        <v>1691371.4689999998</v>
      </c>
      <c r="FD3" s="3">
        <f>+VLOOKUP($E3,'Trimestrales MX'!$C:$FS,FD$1,FALSE)/3</f>
        <v>425267.75366666663</v>
      </c>
      <c r="FE3" s="3">
        <f>+VLOOKUP($E3,'Trimestrales MX'!$C:$FS,FE$1,FALSE)/3</f>
        <v>355622.33566666668</v>
      </c>
      <c r="FF3" s="3">
        <f>+VLOOKUP($E3,'Trimestrales MX'!$C:$FS,FF$1,FALSE)/3</f>
        <v>45270.758333333331</v>
      </c>
      <c r="FG3" s="3">
        <f>+VLOOKUP($E3,'Trimestrales MX'!$C:$FS,FG$1,FALSE)/3</f>
        <v>24374.659333333333</v>
      </c>
      <c r="FH3" s="3">
        <f>+VLOOKUP($E3,'Trimestrales MX'!$C:$FS,FH$1,FALSE)/3</f>
        <v>65832.98066666667</v>
      </c>
      <c r="FI3" s="3">
        <f>+VLOOKUP($E3,'Trimestrales MX'!$C:$FS,FI$1,FALSE)/3</f>
        <v>47276.102666666666</v>
      </c>
      <c r="FJ3" s="3">
        <f>+VLOOKUP($E3,'Trimestrales MX'!$C:$FS,FJ$1,FALSE)/3</f>
        <v>18556.878000000001</v>
      </c>
      <c r="FK3" s="3">
        <f>+VLOOKUP($E3,'Trimestrales MX'!$C:$FS,FK$1,FALSE)/3</f>
        <v>381767.68699999998</v>
      </c>
      <c r="FL3" s="3">
        <f>+VLOOKUP($E3,'Trimestrales MX'!$C:$FS,FL$1,FALSE)/3</f>
        <v>275701.75833333336</v>
      </c>
      <c r="FM3" s="3">
        <f>+VLOOKUP($E3,'Trimestrales MX'!$C:$FS,FM$1,FALSE)/3</f>
        <v>62695.957666666662</v>
      </c>
      <c r="FN3" s="3">
        <f>+VLOOKUP($E3,'Trimestrales MX'!$C:$FS,FN$1,FALSE)/3</f>
        <v>43369.970666666668</v>
      </c>
      <c r="FO3" s="3">
        <f>+VLOOKUP($E3,'Trimestrales MX'!$C:$FS,FO$1,FALSE)/3</f>
        <v>818503.04799999995</v>
      </c>
      <c r="FP3" s="3">
        <f>+VLOOKUP($E3,'Trimestrales MX'!$C:$FS,FP$1,FALSE)/3</f>
        <v>184541.73533333334</v>
      </c>
      <c r="FQ3" s="3">
        <f>+VLOOKUP($E3,'Trimestrales MX'!$C:$FS,FQ$1,FALSE)/3</f>
        <v>6472.9546666666674</v>
      </c>
      <c r="FR3" s="3">
        <f>+VLOOKUP($E3,'Trimestrales MX'!$C:$FS,FR$1,FALSE)/3</f>
        <v>14407.662666666665</v>
      </c>
      <c r="FS3" s="3">
        <f>+VLOOKUP($E3,'Trimestrales MX'!$C:$FS,FS$1,FALSE)/3</f>
        <v>16165.212</v>
      </c>
      <c r="FT3" s="3">
        <f>+VLOOKUP($E3,'Trimestrales MX'!$C:$FS,FT$1,FALSE)/3</f>
        <v>6046.96</v>
      </c>
      <c r="FU3" s="3">
        <f>+VLOOKUP($E3,'Trimestrales MX'!$C:$FS,FU$1,FALSE)/3</f>
        <v>19070.758666666665</v>
      </c>
      <c r="FV3" s="3">
        <f>+VLOOKUP($E3,'Trimestrales MX'!$C:$FS,FV$1,FALSE)/3</f>
        <v>39071.43033333333</v>
      </c>
      <c r="FW3" s="3">
        <f>+VLOOKUP($E3,'Trimestrales MX'!$C:$FS,FW$1,FALSE)/3</f>
        <v>883.65133333333335</v>
      </c>
      <c r="FX3" s="3">
        <f>+VLOOKUP($E3,'Trimestrales MX'!$C:$FS,FX$1,FALSE)/3</f>
        <v>57189.801999999996</v>
      </c>
      <c r="FY3" s="3">
        <f>+VLOOKUP($E3,'Trimestrales MX'!$C:$FS,FY$1,FALSE)/3</f>
        <v>25233.304333333333</v>
      </c>
      <c r="FZ3" s="3">
        <f>+VLOOKUP($E3,'Trimestrales MX'!$C:$FS,FZ$1,FALSE)/3</f>
        <v>38911.112666666668</v>
      </c>
      <c r="GA3" s="3">
        <f>+VLOOKUP($E3,'Trimestrales MX'!$C:$FS,GA$1,FALSE)/3</f>
        <v>31096.499</v>
      </c>
      <c r="GB3" s="3">
        <f>+VLOOKUP($E3,'Trimestrales MX'!$C:$FS,GB$1,FALSE)/3</f>
        <v>7814.6136666666671</v>
      </c>
      <c r="GC3" s="3">
        <f>+VLOOKUP($E3,'Trimestrales MX'!$C:$FS,GC$1,FALSE)/3</f>
        <v>9677.641333333333</v>
      </c>
      <c r="GD3" s="3">
        <f>+VLOOKUP($E3,'Trimestrales MX'!$C:$FS,GD$1,FALSE)/3</f>
        <v>1857.21</v>
      </c>
      <c r="GE3" s="3">
        <f>+VLOOKUP($E3,'Trimestrales MX'!$C:$FS,GE$1,FALSE)/3</f>
        <v>6862.3339999999998</v>
      </c>
      <c r="GF3" s="3">
        <f>+VLOOKUP($E3,'Trimestrales MX'!$C:$FS,GF$1,FALSE)/3</f>
        <v>958.09700000000009</v>
      </c>
      <c r="GG3" s="3">
        <f>+VLOOKUP($E3,'Trimestrales MX'!$C:$FS,GG$1,FALSE)/3</f>
        <v>4736.3990000000003</v>
      </c>
      <c r="GH3" s="3">
        <f>+VLOOKUP($E3,'Trimestrales MX'!$C:$FS,GH$1,FALSE)/3</f>
        <v>1556.7423333333334</v>
      </c>
      <c r="GI3" s="3">
        <f>+VLOOKUP($E3,'Trimestrales MX'!$C:$FS,GI$1,FALSE)/3</f>
        <v>3179.6566666666663</v>
      </c>
      <c r="GJ3" s="3">
        <f>+VLOOKUP($E3,'Trimestrales MX'!$C:$FS,GJ$1,FALSE)/3</f>
        <v>18629.992333333332</v>
      </c>
      <c r="GK3" s="3">
        <f>+VLOOKUP($E3,'Trimestrales MX'!$C:$FS,GK$1,FALSE)/3</f>
        <v>2123.5986666666668</v>
      </c>
      <c r="GL3" s="3">
        <f>+VLOOKUP($E3,'Trimestrales MX'!$C:$FS,GL$1,FALSE)/3</f>
        <v>15869.095666666666</v>
      </c>
      <c r="GM3" s="3">
        <f>+VLOOKUP($E3,'Trimestrales MX'!$C:$FS,GM$1,FALSE)/3</f>
        <v>637.29833333333329</v>
      </c>
      <c r="GN3" s="3">
        <f>+VLOOKUP($E3,'Trimestrales MX'!$C:$FS,GN$1,FALSE)/3</f>
        <v>8339.8316666666669</v>
      </c>
      <c r="GO3" s="3">
        <f>+VLOOKUP($E3,'Trimestrales MX'!$C:$FS,GO$1,FALSE)/3</f>
        <v>1260.3846666666666</v>
      </c>
      <c r="GP3" s="3">
        <f>+VLOOKUP($E3,'Trimestrales MX'!$C:$FS,GP$1,FALSE)/3</f>
        <v>5879.9449999999997</v>
      </c>
      <c r="GQ3" s="3">
        <f>+VLOOKUP($E3,'Trimestrales MX'!$C:$FS,GQ$1,FALSE)/3</f>
        <v>1199.502</v>
      </c>
      <c r="GR3" s="3">
        <f>+VLOOKUP($E3,'Trimestrales MX'!$C:$FS,GR$1,FALSE)/3</f>
        <v>8698.5186666666668</v>
      </c>
      <c r="GS3" s="3">
        <f>+VLOOKUP($E3,'Trimestrales MX'!$C:$FS,GS$1,FALSE)/3</f>
        <v>4874.8886666666667</v>
      </c>
      <c r="GT3" s="3">
        <f>+VLOOKUP($E3,'Trimestrales MX'!$C:$FS,GT$1,FALSE)/3</f>
        <v>238.58966666666666</v>
      </c>
      <c r="GU3" s="3">
        <f>+VLOOKUP($E3,'Trimestrales MX'!$C:$FS,GU$1,FALSE)/3</f>
        <v>3585.0400000000004</v>
      </c>
      <c r="GV3" s="3">
        <f>+VLOOKUP($E3,'Trimestrales MX'!$C:$FS,GV$1,FALSE)/3</f>
        <v>13219.404999999999</v>
      </c>
      <c r="GW3" s="3">
        <f>+VLOOKUP($E3,'Trimestrales MX'!$C:$FS,GW$1,FALSE)/3</f>
        <v>4974.2969999999996</v>
      </c>
      <c r="GX3" s="3">
        <f>+VLOOKUP($E3,'Trimestrales MX'!$C:$FS,GX$1,FALSE)/3</f>
        <v>8245.1080000000002</v>
      </c>
      <c r="GY3" s="3">
        <f>+VLOOKUP($E3,'Trimestrales MX'!$C:$FS,GY$1,FALSE)/3</f>
        <v>4852.7936666666665</v>
      </c>
      <c r="GZ3" s="3">
        <f>+VLOOKUP($E3,'Trimestrales MX'!$C:$FS,GZ$1,FALSE)/3</f>
        <v>28467.704666666668</v>
      </c>
      <c r="HA3" s="3">
        <f>+VLOOKUP($E3,'Trimestrales MX'!$C:$FS,HA$1,FALSE)/3</f>
        <v>92878.921666666676</v>
      </c>
      <c r="HB3" s="3">
        <f>+VLOOKUP($E3,'Trimestrales MX'!$C:$FS,HB$1,FALSE)/3</f>
        <v>45626.278666666673</v>
      </c>
      <c r="HC3" s="3">
        <f>+VLOOKUP($E3,'Trimestrales MX'!$C:$FS,HC$1,FALSE)/3</f>
        <v>6400.5656666666664</v>
      </c>
      <c r="HD3" s="3">
        <f>+VLOOKUP($E3,'Trimestrales MX'!$C:$FS,HD$1,FALSE)/3</f>
        <v>2296.7796666666668</v>
      </c>
      <c r="HE3" s="3">
        <f>+VLOOKUP($E3,'Trimestrales MX'!$C:$FS,HE$1,FALSE)/3</f>
        <v>19061.845333333335</v>
      </c>
      <c r="HF3" s="3">
        <f>+VLOOKUP($E3,'Trimestrales MX'!$C:$FS,HF$1,FALSE)/3</f>
        <v>4042.7240000000002</v>
      </c>
      <c r="HG3" s="3">
        <f>+VLOOKUP($E3,'Trimestrales MX'!$C:$FS,HG$1,FALSE)/3</f>
        <v>11445.627666666667</v>
      </c>
      <c r="HH3" s="3">
        <f>+VLOOKUP($E3,'Trimestrales MX'!$C:$FS,HH$1,FALSE)/3</f>
        <v>4005.1003333333333</v>
      </c>
      <c r="HI3" s="3">
        <f>+VLOOKUP($E3,'Trimestrales MX'!$C:$FS,HI$1,FALSE)/3</f>
        <v>21666.505333333334</v>
      </c>
      <c r="HJ3" s="3">
        <f>+VLOOKUP($E3,'Trimestrales MX'!$C:$FS,HJ$1,FALSE)/3</f>
        <v>16502.068666666666</v>
      </c>
      <c r="HK3" s="3">
        <f>+VLOOKUP($E3,'Trimestrales MX'!$C:$FS,HK$1,FALSE)/3</f>
        <v>5164.4366666666665</v>
      </c>
      <c r="HL3" s="3">
        <f>+VLOOKUP($E3,'Trimestrales MX'!$C:$FS,HL$1,FALSE)/3</f>
        <v>22944.887333333332</v>
      </c>
      <c r="HM3" s="3">
        <f>+VLOOKUP($E3,'Trimestrales MX'!$C:$FS,HM$1,FALSE)/3</f>
        <v>5072.0366666666669</v>
      </c>
      <c r="HN3" s="3">
        <f>+VLOOKUP($E3,'Trimestrales MX'!$C:$FS,HN$1,FALSE)/3</f>
        <v>7062.6779999999999</v>
      </c>
      <c r="HO3" s="3">
        <f>+VLOOKUP($E3,'Trimestrales MX'!$C:$FS,HO$1,FALSE)/3</f>
        <v>7502.8856666666661</v>
      </c>
      <c r="HP3" s="3">
        <f>+VLOOKUP($E3,'Trimestrales MX'!$C:$FS,HP$1,FALSE)/3</f>
        <v>1338.7836666666667</v>
      </c>
      <c r="HQ3" s="3">
        <f>+VLOOKUP($E3,'Trimestrales MX'!$C:$FS,HQ$1,FALSE)/3</f>
        <v>1968.5033333333333</v>
      </c>
      <c r="HR3" s="3">
        <f>+VLOOKUP($E3,'Trimestrales MX'!$C:$FS,HR$1,FALSE)/3</f>
        <v>70183.153333333335</v>
      </c>
      <c r="HS3" s="3">
        <f>+VLOOKUP($E3,'Trimestrales MX'!$C:$FS,HS$1,FALSE)/3</f>
        <v>26925.085333333333</v>
      </c>
      <c r="HT3" s="3">
        <f>+VLOOKUP($E3,'Trimestrales MX'!$C:$FS,HT$1,FALSE)/3</f>
        <v>9158.8063333333339</v>
      </c>
      <c r="HU3" s="3">
        <f>+VLOOKUP($E3,'Trimestrales MX'!$C:$FS,HU$1,FALSE)/3</f>
        <v>2118.8070000000002</v>
      </c>
      <c r="HV3" s="3">
        <f>+VLOOKUP($E3,'Trimestrales MX'!$C:$FS,HV$1,FALSE)/3</f>
        <v>30305.919333333335</v>
      </c>
      <c r="HW3" s="3">
        <f>+VLOOKUP($E3,'Trimestrales MX'!$C:$FS,HW$1,FALSE)/3</f>
        <v>1674.5353333333333</v>
      </c>
      <c r="HX3" s="3">
        <f>+VLOOKUP($E3,'Trimestrales MX'!$C:$FS,HX$1,FALSE)/3</f>
        <v>32623.646333333334</v>
      </c>
      <c r="HY3" s="3">
        <f>+VLOOKUP($E3,'Trimestrales MX'!$C:$FS,HY$1,FALSE)/3</f>
        <v>1228.7059999999999</v>
      </c>
      <c r="HZ3" s="3">
        <f>+VLOOKUP($E3,'Trimestrales MX'!$C:$FS,HZ$1,FALSE)/3</f>
        <v>1866.3770000000002</v>
      </c>
      <c r="IA3" s="3">
        <f>+VLOOKUP($E3,'Trimestrales MX'!$C:$FS,IA$1,FALSE)/3</f>
        <v>12896.433333333334</v>
      </c>
      <c r="IB3" s="3">
        <f>+VLOOKUP($E3,'Trimestrales MX'!$C:$FS,IB$1,FALSE)/3</f>
        <v>2636.570666666667</v>
      </c>
      <c r="IC3" s="3">
        <f>+VLOOKUP($E3,'Trimestrales MX'!$C:$FS,IC$1,FALSE)/3</f>
        <v>1239.7746666666667</v>
      </c>
      <c r="ID3" s="3">
        <f>+VLOOKUP($E3,'Trimestrales MX'!$C:$FS,ID$1,FALSE)/3</f>
        <v>2389.317</v>
      </c>
      <c r="IE3" s="3">
        <f>+VLOOKUP($E3,'Trimestrales MX'!$C:$FS,IE$1,FALSE)/3</f>
        <v>2511.2863333333335</v>
      </c>
      <c r="IF3" s="3">
        <f>+VLOOKUP($E3,'Trimestrales MX'!$C:$FS,IF$1,FALSE)/3</f>
        <v>1801.7426666666668</v>
      </c>
      <c r="IG3" s="3">
        <f>+VLOOKUP($E3,'Trimestrales MX'!$C:$FS,IG$1,FALSE)/3</f>
        <v>6053.438666666666</v>
      </c>
      <c r="IH3" s="3">
        <f>+VLOOKUP($E3,'Trimestrales MX'!$C:$FS,IH$1,FALSE)/3</f>
        <v>29689.830333333332</v>
      </c>
      <c r="II3" s="3">
        <f>+VLOOKUP($E3,'Trimestrales MX'!$C:$FS,II$1,FALSE)/3</f>
        <v>3617.3356666666664</v>
      </c>
      <c r="IJ3" s="3">
        <f>+VLOOKUP($E3,'Trimestrales MX'!$C:$FS,IJ$1,FALSE)/3</f>
        <v>3121.3666666666668</v>
      </c>
      <c r="IK3" s="3">
        <f>+VLOOKUP($E3,'Trimestrales MX'!$C:$FS,IK$1,FALSE)/3</f>
        <v>295.50866666666667</v>
      </c>
      <c r="IL3" s="3">
        <f>+VLOOKUP($E3,'Trimestrales MX'!$C:$FS,IL$1,FALSE)/3</f>
        <v>6262.1503333333339</v>
      </c>
      <c r="IM3" s="3">
        <f>+VLOOKUP($E3,'Trimestrales MX'!$C:$FS,IM$1,FALSE)/3</f>
        <v>635.37433333333331</v>
      </c>
      <c r="IN3" s="3">
        <f>+VLOOKUP($E3,'Trimestrales MX'!$C:$FS,IN$1,FALSE)/3</f>
        <v>8448.7060000000001</v>
      </c>
      <c r="IO3" s="3">
        <f>+VLOOKUP($E3,'Trimestrales MX'!$C:$FS,IO$1,FALSE)/3</f>
        <v>7309.3883333333333</v>
      </c>
      <c r="IP3" s="3">
        <f>+VLOOKUP($E3,'Trimestrales MX'!$C:$FS,IP$1,FALSE)/3</f>
        <v>70199.808333333334</v>
      </c>
      <c r="IQ3" s="3">
        <f>+VLOOKUP($E3,'Trimestrales MX'!$C:$FS,IQ$1,FALSE)/3</f>
        <v>25233.567666666666</v>
      </c>
      <c r="IR3" s="3">
        <f>+VLOOKUP($E3,'Trimestrales MX'!$C:$FS,IR$1,FALSE)/3</f>
        <v>13002.131333333333</v>
      </c>
      <c r="IS3" s="3">
        <f>+VLOOKUP($E3,'Trimestrales MX'!$C:$FS,IS$1,FALSE)/3</f>
        <v>13453.950666666666</v>
      </c>
      <c r="IT3" s="3">
        <f>+VLOOKUP($E3,'Trimestrales MX'!$C:$FS,IT$1,FALSE)/3</f>
        <v>15279.304666666665</v>
      </c>
      <c r="IU3" s="3">
        <f>+VLOOKUP($E3,'Trimestrales MX'!$C:$FS,IU$1,FALSE)/3</f>
        <v>2152.7550000000001</v>
      </c>
      <c r="IV3" s="3">
        <f>+VLOOKUP($E3,'Trimestrales MX'!$C:$FS,IV$1,FALSE)/3</f>
        <v>1078.0986666666665</v>
      </c>
      <c r="IW3" s="3">
        <f>+VLOOKUP($E3,'Trimestrales MX'!$C:$FS,IW$1,FALSE)/3</f>
        <v>30047.164333333334</v>
      </c>
      <c r="IX3" s="3">
        <f>+VLOOKUP($E3,'Trimestrales MX'!$C:$FS,IX$1,FALSE)/3</f>
        <v>4471.5190000000002</v>
      </c>
      <c r="IY3" s="3">
        <f>+VLOOKUP($E3,'Trimestrales MX'!$C:$FS,IY$1,FALSE)/3</f>
        <v>4741.574333333333</v>
      </c>
      <c r="IZ3" s="3">
        <f>+VLOOKUP($E3,'Trimestrales MX'!$C:$FS,IZ$1,FALSE)/3</f>
        <v>10398.521666666666</v>
      </c>
      <c r="JA3" s="3">
        <f>+VLOOKUP($E3,'Trimestrales MX'!$C:$FS,JA$1,FALSE)/3</f>
        <v>10435.549000000001</v>
      </c>
      <c r="JB3" s="3">
        <f>+VLOOKUP($E3,'Trimestrales MX'!$C:$FS,JB$1,FALSE)/3</f>
        <v>102540.243</v>
      </c>
      <c r="JC3" s="3">
        <f>+VLOOKUP($E3,'Trimestrales MX'!$C:$FS,JC$1,FALSE)/3</f>
        <v>46847.465999999993</v>
      </c>
      <c r="JD3" s="3">
        <f>+VLOOKUP($E3,'Trimestrales MX'!$C:$FS,JD$1,FALSE)/3</f>
        <v>4221.1313333333337</v>
      </c>
      <c r="JE3" s="3">
        <f>+VLOOKUP($E3,'Trimestrales MX'!$C:$FS,JE$1,FALSE)/3</f>
        <v>45747.577333333327</v>
      </c>
      <c r="JF3" s="3">
        <f>+VLOOKUP($E3,'Trimestrales MX'!$C:$FS,JF$1,FALSE)/3</f>
        <v>2564.2440000000001</v>
      </c>
      <c r="JG3" s="3">
        <f>+VLOOKUP($E3,'Trimestrales MX'!$C:$FS,JG$1,FALSE)/3</f>
        <v>1455.4506666666666</v>
      </c>
      <c r="JH3" s="3">
        <f>+VLOOKUP($E3,'Trimestrales MX'!$C:$FS,JH$1,FALSE)/3</f>
        <v>532.13566666666668</v>
      </c>
      <c r="JI3" s="3">
        <f>+VLOOKUP($E3,'Trimestrales MX'!$C:$FS,JI$1,FALSE)/3</f>
        <v>1172.2373333333333</v>
      </c>
      <c r="JJ3" s="3">
        <f>+VLOOKUP($E3,'Trimestrales MX'!$C:$FS,JJ$1,FALSE)/3</f>
        <v>10150.718666666666</v>
      </c>
      <c r="JK3" s="3">
        <f>+VLOOKUP($E3,'Trimestrales MX'!$C:$FS,JK$1,FALSE)/3</f>
        <v>7886.1469999999999</v>
      </c>
      <c r="JL3" s="3">
        <f>+VLOOKUP($E3,'Trimestrales MX'!$C:$FS,JL$1,FALSE)/3</f>
        <v>1403.6420000000001</v>
      </c>
      <c r="JM3" s="3">
        <f>+VLOOKUP($E3,'Trimestrales MX'!$C:$FS,JM$1,FALSE)/3</f>
        <v>860.93</v>
      </c>
      <c r="JN3" s="3">
        <f>+VLOOKUP($E3,'Trimestrales MX'!$C:$FS,JN$1,FALSE)/3</f>
        <v>15503.034666666666</v>
      </c>
      <c r="JO3" s="3">
        <f>+VLOOKUP($E3,'Trimestrales MX'!$C:$FS,JO$1,FALSE)/3</f>
        <v>6287.6193333333331</v>
      </c>
      <c r="JP3" s="3">
        <f>+VLOOKUP($E3,'Trimestrales MX'!$C:$FS,JP$1,FALSE)/3</f>
        <v>9215.4153333333325</v>
      </c>
      <c r="JQ3" s="3">
        <f>+VLOOKUP($E3,'Trimestrales MX'!$C:$FS,JQ$1,FALSE)/3</f>
        <v>2759990.3726666667</v>
      </c>
      <c r="JR3" s="3">
        <f>+VLOOKUP($E3,'Trimestrales MX'!$C:$FS,JR$1,FALSE)/3</f>
        <v>323873.61233333335</v>
      </c>
      <c r="JS3" s="3">
        <f>+VLOOKUP($E3,'Trimestrales MX'!$C:$FS,JS$1,FALSE)/3</f>
        <v>432573.41133333329</v>
      </c>
      <c r="JT3" s="3">
        <f>+VLOOKUP($E3,'Trimestrales MX'!$C:$FS,JT$1,FALSE)/3</f>
        <v>293875.44800000003</v>
      </c>
      <c r="JU3" s="3">
        <f>+VLOOKUP($E3,'Trimestrales MX'!$C:$FS,JU$1,FALSE)/3</f>
        <v>8107.0366666666669</v>
      </c>
      <c r="JV3" s="3">
        <f>+VLOOKUP($E3,'Trimestrales MX'!$C:$FS,JV$1,FALSE)/3</f>
        <v>5695.5353333333333</v>
      </c>
      <c r="JW3" s="3">
        <f>+VLOOKUP($E3,'Trimestrales MX'!$C:$FS,JW$1,FALSE)/3</f>
        <v>4129.3850000000002</v>
      </c>
      <c r="JX3" s="3">
        <f>+VLOOKUP($E3,'Trimestrales MX'!$C:$FS,JX$1,FALSE)/3</f>
        <v>136010.01433333333</v>
      </c>
      <c r="JY3" s="3">
        <f>+VLOOKUP($E3,'Trimestrales MX'!$C:$FS,JY$1,FALSE)/3</f>
        <v>106389.136</v>
      </c>
      <c r="JZ3" s="3">
        <f>+VLOOKUP($E3,'Trimestrales MX'!$C:$FS,JZ$1,FALSE)/3</f>
        <v>24064.785333333333</v>
      </c>
      <c r="KA3" s="3">
        <f>+VLOOKUP($E3,'Trimestrales MX'!$C:$FS,KA$1,FALSE)/3</f>
        <v>6417.8706666666667</v>
      </c>
      <c r="KB3" s="3">
        <f>+VLOOKUP($E3,'Trimestrales MX'!$C:$FS,KB$1,FALSE)/3</f>
        <v>3061.6846666666665</v>
      </c>
      <c r="KC3" s="3">
        <f>+VLOOKUP($E3,'Trimestrales MX'!$C:$FS,KC$1,FALSE)/3</f>
        <v>73750.76933333333</v>
      </c>
      <c r="KD3" s="3">
        <f>+VLOOKUP($E3,'Trimestrales MX'!$C:$FS,KD$1,FALSE)/3</f>
        <v>4161.7889999999998</v>
      </c>
      <c r="KE3" s="3">
        <f>+VLOOKUP($E3,'Trimestrales MX'!$C:$FS,KE$1,FALSE)/3</f>
        <v>5931.5746666666664</v>
      </c>
      <c r="KF3" s="3">
        <f>+VLOOKUP($E3,'Trimestrales MX'!$C:$FS,KF$1,FALSE)/3</f>
        <v>6292.7726666666667</v>
      </c>
      <c r="KG3" s="3">
        <f>+VLOOKUP($E3,'Trimestrales MX'!$C:$FS,KG$1,FALSE)/3</f>
        <v>56237.353666666662</v>
      </c>
      <c r="KH3" s="3">
        <f>+VLOOKUP($E3,'Trimestrales MX'!$C:$FS,KH$1,FALSE)/3</f>
        <v>693.25333333333344</v>
      </c>
      <c r="KI3" s="3">
        <f>+VLOOKUP($E3,'Trimestrales MX'!$C:$FS,KI$1,FALSE)/3</f>
        <v>434.02600000000001</v>
      </c>
      <c r="KJ3" s="3">
        <f>+VLOOKUP($E3,'Trimestrales MX'!$C:$FS,KJ$1,FALSE)/3</f>
        <v>79728.55233333334</v>
      </c>
      <c r="KK3" s="3">
        <f>+VLOOKUP($E3,'Trimestrales MX'!$C:$FS,KK$1,FALSE)/3</f>
        <v>72069.513666666666</v>
      </c>
      <c r="KL3" s="3">
        <f>+VLOOKUP($E3,'Trimestrales MX'!$C:$FS,KL$1,FALSE)/3</f>
        <v>7659.0389999999998</v>
      </c>
      <c r="KM3" s="3">
        <f>+VLOOKUP($E3,'Trimestrales MX'!$C:$FS,KM$1,FALSE)/3</f>
        <v>522557.23099999997</v>
      </c>
      <c r="KN3" s="3">
        <f>+VLOOKUP($E3,'Trimestrales MX'!$C:$FS,KN$1,FALSE)/3</f>
        <v>504343.67599999998</v>
      </c>
      <c r="KO3" s="3">
        <f>+VLOOKUP($E3,'Trimestrales MX'!$C:$FS,KO$1,FALSE)/3</f>
        <v>18213.555333333334</v>
      </c>
      <c r="KP3" s="3">
        <f>+VLOOKUP($E3,'Trimestrales MX'!$C:$FS,KP$1,FALSE)/3</f>
        <v>92462.357000000004</v>
      </c>
      <c r="KQ3" s="3">
        <f>+VLOOKUP($E3,'Trimestrales MX'!$C:$FS,KQ$1,FALSE)/3</f>
        <v>26492.373666666666</v>
      </c>
      <c r="KR3" s="3">
        <f>+VLOOKUP($E3,'Trimestrales MX'!$C:$FS,KR$1,FALSE)/3</f>
        <v>157927.758</v>
      </c>
      <c r="KS3" s="3">
        <f>+VLOOKUP($E3,'Trimestrales MX'!$C:$FS,KS$1,FALSE)/3</f>
        <v>207852.70799999998</v>
      </c>
      <c r="KT3" s="3">
        <f>+VLOOKUP($E3,'Trimestrales MX'!$C:$FS,KT$1,FALSE)/3</f>
        <v>112577.96133333334</v>
      </c>
      <c r="KU3" s="3">
        <f>+VLOOKUP($E3,'Trimestrales MX'!$C:$FS,KU$1,FALSE)/3</f>
        <v>48438.959333333332</v>
      </c>
      <c r="KV3" s="3">
        <f>+VLOOKUP($E3,'Trimestrales MX'!$C:$FS,KV$1,FALSE)/3</f>
        <v>59887.56766666667</v>
      </c>
      <c r="KW3" s="3">
        <f>+VLOOKUP($E3,'Trimestrales MX'!$C:$FS,KW$1,FALSE)/3</f>
        <v>4251.434666666667</v>
      </c>
      <c r="KX3" s="3">
        <f>+VLOOKUP($E3,'Trimestrales MX'!$C:$FS,KX$1,FALSE)/3</f>
        <v>24229.905333333332</v>
      </c>
      <c r="KY3" s="3">
        <f>+VLOOKUP($E3,'Trimestrales MX'!$C:$FS,KY$1,FALSE)/3</f>
        <v>10064.963666666667</v>
      </c>
      <c r="KZ3" s="3">
        <f>+VLOOKUP($E3,'Trimestrales MX'!$C:$FS,KZ$1,FALSE)/3</f>
        <v>14164.941666666666</v>
      </c>
      <c r="LA3" s="3">
        <f>+VLOOKUP($E3,'Trimestrales MX'!$C:$FS,LA$1,FALSE)/3</f>
        <v>118825.82333333332</v>
      </c>
      <c r="LB3" s="3">
        <f>+VLOOKUP($E3,'Trimestrales MX'!$C:$FS,LB$1,FALSE)/3</f>
        <v>45990.332333333332</v>
      </c>
      <c r="LC3" s="3">
        <f>+VLOOKUP($E3,'Trimestrales MX'!$C:$FS,LC$1,FALSE)/3</f>
        <v>72835.490999999995</v>
      </c>
      <c r="LD3" s="3">
        <f>+VLOOKUP($E3,'Trimestrales MX'!$C:$FS,LD$1,FALSE)/3</f>
        <v>102932.09866666666</v>
      </c>
      <c r="LE3" s="3">
        <f>+VLOOKUP($E3,'Trimestrales MX'!$C:$FS,LE$1,FALSE)/3</f>
        <v>25395.095666666664</v>
      </c>
      <c r="LF3" s="3">
        <f>+VLOOKUP($E3,'Trimestrales MX'!$C:$FS,LF$1,FALSE)/3</f>
        <v>41999.172333333336</v>
      </c>
      <c r="LG3" s="3">
        <f>+VLOOKUP($E3,'Trimestrales MX'!$C:$FS,LG$1,FALSE)/3</f>
        <v>35537.830666666669</v>
      </c>
      <c r="LH3" s="3">
        <f>+VLOOKUP($E3,'Trimestrales MX'!$C:$FS,LH$1,FALSE)/3</f>
        <v>190330.36300000001</v>
      </c>
      <c r="LI3" s="3">
        <v>97.324567549858997</v>
      </c>
      <c r="LJ3" s="3">
        <v>113.157244192965</v>
      </c>
      <c r="LK3" s="3">
        <v>122.847984348251</v>
      </c>
      <c r="LL3" s="3">
        <v>80.218260063269994</v>
      </c>
      <c r="LM3" s="3">
        <v>79.414373210139999</v>
      </c>
      <c r="LN3" s="3">
        <v>81.020139745861997</v>
      </c>
      <c r="LO3" s="3">
        <v>75.229273299431995</v>
      </c>
      <c r="LP3" s="3">
        <v>100.903572533443</v>
      </c>
      <c r="LQ3" s="3">
        <v>92.510459360229007</v>
      </c>
      <c r="LR3" s="3">
        <v>101.120156969549</v>
      </c>
      <c r="LS3" s="3">
        <v>67.475855147695995</v>
      </c>
      <c r="LT3" s="3">
        <v>95.674661577793003</v>
      </c>
      <c r="LU3" s="3">
        <v>94.042738469995996</v>
      </c>
      <c r="LV3" s="3">
        <v>91.063036395189997</v>
      </c>
      <c r="LW3" s="3">
        <v>83.248478806671002</v>
      </c>
      <c r="LX3" s="3">
        <v>109.908368061047</v>
      </c>
      <c r="LY3" s="3">
        <v>114.66546295027599</v>
      </c>
      <c r="LZ3" s="3">
        <v>92.373985081469996</v>
      </c>
      <c r="MA3" s="3">
        <v>101.515778808344</v>
      </c>
      <c r="MB3" s="3">
        <v>108.843342689856</v>
      </c>
      <c r="MC3" s="3">
        <v>89.277912310342003</v>
      </c>
      <c r="MD3" s="3">
        <v>85.180172328487998</v>
      </c>
      <c r="ME3" s="3">
        <v>112.56413463471399</v>
      </c>
      <c r="MF3" s="3">
        <v>107.136101972722</v>
      </c>
      <c r="MG3" s="3">
        <v>92.057535172925</v>
      </c>
      <c r="MH3" s="3">
        <v>101.37164473107801</v>
      </c>
      <c r="MI3" s="3">
        <v>120.238345536027</v>
      </c>
      <c r="MJ3" s="3">
        <v>110.742403091643</v>
      </c>
      <c r="MK3" s="3">
        <v>79.975107728123007</v>
      </c>
      <c r="ML3" s="3">
        <v>119.926228177722</v>
      </c>
      <c r="MM3" s="3">
        <v>115.758400544239</v>
      </c>
      <c r="MN3" s="3">
        <v>64.006254654752993</v>
      </c>
      <c r="MO3" s="3">
        <v>101.117381383134</v>
      </c>
      <c r="MP3" s="3">
        <v>82.883992134588993</v>
      </c>
    </row>
    <row r="4" spans="1:354" x14ac:dyDescent="0.3">
      <c r="A4" s="7">
        <v>39114</v>
      </c>
      <c r="B4" s="19">
        <f t="shared" ref="B4:B67" si="172">+YEAR(A4)</f>
        <v>2007</v>
      </c>
      <c r="C4" s="19">
        <f t="shared" ref="C4:C67" si="173">+MONTH(A4)</f>
        <v>2</v>
      </c>
      <c r="D4" s="20">
        <f>+VLOOKUP(C4,'Trimestres-Meses'!A:B,2,FALSE)</f>
        <v>1</v>
      </c>
      <c r="E4" s="18" t="str">
        <f t="shared" ref="E4:E67" si="174">+B4&amp;"-"&amp;D4</f>
        <v>2007-1</v>
      </c>
      <c r="F4" s="23">
        <v>16.046202737898106</v>
      </c>
      <c r="G4" s="23">
        <v>6.2677464968152927</v>
      </c>
      <c r="H4" s="24">
        <v>9.7784562410828144</v>
      </c>
      <c r="I4" s="5">
        <v>116.78</v>
      </c>
      <c r="J4" s="5">
        <v>82.66</v>
      </c>
      <c r="K4" s="5">
        <v>98.69</v>
      </c>
      <c r="L4" s="5">
        <v>2832.2</v>
      </c>
      <c r="M4" s="5">
        <v>57.56</v>
      </c>
      <c r="N4" s="5">
        <v>7.97</v>
      </c>
      <c r="O4" s="5">
        <v>3309.5</v>
      </c>
      <c r="P4" s="5">
        <v>51.64</v>
      </c>
      <c r="Q4" s="5">
        <v>52.9</v>
      </c>
      <c r="R4" s="17">
        <v>5.2600000000000001E-2</v>
      </c>
      <c r="S4" s="17">
        <v>5.3899999999999997E-2</v>
      </c>
      <c r="T4" s="3">
        <v>1806.0331578947369</v>
      </c>
      <c r="U4" s="3">
        <v>1406.82</v>
      </c>
      <c r="V4" s="3">
        <v>1.322891</v>
      </c>
      <c r="W4" s="3">
        <f>+VLOOKUP(E4,'Trimestrales USA'!C:DY,2,FALSE)/3</f>
        <v>4738.5666666666666</v>
      </c>
      <c r="X4" s="3">
        <f>+VLOOKUP($E4,'Trimestrales USA'!$C:$DY,X$1,FALSE)/3</f>
        <v>3190.7000000000003</v>
      </c>
      <c r="Y4" s="3">
        <f>+VLOOKUP($E4,'Trimestrales USA'!$C:$DY,Y$1,FALSE)/3</f>
        <v>1102.7</v>
      </c>
      <c r="Z4" s="3">
        <f>+VLOOKUP($E4,'Trimestrales USA'!$C:$DY,Z$1,FALSE)/3</f>
        <v>393</v>
      </c>
      <c r="AA4" s="3">
        <f>+VLOOKUP($E4,'Trimestrales USA'!$C:$DY,AA$1,FALSE)/3</f>
        <v>709.69999999999993</v>
      </c>
      <c r="AB4" s="3">
        <f>+VLOOKUP($E4,'Trimestrales USA'!$C:$DY,AB$1,FALSE)/3</f>
        <v>2088</v>
      </c>
      <c r="AC4" s="3">
        <f>+VLOOKUP($E4,'Trimestrales USA'!$C:$DY,AC$1,FALSE)/3</f>
        <v>888.1</v>
      </c>
      <c r="AD4" s="3">
        <f>+VLOOKUP($E4,'Trimestrales USA'!$C:$DY,AD$1,FALSE)/3</f>
        <v>880.9666666666667</v>
      </c>
      <c r="AE4" s="3">
        <f>+VLOOKUP($E4,'Trimestrales USA'!$C:$DY,AE$1,FALSE)/3</f>
        <v>630.66666666666663</v>
      </c>
      <c r="AF4" s="3">
        <f>+VLOOKUP($E4,'Trimestrales USA'!$C:$DY,AF$1,FALSE)/3</f>
        <v>156.53333333333333</v>
      </c>
      <c r="AG4" s="3">
        <f>+VLOOKUP($E4,'Trimestrales USA'!$C:$DY,AG$1,FALSE)/3</f>
        <v>295.43333333333334</v>
      </c>
      <c r="AH4" s="3">
        <f>+VLOOKUP($E4,'Trimestrales USA'!$C:$DY,AH$1,FALSE)/3</f>
        <v>178.73333333333335</v>
      </c>
      <c r="AI4" s="3">
        <f>+VLOOKUP($E4,'Trimestrales USA'!$C:$DY,AI$1,FALSE)/3</f>
        <v>250.29999999999998</v>
      </c>
      <c r="AJ4" s="3">
        <f>+VLOOKUP($E4,'Trimestrales USA'!$C:$DY,AJ$1,FALSE)/3</f>
        <v>7.1333333333333329</v>
      </c>
      <c r="AK4" s="3">
        <f>+VLOOKUP($E4,'Trimestrales USA'!$C:$DY,AK$1,FALSE)/3</f>
        <v>-246.43333333333331</v>
      </c>
      <c r="AL4" s="3">
        <f>+VLOOKUP($E4,'Trimestrales USA'!$C:$DY,AL$1,FALSE)/3</f>
        <v>526</v>
      </c>
      <c r="AM4" s="3">
        <f>+VLOOKUP($E4,'Trimestrales USA'!$C:$DY,AM$1,FALSE)/3</f>
        <v>368.5</v>
      </c>
      <c r="AN4" s="3">
        <f>+VLOOKUP($E4,'Trimestrales USA'!$C:$DY,AN$1,FALSE)/3</f>
        <v>157.5</v>
      </c>
      <c r="AO4" s="3">
        <f>+VLOOKUP($E4,'Trimestrales USA'!$C:$DY,AO$1,FALSE)/3</f>
        <v>772.43333333333339</v>
      </c>
      <c r="AP4" s="3">
        <f>+VLOOKUP($E4,'Trimestrales USA'!$C:$DY,AP$1,FALSE)/3</f>
        <v>646.06666666666672</v>
      </c>
      <c r="AQ4" s="3">
        <f>+VLOOKUP($E4,'Trimestrales USA'!$C:$DY,AQ$1,FALSE)/3</f>
        <v>126.36666666666667</v>
      </c>
      <c r="AR4" s="3">
        <f>+VLOOKUP($E4,'Trimestrales USA'!$C:$DY,AR$1,FALSE)/3</f>
        <v>906.16666666666663</v>
      </c>
      <c r="AS4" s="3">
        <f>+VLOOKUP($E4,'Trimestrales USA'!$C:$DY,AS$1,FALSE)/3</f>
        <v>339.16666666666669</v>
      </c>
      <c r="AT4" s="3">
        <f>+VLOOKUP($E4,'Trimestrales USA'!$C:$DY,AT$1,FALSE)/3</f>
        <v>218.20000000000002</v>
      </c>
      <c r="AU4" s="3">
        <f>+VLOOKUP($E4,'Trimestrales USA'!$C:$DY,AU$1,FALSE)/3</f>
        <v>120.96666666666665</v>
      </c>
      <c r="AV4" s="3">
        <f>+VLOOKUP($E4,'Trimestrales USA'!$C:$DY,AV$1,FALSE)/3</f>
        <v>566.9666666666667</v>
      </c>
      <c r="AW4" s="3">
        <f>+VLOOKUP($E4,'Trimestrales USA'!$C:$DY,AW$1,FALSE)/3</f>
        <v>4120.4000000000005</v>
      </c>
      <c r="AX4" s="3">
        <f>+VLOOKUP($E4,'Trimestrales USA'!$C:$DY,AX$1,FALSE)/3</f>
        <v>48.366666666666667</v>
      </c>
      <c r="AY4" s="3">
        <f>+VLOOKUP($E4,'Trimestrales USA'!$C:$DY,AY$1,FALSE)/3</f>
        <v>38.800000000000004</v>
      </c>
      <c r="AZ4" s="3">
        <f>+VLOOKUP($E4,'Trimestrales USA'!$C:$DY,AZ$1,FALSE)/3</f>
        <v>9.5333333333333332</v>
      </c>
      <c r="BA4" s="3">
        <f>+VLOOKUP($E4,'Trimestrales USA'!$C:$DY,BA$1,FALSE)/3</f>
        <v>94.133333333333326</v>
      </c>
      <c r="BB4" s="3">
        <f>+VLOOKUP($E4,'Trimestrales USA'!$C:$DY,BB$1,FALSE)/3</f>
        <v>60.266666666666673</v>
      </c>
      <c r="BC4" s="3">
        <f>+VLOOKUP($E4,'Trimestrales USA'!$C:$DY,BC$1,FALSE)/3</f>
        <v>18.066666666666666</v>
      </c>
      <c r="BD4" s="3">
        <f>+VLOOKUP($E4,'Trimestrales USA'!$C:$DY,BD$1,FALSE)/3</f>
        <v>15.799999999999999</v>
      </c>
      <c r="BE4" s="3">
        <f>+VLOOKUP($E4,'Trimestrales USA'!$C:$DY,BE$1,FALSE)/3</f>
        <v>76.13333333333334</v>
      </c>
      <c r="BF4" s="3">
        <f>+VLOOKUP($E4,'Trimestrales USA'!$C:$DY,BF$1,FALSE)/3</f>
        <v>238.6</v>
      </c>
      <c r="BG4" s="3">
        <f>+VLOOKUP($E4,'Trimestrales USA'!$C:$DY,BG$1,FALSE)/3</f>
        <v>600.0333333333333</v>
      </c>
      <c r="BH4" s="3">
        <f>+VLOOKUP($E4,'Trimestrales USA'!$C:$DY,BH$1,FALSE)/3</f>
        <v>337.16666666666669</v>
      </c>
      <c r="BI4" s="3">
        <f>+VLOOKUP($E4,'Trimestrales USA'!$C:$DY,BI$1,FALSE)/3</f>
        <v>9.9333333333333336</v>
      </c>
      <c r="BJ4" s="3">
        <f>+VLOOKUP($E4,'Trimestrales USA'!$C:$DY,BJ$1,FALSE)/3</f>
        <v>16</v>
      </c>
      <c r="BK4" s="3">
        <f>+VLOOKUP($E4,'Trimestrales USA'!$C:$DY,BK$1,FALSE)/3</f>
        <v>21.033333333333335</v>
      </c>
      <c r="BL4" s="3">
        <f>+VLOOKUP($E4,'Trimestrales USA'!$C:$DY,BL$1,FALSE)/3</f>
        <v>44.1</v>
      </c>
      <c r="BM4" s="3">
        <f>+VLOOKUP($E4,'Trimestrales USA'!$C:$DY,BM$1,FALSE)/3</f>
        <v>41.666666666666664</v>
      </c>
      <c r="BN4" s="3">
        <f>+VLOOKUP($E4,'Trimestrales USA'!$C:$DY,BN$1,FALSE)/3</f>
        <v>74.466666666666669</v>
      </c>
      <c r="BO4" s="3">
        <f>+VLOOKUP($E4,'Trimestrales USA'!$C:$DY,BO$1,FALSE)/3</f>
        <v>16.433333333333334</v>
      </c>
      <c r="BP4" s="3">
        <f>+VLOOKUP($E4,'Trimestrales USA'!$C:$DY,BP$1,FALSE)/3</f>
        <v>43.533333333333331</v>
      </c>
      <c r="BQ4" s="3">
        <f>+VLOOKUP($E4,'Trimestrales USA'!$C:$DY,BQ$1,FALSE)/3</f>
        <v>35.166666666666664</v>
      </c>
      <c r="BR4" s="3">
        <f>+VLOOKUP($E4,'Trimestrales USA'!$C:$DY,BR$1,FALSE)/3</f>
        <v>11.166666666666666</v>
      </c>
      <c r="BS4" s="3">
        <f>+VLOOKUP($E4,'Trimestrales USA'!$C:$DY,BS$1,FALSE)/3</f>
        <v>23.666666666666668</v>
      </c>
      <c r="BT4" s="3">
        <f>+VLOOKUP($E4,'Trimestrales USA'!$C:$DY,BT$1,FALSE)/3</f>
        <v>262.86666666666667</v>
      </c>
      <c r="BU4" s="3">
        <f>+VLOOKUP($E4,'Trimestrales USA'!$C:$DY,BU$1,FALSE)/3</f>
        <v>63.6</v>
      </c>
      <c r="BV4" s="3">
        <f>+VLOOKUP($E4,'Trimestrales USA'!$C:$DY,BV$1,FALSE)/3</f>
        <v>6.5666666666666664</v>
      </c>
      <c r="BW4" s="3">
        <f>+VLOOKUP($E4,'Trimestrales USA'!$C:$DY,BW$1,FALSE)/3</f>
        <v>4.1000000000000005</v>
      </c>
      <c r="BX4" s="3">
        <f>+VLOOKUP($E4,'Trimestrales USA'!$C:$DY,BX$1,FALSE)/3</f>
        <v>17.966666666666665</v>
      </c>
      <c r="BY4" s="3">
        <f>+VLOOKUP($E4,'Trimestrales USA'!$C:$DY,BY$1,FALSE)/3</f>
        <v>15.933333333333332</v>
      </c>
      <c r="BZ4" s="3">
        <f>+VLOOKUP($E4,'Trimestrales USA'!$C:$DY,BZ$1,FALSE)/3</f>
        <v>45.6</v>
      </c>
      <c r="CA4" s="3">
        <f>+VLOOKUP($E4,'Trimestrales USA'!$C:$DY,CA$1,FALSE)/3</f>
        <v>87.566666666666663</v>
      </c>
      <c r="CB4" s="3">
        <f>+VLOOKUP($E4,'Trimestrales USA'!$C:$DY,CB$1,FALSE)/3</f>
        <v>21.533333333333331</v>
      </c>
      <c r="CC4" s="3">
        <f>+VLOOKUP($E4,'Trimestrales USA'!$C:$DY,CC$1,FALSE)/3</f>
        <v>282.3</v>
      </c>
      <c r="CD4" s="3">
        <f>+VLOOKUP($E4,'Trimestrales USA'!$C:$DY,CD$1,FALSE)/3</f>
        <v>289.86666666666667</v>
      </c>
      <c r="CE4" s="3">
        <f>+VLOOKUP($E4,'Trimestrales USA'!$C:$DY,CE$1,FALSE)/3</f>
        <v>53.833333333333336</v>
      </c>
      <c r="CF4" s="3">
        <f>+VLOOKUP($E4,'Trimestrales USA'!$C:$DY,CF$1,FALSE)/3</f>
        <v>41.4</v>
      </c>
      <c r="CG4" s="3">
        <f>+VLOOKUP($E4,'Trimestrales USA'!$C:$DY,CG$1,FALSE)/3</f>
        <v>41.43333333333333</v>
      </c>
      <c r="CH4" s="3">
        <f>+VLOOKUP($E4,'Trimestrales USA'!$C:$DY,CH$1,FALSE)/3</f>
        <v>153.20000000000002</v>
      </c>
      <c r="CI4" s="3">
        <f>+VLOOKUP($E4,'Trimestrales USA'!$C:$DY,CI$1,FALSE)/3</f>
        <v>136.03333333333333</v>
      </c>
      <c r="CJ4" s="3">
        <f>+VLOOKUP($E4,'Trimestrales USA'!$C:$DY,CJ$1,FALSE)/3</f>
        <v>23.766666666666666</v>
      </c>
      <c r="CK4" s="3">
        <f>+VLOOKUP($E4,'Trimestrales USA'!$C:$DY,CK$1,FALSE)/3</f>
        <v>10.5</v>
      </c>
      <c r="CL4" s="3">
        <f>+VLOOKUP($E4,'Trimestrales USA'!$C:$DY,CL$1,FALSE)/3</f>
        <v>4.666666666666667</v>
      </c>
      <c r="CM4" s="3">
        <f>+VLOOKUP($E4,'Trimestrales USA'!$C:$DY,CM$1,FALSE)/3</f>
        <v>40.733333333333334</v>
      </c>
      <c r="CN4" s="3">
        <f>+VLOOKUP($E4,'Trimestrales USA'!$C:$DY,CN$1,FALSE)/3</f>
        <v>8.6333333333333329</v>
      </c>
      <c r="CO4" s="3">
        <f>+VLOOKUP($E4,'Trimestrales USA'!$C:$DY,CO$1,FALSE)/3</f>
        <v>4.1000000000000005</v>
      </c>
      <c r="CP4" s="3">
        <f>+VLOOKUP($E4,'Trimestrales USA'!$C:$DY,CP$1,FALSE)/3</f>
        <v>30.033333333333331</v>
      </c>
      <c r="CQ4" s="3">
        <f>+VLOOKUP($E4,'Trimestrales USA'!$C:$DY,CQ$1,FALSE)/3</f>
        <v>13.633333333333333</v>
      </c>
      <c r="CR4" s="3">
        <f>+VLOOKUP($E4,'Trimestrales USA'!$C:$DY,CR$1,FALSE)/3</f>
        <v>224.86666666666667</v>
      </c>
      <c r="CS4" s="3">
        <f>+VLOOKUP($E4,'Trimestrales USA'!$C:$DY,CS$1,FALSE)/3</f>
        <v>60.9</v>
      </c>
      <c r="CT4" s="3">
        <f>+VLOOKUP($E4,'Trimestrales USA'!$C:$DY,CT$1,FALSE)/3</f>
        <v>23.533333333333331</v>
      </c>
      <c r="CU4" s="3">
        <f>+VLOOKUP($E4,'Trimestrales USA'!$C:$DY,CU$1,FALSE)/3</f>
        <v>119.03333333333335</v>
      </c>
      <c r="CV4" s="3">
        <f>+VLOOKUP($E4,'Trimestrales USA'!$C:$DY,CV$1,FALSE)/3</f>
        <v>21.400000000000002</v>
      </c>
      <c r="CW4" s="3">
        <f>+VLOOKUP($E4,'Trimestrales USA'!$C:$DY,CW$1,FALSE)/3</f>
        <v>951.6</v>
      </c>
      <c r="CX4" s="3">
        <f>+VLOOKUP($E4,'Trimestrales USA'!$C:$DY,CX$1,FALSE)/3</f>
        <v>359.9666666666667</v>
      </c>
      <c r="CY4" s="3">
        <f>+VLOOKUP($E4,'Trimestrales USA'!$C:$DY,CY$1,FALSE)/3</f>
        <v>135.83333333333334</v>
      </c>
      <c r="CZ4" s="3">
        <f>+VLOOKUP($E4,'Trimestrales USA'!$C:$DY,CZ$1,FALSE)/3</f>
        <v>80.533333333333331</v>
      </c>
      <c r="DA4" s="3">
        <f>+VLOOKUP($E4,'Trimestrales USA'!$C:$DY,DA$1,FALSE)/3</f>
        <v>136.6</v>
      </c>
      <c r="DB4" s="3">
        <f>+VLOOKUP($E4,'Trimestrales USA'!$C:$DY,DB$1,FALSE)/3</f>
        <v>6.9666666666666659</v>
      </c>
      <c r="DC4" s="3">
        <f>+VLOOKUP($E4,'Trimestrales USA'!$C:$DY,DC$1,FALSE)/3</f>
        <v>591.63333333333333</v>
      </c>
      <c r="DD4" s="3">
        <f>+VLOOKUP($E4,'Trimestrales USA'!$C:$DY,DD$1,FALSE)/3</f>
        <v>538.1</v>
      </c>
      <c r="DE4" s="3">
        <f>+VLOOKUP($E4,'Trimestrales USA'!$C:$DY,DE$1,FALSE)/3</f>
        <v>439.0333333333333</v>
      </c>
      <c r="DF4" s="3">
        <f>+VLOOKUP($E4,'Trimestrales USA'!$C:$DY,DF$1,FALSE)/3</f>
        <v>99.066666666666663</v>
      </c>
      <c r="DG4" s="3">
        <f>+VLOOKUP($E4,'Trimestrales USA'!$C:$DY,DG$1,FALSE)/3</f>
        <v>53.533333333333331</v>
      </c>
      <c r="DH4" s="3">
        <f>+VLOOKUP($E4,'Trimestrales USA'!$C:$DY,DH$1,FALSE)/3</f>
        <v>538.36666666666667</v>
      </c>
      <c r="DI4" s="3">
        <f>+VLOOKUP($E4,'Trimestrales USA'!$C:$DY,DI$1,FALSE)/3</f>
        <v>317.06666666666666</v>
      </c>
      <c r="DJ4" s="3">
        <f>+VLOOKUP($E4,'Trimestrales USA'!$C:$DY,DJ$1,FALSE)/3</f>
        <v>70.86666666666666</v>
      </c>
      <c r="DK4" s="3">
        <f>+VLOOKUP($E4,'Trimestrales USA'!$C:$DY,DK$1,FALSE)/3</f>
        <v>53.466666666666669</v>
      </c>
      <c r="DL4" s="3">
        <f>+VLOOKUP($E4,'Trimestrales USA'!$C:$DY,DL$1,FALSE)/3</f>
        <v>192.70000000000002</v>
      </c>
      <c r="DM4" s="3">
        <f>+VLOOKUP($E4,'Trimestrales USA'!$C:$DY,DM$1,FALSE)/3</f>
        <v>82.8</v>
      </c>
      <c r="DN4" s="3">
        <f>+VLOOKUP($E4,'Trimestrales USA'!$C:$DY,DN$1,FALSE)/3</f>
        <v>138.5</v>
      </c>
      <c r="DO4" s="3">
        <f>+VLOOKUP($E4,'Trimestrales USA'!$C:$DY,DO$1,FALSE)/3</f>
        <v>127.16666666666667</v>
      </c>
      <c r="DP4" s="3">
        <f>+VLOOKUP($E4,'Trimestrales USA'!$C:$DY,DP$1,FALSE)/3</f>
        <v>11.333333333333334</v>
      </c>
      <c r="DQ4" s="3">
        <f>+VLOOKUP($E4,'Trimestrales USA'!$C:$DY,DQ$1,FALSE)/3</f>
        <v>354.2</v>
      </c>
      <c r="DR4" s="3">
        <f>+VLOOKUP($E4,'Trimestrales USA'!$C:$DY,DR$1,FALSE)/3</f>
        <v>49.233333333333327</v>
      </c>
      <c r="DS4" s="3">
        <f>+VLOOKUP($E4,'Trimestrales USA'!$C:$DY,DS$1,FALSE)/3</f>
        <v>304.96666666666664</v>
      </c>
      <c r="DT4" s="3">
        <f>+VLOOKUP($E4,'Trimestrales USA'!$C:$DY,DT$1,FALSE)/3</f>
        <v>143.96666666666667</v>
      </c>
      <c r="DU4" s="3">
        <f>+VLOOKUP($E4,'Trimestrales USA'!$C:$DY,DU$1,FALSE)/3</f>
        <v>101.13333333333333</v>
      </c>
      <c r="DV4" s="3">
        <f>+VLOOKUP($E4,'Trimestrales USA'!$C:$DY,DV$1,FALSE)/3</f>
        <v>33.5</v>
      </c>
      <c r="DW4" s="3">
        <f>+VLOOKUP($E4,'Trimestrales USA'!$C:$DY,DW$1,FALSE)/3</f>
        <v>26.366666666666664</v>
      </c>
      <c r="DX4" s="3">
        <f>+VLOOKUP($E4,'Trimestrales USA'!$C:$DY,DX$1,FALSE)/3</f>
        <v>175.73333333333335</v>
      </c>
      <c r="DY4" s="3">
        <f>+VLOOKUP($E4,'Trimestrales USA'!$C:$DY,DY$1,FALSE)/3</f>
        <v>45.133333333333333</v>
      </c>
      <c r="DZ4" s="3">
        <f>+VLOOKUP($E4,'Trimestrales USA'!$C:$DY,DZ$1,FALSE)/3</f>
        <v>24.966666666666669</v>
      </c>
      <c r="EA4" s="3">
        <f>+VLOOKUP($E4,'Trimestrales USA'!$C:$DY,EA$1,FALSE)/3</f>
        <v>20.2</v>
      </c>
      <c r="EB4" s="3">
        <f>+VLOOKUP($E4,'Trimestrales USA'!$C:$DY,EB$1,FALSE)/3</f>
        <v>130.6</v>
      </c>
      <c r="EC4" s="3">
        <f>+VLOOKUP($E4,'Trimestrales USA'!$C:$DY,EC$1,FALSE)/3</f>
        <v>40.56666666666667</v>
      </c>
      <c r="ED4" s="3">
        <f>+VLOOKUP($E4,'Trimestrales USA'!$C:$DY,ED$1,FALSE)/3</f>
        <v>90.033333333333346</v>
      </c>
      <c r="EE4" s="3">
        <f>+VLOOKUP($E4,'Trimestrales USA'!$C:$DY,EE$1,FALSE)/3</f>
        <v>110.23333333333333</v>
      </c>
      <c r="EF4" s="3">
        <f>+VLOOKUP($E4,'Trimestrales USA'!$C:$DY,EF$1,FALSE)/3</f>
        <v>618.13333333333333</v>
      </c>
      <c r="EG4" s="3">
        <f>+VLOOKUP($E4,'Trimestrales USA'!$C:$DY,EG$1,FALSE)/3</f>
        <v>196.6</v>
      </c>
      <c r="EH4" s="3">
        <f>+VLOOKUP($E4,'Trimestrales USA'!$C:$DY,EH$1,FALSE)/3</f>
        <v>175</v>
      </c>
      <c r="EI4" s="3">
        <f>+VLOOKUP($E4,'Trimestrales USA'!$C:$DY,EI$1,FALSE)/3</f>
        <v>107.96666666666665</v>
      </c>
      <c r="EJ4" s="3">
        <f>+VLOOKUP($E4,'Trimestrales USA'!$C:$DY,EJ$1,FALSE)/3</f>
        <v>67.033333333333331</v>
      </c>
      <c r="EK4" s="3">
        <f>+VLOOKUP($E4,'Trimestrales USA'!$C:$DY,EK$1,FALSE)/3</f>
        <v>21.599999999999998</v>
      </c>
      <c r="EL4" s="3">
        <f>+VLOOKUP($E4,'Trimestrales USA'!$C:$DY,EL$1,FALSE)/3</f>
        <v>421.56666666666666</v>
      </c>
      <c r="EM4" s="3">
        <f>+VLOOKUP($E4,'Trimestrales USA'!$C:$DY,EM$1,FALSE)/3</f>
        <v>390.2</v>
      </c>
      <c r="EN4" s="3">
        <f>+VLOOKUP($E4,'Trimestrales USA'!$C:$DY,EN$1,FALSE)/3</f>
        <v>31.366666666666664</v>
      </c>
      <c r="EO4" s="3">
        <f>+VLOOKUP($E4,'Trimestrales USA'!$C:$DY,EO$1,FALSE)/3</f>
        <v>0</v>
      </c>
      <c r="EP4" s="3">
        <f>+VLOOKUP($E4,'Trimestrales USA'!$C:$DY,EP$1,FALSE)/3</f>
        <v>981.13333333333333</v>
      </c>
      <c r="EQ4" s="3">
        <f>+VLOOKUP($E4,'Trimestrales USA'!$C:$DY,EQ$1,FALSE)/3</f>
        <v>3139.2666666666664</v>
      </c>
      <c r="ER4" s="3">
        <f>+VLOOKUP($E4,'Trimestrales USA'!$C:$DY,ER$1,FALSE)/3</f>
        <v>0</v>
      </c>
      <c r="ES4" s="3">
        <f>+VLOOKUP($E4,'Trimestrales MX'!$C:$FS,ES$1,FALSE)/3</f>
        <v>4797909.1236666664</v>
      </c>
      <c r="ET4" s="3">
        <f>+VLOOKUP($E4,'Trimestrales MX'!$C:$FS,ET$1,FALSE)/3</f>
        <v>189660.625</v>
      </c>
      <c r="EU4" s="3">
        <f>+VLOOKUP($E4,'Trimestrales MX'!$C:$FS,EU$1,FALSE)/3</f>
        <v>4608248.4989999998</v>
      </c>
      <c r="EV4" s="3">
        <f>+VLOOKUP($E4,'Trimestrales MX'!$C:$FS,EV$1,FALSE)/3</f>
        <v>156886.65700000001</v>
      </c>
      <c r="EW4" s="3">
        <f>+VLOOKUP($E4,'Trimestrales MX'!$C:$FS,EW$1,FALSE)/3</f>
        <v>156886.65700000001</v>
      </c>
      <c r="EX4" s="3">
        <f>+VLOOKUP($E4,'Trimestrales MX'!$C:$FS,EX$1,FALSE)/3</f>
        <v>96708.268666666656</v>
      </c>
      <c r="EY4" s="3">
        <f>+VLOOKUP($E4,'Trimestrales MX'!$C:$FS,EY$1,FALSE)/3</f>
        <v>49632.578999999998</v>
      </c>
      <c r="EZ4" s="3">
        <f>+VLOOKUP($E4,'Trimestrales MX'!$C:$FS,EZ$1,FALSE)/3</f>
        <v>6973.9636666666665</v>
      </c>
      <c r="FA4" s="3">
        <f>+VLOOKUP($E4,'Trimestrales MX'!$C:$FS,FA$1,FALSE)/3</f>
        <v>3121.1696666666667</v>
      </c>
      <c r="FB4" s="3">
        <f>+VLOOKUP($E4,'Trimestrales MX'!$C:$FS,FB$1,FALSE)/3</f>
        <v>450.67599999999999</v>
      </c>
      <c r="FC4" s="3">
        <f>+VLOOKUP($E4,'Trimestrales MX'!$C:$FS,FC$1,FALSE)/3</f>
        <v>1691371.4689999998</v>
      </c>
      <c r="FD4" s="3">
        <f>+VLOOKUP($E4,'Trimestrales MX'!$C:$FS,FD$1,FALSE)/3</f>
        <v>425267.75366666663</v>
      </c>
      <c r="FE4" s="3">
        <f>+VLOOKUP($E4,'Trimestrales MX'!$C:$FS,FE$1,FALSE)/3</f>
        <v>355622.33566666668</v>
      </c>
      <c r="FF4" s="3">
        <f>+VLOOKUP($E4,'Trimestrales MX'!$C:$FS,FF$1,FALSE)/3</f>
        <v>45270.758333333331</v>
      </c>
      <c r="FG4" s="3">
        <f>+VLOOKUP($E4,'Trimestrales MX'!$C:$FS,FG$1,FALSE)/3</f>
        <v>24374.659333333333</v>
      </c>
      <c r="FH4" s="3">
        <f>+VLOOKUP($E4,'Trimestrales MX'!$C:$FS,FH$1,FALSE)/3</f>
        <v>65832.98066666667</v>
      </c>
      <c r="FI4" s="3">
        <f>+VLOOKUP($E4,'Trimestrales MX'!$C:$FS,FI$1,FALSE)/3</f>
        <v>47276.102666666666</v>
      </c>
      <c r="FJ4" s="3">
        <f>+VLOOKUP($E4,'Trimestrales MX'!$C:$FS,FJ$1,FALSE)/3</f>
        <v>18556.878000000001</v>
      </c>
      <c r="FK4" s="3">
        <f>+VLOOKUP($E4,'Trimestrales MX'!$C:$FS,FK$1,FALSE)/3</f>
        <v>381767.68699999998</v>
      </c>
      <c r="FL4" s="3">
        <f>+VLOOKUP($E4,'Trimestrales MX'!$C:$FS,FL$1,FALSE)/3</f>
        <v>275701.75833333336</v>
      </c>
      <c r="FM4" s="3">
        <f>+VLOOKUP($E4,'Trimestrales MX'!$C:$FS,FM$1,FALSE)/3</f>
        <v>62695.957666666662</v>
      </c>
      <c r="FN4" s="3">
        <f>+VLOOKUP($E4,'Trimestrales MX'!$C:$FS,FN$1,FALSE)/3</f>
        <v>43369.970666666668</v>
      </c>
      <c r="FO4" s="3">
        <f>+VLOOKUP($E4,'Trimestrales MX'!$C:$FS,FO$1,FALSE)/3</f>
        <v>818503.04799999995</v>
      </c>
      <c r="FP4" s="3">
        <f>+VLOOKUP($E4,'Trimestrales MX'!$C:$FS,FP$1,FALSE)/3</f>
        <v>184541.73533333334</v>
      </c>
      <c r="FQ4" s="3">
        <f>+VLOOKUP($E4,'Trimestrales MX'!$C:$FS,FQ$1,FALSE)/3</f>
        <v>6472.9546666666674</v>
      </c>
      <c r="FR4" s="3">
        <f>+VLOOKUP($E4,'Trimestrales MX'!$C:$FS,FR$1,FALSE)/3</f>
        <v>14407.662666666665</v>
      </c>
      <c r="FS4" s="3">
        <f>+VLOOKUP($E4,'Trimestrales MX'!$C:$FS,FS$1,FALSE)/3</f>
        <v>16165.212</v>
      </c>
      <c r="FT4" s="3">
        <f>+VLOOKUP($E4,'Trimestrales MX'!$C:$FS,FT$1,FALSE)/3</f>
        <v>6046.96</v>
      </c>
      <c r="FU4" s="3">
        <f>+VLOOKUP($E4,'Trimestrales MX'!$C:$FS,FU$1,FALSE)/3</f>
        <v>19070.758666666665</v>
      </c>
      <c r="FV4" s="3">
        <f>+VLOOKUP($E4,'Trimestrales MX'!$C:$FS,FV$1,FALSE)/3</f>
        <v>39071.43033333333</v>
      </c>
      <c r="FW4" s="3">
        <f>+VLOOKUP($E4,'Trimestrales MX'!$C:$FS,FW$1,FALSE)/3</f>
        <v>883.65133333333335</v>
      </c>
      <c r="FX4" s="3">
        <f>+VLOOKUP($E4,'Trimestrales MX'!$C:$FS,FX$1,FALSE)/3</f>
        <v>57189.801999999996</v>
      </c>
      <c r="FY4" s="3">
        <f>+VLOOKUP($E4,'Trimestrales MX'!$C:$FS,FY$1,FALSE)/3</f>
        <v>25233.304333333333</v>
      </c>
      <c r="FZ4" s="3">
        <f>+VLOOKUP($E4,'Trimestrales MX'!$C:$FS,FZ$1,FALSE)/3</f>
        <v>38911.112666666668</v>
      </c>
      <c r="GA4" s="3">
        <f>+VLOOKUP($E4,'Trimestrales MX'!$C:$FS,GA$1,FALSE)/3</f>
        <v>31096.499</v>
      </c>
      <c r="GB4" s="3">
        <f>+VLOOKUP($E4,'Trimestrales MX'!$C:$FS,GB$1,FALSE)/3</f>
        <v>7814.6136666666671</v>
      </c>
      <c r="GC4" s="3">
        <f>+VLOOKUP($E4,'Trimestrales MX'!$C:$FS,GC$1,FALSE)/3</f>
        <v>9677.641333333333</v>
      </c>
      <c r="GD4" s="3">
        <f>+VLOOKUP($E4,'Trimestrales MX'!$C:$FS,GD$1,FALSE)/3</f>
        <v>1857.21</v>
      </c>
      <c r="GE4" s="3">
        <f>+VLOOKUP($E4,'Trimestrales MX'!$C:$FS,GE$1,FALSE)/3</f>
        <v>6862.3339999999998</v>
      </c>
      <c r="GF4" s="3">
        <f>+VLOOKUP($E4,'Trimestrales MX'!$C:$FS,GF$1,FALSE)/3</f>
        <v>958.09700000000009</v>
      </c>
      <c r="GG4" s="3">
        <f>+VLOOKUP($E4,'Trimestrales MX'!$C:$FS,GG$1,FALSE)/3</f>
        <v>4736.3990000000003</v>
      </c>
      <c r="GH4" s="3">
        <f>+VLOOKUP($E4,'Trimestrales MX'!$C:$FS,GH$1,FALSE)/3</f>
        <v>1556.7423333333334</v>
      </c>
      <c r="GI4" s="3">
        <f>+VLOOKUP($E4,'Trimestrales MX'!$C:$FS,GI$1,FALSE)/3</f>
        <v>3179.6566666666663</v>
      </c>
      <c r="GJ4" s="3">
        <f>+VLOOKUP($E4,'Trimestrales MX'!$C:$FS,GJ$1,FALSE)/3</f>
        <v>18629.992333333332</v>
      </c>
      <c r="GK4" s="3">
        <f>+VLOOKUP($E4,'Trimestrales MX'!$C:$FS,GK$1,FALSE)/3</f>
        <v>2123.5986666666668</v>
      </c>
      <c r="GL4" s="3">
        <f>+VLOOKUP($E4,'Trimestrales MX'!$C:$FS,GL$1,FALSE)/3</f>
        <v>15869.095666666666</v>
      </c>
      <c r="GM4" s="3">
        <f>+VLOOKUP($E4,'Trimestrales MX'!$C:$FS,GM$1,FALSE)/3</f>
        <v>637.29833333333329</v>
      </c>
      <c r="GN4" s="3">
        <f>+VLOOKUP($E4,'Trimestrales MX'!$C:$FS,GN$1,FALSE)/3</f>
        <v>8339.8316666666669</v>
      </c>
      <c r="GO4" s="3">
        <f>+VLOOKUP($E4,'Trimestrales MX'!$C:$FS,GO$1,FALSE)/3</f>
        <v>1260.3846666666666</v>
      </c>
      <c r="GP4" s="3">
        <f>+VLOOKUP($E4,'Trimestrales MX'!$C:$FS,GP$1,FALSE)/3</f>
        <v>5879.9449999999997</v>
      </c>
      <c r="GQ4" s="3">
        <f>+VLOOKUP($E4,'Trimestrales MX'!$C:$FS,GQ$1,FALSE)/3</f>
        <v>1199.502</v>
      </c>
      <c r="GR4" s="3">
        <f>+VLOOKUP($E4,'Trimestrales MX'!$C:$FS,GR$1,FALSE)/3</f>
        <v>8698.5186666666668</v>
      </c>
      <c r="GS4" s="3">
        <f>+VLOOKUP($E4,'Trimestrales MX'!$C:$FS,GS$1,FALSE)/3</f>
        <v>4874.8886666666667</v>
      </c>
      <c r="GT4" s="3">
        <f>+VLOOKUP($E4,'Trimestrales MX'!$C:$FS,GT$1,FALSE)/3</f>
        <v>238.58966666666666</v>
      </c>
      <c r="GU4" s="3">
        <f>+VLOOKUP($E4,'Trimestrales MX'!$C:$FS,GU$1,FALSE)/3</f>
        <v>3585.0400000000004</v>
      </c>
      <c r="GV4" s="3">
        <f>+VLOOKUP($E4,'Trimestrales MX'!$C:$FS,GV$1,FALSE)/3</f>
        <v>13219.404999999999</v>
      </c>
      <c r="GW4" s="3">
        <f>+VLOOKUP($E4,'Trimestrales MX'!$C:$FS,GW$1,FALSE)/3</f>
        <v>4974.2969999999996</v>
      </c>
      <c r="GX4" s="3">
        <f>+VLOOKUP($E4,'Trimestrales MX'!$C:$FS,GX$1,FALSE)/3</f>
        <v>8245.1080000000002</v>
      </c>
      <c r="GY4" s="3">
        <f>+VLOOKUP($E4,'Trimestrales MX'!$C:$FS,GY$1,FALSE)/3</f>
        <v>4852.7936666666665</v>
      </c>
      <c r="GZ4" s="3">
        <f>+VLOOKUP($E4,'Trimestrales MX'!$C:$FS,GZ$1,FALSE)/3</f>
        <v>28467.704666666668</v>
      </c>
      <c r="HA4" s="3">
        <f>+VLOOKUP($E4,'Trimestrales MX'!$C:$FS,HA$1,FALSE)/3</f>
        <v>92878.921666666676</v>
      </c>
      <c r="HB4" s="3">
        <f>+VLOOKUP($E4,'Trimestrales MX'!$C:$FS,HB$1,FALSE)/3</f>
        <v>45626.278666666673</v>
      </c>
      <c r="HC4" s="3">
        <f>+VLOOKUP($E4,'Trimestrales MX'!$C:$FS,HC$1,FALSE)/3</f>
        <v>6400.5656666666664</v>
      </c>
      <c r="HD4" s="3">
        <f>+VLOOKUP($E4,'Trimestrales MX'!$C:$FS,HD$1,FALSE)/3</f>
        <v>2296.7796666666668</v>
      </c>
      <c r="HE4" s="3">
        <f>+VLOOKUP($E4,'Trimestrales MX'!$C:$FS,HE$1,FALSE)/3</f>
        <v>19061.845333333335</v>
      </c>
      <c r="HF4" s="3">
        <f>+VLOOKUP($E4,'Trimestrales MX'!$C:$FS,HF$1,FALSE)/3</f>
        <v>4042.7240000000002</v>
      </c>
      <c r="HG4" s="3">
        <f>+VLOOKUP($E4,'Trimestrales MX'!$C:$FS,HG$1,FALSE)/3</f>
        <v>11445.627666666667</v>
      </c>
      <c r="HH4" s="3">
        <f>+VLOOKUP($E4,'Trimestrales MX'!$C:$FS,HH$1,FALSE)/3</f>
        <v>4005.1003333333333</v>
      </c>
      <c r="HI4" s="3">
        <f>+VLOOKUP($E4,'Trimestrales MX'!$C:$FS,HI$1,FALSE)/3</f>
        <v>21666.505333333334</v>
      </c>
      <c r="HJ4" s="3">
        <f>+VLOOKUP($E4,'Trimestrales MX'!$C:$FS,HJ$1,FALSE)/3</f>
        <v>16502.068666666666</v>
      </c>
      <c r="HK4" s="3">
        <f>+VLOOKUP($E4,'Trimestrales MX'!$C:$FS,HK$1,FALSE)/3</f>
        <v>5164.4366666666665</v>
      </c>
      <c r="HL4" s="3">
        <f>+VLOOKUP($E4,'Trimestrales MX'!$C:$FS,HL$1,FALSE)/3</f>
        <v>22944.887333333332</v>
      </c>
      <c r="HM4" s="3">
        <f>+VLOOKUP($E4,'Trimestrales MX'!$C:$FS,HM$1,FALSE)/3</f>
        <v>5072.0366666666669</v>
      </c>
      <c r="HN4" s="3">
        <f>+VLOOKUP($E4,'Trimestrales MX'!$C:$FS,HN$1,FALSE)/3</f>
        <v>7062.6779999999999</v>
      </c>
      <c r="HO4" s="3">
        <f>+VLOOKUP($E4,'Trimestrales MX'!$C:$FS,HO$1,FALSE)/3</f>
        <v>7502.8856666666661</v>
      </c>
      <c r="HP4" s="3">
        <f>+VLOOKUP($E4,'Trimestrales MX'!$C:$FS,HP$1,FALSE)/3</f>
        <v>1338.7836666666667</v>
      </c>
      <c r="HQ4" s="3">
        <f>+VLOOKUP($E4,'Trimestrales MX'!$C:$FS,HQ$1,FALSE)/3</f>
        <v>1968.5033333333333</v>
      </c>
      <c r="HR4" s="3">
        <f>+VLOOKUP($E4,'Trimestrales MX'!$C:$FS,HR$1,FALSE)/3</f>
        <v>70183.153333333335</v>
      </c>
      <c r="HS4" s="3">
        <f>+VLOOKUP($E4,'Trimestrales MX'!$C:$FS,HS$1,FALSE)/3</f>
        <v>26925.085333333333</v>
      </c>
      <c r="HT4" s="3">
        <f>+VLOOKUP($E4,'Trimestrales MX'!$C:$FS,HT$1,FALSE)/3</f>
        <v>9158.8063333333339</v>
      </c>
      <c r="HU4" s="3">
        <f>+VLOOKUP($E4,'Trimestrales MX'!$C:$FS,HU$1,FALSE)/3</f>
        <v>2118.8070000000002</v>
      </c>
      <c r="HV4" s="3">
        <f>+VLOOKUP($E4,'Trimestrales MX'!$C:$FS,HV$1,FALSE)/3</f>
        <v>30305.919333333335</v>
      </c>
      <c r="HW4" s="3">
        <f>+VLOOKUP($E4,'Trimestrales MX'!$C:$FS,HW$1,FALSE)/3</f>
        <v>1674.5353333333333</v>
      </c>
      <c r="HX4" s="3">
        <f>+VLOOKUP($E4,'Trimestrales MX'!$C:$FS,HX$1,FALSE)/3</f>
        <v>32623.646333333334</v>
      </c>
      <c r="HY4" s="3">
        <f>+VLOOKUP($E4,'Trimestrales MX'!$C:$FS,HY$1,FALSE)/3</f>
        <v>1228.7059999999999</v>
      </c>
      <c r="HZ4" s="3">
        <f>+VLOOKUP($E4,'Trimestrales MX'!$C:$FS,HZ$1,FALSE)/3</f>
        <v>1866.3770000000002</v>
      </c>
      <c r="IA4" s="3">
        <f>+VLOOKUP($E4,'Trimestrales MX'!$C:$FS,IA$1,FALSE)/3</f>
        <v>12896.433333333334</v>
      </c>
      <c r="IB4" s="3">
        <f>+VLOOKUP($E4,'Trimestrales MX'!$C:$FS,IB$1,FALSE)/3</f>
        <v>2636.570666666667</v>
      </c>
      <c r="IC4" s="3">
        <f>+VLOOKUP($E4,'Trimestrales MX'!$C:$FS,IC$1,FALSE)/3</f>
        <v>1239.7746666666667</v>
      </c>
      <c r="ID4" s="3">
        <f>+VLOOKUP($E4,'Trimestrales MX'!$C:$FS,ID$1,FALSE)/3</f>
        <v>2389.317</v>
      </c>
      <c r="IE4" s="3">
        <f>+VLOOKUP($E4,'Trimestrales MX'!$C:$FS,IE$1,FALSE)/3</f>
        <v>2511.2863333333335</v>
      </c>
      <c r="IF4" s="3">
        <f>+VLOOKUP($E4,'Trimestrales MX'!$C:$FS,IF$1,FALSE)/3</f>
        <v>1801.7426666666668</v>
      </c>
      <c r="IG4" s="3">
        <f>+VLOOKUP($E4,'Trimestrales MX'!$C:$FS,IG$1,FALSE)/3</f>
        <v>6053.438666666666</v>
      </c>
      <c r="IH4" s="3">
        <f>+VLOOKUP($E4,'Trimestrales MX'!$C:$FS,IH$1,FALSE)/3</f>
        <v>29689.830333333332</v>
      </c>
      <c r="II4" s="3">
        <f>+VLOOKUP($E4,'Trimestrales MX'!$C:$FS,II$1,FALSE)/3</f>
        <v>3617.3356666666664</v>
      </c>
      <c r="IJ4" s="3">
        <f>+VLOOKUP($E4,'Trimestrales MX'!$C:$FS,IJ$1,FALSE)/3</f>
        <v>3121.3666666666668</v>
      </c>
      <c r="IK4" s="3">
        <f>+VLOOKUP($E4,'Trimestrales MX'!$C:$FS,IK$1,FALSE)/3</f>
        <v>295.50866666666667</v>
      </c>
      <c r="IL4" s="3">
        <f>+VLOOKUP($E4,'Trimestrales MX'!$C:$FS,IL$1,FALSE)/3</f>
        <v>6262.1503333333339</v>
      </c>
      <c r="IM4" s="3">
        <f>+VLOOKUP($E4,'Trimestrales MX'!$C:$FS,IM$1,FALSE)/3</f>
        <v>635.37433333333331</v>
      </c>
      <c r="IN4" s="3">
        <f>+VLOOKUP($E4,'Trimestrales MX'!$C:$FS,IN$1,FALSE)/3</f>
        <v>8448.7060000000001</v>
      </c>
      <c r="IO4" s="3">
        <f>+VLOOKUP($E4,'Trimestrales MX'!$C:$FS,IO$1,FALSE)/3</f>
        <v>7309.3883333333333</v>
      </c>
      <c r="IP4" s="3">
        <f>+VLOOKUP($E4,'Trimestrales MX'!$C:$FS,IP$1,FALSE)/3</f>
        <v>70199.808333333334</v>
      </c>
      <c r="IQ4" s="3">
        <f>+VLOOKUP($E4,'Trimestrales MX'!$C:$FS,IQ$1,FALSE)/3</f>
        <v>25233.567666666666</v>
      </c>
      <c r="IR4" s="3">
        <f>+VLOOKUP($E4,'Trimestrales MX'!$C:$FS,IR$1,FALSE)/3</f>
        <v>13002.131333333333</v>
      </c>
      <c r="IS4" s="3">
        <f>+VLOOKUP($E4,'Trimestrales MX'!$C:$FS,IS$1,FALSE)/3</f>
        <v>13453.950666666666</v>
      </c>
      <c r="IT4" s="3">
        <f>+VLOOKUP($E4,'Trimestrales MX'!$C:$FS,IT$1,FALSE)/3</f>
        <v>15279.304666666665</v>
      </c>
      <c r="IU4" s="3">
        <f>+VLOOKUP($E4,'Trimestrales MX'!$C:$FS,IU$1,FALSE)/3</f>
        <v>2152.7550000000001</v>
      </c>
      <c r="IV4" s="3">
        <f>+VLOOKUP($E4,'Trimestrales MX'!$C:$FS,IV$1,FALSE)/3</f>
        <v>1078.0986666666665</v>
      </c>
      <c r="IW4" s="3">
        <f>+VLOOKUP($E4,'Trimestrales MX'!$C:$FS,IW$1,FALSE)/3</f>
        <v>30047.164333333334</v>
      </c>
      <c r="IX4" s="3">
        <f>+VLOOKUP($E4,'Trimestrales MX'!$C:$FS,IX$1,FALSE)/3</f>
        <v>4471.5190000000002</v>
      </c>
      <c r="IY4" s="3">
        <f>+VLOOKUP($E4,'Trimestrales MX'!$C:$FS,IY$1,FALSE)/3</f>
        <v>4741.574333333333</v>
      </c>
      <c r="IZ4" s="3">
        <f>+VLOOKUP($E4,'Trimestrales MX'!$C:$FS,IZ$1,FALSE)/3</f>
        <v>10398.521666666666</v>
      </c>
      <c r="JA4" s="3">
        <f>+VLOOKUP($E4,'Trimestrales MX'!$C:$FS,JA$1,FALSE)/3</f>
        <v>10435.549000000001</v>
      </c>
      <c r="JB4" s="3">
        <f>+VLOOKUP($E4,'Trimestrales MX'!$C:$FS,JB$1,FALSE)/3</f>
        <v>102540.243</v>
      </c>
      <c r="JC4" s="3">
        <f>+VLOOKUP($E4,'Trimestrales MX'!$C:$FS,JC$1,FALSE)/3</f>
        <v>46847.465999999993</v>
      </c>
      <c r="JD4" s="3">
        <f>+VLOOKUP($E4,'Trimestrales MX'!$C:$FS,JD$1,FALSE)/3</f>
        <v>4221.1313333333337</v>
      </c>
      <c r="JE4" s="3">
        <f>+VLOOKUP($E4,'Trimestrales MX'!$C:$FS,JE$1,FALSE)/3</f>
        <v>45747.577333333327</v>
      </c>
      <c r="JF4" s="3">
        <f>+VLOOKUP($E4,'Trimestrales MX'!$C:$FS,JF$1,FALSE)/3</f>
        <v>2564.2440000000001</v>
      </c>
      <c r="JG4" s="3">
        <f>+VLOOKUP($E4,'Trimestrales MX'!$C:$FS,JG$1,FALSE)/3</f>
        <v>1455.4506666666666</v>
      </c>
      <c r="JH4" s="3">
        <f>+VLOOKUP($E4,'Trimestrales MX'!$C:$FS,JH$1,FALSE)/3</f>
        <v>532.13566666666668</v>
      </c>
      <c r="JI4" s="3">
        <f>+VLOOKUP($E4,'Trimestrales MX'!$C:$FS,JI$1,FALSE)/3</f>
        <v>1172.2373333333333</v>
      </c>
      <c r="JJ4" s="3">
        <f>+VLOOKUP($E4,'Trimestrales MX'!$C:$FS,JJ$1,FALSE)/3</f>
        <v>10150.718666666666</v>
      </c>
      <c r="JK4" s="3">
        <f>+VLOOKUP($E4,'Trimestrales MX'!$C:$FS,JK$1,FALSE)/3</f>
        <v>7886.1469999999999</v>
      </c>
      <c r="JL4" s="3">
        <f>+VLOOKUP($E4,'Trimestrales MX'!$C:$FS,JL$1,FALSE)/3</f>
        <v>1403.6420000000001</v>
      </c>
      <c r="JM4" s="3">
        <f>+VLOOKUP($E4,'Trimestrales MX'!$C:$FS,JM$1,FALSE)/3</f>
        <v>860.93</v>
      </c>
      <c r="JN4" s="3">
        <f>+VLOOKUP($E4,'Trimestrales MX'!$C:$FS,JN$1,FALSE)/3</f>
        <v>15503.034666666666</v>
      </c>
      <c r="JO4" s="3">
        <f>+VLOOKUP($E4,'Trimestrales MX'!$C:$FS,JO$1,FALSE)/3</f>
        <v>6287.6193333333331</v>
      </c>
      <c r="JP4" s="3">
        <f>+VLOOKUP($E4,'Trimestrales MX'!$C:$FS,JP$1,FALSE)/3</f>
        <v>9215.4153333333325</v>
      </c>
      <c r="JQ4" s="3">
        <f>+VLOOKUP($E4,'Trimestrales MX'!$C:$FS,JQ$1,FALSE)/3</f>
        <v>2759990.3726666667</v>
      </c>
      <c r="JR4" s="3">
        <f>+VLOOKUP($E4,'Trimestrales MX'!$C:$FS,JR$1,FALSE)/3</f>
        <v>323873.61233333335</v>
      </c>
      <c r="JS4" s="3">
        <f>+VLOOKUP($E4,'Trimestrales MX'!$C:$FS,JS$1,FALSE)/3</f>
        <v>432573.41133333329</v>
      </c>
      <c r="JT4" s="3">
        <f>+VLOOKUP($E4,'Trimestrales MX'!$C:$FS,JT$1,FALSE)/3</f>
        <v>293875.44800000003</v>
      </c>
      <c r="JU4" s="3">
        <f>+VLOOKUP($E4,'Trimestrales MX'!$C:$FS,JU$1,FALSE)/3</f>
        <v>8107.0366666666669</v>
      </c>
      <c r="JV4" s="3">
        <f>+VLOOKUP($E4,'Trimestrales MX'!$C:$FS,JV$1,FALSE)/3</f>
        <v>5695.5353333333333</v>
      </c>
      <c r="JW4" s="3">
        <f>+VLOOKUP($E4,'Trimestrales MX'!$C:$FS,JW$1,FALSE)/3</f>
        <v>4129.3850000000002</v>
      </c>
      <c r="JX4" s="3">
        <f>+VLOOKUP($E4,'Trimestrales MX'!$C:$FS,JX$1,FALSE)/3</f>
        <v>136010.01433333333</v>
      </c>
      <c r="JY4" s="3">
        <f>+VLOOKUP($E4,'Trimestrales MX'!$C:$FS,JY$1,FALSE)/3</f>
        <v>106389.136</v>
      </c>
      <c r="JZ4" s="3">
        <f>+VLOOKUP($E4,'Trimestrales MX'!$C:$FS,JZ$1,FALSE)/3</f>
        <v>24064.785333333333</v>
      </c>
      <c r="KA4" s="3">
        <f>+VLOOKUP($E4,'Trimestrales MX'!$C:$FS,KA$1,FALSE)/3</f>
        <v>6417.8706666666667</v>
      </c>
      <c r="KB4" s="3">
        <f>+VLOOKUP($E4,'Trimestrales MX'!$C:$FS,KB$1,FALSE)/3</f>
        <v>3061.6846666666665</v>
      </c>
      <c r="KC4" s="3">
        <f>+VLOOKUP($E4,'Trimestrales MX'!$C:$FS,KC$1,FALSE)/3</f>
        <v>73750.76933333333</v>
      </c>
      <c r="KD4" s="3">
        <f>+VLOOKUP($E4,'Trimestrales MX'!$C:$FS,KD$1,FALSE)/3</f>
        <v>4161.7889999999998</v>
      </c>
      <c r="KE4" s="3">
        <f>+VLOOKUP($E4,'Trimestrales MX'!$C:$FS,KE$1,FALSE)/3</f>
        <v>5931.5746666666664</v>
      </c>
      <c r="KF4" s="3">
        <f>+VLOOKUP($E4,'Trimestrales MX'!$C:$FS,KF$1,FALSE)/3</f>
        <v>6292.7726666666667</v>
      </c>
      <c r="KG4" s="3">
        <f>+VLOOKUP($E4,'Trimestrales MX'!$C:$FS,KG$1,FALSE)/3</f>
        <v>56237.353666666662</v>
      </c>
      <c r="KH4" s="3">
        <f>+VLOOKUP($E4,'Trimestrales MX'!$C:$FS,KH$1,FALSE)/3</f>
        <v>693.25333333333344</v>
      </c>
      <c r="KI4" s="3">
        <f>+VLOOKUP($E4,'Trimestrales MX'!$C:$FS,KI$1,FALSE)/3</f>
        <v>434.02600000000001</v>
      </c>
      <c r="KJ4" s="3">
        <f>+VLOOKUP($E4,'Trimestrales MX'!$C:$FS,KJ$1,FALSE)/3</f>
        <v>79728.55233333334</v>
      </c>
      <c r="KK4" s="3">
        <f>+VLOOKUP($E4,'Trimestrales MX'!$C:$FS,KK$1,FALSE)/3</f>
        <v>72069.513666666666</v>
      </c>
      <c r="KL4" s="3">
        <f>+VLOOKUP($E4,'Trimestrales MX'!$C:$FS,KL$1,FALSE)/3</f>
        <v>7659.0389999999998</v>
      </c>
      <c r="KM4" s="3">
        <f>+VLOOKUP($E4,'Trimestrales MX'!$C:$FS,KM$1,FALSE)/3</f>
        <v>522557.23099999997</v>
      </c>
      <c r="KN4" s="3">
        <f>+VLOOKUP($E4,'Trimestrales MX'!$C:$FS,KN$1,FALSE)/3</f>
        <v>504343.67599999998</v>
      </c>
      <c r="KO4" s="3">
        <f>+VLOOKUP($E4,'Trimestrales MX'!$C:$FS,KO$1,FALSE)/3</f>
        <v>18213.555333333334</v>
      </c>
      <c r="KP4" s="3">
        <f>+VLOOKUP($E4,'Trimestrales MX'!$C:$FS,KP$1,FALSE)/3</f>
        <v>92462.357000000004</v>
      </c>
      <c r="KQ4" s="3">
        <f>+VLOOKUP($E4,'Trimestrales MX'!$C:$FS,KQ$1,FALSE)/3</f>
        <v>26492.373666666666</v>
      </c>
      <c r="KR4" s="3">
        <f>+VLOOKUP($E4,'Trimestrales MX'!$C:$FS,KR$1,FALSE)/3</f>
        <v>157927.758</v>
      </c>
      <c r="KS4" s="3">
        <f>+VLOOKUP($E4,'Trimestrales MX'!$C:$FS,KS$1,FALSE)/3</f>
        <v>207852.70799999998</v>
      </c>
      <c r="KT4" s="3">
        <f>+VLOOKUP($E4,'Trimestrales MX'!$C:$FS,KT$1,FALSE)/3</f>
        <v>112577.96133333334</v>
      </c>
      <c r="KU4" s="3">
        <f>+VLOOKUP($E4,'Trimestrales MX'!$C:$FS,KU$1,FALSE)/3</f>
        <v>48438.959333333332</v>
      </c>
      <c r="KV4" s="3">
        <f>+VLOOKUP($E4,'Trimestrales MX'!$C:$FS,KV$1,FALSE)/3</f>
        <v>59887.56766666667</v>
      </c>
      <c r="KW4" s="3">
        <f>+VLOOKUP($E4,'Trimestrales MX'!$C:$FS,KW$1,FALSE)/3</f>
        <v>4251.434666666667</v>
      </c>
      <c r="KX4" s="3">
        <f>+VLOOKUP($E4,'Trimestrales MX'!$C:$FS,KX$1,FALSE)/3</f>
        <v>24229.905333333332</v>
      </c>
      <c r="KY4" s="3">
        <f>+VLOOKUP($E4,'Trimestrales MX'!$C:$FS,KY$1,FALSE)/3</f>
        <v>10064.963666666667</v>
      </c>
      <c r="KZ4" s="3">
        <f>+VLOOKUP($E4,'Trimestrales MX'!$C:$FS,KZ$1,FALSE)/3</f>
        <v>14164.941666666666</v>
      </c>
      <c r="LA4" s="3">
        <f>+VLOOKUP($E4,'Trimestrales MX'!$C:$FS,LA$1,FALSE)/3</f>
        <v>118825.82333333332</v>
      </c>
      <c r="LB4" s="3">
        <f>+VLOOKUP($E4,'Trimestrales MX'!$C:$FS,LB$1,FALSE)/3</f>
        <v>45990.332333333332</v>
      </c>
      <c r="LC4" s="3">
        <f>+VLOOKUP($E4,'Trimestrales MX'!$C:$FS,LC$1,FALSE)/3</f>
        <v>72835.490999999995</v>
      </c>
      <c r="LD4" s="3">
        <f>+VLOOKUP($E4,'Trimestrales MX'!$C:$FS,LD$1,FALSE)/3</f>
        <v>102932.09866666666</v>
      </c>
      <c r="LE4" s="3">
        <f>+VLOOKUP($E4,'Trimestrales MX'!$C:$FS,LE$1,FALSE)/3</f>
        <v>25395.095666666664</v>
      </c>
      <c r="LF4" s="3">
        <f>+VLOOKUP($E4,'Trimestrales MX'!$C:$FS,LF$1,FALSE)/3</f>
        <v>41999.172333333336</v>
      </c>
      <c r="LG4" s="3">
        <f>+VLOOKUP($E4,'Trimestrales MX'!$C:$FS,LG$1,FALSE)/3</f>
        <v>35537.830666666669</v>
      </c>
      <c r="LH4" s="3">
        <f>+VLOOKUP($E4,'Trimestrales MX'!$C:$FS,LH$1,FALSE)/3</f>
        <v>190330.36300000001</v>
      </c>
      <c r="LI4" s="3">
        <v>93.927470939589</v>
      </c>
      <c r="LJ4" s="3">
        <v>103.349240817626</v>
      </c>
      <c r="LK4" s="3">
        <v>111.177520082966</v>
      </c>
      <c r="LL4" s="3">
        <v>77.994248979074996</v>
      </c>
      <c r="LM4" s="3">
        <v>73.799475473011</v>
      </c>
      <c r="LN4" s="3">
        <v>78.138934749203997</v>
      </c>
      <c r="LO4" s="3">
        <v>71.635267602984001</v>
      </c>
      <c r="LP4" s="3">
        <v>100.469829403906</v>
      </c>
      <c r="LQ4" s="3">
        <v>93.366143687366005</v>
      </c>
      <c r="LR4" s="3">
        <v>103.365093080371</v>
      </c>
      <c r="LS4" s="3">
        <v>63.321172001360999</v>
      </c>
      <c r="LT4" s="3">
        <v>99.176232683768006</v>
      </c>
      <c r="LU4" s="3">
        <v>91.468658306661993</v>
      </c>
      <c r="LV4" s="3">
        <v>87.960389386065998</v>
      </c>
      <c r="LW4" s="3">
        <v>80.824168498437999</v>
      </c>
      <c r="LX4" s="3">
        <v>110.992747055075</v>
      </c>
      <c r="LY4" s="3">
        <v>109.107457651338</v>
      </c>
      <c r="LZ4" s="3">
        <v>92.557258915413996</v>
      </c>
      <c r="MA4" s="3">
        <v>105.55817576356201</v>
      </c>
      <c r="MB4" s="3">
        <v>99.522184865322998</v>
      </c>
      <c r="MC4" s="3">
        <v>82.794860977078002</v>
      </c>
      <c r="MD4" s="3">
        <v>76.711008652838999</v>
      </c>
      <c r="ME4" s="3">
        <v>101.02068088683799</v>
      </c>
      <c r="MF4" s="3">
        <v>97.281011127946002</v>
      </c>
      <c r="MG4" s="3">
        <v>87.541166125245994</v>
      </c>
      <c r="MH4" s="3">
        <v>100.125678102724</v>
      </c>
      <c r="MI4" s="3">
        <v>111.735342845536</v>
      </c>
      <c r="MJ4" s="3">
        <v>108.20983291294201</v>
      </c>
      <c r="MK4" s="3">
        <v>81.843230361758003</v>
      </c>
      <c r="ML4" s="3">
        <v>116.01544569219899</v>
      </c>
      <c r="MM4" s="3">
        <v>118.19497930689801</v>
      </c>
      <c r="MN4" s="3">
        <v>68.975896699971997</v>
      </c>
      <c r="MO4" s="3">
        <v>90.528770195403993</v>
      </c>
      <c r="MP4" s="3">
        <v>88.920495118732006</v>
      </c>
    </row>
    <row r="5" spans="1:354" x14ac:dyDescent="0.3">
      <c r="A5" s="7">
        <v>39142</v>
      </c>
      <c r="B5" s="19">
        <f t="shared" si="172"/>
        <v>2007</v>
      </c>
      <c r="C5" s="19">
        <f t="shared" si="173"/>
        <v>3</v>
      </c>
      <c r="D5" s="20">
        <f>+VLOOKUP(C5,'Trimestres-Meses'!A:B,2,FALSE)</f>
        <v>1</v>
      </c>
      <c r="E5" s="18" t="str">
        <f t="shared" si="174"/>
        <v>2007-1</v>
      </c>
      <c r="F5" s="23">
        <v>24.364716068789825</v>
      </c>
      <c r="G5" s="23">
        <v>10.858748089171977</v>
      </c>
      <c r="H5" s="24">
        <v>13.50596797961785</v>
      </c>
      <c r="I5" s="5">
        <v>119.5</v>
      </c>
      <c r="J5" s="5">
        <v>88.55</v>
      </c>
      <c r="K5" s="5">
        <v>104.59</v>
      </c>
      <c r="L5" s="5">
        <v>2761.73</v>
      </c>
      <c r="M5" s="5">
        <v>60.6</v>
      </c>
      <c r="N5" s="5">
        <v>7.12</v>
      </c>
      <c r="O5" s="5">
        <v>3271.3</v>
      </c>
      <c r="P5" s="5">
        <v>53.48</v>
      </c>
      <c r="Q5" s="5">
        <v>55.38</v>
      </c>
      <c r="R5" s="17">
        <v>5.2600000000000001E-2</v>
      </c>
      <c r="S5" s="17">
        <v>5.2999999999999999E-2</v>
      </c>
      <c r="T5" s="3">
        <v>1759.320909090909</v>
      </c>
      <c r="U5" s="3">
        <v>1420.86</v>
      </c>
      <c r="V5" s="3">
        <v>1.335898</v>
      </c>
      <c r="W5" s="3">
        <f>+VLOOKUP(E5,'Trimestrales USA'!C:DY,2,FALSE)/3</f>
        <v>4738.5666666666666</v>
      </c>
      <c r="X5" s="3">
        <f>+VLOOKUP($E5,'Trimestrales USA'!$C:$DY,X$1,FALSE)/3</f>
        <v>3190.7000000000003</v>
      </c>
      <c r="Y5" s="3">
        <f>+VLOOKUP($E5,'Trimestrales USA'!$C:$DY,Y$1,FALSE)/3</f>
        <v>1102.7</v>
      </c>
      <c r="Z5" s="3">
        <f>+VLOOKUP($E5,'Trimestrales USA'!$C:$DY,Z$1,FALSE)/3</f>
        <v>393</v>
      </c>
      <c r="AA5" s="3">
        <f>+VLOOKUP($E5,'Trimestrales USA'!$C:$DY,AA$1,FALSE)/3</f>
        <v>709.69999999999993</v>
      </c>
      <c r="AB5" s="3">
        <f>+VLOOKUP($E5,'Trimestrales USA'!$C:$DY,AB$1,FALSE)/3</f>
        <v>2088</v>
      </c>
      <c r="AC5" s="3">
        <f>+VLOOKUP($E5,'Trimestrales USA'!$C:$DY,AC$1,FALSE)/3</f>
        <v>888.1</v>
      </c>
      <c r="AD5" s="3">
        <f>+VLOOKUP($E5,'Trimestrales USA'!$C:$DY,AD$1,FALSE)/3</f>
        <v>880.9666666666667</v>
      </c>
      <c r="AE5" s="3">
        <f>+VLOOKUP($E5,'Trimestrales USA'!$C:$DY,AE$1,FALSE)/3</f>
        <v>630.66666666666663</v>
      </c>
      <c r="AF5" s="3">
        <f>+VLOOKUP($E5,'Trimestrales USA'!$C:$DY,AF$1,FALSE)/3</f>
        <v>156.53333333333333</v>
      </c>
      <c r="AG5" s="3">
        <f>+VLOOKUP($E5,'Trimestrales USA'!$C:$DY,AG$1,FALSE)/3</f>
        <v>295.43333333333334</v>
      </c>
      <c r="AH5" s="3">
        <f>+VLOOKUP($E5,'Trimestrales USA'!$C:$DY,AH$1,FALSE)/3</f>
        <v>178.73333333333335</v>
      </c>
      <c r="AI5" s="3">
        <f>+VLOOKUP($E5,'Trimestrales USA'!$C:$DY,AI$1,FALSE)/3</f>
        <v>250.29999999999998</v>
      </c>
      <c r="AJ5" s="3">
        <f>+VLOOKUP($E5,'Trimestrales USA'!$C:$DY,AJ$1,FALSE)/3</f>
        <v>7.1333333333333329</v>
      </c>
      <c r="AK5" s="3">
        <f>+VLOOKUP($E5,'Trimestrales USA'!$C:$DY,AK$1,FALSE)/3</f>
        <v>-246.43333333333331</v>
      </c>
      <c r="AL5" s="3">
        <f>+VLOOKUP($E5,'Trimestrales USA'!$C:$DY,AL$1,FALSE)/3</f>
        <v>526</v>
      </c>
      <c r="AM5" s="3">
        <f>+VLOOKUP($E5,'Trimestrales USA'!$C:$DY,AM$1,FALSE)/3</f>
        <v>368.5</v>
      </c>
      <c r="AN5" s="3">
        <f>+VLOOKUP($E5,'Trimestrales USA'!$C:$DY,AN$1,FALSE)/3</f>
        <v>157.5</v>
      </c>
      <c r="AO5" s="3">
        <f>+VLOOKUP($E5,'Trimestrales USA'!$C:$DY,AO$1,FALSE)/3</f>
        <v>772.43333333333339</v>
      </c>
      <c r="AP5" s="3">
        <f>+VLOOKUP($E5,'Trimestrales USA'!$C:$DY,AP$1,FALSE)/3</f>
        <v>646.06666666666672</v>
      </c>
      <c r="AQ5" s="3">
        <f>+VLOOKUP($E5,'Trimestrales USA'!$C:$DY,AQ$1,FALSE)/3</f>
        <v>126.36666666666667</v>
      </c>
      <c r="AR5" s="3">
        <f>+VLOOKUP($E5,'Trimestrales USA'!$C:$DY,AR$1,FALSE)/3</f>
        <v>906.16666666666663</v>
      </c>
      <c r="AS5" s="3">
        <f>+VLOOKUP($E5,'Trimestrales USA'!$C:$DY,AS$1,FALSE)/3</f>
        <v>339.16666666666669</v>
      </c>
      <c r="AT5" s="3">
        <f>+VLOOKUP($E5,'Trimestrales USA'!$C:$DY,AT$1,FALSE)/3</f>
        <v>218.20000000000002</v>
      </c>
      <c r="AU5" s="3">
        <f>+VLOOKUP($E5,'Trimestrales USA'!$C:$DY,AU$1,FALSE)/3</f>
        <v>120.96666666666665</v>
      </c>
      <c r="AV5" s="3">
        <f>+VLOOKUP($E5,'Trimestrales USA'!$C:$DY,AV$1,FALSE)/3</f>
        <v>566.9666666666667</v>
      </c>
      <c r="AW5" s="3">
        <f>+VLOOKUP($E5,'Trimestrales USA'!$C:$DY,AW$1,FALSE)/3</f>
        <v>4120.4000000000005</v>
      </c>
      <c r="AX5" s="3">
        <f>+VLOOKUP($E5,'Trimestrales USA'!$C:$DY,AX$1,FALSE)/3</f>
        <v>48.366666666666667</v>
      </c>
      <c r="AY5" s="3">
        <f>+VLOOKUP($E5,'Trimestrales USA'!$C:$DY,AY$1,FALSE)/3</f>
        <v>38.800000000000004</v>
      </c>
      <c r="AZ5" s="3">
        <f>+VLOOKUP($E5,'Trimestrales USA'!$C:$DY,AZ$1,FALSE)/3</f>
        <v>9.5333333333333332</v>
      </c>
      <c r="BA5" s="3">
        <f>+VLOOKUP($E5,'Trimestrales USA'!$C:$DY,BA$1,FALSE)/3</f>
        <v>94.133333333333326</v>
      </c>
      <c r="BB5" s="3">
        <f>+VLOOKUP($E5,'Trimestrales USA'!$C:$DY,BB$1,FALSE)/3</f>
        <v>60.266666666666673</v>
      </c>
      <c r="BC5" s="3">
        <f>+VLOOKUP($E5,'Trimestrales USA'!$C:$DY,BC$1,FALSE)/3</f>
        <v>18.066666666666666</v>
      </c>
      <c r="BD5" s="3">
        <f>+VLOOKUP($E5,'Trimestrales USA'!$C:$DY,BD$1,FALSE)/3</f>
        <v>15.799999999999999</v>
      </c>
      <c r="BE5" s="3">
        <f>+VLOOKUP($E5,'Trimestrales USA'!$C:$DY,BE$1,FALSE)/3</f>
        <v>76.13333333333334</v>
      </c>
      <c r="BF5" s="3">
        <f>+VLOOKUP($E5,'Trimestrales USA'!$C:$DY,BF$1,FALSE)/3</f>
        <v>238.6</v>
      </c>
      <c r="BG5" s="3">
        <f>+VLOOKUP($E5,'Trimestrales USA'!$C:$DY,BG$1,FALSE)/3</f>
        <v>600.0333333333333</v>
      </c>
      <c r="BH5" s="3">
        <f>+VLOOKUP($E5,'Trimestrales USA'!$C:$DY,BH$1,FALSE)/3</f>
        <v>337.16666666666669</v>
      </c>
      <c r="BI5" s="3">
        <f>+VLOOKUP($E5,'Trimestrales USA'!$C:$DY,BI$1,FALSE)/3</f>
        <v>9.9333333333333336</v>
      </c>
      <c r="BJ5" s="3">
        <f>+VLOOKUP($E5,'Trimestrales USA'!$C:$DY,BJ$1,FALSE)/3</f>
        <v>16</v>
      </c>
      <c r="BK5" s="3">
        <f>+VLOOKUP($E5,'Trimestrales USA'!$C:$DY,BK$1,FALSE)/3</f>
        <v>21.033333333333335</v>
      </c>
      <c r="BL5" s="3">
        <f>+VLOOKUP($E5,'Trimestrales USA'!$C:$DY,BL$1,FALSE)/3</f>
        <v>44.1</v>
      </c>
      <c r="BM5" s="3">
        <f>+VLOOKUP($E5,'Trimestrales USA'!$C:$DY,BM$1,FALSE)/3</f>
        <v>41.666666666666664</v>
      </c>
      <c r="BN5" s="3">
        <f>+VLOOKUP($E5,'Trimestrales USA'!$C:$DY,BN$1,FALSE)/3</f>
        <v>74.466666666666669</v>
      </c>
      <c r="BO5" s="3">
        <f>+VLOOKUP($E5,'Trimestrales USA'!$C:$DY,BO$1,FALSE)/3</f>
        <v>16.433333333333334</v>
      </c>
      <c r="BP5" s="3">
        <f>+VLOOKUP($E5,'Trimestrales USA'!$C:$DY,BP$1,FALSE)/3</f>
        <v>43.533333333333331</v>
      </c>
      <c r="BQ5" s="3">
        <f>+VLOOKUP($E5,'Trimestrales USA'!$C:$DY,BQ$1,FALSE)/3</f>
        <v>35.166666666666664</v>
      </c>
      <c r="BR5" s="3">
        <f>+VLOOKUP($E5,'Trimestrales USA'!$C:$DY,BR$1,FALSE)/3</f>
        <v>11.166666666666666</v>
      </c>
      <c r="BS5" s="3">
        <f>+VLOOKUP($E5,'Trimestrales USA'!$C:$DY,BS$1,FALSE)/3</f>
        <v>23.666666666666668</v>
      </c>
      <c r="BT5" s="3">
        <f>+VLOOKUP($E5,'Trimestrales USA'!$C:$DY,BT$1,FALSE)/3</f>
        <v>262.86666666666667</v>
      </c>
      <c r="BU5" s="3">
        <f>+VLOOKUP($E5,'Trimestrales USA'!$C:$DY,BU$1,FALSE)/3</f>
        <v>63.6</v>
      </c>
      <c r="BV5" s="3">
        <f>+VLOOKUP($E5,'Trimestrales USA'!$C:$DY,BV$1,FALSE)/3</f>
        <v>6.5666666666666664</v>
      </c>
      <c r="BW5" s="3">
        <f>+VLOOKUP($E5,'Trimestrales USA'!$C:$DY,BW$1,FALSE)/3</f>
        <v>4.1000000000000005</v>
      </c>
      <c r="BX5" s="3">
        <f>+VLOOKUP($E5,'Trimestrales USA'!$C:$DY,BX$1,FALSE)/3</f>
        <v>17.966666666666665</v>
      </c>
      <c r="BY5" s="3">
        <f>+VLOOKUP($E5,'Trimestrales USA'!$C:$DY,BY$1,FALSE)/3</f>
        <v>15.933333333333332</v>
      </c>
      <c r="BZ5" s="3">
        <f>+VLOOKUP($E5,'Trimestrales USA'!$C:$DY,BZ$1,FALSE)/3</f>
        <v>45.6</v>
      </c>
      <c r="CA5" s="3">
        <f>+VLOOKUP($E5,'Trimestrales USA'!$C:$DY,CA$1,FALSE)/3</f>
        <v>87.566666666666663</v>
      </c>
      <c r="CB5" s="3">
        <f>+VLOOKUP($E5,'Trimestrales USA'!$C:$DY,CB$1,FALSE)/3</f>
        <v>21.533333333333331</v>
      </c>
      <c r="CC5" s="3">
        <f>+VLOOKUP($E5,'Trimestrales USA'!$C:$DY,CC$1,FALSE)/3</f>
        <v>282.3</v>
      </c>
      <c r="CD5" s="3">
        <f>+VLOOKUP($E5,'Trimestrales USA'!$C:$DY,CD$1,FALSE)/3</f>
        <v>289.86666666666667</v>
      </c>
      <c r="CE5" s="3">
        <f>+VLOOKUP($E5,'Trimestrales USA'!$C:$DY,CE$1,FALSE)/3</f>
        <v>53.833333333333336</v>
      </c>
      <c r="CF5" s="3">
        <f>+VLOOKUP($E5,'Trimestrales USA'!$C:$DY,CF$1,FALSE)/3</f>
        <v>41.4</v>
      </c>
      <c r="CG5" s="3">
        <f>+VLOOKUP($E5,'Trimestrales USA'!$C:$DY,CG$1,FALSE)/3</f>
        <v>41.43333333333333</v>
      </c>
      <c r="CH5" s="3">
        <f>+VLOOKUP($E5,'Trimestrales USA'!$C:$DY,CH$1,FALSE)/3</f>
        <v>153.20000000000002</v>
      </c>
      <c r="CI5" s="3">
        <f>+VLOOKUP($E5,'Trimestrales USA'!$C:$DY,CI$1,FALSE)/3</f>
        <v>136.03333333333333</v>
      </c>
      <c r="CJ5" s="3">
        <f>+VLOOKUP($E5,'Trimestrales USA'!$C:$DY,CJ$1,FALSE)/3</f>
        <v>23.766666666666666</v>
      </c>
      <c r="CK5" s="3">
        <f>+VLOOKUP($E5,'Trimestrales USA'!$C:$DY,CK$1,FALSE)/3</f>
        <v>10.5</v>
      </c>
      <c r="CL5" s="3">
        <f>+VLOOKUP($E5,'Trimestrales USA'!$C:$DY,CL$1,FALSE)/3</f>
        <v>4.666666666666667</v>
      </c>
      <c r="CM5" s="3">
        <f>+VLOOKUP($E5,'Trimestrales USA'!$C:$DY,CM$1,FALSE)/3</f>
        <v>40.733333333333334</v>
      </c>
      <c r="CN5" s="3">
        <f>+VLOOKUP($E5,'Trimestrales USA'!$C:$DY,CN$1,FALSE)/3</f>
        <v>8.6333333333333329</v>
      </c>
      <c r="CO5" s="3">
        <f>+VLOOKUP($E5,'Trimestrales USA'!$C:$DY,CO$1,FALSE)/3</f>
        <v>4.1000000000000005</v>
      </c>
      <c r="CP5" s="3">
        <f>+VLOOKUP($E5,'Trimestrales USA'!$C:$DY,CP$1,FALSE)/3</f>
        <v>30.033333333333331</v>
      </c>
      <c r="CQ5" s="3">
        <f>+VLOOKUP($E5,'Trimestrales USA'!$C:$DY,CQ$1,FALSE)/3</f>
        <v>13.633333333333333</v>
      </c>
      <c r="CR5" s="3">
        <f>+VLOOKUP($E5,'Trimestrales USA'!$C:$DY,CR$1,FALSE)/3</f>
        <v>224.86666666666667</v>
      </c>
      <c r="CS5" s="3">
        <f>+VLOOKUP($E5,'Trimestrales USA'!$C:$DY,CS$1,FALSE)/3</f>
        <v>60.9</v>
      </c>
      <c r="CT5" s="3">
        <f>+VLOOKUP($E5,'Trimestrales USA'!$C:$DY,CT$1,FALSE)/3</f>
        <v>23.533333333333331</v>
      </c>
      <c r="CU5" s="3">
        <f>+VLOOKUP($E5,'Trimestrales USA'!$C:$DY,CU$1,FALSE)/3</f>
        <v>119.03333333333335</v>
      </c>
      <c r="CV5" s="3">
        <f>+VLOOKUP($E5,'Trimestrales USA'!$C:$DY,CV$1,FALSE)/3</f>
        <v>21.400000000000002</v>
      </c>
      <c r="CW5" s="3">
        <f>+VLOOKUP($E5,'Trimestrales USA'!$C:$DY,CW$1,FALSE)/3</f>
        <v>951.6</v>
      </c>
      <c r="CX5" s="3">
        <f>+VLOOKUP($E5,'Trimestrales USA'!$C:$DY,CX$1,FALSE)/3</f>
        <v>359.9666666666667</v>
      </c>
      <c r="CY5" s="3">
        <f>+VLOOKUP($E5,'Trimestrales USA'!$C:$DY,CY$1,FALSE)/3</f>
        <v>135.83333333333334</v>
      </c>
      <c r="CZ5" s="3">
        <f>+VLOOKUP($E5,'Trimestrales USA'!$C:$DY,CZ$1,FALSE)/3</f>
        <v>80.533333333333331</v>
      </c>
      <c r="DA5" s="3">
        <f>+VLOOKUP($E5,'Trimestrales USA'!$C:$DY,DA$1,FALSE)/3</f>
        <v>136.6</v>
      </c>
      <c r="DB5" s="3">
        <f>+VLOOKUP($E5,'Trimestrales USA'!$C:$DY,DB$1,FALSE)/3</f>
        <v>6.9666666666666659</v>
      </c>
      <c r="DC5" s="3">
        <f>+VLOOKUP($E5,'Trimestrales USA'!$C:$DY,DC$1,FALSE)/3</f>
        <v>591.63333333333333</v>
      </c>
      <c r="DD5" s="3">
        <f>+VLOOKUP($E5,'Trimestrales USA'!$C:$DY,DD$1,FALSE)/3</f>
        <v>538.1</v>
      </c>
      <c r="DE5" s="3">
        <f>+VLOOKUP($E5,'Trimestrales USA'!$C:$DY,DE$1,FALSE)/3</f>
        <v>439.0333333333333</v>
      </c>
      <c r="DF5" s="3">
        <f>+VLOOKUP($E5,'Trimestrales USA'!$C:$DY,DF$1,FALSE)/3</f>
        <v>99.066666666666663</v>
      </c>
      <c r="DG5" s="3">
        <f>+VLOOKUP($E5,'Trimestrales USA'!$C:$DY,DG$1,FALSE)/3</f>
        <v>53.533333333333331</v>
      </c>
      <c r="DH5" s="3">
        <f>+VLOOKUP($E5,'Trimestrales USA'!$C:$DY,DH$1,FALSE)/3</f>
        <v>538.36666666666667</v>
      </c>
      <c r="DI5" s="3">
        <f>+VLOOKUP($E5,'Trimestrales USA'!$C:$DY,DI$1,FALSE)/3</f>
        <v>317.06666666666666</v>
      </c>
      <c r="DJ5" s="3">
        <f>+VLOOKUP($E5,'Trimestrales USA'!$C:$DY,DJ$1,FALSE)/3</f>
        <v>70.86666666666666</v>
      </c>
      <c r="DK5" s="3">
        <f>+VLOOKUP($E5,'Trimestrales USA'!$C:$DY,DK$1,FALSE)/3</f>
        <v>53.466666666666669</v>
      </c>
      <c r="DL5" s="3">
        <f>+VLOOKUP($E5,'Trimestrales USA'!$C:$DY,DL$1,FALSE)/3</f>
        <v>192.70000000000002</v>
      </c>
      <c r="DM5" s="3">
        <f>+VLOOKUP($E5,'Trimestrales USA'!$C:$DY,DM$1,FALSE)/3</f>
        <v>82.8</v>
      </c>
      <c r="DN5" s="3">
        <f>+VLOOKUP($E5,'Trimestrales USA'!$C:$DY,DN$1,FALSE)/3</f>
        <v>138.5</v>
      </c>
      <c r="DO5" s="3">
        <f>+VLOOKUP($E5,'Trimestrales USA'!$C:$DY,DO$1,FALSE)/3</f>
        <v>127.16666666666667</v>
      </c>
      <c r="DP5" s="3">
        <f>+VLOOKUP($E5,'Trimestrales USA'!$C:$DY,DP$1,FALSE)/3</f>
        <v>11.333333333333334</v>
      </c>
      <c r="DQ5" s="3">
        <f>+VLOOKUP($E5,'Trimestrales USA'!$C:$DY,DQ$1,FALSE)/3</f>
        <v>354.2</v>
      </c>
      <c r="DR5" s="3">
        <f>+VLOOKUP($E5,'Trimestrales USA'!$C:$DY,DR$1,FALSE)/3</f>
        <v>49.233333333333327</v>
      </c>
      <c r="DS5" s="3">
        <f>+VLOOKUP($E5,'Trimestrales USA'!$C:$DY,DS$1,FALSE)/3</f>
        <v>304.96666666666664</v>
      </c>
      <c r="DT5" s="3">
        <f>+VLOOKUP($E5,'Trimestrales USA'!$C:$DY,DT$1,FALSE)/3</f>
        <v>143.96666666666667</v>
      </c>
      <c r="DU5" s="3">
        <f>+VLOOKUP($E5,'Trimestrales USA'!$C:$DY,DU$1,FALSE)/3</f>
        <v>101.13333333333333</v>
      </c>
      <c r="DV5" s="3">
        <f>+VLOOKUP($E5,'Trimestrales USA'!$C:$DY,DV$1,FALSE)/3</f>
        <v>33.5</v>
      </c>
      <c r="DW5" s="3">
        <f>+VLOOKUP($E5,'Trimestrales USA'!$C:$DY,DW$1,FALSE)/3</f>
        <v>26.366666666666664</v>
      </c>
      <c r="DX5" s="3">
        <f>+VLOOKUP($E5,'Trimestrales USA'!$C:$DY,DX$1,FALSE)/3</f>
        <v>175.73333333333335</v>
      </c>
      <c r="DY5" s="3">
        <f>+VLOOKUP($E5,'Trimestrales USA'!$C:$DY,DY$1,FALSE)/3</f>
        <v>45.133333333333333</v>
      </c>
      <c r="DZ5" s="3">
        <f>+VLOOKUP($E5,'Trimestrales USA'!$C:$DY,DZ$1,FALSE)/3</f>
        <v>24.966666666666669</v>
      </c>
      <c r="EA5" s="3">
        <f>+VLOOKUP($E5,'Trimestrales USA'!$C:$DY,EA$1,FALSE)/3</f>
        <v>20.2</v>
      </c>
      <c r="EB5" s="3">
        <f>+VLOOKUP($E5,'Trimestrales USA'!$C:$DY,EB$1,FALSE)/3</f>
        <v>130.6</v>
      </c>
      <c r="EC5" s="3">
        <f>+VLOOKUP($E5,'Trimestrales USA'!$C:$DY,EC$1,FALSE)/3</f>
        <v>40.56666666666667</v>
      </c>
      <c r="ED5" s="3">
        <f>+VLOOKUP($E5,'Trimestrales USA'!$C:$DY,ED$1,FALSE)/3</f>
        <v>90.033333333333346</v>
      </c>
      <c r="EE5" s="3">
        <f>+VLOOKUP($E5,'Trimestrales USA'!$C:$DY,EE$1,FALSE)/3</f>
        <v>110.23333333333333</v>
      </c>
      <c r="EF5" s="3">
        <f>+VLOOKUP($E5,'Trimestrales USA'!$C:$DY,EF$1,FALSE)/3</f>
        <v>618.13333333333333</v>
      </c>
      <c r="EG5" s="3">
        <f>+VLOOKUP($E5,'Trimestrales USA'!$C:$DY,EG$1,FALSE)/3</f>
        <v>196.6</v>
      </c>
      <c r="EH5" s="3">
        <f>+VLOOKUP($E5,'Trimestrales USA'!$C:$DY,EH$1,FALSE)/3</f>
        <v>175</v>
      </c>
      <c r="EI5" s="3">
        <f>+VLOOKUP($E5,'Trimestrales USA'!$C:$DY,EI$1,FALSE)/3</f>
        <v>107.96666666666665</v>
      </c>
      <c r="EJ5" s="3">
        <f>+VLOOKUP($E5,'Trimestrales USA'!$C:$DY,EJ$1,FALSE)/3</f>
        <v>67.033333333333331</v>
      </c>
      <c r="EK5" s="3">
        <f>+VLOOKUP($E5,'Trimestrales USA'!$C:$DY,EK$1,FALSE)/3</f>
        <v>21.599999999999998</v>
      </c>
      <c r="EL5" s="3">
        <f>+VLOOKUP($E5,'Trimestrales USA'!$C:$DY,EL$1,FALSE)/3</f>
        <v>421.56666666666666</v>
      </c>
      <c r="EM5" s="3">
        <f>+VLOOKUP($E5,'Trimestrales USA'!$C:$DY,EM$1,FALSE)/3</f>
        <v>390.2</v>
      </c>
      <c r="EN5" s="3">
        <f>+VLOOKUP($E5,'Trimestrales USA'!$C:$DY,EN$1,FALSE)/3</f>
        <v>31.366666666666664</v>
      </c>
      <c r="EO5" s="3">
        <f>+VLOOKUP($E5,'Trimestrales USA'!$C:$DY,EO$1,FALSE)/3</f>
        <v>0</v>
      </c>
      <c r="EP5" s="3">
        <f>+VLOOKUP($E5,'Trimestrales USA'!$C:$DY,EP$1,FALSE)/3</f>
        <v>981.13333333333333</v>
      </c>
      <c r="EQ5" s="3">
        <f>+VLOOKUP($E5,'Trimestrales USA'!$C:$DY,EQ$1,FALSE)/3</f>
        <v>3139.2666666666664</v>
      </c>
      <c r="ER5" s="3">
        <f>+VLOOKUP($E5,'Trimestrales USA'!$C:$DY,ER$1,FALSE)/3</f>
        <v>0</v>
      </c>
      <c r="ES5" s="3">
        <f>+VLOOKUP($E5,'Trimestrales MX'!$C:$FS,ES$1,FALSE)/3</f>
        <v>4797909.1236666664</v>
      </c>
      <c r="ET5" s="3">
        <f>+VLOOKUP($E5,'Trimestrales MX'!$C:$FS,ET$1,FALSE)/3</f>
        <v>189660.625</v>
      </c>
      <c r="EU5" s="3">
        <f>+VLOOKUP($E5,'Trimestrales MX'!$C:$FS,EU$1,FALSE)/3</f>
        <v>4608248.4989999998</v>
      </c>
      <c r="EV5" s="3">
        <f>+VLOOKUP($E5,'Trimestrales MX'!$C:$FS,EV$1,FALSE)/3</f>
        <v>156886.65700000001</v>
      </c>
      <c r="EW5" s="3">
        <f>+VLOOKUP($E5,'Trimestrales MX'!$C:$FS,EW$1,FALSE)/3</f>
        <v>156886.65700000001</v>
      </c>
      <c r="EX5" s="3">
        <f>+VLOOKUP($E5,'Trimestrales MX'!$C:$FS,EX$1,FALSE)/3</f>
        <v>96708.268666666656</v>
      </c>
      <c r="EY5" s="3">
        <f>+VLOOKUP($E5,'Trimestrales MX'!$C:$FS,EY$1,FALSE)/3</f>
        <v>49632.578999999998</v>
      </c>
      <c r="EZ5" s="3">
        <f>+VLOOKUP($E5,'Trimestrales MX'!$C:$FS,EZ$1,FALSE)/3</f>
        <v>6973.9636666666665</v>
      </c>
      <c r="FA5" s="3">
        <f>+VLOOKUP($E5,'Trimestrales MX'!$C:$FS,FA$1,FALSE)/3</f>
        <v>3121.1696666666667</v>
      </c>
      <c r="FB5" s="3">
        <f>+VLOOKUP($E5,'Trimestrales MX'!$C:$FS,FB$1,FALSE)/3</f>
        <v>450.67599999999999</v>
      </c>
      <c r="FC5" s="3">
        <f>+VLOOKUP($E5,'Trimestrales MX'!$C:$FS,FC$1,FALSE)/3</f>
        <v>1691371.4689999998</v>
      </c>
      <c r="FD5" s="3">
        <f>+VLOOKUP($E5,'Trimestrales MX'!$C:$FS,FD$1,FALSE)/3</f>
        <v>425267.75366666663</v>
      </c>
      <c r="FE5" s="3">
        <f>+VLOOKUP($E5,'Trimestrales MX'!$C:$FS,FE$1,FALSE)/3</f>
        <v>355622.33566666668</v>
      </c>
      <c r="FF5" s="3">
        <f>+VLOOKUP($E5,'Trimestrales MX'!$C:$FS,FF$1,FALSE)/3</f>
        <v>45270.758333333331</v>
      </c>
      <c r="FG5" s="3">
        <f>+VLOOKUP($E5,'Trimestrales MX'!$C:$FS,FG$1,FALSE)/3</f>
        <v>24374.659333333333</v>
      </c>
      <c r="FH5" s="3">
        <f>+VLOOKUP($E5,'Trimestrales MX'!$C:$FS,FH$1,FALSE)/3</f>
        <v>65832.98066666667</v>
      </c>
      <c r="FI5" s="3">
        <f>+VLOOKUP($E5,'Trimestrales MX'!$C:$FS,FI$1,FALSE)/3</f>
        <v>47276.102666666666</v>
      </c>
      <c r="FJ5" s="3">
        <f>+VLOOKUP($E5,'Trimestrales MX'!$C:$FS,FJ$1,FALSE)/3</f>
        <v>18556.878000000001</v>
      </c>
      <c r="FK5" s="3">
        <f>+VLOOKUP($E5,'Trimestrales MX'!$C:$FS,FK$1,FALSE)/3</f>
        <v>381767.68699999998</v>
      </c>
      <c r="FL5" s="3">
        <f>+VLOOKUP($E5,'Trimestrales MX'!$C:$FS,FL$1,FALSE)/3</f>
        <v>275701.75833333336</v>
      </c>
      <c r="FM5" s="3">
        <f>+VLOOKUP($E5,'Trimestrales MX'!$C:$FS,FM$1,FALSE)/3</f>
        <v>62695.957666666662</v>
      </c>
      <c r="FN5" s="3">
        <f>+VLOOKUP($E5,'Trimestrales MX'!$C:$FS,FN$1,FALSE)/3</f>
        <v>43369.970666666668</v>
      </c>
      <c r="FO5" s="3">
        <f>+VLOOKUP($E5,'Trimestrales MX'!$C:$FS,FO$1,FALSE)/3</f>
        <v>818503.04799999995</v>
      </c>
      <c r="FP5" s="3">
        <f>+VLOOKUP($E5,'Trimestrales MX'!$C:$FS,FP$1,FALSE)/3</f>
        <v>184541.73533333334</v>
      </c>
      <c r="FQ5" s="3">
        <f>+VLOOKUP($E5,'Trimestrales MX'!$C:$FS,FQ$1,FALSE)/3</f>
        <v>6472.9546666666674</v>
      </c>
      <c r="FR5" s="3">
        <f>+VLOOKUP($E5,'Trimestrales MX'!$C:$FS,FR$1,FALSE)/3</f>
        <v>14407.662666666665</v>
      </c>
      <c r="FS5" s="3">
        <f>+VLOOKUP($E5,'Trimestrales MX'!$C:$FS,FS$1,FALSE)/3</f>
        <v>16165.212</v>
      </c>
      <c r="FT5" s="3">
        <f>+VLOOKUP($E5,'Trimestrales MX'!$C:$FS,FT$1,FALSE)/3</f>
        <v>6046.96</v>
      </c>
      <c r="FU5" s="3">
        <f>+VLOOKUP($E5,'Trimestrales MX'!$C:$FS,FU$1,FALSE)/3</f>
        <v>19070.758666666665</v>
      </c>
      <c r="FV5" s="3">
        <f>+VLOOKUP($E5,'Trimestrales MX'!$C:$FS,FV$1,FALSE)/3</f>
        <v>39071.43033333333</v>
      </c>
      <c r="FW5" s="3">
        <f>+VLOOKUP($E5,'Trimestrales MX'!$C:$FS,FW$1,FALSE)/3</f>
        <v>883.65133333333335</v>
      </c>
      <c r="FX5" s="3">
        <f>+VLOOKUP($E5,'Trimestrales MX'!$C:$FS,FX$1,FALSE)/3</f>
        <v>57189.801999999996</v>
      </c>
      <c r="FY5" s="3">
        <f>+VLOOKUP($E5,'Trimestrales MX'!$C:$FS,FY$1,FALSE)/3</f>
        <v>25233.304333333333</v>
      </c>
      <c r="FZ5" s="3">
        <f>+VLOOKUP($E5,'Trimestrales MX'!$C:$FS,FZ$1,FALSE)/3</f>
        <v>38911.112666666668</v>
      </c>
      <c r="GA5" s="3">
        <f>+VLOOKUP($E5,'Trimestrales MX'!$C:$FS,GA$1,FALSE)/3</f>
        <v>31096.499</v>
      </c>
      <c r="GB5" s="3">
        <f>+VLOOKUP($E5,'Trimestrales MX'!$C:$FS,GB$1,FALSE)/3</f>
        <v>7814.6136666666671</v>
      </c>
      <c r="GC5" s="3">
        <f>+VLOOKUP($E5,'Trimestrales MX'!$C:$FS,GC$1,FALSE)/3</f>
        <v>9677.641333333333</v>
      </c>
      <c r="GD5" s="3">
        <f>+VLOOKUP($E5,'Trimestrales MX'!$C:$FS,GD$1,FALSE)/3</f>
        <v>1857.21</v>
      </c>
      <c r="GE5" s="3">
        <f>+VLOOKUP($E5,'Trimestrales MX'!$C:$FS,GE$1,FALSE)/3</f>
        <v>6862.3339999999998</v>
      </c>
      <c r="GF5" s="3">
        <f>+VLOOKUP($E5,'Trimestrales MX'!$C:$FS,GF$1,FALSE)/3</f>
        <v>958.09700000000009</v>
      </c>
      <c r="GG5" s="3">
        <f>+VLOOKUP($E5,'Trimestrales MX'!$C:$FS,GG$1,FALSE)/3</f>
        <v>4736.3990000000003</v>
      </c>
      <c r="GH5" s="3">
        <f>+VLOOKUP($E5,'Trimestrales MX'!$C:$FS,GH$1,FALSE)/3</f>
        <v>1556.7423333333334</v>
      </c>
      <c r="GI5" s="3">
        <f>+VLOOKUP($E5,'Trimestrales MX'!$C:$FS,GI$1,FALSE)/3</f>
        <v>3179.6566666666663</v>
      </c>
      <c r="GJ5" s="3">
        <f>+VLOOKUP($E5,'Trimestrales MX'!$C:$FS,GJ$1,FALSE)/3</f>
        <v>18629.992333333332</v>
      </c>
      <c r="GK5" s="3">
        <f>+VLOOKUP($E5,'Trimestrales MX'!$C:$FS,GK$1,FALSE)/3</f>
        <v>2123.5986666666668</v>
      </c>
      <c r="GL5" s="3">
        <f>+VLOOKUP($E5,'Trimestrales MX'!$C:$FS,GL$1,FALSE)/3</f>
        <v>15869.095666666666</v>
      </c>
      <c r="GM5" s="3">
        <f>+VLOOKUP($E5,'Trimestrales MX'!$C:$FS,GM$1,FALSE)/3</f>
        <v>637.29833333333329</v>
      </c>
      <c r="GN5" s="3">
        <f>+VLOOKUP($E5,'Trimestrales MX'!$C:$FS,GN$1,FALSE)/3</f>
        <v>8339.8316666666669</v>
      </c>
      <c r="GO5" s="3">
        <f>+VLOOKUP($E5,'Trimestrales MX'!$C:$FS,GO$1,FALSE)/3</f>
        <v>1260.3846666666666</v>
      </c>
      <c r="GP5" s="3">
        <f>+VLOOKUP($E5,'Trimestrales MX'!$C:$FS,GP$1,FALSE)/3</f>
        <v>5879.9449999999997</v>
      </c>
      <c r="GQ5" s="3">
        <f>+VLOOKUP($E5,'Trimestrales MX'!$C:$FS,GQ$1,FALSE)/3</f>
        <v>1199.502</v>
      </c>
      <c r="GR5" s="3">
        <f>+VLOOKUP($E5,'Trimestrales MX'!$C:$FS,GR$1,FALSE)/3</f>
        <v>8698.5186666666668</v>
      </c>
      <c r="GS5" s="3">
        <f>+VLOOKUP($E5,'Trimestrales MX'!$C:$FS,GS$1,FALSE)/3</f>
        <v>4874.8886666666667</v>
      </c>
      <c r="GT5" s="3">
        <f>+VLOOKUP($E5,'Trimestrales MX'!$C:$FS,GT$1,FALSE)/3</f>
        <v>238.58966666666666</v>
      </c>
      <c r="GU5" s="3">
        <f>+VLOOKUP($E5,'Trimestrales MX'!$C:$FS,GU$1,FALSE)/3</f>
        <v>3585.0400000000004</v>
      </c>
      <c r="GV5" s="3">
        <f>+VLOOKUP($E5,'Trimestrales MX'!$C:$FS,GV$1,FALSE)/3</f>
        <v>13219.404999999999</v>
      </c>
      <c r="GW5" s="3">
        <f>+VLOOKUP($E5,'Trimestrales MX'!$C:$FS,GW$1,FALSE)/3</f>
        <v>4974.2969999999996</v>
      </c>
      <c r="GX5" s="3">
        <f>+VLOOKUP($E5,'Trimestrales MX'!$C:$FS,GX$1,FALSE)/3</f>
        <v>8245.1080000000002</v>
      </c>
      <c r="GY5" s="3">
        <f>+VLOOKUP($E5,'Trimestrales MX'!$C:$FS,GY$1,FALSE)/3</f>
        <v>4852.7936666666665</v>
      </c>
      <c r="GZ5" s="3">
        <f>+VLOOKUP($E5,'Trimestrales MX'!$C:$FS,GZ$1,FALSE)/3</f>
        <v>28467.704666666668</v>
      </c>
      <c r="HA5" s="3">
        <f>+VLOOKUP($E5,'Trimestrales MX'!$C:$FS,HA$1,FALSE)/3</f>
        <v>92878.921666666676</v>
      </c>
      <c r="HB5" s="3">
        <f>+VLOOKUP($E5,'Trimestrales MX'!$C:$FS,HB$1,FALSE)/3</f>
        <v>45626.278666666673</v>
      </c>
      <c r="HC5" s="3">
        <f>+VLOOKUP($E5,'Trimestrales MX'!$C:$FS,HC$1,FALSE)/3</f>
        <v>6400.5656666666664</v>
      </c>
      <c r="HD5" s="3">
        <f>+VLOOKUP($E5,'Trimestrales MX'!$C:$FS,HD$1,FALSE)/3</f>
        <v>2296.7796666666668</v>
      </c>
      <c r="HE5" s="3">
        <f>+VLOOKUP($E5,'Trimestrales MX'!$C:$FS,HE$1,FALSE)/3</f>
        <v>19061.845333333335</v>
      </c>
      <c r="HF5" s="3">
        <f>+VLOOKUP($E5,'Trimestrales MX'!$C:$FS,HF$1,FALSE)/3</f>
        <v>4042.7240000000002</v>
      </c>
      <c r="HG5" s="3">
        <f>+VLOOKUP($E5,'Trimestrales MX'!$C:$FS,HG$1,FALSE)/3</f>
        <v>11445.627666666667</v>
      </c>
      <c r="HH5" s="3">
        <f>+VLOOKUP($E5,'Trimestrales MX'!$C:$FS,HH$1,FALSE)/3</f>
        <v>4005.1003333333333</v>
      </c>
      <c r="HI5" s="3">
        <f>+VLOOKUP($E5,'Trimestrales MX'!$C:$FS,HI$1,FALSE)/3</f>
        <v>21666.505333333334</v>
      </c>
      <c r="HJ5" s="3">
        <f>+VLOOKUP($E5,'Trimestrales MX'!$C:$FS,HJ$1,FALSE)/3</f>
        <v>16502.068666666666</v>
      </c>
      <c r="HK5" s="3">
        <f>+VLOOKUP($E5,'Trimestrales MX'!$C:$FS,HK$1,FALSE)/3</f>
        <v>5164.4366666666665</v>
      </c>
      <c r="HL5" s="3">
        <f>+VLOOKUP($E5,'Trimestrales MX'!$C:$FS,HL$1,FALSE)/3</f>
        <v>22944.887333333332</v>
      </c>
      <c r="HM5" s="3">
        <f>+VLOOKUP($E5,'Trimestrales MX'!$C:$FS,HM$1,FALSE)/3</f>
        <v>5072.0366666666669</v>
      </c>
      <c r="HN5" s="3">
        <f>+VLOOKUP($E5,'Trimestrales MX'!$C:$FS,HN$1,FALSE)/3</f>
        <v>7062.6779999999999</v>
      </c>
      <c r="HO5" s="3">
        <f>+VLOOKUP($E5,'Trimestrales MX'!$C:$FS,HO$1,FALSE)/3</f>
        <v>7502.8856666666661</v>
      </c>
      <c r="HP5" s="3">
        <f>+VLOOKUP($E5,'Trimestrales MX'!$C:$FS,HP$1,FALSE)/3</f>
        <v>1338.7836666666667</v>
      </c>
      <c r="HQ5" s="3">
        <f>+VLOOKUP($E5,'Trimestrales MX'!$C:$FS,HQ$1,FALSE)/3</f>
        <v>1968.5033333333333</v>
      </c>
      <c r="HR5" s="3">
        <f>+VLOOKUP($E5,'Trimestrales MX'!$C:$FS,HR$1,FALSE)/3</f>
        <v>70183.153333333335</v>
      </c>
      <c r="HS5" s="3">
        <f>+VLOOKUP($E5,'Trimestrales MX'!$C:$FS,HS$1,FALSE)/3</f>
        <v>26925.085333333333</v>
      </c>
      <c r="HT5" s="3">
        <f>+VLOOKUP($E5,'Trimestrales MX'!$C:$FS,HT$1,FALSE)/3</f>
        <v>9158.8063333333339</v>
      </c>
      <c r="HU5" s="3">
        <f>+VLOOKUP($E5,'Trimestrales MX'!$C:$FS,HU$1,FALSE)/3</f>
        <v>2118.8070000000002</v>
      </c>
      <c r="HV5" s="3">
        <f>+VLOOKUP($E5,'Trimestrales MX'!$C:$FS,HV$1,FALSE)/3</f>
        <v>30305.919333333335</v>
      </c>
      <c r="HW5" s="3">
        <f>+VLOOKUP($E5,'Trimestrales MX'!$C:$FS,HW$1,FALSE)/3</f>
        <v>1674.5353333333333</v>
      </c>
      <c r="HX5" s="3">
        <f>+VLOOKUP($E5,'Trimestrales MX'!$C:$FS,HX$1,FALSE)/3</f>
        <v>32623.646333333334</v>
      </c>
      <c r="HY5" s="3">
        <f>+VLOOKUP($E5,'Trimestrales MX'!$C:$FS,HY$1,FALSE)/3</f>
        <v>1228.7059999999999</v>
      </c>
      <c r="HZ5" s="3">
        <f>+VLOOKUP($E5,'Trimestrales MX'!$C:$FS,HZ$1,FALSE)/3</f>
        <v>1866.3770000000002</v>
      </c>
      <c r="IA5" s="3">
        <f>+VLOOKUP($E5,'Trimestrales MX'!$C:$FS,IA$1,FALSE)/3</f>
        <v>12896.433333333334</v>
      </c>
      <c r="IB5" s="3">
        <f>+VLOOKUP($E5,'Trimestrales MX'!$C:$FS,IB$1,FALSE)/3</f>
        <v>2636.570666666667</v>
      </c>
      <c r="IC5" s="3">
        <f>+VLOOKUP($E5,'Trimestrales MX'!$C:$FS,IC$1,FALSE)/3</f>
        <v>1239.7746666666667</v>
      </c>
      <c r="ID5" s="3">
        <f>+VLOOKUP($E5,'Trimestrales MX'!$C:$FS,ID$1,FALSE)/3</f>
        <v>2389.317</v>
      </c>
      <c r="IE5" s="3">
        <f>+VLOOKUP($E5,'Trimestrales MX'!$C:$FS,IE$1,FALSE)/3</f>
        <v>2511.2863333333335</v>
      </c>
      <c r="IF5" s="3">
        <f>+VLOOKUP($E5,'Trimestrales MX'!$C:$FS,IF$1,FALSE)/3</f>
        <v>1801.7426666666668</v>
      </c>
      <c r="IG5" s="3">
        <f>+VLOOKUP($E5,'Trimestrales MX'!$C:$FS,IG$1,FALSE)/3</f>
        <v>6053.438666666666</v>
      </c>
      <c r="IH5" s="3">
        <f>+VLOOKUP($E5,'Trimestrales MX'!$C:$FS,IH$1,FALSE)/3</f>
        <v>29689.830333333332</v>
      </c>
      <c r="II5" s="3">
        <f>+VLOOKUP($E5,'Trimestrales MX'!$C:$FS,II$1,FALSE)/3</f>
        <v>3617.3356666666664</v>
      </c>
      <c r="IJ5" s="3">
        <f>+VLOOKUP($E5,'Trimestrales MX'!$C:$FS,IJ$1,FALSE)/3</f>
        <v>3121.3666666666668</v>
      </c>
      <c r="IK5" s="3">
        <f>+VLOOKUP($E5,'Trimestrales MX'!$C:$FS,IK$1,FALSE)/3</f>
        <v>295.50866666666667</v>
      </c>
      <c r="IL5" s="3">
        <f>+VLOOKUP($E5,'Trimestrales MX'!$C:$FS,IL$1,FALSE)/3</f>
        <v>6262.1503333333339</v>
      </c>
      <c r="IM5" s="3">
        <f>+VLOOKUP($E5,'Trimestrales MX'!$C:$FS,IM$1,FALSE)/3</f>
        <v>635.37433333333331</v>
      </c>
      <c r="IN5" s="3">
        <f>+VLOOKUP($E5,'Trimestrales MX'!$C:$FS,IN$1,FALSE)/3</f>
        <v>8448.7060000000001</v>
      </c>
      <c r="IO5" s="3">
        <f>+VLOOKUP($E5,'Trimestrales MX'!$C:$FS,IO$1,FALSE)/3</f>
        <v>7309.3883333333333</v>
      </c>
      <c r="IP5" s="3">
        <f>+VLOOKUP($E5,'Trimestrales MX'!$C:$FS,IP$1,FALSE)/3</f>
        <v>70199.808333333334</v>
      </c>
      <c r="IQ5" s="3">
        <f>+VLOOKUP($E5,'Trimestrales MX'!$C:$FS,IQ$1,FALSE)/3</f>
        <v>25233.567666666666</v>
      </c>
      <c r="IR5" s="3">
        <f>+VLOOKUP($E5,'Trimestrales MX'!$C:$FS,IR$1,FALSE)/3</f>
        <v>13002.131333333333</v>
      </c>
      <c r="IS5" s="3">
        <f>+VLOOKUP($E5,'Trimestrales MX'!$C:$FS,IS$1,FALSE)/3</f>
        <v>13453.950666666666</v>
      </c>
      <c r="IT5" s="3">
        <f>+VLOOKUP($E5,'Trimestrales MX'!$C:$FS,IT$1,FALSE)/3</f>
        <v>15279.304666666665</v>
      </c>
      <c r="IU5" s="3">
        <f>+VLOOKUP($E5,'Trimestrales MX'!$C:$FS,IU$1,FALSE)/3</f>
        <v>2152.7550000000001</v>
      </c>
      <c r="IV5" s="3">
        <f>+VLOOKUP($E5,'Trimestrales MX'!$C:$FS,IV$1,FALSE)/3</f>
        <v>1078.0986666666665</v>
      </c>
      <c r="IW5" s="3">
        <f>+VLOOKUP($E5,'Trimestrales MX'!$C:$FS,IW$1,FALSE)/3</f>
        <v>30047.164333333334</v>
      </c>
      <c r="IX5" s="3">
        <f>+VLOOKUP($E5,'Trimestrales MX'!$C:$FS,IX$1,FALSE)/3</f>
        <v>4471.5190000000002</v>
      </c>
      <c r="IY5" s="3">
        <f>+VLOOKUP($E5,'Trimestrales MX'!$C:$FS,IY$1,FALSE)/3</f>
        <v>4741.574333333333</v>
      </c>
      <c r="IZ5" s="3">
        <f>+VLOOKUP($E5,'Trimestrales MX'!$C:$FS,IZ$1,FALSE)/3</f>
        <v>10398.521666666666</v>
      </c>
      <c r="JA5" s="3">
        <f>+VLOOKUP($E5,'Trimestrales MX'!$C:$FS,JA$1,FALSE)/3</f>
        <v>10435.549000000001</v>
      </c>
      <c r="JB5" s="3">
        <f>+VLOOKUP($E5,'Trimestrales MX'!$C:$FS,JB$1,FALSE)/3</f>
        <v>102540.243</v>
      </c>
      <c r="JC5" s="3">
        <f>+VLOOKUP($E5,'Trimestrales MX'!$C:$FS,JC$1,FALSE)/3</f>
        <v>46847.465999999993</v>
      </c>
      <c r="JD5" s="3">
        <f>+VLOOKUP($E5,'Trimestrales MX'!$C:$FS,JD$1,FALSE)/3</f>
        <v>4221.1313333333337</v>
      </c>
      <c r="JE5" s="3">
        <f>+VLOOKUP($E5,'Trimestrales MX'!$C:$FS,JE$1,FALSE)/3</f>
        <v>45747.577333333327</v>
      </c>
      <c r="JF5" s="3">
        <f>+VLOOKUP($E5,'Trimestrales MX'!$C:$FS,JF$1,FALSE)/3</f>
        <v>2564.2440000000001</v>
      </c>
      <c r="JG5" s="3">
        <f>+VLOOKUP($E5,'Trimestrales MX'!$C:$FS,JG$1,FALSE)/3</f>
        <v>1455.4506666666666</v>
      </c>
      <c r="JH5" s="3">
        <f>+VLOOKUP($E5,'Trimestrales MX'!$C:$FS,JH$1,FALSE)/3</f>
        <v>532.13566666666668</v>
      </c>
      <c r="JI5" s="3">
        <f>+VLOOKUP($E5,'Trimestrales MX'!$C:$FS,JI$1,FALSE)/3</f>
        <v>1172.2373333333333</v>
      </c>
      <c r="JJ5" s="3">
        <f>+VLOOKUP($E5,'Trimestrales MX'!$C:$FS,JJ$1,FALSE)/3</f>
        <v>10150.718666666666</v>
      </c>
      <c r="JK5" s="3">
        <f>+VLOOKUP($E5,'Trimestrales MX'!$C:$FS,JK$1,FALSE)/3</f>
        <v>7886.1469999999999</v>
      </c>
      <c r="JL5" s="3">
        <f>+VLOOKUP($E5,'Trimestrales MX'!$C:$FS,JL$1,FALSE)/3</f>
        <v>1403.6420000000001</v>
      </c>
      <c r="JM5" s="3">
        <f>+VLOOKUP($E5,'Trimestrales MX'!$C:$FS,JM$1,FALSE)/3</f>
        <v>860.93</v>
      </c>
      <c r="JN5" s="3">
        <f>+VLOOKUP($E5,'Trimestrales MX'!$C:$FS,JN$1,FALSE)/3</f>
        <v>15503.034666666666</v>
      </c>
      <c r="JO5" s="3">
        <f>+VLOOKUP($E5,'Trimestrales MX'!$C:$FS,JO$1,FALSE)/3</f>
        <v>6287.6193333333331</v>
      </c>
      <c r="JP5" s="3">
        <f>+VLOOKUP($E5,'Trimestrales MX'!$C:$FS,JP$1,FALSE)/3</f>
        <v>9215.4153333333325</v>
      </c>
      <c r="JQ5" s="3">
        <f>+VLOOKUP($E5,'Trimestrales MX'!$C:$FS,JQ$1,FALSE)/3</f>
        <v>2759990.3726666667</v>
      </c>
      <c r="JR5" s="3">
        <f>+VLOOKUP($E5,'Trimestrales MX'!$C:$FS,JR$1,FALSE)/3</f>
        <v>323873.61233333335</v>
      </c>
      <c r="JS5" s="3">
        <f>+VLOOKUP($E5,'Trimestrales MX'!$C:$FS,JS$1,FALSE)/3</f>
        <v>432573.41133333329</v>
      </c>
      <c r="JT5" s="3">
        <f>+VLOOKUP($E5,'Trimestrales MX'!$C:$FS,JT$1,FALSE)/3</f>
        <v>293875.44800000003</v>
      </c>
      <c r="JU5" s="3">
        <f>+VLOOKUP($E5,'Trimestrales MX'!$C:$FS,JU$1,FALSE)/3</f>
        <v>8107.0366666666669</v>
      </c>
      <c r="JV5" s="3">
        <f>+VLOOKUP($E5,'Trimestrales MX'!$C:$FS,JV$1,FALSE)/3</f>
        <v>5695.5353333333333</v>
      </c>
      <c r="JW5" s="3">
        <f>+VLOOKUP($E5,'Trimestrales MX'!$C:$FS,JW$1,FALSE)/3</f>
        <v>4129.3850000000002</v>
      </c>
      <c r="JX5" s="3">
        <f>+VLOOKUP($E5,'Trimestrales MX'!$C:$FS,JX$1,FALSE)/3</f>
        <v>136010.01433333333</v>
      </c>
      <c r="JY5" s="3">
        <f>+VLOOKUP($E5,'Trimestrales MX'!$C:$FS,JY$1,FALSE)/3</f>
        <v>106389.136</v>
      </c>
      <c r="JZ5" s="3">
        <f>+VLOOKUP($E5,'Trimestrales MX'!$C:$FS,JZ$1,FALSE)/3</f>
        <v>24064.785333333333</v>
      </c>
      <c r="KA5" s="3">
        <f>+VLOOKUP($E5,'Trimestrales MX'!$C:$FS,KA$1,FALSE)/3</f>
        <v>6417.8706666666667</v>
      </c>
      <c r="KB5" s="3">
        <f>+VLOOKUP($E5,'Trimestrales MX'!$C:$FS,KB$1,FALSE)/3</f>
        <v>3061.6846666666665</v>
      </c>
      <c r="KC5" s="3">
        <f>+VLOOKUP($E5,'Trimestrales MX'!$C:$FS,KC$1,FALSE)/3</f>
        <v>73750.76933333333</v>
      </c>
      <c r="KD5" s="3">
        <f>+VLOOKUP($E5,'Trimestrales MX'!$C:$FS,KD$1,FALSE)/3</f>
        <v>4161.7889999999998</v>
      </c>
      <c r="KE5" s="3">
        <f>+VLOOKUP($E5,'Trimestrales MX'!$C:$FS,KE$1,FALSE)/3</f>
        <v>5931.5746666666664</v>
      </c>
      <c r="KF5" s="3">
        <f>+VLOOKUP($E5,'Trimestrales MX'!$C:$FS,KF$1,FALSE)/3</f>
        <v>6292.7726666666667</v>
      </c>
      <c r="KG5" s="3">
        <f>+VLOOKUP($E5,'Trimestrales MX'!$C:$FS,KG$1,FALSE)/3</f>
        <v>56237.353666666662</v>
      </c>
      <c r="KH5" s="3">
        <f>+VLOOKUP($E5,'Trimestrales MX'!$C:$FS,KH$1,FALSE)/3</f>
        <v>693.25333333333344</v>
      </c>
      <c r="KI5" s="3">
        <f>+VLOOKUP($E5,'Trimestrales MX'!$C:$FS,KI$1,FALSE)/3</f>
        <v>434.02600000000001</v>
      </c>
      <c r="KJ5" s="3">
        <f>+VLOOKUP($E5,'Trimestrales MX'!$C:$FS,KJ$1,FALSE)/3</f>
        <v>79728.55233333334</v>
      </c>
      <c r="KK5" s="3">
        <f>+VLOOKUP($E5,'Trimestrales MX'!$C:$FS,KK$1,FALSE)/3</f>
        <v>72069.513666666666</v>
      </c>
      <c r="KL5" s="3">
        <f>+VLOOKUP($E5,'Trimestrales MX'!$C:$FS,KL$1,FALSE)/3</f>
        <v>7659.0389999999998</v>
      </c>
      <c r="KM5" s="3">
        <f>+VLOOKUP($E5,'Trimestrales MX'!$C:$FS,KM$1,FALSE)/3</f>
        <v>522557.23099999997</v>
      </c>
      <c r="KN5" s="3">
        <f>+VLOOKUP($E5,'Trimestrales MX'!$C:$FS,KN$1,FALSE)/3</f>
        <v>504343.67599999998</v>
      </c>
      <c r="KO5" s="3">
        <f>+VLOOKUP($E5,'Trimestrales MX'!$C:$FS,KO$1,FALSE)/3</f>
        <v>18213.555333333334</v>
      </c>
      <c r="KP5" s="3">
        <f>+VLOOKUP($E5,'Trimestrales MX'!$C:$FS,KP$1,FALSE)/3</f>
        <v>92462.357000000004</v>
      </c>
      <c r="KQ5" s="3">
        <f>+VLOOKUP($E5,'Trimestrales MX'!$C:$FS,KQ$1,FALSE)/3</f>
        <v>26492.373666666666</v>
      </c>
      <c r="KR5" s="3">
        <f>+VLOOKUP($E5,'Trimestrales MX'!$C:$FS,KR$1,FALSE)/3</f>
        <v>157927.758</v>
      </c>
      <c r="KS5" s="3">
        <f>+VLOOKUP($E5,'Trimestrales MX'!$C:$FS,KS$1,FALSE)/3</f>
        <v>207852.70799999998</v>
      </c>
      <c r="KT5" s="3">
        <f>+VLOOKUP($E5,'Trimestrales MX'!$C:$FS,KT$1,FALSE)/3</f>
        <v>112577.96133333334</v>
      </c>
      <c r="KU5" s="3">
        <f>+VLOOKUP($E5,'Trimestrales MX'!$C:$FS,KU$1,FALSE)/3</f>
        <v>48438.959333333332</v>
      </c>
      <c r="KV5" s="3">
        <f>+VLOOKUP($E5,'Trimestrales MX'!$C:$FS,KV$1,FALSE)/3</f>
        <v>59887.56766666667</v>
      </c>
      <c r="KW5" s="3">
        <f>+VLOOKUP($E5,'Trimestrales MX'!$C:$FS,KW$1,FALSE)/3</f>
        <v>4251.434666666667</v>
      </c>
      <c r="KX5" s="3">
        <f>+VLOOKUP($E5,'Trimestrales MX'!$C:$FS,KX$1,FALSE)/3</f>
        <v>24229.905333333332</v>
      </c>
      <c r="KY5" s="3">
        <f>+VLOOKUP($E5,'Trimestrales MX'!$C:$FS,KY$1,FALSE)/3</f>
        <v>10064.963666666667</v>
      </c>
      <c r="KZ5" s="3">
        <f>+VLOOKUP($E5,'Trimestrales MX'!$C:$FS,KZ$1,FALSE)/3</f>
        <v>14164.941666666666</v>
      </c>
      <c r="LA5" s="3">
        <f>+VLOOKUP($E5,'Trimestrales MX'!$C:$FS,LA$1,FALSE)/3</f>
        <v>118825.82333333332</v>
      </c>
      <c r="LB5" s="3">
        <f>+VLOOKUP($E5,'Trimestrales MX'!$C:$FS,LB$1,FALSE)/3</f>
        <v>45990.332333333332</v>
      </c>
      <c r="LC5" s="3">
        <f>+VLOOKUP($E5,'Trimestrales MX'!$C:$FS,LC$1,FALSE)/3</f>
        <v>72835.490999999995</v>
      </c>
      <c r="LD5" s="3">
        <f>+VLOOKUP($E5,'Trimestrales MX'!$C:$FS,LD$1,FALSE)/3</f>
        <v>102932.09866666666</v>
      </c>
      <c r="LE5" s="3">
        <f>+VLOOKUP($E5,'Trimestrales MX'!$C:$FS,LE$1,FALSE)/3</f>
        <v>25395.095666666664</v>
      </c>
      <c r="LF5" s="3">
        <f>+VLOOKUP($E5,'Trimestrales MX'!$C:$FS,LF$1,FALSE)/3</f>
        <v>41999.172333333336</v>
      </c>
      <c r="LG5" s="3">
        <f>+VLOOKUP($E5,'Trimestrales MX'!$C:$FS,LG$1,FALSE)/3</f>
        <v>35537.830666666669</v>
      </c>
      <c r="LH5" s="3">
        <f>+VLOOKUP($E5,'Trimestrales MX'!$C:$FS,LH$1,FALSE)/3</f>
        <v>190330.36300000001</v>
      </c>
      <c r="LI5" s="3">
        <v>102.314520869256</v>
      </c>
      <c r="LJ5" s="3">
        <v>115.273310919933</v>
      </c>
      <c r="LK5" s="3">
        <v>124.34598985169001</v>
      </c>
      <c r="LL5" s="3">
        <v>83.728285965761003</v>
      </c>
      <c r="LM5" s="3">
        <v>84.974959241185999</v>
      </c>
      <c r="LN5" s="3">
        <v>83.626632269629994</v>
      </c>
      <c r="LO5" s="3">
        <v>78.262931813942004</v>
      </c>
      <c r="LP5" s="3">
        <v>102.043354273145</v>
      </c>
      <c r="LQ5" s="3">
        <v>97.919516331840001</v>
      </c>
      <c r="LR5" s="3">
        <v>109.24523320332899</v>
      </c>
      <c r="LS5" s="3">
        <v>64.730316090341006</v>
      </c>
      <c r="LT5" s="3">
        <v>102.64754501545001</v>
      </c>
      <c r="LU5" s="3">
        <v>100.348020094258</v>
      </c>
      <c r="LV5" s="3">
        <v>96.475034630148002</v>
      </c>
      <c r="LW5" s="3">
        <v>93.776499136110999</v>
      </c>
      <c r="LX5" s="3">
        <v>121.85463605477899</v>
      </c>
      <c r="LY5" s="3">
        <v>117.17354623955799</v>
      </c>
      <c r="LZ5" s="3">
        <v>106.19265828491</v>
      </c>
      <c r="MA5" s="3">
        <v>115.28766032482299</v>
      </c>
      <c r="MB5" s="3">
        <v>113.580121969163</v>
      </c>
      <c r="MC5" s="3">
        <v>90.910610357492004</v>
      </c>
      <c r="MD5" s="3">
        <v>81.377451985042001</v>
      </c>
      <c r="ME5" s="3">
        <v>115.021959761879</v>
      </c>
      <c r="MF5" s="3">
        <v>105.651349343926</v>
      </c>
      <c r="MG5" s="3">
        <v>96.855957557159002</v>
      </c>
      <c r="MH5" s="3">
        <v>110.61768524312799</v>
      </c>
      <c r="MI5" s="3">
        <v>125.983969008423</v>
      </c>
      <c r="MJ5" s="3">
        <v>112.370716631025</v>
      </c>
      <c r="MK5" s="3">
        <v>88.948346644219995</v>
      </c>
      <c r="ML5" s="3">
        <v>122.195586660158</v>
      </c>
      <c r="MM5" s="3">
        <v>126.014827795727</v>
      </c>
      <c r="MN5" s="3">
        <v>76.663494085449997</v>
      </c>
      <c r="MO5" s="3">
        <v>94.509073886484998</v>
      </c>
      <c r="MP5" s="3">
        <v>94.253871871859999</v>
      </c>
    </row>
    <row r="6" spans="1:354" x14ac:dyDescent="0.3">
      <c r="A6" s="7">
        <v>39173</v>
      </c>
      <c r="B6" s="19">
        <f t="shared" si="172"/>
        <v>2007</v>
      </c>
      <c r="C6" s="19">
        <f t="shared" si="173"/>
        <v>4</v>
      </c>
      <c r="D6" s="20">
        <f>+VLOOKUP(C6,'Trimestres-Meses'!A:B,2,FALSE)</f>
        <v>2</v>
      </c>
      <c r="E6" s="18" t="str">
        <f t="shared" si="174"/>
        <v>2007-2</v>
      </c>
      <c r="F6" s="23">
        <v>19.604563150636956</v>
      </c>
      <c r="G6" s="23">
        <v>6.7192019108280316</v>
      </c>
      <c r="H6" s="24">
        <v>12.885361239808926</v>
      </c>
      <c r="I6" s="5">
        <v>126.34</v>
      </c>
      <c r="J6" s="5">
        <v>91.26</v>
      </c>
      <c r="K6" s="5">
        <v>114.38</v>
      </c>
      <c r="L6" s="5">
        <v>2814.79</v>
      </c>
      <c r="M6" s="5">
        <v>65.06</v>
      </c>
      <c r="N6" s="5">
        <v>7.59</v>
      </c>
      <c r="O6" s="5">
        <v>3557.47</v>
      </c>
      <c r="P6" s="5">
        <v>51.36</v>
      </c>
      <c r="Q6" s="5">
        <v>56.12</v>
      </c>
      <c r="R6" s="17">
        <v>5.2499999999999998E-2</v>
      </c>
      <c r="S6" s="17">
        <v>5.4699999999999999E-2</v>
      </c>
      <c r="T6" s="3">
        <v>1832.8125</v>
      </c>
      <c r="U6" s="3">
        <v>1482.37</v>
      </c>
      <c r="V6" s="3">
        <v>1.3652059999999999</v>
      </c>
      <c r="W6" s="3">
        <f>+VLOOKUP(E6,'Trimestrales USA'!C:DY,2,FALSE)/3</f>
        <v>4800.7</v>
      </c>
      <c r="X6" s="3">
        <f>+VLOOKUP($E6,'Trimestrales USA'!$C:$DY,X$1,FALSE)/3</f>
        <v>3226.2333333333336</v>
      </c>
      <c r="Y6" s="3">
        <f>+VLOOKUP($E6,'Trimestrales USA'!$C:$DY,Y$1,FALSE)/3</f>
        <v>1117.2666666666667</v>
      </c>
      <c r="Z6" s="3">
        <f>+VLOOKUP($E6,'Trimestrales USA'!$C:$DY,Z$1,FALSE)/3</f>
        <v>395.23333333333335</v>
      </c>
      <c r="AA6" s="3">
        <f>+VLOOKUP($E6,'Trimestrales USA'!$C:$DY,AA$1,FALSE)/3</f>
        <v>722.0333333333333</v>
      </c>
      <c r="AB6" s="3">
        <f>+VLOOKUP($E6,'Trimestrales USA'!$C:$DY,AB$1,FALSE)/3</f>
        <v>2108.9666666666667</v>
      </c>
      <c r="AC6" s="3">
        <f>+VLOOKUP($E6,'Trimestrales USA'!$C:$DY,AC$1,FALSE)/3</f>
        <v>899.73333333333323</v>
      </c>
      <c r="AD6" s="3">
        <f>+VLOOKUP($E6,'Trimestrales USA'!$C:$DY,AD$1,FALSE)/3</f>
        <v>885.66666666666663</v>
      </c>
      <c r="AE6" s="3">
        <f>+VLOOKUP($E6,'Trimestrales USA'!$C:$DY,AE$1,FALSE)/3</f>
        <v>645.9</v>
      </c>
      <c r="AF6" s="3">
        <f>+VLOOKUP($E6,'Trimestrales USA'!$C:$DY,AF$1,FALSE)/3</f>
        <v>166.03333333333333</v>
      </c>
      <c r="AG6" s="3">
        <f>+VLOOKUP($E6,'Trimestrales USA'!$C:$DY,AG$1,FALSE)/3</f>
        <v>299.26666666666665</v>
      </c>
      <c r="AH6" s="3">
        <f>+VLOOKUP($E6,'Trimestrales USA'!$C:$DY,AH$1,FALSE)/3</f>
        <v>180.6</v>
      </c>
      <c r="AI6" s="3">
        <f>+VLOOKUP($E6,'Trimestrales USA'!$C:$DY,AI$1,FALSE)/3</f>
        <v>239.76666666666665</v>
      </c>
      <c r="AJ6" s="3">
        <f>+VLOOKUP($E6,'Trimestrales USA'!$C:$DY,AJ$1,FALSE)/3</f>
        <v>14.066666666666668</v>
      </c>
      <c r="AK6" s="3">
        <f>+VLOOKUP($E6,'Trimestrales USA'!$C:$DY,AK$1,FALSE)/3</f>
        <v>-248.6</v>
      </c>
      <c r="AL6" s="3">
        <f>+VLOOKUP($E6,'Trimestrales USA'!$C:$DY,AL$1,FALSE)/3</f>
        <v>540.93333333333328</v>
      </c>
      <c r="AM6" s="3">
        <f>+VLOOKUP($E6,'Trimestrales USA'!$C:$DY,AM$1,FALSE)/3</f>
        <v>378.8</v>
      </c>
      <c r="AN6" s="3">
        <f>+VLOOKUP($E6,'Trimestrales USA'!$C:$DY,AN$1,FALSE)/3</f>
        <v>162.1</v>
      </c>
      <c r="AO6" s="3">
        <f>+VLOOKUP($E6,'Trimestrales USA'!$C:$DY,AO$1,FALSE)/3</f>
        <v>789.5333333333333</v>
      </c>
      <c r="AP6" s="3">
        <f>+VLOOKUP($E6,'Trimestrales USA'!$C:$DY,AP$1,FALSE)/3</f>
        <v>660.06666666666672</v>
      </c>
      <c r="AQ6" s="3">
        <f>+VLOOKUP($E6,'Trimestrales USA'!$C:$DY,AQ$1,FALSE)/3</f>
        <v>129.46666666666667</v>
      </c>
      <c r="AR6" s="3">
        <f>+VLOOKUP($E6,'Trimestrales USA'!$C:$DY,AR$1,FALSE)/3</f>
        <v>923.33333333333337</v>
      </c>
      <c r="AS6" s="3">
        <f>+VLOOKUP($E6,'Trimestrales USA'!$C:$DY,AS$1,FALSE)/3</f>
        <v>347.5</v>
      </c>
      <c r="AT6" s="3">
        <f>+VLOOKUP($E6,'Trimestrales USA'!$C:$DY,AT$1,FALSE)/3</f>
        <v>224.70000000000002</v>
      </c>
      <c r="AU6" s="3">
        <f>+VLOOKUP($E6,'Trimestrales USA'!$C:$DY,AU$1,FALSE)/3</f>
        <v>122.8</v>
      </c>
      <c r="AV6" s="3">
        <f>+VLOOKUP($E6,'Trimestrales USA'!$C:$DY,AV$1,FALSE)/3</f>
        <v>575.83333333333337</v>
      </c>
      <c r="AW6" s="3">
        <f>+VLOOKUP($E6,'Trimestrales USA'!$C:$DY,AW$1,FALSE)/3</f>
        <v>4176.0666666666666</v>
      </c>
      <c r="AX6" s="3">
        <f>+VLOOKUP($E6,'Trimestrales USA'!$C:$DY,AX$1,FALSE)/3</f>
        <v>46.933333333333337</v>
      </c>
      <c r="AY6" s="3">
        <f>+VLOOKUP($E6,'Trimestrales USA'!$C:$DY,AY$1,FALSE)/3</f>
        <v>37.333333333333336</v>
      </c>
      <c r="AZ6" s="3">
        <f>+VLOOKUP($E6,'Trimestrales USA'!$C:$DY,AZ$1,FALSE)/3</f>
        <v>9.6</v>
      </c>
      <c r="BA6" s="3">
        <f>+VLOOKUP($E6,'Trimestrales USA'!$C:$DY,BA$1,FALSE)/3</f>
        <v>105.06666666666666</v>
      </c>
      <c r="BB6" s="3">
        <f>+VLOOKUP($E6,'Trimestrales USA'!$C:$DY,BB$1,FALSE)/3</f>
        <v>68.733333333333334</v>
      </c>
      <c r="BC6" s="3">
        <f>+VLOOKUP($E6,'Trimestrales USA'!$C:$DY,BC$1,FALSE)/3</f>
        <v>19.866666666666667</v>
      </c>
      <c r="BD6" s="3">
        <f>+VLOOKUP($E6,'Trimestrales USA'!$C:$DY,BD$1,FALSE)/3</f>
        <v>16.466666666666665</v>
      </c>
      <c r="BE6" s="3">
        <f>+VLOOKUP($E6,'Trimestrales USA'!$C:$DY,BE$1,FALSE)/3</f>
        <v>77.766666666666666</v>
      </c>
      <c r="BF6" s="3">
        <f>+VLOOKUP($E6,'Trimestrales USA'!$C:$DY,BF$1,FALSE)/3</f>
        <v>241.03333333333333</v>
      </c>
      <c r="BG6" s="3">
        <f>+VLOOKUP($E6,'Trimestrales USA'!$C:$DY,BG$1,FALSE)/3</f>
        <v>618.86666666666667</v>
      </c>
      <c r="BH6" s="3">
        <f>+VLOOKUP($E6,'Trimestrales USA'!$C:$DY,BH$1,FALSE)/3</f>
        <v>343.56666666666666</v>
      </c>
      <c r="BI6" s="3">
        <f>+VLOOKUP($E6,'Trimestrales USA'!$C:$DY,BI$1,FALSE)/3</f>
        <v>9.7999999999999989</v>
      </c>
      <c r="BJ6" s="3">
        <f>+VLOOKUP($E6,'Trimestrales USA'!$C:$DY,BJ$1,FALSE)/3</f>
        <v>16.633333333333333</v>
      </c>
      <c r="BK6" s="3">
        <f>+VLOOKUP($E6,'Trimestrales USA'!$C:$DY,BK$1,FALSE)/3</f>
        <v>21.3</v>
      </c>
      <c r="BL6" s="3">
        <f>+VLOOKUP($E6,'Trimestrales USA'!$C:$DY,BL$1,FALSE)/3</f>
        <v>44.966666666666669</v>
      </c>
      <c r="BM6" s="3">
        <f>+VLOOKUP($E6,'Trimestrales USA'!$C:$DY,BM$1,FALSE)/3</f>
        <v>43.300000000000004</v>
      </c>
      <c r="BN6" s="3">
        <f>+VLOOKUP($E6,'Trimestrales USA'!$C:$DY,BN$1,FALSE)/3</f>
        <v>75.8</v>
      </c>
      <c r="BO6" s="3">
        <f>+VLOOKUP($E6,'Trimestrales USA'!$C:$DY,BO$1,FALSE)/3</f>
        <v>16.7</v>
      </c>
      <c r="BP6" s="3">
        <f>+VLOOKUP($E6,'Trimestrales USA'!$C:$DY,BP$1,FALSE)/3</f>
        <v>42.300000000000004</v>
      </c>
      <c r="BQ6" s="3">
        <f>+VLOOKUP($E6,'Trimestrales USA'!$C:$DY,BQ$1,FALSE)/3</f>
        <v>37.833333333333336</v>
      </c>
      <c r="BR6" s="3">
        <f>+VLOOKUP($E6,'Trimestrales USA'!$C:$DY,BR$1,FALSE)/3</f>
        <v>10.966666666666667</v>
      </c>
      <c r="BS6" s="3">
        <f>+VLOOKUP($E6,'Trimestrales USA'!$C:$DY,BS$1,FALSE)/3</f>
        <v>24</v>
      </c>
      <c r="BT6" s="3">
        <f>+VLOOKUP($E6,'Trimestrales USA'!$C:$DY,BT$1,FALSE)/3</f>
        <v>275.26666666666665</v>
      </c>
      <c r="BU6" s="3">
        <f>+VLOOKUP($E6,'Trimestrales USA'!$C:$DY,BU$1,FALSE)/3</f>
        <v>65.2</v>
      </c>
      <c r="BV6" s="3">
        <f>+VLOOKUP($E6,'Trimestrales USA'!$C:$DY,BV$1,FALSE)/3</f>
        <v>6.4666666666666659</v>
      </c>
      <c r="BW6" s="3">
        <f>+VLOOKUP($E6,'Trimestrales USA'!$C:$DY,BW$1,FALSE)/3</f>
        <v>3.9666666666666668</v>
      </c>
      <c r="BX6" s="3">
        <f>+VLOOKUP($E6,'Trimestrales USA'!$C:$DY,BX$1,FALSE)/3</f>
        <v>17.833333333333332</v>
      </c>
      <c r="BY6" s="3">
        <f>+VLOOKUP($E6,'Trimestrales USA'!$C:$DY,BY$1,FALSE)/3</f>
        <v>15.833333333333334</v>
      </c>
      <c r="BZ6" s="3">
        <f>+VLOOKUP($E6,'Trimestrales USA'!$C:$DY,BZ$1,FALSE)/3</f>
        <v>54.199999999999996</v>
      </c>
      <c r="CA6" s="3">
        <f>+VLOOKUP($E6,'Trimestrales USA'!$C:$DY,CA$1,FALSE)/3</f>
        <v>90.100000000000009</v>
      </c>
      <c r="CB6" s="3">
        <f>+VLOOKUP($E6,'Trimestrales USA'!$C:$DY,CB$1,FALSE)/3</f>
        <v>21.633333333333336</v>
      </c>
      <c r="CC6" s="3">
        <f>+VLOOKUP($E6,'Trimestrales USA'!$C:$DY,CC$1,FALSE)/3</f>
        <v>285.96666666666664</v>
      </c>
      <c r="CD6" s="3">
        <f>+VLOOKUP($E6,'Trimestrales USA'!$C:$DY,CD$1,FALSE)/3</f>
        <v>290.09999999999997</v>
      </c>
      <c r="CE6" s="3">
        <f>+VLOOKUP($E6,'Trimestrales USA'!$C:$DY,CE$1,FALSE)/3</f>
        <v>54.633333333333333</v>
      </c>
      <c r="CF6" s="3">
        <f>+VLOOKUP($E6,'Trimestrales USA'!$C:$DY,CF$1,FALSE)/3</f>
        <v>41.233333333333334</v>
      </c>
      <c r="CG6" s="3">
        <f>+VLOOKUP($E6,'Trimestrales USA'!$C:$DY,CG$1,FALSE)/3</f>
        <v>41.43333333333333</v>
      </c>
      <c r="CH6" s="3">
        <f>+VLOOKUP($E6,'Trimestrales USA'!$C:$DY,CH$1,FALSE)/3</f>
        <v>152.79999999999998</v>
      </c>
      <c r="CI6" s="3">
        <f>+VLOOKUP($E6,'Trimestrales USA'!$C:$DY,CI$1,FALSE)/3</f>
        <v>138.6</v>
      </c>
      <c r="CJ6" s="3">
        <f>+VLOOKUP($E6,'Trimestrales USA'!$C:$DY,CJ$1,FALSE)/3</f>
        <v>25.866666666666664</v>
      </c>
      <c r="CK6" s="3">
        <f>+VLOOKUP($E6,'Trimestrales USA'!$C:$DY,CK$1,FALSE)/3</f>
        <v>10.566666666666666</v>
      </c>
      <c r="CL6" s="3">
        <f>+VLOOKUP($E6,'Trimestrales USA'!$C:$DY,CL$1,FALSE)/3</f>
        <v>4.7333333333333334</v>
      </c>
      <c r="CM6" s="3">
        <f>+VLOOKUP($E6,'Trimestrales USA'!$C:$DY,CM$1,FALSE)/3</f>
        <v>41.300000000000004</v>
      </c>
      <c r="CN6" s="3">
        <f>+VLOOKUP($E6,'Trimestrales USA'!$C:$DY,CN$1,FALSE)/3</f>
        <v>8.7666666666666675</v>
      </c>
      <c r="CO6" s="3">
        <f>+VLOOKUP($E6,'Trimestrales USA'!$C:$DY,CO$1,FALSE)/3</f>
        <v>4.333333333333333</v>
      </c>
      <c r="CP6" s="3">
        <f>+VLOOKUP($E6,'Trimestrales USA'!$C:$DY,CP$1,FALSE)/3</f>
        <v>29.400000000000002</v>
      </c>
      <c r="CQ6" s="3">
        <f>+VLOOKUP($E6,'Trimestrales USA'!$C:$DY,CQ$1,FALSE)/3</f>
        <v>13.633333333333333</v>
      </c>
      <c r="CR6" s="3">
        <f>+VLOOKUP($E6,'Trimestrales USA'!$C:$DY,CR$1,FALSE)/3</f>
        <v>232.33333333333334</v>
      </c>
      <c r="CS6" s="3">
        <f>+VLOOKUP($E6,'Trimestrales USA'!$C:$DY,CS$1,FALSE)/3</f>
        <v>63.300000000000004</v>
      </c>
      <c r="CT6" s="3">
        <f>+VLOOKUP($E6,'Trimestrales USA'!$C:$DY,CT$1,FALSE)/3</f>
        <v>25.3</v>
      </c>
      <c r="CU6" s="3">
        <f>+VLOOKUP($E6,'Trimestrales USA'!$C:$DY,CU$1,FALSE)/3</f>
        <v>123.06666666666666</v>
      </c>
      <c r="CV6" s="3">
        <f>+VLOOKUP($E6,'Trimestrales USA'!$C:$DY,CV$1,FALSE)/3</f>
        <v>20.7</v>
      </c>
      <c r="CW6" s="3">
        <f>+VLOOKUP($E6,'Trimestrales USA'!$C:$DY,CW$1,FALSE)/3</f>
        <v>947.5333333333333</v>
      </c>
      <c r="CX6" s="3">
        <f>+VLOOKUP($E6,'Trimestrales USA'!$C:$DY,CX$1,FALSE)/3</f>
        <v>349.86666666666662</v>
      </c>
      <c r="CY6" s="3">
        <f>+VLOOKUP($E6,'Trimestrales USA'!$C:$DY,CY$1,FALSE)/3</f>
        <v>134.86666666666667</v>
      </c>
      <c r="CZ6" s="3">
        <f>+VLOOKUP($E6,'Trimestrales USA'!$C:$DY,CZ$1,FALSE)/3</f>
        <v>69.166666666666671</v>
      </c>
      <c r="DA6" s="3">
        <f>+VLOOKUP($E6,'Trimestrales USA'!$C:$DY,DA$1,FALSE)/3</f>
        <v>138.56666666666666</v>
      </c>
      <c r="DB6" s="3">
        <f>+VLOOKUP($E6,'Trimestrales USA'!$C:$DY,DB$1,FALSE)/3</f>
        <v>7.2666666666666666</v>
      </c>
      <c r="DC6" s="3">
        <f>+VLOOKUP($E6,'Trimestrales USA'!$C:$DY,DC$1,FALSE)/3</f>
        <v>597.66666666666663</v>
      </c>
      <c r="DD6" s="3">
        <f>+VLOOKUP($E6,'Trimestrales USA'!$C:$DY,DD$1,FALSE)/3</f>
        <v>544.23333333333335</v>
      </c>
      <c r="DE6" s="3">
        <f>+VLOOKUP($E6,'Trimestrales USA'!$C:$DY,DE$1,FALSE)/3</f>
        <v>444.06666666666666</v>
      </c>
      <c r="DF6" s="3">
        <f>+VLOOKUP($E6,'Trimestrales USA'!$C:$DY,DF$1,FALSE)/3</f>
        <v>100.13333333333333</v>
      </c>
      <c r="DG6" s="3">
        <f>+VLOOKUP($E6,'Trimestrales USA'!$C:$DY,DG$1,FALSE)/3</f>
        <v>53.466666666666669</v>
      </c>
      <c r="DH6" s="3">
        <f>+VLOOKUP($E6,'Trimestrales USA'!$C:$DY,DH$1,FALSE)/3</f>
        <v>546.6</v>
      </c>
      <c r="DI6" s="3">
        <f>+VLOOKUP($E6,'Trimestrales USA'!$C:$DY,DI$1,FALSE)/3</f>
        <v>321.63333333333333</v>
      </c>
      <c r="DJ6" s="3">
        <f>+VLOOKUP($E6,'Trimestrales USA'!$C:$DY,DJ$1,FALSE)/3</f>
        <v>70.399999999999991</v>
      </c>
      <c r="DK6" s="3">
        <f>+VLOOKUP($E6,'Trimestrales USA'!$C:$DY,DK$1,FALSE)/3</f>
        <v>54.800000000000004</v>
      </c>
      <c r="DL6" s="3">
        <f>+VLOOKUP($E6,'Trimestrales USA'!$C:$DY,DL$1,FALSE)/3</f>
        <v>196.43333333333331</v>
      </c>
      <c r="DM6" s="3">
        <f>+VLOOKUP($E6,'Trimestrales USA'!$C:$DY,DM$1,FALSE)/3</f>
        <v>83</v>
      </c>
      <c r="DN6" s="3">
        <f>+VLOOKUP($E6,'Trimestrales USA'!$C:$DY,DN$1,FALSE)/3</f>
        <v>141.96666666666667</v>
      </c>
      <c r="DO6" s="3">
        <f>+VLOOKUP($E6,'Trimestrales USA'!$C:$DY,DO$1,FALSE)/3</f>
        <v>130.23333333333332</v>
      </c>
      <c r="DP6" s="3">
        <f>+VLOOKUP($E6,'Trimestrales USA'!$C:$DY,DP$1,FALSE)/3</f>
        <v>11.733333333333334</v>
      </c>
      <c r="DQ6" s="3">
        <f>+VLOOKUP($E6,'Trimestrales USA'!$C:$DY,DQ$1,FALSE)/3</f>
        <v>358.56666666666666</v>
      </c>
      <c r="DR6" s="3">
        <f>+VLOOKUP($E6,'Trimestrales USA'!$C:$DY,DR$1,FALSE)/3</f>
        <v>49.766666666666673</v>
      </c>
      <c r="DS6" s="3">
        <f>+VLOOKUP($E6,'Trimestrales USA'!$C:$DY,DS$1,FALSE)/3</f>
        <v>308.8</v>
      </c>
      <c r="DT6" s="3">
        <f>+VLOOKUP($E6,'Trimestrales USA'!$C:$DY,DT$1,FALSE)/3</f>
        <v>145.79999999999998</v>
      </c>
      <c r="DU6" s="3">
        <f>+VLOOKUP($E6,'Trimestrales USA'!$C:$DY,DU$1,FALSE)/3</f>
        <v>102.39999999999999</v>
      </c>
      <c r="DV6" s="3">
        <f>+VLOOKUP($E6,'Trimestrales USA'!$C:$DY,DV$1,FALSE)/3</f>
        <v>33.9</v>
      </c>
      <c r="DW6" s="3">
        <f>+VLOOKUP($E6,'Trimestrales USA'!$C:$DY,DW$1,FALSE)/3</f>
        <v>26.7</v>
      </c>
      <c r="DX6" s="3">
        <f>+VLOOKUP($E6,'Trimestrales USA'!$C:$DY,DX$1,FALSE)/3</f>
        <v>176.66666666666666</v>
      </c>
      <c r="DY6" s="3">
        <f>+VLOOKUP($E6,'Trimestrales USA'!$C:$DY,DY$1,FALSE)/3</f>
        <v>45.466666666666669</v>
      </c>
      <c r="DZ6" s="3">
        <f>+VLOOKUP($E6,'Trimestrales USA'!$C:$DY,DZ$1,FALSE)/3</f>
        <v>24.933333333333334</v>
      </c>
      <c r="EA6" s="3">
        <f>+VLOOKUP($E6,'Trimestrales USA'!$C:$DY,EA$1,FALSE)/3</f>
        <v>20.566666666666666</v>
      </c>
      <c r="EB6" s="3">
        <f>+VLOOKUP($E6,'Trimestrales USA'!$C:$DY,EB$1,FALSE)/3</f>
        <v>131.20000000000002</v>
      </c>
      <c r="EC6" s="3">
        <f>+VLOOKUP($E6,'Trimestrales USA'!$C:$DY,EC$1,FALSE)/3</f>
        <v>41.06666666666667</v>
      </c>
      <c r="ED6" s="3">
        <f>+VLOOKUP($E6,'Trimestrales USA'!$C:$DY,ED$1,FALSE)/3</f>
        <v>90.133333333333326</v>
      </c>
      <c r="EE6" s="3">
        <f>+VLOOKUP($E6,'Trimestrales USA'!$C:$DY,EE$1,FALSE)/3</f>
        <v>110.03333333333335</v>
      </c>
      <c r="EF6" s="3">
        <f>+VLOOKUP($E6,'Trimestrales USA'!$C:$DY,EF$1,FALSE)/3</f>
        <v>624.63333333333333</v>
      </c>
      <c r="EG6" s="3">
        <f>+VLOOKUP($E6,'Trimestrales USA'!$C:$DY,EG$1,FALSE)/3</f>
        <v>199.26666666666665</v>
      </c>
      <c r="EH6" s="3">
        <f>+VLOOKUP($E6,'Trimestrales USA'!$C:$DY,EH$1,FALSE)/3</f>
        <v>177.20000000000002</v>
      </c>
      <c r="EI6" s="3">
        <f>+VLOOKUP($E6,'Trimestrales USA'!$C:$DY,EI$1,FALSE)/3</f>
        <v>109.36666666666667</v>
      </c>
      <c r="EJ6" s="3">
        <f>+VLOOKUP($E6,'Trimestrales USA'!$C:$DY,EJ$1,FALSE)/3</f>
        <v>67.833333333333329</v>
      </c>
      <c r="EK6" s="3">
        <f>+VLOOKUP($E6,'Trimestrales USA'!$C:$DY,EK$1,FALSE)/3</f>
        <v>22.066666666666666</v>
      </c>
      <c r="EL6" s="3">
        <f>+VLOOKUP($E6,'Trimestrales USA'!$C:$DY,EL$1,FALSE)/3</f>
        <v>425.36666666666662</v>
      </c>
      <c r="EM6" s="3">
        <f>+VLOOKUP($E6,'Trimestrales USA'!$C:$DY,EM$1,FALSE)/3</f>
        <v>394.16666666666669</v>
      </c>
      <c r="EN6" s="3">
        <f>+VLOOKUP($E6,'Trimestrales USA'!$C:$DY,EN$1,FALSE)/3</f>
        <v>31.233333333333334</v>
      </c>
      <c r="EO6" s="3">
        <f>+VLOOKUP($E6,'Trimestrales USA'!$C:$DY,EO$1,FALSE)/3</f>
        <v>0</v>
      </c>
      <c r="EP6" s="3">
        <f>+VLOOKUP($E6,'Trimestrales USA'!$C:$DY,EP$1,FALSE)/3</f>
        <v>1011.9</v>
      </c>
      <c r="EQ6" s="3">
        <f>+VLOOKUP($E6,'Trimestrales USA'!$C:$DY,EQ$1,FALSE)/3</f>
        <v>3164.1666666666665</v>
      </c>
      <c r="ER6" s="3">
        <f>+VLOOKUP($E6,'Trimestrales USA'!$C:$DY,ER$1,FALSE)/3</f>
        <v>0</v>
      </c>
      <c r="ES6" s="3">
        <f>+VLOOKUP($E6,'Trimestrales MX'!$C:$FS,ES$1,FALSE)/3</f>
        <v>4997779.7953333333</v>
      </c>
      <c r="ET6" s="3">
        <f>+VLOOKUP($E6,'Trimestrales MX'!$C:$FS,ET$1,FALSE)/3</f>
        <v>200456.40366666668</v>
      </c>
      <c r="EU6" s="3">
        <f>+VLOOKUP($E6,'Trimestrales MX'!$C:$FS,EU$1,FALSE)/3</f>
        <v>4797323.392</v>
      </c>
      <c r="EV6" s="3">
        <f>+VLOOKUP($E6,'Trimestrales MX'!$C:$FS,EV$1,FALSE)/3</f>
        <v>167506.08733333333</v>
      </c>
      <c r="EW6" s="3">
        <f>+VLOOKUP($E6,'Trimestrales MX'!$C:$FS,EW$1,FALSE)/3</f>
        <v>167506.08733333333</v>
      </c>
      <c r="EX6" s="3">
        <f>+VLOOKUP($E6,'Trimestrales MX'!$C:$FS,EX$1,FALSE)/3</f>
        <v>106008.76699999999</v>
      </c>
      <c r="EY6" s="3">
        <f>+VLOOKUP($E6,'Trimestrales MX'!$C:$FS,EY$1,FALSE)/3</f>
        <v>51550.184666666668</v>
      </c>
      <c r="EZ6" s="3">
        <f>+VLOOKUP($E6,'Trimestrales MX'!$C:$FS,EZ$1,FALSE)/3</f>
        <v>6431.1066666666666</v>
      </c>
      <c r="FA6" s="3">
        <f>+VLOOKUP($E6,'Trimestrales MX'!$C:$FS,FA$1,FALSE)/3</f>
        <v>3125.5346666666665</v>
      </c>
      <c r="FB6" s="3">
        <f>+VLOOKUP($E6,'Trimestrales MX'!$C:$FS,FB$1,FALSE)/3</f>
        <v>390.49433333333332</v>
      </c>
      <c r="FC6" s="3">
        <f>+VLOOKUP($E6,'Trimestrales MX'!$C:$FS,FC$1,FALSE)/3</f>
        <v>1712479.0163333332</v>
      </c>
      <c r="FD6" s="3">
        <f>+VLOOKUP($E6,'Trimestrales MX'!$C:$FS,FD$1,FALSE)/3</f>
        <v>428606.65266666672</v>
      </c>
      <c r="FE6" s="3">
        <f>+VLOOKUP($E6,'Trimestrales MX'!$C:$FS,FE$1,FALSE)/3</f>
        <v>360742.47766666667</v>
      </c>
      <c r="FF6" s="3">
        <f>+VLOOKUP($E6,'Trimestrales MX'!$C:$FS,FF$1,FALSE)/3</f>
        <v>44220.424999999996</v>
      </c>
      <c r="FG6" s="3">
        <f>+VLOOKUP($E6,'Trimestrales MX'!$C:$FS,FG$1,FALSE)/3</f>
        <v>23643.75</v>
      </c>
      <c r="FH6" s="3">
        <f>+VLOOKUP($E6,'Trimestrales MX'!$C:$FS,FH$1,FALSE)/3</f>
        <v>69808.099333333332</v>
      </c>
      <c r="FI6" s="3">
        <f>+VLOOKUP($E6,'Trimestrales MX'!$C:$FS,FI$1,FALSE)/3</f>
        <v>51035.967666666664</v>
      </c>
      <c r="FJ6" s="3">
        <f>+VLOOKUP($E6,'Trimestrales MX'!$C:$FS,FJ$1,FALSE)/3</f>
        <v>18772.131666666664</v>
      </c>
      <c r="FK6" s="3">
        <f>+VLOOKUP($E6,'Trimestrales MX'!$C:$FS,FK$1,FALSE)/3</f>
        <v>374683.41433333332</v>
      </c>
      <c r="FL6" s="3">
        <f>+VLOOKUP($E6,'Trimestrales MX'!$C:$FS,FL$1,FALSE)/3</f>
        <v>267852.85866666667</v>
      </c>
      <c r="FM6" s="3">
        <f>+VLOOKUP($E6,'Trimestrales MX'!$C:$FS,FM$1,FALSE)/3</f>
        <v>63295.349333333339</v>
      </c>
      <c r="FN6" s="3">
        <f>+VLOOKUP($E6,'Trimestrales MX'!$C:$FS,FN$1,FALSE)/3</f>
        <v>43535.206333333335</v>
      </c>
      <c r="FO6" s="3">
        <f>+VLOOKUP($E6,'Trimestrales MX'!$C:$FS,FO$1,FALSE)/3</f>
        <v>839380.85</v>
      </c>
      <c r="FP6" s="3">
        <f>+VLOOKUP($E6,'Trimestrales MX'!$C:$FS,FP$1,FALSE)/3</f>
        <v>181859.18233333333</v>
      </c>
      <c r="FQ6" s="3">
        <f>+VLOOKUP($E6,'Trimestrales MX'!$C:$FS,FQ$1,FALSE)/3</f>
        <v>6437.6630000000005</v>
      </c>
      <c r="FR6" s="3">
        <f>+VLOOKUP($E6,'Trimestrales MX'!$C:$FS,FR$1,FALSE)/3</f>
        <v>14269.307333333332</v>
      </c>
      <c r="FS6" s="3">
        <f>+VLOOKUP($E6,'Trimestrales MX'!$C:$FS,FS$1,FALSE)/3</f>
        <v>12729.232000000002</v>
      </c>
      <c r="FT6" s="3">
        <f>+VLOOKUP($E6,'Trimestrales MX'!$C:$FS,FT$1,FALSE)/3</f>
        <v>6473.358666666667</v>
      </c>
      <c r="FU6" s="3">
        <f>+VLOOKUP($E6,'Trimestrales MX'!$C:$FS,FU$1,FALSE)/3</f>
        <v>19817.392666666667</v>
      </c>
      <c r="FV6" s="3">
        <f>+VLOOKUP($E6,'Trimestrales MX'!$C:$FS,FV$1,FALSE)/3</f>
        <v>38345.075333333334</v>
      </c>
      <c r="FW6" s="3">
        <f>+VLOOKUP($E6,'Trimestrales MX'!$C:$FS,FW$1,FALSE)/3</f>
        <v>928.88633333333337</v>
      </c>
      <c r="FX6" s="3">
        <f>+VLOOKUP($E6,'Trimestrales MX'!$C:$FS,FX$1,FALSE)/3</f>
        <v>57588.107333333326</v>
      </c>
      <c r="FY6" s="3">
        <f>+VLOOKUP($E6,'Trimestrales MX'!$C:$FS,FY$1,FALSE)/3</f>
        <v>25270.15966666667</v>
      </c>
      <c r="FZ6" s="3">
        <f>+VLOOKUP($E6,'Trimestrales MX'!$C:$FS,FZ$1,FALSE)/3</f>
        <v>44078.159666666666</v>
      </c>
      <c r="GA6" s="3">
        <f>+VLOOKUP($E6,'Trimestrales MX'!$C:$FS,GA$1,FALSE)/3</f>
        <v>36253.746333333336</v>
      </c>
      <c r="GB6" s="3">
        <f>+VLOOKUP($E6,'Trimestrales MX'!$C:$FS,GB$1,FALSE)/3</f>
        <v>7824.4133333333339</v>
      </c>
      <c r="GC6" s="3">
        <f>+VLOOKUP($E6,'Trimestrales MX'!$C:$FS,GC$1,FALSE)/3</f>
        <v>9407.9373333333333</v>
      </c>
      <c r="GD6" s="3">
        <f>+VLOOKUP($E6,'Trimestrales MX'!$C:$FS,GD$1,FALSE)/3</f>
        <v>1803.9069999999999</v>
      </c>
      <c r="GE6" s="3">
        <f>+VLOOKUP($E6,'Trimestrales MX'!$C:$FS,GE$1,FALSE)/3</f>
        <v>6626.4493333333339</v>
      </c>
      <c r="GF6" s="3">
        <f>+VLOOKUP($E6,'Trimestrales MX'!$C:$FS,GF$1,FALSE)/3</f>
        <v>977.58133333333342</v>
      </c>
      <c r="GG6" s="3">
        <f>+VLOOKUP($E6,'Trimestrales MX'!$C:$FS,GG$1,FALSE)/3</f>
        <v>4713.0956666666671</v>
      </c>
      <c r="GH6" s="3">
        <f>+VLOOKUP($E6,'Trimestrales MX'!$C:$FS,GH$1,FALSE)/3</f>
        <v>1553.0266666666666</v>
      </c>
      <c r="GI6" s="3">
        <f>+VLOOKUP($E6,'Trimestrales MX'!$C:$FS,GI$1,FALSE)/3</f>
        <v>3160.069</v>
      </c>
      <c r="GJ6" s="3">
        <f>+VLOOKUP($E6,'Trimestrales MX'!$C:$FS,GJ$1,FALSE)/3</f>
        <v>18399.636000000002</v>
      </c>
      <c r="GK6" s="3">
        <f>+VLOOKUP($E6,'Trimestrales MX'!$C:$FS,GK$1,FALSE)/3</f>
        <v>2188.8336666666669</v>
      </c>
      <c r="GL6" s="3">
        <f>+VLOOKUP($E6,'Trimestrales MX'!$C:$FS,GL$1,FALSE)/3</f>
        <v>15570.766000000001</v>
      </c>
      <c r="GM6" s="3">
        <f>+VLOOKUP($E6,'Trimestrales MX'!$C:$FS,GM$1,FALSE)/3</f>
        <v>640.03633333333335</v>
      </c>
      <c r="GN6" s="3">
        <f>+VLOOKUP($E6,'Trimestrales MX'!$C:$FS,GN$1,FALSE)/3</f>
        <v>8458.5399999999991</v>
      </c>
      <c r="GO6" s="3">
        <f>+VLOOKUP($E6,'Trimestrales MX'!$C:$FS,GO$1,FALSE)/3</f>
        <v>1431.1390000000001</v>
      </c>
      <c r="GP6" s="3">
        <f>+VLOOKUP($E6,'Trimestrales MX'!$C:$FS,GP$1,FALSE)/3</f>
        <v>5593.2669999999998</v>
      </c>
      <c r="GQ6" s="3">
        <f>+VLOOKUP($E6,'Trimestrales MX'!$C:$FS,GQ$1,FALSE)/3</f>
        <v>1434.134</v>
      </c>
      <c r="GR6" s="3">
        <f>+VLOOKUP($E6,'Trimestrales MX'!$C:$FS,GR$1,FALSE)/3</f>
        <v>7946.1956666666665</v>
      </c>
      <c r="GS6" s="3">
        <f>+VLOOKUP($E6,'Trimestrales MX'!$C:$FS,GS$1,FALSE)/3</f>
        <v>4054.8176666666664</v>
      </c>
      <c r="GT6" s="3">
        <f>+VLOOKUP($E6,'Trimestrales MX'!$C:$FS,GT$1,FALSE)/3</f>
        <v>240.18499999999997</v>
      </c>
      <c r="GU6" s="3">
        <f>+VLOOKUP($E6,'Trimestrales MX'!$C:$FS,GU$1,FALSE)/3</f>
        <v>3651.1926666666664</v>
      </c>
      <c r="GV6" s="3">
        <f>+VLOOKUP($E6,'Trimestrales MX'!$C:$FS,GV$1,FALSE)/3</f>
        <v>13474.017333333335</v>
      </c>
      <c r="GW6" s="3">
        <f>+VLOOKUP($E6,'Trimestrales MX'!$C:$FS,GW$1,FALSE)/3</f>
        <v>5033.8783333333331</v>
      </c>
      <c r="GX6" s="3">
        <f>+VLOOKUP($E6,'Trimestrales MX'!$C:$FS,GX$1,FALSE)/3</f>
        <v>8440.1386666666676</v>
      </c>
      <c r="GY6" s="3">
        <f>+VLOOKUP($E6,'Trimestrales MX'!$C:$FS,GY$1,FALSE)/3</f>
        <v>5576.2213333333339</v>
      </c>
      <c r="GZ6" s="3">
        <f>+VLOOKUP($E6,'Trimestrales MX'!$C:$FS,GZ$1,FALSE)/3</f>
        <v>28072.333666666669</v>
      </c>
      <c r="HA6" s="3">
        <f>+VLOOKUP($E6,'Trimestrales MX'!$C:$FS,HA$1,FALSE)/3</f>
        <v>97894.16366666666</v>
      </c>
      <c r="HB6" s="3">
        <f>+VLOOKUP($E6,'Trimestrales MX'!$C:$FS,HB$1,FALSE)/3</f>
        <v>47059.30533333333</v>
      </c>
      <c r="HC6" s="3">
        <f>+VLOOKUP($E6,'Trimestrales MX'!$C:$FS,HC$1,FALSE)/3</f>
        <v>7050.0709999999999</v>
      </c>
      <c r="HD6" s="3">
        <f>+VLOOKUP($E6,'Trimestrales MX'!$C:$FS,HD$1,FALSE)/3</f>
        <v>2913.3483333333334</v>
      </c>
      <c r="HE6" s="3">
        <f>+VLOOKUP($E6,'Trimestrales MX'!$C:$FS,HE$1,FALSE)/3</f>
        <v>21268.299666666666</v>
      </c>
      <c r="HF6" s="3">
        <f>+VLOOKUP($E6,'Trimestrales MX'!$C:$FS,HF$1,FALSE)/3</f>
        <v>4043.8946666666666</v>
      </c>
      <c r="HG6" s="3">
        <f>+VLOOKUP($E6,'Trimestrales MX'!$C:$FS,HG$1,FALSE)/3</f>
        <v>11745.872000000001</v>
      </c>
      <c r="HH6" s="3">
        <f>+VLOOKUP($E6,'Trimestrales MX'!$C:$FS,HH$1,FALSE)/3</f>
        <v>3813.3726666666666</v>
      </c>
      <c r="HI6" s="3">
        <f>+VLOOKUP($E6,'Trimestrales MX'!$C:$FS,HI$1,FALSE)/3</f>
        <v>22066.869666666666</v>
      </c>
      <c r="HJ6" s="3">
        <f>+VLOOKUP($E6,'Trimestrales MX'!$C:$FS,HJ$1,FALSE)/3</f>
        <v>17138.553666666667</v>
      </c>
      <c r="HK6" s="3">
        <f>+VLOOKUP($E6,'Trimestrales MX'!$C:$FS,HK$1,FALSE)/3</f>
        <v>4928.3163333333332</v>
      </c>
      <c r="HL6" s="3">
        <f>+VLOOKUP($E6,'Trimestrales MX'!$C:$FS,HL$1,FALSE)/3</f>
        <v>24290.962333333333</v>
      </c>
      <c r="HM6" s="3">
        <f>+VLOOKUP($E6,'Trimestrales MX'!$C:$FS,HM$1,FALSE)/3</f>
        <v>5280.3519999999999</v>
      </c>
      <c r="HN6" s="3">
        <f>+VLOOKUP($E6,'Trimestrales MX'!$C:$FS,HN$1,FALSE)/3</f>
        <v>7387.1090000000004</v>
      </c>
      <c r="HO6" s="3">
        <f>+VLOOKUP($E6,'Trimestrales MX'!$C:$FS,HO$1,FALSE)/3</f>
        <v>7929.1256666666668</v>
      </c>
      <c r="HP6" s="3">
        <f>+VLOOKUP($E6,'Trimestrales MX'!$C:$FS,HP$1,FALSE)/3</f>
        <v>1356.4723333333334</v>
      </c>
      <c r="HQ6" s="3">
        <f>+VLOOKUP($E6,'Trimestrales MX'!$C:$FS,HQ$1,FALSE)/3</f>
        <v>2337.9033333333332</v>
      </c>
      <c r="HR6" s="3">
        <f>+VLOOKUP($E6,'Trimestrales MX'!$C:$FS,HR$1,FALSE)/3</f>
        <v>71392.334333333332</v>
      </c>
      <c r="HS6" s="3">
        <f>+VLOOKUP($E6,'Trimestrales MX'!$C:$FS,HS$1,FALSE)/3</f>
        <v>26981.557333333334</v>
      </c>
      <c r="HT6" s="3">
        <f>+VLOOKUP($E6,'Trimestrales MX'!$C:$FS,HT$1,FALSE)/3</f>
        <v>8383.2250000000004</v>
      </c>
      <c r="HU6" s="3">
        <f>+VLOOKUP($E6,'Trimestrales MX'!$C:$FS,HU$1,FALSE)/3</f>
        <v>1741.9313333333332</v>
      </c>
      <c r="HV6" s="3">
        <f>+VLOOKUP($E6,'Trimestrales MX'!$C:$FS,HV$1,FALSE)/3</f>
        <v>32712.538</v>
      </c>
      <c r="HW6" s="3">
        <f>+VLOOKUP($E6,'Trimestrales MX'!$C:$FS,HW$1,FALSE)/3</f>
        <v>1573.0826666666665</v>
      </c>
      <c r="HX6" s="3">
        <f>+VLOOKUP($E6,'Trimestrales MX'!$C:$FS,HX$1,FALSE)/3</f>
        <v>31916.710000000003</v>
      </c>
      <c r="HY6" s="3">
        <f>+VLOOKUP($E6,'Trimestrales MX'!$C:$FS,HY$1,FALSE)/3</f>
        <v>1363.8886666666667</v>
      </c>
      <c r="HZ6" s="3">
        <f>+VLOOKUP($E6,'Trimestrales MX'!$C:$FS,HZ$1,FALSE)/3</f>
        <v>1875.1053333333332</v>
      </c>
      <c r="IA6" s="3">
        <f>+VLOOKUP($E6,'Trimestrales MX'!$C:$FS,IA$1,FALSE)/3</f>
        <v>12109.097333333333</v>
      </c>
      <c r="IB6" s="3">
        <f>+VLOOKUP($E6,'Trimestrales MX'!$C:$FS,IB$1,FALSE)/3</f>
        <v>2489.3893333333331</v>
      </c>
      <c r="IC6" s="3">
        <f>+VLOOKUP($E6,'Trimestrales MX'!$C:$FS,IC$1,FALSE)/3</f>
        <v>1208.8979999999999</v>
      </c>
      <c r="ID6" s="3">
        <f>+VLOOKUP($E6,'Trimestrales MX'!$C:$FS,ID$1,FALSE)/3</f>
        <v>2160.4143333333336</v>
      </c>
      <c r="IE6" s="3">
        <f>+VLOOKUP($E6,'Trimestrales MX'!$C:$FS,IE$1,FALSE)/3</f>
        <v>3167.9809999999998</v>
      </c>
      <c r="IF6" s="3">
        <f>+VLOOKUP($E6,'Trimestrales MX'!$C:$FS,IF$1,FALSE)/3</f>
        <v>1838.9859999999999</v>
      </c>
      <c r="IG6" s="3">
        <f>+VLOOKUP($E6,'Trimestrales MX'!$C:$FS,IG$1,FALSE)/3</f>
        <v>5702.95</v>
      </c>
      <c r="IH6" s="3">
        <f>+VLOOKUP($E6,'Trimestrales MX'!$C:$FS,IH$1,FALSE)/3</f>
        <v>33000.76</v>
      </c>
      <c r="II6" s="3">
        <f>+VLOOKUP($E6,'Trimestrales MX'!$C:$FS,II$1,FALSE)/3</f>
        <v>4269.7596666666668</v>
      </c>
      <c r="IJ6" s="3">
        <f>+VLOOKUP($E6,'Trimestrales MX'!$C:$FS,IJ$1,FALSE)/3</f>
        <v>3666.5190000000002</v>
      </c>
      <c r="IK6" s="3">
        <f>+VLOOKUP($E6,'Trimestrales MX'!$C:$FS,IK$1,FALSE)/3</f>
        <v>325.322</v>
      </c>
      <c r="IL6" s="3">
        <f>+VLOOKUP($E6,'Trimestrales MX'!$C:$FS,IL$1,FALSE)/3</f>
        <v>6978.82</v>
      </c>
      <c r="IM6" s="3">
        <f>+VLOOKUP($E6,'Trimestrales MX'!$C:$FS,IM$1,FALSE)/3</f>
        <v>738.73366666666664</v>
      </c>
      <c r="IN6" s="3">
        <f>+VLOOKUP($E6,'Trimestrales MX'!$C:$FS,IN$1,FALSE)/3</f>
        <v>9158.5453333333335</v>
      </c>
      <c r="IO6" s="3">
        <f>+VLOOKUP($E6,'Trimestrales MX'!$C:$FS,IO$1,FALSE)/3</f>
        <v>7863.0606666666672</v>
      </c>
      <c r="IP6" s="3">
        <f>+VLOOKUP($E6,'Trimestrales MX'!$C:$FS,IP$1,FALSE)/3</f>
        <v>68360.262000000002</v>
      </c>
      <c r="IQ6" s="3">
        <f>+VLOOKUP($E6,'Trimestrales MX'!$C:$FS,IQ$1,FALSE)/3</f>
        <v>20894.627666666667</v>
      </c>
      <c r="IR6" s="3">
        <f>+VLOOKUP($E6,'Trimestrales MX'!$C:$FS,IR$1,FALSE)/3</f>
        <v>15419.867666666667</v>
      </c>
      <c r="IS6" s="3">
        <f>+VLOOKUP($E6,'Trimestrales MX'!$C:$FS,IS$1,FALSE)/3</f>
        <v>12004.965666666665</v>
      </c>
      <c r="IT6" s="3">
        <f>+VLOOKUP($E6,'Trimestrales MX'!$C:$FS,IT$1,FALSE)/3</f>
        <v>16621.686666666665</v>
      </c>
      <c r="IU6" s="3">
        <f>+VLOOKUP($E6,'Trimestrales MX'!$C:$FS,IU$1,FALSE)/3</f>
        <v>2301.3363333333332</v>
      </c>
      <c r="IV6" s="3">
        <f>+VLOOKUP($E6,'Trimestrales MX'!$C:$FS,IV$1,FALSE)/3</f>
        <v>1117.7776666666666</v>
      </c>
      <c r="IW6" s="3">
        <f>+VLOOKUP($E6,'Trimestrales MX'!$C:$FS,IW$1,FALSE)/3</f>
        <v>31187.922333333336</v>
      </c>
      <c r="IX6" s="3">
        <f>+VLOOKUP($E6,'Trimestrales MX'!$C:$FS,IX$1,FALSE)/3</f>
        <v>3904.0969999999998</v>
      </c>
      <c r="IY6" s="3">
        <f>+VLOOKUP($E6,'Trimestrales MX'!$C:$FS,IY$1,FALSE)/3</f>
        <v>5199.95</v>
      </c>
      <c r="IZ6" s="3">
        <f>+VLOOKUP($E6,'Trimestrales MX'!$C:$FS,IZ$1,FALSE)/3</f>
        <v>10334.238666666666</v>
      </c>
      <c r="JA6" s="3">
        <f>+VLOOKUP($E6,'Trimestrales MX'!$C:$FS,JA$1,FALSE)/3</f>
        <v>11749.637000000001</v>
      </c>
      <c r="JB6" s="3">
        <f>+VLOOKUP($E6,'Trimestrales MX'!$C:$FS,JB$1,FALSE)/3</f>
        <v>111247.694</v>
      </c>
      <c r="JC6" s="3">
        <f>+VLOOKUP($E6,'Trimestrales MX'!$C:$FS,JC$1,FALSE)/3</f>
        <v>53778.892666666674</v>
      </c>
      <c r="JD6" s="3">
        <f>+VLOOKUP($E6,'Trimestrales MX'!$C:$FS,JD$1,FALSE)/3</f>
        <v>3723.6620000000003</v>
      </c>
      <c r="JE6" s="3">
        <f>+VLOOKUP($E6,'Trimestrales MX'!$C:$FS,JE$1,FALSE)/3</f>
        <v>47983.931333333334</v>
      </c>
      <c r="JF6" s="3">
        <f>+VLOOKUP($E6,'Trimestrales MX'!$C:$FS,JF$1,FALSE)/3</f>
        <v>2798.9249999999997</v>
      </c>
      <c r="JG6" s="3">
        <f>+VLOOKUP($E6,'Trimestrales MX'!$C:$FS,JG$1,FALSE)/3</f>
        <v>1412.0483333333334</v>
      </c>
      <c r="JH6" s="3">
        <f>+VLOOKUP($E6,'Trimestrales MX'!$C:$FS,JH$1,FALSE)/3</f>
        <v>463.04566666666665</v>
      </c>
      <c r="JI6" s="3">
        <f>+VLOOKUP($E6,'Trimestrales MX'!$C:$FS,JI$1,FALSE)/3</f>
        <v>1087.1893333333335</v>
      </c>
      <c r="JJ6" s="3">
        <f>+VLOOKUP($E6,'Trimestrales MX'!$C:$FS,JJ$1,FALSE)/3</f>
        <v>10465.743666666667</v>
      </c>
      <c r="JK6" s="3">
        <f>+VLOOKUP($E6,'Trimestrales MX'!$C:$FS,JK$1,FALSE)/3</f>
        <v>8101.7683333333334</v>
      </c>
      <c r="JL6" s="3">
        <f>+VLOOKUP($E6,'Trimestrales MX'!$C:$FS,JL$1,FALSE)/3</f>
        <v>1519.4769999999999</v>
      </c>
      <c r="JM6" s="3">
        <f>+VLOOKUP($E6,'Trimestrales MX'!$C:$FS,JM$1,FALSE)/3</f>
        <v>844.49833333333333</v>
      </c>
      <c r="JN6" s="3">
        <f>+VLOOKUP($E6,'Trimestrales MX'!$C:$FS,JN$1,FALSE)/3</f>
        <v>15572.108666666667</v>
      </c>
      <c r="JO6" s="3">
        <f>+VLOOKUP($E6,'Trimestrales MX'!$C:$FS,JO$1,FALSE)/3</f>
        <v>6393.7520000000004</v>
      </c>
      <c r="JP6" s="3">
        <f>+VLOOKUP($E6,'Trimestrales MX'!$C:$FS,JP$1,FALSE)/3</f>
        <v>9178.3563333333332</v>
      </c>
      <c r="JQ6" s="3">
        <f>+VLOOKUP($E6,'Trimestrales MX'!$C:$FS,JQ$1,FALSE)/3</f>
        <v>2917338.2883333336</v>
      </c>
      <c r="JR6" s="3">
        <f>+VLOOKUP($E6,'Trimestrales MX'!$C:$FS,JR$1,FALSE)/3</f>
        <v>360443.99699999997</v>
      </c>
      <c r="JS6" s="3">
        <f>+VLOOKUP($E6,'Trimestrales MX'!$C:$FS,JS$1,FALSE)/3</f>
        <v>447646.51699999999</v>
      </c>
      <c r="JT6" s="3">
        <f>+VLOOKUP($E6,'Trimestrales MX'!$C:$FS,JT$1,FALSE)/3</f>
        <v>308597.69</v>
      </c>
      <c r="JU6" s="3">
        <f>+VLOOKUP($E6,'Trimestrales MX'!$C:$FS,JU$1,FALSE)/3</f>
        <v>8605.0029999999988</v>
      </c>
      <c r="JV6" s="3">
        <f>+VLOOKUP($E6,'Trimestrales MX'!$C:$FS,JV$1,FALSE)/3</f>
        <v>6915.063666666666</v>
      </c>
      <c r="JW6" s="3">
        <f>+VLOOKUP($E6,'Trimestrales MX'!$C:$FS,JW$1,FALSE)/3</f>
        <v>4305.2213333333339</v>
      </c>
      <c r="JX6" s="3">
        <f>+VLOOKUP($E6,'Trimestrales MX'!$C:$FS,JX$1,FALSE)/3</f>
        <v>142748.82133333333</v>
      </c>
      <c r="JY6" s="3">
        <f>+VLOOKUP($E6,'Trimestrales MX'!$C:$FS,JY$1,FALSE)/3</f>
        <v>110694.21266666666</v>
      </c>
      <c r="JZ6" s="3">
        <f>+VLOOKUP($E6,'Trimestrales MX'!$C:$FS,JZ$1,FALSE)/3</f>
        <v>24985.248000000003</v>
      </c>
      <c r="KA6" s="3">
        <f>+VLOOKUP($E6,'Trimestrales MX'!$C:$FS,KA$1,FALSE)/3</f>
        <v>6195.97</v>
      </c>
      <c r="KB6" s="3">
        <f>+VLOOKUP($E6,'Trimestrales MX'!$C:$FS,KB$1,FALSE)/3</f>
        <v>4148.150333333333</v>
      </c>
      <c r="KC6" s="3">
        <f>+VLOOKUP($E6,'Trimestrales MX'!$C:$FS,KC$1,FALSE)/3</f>
        <v>77912.753333333341</v>
      </c>
      <c r="KD6" s="3">
        <f>+VLOOKUP($E6,'Trimestrales MX'!$C:$FS,KD$1,FALSE)/3</f>
        <v>5980.8720000000003</v>
      </c>
      <c r="KE6" s="3">
        <f>+VLOOKUP($E6,'Trimestrales MX'!$C:$FS,KE$1,FALSE)/3</f>
        <v>5542.3956666666672</v>
      </c>
      <c r="KF6" s="3">
        <f>+VLOOKUP($E6,'Trimestrales MX'!$C:$FS,KF$1,FALSE)/3</f>
        <v>7141.8956666666672</v>
      </c>
      <c r="KG6" s="3">
        <f>+VLOOKUP($E6,'Trimestrales MX'!$C:$FS,KG$1,FALSE)/3</f>
        <v>58190.726000000002</v>
      </c>
      <c r="KH6" s="3">
        <f>+VLOOKUP($E6,'Trimestrales MX'!$C:$FS,KH$1,FALSE)/3</f>
        <v>548.07633333333331</v>
      </c>
      <c r="KI6" s="3">
        <f>+VLOOKUP($E6,'Trimestrales MX'!$C:$FS,KI$1,FALSE)/3</f>
        <v>508.78800000000001</v>
      </c>
      <c r="KJ6" s="3">
        <f>+VLOOKUP($E6,'Trimestrales MX'!$C:$FS,KJ$1,FALSE)/3</f>
        <v>84065.52</v>
      </c>
      <c r="KK6" s="3">
        <f>+VLOOKUP($E6,'Trimestrales MX'!$C:$FS,KK$1,FALSE)/3</f>
        <v>77124.172999999995</v>
      </c>
      <c r="KL6" s="3">
        <f>+VLOOKUP($E6,'Trimestrales MX'!$C:$FS,KL$1,FALSE)/3</f>
        <v>6941.3470000000007</v>
      </c>
      <c r="KM6" s="3">
        <f>+VLOOKUP($E6,'Trimestrales MX'!$C:$FS,KM$1,FALSE)/3</f>
        <v>548757.98333333328</v>
      </c>
      <c r="KN6" s="3">
        <f>+VLOOKUP($E6,'Trimestrales MX'!$C:$FS,KN$1,FALSE)/3</f>
        <v>526775.12399999995</v>
      </c>
      <c r="KO6" s="3">
        <f>+VLOOKUP($E6,'Trimestrales MX'!$C:$FS,KO$1,FALSE)/3</f>
        <v>21982.859666666667</v>
      </c>
      <c r="KP6" s="3">
        <f>+VLOOKUP($E6,'Trimestrales MX'!$C:$FS,KP$1,FALSE)/3</f>
        <v>107633.14766666667</v>
      </c>
      <c r="KQ6" s="3">
        <f>+VLOOKUP($E6,'Trimestrales MX'!$C:$FS,KQ$1,FALSE)/3</f>
        <v>27070.195333333333</v>
      </c>
      <c r="KR6" s="3">
        <f>+VLOOKUP($E6,'Trimestrales MX'!$C:$FS,KR$1,FALSE)/3</f>
        <v>170029.30633333334</v>
      </c>
      <c r="KS6" s="3">
        <f>+VLOOKUP($E6,'Trimestrales MX'!$C:$FS,KS$1,FALSE)/3</f>
        <v>223066.31400000001</v>
      </c>
      <c r="KT6" s="3">
        <f>+VLOOKUP($E6,'Trimestrales MX'!$C:$FS,KT$1,FALSE)/3</f>
        <v>113447.613</v>
      </c>
      <c r="KU6" s="3">
        <f>+VLOOKUP($E6,'Trimestrales MX'!$C:$FS,KU$1,FALSE)/3</f>
        <v>49094.701666666668</v>
      </c>
      <c r="KV6" s="3">
        <f>+VLOOKUP($E6,'Trimestrales MX'!$C:$FS,KV$1,FALSE)/3</f>
        <v>59913.686999999998</v>
      </c>
      <c r="KW6" s="3">
        <f>+VLOOKUP($E6,'Trimestrales MX'!$C:$FS,KW$1,FALSE)/3</f>
        <v>4439.2243333333336</v>
      </c>
      <c r="KX6" s="3">
        <f>+VLOOKUP($E6,'Trimestrales MX'!$C:$FS,KX$1,FALSE)/3</f>
        <v>22433.445000000003</v>
      </c>
      <c r="KY6" s="3">
        <f>+VLOOKUP($E6,'Trimestrales MX'!$C:$FS,KY$1,FALSE)/3</f>
        <v>9150.3596666666672</v>
      </c>
      <c r="KZ6" s="3">
        <f>+VLOOKUP($E6,'Trimestrales MX'!$C:$FS,KZ$1,FALSE)/3</f>
        <v>13283.085333333334</v>
      </c>
      <c r="LA6" s="3">
        <f>+VLOOKUP($E6,'Trimestrales MX'!$C:$FS,LA$1,FALSE)/3</f>
        <v>120598.36200000001</v>
      </c>
      <c r="LB6" s="3">
        <f>+VLOOKUP($E6,'Trimestrales MX'!$C:$FS,LB$1,FALSE)/3</f>
        <v>46084.890666666666</v>
      </c>
      <c r="LC6" s="3">
        <f>+VLOOKUP($E6,'Trimestrales MX'!$C:$FS,LC$1,FALSE)/3</f>
        <v>74513.471333333335</v>
      </c>
      <c r="LD6" s="3">
        <f>+VLOOKUP($E6,'Trimestrales MX'!$C:$FS,LD$1,FALSE)/3</f>
        <v>107047.65166666667</v>
      </c>
      <c r="LE6" s="3">
        <f>+VLOOKUP($E6,'Trimestrales MX'!$C:$FS,LE$1,FALSE)/3</f>
        <v>26173.893</v>
      </c>
      <c r="LF6" s="3">
        <f>+VLOOKUP($E6,'Trimestrales MX'!$C:$FS,LF$1,FALSE)/3</f>
        <v>44811.766666666663</v>
      </c>
      <c r="LG6" s="3">
        <f>+VLOOKUP($E6,'Trimestrales MX'!$C:$FS,LG$1,FALSE)/3</f>
        <v>36061.991999999998</v>
      </c>
      <c r="LH6" s="3">
        <f>+VLOOKUP($E6,'Trimestrales MX'!$C:$FS,LH$1,FALSE)/3</f>
        <v>198587.79200000002</v>
      </c>
      <c r="LI6" s="3">
        <v>96.648580377030996</v>
      </c>
      <c r="LJ6" s="3">
        <v>110.411942851513</v>
      </c>
      <c r="LK6" s="3">
        <v>120.35352921298301</v>
      </c>
      <c r="LL6" s="3">
        <v>78.127054217955006</v>
      </c>
      <c r="LM6" s="3">
        <v>73.040606803328998</v>
      </c>
      <c r="LN6" s="3">
        <v>81.126778113309001</v>
      </c>
      <c r="LO6" s="3">
        <v>75.239059967870006</v>
      </c>
      <c r="LP6" s="3">
        <v>101.342759452203</v>
      </c>
      <c r="LQ6" s="3">
        <v>94.144334486717995</v>
      </c>
      <c r="LR6" s="3">
        <v>104.28823417305701</v>
      </c>
      <c r="LS6" s="3">
        <v>64.609345244080998</v>
      </c>
      <c r="LT6" s="3">
        <v>97.958936997711007</v>
      </c>
      <c r="LU6" s="3">
        <v>93.133774721627006</v>
      </c>
      <c r="LV6" s="3">
        <v>88.926542499731994</v>
      </c>
      <c r="LW6" s="3">
        <v>87.952828038971006</v>
      </c>
      <c r="LX6" s="3">
        <v>104.730457538385</v>
      </c>
      <c r="LY6" s="3">
        <v>109.184450116314</v>
      </c>
      <c r="LZ6" s="3">
        <v>96.229010509185997</v>
      </c>
      <c r="MA6" s="3">
        <v>97.099261606515</v>
      </c>
      <c r="MB6" s="3">
        <v>93.141846917967996</v>
      </c>
      <c r="MC6" s="3">
        <v>85.652701016021993</v>
      </c>
      <c r="MD6" s="3">
        <v>84.852726166061004</v>
      </c>
      <c r="ME6" s="3">
        <v>106.078421339241</v>
      </c>
      <c r="MF6" s="3">
        <v>104.975692748459</v>
      </c>
      <c r="MG6" s="3">
        <v>89.769358817661001</v>
      </c>
      <c r="MH6" s="3">
        <v>102.059409708958</v>
      </c>
      <c r="MI6" s="3">
        <v>118.369502216876</v>
      </c>
      <c r="MJ6" s="3">
        <v>106.01983991873701</v>
      </c>
      <c r="MK6" s="3">
        <v>88.407239831881</v>
      </c>
      <c r="ML6" s="3">
        <v>106.847047590912</v>
      </c>
      <c r="MM6" s="3">
        <v>120.617663354486</v>
      </c>
      <c r="MN6" s="3">
        <v>68.917674337093004</v>
      </c>
      <c r="MO6" s="3">
        <v>84.607717792648003</v>
      </c>
      <c r="MP6" s="3">
        <v>88.612899587486993</v>
      </c>
    </row>
    <row r="7" spans="1:354" x14ac:dyDescent="0.3">
      <c r="A7" s="7">
        <v>39203</v>
      </c>
      <c r="B7" s="19">
        <f t="shared" si="172"/>
        <v>2007</v>
      </c>
      <c r="C7" s="19">
        <f t="shared" si="173"/>
        <v>5</v>
      </c>
      <c r="D7" s="20">
        <f>+VLOOKUP(C7,'Trimestres-Meses'!A:B,2,FALSE)</f>
        <v>2</v>
      </c>
      <c r="E7" s="18" t="str">
        <f t="shared" si="174"/>
        <v>2007-2</v>
      </c>
      <c r="F7" s="23">
        <v>21.835851377707019</v>
      </c>
      <c r="G7" s="23">
        <v>6.9943031847133872</v>
      </c>
      <c r="H7" s="24">
        <v>14.841548192993631</v>
      </c>
      <c r="I7" s="5">
        <v>126.75</v>
      </c>
      <c r="J7" s="5">
        <v>102.02</v>
      </c>
      <c r="K7" s="5">
        <v>116.38</v>
      </c>
      <c r="L7" s="5">
        <v>2792.75</v>
      </c>
      <c r="M7" s="5">
        <v>65.16</v>
      </c>
      <c r="N7" s="5">
        <v>7.61</v>
      </c>
      <c r="O7" s="5">
        <v>3831.26</v>
      </c>
      <c r="P7" s="5">
        <v>50.25</v>
      </c>
      <c r="Q7" s="5">
        <v>56</v>
      </c>
      <c r="R7" s="17">
        <v>5.2499999999999998E-2</v>
      </c>
      <c r="S7" s="17">
        <v>5.4699999999999999E-2</v>
      </c>
      <c r="T7" s="3">
        <v>1895.6777272727272</v>
      </c>
      <c r="U7" s="3">
        <v>1530.62</v>
      </c>
      <c r="V7" s="3">
        <v>1.3456049999999999</v>
      </c>
      <c r="W7" s="3">
        <f>+VLOOKUP(E7,'Trimestrales USA'!C:DY,2,FALSE)/3</f>
        <v>4800.7</v>
      </c>
      <c r="X7" s="3">
        <f>+VLOOKUP($E7,'Trimestrales USA'!$C:$DY,X$1,FALSE)/3</f>
        <v>3226.2333333333336</v>
      </c>
      <c r="Y7" s="3">
        <f>+VLOOKUP($E7,'Trimestrales USA'!$C:$DY,Y$1,FALSE)/3</f>
        <v>1117.2666666666667</v>
      </c>
      <c r="Z7" s="3">
        <f>+VLOOKUP($E7,'Trimestrales USA'!$C:$DY,Z$1,FALSE)/3</f>
        <v>395.23333333333335</v>
      </c>
      <c r="AA7" s="3">
        <f>+VLOOKUP($E7,'Trimestrales USA'!$C:$DY,AA$1,FALSE)/3</f>
        <v>722.0333333333333</v>
      </c>
      <c r="AB7" s="3">
        <f>+VLOOKUP($E7,'Trimestrales USA'!$C:$DY,AB$1,FALSE)/3</f>
        <v>2108.9666666666667</v>
      </c>
      <c r="AC7" s="3">
        <f>+VLOOKUP($E7,'Trimestrales USA'!$C:$DY,AC$1,FALSE)/3</f>
        <v>899.73333333333323</v>
      </c>
      <c r="AD7" s="3">
        <f>+VLOOKUP($E7,'Trimestrales USA'!$C:$DY,AD$1,FALSE)/3</f>
        <v>885.66666666666663</v>
      </c>
      <c r="AE7" s="3">
        <f>+VLOOKUP($E7,'Trimestrales USA'!$C:$DY,AE$1,FALSE)/3</f>
        <v>645.9</v>
      </c>
      <c r="AF7" s="3">
        <f>+VLOOKUP($E7,'Trimestrales USA'!$C:$DY,AF$1,FALSE)/3</f>
        <v>166.03333333333333</v>
      </c>
      <c r="AG7" s="3">
        <f>+VLOOKUP($E7,'Trimestrales USA'!$C:$DY,AG$1,FALSE)/3</f>
        <v>299.26666666666665</v>
      </c>
      <c r="AH7" s="3">
        <f>+VLOOKUP($E7,'Trimestrales USA'!$C:$DY,AH$1,FALSE)/3</f>
        <v>180.6</v>
      </c>
      <c r="AI7" s="3">
        <f>+VLOOKUP($E7,'Trimestrales USA'!$C:$DY,AI$1,FALSE)/3</f>
        <v>239.76666666666665</v>
      </c>
      <c r="AJ7" s="3">
        <f>+VLOOKUP($E7,'Trimestrales USA'!$C:$DY,AJ$1,FALSE)/3</f>
        <v>14.066666666666668</v>
      </c>
      <c r="AK7" s="3">
        <f>+VLOOKUP($E7,'Trimestrales USA'!$C:$DY,AK$1,FALSE)/3</f>
        <v>-248.6</v>
      </c>
      <c r="AL7" s="3">
        <f>+VLOOKUP($E7,'Trimestrales USA'!$C:$DY,AL$1,FALSE)/3</f>
        <v>540.93333333333328</v>
      </c>
      <c r="AM7" s="3">
        <f>+VLOOKUP($E7,'Trimestrales USA'!$C:$DY,AM$1,FALSE)/3</f>
        <v>378.8</v>
      </c>
      <c r="AN7" s="3">
        <f>+VLOOKUP($E7,'Trimestrales USA'!$C:$DY,AN$1,FALSE)/3</f>
        <v>162.1</v>
      </c>
      <c r="AO7" s="3">
        <f>+VLOOKUP($E7,'Trimestrales USA'!$C:$DY,AO$1,FALSE)/3</f>
        <v>789.5333333333333</v>
      </c>
      <c r="AP7" s="3">
        <f>+VLOOKUP($E7,'Trimestrales USA'!$C:$DY,AP$1,FALSE)/3</f>
        <v>660.06666666666672</v>
      </c>
      <c r="AQ7" s="3">
        <f>+VLOOKUP($E7,'Trimestrales USA'!$C:$DY,AQ$1,FALSE)/3</f>
        <v>129.46666666666667</v>
      </c>
      <c r="AR7" s="3">
        <f>+VLOOKUP($E7,'Trimestrales USA'!$C:$DY,AR$1,FALSE)/3</f>
        <v>923.33333333333337</v>
      </c>
      <c r="AS7" s="3">
        <f>+VLOOKUP($E7,'Trimestrales USA'!$C:$DY,AS$1,FALSE)/3</f>
        <v>347.5</v>
      </c>
      <c r="AT7" s="3">
        <f>+VLOOKUP($E7,'Trimestrales USA'!$C:$DY,AT$1,FALSE)/3</f>
        <v>224.70000000000002</v>
      </c>
      <c r="AU7" s="3">
        <f>+VLOOKUP($E7,'Trimestrales USA'!$C:$DY,AU$1,FALSE)/3</f>
        <v>122.8</v>
      </c>
      <c r="AV7" s="3">
        <f>+VLOOKUP($E7,'Trimestrales USA'!$C:$DY,AV$1,FALSE)/3</f>
        <v>575.83333333333337</v>
      </c>
      <c r="AW7" s="3">
        <f>+VLOOKUP($E7,'Trimestrales USA'!$C:$DY,AW$1,FALSE)/3</f>
        <v>4176.0666666666666</v>
      </c>
      <c r="AX7" s="3">
        <f>+VLOOKUP($E7,'Trimestrales USA'!$C:$DY,AX$1,FALSE)/3</f>
        <v>46.933333333333337</v>
      </c>
      <c r="AY7" s="3">
        <f>+VLOOKUP($E7,'Trimestrales USA'!$C:$DY,AY$1,FALSE)/3</f>
        <v>37.333333333333336</v>
      </c>
      <c r="AZ7" s="3">
        <f>+VLOOKUP($E7,'Trimestrales USA'!$C:$DY,AZ$1,FALSE)/3</f>
        <v>9.6</v>
      </c>
      <c r="BA7" s="3">
        <f>+VLOOKUP($E7,'Trimestrales USA'!$C:$DY,BA$1,FALSE)/3</f>
        <v>105.06666666666666</v>
      </c>
      <c r="BB7" s="3">
        <f>+VLOOKUP($E7,'Trimestrales USA'!$C:$DY,BB$1,FALSE)/3</f>
        <v>68.733333333333334</v>
      </c>
      <c r="BC7" s="3">
        <f>+VLOOKUP($E7,'Trimestrales USA'!$C:$DY,BC$1,FALSE)/3</f>
        <v>19.866666666666667</v>
      </c>
      <c r="BD7" s="3">
        <f>+VLOOKUP($E7,'Trimestrales USA'!$C:$DY,BD$1,FALSE)/3</f>
        <v>16.466666666666665</v>
      </c>
      <c r="BE7" s="3">
        <f>+VLOOKUP($E7,'Trimestrales USA'!$C:$DY,BE$1,FALSE)/3</f>
        <v>77.766666666666666</v>
      </c>
      <c r="BF7" s="3">
        <f>+VLOOKUP($E7,'Trimestrales USA'!$C:$DY,BF$1,FALSE)/3</f>
        <v>241.03333333333333</v>
      </c>
      <c r="BG7" s="3">
        <f>+VLOOKUP($E7,'Trimestrales USA'!$C:$DY,BG$1,FALSE)/3</f>
        <v>618.86666666666667</v>
      </c>
      <c r="BH7" s="3">
        <f>+VLOOKUP($E7,'Trimestrales USA'!$C:$DY,BH$1,FALSE)/3</f>
        <v>343.56666666666666</v>
      </c>
      <c r="BI7" s="3">
        <f>+VLOOKUP($E7,'Trimestrales USA'!$C:$DY,BI$1,FALSE)/3</f>
        <v>9.7999999999999989</v>
      </c>
      <c r="BJ7" s="3">
        <f>+VLOOKUP($E7,'Trimestrales USA'!$C:$DY,BJ$1,FALSE)/3</f>
        <v>16.633333333333333</v>
      </c>
      <c r="BK7" s="3">
        <f>+VLOOKUP($E7,'Trimestrales USA'!$C:$DY,BK$1,FALSE)/3</f>
        <v>21.3</v>
      </c>
      <c r="BL7" s="3">
        <f>+VLOOKUP($E7,'Trimestrales USA'!$C:$DY,BL$1,FALSE)/3</f>
        <v>44.966666666666669</v>
      </c>
      <c r="BM7" s="3">
        <f>+VLOOKUP($E7,'Trimestrales USA'!$C:$DY,BM$1,FALSE)/3</f>
        <v>43.300000000000004</v>
      </c>
      <c r="BN7" s="3">
        <f>+VLOOKUP($E7,'Trimestrales USA'!$C:$DY,BN$1,FALSE)/3</f>
        <v>75.8</v>
      </c>
      <c r="BO7" s="3">
        <f>+VLOOKUP($E7,'Trimestrales USA'!$C:$DY,BO$1,FALSE)/3</f>
        <v>16.7</v>
      </c>
      <c r="BP7" s="3">
        <f>+VLOOKUP($E7,'Trimestrales USA'!$C:$DY,BP$1,FALSE)/3</f>
        <v>42.300000000000004</v>
      </c>
      <c r="BQ7" s="3">
        <f>+VLOOKUP($E7,'Trimestrales USA'!$C:$DY,BQ$1,FALSE)/3</f>
        <v>37.833333333333336</v>
      </c>
      <c r="BR7" s="3">
        <f>+VLOOKUP($E7,'Trimestrales USA'!$C:$DY,BR$1,FALSE)/3</f>
        <v>10.966666666666667</v>
      </c>
      <c r="BS7" s="3">
        <f>+VLOOKUP($E7,'Trimestrales USA'!$C:$DY,BS$1,FALSE)/3</f>
        <v>24</v>
      </c>
      <c r="BT7" s="3">
        <f>+VLOOKUP($E7,'Trimestrales USA'!$C:$DY,BT$1,FALSE)/3</f>
        <v>275.26666666666665</v>
      </c>
      <c r="BU7" s="3">
        <f>+VLOOKUP($E7,'Trimestrales USA'!$C:$DY,BU$1,FALSE)/3</f>
        <v>65.2</v>
      </c>
      <c r="BV7" s="3">
        <f>+VLOOKUP($E7,'Trimestrales USA'!$C:$DY,BV$1,FALSE)/3</f>
        <v>6.4666666666666659</v>
      </c>
      <c r="BW7" s="3">
        <f>+VLOOKUP($E7,'Trimestrales USA'!$C:$DY,BW$1,FALSE)/3</f>
        <v>3.9666666666666668</v>
      </c>
      <c r="BX7" s="3">
        <f>+VLOOKUP($E7,'Trimestrales USA'!$C:$DY,BX$1,FALSE)/3</f>
        <v>17.833333333333332</v>
      </c>
      <c r="BY7" s="3">
        <f>+VLOOKUP($E7,'Trimestrales USA'!$C:$DY,BY$1,FALSE)/3</f>
        <v>15.833333333333334</v>
      </c>
      <c r="BZ7" s="3">
        <f>+VLOOKUP($E7,'Trimestrales USA'!$C:$DY,BZ$1,FALSE)/3</f>
        <v>54.199999999999996</v>
      </c>
      <c r="CA7" s="3">
        <f>+VLOOKUP($E7,'Trimestrales USA'!$C:$DY,CA$1,FALSE)/3</f>
        <v>90.100000000000009</v>
      </c>
      <c r="CB7" s="3">
        <f>+VLOOKUP($E7,'Trimestrales USA'!$C:$DY,CB$1,FALSE)/3</f>
        <v>21.633333333333336</v>
      </c>
      <c r="CC7" s="3">
        <f>+VLOOKUP($E7,'Trimestrales USA'!$C:$DY,CC$1,FALSE)/3</f>
        <v>285.96666666666664</v>
      </c>
      <c r="CD7" s="3">
        <f>+VLOOKUP($E7,'Trimestrales USA'!$C:$DY,CD$1,FALSE)/3</f>
        <v>290.09999999999997</v>
      </c>
      <c r="CE7" s="3">
        <f>+VLOOKUP($E7,'Trimestrales USA'!$C:$DY,CE$1,FALSE)/3</f>
        <v>54.633333333333333</v>
      </c>
      <c r="CF7" s="3">
        <f>+VLOOKUP($E7,'Trimestrales USA'!$C:$DY,CF$1,FALSE)/3</f>
        <v>41.233333333333334</v>
      </c>
      <c r="CG7" s="3">
        <f>+VLOOKUP($E7,'Trimestrales USA'!$C:$DY,CG$1,FALSE)/3</f>
        <v>41.43333333333333</v>
      </c>
      <c r="CH7" s="3">
        <f>+VLOOKUP($E7,'Trimestrales USA'!$C:$DY,CH$1,FALSE)/3</f>
        <v>152.79999999999998</v>
      </c>
      <c r="CI7" s="3">
        <f>+VLOOKUP($E7,'Trimestrales USA'!$C:$DY,CI$1,FALSE)/3</f>
        <v>138.6</v>
      </c>
      <c r="CJ7" s="3">
        <f>+VLOOKUP($E7,'Trimestrales USA'!$C:$DY,CJ$1,FALSE)/3</f>
        <v>25.866666666666664</v>
      </c>
      <c r="CK7" s="3">
        <f>+VLOOKUP($E7,'Trimestrales USA'!$C:$DY,CK$1,FALSE)/3</f>
        <v>10.566666666666666</v>
      </c>
      <c r="CL7" s="3">
        <f>+VLOOKUP($E7,'Trimestrales USA'!$C:$DY,CL$1,FALSE)/3</f>
        <v>4.7333333333333334</v>
      </c>
      <c r="CM7" s="3">
        <f>+VLOOKUP($E7,'Trimestrales USA'!$C:$DY,CM$1,FALSE)/3</f>
        <v>41.300000000000004</v>
      </c>
      <c r="CN7" s="3">
        <f>+VLOOKUP($E7,'Trimestrales USA'!$C:$DY,CN$1,FALSE)/3</f>
        <v>8.7666666666666675</v>
      </c>
      <c r="CO7" s="3">
        <f>+VLOOKUP($E7,'Trimestrales USA'!$C:$DY,CO$1,FALSE)/3</f>
        <v>4.333333333333333</v>
      </c>
      <c r="CP7" s="3">
        <f>+VLOOKUP($E7,'Trimestrales USA'!$C:$DY,CP$1,FALSE)/3</f>
        <v>29.400000000000002</v>
      </c>
      <c r="CQ7" s="3">
        <f>+VLOOKUP($E7,'Trimestrales USA'!$C:$DY,CQ$1,FALSE)/3</f>
        <v>13.633333333333333</v>
      </c>
      <c r="CR7" s="3">
        <f>+VLOOKUP($E7,'Trimestrales USA'!$C:$DY,CR$1,FALSE)/3</f>
        <v>232.33333333333334</v>
      </c>
      <c r="CS7" s="3">
        <f>+VLOOKUP($E7,'Trimestrales USA'!$C:$DY,CS$1,FALSE)/3</f>
        <v>63.300000000000004</v>
      </c>
      <c r="CT7" s="3">
        <f>+VLOOKUP($E7,'Trimestrales USA'!$C:$DY,CT$1,FALSE)/3</f>
        <v>25.3</v>
      </c>
      <c r="CU7" s="3">
        <f>+VLOOKUP($E7,'Trimestrales USA'!$C:$DY,CU$1,FALSE)/3</f>
        <v>123.06666666666666</v>
      </c>
      <c r="CV7" s="3">
        <f>+VLOOKUP($E7,'Trimestrales USA'!$C:$DY,CV$1,FALSE)/3</f>
        <v>20.7</v>
      </c>
      <c r="CW7" s="3">
        <f>+VLOOKUP($E7,'Trimestrales USA'!$C:$DY,CW$1,FALSE)/3</f>
        <v>947.5333333333333</v>
      </c>
      <c r="CX7" s="3">
        <f>+VLOOKUP($E7,'Trimestrales USA'!$C:$DY,CX$1,FALSE)/3</f>
        <v>349.86666666666662</v>
      </c>
      <c r="CY7" s="3">
        <f>+VLOOKUP($E7,'Trimestrales USA'!$C:$DY,CY$1,FALSE)/3</f>
        <v>134.86666666666667</v>
      </c>
      <c r="CZ7" s="3">
        <f>+VLOOKUP($E7,'Trimestrales USA'!$C:$DY,CZ$1,FALSE)/3</f>
        <v>69.166666666666671</v>
      </c>
      <c r="DA7" s="3">
        <f>+VLOOKUP($E7,'Trimestrales USA'!$C:$DY,DA$1,FALSE)/3</f>
        <v>138.56666666666666</v>
      </c>
      <c r="DB7" s="3">
        <f>+VLOOKUP($E7,'Trimestrales USA'!$C:$DY,DB$1,FALSE)/3</f>
        <v>7.2666666666666666</v>
      </c>
      <c r="DC7" s="3">
        <f>+VLOOKUP($E7,'Trimestrales USA'!$C:$DY,DC$1,FALSE)/3</f>
        <v>597.66666666666663</v>
      </c>
      <c r="DD7" s="3">
        <f>+VLOOKUP($E7,'Trimestrales USA'!$C:$DY,DD$1,FALSE)/3</f>
        <v>544.23333333333335</v>
      </c>
      <c r="DE7" s="3">
        <f>+VLOOKUP($E7,'Trimestrales USA'!$C:$DY,DE$1,FALSE)/3</f>
        <v>444.06666666666666</v>
      </c>
      <c r="DF7" s="3">
        <f>+VLOOKUP($E7,'Trimestrales USA'!$C:$DY,DF$1,FALSE)/3</f>
        <v>100.13333333333333</v>
      </c>
      <c r="DG7" s="3">
        <f>+VLOOKUP($E7,'Trimestrales USA'!$C:$DY,DG$1,FALSE)/3</f>
        <v>53.466666666666669</v>
      </c>
      <c r="DH7" s="3">
        <f>+VLOOKUP($E7,'Trimestrales USA'!$C:$DY,DH$1,FALSE)/3</f>
        <v>546.6</v>
      </c>
      <c r="DI7" s="3">
        <f>+VLOOKUP($E7,'Trimestrales USA'!$C:$DY,DI$1,FALSE)/3</f>
        <v>321.63333333333333</v>
      </c>
      <c r="DJ7" s="3">
        <f>+VLOOKUP($E7,'Trimestrales USA'!$C:$DY,DJ$1,FALSE)/3</f>
        <v>70.399999999999991</v>
      </c>
      <c r="DK7" s="3">
        <f>+VLOOKUP($E7,'Trimestrales USA'!$C:$DY,DK$1,FALSE)/3</f>
        <v>54.800000000000004</v>
      </c>
      <c r="DL7" s="3">
        <f>+VLOOKUP($E7,'Trimestrales USA'!$C:$DY,DL$1,FALSE)/3</f>
        <v>196.43333333333331</v>
      </c>
      <c r="DM7" s="3">
        <f>+VLOOKUP($E7,'Trimestrales USA'!$C:$DY,DM$1,FALSE)/3</f>
        <v>83</v>
      </c>
      <c r="DN7" s="3">
        <f>+VLOOKUP($E7,'Trimestrales USA'!$C:$DY,DN$1,FALSE)/3</f>
        <v>141.96666666666667</v>
      </c>
      <c r="DO7" s="3">
        <f>+VLOOKUP($E7,'Trimestrales USA'!$C:$DY,DO$1,FALSE)/3</f>
        <v>130.23333333333332</v>
      </c>
      <c r="DP7" s="3">
        <f>+VLOOKUP($E7,'Trimestrales USA'!$C:$DY,DP$1,FALSE)/3</f>
        <v>11.733333333333334</v>
      </c>
      <c r="DQ7" s="3">
        <f>+VLOOKUP($E7,'Trimestrales USA'!$C:$DY,DQ$1,FALSE)/3</f>
        <v>358.56666666666666</v>
      </c>
      <c r="DR7" s="3">
        <f>+VLOOKUP($E7,'Trimestrales USA'!$C:$DY,DR$1,FALSE)/3</f>
        <v>49.766666666666673</v>
      </c>
      <c r="DS7" s="3">
        <f>+VLOOKUP($E7,'Trimestrales USA'!$C:$DY,DS$1,FALSE)/3</f>
        <v>308.8</v>
      </c>
      <c r="DT7" s="3">
        <f>+VLOOKUP($E7,'Trimestrales USA'!$C:$DY,DT$1,FALSE)/3</f>
        <v>145.79999999999998</v>
      </c>
      <c r="DU7" s="3">
        <f>+VLOOKUP($E7,'Trimestrales USA'!$C:$DY,DU$1,FALSE)/3</f>
        <v>102.39999999999999</v>
      </c>
      <c r="DV7" s="3">
        <f>+VLOOKUP($E7,'Trimestrales USA'!$C:$DY,DV$1,FALSE)/3</f>
        <v>33.9</v>
      </c>
      <c r="DW7" s="3">
        <f>+VLOOKUP($E7,'Trimestrales USA'!$C:$DY,DW$1,FALSE)/3</f>
        <v>26.7</v>
      </c>
      <c r="DX7" s="3">
        <f>+VLOOKUP($E7,'Trimestrales USA'!$C:$DY,DX$1,FALSE)/3</f>
        <v>176.66666666666666</v>
      </c>
      <c r="DY7" s="3">
        <f>+VLOOKUP($E7,'Trimestrales USA'!$C:$DY,DY$1,FALSE)/3</f>
        <v>45.466666666666669</v>
      </c>
      <c r="DZ7" s="3">
        <f>+VLOOKUP($E7,'Trimestrales USA'!$C:$DY,DZ$1,FALSE)/3</f>
        <v>24.933333333333334</v>
      </c>
      <c r="EA7" s="3">
        <f>+VLOOKUP($E7,'Trimestrales USA'!$C:$DY,EA$1,FALSE)/3</f>
        <v>20.566666666666666</v>
      </c>
      <c r="EB7" s="3">
        <f>+VLOOKUP($E7,'Trimestrales USA'!$C:$DY,EB$1,FALSE)/3</f>
        <v>131.20000000000002</v>
      </c>
      <c r="EC7" s="3">
        <f>+VLOOKUP($E7,'Trimestrales USA'!$C:$DY,EC$1,FALSE)/3</f>
        <v>41.06666666666667</v>
      </c>
      <c r="ED7" s="3">
        <f>+VLOOKUP($E7,'Trimestrales USA'!$C:$DY,ED$1,FALSE)/3</f>
        <v>90.133333333333326</v>
      </c>
      <c r="EE7" s="3">
        <f>+VLOOKUP($E7,'Trimestrales USA'!$C:$DY,EE$1,FALSE)/3</f>
        <v>110.03333333333335</v>
      </c>
      <c r="EF7" s="3">
        <f>+VLOOKUP($E7,'Trimestrales USA'!$C:$DY,EF$1,FALSE)/3</f>
        <v>624.63333333333333</v>
      </c>
      <c r="EG7" s="3">
        <f>+VLOOKUP($E7,'Trimestrales USA'!$C:$DY,EG$1,FALSE)/3</f>
        <v>199.26666666666665</v>
      </c>
      <c r="EH7" s="3">
        <f>+VLOOKUP($E7,'Trimestrales USA'!$C:$DY,EH$1,FALSE)/3</f>
        <v>177.20000000000002</v>
      </c>
      <c r="EI7" s="3">
        <f>+VLOOKUP($E7,'Trimestrales USA'!$C:$DY,EI$1,FALSE)/3</f>
        <v>109.36666666666667</v>
      </c>
      <c r="EJ7" s="3">
        <f>+VLOOKUP($E7,'Trimestrales USA'!$C:$DY,EJ$1,FALSE)/3</f>
        <v>67.833333333333329</v>
      </c>
      <c r="EK7" s="3">
        <f>+VLOOKUP($E7,'Trimestrales USA'!$C:$DY,EK$1,FALSE)/3</f>
        <v>22.066666666666666</v>
      </c>
      <c r="EL7" s="3">
        <f>+VLOOKUP($E7,'Trimestrales USA'!$C:$DY,EL$1,FALSE)/3</f>
        <v>425.36666666666662</v>
      </c>
      <c r="EM7" s="3">
        <f>+VLOOKUP($E7,'Trimestrales USA'!$C:$DY,EM$1,FALSE)/3</f>
        <v>394.16666666666669</v>
      </c>
      <c r="EN7" s="3">
        <f>+VLOOKUP($E7,'Trimestrales USA'!$C:$DY,EN$1,FALSE)/3</f>
        <v>31.233333333333334</v>
      </c>
      <c r="EO7" s="3">
        <f>+VLOOKUP($E7,'Trimestrales USA'!$C:$DY,EO$1,FALSE)/3</f>
        <v>0</v>
      </c>
      <c r="EP7" s="3">
        <f>+VLOOKUP($E7,'Trimestrales USA'!$C:$DY,EP$1,FALSE)/3</f>
        <v>1011.9</v>
      </c>
      <c r="EQ7" s="3">
        <f>+VLOOKUP($E7,'Trimestrales USA'!$C:$DY,EQ$1,FALSE)/3</f>
        <v>3164.1666666666665</v>
      </c>
      <c r="ER7" s="3">
        <f>+VLOOKUP($E7,'Trimestrales USA'!$C:$DY,ER$1,FALSE)/3</f>
        <v>0</v>
      </c>
      <c r="ES7" s="3">
        <f>+VLOOKUP($E7,'Trimestrales MX'!$C:$FS,ES$1,FALSE)/3</f>
        <v>4997779.7953333333</v>
      </c>
      <c r="ET7" s="3">
        <f>+VLOOKUP($E7,'Trimestrales MX'!$C:$FS,ET$1,FALSE)/3</f>
        <v>200456.40366666668</v>
      </c>
      <c r="EU7" s="3">
        <f>+VLOOKUP($E7,'Trimestrales MX'!$C:$FS,EU$1,FALSE)/3</f>
        <v>4797323.392</v>
      </c>
      <c r="EV7" s="3">
        <f>+VLOOKUP($E7,'Trimestrales MX'!$C:$FS,EV$1,FALSE)/3</f>
        <v>167506.08733333333</v>
      </c>
      <c r="EW7" s="3">
        <f>+VLOOKUP($E7,'Trimestrales MX'!$C:$FS,EW$1,FALSE)/3</f>
        <v>167506.08733333333</v>
      </c>
      <c r="EX7" s="3">
        <f>+VLOOKUP($E7,'Trimestrales MX'!$C:$FS,EX$1,FALSE)/3</f>
        <v>106008.76699999999</v>
      </c>
      <c r="EY7" s="3">
        <f>+VLOOKUP($E7,'Trimestrales MX'!$C:$FS,EY$1,FALSE)/3</f>
        <v>51550.184666666668</v>
      </c>
      <c r="EZ7" s="3">
        <f>+VLOOKUP($E7,'Trimestrales MX'!$C:$FS,EZ$1,FALSE)/3</f>
        <v>6431.1066666666666</v>
      </c>
      <c r="FA7" s="3">
        <f>+VLOOKUP($E7,'Trimestrales MX'!$C:$FS,FA$1,FALSE)/3</f>
        <v>3125.5346666666665</v>
      </c>
      <c r="FB7" s="3">
        <f>+VLOOKUP($E7,'Trimestrales MX'!$C:$FS,FB$1,FALSE)/3</f>
        <v>390.49433333333332</v>
      </c>
      <c r="FC7" s="3">
        <f>+VLOOKUP($E7,'Trimestrales MX'!$C:$FS,FC$1,FALSE)/3</f>
        <v>1712479.0163333332</v>
      </c>
      <c r="FD7" s="3">
        <f>+VLOOKUP($E7,'Trimestrales MX'!$C:$FS,FD$1,FALSE)/3</f>
        <v>428606.65266666672</v>
      </c>
      <c r="FE7" s="3">
        <f>+VLOOKUP($E7,'Trimestrales MX'!$C:$FS,FE$1,FALSE)/3</f>
        <v>360742.47766666667</v>
      </c>
      <c r="FF7" s="3">
        <f>+VLOOKUP($E7,'Trimestrales MX'!$C:$FS,FF$1,FALSE)/3</f>
        <v>44220.424999999996</v>
      </c>
      <c r="FG7" s="3">
        <f>+VLOOKUP($E7,'Trimestrales MX'!$C:$FS,FG$1,FALSE)/3</f>
        <v>23643.75</v>
      </c>
      <c r="FH7" s="3">
        <f>+VLOOKUP($E7,'Trimestrales MX'!$C:$FS,FH$1,FALSE)/3</f>
        <v>69808.099333333332</v>
      </c>
      <c r="FI7" s="3">
        <f>+VLOOKUP($E7,'Trimestrales MX'!$C:$FS,FI$1,FALSE)/3</f>
        <v>51035.967666666664</v>
      </c>
      <c r="FJ7" s="3">
        <f>+VLOOKUP($E7,'Trimestrales MX'!$C:$FS,FJ$1,FALSE)/3</f>
        <v>18772.131666666664</v>
      </c>
      <c r="FK7" s="3">
        <f>+VLOOKUP($E7,'Trimestrales MX'!$C:$FS,FK$1,FALSE)/3</f>
        <v>374683.41433333332</v>
      </c>
      <c r="FL7" s="3">
        <f>+VLOOKUP($E7,'Trimestrales MX'!$C:$FS,FL$1,FALSE)/3</f>
        <v>267852.85866666667</v>
      </c>
      <c r="FM7" s="3">
        <f>+VLOOKUP($E7,'Trimestrales MX'!$C:$FS,FM$1,FALSE)/3</f>
        <v>63295.349333333339</v>
      </c>
      <c r="FN7" s="3">
        <f>+VLOOKUP($E7,'Trimestrales MX'!$C:$FS,FN$1,FALSE)/3</f>
        <v>43535.206333333335</v>
      </c>
      <c r="FO7" s="3">
        <f>+VLOOKUP($E7,'Trimestrales MX'!$C:$FS,FO$1,FALSE)/3</f>
        <v>839380.85</v>
      </c>
      <c r="FP7" s="3">
        <f>+VLOOKUP($E7,'Trimestrales MX'!$C:$FS,FP$1,FALSE)/3</f>
        <v>181859.18233333333</v>
      </c>
      <c r="FQ7" s="3">
        <f>+VLOOKUP($E7,'Trimestrales MX'!$C:$FS,FQ$1,FALSE)/3</f>
        <v>6437.6630000000005</v>
      </c>
      <c r="FR7" s="3">
        <f>+VLOOKUP($E7,'Trimestrales MX'!$C:$FS,FR$1,FALSE)/3</f>
        <v>14269.307333333332</v>
      </c>
      <c r="FS7" s="3">
        <f>+VLOOKUP($E7,'Trimestrales MX'!$C:$FS,FS$1,FALSE)/3</f>
        <v>12729.232000000002</v>
      </c>
      <c r="FT7" s="3">
        <f>+VLOOKUP($E7,'Trimestrales MX'!$C:$FS,FT$1,FALSE)/3</f>
        <v>6473.358666666667</v>
      </c>
      <c r="FU7" s="3">
        <f>+VLOOKUP($E7,'Trimestrales MX'!$C:$FS,FU$1,FALSE)/3</f>
        <v>19817.392666666667</v>
      </c>
      <c r="FV7" s="3">
        <f>+VLOOKUP($E7,'Trimestrales MX'!$C:$FS,FV$1,FALSE)/3</f>
        <v>38345.075333333334</v>
      </c>
      <c r="FW7" s="3">
        <f>+VLOOKUP($E7,'Trimestrales MX'!$C:$FS,FW$1,FALSE)/3</f>
        <v>928.88633333333337</v>
      </c>
      <c r="FX7" s="3">
        <f>+VLOOKUP($E7,'Trimestrales MX'!$C:$FS,FX$1,FALSE)/3</f>
        <v>57588.107333333326</v>
      </c>
      <c r="FY7" s="3">
        <f>+VLOOKUP($E7,'Trimestrales MX'!$C:$FS,FY$1,FALSE)/3</f>
        <v>25270.15966666667</v>
      </c>
      <c r="FZ7" s="3">
        <f>+VLOOKUP($E7,'Trimestrales MX'!$C:$FS,FZ$1,FALSE)/3</f>
        <v>44078.159666666666</v>
      </c>
      <c r="GA7" s="3">
        <f>+VLOOKUP($E7,'Trimestrales MX'!$C:$FS,GA$1,FALSE)/3</f>
        <v>36253.746333333336</v>
      </c>
      <c r="GB7" s="3">
        <f>+VLOOKUP($E7,'Trimestrales MX'!$C:$FS,GB$1,FALSE)/3</f>
        <v>7824.4133333333339</v>
      </c>
      <c r="GC7" s="3">
        <f>+VLOOKUP($E7,'Trimestrales MX'!$C:$FS,GC$1,FALSE)/3</f>
        <v>9407.9373333333333</v>
      </c>
      <c r="GD7" s="3">
        <f>+VLOOKUP($E7,'Trimestrales MX'!$C:$FS,GD$1,FALSE)/3</f>
        <v>1803.9069999999999</v>
      </c>
      <c r="GE7" s="3">
        <f>+VLOOKUP($E7,'Trimestrales MX'!$C:$FS,GE$1,FALSE)/3</f>
        <v>6626.4493333333339</v>
      </c>
      <c r="GF7" s="3">
        <f>+VLOOKUP($E7,'Trimestrales MX'!$C:$FS,GF$1,FALSE)/3</f>
        <v>977.58133333333342</v>
      </c>
      <c r="GG7" s="3">
        <f>+VLOOKUP($E7,'Trimestrales MX'!$C:$FS,GG$1,FALSE)/3</f>
        <v>4713.0956666666671</v>
      </c>
      <c r="GH7" s="3">
        <f>+VLOOKUP($E7,'Trimestrales MX'!$C:$FS,GH$1,FALSE)/3</f>
        <v>1553.0266666666666</v>
      </c>
      <c r="GI7" s="3">
        <f>+VLOOKUP($E7,'Trimestrales MX'!$C:$FS,GI$1,FALSE)/3</f>
        <v>3160.069</v>
      </c>
      <c r="GJ7" s="3">
        <f>+VLOOKUP($E7,'Trimestrales MX'!$C:$FS,GJ$1,FALSE)/3</f>
        <v>18399.636000000002</v>
      </c>
      <c r="GK7" s="3">
        <f>+VLOOKUP($E7,'Trimestrales MX'!$C:$FS,GK$1,FALSE)/3</f>
        <v>2188.8336666666669</v>
      </c>
      <c r="GL7" s="3">
        <f>+VLOOKUP($E7,'Trimestrales MX'!$C:$FS,GL$1,FALSE)/3</f>
        <v>15570.766000000001</v>
      </c>
      <c r="GM7" s="3">
        <f>+VLOOKUP($E7,'Trimestrales MX'!$C:$FS,GM$1,FALSE)/3</f>
        <v>640.03633333333335</v>
      </c>
      <c r="GN7" s="3">
        <f>+VLOOKUP($E7,'Trimestrales MX'!$C:$FS,GN$1,FALSE)/3</f>
        <v>8458.5399999999991</v>
      </c>
      <c r="GO7" s="3">
        <f>+VLOOKUP($E7,'Trimestrales MX'!$C:$FS,GO$1,FALSE)/3</f>
        <v>1431.1390000000001</v>
      </c>
      <c r="GP7" s="3">
        <f>+VLOOKUP($E7,'Trimestrales MX'!$C:$FS,GP$1,FALSE)/3</f>
        <v>5593.2669999999998</v>
      </c>
      <c r="GQ7" s="3">
        <f>+VLOOKUP($E7,'Trimestrales MX'!$C:$FS,GQ$1,FALSE)/3</f>
        <v>1434.134</v>
      </c>
      <c r="GR7" s="3">
        <f>+VLOOKUP($E7,'Trimestrales MX'!$C:$FS,GR$1,FALSE)/3</f>
        <v>7946.1956666666665</v>
      </c>
      <c r="GS7" s="3">
        <f>+VLOOKUP($E7,'Trimestrales MX'!$C:$FS,GS$1,FALSE)/3</f>
        <v>4054.8176666666664</v>
      </c>
      <c r="GT7" s="3">
        <f>+VLOOKUP($E7,'Trimestrales MX'!$C:$FS,GT$1,FALSE)/3</f>
        <v>240.18499999999997</v>
      </c>
      <c r="GU7" s="3">
        <f>+VLOOKUP($E7,'Trimestrales MX'!$C:$FS,GU$1,FALSE)/3</f>
        <v>3651.1926666666664</v>
      </c>
      <c r="GV7" s="3">
        <f>+VLOOKUP($E7,'Trimestrales MX'!$C:$FS,GV$1,FALSE)/3</f>
        <v>13474.017333333335</v>
      </c>
      <c r="GW7" s="3">
        <f>+VLOOKUP($E7,'Trimestrales MX'!$C:$FS,GW$1,FALSE)/3</f>
        <v>5033.8783333333331</v>
      </c>
      <c r="GX7" s="3">
        <f>+VLOOKUP($E7,'Trimestrales MX'!$C:$FS,GX$1,FALSE)/3</f>
        <v>8440.1386666666676</v>
      </c>
      <c r="GY7" s="3">
        <f>+VLOOKUP($E7,'Trimestrales MX'!$C:$FS,GY$1,FALSE)/3</f>
        <v>5576.2213333333339</v>
      </c>
      <c r="GZ7" s="3">
        <f>+VLOOKUP($E7,'Trimestrales MX'!$C:$FS,GZ$1,FALSE)/3</f>
        <v>28072.333666666669</v>
      </c>
      <c r="HA7" s="3">
        <f>+VLOOKUP($E7,'Trimestrales MX'!$C:$FS,HA$1,FALSE)/3</f>
        <v>97894.16366666666</v>
      </c>
      <c r="HB7" s="3">
        <f>+VLOOKUP($E7,'Trimestrales MX'!$C:$FS,HB$1,FALSE)/3</f>
        <v>47059.30533333333</v>
      </c>
      <c r="HC7" s="3">
        <f>+VLOOKUP($E7,'Trimestrales MX'!$C:$FS,HC$1,FALSE)/3</f>
        <v>7050.0709999999999</v>
      </c>
      <c r="HD7" s="3">
        <f>+VLOOKUP($E7,'Trimestrales MX'!$C:$FS,HD$1,FALSE)/3</f>
        <v>2913.3483333333334</v>
      </c>
      <c r="HE7" s="3">
        <f>+VLOOKUP($E7,'Trimestrales MX'!$C:$FS,HE$1,FALSE)/3</f>
        <v>21268.299666666666</v>
      </c>
      <c r="HF7" s="3">
        <f>+VLOOKUP($E7,'Trimestrales MX'!$C:$FS,HF$1,FALSE)/3</f>
        <v>4043.8946666666666</v>
      </c>
      <c r="HG7" s="3">
        <f>+VLOOKUP($E7,'Trimestrales MX'!$C:$FS,HG$1,FALSE)/3</f>
        <v>11745.872000000001</v>
      </c>
      <c r="HH7" s="3">
        <f>+VLOOKUP($E7,'Trimestrales MX'!$C:$FS,HH$1,FALSE)/3</f>
        <v>3813.3726666666666</v>
      </c>
      <c r="HI7" s="3">
        <f>+VLOOKUP($E7,'Trimestrales MX'!$C:$FS,HI$1,FALSE)/3</f>
        <v>22066.869666666666</v>
      </c>
      <c r="HJ7" s="3">
        <f>+VLOOKUP($E7,'Trimestrales MX'!$C:$FS,HJ$1,FALSE)/3</f>
        <v>17138.553666666667</v>
      </c>
      <c r="HK7" s="3">
        <f>+VLOOKUP($E7,'Trimestrales MX'!$C:$FS,HK$1,FALSE)/3</f>
        <v>4928.3163333333332</v>
      </c>
      <c r="HL7" s="3">
        <f>+VLOOKUP($E7,'Trimestrales MX'!$C:$FS,HL$1,FALSE)/3</f>
        <v>24290.962333333333</v>
      </c>
      <c r="HM7" s="3">
        <f>+VLOOKUP($E7,'Trimestrales MX'!$C:$FS,HM$1,FALSE)/3</f>
        <v>5280.3519999999999</v>
      </c>
      <c r="HN7" s="3">
        <f>+VLOOKUP($E7,'Trimestrales MX'!$C:$FS,HN$1,FALSE)/3</f>
        <v>7387.1090000000004</v>
      </c>
      <c r="HO7" s="3">
        <f>+VLOOKUP($E7,'Trimestrales MX'!$C:$FS,HO$1,FALSE)/3</f>
        <v>7929.1256666666668</v>
      </c>
      <c r="HP7" s="3">
        <f>+VLOOKUP($E7,'Trimestrales MX'!$C:$FS,HP$1,FALSE)/3</f>
        <v>1356.4723333333334</v>
      </c>
      <c r="HQ7" s="3">
        <f>+VLOOKUP($E7,'Trimestrales MX'!$C:$FS,HQ$1,FALSE)/3</f>
        <v>2337.9033333333332</v>
      </c>
      <c r="HR7" s="3">
        <f>+VLOOKUP($E7,'Trimestrales MX'!$C:$FS,HR$1,FALSE)/3</f>
        <v>71392.334333333332</v>
      </c>
      <c r="HS7" s="3">
        <f>+VLOOKUP($E7,'Trimestrales MX'!$C:$FS,HS$1,FALSE)/3</f>
        <v>26981.557333333334</v>
      </c>
      <c r="HT7" s="3">
        <f>+VLOOKUP($E7,'Trimestrales MX'!$C:$FS,HT$1,FALSE)/3</f>
        <v>8383.2250000000004</v>
      </c>
      <c r="HU7" s="3">
        <f>+VLOOKUP($E7,'Trimestrales MX'!$C:$FS,HU$1,FALSE)/3</f>
        <v>1741.9313333333332</v>
      </c>
      <c r="HV7" s="3">
        <f>+VLOOKUP($E7,'Trimestrales MX'!$C:$FS,HV$1,FALSE)/3</f>
        <v>32712.538</v>
      </c>
      <c r="HW7" s="3">
        <f>+VLOOKUP($E7,'Trimestrales MX'!$C:$FS,HW$1,FALSE)/3</f>
        <v>1573.0826666666665</v>
      </c>
      <c r="HX7" s="3">
        <f>+VLOOKUP($E7,'Trimestrales MX'!$C:$FS,HX$1,FALSE)/3</f>
        <v>31916.710000000003</v>
      </c>
      <c r="HY7" s="3">
        <f>+VLOOKUP($E7,'Trimestrales MX'!$C:$FS,HY$1,FALSE)/3</f>
        <v>1363.8886666666667</v>
      </c>
      <c r="HZ7" s="3">
        <f>+VLOOKUP($E7,'Trimestrales MX'!$C:$FS,HZ$1,FALSE)/3</f>
        <v>1875.1053333333332</v>
      </c>
      <c r="IA7" s="3">
        <f>+VLOOKUP($E7,'Trimestrales MX'!$C:$FS,IA$1,FALSE)/3</f>
        <v>12109.097333333333</v>
      </c>
      <c r="IB7" s="3">
        <f>+VLOOKUP($E7,'Trimestrales MX'!$C:$FS,IB$1,FALSE)/3</f>
        <v>2489.3893333333331</v>
      </c>
      <c r="IC7" s="3">
        <f>+VLOOKUP($E7,'Trimestrales MX'!$C:$FS,IC$1,FALSE)/3</f>
        <v>1208.8979999999999</v>
      </c>
      <c r="ID7" s="3">
        <f>+VLOOKUP($E7,'Trimestrales MX'!$C:$FS,ID$1,FALSE)/3</f>
        <v>2160.4143333333336</v>
      </c>
      <c r="IE7" s="3">
        <f>+VLOOKUP($E7,'Trimestrales MX'!$C:$FS,IE$1,FALSE)/3</f>
        <v>3167.9809999999998</v>
      </c>
      <c r="IF7" s="3">
        <f>+VLOOKUP($E7,'Trimestrales MX'!$C:$FS,IF$1,FALSE)/3</f>
        <v>1838.9859999999999</v>
      </c>
      <c r="IG7" s="3">
        <f>+VLOOKUP($E7,'Trimestrales MX'!$C:$FS,IG$1,FALSE)/3</f>
        <v>5702.95</v>
      </c>
      <c r="IH7" s="3">
        <f>+VLOOKUP($E7,'Trimestrales MX'!$C:$FS,IH$1,FALSE)/3</f>
        <v>33000.76</v>
      </c>
      <c r="II7" s="3">
        <f>+VLOOKUP($E7,'Trimestrales MX'!$C:$FS,II$1,FALSE)/3</f>
        <v>4269.7596666666668</v>
      </c>
      <c r="IJ7" s="3">
        <f>+VLOOKUP($E7,'Trimestrales MX'!$C:$FS,IJ$1,FALSE)/3</f>
        <v>3666.5190000000002</v>
      </c>
      <c r="IK7" s="3">
        <f>+VLOOKUP($E7,'Trimestrales MX'!$C:$FS,IK$1,FALSE)/3</f>
        <v>325.322</v>
      </c>
      <c r="IL7" s="3">
        <f>+VLOOKUP($E7,'Trimestrales MX'!$C:$FS,IL$1,FALSE)/3</f>
        <v>6978.82</v>
      </c>
      <c r="IM7" s="3">
        <f>+VLOOKUP($E7,'Trimestrales MX'!$C:$FS,IM$1,FALSE)/3</f>
        <v>738.73366666666664</v>
      </c>
      <c r="IN7" s="3">
        <f>+VLOOKUP($E7,'Trimestrales MX'!$C:$FS,IN$1,FALSE)/3</f>
        <v>9158.5453333333335</v>
      </c>
      <c r="IO7" s="3">
        <f>+VLOOKUP($E7,'Trimestrales MX'!$C:$FS,IO$1,FALSE)/3</f>
        <v>7863.0606666666672</v>
      </c>
      <c r="IP7" s="3">
        <f>+VLOOKUP($E7,'Trimestrales MX'!$C:$FS,IP$1,FALSE)/3</f>
        <v>68360.262000000002</v>
      </c>
      <c r="IQ7" s="3">
        <f>+VLOOKUP($E7,'Trimestrales MX'!$C:$FS,IQ$1,FALSE)/3</f>
        <v>20894.627666666667</v>
      </c>
      <c r="IR7" s="3">
        <f>+VLOOKUP($E7,'Trimestrales MX'!$C:$FS,IR$1,FALSE)/3</f>
        <v>15419.867666666667</v>
      </c>
      <c r="IS7" s="3">
        <f>+VLOOKUP($E7,'Trimestrales MX'!$C:$FS,IS$1,FALSE)/3</f>
        <v>12004.965666666665</v>
      </c>
      <c r="IT7" s="3">
        <f>+VLOOKUP($E7,'Trimestrales MX'!$C:$FS,IT$1,FALSE)/3</f>
        <v>16621.686666666665</v>
      </c>
      <c r="IU7" s="3">
        <f>+VLOOKUP($E7,'Trimestrales MX'!$C:$FS,IU$1,FALSE)/3</f>
        <v>2301.3363333333332</v>
      </c>
      <c r="IV7" s="3">
        <f>+VLOOKUP($E7,'Trimestrales MX'!$C:$FS,IV$1,FALSE)/3</f>
        <v>1117.7776666666666</v>
      </c>
      <c r="IW7" s="3">
        <f>+VLOOKUP($E7,'Trimestrales MX'!$C:$FS,IW$1,FALSE)/3</f>
        <v>31187.922333333336</v>
      </c>
      <c r="IX7" s="3">
        <f>+VLOOKUP($E7,'Trimestrales MX'!$C:$FS,IX$1,FALSE)/3</f>
        <v>3904.0969999999998</v>
      </c>
      <c r="IY7" s="3">
        <f>+VLOOKUP($E7,'Trimestrales MX'!$C:$FS,IY$1,FALSE)/3</f>
        <v>5199.95</v>
      </c>
      <c r="IZ7" s="3">
        <f>+VLOOKUP($E7,'Trimestrales MX'!$C:$FS,IZ$1,FALSE)/3</f>
        <v>10334.238666666666</v>
      </c>
      <c r="JA7" s="3">
        <f>+VLOOKUP($E7,'Trimestrales MX'!$C:$FS,JA$1,FALSE)/3</f>
        <v>11749.637000000001</v>
      </c>
      <c r="JB7" s="3">
        <f>+VLOOKUP($E7,'Trimestrales MX'!$C:$FS,JB$1,FALSE)/3</f>
        <v>111247.694</v>
      </c>
      <c r="JC7" s="3">
        <f>+VLOOKUP($E7,'Trimestrales MX'!$C:$FS,JC$1,FALSE)/3</f>
        <v>53778.892666666674</v>
      </c>
      <c r="JD7" s="3">
        <f>+VLOOKUP($E7,'Trimestrales MX'!$C:$FS,JD$1,FALSE)/3</f>
        <v>3723.6620000000003</v>
      </c>
      <c r="JE7" s="3">
        <f>+VLOOKUP($E7,'Trimestrales MX'!$C:$FS,JE$1,FALSE)/3</f>
        <v>47983.931333333334</v>
      </c>
      <c r="JF7" s="3">
        <f>+VLOOKUP($E7,'Trimestrales MX'!$C:$FS,JF$1,FALSE)/3</f>
        <v>2798.9249999999997</v>
      </c>
      <c r="JG7" s="3">
        <f>+VLOOKUP($E7,'Trimestrales MX'!$C:$FS,JG$1,FALSE)/3</f>
        <v>1412.0483333333334</v>
      </c>
      <c r="JH7" s="3">
        <f>+VLOOKUP($E7,'Trimestrales MX'!$C:$FS,JH$1,FALSE)/3</f>
        <v>463.04566666666665</v>
      </c>
      <c r="JI7" s="3">
        <f>+VLOOKUP($E7,'Trimestrales MX'!$C:$FS,JI$1,FALSE)/3</f>
        <v>1087.1893333333335</v>
      </c>
      <c r="JJ7" s="3">
        <f>+VLOOKUP($E7,'Trimestrales MX'!$C:$FS,JJ$1,FALSE)/3</f>
        <v>10465.743666666667</v>
      </c>
      <c r="JK7" s="3">
        <f>+VLOOKUP($E7,'Trimestrales MX'!$C:$FS,JK$1,FALSE)/3</f>
        <v>8101.7683333333334</v>
      </c>
      <c r="JL7" s="3">
        <f>+VLOOKUP($E7,'Trimestrales MX'!$C:$FS,JL$1,FALSE)/3</f>
        <v>1519.4769999999999</v>
      </c>
      <c r="JM7" s="3">
        <f>+VLOOKUP($E7,'Trimestrales MX'!$C:$FS,JM$1,FALSE)/3</f>
        <v>844.49833333333333</v>
      </c>
      <c r="JN7" s="3">
        <f>+VLOOKUP($E7,'Trimestrales MX'!$C:$FS,JN$1,FALSE)/3</f>
        <v>15572.108666666667</v>
      </c>
      <c r="JO7" s="3">
        <f>+VLOOKUP($E7,'Trimestrales MX'!$C:$FS,JO$1,FALSE)/3</f>
        <v>6393.7520000000004</v>
      </c>
      <c r="JP7" s="3">
        <f>+VLOOKUP($E7,'Trimestrales MX'!$C:$FS,JP$1,FALSE)/3</f>
        <v>9178.3563333333332</v>
      </c>
      <c r="JQ7" s="3">
        <f>+VLOOKUP($E7,'Trimestrales MX'!$C:$FS,JQ$1,FALSE)/3</f>
        <v>2917338.2883333336</v>
      </c>
      <c r="JR7" s="3">
        <f>+VLOOKUP($E7,'Trimestrales MX'!$C:$FS,JR$1,FALSE)/3</f>
        <v>360443.99699999997</v>
      </c>
      <c r="JS7" s="3">
        <f>+VLOOKUP($E7,'Trimestrales MX'!$C:$FS,JS$1,FALSE)/3</f>
        <v>447646.51699999999</v>
      </c>
      <c r="JT7" s="3">
        <f>+VLOOKUP($E7,'Trimestrales MX'!$C:$FS,JT$1,FALSE)/3</f>
        <v>308597.69</v>
      </c>
      <c r="JU7" s="3">
        <f>+VLOOKUP($E7,'Trimestrales MX'!$C:$FS,JU$1,FALSE)/3</f>
        <v>8605.0029999999988</v>
      </c>
      <c r="JV7" s="3">
        <f>+VLOOKUP($E7,'Trimestrales MX'!$C:$FS,JV$1,FALSE)/3</f>
        <v>6915.063666666666</v>
      </c>
      <c r="JW7" s="3">
        <f>+VLOOKUP($E7,'Trimestrales MX'!$C:$FS,JW$1,FALSE)/3</f>
        <v>4305.2213333333339</v>
      </c>
      <c r="JX7" s="3">
        <f>+VLOOKUP($E7,'Trimestrales MX'!$C:$FS,JX$1,FALSE)/3</f>
        <v>142748.82133333333</v>
      </c>
      <c r="JY7" s="3">
        <f>+VLOOKUP($E7,'Trimestrales MX'!$C:$FS,JY$1,FALSE)/3</f>
        <v>110694.21266666666</v>
      </c>
      <c r="JZ7" s="3">
        <f>+VLOOKUP($E7,'Trimestrales MX'!$C:$FS,JZ$1,FALSE)/3</f>
        <v>24985.248000000003</v>
      </c>
      <c r="KA7" s="3">
        <f>+VLOOKUP($E7,'Trimestrales MX'!$C:$FS,KA$1,FALSE)/3</f>
        <v>6195.97</v>
      </c>
      <c r="KB7" s="3">
        <f>+VLOOKUP($E7,'Trimestrales MX'!$C:$FS,KB$1,FALSE)/3</f>
        <v>4148.150333333333</v>
      </c>
      <c r="KC7" s="3">
        <f>+VLOOKUP($E7,'Trimestrales MX'!$C:$FS,KC$1,FALSE)/3</f>
        <v>77912.753333333341</v>
      </c>
      <c r="KD7" s="3">
        <f>+VLOOKUP($E7,'Trimestrales MX'!$C:$FS,KD$1,FALSE)/3</f>
        <v>5980.8720000000003</v>
      </c>
      <c r="KE7" s="3">
        <f>+VLOOKUP($E7,'Trimestrales MX'!$C:$FS,KE$1,FALSE)/3</f>
        <v>5542.3956666666672</v>
      </c>
      <c r="KF7" s="3">
        <f>+VLOOKUP($E7,'Trimestrales MX'!$C:$FS,KF$1,FALSE)/3</f>
        <v>7141.8956666666672</v>
      </c>
      <c r="KG7" s="3">
        <f>+VLOOKUP($E7,'Trimestrales MX'!$C:$FS,KG$1,FALSE)/3</f>
        <v>58190.726000000002</v>
      </c>
      <c r="KH7" s="3">
        <f>+VLOOKUP($E7,'Trimestrales MX'!$C:$FS,KH$1,FALSE)/3</f>
        <v>548.07633333333331</v>
      </c>
      <c r="KI7" s="3">
        <f>+VLOOKUP($E7,'Trimestrales MX'!$C:$FS,KI$1,FALSE)/3</f>
        <v>508.78800000000001</v>
      </c>
      <c r="KJ7" s="3">
        <f>+VLOOKUP($E7,'Trimestrales MX'!$C:$FS,KJ$1,FALSE)/3</f>
        <v>84065.52</v>
      </c>
      <c r="KK7" s="3">
        <f>+VLOOKUP($E7,'Trimestrales MX'!$C:$FS,KK$1,FALSE)/3</f>
        <v>77124.172999999995</v>
      </c>
      <c r="KL7" s="3">
        <f>+VLOOKUP($E7,'Trimestrales MX'!$C:$FS,KL$1,FALSE)/3</f>
        <v>6941.3470000000007</v>
      </c>
      <c r="KM7" s="3">
        <f>+VLOOKUP($E7,'Trimestrales MX'!$C:$FS,KM$1,FALSE)/3</f>
        <v>548757.98333333328</v>
      </c>
      <c r="KN7" s="3">
        <f>+VLOOKUP($E7,'Trimestrales MX'!$C:$FS,KN$1,FALSE)/3</f>
        <v>526775.12399999995</v>
      </c>
      <c r="KO7" s="3">
        <f>+VLOOKUP($E7,'Trimestrales MX'!$C:$FS,KO$1,FALSE)/3</f>
        <v>21982.859666666667</v>
      </c>
      <c r="KP7" s="3">
        <f>+VLOOKUP($E7,'Trimestrales MX'!$C:$FS,KP$1,FALSE)/3</f>
        <v>107633.14766666667</v>
      </c>
      <c r="KQ7" s="3">
        <f>+VLOOKUP($E7,'Trimestrales MX'!$C:$FS,KQ$1,FALSE)/3</f>
        <v>27070.195333333333</v>
      </c>
      <c r="KR7" s="3">
        <f>+VLOOKUP($E7,'Trimestrales MX'!$C:$FS,KR$1,FALSE)/3</f>
        <v>170029.30633333334</v>
      </c>
      <c r="KS7" s="3">
        <f>+VLOOKUP($E7,'Trimestrales MX'!$C:$FS,KS$1,FALSE)/3</f>
        <v>223066.31400000001</v>
      </c>
      <c r="KT7" s="3">
        <f>+VLOOKUP($E7,'Trimestrales MX'!$C:$FS,KT$1,FALSE)/3</f>
        <v>113447.613</v>
      </c>
      <c r="KU7" s="3">
        <f>+VLOOKUP($E7,'Trimestrales MX'!$C:$FS,KU$1,FALSE)/3</f>
        <v>49094.701666666668</v>
      </c>
      <c r="KV7" s="3">
        <f>+VLOOKUP($E7,'Trimestrales MX'!$C:$FS,KV$1,FALSE)/3</f>
        <v>59913.686999999998</v>
      </c>
      <c r="KW7" s="3">
        <f>+VLOOKUP($E7,'Trimestrales MX'!$C:$FS,KW$1,FALSE)/3</f>
        <v>4439.2243333333336</v>
      </c>
      <c r="KX7" s="3">
        <f>+VLOOKUP($E7,'Trimestrales MX'!$C:$FS,KX$1,FALSE)/3</f>
        <v>22433.445000000003</v>
      </c>
      <c r="KY7" s="3">
        <f>+VLOOKUP($E7,'Trimestrales MX'!$C:$FS,KY$1,FALSE)/3</f>
        <v>9150.3596666666672</v>
      </c>
      <c r="KZ7" s="3">
        <f>+VLOOKUP($E7,'Trimestrales MX'!$C:$FS,KZ$1,FALSE)/3</f>
        <v>13283.085333333334</v>
      </c>
      <c r="LA7" s="3">
        <f>+VLOOKUP($E7,'Trimestrales MX'!$C:$FS,LA$1,FALSE)/3</f>
        <v>120598.36200000001</v>
      </c>
      <c r="LB7" s="3">
        <f>+VLOOKUP($E7,'Trimestrales MX'!$C:$FS,LB$1,FALSE)/3</f>
        <v>46084.890666666666</v>
      </c>
      <c r="LC7" s="3">
        <f>+VLOOKUP($E7,'Trimestrales MX'!$C:$FS,LC$1,FALSE)/3</f>
        <v>74513.471333333335</v>
      </c>
      <c r="LD7" s="3">
        <f>+VLOOKUP($E7,'Trimestrales MX'!$C:$FS,LD$1,FALSE)/3</f>
        <v>107047.65166666667</v>
      </c>
      <c r="LE7" s="3">
        <f>+VLOOKUP($E7,'Trimestrales MX'!$C:$FS,LE$1,FALSE)/3</f>
        <v>26173.893</v>
      </c>
      <c r="LF7" s="3">
        <f>+VLOOKUP($E7,'Trimestrales MX'!$C:$FS,LF$1,FALSE)/3</f>
        <v>44811.766666666663</v>
      </c>
      <c r="LG7" s="3">
        <f>+VLOOKUP($E7,'Trimestrales MX'!$C:$FS,LG$1,FALSE)/3</f>
        <v>36061.991999999998</v>
      </c>
      <c r="LH7" s="3">
        <f>+VLOOKUP($E7,'Trimestrales MX'!$C:$FS,LH$1,FALSE)/3</f>
        <v>198587.79200000002</v>
      </c>
      <c r="LI7" s="3">
        <v>100.642026610717</v>
      </c>
      <c r="LJ7" s="3">
        <v>112.352392933845</v>
      </c>
      <c r="LK7" s="3">
        <v>121.66214967676</v>
      </c>
      <c r="LL7" s="3">
        <v>80.904707644528003</v>
      </c>
      <c r="LM7" s="3">
        <v>79.577108437616999</v>
      </c>
      <c r="LN7" s="3">
        <v>87.496795404413007</v>
      </c>
      <c r="LO7" s="3">
        <v>82.930174608703993</v>
      </c>
      <c r="LP7" s="3">
        <v>103.176676558263</v>
      </c>
      <c r="LQ7" s="3">
        <v>92.928131546402994</v>
      </c>
      <c r="LR7" s="3">
        <v>101.96348546514101</v>
      </c>
      <c r="LS7" s="3">
        <v>64.872058176072997</v>
      </c>
      <c r="LT7" s="3">
        <v>100.17222427182899</v>
      </c>
      <c r="LU7" s="3">
        <v>100.268755284364</v>
      </c>
      <c r="LV7" s="3">
        <v>93.036333910094996</v>
      </c>
      <c r="LW7" s="3">
        <v>101.64552358989199</v>
      </c>
      <c r="LX7" s="3">
        <v>110.759665883493</v>
      </c>
      <c r="LY7" s="3">
        <v>115.612489144397</v>
      </c>
      <c r="LZ7" s="3">
        <v>95.531415924903996</v>
      </c>
      <c r="MA7" s="3">
        <v>114.526556688722</v>
      </c>
      <c r="MB7" s="3">
        <v>99.077089713779003</v>
      </c>
      <c r="MC7" s="3">
        <v>92.517668135521006</v>
      </c>
      <c r="MD7" s="3">
        <v>94.232501073408002</v>
      </c>
      <c r="ME7" s="3">
        <v>111.048083559302</v>
      </c>
      <c r="MF7" s="3">
        <v>110.77801794182299</v>
      </c>
      <c r="MG7" s="3">
        <v>97.384328375384996</v>
      </c>
      <c r="MH7" s="3">
        <v>114.44381197225501</v>
      </c>
      <c r="MI7" s="3">
        <v>124.603346898563</v>
      </c>
      <c r="MJ7" s="3">
        <v>108.834032560067</v>
      </c>
      <c r="MK7" s="3">
        <v>97.436620086187006</v>
      </c>
      <c r="ML7" s="3">
        <v>119.648617601677</v>
      </c>
      <c r="MM7" s="3">
        <v>128.62606713845099</v>
      </c>
      <c r="MN7" s="3">
        <v>77.257204446781003</v>
      </c>
      <c r="MO7" s="3">
        <v>101.369180580256</v>
      </c>
      <c r="MP7" s="3">
        <v>91.300135374473001</v>
      </c>
    </row>
    <row r="8" spans="1:354" x14ac:dyDescent="0.3">
      <c r="A8" s="7">
        <v>39234</v>
      </c>
      <c r="B8" s="19">
        <f t="shared" si="172"/>
        <v>2007</v>
      </c>
      <c r="C8" s="19">
        <f t="shared" si="173"/>
        <v>6</v>
      </c>
      <c r="D8" s="20">
        <f>+VLOOKUP(C8,'Trimestres-Meses'!A:B,2,FALSE)</f>
        <v>2</v>
      </c>
      <c r="E8" s="18" t="str">
        <f t="shared" si="174"/>
        <v>2007-2</v>
      </c>
      <c r="F8" s="23">
        <v>23.625092998726124</v>
      </c>
      <c r="G8" s="23">
        <v>9.3701684713375641</v>
      </c>
      <c r="H8" s="24">
        <v>14.254924527388562</v>
      </c>
      <c r="I8" s="5">
        <v>127.19</v>
      </c>
      <c r="J8" s="5">
        <v>103.21</v>
      </c>
      <c r="K8" s="5">
        <v>110.02</v>
      </c>
      <c r="L8" s="5">
        <v>2676.93</v>
      </c>
      <c r="M8" s="5">
        <v>68.19</v>
      </c>
      <c r="N8" s="5">
        <v>7.3</v>
      </c>
      <c r="O8" s="5">
        <v>3602.85</v>
      </c>
      <c r="P8" s="5">
        <v>56.78</v>
      </c>
      <c r="Q8" s="5">
        <v>61.6</v>
      </c>
      <c r="R8" s="17">
        <v>5.2499999999999998E-2</v>
      </c>
      <c r="S8" s="17">
        <v>5.79E-2</v>
      </c>
      <c r="T8" s="3">
        <v>1922.0447619047618</v>
      </c>
      <c r="U8" s="3">
        <v>1503.35</v>
      </c>
      <c r="V8" s="3">
        <v>1.3536010000000001</v>
      </c>
      <c r="W8" s="3">
        <f>+VLOOKUP(E8,'Trimestrales USA'!C:DY,2,FALSE)/3</f>
        <v>4800.7</v>
      </c>
      <c r="X8" s="3">
        <f>+VLOOKUP($E8,'Trimestrales USA'!$C:$DY,X$1,FALSE)/3</f>
        <v>3226.2333333333336</v>
      </c>
      <c r="Y8" s="3">
        <f>+VLOOKUP($E8,'Trimestrales USA'!$C:$DY,Y$1,FALSE)/3</f>
        <v>1117.2666666666667</v>
      </c>
      <c r="Z8" s="3">
        <f>+VLOOKUP($E8,'Trimestrales USA'!$C:$DY,Z$1,FALSE)/3</f>
        <v>395.23333333333335</v>
      </c>
      <c r="AA8" s="3">
        <f>+VLOOKUP($E8,'Trimestrales USA'!$C:$DY,AA$1,FALSE)/3</f>
        <v>722.0333333333333</v>
      </c>
      <c r="AB8" s="3">
        <f>+VLOOKUP($E8,'Trimestrales USA'!$C:$DY,AB$1,FALSE)/3</f>
        <v>2108.9666666666667</v>
      </c>
      <c r="AC8" s="3">
        <f>+VLOOKUP($E8,'Trimestrales USA'!$C:$DY,AC$1,FALSE)/3</f>
        <v>899.73333333333323</v>
      </c>
      <c r="AD8" s="3">
        <f>+VLOOKUP($E8,'Trimestrales USA'!$C:$DY,AD$1,FALSE)/3</f>
        <v>885.66666666666663</v>
      </c>
      <c r="AE8" s="3">
        <f>+VLOOKUP($E8,'Trimestrales USA'!$C:$DY,AE$1,FALSE)/3</f>
        <v>645.9</v>
      </c>
      <c r="AF8" s="3">
        <f>+VLOOKUP($E8,'Trimestrales USA'!$C:$DY,AF$1,FALSE)/3</f>
        <v>166.03333333333333</v>
      </c>
      <c r="AG8" s="3">
        <f>+VLOOKUP($E8,'Trimestrales USA'!$C:$DY,AG$1,FALSE)/3</f>
        <v>299.26666666666665</v>
      </c>
      <c r="AH8" s="3">
        <f>+VLOOKUP($E8,'Trimestrales USA'!$C:$DY,AH$1,FALSE)/3</f>
        <v>180.6</v>
      </c>
      <c r="AI8" s="3">
        <f>+VLOOKUP($E8,'Trimestrales USA'!$C:$DY,AI$1,FALSE)/3</f>
        <v>239.76666666666665</v>
      </c>
      <c r="AJ8" s="3">
        <f>+VLOOKUP($E8,'Trimestrales USA'!$C:$DY,AJ$1,FALSE)/3</f>
        <v>14.066666666666668</v>
      </c>
      <c r="AK8" s="3">
        <f>+VLOOKUP($E8,'Trimestrales USA'!$C:$DY,AK$1,FALSE)/3</f>
        <v>-248.6</v>
      </c>
      <c r="AL8" s="3">
        <f>+VLOOKUP($E8,'Trimestrales USA'!$C:$DY,AL$1,FALSE)/3</f>
        <v>540.93333333333328</v>
      </c>
      <c r="AM8" s="3">
        <f>+VLOOKUP($E8,'Trimestrales USA'!$C:$DY,AM$1,FALSE)/3</f>
        <v>378.8</v>
      </c>
      <c r="AN8" s="3">
        <f>+VLOOKUP($E8,'Trimestrales USA'!$C:$DY,AN$1,FALSE)/3</f>
        <v>162.1</v>
      </c>
      <c r="AO8" s="3">
        <f>+VLOOKUP($E8,'Trimestrales USA'!$C:$DY,AO$1,FALSE)/3</f>
        <v>789.5333333333333</v>
      </c>
      <c r="AP8" s="3">
        <f>+VLOOKUP($E8,'Trimestrales USA'!$C:$DY,AP$1,FALSE)/3</f>
        <v>660.06666666666672</v>
      </c>
      <c r="AQ8" s="3">
        <f>+VLOOKUP($E8,'Trimestrales USA'!$C:$DY,AQ$1,FALSE)/3</f>
        <v>129.46666666666667</v>
      </c>
      <c r="AR8" s="3">
        <f>+VLOOKUP($E8,'Trimestrales USA'!$C:$DY,AR$1,FALSE)/3</f>
        <v>923.33333333333337</v>
      </c>
      <c r="AS8" s="3">
        <f>+VLOOKUP($E8,'Trimestrales USA'!$C:$DY,AS$1,FALSE)/3</f>
        <v>347.5</v>
      </c>
      <c r="AT8" s="3">
        <f>+VLOOKUP($E8,'Trimestrales USA'!$C:$DY,AT$1,FALSE)/3</f>
        <v>224.70000000000002</v>
      </c>
      <c r="AU8" s="3">
        <f>+VLOOKUP($E8,'Trimestrales USA'!$C:$DY,AU$1,FALSE)/3</f>
        <v>122.8</v>
      </c>
      <c r="AV8" s="3">
        <f>+VLOOKUP($E8,'Trimestrales USA'!$C:$DY,AV$1,FALSE)/3</f>
        <v>575.83333333333337</v>
      </c>
      <c r="AW8" s="3">
        <f>+VLOOKUP($E8,'Trimestrales USA'!$C:$DY,AW$1,FALSE)/3</f>
        <v>4176.0666666666666</v>
      </c>
      <c r="AX8" s="3">
        <f>+VLOOKUP($E8,'Trimestrales USA'!$C:$DY,AX$1,FALSE)/3</f>
        <v>46.933333333333337</v>
      </c>
      <c r="AY8" s="3">
        <f>+VLOOKUP($E8,'Trimestrales USA'!$C:$DY,AY$1,FALSE)/3</f>
        <v>37.333333333333336</v>
      </c>
      <c r="AZ8" s="3">
        <f>+VLOOKUP($E8,'Trimestrales USA'!$C:$DY,AZ$1,FALSE)/3</f>
        <v>9.6</v>
      </c>
      <c r="BA8" s="3">
        <f>+VLOOKUP($E8,'Trimestrales USA'!$C:$DY,BA$1,FALSE)/3</f>
        <v>105.06666666666666</v>
      </c>
      <c r="BB8" s="3">
        <f>+VLOOKUP($E8,'Trimestrales USA'!$C:$DY,BB$1,FALSE)/3</f>
        <v>68.733333333333334</v>
      </c>
      <c r="BC8" s="3">
        <f>+VLOOKUP($E8,'Trimestrales USA'!$C:$DY,BC$1,FALSE)/3</f>
        <v>19.866666666666667</v>
      </c>
      <c r="BD8" s="3">
        <f>+VLOOKUP($E8,'Trimestrales USA'!$C:$DY,BD$1,FALSE)/3</f>
        <v>16.466666666666665</v>
      </c>
      <c r="BE8" s="3">
        <f>+VLOOKUP($E8,'Trimestrales USA'!$C:$DY,BE$1,FALSE)/3</f>
        <v>77.766666666666666</v>
      </c>
      <c r="BF8" s="3">
        <f>+VLOOKUP($E8,'Trimestrales USA'!$C:$DY,BF$1,FALSE)/3</f>
        <v>241.03333333333333</v>
      </c>
      <c r="BG8" s="3">
        <f>+VLOOKUP($E8,'Trimestrales USA'!$C:$DY,BG$1,FALSE)/3</f>
        <v>618.86666666666667</v>
      </c>
      <c r="BH8" s="3">
        <f>+VLOOKUP($E8,'Trimestrales USA'!$C:$DY,BH$1,FALSE)/3</f>
        <v>343.56666666666666</v>
      </c>
      <c r="BI8" s="3">
        <f>+VLOOKUP($E8,'Trimestrales USA'!$C:$DY,BI$1,FALSE)/3</f>
        <v>9.7999999999999989</v>
      </c>
      <c r="BJ8" s="3">
        <f>+VLOOKUP($E8,'Trimestrales USA'!$C:$DY,BJ$1,FALSE)/3</f>
        <v>16.633333333333333</v>
      </c>
      <c r="BK8" s="3">
        <f>+VLOOKUP($E8,'Trimestrales USA'!$C:$DY,BK$1,FALSE)/3</f>
        <v>21.3</v>
      </c>
      <c r="BL8" s="3">
        <f>+VLOOKUP($E8,'Trimestrales USA'!$C:$DY,BL$1,FALSE)/3</f>
        <v>44.966666666666669</v>
      </c>
      <c r="BM8" s="3">
        <f>+VLOOKUP($E8,'Trimestrales USA'!$C:$DY,BM$1,FALSE)/3</f>
        <v>43.300000000000004</v>
      </c>
      <c r="BN8" s="3">
        <f>+VLOOKUP($E8,'Trimestrales USA'!$C:$DY,BN$1,FALSE)/3</f>
        <v>75.8</v>
      </c>
      <c r="BO8" s="3">
        <f>+VLOOKUP($E8,'Trimestrales USA'!$C:$DY,BO$1,FALSE)/3</f>
        <v>16.7</v>
      </c>
      <c r="BP8" s="3">
        <f>+VLOOKUP($E8,'Trimestrales USA'!$C:$DY,BP$1,FALSE)/3</f>
        <v>42.300000000000004</v>
      </c>
      <c r="BQ8" s="3">
        <f>+VLOOKUP($E8,'Trimestrales USA'!$C:$DY,BQ$1,FALSE)/3</f>
        <v>37.833333333333336</v>
      </c>
      <c r="BR8" s="3">
        <f>+VLOOKUP($E8,'Trimestrales USA'!$C:$DY,BR$1,FALSE)/3</f>
        <v>10.966666666666667</v>
      </c>
      <c r="BS8" s="3">
        <f>+VLOOKUP($E8,'Trimestrales USA'!$C:$DY,BS$1,FALSE)/3</f>
        <v>24</v>
      </c>
      <c r="BT8" s="3">
        <f>+VLOOKUP($E8,'Trimestrales USA'!$C:$DY,BT$1,FALSE)/3</f>
        <v>275.26666666666665</v>
      </c>
      <c r="BU8" s="3">
        <f>+VLOOKUP($E8,'Trimestrales USA'!$C:$DY,BU$1,FALSE)/3</f>
        <v>65.2</v>
      </c>
      <c r="BV8" s="3">
        <f>+VLOOKUP($E8,'Trimestrales USA'!$C:$DY,BV$1,FALSE)/3</f>
        <v>6.4666666666666659</v>
      </c>
      <c r="BW8" s="3">
        <f>+VLOOKUP($E8,'Trimestrales USA'!$C:$DY,BW$1,FALSE)/3</f>
        <v>3.9666666666666668</v>
      </c>
      <c r="BX8" s="3">
        <f>+VLOOKUP($E8,'Trimestrales USA'!$C:$DY,BX$1,FALSE)/3</f>
        <v>17.833333333333332</v>
      </c>
      <c r="BY8" s="3">
        <f>+VLOOKUP($E8,'Trimestrales USA'!$C:$DY,BY$1,FALSE)/3</f>
        <v>15.833333333333334</v>
      </c>
      <c r="BZ8" s="3">
        <f>+VLOOKUP($E8,'Trimestrales USA'!$C:$DY,BZ$1,FALSE)/3</f>
        <v>54.199999999999996</v>
      </c>
      <c r="CA8" s="3">
        <f>+VLOOKUP($E8,'Trimestrales USA'!$C:$DY,CA$1,FALSE)/3</f>
        <v>90.100000000000009</v>
      </c>
      <c r="CB8" s="3">
        <f>+VLOOKUP($E8,'Trimestrales USA'!$C:$DY,CB$1,FALSE)/3</f>
        <v>21.633333333333336</v>
      </c>
      <c r="CC8" s="3">
        <f>+VLOOKUP($E8,'Trimestrales USA'!$C:$DY,CC$1,FALSE)/3</f>
        <v>285.96666666666664</v>
      </c>
      <c r="CD8" s="3">
        <f>+VLOOKUP($E8,'Trimestrales USA'!$C:$DY,CD$1,FALSE)/3</f>
        <v>290.09999999999997</v>
      </c>
      <c r="CE8" s="3">
        <f>+VLOOKUP($E8,'Trimestrales USA'!$C:$DY,CE$1,FALSE)/3</f>
        <v>54.633333333333333</v>
      </c>
      <c r="CF8" s="3">
        <f>+VLOOKUP($E8,'Trimestrales USA'!$C:$DY,CF$1,FALSE)/3</f>
        <v>41.233333333333334</v>
      </c>
      <c r="CG8" s="3">
        <f>+VLOOKUP($E8,'Trimestrales USA'!$C:$DY,CG$1,FALSE)/3</f>
        <v>41.43333333333333</v>
      </c>
      <c r="CH8" s="3">
        <f>+VLOOKUP($E8,'Trimestrales USA'!$C:$DY,CH$1,FALSE)/3</f>
        <v>152.79999999999998</v>
      </c>
      <c r="CI8" s="3">
        <f>+VLOOKUP($E8,'Trimestrales USA'!$C:$DY,CI$1,FALSE)/3</f>
        <v>138.6</v>
      </c>
      <c r="CJ8" s="3">
        <f>+VLOOKUP($E8,'Trimestrales USA'!$C:$DY,CJ$1,FALSE)/3</f>
        <v>25.866666666666664</v>
      </c>
      <c r="CK8" s="3">
        <f>+VLOOKUP($E8,'Trimestrales USA'!$C:$DY,CK$1,FALSE)/3</f>
        <v>10.566666666666666</v>
      </c>
      <c r="CL8" s="3">
        <f>+VLOOKUP($E8,'Trimestrales USA'!$C:$DY,CL$1,FALSE)/3</f>
        <v>4.7333333333333334</v>
      </c>
      <c r="CM8" s="3">
        <f>+VLOOKUP($E8,'Trimestrales USA'!$C:$DY,CM$1,FALSE)/3</f>
        <v>41.300000000000004</v>
      </c>
      <c r="CN8" s="3">
        <f>+VLOOKUP($E8,'Trimestrales USA'!$C:$DY,CN$1,FALSE)/3</f>
        <v>8.7666666666666675</v>
      </c>
      <c r="CO8" s="3">
        <f>+VLOOKUP($E8,'Trimestrales USA'!$C:$DY,CO$1,FALSE)/3</f>
        <v>4.333333333333333</v>
      </c>
      <c r="CP8" s="3">
        <f>+VLOOKUP($E8,'Trimestrales USA'!$C:$DY,CP$1,FALSE)/3</f>
        <v>29.400000000000002</v>
      </c>
      <c r="CQ8" s="3">
        <f>+VLOOKUP($E8,'Trimestrales USA'!$C:$DY,CQ$1,FALSE)/3</f>
        <v>13.633333333333333</v>
      </c>
      <c r="CR8" s="3">
        <f>+VLOOKUP($E8,'Trimestrales USA'!$C:$DY,CR$1,FALSE)/3</f>
        <v>232.33333333333334</v>
      </c>
      <c r="CS8" s="3">
        <f>+VLOOKUP($E8,'Trimestrales USA'!$C:$DY,CS$1,FALSE)/3</f>
        <v>63.300000000000004</v>
      </c>
      <c r="CT8" s="3">
        <f>+VLOOKUP($E8,'Trimestrales USA'!$C:$DY,CT$1,FALSE)/3</f>
        <v>25.3</v>
      </c>
      <c r="CU8" s="3">
        <f>+VLOOKUP($E8,'Trimestrales USA'!$C:$DY,CU$1,FALSE)/3</f>
        <v>123.06666666666666</v>
      </c>
      <c r="CV8" s="3">
        <f>+VLOOKUP($E8,'Trimestrales USA'!$C:$DY,CV$1,FALSE)/3</f>
        <v>20.7</v>
      </c>
      <c r="CW8" s="3">
        <f>+VLOOKUP($E8,'Trimestrales USA'!$C:$DY,CW$1,FALSE)/3</f>
        <v>947.5333333333333</v>
      </c>
      <c r="CX8" s="3">
        <f>+VLOOKUP($E8,'Trimestrales USA'!$C:$DY,CX$1,FALSE)/3</f>
        <v>349.86666666666662</v>
      </c>
      <c r="CY8" s="3">
        <f>+VLOOKUP($E8,'Trimestrales USA'!$C:$DY,CY$1,FALSE)/3</f>
        <v>134.86666666666667</v>
      </c>
      <c r="CZ8" s="3">
        <f>+VLOOKUP($E8,'Trimestrales USA'!$C:$DY,CZ$1,FALSE)/3</f>
        <v>69.166666666666671</v>
      </c>
      <c r="DA8" s="3">
        <f>+VLOOKUP($E8,'Trimestrales USA'!$C:$DY,DA$1,FALSE)/3</f>
        <v>138.56666666666666</v>
      </c>
      <c r="DB8" s="3">
        <f>+VLOOKUP($E8,'Trimestrales USA'!$C:$DY,DB$1,FALSE)/3</f>
        <v>7.2666666666666666</v>
      </c>
      <c r="DC8" s="3">
        <f>+VLOOKUP($E8,'Trimestrales USA'!$C:$DY,DC$1,FALSE)/3</f>
        <v>597.66666666666663</v>
      </c>
      <c r="DD8" s="3">
        <f>+VLOOKUP($E8,'Trimestrales USA'!$C:$DY,DD$1,FALSE)/3</f>
        <v>544.23333333333335</v>
      </c>
      <c r="DE8" s="3">
        <f>+VLOOKUP($E8,'Trimestrales USA'!$C:$DY,DE$1,FALSE)/3</f>
        <v>444.06666666666666</v>
      </c>
      <c r="DF8" s="3">
        <f>+VLOOKUP($E8,'Trimestrales USA'!$C:$DY,DF$1,FALSE)/3</f>
        <v>100.13333333333333</v>
      </c>
      <c r="DG8" s="3">
        <f>+VLOOKUP($E8,'Trimestrales USA'!$C:$DY,DG$1,FALSE)/3</f>
        <v>53.466666666666669</v>
      </c>
      <c r="DH8" s="3">
        <f>+VLOOKUP($E8,'Trimestrales USA'!$C:$DY,DH$1,FALSE)/3</f>
        <v>546.6</v>
      </c>
      <c r="DI8" s="3">
        <f>+VLOOKUP($E8,'Trimestrales USA'!$C:$DY,DI$1,FALSE)/3</f>
        <v>321.63333333333333</v>
      </c>
      <c r="DJ8" s="3">
        <f>+VLOOKUP($E8,'Trimestrales USA'!$C:$DY,DJ$1,FALSE)/3</f>
        <v>70.399999999999991</v>
      </c>
      <c r="DK8" s="3">
        <f>+VLOOKUP($E8,'Trimestrales USA'!$C:$DY,DK$1,FALSE)/3</f>
        <v>54.800000000000004</v>
      </c>
      <c r="DL8" s="3">
        <f>+VLOOKUP($E8,'Trimestrales USA'!$C:$DY,DL$1,FALSE)/3</f>
        <v>196.43333333333331</v>
      </c>
      <c r="DM8" s="3">
        <f>+VLOOKUP($E8,'Trimestrales USA'!$C:$DY,DM$1,FALSE)/3</f>
        <v>83</v>
      </c>
      <c r="DN8" s="3">
        <f>+VLOOKUP($E8,'Trimestrales USA'!$C:$DY,DN$1,FALSE)/3</f>
        <v>141.96666666666667</v>
      </c>
      <c r="DO8" s="3">
        <f>+VLOOKUP($E8,'Trimestrales USA'!$C:$DY,DO$1,FALSE)/3</f>
        <v>130.23333333333332</v>
      </c>
      <c r="DP8" s="3">
        <f>+VLOOKUP($E8,'Trimestrales USA'!$C:$DY,DP$1,FALSE)/3</f>
        <v>11.733333333333334</v>
      </c>
      <c r="DQ8" s="3">
        <f>+VLOOKUP($E8,'Trimestrales USA'!$C:$DY,DQ$1,FALSE)/3</f>
        <v>358.56666666666666</v>
      </c>
      <c r="DR8" s="3">
        <f>+VLOOKUP($E8,'Trimestrales USA'!$C:$DY,DR$1,FALSE)/3</f>
        <v>49.766666666666673</v>
      </c>
      <c r="DS8" s="3">
        <f>+VLOOKUP($E8,'Trimestrales USA'!$C:$DY,DS$1,FALSE)/3</f>
        <v>308.8</v>
      </c>
      <c r="DT8" s="3">
        <f>+VLOOKUP($E8,'Trimestrales USA'!$C:$DY,DT$1,FALSE)/3</f>
        <v>145.79999999999998</v>
      </c>
      <c r="DU8" s="3">
        <f>+VLOOKUP($E8,'Trimestrales USA'!$C:$DY,DU$1,FALSE)/3</f>
        <v>102.39999999999999</v>
      </c>
      <c r="DV8" s="3">
        <f>+VLOOKUP($E8,'Trimestrales USA'!$C:$DY,DV$1,FALSE)/3</f>
        <v>33.9</v>
      </c>
      <c r="DW8" s="3">
        <f>+VLOOKUP($E8,'Trimestrales USA'!$C:$DY,DW$1,FALSE)/3</f>
        <v>26.7</v>
      </c>
      <c r="DX8" s="3">
        <f>+VLOOKUP($E8,'Trimestrales USA'!$C:$DY,DX$1,FALSE)/3</f>
        <v>176.66666666666666</v>
      </c>
      <c r="DY8" s="3">
        <f>+VLOOKUP($E8,'Trimestrales USA'!$C:$DY,DY$1,FALSE)/3</f>
        <v>45.466666666666669</v>
      </c>
      <c r="DZ8" s="3">
        <f>+VLOOKUP($E8,'Trimestrales USA'!$C:$DY,DZ$1,FALSE)/3</f>
        <v>24.933333333333334</v>
      </c>
      <c r="EA8" s="3">
        <f>+VLOOKUP($E8,'Trimestrales USA'!$C:$DY,EA$1,FALSE)/3</f>
        <v>20.566666666666666</v>
      </c>
      <c r="EB8" s="3">
        <f>+VLOOKUP($E8,'Trimestrales USA'!$C:$DY,EB$1,FALSE)/3</f>
        <v>131.20000000000002</v>
      </c>
      <c r="EC8" s="3">
        <f>+VLOOKUP($E8,'Trimestrales USA'!$C:$DY,EC$1,FALSE)/3</f>
        <v>41.06666666666667</v>
      </c>
      <c r="ED8" s="3">
        <f>+VLOOKUP($E8,'Trimestrales USA'!$C:$DY,ED$1,FALSE)/3</f>
        <v>90.133333333333326</v>
      </c>
      <c r="EE8" s="3">
        <f>+VLOOKUP($E8,'Trimestrales USA'!$C:$DY,EE$1,FALSE)/3</f>
        <v>110.03333333333335</v>
      </c>
      <c r="EF8" s="3">
        <f>+VLOOKUP($E8,'Trimestrales USA'!$C:$DY,EF$1,FALSE)/3</f>
        <v>624.63333333333333</v>
      </c>
      <c r="EG8" s="3">
        <f>+VLOOKUP($E8,'Trimestrales USA'!$C:$DY,EG$1,FALSE)/3</f>
        <v>199.26666666666665</v>
      </c>
      <c r="EH8" s="3">
        <f>+VLOOKUP($E8,'Trimestrales USA'!$C:$DY,EH$1,FALSE)/3</f>
        <v>177.20000000000002</v>
      </c>
      <c r="EI8" s="3">
        <f>+VLOOKUP($E8,'Trimestrales USA'!$C:$DY,EI$1,FALSE)/3</f>
        <v>109.36666666666667</v>
      </c>
      <c r="EJ8" s="3">
        <f>+VLOOKUP($E8,'Trimestrales USA'!$C:$DY,EJ$1,FALSE)/3</f>
        <v>67.833333333333329</v>
      </c>
      <c r="EK8" s="3">
        <f>+VLOOKUP($E8,'Trimestrales USA'!$C:$DY,EK$1,FALSE)/3</f>
        <v>22.066666666666666</v>
      </c>
      <c r="EL8" s="3">
        <f>+VLOOKUP($E8,'Trimestrales USA'!$C:$DY,EL$1,FALSE)/3</f>
        <v>425.36666666666662</v>
      </c>
      <c r="EM8" s="3">
        <f>+VLOOKUP($E8,'Trimestrales USA'!$C:$DY,EM$1,FALSE)/3</f>
        <v>394.16666666666669</v>
      </c>
      <c r="EN8" s="3">
        <f>+VLOOKUP($E8,'Trimestrales USA'!$C:$DY,EN$1,FALSE)/3</f>
        <v>31.233333333333334</v>
      </c>
      <c r="EO8" s="3">
        <f>+VLOOKUP($E8,'Trimestrales USA'!$C:$DY,EO$1,FALSE)/3</f>
        <v>0</v>
      </c>
      <c r="EP8" s="3">
        <f>+VLOOKUP($E8,'Trimestrales USA'!$C:$DY,EP$1,FALSE)/3</f>
        <v>1011.9</v>
      </c>
      <c r="EQ8" s="3">
        <f>+VLOOKUP($E8,'Trimestrales USA'!$C:$DY,EQ$1,FALSE)/3</f>
        <v>3164.1666666666665</v>
      </c>
      <c r="ER8" s="3">
        <f>+VLOOKUP($E8,'Trimestrales USA'!$C:$DY,ER$1,FALSE)/3</f>
        <v>0</v>
      </c>
      <c r="ES8" s="3">
        <f>+VLOOKUP($E8,'Trimestrales MX'!$C:$FS,ES$1,FALSE)/3</f>
        <v>4997779.7953333333</v>
      </c>
      <c r="ET8" s="3">
        <f>+VLOOKUP($E8,'Trimestrales MX'!$C:$FS,ET$1,FALSE)/3</f>
        <v>200456.40366666668</v>
      </c>
      <c r="EU8" s="3">
        <f>+VLOOKUP($E8,'Trimestrales MX'!$C:$FS,EU$1,FALSE)/3</f>
        <v>4797323.392</v>
      </c>
      <c r="EV8" s="3">
        <f>+VLOOKUP($E8,'Trimestrales MX'!$C:$FS,EV$1,FALSE)/3</f>
        <v>167506.08733333333</v>
      </c>
      <c r="EW8" s="3">
        <f>+VLOOKUP($E8,'Trimestrales MX'!$C:$FS,EW$1,FALSE)/3</f>
        <v>167506.08733333333</v>
      </c>
      <c r="EX8" s="3">
        <f>+VLOOKUP($E8,'Trimestrales MX'!$C:$FS,EX$1,FALSE)/3</f>
        <v>106008.76699999999</v>
      </c>
      <c r="EY8" s="3">
        <f>+VLOOKUP($E8,'Trimestrales MX'!$C:$FS,EY$1,FALSE)/3</f>
        <v>51550.184666666668</v>
      </c>
      <c r="EZ8" s="3">
        <f>+VLOOKUP($E8,'Trimestrales MX'!$C:$FS,EZ$1,FALSE)/3</f>
        <v>6431.1066666666666</v>
      </c>
      <c r="FA8" s="3">
        <f>+VLOOKUP($E8,'Trimestrales MX'!$C:$FS,FA$1,FALSE)/3</f>
        <v>3125.5346666666665</v>
      </c>
      <c r="FB8" s="3">
        <f>+VLOOKUP($E8,'Trimestrales MX'!$C:$FS,FB$1,FALSE)/3</f>
        <v>390.49433333333332</v>
      </c>
      <c r="FC8" s="3">
        <f>+VLOOKUP($E8,'Trimestrales MX'!$C:$FS,FC$1,FALSE)/3</f>
        <v>1712479.0163333332</v>
      </c>
      <c r="FD8" s="3">
        <f>+VLOOKUP($E8,'Trimestrales MX'!$C:$FS,FD$1,FALSE)/3</f>
        <v>428606.65266666672</v>
      </c>
      <c r="FE8" s="3">
        <f>+VLOOKUP($E8,'Trimestrales MX'!$C:$FS,FE$1,FALSE)/3</f>
        <v>360742.47766666667</v>
      </c>
      <c r="FF8" s="3">
        <f>+VLOOKUP($E8,'Trimestrales MX'!$C:$FS,FF$1,FALSE)/3</f>
        <v>44220.424999999996</v>
      </c>
      <c r="FG8" s="3">
        <f>+VLOOKUP($E8,'Trimestrales MX'!$C:$FS,FG$1,FALSE)/3</f>
        <v>23643.75</v>
      </c>
      <c r="FH8" s="3">
        <f>+VLOOKUP($E8,'Trimestrales MX'!$C:$FS,FH$1,FALSE)/3</f>
        <v>69808.099333333332</v>
      </c>
      <c r="FI8" s="3">
        <f>+VLOOKUP($E8,'Trimestrales MX'!$C:$FS,FI$1,FALSE)/3</f>
        <v>51035.967666666664</v>
      </c>
      <c r="FJ8" s="3">
        <f>+VLOOKUP($E8,'Trimestrales MX'!$C:$FS,FJ$1,FALSE)/3</f>
        <v>18772.131666666664</v>
      </c>
      <c r="FK8" s="3">
        <f>+VLOOKUP($E8,'Trimestrales MX'!$C:$FS,FK$1,FALSE)/3</f>
        <v>374683.41433333332</v>
      </c>
      <c r="FL8" s="3">
        <f>+VLOOKUP($E8,'Trimestrales MX'!$C:$FS,FL$1,FALSE)/3</f>
        <v>267852.85866666667</v>
      </c>
      <c r="FM8" s="3">
        <f>+VLOOKUP($E8,'Trimestrales MX'!$C:$FS,FM$1,FALSE)/3</f>
        <v>63295.349333333339</v>
      </c>
      <c r="FN8" s="3">
        <f>+VLOOKUP($E8,'Trimestrales MX'!$C:$FS,FN$1,FALSE)/3</f>
        <v>43535.206333333335</v>
      </c>
      <c r="FO8" s="3">
        <f>+VLOOKUP($E8,'Trimestrales MX'!$C:$FS,FO$1,FALSE)/3</f>
        <v>839380.85</v>
      </c>
      <c r="FP8" s="3">
        <f>+VLOOKUP($E8,'Trimestrales MX'!$C:$FS,FP$1,FALSE)/3</f>
        <v>181859.18233333333</v>
      </c>
      <c r="FQ8" s="3">
        <f>+VLOOKUP($E8,'Trimestrales MX'!$C:$FS,FQ$1,FALSE)/3</f>
        <v>6437.6630000000005</v>
      </c>
      <c r="FR8" s="3">
        <f>+VLOOKUP($E8,'Trimestrales MX'!$C:$FS,FR$1,FALSE)/3</f>
        <v>14269.307333333332</v>
      </c>
      <c r="FS8" s="3">
        <f>+VLOOKUP($E8,'Trimestrales MX'!$C:$FS,FS$1,FALSE)/3</f>
        <v>12729.232000000002</v>
      </c>
      <c r="FT8" s="3">
        <f>+VLOOKUP($E8,'Trimestrales MX'!$C:$FS,FT$1,FALSE)/3</f>
        <v>6473.358666666667</v>
      </c>
      <c r="FU8" s="3">
        <f>+VLOOKUP($E8,'Trimestrales MX'!$C:$FS,FU$1,FALSE)/3</f>
        <v>19817.392666666667</v>
      </c>
      <c r="FV8" s="3">
        <f>+VLOOKUP($E8,'Trimestrales MX'!$C:$FS,FV$1,FALSE)/3</f>
        <v>38345.075333333334</v>
      </c>
      <c r="FW8" s="3">
        <f>+VLOOKUP($E8,'Trimestrales MX'!$C:$FS,FW$1,FALSE)/3</f>
        <v>928.88633333333337</v>
      </c>
      <c r="FX8" s="3">
        <f>+VLOOKUP($E8,'Trimestrales MX'!$C:$FS,FX$1,FALSE)/3</f>
        <v>57588.107333333326</v>
      </c>
      <c r="FY8" s="3">
        <f>+VLOOKUP($E8,'Trimestrales MX'!$C:$FS,FY$1,FALSE)/3</f>
        <v>25270.15966666667</v>
      </c>
      <c r="FZ8" s="3">
        <f>+VLOOKUP($E8,'Trimestrales MX'!$C:$FS,FZ$1,FALSE)/3</f>
        <v>44078.159666666666</v>
      </c>
      <c r="GA8" s="3">
        <f>+VLOOKUP($E8,'Trimestrales MX'!$C:$FS,GA$1,FALSE)/3</f>
        <v>36253.746333333336</v>
      </c>
      <c r="GB8" s="3">
        <f>+VLOOKUP($E8,'Trimestrales MX'!$C:$FS,GB$1,FALSE)/3</f>
        <v>7824.4133333333339</v>
      </c>
      <c r="GC8" s="3">
        <f>+VLOOKUP($E8,'Trimestrales MX'!$C:$FS,GC$1,FALSE)/3</f>
        <v>9407.9373333333333</v>
      </c>
      <c r="GD8" s="3">
        <f>+VLOOKUP($E8,'Trimestrales MX'!$C:$FS,GD$1,FALSE)/3</f>
        <v>1803.9069999999999</v>
      </c>
      <c r="GE8" s="3">
        <f>+VLOOKUP($E8,'Trimestrales MX'!$C:$FS,GE$1,FALSE)/3</f>
        <v>6626.4493333333339</v>
      </c>
      <c r="GF8" s="3">
        <f>+VLOOKUP($E8,'Trimestrales MX'!$C:$FS,GF$1,FALSE)/3</f>
        <v>977.58133333333342</v>
      </c>
      <c r="GG8" s="3">
        <f>+VLOOKUP($E8,'Trimestrales MX'!$C:$FS,GG$1,FALSE)/3</f>
        <v>4713.0956666666671</v>
      </c>
      <c r="GH8" s="3">
        <f>+VLOOKUP($E8,'Trimestrales MX'!$C:$FS,GH$1,FALSE)/3</f>
        <v>1553.0266666666666</v>
      </c>
      <c r="GI8" s="3">
        <f>+VLOOKUP($E8,'Trimestrales MX'!$C:$FS,GI$1,FALSE)/3</f>
        <v>3160.069</v>
      </c>
      <c r="GJ8" s="3">
        <f>+VLOOKUP($E8,'Trimestrales MX'!$C:$FS,GJ$1,FALSE)/3</f>
        <v>18399.636000000002</v>
      </c>
      <c r="GK8" s="3">
        <f>+VLOOKUP($E8,'Trimestrales MX'!$C:$FS,GK$1,FALSE)/3</f>
        <v>2188.8336666666669</v>
      </c>
      <c r="GL8" s="3">
        <f>+VLOOKUP($E8,'Trimestrales MX'!$C:$FS,GL$1,FALSE)/3</f>
        <v>15570.766000000001</v>
      </c>
      <c r="GM8" s="3">
        <f>+VLOOKUP($E8,'Trimestrales MX'!$C:$FS,GM$1,FALSE)/3</f>
        <v>640.03633333333335</v>
      </c>
      <c r="GN8" s="3">
        <f>+VLOOKUP($E8,'Trimestrales MX'!$C:$FS,GN$1,FALSE)/3</f>
        <v>8458.5399999999991</v>
      </c>
      <c r="GO8" s="3">
        <f>+VLOOKUP($E8,'Trimestrales MX'!$C:$FS,GO$1,FALSE)/3</f>
        <v>1431.1390000000001</v>
      </c>
      <c r="GP8" s="3">
        <f>+VLOOKUP($E8,'Trimestrales MX'!$C:$FS,GP$1,FALSE)/3</f>
        <v>5593.2669999999998</v>
      </c>
      <c r="GQ8" s="3">
        <f>+VLOOKUP($E8,'Trimestrales MX'!$C:$FS,GQ$1,FALSE)/3</f>
        <v>1434.134</v>
      </c>
      <c r="GR8" s="3">
        <f>+VLOOKUP($E8,'Trimestrales MX'!$C:$FS,GR$1,FALSE)/3</f>
        <v>7946.1956666666665</v>
      </c>
      <c r="GS8" s="3">
        <f>+VLOOKUP($E8,'Trimestrales MX'!$C:$FS,GS$1,FALSE)/3</f>
        <v>4054.8176666666664</v>
      </c>
      <c r="GT8" s="3">
        <f>+VLOOKUP($E8,'Trimestrales MX'!$C:$FS,GT$1,FALSE)/3</f>
        <v>240.18499999999997</v>
      </c>
      <c r="GU8" s="3">
        <f>+VLOOKUP($E8,'Trimestrales MX'!$C:$FS,GU$1,FALSE)/3</f>
        <v>3651.1926666666664</v>
      </c>
      <c r="GV8" s="3">
        <f>+VLOOKUP($E8,'Trimestrales MX'!$C:$FS,GV$1,FALSE)/3</f>
        <v>13474.017333333335</v>
      </c>
      <c r="GW8" s="3">
        <f>+VLOOKUP($E8,'Trimestrales MX'!$C:$FS,GW$1,FALSE)/3</f>
        <v>5033.8783333333331</v>
      </c>
      <c r="GX8" s="3">
        <f>+VLOOKUP($E8,'Trimestrales MX'!$C:$FS,GX$1,FALSE)/3</f>
        <v>8440.1386666666676</v>
      </c>
      <c r="GY8" s="3">
        <f>+VLOOKUP($E8,'Trimestrales MX'!$C:$FS,GY$1,FALSE)/3</f>
        <v>5576.2213333333339</v>
      </c>
      <c r="GZ8" s="3">
        <f>+VLOOKUP($E8,'Trimestrales MX'!$C:$FS,GZ$1,FALSE)/3</f>
        <v>28072.333666666669</v>
      </c>
      <c r="HA8" s="3">
        <f>+VLOOKUP($E8,'Trimestrales MX'!$C:$FS,HA$1,FALSE)/3</f>
        <v>97894.16366666666</v>
      </c>
      <c r="HB8" s="3">
        <f>+VLOOKUP($E8,'Trimestrales MX'!$C:$FS,HB$1,FALSE)/3</f>
        <v>47059.30533333333</v>
      </c>
      <c r="HC8" s="3">
        <f>+VLOOKUP($E8,'Trimestrales MX'!$C:$FS,HC$1,FALSE)/3</f>
        <v>7050.0709999999999</v>
      </c>
      <c r="HD8" s="3">
        <f>+VLOOKUP($E8,'Trimestrales MX'!$C:$FS,HD$1,FALSE)/3</f>
        <v>2913.3483333333334</v>
      </c>
      <c r="HE8" s="3">
        <f>+VLOOKUP($E8,'Trimestrales MX'!$C:$FS,HE$1,FALSE)/3</f>
        <v>21268.299666666666</v>
      </c>
      <c r="HF8" s="3">
        <f>+VLOOKUP($E8,'Trimestrales MX'!$C:$FS,HF$1,FALSE)/3</f>
        <v>4043.8946666666666</v>
      </c>
      <c r="HG8" s="3">
        <f>+VLOOKUP($E8,'Trimestrales MX'!$C:$FS,HG$1,FALSE)/3</f>
        <v>11745.872000000001</v>
      </c>
      <c r="HH8" s="3">
        <f>+VLOOKUP($E8,'Trimestrales MX'!$C:$FS,HH$1,FALSE)/3</f>
        <v>3813.3726666666666</v>
      </c>
      <c r="HI8" s="3">
        <f>+VLOOKUP($E8,'Trimestrales MX'!$C:$FS,HI$1,FALSE)/3</f>
        <v>22066.869666666666</v>
      </c>
      <c r="HJ8" s="3">
        <f>+VLOOKUP($E8,'Trimestrales MX'!$C:$FS,HJ$1,FALSE)/3</f>
        <v>17138.553666666667</v>
      </c>
      <c r="HK8" s="3">
        <f>+VLOOKUP($E8,'Trimestrales MX'!$C:$FS,HK$1,FALSE)/3</f>
        <v>4928.3163333333332</v>
      </c>
      <c r="HL8" s="3">
        <f>+VLOOKUP($E8,'Trimestrales MX'!$C:$FS,HL$1,FALSE)/3</f>
        <v>24290.962333333333</v>
      </c>
      <c r="HM8" s="3">
        <f>+VLOOKUP($E8,'Trimestrales MX'!$C:$FS,HM$1,FALSE)/3</f>
        <v>5280.3519999999999</v>
      </c>
      <c r="HN8" s="3">
        <f>+VLOOKUP($E8,'Trimestrales MX'!$C:$FS,HN$1,FALSE)/3</f>
        <v>7387.1090000000004</v>
      </c>
      <c r="HO8" s="3">
        <f>+VLOOKUP($E8,'Trimestrales MX'!$C:$FS,HO$1,FALSE)/3</f>
        <v>7929.1256666666668</v>
      </c>
      <c r="HP8" s="3">
        <f>+VLOOKUP($E8,'Trimestrales MX'!$C:$FS,HP$1,FALSE)/3</f>
        <v>1356.4723333333334</v>
      </c>
      <c r="HQ8" s="3">
        <f>+VLOOKUP($E8,'Trimestrales MX'!$C:$FS,HQ$1,FALSE)/3</f>
        <v>2337.9033333333332</v>
      </c>
      <c r="HR8" s="3">
        <f>+VLOOKUP($E8,'Trimestrales MX'!$C:$FS,HR$1,FALSE)/3</f>
        <v>71392.334333333332</v>
      </c>
      <c r="HS8" s="3">
        <f>+VLOOKUP($E8,'Trimestrales MX'!$C:$FS,HS$1,FALSE)/3</f>
        <v>26981.557333333334</v>
      </c>
      <c r="HT8" s="3">
        <f>+VLOOKUP($E8,'Trimestrales MX'!$C:$FS,HT$1,FALSE)/3</f>
        <v>8383.2250000000004</v>
      </c>
      <c r="HU8" s="3">
        <f>+VLOOKUP($E8,'Trimestrales MX'!$C:$FS,HU$1,FALSE)/3</f>
        <v>1741.9313333333332</v>
      </c>
      <c r="HV8" s="3">
        <f>+VLOOKUP($E8,'Trimestrales MX'!$C:$FS,HV$1,FALSE)/3</f>
        <v>32712.538</v>
      </c>
      <c r="HW8" s="3">
        <f>+VLOOKUP($E8,'Trimestrales MX'!$C:$FS,HW$1,FALSE)/3</f>
        <v>1573.0826666666665</v>
      </c>
      <c r="HX8" s="3">
        <f>+VLOOKUP($E8,'Trimestrales MX'!$C:$FS,HX$1,FALSE)/3</f>
        <v>31916.710000000003</v>
      </c>
      <c r="HY8" s="3">
        <f>+VLOOKUP($E8,'Trimestrales MX'!$C:$FS,HY$1,FALSE)/3</f>
        <v>1363.8886666666667</v>
      </c>
      <c r="HZ8" s="3">
        <f>+VLOOKUP($E8,'Trimestrales MX'!$C:$FS,HZ$1,FALSE)/3</f>
        <v>1875.1053333333332</v>
      </c>
      <c r="IA8" s="3">
        <f>+VLOOKUP($E8,'Trimestrales MX'!$C:$FS,IA$1,FALSE)/3</f>
        <v>12109.097333333333</v>
      </c>
      <c r="IB8" s="3">
        <f>+VLOOKUP($E8,'Trimestrales MX'!$C:$FS,IB$1,FALSE)/3</f>
        <v>2489.3893333333331</v>
      </c>
      <c r="IC8" s="3">
        <f>+VLOOKUP($E8,'Trimestrales MX'!$C:$FS,IC$1,FALSE)/3</f>
        <v>1208.8979999999999</v>
      </c>
      <c r="ID8" s="3">
        <f>+VLOOKUP($E8,'Trimestrales MX'!$C:$FS,ID$1,FALSE)/3</f>
        <v>2160.4143333333336</v>
      </c>
      <c r="IE8" s="3">
        <f>+VLOOKUP($E8,'Trimestrales MX'!$C:$FS,IE$1,FALSE)/3</f>
        <v>3167.9809999999998</v>
      </c>
      <c r="IF8" s="3">
        <f>+VLOOKUP($E8,'Trimestrales MX'!$C:$FS,IF$1,FALSE)/3</f>
        <v>1838.9859999999999</v>
      </c>
      <c r="IG8" s="3">
        <f>+VLOOKUP($E8,'Trimestrales MX'!$C:$FS,IG$1,FALSE)/3</f>
        <v>5702.95</v>
      </c>
      <c r="IH8" s="3">
        <f>+VLOOKUP($E8,'Trimestrales MX'!$C:$FS,IH$1,FALSE)/3</f>
        <v>33000.76</v>
      </c>
      <c r="II8" s="3">
        <f>+VLOOKUP($E8,'Trimestrales MX'!$C:$FS,II$1,FALSE)/3</f>
        <v>4269.7596666666668</v>
      </c>
      <c r="IJ8" s="3">
        <f>+VLOOKUP($E8,'Trimestrales MX'!$C:$FS,IJ$1,FALSE)/3</f>
        <v>3666.5190000000002</v>
      </c>
      <c r="IK8" s="3">
        <f>+VLOOKUP($E8,'Trimestrales MX'!$C:$FS,IK$1,FALSE)/3</f>
        <v>325.322</v>
      </c>
      <c r="IL8" s="3">
        <f>+VLOOKUP($E8,'Trimestrales MX'!$C:$FS,IL$1,FALSE)/3</f>
        <v>6978.82</v>
      </c>
      <c r="IM8" s="3">
        <f>+VLOOKUP($E8,'Trimestrales MX'!$C:$FS,IM$1,FALSE)/3</f>
        <v>738.73366666666664</v>
      </c>
      <c r="IN8" s="3">
        <f>+VLOOKUP($E8,'Trimestrales MX'!$C:$FS,IN$1,FALSE)/3</f>
        <v>9158.5453333333335</v>
      </c>
      <c r="IO8" s="3">
        <f>+VLOOKUP($E8,'Trimestrales MX'!$C:$FS,IO$1,FALSE)/3</f>
        <v>7863.0606666666672</v>
      </c>
      <c r="IP8" s="3">
        <f>+VLOOKUP($E8,'Trimestrales MX'!$C:$FS,IP$1,FALSE)/3</f>
        <v>68360.262000000002</v>
      </c>
      <c r="IQ8" s="3">
        <f>+VLOOKUP($E8,'Trimestrales MX'!$C:$FS,IQ$1,FALSE)/3</f>
        <v>20894.627666666667</v>
      </c>
      <c r="IR8" s="3">
        <f>+VLOOKUP($E8,'Trimestrales MX'!$C:$FS,IR$1,FALSE)/3</f>
        <v>15419.867666666667</v>
      </c>
      <c r="IS8" s="3">
        <f>+VLOOKUP($E8,'Trimestrales MX'!$C:$FS,IS$1,FALSE)/3</f>
        <v>12004.965666666665</v>
      </c>
      <c r="IT8" s="3">
        <f>+VLOOKUP($E8,'Trimestrales MX'!$C:$FS,IT$1,FALSE)/3</f>
        <v>16621.686666666665</v>
      </c>
      <c r="IU8" s="3">
        <f>+VLOOKUP($E8,'Trimestrales MX'!$C:$FS,IU$1,FALSE)/3</f>
        <v>2301.3363333333332</v>
      </c>
      <c r="IV8" s="3">
        <f>+VLOOKUP($E8,'Trimestrales MX'!$C:$FS,IV$1,FALSE)/3</f>
        <v>1117.7776666666666</v>
      </c>
      <c r="IW8" s="3">
        <f>+VLOOKUP($E8,'Trimestrales MX'!$C:$FS,IW$1,FALSE)/3</f>
        <v>31187.922333333336</v>
      </c>
      <c r="IX8" s="3">
        <f>+VLOOKUP($E8,'Trimestrales MX'!$C:$FS,IX$1,FALSE)/3</f>
        <v>3904.0969999999998</v>
      </c>
      <c r="IY8" s="3">
        <f>+VLOOKUP($E8,'Trimestrales MX'!$C:$FS,IY$1,FALSE)/3</f>
        <v>5199.95</v>
      </c>
      <c r="IZ8" s="3">
        <f>+VLOOKUP($E8,'Trimestrales MX'!$C:$FS,IZ$1,FALSE)/3</f>
        <v>10334.238666666666</v>
      </c>
      <c r="JA8" s="3">
        <f>+VLOOKUP($E8,'Trimestrales MX'!$C:$FS,JA$1,FALSE)/3</f>
        <v>11749.637000000001</v>
      </c>
      <c r="JB8" s="3">
        <f>+VLOOKUP($E8,'Trimestrales MX'!$C:$FS,JB$1,FALSE)/3</f>
        <v>111247.694</v>
      </c>
      <c r="JC8" s="3">
        <f>+VLOOKUP($E8,'Trimestrales MX'!$C:$FS,JC$1,FALSE)/3</f>
        <v>53778.892666666674</v>
      </c>
      <c r="JD8" s="3">
        <f>+VLOOKUP($E8,'Trimestrales MX'!$C:$FS,JD$1,FALSE)/3</f>
        <v>3723.6620000000003</v>
      </c>
      <c r="JE8" s="3">
        <f>+VLOOKUP($E8,'Trimestrales MX'!$C:$FS,JE$1,FALSE)/3</f>
        <v>47983.931333333334</v>
      </c>
      <c r="JF8" s="3">
        <f>+VLOOKUP($E8,'Trimestrales MX'!$C:$FS,JF$1,FALSE)/3</f>
        <v>2798.9249999999997</v>
      </c>
      <c r="JG8" s="3">
        <f>+VLOOKUP($E8,'Trimestrales MX'!$C:$FS,JG$1,FALSE)/3</f>
        <v>1412.0483333333334</v>
      </c>
      <c r="JH8" s="3">
        <f>+VLOOKUP($E8,'Trimestrales MX'!$C:$FS,JH$1,FALSE)/3</f>
        <v>463.04566666666665</v>
      </c>
      <c r="JI8" s="3">
        <f>+VLOOKUP($E8,'Trimestrales MX'!$C:$FS,JI$1,FALSE)/3</f>
        <v>1087.1893333333335</v>
      </c>
      <c r="JJ8" s="3">
        <f>+VLOOKUP($E8,'Trimestrales MX'!$C:$FS,JJ$1,FALSE)/3</f>
        <v>10465.743666666667</v>
      </c>
      <c r="JK8" s="3">
        <f>+VLOOKUP($E8,'Trimestrales MX'!$C:$FS,JK$1,FALSE)/3</f>
        <v>8101.7683333333334</v>
      </c>
      <c r="JL8" s="3">
        <f>+VLOOKUP($E8,'Trimestrales MX'!$C:$FS,JL$1,FALSE)/3</f>
        <v>1519.4769999999999</v>
      </c>
      <c r="JM8" s="3">
        <f>+VLOOKUP($E8,'Trimestrales MX'!$C:$FS,JM$1,FALSE)/3</f>
        <v>844.49833333333333</v>
      </c>
      <c r="JN8" s="3">
        <f>+VLOOKUP($E8,'Trimestrales MX'!$C:$FS,JN$1,FALSE)/3</f>
        <v>15572.108666666667</v>
      </c>
      <c r="JO8" s="3">
        <f>+VLOOKUP($E8,'Trimestrales MX'!$C:$FS,JO$1,FALSE)/3</f>
        <v>6393.7520000000004</v>
      </c>
      <c r="JP8" s="3">
        <f>+VLOOKUP($E8,'Trimestrales MX'!$C:$FS,JP$1,FALSE)/3</f>
        <v>9178.3563333333332</v>
      </c>
      <c r="JQ8" s="3">
        <f>+VLOOKUP($E8,'Trimestrales MX'!$C:$FS,JQ$1,FALSE)/3</f>
        <v>2917338.2883333336</v>
      </c>
      <c r="JR8" s="3">
        <f>+VLOOKUP($E8,'Trimestrales MX'!$C:$FS,JR$1,FALSE)/3</f>
        <v>360443.99699999997</v>
      </c>
      <c r="JS8" s="3">
        <f>+VLOOKUP($E8,'Trimestrales MX'!$C:$FS,JS$1,FALSE)/3</f>
        <v>447646.51699999999</v>
      </c>
      <c r="JT8" s="3">
        <f>+VLOOKUP($E8,'Trimestrales MX'!$C:$FS,JT$1,FALSE)/3</f>
        <v>308597.69</v>
      </c>
      <c r="JU8" s="3">
        <f>+VLOOKUP($E8,'Trimestrales MX'!$C:$FS,JU$1,FALSE)/3</f>
        <v>8605.0029999999988</v>
      </c>
      <c r="JV8" s="3">
        <f>+VLOOKUP($E8,'Trimestrales MX'!$C:$FS,JV$1,FALSE)/3</f>
        <v>6915.063666666666</v>
      </c>
      <c r="JW8" s="3">
        <f>+VLOOKUP($E8,'Trimestrales MX'!$C:$FS,JW$1,FALSE)/3</f>
        <v>4305.2213333333339</v>
      </c>
      <c r="JX8" s="3">
        <f>+VLOOKUP($E8,'Trimestrales MX'!$C:$FS,JX$1,FALSE)/3</f>
        <v>142748.82133333333</v>
      </c>
      <c r="JY8" s="3">
        <f>+VLOOKUP($E8,'Trimestrales MX'!$C:$FS,JY$1,FALSE)/3</f>
        <v>110694.21266666666</v>
      </c>
      <c r="JZ8" s="3">
        <f>+VLOOKUP($E8,'Trimestrales MX'!$C:$FS,JZ$1,FALSE)/3</f>
        <v>24985.248000000003</v>
      </c>
      <c r="KA8" s="3">
        <f>+VLOOKUP($E8,'Trimestrales MX'!$C:$FS,KA$1,FALSE)/3</f>
        <v>6195.97</v>
      </c>
      <c r="KB8" s="3">
        <f>+VLOOKUP($E8,'Trimestrales MX'!$C:$FS,KB$1,FALSE)/3</f>
        <v>4148.150333333333</v>
      </c>
      <c r="KC8" s="3">
        <f>+VLOOKUP($E8,'Trimestrales MX'!$C:$FS,KC$1,FALSE)/3</f>
        <v>77912.753333333341</v>
      </c>
      <c r="KD8" s="3">
        <f>+VLOOKUP($E8,'Trimestrales MX'!$C:$FS,KD$1,FALSE)/3</f>
        <v>5980.8720000000003</v>
      </c>
      <c r="KE8" s="3">
        <f>+VLOOKUP($E8,'Trimestrales MX'!$C:$FS,KE$1,FALSE)/3</f>
        <v>5542.3956666666672</v>
      </c>
      <c r="KF8" s="3">
        <f>+VLOOKUP($E8,'Trimestrales MX'!$C:$FS,KF$1,FALSE)/3</f>
        <v>7141.8956666666672</v>
      </c>
      <c r="KG8" s="3">
        <f>+VLOOKUP($E8,'Trimestrales MX'!$C:$FS,KG$1,FALSE)/3</f>
        <v>58190.726000000002</v>
      </c>
      <c r="KH8" s="3">
        <f>+VLOOKUP($E8,'Trimestrales MX'!$C:$FS,KH$1,FALSE)/3</f>
        <v>548.07633333333331</v>
      </c>
      <c r="KI8" s="3">
        <f>+VLOOKUP($E8,'Trimestrales MX'!$C:$FS,KI$1,FALSE)/3</f>
        <v>508.78800000000001</v>
      </c>
      <c r="KJ8" s="3">
        <f>+VLOOKUP($E8,'Trimestrales MX'!$C:$FS,KJ$1,FALSE)/3</f>
        <v>84065.52</v>
      </c>
      <c r="KK8" s="3">
        <f>+VLOOKUP($E8,'Trimestrales MX'!$C:$FS,KK$1,FALSE)/3</f>
        <v>77124.172999999995</v>
      </c>
      <c r="KL8" s="3">
        <f>+VLOOKUP($E8,'Trimestrales MX'!$C:$FS,KL$1,FALSE)/3</f>
        <v>6941.3470000000007</v>
      </c>
      <c r="KM8" s="3">
        <f>+VLOOKUP($E8,'Trimestrales MX'!$C:$FS,KM$1,FALSE)/3</f>
        <v>548757.98333333328</v>
      </c>
      <c r="KN8" s="3">
        <f>+VLOOKUP($E8,'Trimestrales MX'!$C:$FS,KN$1,FALSE)/3</f>
        <v>526775.12399999995</v>
      </c>
      <c r="KO8" s="3">
        <f>+VLOOKUP($E8,'Trimestrales MX'!$C:$FS,KO$1,FALSE)/3</f>
        <v>21982.859666666667</v>
      </c>
      <c r="KP8" s="3">
        <f>+VLOOKUP($E8,'Trimestrales MX'!$C:$FS,KP$1,FALSE)/3</f>
        <v>107633.14766666667</v>
      </c>
      <c r="KQ8" s="3">
        <f>+VLOOKUP($E8,'Trimestrales MX'!$C:$FS,KQ$1,FALSE)/3</f>
        <v>27070.195333333333</v>
      </c>
      <c r="KR8" s="3">
        <f>+VLOOKUP($E8,'Trimestrales MX'!$C:$FS,KR$1,FALSE)/3</f>
        <v>170029.30633333334</v>
      </c>
      <c r="KS8" s="3">
        <f>+VLOOKUP($E8,'Trimestrales MX'!$C:$FS,KS$1,FALSE)/3</f>
        <v>223066.31400000001</v>
      </c>
      <c r="KT8" s="3">
        <f>+VLOOKUP($E8,'Trimestrales MX'!$C:$FS,KT$1,FALSE)/3</f>
        <v>113447.613</v>
      </c>
      <c r="KU8" s="3">
        <f>+VLOOKUP($E8,'Trimestrales MX'!$C:$FS,KU$1,FALSE)/3</f>
        <v>49094.701666666668</v>
      </c>
      <c r="KV8" s="3">
        <f>+VLOOKUP($E8,'Trimestrales MX'!$C:$FS,KV$1,FALSE)/3</f>
        <v>59913.686999999998</v>
      </c>
      <c r="KW8" s="3">
        <f>+VLOOKUP($E8,'Trimestrales MX'!$C:$FS,KW$1,FALSE)/3</f>
        <v>4439.2243333333336</v>
      </c>
      <c r="KX8" s="3">
        <f>+VLOOKUP($E8,'Trimestrales MX'!$C:$FS,KX$1,FALSE)/3</f>
        <v>22433.445000000003</v>
      </c>
      <c r="KY8" s="3">
        <f>+VLOOKUP($E8,'Trimestrales MX'!$C:$FS,KY$1,FALSE)/3</f>
        <v>9150.3596666666672</v>
      </c>
      <c r="KZ8" s="3">
        <f>+VLOOKUP($E8,'Trimestrales MX'!$C:$FS,KZ$1,FALSE)/3</f>
        <v>13283.085333333334</v>
      </c>
      <c r="LA8" s="3">
        <f>+VLOOKUP($E8,'Trimestrales MX'!$C:$FS,LA$1,FALSE)/3</f>
        <v>120598.36200000001</v>
      </c>
      <c r="LB8" s="3">
        <f>+VLOOKUP($E8,'Trimestrales MX'!$C:$FS,LB$1,FALSE)/3</f>
        <v>46084.890666666666</v>
      </c>
      <c r="LC8" s="3">
        <f>+VLOOKUP($E8,'Trimestrales MX'!$C:$FS,LC$1,FALSE)/3</f>
        <v>74513.471333333335</v>
      </c>
      <c r="LD8" s="3">
        <f>+VLOOKUP($E8,'Trimestrales MX'!$C:$FS,LD$1,FALSE)/3</f>
        <v>107047.65166666667</v>
      </c>
      <c r="LE8" s="3">
        <f>+VLOOKUP($E8,'Trimestrales MX'!$C:$FS,LE$1,FALSE)/3</f>
        <v>26173.893</v>
      </c>
      <c r="LF8" s="3">
        <f>+VLOOKUP($E8,'Trimestrales MX'!$C:$FS,LF$1,FALSE)/3</f>
        <v>44811.766666666663</v>
      </c>
      <c r="LG8" s="3">
        <f>+VLOOKUP($E8,'Trimestrales MX'!$C:$FS,LG$1,FALSE)/3</f>
        <v>36061.991999999998</v>
      </c>
      <c r="LH8" s="3">
        <f>+VLOOKUP($E8,'Trimestrales MX'!$C:$FS,LH$1,FALSE)/3</f>
        <v>198587.79200000002</v>
      </c>
      <c r="LI8" s="3">
        <v>99.939529597969994</v>
      </c>
      <c r="LJ8" s="3">
        <v>111.620358502502</v>
      </c>
      <c r="LK8" s="3">
        <v>121.515538710355</v>
      </c>
      <c r="LL8" s="3">
        <v>77.295730248119995</v>
      </c>
      <c r="LM8" s="3">
        <v>78.428657733224</v>
      </c>
      <c r="LN8" s="3">
        <v>88.821988594464997</v>
      </c>
      <c r="LO8" s="3">
        <v>84.862610050241003</v>
      </c>
      <c r="LP8" s="3">
        <v>102.416851797227</v>
      </c>
      <c r="LQ8" s="3">
        <v>91.457390315222</v>
      </c>
      <c r="LR8" s="3">
        <v>98.547231400233997</v>
      </c>
      <c r="LS8" s="3">
        <v>67.915237925091006</v>
      </c>
      <c r="LT8" s="3">
        <v>100.500720744215</v>
      </c>
      <c r="LU8" s="3">
        <v>99.748388486606999</v>
      </c>
      <c r="LV8" s="3">
        <v>89.530857007661993</v>
      </c>
      <c r="LW8" s="3">
        <v>102.490849455128</v>
      </c>
      <c r="LX8" s="3">
        <v>117.713454147381</v>
      </c>
      <c r="LY8" s="3">
        <v>114.472042821706</v>
      </c>
      <c r="LZ8" s="3">
        <v>95.763779945603005</v>
      </c>
      <c r="MA8" s="3">
        <v>115.32425761819501</v>
      </c>
      <c r="MB8" s="3">
        <v>101.882070866969</v>
      </c>
      <c r="MC8" s="3">
        <v>89.878202460083997</v>
      </c>
      <c r="MD8" s="3">
        <v>100.448562668732</v>
      </c>
      <c r="ME8" s="3">
        <v>106.91644686310499</v>
      </c>
      <c r="MF8" s="3">
        <v>111.05771578731699</v>
      </c>
      <c r="MG8" s="3">
        <v>94.409436755664998</v>
      </c>
      <c r="MH8" s="3">
        <v>113.922195076598</v>
      </c>
      <c r="MI8" s="3">
        <v>121.152037667372</v>
      </c>
      <c r="MJ8" s="3">
        <v>109.289494032419</v>
      </c>
      <c r="MK8" s="3">
        <v>92.887647993946999</v>
      </c>
      <c r="ML8" s="3">
        <v>122.256810436026</v>
      </c>
      <c r="MM8" s="3">
        <v>124.390879955366</v>
      </c>
      <c r="MN8" s="3">
        <v>81.273330656881001</v>
      </c>
      <c r="MO8" s="3">
        <v>109.059081025796</v>
      </c>
      <c r="MP8" s="3">
        <v>87.330749303222007</v>
      </c>
    </row>
    <row r="9" spans="1:354" x14ac:dyDescent="0.3">
      <c r="A9" s="7">
        <v>39264</v>
      </c>
      <c r="B9" s="19">
        <f t="shared" si="172"/>
        <v>2007</v>
      </c>
      <c r="C9" s="19">
        <f t="shared" si="173"/>
        <v>7</v>
      </c>
      <c r="D9" s="20">
        <f>+VLOOKUP(C9,'Trimestres-Meses'!A:B,2,FALSE)</f>
        <v>3</v>
      </c>
      <c r="E9" s="18" t="str">
        <f t="shared" si="174"/>
        <v>2007-3</v>
      </c>
      <c r="F9" s="23">
        <v>20.666849299363054</v>
      </c>
      <c r="G9" s="23">
        <v>7.1618248407643259</v>
      </c>
      <c r="H9" s="24">
        <v>13.505024458598728</v>
      </c>
      <c r="I9" s="5">
        <v>129.72</v>
      </c>
      <c r="J9" s="5">
        <v>106.09</v>
      </c>
      <c r="K9" s="5">
        <v>111.06</v>
      </c>
      <c r="L9" s="5">
        <v>2732.44</v>
      </c>
      <c r="M9" s="5">
        <v>73.599999999999994</v>
      </c>
      <c r="N9" s="5">
        <v>6.22</v>
      </c>
      <c r="O9" s="5">
        <v>3545.58</v>
      </c>
      <c r="P9" s="5">
        <v>58.06</v>
      </c>
      <c r="Q9" s="5">
        <v>67.31</v>
      </c>
      <c r="R9" s="17">
        <v>5.2600000000000001E-2</v>
      </c>
      <c r="S9" s="17">
        <v>5.7300000000000004E-2</v>
      </c>
      <c r="T9" s="3">
        <v>1999.0714285714287</v>
      </c>
      <c r="U9" s="3">
        <v>1455.27</v>
      </c>
      <c r="V9" s="3">
        <v>1.3672040000000001</v>
      </c>
      <c r="W9" s="3">
        <f>+VLOOKUP(E9,'Trimestrales USA'!C:DY,2,FALSE)/3</f>
        <v>4854.7</v>
      </c>
      <c r="X9" s="3">
        <f>+VLOOKUP($E9,'Trimestrales USA'!$C:$DY,X$1,FALSE)/3</f>
        <v>3266.1333333333332</v>
      </c>
      <c r="Y9" s="3">
        <f>+VLOOKUP($E9,'Trimestrales USA'!$C:$DY,Y$1,FALSE)/3</f>
        <v>1126.6666666666667</v>
      </c>
      <c r="Z9" s="3">
        <f>+VLOOKUP($E9,'Trimestrales USA'!$C:$DY,Z$1,FALSE)/3</f>
        <v>397.3</v>
      </c>
      <c r="AA9" s="3">
        <f>+VLOOKUP($E9,'Trimestrales USA'!$C:$DY,AA$1,FALSE)/3</f>
        <v>729.4</v>
      </c>
      <c r="AB9" s="3">
        <f>+VLOOKUP($E9,'Trimestrales USA'!$C:$DY,AB$1,FALSE)/3</f>
        <v>2139.4666666666667</v>
      </c>
      <c r="AC9" s="3">
        <f>+VLOOKUP($E9,'Trimestrales USA'!$C:$DY,AC$1,FALSE)/3</f>
        <v>895.33333333333337</v>
      </c>
      <c r="AD9" s="3">
        <f>+VLOOKUP($E9,'Trimestrales USA'!$C:$DY,AD$1,FALSE)/3</f>
        <v>880.33333333333337</v>
      </c>
      <c r="AE9" s="3">
        <f>+VLOOKUP($E9,'Trimestrales USA'!$C:$DY,AE$1,FALSE)/3</f>
        <v>655.80000000000007</v>
      </c>
      <c r="AF9" s="3">
        <f>+VLOOKUP($E9,'Trimestrales USA'!$C:$DY,AF$1,FALSE)/3</f>
        <v>175.56666666666669</v>
      </c>
      <c r="AG9" s="3">
        <f>+VLOOKUP($E9,'Trimestrales USA'!$C:$DY,AG$1,FALSE)/3</f>
        <v>298.66666666666669</v>
      </c>
      <c r="AH9" s="3">
        <f>+VLOOKUP($E9,'Trimestrales USA'!$C:$DY,AH$1,FALSE)/3</f>
        <v>181.56666666666669</v>
      </c>
      <c r="AI9" s="3">
        <f>+VLOOKUP($E9,'Trimestrales USA'!$C:$DY,AI$1,FALSE)/3</f>
        <v>224.56666666666669</v>
      </c>
      <c r="AJ9" s="3">
        <f>+VLOOKUP($E9,'Trimestrales USA'!$C:$DY,AJ$1,FALSE)/3</f>
        <v>14.966666666666667</v>
      </c>
      <c r="AK9" s="3">
        <f>+VLOOKUP($E9,'Trimestrales USA'!$C:$DY,AK$1,FALSE)/3</f>
        <v>-243</v>
      </c>
      <c r="AL9" s="3">
        <f>+VLOOKUP($E9,'Trimestrales USA'!$C:$DY,AL$1,FALSE)/3</f>
        <v>561.9</v>
      </c>
      <c r="AM9" s="3">
        <f>+VLOOKUP($E9,'Trimestrales USA'!$C:$DY,AM$1,FALSE)/3</f>
        <v>392</v>
      </c>
      <c r="AN9" s="3">
        <f>+VLOOKUP($E9,'Trimestrales USA'!$C:$DY,AN$1,FALSE)/3</f>
        <v>169.9</v>
      </c>
      <c r="AO9" s="3">
        <f>+VLOOKUP($E9,'Trimestrales USA'!$C:$DY,AO$1,FALSE)/3</f>
        <v>804.9</v>
      </c>
      <c r="AP9" s="3">
        <f>+VLOOKUP($E9,'Trimestrales USA'!$C:$DY,AP$1,FALSE)/3</f>
        <v>671.69999999999993</v>
      </c>
      <c r="AQ9" s="3">
        <f>+VLOOKUP($E9,'Trimestrales USA'!$C:$DY,AQ$1,FALSE)/3</f>
        <v>133.20000000000002</v>
      </c>
      <c r="AR9" s="3">
        <f>+VLOOKUP($E9,'Trimestrales USA'!$C:$DY,AR$1,FALSE)/3</f>
        <v>936.23333333333323</v>
      </c>
      <c r="AS9" s="3">
        <f>+VLOOKUP($E9,'Trimestrales USA'!$C:$DY,AS$1,FALSE)/3</f>
        <v>352.93333333333334</v>
      </c>
      <c r="AT9" s="3">
        <f>+VLOOKUP($E9,'Trimestrales USA'!$C:$DY,AT$1,FALSE)/3</f>
        <v>228.13333333333333</v>
      </c>
      <c r="AU9" s="3">
        <f>+VLOOKUP($E9,'Trimestrales USA'!$C:$DY,AU$1,FALSE)/3</f>
        <v>124.8</v>
      </c>
      <c r="AV9" s="3">
        <f>+VLOOKUP($E9,'Trimestrales USA'!$C:$DY,AV$1,FALSE)/3</f>
        <v>583.30000000000007</v>
      </c>
      <c r="AW9" s="3">
        <f>+VLOOKUP($E9,'Trimestrales USA'!$C:$DY,AW$1,FALSE)/3</f>
        <v>4221.9666666666662</v>
      </c>
      <c r="AX9" s="3">
        <f>+VLOOKUP($E9,'Trimestrales USA'!$C:$DY,AX$1,FALSE)/3</f>
        <v>47.5</v>
      </c>
      <c r="AY9" s="3">
        <f>+VLOOKUP($E9,'Trimestrales USA'!$C:$DY,AY$1,FALSE)/3</f>
        <v>38.06666666666667</v>
      </c>
      <c r="AZ9" s="3">
        <f>+VLOOKUP($E9,'Trimestrales USA'!$C:$DY,AZ$1,FALSE)/3</f>
        <v>9.4333333333333336</v>
      </c>
      <c r="BA9" s="3">
        <f>+VLOOKUP($E9,'Trimestrales USA'!$C:$DY,BA$1,FALSE)/3</f>
        <v>106.39999999999999</v>
      </c>
      <c r="BB9" s="3">
        <f>+VLOOKUP($E9,'Trimestrales USA'!$C:$DY,BB$1,FALSE)/3</f>
        <v>68.766666666666666</v>
      </c>
      <c r="BC9" s="3">
        <f>+VLOOKUP($E9,'Trimestrales USA'!$C:$DY,BC$1,FALSE)/3</f>
        <v>20.5</v>
      </c>
      <c r="BD9" s="3">
        <f>+VLOOKUP($E9,'Trimestrales USA'!$C:$DY,BD$1,FALSE)/3</f>
        <v>17.133333333333333</v>
      </c>
      <c r="BE9" s="3">
        <f>+VLOOKUP($E9,'Trimestrales USA'!$C:$DY,BE$1,FALSE)/3</f>
        <v>78.63333333333334</v>
      </c>
      <c r="BF9" s="3">
        <f>+VLOOKUP($E9,'Trimestrales USA'!$C:$DY,BF$1,FALSE)/3</f>
        <v>240.06666666666669</v>
      </c>
      <c r="BG9" s="3">
        <f>+VLOOKUP($E9,'Trimestrales USA'!$C:$DY,BG$1,FALSE)/3</f>
        <v>620.93333333333328</v>
      </c>
      <c r="BH9" s="3">
        <f>+VLOOKUP($E9,'Trimestrales USA'!$C:$DY,BH$1,FALSE)/3</f>
        <v>349.23333333333335</v>
      </c>
      <c r="BI9" s="3">
        <f>+VLOOKUP($E9,'Trimestrales USA'!$C:$DY,BI$1,FALSE)/3</f>
        <v>9.7000000000000011</v>
      </c>
      <c r="BJ9" s="3">
        <f>+VLOOKUP($E9,'Trimestrales USA'!$C:$DY,BJ$1,FALSE)/3</f>
        <v>17.7</v>
      </c>
      <c r="BK9" s="3">
        <f>+VLOOKUP($E9,'Trimestrales USA'!$C:$DY,BK$1,FALSE)/3</f>
        <v>21.566666666666666</v>
      </c>
      <c r="BL9" s="3">
        <f>+VLOOKUP($E9,'Trimestrales USA'!$C:$DY,BL$1,FALSE)/3</f>
        <v>45.466666666666669</v>
      </c>
      <c r="BM9" s="3">
        <f>+VLOOKUP($E9,'Trimestrales USA'!$C:$DY,BM$1,FALSE)/3</f>
        <v>44.233333333333327</v>
      </c>
      <c r="BN9" s="3">
        <f>+VLOOKUP($E9,'Trimestrales USA'!$C:$DY,BN$1,FALSE)/3</f>
        <v>77.100000000000009</v>
      </c>
      <c r="BO9" s="3">
        <f>+VLOOKUP($E9,'Trimestrales USA'!$C:$DY,BO$1,FALSE)/3</f>
        <v>16.733333333333334</v>
      </c>
      <c r="BP9" s="3">
        <f>+VLOOKUP($E9,'Trimestrales USA'!$C:$DY,BP$1,FALSE)/3</f>
        <v>41.666666666666664</v>
      </c>
      <c r="BQ9" s="3">
        <f>+VLOOKUP($E9,'Trimestrales USA'!$C:$DY,BQ$1,FALSE)/3</f>
        <v>40.199999999999996</v>
      </c>
      <c r="BR9" s="3">
        <f>+VLOOKUP($E9,'Trimestrales USA'!$C:$DY,BR$1,FALSE)/3</f>
        <v>10.766666666666666</v>
      </c>
      <c r="BS9" s="3">
        <f>+VLOOKUP($E9,'Trimestrales USA'!$C:$DY,BS$1,FALSE)/3</f>
        <v>24.133333333333336</v>
      </c>
      <c r="BT9" s="3">
        <f>+VLOOKUP($E9,'Trimestrales USA'!$C:$DY,BT$1,FALSE)/3</f>
        <v>271.7</v>
      </c>
      <c r="BU9" s="3">
        <f>+VLOOKUP($E9,'Trimestrales USA'!$C:$DY,BU$1,FALSE)/3</f>
        <v>65.7</v>
      </c>
      <c r="BV9" s="3">
        <f>+VLOOKUP($E9,'Trimestrales USA'!$C:$DY,BV$1,FALSE)/3</f>
        <v>6.3666666666666671</v>
      </c>
      <c r="BW9" s="3">
        <f>+VLOOKUP($E9,'Trimestrales USA'!$C:$DY,BW$1,FALSE)/3</f>
        <v>3.8666666666666667</v>
      </c>
      <c r="BX9" s="3">
        <f>+VLOOKUP($E9,'Trimestrales USA'!$C:$DY,BX$1,FALSE)/3</f>
        <v>19.166666666666668</v>
      </c>
      <c r="BY9" s="3">
        <f>+VLOOKUP($E9,'Trimestrales USA'!$C:$DY,BY$1,FALSE)/3</f>
        <v>15.9</v>
      </c>
      <c r="BZ9" s="3">
        <f>+VLOOKUP($E9,'Trimestrales USA'!$C:$DY,BZ$1,FALSE)/3</f>
        <v>49.266666666666673</v>
      </c>
      <c r="CA9" s="3">
        <f>+VLOOKUP($E9,'Trimestrales USA'!$C:$DY,CA$1,FALSE)/3</f>
        <v>90.333333333333329</v>
      </c>
      <c r="CB9" s="3">
        <f>+VLOOKUP($E9,'Trimestrales USA'!$C:$DY,CB$1,FALSE)/3</f>
        <v>21.099999999999998</v>
      </c>
      <c r="CC9" s="3">
        <f>+VLOOKUP($E9,'Trimestrales USA'!$C:$DY,CC$1,FALSE)/3</f>
        <v>286.59999999999997</v>
      </c>
      <c r="CD9" s="3">
        <f>+VLOOKUP($E9,'Trimestrales USA'!$C:$DY,CD$1,FALSE)/3</f>
        <v>289.2</v>
      </c>
      <c r="CE9" s="3">
        <f>+VLOOKUP($E9,'Trimestrales USA'!$C:$DY,CE$1,FALSE)/3</f>
        <v>54.966666666666669</v>
      </c>
      <c r="CF9" s="3">
        <f>+VLOOKUP($E9,'Trimestrales USA'!$C:$DY,CF$1,FALSE)/3</f>
        <v>41.366666666666667</v>
      </c>
      <c r="CG9" s="3">
        <f>+VLOOKUP($E9,'Trimestrales USA'!$C:$DY,CG$1,FALSE)/3</f>
        <v>41.033333333333331</v>
      </c>
      <c r="CH9" s="3">
        <f>+VLOOKUP($E9,'Trimestrales USA'!$C:$DY,CH$1,FALSE)/3</f>
        <v>151.83333333333334</v>
      </c>
      <c r="CI9" s="3">
        <f>+VLOOKUP($E9,'Trimestrales USA'!$C:$DY,CI$1,FALSE)/3</f>
        <v>137.26666666666668</v>
      </c>
      <c r="CJ9" s="3">
        <f>+VLOOKUP($E9,'Trimestrales USA'!$C:$DY,CJ$1,FALSE)/3</f>
        <v>24.633333333333336</v>
      </c>
      <c r="CK9" s="3">
        <f>+VLOOKUP($E9,'Trimestrales USA'!$C:$DY,CK$1,FALSE)/3</f>
        <v>10.933333333333332</v>
      </c>
      <c r="CL9" s="3">
        <f>+VLOOKUP($E9,'Trimestrales USA'!$C:$DY,CL$1,FALSE)/3</f>
        <v>4.6000000000000005</v>
      </c>
      <c r="CM9" s="3">
        <f>+VLOOKUP($E9,'Trimestrales USA'!$C:$DY,CM$1,FALSE)/3</f>
        <v>41.4</v>
      </c>
      <c r="CN9" s="3">
        <f>+VLOOKUP($E9,'Trimestrales USA'!$C:$DY,CN$1,FALSE)/3</f>
        <v>8.3333333333333339</v>
      </c>
      <c r="CO9" s="3">
        <f>+VLOOKUP($E9,'Trimestrales USA'!$C:$DY,CO$1,FALSE)/3</f>
        <v>4.0666666666666664</v>
      </c>
      <c r="CP9" s="3">
        <f>+VLOOKUP($E9,'Trimestrales USA'!$C:$DY,CP$1,FALSE)/3</f>
        <v>29.733333333333334</v>
      </c>
      <c r="CQ9" s="3">
        <f>+VLOOKUP($E9,'Trimestrales USA'!$C:$DY,CQ$1,FALSE)/3</f>
        <v>13.566666666666668</v>
      </c>
      <c r="CR9" s="3">
        <f>+VLOOKUP($E9,'Trimestrales USA'!$C:$DY,CR$1,FALSE)/3</f>
        <v>240.5</v>
      </c>
      <c r="CS9" s="3">
        <f>+VLOOKUP($E9,'Trimestrales USA'!$C:$DY,CS$1,FALSE)/3</f>
        <v>65.233333333333334</v>
      </c>
      <c r="CT9" s="3">
        <f>+VLOOKUP($E9,'Trimestrales USA'!$C:$DY,CT$1,FALSE)/3</f>
        <v>26.466666666666669</v>
      </c>
      <c r="CU9" s="3">
        <f>+VLOOKUP($E9,'Trimestrales USA'!$C:$DY,CU$1,FALSE)/3</f>
        <v>127.43333333333334</v>
      </c>
      <c r="CV9" s="3">
        <f>+VLOOKUP($E9,'Trimestrales USA'!$C:$DY,CV$1,FALSE)/3</f>
        <v>21.366666666666664</v>
      </c>
      <c r="CW9" s="3">
        <f>+VLOOKUP($E9,'Trimestrales USA'!$C:$DY,CW$1,FALSE)/3</f>
        <v>958.63333333333333</v>
      </c>
      <c r="CX9" s="3">
        <f>+VLOOKUP($E9,'Trimestrales USA'!$C:$DY,CX$1,FALSE)/3</f>
        <v>345.83333333333331</v>
      </c>
      <c r="CY9" s="3">
        <f>+VLOOKUP($E9,'Trimestrales USA'!$C:$DY,CY$1,FALSE)/3</f>
        <v>135.86666666666667</v>
      </c>
      <c r="CZ9" s="3">
        <f>+VLOOKUP($E9,'Trimestrales USA'!$C:$DY,CZ$1,FALSE)/3</f>
        <v>65.933333333333337</v>
      </c>
      <c r="DA9" s="3">
        <f>+VLOOKUP($E9,'Trimestrales USA'!$C:$DY,DA$1,FALSE)/3</f>
        <v>136.26666666666668</v>
      </c>
      <c r="DB9" s="3">
        <f>+VLOOKUP($E9,'Trimestrales USA'!$C:$DY,DB$1,FALSE)/3</f>
        <v>7.7666666666666666</v>
      </c>
      <c r="DC9" s="3">
        <f>+VLOOKUP($E9,'Trimestrales USA'!$C:$DY,DC$1,FALSE)/3</f>
        <v>612.76666666666665</v>
      </c>
      <c r="DD9" s="3">
        <f>+VLOOKUP($E9,'Trimestrales USA'!$C:$DY,DD$1,FALSE)/3</f>
        <v>557.5</v>
      </c>
      <c r="DE9" s="3">
        <f>+VLOOKUP($E9,'Trimestrales USA'!$C:$DY,DE$1,FALSE)/3</f>
        <v>451.0333333333333</v>
      </c>
      <c r="DF9" s="3">
        <f>+VLOOKUP($E9,'Trimestrales USA'!$C:$DY,DF$1,FALSE)/3</f>
        <v>106.46666666666665</v>
      </c>
      <c r="DG9" s="3">
        <f>+VLOOKUP($E9,'Trimestrales USA'!$C:$DY,DG$1,FALSE)/3</f>
        <v>55.300000000000004</v>
      </c>
      <c r="DH9" s="3">
        <f>+VLOOKUP($E9,'Trimestrales USA'!$C:$DY,DH$1,FALSE)/3</f>
        <v>562.06666666666672</v>
      </c>
      <c r="DI9" s="3">
        <f>+VLOOKUP($E9,'Trimestrales USA'!$C:$DY,DI$1,FALSE)/3</f>
        <v>332.46666666666664</v>
      </c>
      <c r="DJ9" s="3">
        <f>+VLOOKUP($E9,'Trimestrales USA'!$C:$DY,DJ$1,FALSE)/3</f>
        <v>72.86666666666666</v>
      </c>
      <c r="DK9" s="3">
        <f>+VLOOKUP($E9,'Trimestrales USA'!$C:$DY,DK$1,FALSE)/3</f>
        <v>56.699999999999996</v>
      </c>
      <c r="DL9" s="3">
        <f>+VLOOKUP($E9,'Trimestrales USA'!$C:$DY,DL$1,FALSE)/3</f>
        <v>202.9</v>
      </c>
      <c r="DM9" s="3">
        <f>+VLOOKUP($E9,'Trimestrales USA'!$C:$DY,DM$1,FALSE)/3</f>
        <v>83.966666666666669</v>
      </c>
      <c r="DN9" s="3">
        <f>+VLOOKUP($E9,'Trimestrales USA'!$C:$DY,DN$1,FALSE)/3</f>
        <v>145.63333333333333</v>
      </c>
      <c r="DO9" s="3">
        <f>+VLOOKUP($E9,'Trimestrales USA'!$C:$DY,DO$1,FALSE)/3</f>
        <v>133.56666666666666</v>
      </c>
      <c r="DP9" s="3">
        <f>+VLOOKUP($E9,'Trimestrales USA'!$C:$DY,DP$1,FALSE)/3</f>
        <v>12.066666666666668</v>
      </c>
      <c r="DQ9" s="3">
        <f>+VLOOKUP($E9,'Trimestrales USA'!$C:$DY,DQ$1,FALSE)/3</f>
        <v>365.26666666666665</v>
      </c>
      <c r="DR9" s="3">
        <f>+VLOOKUP($E9,'Trimestrales USA'!$C:$DY,DR$1,FALSE)/3</f>
        <v>50.866666666666667</v>
      </c>
      <c r="DS9" s="3">
        <f>+VLOOKUP($E9,'Trimestrales USA'!$C:$DY,DS$1,FALSE)/3</f>
        <v>314.40000000000003</v>
      </c>
      <c r="DT9" s="3">
        <f>+VLOOKUP($E9,'Trimestrales USA'!$C:$DY,DT$1,FALSE)/3</f>
        <v>148.56666666666666</v>
      </c>
      <c r="DU9" s="3">
        <f>+VLOOKUP($E9,'Trimestrales USA'!$C:$DY,DU$1,FALSE)/3</f>
        <v>104.43333333333334</v>
      </c>
      <c r="DV9" s="3">
        <f>+VLOOKUP($E9,'Trimestrales USA'!$C:$DY,DV$1,FALSE)/3</f>
        <v>34.266666666666666</v>
      </c>
      <c r="DW9" s="3">
        <f>+VLOOKUP($E9,'Trimestrales USA'!$C:$DY,DW$1,FALSE)/3</f>
        <v>27.133333333333336</v>
      </c>
      <c r="DX9" s="3">
        <f>+VLOOKUP($E9,'Trimestrales USA'!$C:$DY,DX$1,FALSE)/3</f>
        <v>178.53333333333333</v>
      </c>
      <c r="DY9" s="3">
        <f>+VLOOKUP($E9,'Trimestrales USA'!$C:$DY,DY$1,FALSE)/3</f>
        <v>46.133333333333333</v>
      </c>
      <c r="DZ9" s="3">
        <f>+VLOOKUP($E9,'Trimestrales USA'!$C:$DY,DZ$1,FALSE)/3</f>
        <v>25.333333333333332</v>
      </c>
      <c r="EA9" s="3">
        <f>+VLOOKUP($E9,'Trimestrales USA'!$C:$DY,EA$1,FALSE)/3</f>
        <v>20.766666666666666</v>
      </c>
      <c r="EB9" s="3">
        <f>+VLOOKUP($E9,'Trimestrales USA'!$C:$DY,EB$1,FALSE)/3</f>
        <v>132.4</v>
      </c>
      <c r="EC9" s="3">
        <f>+VLOOKUP($E9,'Trimestrales USA'!$C:$DY,EC$1,FALSE)/3</f>
        <v>41.800000000000004</v>
      </c>
      <c r="ED9" s="3">
        <f>+VLOOKUP($E9,'Trimestrales USA'!$C:$DY,ED$1,FALSE)/3</f>
        <v>90.600000000000009</v>
      </c>
      <c r="EE9" s="3">
        <f>+VLOOKUP($E9,'Trimestrales USA'!$C:$DY,EE$1,FALSE)/3</f>
        <v>110.39999999999999</v>
      </c>
      <c r="EF9" s="3">
        <f>+VLOOKUP($E9,'Trimestrales USA'!$C:$DY,EF$1,FALSE)/3</f>
        <v>632.73333333333335</v>
      </c>
      <c r="EG9" s="3">
        <f>+VLOOKUP($E9,'Trimestrales USA'!$C:$DY,EG$1,FALSE)/3</f>
        <v>202.43333333333331</v>
      </c>
      <c r="EH9" s="3">
        <f>+VLOOKUP($E9,'Trimestrales USA'!$C:$DY,EH$1,FALSE)/3</f>
        <v>179.93333333333331</v>
      </c>
      <c r="EI9" s="3">
        <f>+VLOOKUP($E9,'Trimestrales USA'!$C:$DY,EI$1,FALSE)/3</f>
        <v>111.26666666666667</v>
      </c>
      <c r="EJ9" s="3">
        <f>+VLOOKUP($E9,'Trimestrales USA'!$C:$DY,EJ$1,FALSE)/3</f>
        <v>68.666666666666671</v>
      </c>
      <c r="EK9" s="3">
        <f>+VLOOKUP($E9,'Trimestrales USA'!$C:$DY,EK$1,FALSE)/3</f>
        <v>22.5</v>
      </c>
      <c r="EL9" s="3">
        <f>+VLOOKUP($E9,'Trimestrales USA'!$C:$DY,EL$1,FALSE)/3</f>
        <v>430.33333333333331</v>
      </c>
      <c r="EM9" s="3">
        <f>+VLOOKUP($E9,'Trimestrales USA'!$C:$DY,EM$1,FALSE)/3</f>
        <v>399.06666666666666</v>
      </c>
      <c r="EN9" s="3">
        <f>+VLOOKUP($E9,'Trimestrales USA'!$C:$DY,EN$1,FALSE)/3</f>
        <v>31.233333333333334</v>
      </c>
      <c r="EO9" s="3">
        <f>+VLOOKUP($E9,'Trimestrales USA'!$C:$DY,EO$1,FALSE)/3</f>
        <v>0</v>
      </c>
      <c r="EP9" s="3">
        <f>+VLOOKUP($E9,'Trimestrales USA'!$C:$DY,EP$1,FALSE)/3</f>
        <v>1014.9</v>
      </c>
      <c r="EQ9" s="3">
        <f>+VLOOKUP($E9,'Trimestrales USA'!$C:$DY,EQ$1,FALSE)/3</f>
        <v>3207.0666666666671</v>
      </c>
      <c r="ER9" s="3">
        <f>+VLOOKUP($E9,'Trimestrales USA'!$C:$DY,ER$1,FALSE)/3</f>
        <v>0</v>
      </c>
      <c r="ES9" s="3">
        <f>+VLOOKUP($E9,'Trimestrales MX'!$C:$FS,ES$1,FALSE)/3</f>
        <v>4927766.0783333331</v>
      </c>
      <c r="ET9" s="3">
        <f>+VLOOKUP($E9,'Trimestrales MX'!$C:$FS,ET$1,FALSE)/3</f>
        <v>199915.66833333333</v>
      </c>
      <c r="EU9" s="3">
        <f>+VLOOKUP($E9,'Trimestrales MX'!$C:$FS,EU$1,FALSE)/3</f>
        <v>4727850.41</v>
      </c>
      <c r="EV9" s="3">
        <f>+VLOOKUP($E9,'Trimestrales MX'!$C:$FS,EV$1,FALSE)/3</f>
        <v>136470.15633333332</v>
      </c>
      <c r="EW9" s="3">
        <f>+VLOOKUP($E9,'Trimestrales MX'!$C:$FS,EW$1,FALSE)/3</f>
        <v>136470.15633333332</v>
      </c>
      <c r="EX9" s="3">
        <f>+VLOOKUP($E9,'Trimestrales MX'!$C:$FS,EX$1,FALSE)/3</f>
        <v>73071.569666666663</v>
      </c>
      <c r="EY9" s="3">
        <f>+VLOOKUP($E9,'Trimestrales MX'!$C:$FS,EY$1,FALSE)/3</f>
        <v>54054.247333333333</v>
      </c>
      <c r="EZ9" s="3">
        <f>+VLOOKUP($E9,'Trimestrales MX'!$C:$FS,EZ$1,FALSE)/3</f>
        <v>5335.282666666667</v>
      </c>
      <c r="FA9" s="3">
        <f>+VLOOKUP($E9,'Trimestrales MX'!$C:$FS,FA$1,FALSE)/3</f>
        <v>3605.8130000000001</v>
      </c>
      <c r="FB9" s="3">
        <f>+VLOOKUP($E9,'Trimestrales MX'!$C:$FS,FB$1,FALSE)/3</f>
        <v>403.24366666666668</v>
      </c>
      <c r="FC9" s="3">
        <f>+VLOOKUP($E9,'Trimestrales MX'!$C:$FS,FC$1,FALSE)/3</f>
        <v>1721269.7180000001</v>
      </c>
      <c r="FD9" s="3">
        <f>+VLOOKUP($E9,'Trimestrales MX'!$C:$FS,FD$1,FALSE)/3</f>
        <v>414378.89899999998</v>
      </c>
      <c r="FE9" s="3">
        <f>+VLOOKUP($E9,'Trimestrales MX'!$C:$FS,FE$1,FALSE)/3</f>
        <v>352307.76900000003</v>
      </c>
      <c r="FF9" s="3">
        <f>+VLOOKUP($E9,'Trimestrales MX'!$C:$FS,FF$1,FALSE)/3</f>
        <v>42165.951666666668</v>
      </c>
      <c r="FG9" s="3">
        <f>+VLOOKUP($E9,'Trimestrales MX'!$C:$FS,FG$1,FALSE)/3</f>
        <v>19905.178333333333</v>
      </c>
      <c r="FH9" s="3">
        <f>+VLOOKUP($E9,'Trimestrales MX'!$C:$FS,FH$1,FALSE)/3</f>
        <v>74189.983333333337</v>
      </c>
      <c r="FI9" s="3">
        <f>+VLOOKUP($E9,'Trimestrales MX'!$C:$FS,FI$1,FALSE)/3</f>
        <v>55730.591333333337</v>
      </c>
      <c r="FJ9" s="3">
        <f>+VLOOKUP($E9,'Trimestrales MX'!$C:$FS,FJ$1,FALSE)/3</f>
        <v>18459.392</v>
      </c>
      <c r="FK9" s="3">
        <f>+VLOOKUP($E9,'Trimestrales MX'!$C:$FS,FK$1,FALSE)/3</f>
        <v>399993.08100000001</v>
      </c>
      <c r="FL9" s="3">
        <f>+VLOOKUP($E9,'Trimestrales MX'!$C:$FS,FL$1,FALSE)/3</f>
        <v>287180.34299999999</v>
      </c>
      <c r="FM9" s="3">
        <f>+VLOOKUP($E9,'Trimestrales MX'!$C:$FS,FM$1,FALSE)/3</f>
        <v>68212.251999999993</v>
      </c>
      <c r="FN9" s="3">
        <f>+VLOOKUP($E9,'Trimestrales MX'!$C:$FS,FN$1,FALSE)/3</f>
        <v>44600.486000000004</v>
      </c>
      <c r="FO9" s="3">
        <f>+VLOOKUP($E9,'Trimestrales MX'!$C:$FS,FO$1,FALSE)/3</f>
        <v>832707.75433333323</v>
      </c>
      <c r="FP9" s="3">
        <f>+VLOOKUP($E9,'Trimestrales MX'!$C:$FS,FP$1,FALSE)/3</f>
        <v>176159.74799999999</v>
      </c>
      <c r="FQ9" s="3">
        <f>+VLOOKUP($E9,'Trimestrales MX'!$C:$FS,FQ$1,FALSE)/3</f>
        <v>6464.1346666666659</v>
      </c>
      <c r="FR9" s="3">
        <f>+VLOOKUP($E9,'Trimestrales MX'!$C:$FS,FR$1,FALSE)/3</f>
        <v>14621.442000000001</v>
      </c>
      <c r="FS9" s="3">
        <f>+VLOOKUP($E9,'Trimestrales MX'!$C:$FS,FS$1,FALSE)/3</f>
        <v>6747.4633333333331</v>
      </c>
      <c r="FT9" s="3">
        <f>+VLOOKUP($E9,'Trimestrales MX'!$C:$FS,FT$1,FALSE)/3</f>
        <v>6483.5879999999997</v>
      </c>
      <c r="FU9" s="3">
        <f>+VLOOKUP($E9,'Trimestrales MX'!$C:$FS,FU$1,FALSE)/3</f>
        <v>19420.636333333332</v>
      </c>
      <c r="FV9" s="3">
        <f>+VLOOKUP($E9,'Trimestrales MX'!$C:$FS,FV$1,FALSE)/3</f>
        <v>38640.129666666668</v>
      </c>
      <c r="FW9" s="3">
        <f>+VLOOKUP($E9,'Trimestrales MX'!$C:$FS,FW$1,FALSE)/3</f>
        <v>924.5236666666666</v>
      </c>
      <c r="FX9" s="3">
        <f>+VLOOKUP($E9,'Trimestrales MX'!$C:$FS,FX$1,FALSE)/3</f>
        <v>58252.190666666662</v>
      </c>
      <c r="FY9" s="3">
        <f>+VLOOKUP($E9,'Trimestrales MX'!$C:$FS,FY$1,FALSE)/3</f>
        <v>24605.639666666666</v>
      </c>
      <c r="FZ9" s="3">
        <f>+VLOOKUP($E9,'Trimestrales MX'!$C:$FS,FZ$1,FALSE)/3</f>
        <v>43182.946666666663</v>
      </c>
      <c r="GA9" s="3">
        <f>+VLOOKUP($E9,'Trimestrales MX'!$C:$FS,GA$1,FALSE)/3</f>
        <v>35147.76733333333</v>
      </c>
      <c r="GB9" s="3">
        <f>+VLOOKUP($E9,'Trimestrales MX'!$C:$FS,GB$1,FALSE)/3</f>
        <v>8035.1793333333335</v>
      </c>
      <c r="GC9" s="3">
        <f>+VLOOKUP($E9,'Trimestrales MX'!$C:$FS,GC$1,FALSE)/3</f>
        <v>10362.184333333333</v>
      </c>
      <c r="GD9" s="3">
        <f>+VLOOKUP($E9,'Trimestrales MX'!$C:$FS,GD$1,FALSE)/3</f>
        <v>2030.546</v>
      </c>
      <c r="GE9" s="3">
        <f>+VLOOKUP($E9,'Trimestrales MX'!$C:$FS,GE$1,FALSE)/3</f>
        <v>7308.1506666666673</v>
      </c>
      <c r="GF9" s="3">
        <f>+VLOOKUP($E9,'Trimestrales MX'!$C:$FS,GF$1,FALSE)/3</f>
        <v>1023.4879999999999</v>
      </c>
      <c r="GG9" s="3">
        <f>+VLOOKUP($E9,'Trimestrales MX'!$C:$FS,GG$1,FALSE)/3</f>
        <v>4730.9506666666666</v>
      </c>
      <c r="GH9" s="3">
        <f>+VLOOKUP($E9,'Trimestrales MX'!$C:$FS,GH$1,FALSE)/3</f>
        <v>1640.0810000000001</v>
      </c>
      <c r="GI9" s="3">
        <f>+VLOOKUP($E9,'Trimestrales MX'!$C:$FS,GI$1,FALSE)/3</f>
        <v>3090.8696666666669</v>
      </c>
      <c r="GJ9" s="3">
        <f>+VLOOKUP($E9,'Trimestrales MX'!$C:$FS,GJ$1,FALSE)/3</f>
        <v>19220.234333333334</v>
      </c>
      <c r="GK9" s="3">
        <f>+VLOOKUP($E9,'Trimestrales MX'!$C:$FS,GK$1,FALSE)/3</f>
        <v>2178.2076666666667</v>
      </c>
      <c r="GL9" s="3">
        <f>+VLOOKUP($E9,'Trimestrales MX'!$C:$FS,GL$1,FALSE)/3</f>
        <v>16400.655999999999</v>
      </c>
      <c r="GM9" s="3">
        <f>+VLOOKUP($E9,'Trimestrales MX'!$C:$FS,GM$1,FALSE)/3</f>
        <v>641.37099999999998</v>
      </c>
      <c r="GN9" s="3">
        <f>+VLOOKUP($E9,'Trimestrales MX'!$C:$FS,GN$1,FALSE)/3</f>
        <v>8793.394666666667</v>
      </c>
      <c r="GO9" s="3">
        <f>+VLOOKUP($E9,'Trimestrales MX'!$C:$FS,GO$1,FALSE)/3</f>
        <v>1542.624</v>
      </c>
      <c r="GP9" s="3">
        <f>+VLOOKUP($E9,'Trimestrales MX'!$C:$FS,GP$1,FALSE)/3</f>
        <v>5909.5889999999999</v>
      </c>
      <c r="GQ9" s="3">
        <f>+VLOOKUP($E9,'Trimestrales MX'!$C:$FS,GQ$1,FALSE)/3</f>
        <v>1341.1816666666666</v>
      </c>
      <c r="GR9" s="3">
        <f>+VLOOKUP($E9,'Trimestrales MX'!$C:$FS,GR$1,FALSE)/3</f>
        <v>7810.3523333333333</v>
      </c>
      <c r="GS9" s="3">
        <f>+VLOOKUP($E9,'Trimestrales MX'!$C:$FS,GS$1,FALSE)/3</f>
        <v>3805.9213333333332</v>
      </c>
      <c r="GT9" s="3">
        <f>+VLOOKUP($E9,'Trimestrales MX'!$C:$FS,GT$1,FALSE)/3</f>
        <v>258.27</v>
      </c>
      <c r="GU9" s="3">
        <f>+VLOOKUP($E9,'Trimestrales MX'!$C:$FS,GU$1,FALSE)/3</f>
        <v>3746.1610000000001</v>
      </c>
      <c r="GV9" s="3">
        <f>+VLOOKUP($E9,'Trimestrales MX'!$C:$FS,GV$1,FALSE)/3</f>
        <v>13350.209000000001</v>
      </c>
      <c r="GW9" s="3">
        <f>+VLOOKUP($E9,'Trimestrales MX'!$C:$FS,GW$1,FALSE)/3</f>
        <v>4989.1963333333333</v>
      </c>
      <c r="GX9" s="3">
        <f>+VLOOKUP($E9,'Trimestrales MX'!$C:$FS,GX$1,FALSE)/3</f>
        <v>8361.0126666666674</v>
      </c>
      <c r="GY9" s="3">
        <f>+VLOOKUP($E9,'Trimestrales MX'!$C:$FS,GY$1,FALSE)/3</f>
        <v>6795.2493333333332</v>
      </c>
      <c r="GZ9" s="3">
        <f>+VLOOKUP($E9,'Trimestrales MX'!$C:$FS,GZ$1,FALSE)/3</f>
        <v>27019.512666666666</v>
      </c>
      <c r="HA9" s="3">
        <f>+VLOOKUP($E9,'Trimestrales MX'!$C:$FS,HA$1,FALSE)/3</f>
        <v>95060.515666666673</v>
      </c>
      <c r="HB9" s="3">
        <f>+VLOOKUP($E9,'Trimestrales MX'!$C:$FS,HB$1,FALSE)/3</f>
        <v>44762.820666666667</v>
      </c>
      <c r="HC9" s="3">
        <f>+VLOOKUP($E9,'Trimestrales MX'!$C:$FS,HC$1,FALSE)/3</f>
        <v>6528.6500000000005</v>
      </c>
      <c r="HD9" s="3">
        <f>+VLOOKUP($E9,'Trimestrales MX'!$C:$FS,HD$1,FALSE)/3</f>
        <v>3105.414666666667</v>
      </c>
      <c r="HE9" s="3">
        <f>+VLOOKUP($E9,'Trimestrales MX'!$C:$FS,HE$1,FALSE)/3</f>
        <v>21083.002333333334</v>
      </c>
      <c r="HF9" s="3">
        <f>+VLOOKUP($E9,'Trimestrales MX'!$C:$FS,HF$1,FALSE)/3</f>
        <v>4396.3783333333331</v>
      </c>
      <c r="HG9" s="3">
        <f>+VLOOKUP($E9,'Trimestrales MX'!$C:$FS,HG$1,FALSE)/3</f>
        <v>11179.982000000002</v>
      </c>
      <c r="HH9" s="3">
        <f>+VLOOKUP($E9,'Trimestrales MX'!$C:$FS,HH$1,FALSE)/3</f>
        <v>4004.268</v>
      </c>
      <c r="HI9" s="3">
        <f>+VLOOKUP($E9,'Trimestrales MX'!$C:$FS,HI$1,FALSE)/3</f>
        <v>22365.63</v>
      </c>
      <c r="HJ9" s="3">
        <f>+VLOOKUP($E9,'Trimestrales MX'!$C:$FS,HJ$1,FALSE)/3</f>
        <v>17159.264999999999</v>
      </c>
      <c r="HK9" s="3">
        <f>+VLOOKUP($E9,'Trimestrales MX'!$C:$FS,HK$1,FALSE)/3</f>
        <v>5206.3649999999998</v>
      </c>
      <c r="HL9" s="3">
        <f>+VLOOKUP($E9,'Trimestrales MX'!$C:$FS,HL$1,FALSE)/3</f>
        <v>23792.053333333333</v>
      </c>
      <c r="HM9" s="3">
        <f>+VLOOKUP($E9,'Trimestrales MX'!$C:$FS,HM$1,FALSE)/3</f>
        <v>4853.4043333333329</v>
      </c>
      <c r="HN9" s="3">
        <f>+VLOOKUP($E9,'Trimestrales MX'!$C:$FS,HN$1,FALSE)/3</f>
        <v>7611.9370000000008</v>
      </c>
      <c r="HO9" s="3">
        <f>+VLOOKUP($E9,'Trimestrales MX'!$C:$FS,HO$1,FALSE)/3</f>
        <v>7953.0673333333334</v>
      </c>
      <c r="HP9" s="3">
        <f>+VLOOKUP($E9,'Trimestrales MX'!$C:$FS,HP$1,FALSE)/3</f>
        <v>1475.18</v>
      </c>
      <c r="HQ9" s="3">
        <f>+VLOOKUP($E9,'Trimestrales MX'!$C:$FS,HQ$1,FALSE)/3</f>
        <v>1898.4643333333333</v>
      </c>
      <c r="HR9" s="3">
        <f>+VLOOKUP($E9,'Trimestrales MX'!$C:$FS,HR$1,FALSE)/3</f>
        <v>68823.378333333341</v>
      </c>
      <c r="HS9" s="3">
        <f>+VLOOKUP($E9,'Trimestrales MX'!$C:$FS,HS$1,FALSE)/3</f>
        <v>25932.758666666665</v>
      </c>
      <c r="HT9" s="3">
        <f>+VLOOKUP($E9,'Trimestrales MX'!$C:$FS,HT$1,FALSE)/3</f>
        <v>8169.7486666666664</v>
      </c>
      <c r="HU9" s="3">
        <f>+VLOOKUP($E9,'Trimestrales MX'!$C:$FS,HU$1,FALSE)/3</f>
        <v>2217.8076666666666</v>
      </c>
      <c r="HV9" s="3">
        <f>+VLOOKUP($E9,'Trimestrales MX'!$C:$FS,HV$1,FALSE)/3</f>
        <v>30715.55</v>
      </c>
      <c r="HW9" s="3">
        <f>+VLOOKUP($E9,'Trimestrales MX'!$C:$FS,HW$1,FALSE)/3</f>
        <v>1787.5133333333333</v>
      </c>
      <c r="HX9" s="3">
        <f>+VLOOKUP($E9,'Trimestrales MX'!$C:$FS,HX$1,FALSE)/3</f>
        <v>32426.884666666665</v>
      </c>
      <c r="HY9" s="3">
        <f>+VLOOKUP($E9,'Trimestrales MX'!$C:$FS,HY$1,FALSE)/3</f>
        <v>1359.354</v>
      </c>
      <c r="HZ9" s="3">
        <f>+VLOOKUP($E9,'Trimestrales MX'!$C:$FS,HZ$1,FALSE)/3</f>
        <v>1999.6246666666666</v>
      </c>
      <c r="IA9" s="3">
        <f>+VLOOKUP($E9,'Trimestrales MX'!$C:$FS,IA$1,FALSE)/3</f>
        <v>12440.511</v>
      </c>
      <c r="IB9" s="3">
        <f>+VLOOKUP($E9,'Trimestrales MX'!$C:$FS,IB$1,FALSE)/3</f>
        <v>2472.9176666666667</v>
      </c>
      <c r="IC9" s="3">
        <f>+VLOOKUP($E9,'Trimestrales MX'!$C:$FS,IC$1,FALSE)/3</f>
        <v>1218.6356666666668</v>
      </c>
      <c r="ID9" s="3">
        <f>+VLOOKUP($E9,'Trimestrales MX'!$C:$FS,ID$1,FALSE)/3</f>
        <v>2045.771</v>
      </c>
      <c r="IE9" s="3">
        <f>+VLOOKUP($E9,'Trimestrales MX'!$C:$FS,IE$1,FALSE)/3</f>
        <v>3279.7780000000002</v>
      </c>
      <c r="IF9" s="3">
        <f>+VLOOKUP($E9,'Trimestrales MX'!$C:$FS,IF$1,FALSE)/3</f>
        <v>1794.0416666666667</v>
      </c>
      <c r="IG9" s="3">
        <f>+VLOOKUP($E9,'Trimestrales MX'!$C:$FS,IG$1,FALSE)/3</f>
        <v>5816.2510000000002</v>
      </c>
      <c r="IH9" s="3">
        <f>+VLOOKUP($E9,'Trimestrales MX'!$C:$FS,IH$1,FALSE)/3</f>
        <v>30279.758666666665</v>
      </c>
      <c r="II9" s="3">
        <f>+VLOOKUP($E9,'Trimestrales MX'!$C:$FS,II$1,FALSE)/3</f>
        <v>4086.8516666666669</v>
      </c>
      <c r="IJ9" s="3">
        <f>+VLOOKUP($E9,'Trimestrales MX'!$C:$FS,IJ$1,FALSE)/3</f>
        <v>3239.7006666666671</v>
      </c>
      <c r="IK9" s="3">
        <f>+VLOOKUP($E9,'Trimestrales MX'!$C:$FS,IK$1,FALSE)/3</f>
        <v>251.90866666666668</v>
      </c>
      <c r="IL9" s="3">
        <f>+VLOOKUP($E9,'Trimestrales MX'!$C:$FS,IL$1,FALSE)/3</f>
        <v>6668.3879999999999</v>
      </c>
      <c r="IM9" s="3">
        <f>+VLOOKUP($E9,'Trimestrales MX'!$C:$FS,IM$1,FALSE)/3</f>
        <v>769.91300000000001</v>
      </c>
      <c r="IN9" s="3">
        <f>+VLOOKUP($E9,'Trimestrales MX'!$C:$FS,IN$1,FALSE)/3</f>
        <v>7780.688666666666</v>
      </c>
      <c r="IO9" s="3">
        <f>+VLOOKUP($E9,'Trimestrales MX'!$C:$FS,IO$1,FALSE)/3</f>
        <v>7482.3083333333334</v>
      </c>
      <c r="IP9" s="3">
        <f>+VLOOKUP($E9,'Trimestrales MX'!$C:$FS,IP$1,FALSE)/3</f>
        <v>70456.625</v>
      </c>
      <c r="IQ9" s="3">
        <f>+VLOOKUP($E9,'Trimestrales MX'!$C:$FS,IQ$1,FALSE)/3</f>
        <v>22871.487333333334</v>
      </c>
      <c r="IR9" s="3">
        <f>+VLOOKUP($E9,'Trimestrales MX'!$C:$FS,IR$1,FALSE)/3</f>
        <v>13691.711666666668</v>
      </c>
      <c r="IS9" s="3">
        <f>+VLOOKUP($E9,'Trimestrales MX'!$C:$FS,IS$1,FALSE)/3</f>
        <v>12429.021666666667</v>
      </c>
      <c r="IT9" s="3">
        <f>+VLOOKUP($E9,'Trimestrales MX'!$C:$FS,IT$1,FALSE)/3</f>
        <v>17732.863666666668</v>
      </c>
      <c r="IU9" s="3">
        <f>+VLOOKUP($E9,'Trimestrales MX'!$C:$FS,IU$1,FALSE)/3</f>
        <v>2500.4023333333334</v>
      </c>
      <c r="IV9" s="3">
        <f>+VLOOKUP($E9,'Trimestrales MX'!$C:$FS,IV$1,FALSE)/3</f>
        <v>1231.1380000000001</v>
      </c>
      <c r="IW9" s="3">
        <f>+VLOOKUP($E9,'Trimestrales MX'!$C:$FS,IW$1,FALSE)/3</f>
        <v>30853.535</v>
      </c>
      <c r="IX9" s="3">
        <f>+VLOOKUP($E9,'Trimestrales MX'!$C:$FS,IX$1,FALSE)/3</f>
        <v>4158.3086666666668</v>
      </c>
      <c r="IY9" s="3">
        <f>+VLOOKUP($E9,'Trimestrales MX'!$C:$FS,IY$1,FALSE)/3</f>
        <v>4896.3580000000002</v>
      </c>
      <c r="IZ9" s="3">
        <f>+VLOOKUP($E9,'Trimestrales MX'!$C:$FS,IZ$1,FALSE)/3</f>
        <v>10980.699333333332</v>
      </c>
      <c r="JA9" s="3">
        <f>+VLOOKUP($E9,'Trimestrales MX'!$C:$FS,JA$1,FALSE)/3</f>
        <v>10818.169</v>
      </c>
      <c r="JB9" s="3">
        <f>+VLOOKUP($E9,'Trimestrales MX'!$C:$FS,JB$1,FALSE)/3</f>
        <v>112723.55133333332</v>
      </c>
      <c r="JC9" s="3">
        <f>+VLOOKUP($E9,'Trimestrales MX'!$C:$FS,JC$1,FALSE)/3</f>
        <v>54816.372000000003</v>
      </c>
      <c r="JD9" s="3">
        <f>+VLOOKUP($E9,'Trimestrales MX'!$C:$FS,JD$1,FALSE)/3</f>
        <v>3427.4043333333334</v>
      </c>
      <c r="JE9" s="3">
        <f>+VLOOKUP($E9,'Trimestrales MX'!$C:$FS,JE$1,FALSE)/3</f>
        <v>48357.653666666673</v>
      </c>
      <c r="JF9" s="3">
        <f>+VLOOKUP($E9,'Trimestrales MX'!$C:$FS,JF$1,FALSE)/3</f>
        <v>3049.2776666666668</v>
      </c>
      <c r="JG9" s="3">
        <f>+VLOOKUP($E9,'Trimestrales MX'!$C:$FS,JG$1,FALSE)/3</f>
        <v>1384.4650000000001</v>
      </c>
      <c r="JH9" s="3">
        <f>+VLOOKUP($E9,'Trimestrales MX'!$C:$FS,JH$1,FALSE)/3</f>
        <v>382.71966666666668</v>
      </c>
      <c r="JI9" s="3">
        <f>+VLOOKUP($E9,'Trimestrales MX'!$C:$FS,JI$1,FALSE)/3</f>
        <v>1305.6589999999999</v>
      </c>
      <c r="JJ9" s="3">
        <f>+VLOOKUP($E9,'Trimestrales MX'!$C:$FS,JJ$1,FALSE)/3</f>
        <v>12063.993666666667</v>
      </c>
      <c r="JK9" s="3">
        <f>+VLOOKUP($E9,'Trimestrales MX'!$C:$FS,JK$1,FALSE)/3</f>
        <v>9670.8853333333336</v>
      </c>
      <c r="JL9" s="3">
        <f>+VLOOKUP($E9,'Trimestrales MX'!$C:$FS,JL$1,FALSE)/3</f>
        <v>1494.3810000000001</v>
      </c>
      <c r="JM9" s="3">
        <f>+VLOOKUP($E9,'Trimestrales MX'!$C:$FS,JM$1,FALSE)/3</f>
        <v>898.72733333333326</v>
      </c>
      <c r="JN9" s="3">
        <f>+VLOOKUP($E9,'Trimestrales MX'!$C:$FS,JN$1,FALSE)/3</f>
        <v>16437.045999999998</v>
      </c>
      <c r="JO9" s="3">
        <f>+VLOOKUP($E9,'Trimestrales MX'!$C:$FS,JO$1,FALSE)/3</f>
        <v>6748.6216666666669</v>
      </c>
      <c r="JP9" s="3">
        <f>+VLOOKUP($E9,'Trimestrales MX'!$C:$FS,JP$1,FALSE)/3</f>
        <v>9688.4243333333343</v>
      </c>
      <c r="JQ9" s="3">
        <f>+VLOOKUP($E9,'Trimestrales MX'!$C:$FS,JQ$1,FALSE)/3</f>
        <v>2870110.5359999998</v>
      </c>
      <c r="JR9" s="3">
        <f>+VLOOKUP($E9,'Trimestrales MX'!$C:$FS,JR$1,FALSE)/3</f>
        <v>362313.94333333336</v>
      </c>
      <c r="JS9" s="3">
        <f>+VLOOKUP($E9,'Trimestrales MX'!$C:$FS,JS$1,FALSE)/3</f>
        <v>449431.27833333332</v>
      </c>
      <c r="JT9" s="3">
        <f>+VLOOKUP($E9,'Trimestrales MX'!$C:$FS,JT$1,FALSE)/3</f>
        <v>310495.45199999999</v>
      </c>
      <c r="JU9" s="3">
        <f>+VLOOKUP($E9,'Trimestrales MX'!$C:$FS,JU$1,FALSE)/3</f>
        <v>8845.7270000000008</v>
      </c>
      <c r="JV9" s="3">
        <f>+VLOOKUP($E9,'Trimestrales MX'!$C:$FS,JV$1,FALSE)/3</f>
        <v>6637.5983333333324</v>
      </c>
      <c r="JW9" s="3">
        <f>+VLOOKUP($E9,'Trimestrales MX'!$C:$FS,JW$1,FALSE)/3</f>
        <v>4331.4710000000005</v>
      </c>
      <c r="JX9" s="3">
        <f>+VLOOKUP($E9,'Trimestrales MX'!$C:$FS,JX$1,FALSE)/3</f>
        <v>142521.01999999999</v>
      </c>
      <c r="JY9" s="3">
        <f>+VLOOKUP($E9,'Trimestrales MX'!$C:$FS,JY$1,FALSE)/3</f>
        <v>112522.806</v>
      </c>
      <c r="JZ9" s="3">
        <f>+VLOOKUP($E9,'Trimestrales MX'!$C:$FS,JZ$1,FALSE)/3</f>
        <v>25160.559666666668</v>
      </c>
      <c r="KA9" s="3">
        <f>+VLOOKUP($E9,'Trimestrales MX'!$C:$FS,KA$1,FALSE)/3</f>
        <v>6331.6303333333335</v>
      </c>
      <c r="KB9" s="3">
        <f>+VLOOKUP($E9,'Trimestrales MX'!$C:$FS,KB$1,FALSE)/3</f>
        <v>4144.6396666666669</v>
      </c>
      <c r="KC9" s="3">
        <f>+VLOOKUP($E9,'Trimestrales MX'!$C:$FS,KC$1,FALSE)/3</f>
        <v>83004.034</v>
      </c>
      <c r="KD9" s="3">
        <f>+VLOOKUP($E9,'Trimestrales MX'!$C:$FS,KD$1,FALSE)/3</f>
        <v>6767.7746666666671</v>
      </c>
      <c r="KE9" s="3">
        <f>+VLOOKUP($E9,'Trimestrales MX'!$C:$FS,KE$1,FALSE)/3</f>
        <v>4451.6286666666665</v>
      </c>
      <c r="KF9" s="3">
        <f>+VLOOKUP($E9,'Trimestrales MX'!$C:$FS,KF$1,FALSE)/3</f>
        <v>7541.9846666666672</v>
      </c>
      <c r="KG9" s="3">
        <f>+VLOOKUP($E9,'Trimestrales MX'!$C:$FS,KG$1,FALSE)/3</f>
        <v>63105.079333333335</v>
      </c>
      <c r="KH9" s="3">
        <f>+VLOOKUP($E9,'Trimestrales MX'!$C:$FS,KH$1,FALSE)/3</f>
        <v>582.84466666666674</v>
      </c>
      <c r="KI9" s="3">
        <f>+VLOOKUP($E9,'Trimestrales MX'!$C:$FS,KI$1,FALSE)/3</f>
        <v>554.72166666666669</v>
      </c>
      <c r="KJ9" s="3">
        <f>+VLOOKUP($E9,'Trimestrales MX'!$C:$FS,KJ$1,FALSE)/3</f>
        <v>84252.205999999991</v>
      </c>
      <c r="KK9" s="3">
        <f>+VLOOKUP($E9,'Trimestrales MX'!$C:$FS,KK$1,FALSE)/3</f>
        <v>77861.248000000007</v>
      </c>
      <c r="KL9" s="3">
        <f>+VLOOKUP($E9,'Trimestrales MX'!$C:$FS,KL$1,FALSE)/3</f>
        <v>6390.9579999999996</v>
      </c>
      <c r="KM9" s="3">
        <f>+VLOOKUP($E9,'Trimestrales MX'!$C:$FS,KM$1,FALSE)/3</f>
        <v>536248.79766666668</v>
      </c>
      <c r="KN9" s="3">
        <f>+VLOOKUP($E9,'Trimestrales MX'!$C:$FS,KN$1,FALSE)/3</f>
        <v>517750.18233333336</v>
      </c>
      <c r="KO9" s="3">
        <f>+VLOOKUP($E9,'Trimestrales MX'!$C:$FS,KO$1,FALSE)/3</f>
        <v>18498.615333333331</v>
      </c>
      <c r="KP9" s="3">
        <f>+VLOOKUP($E9,'Trimestrales MX'!$C:$FS,KP$1,FALSE)/3</f>
        <v>97628.675666666662</v>
      </c>
      <c r="KQ9" s="3">
        <f>+VLOOKUP($E9,'Trimestrales MX'!$C:$FS,KQ$1,FALSE)/3</f>
        <v>25338.954666666668</v>
      </c>
      <c r="KR9" s="3">
        <f>+VLOOKUP($E9,'Trimestrales MX'!$C:$FS,KR$1,FALSE)/3</f>
        <v>173686.18133333334</v>
      </c>
      <c r="KS9" s="3">
        <f>+VLOOKUP($E9,'Trimestrales MX'!$C:$FS,KS$1,FALSE)/3</f>
        <v>200346.82466666668</v>
      </c>
      <c r="KT9" s="3">
        <f>+VLOOKUP($E9,'Trimestrales MX'!$C:$FS,KT$1,FALSE)/3</f>
        <v>114179.13866666668</v>
      </c>
      <c r="KU9" s="3">
        <f>+VLOOKUP($E9,'Trimestrales MX'!$C:$FS,KU$1,FALSE)/3</f>
        <v>49740.91</v>
      </c>
      <c r="KV9" s="3">
        <f>+VLOOKUP($E9,'Trimestrales MX'!$C:$FS,KV$1,FALSE)/3</f>
        <v>60264.473999999995</v>
      </c>
      <c r="KW9" s="3">
        <f>+VLOOKUP($E9,'Trimestrales MX'!$C:$FS,KW$1,FALSE)/3</f>
        <v>4173.7550000000001</v>
      </c>
      <c r="KX9" s="3">
        <f>+VLOOKUP($E9,'Trimestrales MX'!$C:$FS,KX$1,FALSE)/3</f>
        <v>20788.870999999999</v>
      </c>
      <c r="KY9" s="3">
        <f>+VLOOKUP($E9,'Trimestrales MX'!$C:$FS,KY$1,FALSE)/3</f>
        <v>8381.8670000000002</v>
      </c>
      <c r="KZ9" s="3">
        <f>+VLOOKUP($E9,'Trimestrales MX'!$C:$FS,KZ$1,FALSE)/3</f>
        <v>12407.004000000001</v>
      </c>
      <c r="LA9" s="3">
        <f>+VLOOKUP($E9,'Trimestrales MX'!$C:$FS,LA$1,FALSE)/3</f>
        <v>115293.63799999999</v>
      </c>
      <c r="LB9" s="3">
        <f>+VLOOKUP($E9,'Trimestrales MX'!$C:$FS,LB$1,FALSE)/3</f>
        <v>45345.244999999995</v>
      </c>
      <c r="LC9" s="3">
        <f>+VLOOKUP($E9,'Trimestrales MX'!$C:$FS,LC$1,FALSE)/3</f>
        <v>69948.392999999996</v>
      </c>
      <c r="LD9" s="3">
        <f>+VLOOKUP($E9,'Trimestrales MX'!$C:$FS,LD$1,FALSE)/3</f>
        <v>103053.41566666665</v>
      </c>
      <c r="LE9" s="3">
        <f>+VLOOKUP($E9,'Trimestrales MX'!$C:$FS,LE$1,FALSE)/3</f>
        <v>24017.361666666668</v>
      </c>
      <c r="LF9" s="3">
        <f>+VLOOKUP($E9,'Trimestrales MX'!$C:$FS,LF$1,FALSE)/3</f>
        <v>42272.815333333332</v>
      </c>
      <c r="LG9" s="3">
        <f>+VLOOKUP($E9,'Trimestrales MX'!$C:$FS,LG$1,FALSE)/3</f>
        <v>36763.238666666664</v>
      </c>
      <c r="LH9" s="3">
        <f>+VLOOKUP($E9,'Trimestrales MX'!$C:$FS,LH$1,FALSE)/3</f>
        <v>194049.12433333334</v>
      </c>
      <c r="LI9" s="3">
        <v>99.203482808523006</v>
      </c>
      <c r="LJ9" s="3">
        <v>112.876503930296</v>
      </c>
      <c r="LK9" s="3">
        <v>124.164094023483</v>
      </c>
      <c r="LL9" s="3">
        <v>78.290191232545993</v>
      </c>
      <c r="LM9" s="3">
        <v>66.661060448122996</v>
      </c>
      <c r="LN9" s="3">
        <v>91.124659186089005</v>
      </c>
      <c r="LO9" s="3">
        <v>88.043562471868995</v>
      </c>
      <c r="LP9" s="3">
        <v>101.703866977526</v>
      </c>
      <c r="LQ9" s="3">
        <v>96.925902299594995</v>
      </c>
      <c r="LR9" s="3">
        <v>107.006302464161</v>
      </c>
      <c r="LS9" s="3">
        <v>67.058192488204</v>
      </c>
      <c r="LT9" s="3">
        <v>101.855109477708</v>
      </c>
      <c r="LU9" s="3">
        <v>94.917774373995996</v>
      </c>
      <c r="LV9" s="3">
        <v>86.409105073920998</v>
      </c>
      <c r="LW9" s="3">
        <v>99.739880134838998</v>
      </c>
      <c r="LX9" s="3">
        <v>117.73692154075999</v>
      </c>
      <c r="LY9" s="3">
        <v>116.84254289457</v>
      </c>
      <c r="LZ9" s="3">
        <v>98.372883068820997</v>
      </c>
      <c r="MA9" s="3">
        <v>114.58808251345199</v>
      </c>
      <c r="MB9" s="3">
        <v>103.529342987802</v>
      </c>
      <c r="MC9" s="3">
        <v>90.033858362307001</v>
      </c>
      <c r="MD9" s="3">
        <v>116.061469267875</v>
      </c>
      <c r="ME9" s="3">
        <v>108.888498472748</v>
      </c>
      <c r="MF9" s="3">
        <v>108.976816477941</v>
      </c>
      <c r="MG9" s="3">
        <v>94.394734449368002</v>
      </c>
      <c r="MH9" s="3">
        <v>109.17919203846699</v>
      </c>
      <c r="MI9" s="3">
        <v>116.515859052209</v>
      </c>
      <c r="MJ9" s="3">
        <v>105.68674936341</v>
      </c>
      <c r="MK9" s="3">
        <v>90.125585134849004</v>
      </c>
      <c r="ML9" s="3">
        <v>107.863814628168</v>
      </c>
      <c r="MM9" s="3">
        <v>121.990497605744</v>
      </c>
      <c r="MN9" s="3">
        <v>66.896405136607996</v>
      </c>
      <c r="MO9" s="3">
        <v>110.97372240357601</v>
      </c>
      <c r="MP9" s="3">
        <v>96.050198334295004</v>
      </c>
    </row>
    <row r="10" spans="1:354" x14ac:dyDescent="0.3">
      <c r="A10" s="7">
        <v>39295</v>
      </c>
      <c r="B10" s="19">
        <f t="shared" si="172"/>
        <v>2007</v>
      </c>
      <c r="C10" s="19">
        <f t="shared" si="173"/>
        <v>8</v>
      </c>
      <c r="D10" s="20">
        <f>+VLOOKUP(C10,'Trimestres-Meses'!A:B,2,FALSE)</f>
        <v>3</v>
      </c>
      <c r="E10" s="18" t="str">
        <f t="shared" si="174"/>
        <v>2007-3</v>
      </c>
      <c r="F10" s="23">
        <v>22.855851327388546</v>
      </c>
      <c r="G10" s="23">
        <v>7.5003891719745219</v>
      </c>
      <c r="H10" s="24">
        <v>15.355462155414024</v>
      </c>
      <c r="I10" s="5">
        <v>125.45</v>
      </c>
      <c r="J10" s="5">
        <v>121.89</v>
      </c>
      <c r="K10" s="5">
        <v>105.49</v>
      </c>
      <c r="L10" s="5">
        <v>2515.77</v>
      </c>
      <c r="M10" s="5">
        <v>70.13</v>
      </c>
      <c r="N10" s="5">
        <v>6.2</v>
      </c>
      <c r="O10" s="5">
        <v>3252.52</v>
      </c>
      <c r="P10" s="5">
        <v>60.18</v>
      </c>
      <c r="Q10" s="5">
        <v>69.349999999999994</v>
      </c>
      <c r="R10" s="17">
        <v>5.0199999999999995E-2</v>
      </c>
      <c r="S10" s="17">
        <v>5.79E-2</v>
      </c>
      <c r="T10" s="3">
        <v>1931.2669565217391</v>
      </c>
      <c r="U10" s="3">
        <v>1473.99</v>
      </c>
      <c r="V10" s="3">
        <v>1.364201</v>
      </c>
      <c r="W10" s="3">
        <f>+VLOOKUP(E10,'Trimestrales USA'!C:DY,2,FALSE)/3</f>
        <v>4854.7</v>
      </c>
      <c r="X10" s="3">
        <f>+VLOOKUP($E10,'Trimestrales USA'!$C:$DY,X$1,FALSE)/3</f>
        <v>3266.1333333333332</v>
      </c>
      <c r="Y10" s="3">
        <f>+VLOOKUP($E10,'Trimestrales USA'!$C:$DY,Y$1,FALSE)/3</f>
        <v>1126.6666666666667</v>
      </c>
      <c r="Z10" s="3">
        <f>+VLOOKUP($E10,'Trimestrales USA'!$C:$DY,Z$1,FALSE)/3</f>
        <v>397.3</v>
      </c>
      <c r="AA10" s="3">
        <f>+VLOOKUP($E10,'Trimestrales USA'!$C:$DY,AA$1,FALSE)/3</f>
        <v>729.4</v>
      </c>
      <c r="AB10" s="3">
        <f>+VLOOKUP($E10,'Trimestrales USA'!$C:$DY,AB$1,FALSE)/3</f>
        <v>2139.4666666666667</v>
      </c>
      <c r="AC10" s="3">
        <f>+VLOOKUP($E10,'Trimestrales USA'!$C:$DY,AC$1,FALSE)/3</f>
        <v>895.33333333333337</v>
      </c>
      <c r="AD10" s="3">
        <f>+VLOOKUP($E10,'Trimestrales USA'!$C:$DY,AD$1,FALSE)/3</f>
        <v>880.33333333333337</v>
      </c>
      <c r="AE10" s="3">
        <f>+VLOOKUP($E10,'Trimestrales USA'!$C:$DY,AE$1,FALSE)/3</f>
        <v>655.80000000000007</v>
      </c>
      <c r="AF10" s="3">
        <f>+VLOOKUP($E10,'Trimestrales USA'!$C:$DY,AF$1,FALSE)/3</f>
        <v>175.56666666666669</v>
      </c>
      <c r="AG10" s="3">
        <f>+VLOOKUP($E10,'Trimestrales USA'!$C:$DY,AG$1,FALSE)/3</f>
        <v>298.66666666666669</v>
      </c>
      <c r="AH10" s="3">
        <f>+VLOOKUP($E10,'Trimestrales USA'!$C:$DY,AH$1,FALSE)/3</f>
        <v>181.56666666666669</v>
      </c>
      <c r="AI10" s="3">
        <f>+VLOOKUP($E10,'Trimestrales USA'!$C:$DY,AI$1,FALSE)/3</f>
        <v>224.56666666666669</v>
      </c>
      <c r="AJ10" s="3">
        <f>+VLOOKUP($E10,'Trimestrales USA'!$C:$DY,AJ$1,FALSE)/3</f>
        <v>14.966666666666667</v>
      </c>
      <c r="AK10" s="3">
        <f>+VLOOKUP($E10,'Trimestrales USA'!$C:$DY,AK$1,FALSE)/3</f>
        <v>-243</v>
      </c>
      <c r="AL10" s="3">
        <f>+VLOOKUP($E10,'Trimestrales USA'!$C:$DY,AL$1,FALSE)/3</f>
        <v>561.9</v>
      </c>
      <c r="AM10" s="3">
        <f>+VLOOKUP($E10,'Trimestrales USA'!$C:$DY,AM$1,FALSE)/3</f>
        <v>392</v>
      </c>
      <c r="AN10" s="3">
        <f>+VLOOKUP($E10,'Trimestrales USA'!$C:$DY,AN$1,FALSE)/3</f>
        <v>169.9</v>
      </c>
      <c r="AO10" s="3">
        <f>+VLOOKUP($E10,'Trimestrales USA'!$C:$DY,AO$1,FALSE)/3</f>
        <v>804.9</v>
      </c>
      <c r="AP10" s="3">
        <f>+VLOOKUP($E10,'Trimestrales USA'!$C:$DY,AP$1,FALSE)/3</f>
        <v>671.69999999999993</v>
      </c>
      <c r="AQ10" s="3">
        <f>+VLOOKUP($E10,'Trimestrales USA'!$C:$DY,AQ$1,FALSE)/3</f>
        <v>133.20000000000002</v>
      </c>
      <c r="AR10" s="3">
        <f>+VLOOKUP($E10,'Trimestrales USA'!$C:$DY,AR$1,FALSE)/3</f>
        <v>936.23333333333323</v>
      </c>
      <c r="AS10" s="3">
        <f>+VLOOKUP($E10,'Trimestrales USA'!$C:$DY,AS$1,FALSE)/3</f>
        <v>352.93333333333334</v>
      </c>
      <c r="AT10" s="3">
        <f>+VLOOKUP($E10,'Trimestrales USA'!$C:$DY,AT$1,FALSE)/3</f>
        <v>228.13333333333333</v>
      </c>
      <c r="AU10" s="3">
        <f>+VLOOKUP($E10,'Trimestrales USA'!$C:$DY,AU$1,FALSE)/3</f>
        <v>124.8</v>
      </c>
      <c r="AV10" s="3">
        <f>+VLOOKUP($E10,'Trimestrales USA'!$C:$DY,AV$1,FALSE)/3</f>
        <v>583.30000000000007</v>
      </c>
      <c r="AW10" s="3">
        <f>+VLOOKUP($E10,'Trimestrales USA'!$C:$DY,AW$1,FALSE)/3</f>
        <v>4221.9666666666662</v>
      </c>
      <c r="AX10" s="3">
        <f>+VLOOKUP($E10,'Trimestrales USA'!$C:$DY,AX$1,FALSE)/3</f>
        <v>47.5</v>
      </c>
      <c r="AY10" s="3">
        <f>+VLOOKUP($E10,'Trimestrales USA'!$C:$DY,AY$1,FALSE)/3</f>
        <v>38.06666666666667</v>
      </c>
      <c r="AZ10" s="3">
        <f>+VLOOKUP($E10,'Trimestrales USA'!$C:$DY,AZ$1,FALSE)/3</f>
        <v>9.4333333333333336</v>
      </c>
      <c r="BA10" s="3">
        <f>+VLOOKUP($E10,'Trimestrales USA'!$C:$DY,BA$1,FALSE)/3</f>
        <v>106.39999999999999</v>
      </c>
      <c r="BB10" s="3">
        <f>+VLOOKUP($E10,'Trimestrales USA'!$C:$DY,BB$1,FALSE)/3</f>
        <v>68.766666666666666</v>
      </c>
      <c r="BC10" s="3">
        <f>+VLOOKUP($E10,'Trimestrales USA'!$C:$DY,BC$1,FALSE)/3</f>
        <v>20.5</v>
      </c>
      <c r="BD10" s="3">
        <f>+VLOOKUP($E10,'Trimestrales USA'!$C:$DY,BD$1,FALSE)/3</f>
        <v>17.133333333333333</v>
      </c>
      <c r="BE10" s="3">
        <f>+VLOOKUP($E10,'Trimestrales USA'!$C:$DY,BE$1,FALSE)/3</f>
        <v>78.63333333333334</v>
      </c>
      <c r="BF10" s="3">
        <f>+VLOOKUP($E10,'Trimestrales USA'!$C:$DY,BF$1,FALSE)/3</f>
        <v>240.06666666666669</v>
      </c>
      <c r="BG10" s="3">
        <f>+VLOOKUP($E10,'Trimestrales USA'!$C:$DY,BG$1,FALSE)/3</f>
        <v>620.93333333333328</v>
      </c>
      <c r="BH10" s="3">
        <f>+VLOOKUP($E10,'Trimestrales USA'!$C:$DY,BH$1,FALSE)/3</f>
        <v>349.23333333333335</v>
      </c>
      <c r="BI10" s="3">
        <f>+VLOOKUP($E10,'Trimestrales USA'!$C:$DY,BI$1,FALSE)/3</f>
        <v>9.7000000000000011</v>
      </c>
      <c r="BJ10" s="3">
        <f>+VLOOKUP($E10,'Trimestrales USA'!$C:$DY,BJ$1,FALSE)/3</f>
        <v>17.7</v>
      </c>
      <c r="BK10" s="3">
        <f>+VLOOKUP($E10,'Trimestrales USA'!$C:$DY,BK$1,FALSE)/3</f>
        <v>21.566666666666666</v>
      </c>
      <c r="BL10" s="3">
        <f>+VLOOKUP($E10,'Trimestrales USA'!$C:$DY,BL$1,FALSE)/3</f>
        <v>45.466666666666669</v>
      </c>
      <c r="BM10" s="3">
        <f>+VLOOKUP($E10,'Trimestrales USA'!$C:$DY,BM$1,FALSE)/3</f>
        <v>44.233333333333327</v>
      </c>
      <c r="BN10" s="3">
        <f>+VLOOKUP($E10,'Trimestrales USA'!$C:$DY,BN$1,FALSE)/3</f>
        <v>77.100000000000009</v>
      </c>
      <c r="BO10" s="3">
        <f>+VLOOKUP($E10,'Trimestrales USA'!$C:$DY,BO$1,FALSE)/3</f>
        <v>16.733333333333334</v>
      </c>
      <c r="BP10" s="3">
        <f>+VLOOKUP($E10,'Trimestrales USA'!$C:$DY,BP$1,FALSE)/3</f>
        <v>41.666666666666664</v>
      </c>
      <c r="BQ10" s="3">
        <f>+VLOOKUP($E10,'Trimestrales USA'!$C:$DY,BQ$1,FALSE)/3</f>
        <v>40.199999999999996</v>
      </c>
      <c r="BR10" s="3">
        <f>+VLOOKUP($E10,'Trimestrales USA'!$C:$DY,BR$1,FALSE)/3</f>
        <v>10.766666666666666</v>
      </c>
      <c r="BS10" s="3">
        <f>+VLOOKUP($E10,'Trimestrales USA'!$C:$DY,BS$1,FALSE)/3</f>
        <v>24.133333333333336</v>
      </c>
      <c r="BT10" s="3">
        <f>+VLOOKUP($E10,'Trimestrales USA'!$C:$DY,BT$1,FALSE)/3</f>
        <v>271.7</v>
      </c>
      <c r="BU10" s="3">
        <f>+VLOOKUP($E10,'Trimestrales USA'!$C:$DY,BU$1,FALSE)/3</f>
        <v>65.7</v>
      </c>
      <c r="BV10" s="3">
        <f>+VLOOKUP($E10,'Trimestrales USA'!$C:$DY,BV$1,FALSE)/3</f>
        <v>6.3666666666666671</v>
      </c>
      <c r="BW10" s="3">
        <f>+VLOOKUP($E10,'Trimestrales USA'!$C:$DY,BW$1,FALSE)/3</f>
        <v>3.8666666666666667</v>
      </c>
      <c r="BX10" s="3">
        <f>+VLOOKUP($E10,'Trimestrales USA'!$C:$DY,BX$1,FALSE)/3</f>
        <v>19.166666666666668</v>
      </c>
      <c r="BY10" s="3">
        <f>+VLOOKUP($E10,'Trimestrales USA'!$C:$DY,BY$1,FALSE)/3</f>
        <v>15.9</v>
      </c>
      <c r="BZ10" s="3">
        <f>+VLOOKUP($E10,'Trimestrales USA'!$C:$DY,BZ$1,FALSE)/3</f>
        <v>49.266666666666673</v>
      </c>
      <c r="CA10" s="3">
        <f>+VLOOKUP($E10,'Trimestrales USA'!$C:$DY,CA$1,FALSE)/3</f>
        <v>90.333333333333329</v>
      </c>
      <c r="CB10" s="3">
        <f>+VLOOKUP($E10,'Trimestrales USA'!$C:$DY,CB$1,FALSE)/3</f>
        <v>21.099999999999998</v>
      </c>
      <c r="CC10" s="3">
        <f>+VLOOKUP($E10,'Trimestrales USA'!$C:$DY,CC$1,FALSE)/3</f>
        <v>286.59999999999997</v>
      </c>
      <c r="CD10" s="3">
        <f>+VLOOKUP($E10,'Trimestrales USA'!$C:$DY,CD$1,FALSE)/3</f>
        <v>289.2</v>
      </c>
      <c r="CE10" s="3">
        <f>+VLOOKUP($E10,'Trimestrales USA'!$C:$DY,CE$1,FALSE)/3</f>
        <v>54.966666666666669</v>
      </c>
      <c r="CF10" s="3">
        <f>+VLOOKUP($E10,'Trimestrales USA'!$C:$DY,CF$1,FALSE)/3</f>
        <v>41.366666666666667</v>
      </c>
      <c r="CG10" s="3">
        <f>+VLOOKUP($E10,'Trimestrales USA'!$C:$DY,CG$1,FALSE)/3</f>
        <v>41.033333333333331</v>
      </c>
      <c r="CH10" s="3">
        <f>+VLOOKUP($E10,'Trimestrales USA'!$C:$DY,CH$1,FALSE)/3</f>
        <v>151.83333333333334</v>
      </c>
      <c r="CI10" s="3">
        <f>+VLOOKUP($E10,'Trimestrales USA'!$C:$DY,CI$1,FALSE)/3</f>
        <v>137.26666666666668</v>
      </c>
      <c r="CJ10" s="3">
        <f>+VLOOKUP($E10,'Trimestrales USA'!$C:$DY,CJ$1,FALSE)/3</f>
        <v>24.633333333333336</v>
      </c>
      <c r="CK10" s="3">
        <f>+VLOOKUP($E10,'Trimestrales USA'!$C:$DY,CK$1,FALSE)/3</f>
        <v>10.933333333333332</v>
      </c>
      <c r="CL10" s="3">
        <f>+VLOOKUP($E10,'Trimestrales USA'!$C:$DY,CL$1,FALSE)/3</f>
        <v>4.6000000000000005</v>
      </c>
      <c r="CM10" s="3">
        <f>+VLOOKUP($E10,'Trimestrales USA'!$C:$DY,CM$1,FALSE)/3</f>
        <v>41.4</v>
      </c>
      <c r="CN10" s="3">
        <f>+VLOOKUP($E10,'Trimestrales USA'!$C:$DY,CN$1,FALSE)/3</f>
        <v>8.3333333333333339</v>
      </c>
      <c r="CO10" s="3">
        <f>+VLOOKUP($E10,'Trimestrales USA'!$C:$DY,CO$1,FALSE)/3</f>
        <v>4.0666666666666664</v>
      </c>
      <c r="CP10" s="3">
        <f>+VLOOKUP($E10,'Trimestrales USA'!$C:$DY,CP$1,FALSE)/3</f>
        <v>29.733333333333334</v>
      </c>
      <c r="CQ10" s="3">
        <f>+VLOOKUP($E10,'Trimestrales USA'!$C:$DY,CQ$1,FALSE)/3</f>
        <v>13.566666666666668</v>
      </c>
      <c r="CR10" s="3">
        <f>+VLOOKUP($E10,'Trimestrales USA'!$C:$DY,CR$1,FALSE)/3</f>
        <v>240.5</v>
      </c>
      <c r="CS10" s="3">
        <f>+VLOOKUP($E10,'Trimestrales USA'!$C:$DY,CS$1,FALSE)/3</f>
        <v>65.233333333333334</v>
      </c>
      <c r="CT10" s="3">
        <f>+VLOOKUP($E10,'Trimestrales USA'!$C:$DY,CT$1,FALSE)/3</f>
        <v>26.466666666666669</v>
      </c>
      <c r="CU10" s="3">
        <f>+VLOOKUP($E10,'Trimestrales USA'!$C:$DY,CU$1,FALSE)/3</f>
        <v>127.43333333333334</v>
      </c>
      <c r="CV10" s="3">
        <f>+VLOOKUP($E10,'Trimestrales USA'!$C:$DY,CV$1,FALSE)/3</f>
        <v>21.366666666666664</v>
      </c>
      <c r="CW10" s="3">
        <f>+VLOOKUP($E10,'Trimestrales USA'!$C:$DY,CW$1,FALSE)/3</f>
        <v>958.63333333333333</v>
      </c>
      <c r="CX10" s="3">
        <f>+VLOOKUP($E10,'Trimestrales USA'!$C:$DY,CX$1,FALSE)/3</f>
        <v>345.83333333333331</v>
      </c>
      <c r="CY10" s="3">
        <f>+VLOOKUP($E10,'Trimestrales USA'!$C:$DY,CY$1,FALSE)/3</f>
        <v>135.86666666666667</v>
      </c>
      <c r="CZ10" s="3">
        <f>+VLOOKUP($E10,'Trimestrales USA'!$C:$DY,CZ$1,FALSE)/3</f>
        <v>65.933333333333337</v>
      </c>
      <c r="DA10" s="3">
        <f>+VLOOKUP($E10,'Trimestrales USA'!$C:$DY,DA$1,FALSE)/3</f>
        <v>136.26666666666668</v>
      </c>
      <c r="DB10" s="3">
        <f>+VLOOKUP($E10,'Trimestrales USA'!$C:$DY,DB$1,FALSE)/3</f>
        <v>7.7666666666666666</v>
      </c>
      <c r="DC10" s="3">
        <f>+VLOOKUP($E10,'Trimestrales USA'!$C:$DY,DC$1,FALSE)/3</f>
        <v>612.76666666666665</v>
      </c>
      <c r="DD10" s="3">
        <f>+VLOOKUP($E10,'Trimestrales USA'!$C:$DY,DD$1,FALSE)/3</f>
        <v>557.5</v>
      </c>
      <c r="DE10" s="3">
        <f>+VLOOKUP($E10,'Trimestrales USA'!$C:$DY,DE$1,FALSE)/3</f>
        <v>451.0333333333333</v>
      </c>
      <c r="DF10" s="3">
        <f>+VLOOKUP($E10,'Trimestrales USA'!$C:$DY,DF$1,FALSE)/3</f>
        <v>106.46666666666665</v>
      </c>
      <c r="DG10" s="3">
        <f>+VLOOKUP($E10,'Trimestrales USA'!$C:$DY,DG$1,FALSE)/3</f>
        <v>55.300000000000004</v>
      </c>
      <c r="DH10" s="3">
        <f>+VLOOKUP($E10,'Trimestrales USA'!$C:$DY,DH$1,FALSE)/3</f>
        <v>562.06666666666672</v>
      </c>
      <c r="DI10" s="3">
        <f>+VLOOKUP($E10,'Trimestrales USA'!$C:$DY,DI$1,FALSE)/3</f>
        <v>332.46666666666664</v>
      </c>
      <c r="DJ10" s="3">
        <f>+VLOOKUP($E10,'Trimestrales USA'!$C:$DY,DJ$1,FALSE)/3</f>
        <v>72.86666666666666</v>
      </c>
      <c r="DK10" s="3">
        <f>+VLOOKUP($E10,'Trimestrales USA'!$C:$DY,DK$1,FALSE)/3</f>
        <v>56.699999999999996</v>
      </c>
      <c r="DL10" s="3">
        <f>+VLOOKUP($E10,'Trimestrales USA'!$C:$DY,DL$1,FALSE)/3</f>
        <v>202.9</v>
      </c>
      <c r="DM10" s="3">
        <f>+VLOOKUP($E10,'Trimestrales USA'!$C:$DY,DM$1,FALSE)/3</f>
        <v>83.966666666666669</v>
      </c>
      <c r="DN10" s="3">
        <f>+VLOOKUP($E10,'Trimestrales USA'!$C:$DY,DN$1,FALSE)/3</f>
        <v>145.63333333333333</v>
      </c>
      <c r="DO10" s="3">
        <f>+VLOOKUP($E10,'Trimestrales USA'!$C:$DY,DO$1,FALSE)/3</f>
        <v>133.56666666666666</v>
      </c>
      <c r="DP10" s="3">
        <f>+VLOOKUP($E10,'Trimestrales USA'!$C:$DY,DP$1,FALSE)/3</f>
        <v>12.066666666666668</v>
      </c>
      <c r="DQ10" s="3">
        <f>+VLOOKUP($E10,'Trimestrales USA'!$C:$DY,DQ$1,FALSE)/3</f>
        <v>365.26666666666665</v>
      </c>
      <c r="DR10" s="3">
        <f>+VLOOKUP($E10,'Trimestrales USA'!$C:$DY,DR$1,FALSE)/3</f>
        <v>50.866666666666667</v>
      </c>
      <c r="DS10" s="3">
        <f>+VLOOKUP($E10,'Trimestrales USA'!$C:$DY,DS$1,FALSE)/3</f>
        <v>314.40000000000003</v>
      </c>
      <c r="DT10" s="3">
        <f>+VLOOKUP($E10,'Trimestrales USA'!$C:$DY,DT$1,FALSE)/3</f>
        <v>148.56666666666666</v>
      </c>
      <c r="DU10" s="3">
        <f>+VLOOKUP($E10,'Trimestrales USA'!$C:$DY,DU$1,FALSE)/3</f>
        <v>104.43333333333334</v>
      </c>
      <c r="DV10" s="3">
        <f>+VLOOKUP($E10,'Trimestrales USA'!$C:$DY,DV$1,FALSE)/3</f>
        <v>34.266666666666666</v>
      </c>
      <c r="DW10" s="3">
        <f>+VLOOKUP($E10,'Trimestrales USA'!$C:$DY,DW$1,FALSE)/3</f>
        <v>27.133333333333336</v>
      </c>
      <c r="DX10" s="3">
        <f>+VLOOKUP($E10,'Trimestrales USA'!$C:$DY,DX$1,FALSE)/3</f>
        <v>178.53333333333333</v>
      </c>
      <c r="DY10" s="3">
        <f>+VLOOKUP($E10,'Trimestrales USA'!$C:$DY,DY$1,FALSE)/3</f>
        <v>46.133333333333333</v>
      </c>
      <c r="DZ10" s="3">
        <f>+VLOOKUP($E10,'Trimestrales USA'!$C:$DY,DZ$1,FALSE)/3</f>
        <v>25.333333333333332</v>
      </c>
      <c r="EA10" s="3">
        <f>+VLOOKUP($E10,'Trimestrales USA'!$C:$DY,EA$1,FALSE)/3</f>
        <v>20.766666666666666</v>
      </c>
      <c r="EB10" s="3">
        <f>+VLOOKUP($E10,'Trimestrales USA'!$C:$DY,EB$1,FALSE)/3</f>
        <v>132.4</v>
      </c>
      <c r="EC10" s="3">
        <f>+VLOOKUP($E10,'Trimestrales USA'!$C:$DY,EC$1,FALSE)/3</f>
        <v>41.800000000000004</v>
      </c>
      <c r="ED10" s="3">
        <f>+VLOOKUP($E10,'Trimestrales USA'!$C:$DY,ED$1,FALSE)/3</f>
        <v>90.600000000000009</v>
      </c>
      <c r="EE10" s="3">
        <f>+VLOOKUP($E10,'Trimestrales USA'!$C:$DY,EE$1,FALSE)/3</f>
        <v>110.39999999999999</v>
      </c>
      <c r="EF10" s="3">
        <f>+VLOOKUP($E10,'Trimestrales USA'!$C:$DY,EF$1,FALSE)/3</f>
        <v>632.73333333333335</v>
      </c>
      <c r="EG10" s="3">
        <f>+VLOOKUP($E10,'Trimestrales USA'!$C:$DY,EG$1,FALSE)/3</f>
        <v>202.43333333333331</v>
      </c>
      <c r="EH10" s="3">
        <f>+VLOOKUP($E10,'Trimestrales USA'!$C:$DY,EH$1,FALSE)/3</f>
        <v>179.93333333333331</v>
      </c>
      <c r="EI10" s="3">
        <f>+VLOOKUP($E10,'Trimestrales USA'!$C:$DY,EI$1,FALSE)/3</f>
        <v>111.26666666666667</v>
      </c>
      <c r="EJ10" s="3">
        <f>+VLOOKUP($E10,'Trimestrales USA'!$C:$DY,EJ$1,FALSE)/3</f>
        <v>68.666666666666671</v>
      </c>
      <c r="EK10" s="3">
        <f>+VLOOKUP($E10,'Trimestrales USA'!$C:$DY,EK$1,FALSE)/3</f>
        <v>22.5</v>
      </c>
      <c r="EL10" s="3">
        <f>+VLOOKUP($E10,'Trimestrales USA'!$C:$DY,EL$1,FALSE)/3</f>
        <v>430.33333333333331</v>
      </c>
      <c r="EM10" s="3">
        <f>+VLOOKUP($E10,'Trimestrales USA'!$C:$DY,EM$1,FALSE)/3</f>
        <v>399.06666666666666</v>
      </c>
      <c r="EN10" s="3">
        <f>+VLOOKUP($E10,'Trimestrales USA'!$C:$DY,EN$1,FALSE)/3</f>
        <v>31.233333333333334</v>
      </c>
      <c r="EO10" s="3">
        <f>+VLOOKUP($E10,'Trimestrales USA'!$C:$DY,EO$1,FALSE)/3</f>
        <v>0</v>
      </c>
      <c r="EP10" s="3">
        <f>+VLOOKUP($E10,'Trimestrales USA'!$C:$DY,EP$1,FALSE)/3</f>
        <v>1014.9</v>
      </c>
      <c r="EQ10" s="3">
        <f>+VLOOKUP($E10,'Trimestrales USA'!$C:$DY,EQ$1,FALSE)/3</f>
        <v>3207.0666666666671</v>
      </c>
      <c r="ER10" s="3">
        <f>+VLOOKUP($E10,'Trimestrales USA'!$C:$DY,ER$1,FALSE)/3</f>
        <v>0</v>
      </c>
      <c r="ES10" s="3">
        <f>+VLOOKUP($E10,'Trimestrales MX'!$C:$FS,ES$1,FALSE)/3</f>
        <v>4927766.0783333331</v>
      </c>
      <c r="ET10" s="3">
        <f>+VLOOKUP($E10,'Trimestrales MX'!$C:$FS,ET$1,FALSE)/3</f>
        <v>199915.66833333333</v>
      </c>
      <c r="EU10" s="3">
        <f>+VLOOKUP($E10,'Trimestrales MX'!$C:$FS,EU$1,FALSE)/3</f>
        <v>4727850.41</v>
      </c>
      <c r="EV10" s="3">
        <f>+VLOOKUP($E10,'Trimestrales MX'!$C:$FS,EV$1,FALSE)/3</f>
        <v>136470.15633333332</v>
      </c>
      <c r="EW10" s="3">
        <f>+VLOOKUP($E10,'Trimestrales MX'!$C:$FS,EW$1,FALSE)/3</f>
        <v>136470.15633333332</v>
      </c>
      <c r="EX10" s="3">
        <f>+VLOOKUP($E10,'Trimestrales MX'!$C:$FS,EX$1,FALSE)/3</f>
        <v>73071.569666666663</v>
      </c>
      <c r="EY10" s="3">
        <f>+VLOOKUP($E10,'Trimestrales MX'!$C:$FS,EY$1,FALSE)/3</f>
        <v>54054.247333333333</v>
      </c>
      <c r="EZ10" s="3">
        <f>+VLOOKUP($E10,'Trimestrales MX'!$C:$FS,EZ$1,FALSE)/3</f>
        <v>5335.282666666667</v>
      </c>
      <c r="FA10" s="3">
        <f>+VLOOKUP($E10,'Trimestrales MX'!$C:$FS,FA$1,FALSE)/3</f>
        <v>3605.8130000000001</v>
      </c>
      <c r="FB10" s="3">
        <f>+VLOOKUP($E10,'Trimestrales MX'!$C:$FS,FB$1,FALSE)/3</f>
        <v>403.24366666666668</v>
      </c>
      <c r="FC10" s="3">
        <f>+VLOOKUP($E10,'Trimestrales MX'!$C:$FS,FC$1,FALSE)/3</f>
        <v>1721269.7180000001</v>
      </c>
      <c r="FD10" s="3">
        <f>+VLOOKUP($E10,'Trimestrales MX'!$C:$FS,FD$1,FALSE)/3</f>
        <v>414378.89899999998</v>
      </c>
      <c r="FE10" s="3">
        <f>+VLOOKUP($E10,'Trimestrales MX'!$C:$FS,FE$1,FALSE)/3</f>
        <v>352307.76900000003</v>
      </c>
      <c r="FF10" s="3">
        <f>+VLOOKUP($E10,'Trimestrales MX'!$C:$FS,FF$1,FALSE)/3</f>
        <v>42165.951666666668</v>
      </c>
      <c r="FG10" s="3">
        <f>+VLOOKUP($E10,'Trimestrales MX'!$C:$FS,FG$1,FALSE)/3</f>
        <v>19905.178333333333</v>
      </c>
      <c r="FH10" s="3">
        <f>+VLOOKUP($E10,'Trimestrales MX'!$C:$FS,FH$1,FALSE)/3</f>
        <v>74189.983333333337</v>
      </c>
      <c r="FI10" s="3">
        <f>+VLOOKUP($E10,'Trimestrales MX'!$C:$FS,FI$1,FALSE)/3</f>
        <v>55730.591333333337</v>
      </c>
      <c r="FJ10" s="3">
        <f>+VLOOKUP($E10,'Trimestrales MX'!$C:$FS,FJ$1,FALSE)/3</f>
        <v>18459.392</v>
      </c>
      <c r="FK10" s="3">
        <f>+VLOOKUP($E10,'Trimestrales MX'!$C:$FS,FK$1,FALSE)/3</f>
        <v>399993.08100000001</v>
      </c>
      <c r="FL10" s="3">
        <f>+VLOOKUP($E10,'Trimestrales MX'!$C:$FS,FL$1,FALSE)/3</f>
        <v>287180.34299999999</v>
      </c>
      <c r="FM10" s="3">
        <f>+VLOOKUP($E10,'Trimestrales MX'!$C:$FS,FM$1,FALSE)/3</f>
        <v>68212.251999999993</v>
      </c>
      <c r="FN10" s="3">
        <f>+VLOOKUP($E10,'Trimestrales MX'!$C:$FS,FN$1,FALSE)/3</f>
        <v>44600.486000000004</v>
      </c>
      <c r="FO10" s="3">
        <f>+VLOOKUP($E10,'Trimestrales MX'!$C:$FS,FO$1,FALSE)/3</f>
        <v>832707.75433333323</v>
      </c>
      <c r="FP10" s="3">
        <f>+VLOOKUP($E10,'Trimestrales MX'!$C:$FS,FP$1,FALSE)/3</f>
        <v>176159.74799999999</v>
      </c>
      <c r="FQ10" s="3">
        <f>+VLOOKUP($E10,'Trimestrales MX'!$C:$FS,FQ$1,FALSE)/3</f>
        <v>6464.1346666666659</v>
      </c>
      <c r="FR10" s="3">
        <f>+VLOOKUP($E10,'Trimestrales MX'!$C:$FS,FR$1,FALSE)/3</f>
        <v>14621.442000000001</v>
      </c>
      <c r="FS10" s="3">
        <f>+VLOOKUP($E10,'Trimestrales MX'!$C:$FS,FS$1,FALSE)/3</f>
        <v>6747.4633333333331</v>
      </c>
      <c r="FT10" s="3">
        <f>+VLOOKUP($E10,'Trimestrales MX'!$C:$FS,FT$1,FALSE)/3</f>
        <v>6483.5879999999997</v>
      </c>
      <c r="FU10" s="3">
        <f>+VLOOKUP($E10,'Trimestrales MX'!$C:$FS,FU$1,FALSE)/3</f>
        <v>19420.636333333332</v>
      </c>
      <c r="FV10" s="3">
        <f>+VLOOKUP($E10,'Trimestrales MX'!$C:$FS,FV$1,FALSE)/3</f>
        <v>38640.129666666668</v>
      </c>
      <c r="FW10" s="3">
        <f>+VLOOKUP($E10,'Trimestrales MX'!$C:$FS,FW$1,FALSE)/3</f>
        <v>924.5236666666666</v>
      </c>
      <c r="FX10" s="3">
        <f>+VLOOKUP($E10,'Trimestrales MX'!$C:$FS,FX$1,FALSE)/3</f>
        <v>58252.190666666662</v>
      </c>
      <c r="FY10" s="3">
        <f>+VLOOKUP($E10,'Trimestrales MX'!$C:$FS,FY$1,FALSE)/3</f>
        <v>24605.639666666666</v>
      </c>
      <c r="FZ10" s="3">
        <f>+VLOOKUP($E10,'Trimestrales MX'!$C:$FS,FZ$1,FALSE)/3</f>
        <v>43182.946666666663</v>
      </c>
      <c r="GA10" s="3">
        <f>+VLOOKUP($E10,'Trimestrales MX'!$C:$FS,GA$1,FALSE)/3</f>
        <v>35147.76733333333</v>
      </c>
      <c r="GB10" s="3">
        <f>+VLOOKUP($E10,'Trimestrales MX'!$C:$FS,GB$1,FALSE)/3</f>
        <v>8035.1793333333335</v>
      </c>
      <c r="GC10" s="3">
        <f>+VLOOKUP($E10,'Trimestrales MX'!$C:$FS,GC$1,FALSE)/3</f>
        <v>10362.184333333333</v>
      </c>
      <c r="GD10" s="3">
        <f>+VLOOKUP($E10,'Trimestrales MX'!$C:$FS,GD$1,FALSE)/3</f>
        <v>2030.546</v>
      </c>
      <c r="GE10" s="3">
        <f>+VLOOKUP($E10,'Trimestrales MX'!$C:$FS,GE$1,FALSE)/3</f>
        <v>7308.1506666666673</v>
      </c>
      <c r="GF10" s="3">
        <f>+VLOOKUP($E10,'Trimestrales MX'!$C:$FS,GF$1,FALSE)/3</f>
        <v>1023.4879999999999</v>
      </c>
      <c r="GG10" s="3">
        <f>+VLOOKUP($E10,'Trimestrales MX'!$C:$FS,GG$1,FALSE)/3</f>
        <v>4730.9506666666666</v>
      </c>
      <c r="GH10" s="3">
        <f>+VLOOKUP($E10,'Trimestrales MX'!$C:$FS,GH$1,FALSE)/3</f>
        <v>1640.0810000000001</v>
      </c>
      <c r="GI10" s="3">
        <f>+VLOOKUP($E10,'Trimestrales MX'!$C:$FS,GI$1,FALSE)/3</f>
        <v>3090.8696666666669</v>
      </c>
      <c r="GJ10" s="3">
        <f>+VLOOKUP($E10,'Trimestrales MX'!$C:$FS,GJ$1,FALSE)/3</f>
        <v>19220.234333333334</v>
      </c>
      <c r="GK10" s="3">
        <f>+VLOOKUP($E10,'Trimestrales MX'!$C:$FS,GK$1,FALSE)/3</f>
        <v>2178.2076666666667</v>
      </c>
      <c r="GL10" s="3">
        <f>+VLOOKUP($E10,'Trimestrales MX'!$C:$FS,GL$1,FALSE)/3</f>
        <v>16400.655999999999</v>
      </c>
      <c r="GM10" s="3">
        <f>+VLOOKUP($E10,'Trimestrales MX'!$C:$FS,GM$1,FALSE)/3</f>
        <v>641.37099999999998</v>
      </c>
      <c r="GN10" s="3">
        <f>+VLOOKUP($E10,'Trimestrales MX'!$C:$FS,GN$1,FALSE)/3</f>
        <v>8793.394666666667</v>
      </c>
      <c r="GO10" s="3">
        <f>+VLOOKUP($E10,'Trimestrales MX'!$C:$FS,GO$1,FALSE)/3</f>
        <v>1542.624</v>
      </c>
      <c r="GP10" s="3">
        <f>+VLOOKUP($E10,'Trimestrales MX'!$C:$FS,GP$1,FALSE)/3</f>
        <v>5909.5889999999999</v>
      </c>
      <c r="GQ10" s="3">
        <f>+VLOOKUP($E10,'Trimestrales MX'!$C:$FS,GQ$1,FALSE)/3</f>
        <v>1341.1816666666666</v>
      </c>
      <c r="GR10" s="3">
        <f>+VLOOKUP($E10,'Trimestrales MX'!$C:$FS,GR$1,FALSE)/3</f>
        <v>7810.3523333333333</v>
      </c>
      <c r="GS10" s="3">
        <f>+VLOOKUP($E10,'Trimestrales MX'!$C:$FS,GS$1,FALSE)/3</f>
        <v>3805.9213333333332</v>
      </c>
      <c r="GT10" s="3">
        <f>+VLOOKUP($E10,'Trimestrales MX'!$C:$FS,GT$1,FALSE)/3</f>
        <v>258.27</v>
      </c>
      <c r="GU10" s="3">
        <f>+VLOOKUP($E10,'Trimestrales MX'!$C:$FS,GU$1,FALSE)/3</f>
        <v>3746.1610000000001</v>
      </c>
      <c r="GV10" s="3">
        <f>+VLOOKUP($E10,'Trimestrales MX'!$C:$FS,GV$1,FALSE)/3</f>
        <v>13350.209000000001</v>
      </c>
      <c r="GW10" s="3">
        <f>+VLOOKUP($E10,'Trimestrales MX'!$C:$FS,GW$1,FALSE)/3</f>
        <v>4989.1963333333333</v>
      </c>
      <c r="GX10" s="3">
        <f>+VLOOKUP($E10,'Trimestrales MX'!$C:$FS,GX$1,FALSE)/3</f>
        <v>8361.0126666666674</v>
      </c>
      <c r="GY10" s="3">
        <f>+VLOOKUP($E10,'Trimestrales MX'!$C:$FS,GY$1,FALSE)/3</f>
        <v>6795.2493333333332</v>
      </c>
      <c r="GZ10" s="3">
        <f>+VLOOKUP($E10,'Trimestrales MX'!$C:$FS,GZ$1,FALSE)/3</f>
        <v>27019.512666666666</v>
      </c>
      <c r="HA10" s="3">
        <f>+VLOOKUP($E10,'Trimestrales MX'!$C:$FS,HA$1,FALSE)/3</f>
        <v>95060.515666666673</v>
      </c>
      <c r="HB10" s="3">
        <f>+VLOOKUP($E10,'Trimestrales MX'!$C:$FS,HB$1,FALSE)/3</f>
        <v>44762.820666666667</v>
      </c>
      <c r="HC10" s="3">
        <f>+VLOOKUP($E10,'Trimestrales MX'!$C:$FS,HC$1,FALSE)/3</f>
        <v>6528.6500000000005</v>
      </c>
      <c r="HD10" s="3">
        <f>+VLOOKUP($E10,'Trimestrales MX'!$C:$FS,HD$1,FALSE)/3</f>
        <v>3105.414666666667</v>
      </c>
      <c r="HE10" s="3">
        <f>+VLOOKUP($E10,'Trimestrales MX'!$C:$FS,HE$1,FALSE)/3</f>
        <v>21083.002333333334</v>
      </c>
      <c r="HF10" s="3">
        <f>+VLOOKUP($E10,'Trimestrales MX'!$C:$FS,HF$1,FALSE)/3</f>
        <v>4396.3783333333331</v>
      </c>
      <c r="HG10" s="3">
        <f>+VLOOKUP($E10,'Trimestrales MX'!$C:$FS,HG$1,FALSE)/3</f>
        <v>11179.982000000002</v>
      </c>
      <c r="HH10" s="3">
        <f>+VLOOKUP($E10,'Trimestrales MX'!$C:$FS,HH$1,FALSE)/3</f>
        <v>4004.268</v>
      </c>
      <c r="HI10" s="3">
        <f>+VLOOKUP($E10,'Trimestrales MX'!$C:$FS,HI$1,FALSE)/3</f>
        <v>22365.63</v>
      </c>
      <c r="HJ10" s="3">
        <f>+VLOOKUP($E10,'Trimestrales MX'!$C:$FS,HJ$1,FALSE)/3</f>
        <v>17159.264999999999</v>
      </c>
      <c r="HK10" s="3">
        <f>+VLOOKUP($E10,'Trimestrales MX'!$C:$FS,HK$1,FALSE)/3</f>
        <v>5206.3649999999998</v>
      </c>
      <c r="HL10" s="3">
        <f>+VLOOKUP($E10,'Trimestrales MX'!$C:$FS,HL$1,FALSE)/3</f>
        <v>23792.053333333333</v>
      </c>
      <c r="HM10" s="3">
        <f>+VLOOKUP($E10,'Trimestrales MX'!$C:$FS,HM$1,FALSE)/3</f>
        <v>4853.4043333333329</v>
      </c>
      <c r="HN10" s="3">
        <f>+VLOOKUP($E10,'Trimestrales MX'!$C:$FS,HN$1,FALSE)/3</f>
        <v>7611.9370000000008</v>
      </c>
      <c r="HO10" s="3">
        <f>+VLOOKUP($E10,'Trimestrales MX'!$C:$FS,HO$1,FALSE)/3</f>
        <v>7953.0673333333334</v>
      </c>
      <c r="HP10" s="3">
        <f>+VLOOKUP($E10,'Trimestrales MX'!$C:$FS,HP$1,FALSE)/3</f>
        <v>1475.18</v>
      </c>
      <c r="HQ10" s="3">
        <f>+VLOOKUP($E10,'Trimestrales MX'!$C:$FS,HQ$1,FALSE)/3</f>
        <v>1898.4643333333333</v>
      </c>
      <c r="HR10" s="3">
        <f>+VLOOKUP($E10,'Trimestrales MX'!$C:$FS,HR$1,FALSE)/3</f>
        <v>68823.378333333341</v>
      </c>
      <c r="HS10" s="3">
        <f>+VLOOKUP($E10,'Trimestrales MX'!$C:$FS,HS$1,FALSE)/3</f>
        <v>25932.758666666665</v>
      </c>
      <c r="HT10" s="3">
        <f>+VLOOKUP($E10,'Trimestrales MX'!$C:$FS,HT$1,FALSE)/3</f>
        <v>8169.7486666666664</v>
      </c>
      <c r="HU10" s="3">
        <f>+VLOOKUP($E10,'Trimestrales MX'!$C:$FS,HU$1,FALSE)/3</f>
        <v>2217.8076666666666</v>
      </c>
      <c r="HV10" s="3">
        <f>+VLOOKUP($E10,'Trimestrales MX'!$C:$FS,HV$1,FALSE)/3</f>
        <v>30715.55</v>
      </c>
      <c r="HW10" s="3">
        <f>+VLOOKUP($E10,'Trimestrales MX'!$C:$FS,HW$1,FALSE)/3</f>
        <v>1787.5133333333333</v>
      </c>
      <c r="HX10" s="3">
        <f>+VLOOKUP($E10,'Trimestrales MX'!$C:$FS,HX$1,FALSE)/3</f>
        <v>32426.884666666665</v>
      </c>
      <c r="HY10" s="3">
        <f>+VLOOKUP($E10,'Trimestrales MX'!$C:$FS,HY$1,FALSE)/3</f>
        <v>1359.354</v>
      </c>
      <c r="HZ10" s="3">
        <f>+VLOOKUP($E10,'Trimestrales MX'!$C:$FS,HZ$1,FALSE)/3</f>
        <v>1999.6246666666666</v>
      </c>
      <c r="IA10" s="3">
        <f>+VLOOKUP($E10,'Trimestrales MX'!$C:$FS,IA$1,FALSE)/3</f>
        <v>12440.511</v>
      </c>
      <c r="IB10" s="3">
        <f>+VLOOKUP($E10,'Trimestrales MX'!$C:$FS,IB$1,FALSE)/3</f>
        <v>2472.9176666666667</v>
      </c>
      <c r="IC10" s="3">
        <f>+VLOOKUP($E10,'Trimestrales MX'!$C:$FS,IC$1,FALSE)/3</f>
        <v>1218.6356666666668</v>
      </c>
      <c r="ID10" s="3">
        <f>+VLOOKUP($E10,'Trimestrales MX'!$C:$FS,ID$1,FALSE)/3</f>
        <v>2045.771</v>
      </c>
      <c r="IE10" s="3">
        <f>+VLOOKUP($E10,'Trimestrales MX'!$C:$FS,IE$1,FALSE)/3</f>
        <v>3279.7780000000002</v>
      </c>
      <c r="IF10" s="3">
        <f>+VLOOKUP($E10,'Trimestrales MX'!$C:$FS,IF$1,FALSE)/3</f>
        <v>1794.0416666666667</v>
      </c>
      <c r="IG10" s="3">
        <f>+VLOOKUP($E10,'Trimestrales MX'!$C:$FS,IG$1,FALSE)/3</f>
        <v>5816.2510000000002</v>
      </c>
      <c r="IH10" s="3">
        <f>+VLOOKUP($E10,'Trimestrales MX'!$C:$FS,IH$1,FALSE)/3</f>
        <v>30279.758666666665</v>
      </c>
      <c r="II10" s="3">
        <f>+VLOOKUP($E10,'Trimestrales MX'!$C:$FS,II$1,FALSE)/3</f>
        <v>4086.8516666666669</v>
      </c>
      <c r="IJ10" s="3">
        <f>+VLOOKUP($E10,'Trimestrales MX'!$C:$FS,IJ$1,FALSE)/3</f>
        <v>3239.7006666666671</v>
      </c>
      <c r="IK10" s="3">
        <f>+VLOOKUP($E10,'Trimestrales MX'!$C:$FS,IK$1,FALSE)/3</f>
        <v>251.90866666666668</v>
      </c>
      <c r="IL10" s="3">
        <f>+VLOOKUP($E10,'Trimestrales MX'!$C:$FS,IL$1,FALSE)/3</f>
        <v>6668.3879999999999</v>
      </c>
      <c r="IM10" s="3">
        <f>+VLOOKUP($E10,'Trimestrales MX'!$C:$FS,IM$1,FALSE)/3</f>
        <v>769.91300000000001</v>
      </c>
      <c r="IN10" s="3">
        <f>+VLOOKUP($E10,'Trimestrales MX'!$C:$FS,IN$1,FALSE)/3</f>
        <v>7780.688666666666</v>
      </c>
      <c r="IO10" s="3">
        <f>+VLOOKUP($E10,'Trimestrales MX'!$C:$FS,IO$1,FALSE)/3</f>
        <v>7482.3083333333334</v>
      </c>
      <c r="IP10" s="3">
        <f>+VLOOKUP($E10,'Trimestrales MX'!$C:$FS,IP$1,FALSE)/3</f>
        <v>70456.625</v>
      </c>
      <c r="IQ10" s="3">
        <f>+VLOOKUP($E10,'Trimestrales MX'!$C:$FS,IQ$1,FALSE)/3</f>
        <v>22871.487333333334</v>
      </c>
      <c r="IR10" s="3">
        <f>+VLOOKUP($E10,'Trimestrales MX'!$C:$FS,IR$1,FALSE)/3</f>
        <v>13691.711666666668</v>
      </c>
      <c r="IS10" s="3">
        <f>+VLOOKUP($E10,'Trimestrales MX'!$C:$FS,IS$1,FALSE)/3</f>
        <v>12429.021666666667</v>
      </c>
      <c r="IT10" s="3">
        <f>+VLOOKUP($E10,'Trimestrales MX'!$C:$FS,IT$1,FALSE)/3</f>
        <v>17732.863666666668</v>
      </c>
      <c r="IU10" s="3">
        <f>+VLOOKUP($E10,'Trimestrales MX'!$C:$FS,IU$1,FALSE)/3</f>
        <v>2500.4023333333334</v>
      </c>
      <c r="IV10" s="3">
        <f>+VLOOKUP($E10,'Trimestrales MX'!$C:$FS,IV$1,FALSE)/3</f>
        <v>1231.1380000000001</v>
      </c>
      <c r="IW10" s="3">
        <f>+VLOOKUP($E10,'Trimestrales MX'!$C:$FS,IW$1,FALSE)/3</f>
        <v>30853.535</v>
      </c>
      <c r="IX10" s="3">
        <f>+VLOOKUP($E10,'Trimestrales MX'!$C:$FS,IX$1,FALSE)/3</f>
        <v>4158.3086666666668</v>
      </c>
      <c r="IY10" s="3">
        <f>+VLOOKUP($E10,'Trimestrales MX'!$C:$FS,IY$1,FALSE)/3</f>
        <v>4896.3580000000002</v>
      </c>
      <c r="IZ10" s="3">
        <f>+VLOOKUP($E10,'Trimestrales MX'!$C:$FS,IZ$1,FALSE)/3</f>
        <v>10980.699333333332</v>
      </c>
      <c r="JA10" s="3">
        <f>+VLOOKUP($E10,'Trimestrales MX'!$C:$FS,JA$1,FALSE)/3</f>
        <v>10818.169</v>
      </c>
      <c r="JB10" s="3">
        <f>+VLOOKUP($E10,'Trimestrales MX'!$C:$FS,JB$1,FALSE)/3</f>
        <v>112723.55133333332</v>
      </c>
      <c r="JC10" s="3">
        <f>+VLOOKUP($E10,'Trimestrales MX'!$C:$FS,JC$1,FALSE)/3</f>
        <v>54816.372000000003</v>
      </c>
      <c r="JD10" s="3">
        <f>+VLOOKUP($E10,'Trimestrales MX'!$C:$FS,JD$1,FALSE)/3</f>
        <v>3427.4043333333334</v>
      </c>
      <c r="JE10" s="3">
        <f>+VLOOKUP($E10,'Trimestrales MX'!$C:$FS,JE$1,FALSE)/3</f>
        <v>48357.653666666673</v>
      </c>
      <c r="JF10" s="3">
        <f>+VLOOKUP($E10,'Trimestrales MX'!$C:$FS,JF$1,FALSE)/3</f>
        <v>3049.2776666666668</v>
      </c>
      <c r="JG10" s="3">
        <f>+VLOOKUP($E10,'Trimestrales MX'!$C:$FS,JG$1,FALSE)/3</f>
        <v>1384.4650000000001</v>
      </c>
      <c r="JH10" s="3">
        <f>+VLOOKUP($E10,'Trimestrales MX'!$C:$FS,JH$1,FALSE)/3</f>
        <v>382.71966666666668</v>
      </c>
      <c r="JI10" s="3">
        <f>+VLOOKUP($E10,'Trimestrales MX'!$C:$FS,JI$1,FALSE)/3</f>
        <v>1305.6589999999999</v>
      </c>
      <c r="JJ10" s="3">
        <f>+VLOOKUP($E10,'Trimestrales MX'!$C:$FS,JJ$1,FALSE)/3</f>
        <v>12063.993666666667</v>
      </c>
      <c r="JK10" s="3">
        <f>+VLOOKUP($E10,'Trimestrales MX'!$C:$FS,JK$1,FALSE)/3</f>
        <v>9670.8853333333336</v>
      </c>
      <c r="JL10" s="3">
        <f>+VLOOKUP($E10,'Trimestrales MX'!$C:$FS,JL$1,FALSE)/3</f>
        <v>1494.3810000000001</v>
      </c>
      <c r="JM10" s="3">
        <f>+VLOOKUP($E10,'Trimestrales MX'!$C:$FS,JM$1,FALSE)/3</f>
        <v>898.72733333333326</v>
      </c>
      <c r="JN10" s="3">
        <f>+VLOOKUP($E10,'Trimestrales MX'!$C:$FS,JN$1,FALSE)/3</f>
        <v>16437.045999999998</v>
      </c>
      <c r="JO10" s="3">
        <f>+VLOOKUP($E10,'Trimestrales MX'!$C:$FS,JO$1,FALSE)/3</f>
        <v>6748.6216666666669</v>
      </c>
      <c r="JP10" s="3">
        <f>+VLOOKUP($E10,'Trimestrales MX'!$C:$FS,JP$1,FALSE)/3</f>
        <v>9688.4243333333343</v>
      </c>
      <c r="JQ10" s="3">
        <f>+VLOOKUP($E10,'Trimestrales MX'!$C:$FS,JQ$1,FALSE)/3</f>
        <v>2870110.5359999998</v>
      </c>
      <c r="JR10" s="3">
        <f>+VLOOKUP($E10,'Trimestrales MX'!$C:$FS,JR$1,FALSE)/3</f>
        <v>362313.94333333336</v>
      </c>
      <c r="JS10" s="3">
        <f>+VLOOKUP($E10,'Trimestrales MX'!$C:$FS,JS$1,FALSE)/3</f>
        <v>449431.27833333332</v>
      </c>
      <c r="JT10" s="3">
        <f>+VLOOKUP($E10,'Trimestrales MX'!$C:$FS,JT$1,FALSE)/3</f>
        <v>310495.45199999999</v>
      </c>
      <c r="JU10" s="3">
        <f>+VLOOKUP($E10,'Trimestrales MX'!$C:$FS,JU$1,FALSE)/3</f>
        <v>8845.7270000000008</v>
      </c>
      <c r="JV10" s="3">
        <f>+VLOOKUP($E10,'Trimestrales MX'!$C:$FS,JV$1,FALSE)/3</f>
        <v>6637.5983333333324</v>
      </c>
      <c r="JW10" s="3">
        <f>+VLOOKUP($E10,'Trimestrales MX'!$C:$FS,JW$1,FALSE)/3</f>
        <v>4331.4710000000005</v>
      </c>
      <c r="JX10" s="3">
        <f>+VLOOKUP($E10,'Trimestrales MX'!$C:$FS,JX$1,FALSE)/3</f>
        <v>142521.01999999999</v>
      </c>
      <c r="JY10" s="3">
        <f>+VLOOKUP($E10,'Trimestrales MX'!$C:$FS,JY$1,FALSE)/3</f>
        <v>112522.806</v>
      </c>
      <c r="JZ10" s="3">
        <f>+VLOOKUP($E10,'Trimestrales MX'!$C:$FS,JZ$1,FALSE)/3</f>
        <v>25160.559666666668</v>
      </c>
      <c r="KA10" s="3">
        <f>+VLOOKUP($E10,'Trimestrales MX'!$C:$FS,KA$1,FALSE)/3</f>
        <v>6331.6303333333335</v>
      </c>
      <c r="KB10" s="3">
        <f>+VLOOKUP($E10,'Trimestrales MX'!$C:$FS,KB$1,FALSE)/3</f>
        <v>4144.6396666666669</v>
      </c>
      <c r="KC10" s="3">
        <f>+VLOOKUP($E10,'Trimestrales MX'!$C:$FS,KC$1,FALSE)/3</f>
        <v>83004.034</v>
      </c>
      <c r="KD10" s="3">
        <f>+VLOOKUP($E10,'Trimestrales MX'!$C:$FS,KD$1,FALSE)/3</f>
        <v>6767.7746666666671</v>
      </c>
      <c r="KE10" s="3">
        <f>+VLOOKUP($E10,'Trimestrales MX'!$C:$FS,KE$1,FALSE)/3</f>
        <v>4451.6286666666665</v>
      </c>
      <c r="KF10" s="3">
        <f>+VLOOKUP($E10,'Trimestrales MX'!$C:$FS,KF$1,FALSE)/3</f>
        <v>7541.9846666666672</v>
      </c>
      <c r="KG10" s="3">
        <f>+VLOOKUP($E10,'Trimestrales MX'!$C:$FS,KG$1,FALSE)/3</f>
        <v>63105.079333333335</v>
      </c>
      <c r="KH10" s="3">
        <f>+VLOOKUP($E10,'Trimestrales MX'!$C:$FS,KH$1,FALSE)/3</f>
        <v>582.84466666666674</v>
      </c>
      <c r="KI10" s="3">
        <f>+VLOOKUP($E10,'Trimestrales MX'!$C:$FS,KI$1,FALSE)/3</f>
        <v>554.72166666666669</v>
      </c>
      <c r="KJ10" s="3">
        <f>+VLOOKUP($E10,'Trimestrales MX'!$C:$FS,KJ$1,FALSE)/3</f>
        <v>84252.205999999991</v>
      </c>
      <c r="KK10" s="3">
        <f>+VLOOKUP($E10,'Trimestrales MX'!$C:$FS,KK$1,FALSE)/3</f>
        <v>77861.248000000007</v>
      </c>
      <c r="KL10" s="3">
        <f>+VLOOKUP($E10,'Trimestrales MX'!$C:$FS,KL$1,FALSE)/3</f>
        <v>6390.9579999999996</v>
      </c>
      <c r="KM10" s="3">
        <f>+VLOOKUP($E10,'Trimestrales MX'!$C:$FS,KM$1,FALSE)/3</f>
        <v>536248.79766666668</v>
      </c>
      <c r="KN10" s="3">
        <f>+VLOOKUP($E10,'Trimestrales MX'!$C:$FS,KN$1,FALSE)/3</f>
        <v>517750.18233333336</v>
      </c>
      <c r="KO10" s="3">
        <f>+VLOOKUP($E10,'Trimestrales MX'!$C:$FS,KO$1,FALSE)/3</f>
        <v>18498.615333333331</v>
      </c>
      <c r="KP10" s="3">
        <f>+VLOOKUP($E10,'Trimestrales MX'!$C:$FS,KP$1,FALSE)/3</f>
        <v>97628.675666666662</v>
      </c>
      <c r="KQ10" s="3">
        <f>+VLOOKUP($E10,'Trimestrales MX'!$C:$FS,KQ$1,FALSE)/3</f>
        <v>25338.954666666668</v>
      </c>
      <c r="KR10" s="3">
        <f>+VLOOKUP($E10,'Trimestrales MX'!$C:$FS,KR$1,FALSE)/3</f>
        <v>173686.18133333334</v>
      </c>
      <c r="KS10" s="3">
        <f>+VLOOKUP($E10,'Trimestrales MX'!$C:$FS,KS$1,FALSE)/3</f>
        <v>200346.82466666668</v>
      </c>
      <c r="KT10" s="3">
        <f>+VLOOKUP($E10,'Trimestrales MX'!$C:$FS,KT$1,FALSE)/3</f>
        <v>114179.13866666668</v>
      </c>
      <c r="KU10" s="3">
        <f>+VLOOKUP($E10,'Trimestrales MX'!$C:$FS,KU$1,FALSE)/3</f>
        <v>49740.91</v>
      </c>
      <c r="KV10" s="3">
        <f>+VLOOKUP($E10,'Trimestrales MX'!$C:$FS,KV$1,FALSE)/3</f>
        <v>60264.473999999995</v>
      </c>
      <c r="KW10" s="3">
        <f>+VLOOKUP($E10,'Trimestrales MX'!$C:$FS,KW$1,FALSE)/3</f>
        <v>4173.7550000000001</v>
      </c>
      <c r="KX10" s="3">
        <f>+VLOOKUP($E10,'Trimestrales MX'!$C:$FS,KX$1,FALSE)/3</f>
        <v>20788.870999999999</v>
      </c>
      <c r="KY10" s="3">
        <f>+VLOOKUP($E10,'Trimestrales MX'!$C:$FS,KY$1,FALSE)/3</f>
        <v>8381.8670000000002</v>
      </c>
      <c r="KZ10" s="3">
        <f>+VLOOKUP($E10,'Trimestrales MX'!$C:$FS,KZ$1,FALSE)/3</f>
        <v>12407.004000000001</v>
      </c>
      <c r="LA10" s="3">
        <f>+VLOOKUP($E10,'Trimestrales MX'!$C:$FS,LA$1,FALSE)/3</f>
        <v>115293.63799999999</v>
      </c>
      <c r="LB10" s="3">
        <f>+VLOOKUP($E10,'Trimestrales MX'!$C:$FS,LB$1,FALSE)/3</f>
        <v>45345.244999999995</v>
      </c>
      <c r="LC10" s="3">
        <f>+VLOOKUP($E10,'Trimestrales MX'!$C:$FS,LC$1,FALSE)/3</f>
        <v>69948.392999999996</v>
      </c>
      <c r="LD10" s="3">
        <f>+VLOOKUP($E10,'Trimestrales MX'!$C:$FS,LD$1,FALSE)/3</f>
        <v>103053.41566666665</v>
      </c>
      <c r="LE10" s="3">
        <f>+VLOOKUP($E10,'Trimestrales MX'!$C:$FS,LE$1,FALSE)/3</f>
        <v>24017.361666666668</v>
      </c>
      <c r="LF10" s="3">
        <f>+VLOOKUP($E10,'Trimestrales MX'!$C:$FS,LF$1,FALSE)/3</f>
        <v>42272.815333333332</v>
      </c>
      <c r="LG10" s="3">
        <f>+VLOOKUP($E10,'Trimestrales MX'!$C:$FS,LG$1,FALSE)/3</f>
        <v>36763.238666666664</v>
      </c>
      <c r="LH10" s="3">
        <f>+VLOOKUP($E10,'Trimestrales MX'!$C:$FS,LH$1,FALSE)/3</f>
        <v>194049.12433333334</v>
      </c>
      <c r="LI10" s="3">
        <v>100.18291425366</v>
      </c>
      <c r="LJ10" s="3">
        <v>102.802580623398</v>
      </c>
      <c r="LK10" s="3">
        <v>111.980467555422</v>
      </c>
      <c r="LL10" s="3">
        <v>74.542316357825001</v>
      </c>
      <c r="LM10" s="3">
        <v>65.477888231056994</v>
      </c>
      <c r="LN10" s="3">
        <v>91.644851948365996</v>
      </c>
      <c r="LO10" s="3">
        <v>88.975343478981003</v>
      </c>
      <c r="LP10" s="3">
        <v>100.81083647208401</v>
      </c>
      <c r="LQ10" s="3">
        <v>98.633291947516</v>
      </c>
      <c r="LR10" s="3">
        <v>107.43379263407</v>
      </c>
      <c r="LS10" s="3">
        <v>70.944516240710001</v>
      </c>
      <c r="LT10" s="3">
        <v>106.485218722684</v>
      </c>
      <c r="LU10" s="3">
        <v>100.54679595457699</v>
      </c>
      <c r="LV10" s="3">
        <v>89.639648242093998</v>
      </c>
      <c r="LW10" s="3">
        <v>99.012777914441997</v>
      </c>
      <c r="LX10" s="3">
        <v>124.522171545829</v>
      </c>
      <c r="LY10" s="3">
        <v>109.051144027596</v>
      </c>
      <c r="LZ10" s="3">
        <v>104.823726103973</v>
      </c>
      <c r="MA10" s="3">
        <v>112.929852933364</v>
      </c>
      <c r="MB10" s="3">
        <v>94.876454977668004</v>
      </c>
      <c r="MC10" s="3">
        <v>90.425372431447997</v>
      </c>
      <c r="MD10" s="3">
        <v>111.488417061009</v>
      </c>
      <c r="ME10" s="3">
        <v>106.74825441514599</v>
      </c>
      <c r="MF10" s="3">
        <v>104.541522871236</v>
      </c>
      <c r="MG10" s="3">
        <v>99.951582089431</v>
      </c>
      <c r="MH10" s="3">
        <v>111.05509840851801</v>
      </c>
      <c r="MI10" s="3">
        <v>118.12402290923301</v>
      </c>
      <c r="MJ10" s="3">
        <v>116.458896653742</v>
      </c>
      <c r="MK10" s="3">
        <v>84.989983046608003</v>
      </c>
      <c r="ML10" s="3">
        <v>126.09453857271799</v>
      </c>
      <c r="MM10" s="3">
        <v>126.68469064715001</v>
      </c>
      <c r="MN10" s="3">
        <v>87.161852364354999</v>
      </c>
      <c r="MO10" s="3">
        <v>120.41698388615301</v>
      </c>
      <c r="MP10" s="3">
        <v>93.917082178851004</v>
      </c>
    </row>
    <row r="11" spans="1:354" x14ac:dyDescent="0.3">
      <c r="A11" s="7">
        <v>39326</v>
      </c>
      <c r="B11" s="19">
        <f t="shared" si="172"/>
        <v>2007</v>
      </c>
      <c r="C11" s="19">
        <f t="shared" si="173"/>
        <v>9</v>
      </c>
      <c r="D11" s="20">
        <f>+VLOOKUP(C11,'Trimestres-Meses'!A:B,2,FALSE)</f>
        <v>3</v>
      </c>
      <c r="E11" s="18" t="str">
        <f t="shared" si="174"/>
        <v>2007-3</v>
      </c>
      <c r="F11" s="23">
        <v>20.53303964649681</v>
      </c>
      <c r="G11" s="23">
        <v>7.425893630573265</v>
      </c>
      <c r="H11" s="24">
        <v>13.107146015923544</v>
      </c>
      <c r="I11" s="5">
        <v>131.78</v>
      </c>
      <c r="J11" s="5">
        <v>148.65</v>
      </c>
      <c r="K11" s="5">
        <v>108.18</v>
      </c>
      <c r="L11" s="5">
        <v>2391.25</v>
      </c>
      <c r="M11" s="5">
        <v>76.760000000000005</v>
      </c>
      <c r="N11" s="5">
        <v>6.1</v>
      </c>
      <c r="O11" s="5">
        <v>2881.4</v>
      </c>
      <c r="P11" s="5">
        <v>62.81</v>
      </c>
      <c r="Q11" s="5">
        <v>68.44</v>
      </c>
      <c r="R11" s="17">
        <v>4.9400000000000006E-2</v>
      </c>
      <c r="S11" s="17">
        <v>5.74E-2</v>
      </c>
      <c r="T11" s="3">
        <v>2024.282105263158</v>
      </c>
      <c r="U11" s="3">
        <v>1526.75</v>
      </c>
      <c r="V11" s="3">
        <v>1.4270020000000001</v>
      </c>
      <c r="W11" s="3">
        <f>+VLOOKUP(E11,'Trimestrales USA'!C:DY,2,FALSE)/3</f>
        <v>4854.7</v>
      </c>
      <c r="X11" s="3">
        <f>+VLOOKUP($E11,'Trimestrales USA'!$C:$DY,X$1,FALSE)/3</f>
        <v>3266.1333333333332</v>
      </c>
      <c r="Y11" s="3">
        <f>+VLOOKUP($E11,'Trimestrales USA'!$C:$DY,Y$1,FALSE)/3</f>
        <v>1126.6666666666667</v>
      </c>
      <c r="Z11" s="3">
        <f>+VLOOKUP($E11,'Trimestrales USA'!$C:$DY,Z$1,FALSE)/3</f>
        <v>397.3</v>
      </c>
      <c r="AA11" s="3">
        <f>+VLOOKUP($E11,'Trimestrales USA'!$C:$DY,AA$1,FALSE)/3</f>
        <v>729.4</v>
      </c>
      <c r="AB11" s="3">
        <f>+VLOOKUP($E11,'Trimestrales USA'!$C:$DY,AB$1,FALSE)/3</f>
        <v>2139.4666666666667</v>
      </c>
      <c r="AC11" s="3">
        <f>+VLOOKUP($E11,'Trimestrales USA'!$C:$DY,AC$1,FALSE)/3</f>
        <v>895.33333333333337</v>
      </c>
      <c r="AD11" s="3">
        <f>+VLOOKUP($E11,'Trimestrales USA'!$C:$DY,AD$1,FALSE)/3</f>
        <v>880.33333333333337</v>
      </c>
      <c r="AE11" s="3">
        <f>+VLOOKUP($E11,'Trimestrales USA'!$C:$DY,AE$1,FALSE)/3</f>
        <v>655.80000000000007</v>
      </c>
      <c r="AF11" s="3">
        <f>+VLOOKUP($E11,'Trimestrales USA'!$C:$DY,AF$1,FALSE)/3</f>
        <v>175.56666666666669</v>
      </c>
      <c r="AG11" s="3">
        <f>+VLOOKUP($E11,'Trimestrales USA'!$C:$DY,AG$1,FALSE)/3</f>
        <v>298.66666666666669</v>
      </c>
      <c r="AH11" s="3">
        <f>+VLOOKUP($E11,'Trimestrales USA'!$C:$DY,AH$1,FALSE)/3</f>
        <v>181.56666666666669</v>
      </c>
      <c r="AI11" s="3">
        <f>+VLOOKUP($E11,'Trimestrales USA'!$C:$DY,AI$1,FALSE)/3</f>
        <v>224.56666666666669</v>
      </c>
      <c r="AJ11" s="3">
        <f>+VLOOKUP($E11,'Trimestrales USA'!$C:$DY,AJ$1,FALSE)/3</f>
        <v>14.966666666666667</v>
      </c>
      <c r="AK11" s="3">
        <f>+VLOOKUP($E11,'Trimestrales USA'!$C:$DY,AK$1,FALSE)/3</f>
        <v>-243</v>
      </c>
      <c r="AL11" s="3">
        <f>+VLOOKUP($E11,'Trimestrales USA'!$C:$DY,AL$1,FALSE)/3</f>
        <v>561.9</v>
      </c>
      <c r="AM11" s="3">
        <f>+VLOOKUP($E11,'Trimestrales USA'!$C:$DY,AM$1,FALSE)/3</f>
        <v>392</v>
      </c>
      <c r="AN11" s="3">
        <f>+VLOOKUP($E11,'Trimestrales USA'!$C:$DY,AN$1,FALSE)/3</f>
        <v>169.9</v>
      </c>
      <c r="AO11" s="3">
        <f>+VLOOKUP($E11,'Trimestrales USA'!$C:$DY,AO$1,FALSE)/3</f>
        <v>804.9</v>
      </c>
      <c r="AP11" s="3">
        <f>+VLOOKUP($E11,'Trimestrales USA'!$C:$DY,AP$1,FALSE)/3</f>
        <v>671.69999999999993</v>
      </c>
      <c r="AQ11" s="3">
        <f>+VLOOKUP($E11,'Trimestrales USA'!$C:$DY,AQ$1,FALSE)/3</f>
        <v>133.20000000000002</v>
      </c>
      <c r="AR11" s="3">
        <f>+VLOOKUP($E11,'Trimestrales USA'!$C:$DY,AR$1,FALSE)/3</f>
        <v>936.23333333333323</v>
      </c>
      <c r="AS11" s="3">
        <f>+VLOOKUP($E11,'Trimestrales USA'!$C:$DY,AS$1,FALSE)/3</f>
        <v>352.93333333333334</v>
      </c>
      <c r="AT11" s="3">
        <f>+VLOOKUP($E11,'Trimestrales USA'!$C:$DY,AT$1,FALSE)/3</f>
        <v>228.13333333333333</v>
      </c>
      <c r="AU11" s="3">
        <f>+VLOOKUP($E11,'Trimestrales USA'!$C:$DY,AU$1,FALSE)/3</f>
        <v>124.8</v>
      </c>
      <c r="AV11" s="3">
        <f>+VLOOKUP($E11,'Trimestrales USA'!$C:$DY,AV$1,FALSE)/3</f>
        <v>583.30000000000007</v>
      </c>
      <c r="AW11" s="3">
        <f>+VLOOKUP($E11,'Trimestrales USA'!$C:$DY,AW$1,FALSE)/3</f>
        <v>4221.9666666666662</v>
      </c>
      <c r="AX11" s="3">
        <f>+VLOOKUP($E11,'Trimestrales USA'!$C:$DY,AX$1,FALSE)/3</f>
        <v>47.5</v>
      </c>
      <c r="AY11" s="3">
        <f>+VLOOKUP($E11,'Trimestrales USA'!$C:$DY,AY$1,FALSE)/3</f>
        <v>38.06666666666667</v>
      </c>
      <c r="AZ11" s="3">
        <f>+VLOOKUP($E11,'Trimestrales USA'!$C:$DY,AZ$1,FALSE)/3</f>
        <v>9.4333333333333336</v>
      </c>
      <c r="BA11" s="3">
        <f>+VLOOKUP($E11,'Trimestrales USA'!$C:$DY,BA$1,FALSE)/3</f>
        <v>106.39999999999999</v>
      </c>
      <c r="BB11" s="3">
        <f>+VLOOKUP($E11,'Trimestrales USA'!$C:$DY,BB$1,FALSE)/3</f>
        <v>68.766666666666666</v>
      </c>
      <c r="BC11" s="3">
        <f>+VLOOKUP($E11,'Trimestrales USA'!$C:$DY,BC$1,FALSE)/3</f>
        <v>20.5</v>
      </c>
      <c r="BD11" s="3">
        <f>+VLOOKUP($E11,'Trimestrales USA'!$C:$DY,BD$1,FALSE)/3</f>
        <v>17.133333333333333</v>
      </c>
      <c r="BE11" s="3">
        <f>+VLOOKUP($E11,'Trimestrales USA'!$C:$DY,BE$1,FALSE)/3</f>
        <v>78.63333333333334</v>
      </c>
      <c r="BF11" s="3">
        <f>+VLOOKUP($E11,'Trimestrales USA'!$C:$DY,BF$1,FALSE)/3</f>
        <v>240.06666666666669</v>
      </c>
      <c r="BG11" s="3">
        <f>+VLOOKUP($E11,'Trimestrales USA'!$C:$DY,BG$1,FALSE)/3</f>
        <v>620.93333333333328</v>
      </c>
      <c r="BH11" s="3">
        <f>+VLOOKUP($E11,'Trimestrales USA'!$C:$DY,BH$1,FALSE)/3</f>
        <v>349.23333333333335</v>
      </c>
      <c r="BI11" s="3">
        <f>+VLOOKUP($E11,'Trimestrales USA'!$C:$DY,BI$1,FALSE)/3</f>
        <v>9.7000000000000011</v>
      </c>
      <c r="BJ11" s="3">
        <f>+VLOOKUP($E11,'Trimestrales USA'!$C:$DY,BJ$1,FALSE)/3</f>
        <v>17.7</v>
      </c>
      <c r="BK11" s="3">
        <f>+VLOOKUP($E11,'Trimestrales USA'!$C:$DY,BK$1,FALSE)/3</f>
        <v>21.566666666666666</v>
      </c>
      <c r="BL11" s="3">
        <f>+VLOOKUP($E11,'Trimestrales USA'!$C:$DY,BL$1,FALSE)/3</f>
        <v>45.466666666666669</v>
      </c>
      <c r="BM11" s="3">
        <f>+VLOOKUP($E11,'Trimestrales USA'!$C:$DY,BM$1,FALSE)/3</f>
        <v>44.233333333333327</v>
      </c>
      <c r="BN11" s="3">
        <f>+VLOOKUP($E11,'Trimestrales USA'!$C:$DY,BN$1,FALSE)/3</f>
        <v>77.100000000000009</v>
      </c>
      <c r="BO11" s="3">
        <f>+VLOOKUP($E11,'Trimestrales USA'!$C:$DY,BO$1,FALSE)/3</f>
        <v>16.733333333333334</v>
      </c>
      <c r="BP11" s="3">
        <f>+VLOOKUP($E11,'Trimestrales USA'!$C:$DY,BP$1,FALSE)/3</f>
        <v>41.666666666666664</v>
      </c>
      <c r="BQ11" s="3">
        <f>+VLOOKUP($E11,'Trimestrales USA'!$C:$DY,BQ$1,FALSE)/3</f>
        <v>40.199999999999996</v>
      </c>
      <c r="BR11" s="3">
        <f>+VLOOKUP($E11,'Trimestrales USA'!$C:$DY,BR$1,FALSE)/3</f>
        <v>10.766666666666666</v>
      </c>
      <c r="BS11" s="3">
        <f>+VLOOKUP($E11,'Trimestrales USA'!$C:$DY,BS$1,FALSE)/3</f>
        <v>24.133333333333336</v>
      </c>
      <c r="BT11" s="3">
        <f>+VLOOKUP($E11,'Trimestrales USA'!$C:$DY,BT$1,FALSE)/3</f>
        <v>271.7</v>
      </c>
      <c r="BU11" s="3">
        <f>+VLOOKUP($E11,'Trimestrales USA'!$C:$DY,BU$1,FALSE)/3</f>
        <v>65.7</v>
      </c>
      <c r="BV11" s="3">
        <f>+VLOOKUP($E11,'Trimestrales USA'!$C:$DY,BV$1,FALSE)/3</f>
        <v>6.3666666666666671</v>
      </c>
      <c r="BW11" s="3">
        <f>+VLOOKUP($E11,'Trimestrales USA'!$C:$DY,BW$1,FALSE)/3</f>
        <v>3.8666666666666667</v>
      </c>
      <c r="BX11" s="3">
        <f>+VLOOKUP($E11,'Trimestrales USA'!$C:$DY,BX$1,FALSE)/3</f>
        <v>19.166666666666668</v>
      </c>
      <c r="BY11" s="3">
        <f>+VLOOKUP($E11,'Trimestrales USA'!$C:$DY,BY$1,FALSE)/3</f>
        <v>15.9</v>
      </c>
      <c r="BZ11" s="3">
        <f>+VLOOKUP($E11,'Trimestrales USA'!$C:$DY,BZ$1,FALSE)/3</f>
        <v>49.266666666666673</v>
      </c>
      <c r="CA11" s="3">
        <f>+VLOOKUP($E11,'Trimestrales USA'!$C:$DY,CA$1,FALSE)/3</f>
        <v>90.333333333333329</v>
      </c>
      <c r="CB11" s="3">
        <f>+VLOOKUP($E11,'Trimestrales USA'!$C:$DY,CB$1,FALSE)/3</f>
        <v>21.099999999999998</v>
      </c>
      <c r="CC11" s="3">
        <f>+VLOOKUP($E11,'Trimestrales USA'!$C:$DY,CC$1,FALSE)/3</f>
        <v>286.59999999999997</v>
      </c>
      <c r="CD11" s="3">
        <f>+VLOOKUP($E11,'Trimestrales USA'!$C:$DY,CD$1,FALSE)/3</f>
        <v>289.2</v>
      </c>
      <c r="CE11" s="3">
        <f>+VLOOKUP($E11,'Trimestrales USA'!$C:$DY,CE$1,FALSE)/3</f>
        <v>54.966666666666669</v>
      </c>
      <c r="CF11" s="3">
        <f>+VLOOKUP($E11,'Trimestrales USA'!$C:$DY,CF$1,FALSE)/3</f>
        <v>41.366666666666667</v>
      </c>
      <c r="CG11" s="3">
        <f>+VLOOKUP($E11,'Trimestrales USA'!$C:$DY,CG$1,FALSE)/3</f>
        <v>41.033333333333331</v>
      </c>
      <c r="CH11" s="3">
        <f>+VLOOKUP($E11,'Trimestrales USA'!$C:$DY,CH$1,FALSE)/3</f>
        <v>151.83333333333334</v>
      </c>
      <c r="CI11" s="3">
        <f>+VLOOKUP($E11,'Trimestrales USA'!$C:$DY,CI$1,FALSE)/3</f>
        <v>137.26666666666668</v>
      </c>
      <c r="CJ11" s="3">
        <f>+VLOOKUP($E11,'Trimestrales USA'!$C:$DY,CJ$1,FALSE)/3</f>
        <v>24.633333333333336</v>
      </c>
      <c r="CK11" s="3">
        <f>+VLOOKUP($E11,'Trimestrales USA'!$C:$DY,CK$1,FALSE)/3</f>
        <v>10.933333333333332</v>
      </c>
      <c r="CL11" s="3">
        <f>+VLOOKUP($E11,'Trimestrales USA'!$C:$DY,CL$1,FALSE)/3</f>
        <v>4.6000000000000005</v>
      </c>
      <c r="CM11" s="3">
        <f>+VLOOKUP($E11,'Trimestrales USA'!$C:$DY,CM$1,FALSE)/3</f>
        <v>41.4</v>
      </c>
      <c r="CN11" s="3">
        <f>+VLOOKUP($E11,'Trimestrales USA'!$C:$DY,CN$1,FALSE)/3</f>
        <v>8.3333333333333339</v>
      </c>
      <c r="CO11" s="3">
        <f>+VLOOKUP($E11,'Trimestrales USA'!$C:$DY,CO$1,FALSE)/3</f>
        <v>4.0666666666666664</v>
      </c>
      <c r="CP11" s="3">
        <f>+VLOOKUP($E11,'Trimestrales USA'!$C:$DY,CP$1,FALSE)/3</f>
        <v>29.733333333333334</v>
      </c>
      <c r="CQ11" s="3">
        <f>+VLOOKUP($E11,'Trimestrales USA'!$C:$DY,CQ$1,FALSE)/3</f>
        <v>13.566666666666668</v>
      </c>
      <c r="CR11" s="3">
        <f>+VLOOKUP($E11,'Trimestrales USA'!$C:$DY,CR$1,FALSE)/3</f>
        <v>240.5</v>
      </c>
      <c r="CS11" s="3">
        <f>+VLOOKUP($E11,'Trimestrales USA'!$C:$DY,CS$1,FALSE)/3</f>
        <v>65.233333333333334</v>
      </c>
      <c r="CT11" s="3">
        <f>+VLOOKUP($E11,'Trimestrales USA'!$C:$DY,CT$1,FALSE)/3</f>
        <v>26.466666666666669</v>
      </c>
      <c r="CU11" s="3">
        <f>+VLOOKUP($E11,'Trimestrales USA'!$C:$DY,CU$1,FALSE)/3</f>
        <v>127.43333333333334</v>
      </c>
      <c r="CV11" s="3">
        <f>+VLOOKUP($E11,'Trimestrales USA'!$C:$DY,CV$1,FALSE)/3</f>
        <v>21.366666666666664</v>
      </c>
      <c r="CW11" s="3">
        <f>+VLOOKUP($E11,'Trimestrales USA'!$C:$DY,CW$1,FALSE)/3</f>
        <v>958.63333333333333</v>
      </c>
      <c r="CX11" s="3">
        <f>+VLOOKUP($E11,'Trimestrales USA'!$C:$DY,CX$1,FALSE)/3</f>
        <v>345.83333333333331</v>
      </c>
      <c r="CY11" s="3">
        <f>+VLOOKUP($E11,'Trimestrales USA'!$C:$DY,CY$1,FALSE)/3</f>
        <v>135.86666666666667</v>
      </c>
      <c r="CZ11" s="3">
        <f>+VLOOKUP($E11,'Trimestrales USA'!$C:$DY,CZ$1,FALSE)/3</f>
        <v>65.933333333333337</v>
      </c>
      <c r="DA11" s="3">
        <f>+VLOOKUP($E11,'Trimestrales USA'!$C:$DY,DA$1,FALSE)/3</f>
        <v>136.26666666666668</v>
      </c>
      <c r="DB11" s="3">
        <f>+VLOOKUP($E11,'Trimestrales USA'!$C:$DY,DB$1,FALSE)/3</f>
        <v>7.7666666666666666</v>
      </c>
      <c r="DC11" s="3">
        <f>+VLOOKUP($E11,'Trimestrales USA'!$C:$DY,DC$1,FALSE)/3</f>
        <v>612.76666666666665</v>
      </c>
      <c r="DD11" s="3">
        <f>+VLOOKUP($E11,'Trimestrales USA'!$C:$DY,DD$1,FALSE)/3</f>
        <v>557.5</v>
      </c>
      <c r="DE11" s="3">
        <f>+VLOOKUP($E11,'Trimestrales USA'!$C:$DY,DE$1,FALSE)/3</f>
        <v>451.0333333333333</v>
      </c>
      <c r="DF11" s="3">
        <f>+VLOOKUP($E11,'Trimestrales USA'!$C:$DY,DF$1,FALSE)/3</f>
        <v>106.46666666666665</v>
      </c>
      <c r="DG11" s="3">
        <f>+VLOOKUP($E11,'Trimestrales USA'!$C:$DY,DG$1,FALSE)/3</f>
        <v>55.300000000000004</v>
      </c>
      <c r="DH11" s="3">
        <f>+VLOOKUP($E11,'Trimestrales USA'!$C:$DY,DH$1,FALSE)/3</f>
        <v>562.06666666666672</v>
      </c>
      <c r="DI11" s="3">
        <f>+VLOOKUP($E11,'Trimestrales USA'!$C:$DY,DI$1,FALSE)/3</f>
        <v>332.46666666666664</v>
      </c>
      <c r="DJ11" s="3">
        <f>+VLOOKUP($E11,'Trimestrales USA'!$C:$DY,DJ$1,FALSE)/3</f>
        <v>72.86666666666666</v>
      </c>
      <c r="DK11" s="3">
        <f>+VLOOKUP($E11,'Trimestrales USA'!$C:$DY,DK$1,FALSE)/3</f>
        <v>56.699999999999996</v>
      </c>
      <c r="DL11" s="3">
        <f>+VLOOKUP($E11,'Trimestrales USA'!$C:$DY,DL$1,FALSE)/3</f>
        <v>202.9</v>
      </c>
      <c r="DM11" s="3">
        <f>+VLOOKUP($E11,'Trimestrales USA'!$C:$DY,DM$1,FALSE)/3</f>
        <v>83.966666666666669</v>
      </c>
      <c r="DN11" s="3">
        <f>+VLOOKUP($E11,'Trimestrales USA'!$C:$DY,DN$1,FALSE)/3</f>
        <v>145.63333333333333</v>
      </c>
      <c r="DO11" s="3">
        <f>+VLOOKUP($E11,'Trimestrales USA'!$C:$DY,DO$1,FALSE)/3</f>
        <v>133.56666666666666</v>
      </c>
      <c r="DP11" s="3">
        <f>+VLOOKUP($E11,'Trimestrales USA'!$C:$DY,DP$1,FALSE)/3</f>
        <v>12.066666666666668</v>
      </c>
      <c r="DQ11" s="3">
        <f>+VLOOKUP($E11,'Trimestrales USA'!$C:$DY,DQ$1,FALSE)/3</f>
        <v>365.26666666666665</v>
      </c>
      <c r="DR11" s="3">
        <f>+VLOOKUP($E11,'Trimestrales USA'!$C:$DY,DR$1,FALSE)/3</f>
        <v>50.866666666666667</v>
      </c>
      <c r="DS11" s="3">
        <f>+VLOOKUP($E11,'Trimestrales USA'!$C:$DY,DS$1,FALSE)/3</f>
        <v>314.40000000000003</v>
      </c>
      <c r="DT11" s="3">
        <f>+VLOOKUP($E11,'Trimestrales USA'!$C:$DY,DT$1,FALSE)/3</f>
        <v>148.56666666666666</v>
      </c>
      <c r="DU11" s="3">
        <f>+VLOOKUP($E11,'Trimestrales USA'!$C:$DY,DU$1,FALSE)/3</f>
        <v>104.43333333333334</v>
      </c>
      <c r="DV11" s="3">
        <f>+VLOOKUP($E11,'Trimestrales USA'!$C:$DY,DV$1,FALSE)/3</f>
        <v>34.266666666666666</v>
      </c>
      <c r="DW11" s="3">
        <f>+VLOOKUP($E11,'Trimestrales USA'!$C:$DY,DW$1,FALSE)/3</f>
        <v>27.133333333333336</v>
      </c>
      <c r="DX11" s="3">
        <f>+VLOOKUP($E11,'Trimestrales USA'!$C:$DY,DX$1,FALSE)/3</f>
        <v>178.53333333333333</v>
      </c>
      <c r="DY11" s="3">
        <f>+VLOOKUP($E11,'Trimestrales USA'!$C:$DY,DY$1,FALSE)/3</f>
        <v>46.133333333333333</v>
      </c>
      <c r="DZ11" s="3">
        <f>+VLOOKUP($E11,'Trimestrales USA'!$C:$DY,DZ$1,FALSE)/3</f>
        <v>25.333333333333332</v>
      </c>
      <c r="EA11" s="3">
        <f>+VLOOKUP($E11,'Trimestrales USA'!$C:$DY,EA$1,FALSE)/3</f>
        <v>20.766666666666666</v>
      </c>
      <c r="EB11" s="3">
        <f>+VLOOKUP($E11,'Trimestrales USA'!$C:$DY,EB$1,FALSE)/3</f>
        <v>132.4</v>
      </c>
      <c r="EC11" s="3">
        <f>+VLOOKUP($E11,'Trimestrales USA'!$C:$DY,EC$1,FALSE)/3</f>
        <v>41.800000000000004</v>
      </c>
      <c r="ED11" s="3">
        <f>+VLOOKUP($E11,'Trimestrales USA'!$C:$DY,ED$1,FALSE)/3</f>
        <v>90.600000000000009</v>
      </c>
      <c r="EE11" s="3">
        <f>+VLOOKUP($E11,'Trimestrales USA'!$C:$DY,EE$1,FALSE)/3</f>
        <v>110.39999999999999</v>
      </c>
      <c r="EF11" s="3">
        <f>+VLOOKUP($E11,'Trimestrales USA'!$C:$DY,EF$1,FALSE)/3</f>
        <v>632.73333333333335</v>
      </c>
      <c r="EG11" s="3">
        <f>+VLOOKUP($E11,'Trimestrales USA'!$C:$DY,EG$1,FALSE)/3</f>
        <v>202.43333333333331</v>
      </c>
      <c r="EH11" s="3">
        <f>+VLOOKUP($E11,'Trimestrales USA'!$C:$DY,EH$1,FALSE)/3</f>
        <v>179.93333333333331</v>
      </c>
      <c r="EI11" s="3">
        <f>+VLOOKUP($E11,'Trimestrales USA'!$C:$DY,EI$1,FALSE)/3</f>
        <v>111.26666666666667</v>
      </c>
      <c r="EJ11" s="3">
        <f>+VLOOKUP($E11,'Trimestrales USA'!$C:$DY,EJ$1,FALSE)/3</f>
        <v>68.666666666666671</v>
      </c>
      <c r="EK11" s="3">
        <f>+VLOOKUP($E11,'Trimestrales USA'!$C:$DY,EK$1,FALSE)/3</f>
        <v>22.5</v>
      </c>
      <c r="EL11" s="3">
        <f>+VLOOKUP($E11,'Trimestrales USA'!$C:$DY,EL$1,FALSE)/3</f>
        <v>430.33333333333331</v>
      </c>
      <c r="EM11" s="3">
        <f>+VLOOKUP($E11,'Trimestrales USA'!$C:$DY,EM$1,FALSE)/3</f>
        <v>399.06666666666666</v>
      </c>
      <c r="EN11" s="3">
        <f>+VLOOKUP($E11,'Trimestrales USA'!$C:$DY,EN$1,FALSE)/3</f>
        <v>31.233333333333334</v>
      </c>
      <c r="EO11" s="3">
        <f>+VLOOKUP($E11,'Trimestrales USA'!$C:$DY,EO$1,FALSE)/3</f>
        <v>0</v>
      </c>
      <c r="EP11" s="3">
        <f>+VLOOKUP($E11,'Trimestrales USA'!$C:$DY,EP$1,FALSE)/3</f>
        <v>1014.9</v>
      </c>
      <c r="EQ11" s="3">
        <f>+VLOOKUP($E11,'Trimestrales USA'!$C:$DY,EQ$1,FALSE)/3</f>
        <v>3207.0666666666671</v>
      </c>
      <c r="ER11" s="3">
        <f>+VLOOKUP($E11,'Trimestrales USA'!$C:$DY,ER$1,FALSE)/3</f>
        <v>0</v>
      </c>
      <c r="ES11" s="3">
        <f>+VLOOKUP($E11,'Trimestrales MX'!$C:$FS,ES$1,FALSE)/3</f>
        <v>4927766.0783333331</v>
      </c>
      <c r="ET11" s="3">
        <f>+VLOOKUP($E11,'Trimestrales MX'!$C:$FS,ET$1,FALSE)/3</f>
        <v>199915.66833333333</v>
      </c>
      <c r="EU11" s="3">
        <f>+VLOOKUP($E11,'Trimestrales MX'!$C:$FS,EU$1,FALSE)/3</f>
        <v>4727850.41</v>
      </c>
      <c r="EV11" s="3">
        <f>+VLOOKUP($E11,'Trimestrales MX'!$C:$FS,EV$1,FALSE)/3</f>
        <v>136470.15633333332</v>
      </c>
      <c r="EW11" s="3">
        <f>+VLOOKUP($E11,'Trimestrales MX'!$C:$FS,EW$1,FALSE)/3</f>
        <v>136470.15633333332</v>
      </c>
      <c r="EX11" s="3">
        <f>+VLOOKUP($E11,'Trimestrales MX'!$C:$FS,EX$1,FALSE)/3</f>
        <v>73071.569666666663</v>
      </c>
      <c r="EY11" s="3">
        <f>+VLOOKUP($E11,'Trimestrales MX'!$C:$FS,EY$1,FALSE)/3</f>
        <v>54054.247333333333</v>
      </c>
      <c r="EZ11" s="3">
        <f>+VLOOKUP($E11,'Trimestrales MX'!$C:$FS,EZ$1,FALSE)/3</f>
        <v>5335.282666666667</v>
      </c>
      <c r="FA11" s="3">
        <f>+VLOOKUP($E11,'Trimestrales MX'!$C:$FS,FA$1,FALSE)/3</f>
        <v>3605.8130000000001</v>
      </c>
      <c r="FB11" s="3">
        <f>+VLOOKUP($E11,'Trimestrales MX'!$C:$FS,FB$1,FALSE)/3</f>
        <v>403.24366666666668</v>
      </c>
      <c r="FC11" s="3">
        <f>+VLOOKUP($E11,'Trimestrales MX'!$C:$FS,FC$1,FALSE)/3</f>
        <v>1721269.7180000001</v>
      </c>
      <c r="FD11" s="3">
        <f>+VLOOKUP($E11,'Trimestrales MX'!$C:$FS,FD$1,FALSE)/3</f>
        <v>414378.89899999998</v>
      </c>
      <c r="FE11" s="3">
        <f>+VLOOKUP($E11,'Trimestrales MX'!$C:$FS,FE$1,FALSE)/3</f>
        <v>352307.76900000003</v>
      </c>
      <c r="FF11" s="3">
        <f>+VLOOKUP($E11,'Trimestrales MX'!$C:$FS,FF$1,FALSE)/3</f>
        <v>42165.951666666668</v>
      </c>
      <c r="FG11" s="3">
        <f>+VLOOKUP($E11,'Trimestrales MX'!$C:$FS,FG$1,FALSE)/3</f>
        <v>19905.178333333333</v>
      </c>
      <c r="FH11" s="3">
        <f>+VLOOKUP($E11,'Trimestrales MX'!$C:$FS,FH$1,FALSE)/3</f>
        <v>74189.983333333337</v>
      </c>
      <c r="FI11" s="3">
        <f>+VLOOKUP($E11,'Trimestrales MX'!$C:$FS,FI$1,FALSE)/3</f>
        <v>55730.591333333337</v>
      </c>
      <c r="FJ11" s="3">
        <f>+VLOOKUP($E11,'Trimestrales MX'!$C:$FS,FJ$1,FALSE)/3</f>
        <v>18459.392</v>
      </c>
      <c r="FK11" s="3">
        <f>+VLOOKUP($E11,'Trimestrales MX'!$C:$FS,FK$1,FALSE)/3</f>
        <v>399993.08100000001</v>
      </c>
      <c r="FL11" s="3">
        <f>+VLOOKUP($E11,'Trimestrales MX'!$C:$FS,FL$1,FALSE)/3</f>
        <v>287180.34299999999</v>
      </c>
      <c r="FM11" s="3">
        <f>+VLOOKUP($E11,'Trimestrales MX'!$C:$FS,FM$1,FALSE)/3</f>
        <v>68212.251999999993</v>
      </c>
      <c r="FN11" s="3">
        <f>+VLOOKUP($E11,'Trimestrales MX'!$C:$FS,FN$1,FALSE)/3</f>
        <v>44600.486000000004</v>
      </c>
      <c r="FO11" s="3">
        <f>+VLOOKUP($E11,'Trimestrales MX'!$C:$FS,FO$1,FALSE)/3</f>
        <v>832707.75433333323</v>
      </c>
      <c r="FP11" s="3">
        <f>+VLOOKUP($E11,'Trimestrales MX'!$C:$FS,FP$1,FALSE)/3</f>
        <v>176159.74799999999</v>
      </c>
      <c r="FQ11" s="3">
        <f>+VLOOKUP($E11,'Trimestrales MX'!$C:$FS,FQ$1,FALSE)/3</f>
        <v>6464.1346666666659</v>
      </c>
      <c r="FR11" s="3">
        <f>+VLOOKUP($E11,'Trimestrales MX'!$C:$FS,FR$1,FALSE)/3</f>
        <v>14621.442000000001</v>
      </c>
      <c r="FS11" s="3">
        <f>+VLOOKUP($E11,'Trimestrales MX'!$C:$FS,FS$1,FALSE)/3</f>
        <v>6747.4633333333331</v>
      </c>
      <c r="FT11" s="3">
        <f>+VLOOKUP($E11,'Trimestrales MX'!$C:$FS,FT$1,FALSE)/3</f>
        <v>6483.5879999999997</v>
      </c>
      <c r="FU11" s="3">
        <f>+VLOOKUP($E11,'Trimestrales MX'!$C:$FS,FU$1,FALSE)/3</f>
        <v>19420.636333333332</v>
      </c>
      <c r="FV11" s="3">
        <f>+VLOOKUP($E11,'Trimestrales MX'!$C:$FS,FV$1,FALSE)/3</f>
        <v>38640.129666666668</v>
      </c>
      <c r="FW11" s="3">
        <f>+VLOOKUP($E11,'Trimestrales MX'!$C:$FS,FW$1,FALSE)/3</f>
        <v>924.5236666666666</v>
      </c>
      <c r="FX11" s="3">
        <f>+VLOOKUP($E11,'Trimestrales MX'!$C:$FS,FX$1,FALSE)/3</f>
        <v>58252.190666666662</v>
      </c>
      <c r="FY11" s="3">
        <f>+VLOOKUP($E11,'Trimestrales MX'!$C:$FS,FY$1,FALSE)/3</f>
        <v>24605.639666666666</v>
      </c>
      <c r="FZ11" s="3">
        <f>+VLOOKUP($E11,'Trimestrales MX'!$C:$FS,FZ$1,FALSE)/3</f>
        <v>43182.946666666663</v>
      </c>
      <c r="GA11" s="3">
        <f>+VLOOKUP($E11,'Trimestrales MX'!$C:$FS,GA$1,FALSE)/3</f>
        <v>35147.76733333333</v>
      </c>
      <c r="GB11" s="3">
        <f>+VLOOKUP($E11,'Trimestrales MX'!$C:$FS,GB$1,FALSE)/3</f>
        <v>8035.1793333333335</v>
      </c>
      <c r="GC11" s="3">
        <f>+VLOOKUP($E11,'Trimestrales MX'!$C:$FS,GC$1,FALSE)/3</f>
        <v>10362.184333333333</v>
      </c>
      <c r="GD11" s="3">
        <f>+VLOOKUP($E11,'Trimestrales MX'!$C:$FS,GD$1,FALSE)/3</f>
        <v>2030.546</v>
      </c>
      <c r="GE11" s="3">
        <f>+VLOOKUP($E11,'Trimestrales MX'!$C:$FS,GE$1,FALSE)/3</f>
        <v>7308.1506666666673</v>
      </c>
      <c r="GF11" s="3">
        <f>+VLOOKUP($E11,'Trimestrales MX'!$C:$FS,GF$1,FALSE)/3</f>
        <v>1023.4879999999999</v>
      </c>
      <c r="GG11" s="3">
        <f>+VLOOKUP($E11,'Trimestrales MX'!$C:$FS,GG$1,FALSE)/3</f>
        <v>4730.9506666666666</v>
      </c>
      <c r="GH11" s="3">
        <f>+VLOOKUP($E11,'Trimestrales MX'!$C:$FS,GH$1,FALSE)/3</f>
        <v>1640.0810000000001</v>
      </c>
      <c r="GI11" s="3">
        <f>+VLOOKUP($E11,'Trimestrales MX'!$C:$FS,GI$1,FALSE)/3</f>
        <v>3090.8696666666669</v>
      </c>
      <c r="GJ11" s="3">
        <f>+VLOOKUP($E11,'Trimestrales MX'!$C:$FS,GJ$1,FALSE)/3</f>
        <v>19220.234333333334</v>
      </c>
      <c r="GK11" s="3">
        <f>+VLOOKUP($E11,'Trimestrales MX'!$C:$FS,GK$1,FALSE)/3</f>
        <v>2178.2076666666667</v>
      </c>
      <c r="GL11" s="3">
        <f>+VLOOKUP($E11,'Trimestrales MX'!$C:$FS,GL$1,FALSE)/3</f>
        <v>16400.655999999999</v>
      </c>
      <c r="GM11" s="3">
        <f>+VLOOKUP($E11,'Trimestrales MX'!$C:$FS,GM$1,FALSE)/3</f>
        <v>641.37099999999998</v>
      </c>
      <c r="GN11" s="3">
        <f>+VLOOKUP($E11,'Trimestrales MX'!$C:$FS,GN$1,FALSE)/3</f>
        <v>8793.394666666667</v>
      </c>
      <c r="GO11" s="3">
        <f>+VLOOKUP($E11,'Trimestrales MX'!$C:$FS,GO$1,FALSE)/3</f>
        <v>1542.624</v>
      </c>
      <c r="GP11" s="3">
        <f>+VLOOKUP($E11,'Trimestrales MX'!$C:$FS,GP$1,FALSE)/3</f>
        <v>5909.5889999999999</v>
      </c>
      <c r="GQ11" s="3">
        <f>+VLOOKUP($E11,'Trimestrales MX'!$C:$FS,GQ$1,FALSE)/3</f>
        <v>1341.1816666666666</v>
      </c>
      <c r="GR11" s="3">
        <f>+VLOOKUP($E11,'Trimestrales MX'!$C:$FS,GR$1,FALSE)/3</f>
        <v>7810.3523333333333</v>
      </c>
      <c r="GS11" s="3">
        <f>+VLOOKUP($E11,'Trimestrales MX'!$C:$FS,GS$1,FALSE)/3</f>
        <v>3805.9213333333332</v>
      </c>
      <c r="GT11" s="3">
        <f>+VLOOKUP($E11,'Trimestrales MX'!$C:$FS,GT$1,FALSE)/3</f>
        <v>258.27</v>
      </c>
      <c r="GU11" s="3">
        <f>+VLOOKUP($E11,'Trimestrales MX'!$C:$FS,GU$1,FALSE)/3</f>
        <v>3746.1610000000001</v>
      </c>
      <c r="GV11" s="3">
        <f>+VLOOKUP($E11,'Trimestrales MX'!$C:$FS,GV$1,FALSE)/3</f>
        <v>13350.209000000001</v>
      </c>
      <c r="GW11" s="3">
        <f>+VLOOKUP($E11,'Trimestrales MX'!$C:$FS,GW$1,FALSE)/3</f>
        <v>4989.1963333333333</v>
      </c>
      <c r="GX11" s="3">
        <f>+VLOOKUP($E11,'Trimestrales MX'!$C:$FS,GX$1,FALSE)/3</f>
        <v>8361.0126666666674</v>
      </c>
      <c r="GY11" s="3">
        <f>+VLOOKUP($E11,'Trimestrales MX'!$C:$FS,GY$1,FALSE)/3</f>
        <v>6795.2493333333332</v>
      </c>
      <c r="GZ11" s="3">
        <f>+VLOOKUP($E11,'Trimestrales MX'!$C:$FS,GZ$1,FALSE)/3</f>
        <v>27019.512666666666</v>
      </c>
      <c r="HA11" s="3">
        <f>+VLOOKUP($E11,'Trimestrales MX'!$C:$FS,HA$1,FALSE)/3</f>
        <v>95060.515666666673</v>
      </c>
      <c r="HB11" s="3">
        <f>+VLOOKUP($E11,'Trimestrales MX'!$C:$FS,HB$1,FALSE)/3</f>
        <v>44762.820666666667</v>
      </c>
      <c r="HC11" s="3">
        <f>+VLOOKUP($E11,'Trimestrales MX'!$C:$FS,HC$1,FALSE)/3</f>
        <v>6528.6500000000005</v>
      </c>
      <c r="HD11" s="3">
        <f>+VLOOKUP($E11,'Trimestrales MX'!$C:$FS,HD$1,FALSE)/3</f>
        <v>3105.414666666667</v>
      </c>
      <c r="HE11" s="3">
        <f>+VLOOKUP($E11,'Trimestrales MX'!$C:$FS,HE$1,FALSE)/3</f>
        <v>21083.002333333334</v>
      </c>
      <c r="HF11" s="3">
        <f>+VLOOKUP($E11,'Trimestrales MX'!$C:$FS,HF$1,FALSE)/3</f>
        <v>4396.3783333333331</v>
      </c>
      <c r="HG11" s="3">
        <f>+VLOOKUP($E11,'Trimestrales MX'!$C:$FS,HG$1,FALSE)/3</f>
        <v>11179.982000000002</v>
      </c>
      <c r="HH11" s="3">
        <f>+VLOOKUP($E11,'Trimestrales MX'!$C:$FS,HH$1,FALSE)/3</f>
        <v>4004.268</v>
      </c>
      <c r="HI11" s="3">
        <f>+VLOOKUP($E11,'Trimestrales MX'!$C:$FS,HI$1,FALSE)/3</f>
        <v>22365.63</v>
      </c>
      <c r="HJ11" s="3">
        <f>+VLOOKUP($E11,'Trimestrales MX'!$C:$FS,HJ$1,FALSE)/3</f>
        <v>17159.264999999999</v>
      </c>
      <c r="HK11" s="3">
        <f>+VLOOKUP($E11,'Trimestrales MX'!$C:$FS,HK$1,FALSE)/3</f>
        <v>5206.3649999999998</v>
      </c>
      <c r="HL11" s="3">
        <f>+VLOOKUP($E11,'Trimestrales MX'!$C:$FS,HL$1,FALSE)/3</f>
        <v>23792.053333333333</v>
      </c>
      <c r="HM11" s="3">
        <f>+VLOOKUP($E11,'Trimestrales MX'!$C:$FS,HM$1,FALSE)/3</f>
        <v>4853.4043333333329</v>
      </c>
      <c r="HN11" s="3">
        <f>+VLOOKUP($E11,'Trimestrales MX'!$C:$FS,HN$1,FALSE)/3</f>
        <v>7611.9370000000008</v>
      </c>
      <c r="HO11" s="3">
        <f>+VLOOKUP($E11,'Trimestrales MX'!$C:$FS,HO$1,FALSE)/3</f>
        <v>7953.0673333333334</v>
      </c>
      <c r="HP11" s="3">
        <f>+VLOOKUP($E11,'Trimestrales MX'!$C:$FS,HP$1,FALSE)/3</f>
        <v>1475.18</v>
      </c>
      <c r="HQ11" s="3">
        <f>+VLOOKUP($E11,'Trimestrales MX'!$C:$FS,HQ$1,FALSE)/3</f>
        <v>1898.4643333333333</v>
      </c>
      <c r="HR11" s="3">
        <f>+VLOOKUP($E11,'Trimestrales MX'!$C:$FS,HR$1,FALSE)/3</f>
        <v>68823.378333333341</v>
      </c>
      <c r="HS11" s="3">
        <f>+VLOOKUP($E11,'Trimestrales MX'!$C:$FS,HS$1,FALSE)/3</f>
        <v>25932.758666666665</v>
      </c>
      <c r="HT11" s="3">
        <f>+VLOOKUP($E11,'Trimestrales MX'!$C:$FS,HT$1,FALSE)/3</f>
        <v>8169.7486666666664</v>
      </c>
      <c r="HU11" s="3">
        <f>+VLOOKUP($E11,'Trimestrales MX'!$C:$FS,HU$1,FALSE)/3</f>
        <v>2217.8076666666666</v>
      </c>
      <c r="HV11" s="3">
        <f>+VLOOKUP($E11,'Trimestrales MX'!$C:$FS,HV$1,FALSE)/3</f>
        <v>30715.55</v>
      </c>
      <c r="HW11" s="3">
        <f>+VLOOKUP($E11,'Trimestrales MX'!$C:$FS,HW$1,FALSE)/3</f>
        <v>1787.5133333333333</v>
      </c>
      <c r="HX11" s="3">
        <f>+VLOOKUP($E11,'Trimestrales MX'!$C:$FS,HX$1,FALSE)/3</f>
        <v>32426.884666666665</v>
      </c>
      <c r="HY11" s="3">
        <f>+VLOOKUP($E11,'Trimestrales MX'!$C:$FS,HY$1,FALSE)/3</f>
        <v>1359.354</v>
      </c>
      <c r="HZ11" s="3">
        <f>+VLOOKUP($E11,'Trimestrales MX'!$C:$FS,HZ$1,FALSE)/3</f>
        <v>1999.6246666666666</v>
      </c>
      <c r="IA11" s="3">
        <f>+VLOOKUP($E11,'Trimestrales MX'!$C:$FS,IA$1,FALSE)/3</f>
        <v>12440.511</v>
      </c>
      <c r="IB11" s="3">
        <f>+VLOOKUP($E11,'Trimestrales MX'!$C:$FS,IB$1,FALSE)/3</f>
        <v>2472.9176666666667</v>
      </c>
      <c r="IC11" s="3">
        <f>+VLOOKUP($E11,'Trimestrales MX'!$C:$FS,IC$1,FALSE)/3</f>
        <v>1218.6356666666668</v>
      </c>
      <c r="ID11" s="3">
        <f>+VLOOKUP($E11,'Trimestrales MX'!$C:$FS,ID$1,FALSE)/3</f>
        <v>2045.771</v>
      </c>
      <c r="IE11" s="3">
        <f>+VLOOKUP($E11,'Trimestrales MX'!$C:$FS,IE$1,FALSE)/3</f>
        <v>3279.7780000000002</v>
      </c>
      <c r="IF11" s="3">
        <f>+VLOOKUP($E11,'Trimestrales MX'!$C:$FS,IF$1,FALSE)/3</f>
        <v>1794.0416666666667</v>
      </c>
      <c r="IG11" s="3">
        <f>+VLOOKUP($E11,'Trimestrales MX'!$C:$FS,IG$1,FALSE)/3</f>
        <v>5816.2510000000002</v>
      </c>
      <c r="IH11" s="3">
        <f>+VLOOKUP($E11,'Trimestrales MX'!$C:$FS,IH$1,FALSE)/3</f>
        <v>30279.758666666665</v>
      </c>
      <c r="II11" s="3">
        <f>+VLOOKUP($E11,'Trimestrales MX'!$C:$FS,II$1,FALSE)/3</f>
        <v>4086.8516666666669</v>
      </c>
      <c r="IJ11" s="3">
        <f>+VLOOKUP($E11,'Trimestrales MX'!$C:$FS,IJ$1,FALSE)/3</f>
        <v>3239.7006666666671</v>
      </c>
      <c r="IK11" s="3">
        <f>+VLOOKUP($E11,'Trimestrales MX'!$C:$FS,IK$1,FALSE)/3</f>
        <v>251.90866666666668</v>
      </c>
      <c r="IL11" s="3">
        <f>+VLOOKUP($E11,'Trimestrales MX'!$C:$FS,IL$1,FALSE)/3</f>
        <v>6668.3879999999999</v>
      </c>
      <c r="IM11" s="3">
        <f>+VLOOKUP($E11,'Trimestrales MX'!$C:$FS,IM$1,FALSE)/3</f>
        <v>769.91300000000001</v>
      </c>
      <c r="IN11" s="3">
        <f>+VLOOKUP($E11,'Trimestrales MX'!$C:$FS,IN$1,FALSE)/3</f>
        <v>7780.688666666666</v>
      </c>
      <c r="IO11" s="3">
        <f>+VLOOKUP($E11,'Trimestrales MX'!$C:$FS,IO$1,FALSE)/3</f>
        <v>7482.3083333333334</v>
      </c>
      <c r="IP11" s="3">
        <f>+VLOOKUP($E11,'Trimestrales MX'!$C:$FS,IP$1,FALSE)/3</f>
        <v>70456.625</v>
      </c>
      <c r="IQ11" s="3">
        <f>+VLOOKUP($E11,'Trimestrales MX'!$C:$FS,IQ$1,FALSE)/3</f>
        <v>22871.487333333334</v>
      </c>
      <c r="IR11" s="3">
        <f>+VLOOKUP($E11,'Trimestrales MX'!$C:$FS,IR$1,FALSE)/3</f>
        <v>13691.711666666668</v>
      </c>
      <c r="IS11" s="3">
        <f>+VLOOKUP($E11,'Trimestrales MX'!$C:$FS,IS$1,FALSE)/3</f>
        <v>12429.021666666667</v>
      </c>
      <c r="IT11" s="3">
        <f>+VLOOKUP($E11,'Trimestrales MX'!$C:$FS,IT$1,FALSE)/3</f>
        <v>17732.863666666668</v>
      </c>
      <c r="IU11" s="3">
        <f>+VLOOKUP($E11,'Trimestrales MX'!$C:$FS,IU$1,FALSE)/3</f>
        <v>2500.4023333333334</v>
      </c>
      <c r="IV11" s="3">
        <f>+VLOOKUP($E11,'Trimestrales MX'!$C:$FS,IV$1,FALSE)/3</f>
        <v>1231.1380000000001</v>
      </c>
      <c r="IW11" s="3">
        <f>+VLOOKUP($E11,'Trimestrales MX'!$C:$FS,IW$1,FALSE)/3</f>
        <v>30853.535</v>
      </c>
      <c r="IX11" s="3">
        <f>+VLOOKUP($E11,'Trimestrales MX'!$C:$FS,IX$1,FALSE)/3</f>
        <v>4158.3086666666668</v>
      </c>
      <c r="IY11" s="3">
        <f>+VLOOKUP($E11,'Trimestrales MX'!$C:$FS,IY$1,FALSE)/3</f>
        <v>4896.3580000000002</v>
      </c>
      <c r="IZ11" s="3">
        <f>+VLOOKUP($E11,'Trimestrales MX'!$C:$FS,IZ$1,FALSE)/3</f>
        <v>10980.699333333332</v>
      </c>
      <c r="JA11" s="3">
        <f>+VLOOKUP($E11,'Trimestrales MX'!$C:$FS,JA$1,FALSE)/3</f>
        <v>10818.169</v>
      </c>
      <c r="JB11" s="3">
        <f>+VLOOKUP($E11,'Trimestrales MX'!$C:$FS,JB$1,FALSE)/3</f>
        <v>112723.55133333332</v>
      </c>
      <c r="JC11" s="3">
        <f>+VLOOKUP($E11,'Trimestrales MX'!$C:$FS,JC$1,FALSE)/3</f>
        <v>54816.372000000003</v>
      </c>
      <c r="JD11" s="3">
        <f>+VLOOKUP($E11,'Trimestrales MX'!$C:$FS,JD$1,FALSE)/3</f>
        <v>3427.4043333333334</v>
      </c>
      <c r="JE11" s="3">
        <f>+VLOOKUP($E11,'Trimestrales MX'!$C:$FS,JE$1,FALSE)/3</f>
        <v>48357.653666666673</v>
      </c>
      <c r="JF11" s="3">
        <f>+VLOOKUP($E11,'Trimestrales MX'!$C:$FS,JF$1,FALSE)/3</f>
        <v>3049.2776666666668</v>
      </c>
      <c r="JG11" s="3">
        <f>+VLOOKUP($E11,'Trimestrales MX'!$C:$FS,JG$1,FALSE)/3</f>
        <v>1384.4650000000001</v>
      </c>
      <c r="JH11" s="3">
        <f>+VLOOKUP($E11,'Trimestrales MX'!$C:$FS,JH$1,FALSE)/3</f>
        <v>382.71966666666668</v>
      </c>
      <c r="JI11" s="3">
        <f>+VLOOKUP($E11,'Trimestrales MX'!$C:$FS,JI$1,FALSE)/3</f>
        <v>1305.6589999999999</v>
      </c>
      <c r="JJ11" s="3">
        <f>+VLOOKUP($E11,'Trimestrales MX'!$C:$FS,JJ$1,FALSE)/3</f>
        <v>12063.993666666667</v>
      </c>
      <c r="JK11" s="3">
        <f>+VLOOKUP($E11,'Trimestrales MX'!$C:$FS,JK$1,FALSE)/3</f>
        <v>9670.8853333333336</v>
      </c>
      <c r="JL11" s="3">
        <f>+VLOOKUP($E11,'Trimestrales MX'!$C:$FS,JL$1,FALSE)/3</f>
        <v>1494.3810000000001</v>
      </c>
      <c r="JM11" s="3">
        <f>+VLOOKUP($E11,'Trimestrales MX'!$C:$FS,JM$1,FALSE)/3</f>
        <v>898.72733333333326</v>
      </c>
      <c r="JN11" s="3">
        <f>+VLOOKUP($E11,'Trimestrales MX'!$C:$FS,JN$1,FALSE)/3</f>
        <v>16437.045999999998</v>
      </c>
      <c r="JO11" s="3">
        <f>+VLOOKUP($E11,'Trimestrales MX'!$C:$FS,JO$1,FALSE)/3</f>
        <v>6748.6216666666669</v>
      </c>
      <c r="JP11" s="3">
        <f>+VLOOKUP($E11,'Trimestrales MX'!$C:$FS,JP$1,FALSE)/3</f>
        <v>9688.4243333333343</v>
      </c>
      <c r="JQ11" s="3">
        <f>+VLOOKUP($E11,'Trimestrales MX'!$C:$FS,JQ$1,FALSE)/3</f>
        <v>2870110.5359999998</v>
      </c>
      <c r="JR11" s="3">
        <f>+VLOOKUP($E11,'Trimestrales MX'!$C:$FS,JR$1,FALSE)/3</f>
        <v>362313.94333333336</v>
      </c>
      <c r="JS11" s="3">
        <f>+VLOOKUP($E11,'Trimestrales MX'!$C:$FS,JS$1,FALSE)/3</f>
        <v>449431.27833333332</v>
      </c>
      <c r="JT11" s="3">
        <f>+VLOOKUP($E11,'Trimestrales MX'!$C:$FS,JT$1,FALSE)/3</f>
        <v>310495.45199999999</v>
      </c>
      <c r="JU11" s="3">
        <f>+VLOOKUP($E11,'Trimestrales MX'!$C:$FS,JU$1,FALSE)/3</f>
        <v>8845.7270000000008</v>
      </c>
      <c r="JV11" s="3">
        <f>+VLOOKUP($E11,'Trimestrales MX'!$C:$FS,JV$1,FALSE)/3</f>
        <v>6637.5983333333324</v>
      </c>
      <c r="JW11" s="3">
        <f>+VLOOKUP($E11,'Trimestrales MX'!$C:$FS,JW$1,FALSE)/3</f>
        <v>4331.4710000000005</v>
      </c>
      <c r="JX11" s="3">
        <f>+VLOOKUP($E11,'Trimestrales MX'!$C:$FS,JX$1,FALSE)/3</f>
        <v>142521.01999999999</v>
      </c>
      <c r="JY11" s="3">
        <f>+VLOOKUP($E11,'Trimestrales MX'!$C:$FS,JY$1,FALSE)/3</f>
        <v>112522.806</v>
      </c>
      <c r="JZ11" s="3">
        <f>+VLOOKUP($E11,'Trimestrales MX'!$C:$FS,JZ$1,FALSE)/3</f>
        <v>25160.559666666668</v>
      </c>
      <c r="KA11" s="3">
        <f>+VLOOKUP($E11,'Trimestrales MX'!$C:$FS,KA$1,FALSE)/3</f>
        <v>6331.6303333333335</v>
      </c>
      <c r="KB11" s="3">
        <f>+VLOOKUP($E11,'Trimestrales MX'!$C:$FS,KB$1,FALSE)/3</f>
        <v>4144.6396666666669</v>
      </c>
      <c r="KC11" s="3">
        <f>+VLOOKUP($E11,'Trimestrales MX'!$C:$FS,KC$1,FALSE)/3</f>
        <v>83004.034</v>
      </c>
      <c r="KD11" s="3">
        <f>+VLOOKUP($E11,'Trimestrales MX'!$C:$FS,KD$1,FALSE)/3</f>
        <v>6767.7746666666671</v>
      </c>
      <c r="KE11" s="3">
        <f>+VLOOKUP($E11,'Trimestrales MX'!$C:$FS,KE$1,FALSE)/3</f>
        <v>4451.6286666666665</v>
      </c>
      <c r="KF11" s="3">
        <f>+VLOOKUP($E11,'Trimestrales MX'!$C:$FS,KF$1,FALSE)/3</f>
        <v>7541.9846666666672</v>
      </c>
      <c r="KG11" s="3">
        <f>+VLOOKUP($E11,'Trimestrales MX'!$C:$FS,KG$1,FALSE)/3</f>
        <v>63105.079333333335</v>
      </c>
      <c r="KH11" s="3">
        <f>+VLOOKUP($E11,'Trimestrales MX'!$C:$FS,KH$1,FALSE)/3</f>
        <v>582.84466666666674</v>
      </c>
      <c r="KI11" s="3">
        <f>+VLOOKUP($E11,'Trimestrales MX'!$C:$FS,KI$1,FALSE)/3</f>
        <v>554.72166666666669</v>
      </c>
      <c r="KJ11" s="3">
        <f>+VLOOKUP($E11,'Trimestrales MX'!$C:$FS,KJ$1,FALSE)/3</f>
        <v>84252.205999999991</v>
      </c>
      <c r="KK11" s="3">
        <f>+VLOOKUP($E11,'Trimestrales MX'!$C:$FS,KK$1,FALSE)/3</f>
        <v>77861.248000000007</v>
      </c>
      <c r="KL11" s="3">
        <f>+VLOOKUP($E11,'Trimestrales MX'!$C:$FS,KL$1,FALSE)/3</f>
        <v>6390.9579999999996</v>
      </c>
      <c r="KM11" s="3">
        <f>+VLOOKUP($E11,'Trimestrales MX'!$C:$FS,KM$1,FALSE)/3</f>
        <v>536248.79766666668</v>
      </c>
      <c r="KN11" s="3">
        <f>+VLOOKUP($E11,'Trimestrales MX'!$C:$FS,KN$1,FALSE)/3</f>
        <v>517750.18233333336</v>
      </c>
      <c r="KO11" s="3">
        <f>+VLOOKUP($E11,'Trimestrales MX'!$C:$FS,KO$1,FALSE)/3</f>
        <v>18498.615333333331</v>
      </c>
      <c r="KP11" s="3">
        <f>+VLOOKUP($E11,'Trimestrales MX'!$C:$FS,KP$1,FALSE)/3</f>
        <v>97628.675666666662</v>
      </c>
      <c r="KQ11" s="3">
        <f>+VLOOKUP($E11,'Trimestrales MX'!$C:$FS,KQ$1,FALSE)/3</f>
        <v>25338.954666666668</v>
      </c>
      <c r="KR11" s="3">
        <f>+VLOOKUP($E11,'Trimestrales MX'!$C:$FS,KR$1,FALSE)/3</f>
        <v>173686.18133333334</v>
      </c>
      <c r="KS11" s="3">
        <f>+VLOOKUP($E11,'Trimestrales MX'!$C:$FS,KS$1,FALSE)/3</f>
        <v>200346.82466666668</v>
      </c>
      <c r="KT11" s="3">
        <f>+VLOOKUP($E11,'Trimestrales MX'!$C:$FS,KT$1,FALSE)/3</f>
        <v>114179.13866666668</v>
      </c>
      <c r="KU11" s="3">
        <f>+VLOOKUP($E11,'Trimestrales MX'!$C:$FS,KU$1,FALSE)/3</f>
        <v>49740.91</v>
      </c>
      <c r="KV11" s="3">
        <f>+VLOOKUP($E11,'Trimestrales MX'!$C:$FS,KV$1,FALSE)/3</f>
        <v>60264.473999999995</v>
      </c>
      <c r="KW11" s="3">
        <f>+VLOOKUP($E11,'Trimestrales MX'!$C:$FS,KW$1,FALSE)/3</f>
        <v>4173.7550000000001</v>
      </c>
      <c r="KX11" s="3">
        <f>+VLOOKUP($E11,'Trimestrales MX'!$C:$FS,KX$1,FALSE)/3</f>
        <v>20788.870999999999</v>
      </c>
      <c r="KY11" s="3">
        <f>+VLOOKUP($E11,'Trimestrales MX'!$C:$FS,KY$1,FALSE)/3</f>
        <v>8381.8670000000002</v>
      </c>
      <c r="KZ11" s="3">
        <f>+VLOOKUP($E11,'Trimestrales MX'!$C:$FS,KZ$1,FALSE)/3</f>
        <v>12407.004000000001</v>
      </c>
      <c r="LA11" s="3">
        <f>+VLOOKUP($E11,'Trimestrales MX'!$C:$FS,LA$1,FALSE)/3</f>
        <v>115293.63799999999</v>
      </c>
      <c r="LB11" s="3">
        <f>+VLOOKUP($E11,'Trimestrales MX'!$C:$FS,LB$1,FALSE)/3</f>
        <v>45345.244999999995</v>
      </c>
      <c r="LC11" s="3">
        <f>+VLOOKUP($E11,'Trimestrales MX'!$C:$FS,LC$1,FALSE)/3</f>
        <v>69948.392999999996</v>
      </c>
      <c r="LD11" s="3">
        <f>+VLOOKUP($E11,'Trimestrales MX'!$C:$FS,LD$1,FALSE)/3</f>
        <v>103053.41566666665</v>
      </c>
      <c r="LE11" s="3">
        <f>+VLOOKUP($E11,'Trimestrales MX'!$C:$FS,LE$1,FALSE)/3</f>
        <v>24017.361666666668</v>
      </c>
      <c r="LF11" s="3">
        <f>+VLOOKUP($E11,'Trimestrales MX'!$C:$FS,LF$1,FALSE)/3</f>
        <v>42272.815333333332</v>
      </c>
      <c r="LG11" s="3">
        <f>+VLOOKUP($E11,'Trimestrales MX'!$C:$FS,LG$1,FALSE)/3</f>
        <v>36763.238666666664</v>
      </c>
      <c r="LH11" s="3">
        <f>+VLOOKUP($E11,'Trimestrales MX'!$C:$FS,LH$1,FALSE)/3</f>
        <v>194049.12433333334</v>
      </c>
      <c r="LI11" s="3">
        <v>99.369516733257001</v>
      </c>
      <c r="LJ11" s="3">
        <v>107.605588243372</v>
      </c>
      <c r="LK11" s="3">
        <v>118.88674259500399</v>
      </c>
      <c r="LL11" s="3">
        <v>72.515249454797996</v>
      </c>
      <c r="LM11" s="3">
        <v>62.374156556921001</v>
      </c>
      <c r="LN11" s="3">
        <v>90.836018498122996</v>
      </c>
      <c r="LO11" s="3">
        <v>88.368604558629997</v>
      </c>
      <c r="LP11" s="3">
        <v>99.308094253780993</v>
      </c>
      <c r="LQ11" s="3">
        <v>101.785206737313</v>
      </c>
      <c r="LR11" s="3">
        <v>112.352263030109</v>
      </c>
      <c r="LS11" s="3">
        <v>74.728078021459993</v>
      </c>
      <c r="LT11" s="3">
        <v>97.598891162906</v>
      </c>
      <c r="LU11" s="3">
        <v>95.355792173701005</v>
      </c>
      <c r="LV11" s="3">
        <v>86.936415033068997</v>
      </c>
      <c r="LW11" s="3">
        <v>87.404306796488996</v>
      </c>
      <c r="LX11" s="3">
        <v>124.741315291455</v>
      </c>
      <c r="LY11" s="3">
        <v>114.66057612997901</v>
      </c>
      <c r="LZ11" s="3">
        <v>97.150782978278997</v>
      </c>
      <c r="MA11" s="3">
        <v>112.37536560810101</v>
      </c>
      <c r="MB11" s="3">
        <v>90.667443267912006</v>
      </c>
      <c r="MC11" s="3">
        <v>85.126332771022007</v>
      </c>
      <c r="MD11" s="3">
        <v>113.093290816023</v>
      </c>
      <c r="ME11" s="3">
        <v>96.253334757483003</v>
      </c>
      <c r="MF11" s="3">
        <v>103.833191486964</v>
      </c>
      <c r="MG11" s="3">
        <v>91.028850563822999</v>
      </c>
      <c r="MH11" s="3">
        <v>103.40456169729801</v>
      </c>
      <c r="MI11" s="3">
        <v>116.382466441914</v>
      </c>
      <c r="MJ11" s="3">
        <v>107.179010478771</v>
      </c>
      <c r="MK11" s="3">
        <v>80.633777930586007</v>
      </c>
      <c r="ML11" s="3">
        <v>125.489105420172</v>
      </c>
      <c r="MM11" s="3">
        <v>120.953426591159</v>
      </c>
      <c r="MN11" s="3">
        <v>76.407372679599007</v>
      </c>
      <c r="MO11" s="3">
        <v>108.700956831613</v>
      </c>
      <c r="MP11" s="3">
        <v>92.120299650353999</v>
      </c>
    </row>
    <row r="12" spans="1:354" x14ac:dyDescent="0.3">
      <c r="A12" s="7">
        <v>39356</v>
      </c>
      <c r="B12" s="19">
        <f t="shared" si="172"/>
        <v>2007</v>
      </c>
      <c r="C12" s="19">
        <f t="shared" si="173"/>
        <v>10</v>
      </c>
      <c r="D12" s="20">
        <f>+VLOOKUP(C12,'Trimestres-Meses'!A:B,2,FALSE)</f>
        <v>4</v>
      </c>
      <c r="E12" s="18" t="str">
        <f t="shared" si="174"/>
        <v>2007-4</v>
      </c>
      <c r="F12" s="23">
        <v>20.58345573789807</v>
      </c>
      <c r="G12" s="23">
        <v>6.282638535031845</v>
      </c>
      <c r="H12" s="24">
        <v>14.300817202866227</v>
      </c>
      <c r="I12" s="5">
        <v>139.38999999999999</v>
      </c>
      <c r="J12" s="5">
        <v>168.11</v>
      </c>
      <c r="K12" s="5">
        <v>114.42</v>
      </c>
      <c r="L12" s="5">
        <v>2442.37</v>
      </c>
      <c r="M12" s="5">
        <v>81.97</v>
      </c>
      <c r="N12" s="5">
        <v>6.8</v>
      </c>
      <c r="O12" s="5">
        <v>2975.33</v>
      </c>
      <c r="P12" s="5">
        <v>73.12</v>
      </c>
      <c r="Q12" s="5">
        <v>74.81</v>
      </c>
      <c r="R12" s="17">
        <v>4.7599999999999996E-2</v>
      </c>
      <c r="S12" s="17">
        <v>5.6600000000000004E-2</v>
      </c>
      <c r="T12" s="3">
        <v>2164.6347826086958</v>
      </c>
      <c r="U12" s="3">
        <v>1549.38</v>
      </c>
      <c r="V12" s="3">
        <v>1.4471989999999999</v>
      </c>
      <c r="W12" s="3">
        <f>+VLOOKUP(E12,'Trimestrales USA'!C:DY,2,FALSE)/3</f>
        <v>4905.0333333333338</v>
      </c>
      <c r="X12" s="3">
        <f>+VLOOKUP($E12,'Trimestrales USA'!$C:$DY,X$1,FALSE)/3</f>
        <v>3312.3666666666668</v>
      </c>
      <c r="Y12" s="3">
        <f>+VLOOKUP($E12,'Trimestrales USA'!$C:$DY,Y$1,FALSE)/3</f>
        <v>1142.7333333333333</v>
      </c>
      <c r="Z12" s="3">
        <f>+VLOOKUP($E12,'Trimestrales USA'!$C:$DY,Z$1,FALSE)/3</f>
        <v>398.5333333333333</v>
      </c>
      <c r="AA12" s="3">
        <f>+VLOOKUP($E12,'Trimestrales USA'!$C:$DY,AA$1,FALSE)/3</f>
        <v>744.19999999999993</v>
      </c>
      <c r="AB12" s="3">
        <f>+VLOOKUP($E12,'Trimestrales USA'!$C:$DY,AB$1,FALSE)/3</f>
        <v>2169.6666666666665</v>
      </c>
      <c r="AC12" s="3">
        <f>+VLOOKUP($E12,'Trimestrales USA'!$C:$DY,AC$1,FALSE)/3</f>
        <v>880.86666666666667</v>
      </c>
      <c r="AD12" s="3">
        <f>+VLOOKUP($E12,'Trimestrales USA'!$C:$DY,AD$1,FALSE)/3</f>
        <v>871.76666666666677</v>
      </c>
      <c r="AE12" s="3">
        <f>+VLOOKUP($E12,'Trimestrales USA'!$C:$DY,AE$1,FALSE)/3</f>
        <v>665.69999999999993</v>
      </c>
      <c r="AF12" s="3">
        <f>+VLOOKUP($E12,'Trimestrales USA'!$C:$DY,AF$1,FALSE)/3</f>
        <v>182.26666666666665</v>
      </c>
      <c r="AG12" s="3">
        <f>+VLOOKUP($E12,'Trimestrales USA'!$C:$DY,AG$1,FALSE)/3</f>
        <v>297.86666666666667</v>
      </c>
      <c r="AH12" s="3">
        <f>+VLOOKUP($E12,'Trimestrales USA'!$C:$DY,AH$1,FALSE)/3</f>
        <v>185.56666666666669</v>
      </c>
      <c r="AI12" s="3">
        <f>+VLOOKUP($E12,'Trimestrales USA'!$C:$DY,AI$1,FALSE)/3</f>
        <v>206.06666666666669</v>
      </c>
      <c r="AJ12" s="3">
        <f>+VLOOKUP($E12,'Trimestrales USA'!$C:$DY,AJ$1,FALSE)/3</f>
        <v>9.1</v>
      </c>
      <c r="AK12" s="3">
        <f>+VLOOKUP($E12,'Trimestrales USA'!$C:$DY,AK$1,FALSE)/3</f>
        <v>-243.23333333333335</v>
      </c>
      <c r="AL12" s="3">
        <f>+VLOOKUP($E12,'Trimestrales USA'!$C:$DY,AL$1,FALSE)/3</f>
        <v>583.56666666666672</v>
      </c>
      <c r="AM12" s="3">
        <f>+VLOOKUP($E12,'Trimestrales USA'!$C:$DY,AM$1,FALSE)/3</f>
        <v>407</v>
      </c>
      <c r="AN12" s="3">
        <f>+VLOOKUP($E12,'Trimestrales USA'!$C:$DY,AN$1,FALSE)/3</f>
        <v>176.56666666666669</v>
      </c>
      <c r="AO12" s="3">
        <f>+VLOOKUP($E12,'Trimestrales USA'!$C:$DY,AO$1,FALSE)/3</f>
        <v>826.80000000000007</v>
      </c>
      <c r="AP12" s="3">
        <f>+VLOOKUP($E12,'Trimestrales USA'!$C:$DY,AP$1,FALSE)/3</f>
        <v>692.5</v>
      </c>
      <c r="AQ12" s="3">
        <f>+VLOOKUP($E12,'Trimestrales USA'!$C:$DY,AQ$1,FALSE)/3</f>
        <v>134.29999999999998</v>
      </c>
      <c r="AR12" s="3">
        <f>+VLOOKUP($E12,'Trimestrales USA'!$C:$DY,AR$1,FALSE)/3</f>
        <v>955.0333333333333</v>
      </c>
      <c r="AS12" s="3">
        <f>+VLOOKUP($E12,'Trimestrales USA'!$C:$DY,AS$1,FALSE)/3</f>
        <v>361.76666666666665</v>
      </c>
      <c r="AT12" s="3">
        <f>+VLOOKUP($E12,'Trimestrales USA'!$C:$DY,AT$1,FALSE)/3</f>
        <v>234.63333333333333</v>
      </c>
      <c r="AU12" s="3">
        <f>+VLOOKUP($E12,'Trimestrales USA'!$C:$DY,AU$1,FALSE)/3</f>
        <v>127.10000000000001</v>
      </c>
      <c r="AV12" s="3">
        <f>+VLOOKUP($E12,'Trimestrales USA'!$C:$DY,AV$1,FALSE)/3</f>
        <v>593.26666666666665</v>
      </c>
      <c r="AW12" s="3">
        <f>+VLOOKUP($E12,'Trimestrales USA'!$C:$DY,AW$1,FALSE)/3</f>
        <v>4264.4666666666662</v>
      </c>
      <c r="AX12" s="3">
        <f>+VLOOKUP($E12,'Trimestrales USA'!$C:$DY,AX$1,FALSE)/3</f>
        <v>51.233333333333327</v>
      </c>
      <c r="AY12" s="3">
        <f>+VLOOKUP($E12,'Trimestrales USA'!$C:$DY,AY$1,FALSE)/3</f>
        <v>41.9</v>
      </c>
      <c r="AZ12" s="3">
        <f>+VLOOKUP($E12,'Trimestrales USA'!$C:$DY,AZ$1,FALSE)/3</f>
        <v>9.3333333333333339</v>
      </c>
      <c r="BA12" s="3">
        <f>+VLOOKUP($E12,'Trimestrales USA'!$C:$DY,BA$1,FALSE)/3</f>
        <v>113.2</v>
      </c>
      <c r="BB12" s="3">
        <f>+VLOOKUP($E12,'Trimestrales USA'!$C:$DY,BB$1,FALSE)/3</f>
        <v>76.833333333333329</v>
      </c>
      <c r="BC12" s="3">
        <f>+VLOOKUP($E12,'Trimestrales USA'!$C:$DY,BC$1,FALSE)/3</f>
        <v>18.900000000000002</v>
      </c>
      <c r="BD12" s="3">
        <f>+VLOOKUP($E12,'Trimestrales USA'!$C:$DY,BD$1,FALSE)/3</f>
        <v>17.466666666666665</v>
      </c>
      <c r="BE12" s="3">
        <f>+VLOOKUP($E12,'Trimestrales USA'!$C:$DY,BE$1,FALSE)/3</f>
        <v>76.666666666666671</v>
      </c>
      <c r="BF12" s="3">
        <f>+VLOOKUP($E12,'Trimestrales USA'!$C:$DY,BF$1,FALSE)/3</f>
        <v>234.63333333333333</v>
      </c>
      <c r="BG12" s="3">
        <f>+VLOOKUP($E12,'Trimestrales USA'!$C:$DY,BG$1,FALSE)/3</f>
        <v>621.16666666666663</v>
      </c>
      <c r="BH12" s="3">
        <f>+VLOOKUP($E12,'Trimestrales USA'!$C:$DY,BH$1,FALSE)/3</f>
        <v>344.76666666666665</v>
      </c>
      <c r="BI12" s="3">
        <f>+VLOOKUP($E12,'Trimestrales USA'!$C:$DY,BI$1,FALSE)/3</f>
        <v>9.3666666666666671</v>
      </c>
      <c r="BJ12" s="3">
        <f>+VLOOKUP($E12,'Trimestrales USA'!$C:$DY,BJ$1,FALSE)/3</f>
        <v>16.7</v>
      </c>
      <c r="BK12" s="3">
        <f>+VLOOKUP($E12,'Trimestrales USA'!$C:$DY,BK$1,FALSE)/3</f>
        <v>22.2</v>
      </c>
      <c r="BL12" s="3">
        <f>+VLOOKUP($E12,'Trimestrales USA'!$C:$DY,BL$1,FALSE)/3</f>
        <v>45.266666666666673</v>
      </c>
      <c r="BM12" s="3">
        <f>+VLOOKUP($E12,'Trimestrales USA'!$C:$DY,BM$1,FALSE)/3</f>
        <v>43.6</v>
      </c>
      <c r="BN12" s="3">
        <f>+VLOOKUP($E12,'Trimestrales USA'!$C:$DY,BN$1,FALSE)/3</f>
        <v>77.2</v>
      </c>
      <c r="BO12" s="3">
        <f>+VLOOKUP($E12,'Trimestrales USA'!$C:$DY,BO$1,FALSE)/3</f>
        <v>17.2</v>
      </c>
      <c r="BP12" s="3">
        <f>+VLOOKUP($E12,'Trimestrales USA'!$C:$DY,BP$1,FALSE)/3</f>
        <v>39.166666666666664</v>
      </c>
      <c r="BQ12" s="3">
        <f>+VLOOKUP($E12,'Trimestrales USA'!$C:$DY,BQ$1,FALSE)/3</f>
        <v>39.166666666666664</v>
      </c>
      <c r="BR12" s="3">
        <f>+VLOOKUP($E12,'Trimestrales USA'!$C:$DY,BR$1,FALSE)/3</f>
        <v>10.433333333333334</v>
      </c>
      <c r="BS12" s="3">
        <f>+VLOOKUP($E12,'Trimestrales USA'!$C:$DY,BS$1,FALSE)/3</f>
        <v>24.5</v>
      </c>
      <c r="BT12" s="3">
        <f>+VLOOKUP($E12,'Trimestrales USA'!$C:$DY,BT$1,FALSE)/3</f>
        <v>276.40000000000003</v>
      </c>
      <c r="BU12" s="3">
        <f>+VLOOKUP($E12,'Trimestrales USA'!$C:$DY,BU$1,FALSE)/3</f>
        <v>64.399999999999991</v>
      </c>
      <c r="BV12" s="3">
        <f>+VLOOKUP($E12,'Trimestrales USA'!$C:$DY,BV$1,FALSE)/3</f>
        <v>6.333333333333333</v>
      </c>
      <c r="BW12" s="3">
        <f>+VLOOKUP($E12,'Trimestrales USA'!$C:$DY,BW$1,FALSE)/3</f>
        <v>3.8666666666666667</v>
      </c>
      <c r="BX12" s="3">
        <f>+VLOOKUP($E12,'Trimestrales USA'!$C:$DY,BX$1,FALSE)/3</f>
        <v>19.366666666666667</v>
      </c>
      <c r="BY12" s="3">
        <f>+VLOOKUP($E12,'Trimestrales USA'!$C:$DY,BY$1,FALSE)/3</f>
        <v>15.933333333333332</v>
      </c>
      <c r="BZ12" s="3">
        <f>+VLOOKUP($E12,'Trimestrales USA'!$C:$DY,BZ$1,FALSE)/3</f>
        <v>57.199999999999996</v>
      </c>
      <c r="CA12" s="3">
        <f>+VLOOKUP($E12,'Trimestrales USA'!$C:$DY,CA$1,FALSE)/3</f>
        <v>89.233333333333334</v>
      </c>
      <c r="CB12" s="3">
        <f>+VLOOKUP($E12,'Trimestrales USA'!$C:$DY,CB$1,FALSE)/3</f>
        <v>20.133333333333333</v>
      </c>
      <c r="CC12" s="3">
        <f>+VLOOKUP($E12,'Trimestrales USA'!$C:$DY,CC$1,FALSE)/3</f>
        <v>289.40000000000003</v>
      </c>
      <c r="CD12" s="3">
        <f>+VLOOKUP($E12,'Trimestrales USA'!$C:$DY,CD$1,FALSE)/3</f>
        <v>290</v>
      </c>
      <c r="CE12" s="3">
        <f>+VLOOKUP($E12,'Trimestrales USA'!$C:$DY,CE$1,FALSE)/3</f>
        <v>53.666666666666664</v>
      </c>
      <c r="CF12" s="3">
        <f>+VLOOKUP($E12,'Trimestrales USA'!$C:$DY,CF$1,FALSE)/3</f>
        <v>41.5</v>
      </c>
      <c r="CG12" s="3">
        <f>+VLOOKUP($E12,'Trimestrales USA'!$C:$DY,CG$1,FALSE)/3</f>
        <v>42.166666666666664</v>
      </c>
      <c r="CH12" s="3">
        <f>+VLOOKUP($E12,'Trimestrales USA'!$C:$DY,CH$1,FALSE)/3</f>
        <v>152.66666666666666</v>
      </c>
      <c r="CI12" s="3">
        <f>+VLOOKUP($E12,'Trimestrales USA'!$C:$DY,CI$1,FALSE)/3</f>
        <v>140.16666666666666</v>
      </c>
      <c r="CJ12" s="3">
        <f>+VLOOKUP($E12,'Trimestrales USA'!$C:$DY,CJ$1,FALSE)/3</f>
        <v>23.366666666666664</v>
      </c>
      <c r="CK12" s="3">
        <f>+VLOOKUP($E12,'Trimestrales USA'!$C:$DY,CK$1,FALSE)/3</f>
        <v>11.200000000000001</v>
      </c>
      <c r="CL12" s="3">
        <f>+VLOOKUP($E12,'Trimestrales USA'!$C:$DY,CL$1,FALSE)/3</f>
        <v>4.9333333333333336</v>
      </c>
      <c r="CM12" s="3">
        <f>+VLOOKUP($E12,'Trimestrales USA'!$C:$DY,CM$1,FALSE)/3</f>
        <v>41.5</v>
      </c>
      <c r="CN12" s="3">
        <f>+VLOOKUP($E12,'Trimestrales USA'!$C:$DY,CN$1,FALSE)/3</f>
        <v>9.3333333333333339</v>
      </c>
      <c r="CO12" s="3">
        <f>+VLOOKUP($E12,'Trimestrales USA'!$C:$DY,CO$1,FALSE)/3</f>
        <v>4.833333333333333</v>
      </c>
      <c r="CP12" s="3">
        <f>+VLOOKUP($E12,'Trimestrales USA'!$C:$DY,CP$1,FALSE)/3</f>
        <v>30.766666666666666</v>
      </c>
      <c r="CQ12" s="3">
        <f>+VLOOKUP($E12,'Trimestrales USA'!$C:$DY,CQ$1,FALSE)/3</f>
        <v>14.233333333333334</v>
      </c>
      <c r="CR12" s="3">
        <f>+VLOOKUP($E12,'Trimestrales USA'!$C:$DY,CR$1,FALSE)/3</f>
        <v>245.70000000000002</v>
      </c>
      <c r="CS12" s="3">
        <f>+VLOOKUP($E12,'Trimestrales USA'!$C:$DY,CS$1,FALSE)/3</f>
        <v>66.333333333333329</v>
      </c>
      <c r="CT12" s="3">
        <f>+VLOOKUP($E12,'Trimestrales USA'!$C:$DY,CT$1,FALSE)/3</f>
        <v>26.7</v>
      </c>
      <c r="CU12" s="3">
        <f>+VLOOKUP($E12,'Trimestrales USA'!$C:$DY,CU$1,FALSE)/3</f>
        <v>129.16666666666666</v>
      </c>
      <c r="CV12" s="3">
        <f>+VLOOKUP($E12,'Trimestrales USA'!$C:$DY,CV$1,FALSE)/3</f>
        <v>23.5</v>
      </c>
      <c r="CW12" s="3">
        <f>+VLOOKUP($E12,'Trimestrales USA'!$C:$DY,CW$1,FALSE)/3</f>
        <v>963.06666666666661</v>
      </c>
      <c r="CX12" s="3">
        <f>+VLOOKUP($E12,'Trimestrales USA'!$C:$DY,CX$1,FALSE)/3</f>
        <v>333.09999999999997</v>
      </c>
      <c r="CY12" s="3">
        <f>+VLOOKUP($E12,'Trimestrales USA'!$C:$DY,CY$1,FALSE)/3</f>
        <v>135.83333333333334</v>
      </c>
      <c r="CZ12" s="3">
        <f>+VLOOKUP($E12,'Trimestrales USA'!$C:$DY,CZ$1,FALSE)/3</f>
        <v>59.4</v>
      </c>
      <c r="DA12" s="3">
        <f>+VLOOKUP($E12,'Trimestrales USA'!$C:$DY,DA$1,FALSE)/3</f>
        <v>129.93333333333334</v>
      </c>
      <c r="DB12" s="3">
        <f>+VLOOKUP($E12,'Trimestrales USA'!$C:$DY,DB$1,FALSE)/3</f>
        <v>7.9333333333333336</v>
      </c>
      <c r="DC12" s="3">
        <f>+VLOOKUP($E12,'Trimestrales USA'!$C:$DY,DC$1,FALSE)/3</f>
        <v>630</v>
      </c>
      <c r="DD12" s="3">
        <f>+VLOOKUP($E12,'Trimestrales USA'!$C:$DY,DD$1,FALSE)/3</f>
        <v>573.26666666666665</v>
      </c>
      <c r="DE12" s="3">
        <f>+VLOOKUP($E12,'Trimestrales USA'!$C:$DY,DE$1,FALSE)/3</f>
        <v>461.7</v>
      </c>
      <c r="DF12" s="3">
        <f>+VLOOKUP($E12,'Trimestrales USA'!$C:$DY,DF$1,FALSE)/3</f>
        <v>111.56666666666666</v>
      </c>
      <c r="DG12" s="3">
        <f>+VLOOKUP($E12,'Trimestrales USA'!$C:$DY,DG$1,FALSE)/3</f>
        <v>56.699999999999996</v>
      </c>
      <c r="DH12" s="3">
        <f>+VLOOKUP($E12,'Trimestrales USA'!$C:$DY,DH$1,FALSE)/3</f>
        <v>575.9666666666667</v>
      </c>
      <c r="DI12" s="3">
        <f>+VLOOKUP($E12,'Trimestrales USA'!$C:$DY,DI$1,FALSE)/3</f>
        <v>342.66666666666669</v>
      </c>
      <c r="DJ12" s="3">
        <f>+VLOOKUP($E12,'Trimestrales USA'!$C:$DY,DJ$1,FALSE)/3</f>
        <v>75.966666666666669</v>
      </c>
      <c r="DK12" s="3">
        <f>+VLOOKUP($E12,'Trimestrales USA'!$C:$DY,DK$1,FALSE)/3</f>
        <v>57.866666666666667</v>
      </c>
      <c r="DL12" s="3">
        <f>+VLOOKUP($E12,'Trimestrales USA'!$C:$DY,DL$1,FALSE)/3</f>
        <v>208.86666666666667</v>
      </c>
      <c r="DM12" s="3">
        <f>+VLOOKUP($E12,'Trimestrales USA'!$C:$DY,DM$1,FALSE)/3</f>
        <v>85.033333333333331</v>
      </c>
      <c r="DN12" s="3">
        <f>+VLOOKUP($E12,'Trimestrales USA'!$C:$DY,DN$1,FALSE)/3</f>
        <v>148.23333333333332</v>
      </c>
      <c r="DO12" s="3">
        <f>+VLOOKUP($E12,'Trimestrales USA'!$C:$DY,DO$1,FALSE)/3</f>
        <v>136.1</v>
      </c>
      <c r="DP12" s="3">
        <f>+VLOOKUP($E12,'Trimestrales USA'!$C:$DY,DP$1,FALSE)/3</f>
        <v>12.133333333333333</v>
      </c>
      <c r="DQ12" s="3">
        <f>+VLOOKUP($E12,'Trimestrales USA'!$C:$DY,DQ$1,FALSE)/3</f>
        <v>372.63333333333338</v>
      </c>
      <c r="DR12" s="3">
        <f>+VLOOKUP($E12,'Trimestrales USA'!$C:$DY,DR$1,FALSE)/3</f>
        <v>52.166666666666664</v>
      </c>
      <c r="DS12" s="3">
        <f>+VLOOKUP($E12,'Trimestrales USA'!$C:$DY,DS$1,FALSE)/3</f>
        <v>320.46666666666664</v>
      </c>
      <c r="DT12" s="3">
        <f>+VLOOKUP($E12,'Trimestrales USA'!$C:$DY,DT$1,FALSE)/3</f>
        <v>151.63333333333333</v>
      </c>
      <c r="DU12" s="3">
        <f>+VLOOKUP($E12,'Trimestrales USA'!$C:$DY,DU$1,FALSE)/3</f>
        <v>106.36666666666667</v>
      </c>
      <c r="DV12" s="3">
        <f>+VLOOKUP($E12,'Trimestrales USA'!$C:$DY,DV$1,FALSE)/3</f>
        <v>34.9</v>
      </c>
      <c r="DW12" s="3">
        <f>+VLOOKUP($E12,'Trimestrales USA'!$C:$DY,DW$1,FALSE)/3</f>
        <v>27.566666666666666</v>
      </c>
      <c r="DX12" s="3">
        <f>+VLOOKUP($E12,'Trimestrales USA'!$C:$DY,DX$1,FALSE)/3</f>
        <v>180.56666666666669</v>
      </c>
      <c r="DY12" s="3">
        <f>+VLOOKUP($E12,'Trimestrales USA'!$C:$DY,DY$1,FALSE)/3</f>
        <v>46.533333333333331</v>
      </c>
      <c r="DZ12" s="3">
        <f>+VLOOKUP($E12,'Trimestrales USA'!$C:$DY,DZ$1,FALSE)/3</f>
        <v>25.566666666666666</v>
      </c>
      <c r="EA12" s="3">
        <f>+VLOOKUP($E12,'Trimestrales USA'!$C:$DY,EA$1,FALSE)/3</f>
        <v>20.966666666666665</v>
      </c>
      <c r="EB12" s="3">
        <f>+VLOOKUP($E12,'Trimestrales USA'!$C:$DY,EB$1,FALSE)/3</f>
        <v>134.03333333333333</v>
      </c>
      <c r="EC12" s="3">
        <f>+VLOOKUP($E12,'Trimestrales USA'!$C:$DY,EC$1,FALSE)/3</f>
        <v>42.56666666666667</v>
      </c>
      <c r="ED12" s="3">
        <f>+VLOOKUP($E12,'Trimestrales USA'!$C:$DY,ED$1,FALSE)/3</f>
        <v>91.5</v>
      </c>
      <c r="EE12" s="3">
        <f>+VLOOKUP($E12,'Trimestrales USA'!$C:$DY,EE$1,FALSE)/3</f>
        <v>110.06666666666666</v>
      </c>
      <c r="EF12" s="3">
        <f>+VLOOKUP($E12,'Trimestrales USA'!$C:$DY,EF$1,FALSE)/3</f>
        <v>640.56666666666672</v>
      </c>
      <c r="EG12" s="3">
        <f>+VLOOKUP($E12,'Trimestrales USA'!$C:$DY,EG$1,FALSE)/3</f>
        <v>204.26666666666665</v>
      </c>
      <c r="EH12" s="3">
        <f>+VLOOKUP($E12,'Trimestrales USA'!$C:$DY,EH$1,FALSE)/3</f>
        <v>182.23333333333335</v>
      </c>
      <c r="EI12" s="3">
        <f>+VLOOKUP($E12,'Trimestrales USA'!$C:$DY,EI$1,FALSE)/3</f>
        <v>112.89999999999999</v>
      </c>
      <c r="EJ12" s="3">
        <f>+VLOOKUP($E12,'Trimestrales USA'!$C:$DY,EJ$1,FALSE)/3</f>
        <v>69.333333333333329</v>
      </c>
      <c r="EK12" s="3">
        <f>+VLOOKUP($E12,'Trimestrales USA'!$C:$DY,EK$1,FALSE)/3</f>
        <v>22.033333333333331</v>
      </c>
      <c r="EL12" s="3">
        <f>+VLOOKUP($E12,'Trimestrales USA'!$C:$DY,EL$1,FALSE)/3</f>
        <v>436.3</v>
      </c>
      <c r="EM12" s="3">
        <f>+VLOOKUP($E12,'Trimestrales USA'!$C:$DY,EM$1,FALSE)/3</f>
        <v>404.83333333333331</v>
      </c>
      <c r="EN12" s="3">
        <f>+VLOOKUP($E12,'Trimestrales USA'!$C:$DY,EN$1,FALSE)/3</f>
        <v>31.466666666666669</v>
      </c>
      <c r="EO12" s="3">
        <f>+VLOOKUP($E12,'Trimestrales USA'!$C:$DY,EO$1,FALSE)/3</f>
        <v>0</v>
      </c>
      <c r="EP12" s="3">
        <f>+VLOOKUP($E12,'Trimestrales USA'!$C:$DY,EP$1,FALSE)/3</f>
        <v>1020.2333333333332</v>
      </c>
      <c r="EQ12" s="3">
        <f>+VLOOKUP($E12,'Trimestrales USA'!$C:$DY,EQ$1,FALSE)/3</f>
        <v>3244.2333333333336</v>
      </c>
      <c r="ER12" s="3">
        <f>+VLOOKUP($E12,'Trimestrales USA'!$C:$DY,ER$1,FALSE)/3</f>
        <v>0</v>
      </c>
      <c r="ES12" s="3">
        <f>+VLOOKUP($E12,'Trimestrales MX'!$C:$FS,ES$1,FALSE)/3</f>
        <v>5068312.969333333</v>
      </c>
      <c r="ET12" s="3">
        <f>+VLOOKUP($E12,'Trimestrales MX'!$C:$FS,ET$1,FALSE)/3</f>
        <v>195782.95133333336</v>
      </c>
      <c r="EU12" s="3">
        <f>+VLOOKUP($E12,'Trimestrales MX'!$C:$FS,EU$1,FALSE)/3</f>
        <v>4872530.0176666668</v>
      </c>
      <c r="EV12" s="3">
        <f>+VLOOKUP($E12,'Trimestrales MX'!$C:$FS,EV$1,FALSE)/3</f>
        <v>188046.73266666665</v>
      </c>
      <c r="EW12" s="3">
        <f>+VLOOKUP($E12,'Trimestrales MX'!$C:$FS,EW$1,FALSE)/3</f>
        <v>188046.73266666665</v>
      </c>
      <c r="EX12" s="3">
        <f>+VLOOKUP($E12,'Trimestrales MX'!$C:$FS,EX$1,FALSE)/3</f>
        <v>119543.59466666666</v>
      </c>
      <c r="EY12" s="3">
        <f>+VLOOKUP($E12,'Trimestrales MX'!$C:$FS,EY$1,FALSE)/3</f>
        <v>56289.595666666668</v>
      </c>
      <c r="EZ12" s="3">
        <f>+VLOOKUP($E12,'Trimestrales MX'!$C:$FS,EZ$1,FALSE)/3</f>
        <v>7029.2843333333331</v>
      </c>
      <c r="FA12" s="3">
        <f>+VLOOKUP($E12,'Trimestrales MX'!$C:$FS,FA$1,FALSE)/3</f>
        <v>4448.1216666666669</v>
      </c>
      <c r="FB12" s="3">
        <f>+VLOOKUP($E12,'Trimestrales MX'!$C:$FS,FB$1,FALSE)/3</f>
        <v>736.13666666666666</v>
      </c>
      <c r="FC12" s="3">
        <f>+VLOOKUP($E12,'Trimestrales MX'!$C:$FS,FC$1,FALSE)/3</f>
        <v>1719690.3233333332</v>
      </c>
      <c r="FD12" s="3">
        <f>+VLOOKUP($E12,'Trimestrales MX'!$C:$FS,FD$1,FALSE)/3</f>
        <v>407182.47633333335</v>
      </c>
      <c r="FE12" s="3">
        <f>+VLOOKUP($E12,'Trimestrales MX'!$C:$FS,FE$1,FALSE)/3</f>
        <v>340874.5296666667</v>
      </c>
      <c r="FF12" s="3">
        <f>+VLOOKUP($E12,'Trimestrales MX'!$C:$FS,FF$1,FALSE)/3</f>
        <v>41428.810333333335</v>
      </c>
      <c r="FG12" s="3">
        <f>+VLOOKUP($E12,'Trimestrales MX'!$C:$FS,FG$1,FALSE)/3</f>
        <v>24879.135999999999</v>
      </c>
      <c r="FH12" s="3">
        <f>+VLOOKUP($E12,'Trimestrales MX'!$C:$FS,FH$1,FALSE)/3</f>
        <v>70463.024333333335</v>
      </c>
      <c r="FI12" s="3">
        <f>+VLOOKUP($E12,'Trimestrales MX'!$C:$FS,FI$1,FALSE)/3</f>
        <v>52429.714333333337</v>
      </c>
      <c r="FJ12" s="3">
        <f>+VLOOKUP($E12,'Trimestrales MX'!$C:$FS,FJ$1,FALSE)/3</f>
        <v>18033.310000000001</v>
      </c>
      <c r="FK12" s="3">
        <f>+VLOOKUP($E12,'Trimestrales MX'!$C:$FS,FK$1,FALSE)/3</f>
        <v>424250.74833333335</v>
      </c>
      <c r="FL12" s="3">
        <f>+VLOOKUP($E12,'Trimestrales MX'!$C:$FS,FL$1,FALSE)/3</f>
        <v>299275.70666666667</v>
      </c>
      <c r="FM12" s="3">
        <f>+VLOOKUP($E12,'Trimestrales MX'!$C:$FS,FM$1,FALSE)/3</f>
        <v>82837.540999999997</v>
      </c>
      <c r="FN12" s="3">
        <f>+VLOOKUP($E12,'Trimestrales MX'!$C:$FS,FN$1,FALSE)/3</f>
        <v>42137.500999999997</v>
      </c>
      <c r="FO12" s="3">
        <f>+VLOOKUP($E12,'Trimestrales MX'!$C:$FS,FO$1,FALSE)/3</f>
        <v>817794.07433333341</v>
      </c>
      <c r="FP12" s="3">
        <f>+VLOOKUP($E12,'Trimestrales MX'!$C:$FS,FP$1,FALSE)/3</f>
        <v>185808.03433333334</v>
      </c>
      <c r="FQ12" s="3">
        <f>+VLOOKUP($E12,'Trimestrales MX'!$C:$FS,FQ$1,FALSE)/3</f>
        <v>6567.2926666666672</v>
      </c>
      <c r="FR12" s="3">
        <f>+VLOOKUP($E12,'Trimestrales MX'!$C:$FS,FR$1,FALSE)/3</f>
        <v>15391.266666666668</v>
      </c>
      <c r="FS12" s="3">
        <f>+VLOOKUP($E12,'Trimestrales MX'!$C:$FS,FS$1,FALSE)/3</f>
        <v>8730.2903333333325</v>
      </c>
      <c r="FT12" s="3">
        <f>+VLOOKUP($E12,'Trimestrales MX'!$C:$FS,FT$1,FALSE)/3</f>
        <v>6156.3306666666658</v>
      </c>
      <c r="FU12" s="3">
        <f>+VLOOKUP($E12,'Trimestrales MX'!$C:$FS,FU$1,FALSE)/3</f>
        <v>19711.312666666669</v>
      </c>
      <c r="FV12" s="3">
        <f>+VLOOKUP($E12,'Trimestrales MX'!$C:$FS,FV$1,FALSE)/3</f>
        <v>40888.207666666669</v>
      </c>
      <c r="FW12" s="3">
        <f>+VLOOKUP($E12,'Trimestrales MX'!$C:$FS,FW$1,FALSE)/3</f>
        <v>1037.1616666666666</v>
      </c>
      <c r="FX12" s="3">
        <f>+VLOOKUP($E12,'Trimestrales MX'!$C:$FS,FX$1,FALSE)/3</f>
        <v>62401.782333333336</v>
      </c>
      <c r="FY12" s="3">
        <f>+VLOOKUP($E12,'Trimestrales MX'!$C:$FS,FY$1,FALSE)/3</f>
        <v>24924.389666666666</v>
      </c>
      <c r="FZ12" s="3">
        <f>+VLOOKUP($E12,'Trimestrales MX'!$C:$FS,FZ$1,FALSE)/3</f>
        <v>40859.259666666665</v>
      </c>
      <c r="GA12" s="3">
        <f>+VLOOKUP($E12,'Trimestrales MX'!$C:$FS,GA$1,FALSE)/3</f>
        <v>34238.845999999998</v>
      </c>
      <c r="GB12" s="3">
        <f>+VLOOKUP($E12,'Trimestrales MX'!$C:$FS,GB$1,FALSE)/3</f>
        <v>6620.4136666666673</v>
      </c>
      <c r="GC12" s="3">
        <f>+VLOOKUP($E12,'Trimestrales MX'!$C:$FS,GC$1,FALSE)/3</f>
        <v>9776.5850000000009</v>
      </c>
      <c r="GD12" s="3">
        <f>+VLOOKUP($E12,'Trimestrales MX'!$C:$FS,GD$1,FALSE)/3</f>
        <v>1953.3333333333333</v>
      </c>
      <c r="GE12" s="3">
        <f>+VLOOKUP($E12,'Trimestrales MX'!$C:$FS,GE$1,FALSE)/3</f>
        <v>6798.2873333333337</v>
      </c>
      <c r="GF12" s="3">
        <f>+VLOOKUP($E12,'Trimestrales MX'!$C:$FS,GF$1,FALSE)/3</f>
        <v>1024.9643333333333</v>
      </c>
      <c r="GG12" s="3">
        <f>+VLOOKUP($E12,'Trimestrales MX'!$C:$FS,GG$1,FALSE)/3</f>
        <v>4883.4690000000001</v>
      </c>
      <c r="GH12" s="3">
        <f>+VLOOKUP($E12,'Trimestrales MX'!$C:$FS,GH$1,FALSE)/3</f>
        <v>1649.1073333333334</v>
      </c>
      <c r="GI12" s="3">
        <f>+VLOOKUP($E12,'Trimestrales MX'!$C:$FS,GI$1,FALSE)/3</f>
        <v>3234.3619999999996</v>
      </c>
      <c r="GJ12" s="3">
        <f>+VLOOKUP($E12,'Trimestrales MX'!$C:$FS,GJ$1,FALSE)/3</f>
        <v>18318.423999999999</v>
      </c>
      <c r="GK12" s="3">
        <f>+VLOOKUP($E12,'Trimestrales MX'!$C:$FS,GK$1,FALSE)/3</f>
        <v>2184.1106666666669</v>
      </c>
      <c r="GL12" s="3">
        <f>+VLOOKUP($E12,'Trimestrales MX'!$C:$FS,GL$1,FALSE)/3</f>
        <v>15536.410666666668</v>
      </c>
      <c r="GM12" s="3">
        <f>+VLOOKUP($E12,'Trimestrales MX'!$C:$FS,GM$1,FALSE)/3</f>
        <v>597.90266666666673</v>
      </c>
      <c r="GN12" s="3">
        <f>+VLOOKUP($E12,'Trimestrales MX'!$C:$FS,GN$1,FALSE)/3</f>
        <v>8174.1163333333325</v>
      </c>
      <c r="GO12" s="3">
        <f>+VLOOKUP($E12,'Trimestrales MX'!$C:$FS,GO$1,FALSE)/3</f>
        <v>1466.8496666666667</v>
      </c>
      <c r="GP12" s="3">
        <f>+VLOOKUP($E12,'Trimestrales MX'!$C:$FS,GP$1,FALSE)/3</f>
        <v>5495.2350000000006</v>
      </c>
      <c r="GQ12" s="3">
        <f>+VLOOKUP($E12,'Trimestrales MX'!$C:$FS,GQ$1,FALSE)/3</f>
        <v>1212.0316666666665</v>
      </c>
      <c r="GR12" s="3">
        <f>+VLOOKUP($E12,'Trimestrales MX'!$C:$FS,GR$1,FALSE)/3</f>
        <v>7565.7283333333335</v>
      </c>
      <c r="GS12" s="3">
        <f>+VLOOKUP($E12,'Trimestrales MX'!$C:$FS,GS$1,FALSE)/3</f>
        <v>3539.9639999999999</v>
      </c>
      <c r="GT12" s="3">
        <f>+VLOOKUP($E12,'Trimestrales MX'!$C:$FS,GT$1,FALSE)/3</f>
        <v>246.81133333333332</v>
      </c>
      <c r="GU12" s="3">
        <f>+VLOOKUP($E12,'Trimestrales MX'!$C:$FS,GU$1,FALSE)/3</f>
        <v>3778.9526666666666</v>
      </c>
      <c r="GV12" s="3">
        <f>+VLOOKUP($E12,'Trimestrales MX'!$C:$FS,GV$1,FALSE)/3</f>
        <v>13449.505999999999</v>
      </c>
      <c r="GW12" s="3">
        <f>+VLOOKUP($E12,'Trimestrales MX'!$C:$FS,GW$1,FALSE)/3</f>
        <v>4981.2586666666666</v>
      </c>
      <c r="GX12" s="3">
        <f>+VLOOKUP($E12,'Trimestrales MX'!$C:$FS,GX$1,FALSE)/3</f>
        <v>8468.2473333333328</v>
      </c>
      <c r="GY12" s="3">
        <f>+VLOOKUP($E12,'Trimestrales MX'!$C:$FS,GY$1,FALSE)/3</f>
        <v>7468.8810000000003</v>
      </c>
      <c r="GZ12" s="3">
        <f>+VLOOKUP($E12,'Trimestrales MX'!$C:$FS,GZ$1,FALSE)/3</f>
        <v>27195.663333333334</v>
      </c>
      <c r="HA12" s="3">
        <f>+VLOOKUP($E12,'Trimestrales MX'!$C:$FS,HA$1,FALSE)/3</f>
        <v>88237.379000000001</v>
      </c>
      <c r="HB12" s="3">
        <f>+VLOOKUP($E12,'Trimestrales MX'!$C:$FS,HB$1,FALSE)/3</f>
        <v>41458.730333333333</v>
      </c>
      <c r="HC12" s="3">
        <f>+VLOOKUP($E12,'Trimestrales MX'!$C:$FS,HC$1,FALSE)/3</f>
        <v>6727.0733333333337</v>
      </c>
      <c r="HD12" s="3">
        <f>+VLOOKUP($E12,'Trimestrales MX'!$C:$FS,HD$1,FALSE)/3</f>
        <v>2893.1476666666663</v>
      </c>
      <c r="HE12" s="3">
        <f>+VLOOKUP($E12,'Trimestrales MX'!$C:$FS,HE$1,FALSE)/3</f>
        <v>17064.960666666666</v>
      </c>
      <c r="HF12" s="3">
        <f>+VLOOKUP($E12,'Trimestrales MX'!$C:$FS,HF$1,FALSE)/3</f>
        <v>4327.4286666666667</v>
      </c>
      <c r="HG12" s="3">
        <f>+VLOOKUP($E12,'Trimestrales MX'!$C:$FS,HG$1,FALSE)/3</f>
        <v>10727.079666666667</v>
      </c>
      <c r="HH12" s="3">
        <f>+VLOOKUP($E12,'Trimestrales MX'!$C:$FS,HH$1,FALSE)/3</f>
        <v>5038.9589999999998</v>
      </c>
      <c r="HI12" s="3">
        <f>+VLOOKUP($E12,'Trimestrales MX'!$C:$FS,HI$1,FALSE)/3</f>
        <v>21348.013666666666</v>
      </c>
      <c r="HJ12" s="3">
        <f>+VLOOKUP($E12,'Trimestrales MX'!$C:$FS,HJ$1,FALSE)/3</f>
        <v>16610.956666666669</v>
      </c>
      <c r="HK12" s="3">
        <f>+VLOOKUP($E12,'Trimestrales MX'!$C:$FS,HK$1,FALSE)/3</f>
        <v>4737.0566666666664</v>
      </c>
      <c r="HL12" s="3">
        <f>+VLOOKUP($E12,'Trimestrales MX'!$C:$FS,HL$1,FALSE)/3</f>
        <v>23741.754333333334</v>
      </c>
      <c r="HM12" s="3">
        <f>+VLOOKUP($E12,'Trimestrales MX'!$C:$FS,HM$1,FALSE)/3</f>
        <v>4927.7629999999999</v>
      </c>
      <c r="HN12" s="3">
        <f>+VLOOKUP($E12,'Trimestrales MX'!$C:$FS,HN$1,FALSE)/3</f>
        <v>7692.04</v>
      </c>
      <c r="HO12" s="3">
        <f>+VLOOKUP($E12,'Trimestrales MX'!$C:$FS,HO$1,FALSE)/3</f>
        <v>7844.3106666666672</v>
      </c>
      <c r="HP12" s="3">
        <f>+VLOOKUP($E12,'Trimestrales MX'!$C:$FS,HP$1,FALSE)/3</f>
        <v>1603.4650000000001</v>
      </c>
      <c r="HQ12" s="3">
        <f>+VLOOKUP($E12,'Trimestrales MX'!$C:$FS,HQ$1,FALSE)/3</f>
        <v>1674.1756666666668</v>
      </c>
      <c r="HR12" s="3">
        <f>+VLOOKUP($E12,'Trimestrales MX'!$C:$FS,HR$1,FALSE)/3</f>
        <v>71268.721666666665</v>
      </c>
      <c r="HS12" s="3">
        <f>+VLOOKUP($E12,'Trimestrales MX'!$C:$FS,HS$1,FALSE)/3</f>
        <v>26308.251666666667</v>
      </c>
      <c r="HT12" s="3">
        <f>+VLOOKUP($E12,'Trimestrales MX'!$C:$FS,HT$1,FALSE)/3</f>
        <v>7644.3456666666671</v>
      </c>
      <c r="HU12" s="3">
        <f>+VLOOKUP($E12,'Trimestrales MX'!$C:$FS,HU$1,FALSE)/3</f>
        <v>2078.6910000000003</v>
      </c>
      <c r="HV12" s="3">
        <f>+VLOOKUP($E12,'Trimestrales MX'!$C:$FS,HV$1,FALSE)/3</f>
        <v>33594.258000000002</v>
      </c>
      <c r="HW12" s="3">
        <f>+VLOOKUP($E12,'Trimestrales MX'!$C:$FS,HW$1,FALSE)/3</f>
        <v>1643.1753333333334</v>
      </c>
      <c r="HX12" s="3">
        <f>+VLOOKUP($E12,'Trimestrales MX'!$C:$FS,HX$1,FALSE)/3</f>
        <v>28961.429666666667</v>
      </c>
      <c r="HY12" s="3">
        <f>+VLOOKUP($E12,'Trimestrales MX'!$C:$FS,HY$1,FALSE)/3</f>
        <v>1311.7303333333332</v>
      </c>
      <c r="HZ12" s="3">
        <f>+VLOOKUP($E12,'Trimestrales MX'!$C:$FS,HZ$1,FALSE)/3</f>
        <v>1888.3316666666667</v>
      </c>
      <c r="IA12" s="3">
        <f>+VLOOKUP($E12,'Trimestrales MX'!$C:$FS,IA$1,FALSE)/3</f>
        <v>10492.056666666665</v>
      </c>
      <c r="IB12" s="3">
        <f>+VLOOKUP($E12,'Trimestrales MX'!$C:$FS,IB$1,FALSE)/3</f>
        <v>2308.7933333333335</v>
      </c>
      <c r="IC12" s="3">
        <f>+VLOOKUP($E12,'Trimestrales MX'!$C:$FS,IC$1,FALSE)/3</f>
        <v>1019.6729999999999</v>
      </c>
      <c r="ID12" s="3">
        <f>+VLOOKUP($E12,'Trimestrales MX'!$C:$FS,ID$1,FALSE)/3</f>
        <v>2016.2696666666668</v>
      </c>
      <c r="IE12" s="3">
        <f>+VLOOKUP($E12,'Trimestrales MX'!$C:$FS,IE$1,FALSE)/3</f>
        <v>3097.9373333333333</v>
      </c>
      <c r="IF12" s="3">
        <f>+VLOOKUP($E12,'Trimestrales MX'!$C:$FS,IF$1,FALSE)/3</f>
        <v>1715.5296666666666</v>
      </c>
      <c r="IG12" s="3">
        <f>+VLOOKUP($E12,'Trimestrales MX'!$C:$FS,IG$1,FALSE)/3</f>
        <v>5111.1083333333336</v>
      </c>
      <c r="IH12" s="3">
        <f>+VLOOKUP($E12,'Trimestrales MX'!$C:$FS,IH$1,FALSE)/3</f>
        <v>29943.554999999997</v>
      </c>
      <c r="II12" s="3">
        <f>+VLOOKUP($E12,'Trimestrales MX'!$C:$FS,II$1,FALSE)/3</f>
        <v>4082.7476666666666</v>
      </c>
      <c r="IJ12" s="3">
        <f>+VLOOKUP($E12,'Trimestrales MX'!$C:$FS,IJ$1,FALSE)/3</f>
        <v>2811.0056666666665</v>
      </c>
      <c r="IK12" s="3">
        <f>+VLOOKUP($E12,'Trimestrales MX'!$C:$FS,IK$1,FALSE)/3</f>
        <v>228.90466666666669</v>
      </c>
      <c r="IL12" s="3">
        <f>+VLOOKUP($E12,'Trimestrales MX'!$C:$FS,IL$1,FALSE)/3</f>
        <v>5952.1546666666663</v>
      </c>
      <c r="IM12" s="3">
        <f>+VLOOKUP($E12,'Trimestrales MX'!$C:$FS,IM$1,FALSE)/3</f>
        <v>509.85500000000002</v>
      </c>
      <c r="IN12" s="3">
        <f>+VLOOKUP($E12,'Trimestrales MX'!$C:$FS,IN$1,FALSE)/3</f>
        <v>8514.4563333333335</v>
      </c>
      <c r="IO12" s="3">
        <f>+VLOOKUP($E12,'Trimestrales MX'!$C:$FS,IO$1,FALSE)/3</f>
        <v>7844.4306666666671</v>
      </c>
      <c r="IP12" s="3">
        <f>+VLOOKUP($E12,'Trimestrales MX'!$C:$FS,IP$1,FALSE)/3</f>
        <v>68021.694000000003</v>
      </c>
      <c r="IQ12" s="3">
        <f>+VLOOKUP($E12,'Trimestrales MX'!$C:$FS,IQ$1,FALSE)/3</f>
        <v>19933.355666666666</v>
      </c>
      <c r="IR12" s="3">
        <f>+VLOOKUP($E12,'Trimestrales MX'!$C:$FS,IR$1,FALSE)/3</f>
        <v>14311.352333333334</v>
      </c>
      <c r="IS12" s="3">
        <f>+VLOOKUP($E12,'Trimestrales MX'!$C:$FS,IS$1,FALSE)/3</f>
        <v>12696.595000000001</v>
      </c>
      <c r="IT12" s="3">
        <f>+VLOOKUP($E12,'Trimestrales MX'!$C:$FS,IT$1,FALSE)/3</f>
        <v>16640.436666666665</v>
      </c>
      <c r="IU12" s="3">
        <f>+VLOOKUP($E12,'Trimestrales MX'!$C:$FS,IU$1,FALSE)/3</f>
        <v>3236.1206666666662</v>
      </c>
      <c r="IV12" s="3">
        <f>+VLOOKUP($E12,'Trimestrales MX'!$C:$FS,IV$1,FALSE)/3</f>
        <v>1203.8336666666667</v>
      </c>
      <c r="IW12" s="3">
        <f>+VLOOKUP($E12,'Trimestrales MX'!$C:$FS,IW$1,FALSE)/3</f>
        <v>29664.489000000001</v>
      </c>
      <c r="IX12" s="3">
        <f>+VLOOKUP($E12,'Trimestrales MX'!$C:$FS,IX$1,FALSE)/3</f>
        <v>4171.1539999999995</v>
      </c>
      <c r="IY12" s="3">
        <f>+VLOOKUP($E12,'Trimestrales MX'!$C:$FS,IY$1,FALSE)/3</f>
        <v>4439.16</v>
      </c>
      <c r="IZ12" s="3">
        <f>+VLOOKUP($E12,'Trimestrales MX'!$C:$FS,IZ$1,FALSE)/3</f>
        <v>10042.768333333333</v>
      </c>
      <c r="JA12" s="3">
        <f>+VLOOKUP($E12,'Trimestrales MX'!$C:$FS,JA$1,FALSE)/3</f>
        <v>11011.406333333332</v>
      </c>
      <c r="JB12" s="3">
        <f>+VLOOKUP($E12,'Trimestrales MX'!$C:$FS,JB$1,FALSE)/3</f>
        <v>105067.93833333334</v>
      </c>
      <c r="JC12" s="3">
        <f>+VLOOKUP($E12,'Trimestrales MX'!$C:$FS,JC$1,FALSE)/3</f>
        <v>50216.011999999995</v>
      </c>
      <c r="JD12" s="3">
        <f>+VLOOKUP($E12,'Trimestrales MX'!$C:$FS,JD$1,FALSE)/3</f>
        <v>3408.6076666666668</v>
      </c>
      <c r="JE12" s="3">
        <f>+VLOOKUP($E12,'Trimestrales MX'!$C:$FS,JE$1,FALSE)/3</f>
        <v>44385.292333333338</v>
      </c>
      <c r="JF12" s="3">
        <f>+VLOOKUP($E12,'Trimestrales MX'!$C:$FS,JF$1,FALSE)/3</f>
        <v>3353.9349999999999</v>
      </c>
      <c r="JG12" s="3">
        <f>+VLOOKUP($E12,'Trimestrales MX'!$C:$FS,JG$1,FALSE)/3</f>
        <v>1883.1760000000002</v>
      </c>
      <c r="JH12" s="3">
        <f>+VLOOKUP($E12,'Trimestrales MX'!$C:$FS,JH$1,FALSE)/3</f>
        <v>412.54166666666669</v>
      </c>
      <c r="JI12" s="3">
        <f>+VLOOKUP($E12,'Trimestrales MX'!$C:$FS,JI$1,FALSE)/3</f>
        <v>1408.3743333333332</v>
      </c>
      <c r="JJ12" s="3">
        <f>+VLOOKUP($E12,'Trimestrales MX'!$C:$FS,JJ$1,FALSE)/3</f>
        <v>12387.295666666667</v>
      </c>
      <c r="JK12" s="3">
        <f>+VLOOKUP($E12,'Trimestrales MX'!$C:$FS,JK$1,FALSE)/3</f>
        <v>9695.0353333333333</v>
      </c>
      <c r="JL12" s="3">
        <f>+VLOOKUP($E12,'Trimestrales MX'!$C:$FS,JL$1,FALSE)/3</f>
        <v>1694.2706666666666</v>
      </c>
      <c r="JM12" s="3">
        <f>+VLOOKUP($E12,'Trimestrales MX'!$C:$FS,JM$1,FALSE)/3</f>
        <v>997.98966666666672</v>
      </c>
      <c r="JN12" s="3">
        <f>+VLOOKUP($E12,'Trimestrales MX'!$C:$FS,JN$1,FALSE)/3</f>
        <v>15652.137333333332</v>
      </c>
      <c r="JO12" s="3">
        <f>+VLOOKUP($E12,'Trimestrales MX'!$C:$FS,JO$1,FALSE)/3</f>
        <v>6705.9186666666674</v>
      </c>
      <c r="JP12" s="3">
        <f>+VLOOKUP($E12,'Trimestrales MX'!$C:$FS,JP$1,FALSE)/3</f>
        <v>8946.2186666666657</v>
      </c>
      <c r="JQ12" s="3">
        <f>+VLOOKUP($E12,'Trimestrales MX'!$C:$FS,JQ$1,FALSE)/3</f>
        <v>2964792.9616666664</v>
      </c>
      <c r="JR12" s="3">
        <f>+VLOOKUP($E12,'Trimestrales MX'!$C:$FS,JR$1,FALSE)/3</f>
        <v>368629.86966666667</v>
      </c>
      <c r="JS12" s="3">
        <f>+VLOOKUP($E12,'Trimestrales MX'!$C:$FS,JS$1,FALSE)/3</f>
        <v>478227.90933333331</v>
      </c>
      <c r="JT12" s="3">
        <f>+VLOOKUP($E12,'Trimestrales MX'!$C:$FS,JT$1,FALSE)/3</f>
        <v>307033.24200000003</v>
      </c>
      <c r="JU12" s="3">
        <f>+VLOOKUP($E12,'Trimestrales MX'!$C:$FS,JU$1,FALSE)/3</f>
        <v>8548.1643333333323</v>
      </c>
      <c r="JV12" s="3">
        <f>+VLOOKUP($E12,'Trimestrales MX'!$C:$FS,JV$1,FALSE)/3</f>
        <v>6394.2439999999997</v>
      </c>
      <c r="JW12" s="3">
        <f>+VLOOKUP($E12,'Trimestrales MX'!$C:$FS,JW$1,FALSE)/3</f>
        <v>4185.6786666666667</v>
      </c>
      <c r="JX12" s="3">
        <f>+VLOOKUP($E12,'Trimestrales MX'!$C:$FS,JX$1,FALSE)/3</f>
        <v>143452.44033333333</v>
      </c>
      <c r="JY12" s="3">
        <f>+VLOOKUP($E12,'Trimestrales MX'!$C:$FS,JY$1,FALSE)/3</f>
        <v>108746.54133333334</v>
      </c>
      <c r="JZ12" s="3">
        <f>+VLOOKUP($E12,'Trimestrales MX'!$C:$FS,JZ$1,FALSE)/3</f>
        <v>24939.982999999997</v>
      </c>
      <c r="KA12" s="3">
        <f>+VLOOKUP($E12,'Trimestrales MX'!$C:$FS,KA$1,FALSE)/3</f>
        <v>6310.5503333333336</v>
      </c>
      <c r="KB12" s="3">
        <f>+VLOOKUP($E12,'Trimestrales MX'!$C:$FS,KB$1,FALSE)/3</f>
        <v>4455.6403333333337</v>
      </c>
      <c r="KC12" s="3">
        <f>+VLOOKUP($E12,'Trimestrales MX'!$C:$FS,KC$1,FALSE)/3</f>
        <v>82079.671333333332</v>
      </c>
      <c r="KD12" s="3">
        <f>+VLOOKUP($E12,'Trimestrales MX'!$C:$FS,KD$1,FALSE)/3</f>
        <v>6095.5389999999998</v>
      </c>
      <c r="KE12" s="3">
        <f>+VLOOKUP($E12,'Trimestrales MX'!$C:$FS,KE$1,FALSE)/3</f>
        <v>4484.9769999999999</v>
      </c>
      <c r="KF12" s="3">
        <f>+VLOOKUP($E12,'Trimestrales MX'!$C:$FS,KF$1,FALSE)/3</f>
        <v>6759.2963333333328</v>
      </c>
      <c r="KG12" s="3">
        <f>+VLOOKUP($E12,'Trimestrales MX'!$C:$FS,KG$1,FALSE)/3</f>
        <v>63434.64366666667</v>
      </c>
      <c r="KH12" s="3">
        <f>+VLOOKUP($E12,'Trimestrales MX'!$C:$FS,KH$1,FALSE)/3</f>
        <v>670.54166666666663</v>
      </c>
      <c r="KI12" s="3">
        <f>+VLOOKUP($E12,'Trimestrales MX'!$C:$FS,KI$1,FALSE)/3</f>
        <v>634.67333333333329</v>
      </c>
      <c r="KJ12" s="3">
        <f>+VLOOKUP($E12,'Trimestrales MX'!$C:$FS,KJ$1,FALSE)/3</f>
        <v>93169.753333333341</v>
      </c>
      <c r="KK12" s="3">
        <f>+VLOOKUP($E12,'Trimestrales MX'!$C:$FS,KK$1,FALSE)/3</f>
        <v>87644.84133333333</v>
      </c>
      <c r="KL12" s="3">
        <f>+VLOOKUP($E12,'Trimestrales MX'!$C:$FS,KL$1,FALSE)/3</f>
        <v>5524.9120000000003</v>
      </c>
      <c r="KM12" s="3">
        <f>+VLOOKUP($E12,'Trimestrales MX'!$C:$FS,KM$1,FALSE)/3</f>
        <v>547393.89433333336</v>
      </c>
      <c r="KN12" s="3">
        <f>+VLOOKUP($E12,'Trimestrales MX'!$C:$FS,KN$1,FALSE)/3</f>
        <v>524630.45533333335</v>
      </c>
      <c r="KO12" s="3">
        <f>+VLOOKUP($E12,'Trimestrales MX'!$C:$FS,KO$1,FALSE)/3</f>
        <v>22763.438999999998</v>
      </c>
      <c r="KP12" s="3">
        <f>+VLOOKUP($E12,'Trimestrales MX'!$C:$FS,KP$1,FALSE)/3</f>
        <v>108067.77566666667</v>
      </c>
      <c r="KQ12" s="3">
        <f>+VLOOKUP($E12,'Trimestrales MX'!$C:$FS,KQ$1,FALSE)/3</f>
        <v>24379.179333333333</v>
      </c>
      <c r="KR12" s="3">
        <f>+VLOOKUP($E12,'Trimestrales MX'!$C:$FS,KR$1,FALSE)/3</f>
        <v>188191.01133333333</v>
      </c>
      <c r="KS12" s="3">
        <f>+VLOOKUP($E12,'Trimestrales MX'!$C:$FS,KS$1,FALSE)/3</f>
        <v>210242.42833333334</v>
      </c>
      <c r="KT12" s="3">
        <f>+VLOOKUP($E12,'Trimestrales MX'!$C:$FS,KT$1,FALSE)/3</f>
        <v>111909.38666666666</v>
      </c>
      <c r="KU12" s="3">
        <f>+VLOOKUP($E12,'Trimestrales MX'!$C:$FS,KU$1,FALSE)/3</f>
        <v>47884.149333333335</v>
      </c>
      <c r="KV12" s="3">
        <f>+VLOOKUP($E12,'Trimestrales MX'!$C:$FS,KV$1,FALSE)/3</f>
        <v>59684.201999999997</v>
      </c>
      <c r="KW12" s="3">
        <f>+VLOOKUP($E12,'Trimestrales MX'!$C:$FS,KW$1,FALSE)/3</f>
        <v>4341.0353333333333</v>
      </c>
      <c r="KX12" s="3">
        <f>+VLOOKUP($E12,'Trimestrales MX'!$C:$FS,KX$1,FALSE)/3</f>
        <v>20629.182666666668</v>
      </c>
      <c r="KY12" s="3">
        <f>+VLOOKUP($E12,'Trimestrales MX'!$C:$FS,KY$1,FALSE)/3</f>
        <v>9378.5693333333329</v>
      </c>
      <c r="KZ12" s="3">
        <f>+VLOOKUP($E12,'Trimestrales MX'!$C:$FS,KZ$1,FALSE)/3</f>
        <v>11250.612999999999</v>
      </c>
      <c r="LA12" s="3">
        <f>+VLOOKUP($E12,'Trimestrales MX'!$C:$FS,LA$1,FALSE)/3</f>
        <v>112296.17933333333</v>
      </c>
      <c r="LB12" s="3">
        <f>+VLOOKUP($E12,'Trimestrales MX'!$C:$FS,LB$1,FALSE)/3</f>
        <v>43970.033333333333</v>
      </c>
      <c r="LC12" s="3">
        <f>+VLOOKUP($E12,'Trimestrales MX'!$C:$FS,LC$1,FALSE)/3</f>
        <v>68326.145999999993</v>
      </c>
      <c r="LD12" s="3">
        <f>+VLOOKUP($E12,'Trimestrales MX'!$C:$FS,LD$1,FALSE)/3</f>
        <v>105427.80566666667</v>
      </c>
      <c r="LE12" s="3">
        <f>+VLOOKUP($E12,'Trimestrales MX'!$C:$FS,LE$1,FALSE)/3</f>
        <v>24544.947</v>
      </c>
      <c r="LF12" s="3">
        <f>+VLOOKUP($E12,'Trimestrales MX'!$C:$FS,LF$1,FALSE)/3</f>
        <v>43958.837666666666</v>
      </c>
      <c r="LG12" s="3">
        <f>+VLOOKUP($E12,'Trimestrales MX'!$C:$FS,LG$1,FALSE)/3</f>
        <v>36924.02133333333</v>
      </c>
      <c r="LH12" s="3">
        <f>+VLOOKUP($E12,'Trimestrales MX'!$C:$FS,LH$1,FALSE)/3</f>
        <v>207115.67233333332</v>
      </c>
      <c r="LI12" s="3">
        <v>103.295884683813</v>
      </c>
      <c r="LJ12" s="3">
        <v>108.366205325275</v>
      </c>
      <c r="LK12" s="3">
        <v>117.473376689286</v>
      </c>
      <c r="LL12" s="3">
        <v>74.587311347859</v>
      </c>
      <c r="LM12" s="3">
        <v>81.817976331704998</v>
      </c>
      <c r="LN12" s="3">
        <v>90.320752466132006</v>
      </c>
      <c r="LO12" s="3">
        <v>87.651683262309007</v>
      </c>
      <c r="LP12" s="3">
        <v>99.485228734160998</v>
      </c>
      <c r="LQ12" s="3">
        <v>104.865955484784</v>
      </c>
      <c r="LR12" s="3">
        <v>113.836915457297</v>
      </c>
      <c r="LS12" s="3">
        <v>81.889054566067998</v>
      </c>
      <c r="LT12" s="3">
        <v>101.32648610493899</v>
      </c>
      <c r="LU12" s="3">
        <v>101.51723658053299</v>
      </c>
      <c r="LV12" s="3">
        <v>92.005319494877</v>
      </c>
      <c r="LW12" s="3">
        <v>94.362487984455996</v>
      </c>
      <c r="LX12" s="3">
        <v>131.83367239948299</v>
      </c>
      <c r="LY12" s="3">
        <v>122.381891110162</v>
      </c>
      <c r="LZ12" s="3">
        <v>105.341187261808</v>
      </c>
      <c r="MA12" s="3">
        <v>120.89564772391</v>
      </c>
      <c r="MB12" s="3">
        <v>101.21355507951201</v>
      </c>
      <c r="MC12" s="3">
        <v>94.157114168499007</v>
      </c>
      <c r="MD12" s="3">
        <v>120.78324924941499</v>
      </c>
      <c r="ME12" s="3">
        <v>106.495446361856</v>
      </c>
      <c r="MF12" s="3">
        <v>107.707328370038</v>
      </c>
      <c r="MG12" s="3">
        <v>97.296827238977002</v>
      </c>
      <c r="MH12" s="3">
        <v>112.51707491761999</v>
      </c>
      <c r="MI12" s="3">
        <v>129.97462792567001</v>
      </c>
      <c r="MJ12" s="3">
        <v>115.463299524466</v>
      </c>
      <c r="MK12" s="3">
        <v>92.190493031382005</v>
      </c>
      <c r="ML12" s="3">
        <v>122.692377236493</v>
      </c>
      <c r="MM12" s="3">
        <v>124.420612911962</v>
      </c>
      <c r="MN12" s="3">
        <v>81.889825840778002</v>
      </c>
      <c r="MO12" s="3">
        <v>119.468490332605</v>
      </c>
      <c r="MP12" s="3">
        <v>98.809418713064005</v>
      </c>
    </row>
    <row r="13" spans="1:354" x14ac:dyDescent="0.3">
      <c r="A13" s="7">
        <v>39387</v>
      </c>
      <c r="B13" s="19">
        <f t="shared" si="172"/>
        <v>2007</v>
      </c>
      <c r="C13" s="19">
        <f t="shared" si="173"/>
        <v>11</v>
      </c>
      <c r="D13" s="20">
        <f>+VLOOKUP(C13,'Trimestres-Meses'!A:B,2,FALSE)</f>
        <v>4</v>
      </c>
      <c r="E13" s="18" t="str">
        <f t="shared" si="174"/>
        <v>2007-4</v>
      </c>
      <c r="F13" s="23">
        <v>9.3901614178343991</v>
      </c>
      <c r="G13" s="23">
        <v>6.2537436305732541</v>
      </c>
      <c r="H13" s="24">
        <v>3.136417787261145</v>
      </c>
      <c r="I13" s="5">
        <v>147.66999999999999</v>
      </c>
      <c r="J13" s="5">
        <v>195.09</v>
      </c>
      <c r="K13" s="5">
        <v>112.14</v>
      </c>
      <c r="L13" s="5">
        <v>2506.89</v>
      </c>
      <c r="M13" s="5">
        <v>91.34</v>
      </c>
      <c r="N13" s="5">
        <v>7.14</v>
      </c>
      <c r="O13" s="5">
        <v>2541.3200000000002</v>
      </c>
      <c r="P13" s="5">
        <v>89.75</v>
      </c>
      <c r="Q13" s="5">
        <v>84.6</v>
      </c>
      <c r="R13" s="17">
        <v>4.4900000000000002E-2</v>
      </c>
      <c r="S13" s="17">
        <v>5.4400000000000004E-2</v>
      </c>
      <c r="T13" s="3">
        <v>2080.2604999999999</v>
      </c>
      <c r="U13" s="3">
        <v>1481.14</v>
      </c>
      <c r="V13" s="3">
        <v>1.4695940000000001</v>
      </c>
      <c r="W13" s="3">
        <f>+VLOOKUP(E13,'Trimestrales USA'!C:DY,2,FALSE)/3</f>
        <v>4905.0333333333338</v>
      </c>
      <c r="X13" s="3">
        <f>+VLOOKUP($E13,'Trimestrales USA'!$C:$DY,X$1,FALSE)/3</f>
        <v>3312.3666666666668</v>
      </c>
      <c r="Y13" s="3">
        <f>+VLOOKUP($E13,'Trimestrales USA'!$C:$DY,Y$1,FALSE)/3</f>
        <v>1142.7333333333333</v>
      </c>
      <c r="Z13" s="3">
        <f>+VLOOKUP($E13,'Trimestrales USA'!$C:$DY,Z$1,FALSE)/3</f>
        <v>398.5333333333333</v>
      </c>
      <c r="AA13" s="3">
        <f>+VLOOKUP($E13,'Trimestrales USA'!$C:$DY,AA$1,FALSE)/3</f>
        <v>744.19999999999993</v>
      </c>
      <c r="AB13" s="3">
        <f>+VLOOKUP($E13,'Trimestrales USA'!$C:$DY,AB$1,FALSE)/3</f>
        <v>2169.6666666666665</v>
      </c>
      <c r="AC13" s="3">
        <f>+VLOOKUP($E13,'Trimestrales USA'!$C:$DY,AC$1,FALSE)/3</f>
        <v>880.86666666666667</v>
      </c>
      <c r="AD13" s="3">
        <f>+VLOOKUP($E13,'Trimestrales USA'!$C:$DY,AD$1,FALSE)/3</f>
        <v>871.76666666666677</v>
      </c>
      <c r="AE13" s="3">
        <f>+VLOOKUP($E13,'Trimestrales USA'!$C:$DY,AE$1,FALSE)/3</f>
        <v>665.69999999999993</v>
      </c>
      <c r="AF13" s="3">
        <f>+VLOOKUP($E13,'Trimestrales USA'!$C:$DY,AF$1,FALSE)/3</f>
        <v>182.26666666666665</v>
      </c>
      <c r="AG13" s="3">
        <f>+VLOOKUP($E13,'Trimestrales USA'!$C:$DY,AG$1,FALSE)/3</f>
        <v>297.86666666666667</v>
      </c>
      <c r="AH13" s="3">
        <f>+VLOOKUP($E13,'Trimestrales USA'!$C:$DY,AH$1,FALSE)/3</f>
        <v>185.56666666666669</v>
      </c>
      <c r="AI13" s="3">
        <f>+VLOOKUP($E13,'Trimestrales USA'!$C:$DY,AI$1,FALSE)/3</f>
        <v>206.06666666666669</v>
      </c>
      <c r="AJ13" s="3">
        <f>+VLOOKUP($E13,'Trimestrales USA'!$C:$DY,AJ$1,FALSE)/3</f>
        <v>9.1</v>
      </c>
      <c r="AK13" s="3">
        <f>+VLOOKUP($E13,'Trimestrales USA'!$C:$DY,AK$1,FALSE)/3</f>
        <v>-243.23333333333335</v>
      </c>
      <c r="AL13" s="3">
        <f>+VLOOKUP($E13,'Trimestrales USA'!$C:$DY,AL$1,FALSE)/3</f>
        <v>583.56666666666672</v>
      </c>
      <c r="AM13" s="3">
        <f>+VLOOKUP($E13,'Trimestrales USA'!$C:$DY,AM$1,FALSE)/3</f>
        <v>407</v>
      </c>
      <c r="AN13" s="3">
        <f>+VLOOKUP($E13,'Trimestrales USA'!$C:$DY,AN$1,FALSE)/3</f>
        <v>176.56666666666669</v>
      </c>
      <c r="AO13" s="3">
        <f>+VLOOKUP($E13,'Trimestrales USA'!$C:$DY,AO$1,FALSE)/3</f>
        <v>826.80000000000007</v>
      </c>
      <c r="AP13" s="3">
        <f>+VLOOKUP($E13,'Trimestrales USA'!$C:$DY,AP$1,FALSE)/3</f>
        <v>692.5</v>
      </c>
      <c r="AQ13" s="3">
        <f>+VLOOKUP($E13,'Trimestrales USA'!$C:$DY,AQ$1,FALSE)/3</f>
        <v>134.29999999999998</v>
      </c>
      <c r="AR13" s="3">
        <f>+VLOOKUP($E13,'Trimestrales USA'!$C:$DY,AR$1,FALSE)/3</f>
        <v>955.0333333333333</v>
      </c>
      <c r="AS13" s="3">
        <f>+VLOOKUP($E13,'Trimestrales USA'!$C:$DY,AS$1,FALSE)/3</f>
        <v>361.76666666666665</v>
      </c>
      <c r="AT13" s="3">
        <f>+VLOOKUP($E13,'Trimestrales USA'!$C:$DY,AT$1,FALSE)/3</f>
        <v>234.63333333333333</v>
      </c>
      <c r="AU13" s="3">
        <f>+VLOOKUP($E13,'Trimestrales USA'!$C:$DY,AU$1,FALSE)/3</f>
        <v>127.10000000000001</v>
      </c>
      <c r="AV13" s="3">
        <f>+VLOOKUP($E13,'Trimestrales USA'!$C:$DY,AV$1,FALSE)/3</f>
        <v>593.26666666666665</v>
      </c>
      <c r="AW13" s="3">
        <f>+VLOOKUP($E13,'Trimestrales USA'!$C:$DY,AW$1,FALSE)/3</f>
        <v>4264.4666666666662</v>
      </c>
      <c r="AX13" s="3">
        <f>+VLOOKUP($E13,'Trimestrales USA'!$C:$DY,AX$1,FALSE)/3</f>
        <v>51.233333333333327</v>
      </c>
      <c r="AY13" s="3">
        <f>+VLOOKUP($E13,'Trimestrales USA'!$C:$DY,AY$1,FALSE)/3</f>
        <v>41.9</v>
      </c>
      <c r="AZ13" s="3">
        <f>+VLOOKUP($E13,'Trimestrales USA'!$C:$DY,AZ$1,FALSE)/3</f>
        <v>9.3333333333333339</v>
      </c>
      <c r="BA13" s="3">
        <f>+VLOOKUP($E13,'Trimestrales USA'!$C:$DY,BA$1,FALSE)/3</f>
        <v>113.2</v>
      </c>
      <c r="BB13" s="3">
        <f>+VLOOKUP($E13,'Trimestrales USA'!$C:$DY,BB$1,FALSE)/3</f>
        <v>76.833333333333329</v>
      </c>
      <c r="BC13" s="3">
        <f>+VLOOKUP($E13,'Trimestrales USA'!$C:$DY,BC$1,FALSE)/3</f>
        <v>18.900000000000002</v>
      </c>
      <c r="BD13" s="3">
        <f>+VLOOKUP($E13,'Trimestrales USA'!$C:$DY,BD$1,FALSE)/3</f>
        <v>17.466666666666665</v>
      </c>
      <c r="BE13" s="3">
        <f>+VLOOKUP($E13,'Trimestrales USA'!$C:$DY,BE$1,FALSE)/3</f>
        <v>76.666666666666671</v>
      </c>
      <c r="BF13" s="3">
        <f>+VLOOKUP($E13,'Trimestrales USA'!$C:$DY,BF$1,FALSE)/3</f>
        <v>234.63333333333333</v>
      </c>
      <c r="BG13" s="3">
        <f>+VLOOKUP($E13,'Trimestrales USA'!$C:$DY,BG$1,FALSE)/3</f>
        <v>621.16666666666663</v>
      </c>
      <c r="BH13" s="3">
        <f>+VLOOKUP($E13,'Trimestrales USA'!$C:$DY,BH$1,FALSE)/3</f>
        <v>344.76666666666665</v>
      </c>
      <c r="BI13" s="3">
        <f>+VLOOKUP($E13,'Trimestrales USA'!$C:$DY,BI$1,FALSE)/3</f>
        <v>9.3666666666666671</v>
      </c>
      <c r="BJ13" s="3">
        <f>+VLOOKUP($E13,'Trimestrales USA'!$C:$DY,BJ$1,FALSE)/3</f>
        <v>16.7</v>
      </c>
      <c r="BK13" s="3">
        <f>+VLOOKUP($E13,'Trimestrales USA'!$C:$DY,BK$1,FALSE)/3</f>
        <v>22.2</v>
      </c>
      <c r="BL13" s="3">
        <f>+VLOOKUP($E13,'Trimestrales USA'!$C:$DY,BL$1,FALSE)/3</f>
        <v>45.266666666666673</v>
      </c>
      <c r="BM13" s="3">
        <f>+VLOOKUP($E13,'Trimestrales USA'!$C:$DY,BM$1,FALSE)/3</f>
        <v>43.6</v>
      </c>
      <c r="BN13" s="3">
        <f>+VLOOKUP($E13,'Trimestrales USA'!$C:$DY,BN$1,FALSE)/3</f>
        <v>77.2</v>
      </c>
      <c r="BO13" s="3">
        <f>+VLOOKUP($E13,'Trimestrales USA'!$C:$DY,BO$1,FALSE)/3</f>
        <v>17.2</v>
      </c>
      <c r="BP13" s="3">
        <f>+VLOOKUP($E13,'Trimestrales USA'!$C:$DY,BP$1,FALSE)/3</f>
        <v>39.166666666666664</v>
      </c>
      <c r="BQ13" s="3">
        <f>+VLOOKUP($E13,'Trimestrales USA'!$C:$DY,BQ$1,FALSE)/3</f>
        <v>39.166666666666664</v>
      </c>
      <c r="BR13" s="3">
        <f>+VLOOKUP($E13,'Trimestrales USA'!$C:$DY,BR$1,FALSE)/3</f>
        <v>10.433333333333334</v>
      </c>
      <c r="BS13" s="3">
        <f>+VLOOKUP($E13,'Trimestrales USA'!$C:$DY,BS$1,FALSE)/3</f>
        <v>24.5</v>
      </c>
      <c r="BT13" s="3">
        <f>+VLOOKUP($E13,'Trimestrales USA'!$C:$DY,BT$1,FALSE)/3</f>
        <v>276.40000000000003</v>
      </c>
      <c r="BU13" s="3">
        <f>+VLOOKUP($E13,'Trimestrales USA'!$C:$DY,BU$1,FALSE)/3</f>
        <v>64.399999999999991</v>
      </c>
      <c r="BV13" s="3">
        <f>+VLOOKUP($E13,'Trimestrales USA'!$C:$DY,BV$1,FALSE)/3</f>
        <v>6.333333333333333</v>
      </c>
      <c r="BW13" s="3">
        <f>+VLOOKUP($E13,'Trimestrales USA'!$C:$DY,BW$1,FALSE)/3</f>
        <v>3.8666666666666667</v>
      </c>
      <c r="BX13" s="3">
        <f>+VLOOKUP($E13,'Trimestrales USA'!$C:$DY,BX$1,FALSE)/3</f>
        <v>19.366666666666667</v>
      </c>
      <c r="BY13" s="3">
        <f>+VLOOKUP($E13,'Trimestrales USA'!$C:$DY,BY$1,FALSE)/3</f>
        <v>15.933333333333332</v>
      </c>
      <c r="BZ13" s="3">
        <f>+VLOOKUP($E13,'Trimestrales USA'!$C:$DY,BZ$1,FALSE)/3</f>
        <v>57.199999999999996</v>
      </c>
      <c r="CA13" s="3">
        <f>+VLOOKUP($E13,'Trimestrales USA'!$C:$DY,CA$1,FALSE)/3</f>
        <v>89.233333333333334</v>
      </c>
      <c r="CB13" s="3">
        <f>+VLOOKUP($E13,'Trimestrales USA'!$C:$DY,CB$1,FALSE)/3</f>
        <v>20.133333333333333</v>
      </c>
      <c r="CC13" s="3">
        <f>+VLOOKUP($E13,'Trimestrales USA'!$C:$DY,CC$1,FALSE)/3</f>
        <v>289.40000000000003</v>
      </c>
      <c r="CD13" s="3">
        <f>+VLOOKUP($E13,'Trimestrales USA'!$C:$DY,CD$1,FALSE)/3</f>
        <v>290</v>
      </c>
      <c r="CE13" s="3">
        <f>+VLOOKUP($E13,'Trimestrales USA'!$C:$DY,CE$1,FALSE)/3</f>
        <v>53.666666666666664</v>
      </c>
      <c r="CF13" s="3">
        <f>+VLOOKUP($E13,'Trimestrales USA'!$C:$DY,CF$1,FALSE)/3</f>
        <v>41.5</v>
      </c>
      <c r="CG13" s="3">
        <f>+VLOOKUP($E13,'Trimestrales USA'!$C:$DY,CG$1,FALSE)/3</f>
        <v>42.166666666666664</v>
      </c>
      <c r="CH13" s="3">
        <f>+VLOOKUP($E13,'Trimestrales USA'!$C:$DY,CH$1,FALSE)/3</f>
        <v>152.66666666666666</v>
      </c>
      <c r="CI13" s="3">
        <f>+VLOOKUP($E13,'Trimestrales USA'!$C:$DY,CI$1,FALSE)/3</f>
        <v>140.16666666666666</v>
      </c>
      <c r="CJ13" s="3">
        <f>+VLOOKUP($E13,'Trimestrales USA'!$C:$DY,CJ$1,FALSE)/3</f>
        <v>23.366666666666664</v>
      </c>
      <c r="CK13" s="3">
        <f>+VLOOKUP($E13,'Trimestrales USA'!$C:$DY,CK$1,FALSE)/3</f>
        <v>11.200000000000001</v>
      </c>
      <c r="CL13" s="3">
        <f>+VLOOKUP($E13,'Trimestrales USA'!$C:$DY,CL$1,FALSE)/3</f>
        <v>4.9333333333333336</v>
      </c>
      <c r="CM13" s="3">
        <f>+VLOOKUP($E13,'Trimestrales USA'!$C:$DY,CM$1,FALSE)/3</f>
        <v>41.5</v>
      </c>
      <c r="CN13" s="3">
        <f>+VLOOKUP($E13,'Trimestrales USA'!$C:$DY,CN$1,FALSE)/3</f>
        <v>9.3333333333333339</v>
      </c>
      <c r="CO13" s="3">
        <f>+VLOOKUP($E13,'Trimestrales USA'!$C:$DY,CO$1,FALSE)/3</f>
        <v>4.833333333333333</v>
      </c>
      <c r="CP13" s="3">
        <f>+VLOOKUP($E13,'Trimestrales USA'!$C:$DY,CP$1,FALSE)/3</f>
        <v>30.766666666666666</v>
      </c>
      <c r="CQ13" s="3">
        <f>+VLOOKUP($E13,'Trimestrales USA'!$C:$DY,CQ$1,FALSE)/3</f>
        <v>14.233333333333334</v>
      </c>
      <c r="CR13" s="3">
        <f>+VLOOKUP($E13,'Trimestrales USA'!$C:$DY,CR$1,FALSE)/3</f>
        <v>245.70000000000002</v>
      </c>
      <c r="CS13" s="3">
        <f>+VLOOKUP($E13,'Trimestrales USA'!$C:$DY,CS$1,FALSE)/3</f>
        <v>66.333333333333329</v>
      </c>
      <c r="CT13" s="3">
        <f>+VLOOKUP($E13,'Trimestrales USA'!$C:$DY,CT$1,FALSE)/3</f>
        <v>26.7</v>
      </c>
      <c r="CU13" s="3">
        <f>+VLOOKUP($E13,'Trimestrales USA'!$C:$DY,CU$1,FALSE)/3</f>
        <v>129.16666666666666</v>
      </c>
      <c r="CV13" s="3">
        <f>+VLOOKUP($E13,'Trimestrales USA'!$C:$DY,CV$1,FALSE)/3</f>
        <v>23.5</v>
      </c>
      <c r="CW13" s="3">
        <f>+VLOOKUP($E13,'Trimestrales USA'!$C:$DY,CW$1,FALSE)/3</f>
        <v>963.06666666666661</v>
      </c>
      <c r="CX13" s="3">
        <f>+VLOOKUP($E13,'Trimestrales USA'!$C:$DY,CX$1,FALSE)/3</f>
        <v>333.09999999999997</v>
      </c>
      <c r="CY13" s="3">
        <f>+VLOOKUP($E13,'Trimestrales USA'!$C:$DY,CY$1,FALSE)/3</f>
        <v>135.83333333333334</v>
      </c>
      <c r="CZ13" s="3">
        <f>+VLOOKUP($E13,'Trimestrales USA'!$C:$DY,CZ$1,FALSE)/3</f>
        <v>59.4</v>
      </c>
      <c r="DA13" s="3">
        <f>+VLOOKUP($E13,'Trimestrales USA'!$C:$DY,DA$1,FALSE)/3</f>
        <v>129.93333333333334</v>
      </c>
      <c r="DB13" s="3">
        <f>+VLOOKUP($E13,'Trimestrales USA'!$C:$DY,DB$1,FALSE)/3</f>
        <v>7.9333333333333336</v>
      </c>
      <c r="DC13" s="3">
        <f>+VLOOKUP($E13,'Trimestrales USA'!$C:$DY,DC$1,FALSE)/3</f>
        <v>630</v>
      </c>
      <c r="DD13" s="3">
        <f>+VLOOKUP($E13,'Trimestrales USA'!$C:$DY,DD$1,FALSE)/3</f>
        <v>573.26666666666665</v>
      </c>
      <c r="DE13" s="3">
        <f>+VLOOKUP($E13,'Trimestrales USA'!$C:$DY,DE$1,FALSE)/3</f>
        <v>461.7</v>
      </c>
      <c r="DF13" s="3">
        <f>+VLOOKUP($E13,'Trimestrales USA'!$C:$DY,DF$1,FALSE)/3</f>
        <v>111.56666666666666</v>
      </c>
      <c r="DG13" s="3">
        <f>+VLOOKUP($E13,'Trimestrales USA'!$C:$DY,DG$1,FALSE)/3</f>
        <v>56.699999999999996</v>
      </c>
      <c r="DH13" s="3">
        <f>+VLOOKUP($E13,'Trimestrales USA'!$C:$DY,DH$1,FALSE)/3</f>
        <v>575.9666666666667</v>
      </c>
      <c r="DI13" s="3">
        <f>+VLOOKUP($E13,'Trimestrales USA'!$C:$DY,DI$1,FALSE)/3</f>
        <v>342.66666666666669</v>
      </c>
      <c r="DJ13" s="3">
        <f>+VLOOKUP($E13,'Trimestrales USA'!$C:$DY,DJ$1,FALSE)/3</f>
        <v>75.966666666666669</v>
      </c>
      <c r="DK13" s="3">
        <f>+VLOOKUP($E13,'Trimestrales USA'!$C:$DY,DK$1,FALSE)/3</f>
        <v>57.866666666666667</v>
      </c>
      <c r="DL13" s="3">
        <f>+VLOOKUP($E13,'Trimestrales USA'!$C:$DY,DL$1,FALSE)/3</f>
        <v>208.86666666666667</v>
      </c>
      <c r="DM13" s="3">
        <f>+VLOOKUP($E13,'Trimestrales USA'!$C:$DY,DM$1,FALSE)/3</f>
        <v>85.033333333333331</v>
      </c>
      <c r="DN13" s="3">
        <f>+VLOOKUP($E13,'Trimestrales USA'!$C:$DY,DN$1,FALSE)/3</f>
        <v>148.23333333333332</v>
      </c>
      <c r="DO13" s="3">
        <f>+VLOOKUP($E13,'Trimestrales USA'!$C:$DY,DO$1,FALSE)/3</f>
        <v>136.1</v>
      </c>
      <c r="DP13" s="3">
        <f>+VLOOKUP($E13,'Trimestrales USA'!$C:$DY,DP$1,FALSE)/3</f>
        <v>12.133333333333333</v>
      </c>
      <c r="DQ13" s="3">
        <f>+VLOOKUP($E13,'Trimestrales USA'!$C:$DY,DQ$1,FALSE)/3</f>
        <v>372.63333333333338</v>
      </c>
      <c r="DR13" s="3">
        <f>+VLOOKUP($E13,'Trimestrales USA'!$C:$DY,DR$1,FALSE)/3</f>
        <v>52.166666666666664</v>
      </c>
      <c r="DS13" s="3">
        <f>+VLOOKUP($E13,'Trimestrales USA'!$C:$DY,DS$1,FALSE)/3</f>
        <v>320.46666666666664</v>
      </c>
      <c r="DT13" s="3">
        <f>+VLOOKUP($E13,'Trimestrales USA'!$C:$DY,DT$1,FALSE)/3</f>
        <v>151.63333333333333</v>
      </c>
      <c r="DU13" s="3">
        <f>+VLOOKUP($E13,'Trimestrales USA'!$C:$DY,DU$1,FALSE)/3</f>
        <v>106.36666666666667</v>
      </c>
      <c r="DV13" s="3">
        <f>+VLOOKUP($E13,'Trimestrales USA'!$C:$DY,DV$1,FALSE)/3</f>
        <v>34.9</v>
      </c>
      <c r="DW13" s="3">
        <f>+VLOOKUP($E13,'Trimestrales USA'!$C:$DY,DW$1,FALSE)/3</f>
        <v>27.566666666666666</v>
      </c>
      <c r="DX13" s="3">
        <f>+VLOOKUP($E13,'Trimestrales USA'!$C:$DY,DX$1,FALSE)/3</f>
        <v>180.56666666666669</v>
      </c>
      <c r="DY13" s="3">
        <f>+VLOOKUP($E13,'Trimestrales USA'!$C:$DY,DY$1,FALSE)/3</f>
        <v>46.533333333333331</v>
      </c>
      <c r="DZ13" s="3">
        <f>+VLOOKUP($E13,'Trimestrales USA'!$C:$DY,DZ$1,FALSE)/3</f>
        <v>25.566666666666666</v>
      </c>
      <c r="EA13" s="3">
        <f>+VLOOKUP($E13,'Trimestrales USA'!$C:$DY,EA$1,FALSE)/3</f>
        <v>20.966666666666665</v>
      </c>
      <c r="EB13" s="3">
        <f>+VLOOKUP($E13,'Trimestrales USA'!$C:$DY,EB$1,FALSE)/3</f>
        <v>134.03333333333333</v>
      </c>
      <c r="EC13" s="3">
        <f>+VLOOKUP($E13,'Trimestrales USA'!$C:$DY,EC$1,FALSE)/3</f>
        <v>42.56666666666667</v>
      </c>
      <c r="ED13" s="3">
        <f>+VLOOKUP($E13,'Trimestrales USA'!$C:$DY,ED$1,FALSE)/3</f>
        <v>91.5</v>
      </c>
      <c r="EE13" s="3">
        <f>+VLOOKUP($E13,'Trimestrales USA'!$C:$DY,EE$1,FALSE)/3</f>
        <v>110.06666666666666</v>
      </c>
      <c r="EF13" s="3">
        <f>+VLOOKUP($E13,'Trimestrales USA'!$C:$DY,EF$1,FALSE)/3</f>
        <v>640.56666666666672</v>
      </c>
      <c r="EG13" s="3">
        <f>+VLOOKUP($E13,'Trimestrales USA'!$C:$DY,EG$1,FALSE)/3</f>
        <v>204.26666666666665</v>
      </c>
      <c r="EH13" s="3">
        <f>+VLOOKUP($E13,'Trimestrales USA'!$C:$DY,EH$1,FALSE)/3</f>
        <v>182.23333333333335</v>
      </c>
      <c r="EI13" s="3">
        <f>+VLOOKUP($E13,'Trimestrales USA'!$C:$DY,EI$1,FALSE)/3</f>
        <v>112.89999999999999</v>
      </c>
      <c r="EJ13" s="3">
        <f>+VLOOKUP($E13,'Trimestrales USA'!$C:$DY,EJ$1,FALSE)/3</f>
        <v>69.333333333333329</v>
      </c>
      <c r="EK13" s="3">
        <f>+VLOOKUP($E13,'Trimestrales USA'!$C:$DY,EK$1,FALSE)/3</f>
        <v>22.033333333333331</v>
      </c>
      <c r="EL13" s="3">
        <f>+VLOOKUP($E13,'Trimestrales USA'!$C:$DY,EL$1,FALSE)/3</f>
        <v>436.3</v>
      </c>
      <c r="EM13" s="3">
        <f>+VLOOKUP($E13,'Trimestrales USA'!$C:$DY,EM$1,FALSE)/3</f>
        <v>404.83333333333331</v>
      </c>
      <c r="EN13" s="3">
        <f>+VLOOKUP($E13,'Trimestrales USA'!$C:$DY,EN$1,FALSE)/3</f>
        <v>31.466666666666669</v>
      </c>
      <c r="EO13" s="3">
        <f>+VLOOKUP($E13,'Trimestrales USA'!$C:$DY,EO$1,FALSE)/3</f>
        <v>0</v>
      </c>
      <c r="EP13" s="3">
        <f>+VLOOKUP($E13,'Trimestrales USA'!$C:$DY,EP$1,FALSE)/3</f>
        <v>1020.2333333333332</v>
      </c>
      <c r="EQ13" s="3">
        <f>+VLOOKUP($E13,'Trimestrales USA'!$C:$DY,EQ$1,FALSE)/3</f>
        <v>3244.2333333333336</v>
      </c>
      <c r="ER13" s="3">
        <f>+VLOOKUP($E13,'Trimestrales USA'!$C:$DY,ER$1,FALSE)/3</f>
        <v>0</v>
      </c>
      <c r="ES13" s="3">
        <f>+VLOOKUP($E13,'Trimestrales MX'!$C:$FS,ES$1,FALSE)/3</f>
        <v>5068312.969333333</v>
      </c>
      <c r="ET13" s="3">
        <f>+VLOOKUP($E13,'Trimestrales MX'!$C:$FS,ET$1,FALSE)/3</f>
        <v>195782.95133333336</v>
      </c>
      <c r="EU13" s="3">
        <f>+VLOOKUP($E13,'Trimestrales MX'!$C:$FS,EU$1,FALSE)/3</f>
        <v>4872530.0176666668</v>
      </c>
      <c r="EV13" s="3">
        <f>+VLOOKUP($E13,'Trimestrales MX'!$C:$FS,EV$1,FALSE)/3</f>
        <v>188046.73266666665</v>
      </c>
      <c r="EW13" s="3">
        <f>+VLOOKUP($E13,'Trimestrales MX'!$C:$FS,EW$1,FALSE)/3</f>
        <v>188046.73266666665</v>
      </c>
      <c r="EX13" s="3">
        <f>+VLOOKUP($E13,'Trimestrales MX'!$C:$FS,EX$1,FALSE)/3</f>
        <v>119543.59466666666</v>
      </c>
      <c r="EY13" s="3">
        <f>+VLOOKUP($E13,'Trimestrales MX'!$C:$FS,EY$1,FALSE)/3</f>
        <v>56289.595666666668</v>
      </c>
      <c r="EZ13" s="3">
        <f>+VLOOKUP($E13,'Trimestrales MX'!$C:$FS,EZ$1,FALSE)/3</f>
        <v>7029.2843333333331</v>
      </c>
      <c r="FA13" s="3">
        <f>+VLOOKUP($E13,'Trimestrales MX'!$C:$FS,FA$1,FALSE)/3</f>
        <v>4448.1216666666669</v>
      </c>
      <c r="FB13" s="3">
        <f>+VLOOKUP($E13,'Trimestrales MX'!$C:$FS,FB$1,FALSE)/3</f>
        <v>736.13666666666666</v>
      </c>
      <c r="FC13" s="3">
        <f>+VLOOKUP($E13,'Trimestrales MX'!$C:$FS,FC$1,FALSE)/3</f>
        <v>1719690.3233333332</v>
      </c>
      <c r="FD13" s="3">
        <f>+VLOOKUP($E13,'Trimestrales MX'!$C:$FS,FD$1,FALSE)/3</f>
        <v>407182.47633333335</v>
      </c>
      <c r="FE13" s="3">
        <f>+VLOOKUP($E13,'Trimestrales MX'!$C:$FS,FE$1,FALSE)/3</f>
        <v>340874.5296666667</v>
      </c>
      <c r="FF13" s="3">
        <f>+VLOOKUP($E13,'Trimestrales MX'!$C:$FS,FF$1,FALSE)/3</f>
        <v>41428.810333333335</v>
      </c>
      <c r="FG13" s="3">
        <f>+VLOOKUP($E13,'Trimestrales MX'!$C:$FS,FG$1,FALSE)/3</f>
        <v>24879.135999999999</v>
      </c>
      <c r="FH13" s="3">
        <f>+VLOOKUP($E13,'Trimestrales MX'!$C:$FS,FH$1,FALSE)/3</f>
        <v>70463.024333333335</v>
      </c>
      <c r="FI13" s="3">
        <f>+VLOOKUP($E13,'Trimestrales MX'!$C:$FS,FI$1,FALSE)/3</f>
        <v>52429.714333333337</v>
      </c>
      <c r="FJ13" s="3">
        <f>+VLOOKUP($E13,'Trimestrales MX'!$C:$FS,FJ$1,FALSE)/3</f>
        <v>18033.310000000001</v>
      </c>
      <c r="FK13" s="3">
        <f>+VLOOKUP($E13,'Trimestrales MX'!$C:$FS,FK$1,FALSE)/3</f>
        <v>424250.74833333335</v>
      </c>
      <c r="FL13" s="3">
        <f>+VLOOKUP($E13,'Trimestrales MX'!$C:$FS,FL$1,FALSE)/3</f>
        <v>299275.70666666667</v>
      </c>
      <c r="FM13" s="3">
        <f>+VLOOKUP($E13,'Trimestrales MX'!$C:$FS,FM$1,FALSE)/3</f>
        <v>82837.540999999997</v>
      </c>
      <c r="FN13" s="3">
        <f>+VLOOKUP($E13,'Trimestrales MX'!$C:$FS,FN$1,FALSE)/3</f>
        <v>42137.500999999997</v>
      </c>
      <c r="FO13" s="3">
        <f>+VLOOKUP($E13,'Trimestrales MX'!$C:$FS,FO$1,FALSE)/3</f>
        <v>817794.07433333341</v>
      </c>
      <c r="FP13" s="3">
        <f>+VLOOKUP($E13,'Trimestrales MX'!$C:$FS,FP$1,FALSE)/3</f>
        <v>185808.03433333334</v>
      </c>
      <c r="FQ13" s="3">
        <f>+VLOOKUP($E13,'Trimestrales MX'!$C:$FS,FQ$1,FALSE)/3</f>
        <v>6567.2926666666672</v>
      </c>
      <c r="FR13" s="3">
        <f>+VLOOKUP($E13,'Trimestrales MX'!$C:$FS,FR$1,FALSE)/3</f>
        <v>15391.266666666668</v>
      </c>
      <c r="FS13" s="3">
        <f>+VLOOKUP($E13,'Trimestrales MX'!$C:$FS,FS$1,FALSE)/3</f>
        <v>8730.2903333333325</v>
      </c>
      <c r="FT13" s="3">
        <f>+VLOOKUP($E13,'Trimestrales MX'!$C:$FS,FT$1,FALSE)/3</f>
        <v>6156.3306666666658</v>
      </c>
      <c r="FU13" s="3">
        <f>+VLOOKUP($E13,'Trimestrales MX'!$C:$FS,FU$1,FALSE)/3</f>
        <v>19711.312666666669</v>
      </c>
      <c r="FV13" s="3">
        <f>+VLOOKUP($E13,'Trimestrales MX'!$C:$FS,FV$1,FALSE)/3</f>
        <v>40888.207666666669</v>
      </c>
      <c r="FW13" s="3">
        <f>+VLOOKUP($E13,'Trimestrales MX'!$C:$FS,FW$1,FALSE)/3</f>
        <v>1037.1616666666666</v>
      </c>
      <c r="FX13" s="3">
        <f>+VLOOKUP($E13,'Trimestrales MX'!$C:$FS,FX$1,FALSE)/3</f>
        <v>62401.782333333336</v>
      </c>
      <c r="FY13" s="3">
        <f>+VLOOKUP($E13,'Trimestrales MX'!$C:$FS,FY$1,FALSE)/3</f>
        <v>24924.389666666666</v>
      </c>
      <c r="FZ13" s="3">
        <f>+VLOOKUP($E13,'Trimestrales MX'!$C:$FS,FZ$1,FALSE)/3</f>
        <v>40859.259666666665</v>
      </c>
      <c r="GA13" s="3">
        <f>+VLOOKUP($E13,'Trimestrales MX'!$C:$FS,GA$1,FALSE)/3</f>
        <v>34238.845999999998</v>
      </c>
      <c r="GB13" s="3">
        <f>+VLOOKUP($E13,'Trimestrales MX'!$C:$FS,GB$1,FALSE)/3</f>
        <v>6620.4136666666673</v>
      </c>
      <c r="GC13" s="3">
        <f>+VLOOKUP($E13,'Trimestrales MX'!$C:$FS,GC$1,FALSE)/3</f>
        <v>9776.5850000000009</v>
      </c>
      <c r="GD13" s="3">
        <f>+VLOOKUP($E13,'Trimestrales MX'!$C:$FS,GD$1,FALSE)/3</f>
        <v>1953.3333333333333</v>
      </c>
      <c r="GE13" s="3">
        <f>+VLOOKUP($E13,'Trimestrales MX'!$C:$FS,GE$1,FALSE)/3</f>
        <v>6798.2873333333337</v>
      </c>
      <c r="GF13" s="3">
        <f>+VLOOKUP($E13,'Trimestrales MX'!$C:$FS,GF$1,FALSE)/3</f>
        <v>1024.9643333333333</v>
      </c>
      <c r="GG13" s="3">
        <f>+VLOOKUP($E13,'Trimestrales MX'!$C:$FS,GG$1,FALSE)/3</f>
        <v>4883.4690000000001</v>
      </c>
      <c r="GH13" s="3">
        <f>+VLOOKUP($E13,'Trimestrales MX'!$C:$FS,GH$1,FALSE)/3</f>
        <v>1649.1073333333334</v>
      </c>
      <c r="GI13" s="3">
        <f>+VLOOKUP($E13,'Trimestrales MX'!$C:$FS,GI$1,FALSE)/3</f>
        <v>3234.3619999999996</v>
      </c>
      <c r="GJ13" s="3">
        <f>+VLOOKUP($E13,'Trimestrales MX'!$C:$FS,GJ$1,FALSE)/3</f>
        <v>18318.423999999999</v>
      </c>
      <c r="GK13" s="3">
        <f>+VLOOKUP($E13,'Trimestrales MX'!$C:$FS,GK$1,FALSE)/3</f>
        <v>2184.1106666666669</v>
      </c>
      <c r="GL13" s="3">
        <f>+VLOOKUP($E13,'Trimestrales MX'!$C:$FS,GL$1,FALSE)/3</f>
        <v>15536.410666666668</v>
      </c>
      <c r="GM13" s="3">
        <f>+VLOOKUP($E13,'Trimestrales MX'!$C:$FS,GM$1,FALSE)/3</f>
        <v>597.90266666666673</v>
      </c>
      <c r="GN13" s="3">
        <f>+VLOOKUP($E13,'Trimestrales MX'!$C:$FS,GN$1,FALSE)/3</f>
        <v>8174.1163333333325</v>
      </c>
      <c r="GO13" s="3">
        <f>+VLOOKUP($E13,'Trimestrales MX'!$C:$FS,GO$1,FALSE)/3</f>
        <v>1466.8496666666667</v>
      </c>
      <c r="GP13" s="3">
        <f>+VLOOKUP($E13,'Trimestrales MX'!$C:$FS,GP$1,FALSE)/3</f>
        <v>5495.2350000000006</v>
      </c>
      <c r="GQ13" s="3">
        <f>+VLOOKUP($E13,'Trimestrales MX'!$C:$FS,GQ$1,FALSE)/3</f>
        <v>1212.0316666666665</v>
      </c>
      <c r="GR13" s="3">
        <f>+VLOOKUP($E13,'Trimestrales MX'!$C:$FS,GR$1,FALSE)/3</f>
        <v>7565.7283333333335</v>
      </c>
      <c r="GS13" s="3">
        <f>+VLOOKUP($E13,'Trimestrales MX'!$C:$FS,GS$1,FALSE)/3</f>
        <v>3539.9639999999999</v>
      </c>
      <c r="GT13" s="3">
        <f>+VLOOKUP($E13,'Trimestrales MX'!$C:$FS,GT$1,FALSE)/3</f>
        <v>246.81133333333332</v>
      </c>
      <c r="GU13" s="3">
        <f>+VLOOKUP($E13,'Trimestrales MX'!$C:$FS,GU$1,FALSE)/3</f>
        <v>3778.9526666666666</v>
      </c>
      <c r="GV13" s="3">
        <f>+VLOOKUP($E13,'Trimestrales MX'!$C:$FS,GV$1,FALSE)/3</f>
        <v>13449.505999999999</v>
      </c>
      <c r="GW13" s="3">
        <f>+VLOOKUP($E13,'Trimestrales MX'!$C:$FS,GW$1,FALSE)/3</f>
        <v>4981.2586666666666</v>
      </c>
      <c r="GX13" s="3">
        <f>+VLOOKUP($E13,'Trimestrales MX'!$C:$FS,GX$1,FALSE)/3</f>
        <v>8468.2473333333328</v>
      </c>
      <c r="GY13" s="3">
        <f>+VLOOKUP($E13,'Trimestrales MX'!$C:$FS,GY$1,FALSE)/3</f>
        <v>7468.8810000000003</v>
      </c>
      <c r="GZ13" s="3">
        <f>+VLOOKUP($E13,'Trimestrales MX'!$C:$FS,GZ$1,FALSE)/3</f>
        <v>27195.663333333334</v>
      </c>
      <c r="HA13" s="3">
        <f>+VLOOKUP($E13,'Trimestrales MX'!$C:$FS,HA$1,FALSE)/3</f>
        <v>88237.379000000001</v>
      </c>
      <c r="HB13" s="3">
        <f>+VLOOKUP($E13,'Trimestrales MX'!$C:$FS,HB$1,FALSE)/3</f>
        <v>41458.730333333333</v>
      </c>
      <c r="HC13" s="3">
        <f>+VLOOKUP($E13,'Trimestrales MX'!$C:$FS,HC$1,FALSE)/3</f>
        <v>6727.0733333333337</v>
      </c>
      <c r="HD13" s="3">
        <f>+VLOOKUP($E13,'Trimestrales MX'!$C:$FS,HD$1,FALSE)/3</f>
        <v>2893.1476666666663</v>
      </c>
      <c r="HE13" s="3">
        <f>+VLOOKUP($E13,'Trimestrales MX'!$C:$FS,HE$1,FALSE)/3</f>
        <v>17064.960666666666</v>
      </c>
      <c r="HF13" s="3">
        <f>+VLOOKUP($E13,'Trimestrales MX'!$C:$FS,HF$1,FALSE)/3</f>
        <v>4327.4286666666667</v>
      </c>
      <c r="HG13" s="3">
        <f>+VLOOKUP($E13,'Trimestrales MX'!$C:$FS,HG$1,FALSE)/3</f>
        <v>10727.079666666667</v>
      </c>
      <c r="HH13" s="3">
        <f>+VLOOKUP($E13,'Trimestrales MX'!$C:$FS,HH$1,FALSE)/3</f>
        <v>5038.9589999999998</v>
      </c>
      <c r="HI13" s="3">
        <f>+VLOOKUP($E13,'Trimestrales MX'!$C:$FS,HI$1,FALSE)/3</f>
        <v>21348.013666666666</v>
      </c>
      <c r="HJ13" s="3">
        <f>+VLOOKUP($E13,'Trimestrales MX'!$C:$FS,HJ$1,FALSE)/3</f>
        <v>16610.956666666669</v>
      </c>
      <c r="HK13" s="3">
        <f>+VLOOKUP($E13,'Trimestrales MX'!$C:$FS,HK$1,FALSE)/3</f>
        <v>4737.0566666666664</v>
      </c>
      <c r="HL13" s="3">
        <f>+VLOOKUP($E13,'Trimestrales MX'!$C:$FS,HL$1,FALSE)/3</f>
        <v>23741.754333333334</v>
      </c>
      <c r="HM13" s="3">
        <f>+VLOOKUP($E13,'Trimestrales MX'!$C:$FS,HM$1,FALSE)/3</f>
        <v>4927.7629999999999</v>
      </c>
      <c r="HN13" s="3">
        <f>+VLOOKUP($E13,'Trimestrales MX'!$C:$FS,HN$1,FALSE)/3</f>
        <v>7692.04</v>
      </c>
      <c r="HO13" s="3">
        <f>+VLOOKUP($E13,'Trimestrales MX'!$C:$FS,HO$1,FALSE)/3</f>
        <v>7844.3106666666672</v>
      </c>
      <c r="HP13" s="3">
        <f>+VLOOKUP($E13,'Trimestrales MX'!$C:$FS,HP$1,FALSE)/3</f>
        <v>1603.4650000000001</v>
      </c>
      <c r="HQ13" s="3">
        <f>+VLOOKUP($E13,'Trimestrales MX'!$C:$FS,HQ$1,FALSE)/3</f>
        <v>1674.1756666666668</v>
      </c>
      <c r="HR13" s="3">
        <f>+VLOOKUP($E13,'Trimestrales MX'!$C:$FS,HR$1,FALSE)/3</f>
        <v>71268.721666666665</v>
      </c>
      <c r="HS13" s="3">
        <f>+VLOOKUP($E13,'Trimestrales MX'!$C:$FS,HS$1,FALSE)/3</f>
        <v>26308.251666666667</v>
      </c>
      <c r="HT13" s="3">
        <f>+VLOOKUP($E13,'Trimestrales MX'!$C:$FS,HT$1,FALSE)/3</f>
        <v>7644.3456666666671</v>
      </c>
      <c r="HU13" s="3">
        <f>+VLOOKUP($E13,'Trimestrales MX'!$C:$FS,HU$1,FALSE)/3</f>
        <v>2078.6910000000003</v>
      </c>
      <c r="HV13" s="3">
        <f>+VLOOKUP($E13,'Trimestrales MX'!$C:$FS,HV$1,FALSE)/3</f>
        <v>33594.258000000002</v>
      </c>
      <c r="HW13" s="3">
        <f>+VLOOKUP($E13,'Trimestrales MX'!$C:$FS,HW$1,FALSE)/3</f>
        <v>1643.1753333333334</v>
      </c>
      <c r="HX13" s="3">
        <f>+VLOOKUP($E13,'Trimestrales MX'!$C:$FS,HX$1,FALSE)/3</f>
        <v>28961.429666666667</v>
      </c>
      <c r="HY13" s="3">
        <f>+VLOOKUP($E13,'Trimestrales MX'!$C:$FS,HY$1,FALSE)/3</f>
        <v>1311.7303333333332</v>
      </c>
      <c r="HZ13" s="3">
        <f>+VLOOKUP($E13,'Trimestrales MX'!$C:$FS,HZ$1,FALSE)/3</f>
        <v>1888.3316666666667</v>
      </c>
      <c r="IA13" s="3">
        <f>+VLOOKUP($E13,'Trimestrales MX'!$C:$FS,IA$1,FALSE)/3</f>
        <v>10492.056666666665</v>
      </c>
      <c r="IB13" s="3">
        <f>+VLOOKUP($E13,'Trimestrales MX'!$C:$FS,IB$1,FALSE)/3</f>
        <v>2308.7933333333335</v>
      </c>
      <c r="IC13" s="3">
        <f>+VLOOKUP($E13,'Trimestrales MX'!$C:$FS,IC$1,FALSE)/3</f>
        <v>1019.6729999999999</v>
      </c>
      <c r="ID13" s="3">
        <f>+VLOOKUP($E13,'Trimestrales MX'!$C:$FS,ID$1,FALSE)/3</f>
        <v>2016.2696666666668</v>
      </c>
      <c r="IE13" s="3">
        <f>+VLOOKUP($E13,'Trimestrales MX'!$C:$FS,IE$1,FALSE)/3</f>
        <v>3097.9373333333333</v>
      </c>
      <c r="IF13" s="3">
        <f>+VLOOKUP($E13,'Trimestrales MX'!$C:$FS,IF$1,FALSE)/3</f>
        <v>1715.5296666666666</v>
      </c>
      <c r="IG13" s="3">
        <f>+VLOOKUP($E13,'Trimestrales MX'!$C:$FS,IG$1,FALSE)/3</f>
        <v>5111.1083333333336</v>
      </c>
      <c r="IH13" s="3">
        <f>+VLOOKUP($E13,'Trimestrales MX'!$C:$FS,IH$1,FALSE)/3</f>
        <v>29943.554999999997</v>
      </c>
      <c r="II13" s="3">
        <f>+VLOOKUP($E13,'Trimestrales MX'!$C:$FS,II$1,FALSE)/3</f>
        <v>4082.7476666666666</v>
      </c>
      <c r="IJ13" s="3">
        <f>+VLOOKUP($E13,'Trimestrales MX'!$C:$FS,IJ$1,FALSE)/3</f>
        <v>2811.0056666666665</v>
      </c>
      <c r="IK13" s="3">
        <f>+VLOOKUP($E13,'Trimestrales MX'!$C:$FS,IK$1,FALSE)/3</f>
        <v>228.90466666666669</v>
      </c>
      <c r="IL13" s="3">
        <f>+VLOOKUP($E13,'Trimestrales MX'!$C:$FS,IL$1,FALSE)/3</f>
        <v>5952.1546666666663</v>
      </c>
      <c r="IM13" s="3">
        <f>+VLOOKUP($E13,'Trimestrales MX'!$C:$FS,IM$1,FALSE)/3</f>
        <v>509.85500000000002</v>
      </c>
      <c r="IN13" s="3">
        <f>+VLOOKUP($E13,'Trimestrales MX'!$C:$FS,IN$1,FALSE)/3</f>
        <v>8514.4563333333335</v>
      </c>
      <c r="IO13" s="3">
        <f>+VLOOKUP($E13,'Trimestrales MX'!$C:$FS,IO$1,FALSE)/3</f>
        <v>7844.4306666666671</v>
      </c>
      <c r="IP13" s="3">
        <f>+VLOOKUP($E13,'Trimestrales MX'!$C:$FS,IP$1,FALSE)/3</f>
        <v>68021.694000000003</v>
      </c>
      <c r="IQ13" s="3">
        <f>+VLOOKUP($E13,'Trimestrales MX'!$C:$FS,IQ$1,FALSE)/3</f>
        <v>19933.355666666666</v>
      </c>
      <c r="IR13" s="3">
        <f>+VLOOKUP($E13,'Trimestrales MX'!$C:$FS,IR$1,FALSE)/3</f>
        <v>14311.352333333334</v>
      </c>
      <c r="IS13" s="3">
        <f>+VLOOKUP($E13,'Trimestrales MX'!$C:$FS,IS$1,FALSE)/3</f>
        <v>12696.595000000001</v>
      </c>
      <c r="IT13" s="3">
        <f>+VLOOKUP($E13,'Trimestrales MX'!$C:$FS,IT$1,FALSE)/3</f>
        <v>16640.436666666665</v>
      </c>
      <c r="IU13" s="3">
        <f>+VLOOKUP($E13,'Trimestrales MX'!$C:$FS,IU$1,FALSE)/3</f>
        <v>3236.1206666666662</v>
      </c>
      <c r="IV13" s="3">
        <f>+VLOOKUP($E13,'Trimestrales MX'!$C:$FS,IV$1,FALSE)/3</f>
        <v>1203.8336666666667</v>
      </c>
      <c r="IW13" s="3">
        <f>+VLOOKUP($E13,'Trimestrales MX'!$C:$FS,IW$1,FALSE)/3</f>
        <v>29664.489000000001</v>
      </c>
      <c r="IX13" s="3">
        <f>+VLOOKUP($E13,'Trimestrales MX'!$C:$FS,IX$1,FALSE)/3</f>
        <v>4171.1539999999995</v>
      </c>
      <c r="IY13" s="3">
        <f>+VLOOKUP($E13,'Trimestrales MX'!$C:$FS,IY$1,FALSE)/3</f>
        <v>4439.16</v>
      </c>
      <c r="IZ13" s="3">
        <f>+VLOOKUP($E13,'Trimestrales MX'!$C:$FS,IZ$1,FALSE)/3</f>
        <v>10042.768333333333</v>
      </c>
      <c r="JA13" s="3">
        <f>+VLOOKUP($E13,'Trimestrales MX'!$C:$FS,JA$1,FALSE)/3</f>
        <v>11011.406333333332</v>
      </c>
      <c r="JB13" s="3">
        <f>+VLOOKUP($E13,'Trimestrales MX'!$C:$FS,JB$1,FALSE)/3</f>
        <v>105067.93833333334</v>
      </c>
      <c r="JC13" s="3">
        <f>+VLOOKUP($E13,'Trimestrales MX'!$C:$FS,JC$1,FALSE)/3</f>
        <v>50216.011999999995</v>
      </c>
      <c r="JD13" s="3">
        <f>+VLOOKUP($E13,'Trimestrales MX'!$C:$FS,JD$1,FALSE)/3</f>
        <v>3408.6076666666668</v>
      </c>
      <c r="JE13" s="3">
        <f>+VLOOKUP($E13,'Trimestrales MX'!$C:$FS,JE$1,FALSE)/3</f>
        <v>44385.292333333338</v>
      </c>
      <c r="JF13" s="3">
        <f>+VLOOKUP($E13,'Trimestrales MX'!$C:$FS,JF$1,FALSE)/3</f>
        <v>3353.9349999999999</v>
      </c>
      <c r="JG13" s="3">
        <f>+VLOOKUP($E13,'Trimestrales MX'!$C:$FS,JG$1,FALSE)/3</f>
        <v>1883.1760000000002</v>
      </c>
      <c r="JH13" s="3">
        <f>+VLOOKUP($E13,'Trimestrales MX'!$C:$FS,JH$1,FALSE)/3</f>
        <v>412.54166666666669</v>
      </c>
      <c r="JI13" s="3">
        <f>+VLOOKUP($E13,'Trimestrales MX'!$C:$FS,JI$1,FALSE)/3</f>
        <v>1408.3743333333332</v>
      </c>
      <c r="JJ13" s="3">
        <f>+VLOOKUP($E13,'Trimestrales MX'!$C:$FS,JJ$1,FALSE)/3</f>
        <v>12387.295666666667</v>
      </c>
      <c r="JK13" s="3">
        <f>+VLOOKUP($E13,'Trimestrales MX'!$C:$FS,JK$1,FALSE)/3</f>
        <v>9695.0353333333333</v>
      </c>
      <c r="JL13" s="3">
        <f>+VLOOKUP($E13,'Trimestrales MX'!$C:$FS,JL$1,FALSE)/3</f>
        <v>1694.2706666666666</v>
      </c>
      <c r="JM13" s="3">
        <f>+VLOOKUP($E13,'Trimestrales MX'!$C:$FS,JM$1,FALSE)/3</f>
        <v>997.98966666666672</v>
      </c>
      <c r="JN13" s="3">
        <f>+VLOOKUP($E13,'Trimestrales MX'!$C:$FS,JN$1,FALSE)/3</f>
        <v>15652.137333333332</v>
      </c>
      <c r="JO13" s="3">
        <f>+VLOOKUP($E13,'Trimestrales MX'!$C:$FS,JO$1,FALSE)/3</f>
        <v>6705.9186666666674</v>
      </c>
      <c r="JP13" s="3">
        <f>+VLOOKUP($E13,'Trimestrales MX'!$C:$FS,JP$1,FALSE)/3</f>
        <v>8946.2186666666657</v>
      </c>
      <c r="JQ13" s="3">
        <f>+VLOOKUP($E13,'Trimestrales MX'!$C:$FS,JQ$1,FALSE)/3</f>
        <v>2964792.9616666664</v>
      </c>
      <c r="JR13" s="3">
        <f>+VLOOKUP($E13,'Trimestrales MX'!$C:$FS,JR$1,FALSE)/3</f>
        <v>368629.86966666667</v>
      </c>
      <c r="JS13" s="3">
        <f>+VLOOKUP($E13,'Trimestrales MX'!$C:$FS,JS$1,FALSE)/3</f>
        <v>478227.90933333331</v>
      </c>
      <c r="JT13" s="3">
        <f>+VLOOKUP($E13,'Trimestrales MX'!$C:$FS,JT$1,FALSE)/3</f>
        <v>307033.24200000003</v>
      </c>
      <c r="JU13" s="3">
        <f>+VLOOKUP($E13,'Trimestrales MX'!$C:$FS,JU$1,FALSE)/3</f>
        <v>8548.1643333333323</v>
      </c>
      <c r="JV13" s="3">
        <f>+VLOOKUP($E13,'Trimestrales MX'!$C:$FS,JV$1,FALSE)/3</f>
        <v>6394.2439999999997</v>
      </c>
      <c r="JW13" s="3">
        <f>+VLOOKUP($E13,'Trimestrales MX'!$C:$FS,JW$1,FALSE)/3</f>
        <v>4185.6786666666667</v>
      </c>
      <c r="JX13" s="3">
        <f>+VLOOKUP($E13,'Trimestrales MX'!$C:$FS,JX$1,FALSE)/3</f>
        <v>143452.44033333333</v>
      </c>
      <c r="JY13" s="3">
        <f>+VLOOKUP($E13,'Trimestrales MX'!$C:$FS,JY$1,FALSE)/3</f>
        <v>108746.54133333334</v>
      </c>
      <c r="JZ13" s="3">
        <f>+VLOOKUP($E13,'Trimestrales MX'!$C:$FS,JZ$1,FALSE)/3</f>
        <v>24939.982999999997</v>
      </c>
      <c r="KA13" s="3">
        <f>+VLOOKUP($E13,'Trimestrales MX'!$C:$FS,KA$1,FALSE)/3</f>
        <v>6310.5503333333336</v>
      </c>
      <c r="KB13" s="3">
        <f>+VLOOKUP($E13,'Trimestrales MX'!$C:$FS,KB$1,FALSE)/3</f>
        <v>4455.6403333333337</v>
      </c>
      <c r="KC13" s="3">
        <f>+VLOOKUP($E13,'Trimestrales MX'!$C:$FS,KC$1,FALSE)/3</f>
        <v>82079.671333333332</v>
      </c>
      <c r="KD13" s="3">
        <f>+VLOOKUP($E13,'Trimestrales MX'!$C:$FS,KD$1,FALSE)/3</f>
        <v>6095.5389999999998</v>
      </c>
      <c r="KE13" s="3">
        <f>+VLOOKUP($E13,'Trimestrales MX'!$C:$FS,KE$1,FALSE)/3</f>
        <v>4484.9769999999999</v>
      </c>
      <c r="KF13" s="3">
        <f>+VLOOKUP($E13,'Trimestrales MX'!$C:$FS,KF$1,FALSE)/3</f>
        <v>6759.2963333333328</v>
      </c>
      <c r="KG13" s="3">
        <f>+VLOOKUP($E13,'Trimestrales MX'!$C:$FS,KG$1,FALSE)/3</f>
        <v>63434.64366666667</v>
      </c>
      <c r="KH13" s="3">
        <f>+VLOOKUP($E13,'Trimestrales MX'!$C:$FS,KH$1,FALSE)/3</f>
        <v>670.54166666666663</v>
      </c>
      <c r="KI13" s="3">
        <f>+VLOOKUP($E13,'Trimestrales MX'!$C:$FS,KI$1,FALSE)/3</f>
        <v>634.67333333333329</v>
      </c>
      <c r="KJ13" s="3">
        <f>+VLOOKUP($E13,'Trimestrales MX'!$C:$FS,KJ$1,FALSE)/3</f>
        <v>93169.753333333341</v>
      </c>
      <c r="KK13" s="3">
        <f>+VLOOKUP($E13,'Trimestrales MX'!$C:$FS,KK$1,FALSE)/3</f>
        <v>87644.84133333333</v>
      </c>
      <c r="KL13" s="3">
        <f>+VLOOKUP($E13,'Trimestrales MX'!$C:$FS,KL$1,FALSE)/3</f>
        <v>5524.9120000000003</v>
      </c>
      <c r="KM13" s="3">
        <f>+VLOOKUP($E13,'Trimestrales MX'!$C:$FS,KM$1,FALSE)/3</f>
        <v>547393.89433333336</v>
      </c>
      <c r="KN13" s="3">
        <f>+VLOOKUP($E13,'Trimestrales MX'!$C:$FS,KN$1,FALSE)/3</f>
        <v>524630.45533333335</v>
      </c>
      <c r="KO13" s="3">
        <f>+VLOOKUP($E13,'Trimestrales MX'!$C:$FS,KO$1,FALSE)/3</f>
        <v>22763.438999999998</v>
      </c>
      <c r="KP13" s="3">
        <f>+VLOOKUP($E13,'Trimestrales MX'!$C:$FS,KP$1,FALSE)/3</f>
        <v>108067.77566666667</v>
      </c>
      <c r="KQ13" s="3">
        <f>+VLOOKUP($E13,'Trimestrales MX'!$C:$FS,KQ$1,FALSE)/3</f>
        <v>24379.179333333333</v>
      </c>
      <c r="KR13" s="3">
        <f>+VLOOKUP($E13,'Trimestrales MX'!$C:$FS,KR$1,FALSE)/3</f>
        <v>188191.01133333333</v>
      </c>
      <c r="KS13" s="3">
        <f>+VLOOKUP($E13,'Trimestrales MX'!$C:$FS,KS$1,FALSE)/3</f>
        <v>210242.42833333334</v>
      </c>
      <c r="KT13" s="3">
        <f>+VLOOKUP($E13,'Trimestrales MX'!$C:$FS,KT$1,FALSE)/3</f>
        <v>111909.38666666666</v>
      </c>
      <c r="KU13" s="3">
        <f>+VLOOKUP($E13,'Trimestrales MX'!$C:$FS,KU$1,FALSE)/3</f>
        <v>47884.149333333335</v>
      </c>
      <c r="KV13" s="3">
        <f>+VLOOKUP($E13,'Trimestrales MX'!$C:$FS,KV$1,FALSE)/3</f>
        <v>59684.201999999997</v>
      </c>
      <c r="KW13" s="3">
        <f>+VLOOKUP($E13,'Trimestrales MX'!$C:$FS,KW$1,FALSE)/3</f>
        <v>4341.0353333333333</v>
      </c>
      <c r="KX13" s="3">
        <f>+VLOOKUP($E13,'Trimestrales MX'!$C:$FS,KX$1,FALSE)/3</f>
        <v>20629.182666666668</v>
      </c>
      <c r="KY13" s="3">
        <f>+VLOOKUP($E13,'Trimestrales MX'!$C:$FS,KY$1,FALSE)/3</f>
        <v>9378.5693333333329</v>
      </c>
      <c r="KZ13" s="3">
        <f>+VLOOKUP($E13,'Trimestrales MX'!$C:$FS,KZ$1,FALSE)/3</f>
        <v>11250.612999999999</v>
      </c>
      <c r="LA13" s="3">
        <f>+VLOOKUP($E13,'Trimestrales MX'!$C:$FS,LA$1,FALSE)/3</f>
        <v>112296.17933333333</v>
      </c>
      <c r="LB13" s="3">
        <f>+VLOOKUP($E13,'Trimestrales MX'!$C:$FS,LB$1,FALSE)/3</f>
        <v>43970.033333333333</v>
      </c>
      <c r="LC13" s="3">
        <f>+VLOOKUP($E13,'Trimestrales MX'!$C:$FS,LC$1,FALSE)/3</f>
        <v>68326.145999999993</v>
      </c>
      <c r="LD13" s="3">
        <f>+VLOOKUP($E13,'Trimestrales MX'!$C:$FS,LD$1,FALSE)/3</f>
        <v>105427.80566666667</v>
      </c>
      <c r="LE13" s="3">
        <f>+VLOOKUP($E13,'Trimestrales MX'!$C:$FS,LE$1,FALSE)/3</f>
        <v>24544.947</v>
      </c>
      <c r="LF13" s="3">
        <f>+VLOOKUP($E13,'Trimestrales MX'!$C:$FS,LF$1,FALSE)/3</f>
        <v>43958.837666666666</v>
      </c>
      <c r="LG13" s="3">
        <f>+VLOOKUP($E13,'Trimestrales MX'!$C:$FS,LG$1,FALSE)/3</f>
        <v>36924.02133333333</v>
      </c>
      <c r="LH13" s="3">
        <f>+VLOOKUP($E13,'Trimestrales MX'!$C:$FS,LH$1,FALSE)/3</f>
        <v>207115.67233333332</v>
      </c>
      <c r="LI13" s="3">
        <v>98.230623904642002</v>
      </c>
      <c r="LJ13" s="3">
        <v>102.28195453209401</v>
      </c>
      <c r="LK13" s="3">
        <v>109.953074817128</v>
      </c>
      <c r="LL13" s="3">
        <v>74.242276920167001</v>
      </c>
      <c r="LM13" s="3">
        <v>79.165071552688005</v>
      </c>
      <c r="LN13" s="3">
        <v>86.386826513870005</v>
      </c>
      <c r="LO13" s="3">
        <v>82.873887311966001</v>
      </c>
      <c r="LP13" s="3">
        <v>98.448802239623006</v>
      </c>
      <c r="LQ13" s="3">
        <v>102.064862559121</v>
      </c>
      <c r="LR13" s="3">
        <v>109.17535044904101</v>
      </c>
      <c r="LS13" s="3">
        <v>85.108698842135993</v>
      </c>
      <c r="LT13" s="3">
        <v>96.497729125107995</v>
      </c>
      <c r="LU13" s="3">
        <v>95.737259850274995</v>
      </c>
      <c r="LV13" s="3">
        <v>92.024694936320003</v>
      </c>
      <c r="LW13" s="3">
        <v>90.081059185257004</v>
      </c>
      <c r="LX13" s="3">
        <v>122.02580561554301</v>
      </c>
      <c r="LY13" s="3">
        <v>119.52326054230601</v>
      </c>
      <c r="LZ13" s="3">
        <v>102.915258408044</v>
      </c>
      <c r="MA13" s="3">
        <v>112.39431334010401</v>
      </c>
      <c r="MB13" s="3">
        <v>93.231862612070998</v>
      </c>
      <c r="MC13" s="3">
        <v>90.213294927475005</v>
      </c>
      <c r="MD13" s="3">
        <v>118.888965506806</v>
      </c>
      <c r="ME13" s="3">
        <v>99.329557451964007</v>
      </c>
      <c r="MF13" s="3">
        <v>94.486283367004006</v>
      </c>
      <c r="MG13" s="3">
        <v>92.601199856554004</v>
      </c>
      <c r="MH13" s="3">
        <v>107.86942010956101</v>
      </c>
      <c r="MI13" s="3">
        <v>122.656315420867</v>
      </c>
      <c r="MJ13" s="3">
        <v>102.616460545378</v>
      </c>
      <c r="MK13" s="3">
        <v>84.348807767205997</v>
      </c>
      <c r="ML13" s="3">
        <v>114.045022797496</v>
      </c>
      <c r="MM13" s="3">
        <v>123.644170276769</v>
      </c>
      <c r="MN13" s="3">
        <v>75.311941267514996</v>
      </c>
      <c r="MO13" s="3">
        <v>113.505971566067</v>
      </c>
      <c r="MP13" s="3">
        <v>87.386914723383001</v>
      </c>
    </row>
    <row r="14" spans="1:354" x14ac:dyDescent="0.3">
      <c r="A14" s="7">
        <v>39417</v>
      </c>
      <c r="B14" s="19">
        <f t="shared" si="172"/>
        <v>2007</v>
      </c>
      <c r="C14" s="19">
        <f t="shared" si="173"/>
        <v>12</v>
      </c>
      <c r="D14" s="20">
        <f>+VLOOKUP(C14,'Trimestres-Meses'!A:B,2,FALSE)</f>
        <v>4</v>
      </c>
      <c r="E14" s="18" t="str">
        <f t="shared" si="174"/>
        <v>2007-4</v>
      </c>
      <c r="F14" s="23">
        <v>11.554784627070056</v>
      </c>
      <c r="G14" s="23">
        <v>8.7544949044585891</v>
      </c>
      <c r="H14" s="24">
        <v>2.8002897226114669</v>
      </c>
      <c r="I14" s="5">
        <v>147.63999999999999</v>
      </c>
      <c r="J14" s="5">
        <v>190.12</v>
      </c>
      <c r="K14" s="5">
        <v>105.31</v>
      </c>
      <c r="L14" s="5">
        <v>2381.69</v>
      </c>
      <c r="M14" s="5">
        <v>89.52</v>
      </c>
      <c r="N14" s="5">
        <v>7.15</v>
      </c>
      <c r="O14" s="5">
        <v>2353.08</v>
      </c>
      <c r="P14" s="5">
        <v>94.25</v>
      </c>
      <c r="Q14" s="5">
        <v>91</v>
      </c>
      <c r="R14" s="17">
        <v>4.24E-2</v>
      </c>
      <c r="S14" s="17">
        <v>5.4900000000000004E-2</v>
      </c>
      <c r="T14" s="3">
        <v>2089.8294999999998</v>
      </c>
      <c r="U14" s="3">
        <v>1468.36</v>
      </c>
      <c r="V14" s="3">
        <v>1.46011</v>
      </c>
      <c r="W14" s="3">
        <f>+VLOOKUP(E14,'Trimestrales USA'!C:DY,2,FALSE)/3</f>
        <v>4905.0333333333338</v>
      </c>
      <c r="X14" s="3">
        <f>+VLOOKUP($E14,'Trimestrales USA'!$C:$DY,X$1,FALSE)/3</f>
        <v>3312.3666666666668</v>
      </c>
      <c r="Y14" s="3">
        <f>+VLOOKUP($E14,'Trimestrales USA'!$C:$DY,Y$1,FALSE)/3</f>
        <v>1142.7333333333333</v>
      </c>
      <c r="Z14" s="3">
        <f>+VLOOKUP($E14,'Trimestrales USA'!$C:$DY,Z$1,FALSE)/3</f>
        <v>398.5333333333333</v>
      </c>
      <c r="AA14" s="3">
        <f>+VLOOKUP($E14,'Trimestrales USA'!$C:$DY,AA$1,FALSE)/3</f>
        <v>744.19999999999993</v>
      </c>
      <c r="AB14" s="3">
        <f>+VLOOKUP($E14,'Trimestrales USA'!$C:$DY,AB$1,FALSE)/3</f>
        <v>2169.6666666666665</v>
      </c>
      <c r="AC14" s="3">
        <f>+VLOOKUP($E14,'Trimestrales USA'!$C:$DY,AC$1,FALSE)/3</f>
        <v>880.86666666666667</v>
      </c>
      <c r="AD14" s="3">
        <f>+VLOOKUP($E14,'Trimestrales USA'!$C:$DY,AD$1,FALSE)/3</f>
        <v>871.76666666666677</v>
      </c>
      <c r="AE14" s="3">
        <f>+VLOOKUP($E14,'Trimestrales USA'!$C:$DY,AE$1,FALSE)/3</f>
        <v>665.69999999999993</v>
      </c>
      <c r="AF14" s="3">
        <f>+VLOOKUP($E14,'Trimestrales USA'!$C:$DY,AF$1,FALSE)/3</f>
        <v>182.26666666666665</v>
      </c>
      <c r="AG14" s="3">
        <f>+VLOOKUP($E14,'Trimestrales USA'!$C:$DY,AG$1,FALSE)/3</f>
        <v>297.86666666666667</v>
      </c>
      <c r="AH14" s="3">
        <f>+VLOOKUP($E14,'Trimestrales USA'!$C:$DY,AH$1,FALSE)/3</f>
        <v>185.56666666666669</v>
      </c>
      <c r="AI14" s="3">
        <f>+VLOOKUP($E14,'Trimestrales USA'!$C:$DY,AI$1,FALSE)/3</f>
        <v>206.06666666666669</v>
      </c>
      <c r="AJ14" s="3">
        <f>+VLOOKUP($E14,'Trimestrales USA'!$C:$DY,AJ$1,FALSE)/3</f>
        <v>9.1</v>
      </c>
      <c r="AK14" s="3">
        <f>+VLOOKUP($E14,'Trimestrales USA'!$C:$DY,AK$1,FALSE)/3</f>
        <v>-243.23333333333335</v>
      </c>
      <c r="AL14" s="3">
        <f>+VLOOKUP($E14,'Trimestrales USA'!$C:$DY,AL$1,FALSE)/3</f>
        <v>583.56666666666672</v>
      </c>
      <c r="AM14" s="3">
        <f>+VLOOKUP($E14,'Trimestrales USA'!$C:$DY,AM$1,FALSE)/3</f>
        <v>407</v>
      </c>
      <c r="AN14" s="3">
        <f>+VLOOKUP($E14,'Trimestrales USA'!$C:$DY,AN$1,FALSE)/3</f>
        <v>176.56666666666669</v>
      </c>
      <c r="AO14" s="3">
        <f>+VLOOKUP($E14,'Trimestrales USA'!$C:$DY,AO$1,FALSE)/3</f>
        <v>826.80000000000007</v>
      </c>
      <c r="AP14" s="3">
        <f>+VLOOKUP($E14,'Trimestrales USA'!$C:$DY,AP$1,FALSE)/3</f>
        <v>692.5</v>
      </c>
      <c r="AQ14" s="3">
        <f>+VLOOKUP($E14,'Trimestrales USA'!$C:$DY,AQ$1,FALSE)/3</f>
        <v>134.29999999999998</v>
      </c>
      <c r="AR14" s="3">
        <f>+VLOOKUP($E14,'Trimestrales USA'!$C:$DY,AR$1,FALSE)/3</f>
        <v>955.0333333333333</v>
      </c>
      <c r="AS14" s="3">
        <f>+VLOOKUP($E14,'Trimestrales USA'!$C:$DY,AS$1,FALSE)/3</f>
        <v>361.76666666666665</v>
      </c>
      <c r="AT14" s="3">
        <f>+VLOOKUP($E14,'Trimestrales USA'!$C:$DY,AT$1,FALSE)/3</f>
        <v>234.63333333333333</v>
      </c>
      <c r="AU14" s="3">
        <f>+VLOOKUP($E14,'Trimestrales USA'!$C:$DY,AU$1,FALSE)/3</f>
        <v>127.10000000000001</v>
      </c>
      <c r="AV14" s="3">
        <f>+VLOOKUP($E14,'Trimestrales USA'!$C:$DY,AV$1,FALSE)/3</f>
        <v>593.26666666666665</v>
      </c>
      <c r="AW14" s="3">
        <f>+VLOOKUP($E14,'Trimestrales USA'!$C:$DY,AW$1,FALSE)/3</f>
        <v>4264.4666666666662</v>
      </c>
      <c r="AX14" s="3">
        <f>+VLOOKUP($E14,'Trimestrales USA'!$C:$DY,AX$1,FALSE)/3</f>
        <v>51.233333333333327</v>
      </c>
      <c r="AY14" s="3">
        <f>+VLOOKUP($E14,'Trimestrales USA'!$C:$DY,AY$1,FALSE)/3</f>
        <v>41.9</v>
      </c>
      <c r="AZ14" s="3">
        <f>+VLOOKUP($E14,'Trimestrales USA'!$C:$DY,AZ$1,FALSE)/3</f>
        <v>9.3333333333333339</v>
      </c>
      <c r="BA14" s="3">
        <f>+VLOOKUP($E14,'Trimestrales USA'!$C:$DY,BA$1,FALSE)/3</f>
        <v>113.2</v>
      </c>
      <c r="BB14" s="3">
        <f>+VLOOKUP($E14,'Trimestrales USA'!$C:$DY,BB$1,FALSE)/3</f>
        <v>76.833333333333329</v>
      </c>
      <c r="BC14" s="3">
        <f>+VLOOKUP($E14,'Trimestrales USA'!$C:$DY,BC$1,FALSE)/3</f>
        <v>18.900000000000002</v>
      </c>
      <c r="BD14" s="3">
        <f>+VLOOKUP($E14,'Trimestrales USA'!$C:$DY,BD$1,FALSE)/3</f>
        <v>17.466666666666665</v>
      </c>
      <c r="BE14" s="3">
        <f>+VLOOKUP($E14,'Trimestrales USA'!$C:$DY,BE$1,FALSE)/3</f>
        <v>76.666666666666671</v>
      </c>
      <c r="BF14" s="3">
        <f>+VLOOKUP($E14,'Trimestrales USA'!$C:$DY,BF$1,FALSE)/3</f>
        <v>234.63333333333333</v>
      </c>
      <c r="BG14" s="3">
        <f>+VLOOKUP($E14,'Trimestrales USA'!$C:$DY,BG$1,FALSE)/3</f>
        <v>621.16666666666663</v>
      </c>
      <c r="BH14" s="3">
        <f>+VLOOKUP($E14,'Trimestrales USA'!$C:$DY,BH$1,FALSE)/3</f>
        <v>344.76666666666665</v>
      </c>
      <c r="BI14" s="3">
        <f>+VLOOKUP($E14,'Trimestrales USA'!$C:$DY,BI$1,FALSE)/3</f>
        <v>9.3666666666666671</v>
      </c>
      <c r="BJ14" s="3">
        <f>+VLOOKUP($E14,'Trimestrales USA'!$C:$DY,BJ$1,FALSE)/3</f>
        <v>16.7</v>
      </c>
      <c r="BK14" s="3">
        <f>+VLOOKUP($E14,'Trimestrales USA'!$C:$DY,BK$1,FALSE)/3</f>
        <v>22.2</v>
      </c>
      <c r="BL14" s="3">
        <f>+VLOOKUP($E14,'Trimestrales USA'!$C:$DY,BL$1,FALSE)/3</f>
        <v>45.266666666666673</v>
      </c>
      <c r="BM14" s="3">
        <f>+VLOOKUP($E14,'Trimestrales USA'!$C:$DY,BM$1,FALSE)/3</f>
        <v>43.6</v>
      </c>
      <c r="BN14" s="3">
        <f>+VLOOKUP($E14,'Trimestrales USA'!$C:$DY,BN$1,FALSE)/3</f>
        <v>77.2</v>
      </c>
      <c r="BO14" s="3">
        <f>+VLOOKUP($E14,'Trimestrales USA'!$C:$DY,BO$1,FALSE)/3</f>
        <v>17.2</v>
      </c>
      <c r="BP14" s="3">
        <f>+VLOOKUP($E14,'Trimestrales USA'!$C:$DY,BP$1,FALSE)/3</f>
        <v>39.166666666666664</v>
      </c>
      <c r="BQ14" s="3">
        <f>+VLOOKUP($E14,'Trimestrales USA'!$C:$DY,BQ$1,FALSE)/3</f>
        <v>39.166666666666664</v>
      </c>
      <c r="BR14" s="3">
        <f>+VLOOKUP($E14,'Trimestrales USA'!$C:$DY,BR$1,FALSE)/3</f>
        <v>10.433333333333334</v>
      </c>
      <c r="BS14" s="3">
        <f>+VLOOKUP($E14,'Trimestrales USA'!$C:$DY,BS$1,FALSE)/3</f>
        <v>24.5</v>
      </c>
      <c r="BT14" s="3">
        <f>+VLOOKUP($E14,'Trimestrales USA'!$C:$DY,BT$1,FALSE)/3</f>
        <v>276.40000000000003</v>
      </c>
      <c r="BU14" s="3">
        <f>+VLOOKUP($E14,'Trimestrales USA'!$C:$DY,BU$1,FALSE)/3</f>
        <v>64.399999999999991</v>
      </c>
      <c r="BV14" s="3">
        <f>+VLOOKUP($E14,'Trimestrales USA'!$C:$DY,BV$1,FALSE)/3</f>
        <v>6.333333333333333</v>
      </c>
      <c r="BW14" s="3">
        <f>+VLOOKUP($E14,'Trimestrales USA'!$C:$DY,BW$1,FALSE)/3</f>
        <v>3.8666666666666667</v>
      </c>
      <c r="BX14" s="3">
        <f>+VLOOKUP($E14,'Trimestrales USA'!$C:$DY,BX$1,FALSE)/3</f>
        <v>19.366666666666667</v>
      </c>
      <c r="BY14" s="3">
        <f>+VLOOKUP($E14,'Trimestrales USA'!$C:$DY,BY$1,FALSE)/3</f>
        <v>15.933333333333332</v>
      </c>
      <c r="BZ14" s="3">
        <f>+VLOOKUP($E14,'Trimestrales USA'!$C:$DY,BZ$1,FALSE)/3</f>
        <v>57.199999999999996</v>
      </c>
      <c r="CA14" s="3">
        <f>+VLOOKUP($E14,'Trimestrales USA'!$C:$DY,CA$1,FALSE)/3</f>
        <v>89.233333333333334</v>
      </c>
      <c r="CB14" s="3">
        <f>+VLOOKUP($E14,'Trimestrales USA'!$C:$DY,CB$1,FALSE)/3</f>
        <v>20.133333333333333</v>
      </c>
      <c r="CC14" s="3">
        <f>+VLOOKUP($E14,'Trimestrales USA'!$C:$DY,CC$1,FALSE)/3</f>
        <v>289.40000000000003</v>
      </c>
      <c r="CD14" s="3">
        <f>+VLOOKUP($E14,'Trimestrales USA'!$C:$DY,CD$1,FALSE)/3</f>
        <v>290</v>
      </c>
      <c r="CE14" s="3">
        <f>+VLOOKUP($E14,'Trimestrales USA'!$C:$DY,CE$1,FALSE)/3</f>
        <v>53.666666666666664</v>
      </c>
      <c r="CF14" s="3">
        <f>+VLOOKUP($E14,'Trimestrales USA'!$C:$DY,CF$1,FALSE)/3</f>
        <v>41.5</v>
      </c>
      <c r="CG14" s="3">
        <f>+VLOOKUP($E14,'Trimestrales USA'!$C:$DY,CG$1,FALSE)/3</f>
        <v>42.166666666666664</v>
      </c>
      <c r="CH14" s="3">
        <f>+VLOOKUP($E14,'Trimestrales USA'!$C:$DY,CH$1,FALSE)/3</f>
        <v>152.66666666666666</v>
      </c>
      <c r="CI14" s="3">
        <f>+VLOOKUP($E14,'Trimestrales USA'!$C:$DY,CI$1,FALSE)/3</f>
        <v>140.16666666666666</v>
      </c>
      <c r="CJ14" s="3">
        <f>+VLOOKUP($E14,'Trimestrales USA'!$C:$DY,CJ$1,FALSE)/3</f>
        <v>23.366666666666664</v>
      </c>
      <c r="CK14" s="3">
        <f>+VLOOKUP($E14,'Trimestrales USA'!$C:$DY,CK$1,FALSE)/3</f>
        <v>11.200000000000001</v>
      </c>
      <c r="CL14" s="3">
        <f>+VLOOKUP($E14,'Trimestrales USA'!$C:$DY,CL$1,FALSE)/3</f>
        <v>4.9333333333333336</v>
      </c>
      <c r="CM14" s="3">
        <f>+VLOOKUP($E14,'Trimestrales USA'!$C:$DY,CM$1,FALSE)/3</f>
        <v>41.5</v>
      </c>
      <c r="CN14" s="3">
        <f>+VLOOKUP($E14,'Trimestrales USA'!$C:$DY,CN$1,FALSE)/3</f>
        <v>9.3333333333333339</v>
      </c>
      <c r="CO14" s="3">
        <f>+VLOOKUP($E14,'Trimestrales USA'!$C:$DY,CO$1,FALSE)/3</f>
        <v>4.833333333333333</v>
      </c>
      <c r="CP14" s="3">
        <f>+VLOOKUP($E14,'Trimestrales USA'!$C:$DY,CP$1,FALSE)/3</f>
        <v>30.766666666666666</v>
      </c>
      <c r="CQ14" s="3">
        <f>+VLOOKUP($E14,'Trimestrales USA'!$C:$DY,CQ$1,FALSE)/3</f>
        <v>14.233333333333334</v>
      </c>
      <c r="CR14" s="3">
        <f>+VLOOKUP($E14,'Trimestrales USA'!$C:$DY,CR$1,FALSE)/3</f>
        <v>245.70000000000002</v>
      </c>
      <c r="CS14" s="3">
        <f>+VLOOKUP($E14,'Trimestrales USA'!$C:$DY,CS$1,FALSE)/3</f>
        <v>66.333333333333329</v>
      </c>
      <c r="CT14" s="3">
        <f>+VLOOKUP($E14,'Trimestrales USA'!$C:$DY,CT$1,FALSE)/3</f>
        <v>26.7</v>
      </c>
      <c r="CU14" s="3">
        <f>+VLOOKUP($E14,'Trimestrales USA'!$C:$DY,CU$1,FALSE)/3</f>
        <v>129.16666666666666</v>
      </c>
      <c r="CV14" s="3">
        <f>+VLOOKUP($E14,'Trimestrales USA'!$C:$DY,CV$1,FALSE)/3</f>
        <v>23.5</v>
      </c>
      <c r="CW14" s="3">
        <f>+VLOOKUP($E14,'Trimestrales USA'!$C:$DY,CW$1,FALSE)/3</f>
        <v>963.06666666666661</v>
      </c>
      <c r="CX14" s="3">
        <f>+VLOOKUP($E14,'Trimestrales USA'!$C:$DY,CX$1,FALSE)/3</f>
        <v>333.09999999999997</v>
      </c>
      <c r="CY14" s="3">
        <f>+VLOOKUP($E14,'Trimestrales USA'!$C:$DY,CY$1,FALSE)/3</f>
        <v>135.83333333333334</v>
      </c>
      <c r="CZ14" s="3">
        <f>+VLOOKUP($E14,'Trimestrales USA'!$C:$DY,CZ$1,FALSE)/3</f>
        <v>59.4</v>
      </c>
      <c r="DA14" s="3">
        <f>+VLOOKUP($E14,'Trimestrales USA'!$C:$DY,DA$1,FALSE)/3</f>
        <v>129.93333333333334</v>
      </c>
      <c r="DB14" s="3">
        <f>+VLOOKUP($E14,'Trimestrales USA'!$C:$DY,DB$1,FALSE)/3</f>
        <v>7.9333333333333336</v>
      </c>
      <c r="DC14" s="3">
        <f>+VLOOKUP($E14,'Trimestrales USA'!$C:$DY,DC$1,FALSE)/3</f>
        <v>630</v>
      </c>
      <c r="DD14" s="3">
        <f>+VLOOKUP($E14,'Trimestrales USA'!$C:$DY,DD$1,FALSE)/3</f>
        <v>573.26666666666665</v>
      </c>
      <c r="DE14" s="3">
        <f>+VLOOKUP($E14,'Trimestrales USA'!$C:$DY,DE$1,FALSE)/3</f>
        <v>461.7</v>
      </c>
      <c r="DF14" s="3">
        <f>+VLOOKUP($E14,'Trimestrales USA'!$C:$DY,DF$1,FALSE)/3</f>
        <v>111.56666666666666</v>
      </c>
      <c r="DG14" s="3">
        <f>+VLOOKUP($E14,'Trimestrales USA'!$C:$DY,DG$1,FALSE)/3</f>
        <v>56.699999999999996</v>
      </c>
      <c r="DH14" s="3">
        <f>+VLOOKUP($E14,'Trimestrales USA'!$C:$DY,DH$1,FALSE)/3</f>
        <v>575.9666666666667</v>
      </c>
      <c r="DI14" s="3">
        <f>+VLOOKUP($E14,'Trimestrales USA'!$C:$DY,DI$1,FALSE)/3</f>
        <v>342.66666666666669</v>
      </c>
      <c r="DJ14" s="3">
        <f>+VLOOKUP($E14,'Trimestrales USA'!$C:$DY,DJ$1,FALSE)/3</f>
        <v>75.966666666666669</v>
      </c>
      <c r="DK14" s="3">
        <f>+VLOOKUP($E14,'Trimestrales USA'!$C:$DY,DK$1,FALSE)/3</f>
        <v>57.866666666666667</v>
      </c>
      <c r="DL14" s="3">
        <f>+VLOOKUP($E14,'Trimestrales USA'!$C:$DY,DL$1,FALSE)/3</f>
        <v>208.86666666666667</v>
      </c>
      <c r="DM14" s="3">
        <f>+VLOOKUP($E14,'Trimestrales USA'!$C:$DY,DM$1,FALSE)/3</f>
        <v>85.033333333333331</v>
      </c>
      <c r="DN14" s="3">
        <f>+VLOOKUP($E14,'Trimestrales USA'!$C:$DY,DN$1,FALSE)/3</f>
        <v>148.23333333333332</v>
      </c>
      <c r="DO14" s="3">
        <f>+VLOOKUP($E14,'Trimestrales USA'!$C:$DY,DO$1,FALSE)/3</f>
        <v>136.1</v>
      </c>
      <c r="DP14" s="3">
        <f>+VLOOKUP($E14,'Trimestrales USA'!$C:$DY,DP$1,FALSE)/3</f>
        <v>12.133333333333333</v>
      </c>
      <c r="DQ14" s="3">
        <f>+VLOOKUP($E14,'Trimestrales USA'!$C:$DY,DQ$1,FALSE)/3</f>
        <v>372.63333333333338</v>
      </c>
      <c r="DR14" s="3">
        <f>+VLOOKUP($E14,'Trimestrales USA'!$C:$DY,DR$1,FALSE)/3</f>
        <v>52.166666666666664</v>
      </c>
      <c r="DS14" s="3">
        <f>+VLOOKUP($E14,'Trimestrales USA'!$C:$DY,DS$1,FALSE)/3</f>
        <v>320.46666666666664</v>
      </c>
      <c r="DT14" s="3">
        <f>+VLOOKUP($E14,'Trimestrales USA'!$C:$DY,DT$1,FALSE)/3</f>
        <v>151.63333333333333</v>
      </c>
      <c r="DU14" s="3">
        <f>+VLOOKUP($E14,'Trimestrales USA'!$C:$DY,DU$1,FALSE)/3</f>
        <v>106.36666666666667</v>
      </c>
      <c r="DV14" s="3">
        <f>+VLOOKUP($E14,'Trimestrales USA'!$C:$DY,DV$1,FALSE)/3</f>
        <v>34.9</v>
      </c>
      <c r="DW14" s="3">
        <f>+VLOOKUP($E14,'Trimestrales USA'!$C:$DY,DW$1,FALSE)/3</f>
        <v>27.566666666666666</v>
      </c>
      <c r="DX14" s="3">
        <f>+VLOOKUP($E14,'Trimestrales USA'!$C:$DY,DX$1,FALSE)/3</f>
        <v>180.56666666666669</v>
      </c>
      <c r="DY14" s="3">
        <f>+VLOOKUP($E14,'Trimestrales USA'!$C:$DY,DY$1,FALSE)/3</f>
        <v>46.533333333333331</v>
      </c>
      <c r="DZ14" s="3">
        <f>+VLOOKUP($E14,'Trimestrales USA'!$C:$DY,DZ$1,FALSE)/3</f>
        <v>25.566666666666666</v>
      </c>
      <c r="EA14" s="3">
        <f>+VLOOKUP($E14,'Trimestrales USA'!$C:$DY,EA$1,FALSE)/3</f>
        <v>20.966666666666665</v>
      </c>
      <c r="EB14" s="3">
        <f>+VLOOKUP($E14,'Trimestrales USA'!$C:$DY,EB$1,FALSE)/3</f>
        <v>134.03333333333333</v>
      </c>
      <c r="EC14" s="3">
        <f>+VLOOKUP($E14,'Trimestrales USA'!$C:$DY,EC$1,FALSE)/3</f>
        <v>42.56666666666667</v>
      </c>
      <c r="ED14" s="3">
        <f>+VLOOKUP($E14,'Trimestrales USA'!$C:$DY,ED$1,FALSE)/3</f>
        <v>91.5</v>
      </c>
      <c r="EE14" s="3">
        <f>+VLOOKUP($E14,'Trimestrales USA'!$C:$DY,EE$1,FALSE)/3</f>
        <v>110.06666666666666</v>
      </c>
      <c r="EF14" s="3">
        <f>+VLOOKUP($E14,'Trimestrales USA'!$C:$DY,EF$1,FALSE)/3</f>
        <v>640.56666666666672</v>
      </c>
      <c r="EG14" s="3">
        <f>+VLOOKUP($E14,'Trimestrales USA'!$C:$DY,EG$1,FALSE)/3</f>
        <v>204.26666666666665</v>
      </c>
      <c r="EH14" s="3">
        <f>+VLOOKUP($E14,'Trimestrales USA'!$C:$DY,EH$1,FALSE)/3</f>
        <v>182.23333333333335</v>
      </c>
      <c r="EI14" s="3">
        <f>+VLOOKUP($E14,'Trimestrales USA'!$C:$DY,EI$1,FALSE)/3</f>
        <v>112.89999999999999</v>
      </c>
      <c r="EJ14" s="3">
        <f>+VLOOKUP($E14,'Trimestrales USA'!$C:$DY,EJ$1,FALSE)/3</f>
        <v>69.333333333333329</v>
      </c>
      <c r="EK14" s="3">
        <f>+VLOOKUP($E14,'Trimestrales USA'!$C:$DY,EK$1,FALSE)/3</f>
        <v>22.033333333333331</v>
      </c>
      <c r="EL14" s="3">
        <f>+VLOOKUP($E14,'Trimestrales USA'!$C:$DY,EL$1,FALSE)/3</f>
        <v>436.3</v>
      </c>
      <c r="EM14" s="3">
        <f>+VLOOKUP($E14,'Trimestrales USA'!$C:$DY,EM$1,FALSE)/3</f>
        <v>404.83333333333331</v>
      </c>
      <c r="EN14" s="3">
        <f>+VLOOKUP($E14,'Trimestrales USA'!$C:$DY,EN$1,FALSE)/3</f>
        <v>31.466666666666669</v>
      </c>
      <c r="EO14" s="3">
        <f>+VLOOKUP($E14,'Trimestrales USA'!$C:$DY,EO$1,FALSE)/3</f>
        <v>0</v>
      </c>
      <c r="EP14" s="3">
        <f>+VLOOKUP($E14,'Trimestrales USA'!$C:$DY,EP$1,FALSE)/3</f>
        <v>1020.2333333333332</v>
      </c>
      <c r="EQ14" s="3">
        <f>+VLOOKUP($E14,'Trimestrales USA'!$C:$DY,EQ$1,FALSE)/3</f>
        <v>3244.2333333333336</v>
      </c>
      <c r="ER14" s="3">
        <f>+VLOOKUP($E14,'Trimestrales USA'!$C:$DY,ER$1,FALSE)/3</f>
        <v>0</v>
      </c>
      <c r="ES14" s="3">
        <f>+VLOOKUP($E14,'Trimestrales MX'!$C:$FS,ES$1,FALSE)/3</f>
        <v>5068312.969333333</v>
      </c>
      <c r="ET14" s="3">
        <f>+VLOOKUP($E14,'Trimestrales MX'!$C:$FS,ET$1,FALSE)/3</f>
        <v>195782.95133333336</v>
      </c>
      <c r="EU14" s="3">
        <f>+VLOOKUP($E14,'Trimestrales MX'!$C:$FS,EU$1,FALSE)/3</f>
        <v>4872530.0176666668</v>
      </c>
      <c r="EV14" s="3">
        <f>+VLOOKUP($E14,'Trimestrales MX'!$C:$FS,EV$1,FALSE)/3</f>
        <v>188046.73266666665</v>
      </c>
      <c r="EW14" s="3">
        <f>+VLOOKUP($E14,'Trimestrales MX'!$C:$FS,EW$1,FALSE)/3</f>
        <v>188046.73266666665</v>
      </c>
      <c r="EX14" s="3">
        <f>+VLOOKUP($E14,'Trimestrales MX'!$C:$FS,EX$1,FALSE)/3</f>
        <v>119543.59466666666</v>
      </c>
      <c r="EY14" s="3">
        <f>+VLOOKUP($E14,'Trimestrales MX'!$C:$FS,EY$1,FALSE)/3</f>
        <v>56289.595666666668</v>
      </c>
      <c r="EZ14" s="3">
        <f>+VLOOKUP($E14,'Trimestrales MX'!$C:$FS,EZ$1,FALSE)/3</f>
        <v>7029.2843333333331</v>
      </c>
      <c r="FA14" s="3">
        <f>+VLOOKUP($E14,'Trimestrales MX'!$C:$FS,FA$1,FALSE)/3</f>
        <v>4448.1216666666669</v>
      </c>
      <c r="FB14" s="3">
        <f>+VLOOKUP($E14,'Trimestrales MX'!$C:$FS,FB$1,FALSE)/3</f>
        <v>736.13666666666666</v>
      </c>
      <c r="FC14" s="3">
        <f>+VLOOKUP($E14,'Trimestrales MX'!$C:$FS,FC$1,FALSE)/3</f>
        <v>1719690.3233333332</v>
      </c>
      <c r="FD14" s="3">
        <f>+VLOOKUP($E14,'Trimestrales MX'!$C:$FS,FD$1,FALSE)/3</f>
        <v>407182.47633333335</v>
      </c>
      <c r="FE14" s="3">
        <f>+VLOOKUP($E14,'Trimestrales MX'!$C:$FS,FE$1,FALSE)/3</f>
        <v>340874.5296666667</v>
      </c>
      <c r="FF14" s="3">
        <f>+VLOOKUP($E14,'Trimestrales MX'!$C:$FS,FF$1,FALSE)/3</f>
        <v>41428.810333333335</v>
      </c>
      <c r="FG14" s="3">
        <f>+VLOOKUP($E14,'Trimestrales MX'!$C:$FS,FG$1,FALSE)/3</f>
        <v>24879.135999999999</v>
      </c>
      <c r="FH14" s="3">
        <f>+VLOOKUP($E14,'Trimestrales MX'!$C:$FS,FH$1,FALSE)/3</f>
        <v>70463.024333333335</v>
      </c>
      <c r="FI14" s="3">
        <f>+VLOOKUP($E14,'Trimestrales MX'!$C:$FS,FI$1,FALSE)/3</f>
        <v>52429.714333333337</v>
      </c>
      <c r="FJ14" s="3">
        <f>+VLOOKUP($E14,'Trimestrales MX'!$C:$FS,FJ$1,FALSE)/3</f>
        <v>18033.310000000001</v>
      </c>
      <c r="FK14" s="3">
        <f>+VLOOKUP($E14,'Trimestrales MX'!$C:$FS,FK$1,FALSE)/3</f>
        <v>424250.74833333335</v>
      </c>
      <c r="FL14" s="3">
        <f>+VLOOKUP($E14,'Trimestrales MX'!$C:$FS,FL$1,FALSE)/3</f>
        <v>299275.70666666667</v>
      </c>
      <c r="FM14" s="3">
        <f>+VLOOKUP($E14,'Trimestrales MX'!$C:$FS,FM$1,FALSE)/3</f>
        <v>82837.540999999997</v>
      </c>
      <c r="FN14" s="3">
        <f>+VLOOKUP($E14,'Trimestrales MX'!$C:$FS,FN$1,FALSE)/3</f>
        <v>42137.500999999997</v>
      </c>
      <c r="FO14" s="3">
        <f>+VLOOKUP($E14,'Trimestrales MX'!$C:$FS,FO$1,FALSE)/3</f>
        <v>817794.07433333341</v>
      </c>
      <c r="FP14" s="3">
        <f>+VLOOKUP($E14,'Trimestrales MX'!$C:$FS,FP$1,FALSE)/3</f>
        <v>185808.03433333334</v>
      </c>
      <c r="FQ14" s="3">
        <f>+VLOOKUP($E14,'Trimestrales MX'!$C:$FS,FQ$1,FALSE)/3</f>
        <v>6567.2926666666672</v>
      </c>
      <c r="FR14" s="3">
        <f>+VLOOKUP($E14,'Trimestrales MX'!$C:$FS,FR$1,FALSE)/3</f>
        <v>15391.266666666668</v>
      </c>
      <c r="FS14" s="3">
        <f>+VLOOKUP($E14,'Trimestrales MX'!$C:$FS,FS$1,FALSE)/3</f>
        <v>8730.2903333333325</v>
      </c>
      <c r="FT14" s="3">
        <f>+VLOOKUP($E14,'Trimestrales MX'!$C:$FS,FT$1,FALSE)/3</f>
        <v>6156.3306666666658</v>
      </c>
      <c r="FU14" s="3">
        <f>+VLOOKUP($E14,'Trimestrales MX'!$C:$FS,FU$1,FALSE)/3</f>
        <v>19711.312666666669</v>
      </c>
      <c r="FV14" s="3">
        <f>+VLOOKUP($E14,'Trimestrales MX'!$C:$FS,FV$1,FALSE)/3</f>
        <v>40888.207666666669</v>
      </c>
      <c r="FW14" s="3">
        <f>+VLOOKUP($E14,'Trimestrales MX'!$C:$FS,FW$1,FALSE)/3</f>
        <v>1037.1616666666666</v>
      </c>
      <c r="FX14" s="3">
        <f>+VLOOKUP($E14,'Trimestrales MX'!$C:$FS,FX$1,FALSE)/3</f>
        <v>62401.782333333336</v>
      </c>
      <c r="FY14" s="3">
        <f>+VLOOKUP($E14,'Trimestrales MX'!$C:$FS,FY$1,FALSE)/3</f>
        <v>24924.389666666666</v>
      </c>
      <c r="FZ14" s="3">
        <f>+VLOOKUP($E14,'Trimestrales MX'!$C:$FS,FZ$1,FALSE)/3</f>
        <v>40859.259666666665</v>
      </c>
      <c r="GA14" s="3">
        <f>+VLOOKUP($E14,'Trimestrales MX'!$C:$FS,GA$1,FALSE)/3</f>
        <v>34238.845999999998</v>
      </c>
      <c r="GB14" s="3">
        <f>+VLOOKUP($E14,'Trimestrales MX'!$C:$FS,GB$1,FALSE)/3</f>
        <v>6620.4136666666673</v>
      </c>
      <c r="GC14" s="3">
        <f>+VLOOKUP($E14,'Trimestrales MX'!$C:$FS,GC$1,FALSE)/3</f>
        <v>9776.5850000000009</v>
      </c>
      <c r="GD14" s="3">
        <f>+VLOOKUP($E14,'Trimestrales MX'!$C:$FS,GD$1,FALSE)/3</f>
        <v>1953.3333333333333</v>
      </c>
      <c r="GE14" s="3">
        <f>+VLOOKUP($E14,'Trimestrales MX'!$C:$FS,GE$1,FALSE)/3</f>
        <v>6798.2873333333337</v>
      </c>
      <c r="GF14" s="3">
        <f>+VLOOKUP($E14,'Trimestrales MX'!$C:$FS,GF$1,FALSE)/3</f>
        <v>1024.9643333333333</v>
      </c>
      <c r="GG14" s="3">
        <f>+VLOOKUP($E14,'Trimestrales MX'!$C:$FS,GG$1,FALSE)/3</f>
        <v>4883.4690000000001</v>
      </c>
      <c r="GH14" s="3">
        <f>+VLOOKUP($E14,'Trimestrales MX'!$C:$FS,GH$1,FALSE)/3</f>
        <v>1649.1073333333334</v>
      </c>
      <c r="GI14" s="3">
        <f>+VLOOKUP($E14,'Trimestrales MX'!$C:$FS,GI$1,FALSE)/3</f>
        <v>3234.3619999999996</v>
      </c>
      <c r="GJ14" s="3">
        <f>+VLOOKUP($E14,'Trimestrales MX'!$C:$FS,GJ$1,FALSE)/3</f>
        <v>18318.423999999999</v>
      </c>
      <c r="GK14" s="3">
        <f>+VLOOKUP($E14,'Trimestrales MX'!$C:$FS,GK$1,FALSE)/3</f>
        <v>2184.1106666666669</v>
      </c>
      <c r="GL14" s="3">
        <f>+VLOOKUP($E14,'Trimestrales MX'!$C:$FS,GL$1,FALSE)/3</f>
        <v>15536.410666666668</v>
      </c>
      <c r="GM14" s="3">
        <f>+VLOOKUP($E14,'Trimestrales MX'!$C:$FS,GM$1,FALSE)/3</f>
        <v>597.90266666666673</v>
      </c>
      <c r="GN14" s="3">
        <f>+VLOOKUP($E14,'Trimestrales MX'!$C:$FS,GN$1,FALSE)/3</f>
        <v>8174.1163333333325</v>
      </c>
      <c r="GO14" s="3">
        <f>+VLOOKUP($E14,'Trimestrales MX'!$C:$FS,GO$1,FALSE)/3</f>
        <v>1466.8496666666667</v>
      </c>
      <c r="GP14" s="3">
        <f>+VLOOKUP($E14,'Trimestrales MX'!$C:$FS,GP$1,FALSE)/3</f>
        <v>5495.2350000000006</v>
      </c>
      <c r="GQ14" s="3">
        <f>+VLOOKUP($E14,'Trimestrales MX'!$C:$FS,GQ$1,FALSE)/3</f>
        <v>1212.0316666666665</v>
      </c>
      <c r="GR14" s="3">
        <f>+VLOOKUP($E14,'Trimestrales MX'!$C:$FS,GR$1,FALSE)/3</f>
        <v>7565.7283333333335</v>
      </c>
      <c r="GS14" s="3">
        <f>+VLOOKUP($E14,'Trimestrales MX'!$C:$FS,GS$1,FALSE)/3</f>
        <v>3539.9639999999999</v>
      </c>
      <c r="GT14" s="3">
        <f>+VLOOKUP($E14,'Trimestrales MX'!$C:$FS,GT$1,FALSE)/3</f>
        <v>246.81133333333332</v>
      </c>
      <c r="GU14" s="3">
        <f>+VLOOKUP($E14,'Trimestrales MX'!$C:$FS,GU$1,FALSE)/3</f>
        <v>3778.9526666666666</v>
      </c>
      <c r="GV14" s="3">
        <f>+VLOOKUP($E14,'Trimestrales MX'!$C:$FS,GV$1,FALSE)/3</f>
        <v>13449.505999999999</v>
      </c>
      <c r="GW14" s="3">
        <f>+VLOOKUP($E14,'Trimestrales MX'!$C:$FS,GW$1,FALSE)/3</f>
        <v>4981.2586666666666</v>
      </c>
      <c r="GX14" s="3">
        <f>+VLOOKUP($E14,'Trimestrales MX'!$C:$FS,GX$1,FALSE)/3</f>
        <v>8468.2473333333328</v>
      </c>
      <c r="GY14" s="3">
        <f>+VLOOKUP($E14,'Trimestrales MX'!$C:$FS,GY$1,FALSE)/3</f>
        <v>7468.8810000000003</v>
      </c>
      <c r="GZ14" s="3">
        <f>+VLOOKUP($E14,'Trimestrales MX'!$C:$FS,GZ$1,FALSE)/3</f>
        <v>27195.663333333334</v>
      </c>
      <c r="HA14" s="3">
        <f>+VLOOKUP($E14,'Trimestrales MX'!$C:$FS,HA$1,FALSE)/3</f>
        <v>88237.379000000001</v>
      </c>
      <c r="HB14" s="3">
        <f>+VLOOKUP($E14,'Trimestrales MX'!$C:$FS,HB$1,FALSE)/3</f>
        <v>41458.730333333333</v>
      </c>
      <c r="HC14" s="3">
        <f>+VLOOKUP($E14,'Trimestrales MX'!$C:$FS,HC$1,FALSE)/3</f>
        <v>6727.0733333333337</v>
      </c>
      <c r="HD14" s="3">
        <f>+VLOOKUP($E14,'Trimestrales MX'!$C:$FS,HD$1,FALSE)/3</f>
        <v>2893.1476666666663</v>
      </c>
      <c r="HE14" s="3">
        <f>+VLOOKUP($E14,'Trimestrales MX'!$C:$FS,HE$1,FALSE)/3</f>
        <v>17064.960666666666</v>
      </c>
      <c r="HF14" s="3">
        <f>+VLOOKUP($E14,'Trimestrales MX'!$C:$FS,HF$1,FALSE)/3</f>
        <v>4327.4286666666667</v>
      </c>
      <c r="HG14" s="3">
        <f>+VLOOKUP($E14,'Trimestrales MX'!$C:$FS,HG$1,FALSE)/3</f>
        <v>10727.079666666667</v>
      </c>
      <c r="HH14" s="3">
        <f>+VLOOKUP($E14,'Trimestrales MX'!$C:$FS,HH$1,FALSE)/3</f>
        <v>5038.9589999999998</v>
      </c>
      <c r="HI14" s="3">
        <f>+VLOOKUP($E14,'Trimestrales MX'!$C:$FS,HI$1,FALSE)/3</f>
        <v>21348.013666666666</v>
      </c>
      <c r="HJ14" s="3">
        <f>+VLOOKUP($E14,'Trimestrales MX'!$C:$FS,HJ$1,FALSE)/3</f>
        <v>16610.956666666669</v>
      </c>
      <c r="HK14" s="3">
        <f>+VLOOKUP($E14,'Trimestrales MX'!$C:$FS,HK$1,FALSE)/3</f>
        <v>4737.0566666666664</v>
      </c>
      <c r="HL14" s="3">
        <f>+VLOOKUP($E14,'Trimestrales MX'!$C:$FS,HL$1,FALSE)/3</f>
        <v>23741.754333333334</v>
      </c>
      <c r="HM14" s="3">
        <f>+VLOOKUP($E14,'Trimestrales MX'!$C:$FS,HM$1,FALSE)/3</f>
        <v>4927.7629999999999</v>
      </c>
      <c r="HN14" s="3">
        <f>+VLOOKUP($E14,'Trimestrales MX'!$C:$FS,HN$1,FALSE)/3</f>
        <v>7692.04</v>
      </c>
      <c r="HO14" s="3">
        <f>+VLOOKUP($E14,'Trimestrales MX'!$C:$FS,HO$1,FALSE)/3</f>
        <v>7844.3106666666672</v>
      </c>
      <c r="HP14" s="3">
        <f>+VLOOKUP($E14,'Trimestrales MX'!$C:$FS,HP$1,FALSE)/3</f>
        <v>1603.4650000000001</v>
      </c>
      <c r="HQ14" s="3">
        <f>+VLOOKUP($E14,'Trimestrales MX'!$C:$FS,HQ$1,FALSE)/3</f>
        <v>1674.1756666666668</v>
      </c>
      <c r="HR14" s="3">
        <f>+VLOOKUP($E14,'Trimestrales MX'!$C:$FS,HR$1,FALSE)/3</f>
        <v>71268.721666666665</v>
      </c>
      <c r="HS14" s="3">
        <f>+VLOOKUP($E14,'Trimestrales MX'!$C:$FS,HS$1,FALSE)/3</f>
        <v>26308.251666666667</v>
      </c>
      <c r="HT14" s="3">
        <f>+VLOOKUP($E14,'Trimestrales MX'!$C:$FS,HT$1,FALSE)/3</f>
        <v>7644.3456666666671</v>
      </c>
      <c r="HU14" s="3">
        <f>+VLOOKUP($E14,'Trimestrales MX'!$C:$FS,HU$1,FALSE)/3</f>
        <v>2078.6910000000003</v>
      </c>
      <c r="HV14" s="3">
        <f>+VLOOKUP($E14,'Trimestrales MX'!$C:$FS,HV$1,FALSE)/3</f>
        <v>33594.258000000002</v>
      </c>
      <c r="HW14" s="3">
        <f>+VLOOKUP($E14,'Trimestrales MX'!$C:$FS,HW$1,FALSE)/3</f>
        <v>1643.1753333333334</v>
      </c>
      <c r="HX14" s="3">
        <f>+VLOOKUP($E14,'Trimestrales MX'!$C:$FS,HX$1,FALSE)/3</f>
        <v>28961.429666666667</v>
      </c>
      <c r="HY14" s="3">
        <f>+VLOOKUP($E14,'Trimestrales MX'!$C:$FS,HY$1,FALSE)/3</f>
        <v>1311.7303333333332</v>
      </c>
      <c r="HZ14" s="3">
        <f>+VLOOKUP($E14,'Trimestrales MX'!$C:$FS,HZ$1,FALSE)/3</f>
        <v>1888.3316666666667</v>
      </c>
      <c r="IA14" s="3">
        <f>+VLOOKUP($E14,'Trimestrales MX'!$C:$FS,IA$1,FALSE)/3</f>
        <v>10492.056666666665</v>
      </c>
      <c r="IB14" s="3">
        <f>+VLOOKUP($E14,'Trimestrales MX'!$C:$FS,IB$1,FALSE)/3</f>
        <v>2308.7933333333335</v>
      </c>
      <c r="IC14" s="3">
        <f>+VLOOKUP($E14,'Trimestrales MX'!$C:$FS,IC$1,FALSE)/3</f>
        <v>1019.6729999999999</v>
      </c>
      <c r="ID14" s="3">
        <f>+VLOOKUP($E14,'Trimestrales MX'!$C:$FS,ID$1,FALSE)/3</f>
        <v>2016.2696666666668</v>
      </c>
      <c r="IE14" s="3">
        <f>+VLOOKUP($E14,'Trimestrales MX'!$C:$FS,IE$1,FALSE)/3</f>
        <v>3097.9373333333333</v>
      </c>
      <c r="IF14" s="3">
        <f>+VLOOKUP($E14,'Trimestrales MX'!$C:$FS,IF$1,FALSE)/3</f>
        <v>1715.5296666666666</v>
      </c>
      <c r="IG14" s="3">
        <f>+VLOOKUP($E14,'Trimestrales MX'!$C:$FS,IG$1,FALSE)/3</f>
        <v>5111.1083333333336</v>
      </c>
      <c r="IH14" s="3">
        <f>+VLOOKUP($E14,'Trimestrales MX'!$C:$FS,IH$1,FALSE)/3</f>
        <v>29943.554999999997</v>
      </c>
      <c r="II14" s="3">
        <f>+VLOOKUP($E14,'Trimestrales MX'!$C:$FS,II$1,FALSE)/3</f>
        <v>4082.7476666666666</v>
      </c>
      <c r="IJ14" s="3">
        <f>+VLOOKUP($E14,'Trimestrales MX'!$C:$FS,IJ$1,FALSE)/3</f>
        <v>2811.0056666666665</v>
      </c>
      <c r="IK14" s="3">
        <f>+VLOOKUP($E14,'Trimestrales MX'!$C:$FS,IK$1,FALSE)/3</f>
        <v>228.90466666666669</v>
      </c>
      <c r="IL14" s="3">
        <f>+VLOOKUP($E14,'Trimestrales MX'!$C:$FS,IL$1,FALSE)/3</f>
        <v>5952.1546666666663</v>
      </c>
      <c r="IM14" s="3">
        <f>+VLOOKUP($E14,'Trimestrales MX'!$C:$FS,IM$1,FALSE)/3</f>
        <v>509.85500000000002</v>
      </c>
      <c r="IN14" s="3">
        <f>+VLOOKUP($E14,'Trimestrales MX'!$C:$FS,IN$1,FALSE)/3</f>
        <v>8514.4563333333335</v>
      </c>
      <c r="IO14" s="3">
        <f>+VLOOKUP($E14,'Trimestrales MX'!$C:$FS,IO$1,FALSE)/3</f>
        <v>7844.4306666666671</v>
      </c>
      <c r="IP14" s="3">
        <f>+VLOOKUP($E14,'Trimestrales MX'!$C:$FS,IP$1,FALSE)/3</f>
        <v>68021.694000000003</v>
      </c>
      <c r="IQ14" s="3">
        <f>+VLOOKUP($E14,'Trimestrales MX'!$C:$FS,IQ$1,FALSE)/3</f>
        <v>19933.355666666666</v>
      </c>
      <c r="IR14" s="3">
        <f>+VLOOKUP($E14,'Trimestrales MX'!$C:$FS,IR$1,FALSE)/3</f>
        <v>14311.352333333334</v>
      </c>
      <c r="IS14" s="3">
        <f>+VLOOKUP($E14,'Trimestrales MX'!$C:$FS,IS$1,FALSE)/3</f>
        <v>12696.595000000001</v>
      </c>
      <c r="IT14" s="3">
        <f>+VLOOKUP($E14,'Trimestrales MX'!$C:$FS,IT$1,FALSE)/3</f>
        <v>16640.436666666665</v>
      </c>
      <c r="IU14" s="3">
        <f>+VLOOKUP($E14,'Trimestrales MX'!$C:$FS,IU$1,FALSE)/3</f>
        <v>3236.1206666666662</v>
      </c>
      <c r="IV14" s="3">
        <f>+VLOOKUP($E14,'Trimestrales MX'!$C:$FS,IV$1,FALSE)/3</f>
        <v>1203.8336666666667</v>
      </c>
      <c r="IW14" s="3">
        <f>+VLOOKUP($E14,'Trimestrales MX'!$C:$FS,IW$1,FALSE)/3</f>
        <v>29664.489000000001</v>
      </c>
      <c r="IX14" s="3">
        <f>+VLOOKUP($E14,'Trimestrales MX'!$C:$FS,IX$1,FALSE)/3</f>
        <v>4171.1539999999995</v>
      </c>
      <c r="IY14" s="3">
        <f>+VLOOKUP($E14,'Trimestrales MX'!$C:$FS,IY$1,FALSE)/3</f>
        <v>4439.16</v>
      </c>
      <c r="IZ14" s="3">
        <f>+VLOOKUP($E14,'Trimestrales MX'!$C:$FS,IZ$1,FALSE)/3</f>
        <v>10042.768333333333</v>
      </c>
      <c r="JA14" s="3">
        <f>+VLOOKUP($E14,'Trimestrales MX'!$C:$FS,JA$1,FALSE)/3</f>
        <v>11011.406333333332</v>
      </c>
      <c r="JB14" s="3">
        <f>+VLOOKUP($E14,'Trimestrales MX'!$C:$FS,JB$1,FALSE)/3</f>
        <v>105067.93833333334</v>
      </c>
      <c r="JC14" s="3">
        <f>+VLOOKUP($E14,'Trimestrales MX'!$C:$FS,JC$1,FALSE)/3</f>
        <v>50216.011999999995</v>
      </c>
      <c r="JD14" s="3">
        <f>+VLOOKUP($E14,'Trimestrales MX'!$C:$FS,JD$1,FALSE)/3</f>
        <v>3408.6076666666668</v>
      </c>
      <c r="JE14" s="3">
        <f>+VLOOKUP($E14,'Trimestrales MX'!$C:$FS,JE$1,FALSE)/3</f>
        <v>44385.292333333338</v>
      </c>
      <c r="JF14" s="3">
        <f>+VLOOKUP($E14,'Trimestrales MX'!$C:$FS,JF$1,FALSE)/3</f>
        <v>3353.9349999999999</v>
      </c>
      <c r="JG14" s="3">
        <f>+VLOOKUP($E14,'Trimestrales MX'!$C:$FS,JG$1,FALSE)/3</f>
        <v>1883.1760000000002</v>
      </c>
      <c r="JH14" s="3">
        <f>+VLOOKUP($E14,'Trimestrales MX'!$C:$FS,JH$1,FALSE)/3</f>
        <v>412.54166666666669</v>
      </c>
      <c r="JI14" s="3">
        <f>+VLOOKUP($E14,'Trimestrales MX'!$C:$FS,JI$1,FALSE)/3</f>
        <v>1408.3743333333332</v>
      </c>
      <c r="JJ14" s="3">
        <f>+VLOOKUP($E14,'Trimestrales MX'!$C:$FS,JJ$1,FALSE)/3</f>
        <v>12387.295666666667</v>
      </c>
      <c r="JK14" s="3">
        <f>+VLOOKUP($E14,'Trimestrales MX'!$C:$FS,JK$1,FALSE)/3</f>
        <v>9695.0353333333333</v>
      </c>
      <c r="JL14" s="3">
        <f>+VLOOKUP($E14,'Trimestrales MX'!$C:$FS,JL$1,FALSE)/3</f>
        <v>1694.2706666666666</v>
      </c>
      <c r="JM14" s="3">
        <f>+VLOOKUP($E14,'Trimestrales MX'!$C:$FS,JM$1,FALSE)/3</f>
        <v>997.98966666666672</v>
      </c>
      <c r="JN14" s="3">
        <f>+VLOOKUP($E14,'Trimestrales MX'!$C:$FS,JN$1,FALSE)/3</f>
        <v>15652.137333333332</v>
      </c>
      <c r="JO14" s="3">
        <f>+VLOOKUP($E14,'Trimestrales MX'!$C:$FS,JO$1,FALSE)/3</f>
        <v>6705.9186666666674</v>
      </c>
      <c r="JP14" s="3">
        <f>+VLOOKUP($E14,'Trimestrales MX'!$C:$FS,JP$1,FALSE)/3</f>
        <v>8946.2186666666657</v>
      </c>
      <c r="JQ14" s="3">
        <f>+VLOOKUP($E14,'Trimestrales MX'!$C:$FS,JQ$1,FALSE)/3</f>
        <v>2964792.9616666664</v>
      </c>
      <c r="JR14" s="3">
        <f>+VLOOKUP($E14,'Trimestrales MX'!$C:$FS,JR$1,FALSE)/3</f>
        <v>368629.86966666667</v>
      </c>
      <c r="JS14" s="3">
        <f>+VLOOKUP($E14,'Trimestrales MX'!$C:$FS,JS$1,FALSE)/3</f>
        <v>478227.90933333331</v>
      </c>
      <c r="JT14" s="3">
        <f>+VLOOKUP($E14,'Trimestrales MX'!$C:$FS,JT$1,FALSE)/3</f>
        <v>307033.24200000003</v>
      </c>
      <c r="JU14" s="3">
        <f>+VLOOKUP($E14,'Trimestrales MX'!$C:$FS,JU$1,FALSE)/3</f>
        <v>8548.1643333333323</v>
      </c>
      <c r="JV14" s="3">
        <f>+VLOOKUP($E14,'Trimestrales MX'!$C:$FS,JV$1,FALSE)/3</f>
        <v>6394.2439999999997</v>
      </c>
      <c r="JW14" s="3">
        <f>+VLOOKUP($E14,'Trimestrales MX'!$C:$FS,JW$1,FALSE)/3</f>
        <v>4185.6786666666667</v>
      </c>
      <c r="JX14" s="3">
        <f>+VLOOKUP($E14,'Trimestrales MX'!$C:$FS,JX$1,FALSE)/3</f>
        <v>143452.44033333333</v>
      </c>
      <c r="JY14" s="3">
        <f>+VLOOKUP($E14,'Trimestrales MX'!$C:$FS,JY$1,FALSE)/3</f>
        <v>108746.54133333334</v>
      </c>
      <c r="JZ14" s="3">
        <f>+VLOOKUP($E14,'Trimestrales MX'!$C:$FS,JZ$1,FALSE)/3</f>
        <v>24939.982999999997</v>
      </c>
      <c r="KA14" s="3">
        <f>+VLOOKUP($E14,'Trimestrales MX'!$C:$FS,KA$1,FALSE)/3</f>
        <v>6310.5503333333336</v>
      </c>
      <c r="KB14" s="3">
        <f>+VLOOKUP($E14,'Trimestrales MX'!$C:$FS,KB$1,FALSE)/3</f>
        <v>4455.6403333333337</v>
      </c>
      <c r="KC14" s="3">
        <f>+VLOOKUP($E14,'Trimestrales MX'!$C:$FS,KC$1,FALSE)/3</f>
        <v>82079.671333333332</v>
      </c>
      <c r="KD14" s="3">
        <f>+VLOOKUP($E14,'Trimestrales MX'!$C:$FS,KD$1,FALSE)/3</f>
        <v>6095.5389999999998</v>
      </c>
      <c r="KE14" s="3">
        <f>+VLOOKUP($E14,'Trimestrales MX'!$C:$FS,KE$1,FALSE)/3</f>
        <v>4484.9769999999999</v>
      </c>
      <c r="KF14" s="3">
        <f>+VLOOKUP($E14,'Trimestrales MX'!$C:$FS,KF$1,FALSE)/3</f>
        <v>6759.2963333333328</v>
      </c>
      <c r="KG14" s="3">
        <f>+VLOOKUP($E14,'Trimestrales MX'!$C:$FS,KG$1,FALSE)/3</f>
        <v>63434.64366666667</v>
      </c>
      <c r="KH14" s="3">
        <f>+VLOOKUP($E14,'Trimestrales MX'!$C:$FS,KH$1,FALSE)/3</f>
        <v>670.54166666666663</v>
      </c>
      <c r="KI14" s="3">
        <f>+VLOOKUP($E14,'Trimestrales MX'!$C:$FS,KI$1,FALSE)/3</f>
        <v>634.67333333333329</v>
      </c>
      <c r="KJ14" s="3">
        <f>+VLOOKUP($E14,'Trimestrales MX'!$C:$FS,KJ$1,FALSE)/3</f>
        <v>93169.753333333341</v>
      </c>
      <c r="KK14" s="3">
        <f>+VLOOKUP($E14,'Trimestrales MX'!$C:$FS,KK$1,FALSE)/3</f>
        <v>87644.84133333333</v>
      </c>
      <c r="KL14" s="3">
        <f>+VLOOKUP($E14,'Trimestrales MX'!$C:$FS,KL$1,FALSE)/3</f>
        <v>5524.9120000000003</v>
      </c>
      <c r="KM14" s="3">
        <f>+VLOOKUP($E14,'Trimestrales MX'!$C:$FS,KM$1,FALSE)/3</f>
        <v>547393.89433333336</v>
      </c>
      <c r="KN14" s="3">
        <f>+VLOOKUP($E14,'Trimestrales MX'!$C:$FS,KN$1,FALSE)/3</f>
        <v>524630.45533333335</v>
      </c>
      <c r="KO14" s="3">
        <f>+VLOOKUP($E14,'Trimestrales MX'!$C:$FS,KO$1,FALSE)/3</f>
        <v>22763.438999999998</v>
      </c>
      <c r="KP14" s="3">
        <f>+VLOOKUP($E14,'Trimestrales MX'!$C:$FS,KP$1,FALSE)/3</f>
        <v>108067.77566666667</v>
      </c>
      <c r="KQ14" s="3">
        <f>+VLOOKUP($E14,'Trimestrales MX'!$C:$FS,KQ$1,FALSE)/3</f>
        <v>24379.179333333333</v>
      </c>
      <c r="KR14" s="3">
        <f>+VLOOKUP($E14,'Trimestrales MX'!$C:$FS,KR$1,FALSE)/3</f>
        <v>188191.01133333333</v>
      </c>
      <c r="KS14" s="3">
        <f>+VLOOKUP($E14,'Trimestrales MX'!$C:$FS,KS$1,FALSE)/3</f>
        <v>210242.42833333334</v>
      </c>
      <c r="KT14" s="3">
        <f>+VLOOKUP($E14,'Trimestrales MX'!$C:$FS,KT$1,FALSE)/3</f>
        <v>111909.38666666666</v>
      </c>
      <c r="KU14" s="3">
        <f>+VLOOKUP($E14,'Trimestrales MX'!$C:$FS,KU$1,FALSE)/3</f>
        <v>47884.149333333335</v>
      </c>
      <c r="KV14" s="3">
        <f>+VLOOKUP($E14,'Trimestrales MX'!$C:$FS,KV$1,FALSE)/3</f>
        <v>59684.201999999997</v>
      </c>
      <c r="KW14" s="3">
        <f>+VLOOKUP($E14,'Trimestrales MX'!$C:$FS,KW$1,FALSE)/3</f>
        <v>4341.0353333333333</v>
      </c>
      <c r="KX14" s="3">
        <f>+VLOOKUP($E14,'Trimestrales MX'!$C:$FS,KX$1,FALSE)/3</f>
        <v>20629.182666666668</v>
      </c>
      <c r="KY14" s="3">
        <f>+VLOOKUP($E14,'Trimestrales MX'!$C:$FS,KY$1,FALSE)/3</f>
        <v>9378.5693333333329</v>
      </c>
      <c r="KZ14" s="3">
        <f>+VLOOKUP($E14,'Trimestrales MX'!$C:$FS,KZ$1,FALSE)/3</f>
        <v>11250.612999999999</v>
      </c>
      <c r="LA14" s="3">
        <f>+VLOOKUP($E14,'Trimestrales MX'!$C:$FS,LA$1,FALSE)/3</f>
        <v>112296.17933333333</v>
      </c>
      <c r="LB14" s="3">
        <f>+VLOOKUP($E14,'Trimestrales MX'!$C:$FS,LB$1,FALSE)/3</f>
        <v>43970.033333333333</v>
      </c>
      <c r="LC14" s="3">
        <f>+VLOOKUP($E14,'Trimestrales MX'!$C:$FS,LC$1,FALSE)/3</f>
        <v>68326.145999999993</v>
      </c>
      <c r="LD14" s="3">
        <f>+VLOOKUP($E14,'Trimestrales MX'!$C:$FS,LD$1,FALSE)/3</f>
        <v>105427.80566666667</v>
      </c>
      <c r="LE14" s="3">
        <f>+VLOOKUP($E14,'Trimestrales MX'!$C:$FS,LE$1,FALSE)/3</f>
        <v>24544.947</v>
      </c>
      <c r="LF14" s="3">
        <f>+VLOOKUP($E14,'Trimestrales MX'!$C:$FS,LF$1,FALSE)/3</f>
        <v>43958.837666666666</v>
      </c>
      <c r="LG14" s="3">
        <f>+VLOOKUP($E14,'Trimestrales MX'!$C:$FS,LG$1,FALSE)/3</f>
        <v>36924.02133333333</v>
      </c>
      <c r="LH14" s="3">
        <f>+VLOOKUP($E14,'Trimestrales MX'!$C:$FS,LH$1,FALSE)/3</f>
        <v>207115.67233333332</v>
      </c>
      <c r="LI14" s="3">
        <v>96.955274136008995</v>
      </c>
      <c r="LJ14" s="3">
        <v>107.02210255365701</v>
      </c>
      <c r="LK14" s="3">
        <v>116.083227870077</v>
      </c>
      <c r="LL14" s="3">
        <v>72.578661002716004</v>
      </c>
      <c r="LM14" s="3">
        <v>82.135498515169004</v>
      </c>
      <c r="LN14" s="3">
        <v>83.153283870530004</v>
      </c>
      <c r="LO14" s="3">
        <v>79.143255910209007</v>
      </c>
      <c r="LP14" s="3">
        <v>96.922056154084999</v>
      </c>
      <c r="LQ14" s="3">
        <v>108.44609875086999</v>
      </c>
      <c r="LR14" s="3">
        <v>117.543821155659</v>
      </c>
      <c r="LS14" s="3">
        <v>91.344329153090996</v>
      </c>
      <c r="LT14" s="3">
        <v>91.220036785608002</v>
      </c>
      <c r="LU14" s="3">
        <v>88.357313786757999</v>
      </c>
      <c r="LV14" s="3">
        <v>93.358876558131001</v>
      </c>
      <c r="LW14" s="3">
        <v>86.315226975540995</v>
      </c>
      <c r="LX14" s="3">
        <v>92.400590541588002</v>
      </c>
      <c r="LY14" s="3">
        <v>109.628049905113</v>
      </c>
      <c r="LZ14" s="3">
        <v>77.998690428429995</v>
      </c>
      <c r="MA14" s="3">
        <v>82.666218247263998</v>
      </c>
      <c r="MB14" s="3">
        <v>85.573905462221006</v>
      </c>
      <c r="MC14" s="3">
        <v>83.190544909389999</v>
      </c>
      <c r="MD14" s="3">
        <v>134.739864149959</v>
      </c>
      <c r="ME14" s="3">
        <v>108.09841573369999</v>
      </c>
      <c r="MF14" s="3">
        <v>92.379452118803997</v>
      </c>
      <c r="MG14" s="3">
        <v>82.49282159645</v>
      </c>
      <c r="MH14" s="3">
        <v>102.56814687079</v>
      </c>
      <c r="MI14" s="3">
        <v>110.863476350284</v>
      </c>
      <c r="MJ14" s="3">
        <v>76.050033656574001</v>
      </c>
      <c r="MK14" s="3">
        <v>76.370396078983006</v>
      </c>
      <c r="ML14" s="3">
        <v>110.287808143508</v>
      </c>
      <c r="MM14" s="3">
        <v>107.31893555117</v>
      </c>
      <c r="MN14" s="3">
        <v>57.611803882929998</v>
      </c>
      <c r="MO14" s="3">
        <v>116.23128965023</v>
      </c>
      <c r="MP14" s="3">
        <v>82.420880834830001</v>
      </c>
    </row>
    <row r="15" spans="1:354" x14ac:dyDescent="0.3">
      <c r="A15" s="7">
        <v>39448</v>
      </c>
      <c r="B15" s="19">
        <f t="shared" si="172"/>
        <v>2008</v>
      </c>
      <c r="C15" s="19">
        <f t="shared" si="173"/>
        <v>1</v>
      </c>
      <c r="D15" s="20">
        <f>+VLOOKUP(C15,'Trimestres-Meses'!A:B,2,FALSE)</f>
        <v>1</v>
      </c>
      <c r="E15" s="18" t="str">
        <f t="shared" si="174"/>
        <v>2008-1</v>
      </c>
      <c r="F15" s="23">
        <v>16.913178678980902</v>
      </c>
      <c r="G15" s="23">
        <v>12.244963694267522</v>
      </c>
      <c r="H15" s="24">
        <v>4.6682149847133809</v>
      </c>
      <c r="I15" s="5">
        <v>154.44999999999999</v>
      </c>
      <c r="J15" s="5">
        <v>193.37</v>
      </c>
      <c r="K15" s="5">
        <v>109.55</v>
      </c>
      <c r="L15" s="5">
        <v>2445.52</v>
      </c>
      <c r="M15" s="5">
        <v>90.69</v>
      </c>
      <c r="N15" s="5">
        <v>8</v>
      </c>
      <c r="O15" s="5">
        <v>2340.11</v>
      </c>
      <c r="P15" s="5">
        <v>100.62</v>
      </c>
      <c r="Q15" s="5">
        <v>91.75</v>
      </c>
      <c r="R15" s="17">
        <v>3.9399999999999998E-2</v>
      </c>
      <c r="S15" s="17">
        <v>5.33E-2</v>
      </c>
      <c r="T15" s="3">
        <v>1886.3828571428571</v>
      </c>
      <c r="U15" s="3">
        <v>1378.55</v>
      </c>
      <c r="V15" s="3">
        <v>1.4865029999999999</v>
      </c>
      <c r="W15" s="3">
        <f>+VLOOKUP(E15,'Trimestrales USA'!C:DY,2,FALSE)/3</f>
        <v>4902.166666666667</v>
      </c>
      <c r="X15" s="3">
        <f>+VLOOKUP($E15,'Trimestrales USA'!$C:$DY,X$1,FALSE)/3</f>
        <v>3334.7999999999997</v>
      </c>
      <c r="Y15" s="3">
        <f>+VLOOKUP($E15,'Trimestrales USA'!$C:$DY,Y$1,FALSE)/3</f>
        <v>1135.4666666666667</v>
      </c>
      <c r="Z15" s="3">
        <f>+VLOOKUP($E15,'Trimestrales USA'!$C:$DY,Z$1,FALSE)/3</f>
        <v>384.5</v>
      </c>
      <c r="AA15" s="3">
        <f>+VLOOKUP($E15,'Trimestrales USA'!$C:$DY,AA$1,FALSE)/3</f>
        <v>750.9666666666667</v>
      </c>
      <c r="AB15" s="3">
        <f>+VLOOKUP($E15,'Trimestrales USA'!$C:$DY,AB$1,FALSE)/3</f>
        <v>2199.3666666666668</v>
      </c>
      <c r="AC15" s="3">
        <f>+VLOOKUP($E15,'Trimestrales USA'!$C:$DY,AC$1,FALSE)/3</f>
        <v>854.56666666666661</v>
      </c>
      <c r="AD15" s="3">
        <f>+VLOOKUP($E15,'Trimestrales USA'!$C:$DY,AD$1,FALSE)/3</f>
        <v>860.13333333333333</v>
      </c>
      <c r="AE15" s="3">
        <f>+VLOOKUP($E15,'Trimestrales USA'!$C:$DY,AE$1,FALSE)/3</f>
        <v>671.23333333333335</v>
      </c>
      <c r="AF15" s="3">
        <f>+VLOOKUP($E15,'Trimestrales USA'!$C:$DY,AF$1,FALSE)/3</f>
        <v>185.63333333333333</v>
      </c>
      <c r="AG15" s="3">
        <f>+VLOOKUP($E15,'Trimestrales USA'!$C:$DY,AG$1,FALSE)/3</f>
        <v>295.13333333333333</v>
      </c>
      <c r="AH15" s="3">
        <f>+VLOOKUP($E15,'Trimestrales USA'!$C:$DY,AH$1,FALSE)/3</f>
        <v>190.46666666666667</v>
      </c>
      <c r="AI15" s="3">
        <f>+VLOOKUP($E15,'Trimestrales USA'!$C:$DY,AI$1,FALSE)/3</f>
        <v>188.9</v>
      </c>
      <c r="AJ15" s="3">
        <f>+VLOOKUP($E15,'Trimestrales USA'!$C:$DY,AJ$1,FALSE)/3</f>
        <v>-5.5666666666666664</v>
      </c>
      <c r="AK15" s="3">
        <f>+VLOOKUP($E15,'Trimestrales USA'!$C:$DY,AK$1,FALSE)/3</f>
        <v>-257.06666666666666</v>
      </c>
      <c r="AL15" s="3">
        <f>+VLOOKUP($E15,'Trimestrales USA'!$C:$DY,AL$1,FALSE)/3</f>
        <v>604.43333333333328</v>
      </c>
      <c r="AM15" s="3">
        <f>+VLOOKUP($E15,'Trimestrales USA'!$C:$DY,AM$1,FALSE)/3</f>
        <v>424.56666666666666</v>
      </c>
      <c r="AN15" s="3">
        <f>+VLOOKUP($E15,'Trimestrales USA'!$C:$DY,AN$1,FALSE)/3</f>
        <v>179.86666666666667</v>
      </c>
      <c r="AO15" s="3">
        <f>+VLOOKUP($E15,'Trimestrales USA'!$C:$DY,AO$1,FALSE)/3</f>
        <v>861.5333333333333</v>
      </c>
      <c r="AP15" s="3">
        <f>+VLOOKUP($E15,'Trimestrales USA'!$C:$DY,AP$1,FALSE)/3</f>
        <v>721.83333333333337</v>
      </c>
      <c r="AQ15" s="3">
        <f>+VLOOKUP($E15,'Trimestrales USA'!$C:$DY,AQ$1,FALSE)/3</f>
        <v>139.70000000000002</v>
      </c>
      <c r="AR15" s="3">
        <f>+VLOOKUP($E15,'Trimestrales USA'!$C:$DY,AR$1,FALSE)/3</f>
        <v>969.86666666666667</v>
      </c>
      <c r="AS15" s="3">
        <f>+VLOOKUP($E15,'Trimestrales USA'!$C:$DY,AS$1,FALSE)/3</f>
        <v>370.40000000000003</v>
      </c>
      <c r="AT15" s="3">
        <f>+VLOOKUP($E15,'Trimestrales USA'!$C:$DY,AT$1,FALSE)/3</f>
        <v>240.4</v>
      </c>
      <c r="AU15" s="3">
        <f>+VLOOKUP($E15,'Trimestrales USA'!$C:$DY,AU$1,FALSE)/3</f>
        <v>130</v>
      </c>
      <c r="AV15" s="3">
        <f>+VLOOKUP($E15,'Trimestrales USA'!$C:$DY,AV$1,FALSE)/3</f>
        <v>599.5</v>
      </c>
      <c r="AW15" s="3">
        <f>+VLOOKUP($E15,'Trimestrales USA'!$C:$DY,AW$1,FALSE)/3</f>
        <v>4252.8</v>
      </c>
      <c r="AX15" s="3">
        <f>+VLOOKUP($E15,'Trimestrales USA'!$C:$DY,AX$1,FALSE)/3</f>
        <v>52.366666666666667</v>
      </c>
      <c r="AY15" s="3">
        <f>+VLOOKUP($E15,'Trimestrales USA'!$C:$DY,AY$1,FALSE)/3</f>
        <v>43.166666666666664</v>
      </c>
      <c r="AZ15" s="3">
        <f>+VLOOKUP($E15,'Trimestrales USA'!$C:$DY,AZ$1,FALSE)/3</f>
        <v>9.1666666666666661</v>
      </c>
      <c r="BA15" s="3">
        <f>+VLOOKUP($E15,'Trimestrales USA'!$C:$DY,BA$1,FALSE)/3</f>
        <v>119.39999999999999</v>
      </c>
      <c r="BB15" s="3">
        <f>+VLOOKUP($E15,'Trimestrales USA'!$C:$DY,BB$1,FALSE)/3</f>
        <v>81.833333333333329</v>
      </c>
      <c r="BC15" s="3">
        <f>+VLOOKUP($E15,'Trimestrales USA'!$C:$DY,BC$1,FALSE)/3</f>
        <v>19.333333333333332</v>
      </c>
      <c r="BD15" s="3">
        <f>+VLOOKUP($E15,'Trimestrales USA'!$C:$DY,BD$1,FALSE)/3</f>
        <v>18.2</v>
      </c>
      <c r="BE15" s="3">
        <f>+VLOOKUP($E15,'Trimestrales USA'!$C:$DY,BE$1,FALSE)/3</f>
        <v>74.333333333333329</v>
      </c>
      <c r="BF15" s="3">
        <f>+VLOOKUP($E15,'Trimestrales USA'!$C:$DY,BF$1,FALSE)/3</f>
        <v>222.83333333333334</v>
      </c>
      <c r="BG15" s="3">
        <f>+VLOOKUP($E15,'Trimestrales USA'!$C:$DY,BG$1,FALSE)/3</f>
        <v>600.93333333333328</v>
      </c>
      <c r="BH15" s="3">
        <f>+VLOOKUP($E15,'Trimestrales USA'!$C:$DY,BH$1,FALSE)/3</f>
        <v>337.33333333333331</v>
      </c>
      <c r="BI15" s="3">
        <f>+VLOOKUP($E15,'Trimestrales USA'!$C:$DY,BI$1,FALSE)/3</f>
        <v>8.9</v>
      </c>
      <c r="BJ15" s="3">
        <f>+VLOOKUP($E15,'Trimestrales USA'!$C:$DY,BJ$1,FALSE)/3</f>
        <v>15.333333333333334</v>
      </c>
      <c r="BK15" s="3">
        <f>+VLOOKUP($E15,'Trimestrales USA'!$C:$DY,BK$1,FALSE)/3</f>
        <v>23.266666666666666</v>
      </c>
      <c r="BL15" s="3">
        <f>+VLOOKUP($E15,'Trimestrales USA'!$C:$DY,BL$1,FALSE)/3</f>
        <v>44.233333333333327</v>
      </c>
      <c r="BM15" s="3">
        <f>+VLOOKUP($E15,'Trimestrales USA'!$C:$DY,BM$1,FALSE)/3</f>
        <v>43.533333333333331</v>
      </c>
      <c r="BN15" s="3">
        <f>+VLOOKUP($E15,'Trimestrales USA'!$C:$DY,BN$1,FALSE)/3</f>
        <v>76.600000000000009</v>
      </c>
      <c r="BO15" s="3">
        <f>+VLOOKUP($E15,'Trimestrales USA'!$C:$DY,BO$1,FALSE)/3</f>
        <v>17.666666666666668</v>
      </c>
      <c r="BP15" s="3">
        <f>+VLOOKUP($E15,'Trimestrales USA'!$C:$DY,BP$1,FALSE)/3</f>
        <v>35.533333333333331</v>
      </c>
      <c r="BQ15" s="3">
        <f>+VLOOKUP($E15,'Trimestrales USA'!$C:$DY,BQ$1,FALSE)/3</f>
        <v>38.4</v>
      </c>
      <c r="BR15" s="3">
        <f>+VLOOKUP($E15,'Trimestrales USA'!$C:$DY,BR$1,FALSE)/3</f>
        <v>9.7333333333333325</v>
      </c>
      <c r="BS15" s="3">
        <f>+VLOOKUP($E15,'Trimestrales USA'!$C:$DY,BS$1,FALSE)/3</f>
        <v>24.133333333333336</v>
      </c>
      <c r="BT15" s="3">
        <f>+VLOOKUP($E15,'Trimestrales USA'!$C:$DY,BT$1,FALSE)/3</f>
        <v>263.56666666666666</v>
      </c>
      <c r="BU15" s="3">
        <f>+VLOOKUP($E15,'Trimestrales USA'!$C:$DY,BU$1,FALSE)/3</f>
        <v>61.566666666666663</v>
      </c>
      <c r="BV15" s="3">
        <f>+VLOOKUP($E15,'Trimestrales USA'!$C:$DY,BV$1,FALSE)/3</f>
        <v>6.1333333333333329</v>
      </c>
      <c r="BW15" s="3">
        <f>+VLOOKUP($E15,'Trimestrales USA'!$C:$DY,BW$1,FALSE)/3</f>
        <v>3.9</v>
      </c>
      <c r="BX15" s="3">
        <f>+VLOOKUP($E15,'Trimestrales USA'!$C:$DY,BX$1,FALSE)/3</f>
        <v>16.733333333333334</v>
      </c>
      <c r="BY15" s="3">
        <f>+VLOOKUP($E15,'Trimestrales USA'!$C:$DY,BY$1,FALSE)/3</f>
        <v>15.466666666666667</v>
      </c>
      <c r="BZ15" s="3">
        <f>+VLOOKUP($E15,'Trimestrales USA'!$C:$DY,BZ$1,FALSE)/3</f>
        <v>56.233333333333327</v>
      </c>
      <c r="CA15" s="3">
        <f>+VLOOKUP($E15,'Trimestrales USA'!$C:$DY,CA$1,FALSE)/3</f>
        <v>84.86666666666666</v>
      </c>
      <c r="CB15" s="3">
        <f>+VLOOKUP($E15,'Trimestrales USA'!$C:$DY,CB$1,FALSE)/3</f>
        <v>18.7</v>
      </c>
      <c r="CC15" s="3">
        <f>+VLOOKUP($E15,'Trimestrales USA'!$C:$DY,CC$1,FALSE)/3</f>
        <v>290.73333333333335</v>
      </c>
      <c r="CD15" s="3">
        <f>+VLOOKUP($E15,'Trimestrales USA'!$C:$DY,CD$1,FALSE)/3</f>
        <v>281.56666666666666</v>
      </c>
      <c r="CE15" s="3">
        <f>+VLOOKUP($E15,'Trimestrales USA'!$C:$DY,CE$1,FALSE)/3</f>
        <v>50.666666666666664</v>
      </c>
      <c r="CF15" s="3">
        <f>+VLOOKUP($E15,'Trimestrales USA'!$C:$DY,CF$1,FALSE)/3</f>
        <v>41.833333333333336</v>
      </c>
      <c r="CG15" s="3">
        <f>+VLOOKUP($E15,'Trimestrales USA'!$C:$DY,CG$1,FALSE)/3</f>
        <v>41.733333333333334</v>
      </c>
      <c r="CH15" s="3">
        <f>+VLOOKUP($E15,'Trimestrales USA'!$C:$DY,CH$1,FALSE)/3</f>
        <v>147.29999999999998</v>
      </c>
      <c r="CI15" s="3">
        <f>+VLOOKUP($E15,'Trimestrales USA'!$C:$DY,CI$1,FALSE)/3</f>
        <v>139.06666666666666</v>
      </c>
      <c r="CJ15" s="3">
        <f>+VLOOKUP($E15,'Trimestrales USA'!$C:$DY,CJ$1,FALSE)/3</f>
        <v>23.066666666666666</v>
      </c>
      <c r="CK15" s="3">
        <f>+VLOOKUP($E15,'Trimestrales USA'!$C:$DY,CK$1,FALSE)/3</f>
        <v>11.633333333333333</v>
      </c>
      <c r="CL15" s="3">
        <f>+VLOOKUP($E15,'Trimestrales USA'!$C:$DY,CL$1,FALSE)/3</f>
        <v>5.166666666666667</v>
      </c>
      <c r="CM15" s="3">
        <f>+VLOOKUP($E15,'Trimestrales USA'!$C:$DY,CM$1,FALSE)/3</f>
        <v>39.199999999999996</v>
      </c>
      <c r="CN15" s="3">
        <f>+VLOOKUP($E15,'Trimestrales USA'!$C:$DY,CN$1,FALSE)/3</f>
        <v>8.9666666666666668</v>
      </c>
      <c r="CO15" s="3">
        <f>+VLOOKUP($E15,'Trimestrales USA'!$C:$DY,CO$1,FALSE)/3</f>
        <v>5.833333333333333</v>
      </c>
      <c r="CP15" s="3">
        <f>+VLOOKUP($E15,'Trimestrales USA'!$C:$DY,CP$1,FALSE)/3</f>
        <v>30.599999999999998</v>
      </c>
      <c r="CQ15" s="3">
        <f>+VLOOKUP($E15,'Trimestrales USA'!$C:$DY,CQ$1,FALSE)/3</f>
        <v>14.566666666666668</v>
      </c>
      <c r="CR15" s="3">
        <f>+VLOOKUP($E15,'Trimestrales USA'!$C:$DY,CR$1,FALSE)/3</f>
        <v>244.79999999999998</v>
      </c>
      <c r="CS15" s="3">
        <f>+VLOOKUP($E15,'Trimestrales USA'!$C:$DY,CS$1,FALSE)/3</f>
        <v>64.466666666666669</v>
      </c>
      <c r="CT15" s="3">
        <f>+VLOOKUP($E15,'Trimestrales USA'!$C:$DY,CT$1,FALSE)/3</f>
        <v>25.833333333333332</v>
      </c>
      <c r="CU15" s="3">
        <f>+VLOOKUP($E15,'Trimestrales USA'!$C:$DY,CU$1,FALSE)/3</f>
        <v>129.66666666666666</v>
      </c>
      <c r="CV15" s="3">
        <f>+VLOOKUP($E15,'Trimestrales USA'!$C:$DY,CV$1,FALSE)/3</f>
        <v>24.8</v>
      </c>
      <c r="CW15" s="3">
        <f>+VLOOKUP($E15,'Trimestrales USA'!$C:$DY,CW$1,FALSE)/3</f>
        <v>973.63333333333333</v>
      </c>
      <c r="CX15" s="3">
        <f>+VLOOKUP($E15,'Trimestrales USA'!$C:$DY,CX$1,FALSE)/3</f>
        <v>337.2</v>
      </c>
      <c r="CY15" s="3">
        <f>+VLOOKUP($E15,'Trimestrales USA'!$C:$DY,CY$1,FALSE)/3</f>
        <v>143.70000000000002</v>
      </c>
      <c r="CZ15" s="3">
        <f>+VLOOKUP($E15,'Trimestrales USA'!$C:$DY,CZ$1,FALSE)/3</f>
        <v>63.6</v>
      </c>
      <c r="DA15" s="3">
        <f>+VLOOKUP($E15,'Trimestrales USA'!$C:$DY,DA$1,FALSE)/3</f>
        <v>120.53333333333335</v>
      </c>
      <c r="DB15" s="3">
        <f>+VLOOKUP($E15,'Trimestrales USA'!$C:$DY,DB$1,FALSE)/3</f>
        <v>9.3333333333333339</v>
      </c>
      <c r="DC15" s="3">
        <f>+VLOOKUP($E15,'Trimestrales USA'!$C:$DY,DC$1,FALSE)/3</f>
        <v>636.43333333333328</v>
      </c>
      <c r="DD15" s="3">
        <f>+VLOOKUP($E15,'Trimestrales USA'!$C:$DY,DD$1,FALSE)/3</f>
        <v>580.80000000000007</v>
      </c>
      <c r="DE15" s="3">
        <f>+VLOOKUP($E15,'Trimestrales USA'!$C:$DY,DE$1,FALSE)/3</f>
        <v>473.0333333333333</v>
      </c>
      <c r="DF15" s="3">
        <f>+VLOOKUP($E15,'Trimestrales USA'!$C:$DY,DF$1,FALSE)/3</f>
        <v>107.76666666666667</v>
      </c>
      <c r="DG15" s="3">
        <f>+VLOOKUP($E15,'Trimestrales USA'!$C:$DY,DG$1,FALSE)/3</f>
        <v>55.633333333333333</v>
      </c>
      <c r="DH15" s="3">
        <f>+VLOOKUP($E15,'Trimestrales USA'!$C:$DY,DH$1,FALSE)/3</f>
        <v>581.66666666666663</v>
      </c>
      <c r="DI15" s="3">
        <f>+VLOOKUP($E15,'Trimestrales USA'!$C:$DY,DI$1,FALSE)/3</f>
        <v>351.06666666666666</v>
      </c>
      <c r="DJ15" s="3">
        <f>+VLOOKUP($E15,'Trimestrales USA'!$C:$DY,DJ$1,FALSE)/3</f>
        <v>78.533333333333331</v>
      </c>
      <c r="DK15" s="3">
        <f>+VLOOKUP($E15,'Trimestrales USA'!$C:$DY,DK$1,FALSE)/3</f>
        <v>58.6</v>
      </c>
      <c r="DL15" s="3">
        <f>+VLOOKUP($E15,'Trimestrales USA'!$C:$DY,DL$1,FALSE)/3</f>
        <v>213.93333333333331</v>
      </c>
      <c r="DM15" s="3">
        <f>+VLOOKUP($E15,'Trimestrales USA'!$C:$DY,DM$1,FALSE)/3</f>
        <v>84.13333333333334</v>
      </c>
      <c r="DN15" s="3">
        <f>+VLOOKUP($E15,'Trimestrales USA'!$C:$DY,DN$1,FALSE)/3</f>
        <v>146.46666666666667</v>
      </c>
      <c r="DO15" s="3">
        <f>+VLOOKUP($E15,'Trimestrales USA'!$C:$DY,DO$1,FALSE)/3</f>
        <v>134.26666666666668</v>
      </c>
      <c r="DP15" s="3">
        <f>+VLOOKUP($E15,'Trimestrales USA'!$C:$DY,DP$1,FALSE)/3</f>
        <v>12.166666666666666</v>
      </c>
      <c r="DQ15" s="3">
        <f>+VLOOKUP($E15,'Trimestrales USA'!$C:$DY,DQ$1,FALSE)/3</f>
        <v>382.13333333333338</v>
      </c>
      <c r="DR15" s="3">
        <f>+VLOOKUP($E15,'Trimestrales USA'!$C:$DY,DR$1,FALSE)/3</f>
        <v>53.333333333333336</v>
      </c>
      <c r="DS15" s="3">
        <f>+VLOOKUP($E15,'Trimestrales USA'!$C:$DY,DS$1,FALSE)/3</f>
        <v>328.8</v>
      </c>
      <c r="DT15" s="3">
        <f>+VLOOKUP($E15,'Trimestrales USA'!$C:$DY,DT$1,FALSE)/3</f>
        <v>154.86666666666667</v>
      </c>
      <c r="DU15" s="3">
        <f>+VLOOKUP($E15,'Trimestrales USA'!$C:$DY,DU$1,FALSE)/3</f>
        <v>109.83333333333333</v>
      </c>
      <c r="DV15" s="3">
        <f>+VLOOKUP($E15,'Trimestrales USA'!$C:$DY,DV$1,FALSE)/3</f>
        <v>36.06666666666667</v>
      </c>
      <c r="DW15" s="3">
        <f>+VLOOKUP($E15,'Trimestrales USA'!$C:$DY,DW$1,FALSE)/3</f>
        <v>28</v>
      </c>
      <c r="DX15" s="3">
        <f>+VLOOKUP($E15,'Trimestrales USA'!$C:$DY,DX$1,FALSE)/3</f>
        <v>179.70000000000002</v>
      </c>
      <c r="DY15" s="3">
        <f>+VLOOKUP($E15,'Trimestrales USA'!$C:$DY,DY$1,FALSE)/3</f>
        <v>46.800000000000004</v>
      </c>
      <c r="DZ15" s="3">
        <f>+VLOOKUP($E15,'Trimestrales USA'!$C:$DY,DZ$1,FALSE)/3</f>
        <v>25.933333333333334</v>
      </c>
      <c r="EA15" s="3">
        <f>+VLOOKUP($E15,'Trimestrales USA'!$C:$DY,EA$1,FALSE)/3</f>
        <v>20.833333333333332</v>
      </c>
      <c r="EB15" s="3">
        <f>+VLOOKUP($E15,'Trimestrales USA'!$C:$DY,EB$1,FALSE)/3</f>
        <v>132.93333333333334</v>
      </c>
      <c r="EC15" s="3">
        <f>+VLOOKUP($E15,'Trimestrales USA'!$C:$DY,EC$1,FALSE)/3</f>
        <v>42.1</v>
      </c>
      <c r="ED15" s="3">
        <f>+VLOOKUP($E15,'Trimestrales USA'!$C:$DY,ED$1,FALSE)/3</f>
        <v>90.8</v>
      </c>
      <c r="EE15" s="3">
        <f>+VLOOKUP($E15,'Trimestrales USA'!$C:$DY,EE$1,FALSE)/3</f>
        <v>109.66666666666667</v>
      </c>
      <c r="EF15" s="3">
        <f>+VLOOKUP($E15,'Trimestrales USA'!$C:$DY,EF$1,FALSE)/3</f>
        <v>649.4</v>
      </c>
      <c r="EG15" s="3">
        <f>+VLOOKUP($E15,'Trimestrales USA'!$C:$DY,EG$1,FALSE)/3</f>
        <v>206.56666666666669</v>
      </c>
      <c r="EH15" s="3">
        <f>+VLOOKUP($E15,'Trimestrales USA'!$C:$DY,EH$1,FALSE)/3</f>
        <v>185.03333333333333</v>
      </c>
      <c r="EI15" s="3">
        <f>+VLOOKUP($E15,'Trimestrales USA'!$C:$DY,EI$1,FALSE)/3</f>
        <v>114.36666666666667</v>
      </c>
      <c r="EJ15" s="3">
        <f>+VLOOKUP($E15,'Trimestrales USA'!$C:$DY,EJ$1,FALSE)/3</f>
        <v>70.666666666666671</v>
      </c>
      <c r="EK15" s="3">
        <f>+VLOOKUP($E15,'Trimestrales USA'!$C:$DY,EK$1,FALSE)/3</f>
        <v>21.533333333333331</v>
      </c>
      <c r="EL15" s="3">
        <f>+VLOOKUP($E15,'Trimestrales USA'!$C:$DY,EL$1,FALSE)/3</f>
        <v>442.83333333333331</v>
      </c>
      <c r="EM15" s="3">
        <f>+VLOOKUP($E15,'Trimestrales USA'!$C:$DY,EM$1,FALSE)/3</f>
        <v>410.93333333333334</v>
      </c>
      <c r="EN15" s="3">
        <f>+VLOOKUP($E15,'Trimestrales USA'!$C:$DY,EN$1,FALSE)/3</f>
        <v>31.900000000000002</v>
      </c>
      <c r="EO15" s="3">
        <f>+VLOOKUP($E15,'Trimestrales USA'!$C:$DY,EO$1,FALSE)/3</f>
        <v>0</v>
      </c>
      <c r="EP15" s="3">
        <f>+VLOOKUP($E15,'Trimestrales USA'!$C:$DY,EP$1,FALSE)/3</f>
        <v>995.5</v>
      </c>
      <c r="EQ15" s="3">
        <f>+VLOOKUP($E15,'Trimestrales USA'!$C:$DY,EQ$1,FALSE)/3</f>
        <v>3257.2999999999997</v>
      </c>
      <c r="ER15" s="3">
        <f>+VLOOKUP($E15,'Trimestrales USA'!$C:$DY,ER$1,FALSE)/3</f>
        <v>0</v>
      </c>
      <c r="ES15" s="3">
        <f>+VLOOKUP($E15,'Trimestrales MX'!$C:$FS,ES$1,FALSE)/3</f>
        <v>4854476.1283333329</v>
      </c>
      <c r="ET15" s="3">
        <f>+VLOOKUP($E15,'Trimestrales MX'!$C:$FS,ET$1,FALSE)/3</f>
        <v>194588.03766666667</v>
      </c>
      <c r="EU15" s="3">
        <f>+VLOOKUP($E15,'Trimestrales MX'!$C:$FS,EU$1,FALSE)/3</f>
        <v>4659888.0906666666</v>
      </c>
      <c r="EV15" s="3">
        <f>+VLOOKUP($E15,'Trimestrales MX'!$C:$FS,EV$1,FALSE)/3</f>
        <v>151971.26966666666</v>
      </c>
      <c r="EW15" s="3">
        <f>+VLOOKUP($E15,'Trimestrales MX'!$C:$FS,EW$1,FALSE)/3</f>
        <v>151971.26966666666</v>
      </c>
      <c r="EX15" s="3">
        <f>+VLOOKUP($E15,'Trimestrales MX'!$C:$FS,EX$1,FALSE)/3</f>
        <v>93632.88900000001</v>
      </c>
      <c r="EY15" s="3">
        <f>+VLOOKUP($E15,'Trimestrales MX'!$C:$FS,EY$1,FALSE)/3</f>
        <v>49507.047333333328</v>
      </c>
      <c r="EZ15" s="3">
        <f>+VLOOKUP($E15,'Trimestrales MX'!$C:$FS,EZ$1,FALSE)/3</f>
        <v>5863.797333333333</v>
      </c>
      <c r="FA15" s="3">
        <f>+VLOOKUP($E15,'Trimestrales MX'!$C:$FS,FA$1,FALSE)/3</f>
        <v>2589.2599999999998</v>
      </c>
      <c r="FB15" s="3">
        <f>+VLOOKUP($E15,'Trimestrales MX'!$C:$FS,FB$1,FALSE)/3</f>
        <v>378.27600000000001</v>
      </c>
      <c r="FC15" s="3">
        <f>+VLOOKUP($E15,'Trimestrales MX'!$C:$FS,FC$1,FALSE)/3</f>
        <v>1685848.3923333334</v>
      </c>
      <c r="FD15" s="3">
        <f>+VLOOKUP($E15,'Trimestrales MX'!$C:$FS,FD$1,FALSE)/3</f>
        <v>407206.18233333336</v>
      </c>
      <c r="FE15" s="3">
        <f>+VLOOKUP($E15,'Trimestrales MX'!$C:$FS,FE$1,FALSE)/3</f>
        <v>334099.29066666664</v>
      </c>
      <c r="FF15" s="3">
        <f>+VLOOKUP($E15,'Trimestrales MX'!$C:$FS,FF$1,FALSE)/3</f>
        <v>42213.177666666663</v>
      </c>
      <c r="FG15" s="3">
        <f>+VLOOKUP($E15,'Trimestrales MX'!$C:$FS,FG$1,FALSE)/3</f>
        <v>30893.714000000004</v>
      </c>
      <c r="FH15" s="3">
        <f>+VLOOKUP($E15,'Trimestrales MX'!$C:$FS,FH$1,FALSE)/3</f>
        <v>68151.887666666662</v>
      </c>
      <c r="FI15" s="3">
        <f>+VLOOKUP($E15,'Trimestrales MX'!$C:$FS,FI$1,FALSE)/3</f>
        <v>50372.813333333332</v>
      </c>
      <c r="FJ15" s="3">
        <f>+VLOOKUP($E15,'Trimestrales MX'!$C:$FS,FJ$1,FALSE)/3</f>
        <v>17779.074333333334</v>
      </c>
      <c r="FK15" s="3">
        <f>+VLOOKUP($E15,'Trimestrales MX'!$C:$FS,FK$1,FALSE)/3</f>
        <v>401196.87400000001</v>
      </c>
      <c r="FL15" s="3">
        <f>+VLOOKUP($E15,'Trimestrales MX'!$C:$FS,FL$1,FALSE)/3</f>
        <v>285761.67266666668</v>
      </c>
      <c r="FM15" s="3">
        <f>+VLOOKUP($E15,'Trimestrales MX'!$C:$FS,FM$1,FALSE)/3</f>
        <v>76859.099333333332</v>
      </c>
      <c r="FN15" s="3">
        <f>+VLOOKUP($E15,'Trimestrales MX'!$C:$FS,FN$1,FALSE)/3</f>
        <v>38576.101999999999</v>
      </c>
      <c r="FO15" s="3">
        <f>+VLOOKUP($E15,'Trimestrales MX'!$C:$FS,FO$1,FALSE)/3</f>
        <v>809293.44833333336</v>
      </c>
      <c r="FP15" s="3">
        <f>+VLOOKUP($E15,'Trimestrales MX'!$C:$FS,FP$1,FALSE)/3</f>
        <v>188492.66733333332</v>
      </c>
      <c r="FQ15" s="3">
        <f>+VLOOKUP($E15,'Trimestrales MX'!$C:$FS,FQ$1,FALSE)/3</f>
        <v>6250.1563333333334</v>
      </c>
      <c r="FR15" s="3">
        <f>+VLOOKUP($E15,'Trimestrales MX'!$C:$FS,FR$1,FALSE)/3</f>
        <v>14933.661333333332</v>
      </c>
      <c r="FS15" s="3">
        <f>+VLOOKUP($E15,'Trimestrales MX'!$C:$FS,FS$1,FALSE)/3</f>
        <v>17953.266</v>
      </c>
      <c r="FT15" s="3">
        <f>+VLOOKUP($E15,'Trimestrales MX'!$C:$FS,FT$1,FALSE)/3</f>
        <v>6720.6203333333333</v>
      </c>
      <c r="FU15" s="3">
        <f>+VLOOKUP($E15,'Trimestrales MX'!$C:$FS,FU$1,FALSE)/3</f>
        <v>19232.143666666667</v>
      </c>
      <c r="FV15" s="3">
        <f>+VLOOKUP($E15,'Trimestrales MX'!$C:$FS,FV$1,FALSE)/3</f>
        <v>38380.794333333331</v>
      </c>
      <c r="FW15" s="3">
        <f>+VLOOKUP($E15,'Trimestrales MX'!$C:$FS,FW$1,FALSE)/3</f>
        <v>904.62333333333333</v>
      </c>
      <c r="FX15" s="3">
        <f>+VLOOKUP($E15,'Trimestrales MX'!$C:$FS,FX$1,FALSE)/3</f>
        <v>58231.719666666671</v>
      </c>
      <c r="FY15" s="3">
        <f>+VLOOKUP($E15,'Trimestrales MX'!$C:$FS,FY$1,FALSE)/3</f>
        <v>25885.682333333334</v>
      </c>
      <c r="FZ15" s="3">
        <f>+VLOOKUP($E15,'Trimestrales MX'!$C:$FS,FZ$1,FALSE)/3</f>
        <v>39915.393333333333</v>
      </c>
      <c r="GA15" s="3">
        <f>+VLOOKUP($E15,'Trimestrales MX'!$C:$FS,GA$1,FALSE)/3</f>
        <v>32579.982666666667</v>
      </c>
      <c r="GB15" s="3">
        <f>+VLOOKUP($E15,'Trimestrales MX'!$C:$FS,GB$1,FALSE)/3</f>
        <v>7335.4103333333333</v>
      </c>
      <c r="GC15" s="3">
        <f>+VLOOKUP($E15,'Trimestrales MX'!$C:$FS,GC$1,FALSE)/3</f>
        <v>8845.3209999999999</v>
      </c>
      <c r="GD15" s="3">
        <f>+VLOOKUP($E15,'Trimestrales MX'!$C:$FS,GD$1,FALSE)/3</f>
        <v>1714.7566666666669</v>
      </c>
      <c r="GE15" s="3">
        <f>+VLOOKUP($E15,'Trimestrales MX'!$C:$FS,GE$1,FALSE)/3</f>
        <v>6233.8963333333331</v>
      </c>
      <c r="GF15" s="3">
        <f>+VLOOKUP($E15,'Trimestrales MX'!$C:$FS,GF$1,FALSE)/3</f>
        <v>896.66800000000001</v>
      </c>
      <c r="GG15" s="3">
        <f>+VLOOKUP($E15,'Trimestrales MX'!$C:$FS,GG$1,FALSE)/3</f>
        <v>4229.3696666666665</v>
      </c>
      <c r="GH15" s="3">
        <f>+VLOOKUP($E15,'Trimestrales MX'!$C:$FS,GH$1,FALSE)/3</f>
        <v>1410.826</v>
      </c>
      <c r="GI15" s="3">
        <f>+VLOOKUP($E15,'Trimestrales MX'!$C:$FS,GI$1,FALSE)/3</f>
        <v>2818.5436666666665</v>
      </c>
      <c r="GJ15" s="3">
        <f>+VLOOKUP($E15,'Trimestrales MX'!$C:$FS,GJ$1,FALSE)/3</f>
        <v>18225.673999999999</v>
      </c>
      <c r="GK15" s="3">
        <f>+VLOOKUP($E15,'Trimestrales MX'!$C:$FS,GK$1,FALSE)/3</f>
        <v>1928.5403333333334</v>
      </c>
      <c r="GL15" s="3">
        <f>+VLOOKUP($E15,'Trimestrales MX'!$C:$FS,GL$1,FALSE)/3</f>
        <v>15657.603666666668</v>
      </c>
      <c r="GM15" s="3">
        <f>+VLOOKUP($E15,'Trimestrales MX'!$C:$FS,GM$1,FALSE)/3</f>
        <v>639.53</v>
      </c>
      <c r="GN15" s="3">
        <f>+VLOOKUP($E15,'Trimestrales MX'!$C:$FS,GN$1,FALSE)/3</f>
        <v>7964.3056666666671</v>
      </c>
      <c r="GO15" s="3">
        <f>+VLOOKUP($E15,'Trimestrales MX'!$C:$FS,GO$1,FALSE)/3</f>
        <v>1373.3663333333334</v>
      </c>
      <c r="GP15" s="3">
        <f>+VLOOKUP($E15,'Trimestrales MX'!$C:$FS,GP$1,FALSE)/3</f>
        <v>5414.1773333333331</v>
      </c>
      <c r="GQ15" s="3">
        <f>+VLOOKUP($E15,'Trimestrales MX'!$C:$FS,GQ$1,FALSE)/3</f>
        <v>1176.7619999999999</v>
      </c>
      <c r="GR15" s="3">
        <f>+VLOOKUP($E15,'Trimestrales MX'!$C:$FS,GR$1,FALSE)/3</f>
        <v>7969.4913333333325</v>
      </c>
      <c r="GS15" s="3">
        <f>+VLOOKUP($E15,'Trimestrales MX'!$C:$FS,GS$1,FALSE)/3</f>
        <v>3997.1946666666668</v>
      </c>
      <c r="GT15" s="3">
        <f>+VLOOKUP($E15,'Trimestrales MX'!$C:$FS,GT$1,FALSE)/3</f>
        <v>252.27733333333333</v>
      </c>
      <c r="GU15" s="3">
        <f>+VLOOKUP($E15,'Trimestrales MX'!$C:$FS,GU$1,FALSE)/3</f>
        <v>3720.0193333333336</v>
      </c>
      <c r="GV15" s="3">
        <f>+VLOOKUP($E15,'Trimestrales MX'!$C:$FS,GV$1,FALSE)/3</f>
        <v>13511.437333333333</v>
      </c>
      <c r="GW15" s="3">
        <f>+VLOOKUP($E15,'Trimestrales MX'!$C:$FS,GW$1,FALSE)/3</f>
        <v>4972.3686666666663</v>
      </c>
      <c r="GX15" s="3">
        <f>+VLOOKUP($E15,'Trimestrales MX'!$C:$FS,GX$1,FALSE)/3</f>
        <v>8539.0683333333345</v>
      </c>
      <c r="GY15" s="3">
        <f>+VLOOKUP($E15,'Trimestrales MX'!$C:$FS,GY$1,FALSE)/3</f>
        <v>5291.5303333333331</v>
      </c>
      <c r="GZ15" s="3">
        <f>+VLOOKUP($E15,'Trimestrales MX'!$C:$FS,GZ$1,FALSE)/3</f>
        <v>27833.44366666667</v>
      </c>
      <c r="HA15" s="3">
        <f>+VLOOKUP($E15,'Trimestrales MX'!$C:$FS,HA$1,FALSE)/3</f>
        <v>88279.287666666671</v>
      </c>
      <c r="HB15" s="3">
        <f>+VLOOKUP($E15,'Trimestrales MX'!$C:$FS,HB$1,FALSE)/3</f>
        <v>44478.306333333334</v>
      </c>
      <c r="HC15" s="3">
        <f>+VLOOKUP($E15,'Trimestrales MX'!$C:$FS,HC$1,FALSE)/3</f>
        <v>6721.9333333333334</v>
      </c>
      <c r="HD15" s="3">
        <f>+VLOOKUP($E15,'Trimestrales MX'!$C:$FS,HD$1,FALSE)/3</f>
        <v>2058.3503333333333</v>
      </c>
      <c r="HE15" s="3">
        <f>+VLOOKUP($E15,'Trimestrales MX'!$C:$FS,HE$1,FALSE)/3</f>
        <v>15936.548666666667</v>
      </c>
      <c r="HF15" s="3">
        <f>+VLOOKUP($E15,'Trimestrales MX'!$C:$FS,HF$1,FALSE)/3</f>
        <v>3888.2420000000002</v>
      </c>
      <c r="HG15" s="3">
        <f>+VLOOKUP($E15,'Trimestrales MX'!$C:$FS,HG$1,FALSE)/3</f>
        <v>11157.384</v>
      </c>
      <c r="HH15" s="3">
        <f>+VLOOKUP($E15,'Trimestrales MX'!$C:$FS,HH$1,FALSE)/3</f>
        <v>4038.5229999999997</v>
      </c>
      <c r="HI15" s="3">
        <f>+VLOOKUP($E15,'Trimestrales MX'!$C:$FS,HI$1,FALSE)/3</f>
        <v>21463.396000000001</v>
      </c>
      <c r="HJ15" s="3">
        <f>+VLOOKUP($E15,'Trimestrales MX'!$C:$FS,HJ$1,FALSE)/3</f>
        <v>16644.169666666665</v>
      </c>
      <c r="HK15" s="3">
        <f>+VLOOKUP($E15,'Trimestrales MX'!$C:$FS,HK$1,FALSE)/3</f>
        <v>4819.2266666666665</v>
      </c>
      <c r="HL15" s="3">
        <f>+VLOOKUP($E15,'Trimestrales MX'!$C:$FS,HL$1,FALSE)/3</f>
        <v>22295.960666666666</v>
      </c>
      <c r="HM15" s="3">
        <f>+VLOOKUP($E15,'Trimestrales MX'!$C:$FS,HM$1,FALSE)/3</f>
        <v>4702.8943333333336</v>
      </c>
      <c r="HN15" s="3">
        <f>+VLOOKUP($E15,'Trimestrales MX'!$C:$FS,HN$1,FALSE)/3</f>
        <v>7067.2156666666669</v>
      </c>
      <c r="HO15" s="3">
        <f>+VLOOKUP($E15,'Trimestrales MX'!$C:$FS,HO$1,FALSE)/3</f>
        <v>7214.9496666666664</v>
      </c>
      <c r="HP15" s="3">
        <f>+VLOOKUP($E15,'Trimestrales MX'!$C:$FS,HP$1,FALSE)/3</f>
        <v>1468.5946666666666</v>
      </c>
      <c r="HQ15" s="3">
        <f>+VLOOKUP($E15,'Trimestrales MX'!$C:$FS,HQ$1,FALSE)/3</f>
        <v>1842.3059999999998</v>
      </c>
      <c r="HR15" s="3">
        <f>+VLOOKUP($E15,'Trimestrales MX'!$C:$FS,HR$1,FALSE)/3</f>
        <v>69335.895333333334</v>
      </c>
      <c r="HS15" s="3">
        <f>+VLOOKUP($E15,'Trimestrales MX'!$C:$FS,HS$1,FALSE)/3</f>
        <v>28357.600666666665</v>
      </c>
      <c r="HT15" s="3">
        <f>+VLOOKUP($E15,'Trimestrales MX'!$C:$FS,HT$1,FALSE)/3</f>
        <v>9210.8950000000004</v>
      </c>
      <c r="HU15" s="3">
        <f>+VLOOKUP($E15,'Trimestrales MX'!$C:$FS,HU$1,FALSE)/3</f>
        <v>1818.8026666666667</v>
      </c>
      <c r="HV15" s="3">
        <f>+VLOOKUP($E15,'Trimestrales MX'!$C:$FS,HV$1,FALSE)/3</f>
        <v>28281.826666666664</v>
      </c>
      <c r="HW15" s="3">
        <f>+VLOOKUP($E15,'Trimestrales MX'!$C:$FS,HW$1,FALSE)/3</f>
        <v>1666.7696666666668</v>
      </c>
      <c r="HX15" s="3">
        <f>+VLOOKUP($E15,'Trimestrales MX'!$C:$FS,HX$1,FALSE)/3</f>
        <v>31601.729333333333</v>
      </c>
      <c r="HY15" s="3">
        <f>+VLOOKUP($E15,'Trimestrales MX'!$C:$FS,HY$1,FALSE)/3</f>
        <v>1371.8866666666665</v>
      </c>
      <c r="HZ15" s="3">
        <f>+VLOOKUP($E15,'Trimestrales MX'!$C:$FS,HZ$1,FALSE)/3</f>
        <v>1749.521</v>
      </c>
      <c r="IA15" s="3">
        <f>+VLOOKUP($E15,'Trimestrales MX'!$C:$FS,IA$1,FALSE)/3</f>
        <v>12000.576666666668</v>
      </c>
      <c r="IB15" s="3">
        <f>+VLOOKUP($E15,'Trimestrales MX'!$C:$FS,IB$1,FALSE)/3</f>
        <v>2348.2689999999998</v>
      </c>
      <c r="IC15" s="3">
        <f>+VLOOKUP($E15,'Trimestrales MX'!$C:$FS,IC$1,FALSE)/3</f>
        <v>1163.9480000000001</v>
      </c>
      <c r="ID15" s="3">
        <f>+VLOOKUP($E15,'Trimestrales MX'!$C:$FS,ID$1,FALSE)/3</f>
        <v>2175.8139999999999</v>
      </c>
      <c r="IE15" s="3">
        <f>+VLOOKUP($E15,'Trimestrales MX'!$C:$FS,IE$1,FALSE)/3</f>
        <v>3246.3163333333337</v>
      </c>
      <c r="IF15" s="3">
        <f>+VLOOKUP($E15,'Trimestrales MX'!$C:$FS,IF$1,FALSE)/3</f>
        <v>1744.2343333333336</v>
      </c>
      <c r="IG15" s="3">
        <f>+VLOOKUP($E15,'Trimestrales MX'!$C:$FS,IG$1,FALSE)/3</f>
        <v>5801.1630000000005</v>
      </c>
      <c r="IH15" s="3">
        <f>+VLOOKUP($E15,'Trimestrales MX'!$C:$FS,IH$1,FALSE)/3</f>
        <v>29735.594666666668</v>
      </c>
      <c r="II15" s="3">
        <f>+VLOOKUP($E15,'Trimestrales MX'!$C:$FS,II$1,FALSE)/3</f>
        <v>4429.8176666666668</v>
      </c>
      <c r="IJ15" s="3">
        <f>+VLOOKUP($E15,'Trimestrales MX'!$C:$FS,IJ$1,FALSE)/3</f>
        <v>3033.4860000000003</v>
      </c>
      <c r="IK15" s="3">
        <f>+VLOOKUP($E15,'Trimestrales MX'!$C:$FS,IK$1,FALSE)/3</f>
        <v>342.80966666666671</v>
      </c>
      <c r="IL15" s="3">
        <f>+VLOOKUP($E15,'Trimestrales MX'!$C:$FS,IL$1,FALSE)/3</f>
        <v>5750.3826666666673</v>
      </c>
      <c r="IM15" s="3">
        <f>+VLOOKUP($E15,'Trimestrales MX'!$C:$FS,IM$1,FALSE)/3</f>
        <v>659.09233333333339</v>
      </c>
      <c r="IN15" s="3">
        <f>+VLOOKUP($E15,'Trimestrales MX'!$C:$FS,IN$1,FALSE)/3</f>
        <v>8045.9353333333338</v>
      </c>
      <c r="IO15" s="3">
        <f>+VLOOKUP($E15,'Trimestrales MX'!$C:$FS,IO$1,FALSE)/3</f>
        <v>7474.0706666666665</v>
      </c>
      <c r="IP15" s="3">
        <f>+VLOOKUP($E15,'Trimestrales MX'!$C:$FS,IP$1,FALSE)/3</f>
        <v>64381.991000000002</v>
      </c>
      <c r="IQ15" s="3">
        <f>+VLOOKUP($E15,'Trimestrales MX'!$C:$FS,IQ$1,FALSE)/3</f>
        <v>19121.585666666666</v>
      </c>
      <c r="IR15" s="3">
        <f>+VLOOKUP($E15,'Trimestrales MX'!$C:$FS,IR$1,FALSE)/3</f>
        <v>14176.857333333333</v>
      </c>
      <c r="IS15" s="3">
        <f>+VLOOKUP($E15,'Trimestrales MX'!$C:$FS,IS$1,FALSE)/3</f>
        <v>10949.634333333333</v>
      </c>
      <c r="IT15" s="3">
        <f>+VLOOKUP($E15,'Trimestrales MX'!$C:$FS,IT$1,FALSE)/3</f>
        <v>16010.591666666667</v>
      </c>
      <c r="IU15" s="3">
        <f>+VLOOKUP($E15,'Trimestrales MX'!$C:$FS,IU$1,FALSE)/3</f>
        <v>3128.6133333333332</v>
      </c>
      <c r="IV15" s="3">
        <f>+VLOOKUP($E15,'Trimestrales MX'!$C:$FS,IV$1,FALSE)/3</f>
        <v>994.70866666666677</v>
      </c>
      <c r="IW15" s="3">
        <f>+VLOOKUP($E15,'Trimestrales MX'!$C:$FS,IW$1,FALSE)/3</f>
        <v>28482.672333333336</v>
      </c>
      <c r="IX15" s="3">
        <f>+VLOOKUP($E15,'Trimestrales MX'!$C:$FS,IX$1,FALSE)/3</f>
        <v>4050.3673333333336</v>
      </c>
      <c r="IY15" s="3">
        <f>+VLOOKUP($E15,'Trimestrales MX'!$C:$FS,IY$1,FALSE)/3</f>
        <v>4484.567</v>
      </c>
      <c r="IZ15" s="3">
        <f>+VLOOKUP($E15,'Trimestrales MX'!$C:$FS,IZ$1,FALSE)/3</f>
        <v>10169.507333333333</v>
      </c>
      <c r="JA15" s="3">
        <f>+VLOOKUP($E15,'Trimestrales MX'!$C:$FS,JA$1,FALSE)/3</f>
        <v>9778.2306666666664</v>
      </c>
      <c r="JB15" s="3">
        <f>+VLOOKUP($E15,'Trimestrales MX'!$C:$FS,JB$1,FALSE)/3</f>
        <v>105422.95566666668</v>
      </c>
      <c r="JC15" s="3">
        <f>+VLOOKUP($E15,'Trimestrales MX'!$C:$FS,JC$1,FALSE)/3</f>
        <v>51255.065999999999</v>
      </c>
      <c r="JD15" s="3">
        <f>+VLOOKUP($E15,'Trimestrales MX'!$C:$FS,JD$1,FALSE)/3</f>
        <v>3217.6020000000003</v>
      </c>
      <c r="JE15" s="3">
        <f>+VLOOKUP($E15,'Trimestrales MX'!$C:$FS,JE$1,FALSE)/3</f>
        <v>44612.476000000002</v>
      </c>
      <c r="JF15" s="3">
        <f>+VLOOKUP($E15,'Trimestrales MX'!$C:$FS,JF$1,FALSE)/3</f>
        <v>3210.3513333333335</v>
      </c>
      <c r="JG15" s="3">
        <f>+VLOOKUP($E15,'Trimestrales MX'!$C:$FS,JG$1,FALSE)/3</f>
        <v>1654.9486666666664</v>
      </c>
      <c r="JH15" s="3">
        <f>+VLOOKUP($E15,'Trimestrales MX'!$C:$FS,JH$1,FALSE)/3</f>
        <v>433.584</v>
      </c>
      <c r="JI15" s="3">
        <f>+VLOOKUP($E15,'Trimestrales MX'!$C:$FS,JI$1,FALSE)/3</f>
        <v>1038.9276666666667</v>
      </c>
      <c r="JJ15" s="3">
        <f>+VLOOKUP($E15,'Trimestrales MX'!$C:$FS,JJ$1,FALSE)/3</f>
        <v>10211.614666666666</v>
      </c>
      <c r="JK15" s="3">
        <f>+VLOOKUP($E15,'Trimestrales MX'!$C:$FS,JK$1,FALSE)/3</f>
        <v>7978.0543333333335</v>
      </c>
      <c r="JL15" s="3">
        <f>+VLOOKUP($E15,'Trimestrales MX'!$C:$FS,JL$1,FALSE)/3</f>
        <v>1305.8653333333334</v>
      </c>
      <c r="JM15" s="3">
        <f>+VLOOKUP($E15,'Trimestrales MX'!$C:$FS,JM$1,FALSE)/3</f>
        <v>927.69466666666665</v>
      </c>
      <c r="JN15" s="3">
        <f>+VLOOKUP($E15,'Trimestrales MX'!$C:$FS,JN$1,FALSE)/3</f>
        <v>15803.717333333334</v>
      </c>
      <c r="JO15" s="3">
        <f>+VLOOKUP($E15,'Trimestrales MX'!$C:$FS,JO$1,FALSE)/3</f>
        <v>6993.192</v>
      </c>
      <c r="JP15" s="3">
        <f>+VLOOKUP($E15,'Trimestrales MX'!$C:$FS,JP$1,FALSE)/3</f>
        <v>8810.525333333333</v>
      </c>
      <c r="JQ15" s="3">
        <f>+VLOOKUP($E15,'Trimestrales MX'!$C:$FS,JQ$1,FALSE)/3</f>
        <v>2822068.429</v>
      </c>
      <c r="JR15" s="3">
        <f>+VLOOKUP($E15,'Trimestrales MX'!$C:$FS,JR$1,FALSE)/3</f>
        <v>325922.29233333335</v>
      </c>
      <c r="JS15" s="3">
        <f>+VLOOKUP($E15,'Trimestrales MX'!$C:$FS,JS$1,FALSE)/3</f>
        <v>430355.02133333334</v>
      </c>
      <c r="JT15" s="3">
        <f>+VLOOKUP($E15,'Trimestrales MX'!$C:$FS,JT$1,FALSE)/3</f>
        <v>299667.60933333333</v>
      </c>
      <c r="JU15" s="3">
        <f>+VLOOKUP($E15,'Trimestrales MX'!$C:$FS,JU$1,FALSE)/3</f>
        <v>9006.1720000000005</v>
      </c>
      <c r="JV15" s="3">
        <f>+VLOOKUP($E15,'Trimestrales MX'!$C:$FS,JV$1,FALSE)/3</f>
        <v>5965.1673333333338</v>
      </c>
      <c r="JW15" s="3">
        <f>+VLOOKUP($E15,'Trimestrales MX'!$C:$FS,JW$1,FALSE)/3</f>
        <v>4217.1486666666669</v>
      </c>
      <c r="JX15" s="3">
        <f>+VLOOKUP($E15,'Trimestrales MX'!$C:$FS,JX$1,FALSE)/3</f>
        <v>139078.05366666667</v>
      </c>
      <c r="JY15" s="3">
        <f>+VLOOKUP($E15,'Trimestrales MX'!$C:$FS,JY$1,FALSE)/3</f>
        <v>107088.14166666666</v>
      </c>
      <c r="JZ15" s="3">
        <f>+VLOOKUP($E15,'Trimestrales MX'!$C:$FS,JZ$1,FALSE)/3</f>
        <v>24809.488000000001</v>
      </c>
      <c r="KA15" s="3">
        <f>+VLOOKUP($E15,'Trimestrales MX'!$C:$FS,KA$1,FALSE)/3</f>
        <v>6218.5733333333337</v>
      </c>
      <c r="KB15" s="3">
        <f>+VLOOKUP($E15,'Trimestrales MX'!$C:$FS,KB$1,FALSE)/3</f>
        <v>3284.8643333333334</v>
      </c>
      <c r="KC15" s="3">
        <f>+VLOOKUP($E15,'Trimestrales MX'!$C:$FS,KC$1,FALSE)/3</f>
        <v>79709.757666666657</v>
      </c>
      <c r="KD15" s="3">
        <f>+VLOOKUP($E15,'Trimestrales MX'!$C:$FS,KD$1,FALSE)/3</f>
        <v>4485.8283333333338</v>
      </c>
      <c r="KE15" s="3">
        <f>+VLOOKUP($E15,'Trimestrales MX'!$C:$FS,KE$1,FALSE)/3</f>
        <v>6017.2763333333342</v>
      </c>
      <c r="KF15" s="3">
        <f>+VLOOKUP($E15,'Trimestrales MX'!$C:$FS,KF$1,FALSE)/3</f>
        <v>6648.5206666666672</v>
      </c>
      <c r="KG15" s="3">
        <f>+VLOOKUP($E15,'Trimestrales MX'!$C:$FS,KG$1,FALSE)/3</f>
        <v>61345.777333333332</v>
      </c>
      <c r="KH15" s="3">
        <f>+VLOOKUP($E15,'Trimestrales MX'!$C:$FS,KH$1,FALSE)/3</f>
        <v>767.42533333333324</v>
      </c>
      <c r="KI15" s="3">
        <f>+VLOOKUP($E15,'Trimestrales MX'!$C:$FS,KI$1,FALSE)/3</f>
        <v>444.92933333333332</v>
      </c>
      <c r="KJ15" s="3">
        <f>+VLOOKUP($E15,'Trimestrales MX'!$C:$FS,KJ$1,FALSE)/3</f>
        <v>96002.724000000002</v>
      </c>
      <c r="KK15" s="3">
        <f>+VLOOKUP($E15,'Trimestrales MX'!$C:$FS,KK$1,FALSE)/3</f>
        <v>90279.225333333321</v>
      </c>
      <c r="KL15" s="3">
        <f>+VLOOKUP($E15,'Trimestrales MX'!$C:$FS,KL$1,FALSE)/3</f>
        <v>5723.4986666666664</v>
      </c>
      <c r="KM15" s="3">
        <f>+VLOOKUP($E15,'Trimestrales MX'!$C:$FS,KM$1,FALSE)/3</f>
        <v>541369.04366666672</v>
      </c>
      <c r="KN15" s="3">
        <f>+VLOOKUP($E15,'Trimestrales MX'!$C:$FS,KN$1,FALSE)/3</f>
        <v>521746.86599999998</v>
      </c>
      <c r="KO15" s="3">
        <f>+VLOOKUP($E15,'Trimestrales MX'!$C:$FS,KO$1,FALSE)/3</f>
        <v>19622.177666666666</v>
      </c>
      <c r="KP15" s="3">
        <f>+VLOOKUP($E15,'Trimestrales MX'!$C:$FS,KP$1,FALSE)/3</f>
        <v>93124.667000000001</v>
      </c>
      <c r="KQ15" s="3">
        <f>+VLOOKUP($E15,'Trimestrales MX'!$C:$FS,KQ$1,FALSE)/3</f>
        <v>29267.649333333335</v>
      </c>
      <c r="KR15" s="3">
        <f>+VLOOKUP($E15,'Trimestrales MX'!$C:$FS,KR$1,FALSE)/3</f>
        <v>166042.92433333333</v>
      </c>
      <c r="KS15" s="3">
        <f>+VLOOKUP($E15,'Trimestrales MX'!$C:$FS,KS$1,FALSE)/3</f>
        <v>204937.31933333332</v>
      </c>
      <c r="KT15" s="3">
        <f>+VLOOKUP($E15,'Trimestrales MX'!$C:$FS,KT$1,FALSE)/3</f>
        <v>112780.76899999999</v>
      </c>
      <c r="KU15" s="3">
        <f>+VLOOKUP($E15,'Trimestrales MX'!$C:$FS,KU$1,FALSE)/3</f>
        <v>48613.390000000007</v>
      </c>
      <c r="KV15" s="3">
        <f>+VLOOKUP($E15,'Trimestrales MX'!$C:$FS,KV$1,FALSE)/3</f>
        <v>60071.020666666671</v>
      </c>
      <c r="KW15" s="3">
        <f>+VLOOKUP($E15,'Trimestrales MX'!$C:$FS,KW$1,FALSE)/3</f>
        <v>4096.3583333333336</v>
      </c>
      <c r="KX15" s="3">
        <f>+VLOOKUP($E15,'Trimestrales MX'!$C:$FS,KX$1,FALSE)/3</f>
        <v>23840.269333333334</v>
      </c>
      <c r="KY15" s="3">
        <f>+VLOOKUP($E15,'Trimestrales MX'!$C:$FS,KY$1,FALSE)/3</f>
        <v>10350.590666666667</v>
      </c>
      <c r="KZ15" s="3">
        <f>+VLOOKUP($E15,'Trimestrales MX'!$C:$FS,KZ$1,FALSE)/3</f>
        <v>13489.678666666667</v>
      </c>
      <c r="LA15" s="3">
        <f>+VLOOKUP($E15,'Trimestrales MX'!$C:$FS,LA$1,FALSE)/3</f>
        <v>121060.35666666667</v>
      </c>
      <c r="LB15" s="3">
        <f>+VLOOKUP($E15,'Trimestrales MX'!$C:$FS,LB$1,FALSE)/3</f>
        <v>50355.922333333328</v>
      </c>
      <c r="LC15" s="3">
        <f>+VLOOKUP($E15,'Trimestrales MX'!$C:$FS,LC$1,FALSE)/3</f>
        <v>70704.434333333338</v>
      </c>
      <c r="LD15" s="3">
        <f>+VLOOKUP($E15,'Trimestrales MX'!$C:$FS,LD$1,FALSE)/3</f>
        <v>104363.28600000001</v>
      </c>
      <c r="LE15" s="3">
        <f>+VLOOKUP($E15,'Trimestrales MX'!$C:$FS,LE$1,FALSE)/3</f>
        <v>25661.073999999997</v>
      </c>
      <c r="LF15" s="3">
        <f>+VLOOKUP($E15,'Trimestrales MX'!$C:$FS,LF$1,FALSE)/3</f>
        <v>42615.224000000002</v>
      </c>
      <c r="LG15" s="3">
        <f>+VLOOKUP($E15,'Trimestrales MX'!$C:$FS,LG$1,FALSE)/3</f>
        <v>36086.988333333335</v>
      </c>
      <c r="LH15" s="3">
        <f>+VLOOKUP($E15,'Trimestrales MX'!$C:$FS,LH$1,FALSE)/3</f>
        <v>193624.73899999997</v>
      </c>
      <c r="LI15" s="3">
        <v>98.413883427570994</v>
      </c>
      <c r="LJ15" s="3">
        <v>108.726127819138</v>
      </c>
      <c r="LK15" s="3">
        <v>115.993680730477</v>
      </c>
      <c r="LL15" s="3">
        <v>74.097011755824994</v>
      </c>
      <c r="LM15" s="3">
        <v>101.571337397801</v>
      </c>
      <c r="LN15" s="3">
        <v>83.362566870655996</v>
      </c>
      <c r="LO15" s="3">
        <v>79.052093331660004</v>
      </c>
      <c r="LP15" s="3">
        <v>98.162944618636999</v>
      </c>
      <c r="LQ15" s="3">
        <v>99.221606178661006</v>
      </c>
      <c r="LR15" s="3">
        <v>107.095574117434</v>
      </c>
      <c r="LS15" s="3">
        <v>82.870271626374006</v>
      </c>
      <c r="LT15" s="3">
        <v>87.721827679249003</v>
      </c>
      <c r="LU15" s="3">
        <v>94.843431808269003</v>
      </c>
      <c r="LV15" s="3">
        <v>94.923724114481004</v>
      </c>
      <c r="LW15" s="3">
        <v>82.452288140798998</v>
      </c>
      <c r="LX15" s="3">
        <v>100.908669263547</v>
      </c>
      <c r="LY15" s="3">
        <v>110.590391681436</v>
      </c>
      <c r="LZ15" s="3">
        <v>92.033225206810997</v>
      </c>
      <c r="MA15" s="3">
        <v>100.357770413689</v>
      </c>
      <c r="MB15" s="3">
        <v>97.683124660285003</v>
      </c>
      <c r="MC15" s="3">
        <v>91.536168493727004</v>
      </c>
      <c r="MD15" s="3">
        <v>94.279365123074001</v>
      </c>
      <c r="ME15" s="3">
        <v>112.399320697761</v>
      </c>
      <c r="MF15" s="3">
        <v>101.666904208552</v>
      </c>
      <c r="MG15" s="3">
        <v>94.541756861470006</v>
      </c>
      <c r="MH15" s="3">
        <v>101.18983868983899</v>
      </c>
      <c r="MI15" s="3">
        <v>117.687505734807</v>
      </c>
      <c r="MJ15" s="3">
        <v>106.30634697387499</v>
      </c>
      <c r="MK15" s="3">
        <v>83.945387553789999</v>
      </c>
      <c r="ML15" s="3">
        <v>112.53675015086</v>
      </c>
      <c r="MM15" s="3">
        <v>117.044205359968</v>
      </c>
      <c r="MN15" s="3">
        <v>69.789832276530007</v>
      </c>
      <c r="MO15" s="3">
        <v>111.71006154698701</v>
      </c>
      <c r="MP15" s="3">
        <v>87.522922330067004</v>
      </c>
    </row>
    <row r="16" spans="1:354" x14ac:dyDescent="0.3">
      <c r="A16" s="7">
        <v>39479</v>
      </c>
      <c r="B16" s="19">
        <f t="shared" si="172"/>
        <v>2008</v>
      </c>
      <c r="C16" s="19">
        <f t="shared" si="173"/>
        <v>2</v>
      </c>
      <c r="D16" s="20">
        <f>+VLOOKUP(C16,'Trimestres-Meses'!A:B,2,FALSE)</f>
        <v>1</v>
      </c>
      <c r="E16" s="18" t="str">
        <f t="shared" si="174"/>
        <v>2008-1</v>
      </c>
      <c r="F16" s="23">
        <v>11.700763458598725</v>
      </c>
      <c r="G16" s="23">
        <v>7.6219382165605083</v>
      </c>
      <c r="H16" s="24">
        <v>4.0788252420382172</v>
      </c>
      <c r="I16" s="5">
        <v>161.37</v>
      </c>
      <c r="J16" s="5">
        <v>186.12</v>
      </c>
      <c r="K16" s="5">
        <v>117.66</v>
      </c>
      <c r="L16" s="5">
        <v>2776.93</v>
      </c>
      <c r="M16" s="5">
        <v>93.39</v>
      </c>
      <c r="N16" s="5">
        <v>8.5500000000000007</v>
      </c>
      <c r="O16" s="5">
        <v>2438.14</v>
      </c>
      <c r="P16" s="5">
        <v>115</v>
      </c>
      <c r="Q16" s="5">
        <v>132</v>
      </c>
      <c r="R16" s="17">
        <v>2.98E-2</v>
      </c>
      <c r="S16" s="17">
        <v>5.5300000000000002E-2</v>
      </c>
      <c r="T16" s="3">
        <v>1784.9295</v>
      </c>
      <c r="U16" s="3">
        <v>1330.63</v>
      </c>
      <c r="V16" s="3">
        <v>1.5192030000000001</v>
      </c>
      <c r="W16" s="3">
        <f>+VLOOKUP(E16,'Trimestrales USA'!C:DY,2,FALSE)/3</f>
        <v>4902.166666666667</v>
      </c>
      <c r="X16" s="3">
        <f>+VLOOKUP($E16,'Trimestrales USA'!$C:$DY,X$1,FALSE)/3</f>
        <v>3334.7999999999997</v>
      </c>
      <c r="Y16" s="3">
        <f>+VLOOKUP($E16,'Trimestrales USA'!$C:$DY,Y$1,FALSE)/3</f>
        <v>1135.4666666666667</v>
      </c>
      <c r="Z16" s="3">
        <f>+VLOOKUP($E16,'Trimestrales USA'!$C:$DY,Z$1,FALSE)/3</f>
        <v>384.5</v>
      </c>
      <c r="AA16" s="3">
        <f>+VLOOKUP($E16,'Trimestrales USA'!$C:$DY,AA$1,FALSE)/3</f>
        <v>750.9666666666667</v>
      </c>
      <c r="AB16" s="3">
        <f>+VLOOKUP($E16,'Trimestrales USA'!$C:$DY,AB$1,FALSE)/3</f>
        <v>2199.3666666666668</v>
      </c>
      <c r="AC16" s="3">
        <f>+VLOOKUP($E16,'Trimestrales USA'!$C:$DY,AC$1,FALSE)/3</f>
        <v>854.56666666666661</v>
      </c>
      <c r="AD16" s="3">
        <f>+VLOOKUP($E16,'Trimestrales USA'!$C:$DY,AD$1,FALSE)/3</f>
        <v>860.13333333333333</v>
      </c>
      <c r="AE16" s="3">
        <f>+VLOOKUP($E16,'Trimestrales USA'!$C:$DY,AE$1,FALSE)/3</f>
        <v>671.23333333333335</v>
      </c>
      <c r="AF16" s="3">
        <f>+VLOOKUP($E16,'Trimestrales USA'!$C:$DY,AF$1,FALSE)/3</f>
        <v>185.63333333333333</v>
      </c>
      <c r="AG16" s="3">
        <f>+VLOOKUP($E16,'Trimestrales USA'!$C:$DY,AG$1,FALSE)/3</f>
        <v>295.13333333333333</v>
      </c>
      <c r="AH16" s="3">
        <f>+VLOOKUP($E16,'Trimestrales USA'!$C:$DY,AH$1,FALSE)/3</f>
        <v>190.46666666666667</v>
      </c>
      <c r="AI16" s="3">
        <f>+VLOOKUP($E16,'Trimestrales USA'!$C:$DY,AI$1,FALSE)/3</f>
        <v>188.9</v>
      </c>
      <c r="AJ16" s="3">
        <f>+VLOOKUP($E16,'Trimestrales USA'!$C:$DY,AJ$1,FALSE)/3</f>
        <v>-5.5666666666666664</v>
      </c>
      <c r="AK16" s="3">
        <f>+VLOOKUP($E16,'Trimestrales USA'!$C:$DY,AK$1,FALSE)/3</f>
        <v>-257.06666666666666</v>
      </c>
      <c r="AL16" s="3">
        <f>+VLOOKUP($E16,'Trimestrales USA'!$C:$DY,AL$1,FALSE)/3</f>
        <v>604.43333333333328</v>
      </c>
      <c r="AM16" s="3">
        <f>+VLOOKUP($E16,'Trimestrales USA'!$C:$DY,AM$1,FALSE)/3</f>
        <v>424.56666666666666</v>
      </c>
      <c r="AN16" s="3">
        <f>+VLOOKUP($E16,'Trimestrales USA'!$C:$DY,AN$1,FALSE)/3</f>
        <v>179.86666666666667</v>
      </c>
      <c r="AO16" s="3">
        <f>+VLOOKUP($E16,'Trimestrales USA'!$C:$DY,AO$1,FALSE)/3</f>
        <v>861.5333333333333</v>
      </c>
      <c r="AP16" s="3">
        <f>+VLOOKUP($E16,'Trimestrales USA'!$C:$DY,AP$1,FALSE)/3</f>
        <v>721.83333333333337</v>
      </c>
      <c r="AQ16" s="3">
        <f>+VLOOKUP($E16,'Trimestrales USA'!$C:$DY,AQ$1,FALSE)/3</f>
        <v>139.70000000000002</v>
      </c>
      <c r="AR16" s="3">
        <f>+VLOOKUP($E16,'Trimestrales USA'!$C:$DY,AR$1,FALSE)/3</f>
        <v>969.86666666666667</v>
      </c>
      <c r="AS16" s="3">
        <f>+VLOOKUP($E16,'Trimestrales USA'!$C:$DY,AS$1,FALSE)/3</f>
        <v>370.40000000000003</v>
      </c>
      <c r="AT16" s="3">
        <f>+VLOOKUP($E16,'Trimestrales USA'!$C:$DY,AT$1,FALSE)/3</f>
        <v>240.4</v>
      </c>
      <c r="AU16" s="3">
        <f>+VLOOKUP($E16,'Trimestrales USA'!$C:$DY,AU$1,FALSE)/3</f>
        <v>130</v>
      </c>
      <c r="AV16" s="3">
        <f>+VLOOKUP($E16,'Trimestrales USA'!$C:$DY,AV$1,FALSE)/3</f>
        <v>599.5</v>
      </c>
      <c r="AW16" s="3">
        <f>+VLOOKUP($E16,'Trimestrales USA'!$C:$DY,AW$1,FALSE)/3</f>
        <v>4252.8</v>
      </c>
      <c r="AX16" s="3">
        <f>+VLOOKUP($E16,'Trimestrales USA'!$C:$DY,AX$1,FALSE)/3</f>
        <v>52.366666666666667</v>
      </c>
      <c r="AY16" s="3">
        <f>+VLOOKUP($E16,'Trimestrales USA'!$C:$DY,AY$1,FALSE)/3</f>
        <v>43.166666666666664</v>
      </c>
      <c r="AZ16" s="3">
        <f>+VLOOKUP($E16,'Trimestrales USA'!$C:$DY,AZ$1,FALSE)/3</f>
        <v>9.1666666666666661</v>
      </c>
      <c r="BA16" s="3">
        <f>+VLOOKUP($E16,'Trimestrales USA'!$C:$DY,BA$1,FALSE)/3</f>
        <v>119.39999999999999</v>
      </c>
      <c r="BB16" s="3">
        <f>+VLOOKUP($E16,'Trimestrales USA'!$C:$DY,BB$1,FALSE)/3</f>
        <v>81.833333333333329</v>
      </c>
      <c r="BC16" s="3">
        <f>+VLOOKUP($E16,'Trimestrales USA'!$C:$DY,BC$1,FALSE)/3</f>
        <v>19.333333333333332</v>
      </c>
      <c r="BD16" s="3">
        <f>+VLOOKUP($E16,'Trimestrales USA'!$C:$DY,BD$1,FALSE)/3</f>
        <v>18.2</v>
      </c>
      <c r="BE16" s="3">
        <f>+VLOOKUP($E16,'Trimestrales USA'!$C:$DY,BE$1,FALSE)/3</f>
        <v>74.333333333333329</v>
      </c>
      <c r="BF16" s="3">
        <f>+VLOOKUP($E16,'Trimestrales USA'!$C:$DY,BF$1,FALSE)/3</f>
        <v>222.83333333333334</v>
      </c>
      <c r="BG16" s="3">
        <f>+VLOOKUP($E16,'Trimestrales USA'!$C:$DY,BG$1,FALSE)/3</f>
        <v>600.93333333333328</v>
      </c>
      <c r="BH16" s="3">
        <f>+VLOOKUP($E16,'Trimestrales USA'!$C:$DY,BH$1,FALSE)/3</f>
        <v>337.33333333333331</v>
      </c>
      <c r="BI16" s="3">
        <f>+VLOOKUP($E16,'Trimestrales USA'!$C:$DY,BI$1,FALSE)/3</f>
        <v>8.9</v>
      </c>
      <c r="BJ16" s="3">
        <f>+VLOOKUP($E16,'Trimestrales USA'!$C:$DY,BJ$1,FALSE)/3</f>
        <v>15.333333333333334</v>
      </c>
      <c r="BK16" s="3">
        <f>+VLOOKUP($E16,'Trimestrales USA'!$C:$DY,BK$1,FALSE)/3</f>
        <v>23.266666666666666</v>
      </c>
      <c r="BL16" s="3">
        <f>+VLOOKUP($E16,'Trimestrales USA'!$C:$DY,BL$1,FALSE)/3</f>
        <v>44.233333333333327</v>
      </c>
      <c r="BM16" s="3">
        <f>+VLOOKUP($E16,'Trimestrales USA'!$C:$DY,BM$1,FALSE)/3</f>
        <v>43.533333333333331</v>
      </c>
      <c r="BN16" s="3">
        <f>+VLOOKUP($E16,'Trimestrales USA'!$C:$DY,BN$1,FALSE)/3</f>
        <v>76.600000000000009</v>
      </c>
      <c r="BO16" s="3">
        <f>+VLOOKUP($E16,'Trimestrales USA'!$C:$DY,BO$1,FALSE)/3</f>
        <v>17.666666666666668</v>
      </c>
      <c r="BP16" s="3">
        <f>+VLOOKUP($E16,'Trimestrales USA'!$C:$DY,BP$1,FALSE)/3</f>
        <v>35.533333333333331</v>
      </c>
      <c r="BQ16" s="3">
        <f>+VLOOKUP($E16,'Trimestrales USA'!$C:$DY,BQ$1,FALSE)/3</f>
        <v>38.4</v>
      </c>
      <c r="BR16" s="3">
        <f>+VLOOKUP($E16,'Trimestrales USA'!$C:$DY,BR$1,FALSE)/3</f>
        <v>9.7333333333333325</v>
      </c>
      <c r="BS16" s="3">
        <f>+VLOOKUP($E16,'Trimestrales USA'!$C:$DY,BS$1,FALSE)/3</f>
        <v>24.133333333333336</v>
      </c>
      <c r="BT16" s="3">
        <f>+VLOOKUP($E16,'Trimestrales USA'!$C:$DY,BT$1,FALSE)/3</f>
        <v>263.56666666666666</v>
      </c>
      <c r="BU16" s="3">
        <f>+VLOOKUP($E16,'Trimestrales USA'!$C:$DY,BU$1,FALSE)/3</f>
        <v>61.566666666666663</v>
      </c>
      <c r="BV16" s="3">
        <f>+VLOOKUP($E16,'Trimestrales USA'!$C:$DY,BV$1,FALSE)/3</f>
        <v>6.1333333333333329</v>
      </c>
      <c r="BW16" s="3">
        <f>+VLOOKUP($E16,'Trimestrales USA'!$C:$DY,BW$1,FALSE)/3</f>
        <v>3.9</v>
      </c>
      <c r="BX16" s="3">
        <f>+VLOOKUP($E16,'Trimestrales USA'!$C:$DY,BX$1,FALSE)/3</f>
        <v>16.733333333333334</v>
      </c>
      <c r="BY16" s="3">
        <f>+VLOOKUP($E16,'Trimestrales USA'!$C:$DY,BY$1,FALSE)/3</f>
        <v>15.466666666666667</v>
      </c>
      <c r="BZ16" s="3">
        <f>+VLOOKUP($E16,'Trimestrales USA'!$C:$DY,BZ$1,FALSE)/3</f>
        <v>56.233333333333327</v>
      </c>
      <c r="CA16" s="3">
        <f>+VLOOKUP($E16,'Trimestrales USA'!$C:$DY,CA$1,FALSE)/3</f>
        <v>84.86666666666666</v>
      </c>
      <c r="CB16" s="3">
        <f>+VLOOKUP($E16,'Trimestrales USA'!$C:$DY,CB$1,FALSE)/3</f>
        <v>18.7</v>
      </c>
      <c r="CC16" s="3">
        <f>+VLOOKUP($E16,'Trimestrales USA'!$C:$DY,CC$1,FALSE)/3</f>
        <v>290.73333333333335</v>
      </c>
      <c r="CD16" s="3">
        <f>+VLOOKUP($E16,'Trimestrales USA'!$C:$DY,CD$1,FALSE)/3</f>
        <v>281.56666666666666</v>
      </c>
      <c r="CE16" s="3">
        <f>+VLOOKUP($E16,'Trimestrales USA'!$C:$DY,CE$1,FALSE)/3</f>
        <v>50.666666666666664</v>
      </c>
      <c r="CF16" s="3">
        <f>+VLOOKUP($E16,'Trimestrales USA'!$C:$DY,CF$1,FALSE)/3</f>
        <v>41.833333333333336</v>
      </c>
      <c r="CG16" s="3">
        <f>+VLOOKUP($E16,'Trimestrales USA'!$C:$DY,CG$1,FALSE)/3</f>
        <v>41.733333333333334</v>
      </c>
      <c r="CH16" s="3">
        <f>+VLOOKUP($E16,'Trimestrales USA'!$C:$DY,CH$1,FALSE)/3</f>
        <v>147.29999999999998</v>
      </c>
      <c r="CI16" s="3">
        <f>+VLOOKUP($E16,'Trimestrales USA'!$C:$DY,CI$1,FALSE)/3</f>
        <v>139.06666666666666</v>
      </c>
      <c r="CJ16" s="3">
        <f>+VLOOKUP($E16,'Trimestrales USA'!$C:$DY,CJ$1,FALSE)/3</f>
        <v>23.066666666666666</v>
      </c>
      <c r="CK16" s="3">
        <f>+VLOOKUP($E16,'Trimestrales USA'!$C:$DY,CK$1,FALSE)/3</f>
        <v>11.633333333333333</v>
      </c>
      <c r="CL16" s="3">
        <f>+VLOOKUP($E16,'Trimestrales USA'!$C:$DY,CL$1,FALSE)/3</f>
        <v>5.166666666666667</v>
      </c>
      <c r="CM16" s="3">
        <f>+VLOOKUP($E16,'Trimestrales USA'!$C:$DY,CM$1,FALSE)/3</f>
        <v>39.199999999999996</v>
      </c>
      <c r="CN16" s="3">
        <f>+VLOOKUP($E16,'Trimestrales USA'!$C:$DY,CN$1,FALSE)/3</f>
        <v>8.9666666666666668</v>
      </c>
      <c r="CO16" s="3">
        <f>+VLOOKUP($E16,'Trimestrales USA'!$C:$DY,CO$1,FALSE)/3</f>
        <v>5.833333333333333</v>
      </c>
      <c r="CP16" s="3">
        <f>+VLOOKUP($E16,'Trimestrales USA'!$C:$DY,CP$1,FALSE)/3</f>
        <v>30.599999999999998</v>
      </c>
      <c r="CQ16" s="3">
        <f>+VLOOKUP($E16,'Trimestrales USA'!$C:$DY,CQ$1,FALSE)/3</f>
        <v>14.566666666666668</v>
      </c>
      <c r="CR16" s="3">
        <f>+VLOOKUP($E16,'Trimestrales USA'!$C:$DY,CR$1,FALSE)/3</f>
        <v>244.79999999999998</v>
      </c>
      <c r="CS16" s="3">
        <f>+VLOOKUP($E16,'Trimestrales USA'!$C:$DY,CS$1,FALSE)/3</f>
        <v>64.466666666666669</v>
      </c>
      <c r="CT16" s="3">
        <f>+VLOOKUP($E16,'Trimestrales USA'!$C:$DY,CT$1,FALSE)/3</f>
        <v>25.833333333333332</v>
      </c>
      <c r="CU16" s="3">
        <f>+VLOOKUP($E16,'Trimestrales USA'!$C:$DY,CU$1,FALSE)/3</f>
        <v>129.66666666666666</v>
      </c>
      <c r="CV16" s="3">
        <f>+VLOOKUP($E16,'Trimestrales USA'!$C:$DY,CV$1,FALSE)/3</f>
        <v>24.8</v>
      </c>
      <c r="CW16" s="3">
        <f>+VLOOKUP($E16,'Trimestrales USA'!$C:$DY,CW$1,FALSE)/3</f>
        <v>973.63333333333333</v>
      </c>
      <c r="CX16" s="3">
        <f>+VLOOKUP($E16,'Trimestrales USA'!$C:$DY,CX$1,FALSE)/3</f>
        <v>337.2</v>
      </c>
      <c r="CY16" s="3">
        <f>+VLOOKUP($E16,'Trimestrales USA'!$C:$DY,CY$1,FALSE)/3</f>
        <v>143.70000000000002</v>
      </c>
      <c r="CZ16" s="3">
        <f>+VLOOKUP($E16,'Trimestrales USA'!$C:$DY,CZ$1,FALSE)/3</f>
        <v>63.6</v>
      </c>
      <c r="DA16" s="3">
        <f>+VLOOKUP($E16,'Trimestrales USA'!$C:$DY,DA$1,FALSE)/3</f>
        <v>120.53333333333335</v>
      </c>
      <c r="DB16" s="3">
        <f>+VLOOKUP($E16,'Trimestrales USA'!$C:$DY,DB$1,FALSE)/3</f>
        <v>9.3333333333333339</v>
      </c>
      <c r="DC16" s="3">
        <f>+VLOOKUP($E16,'Trimestrales USA'!$C:$DY,DC$1,FALSE)/3</f>
        <v>636.43333333333328</v>
      </c>
      <c r="DD16" s="3">
        <f>+VLOOKUP($E16,'Trimestrales USA'!$C:$DY,DD$1,FALSE)/3</f>
        <v>580.80000000000007</v>
      </c>
      <c r="DE16" s="3">
        <f>+VLOOKUP($E16,'Trimestrales USA'!$C:$DY,DE$1,FALSE)/3</f>
        <v>473.0333333333333</v>
      </c>
      <c r="DF16" s="3">
        <f>+VLOOKUP($E16,'Trimestrales USA'!$C:$DY,DF$1,FALSE)/3</f>
        <v>107.76666666666667</v>
      </c>
      <c r="DG16" s="3">
        <f>+VLOOKUP($E16,'Trimestrales USA'!$C:$DY,DG$1,FALSE)/3</f>
        <v>55.633333333333333</v>
      </c>
      <c r="DH16" s="3">
        <f>+VLOOKUP($E16,'Trimestrales USA'!$C:$DY,DH$1,FALSE)/3</f>
        <v>581.66666666666663</v>
      </c>
      <c r="DI16" s="3">
        <f>+VLOOKUP($E16,'Trimestrales USA'!$C:$DY,DI$1,FALSE)/3</f>
        <v>351.06666666666666</v>
      </c>
      <c r="DJ16" s="3">
        <f>+VLOOKUP($E16,'Trimestrales USA'!$C:$DY,DJ$1,FALSE)/3</f>
        <v>78.533333333333331</v>
      </c>
      <c r="DK16" s="3">
        <f>+VLOOKUP($E16,'Trimestrales USA'!$C:$DY,DK$1,FALSE)/3</f>
        <v>58.6</v>
      </c>
      <c r="DL16" s="3">
        <f>+VLOOKUP($E16,'Trimestrales USA'!$C:$DY,DL$1,FALSE)/3</f>
        <v>213.93333333333331</v>
      </c>
      <c r="DM16" s="3">
        <f>+VLOOKUP($E16,'Trimestrales USA'!$C:$DY,DM$1,FALSE)/3</f>
        <v>84.13333333333334</v>
      </c>
      <c r="DN16" s="3">
        <f>+VLOOKUP($E16,'Trimestrales USA'!$C:$DY,DN$1,FALSE)/3</f>
        <v>146.46666666666667</v>
      </c>
      <c r="DO16" s="3">
        <f>+VLOOKUP($E16,'Trimestrales USA'!$C:$DY,DO$1,FALSE)/3</f>
        <v>134.26666666666668</v>
      </c>
      <c r="DP16" s="3">
        <f>+VLOOKUP($E16,'Trimestrales USA'!$C:$DY,DP$1,FALSE)/3</f>
        <v>12.166666666666666</v>
      </c>
      <c r="DQ16" s="3">
        <f>+VLOOKUP($E16,'Trimestrales USA'!$C:$DY,DQ$1,FALSE)/3</f>
        <v>382.13333333333338</v>
      </c>
      <c r="DR16" s="3">
        <f>+VLOOKUP($E16,'Trimestrales USA'!$C:$DY,DR$1,FALSE)/3</f>
        <v>53.333333333333336</v>
      </c>
      <c r="DS16" s="3">
        <f>+VLOOKUP($E16,'Trimestrales USA'!$C:$DY,DS$1,FALSE)/3</f>
        <v>328.8</v>
      </c>
      <c r="DT16" s="3">
        <f>+VLOOKUP($E16,'Trimestrales USA'!$C:$DY,DT$1,FALSE)/3</f>
        <v>154.86666666666667</v>
      </c>
      <c r="DU16" s="3">
        <f>+VLOOKUP($E16,'Trimestrales USA'!$C:$DY,DU$1,FALSE)/3</f>
        <v>109.83333333333333</v>
      </c>
      <c r="DV16" s="3">
        <f>+VLOOKUP($E16,'Trimestrales USA'!$C:$DY,DV$1,FALSE)/3</f>
        <v>36.06666666666667</v>
      </c>
      <c r="DW16" s="3">
        <f>+VLOOKUP($E16,'Trimestrales USA'!$C:$DY,DW$1,FALSE)/3</f>
        <v>28</v>
      </c>
      <c r="DX16" s="3">
        <f>+VLOOKUP($E16,'Trimestrales USA'!$C:$DY,DX$1,FALSE)/3</f>
        <v>179.70000000000002</v>
      </c>
      <c r="DY16" s="3">
        <f>+VLOOKUP($E16,'Trimestrales USA'!$C:$DY,DY$1,FALSE)/3</f>
        <v>46.800000000000004</v>
      </c>
      <c r="DZ16" s="3">
        <f>+VLOOKUP($E16,'Trimestrales USA'!$C:$DY,DZ$1,FALSE)/3</f>
        <v>25.933333333333334</v>
      </c>
      <c r="EA16" s="3">
        <f>+VLOOKUP($E16,'Trimestrales USA'!$C:$DY,EA$1,FALSE)/3</f>
        <v>20.833333333333332</v>
      </c>
      <c r="EB16" s="3">
        <f>+VLOOKUP($E16,'Trimestrales USA'!$C:$DY,EB$1,FALSE)/3</f>
        <v>132.93333333333334</v>
      </c>
      <c r="EC16" s="3">
        <f>+VLOOKUP($E16,'Trimestrales USA'!$C:$DY,EC$1,FALSE)/3</f>
        <v>42.1</v>
      </c>
      <c r="ED16" s="3">
        <f>+VLOOKUP($E16,'Trimestrales USA'!$C:$DY,ED$1,FALSE)/3</f>
        <v>90.8</v>
      </c>
      <c r="EE16" s="3">
        <f>+VLOOKUP($E16,'Trimestrales USA'!$C:$DY,EE$1,FALSE)/3</f>
        <v>109.66666666666667</v>
      </c>
      <c r="EF16" s="3">
        <f>+VLOOKUP($E16,'Trimestrales USA'!$C:$DY,EF$1,FALSE)/3</f>
        <v>649.4</v>
      </c>
      <c r="EG16" s="3">
        <f>+VLOOKUP($E16,'Trimestrales USA'!$C:$DY,EG$1,FALSE)/3</f>
        <v>206.56666666666669</v>
      </c>
      <c r="EH16" s="3">
        <f>+VLOOKUP($E16,'Trimestrales USA'!$C:$DY,EH$1,FALSE)/3</f>
        <v>185.03333333333333</v>
      </c>
      <c r="EI16" s="3">
        <f>+VLOOKUP($E16,'Trimestrales USA'!$C:$DY,EI$1,FALSE)/3</f>
        <v>114.36666666666667</v>
      </c>
      <c r="EJ16" s="3">
        <f>+VLOOKUP($E16,'Trimestrales USA'!$C:$DY,EJ$1,FALSE)/3</f>
        <v>70.666666666666671</v>
      </c>
      <c r="EK16" s="3">
        <f>+VLOOKUP($E16,'Trimestrales USA'!$C:$DY,EK$1,FALSE)/3</f>
        <v>21.533333333333331</v>
      </c>
      <c r="EL16" s="3">
        <f>+VLOOKUP($E16,'Trimestrales USA'!$C:$DY,EL$1,FALSE)/3</f>
        <v>442.83333333333331</v>
      </c>
      <c r="EM16" s="3">
        <f>+VLOOKUP($E16,'Trimestrales USA'!$C:$DY,EM$1,FALSE)/3</f>
        <v>410.93333333333334</v>
      </c>
      <c r="EN16" s="3">
        <f>+VLOOKUP($E16,'Trimestrales USA'!$C:$DY,EN$1,FALSE)/3</f>
        <v>31.900000000000002</v>
      </c>
      <c r="EO16" s="3">
        <f>+VLOOKUP($E16,'Trimestrales USA'!$C:$DY,EO$1,FALSE)/3</f>
        <v>0</v>
      </c>
      <c r="EP16" s="3">
        <f>+VLOOKUP($E16,'Trimestrales USA'!$C:$DY,EP$1,FALSE)/3</f>
        <v>995.5</v>
      </c>
      <c r="EQ16" s="3">
        <f>+VLOOKUP($E16,'Trimestrales USA'!$C:$DY,EQ$1,FALSE)/3</f>
        <v>3257.2999999999997</v>
      </c>
      <c r="ER16" s="3">
        <f>+VLOOKUP($E16,'Trimestrales USA'!$C:$DY,ER$1,FALSE)/3</f>
        <v>0</v>
      </c>
      <c r="ES16" s="3">
        <f>+VLOOKUP($E16,'Trimestrales MX'!$C:$FS,ES$1,FALSE)/3</f>
        <v>4854476.1283333329</v>
      </c>
      <c r="ET16" s="3">
        <f>+VLOOKUP($E16,'Trimestrales MX'!$C:$FS,ET$1,FALSE)/3</f>
        <v>194588.03766666667</v>
      </c>
      <c r="EU16" s="3">
        <f>+VLOOKUP($E16,'Trimestrales MX'!$C:$FS,EU$1,FALSE)/3</f>
        <v>4659888.0906666666</v>
      </c>
      <c r="EV16" s="3">
        <f>+VLOOKUP($E16,'Trimestrales MX'!$C:$FS,EV$1,FALSE)/3</f>
        <v>151971.26966666666</v>
      </c>
      <c r="EW16" s="3">
        <f>+VLOOKUP($E16,'Trimestrales MX'!$C:$FS,EW$1,FALSE)/3</f>
        <v>151971.26966666666</v>
      </c>
      <c r="EX16" s="3">
        <f>+VLOOKUP($E16,'Trimestrales MX'!$C:$FS,EX$1,FALSE)/3</f>
        <v>93632.88900000001</v>
      </c>
      <c r="EY16" s="3">
        <f>+VLOOKUP($E16,'Trimestrales MX'!$C:$FS,EY$1,FALSE)/3</f>
        <v>49507.047333333328</v>
      </c>
      <c r="EZ16" s="3">
        <f>+VLOOKUP($E16,'Trimestrales MX'!$C:$FS,EZ$1,FALSE)/3</f>
        <v>5863.797333333333</v>
      </c>
      <c r="FA16" s="3">
        <f>+VLOOKUP($E16,'Trimestrales MX'!$C:$FS,FA$1,FALSE)/3</f>
        <v>2589.2599999999998</v>
      </c>
      <c r="FB16" s="3">
        <f>+VLOOKUP($E16,'Trimestrales MX'!$C:$FS,FB$1,FALSE)/3</f>
        <v>378.27600000000001</v>
      </c>
      <c r="FC16" s="3">
        <f>+VLOOKUP($E16,'Trimestrales MX'!$C:$FS,FC$1,FALSE)/3</f>
        <v>1685848.3923333334</v>
      </c>
      <c r="FD16" s="3">
        <f>+VLOOKUP($E16,'Trimestrales MX'!$C:$FS,FD$1,FALSE)/3</f>
        <v>407206.18233333336</v>
      </c>
      <c r="FE16" s="3">
        <f>+VLOOKUP($E16,'Trimestrales MX'!$C:$FS,FE$1,FALSE)/3</f>
        <v>334099.29066666664</v>
      </c>
      <c r="FF16" s="3">
        <f>+VLOOKUP($E16,'Trimestrales MX'!$C:$FS,FF$1,FALSE)/3</f>
        <v>42213.177666666663</v>
      </c>
      <c r="FG16" s="3">
        <f>+VLOOKUP($E16,'Trimestrales MX'!$C:$FS,FG$1,FALSE)/3</f>
        <v>30893.714000000004</v>
      </c>
      <c r="FH16" s="3">
        <f>+VLOOKUP($E16,'Trimestrales MX'!$C:$FS,FH$1,FALSE)/3</f>
        <v>68151.887666666662</v>
      </c>
      <c r="FI16" s="3">
        <f>+VLOOKUP($E16,'Trimestrales MX'!$C:$FS,FI$1,FALSE)/3</f>
        <v>50372.813333333332</v>
      </c>
      <c r="FJ16" s="3">
        <f>+VLOOKUP($E16,'Trimestrales MX'!$C:$FS,FJ$1,FALSE)/3</f>
        <v>17779.074333333334</v>
      </c>
      <c r="FK16" s="3">
        <f>+VLOOKUP($E16,'Trimestrales MX'!$C:$FS,FK$1,FALSE)/3</f>
        <v>401196.87400000001</v>
      </c>
      <c r="FL16" s="3">
        <f>+VLOOKUP($E16,'Trimestrales MX'!$C:$FS,FL$1,FALSE)/3</f>
        <v>285761.67266666668</v>
      </c>
      <c r="FM16" s="3">
        <f>+VLOOKUP($E16,'Trimestrales MX'!$C:$FS,FM$1,FALSE)/3</f>
        <v>76859.099333333332</v>
      </c>
      <c r="FN16" s="3">
        <f>+VLOOKUP($E16,'Trimestrales MX'!$C:$FS,FN$1,FALSE)/3</f>
        <v>38576.101999999999</v>
      </c>
      <c r="FO16" s="3">
        <f>+VLOOKUP($E16,'Trimestrales MX'!$C:$FS,FO$1,FALSE)/3</f>
        <v>809293.44833333336</v>
      </c>
      <c r="FP16" s="3">
        <f>+VLOOKUP($E16,'Trimestrales MX'!$C:$FS,FP$1,FALSE)/3</f>
        <v>188492.66733333332</v>
      </c>
      <c r="FQ16" s="3">
        <f>+VLOOKUP($E16,'Trimestrales MX'!$C:$FS,FQ$1,FALSE)/3</f>
        <v>6250.1563333333334</v>
      </c>
      <c r="FR16" s="3">
        <f>+VLOOKUP($E16,'Trimestrales MX'!$C:$FS,FR$1,FALSE)/3</f>
        <v>14933.661333333332</v>
      </c>
      <c r="FS16" s="3">
        <f>+VLOOKUP($E16,'Trimestrales MX'!$C:$FS,FS$1,FALSE)/3</f>
        <v>17953.266</v>
      </c>
      <c r="FT16" s="3">
        <f>+VLOOKUP($E16,'Trimestrales MX'!$C:$FS,FT$1,FALSE)/3</f>
        <v>6720.6203333333333</v>
      </c>
      <c r="FU16" s="3">
        <f>+VLOOKUP($E16,'Trimestrales MX'!$C:$FS,FU$1,FALSE)/3</f>
        <v>19232.143666666667</v>
      </c>
      <c r="FV16" s="3">
        <f>+VLOOKUP($E16,'Trimestrales MX'!$C:$FS,FV$1,FALSE)/3</f>
        <v>38380.794333333331</v>
      </c>
      <c r="FW16" s="3">
        <f>+VLOOKUP($E16,'Trimestrales MX'!$C:$FS,FW$1,FALSE)/3</f>
        <v>904.62333333333333</v>
      </c>
      <c r="FX16" s="3">
        <f>+VLOOKUP($E16,'Trimestrales MX'!$C:$FS,FX$1,FALSE)/3</f>
        <v>58231.719666666671</v>
      </c>
      <c r="FY16" s="3">
        <f>+VLOOKUP($E16,'Trimestrales MX'!$C:$FS,FY$1,FALSE)/3</f>
        <v>25885.682333333334</v>
      </c>
      <c r="FZ16" s="3">
        <f>+VLOOKUP($E16,'Trimestrales MX'!$C:$FS,FZ$1,FALSE)/3</f>
        <v>39915.393333333333</v>
      </c>
      <c r="GA16" s="3">
        <f>+VLOOKUP($E16,'Trimestrales MX'!$C:$FS,GA$1,FALSE)/3</f>
        <v>32579.982666666667</v>
      </c>
      <c r="GB16" s="3">
        <f>+VLOOKUP($E16,'Trimestrales MX'!$C:$FS,GB$1,FALSE)/3</f>
        <v>7335.4103333333333</v>
      </c>
      <c r="GC16" s="3">
        <f>+VLOOKUP($E16,'Trimestrales MX'!$C:$FS,GC$1,FALSE)/3</f>
        <v>8845.3209999999999</v>
      </c>
      <c r="GD16" s="3">
        <f>+VLOOKUP($E16,'Trimestrales MX'!$C:$FS,GD$1,FALSE)/3</f>
        <v>1714.7566666666669</v>
      </c>
      <c r="GE16" s="3">
        <f>+VLOOKUP($E16,'Trimestrales MX'!$C:$FS,GE$1,FALSE)/3</f>
        <v>6233.8963333333331</v>
      </c>
      <c r="GF16" s="3">
        <f>+VLOOKUP($E16,'Trimestrales MX'!$C:$FS,GF$1,FALSE)/3</f>
        <v>896.66800000000001</v>
      </c>
      <c r="GG16" s="3">
        <f>+VLOOKUP($E16,'Trimestrales MX'!$C:$FS,GG$1,FALSE)/3</f>
        <v>4229.3696666666665</v>
      </c>
      <c r="GH16" s="3">
        <f>+VLOOKUP($E16,'Trimestrales MX'!$C:$FS,GH$1,FALSE)/3</f>
        <v>1410.826</v>
      </c>
      <c r="GI16" s="3">
        <f>+VLOOKUP($E16,'Trimestrales MX'!$C:$FS,GI$1,FALSE)/3</f>
        <v>2818.5436666666665</v>
      </c>
      <c r="GJ16" s="3">
        <f>+VLOOKUP($E16,'Trimestrales MX'!$C:$FS,GJ$1,FALSE)/3</f>
        <v>18225.673999999999</v>
      </c>
      <c r="GK16" s="3">
        <f>+VLOOKUP($E16,'Trimestrales MX'!$C:$FS,GK$1,FALSE)/3</f>
        <v>1928.5403333333334</v>
      </c>
      <c r="GL16" s="3">
        <f>+VLOOKUP($E16,'Trimestrales MX'!$C:$FS,GL$1,FALSE)/3</f>
        <v>15657.603666666668</v>
      </c>
      <c r="GM16" s="3">
        <f>+VLOOKUP($E16,'Trimestrales MX'!$C:$FS,GM$1,FALSE)/3</f>
        <v>639.53</v>
      </c>
      <c r="GN16" s="3">
        <f>+VLOOKUP($E16,'Trimestrales MX'!$C:$FS,GN$1,FALSE)/3</f>
        <v>7964.3056666666671</v>
      </c>
      <c r="GO16" s="3">
        <f>+VLOOKUP($E16,'Trimestrales MX'!$C:$FS,GO$1,FALSE)/3</f>
        <v>1373.3663333333334</v>
      </c>
      <c r="GP16" s="3">
        <f>+VLOOKUP($E16,'Trimestrales MX'!$C:$FS,GP$1,FALSE)/3</f>
        <v>5414.1773333333331</v>
      </c>
      <c r="GQ16" s="3">
        <f>+VLOOKUP($E16,'Trimestrales MX'!$C:$FS,GQ$1,FALSE)/3</f>
        <v>1176.7619999999999</v>
      </c>
      <c r="GR16" s="3">
        <f>+VLOOKUP($E16,'Trimestrales MX'!$C:$FS,GR$1,FALSE)/3</f>
        <v>7969.4913333333325</v>
      </c>
      <c r="GS16" s="3">
        <f>+VLOOKUP($E16,'Trimestrales MX'!$C:$FS,GS$1,FALSE)/3</f>
        <v>3997.1946666666668</v>
      </c>
      <c r="GT16" s="3">
        <f>+VLOOKUP($E16,'Trimestrales MX'!$C:$FS,GT$1,FALSE)/3</f>
        <v>252.27733333333333</v>
      </c>
      <c r="GU16" s="3">
        <f>+VLOOKUP($E16,'Trimestrales MX'!$C:$FS,GU$1,FALSE)/3</f>
        <v>3720.0193333333336</v>
      </c>
      <c r="GV16" s="3">
        <f>+VLOOKUP($E16,'Trimestrales MX'!$C:$FS,GV$1,FALSE)/3</f>
        <v>13511.437333333333</v>
      </c>
      <c r="GW16" s="3">
        <f>+VLOOKUP($E16,'Trimestrales MX'!$C:$FS,GW$1,FALSE)/3</f>
        <v>4972.3686666666663</v>
      </c>
      <c r="GX16" s="3">
        <f>+VLOOKUP($E16,'Trimestrales MX'!$C:$FS,GX$1,FALSE)/3</f>
        <v>8539.0683333333345</v>
      </c>
      <c r="GY16" s="3">
        <f>+VLOOKUP($E16,'Trimestrales MX'!$C:$FS,GY$1,FALSE)/3</f>
        <v>5291.5303333333331</v>
      </c>
      <c r="GZ16" s="3">
        <f>+VLOOKUP($E16,'Trimestrales MX'!$C:$FS,GZ$1,FALSE)/3</f>
        <v>27833.44366666667</v>
      </c>
      <c r="HA16" s="3">
        <f>+VLOOKUP($E16,'Trimestrales MX'!$C:$FS,HA$1,FALSE)/3</f>
        <v>88279.287666666671</v>
      </c>
      <c r="HB16" s="3">
        <f>+VLOOKUP($E16,'Trimestrales MX'!$C:$FS,HB$1,FALSE)/3</f>
        <v>44478.306333333334</v>
      </c>
      <c r="HC16" s="3">
        <f>+VLOOKUP($E16,'Trimestrales MX'!$C:$FS,HC$1,FALSE)/3</f>
        <v>6721.9333333333334</v>
      </c>
      <c r="HD16" s="3">
        <f>+VLOOKUP($E16,'Trimestrales MX'!$C:$FS,HD$1,FALSE)/3</f>
        <v>2058.3503333333333</v>
      </c>
      <c r="HE16" s="3">
        <f>+VLOOKUP($E16,'Trimestrales MX'!$C:$FS,HE$1,FALSE)/3</f>
        <v>15936.548666666667</v>
      </c>
      <c r="HF16" s="3">
        <f>+VLOOKUP($E16,'Trimestrales MX'!$C:$FS,HF$1,FALSE)/3</f>
        <v>3888.2420000000002</v>
      </c>
      <c r="HG16" s="3">
        <f>+VLOOKUP($E16,'Trimestrales MX'!$C:$FS,HG$1,FALSE)/3</f>
        <v>11157.384</v>
      </c>
      <c r="HH16" s="3">
        <f>+VLOOKUP($E16,'Trimestrales MX'!$C:$FS,HH$1,FALSE)/3</f>
        <v>4038.5229999999997</v>
      </c>
      <c r="HI16" s="3">
        <f>+VLOOKUP($E16,'Trimestrales MX'!$C:$FS,HI$1,FALSE)/3</f>
        <v>21463.396000000001</v>
      </c>
      <c r="HJ16" s="3">
        <f>+VLOOKUP($E16,'Trimestrales MX'!$C:$FS,HJ$1,FALSE)/3</f>
        <v>16644.169666666665</v>
      </c>
      <c r="HK16" s="3">
        <f>+VLOOKUP($E16,'Trimestrales MX'!$C:$FS,HK$1,FALSE)/3</f>
        <v>4819.2266666666665</v>
      </c>
      <c r="HL16" s="3">
        <f>+VLOOKUP($E16,'Trimestrales MX'!$C:$FS,HL$1,FALSE)/3</f>
        <v>22295.960666666666</v>
      </c>
      <c r="HM16" s="3">
        <f>+VLOOKUP($E16,'Trimestrales MX'!$C:$FS,HM$1,FALSE)/3</f>
        <v>4702.8943333333336</v>
      </c>
      <c r="HN16" s="3">
        <f>+VLOOKUP($E16,'Trimestrales MX'!$C:$FS,HN$1,FALSE)/3</f>
        <v>7067.2156666666669</v>
      </c>
      <c r="HO16" s="3">
        <f>+VLOOKUP($E16,'Trimestrales MX'!$C:$FS,HO$1,FALSE)/3</f>
        <v>7214.9496666666664</v>
      </c>
      <c r="HP16" s="3">
        <f>+VLOOKUP($E16,'Trimestrales MX'!$C:$FS,HP$1,FALSE)/3</f>
        <v>1468.5946666666666</v>
      </c>
      <c r="HQ16" s="3">
        <f>+VLOOKUP($E16,'Trimestrales MX'!$C:$FS,HQ$1,FALSE)/3</f>
        <v>1842.3059999999998</v>
      </c>
      <c r="HR16" s="3">
        <f>+VLOOKUP($E16,'Trimestrales MX'!$C:$FS,HR$1,FALSE)/3</f>
        <v>69335.895333333334</v>
      </c>
      <c r="HS16" s="3">
        <f>+VLOOKUP($E16,'Trimestrales MX'!$C:$FS,HS$1,FALSE)/3</f>
        <v>28357.600666666665</v>
      </c>
      <c r="HT16" s="3">
        <f>+VLOOKUP($E16,'Trimestrales MX'!$C:$FS,HT$1,FALSE)/3</f>
        <v>9210.8950000000004</v>
      </c>
      <c r="HU16" s="3">
        <f>+VLOOKUP($E16,'Trimestrales MX'!$C:$FS,HU$1,FALSE)/3</f>
        <v>1818.8026666666667</v>
      </c>
      <c r="HV16" s="3">
        <f>+VLOOKUP($E16,'Trimestrales MX'!$C:$FS,HV$1,FALSE)/3</f>
        <v>28281.826666666664</v>
      </c>
      <c r="HW16" s="3">
        <f>+VLOOKUP($E16,'Trimestrales MX'!$C:$FS,HW$1,FALSE)/3</f>
        <v>1666.7696666666668</v>
      </c>
      <c r="HX16" s="3">
        <f>+VLOOKUP($E16,'Trimestrales MX'!$C:$FS,HX$1,FALSE)/3</f>
        <v>31601.729333333333</v>
      </c>
      <c r="HY16" s="3">
        <f>+VLOOKUP($E16,'Trimestrales MX'!$C:$FS,HY$1,FALSE)/3</f>
        <v>1371.8866666666665</v>
      </c>
      <c r="HZ16" s="3">
        <f>+VLOOKUP($E16,'Trimestrales MX'!$C:$FS,HZ$1,FALSE)/3</f>
        <v>1749.521</v>
      </c>
      <c r="IA16" s="3">
        <f>+VLOOKUP($E16,'Trimestrales MX'!$C:$FS,IA$1,FALSE)/3</f>
        <v>12000.576666666668</v>
      </c>
      <c r="IB16" s="3">
        <f>+VLOOKUP($E16,'Trimestrales MX'!$C:$FS,IB$1,FALSE)/3</f>
        <v>2348.2689999999998</v>
      </c>
      <c r="IC16" s="3">
        <f>+VLOOKUP($E16,'Trimestrales MX'!$C:$FS,IC$1,FALSE)/3</f>
        <v>1163.9480000000001</v>
      </c>
      <c r="ID16" s="3">
        <f>+VLOOKUP($E16,'Trimestrales MX'!$C:$FS,ID$1,FALSE)/3</f>
        <v>2175.8139999999999</v>
      </c>
      <c r="IE16" s="3">
        <f>+VLOOKUP($E16,'Trimestrales MX'!$C:$FS,IE$1,FALSE)/3</f>
        <v>3246.3163333333337</v>
      </c>
      <c r="IF16" s="3">
        <f>+VLOOKUP($E16,'Trimestrales MX'!$C:$FS,IF$1,FALSE)/3</f>
        <v>1744.2343333333336</v>
      </c>
      <c r="IG16" s="3">
        <f>+VLOOKUP($E16,'Trimestrales MX'!$C:$FS,IG$1,FALSE)/3</f>
        <v>5801.1630000000005</v>
      </c>
      <c r="IH16" s="3">
        <f>+VLOOKUP($E16,'Trimestrales MX'!$C:$FS,IH$1,FALSE)/3</f>
        <v>29735.594666666668</v>
      </c>
      <c r="II16" s="3">
        <f>+VLOOKUP($E16,'Trimestrales MX'!$C:$FS,II$1,FALSE)/3</f>
        <v>4429.8176666666668</v>
      </c>
      <c r="IJ16" s="3">
        <f>+VLOOKUP($E16,'Trimestrales MX'!$C:$FS,IJ$1,FALSE)/3</f>
        <v>3033.4860000000003</v>
      </c>
      <c r="IK16" s="3">
        <f>+VLOOKUP($E16,'Trimestrales MX'!$C:$FS,IK$1,FALSE)/3</f>
        <v>342.80966666666671</v>
      </c>
      <c r="IL16" s="3">
        <f>+VLOOKUP($E16,'Trimestrales MX'!$C:$FS,IL$1,FALSE)/3</f>
        <v>5750.3826666666673</v>
      </c>
      <c r="IM16" s="3">
        <f>+VLOOKUP($E16,'Trimestrales MX'!$C:$FS,IM$1,FALSE)/3</f>
        <v>659.09233333333339</v>
      </c>
      <c r="IN16" s="3">
        <f>+VLOOKUP($E16,'Trimestrales MX'!$C:$FS,IN$1,FALSE)/3</f>
        <v>8045.9353333333338</v>
      </c>
      <c r="IO16" s="3">
        <f>+VLOOKUP($E16,'Trimestrales MX'!$C:$FS,IO$1,FALSE)/3</f>
        <v>7474.0706666666665</v>
      </c>
      <c r="IP16" s="3">
        <f>+VLOOKUP($E16,'Trimestrales MX'!$C:$FS,IP$1,FALSE)/3</f>
        <v>64381.991000000002</v>
      </c>
      <c r="IQ16" s="3">
        <f>+VLOOKUP($E16,'Trimestrales MX'!$C:$FS,IQ$1,FALSE)/3</f>
        <v>19121.585666666666</v>
      </c>
      <c r="IR16" s="3">
        <f>+VLOOKUP($E16,'Trimestrales MX'!$C:$FS,IR$1,FALSE)/3</f>
        <v>14176.857333333333</v>
      </c>
      <c r="IS16" s="3">
        <f>+VLOOKUP($E16,'Trimestrales MX'!$C:$FS,IS$1,FALSE)/3</f>
        <v>10949.634333333333</v>
      </c>
      <c r="IT16" s="3">
        <f>+VLOOKUP($E16,'Trimestrales MX'!$C:$FS,IT$1,FALSE)/3</f>
        <v>16010.591666666667</v>
      </c>
      <c r="IU16" s="3">
        <f>+VLOOKUP($E16,'Trimestrales MX'!$C:$FS,IU$1,FALSE)/3</f>
        <v>3128.6133333333332</v>
      </c>
      <c r="IV16" s="3">
        <f>+VLOOKUP($E16,'Trimestrales MX'!$C:$FS,IV$1,FALSE)/3</f>
        <v>994.70866666666677</v>
      </c>
      <c r="IW16" s="3">
        <f>+VLOOKUP($E16,'Trimestrales MX'!$C:$FS,IW$1,FALSE)/3</f>
        <v>28482.672333333336</v>
      </c>
      <c r="IX16" s="3">
        <f>+VLOOKUP($E16,'Trimestrales MX'!$C:$FS,IX$1,FALSE)/3</f>
        <v>4050.3673333333336</v>
      </c>
      <c r="IY16" s="3">
        <f>+VLOOKUP($E16,'Trimestrales MX'!$C:$FS,IY$1,FALSE)/3</f>
        <v>4484.567</v>
      </c>
      <c r="IZ16" s="3">
        <f>+VLOOKUP($E16,'Trimestrales MX'!$C:$FS,IZ$1,FALSE)/3</f>
        <v>10169.507333333333</v>
      </c>
      <c r="JA16" s="3">
        <f>+VLOOKUP($E16,'Trimestrales MX'!$C:$FS,JA$1,FALSE)/3</f>
        <v>9778.2306666666664</v>
      </c>
      <c r="JB16" s="3">
        <f>+VLOOKUP($E16,'Trimestrales MX'!$C:$FS,JB$1,FALSE)/3</f>
        <v>105422.95566666668</v>
      </c>
      <c r="JC16" s="3">
        <f>+VLOOKUP($E16,'Trimestrales MX'!$C:$FS,JC$1,FALSE)/3</f>
        <v>51255.065999999999</v>
      </c>
      <c r="JD16" s="3">
        <f>+VLOOKUP($E16,'Trimestrales MX'!$C:$FS,JD$1,FALSE)/3</f>
        <v>3217.6020000000003</v>
      </c>
      <c r="JE16" s="3">
        <f>+VLOOKUP($E16,'Trimestrales MX'!$C:$FS,JE$1,FALSE)/3</f>
        <v>44612.476000000002</v>
      </c>
      <c r="JF16" s="3">
        <f>+VLOOKUP($E16,'Trimestrales MX'!$C:$FS,JF$1,FALSE)/3</f>
        <v>3210.3513333333335</v>
      </c>
      <c r="JG16" s="3">
        <f>+VLOOKUP($E16,'Trimestrales MX'!$C:$FS,JG$1,FALSE)/3</f>
        <v>1654.9486666666664</v>
      </c>
      <c r="JH16" s="3">
        <f>+VLOOKUP($E16,'Trimestrales MX'!$C:$FS,JH$1,FALSE)/3</f>
        <v>433.584</v>
      </c>
      <c r="JI16" s="3">
        <f>+VLOOKUP($E16,'Trimestrales MX'!$C:$FS,JI$1,FALSE)/3</f>
        <v>1038.9276666666667</v>
      </c>
      <c r="JJ16" s="3">
        <f>+VLOOKUP($E16,'Trimestrales MX'!$C:$FS,JJ$1,FALSE)/3</f>
        <v>10211.614666666666</v>
      </c>
      <c r="JK16" s="3">
        <f>+VLOOKUP($E16,'Trimestrales MX'!$C:$FS,JK$1,FALSE)/3</f>
        <v>7978.0543333333335</v>
      </c>
      <c r="JL16" s="3">
        <f>+VLOOKUP($E16,'Trimestrales MX'!$C:$FS,JL$1,FALSE)/3</f>
        <v>1305.8653333333334</v>
      </c>
      <c r="JM16" s="3">
        <f>+VLOOKUP($E16,'Trimestrales MX'!$C:$FS,JM$1,FALSE)/3</f>
        <v>927.69466666666665</v>
      </c>
      <c r="JN16" s="3">
        <f>+VLOOKUP($E16,'Trimestrales MX'!$C:$FS,JN$1,FALSE)/3</f>
        <v>15803.717333333334</v>
      </c>
      <c r="JO16" s="3">
        <f>+VLOOKUP($E16,'Trimestrales MX'!$C:$FS,JO$1,FALSE)/3</f>
        <v>6993.192</v>
      </c>
      <c r="JP16" s="3">
        <f>+VLOOKUP($E16,'Trimestrales MX'!$C:$FS,JP$1,FALSE)/3</f>
        <v>8810.525333333333</v>
      </c>
      <c r="JQ16" s="3">
        <f>+VLOOKUP($E16,'Trimestrales MX'!$C:$FS,JQ$1,FALSE)/3</f>
        <v>2822068.429</v>
      </c>
      <c r="JR16" s="3">
        <f>+VLOOKUP($E16,'Trimestrales MX'!$C:$FS,JR$1,FALSE)/3</f>
        <v>325922.29233333335</v>
      </c>
      <c r="JS16" s="3">
        <f>+VLOOKUP($E16,'Trimestrales MX'!$C:$FS,JS$1,FALSE)/3</f>
        <v>430355.02133333334</v>
      </c>
      <c r="JT16" s="3">
        <f>+VLOOKUP($E16,'Trimestrales MX'!$C:$FS,JT$1,FALSE)/3</f>
        <v>299667.60933333333</v>
      </c>
      <c r="JU16" s="3">
        <f>+VLOOKUP($E16,'Trimestrales MX'!$C:$FS,JU$1,FALSE)/3</f>
        <v>9006.1720000000005</v>
      </c>
      <c r="JV16" s="3">
        <f>+VLOOKUP($E16,'Trimestrales MX'!$C:$FS,JV$1,FALSE)/3</f>
        <v>5965.1673333333338</v>
      </c>
      <c r="JW16" s="3">
        <f>+VLOOKUP($E16,'Trimestrales MX'!$C:$FS,JW$1,FALSE)/3</f>
        <v>4217.1486666666669</v>
      </c>
      <c r="JX16" s="3">
        <f>+VLOOKUP($E16,'Trimestrales MX'!$C:$FS,JX$1,FALSE)/3</f>
        <v>139078.05366666667</v>
      </c>
      <c r="JY16" s="3">
        <f>+VLOOKUP($E16,'Trimestrales MX'!$C:$FS,JY$1,FALSE)/3</f>
        <v>107088.14166666666</v>
      </c>
      <c r="JZ16" s="3">
        <f>+VLOOKUP($E16,'Trimestrales MX'!$C:$FS,JZ$1,FALSE)/3</f>
        <v>24809.488000000001</v>
      </c>
      <c r="KA16" s="3">
        <f>+VLOOKUP($E16,'Trimestrales MX'!$C:$FS,KA$1,FALSE)/3</f>
        <v>6218.5733333333337</v>
      </c>
      <c r="KB16" s="3">
        <f>+VLOOKUP($E16,'Trimestrales MX'!$C:$FS,KB$1,FALSE)/3</f>
        <v>3284.8643333333334</v>
      </c>
      <c r="KC16" s="3">
        <f>+VLOOKUP($E16,'Trimestrales MX'!$C:$FS,KC$1,FALSE)/3</f>
        <v>79709.757666666657</v>
      </c>
      <c r="KD16" s="3">
        <f>+VLOOKUP($E16,'Trimestrales MX'!$C:$FS,KD$1,FALSE)/3</f>
        <v>4485.8283333333338</v>
      </c>
      <c r="KE16" s="3">
        <f>+VLOOKUP($E16,'Trimestrales MX'!$C:$FS,KE$1,FALSE)/3</f>
        <v>6017.2763333333342</v>
      </c>
      <c r="KF16" s="3">
        <f>+VLOOKUP($E16,'Trimestrales MX'!$C:$FS,KF$1,FALSE)/3</f>
        <v>6648.5206666666672</v>
      </c>
      <c r="KG16" s="3">
        <f>+VLOOKUP($E16,'Trimestrales MX'!$C:$FS,KG$1,FALSE)/3</f>
        <v>61345.777333333332</v>
      </c>
      <c r="KH16" s="3">
        <f>+VLOOKUP($E16,'Trimestrales MX'!$C:$FS,KH$1,FALSE)/3</f>
        <v>767.42533333333324</v>
      </c>
      <c r="KI16" s="3">
        <f>+VLOOKUP($E16,'Trimestrales MX'!$C:$FS,KI$1,FALSE)/3</f>
        <v>444.92933333333332</v>
      </c>
      <c r="KJ16" s="3">
        <f>+VLOOKUP($E16,'Trimestrales MX'!$C:$FS,KJ$1,FALSE)/3</f>
        <v>96002.724000000002</v>
      </c>
      <c r="KK16" s="3">
        <f>+VLOOKUP($E16,'Trimestrales MX'!$C:$FS,KK$1,FALSE)/3</f>
        <v>90279.225333333321</v>
      </c>
      <c r="KL16" s="3">
        <f>+VLOOKUP($E16,'Trimestrales MX'!$C:$FS,KL$1,FALSE)/3</f>
        <v>5723.4986666666664</v>
      </c>
      <c r="KM16" s="3">
        <f>+VLOOKUP($E16,'Trimestrales MX'!$C:$FS,KM$1,FALSE)/3</f>
        <v>541369.04366666672</v>
      </c>
      <c r="KN16" s="3">
        <f>+VLOOKUP($E16,'Trimestrales MX'!$C:$FS,KN$1,FALSE)/3</f>
        <v>521746.86599999998</v>
      </c>
      <c r="KO16" s="3">
        <f>+VLOOKUP($E16,'Trimestrales MX'!$C:$FS,KO$1,FALSE)/3</f>
        <v>19622.177666666666</v>
      </c>
      <c r="KP16" s="3">
        <f>+VLOOKUP($E16,'Trimestrales MX'!$C:$FS,KP$1,FALSE)/3</f>
        <v>93124.667000000001</v>
      </c>
      <c r="KQ16" s="3">
        <f>+VLOOKUP($E16,'Trimestrales MX'!$C:$FS,KQ$1,FALSE)/3</f>
        <v>29267.649333333335</v>
      </c>
      <c r="KR16" s="3">
        <f>+VLOOKUP($E16,'Trimestrales MX'!$C:$FS,KR$1,FALSE)/3</f>
        <v>166042.92433333333</v>
      </c>
      <c r="KS16" s="3">
        <f>+VLOOKUP($E16,'Trimestrales MX'!$C:$FS,KS$1,FALSE)/3</f>
        <v>204937.31933333332</v>
      </c>
      <c r="KT16" s="3">
        <f>+VLOOKUP($E16,'Trimestrales MX'!$C:$FS,KT$1,FALSE)/3</f>
        <v>112780.76899999999</v>
      </c>
      <c r="KU16" s="3">
        <f>+VLOOKUP($E16,'Trimestrales MX'!$C:$FS,KU$1,FALSE)/3</f>
        <v>48613.390000000007</v>
      </c>
      <c r="KV16" s="3">
        <f>+VLOOKUP($E16,'Trimestrales MX'!$C:$FS,KV$1,FALSE)/3</f>
        <v>60071.020666666671</v>
      </c>
      <c r="KW16" s="3">
        <f>+VLOOKUP($E16,'Trimestrales MX'!$C:$FS,KW$1,FALSE)/3</f>
        <v>4096.3583333333336</v>
      </c>
      <c r="KX16" s="3">
        <f>+VLOOKUP($E16,'Trimestrales MX'!$C:$FS,KX$1,FALSE)/3</f>
        <v>23840.269333333334</v>
      </c>
      <c r="KY16" s="3">
        <f>+VLOOKUP($E16,'Trimestrales MX'!$C:$FS,KY$1,FALSE)/3</f>
        <v>10350.590666666667</v>
      </c>
      <c r="KZ16" s="3">
        <f>+VLOOKUP($E16,'Trimestrales MX'!$C:$FS,KZ$1,FALSE)/3</f>
        <v>13489.678666666667</v>
      </c>
      <c r="LA16" s="3">
        <f>+VLOOKUP($E16,'Trimestrales MX'!$C:$FS,LA$1,FALSE)/3</f>
        <v>121060.35666666667</v>
      </c>
      <c r="LB16" s="3">
        <f>+VLOOKUP($E16,'Trimestrales MX'!$C:$FS,LB$1,FALSE)/3</f>
        <v>50355.922333333328</v>
      </c>
      <c r="LC16" s="3">
        <f>+VLOOKUP($E16,'Trimestrales MX'!$C:$FS,LC$1,FALSE)/3</f>
        <v>70704.434333333338</v>
      </c>
      <c r="LD16" s="3">
        <f>+VLOOKUP($E16,'Trimestrales MX'!$C:$FS,LD$1,FALSE)/3</f>
        <v>104363.28600000001</v>
      </c>
      <c r="LE16" s="3">
        <f>+VLOOKUP($E16,'Trimestrales MX'!$C:$FS,LE$1,FALSE)/3</f>
        <v>25661.073999999997</v>
      </c>
      <c r="LF16" s="3">
        <f>+VLOOKUP($E16,'Trimestrales MX'!$C:$FS,LF$1,FALSE)/3</f>
        <v>42615.224000000002</v>
      </c>
      <c r="LG16" s="3">
        <f>+VLOOKUP($E16,'Trimestrales MX'!$C:$FS,LG$1,FALSE)/3</f>
        <v>36086.988333333335</v>
      </c>
      <c r="LH16" s="3">
        <f>+VLOOKUP($E16,'Trimestrales MX'!$C:$FS,LH$1,FALSE)/3</f>
        <v>193624.73899999997</v>
      </c>
      <c r="LI16" s="3">
        <v>96.940238566744</v>
      </c>
      <c r="LJ16" s="3">
        <v>101.950190169289</v>
      </c>
      <c r="LK16" s="3">
        <v>107.842350101855</v>
      </c>
      <c r="LL16" s="3">
        <v>74.702423583631003</v>
      </c>
      <c r="LM16" s="3">
        <v>94.635926682562996</v>
      </c>
      <c r="LN16" s="3">
        <v>83.650362242306997</v>
      </c>
      <c r="LO16" s="3">
        <v>79.923406142217999</v>
      </c>
      <c r="LP16" s="3">
        <v>96.447183202334003</v>
      </c>
      <c r="LQ16" s="3">
        <v>100.551429778844</v>
      </c>
      <c r="LR16" s="3">
        <v>110.96404667366301</v>
      </c>
      <c r="LS16" s="3">
        <v>77.048436740503007</v>
      </c>
      <c r="LT16" s="3">
        <v>89.478698990211001</v>
      </c>
      <c r="LU16" s="3">
        <v>94.259476839027002</v>
      </c>
      <c r="LV16" s="3">
        <v>92.852091680065001</v>
      </c>
      <c r="LW16" s="3">
        <v>87.963819129583001</v>
      </c>
      <c r="LX16" s="3">
        <v>109.771325737043</v>
      </c>
      <c r="LY16" s="3">
        <v>94.957883323370993</v>
      </c>
      <c r="LZ16" s="3">
        <v>98.082166898542994</v>
      </c>
      <c r="MA16" s="3">
        <v>107.49129549710899</v>
      </c>
      <c r="MB16" s="3">
        <v>97.520737499638997</v>
      </c>
      <c r="MC16" s="3">
        <v>88.803408212042996</v>
      </c>
      <c r="MD16" s="3">
        <v>85.173176660791</v>
      </c>
      <c r="ME16" s="3">
        <v>97.885351776712994</v>
      </c>
      <c r="MF16" s="3">
        <v>95.429213024231998</v>
      </c>
      <c r="MG16" s="3">
        <v>91.905946097664994</v>
      </c>
      <c r="MH16" s="3">
        <v>99.322738487532007</v>
      </c>
      <c r="MI16" s="3">
        <v>114.56543389111199</v>
      </c>
      <c r="MJ16" s="3">
        <v>110.92249315865899</v>
      </c>
      <c r="MK16" s="3">
        <v>87.037862626654999</v>
      </c>
      <c r="ML16" s="3">
        <v>105.708097953782</v>
      </c>
      <c r="MM16" s="3">
        <v>117.48114951839</v>
      </c>
      <c r="MN16" s="3">
        <v>76.430997918570995</v>
      </c>
      <c r="MO16" s="3">
        <v>92.981734809011996</v>
      </c>
      <c r="MP16" s="3">
        <v>97.508204460082993</v>
      </c>
    </row>
    <row r="17" spans="1:354" x14ac:dyDescent="0.3">
      <c r="A17" s="7">
        <v>39508</v>
      </c>
      <c r="B17" s="19">
        <f t="shared" si="172"/>
        <v>2008</v>
      </c>
      <c r="C17" s="19">
        <f t="shared" si="173"/>
        <v>3</v>
      </c>
      <c r="D17" s="20">
        <f>+VLOOKUP(C17,'Trimestres-Meses'!A:B,2,FALSE)</f>
        <v>1</v>
      </c>
      <c r="E17" s="18" t="str">
        <f t="shared" si="174"/>
        <v>2008-1</v>
      </c>
      <c r="F17" s="23">
        <v>12.630441504458592</v>
      </c>
      <c r="G17" s="23">
        <v>7.3446974522292923</v>
      </c>
      <c r="H17" s="24">
        <v>5.2857440522292993</v>
      </c>
      <c r="I17" s="5">
        <v>171.38</v>
      </c>
      <c r="J17" s="5">
        <v>197.12</v>
      </c>
      <c r="K17" s="5">
        <v>126.26</v>
      </c>
      <c r="L17" s="5">
        <v>3005.29</v>
      </c>
      <c r="M17" s="5">
        <v>101.84</v>
      </c>
      <c r="N17" s="5">
        <v>9.4</v>
      </c>
      <c r="O17" s="5">
        <v>2511.4699999999998</v>
      </c>
      <c r="P17" s="5">
        <v>111</v>
      </c>
      <c r="Q17" s="5">
        <v>118.25</v>
      </c>
      <c r="R17" s="17">
        <v>2.6099999999999998E-2</v>
      </c>
      <c r="S17" s="17">
        <v>5.5099999999999996E-2</v>
      </c>
      <c r="T17" s="3">
        <v>1748.1679999999999</v>
      </c>
      <c r="U17" s="3">
        <v>1322.7</v>
      </c>
      <c r="V17" s="3">
        <v>1.575796</v>
      </c>
      <c r="W17" s="3">
        <f>+VLOOKUP(E17,'Trimestrales USA'!C:DY,2,FALSE)/3</f>
        <v>4902.166666666667</v>
      </c>
      <c r="X17" s="3">
        <f>+VLOOKUP($E17,'Trimestrales USA'!$C:$DY,X$1,FALSE)/3</f>
        <v>3334.7999999999997</v>
      </c>
      <c r="Y17" s="3">
        <f>+VLOOKUP($E17,'Trimestrales USA'!$C:$DY,Y$1,FALSE)/3</f>
        <v>1135.4666666666667</v>
      </c>
      <c r="Z17" s="3">
        <f>+VLOOKUP($E17,'Trimestrales USA'!$C:$DY,Z$1,FALSE)/3</f>
        <v>384.5</v>
      </c>
      <c r="AA17" s="3">
        <f>+VLOOKUP($E17,'Trimestrales USA'!$C:$DY,AA$1,FALSE)/3</f>
        <v>750.9666666666667</v>
      </c>
      <c r="AB17" s="3">
        <f>+VLOOKUP($E17,'Trimestrales USA'!$C:$DY,AB$1,FALSE)/3</f>
        <v>2199.3666666666668</v>
      </c>
      <c r="AC17" s="3">
        <f>+VLOOKUP($E17,'Trimestrales USA'!$C:$DY,AC$1,FALSE)/3</f>
        <v>854.56666666666661</v>
      </c>
      <c r="AD17" s="3">
        <f>+VLOOKUP($E17,'Trimestrales USA'!$C:$DY,AD$1,FALSE)/3</f>
        <v>860.13333333333333</v>
      </c>
      <c r="AE17" s="3">
        <f>+VLOOKUP($E17,'Trimestrales USA'!$C:$DY,AE$1,FALSE)/3</f>
        <v>671.23333333333335</v>
      </c>
      <c r="AF17" s="3">
        <f>+VLOOKUP($E17,'Trimestrales USA'!$C:$DY,AF$1,FALSE)/3</f>
        <v>185.63333333333333</v>
      </c>
      <c r="AG17" s="3">
        <f>+VLOOKUP($E17,'Trimestrales USA'!$C:$DY,AG$1,FALSE)/3</f>
        <v>295.13333333333333</v>
      </c>
      <c r="AH17" s="3">
        <f>+VLOOKUP($E17,'Trimestrales USA'!$C:$DY,AH$1,FALSE)/3</f>
        <v>190.46666666666667</v>
      </c>
      <c r="AI17" s="3">
        <f>+VLOOKUP($E17,'Trimestrales USA'!$C:$DY,AI$1,FALSE)/3</f>
        <v>188.9</v>
      </c>
      <c r="AJ17" s="3">
        <f>+VLOOKUP($E17,'Trimestrales USA'!$C:$DY,AJ$1,FALSE)/3</f>
        <v>-5.5666666666666664</v>
      </c>
      <c r="AK17" s="3">
        <f>+VLOOKUP($E17,'Trimestrales USA'!$C:$DY,AK$1,FALSE)/3</f>
        <v>-257.06666666666666</v>
      </c>
      <c r="AL17" s="3">
        <f>+VLOOKUP($E17,'Trimestrales USA'!$C:$DY,AL$1,FALSE)/3</f>
        <v>604.43333333333328</v>
      </c>
      <c r="AM17" s="3">
        <f>+VLOOKUP($E17,'Trimestrales USA'!$C:$DY,AM$1,FALSE)/3</f>
        <v>424.56666666666666</v>
      </c>
      <c r="AN17" s="3">
        <f>+VLOOKUP($E17,'Trimestrales USA'!$C:$DY,AN$1,FALSE)/3</f>
        <v>179.86666666666667</v>
      </c>
      <c r="AO17" s="3">
        <f>+VLOOKUP($E17,'Trimestrales USA'!$C:$DY,AO$1,FALSE)/3</f>
        <v>861.5333333333333</v>
      </c>
      <c r="AP17" s="3">
        <f>+VLOOKUP($E17,'Trimestrales USA'!$C:$DY,AP$1,FALSE)/3</f>
        <v>721.83333333333337</v>
      </c>
      <c r="AQ17" s="3">
        <f>+VLOOKUP($E17,'Trimestrales USA'!$C:$DY,AQ$1,FALSE)/3</f>
        <v>139.70000000000002</v>
      </c>
      <c r="AR17" s="3">
        <f>+VLOOKUP($E17,'Trimestrales USA'!$C:$DY,AR$1,FALSE)/3</f>
        <v>969.86666666666667</v>
      </c>
      <c r="AS17" s="3">
        <f>+VLOOKUP($E17,'Trimestrales USA'!$C:$DY,AS$1,FALSE)/3</f>
        <v>370.40000000000003</v>
      </c>
      <c r="AT17" s="3">
        <f>+VLOOKUP($E17,'Trimestrales USA'!$C:$DY,AT$1,FALSE)/3</f>
        <v>240.4</v>
      </c>
      <c r="AU17" s="3">
        <f>+VLOOKUP($E17,'Trimestrales USA'!$C:$DY,AU$1,FALSE)/3</f>
        <v>130</v>
      </c>
      <c r="AV17" s="3">
        <f>+VLOOKUP($E17,'Trimestrales USA'!$C:$DY,AV$1,FALSE)/3</f>
        <v>599.5</v>
      </c>
      <c r="AW17" s="3">
        <f>+VLOOKUP($E17,'Trimestrales USA'!$C:$DY,AW$1,FALSE)/3</f>
        <v>4252.8</v>
      </c>
      <c r="AX17" s="3">
        <f>+VLOOKUP($E17,'Trimestrales USA'!$C:$DY,AX$1,FALSE)/3</f>
        <v>52.366666666666667</v>
      </c>
      <c r="AY17" s="3">
        <f>+VLOOKUP($E17,'Trimestrales USA'!$C:$DY,AY$1,FALSE)/3</f>
        <v>43.166666666666664</v>
      </c>
      <c r="AZ17" s="3">
        <f>+VLOOKUP($E17,'Trimestrales USA'!$C:$DY,AZ$1,FALSE)/3</f>
        <v>9.1666666666666661</v>
      </c>
      <c r="BA17" s="3">
        <f>+VLOOKUP($E17,'Trimestrales USA'!$C:$DY,BA$1,FALSE)/3</f>
        <v>119.39999999999999</v>
      </c>
      <c r="BB17" s="3">
        <f>+VLOOKUP($E17,'Trimestrales USA'!$C:$DY,BB$1,FALSE)/3</f>
        <v>81.833333333333329</v>
      </c>
      <c r="BC17" s="3">
        <f>+VLOOKUP($E17,'Trimestrales USA'!$C:$DY,BC$1,FALSE)/3</f>
        <v>19.333333333333332</v>
      </c>
      <c r="BD17" s="3">
        <f>+VLOOKUP($E17,'Trimestrales USA'!$C:$DY,BD$1,FALSE)/3</f>
        <v>18.2</v>
      </c>
      <c r="BE17" s="3">
        <f>+VLOOKUP($E17,'Trimestrales USA'!$C:$DY,BE$1,FALSE)/3</f>
        <v>74.333333333333329</v>
      </c>
      <c r="BF17" s="3">
        <f>+VLOOKUP($E17,'Trimestrales USA'!$C:$DY,BF$1,FALSE)/3</f>
        <v>222.83333333333334</v>
      </c>
      <c r="BG17" s="3">
        <f>+VLOOKUP($E17,'Trimestrales USA'!$C:$DY,BG$1,FALSE)/3</f>
        <v>600.93333333333328</v>
      </c>
      <c r="BH17" s="3">
        <f>+VLOOKUP($E17,'Trimestrales USA'!$C:$DY,BH$1,FALSE)/3</f>
        <v>337.33333333333331</v>
      </c>
      <c r="BI17" s="3">
        <f>+VLOOKUP($E17,'Trimestrales USA'!$C:$DY,BI$1,FALSE)/3</f>
        <v>8.9</v>
      </c>
      <c r="BJ17" s="3">
        <f>+VLOOKUP($E17,'Trimestrales USA'!$C:$DY,BJ$1,FALSE)/3</f>
        <v>15.333333333333334</v>
      </c>
      <c r="BK17" s="3">
        <f>+VLOOKUP($E17,'Trimestrales USA'!$C:$DY,BK$1,FALSE)/3</f>
        <v>23.266666666666666</v>
      </c>
      <c r="BL17" s="3">
        <f>+VLOOKUP($E17,'Trimestrales USA'!$C:$DY,BL$1,FALSE)/3</f>
        <v>44.233333333333327</v>
      </c>
      <c r="BM17" s="3">
        <f>+VLOOKUP($E17,'Trimestrales USA'!$C:$DY,BM$1,FALSE)/3</f>
        <v>43.533333333333331</v>
      </c>
      <c r="BN17" s="3">
        <f>+VLOOKUP($E17,'Trimestrales USA'!$C:$DY,BN$1,FALSE)/3</f>
        <v>76.600000000000009</v>
      </c>
      <c r="BO17" s="3">
        <f>+VLOOKUP($E17,'Trimestrales USA'!$C:$DY,BO$1,FALSE)/3</f>
        <v>17.666666666666668</v>
      </c>
      <c r="BP17" s="3">
        <f>+VLOOKUP($E17,'Trimestrales USA'!$C:$DY,BP$1,FALSE)/3</f>
        <v>35.533333333333331</v>
      </c>
      <c r="BQ17" s="3">
        <f>+VLOOKUP($E17,'Trimestrales USA'!$C:$DY,BQ$1,FALSE)/3</f>
        <v>38.4</v>
      </c>
      <c r="BR17" s="3">
        <f>+VLOOKUP($E17,'Trimestrales USA'!$C:$DY,BR$1,FALSE)/3</f>
        <v>9.7333333333333325</v>
      </c>
      <c r="BS17" s="3">
        <f>+VLOOKUP($E17,'Trimestrales USA'!$C:$DY,BS$1,FALSE)/3</f>
        <v>24.133333333333336</v>
      </c>
      <c r="BT17" s="3">
        <f>+VLOOKUP($E17,'Trimestrales USA'!$C:$DY,BT$1,FALSE)/3</f>
        <v>263.56666666666666</v>
      </c>
      <c r="BU17" s="3">
        <f>+VLOOKUP($E17,'Trimestrales USA'!$C:$DY,BU$1,FALSE)/3</f>
        <v>61.566666666666663</v>
      </c>
      <c r="BV17" s="3">
        <f>+VLOOKUP($E17,'Trimestrales USA'!$C:$DY,BV$1,FALSE)/3</f>
        <v>6.1333333333333329</v>
      </c>
      <c r="BW17" s="3">
        <f>+VLOOKUP($E17,'Trimestrales USA'!$C:$DY,BW$1,FALSE)/3</f>
        <v>3.9</v>
      </c>
      <c r="BX17" s="3">
        <f>+VLOOKUP($E17,'Trimestrales USA'!$C:$DY,BX$1,FALSE)/3</f>
        <v>16.733333333333334</v>
      </c>
      <c r="BY17" s="3">
        <f>+VLOOKUP($E17,'Trimestrales USA'!$C:$DY,BY$1,FALSE)/3</f>
        <v>15.466666666666667</v>
      </c>
      <c r="BZ17" s="3">
        <f>+VLOOKUP($E17,'Trimestrales USA'!$C:$DY,BZ$1,FALSE)/3</f>
        <v>56.233333333333327</v>
      </c>
      <c r="CA17" s="3">
        <f>+VLOOKUP($E17,'Trimestrales USA'!$C:$DY,CA$1,FALSE)/3</f>
        <v>84.86666666666666</v>
      </c>
      <c r="CB17" s="3">
        <f>+VLOOKUP($E17,'Trimestrales USA'!$C:$DY,CB$1,FALSE)/3</f>
        <v>18.7</v>
      </c>
      <c r="CC17" s="3">
        <f>+VLOOKUP($E17,'Trimestrales USA'!$C:$DY,CC$1,FALSE)/3</f>
        <v>290.73333333333335</v>
      </c>
      <c r="CD17" s="3">
        <f>+VLOOKUP($E17,'Trimestrales USA'!$C:$DY,CD$1,FALSE)/3</f>
        <v>281.56666666666666</v>
      </c>
      <c r="CE17" s="3">
        <f>+VLOOKUP($E17,'Trimestrales USA'!$C:$DY,CE$1,FALSE)/3</f>
        <v>50.666666666666664</v>
      </c>
      <c r="CF17" s="3">
        <f>+VLOOKUP($E17,'Trimestrales USA'!$C:$DY,CF$1,FALSE)/3</f>
        <v>41.833333333333336</v>
      </c>
      <c r="CG17" s="3">
        <f>+VLOOKUP($E17,'Trimestrales USA'!$C:$DY,CG$1,FALSE)/3</f>
        <v>41.733333333333334</v>
      </c>
      <c r="CH17" s="3">
        <f>+VLOOKUP($E17,'Trimestrales USA'!$C:$DY,CH$1,FALSE)/3</f>
        <v>147.29999999999998</v>
      </c>
      <c r="CI17" s="3">
        <f>+VLOOKUP($E17,'Trimestrales USA'!$C:$DY,CI$1,FALSE)/3</f>
        <v>139.06666666666666</v>
      </c>
      <c r="CJ17" s="3">
        <f>+VLOOKUP($E17,'Trimestrales USA'!$C:$DY,CJ$1,FALSE)/3</f>
        <v>23.066666666666666</v>
      </c>
      <c r="CK17" s="3">
        <f>+VLOOKUP($E17,'Trimestrales USA'!$C:$DY,CK$1,FALSE)/3</f>
        <v>11.633333333333333</v>
      </c>
      <c r="CL17" s="3">
        <f>+VLOOKUP($E17,'Trimestrales USA'!$C:$DY,CL$1,FALSE)/3</f>
        <v>5.166666666666667</v>
      </c>
      <c r="CM17" s="3">
        <f>+VLOOKUP($E17,'Trimestrales USA'!$C:$DY,CM$1,FALSE)/3</f>
        <v>39.199999999999996</v>
      </c>
      <c r="CN17" s="3">
        <f>+VLOOKUP($E17,'Trimestrales USA'!$C:$DY,CN$1,FALSE)/3</f>
        <v>8.9666666666666668</v>
      </c>
      <c r="CO17" s="3">
        <f>+VLOOKUP($E17,'Trimestrales USA'!$C:$DY,CO$1,FALSE)/3</f>
        <v>5.833333333333333</v>
      </c>
      <c r="CP17" s="3">
        <f>+VLOOKUP($E17,'Trimestrales USA'!$C:$DY,CP$1,FALSE)/3</f>
        <v>30.599999999999998</v>
      </c>
      <c r="CQ17" s="3">
        <f>+VLOOKUP($E17,'Trimestrales USA'!$C:$DY,CQ$1,FALSE)/3</f>
        <v>14.566666666666668</v>
      </c>
      <c r="CR17" s="3">
        <f>+VLOOKUP($E17,'Trimestrales USA'!$C:$DY,CR$1,FALSE)/3</f>
        <v>244.79999999999998</v>
      </c>
      <c r="CS17" s="3">
        <f>+VLOOKUP($E17,'Trimestrales USA'!$C:$DY,CS$1,FALSE)/3</f>
        <v>64.466666666666669</v>
      </c>
      <c r="CT17" s="3">
        <f>+VLOOKUP($E17,'Trimestrales USA'!$C:$DY,CT$1,FALSE)/3</f>
        <v>25.833333333333332</v>
      </c>
      <c r="CU17" s="3">
        <f>+VLOOKUP($E17,'Trimestrales USA'!$C:$DY,CU$1,FALSE)/3</f>
        <v>129.66666666666666</v>
      </c>
      <c r="CV17" s="3">
        <f>+VLOOKUP($E17,'Trimestrales USA'!$C:$DY,CV$1,FALSE)/3</f>
        <v>24.8</v>
      </c>
      <c r="CW17" s="3">
        <f>+VLOOKUP($E17,'Trimestrales USA'!$C:$DY,CW$1,FALSE)/3</f>
        <v>973.63333333333333</v>
      </c>
      <c r="CX17" s="3">
        <f>+VLOOKUP($E17,'Trimestrales USA'!$C:$DY,CX$1,FALSE)/3</f>
        <v>337.2</v>
      </c>
      <c r="CY17" s="3">
        <f>+VLOOKUP($E17,'Trimestrales USA'!$C:$DY,CY$1,FALSE)/3</f>
        <v>143.70000000000002</v>
      </c>
      <c r="CZ17" s="3">
        <f>+VLOOKUP($E17,'Trimestrales USA'!$C:$DY,CZ$1,FALSE)/3</f>
        <v>63.6</v>
      </c>
      <c r="DA17" s="3">
        <f>+VLOOKUP($E17,'Trimestrales USA'!$C:$DY,DA$1,FALSE)/3</f>
        <v>120.53333333333335</v>
      </c>
      <c r="DB17" s="3">
        <f>+VLOOKUP($E17,'Trimestrales USA'!$C:$DY,DB$1,FALSE)/3</f>
        <v>9.3333333333333339</v>
      </c>
      <c r="DC17" s="3">
        <f>+VLOOKUP($E17,'Trimestrales USA'!$C:$DY,DC$1,FALSE)/3</f>
        <v>636.43333333333328</v>
      </c>
      <c r="DD17" s="3">
        <f>+VLOOKUP($E17,'Trimestrales USA'!$C:$DY,DD$1,FALSE)/3</f>
        <v>580.80000000000007</v>
      </c>
      <c r="DE17" s="3">
        <f>+VLOOKUP($E17,'Trimestrales USA'!$C:$DY,DE$1,FALSE)/3</f>
        <v>473.0333333333333</v>
      </c>
      <c r="DF17" s="3">
        <f>+VLOOKUP($E17,'Trimestrales USA'!$C:$DY,DF$1,FALSE)/3</f>
        <v>107.76666666666667</v>
      </c>
      <c r="DG17" s="3">
        <f>+VLOOKUP($E17,'Trimestrales USA'!$C:$DY,DG$1,FALSE)/3</f>
        <v>55.633333333333333</v>
      </c>
      <c r="DH17" s="3">
        <f>+VLOOKUP($E17,'Trimestrales USA'!$C:$DY,DH$1,FALSE)/3</f>
        <v>581.66666666666663</v>
      </c>
      <c r="DI17" s="3">
        <f>+VLOOKUP($E17,'Trimestrales USA'!$C:$DY,DI$1,FALSE)/3</f>
        <v>351.06666666666666</v>
      </c>
      <c r="DJ17" s="3">
        <f>+VLOOKUP($E17,'Trimestrales USA'!$C:$DY,DJ$1,FALSE)/3</f>
        <v>78.533333333333331</v>
      </c>
      <c r="DK17" s="3">
        <f>+VLOOKUP($E17,'Trimestrales USA'!$C:$DY,DK$1,FALSE)/3</f>
        <v>58.6</v>
      </c>
      <c r="DL17" s="3">
        <f>+VLOOKUP($E17,'Trimestrales USA'!$C:$DY,DL$1,FALSE)/3</f>
        <v>213.93333333333331</v>
      </c>
      <c r="DM17" s="3">
        <f>+VLOOKUP($E17,'Trimestrales USA'!$C:$DY,DM$1,FALSE)/3</f>
        <v>84.13333333333334</v>
      </c>
      <c r="DN17" s="3">
        <f>+VLOOKUP($E17,'Trimestrales USA'!$C:$DY,DN$1,FALSE)/3</f>
        <v>146.46666666666667</v>
      </c>
      <c r="DO17" s="3">
        <f>+VLOOKUP($E17,'Trimestrales USA'!$C:$DY,DO$1,FALSE)/3</f>
        <v>134.26666666666668</v>
      </c>
      <c r="DP17" s="3">
        <f>+VLOOKUP($E17,'Trimestrales USA'!$C:$DY,DP$1,FALSE)/3</f>
        <v>12.166666666666666</v>
      </c>
      <c r="DQ17" s="3">
        <f>+VLOOKUP($E17,'Trimestrales USA'!$C:$DY,DQ$1,FALSE)/3</f>
        <v>382.13333333333338</v>
      </c>
      <c r="DR17" s="3">
        <f>+VLOOKUP($E17,'Trimestrales USA'!$C:$DY,DR$1,FALSE)/3</f>
        <v>53.333333333333336</v>
      </c>
      <c r="DS17" s="3">
        <f>+VLOOKUP($E17,'Trimestrales USA'!$C:$DY,DS$1,FALSE)/3</f>
        <v>328.8</v>
      </c>
      <c r="DT17" s="3">
        <f>+VLOOKUP($E17,'Trimestrales USA'!$C:$DY,DT$1,FALSE)/3</f>
        <v>154.86666666666667</v>
      </c>
      <c r="DU17" s="3">
        <f>+VLOOKUP($E17,'Trimestrales USA'!$C:$DY,DU$1,FALSE)/3</f>
        <v>109.83333333333333</v>
      </c>
      <c r="DV17" s="3">
        <f>+VLOOKUP($E17,'Trimestrales USA'!$C:$DY,DV$1,FALSE)/3</f>
        <v>36.06666666666667</v>
      </c>
      <c r="DW17" s="3">
        <f>+VLOOKUP($E17,'Trimestrales USA'!$C:$DY,DW$1,FALSE)/3</f>
        <v>28</v>
      </c>
      <c r="DX17" s="3">
        <f>+VLOOKUP($E17,'Trimestrales USA'!$C:$DY,DX$1,FALSE)/3</f>
        <v>179.70000000000002</v>
      </c>
      <c r="DY17" s="3">
        <f>+VLOOKUP($E17,'Trimestrales USA'!$C:$DY,DY$1,FALSE)/3</f>
        <v>46.800000000000004</v>
      </c>
      <c r="DZ17" s="3">
        <f>+VLOOKUP($E17,'Trimestrales USA'!$C:$DY,DZ$1,FALSE)/3</f>
        <v>25.933333333333334</v>
      </c>
      <c r="EA17" s="3">
        <f>+VLOOKUP($E17,'Trimestrales USA'!$C:$DY,EA$1,FALSE)/3</f>
        <v>20.833333333333332</v>
      </c>
      <c r="EB17" s="3">
        <f>+VLOOKUP($E17,'Trimestrales USA'!$C:$DY,EB$1,FALSE)/3</f>
        <v>132.93333333333334</v>
      </c>
      <c r="EC17" s="3">
        <f>+VLOOKUP($E17,'Trimestrales USA'!$C:$DY,EC$1,FALSE)/3</f>
        <v>42.1</v>
      </c>
      <c r="ED17" s="3">
        <f>+VLOOKUP($E17,'Trimestrales USA'!$C:$DY,ED$1,FALSE)/3</f>
        <v>90.8</v>
      </c>
      <c r="EE17" s="3">
        <f>+VLOOKUP($E17,'Trimestrales USA'!$C:$DY,EE$1,FALSE)/3</f>
        <v>109.66666666666667</v>
      </c>
      <c r="EF17" s="3">
        <f>+VLOOKUP($E17,'Trimestrales USA'!$C:$DY,EF$1,FALSE)/3</f>
        <v>649.4</v>
      </c>
      <c r="EG17" s="3">
        <f>+VLOOKUP($E17,'Trimestrales USA'!$C:$DY,EG$1,FALSE)/3</f>
        <v>206.56666666666669</v>
      </c>
      <c r="EH17" s="3">
        <f>+VLOOKUP($E17,'Trimestrales USA'!$C:$DY,EH$1,FALSE)/3</f>
        <v>185.03333333333333</v>
      </c>
      <c r="EI17" s="3">
        <f>+VLOOKUP($E17,'Trimestrales USA'!$C:$DY,EI$1,FALSE)/3</f>
        <v>114.36666666666667</v>
      </c>
      <c r="EJ17" s="3">
        <f>+VLOOKUP($E17,'Trimestrales USA'!$C:$DY,EJ$1,FALSE)/3</f>
        <v>70.666666666666671</v>
      </c>
      <c r="EK17" s="3">
        <f>+VLOOKUP($E17,'Trimestrales USA'!$C:$DY,EK$1,FALSE)/3</f>
        <v>21.533333333333331</v>
      </c>
      <c r="EL17" s="3">
        <f>+VLOOKUP($E17,'Trimestrales USA'!$C:$DY,EL$1,FALSE)/3</f>
        <v>442.83333333333331</v>
      </c>
      <c r="EM17" s="3">
        <f>+VLOOKUP($E17,'Trimestrales USA'!$C:$DY,EM$1,FALSE)/3</f>
        <v>410.93333333333334</v>
      </c>
      <c r="EN17" s="3">
        <f>+VLOOKUP($E17,'Trimestrales USA'!$C:$DY,EN$1,FALSE)/3</f>
        <v>31.900000000000002</v>
      </c>
      <c r="EO17" s="3">
        <f>+VLOOKUP($E17,'Trimestrales USA'!$C:$DY,EO$1,FALSE)/3</f>
        <v>0</v>
      </c>
      <c r="EP17" s="3">
        <f>+VLOOKUP($E17,'Trimestrales USA'!$C:$DY,EP$1,FALSE)/3</f>
        <v>995.5</v>
      </c>
      <c r="EQ17" s="3">
        <f>+VLOOKUP($E17,'Trimestrales USA'!$C:$DY,EQ$1,FALSE)/3</f>
        <v>3257.2999999999997</v>
      </c>
      <c r="ER17" s="3">
        <f>+VLOOKUP($E17,'Trimestrales USA'!$C:$DY,ER$1,FALSE)/3</f>
        <v>0</v>
      </c>
      <c r="ES17" s="3">
        <f>+VLOOKUP($E17,'Trimestrales MX'!$C:$FS,ES$1,FALSE)/3</f>
        <v>4854476.1283333329</v>
      </c>
      <c r="ET17" s="3">
        <f>+VLOOKUP($E17,'Trimestrales MX'!$C:$FS,ET$1,FALSE)/3</f>
        <v>194588.03766666667</v>
      </c>
      <c r="EU17" s="3">
        <f>+VLOOKUP($E17,'Trimestrales MX'!$C:$FS,EU$1,FALSE)/3</f>
        <v>4659888.0906666666</v>
      </c>
      <c r="EV17" s="3">
        <f>+VLOOKUP($E17,'Trimestrales MX'!$C:$FS,EV$1,FALSE)/3</f>
        <v>151971.26966666666</v>
      </c>
      <c r="EW17" s="3">
        <f>+VLOOKUP($E17,'Trimestrales MX'!$C:$FS,EW$1,FALSE)/3</f>
        <v>151971.26966666666</v>
      </c>
      <c r="EX17" s="3">
        <f>+VLOOKUP($E17,'Trimestrales MX'!$C:$FS,EX$1,FALSE)/3</f>
        <v>93632.88900000001</v>
      </c>
      <c r="EY17" s="3">
        <f>+VLOOKUP($E17,'Trimestrales MX'!$C:$FS,EY$1,FALSE)/3</f>
        <v>49507.047333333328</v>
      </c>
      <c r="EZ17" s="3">
        <f>+VLOOKUP($E17,'Trimestrales MX'!$C:$FS,EZ$1,FALSE)/3</f>
        <v>5863.797333333333</v>
      </c>
      <c r="FA17" s="3">
        <f>+VLOOKUP($E17,'Trimestrales MX'!$C:$FS,FA$1,FALSE)/3</f>
        <v>2589.2599999999998</v>
      </c>
      <c r="FB17" s="3">
        <f>+VLOOKUP($E17,'Trimestrales MX'!$C:$FS,FB$1,FALSE)/3</f>
        <v>378.27600000000001</v>
      </c>
      <c r="FC17" s="3">
        <f>+VLOOKUP($E17,'Trimestrales MX'!$C:$FS,FC$1,FALSE)/3</f>
        <v>1685848.3923333334</v>
      </c>
      <c r="FD17" s="3">
        <f>+VLOOKUP($E17,'Trimestrales MX'!$C:$FS,FD$1,FALSE)/3</f>
        <v>407206.18233333336</v>
      </c>
      <c r="FE17" s="3">
        <f>+VLOOKUP($E17,'Trimestrales MX'!$C:$FS,FE$1,FALSE)/3</f>
        <v>334099.29066666664</v>
      </c>
      <c r="FF17" s="3">
        <f>+VLOOKUP($E17,'Trimestrales MX'!$C:$FS,FF$1,FALSE)/3</f>
        <v>42213.177666666663</v>
      </c>
      <c r="FG17" s="3">
        <f>+VLOOKUP($E17,'Trimestrales MX'!$C:$FS,FG$1,FALSE)/3</f>
        <v>30893.714000000004</v>
      </c>
      <c r="FH17" s="3">
        <f>+VLOOKUP($E17,'Trimestrales MX'!$C:$FS,FH$1,FALSE)/3</f>
        <v>68151.887666666662</v>
      </c>
      <c r="FI17" s="3">
        <f>+VLOOKUP($E17,'Trimestrales MX'!$C:$FS,FI$1,FALSE)/3</f>
        <v>50372.813333333332</v>
      </c>
      <c r="FJ17" s="3">
        <f>+VLOOKUP($E17,'Trimestrales MX'!$C:$FS,FJ$1,FALSE)/3</f>
        <v>17779.074333333334</v>
      </c>
      <c r="FK17" s="3">
        <f>+VLOOKUP($E17,'Trimestrales MX'!$C:$FS,FK$1,FALSE)/3</f>
        <v>401196.87400000001</v>
      </c>
      <c r="FL17" s="3">
        <f>+VLOOKUP($E17,'Trimestrales MX'!$C:$FS,FL$1,FALSE)/3</f>
        <v>285761.67266666668</v>
      </c>
      <c r="FM17" s="3">
        <f>+VLOOKUP($E17,'Trimestrales MX'!$C:$FS,FM$1,FALSE)/3</f>
        <v>76859.099333333332</v>
      </c>
      <c r="FN17" s="3">
        <f>+VLOOKUP($E17,'Trimestrales MX'!$C:$FS,FN$1,FALSE)/3</f>
        <v>38576.101999999999</v>
      </c>
      <c r="FO17" s="3">
        <f>+VLOOKUP($E17,'Trimestrales MX'!$C:$FS,FO$1,FALSE)/3</f>
        <v>809293.44833333336</v>
      </c>
      <c r="FP17" s="3">
        <f>+VLOOKUP($E17,'Trimestrales MX'!$C:$FS,FP$1,FALSE)/3</f>
        <v>188492.66733333332</v>
      </c>
      <c r="FQ17" s="3">
        <f>+VLOOKUP($E17,'Trimestrales MX'!$C:$FS,FQ$1,FALSE)/3</f>
        <v>6250.1563333333334</v>
      </c>
      <c r="FR17" s="3">
        <f>+VLOOKUP($E17,'Trimestrales MX'!$C:$FS,FR$1,FALSE)/3</f>
        <v>14933.661333333332</v>
      </c>
      <c r="FS17" s="3">
        <f>+VLOOKUP($E17,'Trimestrales MX'!$C:$FS,FS$1,FALSE)/3</f>
        <v>17953.266</v>
      </c>
      <c r="FT17" s="3">
        <f>+VLOOKUP($E17,'Trimestrales MX'!$C:$FS,FT$1,FALSE)/3</f>
        <v>6720.6203333333333</v>
      </c>
      <c r="FU17" s="3">
        <f>+VLOOKUP($E17,'Trimestrales MX'!$C:$FS,FU$1,FALSE)/3</f>
        <v>19232.143666666667</v>
      </c>
      <c r="FV17" s="3">
        <f>+VLOOKUP($E17,'Trimestrales MX'!$C:$FS,FV$1,FALSE)/3</f>
        <v>38380.794333333331</v>
      </c>
      <c r="FW17" s="3">
        <f>+VLOOKUP($E17,'Trimestrales MX'!$C:$FS,FW$1,FALSE)/3</f>
        <v>904.62333333333333</v>
      </c>
      <c r="FX17" s="3">
        <f>+VLOOKUP($E17,'Trimestrales MX'!$C:$FS,FX$1,FALSE)/3</f>
        <v>58231.719666666671</v>
      </c>
      <c r="FY17" s="3">
        <f>+VLOOKUP($E17,'Trimestrales MX'!$C:$FS,FY$1,FALSE)/3</f>
        <v>25885.682333333334</v>
      </c>
      <c r="FZ17" s="3">
        <f>+VLOOKUP($E17,'Trimestrales MX'!$C:$FS,FZ$1,FALSE)/3</f>
        <v>39915.393333333333</v>
      </c>
      <c r="GA17" s="3">
        <f>+VLOOKUP($E17,'Trimestrales MX'!$C:$FS,GA$1,FALSE)/3</f>
        <v>32579.982666666667</v>
      </c>
      <c r="GB17" s="3">
        <f>+VLOOKUP($E17,'Trimestrales MX'!$C:$FS,GB$1,FALSE)/3</f>
        <v>7335.4103333333333</v>
      </c>
      <c r="GC17" s="3">
        <f>+VLOOKUP($E17,'Trimestrales MX'!$C:$FS,GC$1,FALSE)/3</f>
        <v>8845.3209999999999</v>
      </c>
      <c r="GD17" s="3">
        <f>+VLOOKUP($E17,'Trimestrales MX'!$C:$FS,GD$1,FALSE)/3</f>
        <v>1714.7566666666669</v>
      </c>
      <c r="GE17" s="3">
        <f>+VLOOKUP($E17,'Trimestrales MX'!$C:$FS,GE$1,FALSE)/3</f>
        <v>6233.8963333333331</v>
      </c>
      <c r="GF17" s="3">
        <f>+VLOOKUP($E17,'Trimestrales MX'!$C:$FS,GF$1,FALSE)/3</f>
        <v>896.66800000000001</v>
      </c>
      <c r="GG17" s="3">
        <f>+VLOOKUP($E17,'Trimestrales MX'!$C:$FS,GG$1,FALSE)/3</f>
        <v>4229.3696666666665</v>
      </c>
      <c r="GH17" s="3">
        <f>+VLOOKUP($E17,'Trimestrales MX'!$C:$FS,GH$1,FALSE)/3</f>
        <v>1410.826</v>
      </c>
      <c r="GI17" s="3">
        <f>+VLOOKUP($E17,'Trimestrales MX'!$C:$FS,GI$1,FALSE)/3</f>
        <v>2818.5436666666665</v>
      </c>
      <c r="GJ17" s="3">
        <f>+VLOOKUP($E17,'Trimestrales MX'!$C:$FS,GJ$1,FALSE)/3</f>
        <v>18225.673999999999</v>
      </c>
      <c r="GK17" s="3">
        <f>+VLOOKUP($E17,'Trimestrales MX'!$C:$FS,GK$1,FALSE)/3</f>
        <v>1928.5403333333334</v>
      </c>
      <c r="GL17" s="3">
        <f>+VLOOKUP($E17,'Trimestrales MX'!$C:$FS,GL$1,FALSE)/3</f>
        <v>15657.603666666668</v>
      </c>
      <c r="GM17" s="3">
        <f>+VLOOKUP($E17,'Trimestrales MX'!$C:$FS,GM$1,FALSE)/3</f>
        <v>639.53</v>
      </c>
      <c r="GN17" s="3">
        <f>+VLOOKUP($E17,'Trimestrales MX'!$C:$FS,GN$1,FALSE)/3</f>
        <v>7964.3056666666671</v>
      </c>
      <c r="GO17" s="3">
        <f>+VLOOKUP($E17,'Trimestrales MX'!$C:$FS,GO$1,FALSE)/3</f>
        <v>1373.3663333333334</v>
      </c>
      <c r="GP17" s="3">
        <f>+VLOOKUP($E17,'Trimestrales MX'!$C:$FS,GP$1,FALSE)/3</f>
        <v>5414.1773333333331</v>
      </c>
      <c r="GQ17" s="3">
        <f>+VLOOKUP($E17,'Trimestrales MX'!$C:$FS,GQ$1,FALSE)/3</f>
        <v>1176.7619999999999</v>
      </c>
      <c r="GR17" s="3">
        <f>+VLOOKUP($E17,'Trimestrales MX'!$C:$FS,GR$1,FALSE)/3</f>
        <v>7969.4913333333325</v>
      </c>
      <c r="GS17" s="3">
        <f>+VLOOKUP($E17,'Trimestrales MX'!$C:$FS,GS$1,FALSE)/3</f>
        <v>3997.1946666666668</v>
      </c>
      <c r="GT17" s="3">
        <f>+VLOOKUP($E17,'Trimestrales MX'!$C:$FS,GT$1,FALSE)/3</f>
        <v>252.27733333333333</v>
      </c>
      <c r="GU17" s="3">
        <f>+VLOOKUP($E17,'Trimestrales MX'!$C:$FS,GU$1,FALSE)/3</f>
        <v>3720.0193333333336</v>
      </c>
      <c r="GV17" s="3">
        <f>+VLOOKUP($E17,'Trimestrales MX'!$C:$FS,GV$1,FALSE)/3</f>
        <v>13511.437333333333</v>
      </c>
      <c r="GW17" s="3">
        <f>+VLOOKUP($E17,'Trimestrales MX'!$C:$FS,GW$1,FALSE)/3</f>
        <v>4972.3686666666663</v>
      </c>
      <c r="GX17" s="3">
        <f>+VLOOKUP($E17,'Trimestrales MX'!$C:$FS,GX$1,FALSE)/3</f>
        <v>8539.0683333333345</v>
      </c>
      <c r="GY17" s="3">
        <f>+VLOOKUP($E17,'Trimestrales MX'!$C:$FS,GY$1,FALSE)/3</f>
        <v>5291.5303333333331</v>
      </c>
      <c r="GZ17" s="3">
        <f>+VLOOKUP($E17,'Trimestrales MX'!$C:$FS,GZ$1,FALSE)/3</f>
        <v>27833.44366666667</v>
      </c>
      <c r="HA17" s="3">
        <f>+VLOOKUP($E17,'Trimestrales MX'!$C:$FS,HA$1,FALSE)/3</f>
        <v>88279.287666666671</v>
      </c>
      <c r="HB17" s="3">
        <f>+VLOOKUP($E17,'Trimestrales MX'!$C:$FS,HB$1,FALSE)/3</f>
        <v>44478.306333333334</v>
      </c>
      <c r="HC17" s="3">
        <f>+VLOOKUP($E17,'Trimestrales MX'!$C:$FS,HC$1,FALSE)/3</f>
        <v>6721.9333333333334</v>
      </c>
      <c r="HD17" s="3">
        <f>+VLOOKUP($E17,'Trimestrales MX'!$C:$FS,HD$1,FALSE)/3</f>
        <v>2058.3503333333333</v>
      </c>
      <c r="HE17" s="3">
        <f>+VLOOKUP($E17,'Trimestrales MX'!$C:$FS,HE$1,FALSE)/3</f>
        <v>15936.548666666667</v>
      </c>
      <c r="HF17" s="3">
        <f>+VLOOKUP($E17,'Trimestrales MX'!$C:$FS,HF$1,FALSE)/3</f>
        <v>3888.2420000000002</v>
      </c>
      <c r="HG17" s="3">
        <f>+VLOOKUP($E17,'Trimestrales MX'!$C:$FS,HG$1,FALSE)/3</f>
        <v>11157.384</v>
      </c>
      <c r="HH17" s="3">
        <f>+VLOOKUP($E17,'Trimestrales MX'!$C:$FS,HH$1,FALSE)/3</f>
        <v>4038.5229999999997</v>
      </c>
      <c r="HI17" s="3">
        <f>+VLOOKUP($E17,'Trimestrales MX'!$C:$FS,HI$1,FALSE)/3</f>
        <v>21463.396000000001</v>
      </c>
      <c r="HJ17" s="3">
        <f>+VLOOKUP($E17,'Trimestrales MX'!$C:$FS,HJ$1,FALSE)/3</f>
        <v>16644.169666666665</v>
      </c>
      <c r="HK17" s="3">
        <f>+VLOOKUP($E17,'Trimestrales MX'!$C:$FS,HK$1,FALSE)/3</f>
        <v>4819.2266666666665</v>
      </c>
      <c r="HL17" s="3">
        <f>+VLOOKUP($E17,'Trimestrales MX'!$C:$FS,HL$1,FALSE)/3</f>
        <v>22295.960666666666</v>
      </c>
      <c r="HM17" s="3">
        <f>+VLOOKUP($E17,'Trimestrales MX'!$C:$FS,HM$1,FALSE)/3</f>
        <v>4702.8943333333336</v>
      </c>
      <c r="HN17" s="3">
        <f>+VLOOKUP($E17,'Trimestrales MX'!$C:$FS,HN$1,FALSE)/3</f>
        <v>7067.2156666666669</v>
      </c>
      <c r="HO17" s="3">
        <f>+VLOOKUP($E17,'Trimestrales MX'!$C:$FS,HO$1,FALSE)/3</f>
        <v>7214.9496666666664</v>
      </c>
      <c r="HP17" s="3">
        <f>+VLOOKUP($E17,'Trimestrales MX'!$C:$FS,HP$1,FALSE)/3</f>
        <v>1468.5946666666666</v>
      </c>
      <c r="HQ17" s="3">
        <f>+VLOOKUP($E17,'Trimestrales MX'!$C:$FS,HQ$1,FALSE)/3</f>
        <v>1842.3059999999998</v>
      </c>
      <c r="HR17" s="3">
        <f>+VLOOKUP($E17,'Trimestrales MX'!$C:$FS,HR$1,FALSE)/3</f>
        <v>69335.895333333334</v>
      </c>
      <c r="HS17" s="3">
        <f>+VLOOKUP($E17,'Trimestrales MX'!$C:$FS,HS$1,FALSE)/3</f>
        <v>28357.600666666665</v>
      </c>
      <c r="HT17" s="3">
        <f>+VLOOKUP($E17,'Trimestrales MX'!$C:$FS,HT$1,FALSE)/3</f>
        <v>9210.8950000000004</v>
      </c>
      <c r="HU17" s="3">
        <f>+VLOOKUP($E17,'Trimestrales MX'!$C:$FS,HU$1,FALSE)/3</f>
        <v>1818.8026666666667</v>
      </c>
      <c r="HV17" s="3">
        <f>+VLOOKUP($E17,'Trimestrales MX'!$C:$FS,HV$1,FALSE)/3</f>
        <v>28281.826666666664</v>
      </c>
      <c r="HW17" s="3">
        <f>+VLOOKUP($E17,'Trimestrales MX'!$C:$FS,HW$1,FALSE)/3</f>
        <v>1666.7696666666668</v>
      </c>
      <c r="HX17" s="3">
        <f>+VLOOKUP($E17,'Trimestrales MX'!$C:$FS,HX$1,FALSE)/3</f>
        <v>31601.729333333333</v>
      </c>
      <c r="HY17" s="3">
        <f>+VLOOKUP($E17,'Trimestrales MX'!$C:$FS,HY$1,FALSE)/3</f>
        <v>1371.8866666666665</v>
      </c>
      <c r="HZ17" s="3">
        <f>+VLOOKUP($E17,'Trimestrales MX'!$C:$FS,HZ$1,FALSE)/3</f>
        <v>1749.521</v>
      </c>
      <c r="IA17" s="3">
        <f>+VLOOKUP($E17,'Trimestrales MX'!$C:$FS,IA$1,FALSE)/3</f>
        <v>12000.576666666668</v>
      </c>
      <c r="IB17" s="3">
        <f>+VLOOKUP($E17,'Trimestrales MX'!$C:$FS,IB$1,FALSE)/3</f>
        <v>2348.2689999999998</v>
      </c>
      <c r="IC17" s="3">
        <f>+VLOOKUP($E17,'Trimestrales MX'!$C:$FS,IC$1,FALSE)/3</f>
        <v>1163.9480000000001</v>
      </c>
      <c r="ID17" s="3">
        <f>+VLOOKUP($E17,'Trimestrales MX'!$C:$FS,ID$1,FALSE)/3</f>
        <v>2175.8139999999999</v>
      </c>
      <c r="IE17" s="3">
        <f>+VLOOKUP($E17,'Trimestrales MX'!$C:$FS,IE$1,FALSE)/3</f>
        <v>3246.3163333333337</v>
      </c>
      <c r="IF17" s="3">
        <f>+VLOOKUP($E17,'Trimestrales MX'!$C:$FS,IF$1,FALSE)/3</f>
        <v>1744.2343333333336</v>
      </c>
      <c r="IG17" s="3">
        <f>+VLOOKUP($E17,'Trimestrales MX'!$C:$FS,IG$1,FALSE)/3</f>
        <v>5801.1630000000005</v>
      </c>
      <c r="IH17" s="3">
        <f>+VLOOKUP($E17,'Trimestrales MX'!$C:$FS,IH$1,FALSE)/3</f>
        <v>29735.594666666668</v>
      </c>
      <c r="II17" s="3">
        <f>+VLOOKUP($E17,'Trimestrales MX'!$C:$FS,II$1,FALSE)/3</f>
        <v>4429.8176666666668</v>
      </c>
      <c r="IJ17" s="3">
        <f>+VLOOKUP($E17,'Trimestrales MX'!$C:$FS,IJ$1,FALSE)/3</f>
        <v>3033.4860000000003</v>
      </c>
      <c r="IK17" s="3">
        <f>+VLOOKUP($E17,'Trimestrales MX'!$C:$FS,IK$1,FALSE)/3</f>
        <v>342.80966666666671</v>
      </c>
      <c r="IL17" s="3">
        <f>+VLOOKUP($E17,'Trimestrales MX'!$C:$FS,IL$1,FALSE)/3</f>
        <v>5750.3826666666673</v>
      </c>
      <c r="IM17" s="3">
        <f>+VLOOKUP($E17,'Trimestrales MX'!$C:$FS,IM$1,FALSE)/3</f>
        <v>659.09233333333339</v>
      </c>
      <c r="IN17" s="3">
        <f>+VLOOKUP($E17,'Trimestrales MX'!$C:$FS,IN$1,FALSE)/3</f>
        <v>8045.9353333333338</v>
      </c>
      <c r="IO17" s="3">
        <f>+VLOOKUP($E17,'Trimestrales MX'!$C:$FS,IO$1,FALSE)/3</f>
        <v>7474.0706666666665</v>
      </c>
      <c r="IP17" s="3">
        <f>+VLOOKUP($E17,'Trimestrales MX'!$C:$FS,IP$1,FALSE)/3</f>
        <v>64381.991000000002</v>
      </c>
      <c r="IQ17" s="3">
        <f>+VLOOKUP($E17,'Trimestrales MX'!$C:$FS,IQ$1,FALSE)/3</f>
        <v>19121.585666666666</v>
      </c>
      <c r="IR17" s="3">
        <f>+VLOOKUP($E17,'Trimestrales MX'!$C:$FS,IR$1,FALSE)/3</f>
        <v>14176.857333333333</v>
      </c>
      <c r="IS17" s="3">
        <f>+VLOOKUP($E17,'Trimestrales MX'!$C:$FS,IS$1,FALSE)/3</f>
        <v>10949.634333333333</v>
      </c>
      <c r="IT17" s="3">
        <f>+VLOOKUP($E17,'Trimestrales MX'!$C:$FS,IT$1,FALSE)/3</f>
        <v>16010.591666666667</v>
      </c>
      <c r="IU17" s="3">
        <f>+VLOOKUP($E17,'Trimestrales MX'!$C:$FS,IU$1,FALSE)/3</f>
        <v>3128.6133333333332</v>
      </c>
      <c r="IV17" s="3">
        <f>+VLOOKUP($E17,'Trimestrales MX'!$C:$FS,IV$1,FALSE)/3</f>
        <v>994.70866666666677</v>
      </c>
      <c r="IW17" s="3">
        <f>+VLOOKUP($E17,'Trimestrales MX'!$C:$FS,IW$1,FALSE)/3</f>
        <v>28482.672333333336</v>
      </c>
      <c r="IX17" s="3">
        <f>+VLOOKUP($E17,'Trimestrales MX'!$C:$FS,IX$1,FALSE)/3</f>
        <v>4050.3673333333336</v>
      </c>
      <c r="IY17" s="3">
        <f>+VLOOKUP($E17,'Trimestrales MX'!$C:$FS,IY$1,FALSE)/3</f>
        <v>4484.567</v>
      </c>
      <c r="IZ17" s="3">
        <f>+VLOOKUP($E17,'Trimestrales MX'!$C:$FS,IZ$1,FALSE)/3</f>
        <v>10169.507333333333</v>
      </c>
      <c r="JA17" s="3">
        <f>+VLOOKUP($E17,'Trimestrales MX'!$C:$FS,JA$1,FALSE)/3</f>
        <v>9778.2306666666664</v>
      </c>
      <c r="JB17" s="3">
        <f>+VLOOKUP($E17,'Trimestrales MX'!$C:$FS,JB$1,FALSE)/3</f>
        <v>105422.95566666668</v>
      </c>
      <c r="JC17" s="3">
        <f>+VLOOKUP($E17,'Trimestrales MX'!$C:$FS,JC$1,FALSE)/3</f>
        <v>51255.065999999999</v>
      </c>
      <c r="JD17" s="3">
        <f>+VLOOKUP($E17,'Trimestrales MX'!$C:$FS,JD$1,FALSE)/3</f>
        <v>3217.6020000000003</v>
      </c>
      <c r="JE17" s="3">
        <f>+VLOOKUP($E17,'Trimestrales MX'!$C:$FS,JE$1,FALSE)/3</f>
        <v>44612.476000000002</v>
      </c>
      <c r="JF17" s="3">
        <f>+VLOOKUP($E17,'Trimestrales MX'!$C:$FS,JF$1,FALSE)/3</f>
        <v>3210.3513333333335</v>
      </c>
      <c r="JG17" s="3">
        <f>+VLOOKUP($E17,'Trimestrales MX'!$C:$FS,JG$1,FALSE)/3</f>
        <v>1654.9486666666664</v>
      </c>
      <c r="JH17" s="3">
        <f>+VLOOKUP($E17,'Trimestrales MX'!$C:$FS,JH$1,FALSE)/3</f>
        <v>433.584</v>
      </c>
      <c r="JI17" s="3">
        <f>+VLOOKUP($E17,'Trimestrales MX'!$C:$FS,JI$1,FALSE)/3</f>
        <v>1038.9276666666667</v>
      </c>
      <c r="JJ17" s="3">
        <f>+VLOOKUP($E17,'Trimestrales MX'!$C:$FS,JJ$1,FALSE)/3</f>
        <v>10211.614666666666</v>
      </c>
      <c r="JK17" s="3">
        <f>+VLOOKUP($E17,'Trimestrales MX'!$C:$FS,JK$1,FALSE)/3</f>
        <v>7978.0543333333335</v>
      </c>
      <c r="JL17" s="3">
        <f>+VLOOKUP($E17,'Trimestrales MX'!$C:$FS,JL$1,FALSE)/3</f>
        <v>1305.8653333333334</v>
      </c>
      <c r="JM17" s="3">
        <f>+VLOOKUP($E17,'Trimestrales MX'!$C:$FS,JM$1,FALSE)/3</f>
        <v>927.69466666666665</v>
      </c>
      <c r="JN17" s="3">
        <f>+VLOOKUP($E17,'Trimestrales MX'!$C:$FS,JN$1,FALSE)/3</f>
        <v>15803.717333333334</v>
      </c>
      <c r="JO17" s="3">
        <f>+VLOOKUP($E17,'Trimestrales MX'!$C:$FS,JO$1,FALSE)/3</f>
        <v>6993.192</v>
      </c>
      <c r="JP17" s="3">
        <f>+VLOOKUP($E17,'Trimestrales MX'!$C:$FS,JP$1,FALSE)/3</f>
        <v>8810.525333333333</v>
      </c>
      <c r="JQ17" s="3">
        <f>+VLOOKUP($E17,'Trimestrales MX'!$C:$FS,JQ$1,FALSE)/3</f>
        <v>2822068.429</v>
      </c>
      <c r="JR17" s="3">
        <f>+VLOOKUP($E17,'Trimestrales MX'!$C:$FS,JR$1,FALSE)/3</f>
        <v>325922.29233333335</v>
      </c>
      <c r="JS17" s="3">
        <f>+VLOOKUP($E17,'Trimestrales MX'!$C:$FS,JS$1,FALSE)/3</f>
        <v>430355.02133333334</v>
      </c>
      <c r="JT17" s="3">
        <f>+VLOOKUP($E17,'Trimestrales MX'!$C:$FS,JT$1,FALSE)/3</f>
        <v>299667.60933333333</v>
      </c>
      <c r="JU17" s="3">
        <f>+VLOOKUP($E17,'Trimestrales MX'!$C:$FS,JU$1,FALSE)/3</f>
        <v>9006.1720000000005</v>
      </c>
      <c r="JV17" s="3">
        <f>+VLOOKUP($E17,'Trimestrales MX'!$C:$FS,JV$1,FALSE)/3</f>
        <v>5965.1673333333338</v>
      </c>
      <c r="JW17" s="3">
        <f>+VLOOKUP($E17,'Trimestrales MX'!$C:$FS,JW$1,FALSE)/3</f>
        <v>4217.1486666666669</v>
      </c>
      <c r="JX17" s="3">
        <f>+VLOOKUP($E17,'Trimestrales MX'!$C:$FS,JX$1,FALSE)/3</f>
        <v>139078.05366666667</v>
      </c>
      <c r="JY17" s="3">
        <f>+VLOOKUP($E17,'Trimestrales MX'!$C:$FS,JY$1,FALSE)/3</f>
        <v>107088.14166666666</v>
      </c>
      <c r="JZ17" s="3">
        <f>+VLOOKUP($E17,'Trimestrales MX'!$C:$FS,JZ$1,FALSE)/3</f>
        <v>24809.488000000001</v>
      </c>
      <c r="KA17" s="3">
        <f>+VLOOKUP($E17,'Trimestrales MX'!$C:$FS,KA$1,FALSE)/3</f>
        <v>6218.5733333333337</v>
      </c>
      <c r="KB17" s="3">
        <f>+VLOOKUP($E17,'Trimestrales MX'!$C:$FS,KB$1,FALSE)/3</f>
        <v>3284.8643333333334</v>
      </c>
      <c r="KC17" s="3">
        <f>+VLOOKUP($E17,'Trimestrales MX'!$C:$FS,KC$1,FALSE)/3</f>
        <v>79709.757666666657</v>
      </c>
      <c r="KD17" s="3">
        <f>+VLOOKUP($E17,'Trimestrales MX'!$C:$FS,KD$1,FALSE)/3</f>
        <v>4485.8283333333338</v>
      </c>
      <c r="KE17" s="3">
        <f>+VLOOKUP($E17,'Trimestrales MX'!$C:$FS,KE$1,FALSE)/3</f>
        <v>6017.2763333333342</v>
      </c>
      <c r="KF17" s="3">
        <f>+VLOOKUP($E17,'Trimestrales MX'!$C:$FS,KF$1,FALSE)/3</f>
        <v>6648.5206666666672</v>
      </c>
      <c r="KG17" s="3">
        <f>+VLOOKUP($E17,'Trimestrales MX'!$C:$FS,KG$1,FALSE)/3</f>
        <v>61345.777333333332</v>
      </c>
      <c r="KH17" s="3">
        <f>+VLOOKUP($E17,'Trimestrales MX'!$C:$FS,KH$1,FALSE)/3</f>
        <v>767.42533333333324</v>
      </c>
      <c r="KI17" s="3">
        <f>+VLOOKUP($E17,'Trimestrales MX'!$C:$FS,KI$1,FALSE)/3</f>
        <v>444.92933333333332</v>
      </c>
      <c r="KJ17" s="3">
        <f>+VLOOKUP($E17,'Trimestrales MX'!$C:$FS,KJ$1,FALSE)/3</f>
        <v>96002.724000000002</v>
      </c>
      <c r="KK17" s="3">
        <f>+VLOOKUP($E17,'Trimestrales MX'!$C:$FS,KK$1,FALSE)/3</f>
        <v>90279.225333333321</v>
      </c>
      <c r="KL17" s="3">
        <f>+VLOOKUP($E17,'Trimestrales MX'!$C:$FS,KL$1,FALSE)/3</f>
        <v>5723.4986666666664</v>
      </c>
      <c r="KM17" s="3">
        <f>+VLOOKUP($E17,'Trimestrales MX'!$C:$FS,KM$1,FALSE)/3</f>
        <v>541369.04366666672</v>
      </c>
      <c r="KN17" s="3">
        <f>+VLOOKUP($E17,'Trimestrales MX'!$C:$FS,KN$1,FALSE)/3</f>
        <v>521746.86599999998</v>
      </c>
      <c r="KO17" s="3">
        <f>+VLOOKUP($E17,'Trimestrales MX'!$C:$FS,KO$1,FALSE)/3</f>
        <v>19622.177666666666</v>
      </c>
      <c r="KP17" s="3">
        <f>+VLOOKUP($E17,'Trimestrales MX'!$C:$FS,KP$1,FALSE)/3</f>
        <v>93124.667000000001</v>
      </c>
      <c r="KQ17" s="3">
        <f>+VLOOKUP($E17,'Trimestrales MX'!$C:$FS,KQ$1,FALSE)/3</f>
        <v>29267.649333333335</v>
      </c>
      <c r="KR17" s="3">
        <f>+VLOOKUP($E17,'Trimestrales MX'!$C:$FS,KR$1,FALSE)/3</f>
        <v>166042.92433333333</v>
      </c>
      <c r="KS17" s="3">
        <f>+VLOOKUP($E17,'Trimestrales MX'!$C:$FS,KS$1,FALSE)/3</f>
        <v>204937.31933333332</v>
      </c>
      <c r="KT17" s="3">
        <f>+VLOOKUP($E17,'Trimestrales MX'!$C:$FS,KT$1,FALSE)/3</f>
        <v>112780.76899999999</v>
      </c>
      <c r="KU17" s="3">
        <f>+VLOOKUP($E17,'Trimestrales MX'!$C:$FS,KU$1,FALSE)/3</f>
        <v>48613.390000000007</v>
      </c>
      <c r="KV17" s="3">
        <f>+VLOOKUP($E17,'Trimestrales MX'!$C:$FS,KV$1,FALSE)/3</f>
        <v>60071.020666666671</v>
      </c>
      <c r="KW17" s="3">
        <f>+VLOOKUP($E17,'Trimestrales MX'!$C:$FS,KW$1,FALSE)/3</f>
        <v>4096.3583333333336</v>
      </c>
      <c r="KX17" s="3">
        <f>+VLOOKUP($E17,'Trimestrales MX'!$C:$FS,KX$1,FALSE)/3</f>
        <v>23840.269333333334</v>
      </c>
      <c r="KY17" s="3">
        <f>+VLOOKUP($E17,'Trimestrales MX'!$C:$FS,KY$1,FALSE)/3</f>
        <v>10350.590666666667</v>
      </c>
      <c r="KZ17" s="3">
        <f>+VLOOKUP($E17,'Trimestrales MX'!$C:$FS,KZ$1,FALSE)/3</f>
        <v>13489.678666666667</v>
      </c>
      <c r="LA17" s="3">
        <f>+VLOOKUP($E17,'Trimestrales MX'!$C:$FS,LA$1,FALSE)/3</f>
        <v>121060.35666666667</v>
      </c>
      <c r="LB17" s="3">
        <f>+VLOOKUP($E17,'Trimestrales MX'!$C:$FS,LB$1,FALSE)/3</f>
        <v>50355.922333333328</v>
      </c>
      <c r="LC17" s="3">
        <f>+VLOOKUP($E17,'Trimestrales MX'!$C:$FS,LC$1,FALSE)/3</f>
        <v>70704.434333333338</v>
      </c>
      <c r="LD17" s="3">
        <f>+VLOOKUP($E17,'Trimestrales MX'!$C:$FS,LD$1,FALSE)/3</f>
        <v>104363.28600000001</v>
      </c>
      <c r="LE17" s="3">
        <f>+VLOOKUP($E17,'Trimestrales MX'!$C:$FS,LE$1,FALSE)/3</f>
        <v>25661.073999999997</v>
      </c>
      <c r="LF17" s="3">
        <f>+VLOOKUP($E17,'Trimestrales MX'!$C:$FS,LF$1,FALSE)/3</f>
        <v>42615.224000000002</v>
      </c>
      <c r="LG17" s="3">
        <f>+VLOOKUP($E17,'Trimestrales MX'!$C:$FS,LG$1,FALSE)/3</f>
        <v>36086.988333333335</v>
      </c>
      <c r="LH17" s="3">
        <f>+VLOOKUP($E17,'Trimestrales MX'!$C:$FS,LH$1,FALSE)/3</f>
        <v>193624.73899999997</v>
      </c>
      <c r="LI17" s="3">
        <v>97.253812553507998</v>
      </c>
      <c r="LJ17" s="3">
        <v>107.012439146784</v>
      </c>
      <c r="LK17" s="3">
        <v>112.846033148847</v>
      </c>
      <c r="LL17" s="3">
        <v>76.800712366938996</v>
      </c>
      <c r="LM17" s="3">
        <v>105.685648240893</v>
      </c>
      <c r="LN17" s="3">
        <v>84.324683994645994</v>
      </c>
      <c r="LO17" s="3">
        <v>80.898422497230996</v>
      </c>
      <c r="LP17" s="3">
        <v>96.089044445151004</v>
      </c>
      <c r="LQ17" s="3">
        <v>98.466233278271005</v>
      </c>
      <c r="LR17" s="3">
        <v>107.11838377628401</v>
      </c>
      <c r="LS17" s="3">
        <v>79.778650745394003</v>
      </c>
      <c r="LT17" s="3">
        <v>87.414135310725001</v>
      </c>
      <c r="LU17" s="3">
        <v>93.540086701484995</v>
      </c>
      <c r="LV17" s="3">
        <v>93.620907111289995</v>
      </c>
      <c r="LW17" s="3">
        <v>94.088024371057003</v>
      </c>
      <c r="LX17" s="3">
        <v>102.597240328631</v>
      </c>
      <c r="LY17" s="3">
        <v>98.900028517500999</v>
      </c>
      <c r="LZ17" s="3">
        <v>94.690377818032999</v>
      </c>
      <c r="MA17" s="3">
        <v>99.997245583505006</v>
      </c>
      <c r="MB17" s="3">
        <v>99.759361888605994</v>
      </c>
      <c r="MC17" s="3">
        <v>88.453418085655002</v>
      </c>
      <c r="MD17" s="3">
        <v>85.809802227348001</v>
      </c>
      <c r="ME17" s="3">
        <v>111.00073520268801</v>
      </c>
      <c r="MF17" s="3">
        <v>97.616854491300998</v>
      </c>
      <c r="MG17" s="3">
        <v>87.415374903981004</v>
      </c>
      <c r="MH17" s="3">
        <v>102.77520304491399</v>
      </c>
      <c r="MI17" s="3">
        <v>121.38341606036199</v>
      </c>
      <c r="MJ17" s="3">
        <v>103.71561004694</v>
      </c>
      <c r="MK17" s="3">
        <v>80.169970050000998</v>
      </c>
      <c r="ML17" s="3">
        <v>110.211745241735</v>
      </c>
      <c r="MM17" s="3">
        <v>106.700074510665</v>
      </c>
      <c r="MN17" s="3">
        <v>69.318581448531006</v>
      </c>
      <c r="MO17" s="3">
        <v>83.180118039302997</v>
      </c>
      <c r="MP17" s="3">
        <v>86.187455725617994</v>
      </c>
    </row>
    <row r="18" spans="1:354" x14ac:dyDescent="0.3">
      <c r="A18" s="7">
        <v>39539</v>
      </c>
      <c r="B18" s="19">
        <f t="shared" si="172"/>
        <v>2008</v>
      </c>
      <c r="C18" s="19">
        <f t="shared" si="173"/>
        <v>4</v>
      </c>
      <c r="D18" s="20">
        <f>+VLOOKUP(C18,'Trimestres-Meses'!A:B,2,FALSE)</f>
        <v>2</v>
      </c>
      <c r="E18" s="18" t="str">
        <f t="shared" si="174"/>
        <v>2008-2</v>
      </c>
      <c r="F18" s="23">
        <v>10.23409040796178</v>
      </c>
      <c r="G18" s="23">
        <v>5.825079299363054</v>
      </c>
      <c r="H18" s="24">
        <v>4.4090111085987269</v>
      </c>
      <c r="I18" s="5">
        <v>177.83</v>
      </c>
      <c r="J18" s="5">
        <v>195.95</v>
      </c>
      <c r="K18" s="5">
        <v>125.45</v>
      </c>
      <c r="L18" s="5">
        <v>2959.27</v>
      </c>
      <c r="M18" s="5">
        <v>108.76</v>
      </c>
      <c r="N18" s="5">
        <v>10.130000000000001</v>
      </c>
      <c r="O18" s="5">
        <v>2263.8000000000002</v>
      </c>
      <c r="P18" s="5">
        <v>108.75</v>
      </c>
      <c r="Q18" s="5">
        <v>123</v>
      </c>
      <c r="R18" s="17">
        <v>2.2799999999999997E-2</v>
      </c>
      <c r="S18" s="17">
        <v>5.5500000000000001E-2</v>
      </c>
      <c r="T18" s="3">
        <v>1868.3204545454546</v>
      </c>
      <c r="U18" s="3">
        <v>1385.59</v>
      </c>
      <c r="V18" s="3">
        <v>1.5622069999999999</v>
      </c>
      <c r="W18" s="3">
        <f>+VLOOKUP(E18,'Trimestrales USA'!C:DY,2,FALSE)/3</f>
        <v>4955.2333333333336</v>
      </c>
      <c r="X18" s="3">
        <f>+VLOOKUP($E18,'Trimestrales USA'!$C:$DY,X$1,FALSE)/3</f>
        <v>3376.6333333333332</v>
      </c>
      <c r="Y18" s="3">
        <f>+VLOOKUP($E18,'Trimestrales USA'!$C:$DY,Y$1,FALSE)/3</f>
        <v>1147.8333333333333</v>
      </c>
      <c r="Z18" s="3">
        <f>+VLOOKUP($E18,'Trimestrales USA'!$C:$DY,Z$1,FALSE)/3</f>
        <v>379.23333333333335</v>
      </c>
      <c r="AA18" s="3">
        <f>+VLOOKUP($E18,'Trimestrales USA'!$C:$DY,AA$1,FALSE)/3</f>
        <v>768.6</v>
      </c>
      <c r="AB18" s="3">
        <f>+VLOOKUP($E18,'Trimestrales USA'!$C:$DY,AB$1,FALSE)/3</f>
        <v>2228.7666666666669</v>
      </c>
      <c r="AC18" s="3">
        <f>+VLOOKUP($E18,'Trimestrales USA'!$C:$DY,AC$1,FALSE)/3</f>
        <v>846.86666666666667</v>
      </c>
      <c r="AD18" s="3">
        <f>+VLOOKUP($E18,'Trimestrales USA'!$C:$DY,AD$1,FALSE)/3</f>
        <v>854.26666666666677</v>
      </c>
      <c r="AE18" s="3">
        <f>+VLOOKUP($E18,'Trimestrales USA'!$C:$DY,AE$1,FALSE)/3</f>
        <v>674.66666666666663</v>
      </c>
      <c r="AF18" s="3">
        <f>+VLOOKUP($E18,'Trimestrales USA'!$C:$DY,AF$1,FALSE)/3</f>
        <v>190.63333333333333</v>
      </c>
      <c r="AG18" s="3">
        <f>+VLOOKUP($E18,'Trimestrales USA'!$C:$DY,AG$1,FALSE)/3</f>
        <v>290.59999999999997</v>
      </c>
      <c r="AH18" s="3">
        <f>+VLOOKUP($E18,'Trimestrales USA'!$C:$DY,AH$1,FALSE)/3</f>
        <v>193.43333333333331</v>
      </c>
      <c r="AI18" s="3">
        <f>+VLOOKUP($E18,'Trimestrales USA'!$C:$DY,AI$1,FALSE)/3</f>
        <v>179.6</v>
      </c>
      <c r="AJ18" s="3">
        <f>+VLOOKUP($E18,'Trimestrales USA'!$C:$DY,AJ$1,FALSE)/3</f>
        <v>-7.4333333333333336</v>
      </c>
      <c r="AK18" s="3">
        <f>+VLOOKUP($E18,'Trimestrales USA'!$C:$DY,AK$1,FALSE)/3</f>
        <v>-258.8</v>
      </c>
      <c r="AL18" s="3">
        <f>+VLOOKUP($E18,'Trimestrales USA'!$C:$DY,AL$1,FALSE)/3</f>
        <v>635.1</v>
      </c>
      <c r="AM18" s="3">
        <f>+VLOOKUP($E18,'Trimestrales USA'!$C:$DY,AM$1,FALSE)/3</f>
        <v>450.5</v>
      </c>
      <c r="AN18" s="3">
        <f>+VLOOKUP($E18,'Trimestrales USA'!$C:$DY,AN$1,FALSE)/3</f>
        <v>184.6</v>
      </c>
      <c r="AO18" s="3">
        <f>+VLOOKUP($E18,'Trimestrales USA'!$C:$DY,AO$1,FALSE)/3</f>
        <v>893.9</v>
      </c>
      <c r="AP18" s="3">
        <f>+VLOOKUP($E18,'Trimestrales USA'!$C:$DY,AP$1,FALSE)/3</f>
        <v>752.9</v>
      </c>
      <c r="AQ18" s="3">
        <f>+VLOOKUP($E18,'Trimestrales USA'!$C:$DY,AQ$1,FALSE)/3</f>
        <v>141</v>
      </c>
      <c r="AR18" s="3">
        <f>+VLOOKUP($E18,'Trimestrales USA'!$C:$DY,AR$1,FALSE)/3</f>
        <v>990.5333333333333</v>
      </c>
      <c r="AS18" s="3">
        <f>+VLOOKUP($E18,'Trimestrales USA'!$C:$DY,AS$1,FALSE)/3</f>
        <v>382.2</v>
      </c>
      <c r="AT18" s="3">
        <f>+VLOOKUP($E18,'Trimestrales USA'!$C:$DY,AT$1,FALSE)/3</f>
        <v>247.4</v>
      </c>
      <c r="AU18" s="3">
        <f>+VLOOKUP($E18,'Trimestrales USA'!$C:$DY,AU$1,FALSE)/3</f>
        <v>134.79999999999998</v>
      </c>
      <c r="AV18" s="3">
        <f>+VLOOKUP($E18,'Trimestrales USA'!$C:$DY,AV$1,FALSE)/3</f>
        <v>608.33333333333337</v>
      </c>
      <c r="AW18" s="3">
        <f>+VLOOKUP($E18,'Trimestrales USA'!$C:$DY,AW$1,FALSE)/3</f>
        <v>4299.0333333333338</v>
      </c>
      <c r="AX18" s="3">
        <f>+VLOOKUP($E18,'Trimestrales USA'!$C:$DY,AX$1,FALSE)/3</f>
        <v>51.033333333333331</v>
      </c>
      <c r="AY18" s="3">
        <f>+VLOOKUP($E18,'Trimestrales USA'!$C:$DY,AY$1,FALSE)/3</f>
        <v>41.699999999999996</v>
      </c>
      <c r="AZ18" s="3">
        <f>+VLOOKUP($E18,'Trimestrales USA'!$C:$DY,AZ$1,FALSE)/3</f>
        <v>9.3333333333333339</v>
      </c>
      <c r="BA18" s="3">
        <f>+VLOOKUP($E18,'Trimestrales USA'!$C:$DY,BA$1,FALSE)/3</f>
        <v>142.5</v>
      </c>
      <c r="BB18" s="3">
        <f>+VLOOKUP($E18,'Trimestrales USA'!$C:$DY,BB$1,FALSE)/3</f>
        <v>102.33333333333333</v>
      </c>
      <c r="BC18" s="3">
        <f>+VLOOKUP($E18,'Trimestrales USA'!$C:$DY,BC$1,FALSE)/3</f>
        <v>20.400000000000002</v>
      </c>
      <c r="BD18" s="3">
        <f>+VLOOKUP($E18,'Trimestrales USA'!$C:$DY,BD$1,FALSE)/3</f>
        <v>19.766666666666666</v>
      </c>
      <c r="BE18" s="3">
        <f>+VLOOKUP($E18,'Trimestrales USA'!$C:$DY,BE$1,FALSE)/3</f>
        <v>80.033333333333331</v>
      </c>
      <c r="BF18" s="3">
        <f>+VLOOKUP($E18,'Trimestrales USA'!$C:$DY,BF$1,FALSE)/3</f>
        <v>217.43333333333331</v>
      </c>
      <c r="BG18" s="3">
        <f>+VLOOKUP($E18,'Trimestrales USA'!$C:$DY,BG$1,FALSE)/3</f>
        <v>606.16666666666663</v>
      </c>
      <c r="BH18" s="3">
        <f>+VLOOKUP($E18,'Trimestrales USA'!$C:$DY,BH$1,FALSE)/3</f>
        <v>336.93333333333334</v>
      </c>
      <c r="BI18" s="3">
        <f>+VLOOKUP($E18,'Trimestrales USA'!$C:$DY,BI$1,FALSE)/3</f>
        <v>8.6666666666666661</v>
      </c>
      <c r="BJ18" s="3">
        <f>+VLOOKUP($E18,'Trimestrales USA'!$C:$DY,BJ$1,FALSE)/3</f>
        <v>15.033333333333333</v>
      </c>
      <c r="BK18" s="3">
        <f>+VLOOKUP($E18,'Trimestrales USA'!$C:$DY,BK$1,FALSE)/3</f>
        <v>24.400000000000002</v>
      </c>
      <c r="BL18" s="3">
        <f>+VLOOKUP($E18,'Trimestrales USA'!$C:$DY,BL$1,FALSE)/3</f>
        <v>44.5</v>
      </c>
      <c r="BM18" s="3">
        <f>+VLOOKUP($E18,'Trimestrales USA'!$C:$DY,BM$1,FALSE)/3</f>
        <v>43.566666666666663</v>
      </c>
      <c r="BN18" s="3">
        <f>+VLOOKUP($E18,'Trimestrales USA'!$C:$DY,BN$1,FALSE)/3</f>
        <v>77.5</v>
      </c>
      <c r="BO18" s="3">
        <f>+VLOOKUP($E18,'Trimestrales USA'!$C:$DY,BO$1,FALSE)/3</f>
        <v>18.466666666666665</v>
      </c>
      <c r="BP18" s="3">
        <f>+VLOOKUP($E18,'Trimestrales USA'!$C:$DY,BP$1,FALSE)/3</f>
        <v>32.533333333333331</v>
      </c>
      <c r="BQ18" s="3">
        <f>+VLOOKUP($E18,'Trimestrales USA'!$C:$DY,BQ$1,FALSE)/3</f>
        <v>38.166666666666664</v>
      </c>
      <c r="BR18" s="3">
        <f>+VLOOKUP($E18,'Trimestrales USA'!$C:$DY,BR$1,FALSE)/3</f>
        <v>9.4333333333333336</v>
      </c>
      <c r="BS18" s="3">
        <f>+VLOOKUP($E18,'Trimestrales USA'!$C:$DY,BS$1,FALSE)/3</f>
        <v>24.7</v>
      </c>
      <c r="BT18" s="3">
        <f>+VLOOKUP($E18,'Trimestrales USA'!$C:$DY,BT$1,FALSE)/3</f>
        <v>269.2</v>
      </c>
      <c r="BU18" s="3">
        <f>+VLOOKUP($E18,'Trimestrales USA'!$C:$DY,BU$1,FALSE)/3</f>
        <v>64</v>
      </c>
      <c r="BV18" s="3">
        <f>+VLOOKUP($E18,'Trimestrales USA'!$C:$DY,BV$1,FALSE)/3</f>
        <v>6</v>
      </c>
      <c r="BW18" s="3">
        <f>+VLOOKUP($E18,'Trimestrales USA'!$C:$DY,BW$1,FALSE)/3</f>
        <v>3.9666666666666668</v>
      </c>
      <c r="BX18" s="3">
        <f>+VLOOKUP($E18,'Trimestrales USA'!$C:$DY,BX$1,FALSE)/3</f>
        <v>16.466666666666665</v>
      </c>
      <c r="BY18" s="3">
        <f>+VLOOKUP($E18,'Trimestrales USA'!$C:$DY,BY$1,FALSE)/3</f>
        <v>15.200000000000001</v>
      </c>
      <c r="BZ18" s="3">
        <f>+VLOOKUP($E18,'Trimestrales USA'!$C:$DY,BZ$1,FALSE)/3</f>
        <v>54.800000000000004</v>
      </c>
      <c r="CA18" s="3">
        <f>+VLOOKUP($E18,'Trimestrales USA'!$C:$DY,CA$1,FALSE)/3</f>
        <v>90.600000000000009</v>
      </c>
      <c r="CB18" s="3">
        <f>+VLOOKUP($E18,'Trimestrales USA'!$C:$DY,CB$1,FALSE)/3</f>
        <v>18.166666666666668</v>
      </c>
      <c r="CC18" s="3">
        <f>+VLOOKUP($E18,'Trimestrales USA'!$C:$DY,CC$1,FALSE)/3</f>
        <v>295.86666666666667</v>
      </c>
      <c r="CD18" s="3">
        <f>+VLOOKUP($E18,'Trimestrales USA'!$C:$DY,CD$1,FALSE)/3</f>
        <v>283.53333333333336</v>
      </c>
      <c r="CE18" s="3">
        <f>+VLOOKUP($E18,'Trimestrales USA'!$C:$DY,CE$1,FALSE)/3</f>
        <v>49.199999999999996</v>
      </c>
      <c r="CF18" s="3">
        <f>+VLOOKUP($E18,'Trimestrales USA'!$C:$DY,CF$1,FALSE)/3</f>
        <v>42.199999999999996</v>
      </c>
      <c r="CG18" s="3">
        <f>+VLOOKUP($E18,'Trimestrales USA'!$C:$DY,CG$1,FALSE)/3</f>
        <v>42.699999999999996</v>
      </c>
      <c r="CH18" s="3">
        <f>+VLOOKUP($E18,'Trimestrales USA'!$C:$DY,CH$1,FALSE)/3</f>
        <v>149.43333333333334</v>
      </c>
      <c r="CI18" s="3">
        <f>+VLOOKUP($E18,'Trimestrales USA'!$C:$DY,CI$1,FALSE)/3</f>
        <v>140.86666666666667</v>
      </c>
      <c r="CJ18" s="3">
        <f>+VLOOKUP($E18,'Trimestrales USA'!$C:$DY,CJ$1,FALSE)/3</f>
        <v>22.266666666666666</v>
      </c>
      <c r="CK18" s="3">
        <f>+VLOOKUP($E18,'Trimestrales USA'!$C:$DY,CK$1,FALSE)/3</f>
        <v>12.433333333333332</v>
      </c>
      <c r="CL18" s="3">
        <f>+VLOOKUP($E18,'Trimestrales USA'!$C:$DY,CL$1,FALSE)/3</f>
        <v>5.2666666666666666</v>
      </c>
      <c r="CM18" s="3">
        <f>+VLOOKUP($E18,'Trimestrales USA'!$C:$DY,CM$1,FALSE)/3</f>
        <v>39.9</v>
      </c>
      <c r="CN18" s="3">
        <f>+VLOOKUP($E18,'Trimestrales USA'!$C:$DY,CN$1,FALSE)/3</f>
        <v>9.4333333333333336</v>
      </c>
      <c r="CO18" s="3">
        <f>+VLOOKUP($E18,'Trimestrales USA'!$C:$DY,CO$1,FALSE)/3</f>
        <v>5.2</v>
      </c>
      <c r="CP18" s="3">
        <f>+VLOOKUP($E18,'Trimestrales USA'!$C:$DY,CP$1,FALSE)/3</f>
        <v>31.366666666666664</v>
      </c>
      <c r="CQ18" s="3">
        <f>+VLOOKUP($E18,'Trimestrales USA'!$C:$DY,CQ$1,FALSE)/3</f>
        <v>15</v>
      </c>
      <c r="CR18" s="3">
        <f>+VLOOKUP($E18,'Trimestrales USA'!$C:$DY,CR$1,FALSE)/3</f>
        <v>251.56666666666669</v>
      </c>
      <c r="CS18" s="3">
        <f>+VLOOKUP($E18,'Trimestrales USA'!$C:$DY,CS$1,FALSE)/3</f>
        <v>64.166666666666671</v>
      </c>
      <c r="CT18" s="3">
        <f>+VLOOKUP($E18,'Trimestrales USA'!$C:$DY,CT$1,FALSE)/3</f>
        <v>26.833333333333332</v>
      </c>
      <c r="CU18" s="3">
        <f>+VLOOKUP($E18,'Trimestrales USA'!$C:$DY,CU$1,FALSE)/3</f>
        <v>133.36666666666667</v>
      </c>
      <c r="CV18" s="3">
        <f>+VLOOKUP($E18,'Trimestrales USA'!$C:$DY,CV$1,FALSE)/3</f>
        <v>27.2</v>
      </c>
      <c r="CW18" s="3">
        <f>+VLOOKUP($E18,'Trimestrales USA'!$C:$DY,CW$1,FALSE)/3</f>
        <v>958.93333333333339</v>
      </c>
      <c r="CX18" s="3">
        <f>+VLOOKUP($E18,'Trimestrales USA'!$C:$DY,CX$1,FALSE)/3</f>
        <v>315.63333333333333</v>
      </c>
      <c r="CY18" s="3">
        <f>+VLOOKUP($E18,'Trimestrales USA'!$C:$DY,CY$1,FALSE)/3</f>
        <v>145.13333333333333</v>
      </c>
      <c r="CZ18" s="3">
        <f>+VLOOKUP($E18,'Trimestrales USA'!$C:$DY,CZ$1,FALSE)/3</f>
        <v>47.266666666666673</v>
      </c>
      <c r="DA18" s="3">
        <f>+VLOOKUP($E18,'Trimestrales USA'!$C:$DY,DA$1,FALSE)/3</f>
        <v>114.83333333333333</v>
      </c>
      <c r="DB18" s="3">
        <f>+VLOOKUP($E18,'Trimestrales USA'!$C:$DY,DB$1,FALSE)/3</f>
        <v>8.4</v>
      </c>
      <c r="DC18" s="3">
        <f>+VLOOKUP($E18,'Trimestrales USA'!$C:$DY,DC$1,FALSE)/3</f>
        <v>643.30000000000007</v>
      </c>
      <c r="DD18" s="3">
        <f>+VLOOKUP($E18,'Trimestrales USA'!$C:$DY,DD$1,FALSE)/3</f>
        <v>584.56666666666672</v>
      </c>
      <c r="DE18" s="3">
        <f>+VLOOKUP($E18,'Trimestrales USA'!$C:$DY,DE$1,FALSE)/3</f>
        <v>482.73333333333335</v>
      </c>
      <c r="DF18" s="3">
        <f>+VLOOKUP($E18,'Trimestrales USA'!$C:$DY,DF$1,FALSE)/3</f>
        <v>101.83333333333333</v>
      </c>
      <c r="DG18" s="3">
        <f>+VLOOKUP($E18,'Trimestrales USA'!$C:$DY,DG$1,FALSE)/3</f>
        <v>58.733333333333327</v>
      </c>
      <c r="DH18" s="3">
        <f>+VLOOKUP($E18,'Trimestrales USA'!$C:$DY,DH$1,FALSE)/3</f>
        <v>591.26666666666665</v>
      </c>
      <c r="DI18" s="3">
        <f>+VLOOKUP($E18,'Trimestrales USA'!$C:$DY,DI$1,FALSE)/3</f>
        <v>359.76666666666665</v>
      </c>
      <c r="DJ18" s="3">
        <f>+VLOOKUP($E18,'Trimestrales USA'!$C:$DY,DJ$1,FALSE)/3</f>
        <v>81.666666666666671</v>
      </c>
      <c r="DK18" s="3">
        <f>+VLOOKUP($E18,'Trimestrales USA'!$C:$DY,DK$1,FALSE)/3</f>
        <v>60.300000000000004</v>
      </c>
      <c r="DL18" s="3">
        <f>+VLOOKUP($E18,'Trimestrales USA'!$C:$DY,DL$1,FALSE)/3</f>
        <v>217.83333333333334</v>
      </c>
      <c r="DM18" s="3">
        <f>+VLOOKUP($E18,'Trimestrales USA'!$C:$DY,DM$1,FALSE)/3</f>
        <v>85.100000000000009</v>
      </c>
      <c r="DN18" s="3">
        <f>+VLOOKUP($E18,'Trimestrales USA'!$C:$DY,DN$1,FALSE)/3</f>
        <v>146.4</v>
      </c>
      <c r="DO18" s="3">
        <f>+VLOOKUP($E18,'Trimestrales USA'!$C:$DY,DO$1,FALSE)/3</f>
        <v>134.20000000000002</v>
      </c>
      <c r="DP18" s="3">
        <f>+VLOOKUP($E18,'Trimestrales USA'!$C:$DY,DP$1,FALSE)/3</f>
        <v>12.200000000000001</v>
      </c>
      <c r="DQ18" s="3">
        <f>+VLOOKUP($E18,'Trimestrales USA'!$C:$DY,DQ$1,FALSE)/3</f>
        <v>389.83333333333331</v>
      </c>
      <c r="DR18" s="3">
        <f>+VLOOKUP($E18,'Trimestrales USA'!$C:$DY,DR$1,FALSE)/3</f>
        <v>54.800000000000004</v>
      </c>
      <c r="DS18" s="3">
        <f>+VLOOKUP($E18,'Trimestrales USA'!$C:$DY,DS$1,FALSE)/3</f>
        <v>335.03333333333336</v>
      </c>
      <c r="DT18" s="3">
        <f>+VLOOKUP($E18,'Trimestrales USA'!$C:$DY,DT$1,FALSE)/3</f>
        <v>158.26666666666668</v>
      </c>
      <c r="DU18" s="3">
        <f>+VLOOKUP($E18,'Trimestrales USA'!$C:$DY,DU$1,FALSE)/3</f>
        <v>111.86666666666667</v>
      </c>
      <c r="DV18" s="3">
        <f>+VLOOKUP($E18,'Trimestrales USA'!$C:$DY,DV$1,FALSE)/3</f>
        <v>36.533333333333331</v>
      </c>
      <c r="DW18" s="3">
        <f>+VLOOKUP($E18,'Trimestrales USA'!$C:$DY,DW$1,FALSE)/3</f>
        <v>28.366666666666664</v>
      </c>
      <c r="DX18" s="3">
        <f>+VLOOKUP($E18,'Trimestrales USA'!$C:$DY,DX$1,FALSE)/3</f>
        <v>180.53333333333333</v>
      </c>
      <c r="DY18" s="3">
        <f>+VLOOKUP($E18,'Trimestrales USA'!$C:$DY,DY$1,FALSE)/3</f>
        <v>47.266666666666673</v>
      </c>
      <c r="DZ18" s="3">
        <f>+VLOOKUP($E18,'Trimestrales USA'!$C:$DY,DZ$1,FALSE)/3</f>
        <v>26.7</v>
      </c>
      <c r="EA18" s="3">
        <f>+VLOOKUP($E18,'Trimestrales USA'!$C:$DY,EA$1,FALSE)/3</f>
        <v>20.566666666666666</v>
      </c>
      <c r="EB18" s="3">
        <f>+VLOOKUP($E18,'Trimestrales USA'!$C:$DY,EB$1,FALSE)/3</f>
        <v>133.26666666666668</v>
      </c>
      <c r="EC18" s="3">
        <f>+VLOOKUP($E18,'Trimestrales USA'!$C:$DY,EC$1,FALSE)/3</f>
        <v>41.733333333333334</v>
      </c>
      <c r="ED18" s="3">
        <f>+VLOOKUP($E18,'Trimestrales USA'!$C:$DY,ED$1,FALSE)/3</f>
        <v>91.533333333333346</v>
      </c>
      <c r="EE18" s="3">
        <f>+VLOOKUP($E18,'Trimestrales USA'!$C:$DY,EE$1,FALSE)/3</f>
        <v>109.56666666666666</v>
      </c>
      <c r="EF18" s="3">
        <f>+VLOOKUP($E18,'Trimestrales USA'!$C:$DY,EF$1,FALSE)/3</f>
        <v>656.19999999999993</v>
      </c>
      <c r="EG18" s="3">
        <f>+VLOOKUP($E18,'Trimestrales USA'!$C:$DY,EG$1,FALSE)/3</f>
        <v>209.20000000000002</v>
      </c>
      <c r="EH18" s="3">
        <f>+VLOOKUP($E18,'Trimestrales USA'!$C:$DY,EH$1,FALSE)/3</f>
        <v>188.06666666666669</v>
      </c>
      <c r="EI18" s="3">
        <f>+VLOOKUP($E18,'Trimestrales USA'!$C:$DY,EI$1,FALSE)/3</f>
        <v>116.46666666666665</v>
      </c>
      <c r="EJ18" s="3">
        <f>+VLOOKUP($E18,'Trimestrales USA'!$C:$DY,EJ$1,FALSE)/3</f>
        <v>71.600000000000009</v>
      </c>
      <c r="EK18" s="3">
        <f>+VLOOKUP($E18,'Trimestrales USA'!$C:$DY,EK$1,FALSE)/3</f>
        <v>21.133333333333333</v>
      </c>
      <c r="EL18" s="3">
        <f>+VLOOKUP($E18,'Trimestrales USA'!$C:$DY,EL$1,FALSE)/3</f>
        <v>447</v>
      </c>
      <c r="EM18" s="3">
        <f>+VLOOKUP($E18,'Trimestrales USA'!$C:$DY,EM$1,FALSE)/3</f>
        <v>414.83333333333331</v>
      </c>
      <c r="EN18" s="3">
        <f>+VLOOKUP($E18,'Trimestrales USA'!$C:$DY,EN$1,FALSE)/3</f>
        <v>32.133333333333333</v>
      </c>
      <c r="EO18" s="3">
        <f>+VLOOKUP($E18,'Trimestrales USA'!$C:$DY,EO$1,FALSE)/3</f>
        <v>0</v>
      </c>
      <c r="EP18" s="3">
        <f>+VLOOKUP($E18,'Trimestrales USA'!$C:$DY,EP$1,FALSE)/3</f>
        <v>1017.1</v>
      </c>
      <c r="EQ18" s="3">
        <f>+VLOOKUP($E18,'Trimestrales USA'!$C:$DY,EQ$1,FALSE)/3</f>
        <v>3281.9333333333329</v>
      </c>
      <c r="ER18" s="3">
        <f>+VLOOKUP($E18,'Trimestrales USA'!$C:$DY,ER$1,FALSE)/3</f>
        <v>0</v>
      </c>
      <c r="ES18" s="3">
        <f>+VLOOKUP($E18,'Trimestrales MX'!$C:$FS,ES$1,FALSE)/3</f>
        <v>5128778.0183333335</v>
      </c>
      <c r="ET18" s="3">
        <f>+VLOOKUP($E18,'Trimestrales MX'!$C:$FS,ET$1,FALSE)/3</f>
        <v>210271.78200000001</v>
      </c>
      <c r="EU18" s="3">
        <f>+VLOOKUP($E18,'Trimestrales MX'!$C:$FS,EU$1,FALSE)/3</f>
        <v>4918506.2363333339</v>
      </c>
      <c r="EV18" s="3">
        <f>+VLOOKUP($E18,'Trimestrales MX'!$C:$FS,EV$1,FALSE)/3</f>
        <v>170680.91699999999</v>
      </c>
      <c r="EW18" s="3">
        <f>+VLOOKUP($E18,'Trimestrales MX'!$C:$FS,EW$1,FALSE)/3</f>
        <v>170680.91699999999</v>
      </c>
      <c r="EX18" s="3">
        <f>+VLOOKUP($E18,'Trimestrales MX'!$C:$FS,EX$1,FALSE)/3</f>
        <v>108000.46433333332</v>
      </c>
      <c r="EY18" s="3">
        <f>+VLOOKUP($E18,'Trimestrales MX'!$C:$FS,EY$1,FALSE)/3</f>
        <v>52161.608333333337</v>
      </c>
      <c r="EZ18" s="3">
        <f>+VLOOKUP($E18,'Trimestrales MX'!$C:$FS,EZ$1,FALSE)/3</f>
        <v>6630.2513333333336</v>
      </c>
      <c r="FA18" s="3">
        <f>+VLOOKUP($E18,'Trimestrales MX'!$C:$FS,FA$1,FALSE)/3</f>
        <v>3480.1386666666663</v>
      </c>
      <c r="FB18" s="3">
        <f>+VLOOKUP($E18,'Trimestrales MX'!$C:$FS,FB$1,FALSE)/3</f>
        <v>408.45433333333335</v>
      </c>
      <c r="FC18" s="3">
        <f>+VLOOKUP($E18,'Trimestrales MX'!$C:$FS,FC$1,FALSE)/3</f>
        <v>1723114.7470000002</v>
      </c>
      <c r="FD18" s="3">
        <f>+VLOOKUP($E18,'Trimestrales MX'!$C:$FS,FD$1,FALSE)/3</f>
        <v>396384.93766666669</v>
      </c>
      <c r="FE18" s="3">
        <f>+VLOOKUP($E18,'Trimestrales MX'!$C:$FS,FE$1,FALSE)/3</f>
        <v>324759.4096666667</v>
      </c>
      <c r="FF18" s="3">
        <f>+VLOOKUP($E18,'Trimestrales MX'!$C:$FS,FF$1,FALSE)/3</f>
        <v>41790.712999999996</v>
      </c>
      <c r="FG18" s="3">
        <f>+VLOOKUP($E18,'Trimestrales MX'!$C:$FS,FG$1,FALSE)/3</f>
        <v>29834.815333333332</v>
      </c>
      <c r="FH18" s="3">
        <f>+VLOOKUP($E18,'Trimestrales MX'!$C:$FS,FH$1,FALSE)/3</f>
        <v>71713.414000000004</v>
      </c>
      <c r="FI18" s="3">
        <f>+VLOOKUP($E18,'Trimestrales MX'!$C:$FS,FI$1,FALSE)/3</f>
        <v>54454.495666666662</v>
      </c>
      <c r="FJ18" s="3">
        <f>+VLOOKUP($E18,'Trimestrales MX'!$C:$FS,FJ$1,FALSE)/3</f>
        <v>17258.918333333331</v>
      </c>
      <c r="FK18" s="3">
        <f>+VLOOKUP($E18,'Trimestrales MX'!$C:$FS,FK$1,FALSE)/3</f>
        <v>413387.69266666664</v>
      </c>
      <c r="FL18" s="3">
        <f>+VLOOKUP($E18,'Trimestrales MX'!$C:$FS,FL$1,FALSE)/3</f>
        <v>294375.24433333334</v>
      </c>
      <c r="FM18" s="3">
        <f>+VLOOKUP($E18,'Trimestrales MX'!$C:$FS,FM$1,FALSE)/3</f>
        <v>81195.422000000006</v>
      </c>
      <c r="FN18" s="3">
        <f>+VLOOKUP($E18,'Trimestrales MX'!$C:$FS,FN$1,FALSE)/3</f>
        <v>37817.026333333335</v>
      </c>
      <c r="FO18" s="3">
        <f>+VLOOKUP($E18,'Trimestrales MX'!$C:$FS,FO$1,FALSE)/3</f>
        <v>841628.70266666671</v>
      </c>
      <c r="FP18" s="3">
        <f>+VLOOKUP($E18,'Trimestrales MX'!$C:$FS,FP$1,FALSE)/3</f>
        <v>184484.15466666667</v>
      </c>
      <c r="FQ18" s="3">
        <f>+VLOOKUP($E18,'Trimestrales MX'!$C:$FS,FQ$1,FALSE)/3</f>
        <v>6401.3146666666662</v>
      </c>
      <c r="FR18" s="3">
        <f>+VLOOKUP($E18,'Trimestrales MX'!$C:$FS,FR$1,FALSE)/3</f>
        <v>14754.601666666667</v>
      </c>
      <c r="FS18" s="3">
        <f>+VLOOKUP($E18,'Trimestrales MX'!$C:$FS,FS$1,FALSE)/3</f>
        <v>13221.249000000002</v>
      </c>
      <c r="FT18" s="3">
        <f>+VLOOKUP($E18,'Trimestrales MX'!$C:$FS,FT$1,FALSE)/3</f>
        <v>6590.9989999999998</v>
      </c>
      <c r="FU18" s="3">
        <f>+VLOOKUP($E18,'Trimestrales MX'!$C:$FS,FU$1,FALSE)/3</f>
        <v>19590.014666666666</v>
      </c>
      <c r="FV18" s="3">
        <f>+VLOOKUP($E18,'Trimestrales MX'!$C:$FS,FV$1,FALSE)/3</f>
        <v>39833.981333333337</v>
      </c>
      <c r="FW18" s="3">
        <f>+VLOOKUP($E18,'Trimestrales MX'!$C:$FS,FW$1,FALSE)/3</f>
        <v>967.5859999999999</v>
      </c>
      <c r="FX18" s="3">
        <f>+VLOOKUP($E18,'Trimestrales MX'!$C:$FS,FX$1,FALSE)/3</f>
        <v>57750.327333333327</v>
      </c>
      <c r="FY18" s="3">
        <f>+VLOOKUP($E18,'Trimestrales MX'!$C:$FS,FY$1,FALSE)/3</f>
        <v>25374.081333333335</v>
      </c>
      <c r="FZ18" s="3">
        <f>+VLOOKUP($E18,'Trimestrales MX'!$C:$FS,FZ$1,FALSE)/3</f>
        <v>44962.516666666663</v>
      </c>
      <c r="GA18" s="3">
        <f>+VLOOKUP($E18,'Trimestrales MX'!$C:$FS,GA$1,FALSE)/3</f>
        <v>36588.619666666666</v>
      </c>
      <c r="GB18" s="3">
        <f>+VLOOKUP($E18,'Trimestrales MX'!$C:$FS,GB$1,FALSE)/3</f>
        <v>8373.8966666666656</v>
      </c>
      <c r="GC18" s="3">
        <f>+VLOOKUP($E18,'Trimestrales MX'!$C:$FS,GC$1,FALSE)/3</f>
        <v>9509.8269999999993</v>
      </c>
      <c r="GD18" s="3">
        <f>+VLOOKUP($E18,'Trimestrales MX'!$C:$FS,GD$1,FALSE)/3</f>
        <v>1811.4930000000002</v>
      </c>
      <c r="GE18" s="3">
        <f>+VLOOKUP($E18,'Trimestrales MX'!$C:$FS,GE$1,FALSE)/3</f>
        <v>6731.5550000000003</v>
      </c>
      <c r="GF18" s="3">
        <f>+VLOOKUP($E18,'Trimestrales MX'!$C:$FS,GF$1,FALSE)/3</f>
        <v>966.779</v>
      </c>
      <c r="GG18" s="3">
        <f>+VLOOKUP($E18,'Trimestrales MX'!$C:$FS,GG$1,FALSE)/3</f>
        <v>4438.1673333333338</v>
      </c>
      <c r="GH18" s="3">
        <f>+VLOOKUP($E18,'Trimestrales MX'!$C:$FS,GH$1,FALSE)/3</f>
        <v>1498.7083333333333</v>
      </c>
      <c r="GI18" s="3">
        <f>+VLOOKUP($E18,'Trimestrales MX'!$C:$FS,GI$1,FALSE)/3</f>
        <v>2939.4590000000003</v>
      </c>
      <c r="GJ18" s="3">
        <f>+VLOOKUP($E18,'Trimestrales MX'!$C:$FS,GJ$1,FALSE)/3</f>
        <v>19889.202999999998</v>
      </c>
      <c r="GK18" s="3">
        <f>+VLOOKUP($E18,'Trimestrales MX'!$C:$FS,GK$1,FALSE)/3</f>
        <v>2209.9616666666666</v>
      </c>
      <c r="GL18" s="3">
        <f>+VLOOKUP($E18,'Trimestrales MX'!$C:$FS,GL$1,FALSE)/3</f>
        <v>17000.244000000002</v>
      </c>
      <c r="GM18" s="3">
        <f>+VLOOKUP($E18,'Trimestrales MX'!$C:$FS,GM$1,FALSE)/3</f>
        <v>678.99733333333336</v>
      </c>
      <c r="GN18" s="3">
        <f>+VLOOKUP($E18,'Trimestrales MX'!$C:$FS,GN$1,FALSE)/3</f>
        <v>8038.7230000000009</v>
      </c>
      <c r="GO18" s="3">
        <f>+VLOOKUP($E18,'Trimestrales MX'!$C:$FS,GO$1,FALSE)/3</f>
        <v>1500.8639999999998</v>
      </c>
      <c r="GP18" s="3">
        <f>+VLOOKUP($E18,'Trimestrales MX'!$C:$FS,GP$1,FALSE)/3</f>
        <v>5491.684666666667</v>
      </c>
      <c r="GQ18" s="3">
        <f>+VLOOKUP($E18,'Trimestrales MX'!$C:$FS,GQ$1,FALSE)/3</f>
        <v>1046.1746666666666</v>
      </c>
      <c r="GR18" s="3">
        <f>+VLOOKUP($E18,'Trimestrales MX'!$C:$FS,GR$1,FALSE)/3</f>
        <v>7935.6826666666666</v>
      </c>
      <c r="GS18" s="3">
        <f>+VLOOKUP($E18,'Trimestrales MX'!$C:$FS,GS$1,FALSE)/3</f>
        <v>3984.8323333333333</v>
      </c>
      <c r="GT18" s="3">
        <f>+VLOOKUP($E18,'Trimestrales MX'!$C:$FS,GT$1,FALSE)/3</f>
        <v>249.24300000000002</v>
      </c>
      <c r="GU18" s="3">
        <f>+VLOOKUP($E18,'Trimestrales MX'!$C:$FS,GU$1,FALSE)/3</f>
        <v>3701.6073333333334</v>
      </c>
      <c r="GV18" s="3">
        <f>+VLOOKUP($E18,'Trimestrales MX'!$C:$FS,GV$1,FALSE)/3</f>
        <v>13986.597</v>
      </c>
      <c r="GW18" s="3">
        <f>+VLOOKUP($E18,'Trimestrales MX'!$C:$FS,GW$1,FALSE)/3</f>
        <v>5062.0450000000001</v>
      </c>
      <c r="GX18" s="3">
        <f>+VLOOKUP($E18,'Trimestrales MX'!$C:$FS,GX$1,FALSE)/3</f>
        <v>8924.5523333333331</v>
      </c>
      <c r="GY18" s="3">
        <f>+VLOOKUP($E18,'Trimestrales MX'!$C:$FS,GY$1,FALSE)/3</f>
        <v>6019.079333333334</v>
      </c>
      <c r="GZ18" s="3">
        <f>+VLOOKUP($E18,'Trimestrales MX'!$C:$FS,GZ$1,FALSE)/3</f>
        <v>28511.167666666664</v>
      </c>
      <c r="HA18" s="3">
        <f>+VLOOKUP($E18,'Trimestrales MX'!$C:$FS,HA$1,FALSE)/3</f>
        <v>92881.854666666666</v>
      </c>
      <c r="HB18" s="3">
        <f>+VLOOKUP($E18,'Trimestrales MX'!$C:$FS,HB$1,FALSE)/3</f>
        <v>43869.610666666667</v>
      </c>
      <c r="HC18" s="3">
        <f>+VLOOKUP($E18,'Trimestrales MX'!$C:$FS,HC$1,FALSE)/3</f>
        <v>6531.1879999999992</v>
      </c>
      <c r="HD18" s="3">
        <f>+VLOOKUP($E18,'Trimestrales MX'!$C:$FS,HD$1,FALSE)/3</f>
        <v>2676.1056666666668</v>
      </c>
      <c r="HE18" s="3">
        <f>+VLOOKUP($E18,'Trimestrales MX'!$C:$FS,HE$1,FALSE)/3</f>
        <v>19076.944666666666</v>
      </c>
      <c r="HF18" s="3">
        <f>+VLOOKUP($E18,'Trimestrales MX'!$C:$FS,HF$1,FALSE)/3</f>
        <v>4018.4816666666666</v>
      </c>
      <c r="HG18" s="3">
        <f>+VLOOKUP($E18,'Trimestrales MX'!$C:$FS,HG$1,FALSE)/3</f>
        <v>12303.808666666666</v>
      </c>
      <c r="HH18" s="3">
        <f>+VLOOKUP($E18,'Trimestrales MX'!$C:$FS,HH$1,FALSE)/3</f>
        <v>4405.7146666666667</v>
      </c>
      <c r="HI18" s="3">
        <f>+VLOOKUP($E18,'Trimestrales MX'!$C:$FS,HI$1,FALSE)/3</f>
        <v>22103.755999999998</v>
      </c>
      <c r="HJ18" s="3">
        <f>+VLOOKUP($E18,'Trimestrales MX'!$C:$FS,HJ$1,FALSE)/3</f>
        <v>17082.791333333334</v>
      </c>
      <c r="HK18" s="3">
        <f>+VLOOKUP($E18,'Trimestrales MX'!$C:$FS,HK$1,FALSE)/3</f>
        <v>5020.9643333333333</v>
      </c>
      <c r="HL18" s="3">
        <f>+VLOOKUP($E18,'Trimestrales MX'!$C:$FS,HL$1,FALSE)/3</f>
        <v>24097.685666666668</v>
      </c>
      <c r="HM18" s="3">
        <f>+VLOOKUP($E18,'Trimestrales MX'!$C:$FS,HM$1,FALSE)/3</f>
        <v>4746.5096666666668</v>
      </c>
      <c r="HN18" s="3">
        <f>+VLOOKUP($E18,'Trimestrales MX'!$C:$FS,HN$1,FALSE)/3</f>
        <v>7478.8760000000002</v>
      </c>
      <c r="HO18" s="3">
        <f>+VLOOKUP($E18,'Trimestrales MX'!$C:$FS,HO$1,FALSE)/3</f>
        <v>8065.0986666666658</v>
      </c>
      <c r="HP18" s="3">
        <f>+VLOOKUP($E18,'Trimestrales MX'!$C:$FS,HP$1,FALSE)/3</f>
        <v>1492.6603333333333</v>
      </c>
      <c r="HQ18" s="3">
        <f>+VLOOKUP($E18,'Trimestrales MX'!$C:$FS,HQ$1,FALSE)/3</f>
        <v>2314.5409999999997</v>
      </c>
      <c r="HR18" s="3">
        <f>+VLOOKUP($E18,'Trimestrales MX'!$C:$FS,HR$1,FALSE)/3</f>
        <v>70948.311000000002</v>
      </c>
      <c r="HS18" s="3">
        <f>+VLOOKUP($E18,'Trimestrales MX'!$C:$FS,HS$1,FALSE)/3</f>
        <v>29326.460666666666</v>
      </c>
      <c r="HT18" s="3">
        <f>+VLOOKUP($E18,'Trimestrales MX'!$C:$FS,HT$1,FALSE)/3</f>
        <v>9095.6380000000008</v>
      </c>
      <c r="HU18" s="3">
        <f>+VLOOKUP($E18,'Trimestrales MX'!$C:$FS,HU$1,FALSE)/3</f>
        <v>2016.4893333333332</v>
      </c>
      <c r="HV18" s="3">
        <f>+VLOOKUP($E18,'Trimestrales MX'!$C:$FS,HV$1,FALSE)/3</f>
        <v>28884.319</v>
      </c>
      <c r="HW18" s="3">
        <f>+VLOOKUP($E18,'Trimestrales MX'!$C:$FS,HW$1,FALSE)/3</f>
        <v>1625.4040000000002</v>
      </c>
      <c r="HX18" s="3">
        <f>+VLOOKUP($E18,'Trimestrales MX'!$C:$FS,HX$1,FALSE)/3</f>
        <v>33710.490666666665</v>
      </c>
      <c r="HY18" s="3">
        <f>+VLOOKUP($E18,'Trimestrales MX'!$C:$FS,HY$1,FALSE)/3</f>
        <v>1446.933</v>
      </c>
      <c r="HZ18" s="3">
        <f>+VLOOKUP($E18,'Trimestrales MX'!$C:$FS,HZ$1,FALSE)/3</f>
        <v>2051.2266666666669</v>
      </c>
      <c r="IA18" s="3">
        <f>+VLOOKUP($E18,'Trimestrales MX'!$C:$FS,IA$1,FALSE)/3</f>
        <v>12774.571666666665</v>
      </c>
      <c r="IB18" s="3">
        <f>+VLOOKUP($E18,'Trimestrales MX'!$C:$FS,IB$1,FALSE)/3</f>
        <v>2662.6063333333336</v>
      </c>
      <c r="IC18" s="3">
        <f>+VLOOKUP($E18,'Trimestrales MX'!$C:$FS,IC$1,FALSE)/3</f>
        <v>1171.5070000000001</v>
      </c>
      <c r="ID18" s="3">
        <f>+VLOOKUP($E18,'Trimestrales MX'!$C:$FS,ID$1,FALSE)/3</f>
        <v>2331.9363333333336</v>
      </c>
      <c r="IE18" s="3">
        <f>+VLOOKUP($E18,'Trimestrales MX'!$C:$FS,IE$1,FALSE)/3</f>
        <v>3569.9546666666665</v>
      </c>
      <c r="IF18" s="3">
        <f>+VLOOKUP($E18,'Trimestrales MX'!$C:$FS,IF$1,FALSE)/3</f>
        <v>1928.4159999999999</v>
      </c>
      <c r="IG18" s="3">
        <f>+VLOOKUP($E18,'Trimestrales MX'!$C:$FS,IG$1,FALSE)/3</f>
        <v>5773.3393333333333</v>
      </c>
      <c r="IH18" s="3">
        <f>+VLOOKUP($E18,'Trimestrales MX'!$C:$FS,IH$1,FALSE)/3</f>
        <v>33920.292666666668</v>
      </c>
      <c r="II18" s="3">
        <f>+VLOOKUP($E18,'Trimestrales MX'!$C:$FS,II$1,FALSE)/3</f>
        <v>4857.2619999999997</v>
      </c>
      <c r="IJ18" s="3">
        <f>+VLOOKUP($E18,'Trimestrales MX'!$C:$FS,IJ$1,FALSE)/3</f>
        <v>3452.9716666666668</v>
      </c>
      <c r="IK18" s="3">
        <f>+VLOOKUP($E18,'Trimestrales MX'!$C:$FS,IK$1,FALSE)/3</f>
        <v>259.04399999999998</v>
      </c>
      <c r="IL18" s="3">
        <f>+VLOOKUP($E18,'Trimestrales MX'!$C:$FS,IL$1,FALSE)/3</f>
        <v>7168.8773333333338</v>
      </c>
      <c r="IM18" s="3">
        <f>+VLOOKUP($E18,'Trimestrales MX'!$C:$FS,IM$1,FALSE)/3</f>
        <v>748.41066666666666</v>
      </c>
      <c r="IN18" s="3">
        <f>+VLOOKUP($E18,'Trimestrales MX'!$C:$FS,IN$1,FALSE)/3</f>
        <v>9875.1839999999993</v>
      </c>
      <c r="IO18" s="3">
        <f>+VLOOKUP($E18,'Trimestrales MX'!$C:$FS,IO$1,FALSE)/3</f>
        <v>7558.543333333334</v>
      </c>
      <c r="IP18" s="3">
        <f>+VLOOKUP($E18,'Trimestrales MX'!$C:$FS,IP$1,FALSE)/3</f>
        <v>65936.781999999992</v>
      </c>
      <c r="IQ18" s="3">
        <f>+VLOOKUP($E18,'Trimestrales MX'!$C:$FS,IQ$1,FALSE)/3</f>
        <v>18520.487000000001</v>
      </c>
      <c r="IR18" s="3">
        <f>+VLOOKUP($E18,'Trimestrales MX'!$C:$FS,IR$1,FALSE)/3</f>
        <v>15735.32</v>
      </c>
      <c r="IS18" s="3">
        <f>+VLOOKUP($E18,'Trimestrales MX'!$C:$FS,IS$1,FALSE)/3</f>
        <v>12050.247666666668</v>
      </c>
      <c r="IT18" s="3">
        <f>+VLOOKUP($E18,'Trimestrales MX'!$C:$FS,IT$1,FALSE)/3</f>
        <v>15265.121666666666</v>
      </c>
      <c r="IU18" s="3">
        <f>+VLOOKUP($E18,'Trimestrales MX'!$C:$FS,IU$1,FALSE)/3</f>
        <v>3487.3026666666665</v>
      </c>
      <c r="IV18" s="3">
        <f>+VLOOKUP($E18,'Trimestrales MX'!$C:$FS,IV$1,FALSE)/3</f>
        <v>878.303</v>
      </c>
      <c r="IW18" s="3">
        <f>+VLOOKUP($E18,'Trimestrales MX'!$C:$FS,IW$1,FALSE)/3</f>
        <v>29432.515333333333</v>
      </c>
      <c r="IX18" s="3">
        <f>+VLOOKUP($E18,'Trimestrales MX'!$C:$FS,IX$1,FALSE)/3</f>
        <v>3824.2766666666666</v>
      </c>
      <c r="IY18" s="3">
        <f>+VLOOKUP($E18,'Trimestrales MX'!$C:$FS,IY$1,FALSE)/3</f>
        <v>4520.777</v>
      </c>
      <c r="IZ18" s="3">
        <f>+VLOOKUP($E18,'Trimestrales MX'!$C:$FS,IZ$1,FALSE)/3</f>
        <v>10299.807333333332</v>
      </c>
      <c r="JA18" s="3">
        <f>+VLOOKUP($E18,'Trimestrales MX'!$C:$FS,JA$1,FALSE)/3</f>
        <v>10787.654</v>
      </c>
      <c r="JB18" s="3">
        <f>+VLOOKUP($E18,'Trimestrales MX'!$C:$FS,JB$1,FALSE)/3</f>
        <v>113687.77100000001</v>
      </c>
      <c r="JC18" s="3">
        <f>+VLOOKUP($E18,'Trimestrales MX'!$C:$FS,JC$1,FALSE)/3</f>
        <v>57284.859333333334</v>
      </c>
      <c r="JD18" s="3">
        <f>+VLOOKUP($E18,'Trimestrales MX'!$C:$FS,JD$1,FALSE)/3</f>
        <v>3552.5819999999999</v>
      </c>
      <c r="JE18" s="3">
        <f>+VLOOKUP($E18,'Trimestrales MX'!$C:$FS,JE$1,FALSE)/3</f>
        <v>46318.554000000004</v>
      </c>
      <c r="JF18" s="3">
        <f>+VLOOKUP($E18,'Trimestrales MX'!$C:$FS,JF$1,FALSE)/3</f>
        <v>3360.8606666666669</v>
      </c>
      <c r="JG18" s="3">
        <f>+VLOOKUP($E18,'Trimestrales MX'!$C:$FS,JG$1,FALSE)/3</f>
        <v>1634.8019999999999</v>
      </c>
      <c r="JH18" s="3">
        <f>+VLOOKUP($E18,'Trimestrales MX'!$C:$FS,JH$1,FALSE)/3</f>
        <v>317.49600000000004</v>
      </c>
      <c r="JI18" s="3">
        <f>+VLOOKUP($E18,'Trimestrales MX'!$C:$FS,JI$1,FALSE)/3</f>
        <v>1218.617</v>
      </c>
      <c r="JJ18" s="3">
        <f>+VLOOKUP($E18,'Trimestrales MX'!$C:$FS,JJ$1,FALSE)/3</f>
        <v>10702.114666666666</v>
      </c>
      <c r="JK18" s="3">
        <f>+VLOOKUP($E18,'Trimestrales MX'!$C:$FS,JK$1,FALSE)/3</f>
        <v>8373.3386666666665</v>
      </c>
      <c r="JL18" s="3">
        <f>+VLOOKUP($E18,'Trimestrales MX'!$C:$FS,JL$1,FALSE)/3</f>
        <v>1414.8239999999998</v>
      </c>
      <c r="JM18" s="3">
        <f>+VLOOKUP($E18,'Trimestrales MX'!$C:$FS,JM$1,FALSE)/3</f>
        <v>913.95233333333329</v>
      </c>
      <c r="JN18" s="3">
        <f>+VLOOKUP($E18,'Trimestrales MX'!$C:$FS,JN$1,FALSE)/3</f>
        <v>16432.010666666665</v>
      </c>
      <c r="JO18" s="3">
        <f>+VLOOKUP($E18,'Trimestrales MX'!$C:$FS,JO$1,FALSE)/3</f>
        <v>7212.1699999999992</v>
      </c>
      <c r="JP18" s="3">
        <f>+VLOOKUP($E18,'Trimestrales MX'!$C:$FS,JP$1,FALSE)/3</f>
        <v>9219.8406666666669</v>
      </c>
      <c r="JQ18" s="3">
        <f>+VLOOKUP($E18,'Trimestrales MX'!$C:$FS,JQ$1,FALSE)/3</f>
        <v>3024710.5720000002</v>
      </c>
      <c r="JR18" s="3">
        <f>+VLOOKUP($E18,'Trimestrales MX'!$C:$FS,JR$1,FALSE)/3</f>
        <v>375356.07466666662</v>
      </c>
      <c r="JS18" s="3">
        <f>+VLOOKUP($E18,'Trimestrales MX'!$C:$FS,JS$1,FALSE)/3</f>
        <v>459288.19866666663</v>
      </c>
      <c r="JT18" s="3">
        <f>+VLOOKUP($E18,'Trimestrales MX'!$C:$FS,JT$1,FALSE)/3</f>
        <v>309424.41733333335</v>
      </c>
      <c r="JU18" s="3">
        <f>+VLOOKUP($E18,'Trimestrales MX'!$C:$FS,JU$1,FALSE)/3</f>
        <v>8603.2743333333328</v>
      </c>
      <c r="JV18" s="3">
        <f>+VLOOKUP($E18,'Trimestrales MX'!$C:$FS,JV$1,FALSE)/3</f>
        <v>6635.9693333333335</v>
      </c>
      <c r="JW18" s="3">
        <f>+VLOOKUP($E18,'Trimestrales MX'!$C:$FS,JW$1,FALSE)/3</f>
        <v>4324.1276666666663</v>
      </c>
      <c r="JX18" s="3">
        <f>+VLOOKUP($E18,'Trimestrales MX'!$C:$FS,JX$1,FALSE)/3</f>
        <v>148484.15266666666</v>
      </c>
      <c r="JY18" s="3">
        <f>+VLOOKUP($E18,'Trimestrales MX'!$C:$FS,JY$1,FALSE)/3</f>
        <v>106703.60233333333</v>
      </c>
      <c r="JZ18" s="3">
        <f>+VLOOKUP($E18,'Trimestrales MX'!$C:$FS,JZ$1,FALSE)/3</f>
        <v>24511.187000000002</v>
      </c>
      <c r="KA18" s="3">
        <f>+VLOOKUP($E18,'Trimestrales MX'!$C:$FS,KA$1,FALSE)/3</f>
        <v>6015.0976666666675</v>
      </c>
      <c r="KB18" s="3">
        <f>+VLOOKUP($E18,'Trimestrales MX'!$C:$FS,KB$1,FALSE)/3</f>
        <v>4147.0056666666669</v>
      </c>
      <c r="KC18" s="3">
        <f>+VLOOKUP($E18,'Trimestrales MX'!$C:$FS,KC$1,FALSE)/3</f>
        <v>84671.826666666675</v>
      </c>
      <c r="KD18" s="3">
        <f>+VLOOKUP($E18,'Trimestrales MX'!$C:$FS,KD$1,FALSE)/3</f>
        <v>6460.5156666666662</v>
      </c>
      <c r="KE18" s="3">
        <f>+VLOOKUP($E18,'Trimestrales MX'!$C:$FS,KE$1,FALSE)/3</f>
        <v>6110.5243333333337</v>
      </c>
      <c r="KF18" s="3">
        <f>+VLOOKUP($E18,'Trimestrales MX'!$C:$FS,KF$1,FALSE)/3</f>
        <v>7200.1136666666671</v>
      </c>
      <c r="KG18" s="3">
        <f>+VLOOKUP($E18,'Trimestrales MX'!$C:$FS,KG$1,FALSE)/3</f>
        <v>63713.744999999995</v>
      </c>
      <c r="KH18" s="3">
        <f>+VLOOKUP($E18,'Trimestrales MX'!$C:$FS,KH$1,FALSE)/3</f>
        <v>638.56200000000001</v>
      </c>
      <c r="KI18" s="3">
        <f>+VLOOKUP($E18,'Trimestrales MX'!$C:$FS,KI$1,FALSE)/3</f>
        <v>548.36599999999999</v>
      </c>
      <c r="KJ18" s="3">
        <f>+VLOOKUP($E18,'Trimestrales MX'!$C:$FS,KJ$1,FALSE)/3</f>
        <v>112213.211</v>
      </c>
      <c r="KK18" s="3">
        <f>+VLOOKUP($E18,'Trimestrales MX'!$C:$FS,KK$1,FALSE)/3</f>
        <v>105965.607</v>
      </c>
      <c r="KL18" s="3">
        <f>+VLOOKUP($E18,'Trimestrales MX'!$C:$FS,KL$1,FALSE)/3</f>
        <v>6247.6036666666669</v>
      </c>
      <c r="KM18" s="3">
        <f>+VLOOKUP($E18,'Trimestrales MX'!$C:$FS,KM$1,FALSE)/3</f>
        <v>567568.22100000002</v>
      </c>
      <c r="KN18" s="3">
        <f>+VLOOKUP($E18,'Trimestrales MX'!$C:$FS,KN$1,FALSE)/3</f>
        <v>543922.78100000008</v>
      </c>
      <c r="KO18" s="3">
        <f>+VLOOKUP($E18,'Trimestrales MX'!$C:$FS,KO$1,FALSE)/3</f>
        <v>23645.440000000002</v>
      </c>
      <c r="KP18" s="3">
        <f>+VLOOKUP($E18,'Trimestrales MX'!$C:$FS,KP$1,FALSE)/3</f>
        <v>111110.77166666667</v>
      </c>
      <c r="KQ18" s="3">
        <f>+VLOOKUP($E18,'Trimestrales MX'!$C:$FS,KQ$1,FALSE)/3</f>
        <v>29352.528333333335</v>
      </c>
      <c r="KR18" s="3">
        <f>+VLOOKUP($E18,'Trimestrales MX'!$C:$FS,KR$1,FALSE)/3</f>
        <v>178733.37933333335</v>
      </c>
      <c r="KS18" s="3">
        <f>+VLOOKUP($E18,'Trimestrales MX'!$C:$FS,KS$1,FALSE)/3</f>
        <v>226916.853</v>
      </c>
      <c r="KT18" s="3">
        <f>+VLOOKUP($E18,'Trimestrales MX'!$C:$FS,KT$1,FALSE)/3</f>
        <v>115045.12633333333</v>
      </c>
      <c r="KU18" s="3">
        <f>+VLOOKUP($E18,'Trimestrales MX'!$C:$FS,KU$1,FALSE)/3</f>
        <v>49328.921000000002</v>
      </c>
      <c r="KV18" s="3">
        <f>+VLOOKUP($E18,'Trimestrales MX'!$C:$FS,KV$1,FALSE)/3</f>
        <v>61440.369999999995</v>
      </c>
      <c r="KW18" s="3">
        <f>+VLOOKUP($E18,'Trimestrales MX'!$C:$FS,KW$1,FALSE)/3</f>
        <v>4275.8356666666668</v>
      </c>
      <c r="KX18" s="3">
        <f>+VLOOKUP($E18,'Trimestrales MX'!$C:$FS,KX$1,FALSE)/3</f>
        <v>22675.323999999997</v>
      </c>
      <c r="KY18" s="3">
        <f>+VLOOKUP($E18,'Trimestrales MX'!$C:$FS,KY$1,FALSE)/3</f>
        <v>9492.521999999999</v>
      </c>
      <c r="KZ18" s="3">
        <f>+VLOOKUP($E18,'Trimestrales MX'!$C:$FS,KZ$1,FALSE)/3</f>
        <v>13182.802000000001</v>
      </c>
      <c r="LA18" s="3">
        <f>+VLOOKUP($E18,'Trimestrales MX'!$C:$FS,LA$1,FALSE)/3</f>
        <v>120694.848</v>
      </c>
      <c r="LB18" s="3">
        <f>+VLOOKUP($E18,'Trimestrales MX'!$C:$FS,LB$1,FALSE)/3</f>
        <v>48153.467333333334</v>
      </c>
      <c r="LC18" s="3">
        <f>+VLOOKUP($E18,'Trimestrales MX'!$C:$FS,LC$1,FALSE)/3</f>
        <v>72541.380666666664</v>
      </c>
      <c r="LD18" s="3">
        <f>+VLOOKUP($E18,'Trimestrales MX'!$C:$FS,LD$1,FALSE)/3</f>
        <v>107914.56433333334</v>
      </c>
      <c r="LE18" s="3">
        <f>+VLOOKUP($E18,'Trimestrales MX'!$C:$FS,LE$1,FALSE)/3</f>
        <v>26499.594000000001</v>
      </c>
      <c r="LF18" s="3">
        <f>+VLOOKUP($E18,'Trimestrales MX'!$C:$FS,LF$1,FALSE)/3</f>
        <v>45283.415333333338</v>
      </c>
      <c r="LG18" s="3">
        <f>+VLOOKUP($E18,'Trimestrales MX'!$C:$FS,LG$1,FALSE)/3</f>
        <v>36131.555</v>
      </c>
      <c r="LH18" s="3">
        <f>+VLOOKUP($E18,'Trimestrales MX'!$C:$FS,LH$1,FALSE)/3</f>
        <v>203745.228</v>
      </c>
      <c r="LI18" s="3">
        <v>100.267614170822</v>
      </c>
      <c r="LJ18" s="3">
        <v>101.11155309544699</v>
      </c>
      <c r="LK18" s="3">
        <v>106.33240934314099</v>
      </c>
      <c r="LL18" s="3">
        <v>78.380997595579998</v>
      </c>
      <c r="LM18" s="3">
        <v>92.047282180042998</v>
      </c>
      <c r="LN18" s="3">
        <v>84.740764796308</v>
      </c>
      <c r="LO18" s="3">
        <v>82.059447504098003</v>
      </c>
      <c r="LP18" s="3">
        <v>93.947295918210997</v>
      </c>
      <c r="LQ18" s="3">
        <v>104.094500147963</v>
      </c>
      <c r="LR18" s="3">
        <v>113.721900498553</v>
      </c>
      <c r="LS18" s="3">
        <v>84.518270254073002</v>
      </c>
      <c r="LT18" s="3">
        <v>89.118122778146002</v>
      </c>
      <c r="LU18" s="3">
        <v>99.562300796930003</v>
      </c>
      <c r="LV18" s="3">
        <v>94.904423834507</v>
      </c>
      <c r="LW18" s="3">
        <v>99.698818652339995</v>
      </c>
      <c r="LX18" s="3">
        <v>113.73985226256301</v>
      </c>
      <c r="LY18" s="3">
        <v>107.783007820246</v>
      </c>
      <c r="LZ18" s="3">
        <v>105.588125024006</v>
      </c>
      <c r="MA18" s="3">
        <v>111.79865905634701</v>
      </c>
      <c r="MB18" s="3">
        <v>100.428237691493</v>
      </c>
      <c r="MC18" s="3">
        <v>93.805011539123001</v>
      </c>
      <c r="MD18" s="3">
        <v>91.532791302972001</v>
      </c>
      <c r="ME18" s="3">
        <v>113.288526663127</v>
      </c>
      <c r="MF18" s="3">
        <v>101.613800254673</v>
      </c>
      <c r="MG18" s="3">
        <v>94.695297216651994</v>
      </c>
      <c r="MH18" s="3">
        <v>107.279573457797</v>
      </c>
      <c r="MI18" s="3">
        <v>120.21881076743099</v>
      </c>
      <c r="MJ18" s="3">
        <v>120.40275363242201</v>
      </c>
      <c r="MK18" s="3">
        <v>95.347799588981999</v>
      </c>
      <c r="ML18" s="3">
        <v>114.13564641266601</v>
      </c>
      <c r="MM18" s="3">
        <v>121.66862711061</v>
      </c>
      <c r="MN18" s="3">
        <v>78.899832681666993</v>
      </c>
      <c r="MO18" s="3">
        <v>100.616025490014</v>
      </c>
      <c r="MP18" s="3">
        <v>100.99349484733</v>
      </c>
    </row>
    <row r="19" spans="1:354" x14ac:dyDescent="0.3">
      <c r="A19" s="7">
        <v>39569</v>
      </c>
      <c r="B19" s="19">
        <f t="shared" si="172"/>
        <v>2008</v>
      </c>
      <c r="C19" s="19">
        <f t="shared" si="173"/>
        <v>5</v>
      </c>
      <c r="D19" s="20">
        <f>+VLOOKUP(C19,'Trimestres-Meses'!A:B,2,FALSE)</f>
        <v>2</v>
      </c>
      <c r="E19" s="18" t="str">
        <f t="shared" si="174"/>
        <v>2008-2</v>
      </c>
      <c r="F19" s="23">
        <v>11.068900556369426</v>
      </c>
      <c r="G19" s="23">
        <v>7.0460363057324846</v>
      </c>
      <c r="H19" s="24">
        <v>4.0228642506369416</v>
      </c>
      <c r="I19" s="5">
        <v>189.89</v>
      </c>
      <c r="J19" s="5">
        <v>192.95</v>
      </c>
      <c r="K19" s="5">
        <v>121.31</v>
      </c>
      <c r="L19" s="5">
        <v>2902.9</v>
      </c>
      <c r="M19" s="5">
        <v>122.63</v>
      </c>
      <c r="N19" s="5">
        <v>11.23</v>
      </c>
      <c r="O19" s="5">
        <v>2182.1</v>
      </c>
      <c r="P19" s="5">
        <v>120.7</v>
      </c>
      <c r="Q19" s="5">
        <v>133.19999999999999</v>
      </c>
      <c r="R19" s="17">
        <v>1.9799999999999998E-2</v>
      </c>
      <c r="S19" s="17">
        <v>5.57E-2</v>
      </c>
      <c r="T19" s="3">
        <v>1990.9476190476191</v>
      </c>
      <c r="U19" s="3">
        <v>1400.38</v>
      </c>
      <c r="V19" s="3">
        <v>1.5557909999999999</v>
      </c>
      <c r="W19" s="3">
        <f>+VLOOKUP(E19,'Trimestrales USA'!C:DY,2,FALSE)/3</f>
        <v>4955.2333333333336</v>
      </c>
      <c r="X19" s="3">
        <f>+VLOOKUP($E19,'Trimestrales USA'!$C:$DY,X$1,FALSE)/3</f>
        <v>3376.6333333333332</v>
      </c>
      <c r="Y19" s="3">
        <f>+VLOOKUP($E19,'Trimestrales USA'!$C:$DY,Y$1,FALSE)/3</f>
        <v>1147.8333333333333</v>
      </c>
      <c r="Z19" s="3">
        <f>+VLOOKUP($E19,'Trimestrales USA'!$C:$DY,Z$1,FALSE)/3</f>
        <v>379.23333333333335</v>
      </c>
      <c r="AA19" s="3">
        <f>+VLOOKUP($E19,'Trimestrales USA'!$C:$DY,AA$1,FALSE)/3</f>
        <v>768.6</v>
      </c>
      <c r="AB19" s="3">
        <f>+VLOOKUP($E19,'Trimestrales USA'!$C:$DY,AB$1,FALSE)/3</f>
        <v>2228.7666666666669</v>
      </c>
      <c r="AC19" s="3">
        <f>+VLOOKUP($E19,'Trimestrales USA'!$C:$DY,AC$1,FALSE)/3</f>
        <v>846.86666666666667</v>
      </c>
      <c r="AD19" s="3">
        <f>+VLOOKUP($E19,'Trimestrales USA'!$C:$DY,AD$1,FALSE)/3</f>
        <v>854.26666666666677</v>
      </c>
      <c r="AE19" s="3">
        <f>+VLOOKUP($E19,'Trimestrales USA'!$C:$DY,AE$1,FALSE)/3</f>
        <v>674.66666666666663</v>
      </c>
      <c r="AF19" s="3">
        <f>+VLOOKUP($E19,'Trimestrales USA'!$C:$DY,AF$1,FALSE)/3</f>
        <v>190.63333333333333</v>
      </c>
      <c r="AG19" s="3">
        <f>+VLOOKUP($E19,'Trimestrales USA'!$C:$DY,AG$1,FALSE)/3</f>
        <v>290.59999999999997</v>
      </c>
      <c r="AH19" s="3">
        <f>+VLOOKUP($E19,'Trimestrales USA'!$C:$DY,AH$1,FALSE)/3</f>
        <v>193.43333333333331</v>
      </c>
      <c r="AI19" s="3">
        <f>+VLOOKUP($E19,'Trimestrales USA'!$C:$DY,AI$1,FALSE)/3</f>
        <v>179.6</v>
      </c>
      <c r="AJ19" s="3">
        <f>+VLOOKUP($E19,'Trimestrales USA'!$C:$DY,AJ$1,FALSE)/3</f>
        <v>-7.4333333333333336</v>
      </c>
      <c r="AK19" s="3">
        <f>+VLOOKUP($E19,'Trimestrales USA'!$C:$DY,AK$1,FALSE)/3</f>
        <v>-258.8</v>
      </c>
      <c r="AL19" s="3">
        <f>+VLOOKUP($E19,'Trimestrales USA'!$C:$DY,AL$1,FALSE)/3</f>
        <v>635.1</v>
      </c>
      <c r="AM19" s="3">
        <f>+VLOOKUP($E19,'Trimestrales USA'!$C:$DY,AM$1,FALSE)/3</f>
        <v>450.5</v>
      </c>
      <c r="AN19" s="3">
        <f>+VLOOKUP($E19,'Trimestrales USA'!$C:$DY,AN$1,FALSE)/3</f>
        <v>184.6</v>
      </c>
      <c r="AO19" s="3">
        <f>+VLOOKUP($E19,'Trimestrales USA'!$C:$DY,AO$1,FALSE)/3</f>
        <v>893.9</v>
      </c>
      <c r="AP19" s="3">
        <f>+VLOOKUP($E19,'Trimestrales USA'!$C:$DY,AP$1,FALSE)/3</f>
        <v>752.9</v>
      </c>
      <c r="AQ19" s="3">
        <f>+VLOOKUP($E19,'Trimestrales USA'!$C:$DY,AQ$1,FALSE)/3</f>
        <v>141</v>
      </c>
      <c r="AR19" s="3">
        <f>+VLOOKUP($E19,'Trimestrales USA'!$C:$DY,AR$1,FALSE)/3</f>
        <v>990.5333333333333</v>
      </c>
      <c r="AS19" s="3">
        <f>+VLOOKUP($E19,'Trimestrales USA'!$C:$DY,AS$1,FALSE)/3</f>
        <v>382.2</v>
      </c>
      <c r="AT19" s="3">
        <f>+VLOOKUP($E19,'Trimestrales USA'!$C:$DY,AT$1,FALSE)/3</f>
        <v>247.4</v>
      </c>
      <c r="AU19" s="3">
        <f>+VLOOKUP($E19,'Trimestrales USA'!$C:$DY,AU$1,FALSE)/3</f>
        <v>134.79999999999998</v>
      </c>
      <c r="AV19" s="3">
        <f>+VLOOKUP($E19,'Trimestrales USA'!$C:$DY,AV$1,FALSE)/3</f>
        <v>608.33333333333337</v>
      </c>
      <c r="AW19" s="3">
        <f>+VLOOKUP($E19,'Trimestrales USA'!$C:$DY,AW$1,FALSE)/3</f>
        <v>4299.0333333333338</v>
      </c>
      <c r="AX19" s="3">
        <f>+VLOOKUP($E19,'Trimestrales USA'!$C:$DY,AX$1,FALSE)/3</f>
        <v>51.033333333333331</v>
      </c>
      <c r="AY19" s="3">
        <f>+VLOOKUP($E19,'Trimestrales USA'!$C:$DY,AY$1,FALSE)/3</f>
        <v>41.699999999999996</v>
      </c>
      <c r="AZ19" s="3">
        <f>+VLOOKUP($E19,'Trimestrales USA'!$C:$DY,AZ$1,FALSE)/3</f>
        <v>9.3333333333333339</v>
      </c>
      <c r="BA19" s="3">
        <f>+VLOOKUP($E19,'Trimestrales USA'!$C:$DY,BA$1,FALSE)/3</f>
        <v>142.5</v>
      </c>
      <c r="BB19" s="3">
        <f>+VLOOKUP($E19,'Trimestrales USA'!$C:$DY,BB$1,FALSE)/3</f>
        <v>102.33333333333333</v>
      </c>
      <c r="BC19" s="3">
        <f>+VLOOKUP($E19,'Trimestrales USA'!$C:$DY,BC$1,FALSE)/3</f>
        <v>20.400000000000002</v>
      </c>
      <c r="BD19" s="3">
        <f>+VLOOKUP($E19,'Trimestrales USA'!$C:$DY,BD$1,FALSE)/3</f>
        <v>19.766666666666666</v>
      </c>
      <c r="BE19" s="3">
        <f>+VLOOKUP($E19,'Trimestrales USA'!$C:$DY,BE$1,FALSE)/3</f>
        <v>80.033333333333331</v>
      </c>
      <c r="BF19" s="3">
        <f>+VLOOKUP($E19,'Trimestrales USA'!$C:$DY,BF$1,FALSE)/3</f>
        <v>217.43333333333331</v>
      </c>
      <c r="BG19" s="3">
        <f>+VLOOKUP($E19,'Trimestrales USA'!$C:$DY,BG$1,FALSE)/3</f>
        <v>606.16666666666663</v>
      </c>
      <c r="BH19" s="3">
        <f>+VLOOKUP($E19,'Trimestrales USA'!$C:$DY,BH$1,FALSE)/3</f>
        <v>336.93333333333334</v>
      </c>
      <c r="BI19" s="3">
        <f>+VLOOKUP($E19,'Trimestrales USA'!$C:$DY,BI$1,FALSE)/3</f>
        <v>8.6666666666666661</v>
      </c>
      <c r="BJ19" s="3">
        <f>+VLOOKUP($E19,'Trimestrales USA'!$C:$DY,BJ$1,FALSE)/3</f>
        <v>15.033333333333333</v>
      </c>
      <c r="BK19" s="3">
        <f>+VLOOKUP($E19,'Trimestrales USA'!$C:$DY,BK$1,FALSE)/3</f>
        <v>24.400000000000002</v>
      </c>
      <c r="BL19" s="3">
        <f>+VLOOKUP($E19,'Trimestrales USA'!$C:$DY,BL$1,FALSE)/3</f>
        <v>44.5</v>
      </c>
      <c r="BM19" s="3">
        <f>+VLOOKUP($E19,'Trimestrales USA'!$C:$DY,BM$1,FALSE)/3</f>
        <v>43.566666666666663</v>
      </c>
      <c r="BN19" s="3">
        <f>+VLOOKUP($E19,'Trimestrales USA'!$C:$DY,BN$1,FALSE)/3</f>
        <v>77.5</v>
      </c>
      <c r="BO19" s="3">
        <f>+VLOOKUP($E19,'Trimestrales USA'!$C:$DY,BO$1,FALSE)/3</f>
        <v>18.466666666666665</v>
      </c>
      <c r="BP19" s="3">
        <f>+VLOOKUP($E19,'Trimestrales USA'!$C:$DY,BP$1,FALSE)/3</f>
        <v>32.533333333333331</v>
      </c>
      <c r="BQ19" s="3">
        <f>+VLOOKUP($E19,'Trimestrales USA'!$C:$DY,BQ$1,FALSE)/3</f>
        <v>38.166666666666664</v>
      </c>
      <c r="BR19" s="3">
        <f>+VLOOKUP($E19,'Trimestrales USA'!$C:$DY,BR$1,FALSE)/3</f>
        <v>9.4333333333333336</v>
      </c>
      <c r="BS19" s="3">
        <f>+VLOOKUP($E19,'Trimestrales USA'!$C:$DY,BS$1,FALSE)/3</f>
        <v>24.7</v>
      </c>
      <c r="BT19" s="3">
        <f>+VLOOKUP($E19,'Trimestrales USA'!$C:$DY,BT$1,FALSE)/3</f>
        <v>269.2</v>
      </c>
      <c r="BU19" s="3">
        <f>+VLOOKUP($E19,'Trimestrales USA'!$C:$DY,BU$1,FALSE)/3</f>
        <v>64</v>
      </c>
      <c r="BV19" s="3">
        <f>+VLOOKUP($E19,'Trimestrales USA'!$C:$DY,BV$1,FALSE)/3</f>
        <v>6</v>
      </c>
      <c r="BW19" s="3">
        <f>+VLOOKUP($E19,'Trimestrales USA'!$C:$DY,BW$1,FALSE)/3</f>
        <v>3.9666666666666668</v>
      </c>
      <c r="BX19" s="3">
        <f>+VLOOKUP($E19,'Trimestrales USA'!$C:$DY,BX$1,FALSE)/3</f>
        <v>16.466666666666665</v>
      </c>
      <c r="BY19" s="3">
        <f>+VLOOKUP($E19,'Trimestrales USA'!$C:$DY,BY$1,FALSE)/3</f>
        <v>15.200000000000001</v>
      </c>
      <c r="BZ19" s="3">
        <f>+VLOOKUP($E19,'Trimestrales USA'!$C:$DY,BZ$1,FALSE)/3</f>
        <v>54.800000000000004</v>
      </c>
      <c r="CA19" s="3">
        <f>+VLOOKUP($E19,'Trimestrales USA'!$C:$DY,CA$1,FALSE)/3</f>
        <v>90.600000000000009</v>
      </c>
      <c r="CB19" s="3">
        <f>+VLOOKUP($E19,'Trimestrales USA'!$C:$DY,CB$1,FALSE)/3</f>
        <v>18.166666666666668</v>
      </c>
      <c r="CC19" s="3">
        <f>+VLOOKUP($E19,'Trimestrales USA'!$C:$DY,CC$1,FALSE)/3</f>
        <v>295.86666666666667</v>
      </c>
      <c r="CD19" s="3">
        <f>+VLOOKUP($E19,'Trimestrales USA'!$C:$DY,CD$1,FALSE)/3</f>
        <v>283.53333333333336</v>
      </c>
      <c r="CE19" s="3">
        <f>+VLOOKUP($E19,'Trimestrales USA'!$C:$DY,CE$1,FALSE)/3</f>
        <v>49.199999999999996</v>
      </c>
      <c r="CF19" s="3">
        <f>+VLOOKUP($E19,'Trimestrales USA'!$C:$DY,CF$1,FALSE)/3</f>
        <v>42.199999999999996</v>
      </c>
      <c r="CG19" s="3">
        <f>+VLOOKUP($E19,'Trimestrales USA'!$C:$DY,CG$1,FALSE)/3</f>
        <v>42.699999999999996</v>
      </c>
      <c r="CH19" s="3">
        <f>+VLOOKUP($E19,'Trimestrales USA'!$C:$DY,CH$1,FALSE)/3</f>
        <v>149.43333333333334</v>
      </c>
      <c r="CI19" s="3">
        <f>+VLOOKUP($E19,'Trimestrales USA'!$C:$DY,CI$1,FALSE)/3</f>
        <v>140.86666666666667</v>
      </c>
      <c r="CJ19" s="3">
        <f>+VLOOKUP($E19,'Trimestrales USA'!$C:$DY,CJ$1,FALSE)/3</f>
        <v>22.266666666666666</v>
      </c>
      <c r="CK19" s="3">
        <f>+VLOOKUP($E19,'Trimestrales USA'!$C:$DY,CK$1,FALSE)/3</f>
        <v>12.433333333333332</v>
      </c>
      <c r="CL19" s="3">
        <f>+VLOOKUP($E19,'Trimestrales USA'!$C:$DY,CL$1,FALSE)/3</f>
        <v>5.2666666666666666</v>
      </c>
      <c r="CM19" s="3">
        <f>+VLOOKUP($E19,'Trimestrales USA'!$C:$DY,CM$1,FALSE)/3</f>
        <v>39.9</v>
      </c>
      <c r="CN19" s="3">
        <f>+VLOOKUP($E19,'Trimestrales USA'!$C:$DY,CN$1,FALSE)/3</f>
        <v>9.4333333333333336</v>
      </c>
      <c r="CO19" s="3">
        <f>+VLOOKUP($E19,'Trimestrales USA'!$C:$DY,CO$1,FALSE)/3</f>
        <v>5.2</v>
      </c>
      <c r="CP19" s="3">
        <f>+VLOOKUP($E19,'Trimestrales USA'!$C:$DY,CP$1,FALSE)/3</f>
        <v>31.366666666666664</v>
      </c>
      <c r="CQ19" s="3">
        <f>+VLOOKUP($E19,'Trimestrales USA'!$C:$DY,CQ$1,FALSE)/3</f>
        <v>15</v>
      </c>
      <c r="CR19" s="3">
        <f>+VLOOKUP($E19,'Trimestrales USA'!$C:$DY,CR$1,FALSE)/3</f>
        <v>251.56666666666669</v>
      </c>
      <c r="CS19" s="3">
        <f>+VLOOKUP($E19,'Trimestrales USA'!$C:$DY,CS$1,FALSE)/3</f>
        <v>64.166666666666671</v>
      </c>
      <c r="CT19" s="3">
        <f>+VLOOKUP($E19,'Trimestrales USA'!$C:$DY,CT$1,FALSE)/3</f>
        <v>26.833333333333332</v>
      </c>
      <c r="CU19" s="3">
        <f>+VLOOKUP($E19,'Trimestrales USA'!$C:$DY,CU$1,FALSE)/3</f>
        <v>133.36666666666667</v>
      </c>
      <c r="CV19" s="3">
        <f>+VLOOKUP($E19,'Trimestrales USA'!$C:$DY,CV$1,FALSE)/3</f>
        <v>27.2</v>
      </c>
      <c r="CW19" s="3">
        <f>+VLOOKUP($E19,'Trimestrales USA'!$C:$DY,CW$1,FALSE)/3</f>
        <v>958.93333333333339</v>
      </c>
      <c r="CX19" s="3">
        <f>+VLOOKUP($E19,'Trimestrales USA'!$C:$DY,CX$1,FALSE)/3</f>
        <v>315.63333333333333</v>
      </c>
      <c r="CY19" s="3">
        <f>+VLOOKUP($E19,'Trimestrales USA'!$C:$DY,CY$1,FALSE)/3</f>
        <v>145.13333333333333</v>
      </c>
      <c r="CZ19" s="3">
        <f>+VLOOKUP($E19,'Trimestrales USA'!$C:$DY,CZ$1,FALSE)/3</f>
        <v>47.266666666666673</v>
      </c>
      <c r="DA19" s="3">
        <f>+VLOOKUP($E19,'Trimestrales USA'!$C:$DY,DA$1,FALSE)/3</f>
        <v>114.83333333333333</v>
      </c>
      <c r="DB19" s="3">
        <f>+VLOOKUP($E19,'Trimestrales USA'!$C:$DY,DB$1,FALSE)/3</f>
        <v>8.4</v>
      </c>
      <c r="DC19" s="3">
        <f>+VLOOKUP($E19,'Trimestrales USA'!$C:$DY,DC$1,FALSE)/3</f>
        <v>643.30000000000007</v>
      </c>
      <c r="DD19" s="3">
        <f>+VLOOKUP($E19,'Trimestrales USA'!$C:$DY,DD$1,FALSE)/3</f>
        <v>584.56666666666672</v>
      </c>
      <c r="DE19" s="3">
        <f>+VLOOKUP($E19,'Trimestrales USA'!$C:$DY,DE$1,FALSE)/3</f>
        <v>482.73333333333335</v>
      </c>
      <c r="DF19" s="3">
        <f>+VLOOKUP($E19,'Trimestrales USA'!$C:$DY,DF$1,FALSE)/3</f>
        <v>101.83333333333333</v>
      </c>
      <c r="DG19" s="3">
        <f>+VLOOKUP($E19,'Trimestrales USA'!$C:$DY,DG$1,FALSE)/3</f>
        <v>58.733333333333327</v>
      </c>
      <c r="DH19" s="3">
        <f>+VLOOKUP($E19,'Trimestrales USA'!$C:$DY,DH$1,FALSE)/3</f>
        <v>591.26666666666665</v>
      </c>
      <c r="DI19" s="3">
        <f>+VLOOKUP($E19,'Trimestrales USA'!$C:$DY,DI$1,FALSE)/3</f>
        <v>359.76666666666665</v>
      </c>
      <c r="DJ19" s="3">
        <f>+VLOOKUP($E19,'Trimestrales USA'!$C:$DY,DJ$1,FALSE)/3</f>
        <v>81.666666666666671</v>
      </c>
      <c r="DK19" s="3">
        <f>+VLOOKUP($E19,'Trimestrales USA'!$C:$DY,DK$1,FALSE)/3</f>
        <v>60.300000000000004</v>
      </c>
      <c r="DL19" s="3">
        <f>+VLOOKUP($E19,'Trimestrales USA'!$C:$DY,DL$1,FALSE)/3</f>
        <v>217.83333333333334</v>
      </c>
      <c r="DM19" s="3">
        <f>+VLOOKUP($E19,'Trimestrales USA'!$C:$DY,DM$1,FALSE)/3</f>
        <v>85.100000000000009</v>
      </c>
      <c r="DN19" s="3">
        <f>+VLOOKUP($E19,'Trimestrales USA'!$C:$DY,DN$1,FALSE)/3</f>
        <v>146.4</v>
      </c>
      <c r="DO19" s="3">
        <f>+VLOOKUP($E19,'Trimestrales USA'!$C:$DY,DO$1,FALSE)/3</f>
        <v>134.20000000000002</v>
      </c>
      <c r="DP19" s="3">
        <f>+VLOOKUP($E19,'Trimestrales USA'!$C:$DY,DP$1,FALSE)/3</f>
        <v>12.200000000000001</v>
      </c>
      <c r="DQ19" s="3">
        <f>+VLOOKUP($E19,'Trimestrales USA'!$C:$DY,DQ$1,FALSE)/3</f>
        <v>389.83333333333331</v>
      </c>
      <c r="DR19" s="3">
        <f>+VLOOKUP($E19,'Trimestrales USA'!$C:$DY,DR$1,FALSE)/3</f>
        <v>54.800000000000004</v>
      </c>
      <c r="DS19" s="3">
        <f>+VLOOKUP($E19,'Trimestrales USA'!$C:$DY,DS$1,FALSE)/3</f>
        <v>335.03333333333336</v>
      </c>
      <c r="DT19" s="3">
        <f>+VLOOKUP($E19,'Trimestrales USA'!$C:$DY,DT$1,FALSE)/3</f>
        <v>158.26666666666668</v>
      </c>
      <c r="DU19" s="3">
        <f>+VLOOKUP($E19,'Trimestrales USA'!$C:$DY,DU$1,FALSE)/3</f>
        <v>111.86666666666667</v>
      </c>
      <c r="DV19" s="3">
        <f>+VLOOKUP($E19,'Trimestrales USA'!$C:$DY,DV$1,FALSE)/3</f>
        <v>36.533333333333331</v>
      </c>
      <c r="DW19" s="3">
        <f>+VLOOKUP($E19,'Trimestrales USA'!$C:$DY,DW$1,FALSE)/3</f>
        <v>28.366666666666664</v>
      </c>
      <c r="DX19" s="3">
        <f>+VLOOKUP($E19,'Trimestrales USA'!$C:$DY,DX$1,FALSE)/3</f>
        <v>180.53333333333333</v>
      </c>
      <c r="DY19" s="3">
        <f>+VLOOKUP($E19,'Trimestrales USA'!$C:$DY,DY$1,FALSE)/3</f>
        <v>47.266666666666673</v>
      </c>
      <c r="DZ19" s="3">
        <f>+VLOOKUP($E19,'Trimestrales USA'!$C:$DY,DZ$1,FALSE)/3</f>
        <v>26.7</v>
      </c>
      <c r="EA19" s="3">
        <f>+VLOOKUP($E19,'Trimestrales USA'!$C:$DY,EA$1,FALSE)/3</f>
        <v>20.566666666666666</v>
      </c>
      <c r="EB19" s="3">
        <f>+VLOOKUP($E19,'Trimestrales USA'!$C:$DY,EB$1,FALSE)/3</f>
        <v>133.26666666666668</v>
      </c>
      <c r="EC19" s="3">
        <f>+VLOOKUP($E19,'Trimestrales USA'!$C:$DY,EC$1,FALSE)/3</f>
        <v>41.733333333333334</v>
      </c>
      <c r="ED19" s="3">
        <f>+VLOOKUP($E19,'Trimestrales USA'!$C:$DY,ED$1,FALSE)/3</f>
        <v>91.533333333333346</v>
      </c>
      <c r="EE19" s="3">
        <f>+VLOOKUP($E19,'Trimestrales USA'!$C:$DY,EE$1,FALSE)/3</f>
        <v>109.56666666666666</v>
      </c>
      <c r="EF19" s="3">
        <f>+VLOOKUP($E19,'Trimestrales USA'!$C:$DY,EF$1,FALSE)/3</f>
        <v>656.19999999999993</v>
      </c>
      <c r="EG19" s="3">
        <f>+VLOOKUP($E19,'Trimestrales USA'!$C:$DY,EG$1,FALSE)/3</f>
        <v>209.20000000000002</v>
      </c>
      <c r="EH19" s="3">
        <f>+VLOOKUP($E19,'Trimestrales USA'!$C:$DY,EH$1,FALSE)/3</f>
        <v>188.06666666666669</v>
      </c>
      <c r="EI19" s="3">
        <f>+VLOOKUP($E19,'Trimestrales USA'!$C:$DY,EI$1,FALSE)/3</f>
        <v>116.46666666666665</v>
      </c>
      <c r="EJ19" s="3">
        <f>+VLOOKUP($E19,'Trimestrales USA'!$C:$DY,EJ$1,FALSE)/3</f>
        <v>71.600000000000009</v>
      </c>
      <c r="EK19" s="3">
        <f>+VLOOKUP($E19,'Trimestrales USA'!$C:$DY,EK$1,FALSE)/3</f>
        <v>21.133333333333333</v>
      </c>
      <c r="EL19" s="3">
        <f>+VLOOKUP($E19,'Trimestrales USA'!$C:$DY,EL$1,FALSE)/3</f>
        <v>447</v>
      </c>
      <c r="EM19" s="3">
        <f>+VLOOKUP($E19,'Trimestrales USA'!$C:$DY,EM$1,FALSE)/3</f>
        <v>414.83333333333331</v>
      </c>
      <c r="EN19" s="3">
        <f>+VLOOKUP($E19,'Trimestrales USA'!$C:$DY,EN$1,FALSE)/3</f>
        <v>32.133333333333333</v>
      </c>
      <c r="EO19" s="3">
        <f>+VLOOKUP($E19,'Trimestrales USA'!$C:$DY,EO$1,FALSE)/3</f>
        <v>0</v>
      </c>
      <c r="EP19" s="3">
        <f>+VLOOKUP($E19,'Trimestrales USA'!$C:$DY,EP$1,FALSE)/3</f>
        <v>1017.1</v>
      </c>
      <c r="EQ19" s="3">
        <f>+VLOOKUP($E19,'Trimestrales USA'!$C:$DY,EQ$1,FALSE)/3</f>
        <v>3281.9333333333329</v>
      </c>
      <c r="ER19" s="3">
        <f>+VLOOKUP($E19,'Trimestrales USA'!$C:$DY,ER$1,FALSE)/3</f>
        <v>0</v>
      </c>
      <c r="ES19" s="3">
        <f>+VLOOKUP($E19,'Trimestrales MX'!$C:$FS,ES$1,FALSE)/3</f>
        <v>5128778.0183333335</v>
      </c>
      <c r="ET19" s="3">
        <f>+VLOOKUP($E19,'Trimestrales MX'!$C:$FS,ET$1,FALSE)/3</f>
        <v>210271.78200000001</v>
      </c>
      <c r="EU19" s="3">
        <f>+VLOOKUP($E19,'Trimestrales MX'!$C:$FS,EU$1,FALSE)/3</f>
        <v>4918506.2363333339</v>
      </c>
      <c r="EV19" s="3">
        <f>+VLOOKUP($E19,'Trimestrales MX'!$C:$FS,EV$1,FALSE)/3</f>
        <v>170680.91699999999</v>
      </c>
      <c r="EW19" s="3">
        <f>+VLOOKUP($E19,'Trimestrales MX'!$C:$FS,EW$1,FALSE)/3</f>
        <v>170680.91699999999</v>
      </c>
      <c r="EX19" s="3">
        <f>+VLOOKUP($E19,'Trimestrales MX'!$C:$FS,EX$1,FALSE)/3</f>
        <v>108000.46433333332</v>
      </c>
      <c r="EY19" s="3">
        <f>+VLOOKUP($E19,'Trimestrales MX'!$C:$FS,EY$1,FALSE)/3</f>
        <v>52161.608333333337</v>
      </c>
      <c r="EZ19" s="3">
        <f>+VLOOKUP($E19,'Trimestrales MX'!$C:$FS,EZ$1,FALSE)/3</f>
        <v>6630.2513333333336</v>
      </c>
      <c r="FA19" s="3">
        <f>+VLOOKUP($E19,'Trimestrales MX'!$C:$FS,FA$1,FALSE)/3</f>
        <v>3480.1386666666663</v>
      </c>
      <c r="FB19" s="3">
        <f>+VLOOKUP($E19,'Trimestrales MX'!$C:$FS,FB$1,FALSE)/3</f>
        <v>408.45433333333335</v>
      </c>
      <c r="FC19" s="3">
        <f>+VLOOKUP($E19,'Trimestrales MX'!$C:$FS,FC$1,FALSE)/3</f>
        <v>1723114.7470000002</v>
      </c>
      <c r="FD19" s="3">
        <f>+VLOOKUP($E19,'Trimestrales MX'!$C:$FS,FD$1,FALSE)/3</f>
        <v>396384.93766666669</v>
      </c>
      <c r="FE19" s="3">
        <f>+VLOOKUP($E19,'Trimestrales MX'!$C:$FS,FE$1,FALSE)/3</f>
        <v>324759.4096666667</v>
      </c>
      <c r="FF19" s="3">
        <f>+VLOOKUP($E19,'Trimestrales MX'!$C:$FS,FF$1,FALSE)/3</f>
        <v>41790.712999999996</v>
      </c>
      <c r="FG19" s="3">
        <f>+VLOOKUP($E19,'Trimestrales MX'!$C:$FS,FG$1,FALSE)/3</f>
        <v>29834.815333333332</v>
      </c>
      <c r="FH19" s="3">
        <f>+VLOOKUP($E19,'Trimestrales MX'!$C:$FS,FH$1,FALSE)/3</f>
        <v>71713.414000000004</v>
      </c>
      <c r="FI19" s="3">
        <f>+VLOOKUP($E19,'Trimestrales MX'!$C:$FS,FI$1,FALSE)/3</f>
        <v>54454.495666666662</v>
      </c>
      <c r="FJ19" s="3">
        <f>+VLOOKUP($E19,'Trimestrales MX'!$C:$FS,FJ$1,FALSE)/3</f>
        <v>17258.918333333331</v>
      </c>
      <c r="FK19" s="3">
        <f>+VLOOKUP($E19,'Trimestrales MX'!$C:$FS,FK$1,FALSE)/3</f>
        <v>413387.69266666664</v>
      </c>
      <c r="FL19" s="3">
        <f>+VLOOKUP($E19,'Trimestrales MX'!$C:$FS,FL$1,FALSE)/3</f>
        <v>294375.24433333334</v>
      </c>
      <c r="FM19" s="3">
        <f>+VLOOKUP($E19,'Trimestrales MX'!$C:$FS,FM$1,FALSE)/3</f>
        <v>81195.422000000006</v>
      </c>
      <c r="FN19" s="3">
        <f>+VLOOKUP($E19,'Trimestrales MX'!$C:$FS,FN$1,FALSE)/3</f>
        <v>37817.026333333335</v>
      </c>
      <c r="FO19" s="3">
        <f>+VLOOKUP($E19,'Trimestrales MX'!$C:$FS,FO$1,FALSE)/3</f>
        <v>841628.70266666671</v>
      </c>
      <c r="FP19" s="3">
        <f>+VLOOKUP($E19,'Trimestrales MX'!$C:$FS,FP$1,FALSE)/3</f>
        <v>184484.15466666667</v>
      </c>
      <c r="FQ19" s="3">
        <f>+VLOOKUP($E19,'Trimestrales MX'!$C:$FS,FQ$1,FALSE)/3</f>
        <v>6401.3146666666662</v>
      </c>
      <c r="FR19" s="3">
        <f>+VLOOKUP($E19,'Trimestrales MX'!$C:$FS,FR$1,FALSE)/3</f>
        <v>14754.601666666667</v>
      </c>
      <c r="FS19" s="3">
        <f>+VLOOKUP($E19,'Trimestrales MX'!$C:$FS,FS$1,FALSE)/3</f>
        <v>13221.249000000002</v>
      </c>
      <c r="FT19" s="3">
        <f>+VLOOKUP($E19,'Trimestrales MX'!$C:$FS,FT$1,FALSE)/3</f>
        <v>6590.9989999999998</v>
      </c>
      <c r="FU19" s="3">
        <f>+VLOOKUP($E19,'Trimestrales MX'!$C:$FS,FU$1,FALSE)/3</f>
        <v>19590.014666666666</v>
      </c>
      <c r="FV19" s="3">
        <f>+VLOOKUP($E19,'Trimestrales MX'!$C:$FS,FV$1,FALSE)/3</f>
        <v>39833.981333333337</v>
      </c>
      <c r="FW19" s="3">
        <f>+VLOOKUP($E19,'Trimestrales MX'!$C:$FS,FW$1,FALSE)/3</f>
        <v>967.5859999999999</v>
      </c>
      <c r="FX19" s="3">
        <f>+VLOOKUP($E19,'Trimestrales MX'!$C:$FS,FX$1,FALSE)/3</f>
        <v>57750.327333333327</v>
      </c>
      <c r="FY19" s="3">
        <f>+VLOOKUP($E19,'Trimestrales MX'!$C:$FS,FY$1,FALSE)/3</f>
        <v>25374.081333333335</v>
      </c>
      <c r="FZ19" s="3">
        <f>+VLOOKUP($E19,'Trimestrales MX'!$C:$FS,FZ$1,FALSE)/3</f>
        <v>44962.516666666663</v>
      </c>
      <c r="GA19" s="3">
        <f>+VLOOKUP($E19,'Trimestrales MX'!$C:$FS,GA$1,FALSE)/3</f>
        <v>36588.619666666666</v>
      </c>
      <c r="GB19" s="3">
        <f>+VLOOKUP($E19,'Trimestrales MX'!$C:$FS,GB$1,FALSE)/3</f>
        <v>8373.8966666666656</v>
      </c>
      <c r="GC19" s="3">
        <f>+VLOOKUP($E19,'Trimestrales MX'!$C:$FS,GC$1,FALSE)/3</f>
        <v>9509.8269999999993</v>
      </c>
      <c r="GD19" s="3">
        <f>+VLOOKUP($E19,'Trimestrales MX'!$C:$FS,GD$1,FALSE)/3</f>
        <v>1811.4930000000002</v>
      </c>
      <c r="GE19" s="3">
        <f>+VLOOKUP($E19,'Trimestrales MX'!$C:$FS,GE$1,FALSE)/3</f>
        <v>6731.5550000000003</v>
      </c>
      <c r="GF19" s="3">
        <f>+VLOOKUP($E19,'Trimestrales MX'!$C:$FS,GF$1,FALSE)/3</f>
        <v>966.779</v>
      </c>
      <c r="GG19" s="3">
        <f>+VLOOKUP($E19,'Trimestrales MX'!$C:$FS,GG$1,FALSE)/3</f>
        <v>4438.1673333333338</v>
      </c>
      <c r="GH19" s="3">
        <f>+VLOOKUP($E19,'Trimestrales MX'!$C:$FS,GH$1,FALSE)/3</f>
        <v>1498.7083333333333</v>
      </c>
      <c r="GI19" s="3">
        <f>+VLOOKUP($E19,'Trimestrales MX'!$C:$FS,GI$1,FALSE)/3</f>
        <v>2939.4590000000003</v>
      </c>
      <c r="GJ19" s="3">
        <f>+VLOOKUP($E19,'Trimestrales MX'!$C:$FS,GJ$1,FALSE)/3</f>
        <v>19889.202999999998</v>
      </c>
      <c r="GK19" s="3">
        <f>+VLOOKUP($E19,'Trimestrales MX'!$C:$FS,GK$1,FALSE)/3</f>
        <v>2209.9616666666666</v>
      </c>
      <c r="GL19" s="3">
        <f>+VLOOKUP($E19,'Trimestrales MX'!$C:$FS,GL$1,FALSE)/3</f>
        <v>17000.244000000002</v>
      </c>
      <c r="GM19" s="3">
        <f>+VLOOKUP($E19,'Trimestrales MX'!$C:$FS,GM$1,FALSE)/3</f>
        <v>678.99733333333336</v>
      </c>
      <c r="GN19" s="3">
        <f>+VLOOKUP($E19,'Trimestrales MX'!$C:$FS,GN$1,FALSE)/3</f>
        <v>8038.7230000000009</v>
      </c>
      <c r="GO19" s="3">
        <f>+VLOOKUP($E19,'Trimestrales MX'!$C:$FS,GO$1,FALSE)/3</f>
        <v>1500.8639999999998</v>
      </c>
      <c r="GP19" s="3">
        <f>+VLOOKUP($E19,'Trimestrales MX'!$C:$FS,GP$1,FALSE)/3</f>
        <v>5491.684666666667</v>
      </c>
      <c r="GQ19" s="3">
        <f>+VLOOKUP($E19,'Trimestrales MX'!$C:$FS,GQ$1,FALSE)/3</f>
        <v>1046.1746666666666</v>
      </c>
      <c r="GR19" s="3">
        <f>+VLOOKUP($E19,'Trimestrales MX'!$C:$FS,GR$1,FALSE)/3</f>
        <v>7935.6826666666666</v>
      </c>
      <c r="GS19" s="3">
        <f>+VLOOKUP($E19,'Trimestrales MX'!$C:$FS,GS$1,FALSE)/3</f>
        <v>3984.8323333333333</v>
      </c>
      <c r="GT19" s="3">
        <f>+VLOOKUP($E19,'Trimestrales MX'!$C:$FS,GT$1,FALSE)/3</f>
        <v>249.24300000000002</v>
      </c>
      <c r="GU19" s="3">
        <f>+VLOOKUP($E19,'Trimestrales MX'!$C:$FS,GU$1,FALSE)/3</f>
        <v>3701.6073333333334</v>
      </c>
      <c r="GV19" s="3">
        <f>+VLOOKUP($E19,'Trimestrales MX'!$C:$FS,GV$1,FALSE)/3</f>
        <v>13986.597</v>
      </c>
      <c r="GW19" s="3">
        <f>+VLOOKUP($E19,'Trimestrales MX'!$C:$FS,GW$1,FALSE)/3</f>
        <v>5062.0450000000001</v>
      </c>
      <c r="GX19" s="3">
        <f>+VLOOKUP($E19,'Trimestrales MX'!$C:$FS,GX$1,FALSE)/3</f>
        <v>8924.5523333333331</v>
      </c>
      <c r="GY19" s="3">
        <f>+VLOOKUP($E19,'Trimestrales MX'!$C:$FS,GY$1,FALSE)/3</f>
        <v>6019.079333333334</v>
      </c>
      <c r="GZ19" s="3">
        <f>+VLOOKUP($E19,'Trimestrales MX'!$C:$FS,GZ$1,FALSE)/3</f>
        <v>28511.167666666664</v>
      </c>
      <c r="HA19" s="3">
        <f>+VLOOKUP($E19,'Trimestrales MX'!$C:$FS,HA$1,FALSE)/3</f>
        <v>92881.854666666666</v>
      </c>
      <c r="HB19" s="3">
        <f>+VLOOKUP($E19,'Trimestrales MX'!$C:$FS,HB$1,FALSE)/3</f>
        <v>43869.610666666667</v>
      </c>
      <c r="HC19" s="3">
        <f>+VLOOKUP($E19,'Trimestrales MX'!$C:$FS,HC$1,FALSE)/3</f>
        <v>6531.1879999999992</v>
      </c>
      <c r="HD19" s="3">
        <f>+VLOOKUP($E19,'Trimestrales MX'!$C:$FS,HD$1,FALSE)/3</f>
        <v>2676.1056666666668</v>
      </c>
      <c r="HE19" s="3">
        <f>+VLOOKUP($E19,'Trimestrales MX'!$C:$FS,HE$1,FALSE)/3</f>
        <v>19076.944666666666</v>
      </c>
      <c r="HF19" s="3">
        <f>+VLOOKUP($E19,'Trimestrales MX'!$C:$FS,HF$1,FALSE)/3</f>
        <v>4018.4816666666666</v>
      </c>
      <c r="HG19" s="3">
        <f>+VLOOKUP($E19,'Trimestrales MX'!$C:$FS,HG$1,FALSE)/3</f>
        <v>12303.808666666666</v>
      </c>
      <c r="HH19" s="3">
        <f>+VLOOKUP($E19,'Trimestrales MX'!$C:$FS,HH$1,FALSE)/3</f>
        <v>4405.7146666666667</v>
      </c>
      <c r="HI19" s="3">
        <f>+VLOOKUP($E19,'Trimestrales MX'!$C:$FS,HI$1,FALSE)/3</f>
        <v>22103.755999999998</v>
      </c>
      <c r="HJ19" s="3">
        <f>+VLOOKUP($E19,'Trimestrales MX'!$C:$FS,HJ$1,FALSE)/3</f>
        <v>17082.791333333334</v>
      </c>
      <c r="HK19" s="3">
        <f>+VLOOKUP($E19,'Trimestrales MX'!$C:$FS,HK$1,FALSE)/3</f>
        <v>5020.9643333333333</v>
      </c>
      <c r="HL19" s="3">
        <f>+VLOOKUP($E19,'Trimestrales MX'!$C:$FS,HL$1,FALSE)/3</f>
        <v>24097.685666666668</v>
      </c>
      <c r="HM19" s="3">
        <f>+VLOOKUP($E19,'Trimestrales MX'!$C:$FS,HM$1,FALSE)/3</f>
        <v>4746.5096666666668</v>
      </c>
      <c r="HN19" s="3">
        <f>+VLOOKUP($E19,'Trimestrales MX'!$C:$FS,HN$1,FALSE)/3</f>
        <v>7478.8760000000002</v>
      </c>
      <c r="HO19" s="3">
        <f>+VLOOKUP($E19,'Trimestrales MX'!$C:$FS,HO$1,FALSE)/3</f>
        <v>8065.0986666666658</v>
      </c>
      <c r="HP19" s="3">
        <f>+VLOOKUP($E19,'Trimestrales MX'!$C:$FS,HP$1,FALSE)/3</f>
        <v>1492.6603333333333</v>
      </c>
      <c r="HQ19" s="3">
        <f>+VLOOKUP($E19,'Trimestrales MX'!$C:$FS,HQ$1,FALSE)/3</f>
        <v>2314.5409999999997</v>
      </c>
      <c r="HR19" s="3">
        <f>+VLOOKUP($E19,'Trimestrales MX'!$C:$FS,HR$1,FALSE)/3</f>
        <v>70948.311000000002</v>
      </c>
      <c r="HS19" s="3">
        <f>+VLOOKUP($E19,'Trimestrales MX'!$C:$FS,HS$1,FALSE)/3</f>
        <v>29326.460666666666</v>
      </c>
      <c r="HT19" s="3">
        <f>+VLOOKUP($E19,'Trimestrales MX'!$C:$FS,HT$1,FALSE)/3</f>
        <v>9095.6380000000008</v>
      </c>
      <c r="HU19" s="3">
        <f>+VLOOKUP($E19,'Trimestrales MX'!$C:$FS,HU$1,FALSE)/3</f>
        <v>2016.4893333333332</v>
      </c>
      <c r="HV19" s="3">
        <f>+VLOOKUP($E19,'Trimestrales MX'!$C:$FS,HV$1,FALSE)/3</f>
        <v>28884.319</v>
      </c>
      <c r="HW19" s="3">
        <f>+VLOOKUP($E19,'Trimestrales MX'!$C:$FS,HW$1,FALSE)/3</f>
        <v>1625.4040000000002</v>
      </c>
      <c r="HX19" s="3">
        <f>+VLOOKUP($E19,'Trimestrales MX'!$C:$FS,HX$1,FALSE)/3</f>
        <v>33710.490666666665</v>
      </c>
      <c r="HY19" s="3">
        <f>+VLOOKUP($E19,'Trimestrales MX'!$C:$FS,HY$1,FALSE)/3</f>
        <v>1446.933</v>
      </c>
      <c r="HZ19" s="3">
        <f>+VLOOKUP($E19,'Trimestrales MX'!$C:$FS,HZ$1,FALSE)/3</f>
        <v>2051.2266666666669</v>
      </c>
      <c r="IA19" s="3">
        <f>+VLOOKUP($E19,'Trimestrales MX'!$C:$FS,IA$1,FALSE)/3</f>
        <v>12774.571666666665</v>
      </c>
      <c r="IB19" s="3">
        <f>+VLOOKUP($E19,'Trimestrales MX'!$C:$FS,IB$1,FALSE)/3</f>
        <v>2662.6063333333336</v>
      </c>
      <c r="IC19" s="3">
        <f>+VLOOKUP($E19,'Trimestrales MX'!$C:$FS,IC$1,FALSE)/3</f>
        <v>1171.5070000000001</v>
      </c>
      <c r="ID19" s="3">
        <f>+VLOOKUP($E19,'Trimestrales MX'!$C:$FS,ID$1,FALSE)/3</f>
        <v>2331.9363333333336</v>
      </c>
      <c r="IE19" s="3">
        <f>+VLOOKUP($E19,'Trimestrales MX'!$C:$FS,IE$1,FALSE)/3</f>
        <v>3569.9546666666665</v>
      </c>
      <c r="IF19" s="3">
        <f>+VLOOKUP($E19,'Trimestrales MX'!$C:$FS,IF$1,FALSE)/3</f>
        <v>1928.4159999999999</v>
      </c>
      <c r="IG19" s="3">
        <f>+VLOOKUP($E19,'Trimestrales MX'!$C:$FS,IG$1,FALSE)/3</f>
        <v>5773.3393333333333</v>
      </c>
      <c r="IH19" s="3">
        <f>+VLOOKUP($E19,'Trimestrales MX'!$C:$FS,IH$1,FALSE)/3</f>
        <v>33920.292666666668</v>
      </c>
      <c r="II19" s="3">
        <f>+VLOOKUP($E19,'Trimestrales MX'!$C:$FS,II$1,FALSE)/3</f>
        <v>4857.2619999999997</v>
      </c>
      <c r="IJ19" s="3">
        <f>+VLOOKUP($E19,'Trimestrales MX'!$C:$FS,IJ$1,FALSE)/3</f>
        <v>3452.9716666666668</v>
      </c>
      <c r="IK19" s="3">
        <f>+VLOOKUP($E19,'Trimestrales MX'!$C:$FS,IK$1,FALSE)/3</f>
        <v>259.04399999999998</v>
      </c>
      <c r="IL19" s="3">
        <f>+VLOOKUP($E19,'Trimestrales MX'!$C:$FS,IL$1,FALSE)/3</f>
        <v>7168.8773333333338</v>
      </c>
      <c r="IM19" s="3">
        <f>+VLOOKUP($E19,'Trimestrales MX'!$C:$FS,IM$1,FALSE)/3</f>
        <v>748.41066666666666</v>
      </c>
      <c r="IN19" s="3">
        <f>+VLOOKUP($E19,'Trimestrales MX'!$C:$FS,IN$1,FALSE)/3</f>
        <v>9875.1839999999993</v>
      </c>
      <c r="IO19" s="3">
        <f>+VLOOKUP($E19,'Trimestrales MX'!$C:$FS,IO$1,FALSE)/3</f>
        <v>7558.543333333334</v>
      </c>
      <c r="IP19" s="3">
        <f>+VLOOKUP($E19,'Trimestrales MX'!$C:$FS,IP$1,FALSE)/3</f>
        <v>65936.781999999992</v>
      </c>
      <c r="IQ19" s="3">
        <f>+VLOOKUP($E19,'Trimestrales MX'!$C:$FS,IQ$1,FALSE)/3</f>
        <v>18520.487000000001</v>
      </c>
      <c r="IR19" s="3">
        <f>+VLOOKUP($E19,'Trimestrales MX'!$C:$FS,IR$1,FALSE)/3</f>
        <v>15735.32</v>
      </c>
      <c r="IS19" s="3">
        <f>+VLOOKUP($E19,'Trimestrales MX'!$C:$FS,IS$1,FALSE)/3</f>
        <v>12050.247666666668</v>
      </c>
      <c r="IT19" s="3">
        <f>+VLOOKUP($E19,'Trimestrales MX'!$C:$FS,IT$1,FALSE)/3</f>
        <v>15265.121666666666</v>
      </c>
      <c r="IU19" s="3">
        <f>+VLOOKUP($E19,'Trimestrales MX'!$C:$FS,IU$1,FALSE)/3</f>
        <v>3487.3026666666665</v>
      </c>
      <c r="IV19" s="3">
        <f>+VLOOKUP($E19,'Trimestrales MX'!$C:$FS,IV$1,FALSE)/3</f>
        <v>878.303</v>
      </c>
      <c r="IW19" s="3">
        <f>+VLOOKUP($E19,'Trimestrales MX'!$C:$FS,IW$1,FALSE)/3</f>
        <v>29432.515333333333</v>
      </c>
      <c r="IX19" s="3">
        <f>+VLOOKUP($E19,'Trimestrales MX'!$C:$FS,IX$1,FALSE)/3</f>
        <v>3824.2766666666666</v>
      </c>
      <c r="IY19" s="3">
        <f>+VLOOKUP($E19,'Trimestrales MX'!$C:$FS,IY$1,FALSE)/3</f>
        <v>4520.777</v>
      </c>
      <c r="IZ19" s="3">
        <f>+VLOOKUP($E19,'Trimestrales MX'!$C:$FS,IZ$1,FALSE)/3</f>
        <v>10299.807333333332</v>
      </c>
      <c r="JA19" s="3">
        <f>+VLOOKUP($E19,'Trimestrales MX'!$C:$FS,JA$1,FALSE)/3</f>
        <v>10787.654</v>
      </c>
      <c r="JB19" s="3">
        <f>+VLOOKUP($E19,'Trimestrales MX'!$C:$FS,JB$1,FALSE)/3</f>
        <v>113687.77100000001</v>
      </c>
      <c r="JC19" s="3">
        <f>+VLOOKUP($E19,'Trimestrales MX'!$C:$FS,JC$1,FALSE)/3</f>
        <v>57284.859333333334</v>
      </c>
      <c r="JD19" s="3">
        <f>+VLOOKUP($E19,'Trimestrales MX'!$C:$FS,JD$1,FALSE)/3</f>
        <v>3552.5819999999999</v>
      </c>
      <c r="JE19" s="3">
        <f>+VLOOKUP($E19,'Trimestrales MX'!$C:$FS,JE$1,FALSE)/3</f>
        <v>46318.554000000004</v>
      </c>
      <c r="JF19" s="3">
        <f>+VLOOKUP($E19,'Trimestrales MX'!$C:$FS,JF$1,FALSE)/3</f>
        <v>3360.8606666666669</v>
      </c>
      <c r="JG19" s="3">
        <f>+VLOOKUP($E19,'Trimestrales MX'!$C:$FS,JG$1,FALSE)/3</f>
        <v>1634.8019999999999</v>
      </c>
      <c r="JH19" s="3">
        <f>+VLOOKUP($E19,'Trimestrales MX'!$C:$FS,JH$1,FALSE)/3</f>
        <v>317.49600000000004</v>
      </c>
      <c r="JI19" s="3">
        <f>+VLOOKUP($E19,'Trimestrales MX'!$C:$FS,JI$1,FALSE)/3</f>
        <v>1218.617</v>
      </c>
      <c r="JJ19" s="3">
        <f>+VLOOKUP($E19,'Trimestrales MX'!$C:$FS,JJ$1,FALSE)/3</f>
        <v>10702.114666666666</v>
      </c>
      <c r="JK19" s="3">
        <f>+VLOOKUP($E19,'Trimestrales MX'!$C:$FS,JK$1,FALSE)/3</f>
        <v>8373.3386666666665</v>
      </c>
      <c r="JL19" s="3">
        <f>+VLOOKUP($E19,'Trimestrales MX'!$C:$FS,JL$1,FALSE)/3</f>
        <v>1414.8239999999998</v>
      </c>
      <c r="JM19" s="3">
        <f>+VLOOKUP($E19,'Trimestrales MX'!$C:$FS,JM$1,FALSE)/3</f>
        <v>913.95233333333329</v>
      </c>
      <c r="JN19" s="3">
        <f>+VLOOKUP($E19,'Trimestrales MX'!$C:$FS,JN$1,FALSE)/3</f>
        <v>16432.010666666665</v>
      </c>
      <c r="JO19" s="3">
        <f>+VLOOKUP($E19,'Trimestrales MX'!$C:$FS,JO$1,FALSE)/3</f>
        <v>7212.1699999999992</v>
      </c>
      <c r="JP19" s="3">
        <f>+VLOOKUP($E19,'Trimestrales MX'!$C:$FS,JP$1,FALSE)/3</f>
        <v>9219.8406666666669</v>
      </c>
      <c r="JQ19" s="3">
        <f>+VLOOKUP($E19,'Trimestrales MX'!$C:$FS,JQ$1,FALSE)/3</f>
        <v>3024710.5720000002</v>
      </c>
      <c r="JR19" s="3">
        <f>+VLOOKUP($E19,'Trimestrales MX'!$C:$FS,JR$1,FALSE)/3</f>
        <v>375356.07466666662</v>
      </c>
      <c r="JS19" s="3">
        <f>+VLOOKUP($E19,'Trimestrales MX'!$C:$FS,JS$1,FALSE)/3</f>
        <v>459288.19866666663</v>
      </c>
      <c r="JT19" s="3">
        <f>+VLOOKUP($E19,'Trimestrales MX'!$C:$FS,JT$1,FALSE)/3</f>
        <v>309424.41733333335</v>
      </c>
      <c r="JU19" s="3">
        <f>+VLOOKUP($E19,'Trimestrales MX'!$C:$FS,JU$1,FALSE)/3</f>
        <v>8603.2743333333328</v>
      </c>
      <c r="JV19" s="3">
        <f>+VLOOKUP($E19,'Trimestrales MX'!$C:$FS,JV$1,FALSE)/3</f>
        <v>6635.9693333333335</v>
      </c>
      <c r="JW19" s="3">
        <f>+VLOOKUP($E19,'Trimestrales MX'!$C:$FS,JW$1,FALSE)/3</f>
        <v>4324.1276666666663</v>
      </c>
      <c r="JX19" s="3">
        <f>+VLOOKUP($E19,'Trimestrales MX'!$C:$FS,JX$1,FALSE)/3</f>
        <v>148484.15266666666</v>
      </c>
      <c r="JY19" s="3">
        <f>+VLOOKUP($E19,'Trimestrales MX'!$C:$FS,JY$1,FALSE)/3</f>
        <v>106703.60233333333</v>
      </c>
      <c r="JZ19" s="3">
        <f>+VLOOKUP($E19,'Trimestrales MX'!$C:$FS,JZ$1,FALSE)/3</f>
        <v>24511.187000000002</v>
      </c>
      <c r="KA19" s="3">
        <f>+VLOOKUP($E19,'Trimestrales MX'!$C:$FS,KA$1,FALSE)/3</f>
        <v>6015.0976666666675</v>
      </c>
      <c r="KB19" s="3">
        <f>+VLOOKUP($E19,'Trimestrales MX'!$C:$FS,KB$1,FALSE)/3</f>
        <v>4147.0056666666669</v>
      </c>
      <c r="KC19" s="3">
        <f>+VLOOKUP($E19,'Trimestrales MX'!$C:$FS,KC$1,FALSE)/3</f>
        <v>84671.826666666675</v>
      </c>
      <c r="KD19" s="3">
        <f>+VLOOKUP($E19,'Trimestrales MX'!$C:$FS,KD$1,FALSE)/3</f>
        <v>6460.5156666666662</v>
      </c>
      <c r="KE19" s="3">
        <f>+VLOOKUP($E19,'Trimestrales MX'!$C:$FS,KE$1,FALSE)/3</f>
        <v>6110.5243333333337</v>
      </c>
      <c r="KF19" s="3">
        <f>+VLOOKUP($E19,'Trimestrales MX'!$C:$FS,KF$1,FALSE)/3</f>
        <v>7200.1136666666671</v>
      </c>
      <c r="KG19" s="3">
        <f>+VLOOKUP($E19,'Trimestrales MX'!$C:$FS,KG$1,FALSE)/3</f>
        <v>63713.744999999995</v>
      </c>
      <c r="KH19" s="3">
        <f>+VLOOKUP($E19,'Trimestrales MX'!$C:$FS,KH$1,FALSE)/3</f>
        <v>638.56200000000001</v>
      </c>
      <c r="KI19" s="3">
        <f>+VLOOKUP($E19,'Trimestrales MX'!$C:$FS,KI$1,FALSE)/3</f>
        <v>548.36599999999999</v>
      </c>
      <c r="KJ19" s="3">
        <f>+VLOOKUP($E19,'Trimestrales MX'!$C:$FS,KJ$1,FALSE)/3</f>
        <v>112213.211</v>
      </c>
      <c r="KK19" s="3">
        <f>+VLOOKUP($E19,'Trimestrales MX'!$C:$FS,KK$1,FALSE)/3</f>
        <v>105965.607</v>
      </c>
      <c r="KL19" s="3">
        <f>+VLOOKUP($E19,'Trimestrales MX'!$C:$FS,KL$1,FALSE)/3</f>
        <v>6247.6036666666669</v>
      </c>
      <c r="KM19" s="3">
        <f>+VLOOKUP($E19,'Trimestrales MX'!$C:$FS,KM$1,FALSE)/3</f>
        <v>567568.22100000002</v>
      </c>
      <c r="KN19" s="3">
        <f>+VLOOKUP($E19,'Trimestrales MX'!$C:$FS,KN$1,FALSE)/3</f>
        <v>543922.78100000008</v>
      </c>
      <c r="KO19" s="3">
        <f>+VLOOKUP($E19,'Trimestrales MX'!$C:$FS,KO$1,FALSE)/3</f>
        <v>23645.440000000002</v>
      </c>
      <c r="KP19" s="3">
        <f>+VLOOKUP($E19,'Trimestrales MX'!$C:$FS,KP$1,FALSE)/3</f>
        <v>111110.77166666667</v>
      </c>
      <c r="KQ19" s="3">
        <f>+VLOOKUP($E19,'Trimestrales MX'!$C:$FS,KQ$1,FALSE)/3</f>
        <v>29352.528333333335</v>
      </c>
      <c r="KR19" s="3">
        <f>+VLOOKUP($E19,'Trimestrales MX'!$C:$FS,KR$1,FALSE)/3</f>
        <v>178733.37933333335</v>
      </c>
      <c r="KS19" s="3">
        <f>+VLOOKUP($E19,'Trimestrales MX'!$C:$FS,KS$1,FALSE)/3</f>
        <v>226916.853</v>
      </c>
      <c r="KT19" s="3">
        <f>+VLOOKUP($E19,'Trimestrales MX'!$C:$FS,KT$1,FALSE)/3</f>
        <v>115045.12633333333</v>
      </c>
      <c r="KU19" s="3">
        <f>+VLOOKUP($E19,'Trimestrales MX'!$C:$FS,KU$1,FALSE)/3</f>
        <v>49328.921000000002</v>
      </c>
      <c r="KV19" s="3">
        <f>+VLOOKUP($E19,'Trimestrales MX'!$C:$FS,KV$1,FALSE)/3</f>
        <v>61440.369999999995</v>
      </c>
      <c r="KW19" s="3">
        <f>+VLOOKUP($E19,'Trimestrales MX'!$C:$FS,KW$1,FALSE)/3</f>
        <v>4275.8356666666668</v>
      </c>
      <c r="KX19" s="3">
        <f>+VLOOKUP($E19,'Trimestrales MX'!$C:$FS,KX$1,FALSE)/3</f>
        <v>22675.323999999997</v>
      </c>
      <c r="KY19" s="3">
        <f>+VLOOKUP($E19,'Trimestrales MX'!$C:$FS,KY$1,FALSE)/3</f>
        <v>9492.521999999999</v>
      </c>
      <c r="KZ19" s="3">
        <f>+VLOOKUP($E19,'Trimestrales MX'!$C:$FS,KZ$1,FALSE)/3</f>
        <v>13182.802000000001</v>
      </c>
      <c r="LA19" s="3">
        <f>+VLOOKUP($E19,'Trimestrales MX'!$C:$FS,LA$1,FALSE)/3</f>
        <v>120694.848</v>
      </c>
      <c r="LB19" s="3">
        <f>+VLOOKUP($E19,'Trimestrales MX'!$C:$FS,LB$1,FALSE)/3</f>
        <v>48153.467333333334</v>
      </c>
      <c r="LC19" s="3">
        <f>+VLOOKUP($E19,'Trimestrales MX'!$C:$FS,LC$1,FALSE)/3</f>
        <v>72541.380666666664</v>
      </c>
      <c r="LD19" s="3">
        <f>+VLOOKUP($E19,'Trimestrales MX'!$C:$FS,LD$1,FALSE)/3</f>
        <v>107914.56433333334</v>
      </c>
      <c r="LE19" s="3">
        <f>+VLOOKUP($E19,'Trimestrales MX'!$C:$FS,LE$1,FALSE)/3</f>
        <v>26499.594000000001</v>
      </c>
      <c r="LF19" s="3">
        <f>+VLOOKUP($E19,'Trimestrales MX'!$C:$FS,LF$1,FALSE)/3</f>
        <v>45283.415333333338</v>
      </c>
      <c r="LG19" s="3">
        <f>+VLOOKUP($E19,'Trimestrales MX'!$C:$FS,LG$1,FALSE)/3</f>
        <v>36131.555</v>
      </c>
      <c r="LH19" s="3">
        <f>+VLOOKUP($E19,'Trimestrales MX'!$C:$FS,LH$1,FALSE)/3</f>
        <v>203745.228</v>
      </c>
      <c r="LI19" s="3">
        <v>99.579411292501007</v>
      </c>
      <c r="LJ19" s="3">
        <v>105.24292477780899</v>
      </c>
      <c r="LK19" s="3">
        <v>111.328123471431</v>
      </c>
      <c r="LL19" s="3">
        <v>74.668594427341006</v>
      </c>
      <c r="LM19" s="3">
        <v>102.139332999844</v>
      </c>
      <c r="LN19" s="3">
        <v>89.595417015161004</v>
      </c>
      <c r="LO19" s="3">
        <v>88.076345116544999</v>
      </c>
      <c r="LP19" s="3">
        <v>94.811279662838004</v>
      </c>
      <c r="LQ19" s="3">
        <v>101.001410417141</v>
      </c>
      <c r="LR19" s="3">
        <v>112.262443179527</v>
      </c>
      <c r="LS19" s="3">
        <v>78.874334846272006</v>
      </c>
      <c r="LT19" s="3">
        <v>81.788012460518004</v>
      </c>
      <c r="LU19" s="3">
        <v>97.321520167654</v>
      </c>
      <c r="LV19" s="3">
        <v>92.151238982441001</v>
      </c>
      <c r="LW19" s="3">
        <v>99.881911124973001</v>
      </c>
      <c r="LX19" s="3">
        <v>109.619030258846</v>
      </c>
      <c r="LY19" s="3">
        <v>105.406371432648</v>
      </c>
      <c r="LZ19" s="3">
        <v>100.615169183072</v>
      </c>
      <c r="MA19" s="3">
        <v>102.923600181556</v>
      </c>
      <c r="MB19" s="3">
        <v>97.782247517697002</v>
      </c>
      <c r="MC19" s="3">
        <v>93.066334382822006</v>
      </c>
      <c r="MD19" s="3">
        <v>104.347307786965</v>
      </c>
      <c r="ME19" s="3">
        <v>111.37880254983099</v>
      </c>
      <c r="MF19" s="3">
        <v>103.88383163063401</v>
      </c>
      <c r="MG19" s="3">
        <v>93.787362007241995</v>
      </c>
      <c r="MH19" s="3">
        <v>110.65388310411301</v>
      </c>
      <c r="MI19" s="3">
        <v>121.73695174038799</v>
      </c>
      <c r="MJ19" s="3">
        <v>110.334049278667</v>
      </c>
      <c r="MK19" s="3">
        <v>96.603840205264007</v>
      </c>
      <c r="ML19" s="3">
        <v>111.01610150025699</v>
      </c>
      <c r="MM19" s="3">
        <v>114.666426385135</v>
      </c>
      <c r="MN19" s="3">
        <v>74.621984126922996</v>
      </c>
      <c r="MO19" s="3">
        <v>92.142392632272006</v>
      </c>
      <c r="MP19" s="3">
        <v>90.580636513407995</v>
      </c>
    </row>
    <row r="20" spans="1:354" x14ac:dyDescent="0.3">
      <c r="A20" s="7">
        <v>39600</v>
      </c>
      <c r="B20" s="19">
        <f t="shared" si="172"/>
        <v>2008</v>
      </c>
      <c r="C20" s="19">
        <f t="shared" si="173"/>
        <v>6</v>
      </c>
      <c r="D20" s="20">
        <f>+VLOOKUP(C20,'Trimestres-Meses'!A:B,2,FALSE)</f>
        <v>2</v>
      </c>
      <c r="E20" s="18" t="str">
        <f t="shared" si="174"/>
        <v>2008-2</v>
      </c>
      <c r="F20" s="23">
        <v>11.04914193757962</v>
      </c>
      <c r="G20" s="23">
        <v>6.1881085987261191</v>
      </c>
      <c r="H20" s="24">
        <v>4.8610333388534999</v>
      </c>
      <c r="I20" s="5">
        <v>199.57</v>
      </c>
      <c r="J20" s="5">
        <v>183.93</v>
      </c>
      <c r="K20" s="5">
        <v>117.98</v>
      </c>
      <c r="L20" s="5">
        <v>2957.86</v>
      </c>
      <c r="M20" s="5">
        <v>131.52000000000001</v>
      </c>
      <c r="N20" s="5">
        <v>12.68</v>
      </c>
      <c r="O20" s="5">
        <v>1894.48</v>
      </c>
      <c r="P20" s="5">
        <v>142.38</v>
      </c>
      <c r="Q20" s="5">
        <v>159.75</v>
      </c>
      <c r="R20" s="17">
        <v>0.02</v>
      </c>
      <c r="S20" s="17">
        <v>5.6799999999999996E-2</v>
      </c>
      <c r="T20" s="3">
        <v>1950.3</v>
      </c>
      <c r="U20" s="3">
        <v>1280</v>
      </c>
      <c r="V20" s="3">
        <v>1.575002</v>
      </c>
      <c r="W20" s="3">
        <f>+VLOOKUP(E20,'Trimestrales USA'!C:DY,2,FALSE)/3</f>
        <v>4955.2333333333336</v>
      </c>
      <c r="X20" s="3">
        <f>+VLOOKUP($E20,'Trimestrales USA'!$C:$DY,X$1,FALSE)/3</f>
        <v>3376.6333333333332</v>
      </c>
      <c r="Y20" s="3">
        <f>+VLOOKUP($E20,'Trimestrales USA'!$C:$DY,Y$1,FALSE)/3</f>
        <v>1147.8333333333333</v>
      </c>
      <c r="Z20" s="3">
        <f>+VLOOKUP($E20,'Trimestrales USA'!$C:$DY,Z$1,FALSE)/3</f>
        <v>379.23333333333335</v>
      </c>
      <c r="AA20" s="3">
        <f>+VLOOKUP($E20,'Trimestrales USA'!$C:$DY,AA$1,FALSE)/3</f>
        <v>768.6</v>
      </c>
      <c r="AB20" s="3">
        <f>+VLOOKUP($E20,'Trimestrales USA'!$C:$DY,AB$1,FALSE)/3</f>
        <v>2228.7666666666669</v>
      </c>
      <c r="AC20" s="3">
        <f>+VLOOKUP($E20,'Trimestrales USA'!$C:$DY,AC$1,FALSE)/3</f>
        <v>846.86666666666667</v>
      </c>
      <c r="AD20" s="3">
        <f>+VLOOKUP($E20,'Trimestrales USA'!$C:$DY,AD$1,FALSE)/3</f>
        <v>854.26666666666677</v>
      </c>
      <c r="AE20" s="3">
        <f>+VLOOKUP($E20,'Trimestrales USA'!$C:$DY,AE$1,FALSE)/3</f>
        <v>674.66666666666663</v>
      </c>
      <c r="AF20" s="3">
        <f>+VLOOKUP($E20,'Trimestrales USA'!$C:$DY,AF$1,FALSE)/3</f>
        <v>190.63333333333333</v>
      </c>
      <c r="AG20" s="3">
        <f>+VLOOKUP($E20,'Trimestrales USA'!$C:$DY,AG$1,FALSE)/3</f>
        <v>290.59999999999997</v>
      </c>
      <c r="AH20" s="3">
        <f>+VLOOKUP($E20,'Trimestrales USA'!$C:$DY,AH$1,FALSE)/3</f>
        <v>193.43333333333331</v>
      </c>
      <c r="AI20" s="3">
        <f>+VLOOKUP($E20,'Trimestrales USA'!$C:$DY,AI$1,FALSE)/3</f>
        <v>179.6</v>
      </c>
      <c r="AJ20" s="3">
        <f>+VLOOKUP($E20,'Trimestrales USA'!$C:$DY,AJ$1,FALSE)/3</f>
        <v>-7.4333333333333336</v>
      </c>
      <c r="AK20" s="3">
        <f>+VLOOKUP($E20,'Trimestrales USA'!$C:$DY,AK$1,FALSE)/3</f>
        <v>-258.8</v>
      </c>
      <c r="AL20" s="3">
        <f>+VLOOKUP($E20,'Trimestrales USA'!$C:$DY,AL$1,FALSE)/3</f>
        <v>635.1</v>
      </c>
      <c r="AM20" s="3">
        <f>+VLOOKUP($E20,'Trimestrales USA'!$C:$DY,AM$1,FALSE)/3</f>
        <v>450.5</v>
      </c>
      <c r="AN20" s="3">
        <f>+VLOOKUP($E20,'Trimestrales USA'!$C:$DY,AN$1,FALSE)/3</f>
        <v>184.6</v>
      </c>
      <c r="AO20" s="3">
        <f>+VLOOKUP($E20,'Trimestrales USA'!$C:$DY,AO$1,FALSE)/3</f>
        <v>893.9</v>
      </c>
      <c r="AP20" s="3">
        <f>+VLOOKUP($E20,'Trimestrales USA'!$C:$DY,AP$1,FALSE)/3</f>
        <v>752.9</v>
      </c>
      <c r="AQ20" s="3">
        <f>+VLOOKUP($E20,'Trimestrales USA'!$C:$DY,AQ$1,FALSE)/3</f>
        <v>141</v>
      </c>
      <c r="AR20" s="3">
        <f>+VLOOKUP($E20,'Trimestrales USA'!$C:$DY,AR$1,FALSE)/3</f>
        <v>990.5333333333333</v>
      </c>
      <c r="AS20" s="3">
        <f>+VLOOKUP($E20,'Trimestrales USA'!$C:$DY,AS$1,FALSE)/3</f>
        <v>382.2</v>
      </c>
      <c r="AT20" s="3">
        <f>+VLOOKUP($E20,'Trimestrales USA'!$C:$DY,AT$1,FALSE)/3</f>
        <v>247.4</v>
      </c>
      <c r="AU20" s="3">
        <f>+VLOOKUP($E20,'Trimestrales USA'!$C:$DY,AU$1,FALSE)/3</f>
        <v>134.79999999999998</v>
      </c>
      <c r="AV20" s="3">
        <f>+VLOOKUP($E20,'Trimestrales USA'!$C:$DY,AV$1,FALSE)/3</f>
        <v>608.33333333333337</v>
      </c>
      <c r="AW20" s="3">
        <f>+VLOOKUP($E20,'Trimestrales USA'!$C:$DY,AW$1,FALSE)/3</f>
        <v>4299.0333333333338</v>
      </c>
      <c r="AX20" s="3">
        <f>+VLOOKUP($E20,'Trimestrales USA'!$C:$DY,AX$1,FALSE)/3</f>
        <v>51.033333333333331</v>
      </c>
      <c r="AY20" s="3">
        <f>+VLOOKUP($E20,'Trimestrales USA'!$C:$DY,AY$1,FALSE)/3</f>
        <v>41.699999999999996</v>
      </c>
      <c r="AZ20" s="3">
        <f>+VLOOKUP($E20,'Trimestrales USA'!$C:$DY,AZ$1,FALSE)/3</f>
        <v>9.3333333333333339</v>
      </c>
      <c r="BA20" s="3">
        <f>+VLOOKUP($E20,'Trimestrales USA'!$C:$DY,BA$1,FALSE)/3</f>
        <v>142.5</v>
      </c>
      <c r="BB20" s="3">
        <f>+VLOOKUP($E20,'Trimestrales USA'!$C:$DY,BB$1,FALSE)/3</f>
        <v>102.33333333333333</v>
      </c>
      <c r="BC20" s="3">
        <f>+VLOOKUP($E20,'Trimestrales USA'!$C:$DY,BC$1,FALSE)/3</f>
        <v>20.400000000000002</v>
      </c>
      <c r="BD20" s="3">
        <f>+VLOOKUP($E20,'Trimestrales USA'!$C:$DY,BD$1,FALSE)/3</f>
        <v>19.766666666666666</v>
      </c>
      <c r="BE20" s="3">
        <f>+VLOOKUP($E20,'Trimestrales USA'!$C:$DY,BE$1,FALSE)/3</f>
        <v>80.033333333333331</v>
      </c>
      <c r="BF20" s="3">
        <f>+VLOOKUP($E20,'Trimestrales USA'!$C:$DY,BF$1,FALSE)/3</f>
        <v>217.43333333333331</v>
      </c>
      <c r="BG20" s="3">
        <f>+VLOOKUP($E20,'Trimestrales USA'!$C:$DY,BG$1,FALSE)/3</f>
        <v>606.16666666666663</v>
      </c>
      <c r="BH20" s="3">
        <f>+VLOOKUP($E20,'Trimestrales USA'!$C:$DY,BH$1,FALSE)/3</f>
        <v>336.93333333333334</v>
      </c>
      <c r="BI20" s="3">
        <f>+VLOOKUP($E20,'Trimestrales USA'!$C:$DY,BI$1,FALSE)/3</f>
        <v>8.6666666666666661</v>
      </c>
      <c r="BJ20" s="3">
        <f>+VLOOKUP($E20,'Trimestrales USA'!$C:$DY,BJ$1,FALSE)/3</f>
        <v>15.033333333333333</v>
      </c>
      <c r="BK20" s="3">
        <f>+VLOOKUP($E20,'Trimestrales USA'!$C:$DY,BK$1,FALSE)/3</f>
        <v>24.400000000000002</v>
      </c>
      <c r="BL20" s="3">
        <f>+VLOOKUP($E20,'Trimestrales USA'!$C:$DY,BL$1,FALSE)/3</f>
        <v>44.5</v>
      </c>
      <c r="BM20" s="3">
        <f>+VLOOKUP($E20,'Trimestrales USA'!$C:$DY,BM$1,FALSE)/3</f>
        <v>43.566666666666663</v>
      </c>
      <c r="BN20" s="3">
        <f>+VLOOKUP($E20,'Trimestrales USA'!$C:$DY,BN$1,FALSE)/3</f>
        <v>77.5</v>
      </c>
      <c r="BO20" s="3">
        <f>+VLOOKUP($E20,'Trimestrales USA'!$C:$DY,BO$1,FALSE)/3</f>
        <v>18.466666666666665</v>
      </c>
      <c r="BP20" s="3">
        <f>+VLOOKUP($E20,'Trimestrales USA'!$C:$DY,BP$1,FALSE)/3</f>
        <v>32.533333333333331</v>
      </c>
      <c r="BQ20" s="3">
        <f>+VLOOKUP($E20,'Trimestrales USA'!$C:$DY,BQ$1,FALSE)/3</f>
        <v>38.166666666666664</v>
      </c>
      <c r="BR20" s="3">
        <f>+VLOOKUP($E20,'Trimestrales USA'!$C:$DY,BR$1,FALSE)/3</f>
        <v>9.4333333333333336</v>
      </c>
      <c r="BS20" s="3">
        <f>+VLOOKUP($E20,'Trimestrales USA'!$C:$DY,BS$1,FALSE)/3</f>
        <v>24.7</v>
      </c>
      <c r="BT20" s="3">
        <f>+VLOOKUP($E20,'Trimestrales USA'!$C:$DY,BT$1,FALSE)/3</f>
        <v>269.2</v>
      </c>
      <c r="BU20" s="3">
        <f>+VLOOKUP($E20,'Trimestrales USA'!$C:$DY,BU$1,FALSE)/3</f>
        <v>64</v>
      </c>
      <c r="BV20" s="3">
        <f>+VLOOKUP($E20,'Trimestrales USA'!$C:$DY,BV$1,FALSE)/3</f>
        <v>6</v>
      </c>
      <c r="BW20" s="3">
        <f>+VLOOKUP($E20,'Trimestrales USA'!$C:$DY,BW$1,FALSE)/3</f>
        <v>3.9666666666666668</v>
      </c>
      <c r="BX20" s="3">
        <f>+VLOOKUP($E20,'Trimestrales USA'!$C:$DY,BX$1,FALSE)/3</f>
        <v>16.466666666666665</v>
      </c>
      <c r="BY20" s="3">
        <f>+VLOOKUP($E20,'Trimestrales USA'!$C:$DY,BY$1,FALSE)/3</f>
        <v>15.200000000000001</v>
      </c>
      <c r="BZ20" s="3">
        <f>+VLOOKUP($E20,'Trimestrales USA'!$C:$DY,BZ$1,FALSE)/3</f>
        <v>54.800000000000004</v>
      </c>
      <c r="CA20" s="3">
        <f>+VLOOKUP($E20,'Trimestrales USA'!$C:$DY,CA$1,FALSE)/3</f>
        <v>90.600000000000009</v>
      </c>
      <c r="CB20" s="3">
        <f>+VLOOKUP($E20,'Trimestrales USA'!$C:$DY,CB$1,FALSE)/3</f>
        <v>18.166666666666668</v>
      </c>
      <c r="CC20" s="3">
        <f>+VLOOKUP($E20,'Trimestrales USA'!$C:$DY,CC$1,FALSE)/3</f>
        <v>295.86666666666667</v>
      </c>
      <c r="CD20" s="3">
        <f>+VLOOKUP($E20,'Trimestrales USA'!$C:$DY,CD$1,FALSE)/3</f>
        <v>283.53333333333336</v>
      </c>
      <c r="CE20" s="3">
        <f>+VLOOKUP($E20,'Trimestrales USA'!$C:$DY,CE$1,FALSE)/3</f>
        <v>49.199999999999996</v>
      </c>
      <c r="CF20" s="3">
        <f>+VLOOKUP($E20,'Trimestrales USA'!$C:$DY,CF$1,FALSE)/3</f>
        <v>42.199999999999996</v>
      </c>
      <c r="CG20" s="3">
        <f>+VLOOKUP($E20,'Trimestrales USA'!$C:$DY,CG$1,FALSE)/3</f>
        <v>42.699999999999996</v>
      </c>
      <c r="CH20" s="3">
        <f>+VLOOKUP($E20,'Trimestrales USA'!$C:$DY,CH$1,FALSE)/3</f>
        <v>149.43333333333334</v>
      </c>
      <c r="CI20" s="3">
        <f>+VLOOKUP($E20,'Trimestrales USA'!$C:$DY,CI$1,FALSE)/3</f>
        <v>140.86666666666667</v>
      </c>
      <c r="CJ20" s="3">
        <f>+VLOOKUP($E20,'Trimestrales USA'!$C:$DY,CJ$1,FALSE)/3</f>
        <v>22.266666666666666</v>
      </c>
      <c r="CK20" s="3">
        <f>+VLOOKUP($E20,'Trimestrales USA'!$C:$DY,CK$1,FALSE)/3</f>
        <v>12.433333333333332</v>
      </c>
      <c r="CL20" s="3">
        <f>+VLOOKUP($E20,'Trimestrales USA'!$C:$DY,CL$1,FALSE)/3</f>
        <v>5.2666666666666666</v>
      </c>
      <c r="CM20" s="3">
        <f>+VLOOKUP($E20,'Trimestrales USA'!$C:$DY,CM$1,FALSE)/3</f>
        <v>39.9</v>
      </c>
      <c r="CN20" s="3">
        <f>+VLOOKUP($E20,'Trimestrales USA'!$C:$DY,CN$1,FALSE)/3</f>
        <v>9.4333333333333336</v>
      </c>
      <c r="CO20" s="3">
        <f>+VLOOKUP($E20,'Trimestrales USA'!$C:$DY,CO$1,FALSE)/3</f>
        <v>5.2</v>
      </c>
      <c r="CP20" s="3">
        <f>+VLOOKUP($E20,'Trimestrales USA'!$C:$DY,CP$1,FALSE)/3</f>
        <v>31.366666666666664</v>
      </c>
      <c r="CQ20" s="3">
        <f>+VLOOKUP($E20,'Trimestrales USA'!$C:$DY,CQ$1,FALSE)/3</f>
        <v>15</v>
      </c>
      <c r="CR20" s="3">
        <f>+VLOOKUP($E20,'Trimestrales USA'!$C:$DY,CR$1,FALSE)/3</f>
        <v>251.56666666666669</v>
      </c>
      <c r="CS20" s="3">
        <f>+VLOOKUP($E20,'Trimestrales USA'!$C:$DY,CS$1,FALSE)/3</f>
        <v>64.166666666666671</v>
      </c>
      <c r="CT20" s="3">
        <f>+VLOOKUP($E20,'Trimestrales USA'!$C:$DY,CT$1,FALSE)/3</f>
        <v>26.833333333333332</v>
      </c>
      <c r="CU20" s="3">
        <f>+VLOOKUP($E20,'Trimestrales USA'!$C:$DY,CU$1,FALSE)/3</f>
        <v>133.36666666666667</v>
      </c>
      <c r="CV20" s="3">
        <f>+VLOOKUP($E20,'Trimestrales USA'!$C:$DY,CV$1,FALSE)/3</f>
        <v>27.2</v>
      </c>
      <c r="CW20" s="3">
        <f>+VLOOKUP($E20,'Trimestrales USA'!$C:$DY,CW$1,FALSE)/3</f>
        <v>958.93333333333339</v>
      </c>
      <c r="CX20" s="3">
        <f>+VLOOKUP($E20,'Trimestrales USA'!$C:$DY,CX$1,FALSE)/3</f>
        <v>315.63333333333333</v>
      </c>
      <c r="CY20" s="3">
        <f>+VLOOKUP($E20,'Trimestrales USA'!$C:$DY,CY$1,FALSE)/3</f>
        <v>145.13333333333333</v>
      </c>
      <c r="CZ20" s="3">
        <f>+VLOOKUP($E20,'Trimestrales USA'!$C:$DY,CZ$1,FALSE)/3</f>
        <v>47.266666666666673</v>
      </c>
      <c r="DA20" s="3">
        <f>+VLOOKUP($E20,'Trimestrales USA'!$C:$DY,DA$1,FALSE)/3</f>
        <v>114.83333333333333</v>
      </c>
      <c r="DB20" s="3">
        <f>+VLOOKUP($E20,'Trimestrales USA'!$C:$DY,DB$1,FALSE)/3</f>
        <v>8.4</v>
      </c>
      <c r="DC20" s="3">
        <f>+VLOOKUP($E20,'Trimestrales USA'!$C:$DY,DC$1,FALSE)/3</f>
        <v>643.30000000000007</v>
      </c>
      <c r="DD20" s="3">
        <f>+VLOOKUP($E20,'Trimestrales USA'!$C:$DY,DD$1,FALSE)/3</f>
        <v>584.56666666666672</v>
      </c>
      <c r="DE20" s="3">
        <f>+VLOOKUP($E20,'Trimestrales USA'!$C:$DY,DE$1,FALSE)/3</f>
        <v>482.73333333333335</v>
      </c>
      <c r="DF20" s="3">
        <f>+VLOOKUP($E20,'Trimestrales USA'!$C:$DY,DF$1,FALSE)/3</f>
        <v>101.83333333333333</v>
      </c>
      <c r="DG20" s="3">
        <f>+VLOOKUP($E20,'Trimestrales USA'!$C:$DY,DG$1,FALSE)/3</f>
        <v>58.733333333333327</v>
      </c>
      <c r="DH20" s="3">
        <f>+VLOOKUP($E20,'Trimestrales USA'!$C:$DY,DH$1,FALSE)/3</f>
        <v>591.26666666666665</v>
      </c>
      <c r="DI20" s="3">
        <f>+VLOOKUP($E20,'Trimestrales USA'!$C:$DY,DI$1,FALSE)/3</f>
        <v>359.76666666666665</v>
      </c>
      <c r="DJ20" s="3">
        <f>+VLOOKUP($E20,'Trimestrales USA'!$C:$DY,DJ$1,FALSE)/3</f>
        <v>81.666666666666671</v>
      </c>
      <c r="DK20" s="3">
        <f>+VLOOKUP($E20,'Trimestrales USA'!$C:$DY,DK$1,FALSE)/3</f>
        <v>60.300000000000004</v>
      </c>
      <c r="DL20" s="3">
        <f>+VLOOKUP($E20,'Trimestrales USA'!$C:$DY,DL$1,FALSE)/3</f>
        <v>217.83333333333334</v>
      </c>
      <c r="DM20" s="3">
        <f>+VLOOKUP($E20,'Trimestrales USA'!$C:$DY,DM$1,FALSE)/3</f>
        <v>85.100000000000009</v>
      </c>
      <c r="DN20" s="3">
        <f>+VLOOKUP($E20,'Trimestrales USA'!$C:$DY,DN$1,FALSE)/3</f>
        <v>146.4</v>
      </c>
      <c r="DO20" s="3">
        <f>+VLOOKUP($E20,'Trimestrales USA'!$C:$DY,DO$1,FALSE)/3</f>
        <v>134.20000000000002</v>
      </c>
      <c r="DP20" s="3">
        <f>+VLOOKUP($E20,'Trimestrales USA'!$C:$DY,DP$1,FALSE)/3</f>
        <v>12.200000000000001</v>
      </c>
      <c r="DQ20" s="3">
        <f>+VLOOKUP($E20,'Trimestrales USA'!$C:$DY,DQ$1,FALSE)/3</f>
        <v>389.83333333333331</v>
      </c>
      <c r="DR20" s="3">
        <f>+VLOOKUP($E20,'Trimestrales USA'!$C:$DY,DR$1,FALSE)/3</f>
        <v>54.800000000000004</v>
      </c>
      <c r="DS20" s="3">
        <f>+VLOOKUP($E20,'Trimestrales USA'!$C:$DY,DS$1,FALSE)/3</f>
        <v>335.03333333333336</v>
      </c>
      <c r="DT20" s="3">
        <f>+VLOOKUP($E20,'Trimestrales USA'!$C:$DY,DT$1,FALSE)/3</f>
        <v>158.26666666666668</v>
      </c>
      <c r="DU20" s="3">
        <f>+VLOOKUP($E20,'Trimestrales USA'!$C:$DY,DU$1,FALSE)/3</f>
        <v>111.86666666666667</v>
      </c>
      <c r="DV20" s="3">
        <f>+VLOOKUP($E20,'Trimestrales USA'!$C:$DY,DV$1,FALSE)/3</f>
        <v>36.533333333333331</v>
      </c>
      <c r="DW20" s="3">
        <f>+VLOOKUP($E20,'Trimestrales USA'!$C:$DY,DW$1,FALSE)/3</f>
        <v>28.366666666666664</v>
      </c>
      <c r="DX20" s="3">
        <f>+VLOOKUP($E20,'Trimestrales USA'!$C:$DY,DX$1,FALSE)/3</f>
        <v>180.53333333333333</v>
      </c>
      <c r="DY20" s="3">
        <f>+VLOOKUP($E20,'Trimestrales USA'!$C:$DY,DY$1,FALSE)/3</f>
        <v>47.266666666666673</v>
      </c>
      <c r="DZ20" s="3">
        <f>+VLOOKUP($E20,'Trimestrales USA'!$C:$DY,DZ$1,FALSE)/3</f>
        <v>26.7</v>
      </c>
      <c r="EA20" s="3">
        <f>+VLOOKUP($E20,'Trimestrales USA'!$C:$DY,EA$1,FALSE)/3</f>
        <v>20.566666666666666</v>
      </c>
      <c r="EB20" s="3">
        <f>+VLOOKUP($E20,'Trimestrales USA'!$C:$DY,EB$1,FALSE)/3</f>
        <v>133.26666666666668</v>
      </c>
      <c r="EC20" s="3">
        <f>+VLOOKUP($E20,'Trimestrales USA'!$C:$DY,EC$1,FALSE)/3</f>
        <v>41.733333333333334</v>
      </c>
      <c r="ED20" s="3">
        <f>+VLOOKUP($E20,'Trimestrales USA'!$C:$DY,ED$1,FALSE)/3</f>
        <v>91.533333333333346</v>
      </c>
      <c r="EE20" s="3">
        <f>+VLOOKUP($E20,'Trimestrales USA'!$C:$DY,EE$1,FALSE)/3</f>
        <v>109.56666666666666</v>
      </c>
      <c r="EF20" s="3">
        <f>+VLOOKUP($E20,'Trimestrales USA'!$C:$DY,EF$1,FALSE)/3</f>
        <v>656.19999999999993</v>
      </c>
      <c r="EG20" s="3">
        <f>+VLOOKUP($E20,'Trimestrales USA'!$C:$DY,EG$1,FALSE)/3</f>
        <v>209.20000000000002</v>
      </c>
      <c r="EH20" s="3">
        <f>+VLOOKUP($E20,'Trimestrales USA'!$C:$DY,EH$1,FALSE)/3</f>
        <v>188.06666666666669</v>
      </c>
      <c r="EI20" s="3">
        <f>+VLOOKUP($E20,'Trimestrales USA'!$C:$DY,EI$1,FALSE)/3</f>
        <v>116.46666666666665</v>
      </c>
      <c r="EJ20" s="3">
        <f>+VLOOKUP($E20,'Trimestrales USA'!$C:$DY,EJ$1,FALSE)/3</f>
        <v>71.600000000000009</v>
      </c>
      <c r="EK20" s="3">
        <f>+VLOOKUP($E20,'Trimestrales USA'!$C:$DY,EK$1,FALSE)/3</f>
        <v>21.133333333333333</v>
      </c>
      <c r="EL20" s="3">
        <f>+VLOOKUP($E20,'Trimestrales USA'!$C:$DY,EL$1,FALSE)/3</f>
        <v>447</v>
      </c>
      <c r="EM20" s="3">
        <f>+VLOOKUP($E20,'Trimestrales USA'!$C:$DY,EM$1,FALSE)/3</f>
        <v>414.83333333333331</v>
      </c>
      <c r="EN20" s="3">
        <f>+VLOOKUP($E20,'Trimestrales USA'!$C:$DY,EN$1,FALSE)/3</f>
        <v>32.133333333333333</v>
      </c>
      <c r="EO20" s="3">
        <f>+VLOOKUP($E20,'Trimestrales USA'!$C:$DY,EO$1,FALSE)/3</f>
        <v>0</v>
      </c>
      <c r="EP20" s="3">
        <f>+VLOOKUP($E20,'Trimestrales USA'!$C:$DY,EP$1,FALSE)/3</f>
        <v>1017.1</v>
      </c>
      <c r="EQ20" s="3">
        <f>+VLOOKUP($E20,'Trimestrales USA'!$C:$DY,EQ$1,FALSE)/3</f>
        <v>3281.9333333333329</v>
      </c>
      <c r="ER20" s="3">
        <f>+VLOOKUP($E20,'Trimestrales USA'!$C:$DY,ER$1,FALSE)/3</f>
        <v>0</v>
      </c>
      <c r="ES20" s="3">
        <f>+VLOOKUP($E20,'Trimestrales MX'!$C:$FS,ES$1,FALSE)/3</f>
        <v>5128778.0183333335</v>
      </c>
      <c r="ET20" s="3">
        <f>+VLOOKUP($E20,'Trimestrales MX'!$C:$FS,ET$1,FALSE)/3</f>
        <v>210271.78200000001</v>
      </c>
      <c r="EU20" s="3">
        <f>+VLOOKUP($E20,'Trimestrales MX'!$C:$FS,EU$1,FALSE)/3</f>
        <v>4918506.2363333339</v>
      </c>
      <c r="EV20" s="3">
        <f>+VLOOKUP($E20,'Trimestrales MX'!$C:$FS,EV$1,FALSE)/3</f>
        <v>170680.91699999999</v>
      </c>
      <c r="EW20" s="3">
        <f>+VLOOKUP($E20,'Trimestrales MX'!$C:$FS,EW$1,FALSE)/3</f>
        <v>170680.91699999999</v>
      </c>
      <c r="EX20" s="3">
        <f>+VLOOKUP($E20,'Trimestrales MX'!$C:$FS,EX$1,FALSE)/3</f>
        <v>108000.46433333332</v>
      </c>
      <c r="EY20" s="3">
        <f>+VLOOKUP($E20,'Trimestrales MX'!$C:$FS,EY$1,FALSE)/3</f>
        <v>52161.608333333337</v>
      </c>
      <c r="EZ20" s="3">
        <f>+VLOOKUP($E20,'Trimestrales MX'!$C:$FS,EZ$1,FALSE)/3</f>
        <v>6630.2513333333336</v>
      </c>
      <c r="FA20" s="3">
        <f>+VLOOKUP($E20,'Trimestrales MX'!$C:$FS,FA$1,FALSE)/3</f>
        <v>3480.1386666666663</v>
      </c>
      <c r="FB20" s="3">
        <f>+VLOOKUP($E20,'Trimestrales MX'!$C:$FS,FB$1,FALSE)/3</f>
        <v>408.45433333333335</v>
      </c>
      <c r="FC20" s="3">
        <f>+VLOOKUP($E20,'Trimestrales MX'!$C:$FS,FC$1,FALSE)/3</f>
        <v>1723114.7470000002</v>
      </c>
      <c r="FD20" s="3">
        <f>+VLOOKUP($E20,'Trimestrales MX'!$C:$FS,FD$1,FALSE)/3</f>
        <v>396384.93766666669</v>
      </c>
      <c r="FE20" s="3">
        <f>+VLOOKUP($E20,'Trimestrales MX'!$C:$FS,FE$1,FALSE)/3</f>
        <v>324759.4096666667</v>
      </c>
      <c r="FF20" s="3">
        <f>+VLOOKUP($E20,'Trimestrales MX'!$C:$FS,FF$1,FALSE)/3</f>
        <v>41790.712999999996</v>
      </c>
      <c r="FG20" s="3">
        <f>+VLOOKUP($E20,'Trimestrales MX'!$C:$FS,FG$1,FALSE)/3</f>
        <v>29834.815333333332</v>
      </c>
      <c r="FH20" s="3">
        <f>+VLOOKUP($E20,'Trimestrales MX'!$C:$FS,FH$1,FALSE)/3</f>
        <v>71713.414000000004</v>
      </c>
      <c r="FI20" s="3">
        <f>+VLOOKUP($E20,'Trimestrales MX'!$C:$FS,FI$1,FALSE)/3</f>
        <v>54454.495666666662</v>
      </c>
      <c r="FJ20" s="3">
        <f>+VLOOKUP($E20,'Trimestrales MX'!$C:$FS,FJ$1,FALSE)/3</f>
        <v>17258.918333333331</v>
      </c>
      <c r="FK20" s="3">
        <f>+VLOOKUP($E20,'Trimestrales MX'!$C:$FS,FK$1,FALSE)/3</f>
        <v>413387.69266666664</v>
      </c>
      <c r="FL20" s="3">
        <f>+VLOOKUP($E20,'Trimestrales MX'!$C:$FS,FL$1,FALSE)/3</f>
        <v>294375.24433333334</v>
      </c>
      <c r="FM20" s="3">
        <f>+VLOOKUP($E20,'Trimestrales MX'!$C:$FS,FM$1,FALSE)/3</f>
        <v>81195.422000000006</v>
      </c>
      <c r="FN20" s="3">
        <f>+VLOOKUP($E20,'Trimestrales MX'!$C:$FS,FN$1,FALSE)/3</f>
        <v>37817.026333333335</v>
      </c>
      <c r="FO20" s="3">
        <f>+VLOOKUP($E20,'Trimestrales MX'!$C:$FS,FO$1,FALSE)/3</f>
        <v>841628.70266666671</v>
      </c>
      <c r="FP20" s="3">
        <f>+VLOOKUP($E20,'Trimestrales MX'!$C:$FS,FP$1,FALSE)/3</f>
        <v>184484.15466666667</v>
      </c>
      <c r="FQ20" s="3">
        <f>+VLOOKUP($E20,'Trimestrales MX'!$C:$FS,FQ$1,FALSE)/3</f>
        <v>6401.3146666666662</v>
      </c>
      <c r="FR20" s="3">
        <f>+VLOOKUP($E20,'Trimestrales MX'!$C:$FS,FR$1,FALSE)/3</f>
        <v>14754.601666666667</v>
      </c>
      <c r="FS20" s="3">
        <f>+VLOOKUP($E20,'Trimestrales MX'!$C:$FS,FS$1,FALSE)/3</f>
        <v>13221.249000000002</v>
      </c>
      <c r="FT20" s="3">
        <f>+VLOOKUP($E20,'Trimestrales MX'!$C:$FS,FT$1,FALSE)/3</f>
        <v>6590.9989999999998</v>
      </c>
      <c r="FU20" s="3">
        <f>+VLOOKUP($E20,'Trimestrales MX'!$C:$FS,FU$1,FALSE)/3</f>
        <v>19590.014666666666</v>
      </c>
      <c r="FV20" s="3">
        <f>+VLOOKUP($E20,'Trimestrales MX'!$C:$FS,FV$1,FALSE)/3</f>
        <v>39833.981333333337</v>
      </c>
      <c r="FW20" s="3">
        <f>+VLOOKUP($E20,'Trimestrales MX'!$C:$FS,FW$1,FALSE)/3</f>
        <v>967.5859999999999</v>
      </c>
      <c r="FX20" s="3">
        <f>+VLOOKUP($E20,'Trimestrales MX'!$C:$FS,FX$1,FALSE)/3</f>
        <v>57750.327333333327</v>
      </c>
      <c r="FY20" s="3">
        <f>+VLOOKUP($E20,'Trimestrales MX'!$C:$FS,FY$1,FALSE)/3</f>
        <v>25374.081333333335</v>
      </c>
      <c r="FZ20" s="3">
        <f>+VLOOKUP($E20,'Trimestrales MX'!$C:$FS,FZ$1,FALSE)/3</f>
        <v>44962.516666666663</v>
      </c>
      <c r="GA20" s="3">
        <f>+VLOOKUP($E20,'Trimestrales MX'!$C:$FS,GA$1,FALSE)/3</f>
        <v>36588.619666666666</v>
      </c>
      <c r="GB20" s="3">
        <f>+VLOOKUP($E20,'Trimestrales MX'!$C:$FS,GB$1,FALSE)/3</f>
        <v>8373.8966666666656</v>
      </c>
      <c r="GC20" s="3">
        <f>+VLOOKUP($E20,'Trimestrales MX'!$C:$FS,GC$1,FALSE)/3</f>
        <v>9509.8269999999993</v>
      </c>
      <c r="GD20" s="3">
        <f>+VLOOKUP($E20,'Trimestrales MX'!$C:$FS,GD$1,FALSE)/3</f>
        <v>1811.4930000000002</v>
      </c>
      <c r="GE20" s="3">
        <f>+VLOOKUP($E20,'Trimestrales MX'!$C:$FS,GE$1,FALSE)/3</f>
        <v>6731.5550000000003</v>
      </c>
      <c r="GF20" s="3">
        <f>+VLOOKUP($E20,'Trimestrales MX'!$C:$FS,GF$1,FALSE)/3</f>
        <v>966.779</v>
      </c>
      <c r="GG20" s="3">
        <f>+VLOOKUP($E20,'Trimestrales MX'!$C:$FS,GG$1,FALSE)/3</f>
        <v>4438.1673333333338</v>
      </c>
      <c r="GH20" s="3">
        <f>+VLOOKUP($E20,'Trimestrales MX'!$C:$FS,GH$1,FALSE)/3</f>
        <v>1498.7083333333333</v>
      </c>
      <c r="GI20" s="3">
        <f>+VLOOKUP($E20,'Trimestrales MX'!$C:$FS,GI$1,FALSE)/3</f>
        <v>2939.4590000000003</v>
      </c>
      <c r="GJ20" s="3">
        <f>+VLOOKUP($E20,'Trimestrales MX'!$C:$FS,GJ$1,FALSE)/3</f>
        <v>19889.202999999998</v>
      </c>
      <c r="GK20" s="3">
        <f>+VLOOKUP($E20,'Trimestrales MX'!$C:$FS,GK$1,FALSE)/3</f>
        <v>2209.9616666666666</v>
      </c>
      <c r="GL20" s="3">
        <f>+VLOOKUP($E20,'Trimestrales MX'!$C:$FS,GL$1,FALSE)/3</f>
        <v>17000.244000000002</v>
      </c>
      <c r="GM20" s="3">
        <f>+VLOOKUP($E20,'Trimestrales MX'!$C:$FS,GM$1,FALSE)/3</f>
        <v>678.99733333333336</v>
      </c>
      <c r="GN20" s="3">
        <f>+VLOOKUP($E20,'Trimestrales MX'!$C:$FS,GN$1,FALSE)/3</f>
        <v>8038.7230000000009</v>
      </c>
      <c r="GO20" s="3">
        <f>+VLOOKUP($E20,'Trimestrales MX'!$C:$FS,GO$1,FALSE)/3</f>
        <v>1500.8639999999998</v>
      </c>
      <c r="GP20" s="3">
        <f>+VLOOKUP($E20,'Trimestrales MX'!$C:$FS,GP$1,FALSE)/3</f>
        <v>5491.684666666667</v>
      </c>
      <c r="GQ20" s="3">
        <f>+VLOOKUP($E20,'Trimestrales MX'!$C:$FS,GQ$1,FALSE)/3</f>
        <v>1046.1746666666666</v>
      </c>
      <c r="GR20" s="3">
        <f>+VLOOKUP($E20,'Trimestrales MX'!$C:$FS,GR$1,FALSE)/3</f>
        <v>7935.6826666666666</v>
      </c>
      <c r="GS20" s="3">
        <f>+VLOOKUP($E20,'Trimestrales MX'!$C:$FS,GS$1,FALSE)/3</f>
        <v>3984.8323333333333</v>
      </c>
      <c r="GT20" s="3">
        <f>+VLOOKUP($E20,'Trimestrales MX'!$C:$FS,GT$1,FALSE)/3</f>
        <v>249.24300000000002</v>
      </c>
      <c r="GU20" s="3">
        <f>+VLOOKUP($E20,'Trimestrales MX'!$C:$FS,GU$1,FALSE)/3</f>
        <v>3701.6073333333334</v>
      </c>
      <c r="GV20" s="3">
        <f>+VLOOKUP($E20,'Trimestrales MX'!$C:$FS,GV$1,FALSE)/3</f>
        <v>13986.597</v>
      </c>
      <c r="GW20" s="3">
        <f>+VLOOKUP($E20,'Trimestrales MX'!$C:$FS,GW$1,FALSE)/3</f>
        <v>5062.0450000000001</v>
      </c>
      <c r="GX20" s="3">
        <f>+VLOOKUP($E20,'Trimestrales MX'!$C:$FS,GX$1,FALSE)/3</f>
        <v>8924.5523333333331</v>
      </c>
      <c r="GY20" s="3">
        <f>+VLOOKUP($E20,'Trimestrales MX'!$C:$FS,GY$1,FALSE)/3</f>
        <v>6019.079333333334</v>
      </c>
      <c r="GZ20" s="3">
        <f>+VLOOKUP($E20,'Trimestrales MX'!$C:$FS,GZ$1,FALSE)/3</f>
        <v>28511.167666666664</v>
      </c>
      <c r="HA20" s="3">
        <f>+VLOOKUP($E20,'Trimestrales MX'!$C:$FS,HA$1,FALSE)/3</f>
        <v>92881.854666666666</v>
      </c>
      <c r="HB20" s="3">
        <f>+VLOOKUP($E20,'Trimestrales MX'!$C:$FS,HB$1,FALSE)/3</f>
        <v>43869.610666666667</v>
      </c>
      <c r="HC20" s="3">
        <f>+VLOOKUP($E20,'Trimestrales MX'!$C:$FS,HC$1,FALSE)/3</f>
        <v>6531.1879999999992</v>
      </c>
      <c r="HD20" s="3">
        <f>+VLOOKUP($E20,'Trimestrales MX'!$C:$FS,HD$1,FALSE)/3</f>
        <v>2676.1056666666668</v>
      </c>
      <c r="HE20" s="3">
        <f>+VLOOKUP($E20,'Trimestrales MX'!$C:$FS,HE$1,FALSE)/3</f>
        <v>19076.944666666666</v>
      </c>
      <c r="HF20" s="3">
        <f>+VLOOKUP($E20,'Trimestrales MX'!$C:$FS,HF$1,FALSE)/3</f>
        <v>4018.4816666666666</v>
      </c>
      <c r="HG20" s="3">
        <f>+VLOOKUP($E20,'Trimestrales MX'!$C:$FS,HG$1,FALSE)/3</f>
        <v>12303.808666666666</v>
      </c>
      <c r="HH20" s="3">
        <f>+VLOOKUP($E20,'Trimestrales MX'!$C:$FS,HH$1,FALSE)/3</f>
        <v>4405.7146666666667</v>
      </c>
      <c r="HI20" s="3">
        <f>+VLOOKUP($E20,'Trimestrales MX'!$C:$FS,HI$1,FALSE)/3</f>
        <v>22103.755999999998</v>
      </c>
      <c r="HJ20" s="3">
        <f>+VLOOKUP($E20,'Trimestrales MX'!$C:$FS,HJ$1,FALSE)/3</f>
        <v>17082.791333333334</v>
      </c>
      <c r="HK20" s="3">
        <f>+VLOOKUP($E20,'Trimestrales MX'!$C:$FS,HK$1,FALSE)/3</f>
        <v>5020.9643333333333</v>
      </c>
      <c r="HL20" s="3">
        <f>+VLOOKUP($E20,'Trimestrales MX'!$C:$FS,HL$1,FALSE)/3</f>
        <v>24097.685666666668</v>
      </c>
      <c r="HM20" s="3">
        <f>+VLOOKUP($E20,'Trimestrales MX'!$C:$FS,HM$1,FALSE)/3</f>
        <v>4746.5096666666668</v>
      </c>
      <c r="HN20" s="3">
        <f>+VLOOKUP($E20,'Trimestrales MX'!$C:$FS,HN$1,FALSE)/3</f>
        <v>7478.8760000000002</v>
      </c>
      <c r="HO20" s="3">
        <f>+VLOOKUP($E20,'Trimestrales MX'!$C:$FS,HO$1,FALSE)/3</f>
        <v>8065.0986666666658</v>
      </c>
      <c r="HP20" s="3">
        <f>+VLOOKUP($E20,'Trimestrales MX'!$C:$FS,HP$1,FALSE)/3</f>
        <v>1492.6603333333333</v>
      </c>
      <c r="HQ20" s="3">
        <f>+VLOOKUP($E20,'Trimestrales MX'!$C:$FS,HQ$1,FALSE)/3</f>
        <v>2314.5409999999997</v>
      </c>
      <c r="HR20" s="3">
        <f>+VLOOKUP($E20,'Trimestrales MX'!$C:$FS,HR$1,FALSE)/3</f>
        <v>70948.311000000002</v>
      </c>
      <c r="HS20" s="3">
        <f>+VLOOKUP($E20,'Trimestrales MX'!$C:$FS,HS$1,FALSE)/3</f>
        <v>29326.460666666666</v>
      </c>
      <c r="HT20" s="3">
        <f>+VLOOKUP($E20,'Trimestrales MX'!$C:$FS,HT$1,FALSE)/3</f>
        <v>9095.6380000000008</v>
      </c>
      <c r="HU20" s="3">
        <f>+VLOOKUP($E20,'Trimestrales MX'!$C:$FS,HU$1,FALSE)/3</f>
        <v>2016.4893333333332</v>
      </c>
      <c r="HV20" s="3">
        <f>+VLOOKUP($E20,'Trimestrales MX'!$C:$FS,HV$1,FALSE)/3</f>
        <v>28884.319</v>
      </c>
      <c r="HW20" s="3">
        <f>+VLOOKUP($E20,'Trimestrales MX'!$C:$FS,HW$1,FALSE)/3</f>
        <v>1625.4040000000002</v>
      </c>
      <c r="HX20" s="3">
        <f>+VLOOKUP($E20,'Trimestrales MX'!$C:$FS,HX$1,FALSE)/3</f>
        <v>33710.490666666665</v>
      </c>
      <c r="HY20" s="3">
        <f>+VLOOKUP($E20,'Trimestrales MX'!$C:$FS,HY$1,FALSE)/3</f>
        <v>1446.933</v>
      </c>
      <c r="HZ20" s="3">
        <f>+VLOOKUP($E20,'Trimestrales MX'!$C:$FS,HZ$1,FALSE)/3</f>
        <v>2051.2266666666669</v>
      </c>
      <c r="IA20" s="3">
        <f>+VLOOKUP($E20,'Trimestrales MX'!$C:$FS,IA$1,FALSE)/3</f>
        <v>12774.571666666665</v>
      </c>
      <c r="IB20" s="3">
        <f>+VLOOKUP($E20,'Trimestrales MX'!$C:$FS,IB$1,FALSE)/3</f>
        <v>2662.6063333333336</v>
      </c>
      <c r="IC20" s="3">
        <f>+VLOOKUP($E20,'Trimestrales MX'!$C:$FS,IC$1,FALSE)/3</f>
        <v>1171.5070000000001</v>
      </c>
      <c r="ID20" s="3">
        <f>+VLOOKUP($E20,'Trimestrales MX'!$C:$FS,ID$1,FALSE)/3</f>
        <v>2331.9363333333336</v>
      </c>
      <c r="IE20" s="3">
        <f>+VLOOKUP($E20,'Trimestrales MX'!$C:$FS,IE$1,FALSE)/3</f>
        <v>3569.9546666666665</v>
      </c>
      <c r="IF20" s="3">
        <f>+VLOOKUP($E20,'Trimestrales MX'!$C:$FS,IF$1,FALSE)/3</f>
        <v>1928.4159999999999</v>
      </c>
      <c r="IG20" s="3">
        <f>+VLOOKUP($E20,'Trimestrales MX'!$C:$FS,IG$1,FALSE)/3</f>
        <v>5773.3393333333333</v>
      </c>
      <c r="IH20" s="3">
        <f>+VLOOKUP($E20,'Trimestrales MX'!$C:$FS,IH$1,FALSE)/3</f>
        <v>33920.292666666668</v>
      </c>
      <c r="II20" s="3">
        <f>+VLOOKUP($E20,'Trimestrales MX'!$C:$FS,II$1,FALSE)/3</f>
        <v>4857.2619999999997</v>
      </c>
      <c r="IJ20" s="3">
        <f>+VLOOKUP($E20,'Trimestrales MX'!$C:$FS,IJ$1,FALSE)/3</f>
        <v>3452.9716666666668</v>
      </c>
      <c r="IK20" s="3">
        <f>+VLOOKUP($E20,'Trimestrales MX'!$C:$FS,IK$1,FALSE)/3</f>
        <v>259.04399999999998</v>
      </c>
      <c r="IL20" s="3">
        <f>+VLOOKUP($E20,'Trimestrales MX'!$C:$FS,IL$1,FALSE)/3</f>
        <v>7168.8773333333338</v>
      </c>
      <c r="IM20" s="3">
        <f>+VLOOKUP($E20,'Trimestrales MX'!$C:$FS,IM$1,FALSE)/3</f>
        <v>748.41066666666666</v>
      </c>
      <c r="IN20" s="3">
        <f>+VLOOKUP($E20,'Trimestrales MX'!$C:$FS,IN$1,FALSE)/3</f>
        <v>9875.1839999999993</v>
      </c>
      <c r="IO20" s="3">
        <f>+VLOOKUP($E20,'Trimestrales MX'!$C:$FS,IO$1,FALSE)/3</f>
        <v>7558.543333333334</v>
      </c>
      <c r="IP20" s="3">
        <f>+VLOOKUP($E20,'Trimestrales MX'!$C:$FS,IP$1,FALSE)/3</f>
        <v>65936.781999999992</v>
      </c>
      <c r="IQ20" s="3">
        <f>+VLOOKUP($E20,'Trimestrales MX'!$C:$FS,IQ$1,FALSE)/3</f>
        <v>18520.487000000001</v>
      </c>
      <c r="IR20" s="3">
        <f>+VLOOKUP($E20,'Trimestrales MX'!$C:$FS,IR$1,FALSE)/3</f>
        <v>15735.32</v>
      </c>
      <c r="IS20" s="3">
        <f>+VLOOKUP($E20,'Trimestrales MX'!$C:$FS,IS$1,FALSE)/3</f>
        <v>12050.247666666668</v>
      </c>
      <c r="IT20" s="3">
        <f>+VLOOKUP($E20,'Trimestrales MX'!$C:$FS,IT$1,FALSE)/3</f>
        <v>15265.121666666666</v>
      </c>
      <c r="IU20" s="3">
        <f>+VLOOKUP($E20,'Trimestrales MX'!$C:$FS,IU$1,FALSE)/3</f>
        <v>3487.3026666666665</v>
      </c>
      <c r="IV20" s="3">
        <f>+VLOOKUP($E20,'Trimestrales MX'!$C:$FS,IV$1,FALSE)/3</f>
        <v>878.303</v>
      </c>
      <c r="IW20" s="3">
        <f>+VLOOKUP($E20,'Trimestrales MX'!$C:$FS,IW$1,FALSE)/3</f>
        <v>29432.515333333333</v>
      </c>
      <c r="IX20" s="3">
        <f>+VLOOKUP($E20,'Trimestrales MX'!$C:$FS,IX$1,FALSE)/3</f>
        <v>3824.2766666666666</v>
      </c>
      <c r="IY20" s="3">
        <f>+VLOOKUP($E20,'Trimestrales MX'!$C:$FS,IY$1,FALSE)/3</f>
        <v>4520.777</v>
      </c>
      <c r="IZ20" s="3">
        <f>+VLOOKUP($E20,'Trimestrales MX'!$C:$FS,IZ$1,FALSE)/3</f>
        <v>10299.807333333332</v>
      </c>
      <c r="JA20" s="3">
        <f>+VLOOKUP($E20,'Trimestrales MX'!$C:$FS,JA$1,FALSE)/3</f>
        <v>10787.654</v>
      </c>
      <c r="JB20" s="3">
        <f>+VLOOKUP($E20,'Trimestrales MX'!$C:$FS,JB$1,FALSE)/3</f>
        <v>113687.77100000001</v>
      </c>
      <c r="JC20" s="3">
        <f>+VLOOKUP($E20,'Trimestrales MX'!$C:$FS,JC$1,FALSE)/3</f>
        <v>57284.859333333334</v>
      </c>
      <c r="JD20" s="3">
        <f>+VLOOKUP($E20,'Trimestrales MX'!$C:$FS,JD$1,FALSE)/3</f>
        <v>3552.5819999999999</v>
      </c>
      <c r="JE20" s="3">
        <f>+VLOOKUP($E20,'Trimestrales MX'!$C:$FS,JE$1,FALSE)/3</f>
        <v>46318.554000000004</v>
      </c>
      <c r="JF20" s="3">
        <f>+VLOOKUP($E20,'Trimestrales MX'!$C:$FS,JF$1,FALSE)/3</f>
        <v>3360.8606666666669</v>
      </c>
      <c r="JG20" s="3">
        <f>+VLOOKUP($E20,'Trimestrales MX'!$C:$FS,JG$1,FALSE)/3</f>
        <v>1634.8019999999999</v>
      </c>
      <c r="JH20" s="3">
        <f>+VLOOKUP($E20,'Trimestrales MX'!$C:$FS,JH$1,FALSE)/3</f>
        <v>317.49600000000004</v>
      </c>
      <c r="JI20" s="3">
        <f>+VLOOKUP($E20,'Trimestrales MX'!$C:$FS,JI$1,FALSE)/3</f>
        <v>1218.617</v>
      </c>
      <c r="JJ20" s="3">
        <f>+VLOOKUP($E20,'Trimestrales MX'!$C:$FS,JJ$1,FALSE)/3</f>
        <v>10702.114666666666</v>
      </c>
      <c r="JK20" s="3">
        <f>+VLOOKUP($E20,'Trimestrales MX'!$C:$FS,JK$1,FALSE)/3</f>
        <v>8373.3386666666665</v>
      </c>
      <c r="JL20" s="3">
        <f>+VLOOKUP($E20,'Trimestrales MX'!$C:$FS,JL$1,FALSE)/3</f>
        <v>1414.8239999999998</v>
      </c>
      <c r="JM20" s="3">
        <f>+VLOOKUP($E20,'Trimestrales MX'!$C:$FS,JM$1,FALSE)/3</f>
        <v>913.95233333333329</v>
      </c>
      <c r="JN20" s="3">
        <f>+VLOOKUP($E20,'Trimestrales MX'!$C:$FS,JN$1,FALSE)/3</f>
        <v>16432.010666666665</v>
      </c>
      <c r="JO20" s="3">
        <f>+VLOOKUP($E20,'Trimestrales MX'!$C:$FS,JO$1,FALSE)/3</f>
        <v>7212.1699999999992</v>
      </c>
      <c r="JP20" s="3">
        <f>+VLOOKUP($E20,'Trimestrales MX'!$C:$FS,JP$1,FALSE)/3</f>
        <v>9219.8406666666669</v>
      </c>
      <c r="JQ20" s="3">
        <f>+VLOOKUP($E20,'Trimestrales MX'!$C:$FS,JQ$1,FALSE)/3</f>
        <v>3024710.5720000002</v>
      </c>
      <c r="JR20" s="3">
        <f>+VLOOKUP($E20,'Trimestrales MX'!$C:$FS,JR$1,FALSE)/3</f>
        <v>375356.07466666662</v>
      </c>
      <c r="JS20" s="3">
        <f>+VLOOKUP($E20,'Trimestrales MX'!$C:$FS,JS$1,FALSE)/3</f>
        <v>459288.19866666663</v>
      </c>
      <c r="JT20" s="3">
        <f>+VLOOKUP($E20,'Trimestrales MX'!$C:$FS,JT$1,FALSE)/3</f>
        <v>309424.41733333335</v>
      </c>
      <c r="JU20" s="3">
        <f>+VLOOKUP($E20,'Trimestrales MX'!$C:$FS,JU$1,FALSE)/3</f>
        <v>8603.2743333333328</v>
      </c>
      <c r="JV20" s="3">
        <f>+VLOOKUP($E20,'Trimestrales MX'!$C:$FS,JV$1,FALSE)/3</f>
        <v>6635.9693333333335</v>
      </c>
      <c r="JW20" s="3">
        <f>+VLOOKUP($E20,'Trimestrales MX'!$C:$FS,JW$1,FALSE)/3</f>
        <v>4324.1276666666663</v>
      </c>
      <c r="JX20" s="3">
        <f>+VLOOKUP($E20,'Trimestrales MX'!$C:$FS,JX$1,FALSE)/3</f>
        <v>148484.15266666666</v>
      </c>
      <c r="JY20" s="3">
        <f>+VLOOKUP($E20,'Trimestrales MX'!$C:$FS,JY$1,FALSE)/3</f>
        <v>106703.60233333333</v>
      </c>
      <c r="JZ20" s="3">
        <f>+VLOOKUP($E20,'Trimestrales MX'!$C:$FS,JZ$1,FALSE)/3</f>
        <v>24511.187000000002</v>
      </c>
      <c r="KA20" s="3">
        <f>+VLOOKUP($E20,'Trimestrales MX'!$C:$FS,KA$1,FALSE)/3</f>
        <v>6015.0976666666675</v>
      </c>
      <c r="KB20" s="3">
        <f>+VLOOKUP($E20,'Trimestrales MX'!$C:$FS,KB$1,FALSE)/3</f>
        <v>4147.0056666666669</v>
      </c>
      <c r="KC20" s="3">
        <f>+VLOOKUP($E20,'Trimestrales MX'!$C:$FS,KC$1,FALSE)/3</f>
        <v>84671.826666666675</v>
      </c>
      <c r="KD20" s="3">
        <f>+VLOOKUP($E20,'Trimestrales MX'!$C:$FS,KD$1,FALSE)/3</f>
        <v>6460.5156666666662</v>
      </c>
      <c r="KE20" s="3">
        <f>+VLOOKUP($E20,'Trimestrales MX'!$C:$FS,KE$1,FALSE)/3</f>
        <v>6110.5243333333337</v>
      </c>
      <c r="KF20" s="3">
        <f>+VLOOKUP($E20,'Trimestrales MX'!$C:$FS,KF$1,FALSE)/3</f>
        <v>7200.1136666666671</v>
      </c>
      <c r="KG20" s="3">
        <f>+VLOOKUP($E20,'Trimestrales MX'!$C:$FS,KG$1,FALSE)/3</f>
        <v>63713.744999999995</v>
      </c>
      <c r="KH20" s="3">
        <f>+VLOOKUP($E20,'Trimestrales MX'!$C:$FS,KH$1,FALSE)/3</f>
        <v>638.56200000000001</v>
      </c>
      <c r="KI20" s="3">
        <f>+VLOOKUP($E20,'Trimestrales MX'!$C:$FS,KI$1,FALSE)/3</f>
        <v>548.36599999999999</v>
      </c>
      <c r="KJ20" s="3">
        <f>+VLOOKUP($E20,'Trimestrales MX'!$C:$FS,KJ$1,FALSE)/3</f>
        <v>112213.211</v>
      </c>
      <c r="KK20" s="3">
        <f>+VLOOKUP($E20,'Trimestrales MX'!$C:$FS,KK$1,FALSE)/3</f>
        <v>105965.607</v>
      </c>
      <c r="KL20" s="3">
        <f>+VLOOKUP($E20,'Trimestrales MX'!$C:$FS,KL$1,FALSE)/3</f>
        <v>6247.6036666666669</v>
      </c>
      <c r="KM20" s="3">
        <f>+VLOOKUP($E20,'Trimestrales MX'!$C:$FS,KM$1,FALSE)/3</f>
        <v>567568.22100000002</v>
      </c>
      <c r="KN20" s="3">
        <f>+VLOOKUP($E20,'Trimestrales MX'!$C:$FS,KN$1,FALSE)/3</f>
        <v>543922.78100000008</v>
      </c>
      <c r="KO20" s="3">
        <f>+VLOOKUP($E20,'Trimestrales MX'!$C:$FS,KO$1,FALSE)/3</f>
        <v>23645.440000000002</v>
      </c>
      <c r="KP20" s="3">
        <f>+VLOOKUP($E20,'Trimestrales MX'!$C:$FS,KP$1,FALSE)/3</f>
        <v>111110.77166666667</v>
      </c>
      <c r="KQ20" s="3">
        <f>+VLOOKUP($E20,'Trimestrales MX'!$C:$FS,KQ$1,FALSE)/3</f>
        <v>29352.528333333335</v>
      </c>
      <c r="KR20" s="3">
        <f>+VLOOKUP($E20,'Trimestrales MX'!$C:$FS,KR$1,FALSE)/3</f>
        <v>178733.37933333335</v>
      </c>
      <c r="KS20" s="3">
        <f>+VLOOKUP($E20,'Trimestrales MX'!$C:$FS,KS$1,FALSE)/3</f>
        <v>226916.853</v>
      </c>
      <c r="KT20" s="3">
        <f>+VLOOKUP($E20,'Trimestrales MX'!$C:$FS,KT$1,FALSE)/3</f>
        <v>115045.12633333333</v>
      </c>
      <c r="KU20" s="3">
        <f>+VLOOKUP($E20,'Trimestrales MX'!$C:$FS,KU$1,FALSE)/3</f>
        <v>49328.921000000002</v>
      </c>
      <c r="KV20" s="3">
        <f>+VLOOKUP($E20,'Trimestrales MX'!$C:$FS,KV$1,FALSE)/3</f>
        <v>61440.369999999995</v>
      </c>
      <c r="KW20" s="3">
        <f>+VLOOKUP($E20,'Trimestrales MX'!$C:$FS,KW$1,FALSE)/3</f>
        <v>4275.8356666666668</v>
      </c>
      <c r="KX20" s="3">
        <f>+VLOOKUP($E20,'Trimestrales MX'!$C:$FS,KX$1,FALSE)/3</f>
        <v>22675.323999999997</v>
      </c>
      <c r="KY20" s="3">
        <f>+VLOOKUP($E20,'Trimestrales MX'!$C:$FS,KY$1,FALSE)/3</f>
        <v>9492.521999999999</v>
      </c>
      <c r="KZ20" s="3">
        <f>+VLOOKUP($E20,'Trimestrales MX'!$C:$FS,KZ$1,FALSE)/3</f>
        <v>13182.802000000001</v>
      </c>
      <c r="LA20" s="3">
        <f>+VLOOKUP($E20,'Trimestrales MX'!$C:$FS,LA$1,FALSE)/3</f>
        <v>120694.848</v>
      </c>
      <c r="LB20" s="3">
        <f>+VLOOKUP($E20,'Trimestrales MX'!$C:$FS,LB$1,FALSE)/3</f>
        <v>48153.467333333334</v>
      </c>
      <c r="LC20" s="3">
        <f>+VLOOKUP($E20,'Trimestrales MX'!$C:$FS,LC$1,FALSE)/3</f>
        <v>72541.380666666664</v>
      </c>
      <c r="LD20" s="3">
        <f>+VLOOKUP($E20,'Trimestrales MX'!$C:$FS,LD$1,FALSE)/3</f>
        <v>107914.56433333334</v>
      </c>
      <c r="LE20" s="3">
        <f>+VLOOKUP($E20,'Trimestrales MX'!$C:$FS,LE$1,FALSE)/3</f>
        <v>26499.594000000001</v>
      </c>
      <c r="LF20" s="3">
        <f>+VLOOKUP($E20,'Trimestrales MX'!$C:$FS,LF$1,FALSE)/3</f>
        <v>45283.415333333338</v>
      </c>
      <c r="LG20" s="3">
        <f>+VLOOKUP($E20,'Trimestrales MX'!$C:$FS,LG$1,FALSE)/3</f>
        <v>36131.555</v>
      </c>
      <c r="LH20" s="3">
        <f>+VLOOKUP($E20,'Trimestrales MX'!$C:$FS,LH$1,FALSE)/3</f>
        <v>203745.228</v>
      </c>
      <c r="LI20" s="3">
        <v>99.229124821598006</v>
      </c>
      <c r="LJ20" s="3">
        <v>102.891903179184</v>
      </c>
      <c r="LK20" s="3">
        <v>109.609447783126</v>
      </c>
      <c r="LL20" s="3">
        <v>70.292774430682996</v>
      </c>
      <c r="LM20" s="3">
        <v>97.358753390014996</v>
      </c>
      <c r="LN20" s="3">
        <v>90.135997611584003</v>
      </c>
      <c r="LO20" s="3">
        <v>89.174986335754994</v>
      </c>
      <c r="LP20" s="3">
        <v>93.435711616012995</v>
      </c>
      <c r="LQ20" s="3">
        <v>102.205694698363</v>
      </c>
      <c r="LR20" s="3">
        <v>108.995339316483</v>
      </c>
      <c r="LS20" s="3">
        <v>89.828268038014997</v>
      </c>
      <c r="LT20" s="3">
        <v>88.501610852062996</v>
      </c>
      <c r="LU20" s="3">
        <v>97.052152440586994</v>
      </c>
      <c r="LV20" s="3">
        <v>88.356836380309005</v>
      </c>
      <c r="LW20" s="3">
        <v>98.368768325676001</v>
      </c>
      <c r="LX20" s="3">
        <v>113.45334683690599</v>
      </c>
      <c r="LY20" s="3">
        <v>106.289083498843</v>
      </c>
      <c r="LZ20" s="3">
        <v>104.597820662884</v>
      </c>
      <c r="MA20" s="3">
        <v>96.000532247951</v>
      </c>
      <c r="MB20" s="3">
        <v>95.501425382245003</v>
      </c>
      <c r="MC20" s="3">
        <v>91.374357151644006</v>
      </c>
      <c r="MD20" s="3">
        <v>105.853986114648</v>
      </c>
      <c r="ME20" s="3">
        <v>104.441142468553</v>
      </c>
      <c r="MF20" s="3">
        <v>104.580622252284</v>
      </c>
      <c r="MG20" s="3">
        <v>93.551115627048006</v>
      </c>
      <c r="MH20" s="3">
        <v>109.86285387452099</v>
      </c>
      <c r="MI20" s="3">
        <v>119.90445479858199</v>
      </c>
      <c r="MJ20" s="3">
        <v>111.624045559537</v>
      </c>
      <c r="MK20" s="3">
        <v>94.546437987895004</v>
      </c>
      <c r="ML20" s="3">
        <v>111.23689808126601</v>
      </c>
      <c r="MM20" s="3">
        <v>116.269594054027</v>
      </c>
      <c r="MN20" s="3">
        <v>78.915180008109999</v>
      </c>
      <c r="MO20" s="3">
        <v>108.94101015094201</v>
      </c>
      <c r="MP20" s="3">
        <v>90.427030758203998</v>
      </c>
    </row>
    <row r="21" spans="1:354" x14ac:dyDescent="0.3">
      <c r="A21" s="7">
        <v>39630</v>
      </c>
      <c r="B21" s="19">
        <f t="shared" si="172"/>
        <v>2008</v>
      </c>
      <c r="C21" s="19">
        <f t="shared" si="173"/>
        <v>7</v>
      </c>
      <c r="D21" s="20">
        <f>+VLOOKUP(C21,'Trimestres-Meses'!A:B,2,FALSE)</f>
        <v>3</v>
      </c>
      <c r="E21" s="18" t="str">
        <f t="shared" si="174"/>
        <v>2008-3</v>
      </c>
      <c r="F21" s="23">
        <v>13.599968220382166</v>
      </c>
      <c r="G21" s="23">
        <v>9.1681429936305712</v>
      </c>
      <c r="H21" s="24">
        <v>4.4318252267515952</v>
      </c>
      <c r="I21" s="5">
        <v>202.8</v>
      </c>
      <c r="J21" s="5">
        <v>180.5</v>
      </c>
      <c r="K21" s="5">
        <v>118.91</v>
      </c>
      <c r="L21" s="5">
        <v>3071.24</v>
      </c>
      <c r="M21" s="5">
        <v>132.83000000000001</v>
      </c>
      <c r="N21" s="5">
        <v>11.15</v>
      </c>
      <c r="O21" s="5">
        <v>1852.37</v>
      </c>
      <c r="P21" s="5">
        <v>167.75</v>
      </c>
      <c r="Q21" s="5">
        <v>180</v>
      </c>
      <c r="R21" s="17">
        <v>2.0099999999999996E-2</v>
      </c>
      <c r="S21" s="17">
        <v>5.67E-2</v>
      </c>
      <c r="T21" s="3">
        <v>1830.9527272727273</v>
      </c>
      <c r="U21" s="3">
        <v>1267.3800000000001</v>
      </c>
      <c r="V21" s="3">
        <v>1.5593079999999999</v>
      </c>
      <c r="W21" s="3">
        <f>+VLOOKUP(E21,'Trimestrales USA'!C:DY,2,FALSE)/3</f>
        <v>4966.333333333333</v>
      </c>
      <c r="X21" s="3">
        <f>+VLOOKUP($E21,'Trimestrales USA'!$C:$DY,X$1,FALSE)/3</f>
        <v>3386.3666666666668</v>
      </c>
      <c r="Y21" s="3">
        <f>+VLOOKUP($E21,'Trimestrales USA'!$C:$DY,Y$1,FALSE)/3</f>
        <v>1142.6333333333334</v>
      </c>
      <c r="Z21" s="3">
        <f>+VLOOKUP($E21,'Trimestrales USA'!$C:$DY,Z$1,FALSE)/3</f>
        <v>365.26666666666665</v>
      </c>
      <c r="AA21" s="3">
        <f>+VLOOKUP($E21,'Trimestrales USA'!$C:$DY,AA$1,FALSE)/3</f>
        <v>777.36666666666667</v>
      </c>
      <c r="AB21" s="3">
        <f>+VLOOKUP($E21,'Trimestrales USA'!$C:$DY,AB$1,FALSE)/3</f>
        <v>2243.7333333333331</v>
      </c>
      <c r="AC21" s="3">
        <f>+VLOOKUP($E21,'Trimestrales USA'!$C:$DY,AC$1,FALSE)/3</f>
        <v>832.73333333333323</v>
      </c>
      <c r="AD21" s="3">
        <f>+VLOOKUP($E21,'Trimestrales USA'!$C:$DY,AD$1,FALSE)/3</f>
        <v>838.0333333333333</v>
      </c>
      <c r="AE21" s="3">
        <f>+VLOOKUP($E21,'Trimestrales USA'!$C:$DY,AE$1,FALSE)/3</f>
        <v>669</v>
      </c>
      <c r="AF21" s="3">
        <f>+VLOOKUP($E21,'Trimestrales USA'!$C:$DY,AF$1,FALSE)/3</f>
        <v>192.93333333333331</v>
      </c>
      <c r="AG21" s="3">
        <f>+VLOOKUP($E21,'Trimestrales USA'!$C:$DY,AG$1,FALSE)/3</f>
        <v>284.03333333333336</v>
      </c>
      <c r="AH21" s="3">
        <f>+VLOOKUP($E21,'Trimestrales USA'!$C:$DY,AH$1,FALSE)/3</f>
        <v>192.03333333333333</v>
      </c>
      <c r="AI21" s="3">
        <f>+VLOOKUP($E21,'Trimestrales USA'!$C:$DY,AI$1,FALSE)/3</f>
        <v>169.03333333333333</v>
      </c>
      <c r="AJ21" s="3">
        <f>+VLOOKUP($E21,'Trimestrales USA'!$C:$DY,AJ$1,FALSE)/3</f>
        <v>-5.2666666666666666</v>
      </c>
      <c r="AK21" s="3">
        <f>+VLOOKUP($E21,'Trimestrales USA'!$C:$DY,AK$1,FALSE)/3</f>
        <v>-262.46666666666664</v>
      </c>
      <c r="AL21" s="3">
        <f>+VLOOKUP($E21,'Trimestrales USA'!$C:$DY,AL$1,FALSE)/3</f>
        <v>640.73333333333335</v>
      </c>
      <c r="AM21" s="3">
        <f>+VLOOKUP($E21,'Trimestrales USA'!$C:$DY,AM$1,FALSE)/3</f>
        <v>457.06666666666666</v>
      </c>
      <c r="AN21" s="3">
        <f>+VLOOKUP($E21,'Trimestrales USA'!$C:$DY,AN$1,FALSE)/3</f>
        <v>183.70000000000002</v>
      </c>
      <c r="AO21" s="3">
        <f>+VLOOKUP($E21,'Trimestrales USA'!$C:$DY,AO$1,FALSE)/3</f>
        <v>903.19999999999993</v>
      </c>
      <c r="AP21" s="3">
        <f>+VLOOKUP($E21,'Trimestrales USA'!$C:$DY,AP$1,FALSE)/3</f>
        <v>758.23333333333323</v>
      </c>
      <c r="AQ21" s="3">
        <f>+VLOOKUP($E21,'Trimestrales USA'!$C:$DY,AQ$1,FALSE)/3</f>
        <v>144.96666666666667</v>
      </c>
      <c r="AR21" s="3">
        <f>+VLOOKUP($E21,'Trimestrales USA'!$C:$DY,AR$1,FALSE)/3</f>
        <v>1009.6666666666666</v>
      </c>
      <c r="AS21" s="3">
        <f>+VLOOKUP($E21,'Trimestrales USA'!$C:$DY,AS$1,FALSE)/3</f>
        <v>390.06666666666666</v>
      </c>
      <c r="AT21" s="3">
        <f>+VLOOKUP($E21,'Trimestrales USA'!$C:$DY,AT$1,FALSE)/3</f>
        <v>255.43333333333331</v>
      </c>
      <c r="AU21" s="3">
        <f>+VLOOKUP($E21,'Trimestrales USA'!$C:$DY,AU$1,FALSE)/3</f>
        <v>134.66666666666666</v>
      </c>
      <c r="AV21" s="3">
        <f>+VLOOKUP($E21,'Trimestrales USA'!$C:$DY,AV$1,FALSE)/3</f>
        <v>619.6</v>
      </c>
      <c r="AW21" s="3">
        <f>+VLOOKUP($E21,'Trimestrales USA'!$C:$DY,AW$1,FALSE)/3</f>
        <v>4301.7</v>
      </c>
      <c r="AX21" s="3">
        <f>+VLOOKUP($E21,'Trimestrales USA'!$C:$DY,AX$1,FALSE)/3</f>
        <v>46.6</v>
      </c>
      <c r="AY21" s="3">
        <f>+VLOOKUP($E21,'Trimestrales USA'!$C:$DY,AY$1,FALSE)/3</f>
        <v>37.199999999999996</v>
      </c>
      <c r="AZ21" s="3">
        <f>+VLOOKUP($E21,'Trimestrales USA'!$C:$DY,AZ$1,FALSE)/3</f>
        <v>9.4</v>
      </c>
      <c r="BA21" s="3">
        <f>+VLOOKUP($E21,'Trimestrales USA'!$C:$DY,BA$1,FALSE)/3</f>
        <v>143.9</v>
      </c>
      <c r="BB21" s="3">
        <f>+VLOOKUP($E21,'Trimestrales USA'!$C:$DY,BB$1,FALSE)/3</f>
        <v>102.06666666666666</v>
      </c>
      <c r="BC21" s="3">
        <f>+VLOOKUP($E21,'Trimestrales USA'!$C:$DY,BC$1,FALSE)/3</f>
        <v>21.233333333333334</v>
      </c>
      <c r="BD21" s="3">
        <f>+VLOOKUP($E21,'Trimestrales USA'!$C:$DY,BD$1,FALSE)/3</f>
        <v>20.599999999999998</v>
      </c>
      <c r="BE21" s="3">
        <f>+VLOOKUP($E21,'Trimestrales USA'!$C:$DY,BE$1,FALSE)/3</f>
        <v>83.966666666666669</v>
      </c>
      <c r="BF21" s="3">
        <f>+VLOOKUP($E21,'Trimestrales USA'!$C:$DY,BF$1,FALSE)/3</f>
        <v>213.6</v>
      </c>
      <c r="BG21" s="3">
        <f>+VLOOKUP($E21,'Trimestrales USA'!$C:$DY,BG$1,FALSE)/3</f>
        <v>610.43333333333328</v>
      </c>
      <c r="BH21" s="3">
        <f>+VLOOKUP($E21,'Trimestrales USA'!$C:$DY,BH$1,FALSE)/3</f>
        <v>335.06666666666666</v>
      </c>
      <c r="BI21" s="3">
        <f>+VLOOKUP($E21,'Trimestrales USA'!$C:$DY,BI$1,FALSE)/3</f>
        <v>8.4666666666666668</v>
      </c>
      <c r="BJ21" s="3">
        <f>+VLOOKUP($E21,'Trimestrales USA'!$C:$DY,BJ$1,FALSE)/3</f>
        <v>14.866666666666667</v>
      </c>
      <c r="BK21" s="3">
        <f>+VLOOKUP($E21,'Trimestrales USA'!$C:$DY,BK$1,FALSE)/3</f>
        <v>24.233333333333334</v>
      </c>
      <c r="BL21" s="3">
        <f>+VLOOKUP($E21,'Trimestrales USA'!$C:$DY,BL$1,FALSE)/3</f>
        <v>44.433333333333337</v>
      </c>
      <c r="BM21" s="3">
        <f>+VLOOKUP($E21,'Trimestrales USA'!$C:$DY,BM$1,FALSE)/3</f>
        <v>44.233333333333327</v>
      </c>
      <c r="BN21" s="3">
        <f>+VLOOKUP($E21,'Trimestrales USA'!$C:$DY,BN$1,FALSE)/3</f>
        <v>78.3</v>
      </c>
      <c r="BO21" s="3">
        <f>+VLOOKUP($E21,'Trimestrales USA'!$C:$DY,BO$1,FALSE)/3</f>
        <v>19.133333333333333</v>
      </c>
      <c r="BP21" s="3">
        <f>+VLOOKUP($E21,'Trimestrales USA'!$C:$DY,BP$1,FALSE)/3</f>
        <v>28.433333333333334</v>
      </c>
      <c r="BQ21" s="3">
        <f>+VLOOKUP($E21,'Trimestrales USA'!$C:$DY,BQ$1,FALSE)/3</f>
        <v>38.199999999999996</v>
      </c>
      <c r="BR21" s="3">
        <f>+VLOOKUP($E21,'Trimestrales USA'!$C:$DY,BR$1,FALSE)/3</f>
        <v>9.1666666666666661</v>
      </c>
      <c r="BS21" s="3">
        <f>+VLOOKUP($E21,'Trimestrales USA'!$C:$DY,BS$1,FALSE)/3</f>
        <v>25.566666666666666</v>
      </c>
      <c r="BT21" s="3">
        <f>+VLOOKUP($E21,'Trimestrales USA'!$C:$DY,BT$1,FALSE)/3</f>
        <v>275.33333333333331</v>
      </c>
      <c r="BU21" s="3">
        <f>+VLOOKUP($E21,'Trimestrales USA'!$C:$DY,BU$1,FALSE)/3</f>
        <v>67.2</v>
      </c>
      <c r="BV21" s="3">
        <f>+VLOOKUP($E21,'Trimestrales USA'!$C:$DY,BV$1,FALSE)/3</f>
        <v>5.9666666666666659</v>
      </c>
      <c r="BW21" s="3">
        <f>+VLOOKUP($E21,'Trimestrales USA'!$C:$DY,BW$1,FALSE)/3</f>
        <v>3.8333333333333335</v>
      </c>
      <c r="BX21" s="3">
        <f>+VLOOKUP($E21,'Trimestrales USA'!$C:$DY,BX$1,FALSE)/3</f>
        <v>17.133333333333333</v>
      </c>
      <c r="BY21" s="3">
        <f>+VLOOKUP($E21,'Trimestrales USA'!$C:$DY,BY$1,FALSE)/3</f>
        <v>14.9</v>
      </c>
      <c r="BZ21" s="3">
        <f>+VLOOKUP($E21,'Trimestrales USA'!$C:$DY,BZ$1,FALSE)/3</f>
        <v>56.5</v>
      </c>
      <c r="CA21" s="3">
        <f>+VLOOKUP($E21,'Trimestrales USA'!$C:$DY,CA$1,FALSE)/3</f>
        <v>91.333333333333329</v>
      </c>
      <c r="CB21" s="3">
        <f>+VLOOKUP($E21,'Trimestrales USA'!$C:$DY,CB$1,FALSE)/3</f>
        <v>18.533333333333335</v>
      </c>
      <c r="CC21" s="3">
        <f>+VLOOKUP($E21,'Trimestrales USA'!$C:$DY,CC$1,FALSE)/3</f>
        <v>298.76666666666665</v>
      </c>
      <c r="CD21" s="3">
        <f>+VLOOKUP($E21,'Trimestrales USA'!$C:$DY,CD$1,FALSE)/3</f>
        <v>285.23333333333335</v>
      </c>
      <c r="CE21" s="3">
        <f>+VLOOKUP($E21,'Trimestrales USA'!$C:$DY,CE$1,FALSE)/3</f>
        <v>47.6</v>
      </c>
      <c r="CF21" s="3">
        <f>+VLOOKUP($E21,'Trimestrales USA'!$C:$DY,CF$1,FALSE)/3</f>
        <v>42.833333333333336</v>
      </c>
      <c r="CG21" s="3">
        <f>+VLOOKUP($E21,'Trimestrales USA'!$C:$DY,CG$1,FALSE)/3</f>
        <v>43.233333333333327</v>
      </c>
      <c r="CH21" s="3">
        <f>+VLOOKUP($E21,'Trimestrales USA'!$C:$DY,CH$1,FALSE)/3</f>
        <v>151.56666666666666</v>
      </c>
      <c r="CI21" s="3">
        <f>+VLOOKUP($E21,'Trimestrales USA'!$C:$DY,CI$1,FALSE)/3</f>
        <v>142.73333333333332</v>
      </c>
      <c r="CJ21" s="3">
        <f>+VLOOKUP($E21,'Trimestrales USA'!$C:$DY,CJ$1,FALSE)/3</f>
        <v>22.633333333333336</v>
      </c>
      <c r="CK21" s="3">
        <f>+VLOOKUP($E21,'Trimestrales USA'!$C:$DY,CK$1,FALSE)/3</f>
        <v>13.1</v>
      </c>
      <c r="CL21" s="3">
        <f>+VLOOKUP($E21,'Trimestrales USA'!$C:$DY,CL$1,FALSE)/3</f>
        <v>5.3666666666666671</v>
      </c>
      <c r="CM21" s="3">
        <f>+VLOOKUP($E21,'Trimestrales USA'!$C:$DY,CM$1,FALSE)/3</f>
        <v>40.56666666666667</v>
      </c>
      <c r="CN21" s="3">
        <f>+VLOOKUP($E21,'Trimestrales USA'!$C:$DY,CN$1,FALSE)/3</f>
        <v>9.0666666666666664</v>
      </c>
      <c r="CO21" s="3">
        <f>+VLOOKUP($E21,'Trimestrales USA'!$C:$DY,CO$1,FALSE)/3</f>
        <v>5.2666666666666666</v>
      </c>
      <c r="CP21" s="3">
        <f>+VLOOKUP($E21,'Trimestrales USA'!$C:$DY,CP$1,FALSE)/3</f>
        <v>31.599999999999998</v>
      </c>
      <c r="CQ21" s="3">
        <f>+VLOOKUP($E21,'Trimestrales USA'!$C:$DY,CQ$1,FALSE)/3</f>
        <v>15.133333333333333</v>
      </c>
      <c r="CR21" s="3">
        <f>+VLOOKUP($E21,'Trimestrales USA'!$C:$DY,CR$1,FALSE)/3</f>
        <v>252.79999999999998</v>
      </c>
      <c r="CS21" s="3">
        <f>+VLOOKUP($E21,'Trimestrales USA'!$C:$DY,CS$1,FALSE)/3</f>
        <v>63.333333333333336</v>
      </c>
      <c r="CT21" s="3">
        <f>+VLOOKUP($E21,'Trimestrales USA'!$C:$DY,CT$1,FALSE)/3</f>
        <v>26.933333333333334</v>
      </c>
      <c r="CU21" s="3">
        <f>+VLOOKUP($E21,'Trimestrales USA'!$C:$DY,CU$1,FALSE)/3</f>
        <v>133.43333333333334</v>
      </c>
      <c r="CV21" s="3">
        <f>+VLOOKUP($E21,'Trimestrales USA'!$C:$DY,CV$1,FALSE)/3</f>
        <v>29.066666666666666</v>
      </c>
      <c r="CW21" s="3">
        <f>+VLOOKUP($E21,'Trimestrales USA'!$C:$DY,CW$1,FALSE)/3</f>
        <v>933.69999999999993</v>
      </c>
      <c r="CX21" s="3">
        <f>+VLOOKUP($E21,'Trimestrales USA'!$C:$DY,CX$1,FALSE)/3</f>
        <v>289.8</v>
      </c>
      <c r="CY21" s="3">
        <f>+VLOOKUP($E21,'Trimestrales USA'!$C:$DY,CY$1,FALSE)/3</f>
        <v>138.43333333333334</v>
      </c>
      <c r="CZ21" s="3">
        <f>+VLOOKUP($E21,'Trimestrales USA'!$C:$DY,CZ$1,FALSE)/3</f>
        <v>30.433333333333334</v>
      </c>
      <c r="DA21" s="3">
        <f>+VLOOKUP($E21,'Trimestrales USA'!$C:$DY,DA$1,FALSE)/3</f>
        <v>114</v>
      </c>
      <c r="DB21" s="3">
        <f>+VLOOKUP($E21,'Trimestrales USA'!$C:$DY,DB$1,FALSE)/3</f>
        <v>6.8999999999999995</v>
      </c>
      <c r="DC21" s="3">
        <f>+VLOOKUP($E21,'Trimestrales USA'!$C:$DY,DC$1,FALSE)/3</f>
        <v>643.9</v>
      </c>
      <c r="DD21" s="3">
        <f>+VLOOKUP($E21,'Trimestrales USA'!$C:$DY,DD$1,FALSE)/3</f>
        <v>582.73333333333335</v>
      </c>
      <c r="DE21" s="3">
        <f>+VLOOKUP($E21,'Trimestrales USA'!$C:$DY,DE$1,FALSE)/3</f>
        <v>487.16666666666669</v>
      </c>
      <c r="DF21" s="3">
        <f>+VLOOKUP($E21,'Trimestrales USA'!$C:$DY,DF$1,FALSE)/3</f>
        <v>95.566666666666663</v>
      </c>
      <c r="DG21" s="3">
        <f>+VLOOKUP($E21,'Trimestrales USA'!$C:$DY,DG$1,FALSE)/3</f>
        <v>61.166666666666664</v>
      </c>
      <c r="DH21" s="3">
        <f>+VLOOKUP($E21,'Trimestrales USA'!$C:$DY,DH$1,FALSE)/3</f>
        <v>599.36666666666667</v>
      </c>
      <c r="DI21" s="3">
        <f>+VLOOKUP($E21,'Trimestrales USA'!$C:$DY,DI$1,FALSE)/3</f>
        <v>366.59999999999997</v>
      </c>
      <c r="DJ21" s="3">
        <f>+VLOOKUP($E21,'Trimestrales USA'!$C:$DY,DJ$1,FALSE)/3</f>
        <v>81.7</v>
      </c>
      <c r="DK21" s="3">
        <f>+VLOOKUP($E21,'Trimestrales USA'!$C:$DY,DK$1,FALSE)/3</f>
        <v>61.266666666666673</v>
      </c>
      <c r="DL21" s="3">
        <f>+VLOOKUP($E21,'Trimestrales USA'!$C:$DY,DL$1,FALSE)/3</f>
        <v>223.63333333333333</v>
      </c>
      <c r="DM21" s="3">
        <f>+VLOOKUP($E21,'Trimestrales USA'!$C:$DY,DM$1,FALSE)/3</f>
        <v>86.266666666666666</v>
      </c>
      <c r="DN21" s="3">
        <f>+VLOOKUP($E21,'Trimestrales USA'!$C:$DY,DN$1,FALSE)/3</f>
        <v>146.5</v>
      </c>
      <c r="DO21" s="3">
        <f>+VLOOKUP($E21,'Trimestrales USA'!$C:$DY,DO$1,FALSE)/3</f>
        <v>134.29999999999998</v>
      </c>
      <c r="DP21" s="3">
        <f>+VLOOKUP($E21,'Trimestrales USA'!$C:$DY,DP$1,FALSE)/3</f>
        <v>12.200000000000001</v>
      </c>
      <c r="DQ21" s="3">
        <f>+VLOOKUP($E21,'Trimestrales USA'!$C:$DY,DQ$1,FALSE)/3</f>
        <v>398.86666666666662</v>
      </c>
      <c r="DR21" s="3">
        <f>+VLOOKUP($E21,'Trimestrales USA'!$C:$DY,DR$1,FALSE)/3</f>
        <v>56.9</v>
      </c>
      <c r="DS21" s="3">
        <f>+VLOOKUP($E21,'Trimestrales USA'!$C:$DY,DS$1,FALSE)/3</f>
        <v>341.9666666666667</v>
      </c>
      <c r="DT21" s="3">
        <f>+VLOOKUP($E21,'Trimestrales USA'!$C:$DY,DT$1,FALSE)/3</f>
        <v>162.26666666666668</v>
      </c>
      <c r="DU21" s="3">
        <f>+VLOOKUP($E21,'Trimestrales USA'!$C:$DY,DU$1,FALSE)/3</f>
        <v>113.96666666666665</v>
      </c>
      <c r="DV21" s="3">
        <f>+VLOOKUP($E21,'Trimestrales USA'!$C:$DY,DV$1,FALSE)/3</f>
        <v>36.966666666666669</v>
      </c>
      <c r="DW21" s="3">
        <f>+VLOOKUP($E21,'Trimestrales USA'!$C:$DY,DW$1,FALSE)/3</f>
        <v>28.733333333333334</v>
      </c>
      <c r="DX21" s="3">
        <f>+VLOOKUP($E21,'Trimestrales USA'!$C:$DY,DX$1,FALSE)/3</f>
        <v>181.73333333333335</v>
      </c>
      <c r="DY21" s="3">
        <f>+VLOOKUP($E21,'Trimestrales USA'!$C:$DY,DY$1,FALSE)/3</f>
        <v>47.9</v>
      </c>
      <c r="DZ21" s="3">
        <f>+VLOOKUP($E21,'Trimestrales USA'!$C:$DY,DZ$1,FALSE)/3</f>
        <v>27.5</v>
      </c>
      <c r="EA21" s="3">
        <f>+VLOOKUP($E21,'Trimestrales USA'!$C:$DY,EA$1,FALSE)/3</f>
        <v>20.400000000000002</v>
      </c>
      <c r="EB21" s="3">
        <f>+VLOOKUP($E21,'Trimestrales USA'!$C:$DY,EB$1,FALSE)/3</f>
        <v>133.86666666666667</v>
      </c>
      <c r="EC21" s="3">
        <f>+VLOOKUP($E21,'Trimestrales USA'!$C:$DY,EC$1,FALSE)/3</f>
        <v>41.166666666666664</v>
      </c>
      <c r="ED21" s="3">
        <f>+VLOOKUP($E21,'Trimestrales USA'!$C:$DY,ED$1,FALSE)/3</f>
        <v>92.666666666666671</v>
      </c>
      <c r="EE21" s="3">
        <f>+VLOOKUP($E21,'Trimestrales USA'!$C:$DY,EE$1,FALSE)/3</f>
        <v>110.03333333333335</v>
      </c>
      <c r="EF21" s="3">
        <f>+VLOOKUP($E21,'Trimestrales USA'!$C:$DY,EF$1,FALSE)/3</f>
        <v>664.63333333333333</v>
      </c>
      <c r="EG21" s="3">
        <f>+VLOOKUP($E21,'Trimestrales USA'!$C:$DY,EG$1,FALSE)/3</f>
        <v>212.20000000000002</v>
      </c>
      <c r="EH21" s="3">
        <f>+VLOOKUP($E21,'Trimestrales USA'!$C:$DY,EH$1,FALSE)/3</f>
        <v>191.33333333333334</v>
      </c>
      <c r="EI21" s="3">
        <f>+VLOOKUP($E21,'Trimestrales USA'!$C:$DY,EI$1,FALSE)/3</f>
        <v>118.73333333333333</v>
      </c>
      <c r="EJ21" s="3">
        <f>+VLOOKUP($E21,'Trimestrales USA'!$C:$DY,EJ$1,FALSE)/3</f>
        <v>72.566666666666663</v>
      </c>
      <c r="EK21" s="3">
        <f>+VLOOKUP($E21,'Trimestrales USA'!$C:$DY,EK$1,FALSE)/3</f>
        <v>20.900000000000002</v>
      </c>
      <c r="EL21" s="3">
        <f>+VLOOKUP($E21,'Trimestrales USA'!$C:$DY,EL$1,FALSE)/3</f>
        <v>452.43333333333334</v>
      </c>
      <c r="EM21" s="3">
        <f>+VLOOKUP($E21,'Trimestrales USA'!$C:$DY,EM$1,FALSE)/3</f>
        <v>419.83333333333331</v>
      </c>
      <c r="EN21" s="3">
        <f>+VLOOKUP($E21,'Trimestrales USA'!$C:$DY,EN$1,FALSE)/3</f>
        <v>32.6</v>
      </c>
      <c r="EO21" s="3">
        <f>+VLOOKUP($E21,'Trimestrales USA'!$C:$DY,EO$1,FALSE)/3</f>
        <v>0</v>
      </c>
      <c r="EP21" s="3">
        <f>+VLOOKUP($E21,'Trimestrales USA'!$C:$DY,EP$1,FALSE)/3</f>
        <v>1014.5</v>
      </c>
      <c r="EQ21" s="3">
        <f>+VLOOKUP($E21,'Trimestrales USA'!$C:$DY,EQ$1,FALSE)/3</f>
        <v>3287.2000000000003</v>
      </c>
      <c r="ER21" s="3">
        <f>+VLOOKUP($E21,'Trimestrales USA'!$C:$DY,ER$1,FALSE)/3</f>
        <v>0</v>
      </c>
      <c r="ES21" s="3">
        <f>+VLOOKUP($E21,'Trimestrales MX'!$C:$FS,ES$1,FALSE)/3</f>
        <v>4993164.9070000006</v>
      </c>
      <c r="ET21" s="3">
        <f>+VLOOKUP($E21,'Trimestrales MX'!$C:$FS,ET$1,FALSE)/3</f>
        <v>206528.58600000001</v>
      </c>
      <c r="EU21" s="3">
        <f>+VLOOKUP($E21,'Trimestrales MX'!$C:$FS,EU$1,FALSE)/3</f>
        <v>4786636.3209999995</v>
      </c>
      <c r="EV21" s="3">
        <f>+VLOOKUP($E21,'Trimestrales MX'!$C:$FS,EV$1,FALSE)/3</f>
        <v>133902.23166666666</v>
      </c>
      <c r="EW21" s="3">
        <f>+VLOOKUP($E21,'Trimestrales MX'!$C:$FS,EW$1,FALSE)/3</f>
        <v>133902.23166666666</v>
      </c>
      <c r="EX21" s="3">
        <f>+VLOOKUP($E21,'Trimestrales MX'!$C:$FS,EX$1,FALSE)/3</f>
        <v>69403.323333333334</v>
      </c>
      <c r="EY21" s="3">
        <f>+VLOOKUP($E21,'Trimestrales MX'!$C:$FS,EY$1,FALSE)/3</f>
        <v>55162.271999999997</v>
      </c>
      <c r="EZ21" s="3">
        <f>+VLOOKUP($E21,'Trimestrales MX'!$C:$FS,EZ$1,FALSE)/3</f>
        <v>5650.0250000000005</v>
      </c>
      <c r="FA21" s="3">
        <f>+VLOOKUP($E21,'Trimestrales MX'!$C:$FS,FA$1,FALSE)/3</f>
        <v>3319.1839999999997</v>
      </c>
      <c r="FB21" s="3">
        <f>+VLOOKUP($E21,'Trimestrales MX'!$C:$FS,FB$1,FALSE)/3</f>
        <v>367.42733333333331</v>
      </c>
      <c r="FC21" s="3">
        <f>+VLOOKUP($E21,'Trimestrales MX'!$C:$FS,FC$1,FALSE)/3</f>
        <v>1697171.1266666667</v>
      </c>
      <c r="FD21" s="3">
        <f>+VLOOKUP($E21,'Trimestrales MX'!$C:$FS,FD$1,FALSE)/3</f>
        <v>392492.1166666667</v>
      </c>
      <c r="FE21" s="3">
        <f>+VLOOKUP($E21,'Trimestrales MX'!$C:$FS,FE$1,FALSE)/3</f>
        <v>324943.47000000003</v>
      </c>
      <c r="FF21" s="3">
        <f>+VLOOKUP($E21,'Trimestrales MX'!$C:$FS,FF$1,FALSE)/3</f>
        <v>41407.694333333333</v>
      </c>
      <c r="FG21" s="3">
        <f>+VLOOKUP($E21,'Trimestrales MX'!$C:$FS,FG$1,FALSE)/3</f>
        <v>26140.952333333335</v>
      </c>
      <c r="FH21" s="3">
        <f>+VLOOKUP($E21,'Trimestrales MX'!$C:$FS,FH$1,FALSE)/3</f>
        <v>74116.603000000003</v>
      </c>
      <c r="FI21" s="3">
        <f>+VLOOKUP($E21,'Trimestrales MX'!$C:$FS,FI$1,FALSE)/3</f>
        <v>57005.322333333337</v>
      </c>
      <c r="FJ21" s="3">
        <f>+VLOOKUP($E21,'Trimestrales MX'!$C:$FS,FJ$1,FALSE)/3</f>
        <v>17111.280333333332</v>
      </c>
      <c r="FK21" s="3">
        <f>+VLOOKUP($E21,'Trimestrales MX'!$C:$FS,FK$1,FALSE)/3</f>
        <v>410543.49666666664</v>
      </c>
      <c r="FL21" s="3">
        <f>+VLOOKUP($E21,'Trimestrales MX'!$C:$FS,FL$1,FALSE)/3</f>
        <v>289079.71033333335</v>
      </c>
      <c r="FM21" s="3">
        <f>+VLOOKUP($E21,'Trimestrales MX'!$C:$FS,FM$1,FALSE)/3</f>
        <v>83247.000666666674</v>
      </c>
      <c r="FN21" s="3">
        <f>+VLOOKUP($E21,'Trimestrales MX'!$C:$FS,FN$1,FALSE)/3</f>
        <v>38216.78566666667</v>
      </c>
      <c r="FO21" s="3">
        <f>+VLOOKUP($E21,'Trimestrales MX'!$C:$FS,FO$1,FALSE)/3</f>
        <v>820018.91066666658</v>
      </c>
      <c r="FP21" s="3">
        <f>+VLOOKUP($E21,'Trimestrales MX'!$C:$FS,FP$1,FALSE)/3</f>
        <v>178604.40099999998</v>
      </c>
      <c r="FQ21" s="3">
        <f>+VLOOKUP($E21,'Trimestrales MX'!$C:$FS,FQ$1,FALSE)/3</f>
        <v>6680.9763333333331</v>
      </c>
      <c r="FR21" s="3">
        <f>+VLOOKUP($E21,'Trimestrales MX'!$C:$FS,FR$1,FALSE)/3</f>
        <v>14628.054666666665</v>
      </c>
      <c r="FS21" s="3">
        <f>+VLOOKUP($E21,'Trimestrales MX'!$C:$FS,FS$1,FALSE)/3</f>
        <v>7060.1320000000005</v>
      </c>
      <c r="FT21" s="3">
        <f>+VLOOKUP($E21,'Trimestrales MX'!$C:$FS,FT$1,FALSE)/3</f>
        <v>6687.702666666667</v>
      </c>
      <c r="FU21" s="3">
        <f>+VLOOKUP($E21,'Trimestrales MX'!$C:$FS,FU$1,FALSE)/3</f>
        <v>19313.146666666667</v>
      </c>
      <c r="FV21" s="3">
        <f>+VLOOKUP($E21,'Trimestrales MX'!$C:$FS,FV$1,FALSE)/3</f>
        <v>39805.469000000005</v>
      </c>
      <c r="FW21" s="3">
        <f>+VLOOKUP($E21,'Trimestrales MX'!$C:$FS,FW$1,FALSE)/3</f>
        <v>1001.873</v>
      </c>
      <c r="FX21" s="3">
        <f>+VLOOKUP($E21,'Trimestrales MX'!$C:$FS,FX$1,FALSE)/3</f>
        <v>58375.543333333335</v>
      </c>
      <c r="FY21" s="3">
        <f>+VLOOKUP($E21,'Trimestrales MX'!$C:$FS,FY$1,FALSE)/3</f>
        <v>25051.50333333333</v>
      </c>
      <c r="FZ21" s="3">
        <f>+VLOOKUP($E21,'Trimestrales MX'!$C:$FS,FZ$1,FALSE)/3</f>
        <v>44170.849333333339</v>
      </c>
      <c r="GA21" s="3">
        <f>+VLOOKUP($E21,'Trimestrales MX'!$C:$FS,GA$1,FALSE)/3</f>
        <v>35744.385999999999</v>
      </c>
      <c r="GB21" s="3">
        <f>+VLOOKUP($E21,'Trimestrales MX'!$C:$FS,GB$1,FALSE)/3</f>
        <v>8426.4636666666665</v>
      </c>
      <c r="GC21" s="3">
        <f>+VLOOKUP($E21,'Trimestrales MX'!$C:$FS,GC$1,FALSE)/3</f>
        <v>9910.7316666666666</v>
      </c>
      <c r="GD21" s="3">
        <f>+VLOOKUP($E21,'Trimestrales MX'!$C:$FS,GD$1,FALSE)/3</f>
        <v>1842.4269999999999</v>
      </c>
      <c r="GE21" s="3">
        <f>+VLOOKUP($E21,'Trimestrales MX'!$C:$FS,GE$1,FALSE)/3</f>
        <v>7004.9313333333339</v>
      </c>
      <c r="GF21" s="3">
        <f>+VLOOKUP($E21,'Trimestrales MX'!$C:$FS,GF$1,FALSE)/3</f>
        <v>1063.3733333333332</v>
      </c>
      <c r="GG21" s="3">
        <f>+VLOOKUP($E21,'Trimestrales MX'!$C:$FS,GG$1,FALSE)/3</f>
        <v>4460.7619999999997</v>
      </c>
      <c r="GH21" s="3">
        <f>+VLOOKUP($E21,'Trimestrales MX'!$C:$FS,GH$1,FALSE)/3</f>
        <v>1441.7156666666667</v>
      </c>
      <c r="GI21" s="3">
        <f>+VLOOKUP($E21,'Trimestrales MX'!$C:$FS,GI$1,FALSE)/3</f>
        <v>3019.0466666666666</v>
      </c>
      <c r="GJ21" s="3">
        <f>+VLOOKUP($E21,'Trimestrales MX'!$C:$FS,GJ$1,FALSE)/3</f>
        <v>19723.658333333333</v>
      </c>
      <c r="GK21" s="3">
        <f>+VLOOKUP($E21,'Trimestrales MX'!$C:$FS,GK$1,FALSE)/3</f>
        <v>2128.4046666666668</v>
      </c>
      <c r="GL21" s="3">
        <f>+VLOOKUP($E21,'Trimestrales MX'!$C:$FS,GL$1,FALSE)/3</f>
        <v>16977.813666666665</v>
      </c>
      <c r="GM21" s="3">
        <f>+VLOOKUP($E21,'Trimestrales MX'!$C:$FS,GM$1,FALSE)/3</f>
        <v>617.44033333333334</v>
      </c>
      <c r="GN21" s="3">
        <f>+VLOOKUP($E21,'Trimestrales MX'!$C:$FS,GN$1,FALSE)/3</f>
        <v>8065.8363333333327</v>
      </c>
      <c r="GO21" s="3">
        <f>+VLOOKUP($E21,'Trimestrales MX'!$C:$FS,GO$1,FALSE)/3</f>
        <v>1436.1083333333333</v>
      </c>
      <c r="GP21" s="3">
        <f>+VLOOKUP($E21,'Trimestrales MX'!$C:$FS,GP$1,FALSE)/3</f>
        <v>5544.4916666666659</v>
      </c>
      <c r="GQ21" s="3">
        <f>+VLOOKUP($E21,'Trimestrales MX'!$C:$FS,GQ$1,FALSE)/3</f>
        <v>1085.2363333333333</v>
      </c>
      <c r="GR21" s="3">
        <f>+VLOOKUP($E21,'Trimestrales MX'!$C:$FS,GR$1,FALSE)/3</f>
        <v>7158.9596666666666</v>
      </c>
      <c r="GS21" s="3">
        <f>+VLOOKUP($E21,'Trimestrales MX'!$C:$FS,GS$1,FALSE)/3</f>
        <v>3376.9923333333336</v>
      </c>
      <c r="GT21" s="3">
        <f>+VLOOKUP($E21,'Trimestrales MX'!$C:$FS,GT$1,FALSE)/3</f>
        <v>233.38466666666667</v>
      </c>
      <c r="GU21" s="3">
        <f>+VLOOKUP($E21,'Trimestrales MX'!$C:$FS,GU$1,FALSE)/3</f>
        <v>3548.5826666666667</v>
      </c>
      <c r="GV21" s="3">
        <f>+VLOOKUP($E21,'Trimestrales MX'!$C:$FS,GV$1,FALSE)/3</f>
        <v>13881.081</v>
      </c>
      <c r="GW21" s="3">
        <f>+VLOOKUP($E21,'Trimestrales MX'!$C:$FS,GW$1,FALSE)/3</f>
        <v>4978.7423333333336</v>
      </c>
      <c r="GX21" s="3">
        <f>+VLOOKUP($E21,'Trimestrales MX'!$C:$FS,GX$1,FALSE)/3</f>
        <v>8902.3386666666665</v>
      </c>
      <c r="GY21" s="3">
        <f>+VLOOKUP($E21,'Trimestrales MX'!$C:$FS,GY$1,FALSE)/3</f>
        <v>6959.8369999999995</v>
      </c>
      <c r="GZ21" s="3">
        <f>+VLOOKUP($E21,'Trimestrales MX'!$C:$FS,GZ$1,FALSE)/3</f>
        <v>26702.904999999999</v>
      </c>
      <c r="HA21" s="3">
        <f>+VLOOKUP($E21,'Trimestrales MX'!$C:$FS,HA$1,FALSE)/3</f>
        <v>95823.544666666668</v>
      </c>
      <c r="HB21" s="3">
        <f>+VLOOKUP($E21,'Trimestrales MX'!$C:$FS,HB$1,FALSE)/3</f>
        <v>43770.899333333335</v>
      </c>
      <c r="HC21" s="3">
        <f>+VLOOKUP($E21,'Trimestrales MX'!$C:$FS,HC$1,FALSE)/3</f>
        <v>6783.1876666666658</v>
      </c>
      <c r="HD21" s="3">
        <f>+VLOOKUP($E21,'Trimestrales MX'!$C:$FS,HD$1,FALSE)/3</f>
        <v>2752.8469999999998</v>
      </c>
      <c r="HE21" s="3">
        <f>+VLOOKUP($E21,'Trimestrales MX'!$C:$FS,HE$1,FALSE)/3</f>
        <v>22257.227333333332</v>
      </c>
      <c r="HF21" s="3">
        <f>+VLOOKUP($E21,'Trimestrales MX'!$C:$FS,HF$1,FALSE)/3</f>
        <v>4052.5806666666667</v>
      </c>
      <c r="HG21" s="3">
        <f>+VLOOKUP($E21,'Trimestrales MX'!$C:$FS,HG$1,FALSE)/3</f>
        <v>11524.291333333334</v>
      </c>
      <c r="HH21" s="3">
        <f>+VLOOKUP($E21,'Trimestrales MX'!$C:$FS,HH$1,FALSE)/3</f>
        <v>4682.5109999999995</v>
      </c>
      <c r="HI21" s="3">
        <f>+VLOOKUP($E21,'Trimestrales MX'!$C:$FS,HI$1,FALSE)/3</f>
        <v>21360.601666666666</v>
      </c>
      <c r="HJ21" s="3">
        <f>+VLOOKUP($E21,'Trimestrales MX'!$C:$FS,HJ$1,FALSE)/3</f>
        <v>16519.754666666668</v>
      </c>
      <c r="HK21" s="3">
        <f>+VLOOKUP($E21,'Trimestrales MX'!$C:$FS,HK$1,FALSE)/3</f>
        <v>4840.8469999999998</v>
      </c>
      <c r="HL21" s="3">
        <f>+VLOOKUP($E21,'Trimestrales MX'!$C:$FS,HL$1,FALSE)/3</f>
        <v>23461.385666666669</v>
      </c>
      <c r="HM21" s="3">
        <f>+VLOOKUP($E21,'Trimestrales MX'!$C:$FS,HM$1,FALSE)/3</f>
        <v>4609.6476666666667</v>
      </c>
      <c r="HN21" s="3">
        <f>+VLOOKUP($E21,'Trimestrales MX'!$C:$FS,HN$1,FALSE)/3</f>
        <v>7844.8710000000001</v>
      </c>
      <c r="HO21" s="3">
        <f>+VLOOKUP($E21,'Trimestrales MX'!$C:$FS,HO$1,FALSE)/3</f>
        <v>7703.0159999999996</v>
      </c>
      <c r="HP21" s="3">
        <f>+VLOOKUP($E21,'Trimestrales MX'!$C:$FS,HP$1,FALSE)/3</f>
        <v>1488.2096666666666</v>
      </c>
      <c r="HQ21" s="3">
        <f>+VLOOKUP($E21,'Trimestrales MX'!$C:$FS,HQ$1,FALSE)/3</f>
        <v>1815.6416666666667</v>
      </c>
      <c r="HR21" s="3">
        <f>+VLOOKUP($E21,'Trimestrales MX'!$C:$FS,HR$1,FALSE)/3</f>
        <v>66707.597666666668</v>
      </c>
      <c r="HS21" s="3">
        <f>+VLOOKUP($E21,'Trimestrales MX'!$C:$FS,HS$1,FALSE)/3</f>
        <v>26460.99</v>
      </c>
      <c r="HT21" s="3">
        <f>+VLOOKUP($E21,'Trimestrales MX'!$C:$FS,HT$1,FALSE)/3</f>
        <v>8237.9103333333333</v>
      </c>
      <c r="HU21" s="3">
        <f>+VLOOKUP($E21,'Trimestrales MX'!$C:$FS,HU$1,FALSE)/3</f>
        <v>2193.6849999999999</v>
      </c>
      <c r="HV21" s="3">
        <f>+VLOOKUP($E21,'Trimestrales MX'!$C:$FS,HV$1,FALSE)/3</f>
        <v>28054.982666666667</v>
      </c>
      <c r="HW21" s="3">
        <f>+VLOOKUP($E21,'Trimestrales MX'!$C:$FS,HW$1,FALSE)/3</f>
        <v>1760.0293333333332</v>
      </c>
      <c r="HX21" s="3">
        <f>+VLOOKUP($E21,'Trimestrales MX'!$C:$FS,HX$1,FALSE)/3</f>
        <v>31444.270666666667</v>
      </c>
      <c r="HY21" s="3">
        <f>+VLOOKUP($E21,'Trimestrales MX'!$C:$FS,HY$1,FALSE)/3</f>
        <v>1543.0176666666666</v>
      </c>
      <c r="HZ21" s="3">
        <f>+VLOOKUP($E21,'Trimestrales MX'!$C:$FS,HZ$1,FALSE)/3</f>
        <v>1783.8</v>
      </c>
      <c r="IA21" s="3">
        <f>+VLOOKUP($E21,'Trimestrales MX'!$C:$FS,IA$1,FALSE)/3</f>
        <v>11710.864</v>
      </c>
      <c r="IB21" s="3">
        <f>+VLOOKUP($E21,'Trimestrales MX'!$C:$FS,IB$1,FALSE)/3</f>
        <v>2554.2113333333332</v>
      </c>
      <c r="IC21" s="3">
        <f>+VLOOKUP($E21,'Trimestrales MX'!$C:$FS,IC$1,FALSE)/3</f>
        <v>1134.9559999999999</v>
      </c>
      <c r="ID21" s="3">
        <f>+VLOOKUP($E21,'Trimestrales MX'!$C:$FS,ID$1,FALSE)/3</f>
        <v>1959.4196666666667</v>
      </c>
      <c r="IE21" s="3">
        <f>+VLOOKUP($E21,'Trimestrales MX'!$C:$FS,IE$1,FALSE)/3</f>
        <v>3470.2819999999997</v>
      </c>
      <c r="IF21" s="3">
        <f>+VLOOKUP($E21,'Trimestrales MX'!$C:$FS,IF$1,FALSE)/3</f>
        <v>1843.0796666666665</v>
      </c>
      <c r="IG21" s="3">
        <f>+VLOOKUP($E21,'Trimestrales MX'!$C:$FS,IG$1,FALSE)/3</f>
        <v>5444.6406666666671</v>
      </c>
      <c r="IH21" s="3">
        <f>+VLOOKUP($E21,'Trimestrales MX'!$C:$FS,IH$1,FALSE)/3</f>
        <v>30512.560666666668</v>
      </c>
      <c r="II21" s="3">
        <f>+VLOOKUP($E21,'Trimestrales MX'!$C:$FS,II$1,FALSE)/3</f>
        <v>4583.4690000000001</v>
      </c>
      <c r="IJ21" s="3">
        <f>+VLOOKUP($E21,'Trimestrales MX'!$C:$FS,IJ$1,FALSE)/3</f>
        <v>3000.538</v>
      </c>
      <c r="IK21" s="3">
        <f>+VLOOKUP($E21,'Trimestrales MX'!$C:$FS,IK$1,FALSE)/3</f>
        <v>190.05866666666668</v>
      </c>
      <c r="IL21" s="3">
        <f>+VLOOKUP($E21,'Trimestrales MX'!$C:$FS,IL$1,FALSE)/3</f>
        <v>7012.4370000000008</v>
      </c>
      <c r="IM21" s="3">
        <f>+VLOOKUP($E21,'Trimestrales MX'!$C:$FS,IM$1,FALSE)/3</f>
        <v>723.6583333333333</v>
      </c>
      <c r="IN21" s="3">
        <f>+VLOOKUP($E21,'Trimestrales MX'!$C:$FS,IN$1,FALSE)/3</f>
        <v>8250.5096666666668</v>
      </c>
      <c r="IO21" s="3">
        <f>+VLOOKUP($E21,'Trimestrales MX'!$C:$FS,IO$1,FALSE)/3</f>
        <v>6751.8896666666669</v>
      </c>
      <c r="IP21" s="3">
        <f>+VLOOKUP($E21,'Trimestrales MX'!$C:$FS,IP$1,FALSE)/3</f>
        <v>64746.548333333332</v>
      </c>
      <c r="IQ21" s="3">
        <f>+VLOOKUP($E21,'Trimestrales MX'!$C:$FS,IQ$1,FALSE)/3</f>
        <v>17499.929333333333</v>
      </c>
      <c r="IR21" s="3">
        <f>+VLOOKUP($E21,'Trimestrales MX'!$C:$FS,IR$1,FALSE)/3</f>
        <v>15037.255333333334</v>
      </c>
      <c r="IS21" s="3">
        <f>+VLOOKUP($E21,'Trimestrales MX'!$C:$FS,IS$1,FALSE)/3</f>
        <v>12645.072666666667</v>
      </c>
      <c r="IT21" s="3">
        <f>+VLOOKUP($E21,'Trimestrales MX'!$C:$FS,IT$1,FALSE)/3</f>
        <v>15596.685333333333</v>
      </c>
      <c r="IU21" s="3">
        <f>+VLOOKUP($E21,'Trimestrales MX'!$C:$FS,IU$1,FALSE)/3</f>
        <v>3148.0583333333329</v>
      </c>
      <c r="IV21" s="3">
        <f>+VLOOKUP($E21,'Trimestrales MX'!$C:$FS,IV$1,FALSE)/3</f>
        <v>819.54766666666671</v>
      </c>
      <c r="IW21" s="3">
        <f>+VLOOKUP($E21,'Trimestrales MX'!$C:$FS,IW$1,FALSE)/3</f>
        <v>30073.775666666668</v>
      </c>
      <c r="IX21" s="3">
        <f>+VLOOKUP($E21,'Trimestrales MX'!$C:$FS,IX$1,FALSE)/3</f>
        <v>3852.1216666666664</v>
      </c>
      <c r="IY21" s="3">
        <f>+VLOOKUP($E21,'Trimestrales MX'!$C:$FS,IY$1,FALSE)/3</f>
        <v>4217.724666666667</v>
      </c>
      <c r="IZ21" s="3">
        <f>+VLOOKUP($E21,'Trimestrales MX'!$C:$FS,IZ$1,FALSE)/3</f>
        <v>11901.182000000001</v>
      </c>
      <c r="JA21" s="3">
        <f>+VLOOKUP($E21,'Trimestrales MX'!$C:$FS,JA$1,FALSE)/3</f>
        <v>10102.747000000001</v>
      </c>
      <c r="JB21" s="3">
        <f>+VLOOKUP($E21,'Trimestrales MX'!$C:$FS,JB$1,FALSE)/3</f>
        <v>107382.30766666667</v>
      </c>
      <c r="JC21" s="3">
        <f>+VLOOKUP($E21,'Trimestrales MX'!$C:$FS,JC$1,FALSE)/3</f>
        <v>53823.585666666673</v>
      </c>
      <c r="JD21" s="3">
        <f>+VLOOKUP($E21,'Trimestrales MX'!$C:$FS,JD$1,FALSE)/3</f>
        <v>3523.9076666666665</v>
      </c>
      <c r="JE21" s="3">
        <f>+VLOOKUP($E21,'Trimestrales MX'!$C:$FS,JE$1,FALSE)/3</f>
        <v>42732.528333333335</v>
      </c>
      <c r="JF21" s="3">
        <f>+VLOOKUP($E21,'Trimestrales MX'!$C:$FS,JF$1,FALSE)/3</f>
        <v>3215.6620000000003</v>
      </c>
      <c r="JG21" s="3">
        <f>+VLOOKUP($E21,'Trimestrales MX'!$C:$FS,JG$1,FALSE)/3</f>
        <v>1569.8963333333334</v>
      </c>
      <c r="JH21" s="3">
        <f>+VLOOKUP($E21,'Trimestrales MX'!$C:$FS,JH$1,FALSE)/3</f>
        <v>238.43600000000001</v>
      </c>
      <c r="JI21" s="3">
        <f>+VLOOKUP($E21,'Trimestrales MX'!$C:$FS,JI$1,FALSE)/3</f>
        <v>2278.2916666666665</v>
      </c>
      <c r="JJ21" s="3">
        <f>+VLOOKUP($E21,'Trimestrales MX'!$C:$FS,JJ$1,FALSE)/3</f>
        <v>11493.597333333333</v>
      </c>
      <c r="JK21" s="3">
        <f>+VLOOKUP($E21,'Trimestrales MX'!$C:$FS,JK$1,FALSE)/3</f>
        <v>9125.0130000000008</v>
      </c>
      <c r="JL21" s="3">
        <f>+VLOOKUP($E21,'Trimestrales MX'!$C:$FS,JL$1,FALSE)/3</f>
        <v>1428.6850000000002</v>
      </c>
      <c r="JM21" s="3">
        <f>+VLOOKUP($E21,'Trimestrales MX'!$C:$FS,JM$1,FALSE)/3</f>
        <v>939.89966666666669</v>
      </c>
      <c r="JN21" s="3">
        <f>+VLOOKUP($E21,'Trimestrales MX'!$C:$FS,JN$1,FALSE)/3</f>
        <v>17373.699000000001</v>
      </c>
      <c r="JO21" s="3">
        <f>+VLOOKUP($E21,'Trimestrales MX'!$C:$FS,JO$1,FALSE)/3</f>
        <v>7587.1076666666668</v>
      </c>
      <c r="JP21" s="3">
        <f>+VLOOKUP($E21,'Trimestrales MX'!$C:$FS,JP$1,FALSE)/3</f>
        <v>9786.5910000000003</v>
      </c>
      <c r="JQ21" s="3">
        <f>+VLOOKUP($E21,'Trimestrales MX'!$C:$FS,JQ$1,FALSE)/3</f>
        <v>2955562.9626666666</v>
      </c>
      <c r="JR21" s="3">
        <f>+VLOOKUP($E21,'Trimestrales MX'!$C:$FS,JR$1,FALSE)/3</f>
        <v>375272.92166666663</v>
      </c>
      <c r="JS21" s="3">
        <f>+VLOOKUP($E21,'Trimestrales MX'!$C:$FS,JS$1,FALSE)/3</f>
        <v>456996.65699999995</v>
      </c>
      <c r="JT21" s="3">
        <f>+VLOOKUP($E21,'Trimestrales MX'!$C:$FS,JT$1,FALSE)/3</f>
        <v>307610.35800000001</v>
      </c>
      <c r="JU21" s="3">
        <f>+VLOOKUP($E21,'Trimestrales MX'!$C:$FS,JU$1,FALSE)/3</f>
        <v>8386.9246666666677</v>
      </c>
      <c r="JV21" s="3">
        <f>+VLOOKUP($E21,'Trimestrales MX'!$C:$FS,JV$1,FALSE)/3</f>
        <v>6435.6036666666669</v>
      </c>
      <c r="JW21" s="3">
        <f>+VLOOKUP($E21,'Trimestrales MX'!$C:$FS,JW$1,FALSE)/3</f>
        <v>4284.0953333333337</v>
      </c>
      <c r="JX21" s="3">
        <f>+VLOOKUP($E21,'Trimestrales MX'!$C:$FS,JX$1,FALSE)/3</f>
        <v>145982.06266666666</v>
      </c>
      <c r="JY21" s="3">
        <f>+VLOOKUP($E21,'Trimestrales MX'!$C:$FS,JY$1,FALSE)/3</f>
        <v>108257.276</v>
      </c>
      <c r="JZ21" s="3">
        <f>+VLOOKUP($E21,'Trimestrales MX'!$C:$FS,JZ$1,FALSE)/3</f>
        <v>24349.604000000003</v>
      </c>
      <c r="KA21" s="3">
        <f>+VLOOKUP($E21,'Trimestrales MX'!$C:$FS,KA$1,FALSE)/3</f>
        <v>5913.0020000000004</v>
      </c>
      <c r="KB21" s="3">
        <f>+VLOOKUP($E21,'Trimestrales MX'!$C:$FS,KB$1,FALSE)/3</f>
        <v>4001.789666666667</v>
      </c>
      <c r="KC21" s="3">
        <f>+VLOOKUP($E21,'Trimestrales MX'!$C:$FS,KC$1,FALSE)/3</f>
        <v>83437.824000000008</v>
      </c>
      <c r="KD21" s="3">
        <f>+VLOOKUP($E21,'Trimestrales MX'!$C:$FS,KD$1,FALSE)/3</f>
        <v>7170.2403333333341</v>
      </c>
      <c r="KE21" s="3">
        <f>+VLOOKUP($E21,'Trimestrales MX'!$C:$FS,KE$1,FALSE)/3</f>
        <v>4742.3193333333338</v>
      </c>
      <c r="KF21" s="3">
        <f>+VLOOKUP($E21,'Trimestrales MX'!$C:$FS,KF$1,FALSE)/3</f>
        <v>7568.3793333333333</v>
      </c>
      <c r="KG21" s="3">
        <f>+VLOOKUP($E21,'Trimestrales MX'!$C:$FS,KG$1,FALSE)/3</f>
        <v>62722.111333333334</v>
      </c>
      <c r="KH21" s="3">
        <f>+VLOOKUP($E21,'Trimestrales MX'!$C:$FS,KH$1,FALSE)/3</f>
        <v>624.12199999999996</v>
      </c>
      <c r="KI21" s="3">
        <f>+VLOOKUP($E21,'Trimestrales MX'!$C:$FS,KI$1,FALSE)/3</f>
        <v>610.65166666666664</v>
      </c>
      <c r="KJ21" s="3">
        <f>+VLOOKUP($E21,'Trimestrales MX'!$C:$FS,KJ$1,FALSE)/3</f>
        <v>112397.48966666666</v>
      </c>
      <c r="KK21" s="3">
        <f>+VLOOKUP($E21,'Trimestrales MX'!$C:$FS,KK$1,FALSE)/3</f>
        <v>104480.42666666668</v>
      </c>
      <c r="KL21" s="3">
        <f>+VLOOKUP($E21,'Trimestrales MX'!$C:$FS,KL$1,FALSE)/3</f>
        <v>7917.0629999999992</v>
      </c>
      <c r="KM21" s="3">
        <f>+VLOOKUP($E21,'Trimestrales MX'!$C:$FS,KM$1,FALSE)/3</f>
        <v>555284.17266666668</v>
      </c>
      <c r="KN21" s="3">
        <f>+VLOOKUP($E21,'Trimestrales MX'!$C:$FS,KN$1,FALSE)/3</f>
        <v>535529.03700000001</v>
      </c>
      <c r="KO21" s="3">
        <f>+VLOOKUP($E21,'Trimestrales MX'!$C:$FS,KO$1,FALSE)/3</f>
        <v>19755.135666666665</v>
      </c>
      <c r="KP21" s="3">
        <f>+VLOOKUP($E21,'Trimestrales MX'!$C:$FS,KP$1,FALSE)/3</f>
        <v>101485.22866666666</v>
      </c>
      <c r="KQ21" s="3">
        <f>+VLOOKUP($E21,'Trimestrales MX'!$C:$FS,KQ$1,FALSE)/3</f>
        <v>27153.069666666666</v>
      </c>
      <c r="KR21" s="3">
        <f>+VLOOKUP($E21,'Trimestrales MX'!$C:$FS,KR$1,FALSE)/3</f>
        <v>177001.23199999999</v>
      </c>
      <c r="KS21" s="3">
        <f>+VLOOKUP($E21,'Trimestrales MX'!$C:$FS,KS$1,FALSE)/3</f>
        <v>202754.35499999998</v>
      </c>
      <c r="KT21" s="3">
        <f>+VLOOKUP($E21,'Trimestrales MX'!$C:$FS,KT$1,FALSE)/3</f>
        <v>115804.92333333334</v>
      </c>
      <c r="KU21" s="3">
        <f>+VLOOKUP($E21,'Trimestrales MX'!$C:$FS,KU$1,FALSE)/3</f>
        <v>50028.108</v>
      </c>
      <c r="KV21" s="3">
        <f>+VLOOKUP($E21,'Trimestrales MX'!$C:$FS,KV$1,FALSE)/3</f>
        <v>61761.778333333328</v>
      </c>
      <c r="KW21" s="3">
        <f>+VLOOKUP($E21,'Trimestrales MX'!$C:$FS,KW$1,FALSE)/3</f>
        <v>4015.0366666666669</v>
      </c>
      <c r="KX21" s="3">
        <f>+VLOOKUP($E21,'Trimestrales MX'!$C:$FS,KX$1,FALSE)/3</f>
        <v>21518.981666666667</v>
      </c>
      <c r="KY21" s="3">
        <f>+VLOOKUP($E21,'Trimestrales MX'!$C:$FS,KY$1,FALSE)/3</f>
        <v>8910.2646666666678</v>
      </c>
      <c r="KZ21" s="3">
        <f>+VLOOKUP($E21,'Trimestrales MX'!$C:$FS,KZ$1,FALSE)/3</f>
        <v>12608.717333333334</v>
      </c>
      <c r="LA21" s="3">
        <f>+VLOOKUP($E21,'Trimestrales MX'!$C:$FS,LA$1,FALSE)/3</f>
        <v>116175.47233333334</v>
      </c>
      <c r="LB21" s="3">
        <f>+VLOOKUP($E21,'Trimestrales MX'!$C:$FS,LB$1,FALSE)/3</f>
        <v>47836.190666666662</v>
      </c>
      <c r="LC21" s="3">
        <f>+VLOOKUP($E21,'Trimestrales MX'!$C:$FS,LC$1,FALSE)/3</f>
        <v>68339.281666666662</v>
      </c>
      <c r="LD21" s="3">
        <f>+VLOOKUP($E21,'Trimestrales MX'!$C:$FS,LD$1,FALSE)/3</f>
        <v>104525.28133333333</v>
      </c>
      <c r="LE21" s="3">
        <f>+VLOOKUP($E21,'Trimestrales MX'!$C:$FS,LE$1,FALSE)/3</f>
        <v>25215.740666666665</v>
      </c>
      <c r="LF21" s="3">
        <f>+VLOOKUP($E21,'Trimestrales MX'!$C:$FS,LF$1,FALSE)/3</f>
        <v>42827.192666666662</v>
      </c>
      <c r="LG21" s="3">
        <f>+VLOOKUP($E21,'Trimestrales MX'!$C:$FS,LG$1,FALSE)/3</f>
        <v>36482.347999999998</v>
      </c>
      <c r="LH21" s="3">
        <f>+VLOOKUP($E21,'Trimestrales MX'!$C:$FS,LH$1,FALSE)/3</f>
        <v>198144.99533333335</v>
      </c>
      <c r="LI21" s="3">
        <v>99.117932001423995</v>
      </c>
      <c r="LJ21" s="3">
        <v>104.003344455137</v>
      </c>
      <c r="LK21" s="3">
        <v>111.14247158886199</v>
      </c>
      <c r="LL21" s="3">
        <v>75.497225957219996</v>
      </c>
      <c r="LM21" s="3">
        <v>86.898090879595003</v>
      </c>
      <c r="LN21" s="3">
        <v>91.196981860535999</v>
      </c>
      <c r="LO21" s="3">
        <v>90.531914361049999</v>
      </c>
      <c r="LP21" s="3">
        <v>93.480547721977999</v>
      </c>
      <c r="LQ21" s="3">
        <v>105.908225659601</v>
      </c>
      <c r="LR21" s="3">
        <v>115.59590859795399</v>
      </c>
      <c r="LS21" s="3">
        <v>86.284700322179006</v>
      </c>
      <c r="LT21" s="3">
        <v>90.672487752075995</v>
      </c>
      <c r="LU21" s="3">
        <v>94.490897357479</v>
      </c>
      <c r="LV21" s="3">
        <v>89.144175146402006</v>
      </c>
      <c r="LW21" s="3">
        <v>100.471681101527</v>
      </c>
      <c r="LX21" s="3">
        <v>119.18106579518501</v>
      </c>
      <c r="LY21" s="3">
        <v>104.80057695039601</v>
      </c>
      <c r="LZ21" s="3">
        <v>107.04167518669099</v>
      </c>
      <c r="MA21" s="3">
        <v>107.52554151927001</v>
      </c>
      <c r="MB21" s="3">
        <v>93.902121722272</v>
      </c>
      <c r="MC21" s="3">
        <v>94.830522683016994</v>
      </c>
      <c r="MD21" s="3">
        <v>118.930720605348</v>
      </c>
      <c r="ME21" s="3">
        <v>102.811751820065</v>
      </c>
      <c r="MF21" s="3">
        <v>105.962161696073</v>
      </c>
      <c r="MG21" s="3">
        <v>94.086186145400006</v>
      </c>
      <c r="MH21" s="3">
        <v>109.51988294021599</v>
      </c>
      <c r="MI21" s="3">
        <v>116.740677716842</v>
      </c>
      <c r="MJ21" s="3">
        <v>106.672857869494</v>
      </c>
      <c r="MK21" s="3">
        <v>89.941395760358006</v>
      </c>
      <c r="ML21" s="3">
        <v>104.33769638443999</v>
      </c>
      <c r="MM21" s="3">
        <v>116.27935492360599</v>
      </c>
      <c r="MN21" s="3">
        <v>63.300124878266999</v>
      </c>
      <c r="MO21" s="3">
        <v>116.59656048081401</v>
      </c>
      <c r="MP21" s="3">
        <v>106.14284201693199</v>
      </c>
    </row>
    <row r="22" spans="1:354" x14ac:dyDescent="0.3">
      <c r="A22" s="7">
        <v>39661</v>
      </c>
      <c r="B22" s="19">
        <f t="shared" si="172"/>
        <v>2008</v>
      </c>
      <c r="C22" s="19">
        <f t="shared" si="173"/>
        <v>8</v>
      </c>
      <c r="D22" s="20">
        <f>+VLOOKUP(C22,'Trimestres-Meses'!A:B,2,FALSE)</f>
        <v>3</v>
      </c>
      <c r="E22" s="18" t="str">
        <f t="shared" si="174"/>
        <v>2008-3</v>
      </c>
      <c r="F22" s="23">
        <v>13.739348014012743</v>
      </c>
      <c r="G22" s="23">
        <v>8.1541308917197686</v>
      </c>
      <c r="H22" s="24">
        <v>5.5852171222929741</v>
      </c>
      <c r="I22" s="5">
        <v>181.1</v>
      </c>
      <c r="J22" s="5">
        <v>178.74</v>
      </c>
      <c r="K22" s="5">
        <v>109.9</v>
      </c>
      <c r="L22" s="5">
        <v>2764.38</v>
      </c>
      <c r="M22" s="5">
        <v>114.57</v>
      </c>
      <c r="N22" s="5">
        <v>8.25</v>
      </c>
      <c r="O22" s="5">
        <v>1723.28</v>
      </c>
      <c r="P22" s="5">
        <v>156.9</v>
      </c>
      <c r="Q22" s="5">
        <v>158.4</v>
      </c>
      <c r="R22" s="17">
        <v>0.02</v>
      </c>
      <c r="S22" s="17">
        <v>5.6399999999999999E-2</v>
      </c>
      <c r="T22" s="3">
        <v>1905.0266666666666</v>
      </c>
      <c r="U22" s="3">
        <v>1282.83</v>
      </c>
      <c r="V22" s="3">
        <v>1.469508</v>
      </c>
      <c r="W22" s="3">
        <f>+VLOOKUP(E22,'Trimestrales USA'!C:DY,2,FALSE)/3</f>
        <v>4966.333333333333</v>
      </c>
      <c r="X22" s="3">
        <f>+VLOOKUP($E22,'Trimestrales USA'!$C:$DY,X$1,FALSE)/3</f>
        <v>3386.3666666666668</v>
      </c>
      <c r="Y22" s="3">
        <f>+VLOOKUP($E22,'Trimestrales USA'!$C:$DY,Y$1,FALSE)/3</f>
        <v>1142.6333333333334</v>
      </c>
      <c r="Z22" s="3">
        <f>+VLOOKUP($E22,'Trimestrales USA'!$C:$DY,Z$1,FALSE)/3</f>
        <v>365.26666666666665</v>
      </c>
      <c r="AA22" s="3">
        <f>+VLOOKUP($E22,'Trimestrales USA'!$C:$DY,AA$1,FALSE)/3</f>
        <v>777.36666666666667</v>
      </c>
      <c r="AB22" s="3">
        <f>+VLOOKUP($E22,'Trimestrales USA'!$C:$DY,AB$1,FALSE)/3</f>
        <v>2243.7333333333331</v>
      </c>
      <c r="AC22" s="3">
        <f>+VLOOKUP($E22,'Trimestrales USA'!$C:$DY,AC$1,FALSE)/3</f>
        <v>832.73333333333323</v>
      </c>
      <c r="AD22" s="3">
        <f>+VLOOKUP($E22,'Trimestrales USA'!$C:$DY,AD$1,FALSE)/3</f>
        <v>838.0333333333333</v>
      </c>
      <c r="AE22" s="3">
        <f>+VLOOKUP($E22,'Trimestrales USA'!$C:$DY,AE$1,FALSE)/3</f>
        <v>669</v>
      </c>
      <c r="AF22" s="3">
        <f>+VLOOKUP($E22,'Trimestrales USA'!$C:$DY,AF$1,FALSE)/3</f>
        <v>192.93333333333331</v>
      </c>
      <c r="AG22" s="3">
        <f>+VLOOKUP($E22,'Trimestrales USA'!$C:$DY,AG$1,FALSE)/3</f>
        <v>284.03333333333336</v>
      </c>
      <c r="AH22" s="3">
        <f>+VLOOKUP($E22,'Trimestrales USA'!$C:$DY,AH$1,FALSE)/3</f>
        <v>192.03333333333333</v>
      </c>
      <c r="AI22" s="3">
        <f>+VLOOKUP($E22,'Trimestrales USA'!$C:$DY,AI$1,FALSE)/3</f>
        <v>169.03333333333333</v>
      </c>
      <c r="AJ22" s="3">
        <f>+VLOOKUP($E22,'Trimestrales USA'!$C:$DY,AJ$1,FALSE)/3</f>
        <v>-5.2666666666666666</v>
      </c>
      <c r="AK22" s="3">
        <f>+VLOOKUP($E22,'Trimestrales USA'!$C:$DY,AK$1,FALSE)/3</f>
        <v>-262.46666666666664</v>
      </c>
      <c r="AL22" s="3">
        <f>+VLOOKUP($E22,'Trimestrales USA'!$C:$DY,AL$1,FALSE)/3</f>
        <v>640.73333333333335</v>
      </c>
      <c r="AM22" s="3">
        <f>+VLOOKUP($E22,'Trimestrales USA'!$C:$DY,AM$1,FALSE)/3</f>
        <v>457.06666666666666</v>
      </c>
      <c r="AN22" s="3">
        <f>+VLOOKUP($E22,'Trimestrales USA'!$C:$DY,AN$1,FALSE)/3</f>
        <v>183.70000000000002</v>
      </c>
      <c r="AO22" s="3">
        <f>+VLOOKUP($E22,'Trimestrales USA'!$C:$DY,AO$1,FALSE)/3</f>
        <v>903.19999999999993</v>
      </c>
      <c r="AP22" s="3">
        <f>+VLOOKUP($E22,'Trimestrales USA'!$C:$DY,AP$1,FALSE)/3</f>
        <v>758.23333333333323</v>
      </c>
      <c r="AQ22" s="3">
        <f>+VLOOKUP($E22,'Trimestrales USA'!$C:$DY,AQ$1,FALSE)/3</f>
        <v>144.96666666666667</v>
      </c>
      <c r="AR22" s="3">
        <f>+VLOOKUP($E22,'Trimestrales USA'!$C:$DY,AR$1,FALSE)/3</f>
        <v>1009.6666666666666</v>
      </c>
      <c r="AS22" s="3">
        <f>+VLOOKUP($E22,'Trimestrales USA'!$C:$DY,AS$1,FALSE)/3</f>
        <v>390.06666666666666</v>
      </c>
      <c r="AT22" s="3">
        <f>+VLOOKUP($E22,'Trimestrales USA'!$C:$DY,AT$1,FALSE)/3</f>
        <v>255.43333333333331</v>
      </c>
      <c r="AU22" s="3">
        <f>+VLOOKUP($E22,'Trimestrales USA'!$C:$DY,AU$1,FALSE)/3</f>
        <v>134.66666666666666</v>
      </c>
      <c r="AV22" s="3">
        <f>+VLOOKUP($E22,'Trimestrales USA'!$C:$DY,AV$1,FALSE)/3</f>
        <v>619.6</v>
      </c>
      <c r="AW22" s="3">
        <f>+VLOOKUP($E22,'Trimestrales USA'!$C:$DY,AW$1,FALSE)/3</f>
        <v>4301.7</v>
      </c>
      <c r="AX22" s="3">
        <f>+VLOOKUP($E22,'Trimestrales USA'!$C:$DY,AX$1,FALSE)/3</f>
        <v>46.6</v>
      </c>
      <c r="AY22" s="3">
        <f>+VLOOKUP($E22,'Trimestrales USA'!$C:$DY,AY$1,FALSE)/3</f>
        <v>37.199999999999996</v>
      </c>
      <c r="AZ22" s="3">
        <f>+VLOOKUP($E22,'Trimestrales USA'!$C:$DY,AZ$1,FALSE)/3</f>
        <v>9.4</v>
      </c>
      <c r="BA22" s="3">
        <f>+VLOOKUP($E22,'Trimestrales USA'!$C:$DY,BA$1,FALSE)/3</f>
        <v>143.9</v>
      </c>
      <c r="BB22" s="3">
        <f>+VLOOKUP($E22,'Trimestrales USA'!$C:$DY,BB$1,FALSE)/3</f>
        <v>102.06666666666666</v>
      </c>
      <c r="BC22" s="3">
        <f>+VLOOKUP($E22,'Trimestrales USA'!$C:$DY,BC$1,FALSE)/3</f>
        <v>21.233333333333334</v>
      </c>
      <c r="BD22" s="3">
        <f>+VLOOKUP($E22,'Trimestrales USA'!$C:$DY,BD$1,FALSE)/3</f>
        <v>20.599999999999998</v>
      </c>
      <c r="BE22" s="3">
        <f>+VLOOKUP($E22,'Trimestrales USA'!$C:$DY,BE$1,FALSE)/3</f>
        <v>83.966666666666669</v>
      </c>
      <c r="BF22" s="3">
        <f>+VLOOKUP($E22,'Trimestrales USA'!$C:$DY,BF$1,FALSE)/3</f>
        <v>213.6</v>
      </c>
      <c r="BG22" s="3">
        <f>+VLOOKUP($E22,'Trimestrales USA'!$C:$DY,BG$1,FALSE)/3</f>
        <v>610.43333333333328</v>
      </c>
      <c r="BH22" s="3">
        <f>+VLOOKUP($E22,'Trimestrales USA'!$C:$DY,BH$1,FALSE)/3</f>
        <v>335.06666666666666</v>
      </c>
      <c r="BI22" s="3">
        <f>+VLOOKUP($E22,'Trimestrales USA'!$C:$DY,BI$1,FALSE)/3</f>
        <v>8.4666666666666668</v>
      </c>
      <c r="BJ22" s="3">
        <f>+VLOOKUP($E22,'Trimestrales USA'!$C:$DY,BJ$1,FALSE)/3</f>
        <v>14.866666666666667</v>
      </c>
      <c r="BK22" s="3">
        <f>+VLOOKUP($E22,'Trimestrales USA'!$C:$DY,BK$1,FALSE)/3</f>
        <v>24.233333333333334</v>
      </c>
      <c r="BL22" s="3">
        <f>+VLOOKUP($E22,'Trimestrales USA'!$C:$DY,BL$1,FALSE)/3</f>
        <v>44.433333333333337</v>
      </c>
      <c r="BM22" s="3">
        <f>+VLOOKUP($E22,'Trimestrales USA'!$C:$DY,BM$1,FALSE)/3</f>
        <v>44.233333333333327</v>
      </c>
      <c r="BN22" s="3">
        <f>+VLOOKUP($E22,'Trimestrales USA'!$C:$DY,BN$1,FALSE)/3</f>
        <v>78.3</v>
      </c>
      <c r="BO22" s="3">
        <f>+VLOOKUP($E22,'Trimestrales USA'!$C:$DY,BO$1,FALSE)/3</f>
        <v>19.133333333333333</v>
      </c>
      <c r="BP22" s="3">
        <f>+VLOOKUP($E22,'Trimestrales USA'!$C:$DY,BP$1,FALSE)/3</f>
        <v>28.433333333333334</v>
      </c>
      <c r="BQ22" s="3">
        <f>+VLOOKUP($E22,'Trimestrales USA'!$C:$DY,BQ$1,FALSE)/3</f>
        <v>38.199999999999996</v>
      </c>
      <c r="BR22" s="3">
        <f>+VLOOKUP($E22,'Trimestrales USA'!$C:$DY,BR$1,FALSE)/3</f>
        <v>9.1666666666666661</v>
      </c>
      <c r="BS22" s="3">
        <f>+VLOOKUP($E22,'Trimestrales USA'!$C:$DY,BS$1,FALSE)/3</f>
        <v>25.566666666666666</v>
      </c>
      <c r="BT22" s="3">
        <f>+VLOOKUP($E22,'Trimestrales USA'!$C:$DY,BT$1,FALSE)/3</f>
        <v>275.33333333333331</v>
      </c>
      <c r="BU22" s="3">
        <f>+VLOOKUP($E22,'Trimestrales USA'!$C:$DY,BU$1,FALSE)/3</f>
        <v>67.2</v>
      </c>
      <c r="BV22" s="3">
        <f>+VLOOKUP($E22,'Trimestrales USA'!$C:$DY,BV$1,FALSE)/3</f>
        <v>5.9666666666666659</v>
      </c>
      <c r="BW22" s="3">
        <f>+VLOOKUP($E22,'Trimestrales USA'!$C:$DY,BW$1,FALSE)/3</f>
        <v>3.8333333333333335</v>
      </c>
      <c r="BX22" s="3">
        <f>+VLOOKUP($E22,'Trimestrales USA'!$C:$DY,BX$1,FALSE)/3</f>
        <v>17.133333333333333</v>
      </c>
      <c r="BY22" s="3">
        <f>+VLOOKUP($E22,'Trimestrales USA'!$C:$DY,BY$1,FALSE)/3</f>
        <v>14.9</v>
      </c>
      <c r="BZ22" s="3">
        <f>+VLOOKUP($E22,'Trimestrales USA'!$C:$DY,BZ$1,FALSE)/3</f>
        <v>56.5</v>
      </c>
      <c r="CA22" s="3">
        <f>+VLOOKUP($E22,'Trimestrales USA'!$C:$DY,CA$1,FALSE)/3</f>
        <v>91.333333333333329</v>
      </c>
      <c r="CB22" s="3">
        <f>+VLOOKUP($E22,'Trimestrales USA'!$C:$DY,CB$1,FALSE)/3</f>
        <v>18.533333333333335</v>
      </c>
      <c r="CC22" s="3">
        <f>+VLOOKUP($E22,'Trimestrales USA'!$C:$DY,CC$1,FALSE)/3</f>
        <v>298.76666666666665</v>
      </c>
      <c r="CD22" s="3">
        <f>+VLOOKUP($E22,'Trimestrales USA'!$C:$DY,CD$1,FALSE)/3</f>
        <v>285.23333333333335</v>
      </c>
      <c r="CE22" s="3">
        <f>+VLOOKUP($E22,'Trimestrales USA'!$C:$DY,CE$1,FALSE)/3</f>
        <v>47.6</v>
      </c>
      <c r="CF22" s="3">
        <f>+VLOOKUP($E22,'Trimestrales USA'!$C:$DY,CF$1,FALSE)/3</f>
        <v>42.833333333333336</v>
      </c>
      <c r="CG22" s="3">
        <f>+VLOOKUP($E22,'Trimestrales USA'!$C:$DY,CG$1,FALSE)/3</f>
        <v>43.233333333333327</v>
      </c>
      <c r="CH22" s="3">
        <f>+VLOOKUP($E22,'Trimestrales USA'!$C:$DY,CH$1,FALSE)/3</f>
        <v>151.56666666666666</v>
      </c>
      <c r="CI22" s="3">
        <f>+VLOOKUP($E22,'Trimestrales USA'!$C:$DY,CI$1,FALSE)/3</f>
        <v>142.73333333333332</v>
      </c>
      <c r="CJ22" s="3">
        <f>+VLOOKUP($E22,'Trimestrales USA'!$C:$DY,CJ$1,FALSE)/3</f>
        <v>22.633333333333336</v>
      </c>
      <c r="CK22" s="3">
        <f>+VLOOKUP($E22,'Trimestrales USA'!$C:$DY,CK$1,FALSE)/3</f>
        <v>13.1</v>
      </c>
      <c r="CL22" s="3">
        <f>+VLOOKUP($E22,'Trimestrales USA'!$C:$DY,CL$1,FALSE)/3</f>
        <v>5.3666666666666671</v>
      </c>
      <c r="CM22" s="3">
        <f>+VLOOKUP($E22,'Trimestrales USA'!$C:$DY,CM$1,FALSE)/3</f>
        <v>40.56666666666667</v>
      </c>
      <c r="CN22" s="3">
        <f>+VLOOKUP($E22,'Trimestrales USA'!$C:$DY,CN$1,FALSE)/3</f>
        <v>9.0666666666666664</v>
      </c>
      <c r="CO22" s="3">
        <f>+VLOOKUP($E22,'Trimestrales USA'!$C:$DY,CO$1,FALSE)/3</f>
        <v>5.2666666666666666</v>
      </c>
      <c r="CP22" s="3">
        <f>+VLOOKUP($E22,'Trimestrales USA'!$C:$DY,CP$1,FALSE)/3</f>
        <v>31.599999999999998</v>
      </c>
      <c r="CQ22" s="3">
        <f>+VLOOKUP($E22,'Trimestrales USA'!$C:$DY,CQ$1,FALSE)/3</f>
        <v>15.133333333333333</v>
      </c>
      <c r="CR22" s="3">
        <f>+VLOOKUP($E22,'Trimestrales USA'!$C:$DY,CR$1,FALSE)/3</f>
        <v>252.79999999999998</v>
      </c>
      <c r="CS22" s="3">
        <f>+VLOOKUP($E22,'Trimestrales USA'!$C:$DY,CS$1,FALSE)/3</f>
        <v>63.333333333333336</v>
      </c>
      <c r="CT22" s="3">
        <f>+VLOOKUP($E22,'Trimestrales USA'!$C:$DY,CT$1,FALSE)/3</f>
        <v>26.933333333333334</v>
      </c>
      <c r="CU22" s="3">
        <f>+VLOOKUP($E22,'Trimestrales USA'!$C:$DY,CU$1,FALSE)/3</f>
        <v>133.43333333333334</v>
      </c>
      <c r="CV22" s="3">
        <f>+VLOOKUP($E22,'Trimestrales USA'!$C:$DY,CV$1,FALSE)/3</f>
        <v>29.066666666666666</v>
      </c>
      <c r="CW22" s="3">
        <f>+VLOOKUP($E22,'Trimestrales USA'!$C:$DY,CW$1,FALSE)/3</f>
        <v>933.69999999999993</v>
      </c>
      <c r="CX22" s="3">
        <f>+VLOOKUP($E22,'Trimestrales USA'!$C:$DY,CX$1,FALSE)/3</f>
        <v>289.8</v>
      </c>
      <c r="CY22" s="3">
        <f>+VLOOKUP($E22,'Trimestrales USA'!$C:$DY,CY$1,FALSE)/3</f>
        <v>138.43333333333334</v>
      </c>
      <c r="CZ22" s="3">
        <f>+VLOOKUP($E22,'Trimestrales USA'!$C:$DY,CZ$1,FALSE)/3</f>
        <v>30.433333333333334</v>
      </c>
      <c r="DA22" s="3">
        <f>+VLOOKUP($E22,'Trimestrales USA'!$C:$DY,DA$1,FALSE)/3</f>
        <v>114</v>
      </c>
      <c r="DB22" s="3">
        <f>+VLOOKUP($E22,'Trimestrales USA'!$C:$DY,DB$1,FALSE)/3</f>
        <v>6.8999999999999995</v>
      </c>
      <c r="DC22" s="3">
        <f>+VLOOKUP($E22,'Trimestrales USA'!$C:$DY,DC$1,FALSE)/3</f>
        <v>643.9</v>
      </c>
      <c r="DD22" s="3">
        <f>+VLOOKUP($E22,'Trimestrales USA'!$C:$DY,DD$1,FALSE)/3</f>
        <v>582.73333333333335</v>
      </c>
      <c r="DE22" s="3">
        <f>+VLOOKUP($E22,'Trimestrales USA'!$C:$DY,DE$1,FALSE)/3</f>
        <v>487.16666666666669</v>
      </c>
      <c r="DF22" s="3">
        <f>+VLOOKUP($E22,'Trimestrales USA'!$C:$DY,DF$1,FALSE)/3</f>
        <v>95.566666666666663</v>
      </c>
      <c r="DG22" s="3">
        <f>+VLOOKUP($E22,'Trimestrales USA'!$C:$DY,DG$1,FALSE)/3</f>
        <v>61.166666666666664</v>
      </c>
      <c r="DH22" s="3">
        <f>+VLOOKUP($E22,'Trimestrales USA'!$C:$DY,DH$1,FALSE)/3</f>
        <v>599.36666666666667</v>
      </c>
      <c r="DI22" s="3">
        <f>+VLOOKUP($E22,'Trimestrales USA'!$C:$DY,DI$1,FALSE)/3</f>
        <v>366.59999999999997</v>
      </c>
      <c r="DJ22" s="3">
        <f>+VLOOKUP($E22,'Trimestrales USA'!$C:$DY,DJ$1,FALSE)/3</f>
        <v>81.7</v>
      </c>
      <c r="DK22" s="3">
        <f>+VLOOKUP($E22,'Trimestrales USA'!$C:$DY,DK$1,FALSE)/3</f>
        <v>61.266666666666673</v>
      </c>
      <c r="DL22" s="3">
        <f>+VLOOKUP($E22,'Trimestrales USA'!$C:$DY,DL$1,FALSE)/3</f>
        <v>223.63333333333333</v>
      </c>
      <c r="DM22" s="3">
        <f>+VLOOKUP($E22,'Trimestrales USA'!$C:$DY,DM$1,FALSE)/3</f>
        <v>86.266666666666666</v>
      </c>
      <c r="DN22" s="3">
        <f>+VLOOKUP($E22,'Trimestrales USA'!$C:$DY,DN$1,FALSE)/3</f>
        <v>146.5</v>
      </c>
      <c r="DO22" s="3">
        <f>+VLOOKUP($E22,'Trimestrales USA'!$C:$DY,DO$1,FALSE)/3</f>
        <v>134.29999999999998</v>
      </c>
      <c r="DP22" s="3">
        <f>+VLOOKUP($E22,'Trimestrales USA'!$C:$DY,DP$1,FALSE)/3</f>
        <v>12.200000000000001</v>
      </c>
      <c r="DQ22" s="3">
        <f>+VLOOKUP($E22,'Trimestrales USA'!$C:$DY,DQ$1,FALSE)/3</f>
        <v>398.86666666666662</v>
      </c>
      <c r="DR22" s="3">
        <f>+VLOOKUP($E22,'Trimestrales USA'!$C:$DY,DR$1,FALSE)/3</f>
        <v>56.9</v>
      </c>
      <c r="DS22" s="3">
        <f>+VLOOKUP($E22,'Trimestrales USA'!$C:$DY,DS$1,FALSE)/3</f>
        <v>341.9666666666667</v>
      </c>
      <c r="DT22" s="3">
        <f>+VLOOKUP($E22,'Trimestrales USA'!$C:$DY,DT$1,FALSE)/3</f>
        <v>162.26666666666668</v>
      </c>
      <c r="DU22" s="3">
        <f>+VLOOKUP($E22,'Trimestrales USA'!$C:$DY,DU$1,FALSE)/3</f>
        <v>113.96666666666665</v>
      </c>
      <c r="DV22" s="3">
        <f>+VLOOKUP($E22,'Trimestrales USA'!$C:$DY,DV$1,FALSE)/3</f>
        <v>36.966666666666669</v>
      </c>
      <c r="DW22" s="3">
        <f>+VLOOKUP($E22,'Trimestrales USA'!$C:$DY,DW$1,FALSE)/3</f>
        <v>28.733333333333334</v>
      </c>
      <c r="DX22" s="3">
        <f>+VLOOKUP($E22,'Trimestrales USA'!$C:$DY,DX$1,FALSE)/3</f>
        <v>181.73333333333335</v>
      </c>
      <c r="DY22" s="3">
        <f>+VLOOKUP($E22,'Trimestrales USA'!$C:$DY,DY$1,FALSE)/3</f>
        <v>47.9</v>
      </c>
      <c r="DZ22" s="3">
        <f>+VLOOKUP($E22,'Trimestrales USA'!$C:$DY,DZ$1,FALSE)/3</f>
        <v>27.5</v>
      </c>
      <c r="EA22" s="3">
        <f>+VLOOKUP($E22,'Trimestrales USA'!$C:$DY,EA$1,FALSE)/3</f>
        <v>20.400000000000002</v>
      </c>
      <c r="EB22" s="3">
        <f>+VLOOKUP($E22,'Trimestrales USA'!$C:$DY,EB$1,FALSE)/3</f>
        <v>133.86666666666667</v>
      </c>
      <c r="EC22" s="3">
        <f>+VLOOKUP($E22,'Trimestrales USA'!$C:$DY,EC$1,FALSE)/3</f>
        <v>41.166666666666664</v>
      </c>
      <c r="ED22" s="3">
        <f>+VLOOKUP($E22,'Trimestrales USA'!$C:$DY,ED$1,FALSE)/3</f>
        <v>92.666666666666671</v>
      </c>
      <c r="EE22" s="3">
        <f>+VLOOKUP($E22,'Trimestrales USA'!$C:$DY,EE$1,FALSE)/3</f>
        <v>110.03333333333335</v>
      </c>
      <c r="EF22" s="3">
        <f>+VLOOKUP($E22,'Trimestrales USA'!$C:$DY,EF$1,FALSE)/3</f>
        <v>664.63333333333333</v>
      </c>
      <c r="EG22" s="3">
        <f>+VLOOKUP($E22,'Trimestrales USA'!$C:$DY,EG$1,FALSE)/3</f>
        <v>212.20000000000002</v>
      </c>
      <c r="EH22" s="3">
        <f>+VLOOKUP($E22,'Trimestrales USA'!$C:$DY,EH$1,FALSE)/3</f>
        <v>191.33333333333334</v>
      </c>
      <c r="EI22" s="3">
        <f>+VLOOKUP($E22,'Trimestrales USA'!$C:$DY,EI$1,FALSE)/3</f>
        <v>118.73333333333333</v>
      </c>
      <c r="EJ22" s="3">
        <f>+VLOOKUP($E22,'Trimestrales USA'!$C:$DY,EJ$1,FALSE)/3</f>
        <v>72.566666666666663</v>
      </c>
      <c r="EK22" s="3">
        <f>+VLOOKUP($E22,'Trimestrales USA'!$C:$DY,EK$1,FALSE)/3</f>
        <v>20.900000000000002</v>
      </c>
      <c r="EL22" s="3">
        <f>+VLOOKUP($E22,'Trimestrales USA'!$C:$DY,EL$1,FALSE)/3</f>
        <v>452.43333333333334</v>
      </c>
      <c r="EM22" s="3">
        <f>+VLOOKUP($E22,'Trimestrales USA'!$C:$DY,EM$1,FALSE)/3</f>
        <v>419.83333333333331</v>
      </c>
      <c r="EN22" s="3">
        <f>+VLOOKUP($E22,'Trimestrales USA'!$C:$DY,EN$1,FALSE)/3</f>
        <v>32.6</v>
      </c>
      <c r="EO22" s="3">
        <f>+VLOOKUP($E22,'Trimestrales USA'!$C:$DY,EO$1,FALSE)/3</f>
        <v>0</v>
      </c>
      <c r="EP22" s="3">
        <f>+VLOOKUP($E22,'Trimestrales USA'!$C:$DY,EP$1,FALSE)/3</f>
        <v>1014.5</v>
      </c>
      <c r="EQ22" s="3">
        <f>+VLOOKUP($E22,'Trimestrales USA'!$C:$DY,EQ$1,FALSE)/3</f>
        <v>3287.2000000000003</v>
      </c>
      <c r="ER22" s="3">
        <f>+VLOOKUP($E22,'Trimestrales USA'!$C:$DY,ER$1,FALSE)/3</f>
        <v>0</v>
      </c>
      <c r="ES22" s="3">
        <f>+VLOOKUP($E22,'Trimestrales MX'!$C:$FS,ES$1,FALSE)/3</f>
        <v>4993164.9070000006</v>
      </c>
      <c r="ET22" s="3">
        <f>+VLOOKUP($E22,'Trimestrales MX'!$C:$FS,ET$1,FALSE)/3</f>
        <v>206528.58600000001</v>
      </c>
      <c r="EU22" s="3">
        <f>+VLOOKUP($E22,'Trimestrales MX'!$C:$FS,EU$1,FALSE)/3</f>
        <v>4786636.3209999995</v>
      </c>
      <c r="EV22" s="3">
        <f>+VLOOKUP($E22,'Trimestrales MX'!$C:$FS,EV$1,FALSE)/3</f>
        <v>133902.23166666666</v>
      </c>
      <c r="EW22" s="3">
        <f>+VLOOKUP($E22,'Trimestrales MX'!$C:$FS,EW$1,FALSE)/3</f>
        <v>133902.23166666666</v>
      </c>
      <c r="EX22" s="3">
        <f>+VLOOKUP($E22,'Trimestrales MX'!$C:$FS,EX$1,FALSE)/3</f>
        <v>69403.323333333334</v>
      </c>
      <c r="EY22" s="3">
        <f>+VLOOKUP($E22,'Trimestrales MX'!$C:$FS,EY$1,FALSE)/3</f>
        <v>55162.271999999997</v>
      </c>
      <c r="EZ22" s="3">
        <f>+VLOOKUP($E22,'Trimestrales MX'!$C:$FS,EZ$1,FALSE)/3</f>
        <v>5650.0250000000005</v>
      </c>
      <c r="FA22" s="3">
        <f>+VLOOKUP($E22,'Trimestrales MX'!$C:$FS,FA$1,FALSE)/3</f>
        <v>3319.1839999999997</v>
      </c>
      <c r="FB22" s="3">
        <f>+VLOOKUP($E22,'Trimestrales MX'!$C:$FS,FB$1,FALSE)/3</f>
        <v>367.42733333333331</v>
      </c>
      <c r="FC22" s="3">
        <f>+VLOOKUP($E22,'Trimestrales MX'!$C:$FS,FC$1,FALSE)/3</f>
        <v>1697171.1266666667</v>
      </c>
      <c r="FD22" s="3">
        <f>+VLOOKUP($E22,'Trimestrales MX'!$C:$FS,FD$1,FALSE)/3</f>
        <v>392492.1166666667</v>
      </c>
      <c r="FE22" s="3">
        <f>+VLOOKUP($E22,'Trimestrales MX'!$C:$FS,FE$1,FALSE)/3</f>
        <v>324943.47000000003</v>
      </c>
      <c r="FF22" s="3">
        <f>+VLOOKUP($E22,'Trimestrales MX'!$C:$FS,FF$1,FALSE)/3</f>
        <v>41407.694333333333</v>
      </c>
      <c r="FG22" s="3">
        <f>+VLOOKUP($E22,'Trimestrales MX'!$C:$FS,FG$1,FALSE)/3</f>
        <v>26140.952333333335</v>
      </c>
      <c r="FH22" s="3">
        <f>+VLOOKUP($E22,'Trimestrales MX'!$C:$FS,FH$1,FALSE)/3</f>
        <v>74116.603000000003</v>
      </c>
      <c r="FI22" s="3">
        <f>+VLOOKUP($E22,'Trimestrales MX'!$C:$FS,FI$1,FALSE)/3</f>
        <v>57005.322333333337</v>
      </c>
      <c r="FJ22" s="3">
        <f>+VLOOKUP($E22,'Trimestrales MX'!$C:$FS,FJ$1,FALSE)/3</f>
        <v>17111.280333333332</v>
      </c>
      <c r="FK22" s="3">
        <f>+VLOOKUP($E22,'Trimestrales MX'!$C:$FS,FK$1,FALSE)/3</f>
        <v>410543.49666666664</v>
      </c>
      <c r="FL22" s="3">
        <f>+VLOOKUP($E22,'Trimestrales MX'!$C:$FS,FL$1,FALSE)/3</f>
        <v>289079.71033333335</v>
      </c>
      <c r="FM22" s="3">
        <f>+VLOOKUP($E22,'Trimestrales MX'!$C:$FS,FM$1,FALSE)/3</f>
        <v>83247.000666666674</v>
      </c>
      <c r="FN22" s="3">
        <f>+VLOOKUP($E22,'Trimestrales MX'!$C:$FS,FN$1,FALSE)/3</f>
        <v>38216.78566666667</v>
      </c>
      <c r="FO22" s="3">
        <f>+VLOOKUP($E22,'Trimestrales MX'!$C:$FS,FO$1,FALSE)/3</f>
        <v>820018.91066666658</v>
      </c>
      <c r="FP22" s="3">
        <f>+VLOOKUP($E22,'Trimestrales MX'!$C:$FS,FP$1,FALSE)/3</f>
        <v>178604.40099999998</v>
      </c>
      <c r="FQ22" s="3">
        <f>+VLOOKUP($E22,'Trimestrales MX'!$C:$FS,FQ$1,FALSE)/3</f>
        <v>6680.9763333333331</v>
      </c>
      <c r="FR22" s="3">
        <f>+VLOOKUP($E22,'Trimestrales MX'!$C:$FS,FR$1,FALSE)/3</f>
        <v>14628.054666666665</v>
      </c>
      <c r="FS22" s="3">
        <f>+VLOOKUP($E22,'Trimestrales MX'!$C:$FS,FS$1,FALSE)/3</f>
        <v>7060.1320000000005</v>
      </c>
      <c r="FT22" s="3">
        <f>+VLOOKUP($E22,'Trimestrales MX'!$C:$FS,FT$1,FALSE)/3</f>
        <v>6687.702666666667</v>
      </c>
      <c r="FU22" s="3">
        <f>+VLOOKUP($E22,'Trimestrales MX'!$C:$FS,FU$1,FALSE)/3</f>
        <v>19313.146666666667</v>
      </c>
      <c r="FV22" s="3">
        <f>+VLOOKUP($E22,'Trimestrales MX'!$C:$FS,FV$1,FALSE)/3</f>
        <v>39805.469000000005</v>
      </c>
      <c r="FW22" s="3">
        <f>+VLOOKUP($E22,'Trimestrales MX'!$C:$FS,FW$1,FALSE)/3</f>
        <v>1001.873</v>
      </c>
      <c r="FX22" s="3">
        <f>+VLOOKUP($E22,'Trimestrales MX'!$C:$FS,FX$1,FALSE)/3</f>
        <v>58375.543333333335</v>
      </c>
      <c r="FY22" s="3">
        <f>+VLOOKUP($E22,'Trimestrales MX'!$C:$FS,FY$1,FALSE)/3</f>
        <v>25051.50333333333</v>
      </c>
      <c r="FZ22" s="3">
        <f>+VLOOKUP($E22,'Trimestrales MX'!$C:$FS,FZ$1,FALSE)/3</f>
        <v>44170.849333333339</v>
      </c>
      <c r="GA22" s="3">
        <f>+VLOOKUP($E22,'Trimestrales MX'!$C:$FS,GA$1,FALSE)/3</f>
        <v>35744.385999999999</v>
      </c>
      <c r="GB22" s="3">
        <f>+VLOOKUP($E22,'Trimestrales MX'!$C:$FS,GB$1,FALSE)/3</f>
        <v>8426.4636666666665</v>
      </c>
      <c r="GC22" s="3">
        <f>+VLOOKUP($E22,'Trimestrales MX'!$C:$FS,GC$1,FALSE)/3</f>
        <v>9910.7316666666666</v>
      </c>
      <c r="GD22" s="3">
        <f>+VLOOKUP($E22,'Trimestrales MX'!$C:$FS,GD$1,FALSE)/3</f>
        <v>1842.4269999999999</v>
      </c>
      <c r="GE22" s="3">
        <f>+VLOOKUP($E22,'Trimestrales MX'!$C:$FS,GE$1,FALSE)/3</f>
        <v>7004.9313333333339</v>
      </c>
      <c r="GF22" s="3">
        <f>+VLOOKUP($E22,'Trimestrales MX'!$C:$FS,GF$1,FALSE)/3</f>
        <v>1063.3733333333332</v>
      </c>
      <c r="GG22" s="3">
        <f>+VLOOKUP($E22,'Trimestrales MX'!$C:$FS,GG$1,FALSE)/3</f>
        <v>4460.7619999999997</v>
      </c>
      <c r="GH22" s="3">
        <f>+VLOOKUP($E22,'Trimestrales MX'!$C:$FS,GH$1,FALSE)/3</f>
        <v>1441.7156666666667</v>
      </c>
      <c r="GI22" s="3">
        <f>+VLOOKUP($E22,'Trimestrales MX'!$C:$FS,GI$1,FALSE)/3</f>
        <v>3019.0466666666666</v>
      </c>
      <c r="GJ22" s="3">
        <f>+VLOOKUP($E22,'Trimestrales MX'!$C:$FS,GJ$1,FALSE)/3</f>
        <v>19723.658333333333</v>
      </c>
      <c r="GK22" s="3">
        <f>+VLOOKUP($E22,'Trimestrales MX'!$C:$FS,GK$1,FALSE)/3</f>
        <v>2128.4046666666668</v>
      </c>
      <c r="GL22" s="3">
        <f>+VLOOKUP($E22,'Trimestrales MX'!$C:$FS,GL$1,FALSE)/3</f>
        <v>16977.813666666665</v>
      </c>
      <c r="GM22" s="3">
        <f>+VLOOKUP($E22,'Trimestrales MX'!$C:$FS,GM$1,FALSE)/3</f>
        <v>617.44033333333334</v>
      </c>
      <c r="GN22" s="3">
        <f>+VLOOKUP($E22,'Trimestrales MX'!$C:$FS,GN$1,FALSE)/3</f>
        <v>8065.8363333333327</v>
      </c>
      <c r="GO22" s="3">
        <f>+VLOOKUP($E22,'Trimestrales MX'!$C:$FS,GO$1,FALSE)/3</f>
        <v>1436.1083333333333</v>
      </c>
      <c r="GP22" s="3">
        <f>+VLOOKUP($E22,'Trimestrales MX'!$C:$FS,GP$1,FALSE)/3</f>
        <v>5544.4916666666659</v>
      </c>
      <c r="GQ22" s="3">
        <f>+VLOOKUP($E22,'Trimestrales MX'!$C:$FS,GQ$1,FALSE)/3</f>
        <v>1085.2363333333333</v>
      </c>
      <c r="GR22" s="3">
        <f>+VLOOKUP($E22,'Trimestrales MX'!$C:$FS,GR$1,FALSE)/3</f>
        <v>7158.9596666666666</v>
      </c>
      <c r="GS22" s="3">
        <f>+VLOOKUP($E22,'Trimestrales MX'!$C:$FS,GS$1,FALSE)/3</f>
        <v>3376.9923333333336</v>
      </c>
      <c r="GT22" s="3">
        <f>+VLOOKUP($E22,'Trimestrales MX'!$C:$FS,GT$1,FALSE)/3</f>
        <v>233.38466666666667</v>
      </c>
      <c r="GU22" s="3">
        <f>+VLOOKUP($E22,'Trimestrales MX'!$C:$FS,GU$1,FALSE)/3</f>
        <v>3548.5826666666667</v>
      </c>
      <c r="GV22" s="3">
        <f>+VLOOKUP($E22,'Trimestrales MX'!$C:$FS,GV$1,FALSE)/3</f>
        <v>13881.081</v>
      </c>
      <c r="GW22" s="3">
        <f>+VLOOKUP($E22,'Trimestrales MX'!$C:$FS,GW$1,FALSE)/3</f>
        <v>4978.7423333333336</v>
      </c>
      <c r="GX22" s="3">
        <f>+VLOOKUP($E22,'Trimestrales MX'!$C:$FS,GX$1,FALSE)/3</f>
        <v>8902.3386666666665</v>
      </c>
      <c r="GY22" s="3">
        <f>+VLOOKUP($E22,'Trimestrales MX'!$C:$FS,GY$1,FALSE)/3</f>
        <v>6959.8369999999995</v>
      </c>
      <c r="GZ22" s="3">
        <f>+VLOOKUP($E22,'Trimestrales MX'!$C:$FS,GZ$1,FALSE)/3</f>
        <v>26702.904999999999</v>
      </c>
      <c r="HA22" s="3">
        <f>+VLOOKUP($E22,'Trimestrales MX'!$C:$FS,HA$1,FALSE)/3</f>
        <v>95823.544666666668</v>
      </c>
      <c r="HB22" s="3">
        <f>+VLOOKUP($E22,'Trimestrales MX'!$C:$FS,HB$1,FALSE)/3</f>
        <v>43770.899333333335</v>
      </c>
      <c r="HC22" s="3">
        <f>+VLOOKUP($E22,'Trimestrales MX'!$C:$FS,HC$1,FALSE)/3</f>
        <v>6783.1876666666658</v>
      </c>
      <c r="HD22" s="3">
        <f>+VLOOKUP($E22,'Trimestrales MX'!$C:$FS,HD$1,FALSE)/3</f>
        <v>2752.8469999999998</v>
      </c>
      <c r="HE22" s="3">
        <f>+VLOOKUP($E22,'Trimestrales MX'!$C:$FS,HE$1,FALSE)/3</f>
        <v>22257.227333333332</v>
      </c>
      <c r="HF22" s="3">
        <f>+VLOOKUP($E22,'Trimestrales MX'!$C:$FS,HF$1,FALSE)/3</f>
        <v>4052.5806666666667</v>
      </c>
      <c r="HG22" s="3">
        <f>+VLOOKUP($E22,'Trimestrales MX'!$C:$FS,HG$1,FALSE)/3</f>
        <v>11524.291333333334</v>
      </c>
      <c r="HH22" s="3">
        <f>+VLOOKUP($E22,'Trimestrales MX'!$C:$FS,HH$1,FALSE)/3</f>
        <v>4682.5109999999995</v>
      </c>
      <c r="HI22" s="3">
        <f>+VLOOKUP($E22,'Trimestrales MX'!$C:$FS,HI$1,FALSE)/3</f>
        <v>21360.601666666666</v>
      </c>
      <c r="HJ22" s="3">
        <f>+VLOOKUP($E22,'Trimestrales MX'!$C:$FS,HJ$1,FALSE)/3</f>
        <v>16519.754666666668</v>
      </c>
      <c r="HK22" s="3">
        <f>+VLOOKUP($E22,'Trimestrales MX'!$C:$FS,HK$1,FALSE)/3</f>
        <v>4840.8469999999998</v>
      </c>
      <c r="HL22" s="3">
        <f>+VLOOKUP($E22,'Trimestrales MX'!$C:$FS,HL$1,FALSE)/3</f>
        <v>23461.385666666669</v>
      </c>
      <c r="HM22" s="3">
        <f>+VLOOKUP($E22,'Trimestrales MX'!$C:$FS,HM$1,FALSE)/3</f>
        <v>4609.6476666666667</v>
      </c>
      <c r="HN22" s="3">
        <f>+VLOOKUP($E22,'Trimestrales MX'!$C:$FS,HN$1,FALSE)/3</f>
        <v>7844.8710000000001</v>
      </c>
      <c r="HO22" s="3">
        <f>+VLOOKUP($E22,'Trimestrales MX'!$C:$FS,HO$1,FALSE)/3</f>
        <v>7703.0159999999996</v>
      </c>
      <c r="HP22" s="3">
        <f>+VLOOKUP($E22,'Trimestrales MX'!$C:$FS,HP$1,FALSE)/3</f>
        <v>1488.2096666666666</v>
      </c>
      <c r="HQ22" s="3">
        <f>+VLOOKUP($E22,'Trimestrales MX'!$C:$FS,HQ$1,FALSE)/3</f>
        <v>1815.6416666666667</v>
      </c>
      <c r="HR22" s="3">
        <f>+VLOOKUP($E22,'Trimestrales MX'!$C:$FS,HR$1,FALSE)/3</f>
        <v>66707.597666666668</v>
      </c>
      <c r="HS22" s="3">
        <f>+VLOOKUP($E22,'Trimestrales MX'!$C:$FS,HS$1,FALSE)/3</f>
        <v>26460.99</v>
      </c>
      <c r="HT22" s="3">
        <f>+VLOOKUP($E22,'Trimestrales MX'!$C:$FS,HT$1,FALSE)/3</f>
        <v>8237.9103333333333</v>
      </c>
      <c r="HU22" s="3">
        <f>+VLOOKUP($E22,'Trimestrales MX'!$C:$FS,HU$1,FALSE)/3</f>
        <v>2193.6849999999999</v>
      </c>
      <c r="HV22" s="3">
        <f>+VLOOKUP($E22,'Trimestrales MX'!$C:$FS,HV$1,FALSE)/3</f>
        <v>28054.982666666667</v>
      </c>
      <c r="HW22" s="3">
        <f>+VLOOKUP($E22,'Trimestrales MX'!$C:$FS,HW$1,FALSE)/3</f>
        <v>1760.0293333333332</v>
      </c>
      <c r="HX22" s="3">
        <f>+VLOOKUP($E22,'Trimestrales MX'!$C:$FS,HX$1,FALSE)/3</f>
        <v>31444.270666666667</v>
      </c>
      <c r="HY22" s="3">
        <f>+VLOOKUP($E22,'Trimestrales MX'!$C:$FS,HY$1,FALSE)/3</f>
        <v>1543.0176666666666</v>
      </c>
      <c r="HZ22" s="3">
        <f>+VLOOKUP($E22,'Trimestrales MX'!$C:$FS,HZ$1,FALSE)/3</f>
        <v>1783.8</v>
      </c>
      <c r="IA22" s="3">
        <f>+VLOOKUP($E22,'Trimestrales MX'!$C:$FS,IA$1,FALSE)/3</f>
        <v>11710.864</v>
      </c>
      <c r="IB22" s="3">
        <f>+VLOOKUP($E22,'Trimestrales MX'!$C:$FS,IB$1,FALSE)/3</f>
        <v>2554.2113333333332</v>
      </c>
      <c r="IC22" s="3">
        <f>+VLOOKUP($E22,'Trimestrales MX'!$C:$FS,IC$1,FALSE)/3</f>
        <v>1134.9559999999999</v>
      </c>
      <c r="ID22" s="3">
        <f>+VLOOKUP($E22,'Trimestrales MX'!$C:$FS,ID$1,FALSE)/3</f>
        <v>1959.4196666666667</v>
      </c>
      <c r="IE22" s="3">
        <f>+VLOOKUP($E22,'Trimestrales MX'!$C:$FS,IE$1,FALSE)/3</f>
        <v>3470.2819999999997</v>
      </c>
      <c r="IF22" s="3">
        <f>+VLOOKUP($E22,'Trimestrales MX'!$C:$FS,IF$1,FALSE)/3</f>
        <v>1843.0796666666665</v>
      </c>
      <c r="IG22" s="3">
        <f>+VLOOKUP($E22,'Trimestrales MX'!$C:$FS,IG$1,FALSE)/3</f>
        <v>5444.6406666666671</v>
      </c>
      <c r="IH22" s="3">
        <f>+VLOOKUP($E22,'Trimestrales MX'!$C:$FS,IH$1,FALSE)/3</f>
        <v>30512.560666666668</v>
      </c>
      <c r="II22" s="3">
        <f>+VLOOKUP($E22,'Trimestrales MX'!$C:$FS,II$1,FALSE)/3</f>
        <v>4583.4690000000001</v>
      </c>
      <c r="IJ22" s="3">
        <f>+VLOOKUP($E22,'Trimestrales MX'!$C:$FS,IJ$1,FALSE)/3</f>
        <v>3000.538</v>
      </c>
      <c r="IK22" s="3">
        <f>+VLOOKUP($E22,'Trimestrales MX'!$C:$FS,IK$1,FALSE)/3</f>
        <v>190.05866666666668</v>
      </c>
      <c r="IL22" s="3">
        <f>+VLOOKUP($E22,'Trimestrales MX'!$C:$FS,IL$1,FALSE)/3</f>
        <v>7012.4370000000008</v>
      </c>
      <c r="IM22" s="3">
        <f>+VLOOKUP($E22,'Trimestrales MX'!$C:$FS,IM$1,FALSE)/3</f>
        <v>723.6583333333333</v>
      </c>
      <c r="IN22" s="3">
        <f>+VLOOKUP($E22,'Trimestrales MX'!$C:$FS,IN$1,FALSE)/3</f>
        <v>8250.5096666666668</v>
      </c>
      <c r="IO22" s="3">
        <f>+VLOOKUP($E22,'Trimestrales MX'!$C:$FS,IO$1,FALSE)/3</f>
        <v>6751.8896666666669</v>
      </c>
      <c r="IP22" s="3">
        <f>+VLOOKUP($E22,'Trimestrales MX'!$C:$FS,IP$1,FALSE)/3</f>
        <v>64746.548333333332</v>
      </c>
      <c r="IQ22" s="3">
        <f>+VLOOKUP($E22,'Trimestrales MX'!$C:$FS,IQ$1,FALSE)/3</f>
        <v>17499.929333333333</v>
      </c>
      <c r="IR22" s="3">
        <f>+VLOOKUP($E22,'Trimestrales MX'!$C:$FS,IR$1,FALSE)/3</f>
        <v>15037.255333333334</v>
      </c>
      <c r="IS22" s="3">
        <f>+VLOOKUP($E22,'Trimestrales MX'!$C:$FS,IS$1,FALSE)/3</f>
        <v>12645.072666666667</v>
      </c>
      <c r="IT22" s="3">
        <f>+VLOOKUP($E22,'Trimestrales MX'!$C:$FS,IT$1,FALSE)/3</f>
        <v>15596.685333333333</v>
      </c>
      <c r="IU22" s="3">
        <f>+VLOOKUP($E22,'Trimestrales MX'!$C:$FS,IU$1,FALSE)/3</f>
        <v>3148.0583333333329</v>
      </c>
      <c r="IV22" s="3">
        <f>+VLOOKUP($E22,'Trimestrales MX'!$C:$FS,IV$1,FALSE)/3</f>
        <v>819.54766666666671</v>
      </c>
      <c r="IW22" s="3">
        <f>+VLOOKUP($E22,'Trimestrales MX'!$C:$FS,IW$1,FALSE)/3</f>
        <v>30073.775666666668</v>
      </c>
      <c r="IX22" s="3">
        <f>+VLOOKUP($E22,'Trimestrales MX'!$C:$FS,IX$1,FALSE)/3</f>
        <v>3852.1216666666664</v>
      </c>
      <c r="IY22" s="3">
        <f>+VLOOKUP($E22,'Trimestrales MX'!$C:$FS,IY$1,FALSE)/3</f>
        <v>4217.724666666667</v>
      </c>
      <c r="IZ22" s="3">
        <f>+VLOOKUP($E22,'Trimestrales MX'!$C:$FS,IZ$1,FALSE)/3</f>
        <v>11901.182000000001</v>
      </c>
      <c r="JA22" s="3">
        <f>+VLOOKUP($E22,'Trimestrales MX'!$C:$FS,JA$1,FALSE)/3</f>
        <v>10102.747000000001</v>
      </c>
      <c r="JB22" s="3">
        <f>+VLOOKUP($E22,'Trimestrales MX'!$C:$FS,JB$1,FALSE)/3</f>
        <v>107382.30766666667</v>
      </c>
      <c r="JC22" s="3">
        <f>+VLOOKUP($E22,'Trimestrales MX'!$C:$FS,JC$1,FALSE)/3</f>
        <v>53823.585666666673</v>
      </c>
      <c r="JD22" s="3">
        <f>+VLOOKUP($E22,'Trimestrales MX'!$C:$FS,JD$1,FALSE)/3</f>
        <v>3523.9076666666665</v>
      </c>
      <c r="JE22" s="3">
        <f>+VLOOKUP($E22,'Trimestrales MX'!$C:$FS,JE$1,FALSE)/3</f>
        <v>42732.528333333335</v>
      </c>
      <c r="JF22" s="3">
        <f>+VLOOKUP($E22,'Trimestrales MX'!$C:$FS,JF$1,FALSE)/3</f>
        <v>3215.6620000000003</v>
      </c>
      <c r="JG22" s="3">
        <f>+VLOOKUP($E22,'Trimestrales MX'!$C:$FS,JG$1,FALSE)/3</f>
        <v>1569.8963333333334</v>
      </c>
      <c r="JH22" s="3">
        <f>+VLOOKUP($E22,'Trimestrales MX'!$C:$FS,JH$1,FALSE)/3</f>
        <v>238.43600000000001</v>
      </c>
      <c r="JI22" s="3">
        <f>+VLOOKUP($E22,'Trimestrales MX'!$C:$FS,JI$1,FALSE)/3</f>
        <v>2278.2916666666665</v>
      </c>
      <c r="JJ22" s="3">
        <f>+VLOOKUP($E22,'Trimestrales MX'!$C:$FS,JJ$1,FALSE)/3</f>
        <v>11493.597333333333</v>
      </c>
      <c r="JK22" s="3">
        <f>+VLOOKUP($E22,'Trimestrales MX'!$C:$FS,JK$1,FALSE)/3</f>
        <v>9125.0130000000008</v>
      </c>
      <c r="JL22" s="3">
        <f>+VLOOKUP($E22,'Trimestrales MX'!$C:$FS,JL$1,FALSE)/3</f>
        <v>1428.6850000000002</v>
      </c>
      <c r="JM22" s="3">
        <f>+VLOOKUP($E22,'Trimestrales MX'!$C:$FS,JM$1,FALSE)/3</f>
        <v>939.89966666666669</v>
      </c>
      <c r="JN22" s="3">
        <f>+VLOOKUP($E22,'Trimestrales MX'!$C:$FS,JN$1,FALSE)/3</f>
        <v>17373.699000000001</v>
      </c>
      <c r="JO22" s="3">
        <f>+VLOOKUP($E22,'Trimestrales MX'!$C:$FS,JO$1,FALSE)/3</f>
        <v>7587.1076666666668</v>
      </c>
      <c r="JP22" s="3">
        <f>+VLOOKUP($E22,'Trimestrales MX'!$C:$FS,JP$1,FALSE)/3</f>
        <v>9786.5910000000003</v>
      </c>
      <c r="JQ22" s="3">
        <f>+VLOOKUP($E22,'Trimestrales MX'!$C:$FS,JQ$1,FALSE)/3</f>
        <v>2955562.9626666666</v>
      </c>
      <c r="JR22" s="3">
        <f>+VLOOKUP($E22,'Trimestrales MX'!$C:$FS,JR$1,FALSE)/3</f>
        <v>375272.92166666663</v>
      </c>
      <c r="JS22" s="3">
        <f>+VLOOKUP($E22,'Trimestrales MX'!$C:$FS,JS$1,FALSE)/3</f>
        <v>456996.65699999995</v>
      </c>
      <c r="JT22" s="3">
        <f>+VLOOKUP($E22,'Trimestrales MX'!$C:$FS,JT$1,FALSE)/3</f>
        <v>307610.35800000001</v>
      </c>
      <c r="JU22" s="3">
        <f>+VLOOKUP($E22,'Trimestrales MX'!$C:$FS,JU$1,FALSE)/3</f>
        <v>8386.9246666666677</v>
      </c>
      <c r="JV22" s="3">
        <f>+VLOOKUP($E22,'Trimestrales MX'!$C:$FS,JV$1,FALSE)/3</f>
        <v>6435.6036666666669</v>
      </c>
      <c r="JW22" s="3">
        <f>+VLOOKUP($E22,'Trimestrales MX'!$C:$FS,JW$1,FALSE)/3</f>
        <v>4284.0953333333337</v>
      </c>
      <c r="JX22" s="3">
        <f>+VLOOKUP($E22,'Trimestrales MX'!$C:$FS,JX$1,FALSE)/3</f>
        <v>145982.06266666666</v>
      </c>
      <c r="JY22" s="3">
        <f>+VLOOKUP($E22,'Trimestrales MX'!$C:$FS,JY$1,FALSE)/3</f>
        <v>108257.276</v>
      </c>
      <c r="JZ22" s="3">
        <f>+VLOOKUP($E22,'Trimestrales MX'!$C:$FS,JZ$1,FALSE)/3</f>
        <v>24349.604000000003</v>
      </c>
      <c r="KA22" s="3">
        <f>+VLOOKUP($E22,'Trimestrales MX'!$C:$FS,KA$1,FALSE)/3</f>
        <v>5913.0020000000004</v>
      </c>
      <c r="KB22" s="3">
        <f>+VLOOKUP($E22,'Trimestrales MX'!$C:$FS,KB$1,FALSE)/3</f>
        <v>4001.789666666667</v>
      </c>
      <c r="KC22" s="3">
        <f>+VLOOKUP($E22,'Trimestrales MX'!$C:$FS,KC$1,FALSE)/3</f>
        <v>83437.824000000008</v>
      </c>
      <c r="KD22" s="3">
        <f>+VLOOKUP($E22,'Trimestrales MX'!$C:$FS,KD$1,FALSE)/3</f>
        <v>7170.2403333333341</v>
      </c>
      <c r="KE22" s="3">
        <f>+VLOOKUP($E22,'Trimestrales MX'!$C:$FS,KE$1,FALSE)/3</f>
        <v>4742.3193333333338</v>
      </c>
      <c r="KF22" s="3">
        <f>+VLOOKUP($E22,'Trimestrales MX'!$C:$FS,KF$1,FALSE)/3</f>
        <v>7568.3793333333333</v>
      </c>
      <c r="KG22" s="3">
        <f>+VLOOKUP($E22,'Trimestrales MX'!$C:$FS,KG$1,FALSE)/3</f>
        <v>62722.111333333334</v>
      </c>
      <c r="KH22" s="3">
        <f>+VLOOKUP($E22,'Trimestrales MX'!$C:$FS,KH$1,FALSE)/3</f>
        <v>624.12199999999996</v>
      </c>
      <c r="KI22" s="3">
        <f>+VLOOKUP($E22,'Trimestrales MX'!$C:$FS,KI$1,FALSE)/3</f>
        <v>610.65166666666664</v>
      </c>
      <c r="KJ22" s="3">
        <f>+VLOOKUP($E22,'Trimestrales MX'!$C:$FS,KJ$1,FALSE)/3</f>
        <v>112397.48966666666</v>
      </c>
      <c r="KK22" s="3">
        <f>+VLOOKUP($E22,'Trimestrales MX'!$C:$FS,KK$1,FALSE)/3</f>
        <v>104480.42666666668</v>
      </c>
      <c r="KL22" s="3">
        <f>+VLOOKUP($E22,'Trimestrales MX'!$C:$FS,KL$1,FALSE)/3</f>
        <v>7917.0629999999992</v>
      </c>
      <c r="KM22" s="3">
        <f>+VLOOKUP($E22,'Trimestrales MX'!$C:$FS,KM$1,FALSE)/3</f>
        <v>555284.17266666668</v>
      </c>
      <c r="KN22" s="3">
        <f>+VLOOKUP($E22,'Trimestrales MX'!$C:$FS,KN$1,FALSE)/3</f>
        <v>535529.03700000001</v>
      </c>
      <c r="KO22" s="3">
        <f>+VLOOKUP($E22,'Trimestrales MX'!$C:$FS,KO$1,FALSE)/3</f>
        <v>19755.135666666665</v>
      </c>
      <c r="KP22" s="3">
        <f>+VLOOKUP($E22,'Trimestrales MX'!$C:$FS,KP$1,FALSE)/3</f>
        <v>101485.22866666666</v>
      </c>
      <c r="KQ22" s="3">
        <f>+VLOOKUP($E22,'Trimestrales MX'!$C:$FS,KQ$1,FALSE)/3</f>
        <v>27153.069666666666</v>
      </c>
      <c r="KR22" s="3">
        <f>+VLOOKUP($E22,'Trimestrales MX'!$C:$FS,KR$1,FALSE)/3</f>
        <v>177001.23199999999</v>
      </c>
      <c r="KS22" s="3">
        <f>+VLOOKUP($E22,'Trimestrales MX'!$C:$FS,KS$1,FALSE)/3</f>
        <v>202754.35499999998</v>
      </c>
      <c r="KT22" s="3">
        <f>+VLOOKUP($E22,'Trimestrales MX'!$C:$FS,KT$1,FALSE)/3</f>
        <v>115804.92333333334</v>
      </c>
      <c r="KU22" s="3">
        <f>+VLOOKUP($E22,'Trimestrales MX'!$C:$FS,KU$1,FALSE)/3</f>
        <v>50028.108</v>
      </c>
      <c r="KV22" s="3">
        <f>+VLOOKUP($E22,'Trimestrales MX'!$C:$FS,KV$1,FALSE)/3</f>
        <v>61761.778333333328</v>
      </c>
      <c r="KW22" s="3">
        <f>+VLOOKUP($E22,'Trimestrales MX'!$C:$FS,KW$1,FALSE)/3</f>
        <v>4015.0366666666669</v>
      </c>
      <c r="KX22" s="3">
        <f>+VLOOKUP($E22,'Trimestrales MX'!$C:$FS,KX$1,FALSE)/3</f>
        <v>21518.981666666667</v>
      </c>
      <c r="KY22" s="3">
        <f>+VLOOKUP($E22,'Trimestrales MX'!$C:$FS,KY$1,FALSE)/3</f>
        <v>8910.2646666666678</v>
      </c>
      <c r="KZ22" s="3">
        <f>+VLOOKUP($E22,'Trimestrales MX'!$C:$FS,KZ$1,FALSE)/3</f>
        <v>12608.717333333334</v>
      </c>
      <c r="LA22" s="3">
        <f>+VLOOKUP($E22,'Trimestrales MX'!$C:$FS,LA$1,FALSE)/3</f>
        <v>116175.47233333334</v>
      </c>
      <c r="LB22" s="3">
        <f>+VLOOKUP($E22,'Trimestrales MX'!$C:$FS,LB$1,FALSE)/3</f>
        <v>47836.190666666662</v>
      </c>
      <c r="LC22" s="3">
        <f>+VLOOKUP($E22,'Trimestrales MX'!$C:$FS,LC$1,FALSE)/3</f>
        <v>68339.281666666662</v>
      </c>
      <c r="LD22" s="3">
        <f>+VLOOKUP($E22,'Trimestrales MX'!$C:$FS,LD$1,FALSE)/3</f>
        <v>104525.28133333333</v>
      </c>
      <c r="LE22" s="3">
        <f>+VLOOKUP($E22,'Trimestrales MX'!$C:$FS,LE$1,FALSE)/3</f>
        <v>25215.740666666665</v>
      </c>
      <c r="LF22" s="3">
        <f>+VLOOKUP($E22,'Trimestrales MX'!$C:$FS,LF$1,FALSE)/3</f>
        <v>42827.192666666662</v>
      </c>
      <c r="LG22" s="3">
        <f>+VLOOKUP($E22,'Trimestrales MX'!$C:$FS,LG$1,FALSE)/3</f>
        <v>36482.347999999998</v>
      </c>
      <c r="LH22" s="3">
        <f>+VLOOKUP($E22,'Trimestrales MX'!$C:$FS,LH$1,FALSE)/3</f>
        <v>198144.99533333335</v>
      </c>
      <c r="LI22" s="3">
        <v>98.257106401637003</v>
      </c>
      <c r="LJ22" s="3">
        <v>103.707529377361</v>
      </c>
      <c r="LK22" s="3">
        <v>110.469276198313</v>
      </c>
      <c r="LL22" s="3">
        <v>74.571168685828994</v>
      </c>
      <c r="LM22" s="3">
        <v>91.414129431310997</v>
      </c>
      <c r="LN22" s="3">
        <v>92.781855472356</v>
      </c>
      <c r="LO22" s="3">
        <v>92.556627571581004</v>
      </c>
      <c r="LP22" s="3">
        <v>93.555194638155996</v>
      </c>
      <c r="LQ22" s="3">
        <v>99.132662519407006</v>
      </c>
      <c r="LR22" s="3">
        <v>105.675910788023</v>
      </c>
      <c r="LS22" s="3">
        <v>85.929384018888001</v>
      </c>
      <c r="LT22" s="3">
        <v>88.730349777411007</v>
      </c>
      <c r="LU22" s="3">
        <v>95.924351973224006</v>
      </c>
      <c r="LV22" s="3">
        <v>89.645185251434995</v>
      </c>
      <c r="LW22" s="3">
        <v>99.389978201635003</v>
      </c>
      <c r="LX22" s="3">
        <v>118.289219437516</v>
      </c>
      <c r="LY22" s="3">
        <v>106.167950032893</v>
      </c>
      <c r="LZ22" s="3">
        <v>99.642535434647002</v>
      </c>
      <c r="MA22" s="3">
        <v>99.436476402441002</v>
      </c>
      <c r="MB22" s="3">
        <v>91.647137786287999</v>
      </c>
      <c r="MC22" s="3">
        <v>92.390498591357002</v>
      </c>
      <c r="MD22" s="3">
        <v>112.88426485858901</v>
      </c>
      <c r="ME22" s="3">
        <v>106.326107807816</v>
      </c>
      <c r="MF22" s="3">
        <v>103.038752688556</v>
      </c>
      <c r="MG22" s="3">
        <v>91.847718912971004</v>
      </c>
      <c r="MH22" s="3">
        <v>107.857430149354</v>
      </c>
      <c r="MI22" s="3">
        <v>113.19631738597499</v>
      </c>
      <c r="MJ22" s="3">
        <v>107.22012427107499</v>
      </c>
      <c r="MK22" s="3">
        <v>83.890297190938995</v>
      </c>
      <c r="ML22" s="3">
        <v>104.387375918462</v>
      </c>
      <c r="MM22" s="3">
        <v>120.445794916137</v>
      </c>
      <c r="MN22" s="3">
        <v>79.236786586934997</v>
      </c>
      <c r="MO22" s="3">
        <v>106.900134850047</v>
      </c>
      <c r="MP22" s="3">
        <v>94.870710673429997</v>
      </c>
    </row>
    <row r="23" spans="1:354" x14ac:dyDescent="0.3">
      <c r="A23" s="7">
        <v>39692</v>
      </c>
      <c r="B23" s="19">
        <f t="shared" si="172"/>
        <v>2008</v>
      </c>
      <c r="C23" s="19">
        <f t="shared" si="173"/>
        <v>9</v>
      </c>
      <c r="D23" s="20">
        <f>+VLOOKUP(C23,'Trimestres-Meses'!A:B,2,FALSE)</f>
        <v>3</v>
      </c>
      <c r="E23" s="18" t="str">
        <f t="shared" si="174"/>
        <v>2008-3</v>
      </c>
      <c r="F23" s="23">
        <v>10.47944120063695</v>
      </c>
      <c r="G23" s="23">
        <v>7.6005111464968209</v>
      </c>
      <c r="H23" s="24">
        <v>2.8789300541401297</v>
      </c>
      <c r="I23" s="5">
        <v>165.92</v>
      </c>
      <c r="J23" s="5">
        <v>139.63999999999999</v>
      </c>
      <c r="K23" s="5">
        <v>98.02</v>
      </c>
      <c r="L23" s="5">
        <v>2525.8200000000002</v>
      </c>
      <c r="M23" s="5">
        <v>99.66</v>
      </c>
      <c r="N23" s="5">
        <v>7.69</v>
      </c>
      <c r="O23" s="5">
        <v>1735.48</v>
      </c>
      <c r="P23" s="5">
        <v>147.75</v>
      </c>
      <c r="Q23" s="5">
        <v>150</v>
      </c>
      <c r="R23" s="17">
        <v>1.8100000000000002E-2</v>
      </c>
      <c r="S23" s="17">
        <v>5.6500000000000002E-2</v>
      </c>
      <c r="T23" s="3">
        <v>1710.0033333333333</v>
      </c>
      <c r="U23" s="3">
        <v>1166.3599999999999</v>
      </c>
      <c r="V23" s="3">
        <v>1.4096420000000001</v>
      </c>
      <c r="W23" s="3">
        <f>+VLOOKUP(E23,'Trimestrales USA'!C:DY,2,FALSE)/3</f>
        <v>4966.333333333333</v>
      </c>
      <c r="X23" s="3">
        <f>+VLOOKUP($E23,'Trimestrales USA'!$C:$DY,X$1,FALSE)/3</f>
        <v>3386.3666666666668</v>
      </c>
      <c r="Y23" s="3">
        <f>+VLOOKUP($E23,'Trimestrales USA'!$C:$DY,Y$1,FALSE)/3</f>
        <v>1142.6333333333334</v>
      </c>
      <c r="Z23" s="3">
        <f>+VLOOKUP($E23,'Trimestrales USA'!$C:$DY,Z$1,FALSE)/3</f>
        <v>365.26666666666665</v>
      </c>
      <c r="AA23" s="3">
        <f>+VLOOKUP($E23,'Trimestrales USA'!$C:$DY,AA$1,FALSE)/3</f>
        <v>777.36666666666667</v>
      </c>
      <c r="AB23" s="3">
        <f>+VLOOKUP($E23,'Trimestrales USA'!$C:$DY,AB$1,FALSE)/3</f>
        <v>2243.7333333333331</v>
      </c>
      <c r="AC23" s="3">
        <f>+VLOOKUP($E23,'Trimestrales USA'!$C:$DY,AC$1,FALSE)/3</f>
        <v>832.73333333333323</v>
      </c>
      <c r="AD23" s="3">
        <f>+VLOOKUP($E23,'Trimestrales USA'!$C:$DY,AD$1,FALSE)/3</f>
        <v>838.0333333333333</v>
      </c>
      <c r="AE23" s="3">
        <f>+VLOOKUP($E23,'Trimestrales USA'!$C:$DY,AE$1,FALSE)/3</f>
        <v>669</v>
      </c>
      <c r="AF23" s="3">
        <f>+VLOOKUP($E23,'Trimestrales USA'!$C:$DY,AF$1,FALSE)/3</f>
        <v>192.93333333333331</v>
      </c>
      <c r="AG23" s="3">
        <f>+VLOOKUP($E23,'Trimestrales USA'!$C:$DY,AG$1,FALSE)/3</f>
        <v>284.03333333333336</v>
      </c>
      <c r="AH23" s="3">
        <f>+VLOOKUP($E23,'Trimestrales USA'!$C:$DY,AH$1,FALSE)/3</f>
        <v>192.03333333333333</v>
      </c>
      <c r="AI23" s="3">
        <f>+VLOOKUP($E23,'Trimestrales USA'!$C:$DY,AI$1,FALSE)/3</f>
        <v>169.03333333333333</v>
      </c>
      <c r="AJ23" s="3">
        <f>+VLOOKUP($E23,'Trimestrales USA'!$C:$DY,AJ$1,FALSE)/3</f>
        <v>-5.2666666666666666</v>
      </c>
      <c r="AK23" s="3">
        <f>+VLOOKUP($E23,'Trimestrales USA'!$C:$DY,AK$1,FALSE)/3</f>
        <v>-262.46666666666664</v>
      </c>
      <c r="AL23" s="3">
        <f>+VLOOKUP($E23,'Trimestrales USA'!$C:$DY,AL$1,FALSE)/3</f>
        <v>640.73333333333335</v>
      </c>
      <c r="AM23" s="3">
        <f>+VLOOKUP($E23,'Trimestrales USA'!$C:$DY,AM$1,FALSE)/3</f>
        <v>457.06666666666666</v>
      </c>
      <c r="AN23" s="3">
        <f>+VLOOKUP($E23,'Trimestrales USA'!$C:$DY,AN$1,FALSE)/3</f>
        <v>183.70000000000002</v>
      </c>
      <c r="AO23" s="3">
        <f>+VLOOKUP($E23,'Trimestrales USA'!$C:$DY,AO$1,FALSE)/3</f>
        <v>903.19999999999993</v>
      </c>
      <c r="AP23" s="3">
        <f>+VLOOKUP($E23,'Trimestrales USA'!$C:$DY,AP$1,FALSE)/3</f>
        <v>758.23333333333323</v>
      </c>
      <c r="AQ23" s="3">
        <f>+VLOOKUP($E23,'Trimestrales USA'!$C:$DY,AQ$1,FALSE)/3</f>
        <v>144.96666666666667</v>
      </c>
      <c r="AR23" s="3">
        <f>+VLOOKUP($E23,'Trimestrales USA'!$C:$DY,AR$1,FALSE)/3</f>
        <v>1009.6666666666666</v>
      </c>
      <c r="AS23" s="3">
        <f>+VLOOKUP($E23,'Trimestrales USA'!$C:$DY,AS$1,FALSE)/3</f>
        <v>390.06666666666666</v>
      </c>
      <c r="AT23" s="3">
        <f>+VLOOKUP($E23,'Trimestrales USA'!$C:$DY,AT$1,FALSE)/3</f>
        <v>255.43333333333331</v>
      </c>
      <c r="AU23" s="3">
        <f>+VLOOKUP($E23,'Trimestrales USA'!$C:$DY,AU$1,FALSE)/3</f>
        <v>134.66666666666666</v>
      </c>
      <c r="AV23" s="3">
        <f>+VLOOKUP($E23,'Trimestrales USA'!$C:$DY,AV$1,FALSE)/3</f>
        <v>619.6</v>
      </c>
      <c r="AW23" s="3">
        <f>+VLOOKUP($E23,'Trimestrales USA'!$C:$DY,AW$1,FALSE)/3</f>
        <v>4301.7</v>
      </c>
      <c r="AX23" s="3">
        <f>+VLOOKUP($E23,'Trimestrales USA'!$C:$DY,AX$1,FALSE)/3</f>
        <v>46.6</v>
      </c>
      <c r="AY23" s="3">
        <f>+VLOOKUP($E23,'Trimestrales USA'!$C:$DY,AY$1,FALSE)/3</f>
        <v>37.199999999999996</v>
      </c>
      <c r="AZ23" s="3">
        <f>+VLOOKUP($E23,'Trimestrales USA'!$C:$DY,AZ$1,FALSE)/3</f>
        <v>9.4</v>
      </c>
      <c r="BA23" s="3">
        <f>+VLOOKUP($E23,'Trimestrales USA'!$C:$DY,BA$1,FALSE)/3</f>
        <v>143.9</v>
      </c>
      <c r="BB23" s="3">
        <f>+VLOOKUP($E23,'Trimestrales USA'!$C:$DY,BB$1,FALSE)/3</f>
        <v>102.06666666666666</v>
      </c>
      <c r="BC23" s="3">
        <f>+VLOOKUP($E23,'Trimestrales USA'!$C:$DY,BC$1,FALSE)/3</f>
        <v>21.233333333333334</v>
      </c>
      <c r="BD23" s="3">
        <f>+VLOOKUP($E23,'Trimestrales USA'!$C:$DY,BD$1,FALSE)/3</f>
        <v>20.599999999999998</v>
      </c>
      <c r="BE23" s="3">
        <f>+VLOOKUP($E23,'Trimestrales USA'!$C:$DY,BE$1,FALSE)/3</f>
        <v>83.966666666666669</v>
      </c>
      <c r="BF23" s="3">
        <f>+VLOOKUP($E23,'Trimestrales USA'!$C:$DY,BF$1,FALSE)/3</f>
        <v>213.6</v>
      </c>
      <c r="BG23" s="3">
        <f>+VLOOKUP($E23,'Trimestrales USA'!$C:$DY,BG$1,FALSE)/3</f>
        <v>610.43333333333328</v>
      </c>
      <c r="BH23" s="3">
        <f>+VLOOKUP($E23,'Trimestrales USA'!$C:$DY,BH$1,FALSE)/3</f>
        <v>335.06666666666666</v>
      </c>
      <c r="BI23" s="3">
        <f>+VLOOKUP($E23,'Trimestrales USA'!$C:$DY,BI$1,FALSE)/3</f>
        <v>8.4666666666666668</v>
      </c>
      <c r="BJ23" s="3">
        <f>+VLOOKUP($E23,'Trimestrales USA'!$C:$DY,BJ$1,FALSE)/3</f>
        <v>14.866666666666667</v>
      </c>
      <c r="BK23" s="3">
        <f>+VLOOKUP($E23,'Trimestrales USA'!$C:$DY,BK$1,FALSE)/3</f>
        <v>24.233333333333334</v>
      </c>
      <c r="BL23" s="3">
        <f>+VLOOKUP($E23,'Trimestrales USA'!$C:$DY,BL$1,FALSE)/3</f>
        <v>44.433333333333337</v>
      </c>
      <c r="BM23" s="3">
        <f>+VLOOKUP($E23,'Trimestrales USA'!$C:$DY,BM$1,FALSE)/3</f>
        <v>44.233333333333327</v>
      </c>
      <c r="BN23" s="3">
        <f>+VLOOKUP($E23,'Trimestrales USA'!$C:$DY,BN$1,FALSE)/3</f>
        <v>78.3</v>
      </c>
      <c r="BO23" s="3">
        <f>+VLOOKUP($E23,'Trimestrales USA'!$C:$DY,BO$1,FALSE)/3</f>
        <v>19.133333333333333</v>
      </c>
      <c r="BP23" s="3">
        <f>+VLOOKUP($E23,'Trimestrales USA'!$C:$DY,BP$1,FALSE)/3</f>
        <v>28.433333333333334</v>
      </c>
      <c r="BQ23" s="3">
        <f>+VLOOKUP($E23,'Trimestrales USA'!$C:$DY,BQ$1,FALSE)/3</f>
        <v>38.199999999999996</v>
      </c>
      <c r="BR23" s="3">
        <f>+VLOOKUP($E23,'Trimestrales USA'!$C:$DY,BR$1,FALSE)/3</f>
        <v>9.1666666666666661</v>
      </c>
      <c r="BS23" s="3">
        <f>+VLOOKUP($E23,'Trimestrales USA'!$C:$DY,BS$1,FALSE)/3</f>
        <v>25.566666666666666</v>
      </c>
      <c r="BT23" s="3">
        <f>+VLOOKUP($E23,'Trimestrales USA'!$C:$DY,BT$1,FALSE)/3</f>
        <v>275.33333333333331</v>
      </c>
      <c r="BU23" s="3">
        <f>+VLOOKUP($E23,'Trimestrales USA'!$C:$DY,BU$1,FALSE)/3</f>
        <v>67.2</v>
      </c>
      <c r="BV23" s="3">
        <f>+VLOOKUP($E23,'Trimestrales USA'!$C:$DY,BV$1,FALSE)/3</f>
        <v>5.9666666666666659</v>
      </c>
      <c r="BW23" s="3">
        <f>+VLOOKUP($E23,'Trimestrales USA'!$C:$DY,BW$1,FALSE)/3</f>
        <v>3.8333333333333335</v>
      </c>
      <c r="BX23" s="3">
        <f>+VLOOKUP($E23,'Trimestrales USA'!$C:$DY,BX$1,FALSE)/3</f>
        <v>17.133333333333333</v>
      </c>
      <c r="BY23" s="3">
        <f>+VLOOKUP($E23,'Trimestrales USA'!$C:$DY,BY$1,FALSE)/3</f>
        <v>14.9</v>
      </c>
      <c r="BZ23" s="3">
        <f>+VLOOKUP($E23,'Trimestrales USA'!$C:$DY,BZ$1,FALSE)/3</f>
        <v>56.5</v>
      </c>
      <c r="CA23" s="3">
        <f>+VLOOKUP($E23,'Trimestrales USA'!$C:$DY,CA$1,FALSE)/3</f>
        <v>91.333333333333329</v>
      </c>
      <c r="CB23" s="3">
        <f>+VLOOKUP($E23,'Trimestrales USA'!$C:$DY,CB$1,FALSE)/3</f>
        <v>18.533333333333335</v>
      </c>
      <c r="CC23" s="3">
        <f>+VLOOKUP($E23,'Trimestrales USA'!$C:$DY,CC$1,FALSE)/3</f>
        <v>298.76666666666665</v>
      </c>
      <c r="CD23" s="3">
        <f>+VLOOKUP($E23,'Trimestrales USA'!$C:$DY,CD$1,FALSE)/3</f>
        <v>285.23333333333335</v>
      </c>
      <c r="CE23" s="3">
        <f>+VLOOKUP($E23,'Trimestrales USA'!$C:$DY,CE$1,FALSE)/3</f>
        <v>47.6</v>
      </c>
      <c r="CF23" s="3">
        <f>+VLOOKUP($E23,'Trimestrales USA'!$C:$DY,CF$1,FALSE)/3</f>
        <v>42.833333333333336</v>
      </c>
      <c r="CG23" s="3">
        <f>+VLOOKUP($E23,'Trimestrales USA'!$C:$DY,CG$1,FALSE)/3</f>
        <v>43.233333333333327</v>
      </c>
      <c r="CH23" s="3">
        <f>+VLOOKUP($E23,'Trimestrales USA'!$C:$DY,CH$1,FALSE)/3</f>
        <v>151.56666666666666</v>
      </c>
      <c r="CI23" s="3">
        <f>+VLOOKUP($E23,'Trimestrales USA'!$C:$DY,CI$1,FALSE)/3</f>
        <v>142.73333333333332</v>
      </c>
      <c r="CJ23" s="3">
        <f>+VLOOKUP($E23,'Trimestrales USA'!$C:$DY,CJ$1,FALSE)/3</f>
        <v>22.633333333333336</v>
      </c>
      <c r="CK23" s="3">
        <f>+VLOOKUP($E23,'Trimestrales USA'!$C:$DY,CK$1,FALSE)/3</f>
        <v>13.1</v>
      </c>
      <c r="CL23" s="3">
        <f>+VLOOKUP($E23,'Trimestrales USA'!$C:$DY,CL$1,FALSE)/3</f>
        <v>5.3666666666666671</v>
      </c>
      <c r="CM23" s="3">
        <f>+VLOOKUP($E23,'Trimestrales USA'!$C:$DY,CM$1,FALSE)/3</f>
        <v>40.56666666666667</v>
      </c>
      <c r="CN23" s="3">
        <f>+VLOOKUP($E23,'Trimestrales USA'!$C:$DY,CN$1,FALSE)/3</f>
        <v>9.0666666666666664</v>
      </c>
      <c r="CO23" s="3">
        <f>+VLOOKUP($E23,'Trimestrales USA'!$C:$DY,CO$1,FALSE)/3</f>
        <v>5.2666666666666666</v>
      </c>
      <c r="CP23" s="3">
        <f>+VLOOKUP($E23,'Trimestrales USA'!$C:$DY,CP$1,FALSE)/3</f>
        <v>31.599999999999998</v>
      </c>
      <c r="CQ23" s="3">
        <f>+VLOOKUP($E23,'Trimestrales USA'!$C:$DY,CQ$1,FALSE)/3</f>
        <v>15.133333333333333</v>
      </c>
      <c r="CR23" s="3">
        <f>+VLOOKUP($E23,'Trimestrales USA'!$C:$DY,CR$1,FALSE)/3</f>
        <v>252.79999999999998</v>
      </c>
      <c r="CS23" s="3">
        <f>+VLOOKUP($E23,'Trimestrales USA'!$C:$DY,CS$1,FALSE)/3</f>
        <v>63.333333333333336</v>
      </c>
      <c r="CT23" s="3">
        <f>+VLOOKUP($E23,'Trimestrales USA'!$C:$DY,CT$1,FALSE)/3</f>
        <v>26.933333333333334</v>
      </c>
      <c r="CU23" s="3">
        <f>+VLOOKUP($E23,'Trimestrales USA'!$C:$DY,CU$1,FALSE)/3</f>
        <v>133.43333333333334</v>
      </c>
      <c r="CV23" s="3">
        <f>+VLOOKUP($E23,'Trimestrales USA'!$C:$DY,CV$1,FALSE)/3</f>
        <v>29.066666666666666</v>
      </c>
      <c r="CW23" s="3">
        <f>+VLOOKUP($E23,'Trimestrales USA'!$C:$DY,CW$1,FALSE)/3</f>
        <v>933.69999999999993</v>
      </c>
      <c r="CX23" s="3">
        <f>+VLOOKUP($E23,'Trimestrales USA'!$C:$DY,CX$1,FALSE)/3</f>
        <v>289.8</v>
      </c>
      <c r="CY23" s="3">
        <f>+VLOOKUP($E23,'Trimestrales USA'!$C:$DY,CY$1,FALSE)/3</f>
        <v>138.43333333333334</v>
      </c>
      <c r="CZ23" s="3">
        <f>+VLOOKUP($E23,'Trimestrales USA'!$C:$DY,CZ$1,FALSE)/3</f>
        <v>30.433333333333334</v>
      </c>
      <c r="DA23" s="3">
        <f>+VLOOKUP($E23,'Trimestrales USA'!$C:$DY,DA$1,FALSE)/3</f>
        <v>114</v>
      </c>
      <c r="DB23" s="3">
        <f>+VLOOKUP($E23,'Trimestrales USA'!$C:$DY,DB$1,FALSE)/3</f>
        <v>6.8999999999999995</v>
      </c>
      <c r="DC23" s="3">
        <f>+VLOOKUP($E23,'Trimestrales USA'!$C:$DY,DC$1,FALSE)/3</f>
        <v>643.9</v>
      </c>
      <c r="DD23" s="3">
        <f>+VLOOKUP($E23,'Trimestrales USA'!$C:$DY,DD$1,FALSE)/3</f>
        <v>582.73333333333335</v>
      </c>
      <c r="DE23" s="3">
        <f>+VLOOKUP($E23,'Trimestrales USA'!$C:$DY,DE$1,FALSE)/3</f>
        <v>487.16666666666669</v>
      </c>
      <c r="DF23" s="3">
        <f>+VLOOKUP($E23,'Trimestrales USA'!$C:$DY,DF$1,FALSE)/3</f>
        <v>95.566666666666663</v>
      </c>
      <c r="DG23" s="3">
        <f>+VLOOKUP($E23,'Trimestrales USA'!$C:$DY,DG$1,FALSE)/3</f>
        <v>61.166666666666664</v>
      </c>
      <c r="DH23" s="3">
        <f>+VLOOKUP($E23,'Trimestrales USA'!$C:$DY,DH$1,FALSE)/3</f>
        <v>599.36666666666667</v>
      </c>
      <c r="DI23" s="3">
        <f>+VLOOKUP($E23,'Trimestrales USA'!$C:$DY,DI$1,FALSE)/3</f>
        <v>366.59999999999997</v>
      </c>
      <c r="DJ23" s="3">
        <f>+VLOOKUP($E23,'Trimestrales USA'!$C:$DY,DJ$1,FALSE)/3</f>
        <v>81.7</v>
      </c>
      <c r="DK23" s="3">
        <f>+VLOOKUP($E23,'Trimestrales USA'!$C:$DY,DK$1,FALSE)/3</f>
        <v>61.266666666666673</v>
      </c>
      <c r="DL23" s="3">
        <f>+VLOOKUP($E23,'Trimestrales USA'!$C:$DY,DL$1,FALSE)/3</f>
        <v>223.63333333333333</v>
      </c>
      <c r="DM23" s="3">
        <f>+VLOOKUP($E23,'Trimestrales USA'!$C:$DY,DM$1,FALSE)/3</f>
        <v>86.266666666666666</v>
      </c>
      <c r="DN23" s="3">
        <f>+VLOOKUP($E23,'Trimestrales USA'!$C:$DY,DN$1,FALSE)/3</f>
        <v>146.5</v>
      </c>
      <c r="DO23" s="3">
        <f>+VLOOKUP($E23,'Trimestrales USA'!$C:$DY,DO$1,FALSE)/3</f>
        <v>134.29999999999998</v>
      </c>
      <c r="DP23" s="3">
        <f>+VLOOKUP($E23,'Trimestrales USA'!$C:$DY,DP$1,FALSE)/3</f>
        <v>12.200000000000001</v>
      </c>
      <c r="DQ23" s="3">
        <f>+VLOOKUP($E23,'Trimestrales USA'!$C:$DY,DQ$1,FALSE)/3</f>
        <v>398.86666666666662</v>
      </c>
      <c r="DR23" s="3">
        <f>+VLOOKUP($E23,'Trimestrales USA'!$C:$DY,DR$1,FALSE)/3</f>
        <v>56.9</v>
      </c>
      <c r="DS23" s="3">
        <f>+VLOOKUP($E23,'Trimestrales USA'!$C:$DY,DS$1,FALSE)/3</f>
        <v>341.9666666666667</v>
      </c>
      <c r="DT23" s="3">
        <f>+VLOOKUP($E23,'Trimestrales USA'!$C:$DY,DT$1,FALSE)/3</f>
        <v>162.26666666666668</v>
      </c>
      <c r="DU23" s="3">
        <f>+VLOOKUP($E23,'Trimestrales USA'!$C:$DY,DU$1,FALSE)/3</f>
        <v>113.96666666666665</v>
      </c>
      <c r="DV23" s="3">
        <f>+VLOOKUP($E23,'Trimestrales USA'!$C:$DY,DV$1,FALSE)/3</f>
        <v>36.966666666666669</v>
      </c>
      <c r="DW23" s="3">
        <f>+VLOOKUP($E23,'Trimestrales USA'!$C:$DY,DW$1,FALSE)/3</f>
        <v>28.733333333333334</v>
      </c>
      <c r="DX23" s="3">
        <f>+VLOOKUP($E23,'Trimestrales USA'!$C:$DY,DX$1,FALSE)/3</f>
        <v>181.73333333333335</v>
      </c>
      <c r="DY23" s="3">
        <f>+VLOOKUP($E23,'Trimestrales USA'!$C:$DY,DY$1,FALSE)/3</f>
        <v>47.9</v>
      </c>
      <c r="DZ23" s="3">
        <f>+VLOOKUP($E23,'Trimestrales USA'!$C:$DY,DZ$1,FALSE)/3</f>
        <v>27.5</v>
      </c>
      <c r="EA23" s="3">
        <f>+VLOOKUP($E23,'Trimestrales USA'!$C:$DY,EA$1,FALSE)/3</f>
        <v>20.400000000000002</v>
      </c>
      <c r="EB23" s="3">
        <f>+VLOOKUP($E23,'Trimestrales USA'!$C:$DY,EB$1,FALSE)/3</f>
        <v>133.86666666666667</v>
      </c>
      <c r="EC23" s="3">
        <f>+VLOOKUP($E23,'Trimestrales USA'!$C:$DY,EC$1,FALSE)/3</f>
        <v>41.166666666666664</v>
      </c>
      <c r="ED23" s="3">
        <f>+VLOOKUP($E23,'Trimestrales USA'!$C:$DY,ED$1,FALSE)/3</f>
        <v>92.666666666666671</v>
      </c>
      <c r="EE23" s="3">
        <f>+VLOOKUP($E23,'Trimestrales USA'!$C:$DY,EE$1,FALSE)/3</f>
        <v>110.03333333333335</v>
      </c>
      <c r="EF23" s="3">
        <f>+VLOOKUP($E23,'Trimestrales USA'!$C:$DY,EF$1,FALSE)/3</f>
        <v>664.63333333333333</v>
      </c>
      <c r="EG23" s="3">
        <f>+VLOOKUP($E23,'Trimestrales USA'!$C:$DY,EG$1,FALSE)/3</f>
        <v>212.20000000000002</v>
      </c>
      <c r="EH23" s="3">
        <f>+VLOOKUP($E23,'Trimestrales USA'!$C:$DY,EH$1,FALSE)/3</f>
        <v>191.33333333333334</v>
      </c>
      <c r="EI23" s="3">
        <f>+VLOOKUP($E23,'Trimestrales USA'!$C:$DY,EI$1,FALSE)/3</f>
        <v>118.73333333333333</v>
      </c>
      <c r="EJ23" s="3">
        <f>+VLOOKUP($E23,'Trimestrales USA'!$C:$DY,EJ$1,FALSE)/3</f>
        <v>72.566666666666663</v>
      </c>
      <c r="EK23" s="3">
        <f>+VLOOKUP($E23,'Trimestrales USA'!$C:$DY,EK$1,FALSE)/3</f>
        <v>20.900000000000002</v>
      </c>
      <c r="EL23" s="3">
        <f>+VLOOKUP($E23,'Trimestrales USA'!$C:$DY,EL$1,FALSE)/3</f>
        <v>452.43333333333334</v>
      </c>
      <c r="EM23" s="3">
        <f>+VLOOKUP($E23,'Trimestrales USA'!$C:$DY,EM$1,FALSE)/3</f>
        <v>419.83333333333331</v>
      </c>
      <c r="EN23" s="3">
        <f>+VLOOKUP($E23,'Trimestrales USA'!$C:$DY,EN$1,FALSE)/3</f>
        <v>32.6</v>
      </c>
      <c r="EO23" s="3">
        <f>+VLOOKUP($E23,'Trimestrales USA'!$C:$DY,EO$1,FALSE)/3</f>
        <v>0</v>
      </c>
      <c r="EP23" s="3">
        <f>+VLOOKUP($E23,'Trimestrales USA'!$C:$DY,EP$1,FALSE)/3</f>
        <v>1014.5</v>
      </c>
      <c r="EQ23" s="3">
        <f>+VLOOKUP($E23,'Trimestrales USA'!$C:$DY,EQ$1,FALSE)/3</f>
        <v>3287.2000000000003</v>
      </c>
      <c r="ER23" s="3">
        <f>+VLOOKUP($E23,'Trimestrales USA'!$C:$DY,ER$1,FALSE)/3</f>
        <v>0</v>
      </c>
      <c r="ES23" s="3">
        <f>+VLOOKUP($E23,'Trimestrales MX'!$C:$FS,ES$1,FALSE)/3</f>
        <v>4993164.9070000006</v>
      </c>
      <c r="ET23" s="3">
        <f>+VLOOKUP($E23,'Trimestrales MX'!$C:$FS,ET$1,FALSE)/3</f>
        <v>206528.58600000001</v>
      </c>
      <c r="EU23" s="3">
        <f>+VLOOKUP($E23,'Trimestrales MX'!$C:$FS,EU$1,FALSE)/3</f>
        <v>4786636.3209999995</v>
      </c>
      <c r="EV23" s="3">
        <f>+VLOOKUP($E23,'Trimestrales MX'!$C:$FS,EV$1,FALSE)/3</f>
        <v>133902.23166666666</v>
      </c>
      <c r="EW23" s="3">
        <f>+VLOOKUP($E23,'Trimestrales MX'!$C:$FS,EW$1,FALSE)/3</f>
        <v>133902.23166666666</v>
      </c>
      <c r="EX23" s="3">
        <f>+VLOOKUP($E23,'Trimestrales MX'!$C:$FS,EX$1,FALSE)/3</f>
        <v>69403.323333333334</v>
      </c>
      <c r="EY23" s="3">
        <f>+VLOOKUP($E23,'Trimestrales MX'!$C:$FS,EY$1,FALSE)/3</f>
        <v>55162.271999999997</v>
      </c>
      <c r="EZ23" s="3">
        <f>+VLOOKUP($E23,'Trimestrales MX'!$C:$FS,EZ$1,FALSE)/3</f>
        <v>5650.0250000000005</v>
      </c>
      <c r="FA23" s="3">
        <f>+VLOOKUP($E23,'Trimestrales MX'!$C:$FS,FA$1,FALSE)/3</f>
        <v>3319.1839999999997</v>
      </c>
      <c r="FB23" s="3">
        <f>+VLOOKUP($E23,'Trimestrales MX'!$C:$FS,FB$1,FALSE)/3</f>
        <v>367.42733333333331</v>
      </c>
      <c r="FC23" s="3">
        <f>+VLOOKUP($E23,'Trimestrales MX'!$C:$FS,FC$1,FALSE)/3</f>
        <v>1697171.1266666667</v>
      </c>
      <c r="FD23" s="3">
        <f>+VLOOKUP($E23,'Trimestrales MX'!$C:$FS,FD$1,FALSE)/3</f>
        <v>392492.1166666667</v>
      </c>
      <c r="FE23" s="3">
        <f>+VLOOKUP($E23,'Trimestrales MX'!$C:$FS,FE$1,FALSE)/3</f>
        <v>324943.47000000003</v>
      </c>
      <c r="FF23" s="3">
        <f>+VLOOKUP($E23,'Trimestrales MX'!$C:$FS,FF$1,FALSE)/3</f>
        <v>41407.694333333333</v>
      </c>
      <c r="FG23" s="3">
        <f>+VLOOKUP($E23,'Trimestrales MX'!$C:$FS,FG$1,FALSE)/3</f>
        <v>26140.952333333335</v>
      </c>
      <c r="FH23" s="3">
        <f>+VLOOKUP($E23,'Trimestrales MX'!$C:$FS,FH$1,FALSE)/3</f>
        <v>74116.603000000003</v>
      </c>
      <c r="FI23" s="3">
        <f>+VLOOKUP($E23,'Trimestrales MX'!$C:$FS,FI$1,FALSE)/3</f>
        <v>57005.322333333337</v>
      </c>
      <c r="FJ23" s="3">
        <f>+VLOOKUP($E23,'Trimestrales MX'!$C:$FS,FJ$1,FALSE)/3</f>
        <v>17111.280333333332</v>
      </c>
      <c r="FK23" s="3">
        <f>+VLOOKUP($E23,'Trimestrales MX'!$C:$FS,FK$1,FALSE)/3</f>
        <v>410543.49666666664</v>
      </c>
      <c r="FL23" s="3">
        <f>+VLOOKUP($E23,'Trimestrales MX'!$C:$FS,FL$1,FALSE)/3</f>
        <v>289079.71033333335</v>
      </c>
      <c r="FM23" s="3">
        <f>+VLOOKUP($E23,'Trimestrales MX'!$C:$FS,FM$1,FALSE)/3</f>
        <v>83247.000666666674</v>
      </c>
      <c r="FN23" s="3">
        <f>+VLOOKUP($E23,'Trimestrales MX'!$C:$FS,FN$1,FALSE)/3</f>
        <v>38216.78566666667</v>
      </c>
      <c r="FO23" s="3">
        <f>+VLOOKUP($E23,'Trimestrales MX'!$C:$FS,FO$1,FALSE)/3</f>
        <v>820018.91066666658</v>
      </c>
      <c r="FP23" s="3">
        <f>+VLOOKUP($E23,'Trimestrales MX'!$C:$FS,FP$1,FALSE)/3</f>
        <v>178604.40099999998</v>
      </c>
      <c r="FQ23" s="3">
        <f>+VLOOKUP($E23,'Trimestrales MX'!$C:$FS,FQ$1,FALSE)/3</f>
        <v>6680.9763333333331</v>
      </c>
      <c r="FR23" s="3">
        <f>+VLOOKUP($E23,'Trimestrales MX'!$C:$FS,FR$1,FALSE)/3</f>
        <v>14628.054666666665</v>
      </c>
      <c r="FS23" s="3">
        <f>+VLOOKUP($E23,'Trimestrales MX'!$C:$FS,FS$1,FALSE)/3</f>
        <v>7060.1320000000005</v>
      </c>
      <c r="FT23" s="3">
        <f>+VLOOKUP($E23,'Trimestrales MX'!$C:$FS,FT$1,FALSE)/3</f>
        <v>6687.702666666667</v>
      </c>
      <c r="FU23" s="3">
        <f>+VLOOKUP($E23,'Trimestrales MX'!$C:$FS,FU$1,FALSE)/3</f>
        <v>19313.146666666667</v>
      </c>
      <c r="FV23" s="3">
        <f>+VLOOKUP($E23,'Trimestrales MX'!$C:$FS,FV$1,FALSE)/3</f>
        <v>39805.469000000005</v>
      </c>
      <c r="FW23" s="3">
        <f>+VLOOKUP($E23,'Trimestrales MX'!$C:$FS,FW$1,FALSE)/3</f>
        <v>1001.873</v>
      </c>
      <c r="FX23" s="3">
        <f>+VLOOKUP($E23,'Trimestrales MX'!$C:$FS,FX$1,FALSE)/3</f>
        <v>58375.543333333335</v>
      </c>
      <c r="FY23" s="3">
        <f>+VLOOKUP($E23,'Trimestrales MX'!$C:$FS,FY$1,FALSE)/3</f>
        <v>25051.50333333333</v>
      </c>
      <c r="FZ23" s="3">
        <f>+VLOOKUP($E23,'Trimestrales MX'!$C:$FS,FZ$1,FALSE)/3</f>
        <v>44170.849333333339</v>
      </c>
      <c r="GA23" s="3">
        <f>+VLOOKUP($E23,'Trimestrales MX'!$C:$FS,GA$1,FALSE)/3</f>
        <v>35744.385999999999</v>
      </c>
      <c r="GB23" s="3">
        <f>+VLOOKUP($E23,'Trimestrales MX'!$C:$FS,GB$1,FALSE)/3</f>
        <v>8426.4636666666665</v>
      </c>
      <c r="GC23" s="3">
        <f>+VLOOKUP($E23,'Trimestrales MX'!$C:$FS,GC$1,FALSE)/3</f>
        <v>9910.7316666666666</v>
      </c>
      <c r="GD23" s="3">
        <f>+VLOOKUP($E23,'Trimestrales MX'!$C:$FS,GD$1,FALSE)/3</f>
        <v>1842.4269999999999</v>
      </c>
      <c r="GE23" s="3">
        <f>+VLOOKUP($E23,'Trimestrales MX'!$C:$FS,GE$1,FALSE)/3</f>
        <v>7004.9313333333339</v>
      </c>
      <c r="GF23" s="3">
        <f>+VLOOKUP($E23,'Trimestrales MX'!$C:$FS,GF$1,FALSE)/3</f>
        <v>1063.3733333333332</v>
      </c>
      <c r="GG23" s="3">
        <f>+VLOOKUP($E23,'Trimestrales MX'!$C:$FS,GG$1,FALSE)/3</f>
        <v>4460.7619999999997</v>
      </c>
      <c r="GH23" s="3">
        <f>+VLOOKUP($E23,'Trimestrales MX'!$C:$FS,GH$1,FALSE)/3</f>
        <v>1441.7156666666667</v>
      </c>
      <c r="GI23" s="3">
        <f>+VLOOKUP($E23,'Trimestrales MX'!$C:$FS,GI$1,FALSE)/3</f>
        <v>3019.0466666666666</v>
      </c>
      <c r="GJ23" s="3">
        <f>+VLOOKUP($E23,'Trimestrales MX'!$C:$FS,GJ$1,FALSE)/3</f>
        <v>19723.658333333333</v>
      </c>
      <c r="GK23" s="3">
        <f>+VLOOKUP($E23,'Trimestrales MX'!$C:$FS,GK$1,FALSE)/3</f>
        <v>2128.4046666666668</v>
      </c>
      <c r="GL23" s="3">
        <f>+VLOOKUP($E23,'Trimestrales MX'!$C:$FS,GL$1,FALSE)/3</f>
        <v>16977.813666666665</v>
      </c>
      <c r="GM23" s="3">
        <f>+VLOOKUP($E23,'Trimestrales MX'!$C:$FS,GM$1,FALSE)/3</f>
        <v>617.44033333333334</v>
      </c>
      <c r="GN23" s="3">
        <f>+VLOOKUP($E23,'Trimestrales MX'!$C:$FS,GN$1,FALSE)/3</f>
        <v>8065.8363333333327</v>
      </c>
      <c r="GO23" s="3">
        <f>+VLOOKUP($E23,'Trimestrales MX'!$C:$FS,GO$1,FALSE)/3</f>
        <v>1436.1083333333333</v>
      </c>
      <c r="GP23" s="3">
        <f>+VLOOKUP($E23,'Trimestrales MX'!$C:$FS,GP$1,FALSE)/3</f>
        <v>5544.4916666666659</v>
      </c>
      <c r="GQ23" s="3">
        <f>+VLOOKUP($E23,'Trimestrales MX'!$C:$FS,GQ$1,FALSE)/3</f>
        <v>1085.2363333333333</v>
      </c>
      <c r="GR23" s="3">
        <f>+VLOOKUP($E23,'Trimestrales MX'!$C:$FS,GR$1,FALSE)/3</f>
        <v>7158.9596666666666</v>
      </c>
      <c r="GS23" s="3">
        <f>+VLOOKUP($E23,'Trimestrales MX'!$C:$FS,GS$1,FALSE)/3</f>
        <v>3376.9923333333336</v>
      </c>
      <c r="GT23" s="3">
        <f>+VLOOKUP($E23,'Trimestrales MX'!$C:$FS,GT$1,FALSE)/3</f>
        <v>233.38466666666667</v>
      </c>
      <c r="GU23" s="3">
        <f>+VLOOKUP($E23,'Trimestrales MX'!$C:$FS,GU$1,FALSE)/3</f>
        <v>3548.5826666666667</v>
      </c>
      <c r="GV23" s="3">
        <f>+VLOOKUP($E23,'Trimestrales MX'!$C:$FS,GV$1,FALSE)/3</f>
        <v>13881.081</v>
      </c>
      <c r="GW23" s="3">
        <f>+VLOOKUP($E23,'Trimestrales MX'!$C:$FS,GW$1,FALSE)/3</f>
        <v>4978.7423333333336</v>
      </c>
      <c r="GX23" s="3">
        <f>+VLOOKUP($E23,'Trimestrales MX'!$C:$FS,GX$1,FALSE)/3</f>
        <v>8902.3386666666665</v>
      </c>
      <c r="GY23" s="3">
        <f>+VLOOKUP($E23,'Trimestrales MX'!$C:$FS,GY$1,FALSE)/3</f>
        <v>6959.8369999999995</v>
      </c>
      <c r="GZ23" s="3">
        <f>+VLOOKUP($E23,'Trimestrales MX'!$C:$FS,GZ$1,FALSE)/3</f>
        <v>26702.904999999999</v>
      </c>
      <c r="HA23" s="3">
        <f>+VLOOKUP($E23,'Trimestrales MX'!$C:$FS,HA$1,FALSE)/3</f>
        <v>95823.544666666668</v>
      </c>
      <c r="HB23" s="3">
        <f>+VLOOKUP($E23,'Trimestrales MX'!$C:$FS,HB$1,FALSE)/3</f>
        <v>43770.899333333335</v>
      </c>
      <c r="HC23" s="3">
        <f>+VLOOKUP($E23,'Trimestrales MX'!$C:$FS,HC$1,FALSE)/3</f>
        <v>6783.1876666666658</v>
      </c>
      <c r="HD23" s="3">
        <f>+VLOOKUP($E23,'Trimestrales MX'!$C:$FS,HD$1,FALSE)/3</f>
        <v>2752.8469999999998</v>
      </c>
      <c r="HE23" s="3">
        <f>+VLOOKUP($E23,'Trimestrales MX'!$C:$FS,HE$1,FALSE)/3</f>
        <v>22257.227333333332</v>
      </c>
      <c r="HF23" s="3">
        <f>+VLOOKUP($E23,'Trimestrales MX'!$C:$FS,HF$1,FALSE)/3</f>
        <v>4052.5806666666667</v>
      </c>
      <c r="HG23" s="3">
        <f>+VLOOKUP($E23,'Trimestrales MX'!$C:$FS,HG$1,FALSE)/3</f>
        <v>11524.291333333334</v>
      </c>
      <c r="HH23" s="3">
        <f>+VLOOKUP($E23,'Trimestrales MX'!$C:$FS,HH$1,FALSE)/3</f>
        <v>4682.5109999999995</v>
      </c>
      <c r="HI23" s="3">
        <f>+VLOOKUP($E23,'Trimestrales MX'!$C:$FS,HI$1,FALSE)/3</f>
        <v>21360.601666666666</v>
      </c>
      <c r="HJ23" s="3">
        <f>+VLOOKUP($E23,'Trimestrales MX'!$C:$FS,HJ$1,FALSE)/3</f>
        <v>16519.754666666668</v>
      </c>
      <c r="HK23" s="3">
        <f>+VLOOKUP($E23,'Trimestrales MX'!$C:$FS,HK$1,FALSE)/3</f>
        <v>4840.8469999999998</v>
      </c>
      <c r="HL23" s="3">
        <f>+VLOOKUP($E23,'Trimestrales MX'!$C:$FS,HL$1,FALSE)/3</f>
        <v>23461.385666666669</v>
      </c>
      <c r="HM23" s="3">
        <f>+VLOOKUP($E23,'Trimestrales MX'!$C:$FS,HM$1,FALSE)/3</f>
        <v>4609.6476666666667</v>
      </c>
      <c r="HN23" s="3">
        <f>+VLOOKUP($E23,'Trimestrales MX'!$C:$FS,HN$1,FALSE)/3</f>
        <v>7844.8710000000001</v>
      </c>
      <c r="HO23" s="3">
        <f>+VLOOKUP($E23,'Trimestrales MX'!$C:$FS,HO$1,FALSE)/3</f>
        <v>7703.0159999999996</v>
      </c>
      <c r="HP23" s="3">
        <f>+VLOOKUP($E23,'Trimestrales MX'!$C:$FS,HP$1,FALSE)/3</f>
        <v>1488.2096666666666</v>
      </c>
      <c r="HQ23" s="3">
        <f>+VLOOKUP($E23,'Trimestrales MX'!$C:$FS,HQ$1,FALSE)/3</f>
        <v>1815.6416666666667</v>
      </c>
      <c r="HR23" s="3">
        <f>+VLOOKUP($E23,'Trimestrales MX'!$C:$FS,HR$1,FALSE)/3</f>
        <v>66707.597666666668</v>
      </c>
      <c r="HS23" s="3">
        <f>+VLOOKUP($E23,'Trimestrales MX'!$C:$FS,HS$1,FALSE)/3</f>
        <v>26460.99</v>
      </c>
      <c r="HT23" s="3">
        <f>+VLOOKUP($E23,'Trimestrales MX'!$C:$FS,HT$1,FALSE)/3</f>
        <v>8237.9103333333333</v>
      </c>
      <c r="HU23" s="3">
        <f>+VLOOKUP($E23,'Trimestrales MX'!$C:$FS,HU$1,FALSE)/3</f>
        <v>2193.6849999999999</v>
      </c>
      <c r="HV23" s="3">
        <f>+VLOOKUP($E23,'Trimestrales MX'!$C:$FS,HV$1,FALSE)/3</f>
        <v>28054.982666666667</v>
      </c>
      <c r="HW23" s="3">
        <f>+VLOOKUP($E23,'Trimestrales MX'!$C:$FS,HW$1,FALSE)/3</f>
        <v>1760.0293333333332</v>
      </c>
      <c r="HX23" s="3">
        <f>+VLOOKUP($E23,'Trimestrales MX'!$C:$FS,HX$1,FALSE)/3</f>
        <v>31444.270666666667</v>
      </c>
      <c r="HY23" s="3">
        <f>+VLOOKUP($E23,'Trimestrales MX'!$C:$FS,HY$1,FALSE)/3</f>
        <v>1543.0176666666666</v>
      </c>
      <c r="HZ23" s="3">
        <f>+VLOOKUP($E23,'Trimestrales MX'!$C:$FS,HZ$1,FALSE)/3</f>
        <v>1783.8</v>
      </c>
      <c r="IA23" s="3">
        <f>+VLOOKUP($E23,'Trimestrales MX'!$C:$FS,IA$1,FALSE)/3</f>
        <v>11710.864</v>
      </c>
      <c r="IB23" s="3">
        <f>+VLOOKUP($E23,'Trimestrales MX'!$C:$FS,IB$1,FALSE)/3</f>
        <v>2554.2113333333332</v>
      </c>
      <c r="IC23" s="3">
        <f>+VLOOKUP($E23,'Trimestrales MX'!$C:$FS,IC$1,FALSE)/3</f>
        <v>1134.9559999999999</v>
      </c>
      <c r="ID23" s="3">
        <f>+VLOOKUP($E23,'Trimestrales MX'!$C:$FS,ID$1,FALSE)/3</f>
        <v>1959.4196666666667</v>
      </c>
      <c r="IE23" s="3">
        <f>+VLOOKUP($E23,'Trimestrales MX'!$C:$FS,IE$1,FALSE)/3</f>
        <v>3470.2819999999997</v>
      </c>
      <c r="IF23" s="3">
        <f>+VLOOKUP($E23,'Trimestrales MX'!$C:$FS,IF$1,FALSE)/3</f>
        <v>1843.0796666666665</v>
      </c>
      <c r="IG23" s="3">
        <f>+VLOOKUP($E23,'Trimestrales MX'!$C:$FS,IG$1,FALSE)/3</f>
        <v>5444.6406666666671</v>
      </c>
      <c r="IH23" s="3">
        <f>+VLOOKUP($E23,'Trimestrales MX'!$C:$FS,IH$1,FALSE)/3</f>
        <v>30512.560666666668</v>
      </c>
      <c r="II23" s="3">
        <f>+VLOOKUP($E23,'Trimestrales MX'!$C:$FS,II$1,FALSE)/3</f>
        <v>4583.4690000000001</v>
      </c>
      <c r="IJ23" s="3">
        <f>+VLOOKUP($E23,'Trimestrales MX'!$C:$FS,IJ$1,FALSE)/3</f>
        <v>3000.538</v>
      </c>
      <c r="IK23" s="3">
        <f>+VLOOKUP($E23,'Trimestrales MX'!$C:$FS,IK$1,FALSE)/3</f>
        <v>190.05866666666668</v>
      </c>
      <c r="IL23" s="3">
        <f>+VLOOKUP($E23,'Trimestrales MX'!$C:$FS,IL$1,FALSE)/3</f>
        <v>7012.4370000000008</v>
      </c>
      <c r="IM23" s="3">
        <f>+VLOOKUP($E23,'Trimestrales MX'!$C:$FS,IM$1,FALSE)/3</f>
        <v>723.6583333333333</v>
      </c>
      <c r="IN23" s="3">
        <f>+VLOOKUP($E23,'Trimestrales MX'!$C:$FS,IN$1,FALSE)/3</f>
        <v>8250.5096666666668</v>
      </c>
      <c r="IO23" s="3">
        <f>+VLOOKUP($E23,'Trimestrales MX'!$C:$FS,IO$1,FALSE)/3</f>
        <v>6751.8896666666669</v>
      </c>
      <c r="IP23" s="3">
        <f>+VLOOKUP($E23,'Trimestrales MX'!$C:$FS,IP$1,FALSE)/3</f>
        <v>64746.548333333332</v>
      </c>
      <c r="IQ23" s="3">
        <f>+VLOOKUP($E23,'Trimestrales MX'!$C:$FS,IQ$1,FALSE)/3</f>
        <v>17499.929333333333</v>
      </c>
      <c r="IR23" s="3">
        <f>+VLOOKUP($E23,'Trimestrales MX'!$C:$FS,IR$1,FALSE)/3</f>
        <v>15037.255333333334</v>
      </c>
      <c r="IS23" s="3">
        <f>+VLOOKUP($E23,'Trimestrales MX'!$C:$FS,IS$1,FALSE)/3</f>
        <v>12645.072666666667</v>
      </c>
      <c r="IT23" s="3">
        <f>+VLOOKUP($E23,'Trimestrales MX'!$C:$FS,IT$1,FALSE)/3</f>
        <v>15596.685333333333</v>
      </c>
      <c r="IU23" s="3">
        <f>+VLOOKUP($E23,'Trimestrales MX'!$C:$FS,IU$1,FALSE)/3</f>
        <v>3148.0583333333329</v>
      </c>
      <c r="IV23" s="3">
        <f>+VLOOKUP($E23,'Trimestrales MX'!$C:$FS,IV$1,FALSE)/3</f>
        <v>819.54766666666671</v>
      </c>
      <c r="IW23" s="3">
        <f>+VLOOKUP($E23,'Trimestrales MX'!$C:$FS,IW$1,FALSE)/3</f>
        <v>30073.775666666668</v>
      </c>
      <c r="IX23" s="3">
        <f>+VLOOKUP($E23,'Trimestrales MX'!$C:$FS,IX$1,FALSE)/3</f>
        <v>3852.1216666666664</v>
      </c>
      <c r="IY23" s="3">
        <f>+VLOOKUP($E23,'Trimestrales MX'!$C:$FS,IY$1,FALSE)/3</f>
        <v>4217.724666666667</v>
      </c>
      <c r="IZ23" s="3">
        <f>+VLOOKUP($E23,'Trimestrales MX'!$C:$FS,IZ$1,FALSE)/3</f>
        <v>11901.182000000001</v>
      </c>
      <c r="JA23" s="3">
        <f>+VLOOKUP($E23,'Trimestrales MX'!$C:$FS,JA$1,FALSE)/3</f>
        <v>10102.747000000001</v>
      </c>
      <c r="JB23" s="3">
        <f>+VLOOKUP($E23,'Trimestrales MX'!$C:$FS,JB$1,FALSE)/3</f>
        <v>107382.30766666667</v>
      </c>
      <c r="JC23" s="3">
        <f>+VLOOKUP($E23,'Trimestrales MX'!$C:$FS,JC$1,FALSE)/3</f>
        <v>53823.585666666673</v>
      </c>
      <c r="JD23" s="3">
        <f>+VLOOKUP($E23,'Trimestrales MX'!$C:$FS,JD$1,FALSE)/3</f>
        <v>3523.9076666666665</v>
      </c>
      <c r="JE23" s="3">
        <f>+VLOOKUP($E23,'Trimestrales MX'!$C:$FS,JE$1,FALSE)/3</f>
        <v>42732.528333333335</v>
      </c>
      <c r="JF23" s="3">
        <f>+VLOOKUP($E23,'Trimestrales MX'!$C:$FS,JF$1,FALSE)/3</f>
        <v>3215.6620000000003</v>
      </c>
      <c r="JG23" s="3">
        <f>+VLOOKUP($E23,'Trimestrales MX'!$C:$FS,JG$1,FALSE)/3</f>
        <v>1569.8963333333334</v>
      </c>
      <c r="JH23" s="3">
        <f>+VLOOKUP($E23,'Trimestrales MX'!$C:$FS,JH$1,FALSE)/3</f>
        <v>238.43600000000001</v>
      </c>
      <c r="JI23" s="3">
        <f>+VLOOKUP($E23,'Trimestrales MX'!$C:$FS,JI$1,FALSE)/3</f>
        <v>2278.2916666666665</v>
      </c>
      <c r="JJ23" s="3">
        <f>+VLOOKUP($E23,'Trimestrales MX'!$C:$FS,JJ$1,FALSE)/3</f>
        <v>11493.597333333333</v>
      </c>
      <c r="JK23" s="3">
        <f>+VLOOKUP($E23,'Trimestrales MX'!$C:$FS,JK$1,FALSE)/3</f>
        <v>9125.0130000000008</v>
      </c>
      <c r="JL23" s="3">
        <f>+VLOOKUP($E23,'Trimestrales MX'!$C:$FS,JL$1,FALSE)/3</f>
        <v>1428.6850000000002</v>
      </c>
      <c r="JM23" s="3">
        <f>+VLOOKUP($E23,'Trimestrales MX'!$C:$FS,JM$1,FALSE)/3</f>
        <v>939.89966666666669</v>
      </c>
      <c r="JN23" s="3">
        <f>+VLOOKUP($E23,'Trimestrales MX'!$C:$FS,JN$1,FALSE)/3</f>
        <v>17373.699000000001</v>
      </c>
      <c r="JO23" s="3">
        <f>+VLOOKUP($E23,'Trimestrales MX'!$C:$FS,JO$1,FALSE)/3</f>
        <v>7587.1076666666668</v>
      </c>
      <c r="JP23" s="3">
        <f>+VLOOKUP($E23,'Trimestrales MX'!$C:$FS,JP$1,FALSE)/3</f>
        <v>9786.5910000000003</v>
      </c>
      <c r="JQ23" s="3">
        <f>+VLOOKUP($E23,'Trimestrales MX'!$C:$FS,JQ$1,FALSE)/3</f>
        <v>2955562.9626666666</v>
      </c>
      <c r="JR23" s="3">
        <f>+VLOOKUP($E23,'Trimestrales MX'!$C:$FS,JR$1,FALSE)/3</f>
        <v>375272.92166666663</v>
      </c>
      <c r="JS23" s="3">
        <f>+VLOOKUP($E23,'Trimestrales MX'!$C:$FS,JS$1,FALSE)/3</f>
        <v>456996.65699999995</v>
      </c>
      <c r="JT23" s="3">
        <f>+VLOOKUP($E23,'Trimestrales MX'!$C:$FS,JT$1,FALSE)/3</f>
        <v>307610.35800000001</v>
      </c>
      <c r="JU23" s="3">
        <f>+VLOOKUP($E23,'Trimestrales MX'!$C:$FS,JU$1,FALSE)/3</f>
        <v>8386.9246666666677</v>
      </c>
      <c r="JV23" s="3">
        <f>+VLOOKUP($E23,'Trimestrales MX'!$C:$FS,JV$1,FALSE)/3</f>
        <v>6435.6036666666669</v>
      </c>
      <c r="JW23" s="3">
        <f>+VLOOKUP($E23,'Trimestrales MX'!$C:$FS,JW$1,FALSE)/3</f>
        <v>4284.0953333333337</v>
      </c>
      <c r="JX23" s="3">
        <f>+VLOOKUP($E23,'Trimestrales MX'!$C:$FS,JX$1,FALSE)/3</f>
        <v>145982.06266666666</v>
      </c>
      <c r="JY23" s="3">
        <f>+VLOOKUP($E23,'Trimestrales MX'!$C:$FS,JY$1,FALSE)/3</f>
        <v>108257.276</v>
      </c>
      <c r="JZ23" s="3">
        <f>+VLOOKUP($E23,'Trimestrales MX'!$C:$FS,JZ$1,FALSE)/3</f>
        <v>24349.604000000003</v>
      </c>
      <c r="KA23" s="3">
        <f>+VLOOKUP($E23,'Trimestrales MX'!$C:$FS,KA$1,FALSE)/3</f>
        <v>5913.0020000000004</v>
      </c>
      <c r="KB23" s="3">
        <f>+VLOOKUP($E23,'Trimestrales MX'!$C:$FS,KB$1,FALSE)/3</f>
        <v>4001.789666666667</v>
      </c>
      <c r="KC23" s="3">
        <f>+VLOOKUP($E23,'Trimestrales MX'!$C:$FS,KC$1,FALSE)/3</f>
        <v>83437.824000000008</v>
      </c>
      <c r="KD23" s="3">
        <f>+VLOOKUP($E23,'Trimestrales MX'!$C:$FS,KD$1,FALSE)/3</f>
        <v>7170.2403333333341</v>
      </c>
      <c r="KE23" s="3">
        <f>+VLOOKUP($E23,'Trimestrales MX'!$C:$FS,KE$1,FALSE)/3</f>
        <v>4742.3193333333338</v>
      </c>
      <c r="KF23" s="3">
        <f>+VLOOKUP($E23,'Trimestrales MX'!$C:$FS,KF$1,FALSE)/3</f>
        <v>7568.3793333333333</v>
      </c>
      <c r="KG23" s="3">
        <f>+VLOOKUP($E23,'Trimestrales MX'!$C:$FS,KG$1,FALSE)/3</f>
        <v>62722.111333333334</v>
      </c>
      <c r="KH23" s="3">
        <f>+VLOOKUP($E23,'Trimestrales MX'!$C:$FS,KH$1,FALSE)/3</f>
        <v>624.12199999999996</v>
      </c>
      <c r="KI23" s="3">
        <f>+VLOOKUP($E23,'Trimestrales MX'!$C:$FS,KI$1,FALSE)/3</f>
        <v>610.65166666666664</v>
      </c>
      <c r="KJ23" s="3">
        <f>+VLOOKUP($E23,'Trimestrales MX'!$C:$FS,KJ$1,FALSE)/3</f>
        <v>112397.48966666666</v>
      </c>
      <c r="KK23" s="3">
        <f>+VLOOKUP($E23,'Trimestrales MX'!$C:$FS,KK$1,FALSE)/3</f>
        <v>104480.42666666668</v>
      </c>
      <c r="KL23" s="3">
        <f>+VLOOKUP($E23,'Trimestrales MX'!$C:$FS,KL$1,FALSE)/3</f>
        <v>7917.0629999999992</v>
      </c>
      <c r="KM23" s="3">
        <f>+VLOOKUP($E23,'Trimestrales MX'!$C:$FS,KM$1,FALSE)/3</f>
        <v>555284.17266666668</v>
      </c>
      <c r="KN23" s="3">
        <f>+VLOOKUP($E23,'Trimestrales MX'!$C:$FS,KN$1,FALSE)/3</f>
        <v>535529.03700000001</v>
      </c>
      <c r="KO23" s="3">
        <f>+VLOOKUP($E23,'Trimestrales MX'!$C:$FS,KO$1,FALSE)/3</f>
        <v>19755.135666666665</v>
      </c>
      <c r="KP23" s="3">
        <f>+VLOOKUP($E23,'Trimestrales MX'!$C:$FS,KP$1,FALSE)/3</f>
        <v>101485.22866666666</v>
      </c>
      <c r="KQ23" s="3">
        <f>+VLOOKUP($E23,'Trimestrales MX'!$C:$FS,KQ$1,FALSE)/3</f>
        <v>27153.069666666666</v>
      </c>
      <c r="KR23" s="3">
        <f>+VLOOKUP($E23,'Trimestrales MX'!$C:$FS,KR$1,FALSE)/3</f>
        <v>177001.23199999999</v>
      </c>
      <c r="KS23" s="3">
        <f>+VLOOKUP($E23,'Trimestrales MX'!$C:$FS,KS$1,FALSE)/3</f>
        <v>202754.35499999998</v>
      </c>
      <c r="KT23" s="3">
        <f>+VLOOKUP($E23,'Trimestrales MX'!$C:$FS,KT$1,FALSE)/3</f>
        <v>115804.92333333334</v>
      </c>
      <c r="KU23" s="3">
        <f>+VLOOKUP($E23,'Trimestrales MX'!$C:$FS,KU$1,FALSE)/3</f>
        <v>50028.108</v>
      </c>
      <c r="KV23" s="3">
        <f>+VLOOKUP($E23,'Trimestrales MX'!$C:$FS,KV$1,FALSE)/3</f>
        <v>61761.778333333328</v>
      </c>
      <c r="KW23" s="3">
        <f>+VLOOKUP($E23,'Trimestrales MX'!$C:$FS,KW$1,FALSE)/3</f>
        <v>4015.0366666666669</v>
      </c>
      <c r="KX23" s="3">
        <f>+VLOOKUP($E23,'Trimestrales MX'!$C:$FS,KX$1,FALSE)/3</f>
        <v>21518.981666666667</v>
      </c>
      <c r="KY23" s="3">
        <f>+VLOOKUP($E23,'Trimestrales MX'!$C:$FS,KY$1,FALSE)/3</f>
        <v>8910.2646666666678</v>
      </c>
      <c r="KZ23" s="3">
        <f>+VLOOKUP($E23,'Trimestrales MX'!$C:$FS,KZ$1,FALSE)/3</f>
        <v>12608.717333333334</v>
      </c>
      <c r="LA23" s="3">
        <f>+VLOOKUP($E23,'Trimestrales MX'!$C:$FS,LA$1,FALSE)/3</f>
        <v>116175.47233333334</v>
      </c>
      <c r="LB23" s="3">
        <f>+VLOOKUP($E23,'Trimestrales MX'!$C:$FS,LB$1,FALSE)/3</f>
        <v>47836.190666666662</v>
      </c>
      <c r="LC23" s="3">
        <f>+VLOOKUP($E23,'Trimestrales MX'!$C:$FS,LC$1,FALSE)/3</f>
        <v>68339.281666666662</v>
      </c>
      <c r="LD23" s="3">
        <f>+VLOOKUP($E23,'Trimestrales MX'!$C:$FS,LD$1,FALSE)/3</f>
        <v>104525.28133333333</v>
      </c>
      <c r="LE23" s="3">
        <f>+VLOOKUP($E23,'Trimestrales MX'!$C:$FS,LE$1,FALSE)/3</f>
        <v>25215.740666666665</v>
      </c>
      <c r="LF23" s="3">
        <f>+VLOOKUP($E23,'Trimestrales MX'!$C:$FS,LF$1,FALSE)/3</f>
        <v>42827.192666666662</v>
      </c>
      <c r="LG23" s="3">
        <f>+VLOOKUP($E23,'Trimestrales MX'!$C:$FS,LG$1,FALSE)/3</f>
        <v>36482.347999999998</v>
      </c>
      <c r="LH23" s="3">
        <f>+VLOOKUP($E23,'Trimestrales MX'!$C:$FS,LH$1,FALSE)/3</f>
        <v>198144.99533333335</v>
      </c>
      <c r="LI23" s="3">
        <v>97.198151119255002</v>
      </c>
      <c r="LJ23" s="3">
        <v>98.498457314853994</v>
      </c>
      <c r="LK23" s="3">
        <v>105.843716115878</v>
      </c>
      <c r="LL23" s="3">
        <v>71.227002863061998</v>
      </c>
      <c r="LM23" s="3">
        <v>77.136775499772</v>
      </c>
      <c r="LN23" s="3">
        <v>89.356071838459002</v>
      </c>
      <c r="LO23" s="3">
        <v>88.369202165492993</v>
      </c>
      <c r="LP23" s="3">
        <v>92.744572850188007</v>
      </c>
      <c r="LQ23" s="3">
        <v>100.146416035988</v>
      </c>
      <c r="LR23" s="3">
        <v>107.681894016439</v>
      </c>
      <c r="LS23" s="3">
        <v>87.404964068913998</v>
      </c>
      <c r="LT23" s="3">
        <v>82.747075872497007</v>
      </c>
      <c r="LU23" s="3">
        <v>95.973577410382006</v>
      </c>
      <c r="LV23" s="3">
        <v>87.845378522849998</v>
      </c>
      <c r="LW23" s="3">
        <v>92.841761985852003</v>
      </c>
      <c r="LX23" s="3">
        <v>113.540890613065</v>
      </c>
      <c r="LY23" s="3">
        <v>110.13639554905799</v>
      </c>
      <c r="LZ23" s="3">
        <v>101.530000184082</v>
      </c>
      <c r="MA23" s="3">
        <v>104.80879022608499</v>
      </c>
      <c r="MB23" s="3">
        <v>79.414926892642001</v>
      </c>
      <c r="MC23" s="3">
        <v>88.925573454547006</v>
      </c>
      <c r="MD23" s="3">
        <v>117.078906368118</v>
      </c>
      <c r="ME23" s="3">
        <v>99.097580178084996</v>
      </c>
      <c r="MF23" s="3">
        <v>110.897924591674</v>
      </c>
      <c r="MG23" s="3">
        <v>86.617562461274005</v>
      </c>
      <c r="MH23" s="3">
        <v>101.76352842336399</v>
      </c>
      <c r="MI23" s="3">
        <v>110.29416036983</v>
      </c>
      <c r="MJ23" s="3">
        <v>105.452330898112</v>
      </c>
      <c r="MK23" s="3">
        <v>83.883947830436995</v>
      </c>
      <c r="ML23" s="3">
        <v>121.5913777871</v>
      </c>
      <c r="MM23" s="3">
        <v>123.561865395325</v>
      </c>
      <c r="MN23" s="3">
        <v>77.008435232332005</v>
      </c>
      <c r="MO23" s="3">
        <v>100.515134718415</v>
      </c>
      <c r="MP23" s="3">
        <v>97.148577026007999</v>
      </c>
    </row>
    <row r="24" spans="1:354" x14ac:dyDescent="0.3">
      <c r="A24" s="7">
        <v>39722</v>
      </c>
      <c r="B24" s="19">
        <f t="shared" si="172"/>
        <v>2008</v>
      </c>
      <c r="C24" s="19">
        <f t="shared" si="173"/>
        <v>10</v>
      </c>
      <c r="D24" s="20">
        <f>+VLOOKUP(C24,'Trimestres-Meses'!A:B,2,FALSE)</f>
        <v>4</v>
      </c>
      <c r="E24" s="18" t="str">
        <f t="shared" si="174"/>
        <v>2008-4</v>
      </c>
      <c r="F24" s="23">
        <v>7.6926223490445889</v>
      </c>
      <c r="G24" s="23">
        <v>4.8347636942675161</v>
      </c>
      <c r="H24" s="24">
        <v>2.8578586547770728</v>
      </c>
      <c r="I24" s="5">
        <v>135.63999999999999</v>
      </c>
      <c r="J24" s="5">
        <v>88.67</v>
      </c>
      <c r="K24" s="5">
        <v>72.290000000000006</v>
      </c>
      <c r="L24" s="5">
        <v>2121.41</v>
      </c>
      <c r="M24" s="5">
        <v>72.69</v>
      </c>
      <c r="N24" s="5">
        <v>6.73</v>
      </c>
      <c r="O24" s="5">
        <v>1302.1099999999999</v>
      </c>
      <c r="P24" s="5">
        <v>109.7</v>
      </c>
      <c r="Q24" s="5">
        <v>108</v>
      </c>
      <c r="R24" s="17">
        <v>9.7000000000000003E-3</v>
      </c>
      <c r="S24" s="17">
        <v>6.2800000000000009E-2</v>
      </c>
      <c r="T24" s="3">
        <v>1328.5608695652174</v>
      </c>
      <c r="U24" s="3">
        <v>968.75</v>
      </c>
      <c r="V24" s="3">
        <v>1.2701960000000001</v>
      </c>
      <c r="W24" s="3">
        <f>+VLOOKUP(E24,'Trimestrales USA'!C:DY,2,FALSE)/3</f>
        <v>4869.4000000000005</v>
      </c>
      <c r="X24" s="3">
        <f>+VLOOKUP($E24,'Trimestrales USA'!$C:$DY,X$1,FALSE)/3</f>
        <v>3302.2999999999997</v>
      </c>
      <c r="Y24" s="3">
        <f>+VLOOKUP($E24,'Trimestrales USA'!$C:$DY,Y$1,FALSE)/3</f>
        <v>1058.3666666666666</v>
      </c>
      <c r="Z24" s="3">
        <f>+VLOOKUP($E24,'Trimestrales USA'!$C:$DY,Z$1,FALSE)/3</f>
        <v>336</v>
      </c>
      <c r="AA24" s="3">
        <f>+VLOOKUP($E24,'Trimestrales USA'!$C:$DY,AA$1,FALSE)/3</f>
        <v>722.36666666666667</v>
      </c>
      <c r="AB24" s="3">
        <f>+VLOOKUP($E24,'Trimestrales USA'!$C:$DY,AB$1,FALSE)/3</f>
        <v>2243.9666666666667</v>
      </c>
      <c r="AC24" s="3">
        <f>+VLOOKUP($E24,'Trimestrales USA'!$C:$DY,AC$1,FALSE)/3</f>
        <v>769.30000000000007</v>
      </c>
      <c r="AD24" s="3">
        <f>+VLOOKUP($E24,'Trimestrales USA'!$C:$DY,AD$1,FALSE)/3</f>
        <v>790.0333333333333</v>
      </c>
      <c r="AE24" s="3">
        <f>+VLOOKUP($E24,'Trimestrales USA'!$C:$DY,AE$1,FALSE)/3</f>
        <v>639.56666666666672</v>
      </c>
      <c r="AF24" s="3">
        <f>+VLOOKUP($E24,'Trimestrales USA'!$C:$DY,AF$1,FALSE)/3</f>
        <v>192.26666666666665</v>
      </c>
      <c r="AG24" s="3">
        <f>+VLOOKUP($E24,'Trimestrales USA'!$C:$DY,AG$1,FALSE)/3</f>
        <v>257.40000000000003</v>
      </c>
      <c r="AH24" s="3">
        <f>+VLOOKUP($E24,'Trimestrales USA'!$C:$DY,AH$1,FALSE)/3</f>
        <v>189.93333333333331</v>
      </c>
      <c r="AI24" s="3">
        <f>+VLOOKUP($E24,'Trimestrales USA'!$C:$DY,AI$1,FALSE)/3</f>
        <v>150.46666666666667</v>
      </c>
      <c r="AJ24" s="3">
        <f>+VLOOKUP($E24,'Trimestrales USA'!$C:$DY,AJ$1,FALSE)/3</f>
        <v>-20.733333333333334</v>
      </c>
      <c r="AK24" s="3">
        <f>+VLOOKUP($E24,'Trimestrales USA'!$C:$DY,AK$1,FALSE)/3</f>
        <v>-209.5</v>
      </c>
      <c r="AL24" s="3">
        <f>+VLOOKUP($E24,'Trimestrales USA'!$C:$DY,AL$1,FALSE)/3</f>
        <v>566.76666666666665</v>
      </c>
      <c r="AM24" s="3">
        <f>+VLOOKUP($E24,'Trimestrales USA'!$C:$DY,AM$1,FALSE)/3</f>
        <v>389.23333333333335</v>
      </c>
      <c r="AN24" s="3">
        <f>+VLOOKUP($E24,'Trimestrales USA'!$C:$DY,AN$1,FALSE)/3</f>
        <v>177.53333333333333</v>
      </c>
      <c r="AO24" s="3">
        <f>+VLOOKUP($E24,'Trimestrales USA'!$C:$DY,AO$1,FALSE)/3</f>
        <v>776.26666666666677</v>
      </c>
      <c r="AP24" s="3">
        <f>+VLOOKUP($E24,'Trimestrales USA'!$C:$DY,AP$1,FALSE)/3</f>
        <v>631.93333333333328</v>
      </c>
      <c r="AQ24" s="3">
        <f>+VLOOKUP($E24,'Trimestrales USA'!$C:$DY,AQ$1,FALSE)/3</f>
        <v>144.33333333333334</v>
      </c>
      <c r="AR24" s="3">
        <f>+VLOOKUP($E24,'Trimestrales USA'!$C:$DY,AR$1,FALSE)/3</f>
        <v>1007.2666666666668</v>
      </c>
      <c r="AS24" s="3">
        <f>+VLOOKUP($E24,'Trimestrales USA'!$C:$DY,AS$1,FALSE)/3</f>
        <v>393.26666666666665</v>
      </c>
      <c r="AT24" s="3">
        <f>+VLOOKUP($E24,'Trimestrales USA'!$C:$DY,AT$1,FALSE)/3</f>
        <v>257.2</v>
      </c>
      <c r="AU24" s="3">
        <f>+VLOOKUP($E24,'Trimestrales USA'!$C:$DY,AU$1,FALSE)/3</f>
        <v>136.06666666666666</v>
      </c>
      <c r="AV24" s="3">
        <f>+VLOOKUP($E24,'Trimestrales USA'!$C:$DY,AV$1,FALSE)/3</f>
        <v>614</v>
      </c>
      <c r="AW24" s="3">
        <f>+VLOOKUP($E24,'Trimestrales USA'!$C:$DY,AW$1,FALSE)/3</f>
        <v>4197.4666666666662</v>
      </c>
      <c r="AX24" s="3">
        <f>+VLOOKUP($E24,'Trimestrales USA'!$C:$DY,AX$1,FALSE)/3</f>
        <v>44.633333333333333</v>
      </c>
      <c r="AY24" s="3">
        <f>+VLOOKUP($E24,'Trimestrales USA'!$C:$DY,AY$1,FALSE)/3</f>
        <v>35.5</v>
      </c>
      <c r="AZ24" s="3">
        <f>+VLOOKUP($E24,'Trimestrales USA'!$C:$DY,AZ$1,FALSE)/3</f>
        <v>9.1666666666666661</v>
      </c>
      <c r="BA24" s="3">
        <f>+VLOOKUP($E24,'Trimestrales USA'!$C:$DY,BA$1,FALSE)/3</f>
        <v>117.60000000000001</v>
      </c>
      <c r="BB24" s="3">
        <f>+VLOOKUP($E24,'Trimestrales USA'!$C:$DY,BB$1,FALSE)/3</f>
        <v>76.100000000000009</v>
      </c>
      <c r="BC24" s="3">
        <f>+VLOOKUP($E24,'Trimestrales USA'!$C:$DY,BC$1,FALSE)/3</f>
        <v>20.8</v>
      </c>
      <c r="BD24" s="3">
        <f>+VLOOKUP($E24,'Trimestrales USA'!$C:$DY,BD$1,FALSE)/3</f>
        <v>20.7</v>
      </c>
      <c r="BE24" s="3">
        <f>+VLOOKUP($E24,'Trimestrales USA'!$C:$DY,BE$1,FALSE)/3</f>
        <v>83.933333333333337</v>
      </c>
      <c r="BF24" s="3">
        <f>+VLOOKUP($E24,'Trimestrales USA'!$C:$DY,BF$1,FALSE)/3</f>
        <v>211.83333333333334</v>
      </c>
      <c r="BG24" s="3">
        <f>+VLOOKUP($E24,'Trimestrales USA'!$C:$DY,BG$1,FALSE)/3</f>
        <v>585.26666666666665</v>
      </c>
      <c r="BH24" s="3">
        <f>+VLOOKUP($E24,'Trimestrales USA'!$C:$DY,BH$1,FALSE)/3</f>
        <v>324.26666666666665</v>
      </c>
      <c r="BI24" s="3">
        <f>+VLOOKUP($E24,'Trimestrales USA'!$C:$DY,BI$1,FALSE)/3</f>
        <v>8.1333333333333329</v>
      </c>
      <c r="BJ24" s="3">
        <f>+VLOOKUP($E24,'Trimestrales USA'!$C:$DY,BJ$1,FALSE)/3</f>
        <v>14.433333333333332</v>
      </c>
      <c r="BK24" s="3">
        <f>+VLOOKUP($E24,'Trimestrales USA'!$C:$DY,BK$1,FALSE)/3</f>
        <v>19.900000000000002</v>
      </c>
      <c r="BL24" s="3">
        <f>+VLOOKUP($E24,'Trimestrales USA'!$C:$DY,BL$1,FALSE)/3</f>
        <v>44.4</v>
      </c>
      <c r="BM24" s="3">
        <f>+VLOOKUP($E24,'Trimestrales USA'!$C:$DY,BM$1,FALSE)/3</f>
        <v>44.266666666666673</v>
      </c>
      <c r="BN24" s="3">
        <f>+VLOOKUP($E24,'Trimestrales USA'!$C:$DY,BN$1,FALSE)/3</f>
        <v>77.233333333333334</v>
      </c>
      <c r="BO24" s="3">
        <f>+VLOOKUP($E24,'Trimestrales USA'!$C:$DY,BO$1,FALSE)/3</f>
        <v>18.733333333333334</v>
      </c>
      <c r="BP24" s="3">
        <f>+VLOOKUP($E24,'Trimestrales USA'!$C:$DY,BP$1,FALSE)/3</f>
        <v>23.933333333333334</v>
      </c>
      <c r="BQ24" s="3">
        <f>+VLOOKUP($E24,'Trimestrales USA'!$C:$DY,BQ$1,FALSE)/3</f>
        <v>38</v>
      </c>
      <c r="BR24" s="3">
        <f>+VLOOKUP($E24,'Trimestrales USA'!$C:$DY,BR$1,FALSE)/3</f>
        <v>8.7999999999999989</v>
      </c>
      <c r="BS24" s="3">
        <f>+VLOOKUP($E24,'Trimestrales USA'!$C:$DY,BS$1,FALSE)/3</f>
        <v>26.366666666666664</v>
      </c>
      <c r="BT24" s="3">
        <f>+VLOOKUP($E24,'Trimestrales USA'!$C:$DY,BT$1,FALSE)/3</f>
        <v>261</v>
      </c>
      <c r="BU24" s="3">
        <f>+VLOOKUP($E24,'Trimestrales USA'!$C:$DY,BU$1,FALSE)/3</f>
        <v>72.933333333333337</v>
      </c>
      <c r="BV24" s="3">
        <f>+VLOOKUP($E24,'Trimestrales USA'!$C:$DY,BV$1,FALSE)/3</f>
        <v>5.7333333333333334</v>
      </c>
      <c r="BW24" s="3">
        <f>+VLOOKUP($E24,'Trimestrales USA'!$C:$DY,BW$1,FALSE)/3</f>
        <v>3.7666666666666671</v>
      </c>
      <c r="BX24" s="3">
        <f>+VLOOKUP($E24,'Trimestrales USA'!$C:$DY,BX$1,FALSE)/3</f>
        <v>18.2</v>
      </c>
      <c r="BY24" s="3">
        <f>+VLOOKUP($E24,'Trimestrales USA'!$C:$DY,BY$1,FALSE)/3</f>
        <v>14.700000000000001</v>
      </c>
      <c r="BZ24" s="3">
        <f>+VLOOKUP($E24,'Trimestrales USA'!$C:$DY,BZ$1,FALSE)/3</f>
        <v>38.93333333333333</v>
      </c>
      <c r="CA24" s="3">
        <f>+VLOOKUP($E24,'Trimestrales USA'!$C:$DY,CA$1,FALSE)/3</f>
        <v>87.433333333333337</v>
      </c>
      <c r="CB24" s="3">
        <f>+VLOOKUP($E24,'Trimestrales USA'!$C:$DY,CB$1,FALSE)/3</f>
        <v>19.366666666666667</v>
      </c>
      <c r="CC24" s="3">
        <f>+VLOOKUP($E24,'Trimestrales USA'!$C:$DY,CC$1,FALSE)/3</f>
        <v>294.43333333333334</v>
      </c>
      <c r="CD24" s="3">
        <f>+VLOOKUP($E24,'Trimestrales USA'!$C:$DY,CD$1,FALSE)/3</f>
        <v>281.5</v>
      </c>
      <c r="CE24" s="3">
        <f>+VLOOKUP($E24,'Trimestrales USA'!$C:$DY,CE$1,FALSE)/3</f>
        <v>45.1</v>
      </c>
      <c r="CF24" s="3">
        <f>+VLOOKUP($E24,'Trimestrales USA'!$C:$DY,CF$1,FALSE)/3</f>
        <v>43.9</v>
      </c>
      <c r="CG24" s="3">
        <f>+VLOOKUP($E24,'Trimestrales USA'!$C:$DY,CG$1,FALSE)/3</f>
        <v>43.433333333333337</v>
      </c>
      <c r="CH24" s="3">
        <f>+VLOOKUP($E24,'Trimestrales USA'!$C:$DY,CH$1,FALSE)/3</f>
        <v>149.03333333333333</v>
      </c>
      <c r="CI24" s="3">
        <f>+VLOOKUP($E24,'Trimestrales USA'!$C:$DY,CI$1,FALSE)/3</f>
        <v>146.66666666666666</v>
      </c>
      <c r="CJ24" s="3">
        <f>+VLOOKUP($E24,'Trimestrales USA'!$C:$DY,CJ$1,FALSE)/3</f>
        <v>23.599999999999998</v>
      </c>
      <c r="CK24" s="3">
        <f>+VLOOKUP($E24,'Trimestrales USA'!$C:$DY,CK$1,FALSE)/3</f>
        <v>12.533333333333333</v>
      </c>
      <c r="CL24" s="3">
        <f>+VLOOKUP($E24,'Trimestrales USA'!$C:$DY,CL$1,FALSE)/3</f>
        <v>6.1000000000000005</v>
      </c>
      <c r="CM24" s="3">
        <f>+VLOOKUP($E24,'Trimestrales USA'!$C:$DY,CM$1,FALSE)/3</f>
        <v>41</v>
      </c>
      <c r="CN24" s="3">
        <f>+VLOOKUP($E24,'Trimestrales USA'!$C:$DY,CN$1,FALSE)/3</f>
        <v>10.033333333333333</v>
      </c>
      <c r="CO24" s="3">
        <f>+VLOOKUP($E24,'Trimestrales USA'!$C:$DY,CO$1,FALSE)/3</f>
        <v>5.3999999999999995</v>
      </c>
      <c r="CP24" s="3">
        <f>+VLOOKUP($E24,'Trimestrales USA'!$C:$DY,CP$1,FALSE)/3</f>
        <v>32.333333333333336</v>
      </c>
      <c r="CQ24" s="3">
        <f>+VLOOKUP($E24,'Trimestrales USA'!$C:$DY,CQ$1,FALSE)/3</f>
        <v>15.633333333333333</v>
      </c>
      <c r="CR24" s="3">
        <f>+VLOOKUP($E24,'Trimestrales USA'!$C:$DY,CR$1,FALSE)/3</f>
        <v>242.6</v>
      </c>
      <c r="CS24" s="3">
        <f>+VLOOKUP($E24,'Trimestrales USA'!$C:$DY,CS$1,FALSE)/3</f>
        <v>60.333333333333336</v>
      </c>
      <c r="CT24" s="3">
        <f>+VLOOKUP($E24,'Trimestrales USA'!$C:$DY,CT$1,FALSE)/3</f>
        <v>26.8</v>
      </c>
      <c r="CU24" s="3">
        <f>+VLOOKUP($E24,'Trimestrales USA'!$C:$DY,CU$1,FALSE)/3</f>
        <v>126.10000000000001</v>
      </c>
      <c r="CV24" s="3">
        <f>+VLOOKUP($E24,'Trimestrales USA'!$C:$DY,CV$1,FALSE)/3</f>
        <v>29.400000000000002</v>
      </c>
      <c r="CW24" s="3">
        <f>+VLOOKUP($E24,'Trimestrales USA'!$C:$DY,CW$1,FALSE)/3</f>
        <v>888.6</v>
      </c>
      <c r="CX24" s="3">
        <f>+VLOOKUP($E24,'Trimestrales USA'!$C:$DY,CX$1,FALSE)/3</f>
        <v>240.43333333333331</v>
      </c>
      <c r="CY24" s="3">
        <f>+VLOOKUP($E24,'Trimestrales USA'!$C:$DY,CY$1,FALSE)/3</f>
        <v>126.66666666666667</v>
      </c>
      <c r="CZ24" s="3">
        <f>+VLOOKUP($E24,'Trimestrales USA'!$C:$DY,CZ$1,FALSE)/3</f>
        <v>-8.0666666666666664</v>
      </c>
      <c r="DA24" s="3">
        <f>+VLOOKUP($E24,'Trimestrales USA'!$C:$DY,DA$1,FALSE)/3</f>
        <v>116.53333333333335</v>
      </c>
      <c r="DB24" s="3">
        <f>+VLOOKUP($E24,'Trimestrales USA'!$C:$DY,DB$1,FALSE)/3</f>
        <v>5.3</v>
      </c>
      <c r="DC24" s="3">
        <f>+VLOOKUP($E24,'Trimestrales USA'!$C:$DY,DC$1,FALSE)/3</f>
        <v>648.16666666666663</v>
      </c>
      <c r="DD24" s="3">
        <f>+VLOOKUP($E24,'Trimestrales USA'!$C:$DY,DD$1,FALSE)/3</f>
        <v>585.5</v>
      </c>
      <c r="DE24" s="3">
        <f>+VLOOKUP($E24,'Trimestrales USA'!$C:$DY,DE$1,FALSE)/3</f>
        <v>491.09999999999997</v>
      </c>
      <c r="DF24" s="3">
        <f>+VLOOKUP($E24,'Trimestrales USA'!$C:$DY,DF$1,FALSE)/3</f>
        <v>94.433333333333337</v>
      </c>
      <c r="DG24" s="3">
        <f>+VLOOKUP($E24,'Trimestrales USA'!$C:$DY,DG$1,FALSE)/3</f>
        <v>62.666666666666664</v>
      </c>
      <c r="DH24" s="3">
        <f>+VLOOKUP($E24,'Trimestrales USA'!$C:$DY,DH$1,FALSE)/3</f>
        <v>598.26666666666665</v>
      </c>
      <c r="DI24" s="3">
        <f>+VLOOKUP($E24,'Trimestrales USA'!$C:$DY,DI$1,FALSE)/3</f>
        <v>366.3</v>
      </c>
      <c r="DJ24" s="3">
        <f>+VLOOKUP($E24,'Trimestrales USA'!$C:$DY,DJ$1,FALSE)/3</f>
        <v>79.233333333333334</v>
      </c>
      <c r="DK24" s="3">
        <f>+VLOOKUP($E24,'Trimestrales USA'!$C:$DY,DK$1,FALSE)/3</f>
        <v>61.666666666666664</v>
      </c>
      <c r="DL24" s="3">
        <f>+VLOOKUP($E24,'Trimestrales USA'!$C:$DY,DL$1,FALSE)/3</f>
        <v>225.4</v>
      </c>
      <c r="DM24" s="3">
        <f>+VLOOKUP($E24,'Trimestrales USA'!$C:$DY,DM$1,FALSE)/3</f>
        <v>86.3</v>
      </c>
      <c r="DN24" s="3">
        <f>+VLOOKUP($E24,'Trimestrales USA'!$C:$DY,DN$1,FALSE)/3</f>
        <v>145.66666666666666</v>
      </c>
      <c r="DO24" s="3">
        <f>+VLOOKUP($E24,'Trimestrales USA'!$C:$DY,DO$1,FALSE)/3</f>
        <v>133</v>
      </c>
      <c r="DP24" s="3">
        <f>+VLOOKUP($E24,'Trimestrales USA'!$C:$DY,DP$1,FALSE)/3</f>
        <v>12.666666666666666</v>
      </c>
      <c r="DQ24" s="3">
        <f>+VLOOKUP($E24,'Trimestrales USA'!$C:$DY,DQ$1,FALSE)/3</f>
        <v>409.13333333333338</v>
      </c>
      <c r="DR24" s="3">
        <f>+VLOOKUP($E24,'Trimestrales USA'!$C:$DY,DR$1,FALSE)/3</f>
        <v>58.633333333333333</v>
      </c>
      <c r="DS24" s="3">
        <f>+VLOOKUP($E24,'Trimestrales USA'!$C:$DY,DS$1,FALSE)/3</f>
        <v>350.4666666666667</v>
      </c>
      <c r="DT24" s="3">
        <f>+VLOOKUP($E24,'Trimestrales USA'!$C:$DY,DT$1,FALSE)/3</f>
        <v>166.03333333333333</v>
      </c>
      <c r="DU24" s="3">
        <f>+VLOOKUP($E24,'Trimestrales USA'!$C:$DY,DU$1,FALSE)/3</f>
        <v>117.53333333333335</v>
      </c>
      <c r="DV24" s="3">
        <f>+VLOOKUP($E24,'Trimestrales USA'!$C:$DY,DV$1,FALSE)/3</f>
        <v>37.800000000000004</v>
      </c>
      <c r="DW24" s="3">
        <f>+VLOOKUP($E24,'Trimestrales USA'!$C:$DY,DW$1,FALSE)/3</f>
        <v>29.099999999999998</v>
      </c>
      <c r="DX24" s="3">
        <f>+VLOOKUP($E24,'Trimestrales USA'!$C:$DY,DX$1,FALSE)/3</f>
        <v>181.86666666666667</v>
      </c>
      <c r="DY24" s="3">
        <f>+VLOOKUP($E24,'Trimestrales USA'!$C:$DY,DY$1,FALSE)/3</f>
        <v>49.033333333333331</v>
      </c>
      <c r="DZ24" s="3">
        <f>+VLOOKUP($E24,'Trimestrales USA'!$C:$DY,DZ$1,FALSE)/3</f>
        <v>28.533333333333331</v>
      </c>
      <c r="EA24" s="3">
        <f>+VLOOKUP($E24,'Trimestrales USA'!$C:$DY,EA$1,FALSE)/3</f>
        <v>20.5</v>
      </c>
      <c r="EB24" s="3">
        <f>+VLOOKUP($E24,'Trimestrales USA'!$C:$DY,EB$1,FALSE)/3</f>
        <v>132.83333333333334</v>
      </c>
      <c r="EC24" s="3">
        <f>+VLOOKUP($E24,'Trimestrales USA'!$C:$DY,EC$1,FALSE)/3</f>
        <v>39.633333333333333</v>
      </c>
      <c r="ED24" s="3">
        <f>+VLOOKUP($E24,'Trimestrales USA'!$C:$DY,ED$1,FALSE)/3</f>
        <v>93.2</v>
      </c>
      <c r="EE24" s="3">
        <f>+VLOOKUP($E24,'Trimestrales USA'!$C:$DY,EE$1,FALSE)/3</f>
        <v>111.16666666666667</v>
      </c>
      <c r="EF24" s="3">
        <f>+VLOOKUP($E24,'Trimestrales USA'!$C:$DY,EF$1,FALSE)/3</f>
        <v>671.93333333333328</v>
      </c>
      <c r="EG24" s="3">
        <f>+VLOOKUP($E24,'Trimestrales USA'!$C:$DY,EG$1,FALSE)/3</f>
        <v>215</v>
      </c>
      <c r="EH24" s="3">
        <f>+VLOOKUP($E24,'Trimestrales USA'!$C:$DY,EH$1,FALSE)/3</f>
        <v>194.33333333333334</v>
      </c>
      <c r="EI24" s="3">
        <f>+VLOOKUP($E24,'Trimestrales USA'!$C:$DY,EI$1,FALSE)/3</f>
        <v>120.56666666666666</v>
      </c>
      <c r="EJ24" s="3">
        <f>+VLOOKUP($E24,'Trimestrales USA'!$C:$DY,EJ$1,FALSE)/3</f>
        <v>73.766666666666666</v>
      </c>
      <c r="EK24" s="3">
        <f>+VLOOKUP($E24,'Trimestrales USA'!$C:$DY,EK$1,FALSE)/3</f>
        <v>20.633333333333333</v>
      </c>
      <c r="EL24" s="3">
        <f>+VLOOKUP($E24,'Trimestrales USA'!$C:$DY,EL$1,FALSE)/3</f>
        <v>456.93333333333334</v>
      </c>
      <c r="EM24" s="3">
        <f>+VLOOKUP($E24,'Trimestrales USA'!$C:$DY,EM$1,FALSE)/3</f>
        <v>423.86666666666662</v>
      </c>
      <c r="EN24" s="3">
        <f>+VLOOKUP($E24,'Trimestrales USA'!$C:$DY,EN$1,FALSE)/3</f>
        <v>33.06666666666667</v>
      </c>
      <c r="EO24" s="3">
        <f>+VLOOKUP($E24,'Trimestrales USA'!$C:$DY,EO$1,FALSE)/3</f>
        <v>0</v>
      </c>
      <c r="EP24" s="3">
        <f>+VLOOKUP($E24,'Trimestrales USA'!$C:$DY,EP$1,FALSE)/3</f>
        <v>959.33333333333337</v>
      </c>
      <c r="EQ24" s="3">
        <f>+VLOOKUP($E24,'Trimestrales USA'!$C:$DY,EQ$1,FALSE)/3</f>
        <v>3238.1333333333332</v>
      </c>
      <c r="ER24" s="3">
        <f>+VLOOKUP($E24,'Trimestrales USA'!$C:$DY,ER$1,FALSE)/3</f>
        <v>0</v>
      </c>
      <c r="ES24" s="3">
        <f>+VLOOKUP($E24,'Trimestrales MX'!$C:$FS,ES$1,FALSE)/3</f>
        <v>5041684.5206666673</v>
      </c>
      <c r="ET24" s="3">
        <f>+VLOOKUP($E24,'Trimestrales MX'!$C:$FS,ET$1,FALSE)/3</f>
        <v>203039.66766666668</v>
      </c>
      <c r="EU24" s="3">
        <f>+VLOOKUP($E24,'Trimestrales MX'!$C:$FS,EU$1,FALSE)/3</f>
        <v>4838644.8530000001</v>
      </c>
      <c r="EV24" s="3">
        <f>+VLOOKUP($E24,'Trimestrales MX'!$C:$FS,EV$1,FALSE)/3</f>
        <v>192065.53366666668</v>
      </c>
      <c r="EW24" s="3">
        <f>+VLOOKUP($E24,'Trimestrales MX'!$C:$FS,EW$1,FALSE)/3</f>
        <v>192065.53366666668</v>
      </c>
      <c r="EX24" s="3">
        <f>+VLOOKUP($E24,'Trimestrales MX'!$C:$FS,EX$1,FALSE)/3</f>
        <v>124451.48999999999</v>
      </c>
      <c r="EY24" s="3">
        <f>+VLOOKUP($E24,'Trimestrales MX'!$C:$FS,EY$1,FALSE)/3</f>
        <v>56628.038999999997</v>
      </c>
      <c r="EZ24" s="3">
        <f>+VLOOKUP($E24,'Trimestrales MX'!$C:$FS,EZ$1,FALSE)/3</f>
        <v>6148.4773333333333</v>
      </c>
      <c r="FA24" s="3">
        <f>+VLOOKUP($E24,'Trimestrales MX'!$C:$FS,FA$1,FALSE)/3</f>
        <v>4070.353333333333</v>
      </c>
      <c r="FB24" s="3">
        <f>+VLOOKUP($E24,'Trimestrales MX'!$C:$FS,FB$1,FALSE)/3</f>
        <v>767.17399999999998</v>
      </c>
      <c r="FC24" s="3">
        <f>+VLOOKUP($E24,'Trimestrales MX'!$C:$FS,FC$1,FALSE)/3</f>
        <v>1666843.8190000001</v>
      </c>
      <c r="FD24" s="3">
        <f>+VLOOKUP($E24,'Trimestrales MX'!$C:$FS,FD$1,FALSE)/3</f>
        <v>392587.07666666666</v>
      </c>
      <c r="FE24" s="3">
        <f>+VLOOKUP($E24,'Trimestrales MX'!$C:$FS,FE$1,FALSE)/3</f>
        <v>323937.875</v>
      </c>
      <c r="FF24" s="3">
        <f>+VLOOKUP($E24,'Trimestrales MX'!$C:$FS,FF$1,FALSE)/3</f>
        <v>41113.179333333333</v>
      </c>
      <c r="FG24" s="3">
        <f>+VLOOKUP($E24,'Trimestrales MX'!$C:$FS,FG$1,FALSE)/3</f>
        <v>27536.022333333331</v>
      </c>
      <c r="FH24" s="3">
        <f>+VLOOKUP($E24,'Trimestrales MX'!$C:$FS,FH$1,FALSE)/3</f>
        <v>68327.771333333338</v>
      </c>
      <c r="FI24" s="3">
        <f>+VLOOKUP($E24,'Trimestrales MX'!$C:$FS,FI$1,FALSE)/3</f>
        <v>51006.580666666669</v>
      </c>
      <c r="FJ24" s="3">
        <f>+VLOOKUP($E24,'Trimestrales MX'!$C:$FS,FJ$1,FALSE)/3</f>
        <v>17321.190666666665</v>
      </c>
      <c r="FK24" s="3">
        <f>+VLOOKUP($E24,'Trimestrales MX'!$C:$FS,FK$1,FALSE)/3</f>
        <v>413901.21099999995</v>
      </c>
      <c r="FL24" s="3">
        <f>+VLOOKUP($E24,'Trimestrales MX'!$C:$FS,FL$1,FALSE)/3</f>
        <v>283892.33266666665</v>
      </c>
      <c r="FM24" s="3">
        <f>+VLOOKUP($E24,'Trimestrales MX'!$C:$FS,FM$1,FALSE)/3</f>
        <v>92291.879000000001</v>
      </c>
      <c r="FN24" s="3">
        <f>+VLOOKUP($E24,'Trimestrales MX'!$C:$FS,FN$1,FALSE)/3</f>
        <v>37716.999333333333</v>
      </c>
      <c r="FO24" s="3">
        <f>+VLOOKUP($E24,'Trimestrales MX'!$C:$FS,FO$1,FALSE)/3</f>
        <v>792027.75999999989</v>
      </c>
      <c r="FP24" s="3">
        <f>+VLOOKUP($E24,'Trimestrales MX'!$C:$FS,FP$1,FALSE)/3</f>
        <v>185435.73466666669</v>
      </c>
      <c r="FQ24" s="3">
        <f>+VLOOKUP($E24,'Trimestrales MX'!$C:$FS,FQ$1,FALSE)/3</f>
        <v>6309.6056666666664</v>
      </c>
      <c r="FR24" s="3">
        <f>+VLOOKUP($E24,'Trimestrales MX'!$C:$FS,FR$1,FALSE)/3</f>
        <v>15498.653</v>
      </c>
      <c r="FS24" s="3">
        <f>+VLOOKUP($E24,'Trimestrales MX'!$C:$FS,FS$1,FALSE)/3</f>
        <v>9706.2823333333345</v>
      </c>
      <c r="FT24" s="3">
        <f>+VLOOKUP($E24,'Trimestrales MX'!$C:$FS,FT$1,FALSE)/3</f>
        <v>5714.2023333333336</v>
      </c>
      <c r="FU24" s="3">
        <f>+VLOOKUP($E24,'Trimestrales MX'!$C:$FS,FU$1,FALSE)/3</f>
        <v>19146.716666666667</v>
      </c>
      <c r="FV24" s="3">
        <f>+VLOOKUP($E24,'Trimestrales MX'!$C:$FS,FV$1,FALSE)/3</f>
        <v>41346.163666666667</v>
      </c>
      <c r="FW24" s="3">
        <f>+VLOOKUP($E24,'Trimestrales MX'!$C:$FS,FW$1,FALSE)/3</f>
        <v>1078.671</v>
      </c>
      <c r="FX24" s="3">
        <f>+VLOOKUP($E24,'Trimestrales MX'!$C:$FS,FX$1,FALSE)/3</f>
        <v>62067.567000000003</v>
      </c>
      <c r="FY24" s="3">
        <f>+VLOOKUP($E24,'Trimestrales MX'!$C:$FS,FY$1,FALSE)/3</f>
        <v>24567.873000000003</v>
      </c>
      <c r="FZ24" s="3">
        <f>+VLOOKUP($E24,'Trimestrales MX'!$C:$FS,FZ$1,FALSE)/3</f>
        <v>43482.014000000003</v>
      </c>
      <c r="GA24" s="3">
        <f>+VLOOKUP($E24,'Trimestrales MX'!$C:$FS,GA$1,FALSE)/3</f>
        <v>34651.527333333332</v>
      </c>
      <c r="GB24" s="3">
        <f>+VLOOKUP($E24,'Trimestrales MX'!$C:$FS,GB$1,FALSE)/3</f>
        <v>8830.4863333333324</v>
      </c>
      <c r="GC24" s="3">
        <f>+VLOOKUP($E24,'Trimestrales MX'!$C:$FS,GC$1,FALSE)/3</f>
        <v>8621.3336666666673</v>
      </c>
      <c r="GD24" s="3">
        <f>+VLOOKUP($E24,'Trimestrales MX'!$C:$FS,GD$1,FALSE)/3</f>
        <v>1493.6673333333335</v>
      </c>
      <c r="GE24" s="3">
        <f>+VLOOKUP($E24,'Trimestrales MX'!$C:$FS,GE$1,FALSE)/3</f>
        <v>6060.3173333333334</v>
      </c>
      <c r="GF24" s="3">
        <f>+VLOOKUP($E24,'Trimestrales MX'!$C:$FS,GF$1,FALSE)/3</f>
        <v>1067.3493333333333</v>
      </c>
      <c r="GG24" s="3">
        <f>+VLOOKUP($E24,'Trimestrales MX'!$C:$FS,GG$1,FALSE)/3</f>
        <v>4547.2233333333334</v>
      </c>
      <c r="GH24" s="3">
        <f>+VLOOKUP($E24,'Trimestrales MX'!$C:$FS,GH$1,FALSE)/3</f>
        <v>1515.7446666666667</v>
      </c>
      <c r="GI24" s="3">
        <f>+VLOOKUP($E24,'Trimestrales MX'!$C:$FS,GI$1,FALSE)/3</f>
        <v>3031.4786666666664</v>
      </c>
      <c r="GJ24" s="3">
        <f>+VLOOKUP($E24,'Trimestrales MX'!$C:$FS,GJ$1,FALSE)/3</f>
        <v>19765.391</v>
      </c>
      <c r="GK24" s="3">
        <f>+VLOOKUP($E24,'Trimestrales MX'!$C:$FS,GK$1,FALSE)/3</f>
        <v>2077.5996666666665</v>
      </c>
      <c r="GL24" s="3">
        <f>+VLOOKUP($E24,'Trimestrales MX'!$C:$FS,GL$1,FALSE)/3</f>
        <v>17091.375</v>
      </c>
      <c r="GM24" s="3">
        <f>+VLOOKUP($E24,'Trimestrales MX'!$C:$FS,GM$1,FALSE)/3</f>
        <v>596.41633333333334</v>
      </c>
      <c r="GN24" s="3">
        <f>+VLOOKUP($E24,'Trimestrales MX'!$C:$FS,GN$1,FALSE)/3</f>
        <v>7603.3240000000005</v>
      </c>
      <c r="GO24" s="3">
        <f>+VLOOKUP($E24,'Trimestrales MX'!$C:$FS,GO$1,FALSE)/3</f>
        <v>1340.1653333333334</v>
      </c>
      <c r="GP24" s="3">
        <f>+VLOOKUP($E24,'Trimestrales MX'!$C:$FS,GP$1,FALSE)/3</f>
        <v>5142.9449999999997</v>
      </c>
      <c r="GQ24" s="3">
        <f>+VLOOKUP($E24,'Trimestrales MX'!$C:$FS,GQ$1,FALSE)/3</f>
        <v>1120.2136666666668</v>
      </c>
      <c r="GR24" s="3">
        <f>+VLOOKUP($E24,'Trimestrales MX'!$C:$FS,GR$1,FALSE)/3</f>
        <v>6686.0809999999992</v>
      </c>
      <c r="GS24" s="3">
        <f>+VLOOKUP($E24,'Trimestrales MX'!$C:$FS,GS$1,FALSE)/3</f>
        <v>3314.5939999999996</v>
      </c>
      <c r="GT24" s="3">
        <f>+VLOOKUP($E24,'Trimestrales MX'!$C:$FS,GT$1,FALSE)/3</f>
        <v>224.47499999999999</v>
      </c>
      <c r="GU24" s="3">
        <f>+VLOOKUP($E24,'Trimestrales MX'!$C:$FS,GU$1,FALSE)/3</f>
        <v>3147.0120000000002</v>
      </c>
      <c r="GV24" s="3">
        <f>+VLOOKUP($E24,'Trimestrales MX'!$C:$FS,GV$1,FALSE)/3</f>
        <v>13334.547333333334</v>
      </c>
      <c r="GW24" s="3">
        <f>+VLOOKUP($E24,'Trimestrales MX'!$C:$FS,GW$1,FALSE)/3</f>
        <v>4856.1040000000003</v>
      </c>
      <c r="GX24" s="3">
        <f>+VLOOKUP($E24,'Trimestrales MX'!$C:$FS,GX$1,FALSE)/3</f>
        <v>8478.4433333333345</v>
      </c>
      <c r="GY24" s="3">
        <f>+VLOOKUP($E24,'Trimestrales MX'!$C:$FS,GY$1,FALSE)/3</f>
        <v>7600.5693333333329</v>
      </c>
      <c r="GZ24" s="3">
        <f>+VLOOKUP($E24,'Trimestrales MX'!$C:$FS,GZ$1,FALSE)/3</f>
        <v>27477.077333333335</v>
      </c>
      <c r="HA24" s="3">
        <f>+VLOOKUP($E24,'Trimestrales MX'!$C:$FS,HA$1,FALSE)/3</f>
        <v>92759.694666666663</v>
      </c>
      <c r="HB24" s="3">
        <f>+VLOOKUP($E24,'Trimestrales MX'!$C:$FS,HB$1,FALSE)/3</f>
        <v>40329.299666666666</v>
      </c>
      <c r="HC24" s="3">
        <f>+VLOOKUP($E24,'Trimestrales MX'!$C:$FS,HC$1,FALSE)/3</f>
        <v>6038.6746666666668</v>
      </c>
      <c r="HD24" s="3">
        <f>+VLOOKUP($E24,'Trimestrales MX'!$C:$FS,HD$1,FALSE)/3</f>
        <v>2704.9743333333331</v>
      </c>
      <c r="HE24" s="3">
        <f>+VLOOKUP($E24,'Trimestrales MX'!$C:$FS,HE$1,FALSE)/3</f>
        <v>23177.289666666667</v>
      </c>
      <c r="HF24" s="3">
        <f>+VLOOKUP($E24,'Trimestrales MX'!$C:$FS,HF$1,FALSE)/3</f>
        <v>3946.3529999999996</v>
      </c>
      <c r="HG24" s="3">
        <f>+VLOOKUP($E24,'Trimestrales MX'!$C:$FS,HG$1,FALSE)/3</f>
        <v>10822.752999999999</v>
      </c>
      <c r="HH24" s="3">
        <f>+VLOOKUP($E24,'Trimestrales MX'!$C:$FS,HH$1,FALSE)/3</f>
        <v>5740.3499999999995</v>
      </c>
      <c r="HI24" s="3">
        <f>+VLOOKUP($E24,'Trimestrales MX'!$C:$FS,HI$1,FALSE)/3</f>
        <v>19767.158333333333</v>
      </c>
      <c r="HJ24" s="3">
        <f>+VLOOKUP($E24,'Trimestrales MX'!$C:$FS,HJ$1,FALSE)/3</f>
        <v>15480.283000000001</v>
      </c>
      <c r="HK24" s="3">
        <f>+VLOOKUP($E24,'Trimestrales MX'!$C:$FS,HK$1,FALSE)/3</f>
        <v>4286.8753333333334</v>
      </c>
      <c r="HL24" s="3">
        <f>+VLOOKUP($E24,'Trimestrales MX'!$C:$FS,HL$1,FALSE)/3</f>
        <v>21860.378666666667</v>
      </c>
      <c r="HM24" s="3">
        <f>+VLOOKUP($E24,'Trimestrales MX'!$C:$FS,HM$1,FALSE)/3</f>
        <v>4241.7696666666661</v>
      </c>
      <c r="HN24" s="3">
        <f>+VLOOKUP($E24,'Trimestrales MX'!$C:$FS,HN$1,FALSE)/3</f>
        <v>7021.6826666666666</v>
      </c>
      <c r="HO24" s="3">
        <f>+VLOOKUP($E24,'Trimestrales MX'!$C:$FS,HO$1,FALSE)/3</f>
        <v>7495.3663333333325</v>
      </c>
      <c r="HP24" s="3">
        <f>+VLOOKUP($E24,'Trimestrales MX'!$C:$FS,HP$1,FALSE)/3</f>
        <v>1374.9313333333332</v>
      </c>
      <c r="HQ24" s="3">
        <f>+VLOOKUP($E24,'Trimestrales MX'!$C:$FS,HQ$1,FALSE)/3</f>
        <v>1726.6286666666667</v>
      </c>
      <c r="HR24" s="3">
        <f>+VLOOKUP($E24,'Trimestrales MX'!$C:$FS,HR$1,FALSE)/3</f>
        <v>56479.419000000002</v>
      </c>
      <c r="HS24" s="3">
        <f>+VLOOKUP($E24,'Trimestrales MX'!$C:$FS,HS$1,FALSE)/3</f>
        <v>18757.480333333333</v>
      </c>
      <c r="HT24" s="3">
        <f>+VLOOKUP($E24,'Trimestrales MX'!$C:$FS,HT$1,FALSE)/3</f>
        <v>6983.2606666666661</v>
      </c>
      <c r="HU24" s="3">
        <f>+VLOOKUP($E24,'Trimestrales MX'!$C:$FS,HU$1,FALSE)/3</f>
        <v>1891.4696666666666</v>
      </c>
      <c r="HV24" s="3">
        <f>+VLOOKUP($E24,'Trimestrales MX'!$C:$FS,HV$1,FALSE)/3</f>
        <v>27164.41</v>
      </c>
      <c r="HW24" s="3">
        <f>+VLOOKUP($E24,'Trimestrales MX'!$C:$FS,HW$1,FALSE)/3</f>
        <v>1682.7983333333334</v>
      </c>
      <c r="HX24" s="3">
        <f>+VLOOKUP($E24,'Trimestrales MX'!$C:$FS,HX$1,FALSE)/3</f>
        <v>29606.501666666667</v>
      </c>
      <c r="HY24" s="3">
        <f>+VLOOKUP($E24,'Trimestrales MX'!$C:$FS,HY$1,FALSE)/3</f>
        <v>1375.223</v>
      </c>
      <c r="HZ24" s="3">
        <f>+VLOOKUP($E24,'Trimestrales MX'!$C:$FS,HZ$1,FALSE)/3</f>
        <v>1469.2030000000002</v>
      </c>
      <c r="IA24" s="3">
        <f>+VLOOKUP($E24,'Trimestrales MX'!$C:$FS,IA$1,FALSE)/3</f>
        <v>11824.374666666668</v>
      </c>
      <c r="IB24" s="3">
        <f>+VLOOKUP($E24,'Trimestrales MX'!$C:$FS,IB$1,FALSE)/3</f>
        <v>2271.1546666666668</v>
      </c>
      <c r="IC24" s="3">
        <f>+VLOOKUP($E24,'Trimestrales MX'!$C:$FS,IC$1,FALSE)/3</f>
        <v>1122.5556666666666</v>
      </c>
      <c r="ID24" s="3">
        <f>+VLOOKUP($E24,'Trimestrales MX'!$C:$FS,ID$1,FALSE)/3</f>
        <v>1826.51</v>
      </c>
      <c r="IE24" s="3">
        <f>+VLOOKUP($E24,'Trimestrales MX'!$C:$FS,IE$1,FALSE)/3</f>
        <v>3552.8243333333335</v>
      </c>
      <c r="IF24" s="3">
        <f>+VLOOKUP($E24,'Trimestrales MX'!$C:$FS,IF$1,FALSE)/3</f>
        <v>1284.1980000000001</v>
      </c>
      <c r="IG24" s="3">
        <f>+VLOOKUP($E24,'Trimestrales MX'!$C:$FS,IG$1,FALSE)/3</f>
        <v>4880.4579999999996</v>
      </c>
      <c r="IH24" s="3">
        <f>+VLOOKUP($E24,'Trimestrales MX'!$C:$FS,IH$1,FALSE)/3</f>
        <v>27924.732</v>
      </c>
      <c r="II24" s="3">
        <f>+VLOOKUP($E24,'Trimestrales MX'!$C:$FS,II$1,FALSE)/3</f>
        <v>4606.4366666666665</v>
      </c>
      <c r="IJ24" s="3">
        <f>+VLOOKUP($E24,'Trimestrales MX'!$C:$FS,IJ$1,FALSE)/3</f>
        <v>2389.3989999999999</v>
      </c>
      <c r="IK24" s="3">
        <f>+VLOOKUP($E24,'Trimestrales MX'!$C:$FS,IK$1,FALSE)/3</f>
        <v>305.58366666666666</v>
      </c>
      <c r="IL24" s="3">
        <f>+VLOOKUP($E24,'Trimestrales MX'!$C:$FS,IL$1,FALSE)/3</f>
        <v>5023.3083333333334</v>
      </c>
      <c r="IM24" s="3">
        <f>+VLOOKUP($E24,'Trimestrales MX'!$C:$FS,IM$1,FALSE)/3</f>
        <v>719.86666666666667</v>
      </c>
      <c r="IN24" s="3">
        <f>+VLOOKUP($E24,'Trimestrales MX'!$C:$FS,IN$1,FALSE)/3</f>
        <v>7569.581666666666</v>
      </c>
      <c r="IO24" s="3">
        <f>+VLOOKUP($E24,'Trimestrales MX'!$C:$FS,IO$1,FALSE)/3</f>
        <v>7310.5560000000005</v>
      </c>
      <c r="IP24" s="3">
        <f>+VLOOKUP($E24,'Trimestrales MX'!$C:$FS,IP$1,FALSE)/3</f>
        <v>63334.974333333339</v>
      </c>
      <c r="IQ24" s="3">
        <f>+VLOOKUP($E24,'Trimestrales MX'!$C:$FS,IQ$1,FALSE)/3</f>
        <v>18039.461666666666</v>
      </c>
      <c r="IR24" s="3">
        <f>+VLOOKUP($E24,'Trimestrales MX'!$C:$FS,IR$1,FALSE)/3</f>
        <v>14779.949999999999</v>
      </c>
      <c r="IS24" s="3">
        <f>+VLOOKUP($E24,'Trimestrales MX'!$C:$FS,IS$1,FALSE)/3</f>
        <v>11943.519</v>
      </c>
      <c r="IT24" s="3">
        <f>+VLOOKUP($E24,'Trimestrales MX'!$C:$FS,IT$1,FALSE)/3</f>
        <v>13928.255999999999</v>
      </c>
      <c r="IU24" s="3">
        <f>+VLOOKUP($E24,'Trimestrales MX'!$C:$FS,IU$1,FALSE)/3</f>
        <v>3629.7350000000001</v>
      </c>
      <c r="IV24" s="3">
        <f>+VLOOKUP($E24,'Trimestrales MX'!$C:$FS,IV$1,FALSE)/3</f>
        <v>1014.0526666666666</v>
      </c>
      <c r="IW24" s="3">
        <f>+VLOOKUP($E24,'Trimestrales MX'!$C:$FS,IW$1,FALSE)/3</f>
        <v>29231.41</v>
      </c>
      <c r="IX24" s="3">
        <f>+VLOOKUP($E24,'Trimestrales MX'!$C:$FS,IX$1,FALSE)/3</f>
        <v>3884.2756666666664</v>
      </c>
      <c r="IY24" s="3">
        <f>+VLOOKUP($E24,'Trimestrales MX'!$C:$FS,IY$1,FALSE)/3</f>
        <v>3644.4526666666666</v>
      </c>
      <c r="IZ24" s="3">
        <f>+VLOOKUP($E24,'Trimestrales MX'!$C:$FS,IZ$1,FALSE)/3</f>
        <v>11794.440333333334</v>
      </c>
      <c r="JA24" s="3">
        <f>+VLOOKUP($E24,'Trimestrales MX'!$C:$FS,JA$1,FALSE)/3</f>
        <v>9908.2416666666668</v>
      </c>
      <c r="JB24" s="3">
        <f>+VLOOKUP($E24,'Trimestrales MX'!$C:$FS,JB$1,FALSE)/3</f>
        <v>99405.50033333333</v>
      </c>
      <c r="JC24" s="3">
        <f>+VLOOKUP($E24,'Trimestrales MX'!$C:$FS,JC$1,FALSE)/3</f>
        <v>50777.288999999997</v>
      </c>
      <c r="JD24" s="3">
        <f>+VLOOKUP($E24,'Trimestrales MX'!$C:$FS,JD$1,FALSE)/3</f>
        <v>3206.2126666666668</v>
      </c>
      <c r="JE24" s="3">
        <f>+VLOOKUP($E24,'Trimestrales MX'!$C:$FS,JE$1,FALSE)/3</f>
        <v>37799.850666666665</v>
      </c>
      <c r="JF24" s="3">
        <f>+VLOOKUP($E24,'Trimestrales MX'!$C:$FS,JF$1,FALSE)/3</f>
        <v>3009.1523333333334</v>
      </c>
      <c r="JG24" s="3">
        <f>+VLOOKUP($E24,'Trimestrales MX'!$C:$FS,JG$1,FALSE)/3</f>
        <v>1679.8036666666667</v>
      </c>
      <c r="JH24" s="3">
        <f>+VLOOKUP($E24,'Trimestrales MX'!$C:$FS,JH$1,FALSE)/3</f>
        <v>195.46133333333333</v>
      </c>
      <c r="JI24" s="3">
        <f>+VLOOKUP($E24,'Trimestrales MX'!$C:$FS,JI$1,FALSE)/3</f>
        <v>2737.7306666666664</v>
      </c>
      <c r="JJ24" s="3">
        <f>+VLOOKUP($E24,'Trimestrales MX'!$C:$FS,JJ$1,FALSE)/3</f>
        <v>10852.606666666667</v>
      </c>
      <c r="JK24" s="3">
        <f>+VLOOKUP($E24,'Trimestrales MX'!$C:$FS,JK$1,FALSE)/3</f>
        <v>8026.1699999999992</v>
      </c>
      <c r="JL24" s="3">
        <f>+VLOOKUP($E24,'Trimestrales MX'!$C:$FS,JL$1,FALSE)/3</f>
        <v>1851.9590000000001</v>
      </c>
      <c r="JM24" s="3">
        <f>+VLOOKUP($E24,'Trimestrales MX'!$C:$FS,JM$1,FALSE)/3</f>
        <v>974.47733333333326</v>
      </c>
      <c r="JN24" s="3">
        <f>+VLOOKUP($E24,'Trimestrales MX'!$C:$FS,JN$1,FALSE)/3</f>
        <v>16252.089333333332</v>
      </c>
      <c r="JO24" s="3">
        <f>+VLOOKUP($E24,'Trimestrales MX'!$C:$FS,JO$1,FALSE)/3</f>
        <v>7510.5863333333327</v>
      </c>
      <c r="JP24" s="3">
        <f>+VLOOKUP($E24,'Trimestrales MX'!$C:$FS,JP$1,FALSE)/3</f>
        <v>8741.5029999999988</v>
      </c>
      <c r="JQ24" s="3">
        <f>+VLOOKUP($E24,'Trimestrales MX'!$C:$FS,JQ$1,FALSE)/3</f>
        <v>2979735.5003333334</v>
      </c>
      <c r="JR24" s="3">
        <f>+VLOOKUP($E24,'Trimestrales MX'!$C:$FS,JR$1,FALSE)/3</f>
        <v>366250.74433333334</v>
      </c>
      <c r="JS24" s="3">
        <f>+VLOOKUP($E24,'Trimestrales MX'!$C:$FS,JS$1,FALSE)/3</f>
        <v>464741.47333333333</v>
      </c>
      <c r="JT24" s="3">
        <f>+VLOOKUP($E24,'Trimestrales MX'!$C:$FS,JT$1,FALSE)/3</f>
        <v>297130.26500000001</v>
      </c>
      <c r="JU24" s="3">
        <f>+VLOOKUP($E24,'Trimestrales MX'!$C:$FS,JU$1,FALSE)/3</f>
        <v>7827.9370000000008</v>
      </c>
      <c r="JV24" s="3">
        <f>+VLOOKUP($E24,'Trimestrales MX'!$C:$FS,JV$1,FALSE)/3</f>
        <v>5668.5703333333331</v>
      </c>
      <c r="JW24" s="3">
        <f>+VLOOKUP($E24,'Trimestrales MX'!$C:$FS,JW$1,FALSE)/3</f>
        <v>4226.5230000000001</v>
      </c>
      <c r="JX24" s="3">
        <f>+VLOOKUP($E24,'Trimestrales MX'!$C:$FS,JX$1,FALSE)/3</f>
        <v>139336.09466666667</v>
      </c>
      <c r="JY24" s="3">
        <f>+VLOOKUP($E24,'Trimestrales MX'!$C:$FS,JY$1,FALSE)/3</f>
        <v>105722.25433333333</v>
      </c>
      <c r="JZ24" s="3">
        <f>+VLOOKUP($E24,'Trimestrales MX'!$C:$FS,JZ$1,FALSE)/3</f>
        <v>24056.531666666666</v>
      </c>
      <c r="KA24" s="3">
        <f>+VLOOKUP($E24,'Trimestrales MX'!$C:$FS,KA$1,FALSE)/3</f>
        <v>6147.1043333333328</v>
      </c>
      <c r="KB24" s="3">
        <f>+VLOOKUP($E24,'Trimestrales MX'!$C:$FS,KB$1,FALSE)/3</f>
        <v>4145.2496666666666</v>
      </c>
      <c r="KC24" s="3">
        <f>+VLOOKUP($E24,'Trimestrales MX'!$C:$FS,KC$1,FALSE)/3</f>
        <v>85648.122333333333</v>
      </c>
      <c r="KD24" s="3">
        <f>+VLOOKUP($E24,'Trimestrales MX'!$C:$FS,KD$1,FALSE)/3</f>
        <v>6180.8686666666663</v>
      </c>
      <c r="KE24" s="3">
        <f>+VLOOKUP($E24,'Trimestrales MX'!$C:$FS,KE$1,FALSE)/3</f>
        <v>4525.3763333333336</v>
      </c>
      <c r="KF24" s="3">
        <f>+VLOOKUP($E24,'Trimestrales MX'!$C:$FS,KF$1,FALSE)/3</f>
        <v>6468.3396666666667</v>
      </c>
      <c r="KG24" s="3">
        <f>+VLOOKUP($E24,'Trimestrales MX'!$C:$FS,KG$1,FALSE)/3</f>
        <v>67152.831333333335</v>
      </c>
      <c r="KH24" s="3">
        <f>+VLOOKUP($E24,'Trimestrales MX'!$C:$FS,KH$1,FALSE)/3</f>
        <v>658.91600000000005</v>
      </c>
      <c r="KI24" s="3">
        <f>+VLOOKUP($E24,'Trimestrales MX'!$C:$FS,KI$1,FALSE)/3</f>
        <v>661.79</v>
      </c>
      <c r="KJ24" s="3">
        <f>+VLOOKUP($E24,'Trimestrales MX'!$C:$FS,KJ$1,FALSE)/3</f>
        <v>104059.11266666667</v>
      </c>
      <c r="KK24" s="3">
        <f>+VLOOKUP($E24,'Trimestrales MX'!$C:$FS,KK$1,FALSE)/3</f>
        <v>94487.242333333343</v>
      </c>
      <c r="KL24" s="3">
        <f>+VLOOKUP($E24,'Trimestrales MX'!$C:$FS,KL$1,FALSE)/3</f>
        <v>9571.8706666666676</v>
      </c>
      <c r="KM24" s="3">
        <f>+VLOOKUP($E24,'Trimestrales MX'!$C:$FS,KM$1,FALSE)/3</f>
        <v>562393.49100000004</v>
      </c>
      <c r="KN24" s="3">
        <f>+VLOOKUP($E24,'Trimestrales MX'!$C:$FS,KN$1,FALSE)/3</f>
        <v>539254.68400000001</v>
      </c>
      <c r="KO24" s="3">
        <f>+VLOOKUP($E24,'Trimestrales MX'!$C:$FS,KO$1,FALSE)/3</f>
        <v>23138.807000000001</v>
      </c>
      <c r="KP24" s="3">
        <f>+VLOOKUP($E24,'Trimestrales MX'!$C:$FS,KP$1,FALSE)/3</f>
        <v>112830.93566666666</v>
      </c>
      <c r="KQ24" s="3">
        <f>+VLOOKUP($E24,'Trimestrales MX'!$C:$FS,KQ$1,FALSE)/3</f>
        <v>25536.821666666667</v>
      </c>
      <c r="KR24" s="3">
        <f>+VLOOKUP($E24,'Trimestrales MX'!$C:$FS,KR$1,FALSE)/3</f>
        <v>182895.86033333334</v>
      </c>
      <c r="KS24" s="3">
        <f>+VLOOKUP($E24,'Trimestrales MX'!$C:$FS,KS$1,FALSE)/3</f>
        <v>216936.446</v>
      </c>
      <c r="KT24" s="3">
        <f>+VLOOKUP($E24,'Trimestrales MX'!$C:$FS,KT$1,FALSE)/3</f>
        <v>113546.83733333333</v>
      </c>
      <c r="KU24" s="3">
        <f>+VLOOKUP($E24,'Trimestrales MX'!$C:$FS,KU$1,FALSE)/3</f>
        <v>48700.414333333327</v>
      </c>
      <c r="KV24" s="3">
        <f>+VLOOKUP($E24,'Trimestrales MX'!$C:$FS,KV$1,FALSE)/3</f>
        <v>60613.620333333332</v>
      </c>
      <c r="KW24" s="3">
        <f>+VLOOKUP($E24,'Trimestrales MX'!$C:$FS,KW$1,FALSE)/3</f>
        <v>4232.8026666666665</v>
      </c>
      <c r="KX24" s="3">
        <f>+VLOOKUP($E24,'Trimestrales MX'!$C:$FS,KX$1,FALSE)/3</f>
        <v>20397.000666666667</v>
      </c>
      <c r="KY24" s="3">
        <f>+VLOOKUP($E24,'Trimestrales MX'!$C:$FS,KY$1,FALSE)/3</f>
        <v>9029.8336666666673</v>
      </c>
      <c r="KZ24" s="3">
        <f>+VLOOKUP($E24,'Trimestrales MX'!$C:$FS,KZ$1,FALSE)/3</f>
        <v>11367.167333333333</v>
      </c>
      <c r="LA24" s="3">
        <f>+VLOOKUP($E24,'Trimestrales MX'!$C:$FS,LA$1,FALSE)/3</f>
        <v>108369.11499999999</v>
      </c>
      <c r="LB24" s="3">
        <f>+VLOOKUP($E24,'Trimestrales MX'!$C:$FS,LB$1,FALSE)/3</f>
        <v>43933.843333333331</v>
      </c>
      <c r="LC24" s="3">
        <f>+VLOOKUP($E24,'Trimestrales MX'!$C:$FS,LC$1,FALSE)/3</f>
        <v>64435.271666666667</v>
      </c>
      <c r="LD24" s="3">
        <f>+VLOOKUP($E24,'Trimestrales MX'!$C:$FS,LD$1,FALSE)/3</f>
        <v>106856.72033333335</v>
      </c>
      <c r="LE24" s="3">
        <f>+VLOOKUP($E24,'Trimestrales MX'!$C:$FS,LE$1,FALSE)/3</f>
        <v>25475.23433333333</v>
      </c>
      <c r="LF24" s="3">
        <f>+VLOOKUP($E24,'Trimestrales MX'!$C:$FS,LF$1,FALSE)/3</f>
        <v>44399.926666666666</v>
      </c>
      <c r="LG24" s="3">
        <f>+VLOOKUP($E24,'Trimestrales MX'!$C:$FS,LG$1,FALSE)/3</f>
        <v>36981.559333333331</v>
      </c>
      <c r="LH24" s="3">
        <f>+VLOOKUP($E24,'Trimestrales MX'!$C:$FS,LH$1,FALSE)/3</f>
        <v>212142.55500000002</v>
      </c>
      <c r="LI24" s="3">
        <v>101.799708201158</v>
      </c>
      <c r="LJ24" s="3">
        <v>104.537011350242</v>
      </c>
      <c r="LK24" s="3">
        <v>110.844099788601</v>
      </c>
      <c r="LL24" s="3">
        <v>76.013670619096004</v>
      </c>
      <c r="LM24" s="3">
        <v>95.531545648158996</v>
      </c>
      <c r="LN24" s="3">
        <v>88.464496149148005</v>
      </c>
      <c r="LO24" s="3">
        <v>86.989420679793</v>
      </c>
      <c r="LP24" s="3">
        <v>93.529293312549996</v>
      </c>
      <c r="LQ24" s="3">
        <v>105.871985696038</v>
      </c>
      <c r="LR24" s="3">
        <v>112.757481784421</v>
      </c>
      <c r="LS24" s="3">
        <v>93.820228180162999</v>
      </c>
      <c r="LT24" s="3">
        <v>90.873787068021002</v>
      </c>
      <c r="LU24" s="3">
        <v>99.923980961881</v>
      </c>
      <c r="LV24" s="3">
        <v>91.244609941815</v>
      </c>
      <c r="LW24" s="3">
        <v>99.340715178539</v>
      </c>
      <c r="LX24" s="3">
        <v>121.470197208066</v>
      </c>
      <c r="LY24" s="3">
        <v>121.10008769798399</v>
      </c>
      <c r="LZ24" s="3">
        <v>114.429589379291</v>
      </c>
      <c r="MA24" s="3">
        <v>116.84665125868899</v>
      </c>
      <c r="MB24" s="3">
        <v>84.663342789552004</v>
      </c>
      <c r="MC24" s="3">
        <v>94.469767312138998</v>
      </c>
      <c r="MD24" s="3">
        <v>126.322608705851</v>
      </c>
      <c r="ME24" s="3">
        <v>103.737244930625</v>
      </c>
      <c r="MF24" s="3">
        <v>112.708313528506</v>
      </c>
      <c r="MG24" s="3">
        <v>93.218719585577006</v>
      </c>
      <c r="MH24" s="3">
        <v>106.623372693676</v>
      </c>
      <c r="MI24" s="3">
        <v>107.87414896858699</v>
      </c>
      <c r="MJ24" s="3">
        <v>115.02590343736399</v>
      </c>
      <c r="MK24" s="3">
        <v>90.998633413186994</v>
      </c>
      <c r="ML24" s="3">
        <v>114.488043029164</v>
      </c>
      <c r="MM24" s="3">
        <v>126.669142364583</v>
      </c>
      <c r="MN24" s="3">
        <v>83.829449038681005</v>
      </c>
      <c r="MO24" s="3">
        <v>105.675667263755</v>
      </c>
      <c r="MP24" s="3">
        <v>104.353364302465</v>
      </c>
    </row>
    <row r="25" spans="1:354" x14ac:dyDescent="0.3">
      <c r="A25" s="7">
        <v>39753</v>
      </c>
      <c r="B25" s="19">
        <f t="shared" si="172"/>
        <v>2008</v>
      </c>
      <c r="C25" s="19">
        <f t="shared" si="173"/>
        <v>11</v>
      </c>
      <c r="D25" s="20">
        <f>+VLOOKUP(C25,'Trimestres-Meses'!A:B,2,FALSE)</f>
        <v>4</v>
      </c>
      <c r="E25" s="18" t="str">
        <f t="shared" si="174"/>
        <v>2008-4</v>
      </c>
      <c r="F25" s="23">
        <v>5.0868853041401305</v>
      </c>
      <c r="G25" s="23">
        <v>3.6159850318471367</v>
      </c>
      <c r="H25" s="24">
        <v>1.4709002722929942</v>
      </c>
      <c r="I25" s="5">
        <v>115.08</v>
      </c>
      <c r="J25" s="5">
        <v>64.95</v>
      </c>
      <c r="K25" s="5">
        <v>58.71</v>
      </c>
      <c r="L25" s="5">
        <v>1852.43</v>
      </c>
      <c r="M25" s="5">
        <v>53.97</v>
      </c>
      <c r="N25" s="5">
        <v>6.67</v>
      </c>
      <c r="O25" s="5">
        <v>1152.5999999999999</v>
      </c>
      <c r="P25" s="5">
        <v>89.38</v>
      </c>
      <c r="Q25" s="5">
        <v>92.25</v>
      </c>
      <c r="R25" s="17">
        <v>3.9000000000000003E-3</v>
      </c>
      <c r="S25" s="17">
        <v>6.1200000000000004E-2</v>
      </c>
      <c r="T25" s="3">
        <v>1199.0736842105264</v>
      </c>
      <c r="U25" s="3">
        <v>896.24</v>
      </c>
      <c r="V25" s="3">
        <v>1.2675069999999999</v>
      </c>
      <c r="W25" s="3">
        <f>+VLOOKUP(E25,'Trimestrales USA'!C:DY,2,FALSE)/3</f>
        <v>4869.4000000000005</v>
      </c>
      <c r="X25" s="3">
        <f>+VLOOKUP($E25,'Trimestrales USA'!$C:$DY,X$1,FALSE)/3</f>
        <v>3302.2999999999997</v>
      </c>
      <c r="Y25" s="3">
        <f>+VLOOKUP($E25,'Trimestrales USA'!$C:$DY,Y$1,FALSE)/3</f>
        <v>1058.3666666666666</v>
      </c>
      <c r="Z25" s="3">
        <f>+VLOOKUP($E25,'Trimestrales USA'!$C:$DY,Z$1,FALSE)/3</f>
        <v>336</v>
      </c>
      <c r="AA25" s="3">
        <f>+VLOOKUP($E25,'Trimestrales USA'!$C:$DY,AA$1,FALSE)/3</f>
        <v>722.36666666666667</v>
      </c>
      <c r="AB25" s="3">
        <f>+VLOOKUP($E25,'Trimestrales USA'!$C:$DY,AB$1,FALSE)/3</f>
        <v>2243.9666666666667</v>
      </c>
      <c r="AC25" s="3">
        <f>+VLOOKUP($E25,'Trimestrales USA'!$C:$DY,AC$1,FALSE)/3</f>
        <v>769.30000000000007</v>
      </c>
      <c r="AD25" s="3">
        <f>+VLOOKUP($E25,'Trimestrales USA'!$C:$DY,AD$1,FALSE)/3</f>
        <v>790.0333333333333</v>
      </c>
      <c r="AE25" s="3">
        <f>+VLOOKUP($E25,'Trimestrales USA'!$C:$DY,AE$1,FALSE)/3</f>
        <v>639.56666666666672</v>
      </c>
      <c r="AF25" s="3">
        <f>+VLOOKUP($E25,'Trimestrales USA'!$C:$DY,AF$1,FALSE)/3</f>
        <v>192.26666666666665</v>
      </c>
      <c r="AG25" s="3">
        <f>+VLOOKUP($E25,'Trimestrales USA'!$C:$DY,AG$1,FALSE)/3</f>
        <v>257.40000000000003</v>
      </c>
      <c r="AH25" s="3">
        <f>+VLOOKUP($E25,'Trimestrales USA'!$C:$DY,AH$1,FALSE)/3</f>
        <v>189.93333333333331</v>
      </c>
      <c r="AI25" s="3">
        <f>+VLOOKUP($E25,'Trimestrales USA'!$C:$DY,AI$1,FALSE)/3</f>
        <v>150.46666666666667</v>
      </c>
      <c r="AJ25" s="3">
        <f>+VLOOKUP($E25,'Trimestrales USA'!$C:$DY,AJ$1,FALSE)/3</f>
        <v>-20.733333333333334</v>
      </c>
      <c r="AK25" s="3">
        <f>+VLOOKUP($E25,'Trimestrales USA'!$C:$DY,AK$1,FALSE)/3</f>
        <v>-209.5</v>
      </c>
      <c r="AL25" s="3">
        <f>+VLOOKUP($E25,'Trimestrales USA'!$C:$DY,AL$1,FALSE)/3</f>
        <v>566.76666666666665</v>
      </c>
      <c r="AM25" s="3">
        <f>+VLOOKUP($E25,'Trimestrales USA'!$C:$DY,AM$1,FALSE)/3</f>
        <v>389.23333333333335</v>
      </c>
      <c r="AN25" s="3">
        <f>+VLOOKUP($E25,'Trimestrales USA'!$C:$DY,AN$1,FALSE)/3</f>
        <v>177.53333333333333</v>
      </c>
      <c r="AO25" s="3">
        <f>+VLOOKUP($E25,'Trimestrales USA'!$C:$DY,AO$1,FALSE)/3</f>
        <v>776.26666666666677</v>
      </c>
      <c r="AP25" s="3">
        <f>+VLOOKUP($E25,'Trimestrales USA'!$C:$DY,AP$1,FALSE)/3</f>
        <v>631.93333333333328</v>
      </c>
      <c r="AQ25" s="3">
        <f>+VLOOKUP($E25,'Trimestrales USA'!$C:$DY,AQ$1,FALSE)/3</f>
        <v>144.33333333333334</v>
      </c>
      <c r="AR25" s="3">
        <f>+VLOOKUP($E25,'Trimestrales USA'!$C:$DY,AR$1,FALSE)/3</f>
        <v>1007.2666666666668</v>
      </c>
      <c r="AS25" s="3">
        <f>+VLOOKUP($E25,'Trimestrales USA'!$C:$DY,AS$1,FALSE)/3</f>
        <v>393.26666666666665</v>
      </c>
      <c r="AT25" s="3">
        <f>+VLOOKUP($E25,'Trimestrales USA'!$C:$DY,AT$1,FALSE)/3</f>
        <v>257.2</v>
      </c>
      <c r="AU25" s="3">
        <f>+VLOOKUP($E25,'Trimestrales USA'!$C:$DY,AU$1,FALSE)/3</f>
        <v>136.06666666666666</v>
      </c>
      <c r="AV25" s="3">
        <f>+VLOOKUP($E25,'Trimestrales USA'!$C:$DY,AV$1,FALSE)/3</f>
        <v>614</v>
      </c>
      <c r="AW25" s="3">
        <f>+VLOOKUP($E25,'Trimestrales USA'!$C:$DY,AW$1,FALSE)/3</f>
        <v>4197.4666666666662</v>
      </c>
      <c r="AX25" s="3">
        <f>+VLOOKUP($E25,'Trimestrales USA'!$C:$DY,AX$1,FALSE)/3</f>
        <v>44.633333333333333</v>
      </c>
      <c r="AY25" s="3">
        <f>+VLOOKUP($E25,'Trimestrales USA'!$C:$DY,AY$1,FALSE)/3</f>
        <v>35.5</v>
      </c>
      <c r="AZ25" s="3">
        <f>+VLOOKUP($E25,'Trimestrales USA'!$C:$DY,AZ$1,FALSE)/3</f>
        <v>9.1666666666666661</v>
      </c>
      <c r="BA25" s="3">
        <f>+VLOOKUP($E25,'Trimestrales USA'!$C:$DY,BA$1,FALSE)/3</f>
        <v>117.60000000000001</v>
      </c>
      <c r="BB25" s="3">
        <f>+VLOOKUP($E25,'Trimestrales USA'!$C:$DY,BB$1,FALSE)/3</f>
        <v>76.100000000000009</v>
      </c>
      <c r="BC25" s="3">
        <f>+VLOOKUP($E25,'Trimestrales USA'!$C:$DY,BC$1,FALSE)/3</f>
        <v>20.8</v>
      </c>
      <c r="BD25" s="3">
        <f>+VLOOKUP($E25,'Trimestrales USA'!$C:$DY,BD$1,FALSE)/3</f>
        <v>20.7</v>
      </c>
      <c r="BE25" s="3">
        <f>+VLOOKUP($E25,'Trimestrales USA'!$C:$DY,BE$1,FALSE)/3</f>
        <v>83.933333333333337</v>
      </c>
      <c r="BF25" s="3">
        <f>+VLOOKUP($E25,'Trimestrales USA'!$C:$DY,BF$1,FALSE)/3</f>
        <v>211.83333333333334</v>
      </c>
      <c r="BG25" s="3">
        <f>+VLOOKUP($E25,'Trimestrales USA'!$C:$DY,BG$1,FALSE)/3</f>
        <v>585.26666666666665</v>
      </c>
      <c r="BH25" s="3">
        <f>+VLOOKUP($E25,'Trimestrales USA'!$C:$DY,BH$1,FALSE)/3</f>
        <v>324.26666666666665</v>
      </c>
      <c r="BI25" s="3">
        <f>+VLOOKUP($E25,'Trimestrales USA'!$C:$DY,BI$1,FALSE)/3</f>
        <v>8.1333333333333329</v>
      </c>
      <c r="BJ25" s="3">
        <f>+VLOOKUP($E25,'Trimestrales USA'!$C:$DY,BJ$1,FALSE)/3</f>
        <v>14.433333333333332</v>
      </c>
      <c r="BK25" s="3">
        <f>+VLOOKUP($E25,'Trimestrales USA'!$C:$DY,BK$1,FALSE)/3</f>
        <v>19.900000000000002</v>
      </c>
      <c r="BL25" s="3">
        <f>+VLOOKUP($E25,'Trimestrales USA'!$C:$DY,BL$1,FALSE)/3</f>
        <v>44.4</v>
      </c>
      <c r="BM25" s="3">
        <f>+VLOOKUP($E25,'Trimestrales USA'!$C:$DY,BM$1,FALSE)/3</f>
        <v>44.266666666666673</v>
      </c>
      <c r="BN25" s="3">
        <f>+VLOOKUP($E25,'Trimestrales USA'!$C:$DY,BN$1,FALSE)/3</f>
        <v>77.233333333333334</v>
      </c>
      <c r="BO25" s="3">
        <f>+VLOOKUP($E25,'Trimestrales USA'!$C:$DY,BO$1,FALSE)/3</f>
        <v>18.733333333333334</v>
      </c>
      <c r="BP25" s="3">
        <f>+VLOOKUP($E25,'Trimestrales USA'!$C:$DY,BP$1,FALSE)/3</f>
        <v>23.933333333333334</v>
      </c>
      <c r="BQ25" s="3">
        <f>+VLOOKUP($E25,'Trimestrales USA'!$C:$DY,BQ$1,FALSE)/3</f>
        <v>38</v>
      </c>
      <c r="BR25" s="3">
        <f>+VLOOKUP($E25,'Trimestrales USA'!$C:$DY,BR$1,FALSE)/3</f>
        <v>8.7999999999999989</v>
      </c>
      <c r="BS25" s="3">
        <f>+VLOOKUP($E25,'Trimestrales USA'!$C:$DY,BS$1,FALSE)/3</f>
        <v>26.366666666666664</v>
      </c>
      <c r="BT25" s="3">
        <f>+VLOOKUP($E25,'Trimestrales USA'!$C:$DY,BT$1,FALSE)/3</f>
        <v>261</v>
      </c>
      <c r="BU25" s="3">
        <f>+VLOOKUP($E25,'Trimestrales USA'!$C:$DY,BU$1,FALSE)/3</f>
        <v>72.933333333333337</v>
      </c>
      <c r="BV25" s="3">
        <f>+VLOOKUP($E25,'Trimestrales USA'!$C:$DY,BV$1,FALSE)/3</f>
        <v>5.7333333333333334</v>
      </c>
      <c r="BW25" s="3">
        <f>+VLOOKUP($E25,'Trimestrales USA'!$C:$DY,BW$1,FALSE)/3</f>
        <v>3.7666666666666671</v>
      </c>
      <c r="BX25" s="3">
        <f>+VLOOKUP($E25,'Trimestrales USA'!$C:$DY,BX$1,FALSE)/3</f>
        <v>18.2</v>
      </c>
      <c r="BY25" s="3">
        <f>+VLOOKUP($E25,'Trimestrales USA'!$C:$DY,BY$1,FALSE)/3</f>
        <v>14.700000000000001</v>
      </c>
      <c r="BZ25" s="3">
        <f>+VLOOKUP($E25,'Trimestrales USA'!$C:$DY,BZ$1,FALSE)/3</f>
        <v>38.93333333333333</v>
      </c>
      <c r="CA25" s="3">
        <f>+VLOOKUP($E25,'Trimestrales USA'!$C:$DY,CA$1,FALSE)/3</f>
        <v>87.433333333333337</v>
      </c>
      <c r="CB25" s="3">
        <f>+VLOOKUP($E25,'Trimestrales USA'!$C:$DY,CB$1,FALSE)/3</f>
        <v>19.366666666666667</v>
      </c>
      <c r="CC25" s="3">
        <f>+VLOOKUP($E25,'Trimestrales USA'!$C:$DY,CC$1,FALSE)/3</f>
        <v>294.43333333333334</v>
      </c>
      <c r="CD25" s="3">
        <f>+VLOOKUP($E25,'Trimestrales USA'!$C:$DY,CD$1,FALSE)/3</f>
        <v>281.5</v>
      </c>
      <c r="CE25" s="3">
        <f>+VLOOKUP($E25,'Trimestrales USA'!$C:$DY,CE$1,FALSE)/3</f>
        <v>45.1</v>
      </c>
      <c r="CF25" s="3">
        <f>+VLOOKUP($E25,'Trimestrales USA'!$C:$DY,CF$1,FALSE)/3</f>
        <v>43.9</v>
      </c>
      <c r="CG25" s="3">
        <f>+VLOOKUP($E25,'Trimestrales USA'!$C:$DY,CG$1,FALSE)/3</f>
        <v>43.433333333333337</v>
      </c>
      <c r="CH25" s="3">
        <f>+VLOOKUP($E25,'Trimestrales USA'!$C:$DY,CH$1,FALSE)/3</f>
        <v>149.03333333333333</v>
      </c>
      <c r="CI25" s="3">
        <f>+VLOOKUP($E25,'Trimestrales USA'!$C:$DY,CI$1,FALSE)/3</f>
        <v>146.66666666666666</v>
      </c>
      <c r="CJ25" s="3">
        <f>+VLOOKUP($E25,'Trimestrales USA'!$C:$DY,CJ$1,FALSE)/3</f>
        <v>23.599999999999998</v>
      </c>
      <c r="CK25" s="3">
        <f>+VLOOKUP($E25,'Trimestrales USA'!$C:$DY,CK$1,FALSE)/3</f>
        <v>12.533333333333333</v>
      </c>
      <c r="CL25" s="3">
        <f>+VLOOKUP($E25,'Trimestrales USA'!$C:$DY,CL$1,FALSE)/3</f>
        <v>6.1000000000000005</v>
      </c>
      <c r="CM25" s="3">
        <f>+VLOOKUP($E25,'Trimestrales USA'!$C:$DY,CM$1,FALSE)/3</f>
        <v>41</v>
      </c>
      <c r="CN25" s="3">
        <f>+VLOOKUP($E25,'Trimestrales USA'!$C:$DY,CN$1,FALSE)/3</f>
        <v>10.033333333333333</v>
      </c>
      <c r="CO25" s="3">
        <f>+VLOOKUP($E25,'Trimestrales USA'!$C:$DY,CO$1,FALSE)/3</f>
        <v>5.3999999999999995</v>
      </c>
      <c r="CP25" s="3">
        <f>+VLOOKUP($E25,'Trimestrales USA'!$C:$DY,CP$1,FALSE)/3</f>
        <v>32.333333333333336</v>
      </c>
      <c r="CQ25" s="3">
        <f>+VLOOKUP($E25,'Trimestrales USA'!$C:$DY,CQ$1,FALSE)/3</f>
        <v>15.633333333333333</v>
      </c>
      <c r="CR25" s="3">
        <f>+VLOOKUP($E25,'Trimestrales USA'!$C:$DY,CR$1,FALSE)/3</f>
        <v>242.6</v>
      </c>
      <c r="CS25" s="3">
        <f>+VLOOKUP($E25,'Trimestrales USA'!$C:$DY,CS$1,FALSE)/3</f>
        <v>60.333333333333336</v>
      </c>
      <c r="CT25" s="3">
        <f>+VLOOKUP($E25,'Trimestrales USA'!$C:$DY,CT$1,FALSE)/3</f>
        <v>26.8</v>
      </c>
      <c r="CU25" s="3">
        <f>+VLOOKUP($E25,'Trimestrales USA'!$C:$DY,CU$1,FALSE)/3</f>
        <v>126.10000000000001</v>
      </c>
      <c r="CV25" s="3">
        <f>+VLOOKUP($E25,'Trimestrales USA'!$C:$DY,CV$1,FALSE)/3</f>
        <v>29.400000000000002</v>
      </c>
      <c r="CW25" s="3">
        <f>+VLOOKUP($E25,'Trimestrales USA'!$C:$DY,CW$1,FALSE)/3</f>
        <v>888.6</v>
      </c>
      <c r="CX25" s="3">
        <f>+VLOOKUP($E25,'Trimestrales USA'!$C:$DY,CX$1,FALSE)/3</f>
        <v>240.43333333333331</v>
      </c>
      <c r="CY25" s="3">
        <f>+VLOOKUP($E25,'Trimestrales USA'!$C:$DY,CY$1,FALSE)/3</f>
        <v>126.66666666666667</v>
      </c>
      <c r="CZ25" s="3">
        <f>+VLOOKUP($E25,'Trimestrales USA'!$C:$DY,CZ$1,FALSE)/3</f>
        <v>-8.0666666666666664</v>
      </c>
      <c r="DA25" s="3">
        <f>+VLOOKUP($E25,'Trimestrales USA'!$C:$DY,DA$1,FALSE)/3</f>
        <v>116.53333333333335</v>
      </c>
      <c r="DB25" s="3">
        <f>+VLOOKUP($E25,'Trimestrales USA'!$C:$DY,DB$1,FALSE)/3</f>
        <v>5.3</v>
      </c>
      <c r="DC25" s="3">
        <f>+VLOOKUP($E25,'Trimestrales USA'!$C:$DY,DC$1,FALSE)/3</f>
        <v>648.16666666666663</v>
      </c>
      <c r="DD25" s="3">
        <f>+VLOOKUP($E25,'Trimestrales USA'!$C:$DY,DD$1,FALSE)/3</f>
        <v>585.5</v>
      </c>
      <c r="DE25" s="3">
        <f>+VLOOKUP($E25,'Trimestrales USA'!$C:$DY,DE$1,FALSE)/3</f>
        <v>491.09999999999997</v>
      </c>
      <c r="DF25" s="3">
        <f>+VLOOKUP($E25,'Trimestrales USA'!$C:$DY,DF$1,FALSE)/3</f>
        <v>94.433333333333337</v>
      </c>
      <c r="DG25" s="3">
        <f>+VLOOKUP($E25,'Trimestrales USA'!$C:$DY,DG$1,FALSE)/3</f>
        <v>62.666666666666664</v>
      </c>
      <c r="DH25" s="3">
        <f>+VLOOKUP($E25,'Trimestrales USA'!$C:$DY,DH$1,FALSE)/3</f>
        <v>598.26666666666665</v>
      </c>
      <c r="DI25" s="3">
        <f>+VLOOKUP($E25,'Trimestrales USA'!$C:$DY,DI$1,FALSE)/3</f>
        <v>366.3</v>
      </c>
      <c r="DJ25" s="3">
        <f>+VLOOKUP($E25,'Trimestrales USA'!$C:$DY,DJ$1,FALSE)/3</f>
        <v>79.233333333333334</v>
      </c>
      <c r="DK25" s="3">
        <f>+VLOOKUP($E25,'Trimestrales USA'!$C:$DY,DK$1,FALSE)/3</f>
        <v>61.666666666666664</v>
      </c>
      <c r="DL25" s="3">
        <f>+VLOOKUP($E25,'Trimestrales USA'!$C:$DY,DL$1,FALSE)/3</f>
        <v>225.4</v>
      </c>
      <c r="DM25" s="3">
        <f>+VLOOKUP($E25,'Trimestrales USA'!$C:$DY,DM$1,FALSE)/3</f>
        <v>86.3</v>
      </c>
      <c r="DN25" s="3">
        <f>+VLOOKUP($E25,'Trimestrales USA'!$C:$DY,DN$1,FALSE)/3</f>
        <v>145.66666666666666</v>
      </c>
      <c r="DO25" s="3">
        <f>+VLOOKUP($E25,'Trimestrales USA'!$C:$DY,DO$1,FALSE)/3</f>
        <v>133</v>
      </c>
      <c r="DP25" s="3">
        <f>+VLOOKUP($E25,'Trimestrales USA'!$C:$DY,DP$1,FALSE)/3</f>
        <v>12.666666666666666</v>
      </c>
      <c r="DQ25" s="3">
        <f>+VLOOKUP($E25,'Trimestrales USA'!$C:$DY,DQ$1,FALSE)/3</f>
        <v>409.13333333333338</v>
      </c>
      <c r="DR25" s="3">
        <f>+VLOOKUP($E25,'Trimestrales USA'!$C:$DY,DR$1,FALSE)/3</f>
        <v>58.633333333333333</v>
      </c>
      <c r="DS25" s="3">
        <f>+VLOOKUP($E25,'Trimestrales USA'!$C:$DY,DS$1,FALSE)/3</f>
        <v>350.4666666666667</v>
      </c>
      <c r="DT25" s="3">
        <f>+VLOOKUP($E25,'Trimestrales USA'!$C:$DY,DT$1,FALSE)/3</f>
        <v>166.03333333333333</v>
      </c>
      <c r="DU25" s="3">
        <f>+VLOOKUP($E25,'Trimestrales USA'!$C:$DY,DU$1,FALSE)/3</f>
        <v>117.53333333333335</v>
      </c>
      <c r="DV25" s="3">
        <f>+VLOOKUP($E25,'Trimestrales USA'!$C:$DY,DV$1,FALSE)/3</f>
        <v>37.800000000000004</v>
      </c>
      <c r="DW25" s="3">
        <f>+VLOOKUP($E25,'Trimestrales USA'!$C:$DY,DW$1,FALSE)/3</f>
        <v>29.099999999999998</v>
      </c>
      <c r="DX25" s="3">
        <f>+VLOOKUP($E25,'Trimestrales USA'!$C:$DY,DX$1,FALSE)/3</f>
        <v>181.86666666666667</v>
      </c>
      <c r="DY25" s="3">
        <f>+VLOOKUP($E25,'Trimestrales USA'!$C:$DY,DY$1,FALSE)/3</f>
        <v>49.033333333333331</v>
      </c>
      <c r="DZ25" s="3">
        <f>+VLOOKUP($E25,'Trimestrales USA'!$C:$DY,DZ$1,FALSE)/3</f>
        <v>28.533333333333331</v>
      </c>
      <c r="EA25" s="3">
        <f>+VLOOKUP($E25,'Trimestrales USA'!$C:$DY,EA$1,FALSE)/3</f>
        <v>20.5</v>
      </c>
      <c r="EB25" s="3">
        <f>+VLOOKUP($E25,'Trimestrales USA'!$C:$DY,EB$1,FALSE)/3</f>
        <v>132.83333333333334</v>
      </c>
      <c r="EC25" s="3">
        <f>+VLOOKUP($E25,'Trimestrales USA'!$C:$DY,EC$1,FALSE)/3</f>
        <v>39.633333333333333</v>
      </c>
      <c r="ED25" s="3">
        <f>+VLOOKUP($E25,'Trimestrales USA'!$C:$DY,ED$1,FALSE)/3</f>
        <v>93.2</v>
      </c>
      <c r="EE25" s="3">
        <f>+VLOOKUP($E25,'Trimestrales USA'!$C:$DY,EE$1,FALSE)/3</f>
        <v>111.16666666666667</v>
      </c>
      <c r="EF25" s="3">
        <f>+VLOOKUP($E25,'Trimestrales USA'!$C:$DY,EF$1,FALSE)/3</f>
        <v>671.93333333333328</v>
      </c>
      <c r="EG25" s="3">
        <f>+VLOOKUP($E25,'Trimestrales USA'!$C:$DY,EG$1,FALSE)/3</f>
        <v>215</v>
      </c>
      <c r="EH25" s="3">
        <f>+VLOOKUP($E25,'Trimestrales USA'!$C:$DY,EH$1,FALSE)/3</f>
        <v>194.33333333333334</v>
      </c>
      <c r="EI25" s="3">
        <f>+VLOOKUP($E25,'Trimestrales USA'!$C:$DY,EI$1,FALSE)/3</f>
        <v>120.56666666666666</v>
      </c>
      <c r="EJ25" s="3">
        <f>+VLOOKUP($E25,'Trimestrales USA'!$C:$DY,EJ$1,FALSE)/3</f>
        <v>73.766666666666666</v>
      </c>
      <c r="EK25" s="3">
        <f>+VLOOKUP($E25,'Trimestrales USA'!$C:$DY,EK$1,FALSE)/3</f>
        <v>20.633333333333333</v>
      </c>
      <c r="EL25" s="3">
        <f>+VLOOKUP($E25,'Trimestrales USA'!$C:$DY,EL$1,FALSE)/3</f>
        <v>456.93333333333334</v>
      </c>
      <c r="EM25" s="3">
        <f>+VLOOKUP($E25,'Trimestrales USA'!$C:$DY,EM$1,FALSE)/3</f>
        <v>423.86666666666662</v>
      </c>
      <c r="EN25" s="3">
        <f>+VLOOKUP($E25,'Trimestrales USA'!$C:$DY,EN$1,FALSE)/3</f>
        <v>33.06666666666667</v>
      </c>
      <c r="EO25" s="3">
        <f>+VLOOKUP($E25,'Trimestrales USA'!$C:$DY,EO$1,FALSE)/3</f>
        <v>0</v>
      </c>
      <c r="EP25" s="3">
        <f>+VLOOKUP($E25,'Trimestrales USA'!$C:$DY,EP$1,FALSE)/3</f>
        <v>959.33333333333337</v>
      </c>
      <c r="EQ25" s="3">
        <f>+VLOOKUP($E25,'Trimestrales USA'!$C:$DY,EQ$1,FALSE)/3</f>
        <v>3238.1333333333332</v>
      </c>
      <c r="ER25" s="3">
        <f>+VLOOKUP($E25,'Trimestrales USA'!$C:$DY,ER$1,FALSE)/3</f>
        <v>0</v>
      </c>
      <c r="ES25" s="3">
        <f>+VLOOKUP($E25,'Trimestrales MX'!$C:$FS,ES$1,FALSE)/3</f>
        <v>5041684.5206666673</v>
      </c>
      <c r="ET25" s="3">
        <f>+VLOOKUP($E25,'Trimestrales MX'!$C:$FS,ET$1,FALSE)/3</f>
        <v>203039.66766666668</v>
      </c>
      <c r="EU25" s="3">
        <f>+VLOOKUP($E25,'Trimestrales MX'!$C:$FS,EU$1,FALSE)/3</f>
        <v>4838644.8530000001</v>
      </c>
      <c r="EV25" s="3">
        <f>+VLOOKUP($E25,'Trimestrales MX'!$C:$FS,EV$1,FALSE)/3</f>
        <v>192065.53366666668</v>
      </c>
      <c r="EW25" s="3">
        <f>+VLOOKUP($E25,'Trimestrales MX'!$C:$FS,EW$1,FALSE)/3</f>
        <v>192065.53366666668</v>
      </c>
      <c r="EX25" s="3">
        <f>+VLOOKUP($E25,'Trimestrales MX'!$C:$FS,EX$1,FALSE)/3</f>
        <v>124451.48999999999</v>
      </c>
      <c r="EY25" s="3">
        <f>+VLOOKUP($E25,'Trimestrales MX'!$C:$FS,EY$1,FALSE)/3</f>
        <v>56628.038999999997</v>
      </c>
      <c r="EZ25" s="3">
        <f>+VLOOKUP($E25,'Trimestrales MX'!$C:$FS,EZ$1,FALSE)/3</f>
        <v>6148.4773333333333</v>
      </c>
      <c r="FA25" s="3">
        <f>+VLOOKUP($E25,'Trimestrales MX'!$C:$FS,FA$1,FALSE)/3</f>
        <v>4070.353333333333</v>
      </c>
      <c r="FB25" s="3">
        <f>+VLOOKUP($E25,'Trimestrales MX'!$C:$FS,FB$1,FALSE)/3</f>
        <v>767.17399999999998</v>
      </c>
      <c r="FC25" s="3">
        <f>+VLOOKUP($E25,'Trimestrales MX'!$C:$FS,FC$1,FALSE)/3</f>
        <v>1666843.8190000001</v>
      </c>
      <c r="FD25" s="3">
        <f>+VLOOKUP($E25,'Trimestrales MX'!$C:$FS,FD$1,FALSE)/3</f>
        <v>392587.07666666666</v>
      </c>
      <c r="FE25" s="3">
        <f>+VLOOKUP($E25,'Trimestrales MX'!$C:$FS,FE$1,FALSE)/3</f>
        <v>323937.875</v>
      </c>
      <c r="FF25" s="3">
        <f>+VLOOKUP($E25,'Trimestrales MX'!$C:$FS,FF$1,FALSE)/3</f>
        <v>41113.179333333333</v>
      </c>
      <c r="FG25" s="3">
        <f>+VLOOKUP($E25,'Trimestrales MX'!$C:$FS,FG$1,FALSE)/3</f>
        <v>27536.022333333331</v>
      </c>
      <c r="FH25" s="3">
        <f>+VLOOKUP($E25,'Trimestrales MX'!$C:$FS,FH$1,FALSE)/3</f>
        <v>68327.771333333338</v>
      </c>
      <c r="FI25" s="3">
        <f>+VLOOKUP($E25,'Trimestrales MX'!$C:$FS,FI$1,FALSE)/3</f>
        <v>51006.580666666669</v>
      </c>
      <c r="FJ25" s="3">
        <f>+VLOOKUP($E25,'Trimestrales MX'!$C:$FS,FJ$1,FALSE)/3</f>
        <v>17321.190666666665</v>
      </c>
      <c r="FK25" s="3">
        <f>+VLOOKUP($E25,'Trimestrales MX'!$C:$FS,FK$1,FALSE)/3</f>
        <v>413901.21099999995</v>
      </c>
      <c r="FL25" s="3">
        <f>+VLOOKUP($E25,'Trimestrales MX'!$C:$FS,FL$1,FALSE)/3</f>
        <v>283892.33266666665</v>
      </c>
      <c r="FM25" s="3">
        <f>+VLOOKUP($E25,'Trimestrales MX'!$C:$FS,FM$1,FALSE)/3</f>
        <v>92291.879000000001</v>
      </c>
      <c r="FN25" s="3">
        <f>+VLOOKUP($E25,'Trimestrales MX'!$C:$FS,FN$1,FALSE)/3</f>
        <v>37716.999333333333</v>
      </c>
      <c r="FO25" s="3">
        <f>+VLOOKUP($E25,'Trimestrales MX'!$C:$FS,FO$1,FALSE)/3</f>
        <v>792027.75999999989</v>
      </c>
      <c r="FP25" s="3">
        <f>+VLOOKUP($E25,'Trimestrales MX'!$C:$FS,FP$1,FALSE)/3</f>
        <v>185435.73466666669</v>
      </c>
      <c r="FQ25" s="3">
        <f>+VLOOKUP($E25,'Trimestrales MX'!$C:$FS,FQ$1,FALSE)/3</f>
        <v>6309.6056666666664</v>
      </c>
      <c r="FR25" s="3">
        <f>+VLOOKUP($E25,'Trimestrales MX'!$C:$FS,FR$1,FALSE)/3</f>
        <v>15498.653</v>
      </c>
      <c r="FS25" s="3">
        <f>+VLOOKUP($E25,'Trimestrales MX'!$C:$FS,FS$1,FALSE)/3</f>
        <v>9706.2823333333345</v>
      </c>
      <c r="FT25" s="3">
        <f>+VLOOKUP($E25,'Trimestrales MX'!$C:$FS,FT$1,FALSE)/3</f>
        <v>5714.2023333333336</v>
      </c>
      <c r="FU25" s="3">
        <f>+VLOOKUP($E25,'Trimestrales MX'!$C:$FS,FU$1,FALSE)/3</f>
        <v>19146.716666666667</v>
      </c>
      <c r="FV25" s="3">
        <f>+VLOOKUP($E25,'Trimestrales MX'!$C:$FS,FV$1,FALSE)/3</f>
        <v>41346.163666666667</v>
      </c>
      <c r="FW25" s="3">
        <f>+VLOOKUP($E25,'Trimestrales MX'!$C:$FS,FW$1,FALSE)/3</f>
        <v>1078.671</v>
      </c>
      <c r="FX25" s="3">
        <f>+VLOOKUP($E25,'Trimestrales MX'!$C:$FS,FX$1,FALSE)/3</f>
        <v>62067.567000000003</v>
      </c>
      <c r="FY25" s="3">
        <f>+VLOOKUP($E25,'Trimestrales MX'!$C:$FS,FY$1,FALSE)/3</f>
        <v>24567.873000000003</v>
      </c>
      <c r="FZ25" s="3">
        <f>+VLOOKUP($E25,'Trimestrales MX'!$C:$FS,FZ$1,FALSE)/3</f>
        <v>43482.014000000003</v>
      </c>
      <c r="GA25" s="3">
        <f>+VLOOKUP($E25,'Trimestrales MX'!$C:$FS,GA$1,FALSE)/3</f>
        <v>34651.527333333332</v>
      </c>
      <c r="GB25" s="3">
        <f>+VLOOKUP($E25,'Trimestrales MX'!$C:$FS,GB$1,FALSE)/3</f>
        <v>8830.4863333333324</v>
      </c>
      <c r="GC25" s="3">
        <f>+VLOOKUP($E25,'Trimestrales MX'!$C:$FS,GC$1,FALSE)/3</f>
        <v>8621.3336666666673</v>
      </c>
      <c r="GD25" s="3">
        <f>+VLOOKUP($E25,'Trimestrales MX'!$C:$FS,GD$1,FALSE)/3</f>
        <v>1493.6673333333335</v>
      </c>
      <c r="GE25" s="3">
        <f>+VLOOKUP($E25,'Trimestrales MX'!$C:$FS,GE$1,FALSE)/3</f>
        <v>6060.3173333333334</v>
      </c>
      <c r="GF25" s="3">
        <f>+VLOOKUP($E25,'Trimestrales MX'!$C:$FS,GF$1,FALSE)/3</f>
        <v>1067.3493333333333</v>
      </c>
      <c r="GG25" s="3">
        <f>+VLOOKUP($E25,'Trimestrales MX'!$C:$FS,GG$1,FALSE)/3</f>
        <v>4547.2233333333334</v>
      </c>
      <c r="GH25" s="3">
        <f>+VLOOKUP($E25,'Trimestrales MX'!$C:$FS,GH$1,FALSE)/3</f>
        <v>1515.7446666666667</v>
      </c>
      <c r="GI25" s="3">
        <f>+VLOOKUP($E25,'Trimestrales MX'!$C:$FS,GI$1,FALSE)/3</f>
        <v>3031.4786666666664</v>
      </c>
      <c r="GJ25" s="3">
        <f>+VLOOKUP($E25,'Trimestrales MX'!$C:$FS,GJ$1,FALSE)/3</f>
        <v>19765.391</v>
      </c>
      <c r="GK25" s="3">
        <f>+VLOOKUP($E25,'Trimestrales MX'!$C:$FS,GK$1,FALSE)/3</f>
        <v>2077.5996666666665</v>
      </c>
      <c r="GL25" s="3">
        <f>+VLOOKUP($E25,'Trimestrales MX'!$C:$FS,GL$1,FALSE)/3</f>
        <v>17091.375</v>
      </c>
      <c r="GM25" s="3">
        <f>+VLOOKUP($E25,'Trimestrales MX'!$C:$FS,GM$1,FALSE)/3</f>
        <v>596.41633333333334</v>
      </c>
      <c r="GN25" s="3">
        <f>+VLOOKUP($E25,'Trimestrales MX'!$C:$FS,GN$1,FALSE)/3</f>
        <v>7603.3240000000005</v>
      </c>
      <c r="GO25" s="3">
        <f>+VLOOKUP($E25,'Trimestrales MX'!$C:$FS,GO$1,FALSE)/3</f>
        <v>1340.1653333333334</v>
      </c>
      <c r="GP25" s="3">
        <f>+VLOOKUP($E25,'Trimestrales MX'!$C:$FS,GP$1,FALSE)/3</f>
        <v>5142.9449999999997</v>
      </c>
      <c r="GQ25" s="3">
        <f>+VLOOKUP($E25,'Trimestrales MX'!$C:$FS,GQ$1,FALSE)/3</f>
        <v>1120.2136666666668</v>
      </c>
      <c r="GR25" s="3">
        <f>+VLOOKUP($E25,'Trimestrales MX'!$C:$FS,GR$1,FALSE)/3</f>
        <v>6686.0809999999992</v>
      </c>
      <c r="GS25" s="3">
        <f>+VLOOKUP($E25,'Trimestrales MX'!$C:$FS,GS$1,FALSE)/3</f>
        <v>3314.5939999999996</v>
      </c>
      <c r="GT25" s="3">
        <f>+VLOOKUP($E25,'Trimestrales MX'!$C:$FS,GT$1,FALSE)/3</f>
        <v>224.47499999999999</v>
      </c>
      <c r="GU25" s="3">
        <f>+VLOOKUP($E25,'Trimestrales MX'!$C:$FS,GU$1,FALSE)/3</f>
        <v>3147.0120000000002</v>
      </c>
      <c r="GV25" s="3">
        <f>+VLOOKUP($E25,'Trimestrales MX'!$C:$FS,GV$1,FALSE)/3</f>
        <v>13334.547333333334</v>
      </c>
      <c r="GW25" s="3">
        <f>+VLOOKUP($E25,'Trimestrales MX'!$C:$FS,GW$1,FALSE)/3</f>
        <v>4856.1040000000003</v>
      </c>
      <c r="GX25" s="3">
        <f>+VLOOKUP($E25,'Trimestrales MX'!$C:$FS,GX$1,FALSE)/3</f>
        <v>8478.4433333333345</v>
      </c>
      <c r="GY25" s="3">
        <f>+VLOOKUP($E25,'Trimestrales MX'!$C:$FS,GY$1,FALSE)/3</f>
        <v>7600.5693333333329</v>
      </c>
      <c r="GZ25" s="3">
        <f>+VLOOKUP($E25,'Trimestrales MX'!$C:$FS,GZ$1,FALSE)/3</f>
        <v>27477.077333333335</v>
      </c>
      <c r="HA25" s="3">
        <f>+VLOOKUP($E25,'Trimestrales MX'!$C:$FS,HA$1,FALSE)/3</f>
        <v>92759.694666666663</v>
      </c>
      <c r="HB25" s="3">
        <f>+VLOOKUP($E25,'Trimestrales MX'!$C:$FS,HB$1,FALSE)/3</f>
        <v>40329.299666666666</v>
      </c>
      <c r="HC25" s="3">
        <f>+VLOOKUP($E25,'Trimestrales MX'!$C:$FS,HC$1,FALSE)/3</f>
        <v>6038.6746666666668</v>
      </c>
      <c r="HD25" s="3">
        <f>+VLOOKUP($E25,'Trimestrales MX'!$C:$FS,HD$1,FALSE)/3</f>
        <v>2704.9743333333331</v>
      </c>
      <c r="HE25" s="3">
        <f>+VLOOKUP($E25,'Trimestrales MX'!$C:$FS,HE$1,FALSE)/3</f>
        <v>23177.289666666667</v>
      </c>
      <c r="HF25" s="3">
        <f>+VLOOKUP($E25,'Trimestrales MX'!$C:$FS,HF$1,FALSE)/3</f>
        <v>3946.3529999999996</v>
      </c>
      <c r="HG25" s="3">
        <f>+VLOOKUP($E25,'Trimestrales MX'!$C:$FS,HG$1,FALSE)/3</f>
        <v>10822.752999999999</v>
      </c>
      <c r="HH25" s="3">
        <f>+VLOOKUP($E25,'Trimestrales MX'!$C:$FS,HH$1,FALSE)/3</f>
        <v>5740.3499999999995</v>
      </c>
      <c r="HI25" s="3">
        <f>+VLOOKUP($E25,'Trimestrales MX'!$C:$FS,HI$1,FALSE)/3</f>
        <v>19767.158333333333</v>
      </c>
      <c r="HJ25" s="3">
        <f>+VLOOKUP($E25,'Trimestrales MX'!$C:$FS,HJ$1,FALSE)/3</f>
        <v>15480.283000000001</v>
      </c>
      <c r="HK25" s="3">
        <f>+VLOOKUP($E25,'Trimestrales MX'!$C:$FS,HK$1,FALSE)/3</f>
        <v>4286.8753333333334</v>
      </c>
      <c r="HL25" s="3">
        <f>+VLOOKUP($E25,'Trimestrales MX'!$C:$FS,HL$1,FALSE)/3</f>
        <v>21860.378666666667</v>
      </c>
      <c r="HM25" s="3">
        <f>+VLOOKUP($E25,'Trimestrales MX'!$C:$FS,HM$1,FALSE)/3</f>
        <v>4241.7696666666661</v>
      </c>
      <c r="HN25" s="3">
        <f>+VLOOKUP($E25,'Trimestrales MX'!$C:$FS,HN$1,FALSE)/3</f>
        <v>7021.6826666666666</v>
      </c>
      <c r="HO25" s="3">
        <f>+VLOOKUP($E25,'Trimestrales MX'!$C:$FS,HO$1,FALSE)/3</f>
        <v>7495.3663333333325</v>
      </c>
      <c r="HP25" s="3">
        <f>+VLOOKUP($E25,'Trimestrales MX'!$C:$FS,HP$1,FALSE)/3</f>
        <v>1374.9313333333332</v>
      </c>
      <c r="HQ25" s="3">
        <f>+VLOOKUP($E25,'Trimestrales MX'!$C:$FS,HQ$1,FALSE)/3</f>
        <v>1726.6286666666667</v>
      </c>
      <c r="HR25" s="3">
        <f>+VLOOKUP($E25,'Trimestrales MX'!$C:$FS,HR$1,FALSE)/3</f>
        <v>56479.419000000002</v>
      </c>
      <c r="HS25" s="3">
        <f>+VLOOKUP($E25,'Trimestrales MX'!$C:$FS,HS$1,FALSE)/3</f>
        <v>18757.480333333333</v>
      </c>
      <c r="HT25" s="3">
        <f>+VLOOKUP($E25,'Trimestrales MX'!$C:$FS,HT$1,FALSE)/3</f>
        <v>6983.2606666666661</v>
      </c>
      <c r="HU25" s="3">
        <f>+VLOOKUP($E25,'Trimestrales MX'!$C:$FS,HU$1,FALSE)/3</f>
        <v>1891.4696666666666</v>
      </c>
      <c r="HV25" s="3">
        <f>+VLOOKUP($E25,'Trimestrales MX'!$C:$FS,HV$1,FALSE)/3</f>
        <v>27164.41</v>
      </c>
      <c r="HW25" s="3">
        <f>+VLOOKUP($E25,'Trimestrales MX'!$C:$FS,HW$1,FALSE)/3</f>
        <v>1682.7983333333334</v>
      </c>
      <c r="HX25" s="3">
        <f>+VLOOKUP($E25,'Trimestrales MX'!$C:$FS,HX$1,FALSE)/3</f>
        <v>29606.501666666667</v>
      </c>
      <c r="HY25" s="3">
        <f>+VLOOKUP($E25,'Trimestrales MX'!$C:$FS,HY$1,FALSE)/3</f>
        <v>1375.223</v>
      </c>
      <c r="HZ25" s="3">
        <f>+VLOOKUP($E25,'Trimestrales MX'!$C:$FS,HZ$1,FALSE)/3</f>
        <v>1469.2030000000002</v>
      </c>
      <c r="IA25" s="3">
        <f>+VLOOKUP($E25,'Trimestrales MX'!$C:$FS,IA$1,FALSE)/3</f>
        <v>11824.374666666668</v>
      </c>
      <c r="IB25" s="3">
        <f>+VLOOKUP($E25,'Trimestrales MX'!$C:$FS,IB$1,FALSE)/3</f>
        <v>2271.1546666666668</v>
      </c>
      <c r="IC25" s="3">
        <f>+VLOOKUP($E25,'Trimestrales MX'!$C:$FS,IC$1,FALSE)/3</f>
        <v>1122.5556666666666</v>
      </c>
      <c r="ID25" s="3">
        <f>+VLOOKUP($E25,'Trimestrales MX'!$C:$FS,ID$1,FALSE)/3</f>
        <v>1826.51</v>
      </c>
      <c r="IE25" s="3">
        <f>+VLOOKUP($E25,'Trimestrales MX'!$C:$FS,IE$1,FALSE)/3</f>
        <v>3552.8243333333335</v>
      </c>
      <c r="IF25" s="3">
        <f>+VLOOKUP($E25,'Trimestrales MX'!$C:$FS,IF$1,FALSE)/3</f>
        <v>1284.1980000000001</v>
      </c>
      <c r="IG25" s="3">
        <f>+VLOOKUP($E25,'Trimestrales MX'!$C:$FS,IG$1,FALSE)/3</f>
        <v>4880.4579999999996</v>
      </c>
      <c r="IH25" s="3">
        <f>+VLOOKUP($E25,'Trimestrales MX'!$C:$FS,IH$1,FALSE)/3</f>
        <v>27924.732</v>
      </c>
      <c r="II25" s="3">
        <f>+VLOOKUP($E25,'Trimestrales MX'!$C:$FS,II$1,FALSE)/3</f>
        <v>4606.4366666666665</v>
      </c>
      <c r="IJ25" s="3">
        <f>+VLOOKUP($E25,'Trimestrales MX'!$C:$FS,IJ$1,FALSE)/3</f>
        <v>2389.3989999999999</v>
      </c>
      <c r="IK25" s="3">
        <f>+VLOOKUP($E25,'Trimestrales MX'!$C:$FS,IK$1,FALSE)/3</f>
        <v>305.58366666666666</v>
      </c>
      <c r="IL25" s="3">
        <f>+VLOOKUP($E25,'Trimestrales MX'!$C:$FS,IL$1,FALSE)/3</f>
        <v>5023.3083333333334</v>
      </c>
      <c r="IM25" s="3">
        <f>+VLOOKUP($E25,'Trimestrales MX'!$C:$FS,IM$1,FALSE)/3</f>
        <v>719.86666666666667</v>
      </c>
      <c r="IN25" s="3">
        <f>+VLOOKUP($E25,'Trimestrales MX'!$C:$FS,IN$1,FALSE)/3</f>
        <v>7569.581666666666</v>
      </c>
      <c r="IO25" s="3">
        <f>+VLOOKUP($E25,'Trimestrales MX'!$C:$FS,IO$1,FALSE)/3</f>
        <v>7310.5560000000005</v>
      </c>
      <c r="IP25" s="3">
        <f>+VLOOKUP($E25,'Trimestrales MX'!$C:$FS,IP$1,FALSE)/3</f>
        <v>63334.974333333339</v>
      </c>
      <c r="IQ25" s="3">
        <f>+VLOOKUP($E25,'Trimestrales MX'!$C:$FS,IQ$1,FALSE)/3</f>
        <v>18039.461666666666</v>
      </c>
      <c r="IR25" s="3">
        <f>+VLOOKUP($E25,'Trimestrales MX'!$C:$FS,IR$1,FALSE)/3</f>
        <v>14779.949999999999</v>
      </c>
      <c r="IS25" s="3">
        <f>+VLOOKUP($E25,'Trimestrales MX'!$C:$FS,IS$1,FALSE)/3</f>
        <v>11943.519</v>
      </c>
      <c r="IT25" s="3">
        <f>+VLOOKUP($E25,'Trimestrales MX'!$C:$FS,IT$1,FALSE)/3</f>
        <v>13928.255999999999</v>
      </c>
      <c r="IU25" s="3">
        <f>+VLOOKUP($E25,'Trimestrales MX'!$C:$FS,IU$1,FALSE)/3</f>
        <v>3629.7350000000001</v>
      </c>
      <c r="IV25" s="3">
        <f>+VLOOKUP($E25,'Trimestrales MX'!$C:$FS,IV$1,FALSE)/3</f>
        <v>1014.0526666666666</v>
      </c>
      <c r="IW25" s="3">
        <f>+VLOOKUP($E25,'Trimestrales MX'!$C:$FS,IW$1,FALSE)/3</f>
        <v>29231.41</v>
      </c>
      <c r="IX25" s="3">
        <f>+VLOOKUP($E25,'Trimestrales MX'!$C:$FS,IX$1,FALSE)/3</f>
        <v>3884.2756666666664</v>
      </c>
      <c r="IY25" s="3">
        <f>+VLOOKUP($E25,'Trimestrales MX'!$C:$FS,IY$1,FALSE)/3</f>
        <v>3644.4526666666666</v>
      </c>
      <c r="IZ25" s="3">
        <f>+VLOOKUP($E25,'Trimestrales MX'!$C:$FS,IZ$1,FALSE)/3</f>
        <v>11794.440333333334</v>
      </c>
      <c r="JA25" s="3">
        <f>+VLOOKUP($E25,'Trimestrales MX'!$C:$FS,JA$1,FALSE)/3</f>
        <v>9908.2416666666668</v>
      </c>
      <c r="JB25" s="3">
        <f>+VLOOKUP($E25,'Trimestrales MX'!$C:$FS,JB$1,FALSE)/3</f>
        <v>99405.50033333333</v>
      </c>
      <c r="JC25" s="3">
        <f>+VLOOKUP($E25,'Trimestrales MX'!$C:$FS,JC$1,FALSE)/3</f>
        <v>50777.288999999997</v>
      </c>
      <c r="JD25" s="3">
        <f>+VLOOKUP($E25,'Trimestrales MX'!$C:$FS,JD$1,FALSE)/3</f>
        <v>3206.2126666666668</v>
      </c>
      <c r="JE25" s="3">
        <f>+VLOOKUP($E25,'Trimestrales MX'!$C:$FS,JE$1,FALSE)/3</f>
        <v>37799.850666666665</v>
      </c>
      <c r="JF25" s="3">
        <f>+VLOOKUP($E25,'Trimestrales MX'!$C:$FS,JF$1,FALSE)/3</f>
        <v>3009.1523333333334</v>
      </c>
      <c r="JG25" s="3">
        <f>+VLOOKUP($E25,'Trimestrales MX'!$C:$FS,JG$1,FALSE)/3</f>
        <v>1679.8036666666667</v>
      </c>
      <c r="JH25" s="3">
        <f>+VLOOKUP($E25,'Trimestrales MX'!$C:$FS,JH$1,FALSE)/3</f>
        <v>195.46133333333333</v>
      </c>
      <c r="JI25" s="3">
        <f>+VLOOKUP($E25,'Trimestrales MX'!$C:$FS,JI$1,FALSE)/3</f>
        <v>2737.7306666666664</v>
      </c>
      <c r="JJ25" s="3">
        <f>+VLOOKUP($E25,'Trimestrales MX'!$C:$FS,JJ$1,FALSE)/3</f>
        <v>10852.606666666667</v>
      </c>
      <c r="JK25" s="3">
        <f>+VLOOKUP($E25,'Trimestrales MX'!$C:$FS,JK$1,FALSE)/3</f>
        <v>8026.1699999999992</v>
      </c>
      <c r="JL25" s="3">
        <f>+VLOOKUP($E25,'Trimestrales MX'!$C:$FS,JL$1,FALSE)/3</f>
        <v>1851.9590000000001</v>
      </c>
      <c r="JM25" s="3">
        <f>+VLOOKUP($E25,'Trimestrales MX'!$C:$FS,JM$1,FALSE)/3</f>
        <v>974.47733333333326</v>
      </c>
      <c r="JN25" s="3">
        <f>+VLOOKUP($E25,'Trimestrales MX'!$C:$FS,JN$1,FALSE)/3</f>
        <v>16252.089333333332</v>
      </c>
      <c r="JO25" s="3">
        <f>+VLOOKUP($E25,'Trimestrales MX'!$C:$FS,JO$1,FALSE)/3</f>
        <v>7510.5863333333327</v>
      </c>
      <c r="JP25" s="3">
        <f>+VLOOKUP($E25,'Trimestrales MX'!$C:$FS,JP$1,FALSE)/3</f>
        <v>8741.5029999999988</v>
      </c>
      <c r="JQ25" s="3">
        <f>+VLOOKUP($E25,'Trimestrales MX'!$C:$FS,JQ$1,FALSE)/3</f>
        <v>2979735.5003333334</v>
      </c>
      <c r="JR25" s="3">
        <f>+VLOOKUP($E25,'Trimestrales MX'!$C:$FS,JR$1,FALSE)/3</f>
        <v>366250.74433333334</v>
      </c>
      <c r="JS25" s="3">
        <f>+VLOOKUP($E25,'Trimestrales MX'!$C:$FS,JS$1,FALSE)/3</f>
        <v>464741.47333333333</v>
      </c>
      <c r="JT25" s="3">
        <f>+VLOOKUP($E25,'Trimestrales MX'!$C:$FS,JT$1,FALSE)/3</f>
        <v>297130.26500000001</v>
      </c>
      <c r="JU25" s="3">
        <f>+VLOOKUP($E25,'Trimestrales MX'!$C:$FS,JU$1,FALSE)/3</f>
        <v>7827.9370000000008</v>
      </c>
      <c r="JV25" s="3">
        <f>+VLOOKUP($E25,'Trimestrales MX'!$C:$FS,JV$1,FALSE)/3</f>
        <v>5668.5703333333331</v>
      </c>
      <c r="JW25" s="3">
        <f>+VLOOKUP($E25,'Trimestrales MX'!$C:$FS,JW$1,FALSE)/3</f>
        <v>4226.5230000000001</v>
      </c>
      <c r="JX25" s="3">
        <f>+VLOOKUP($E25,'Trimestrales MX'!$C:$FS,JX$1,FALSE)/3</f>
        <v>139336.09466666667</v>
      </c>
      <c r="JY25" s="3">
        <f>+VLOOKUP($E25,'Trimestrales MX'!$C:$FS,JY$1,FALSE)/3</f>
        <v>105722.25433333333</v>
      </c>
      <c r="JZ25" s="3">
        <f>+VLOOKUP($E25,'Trimestrales MX'!$C:$FS,JZ$1,FALSE)/3</f>
        <v>24056.531666666666</v>
      </c>
      <c r="KA25" s="3">
        <f>+VLOOKUP($E25,'Trimestrales MX'!$C:$FS,KA$1,FALSE)/3</f>
        <v>6147.1043333333328</v>
      </c>
      <c r="KB25" s="3">
        <f>+VLOOKUP($E25,'Trimestrales MX'!$C:$FS,KB$1,FALSE)/3</f>
        <v>4145.2496666666666</v>
      </c>
      <c r="KC25" s="3">
        <f>+VLOOKUP($E25,'Trimestrales MX'!$C:$FS,KC$1,FALSE)/3</f>
        <v>85648.122333333333</v>
      </c>
      <c r="KD25" s="3">
        <f>+VLOOKUP($E25,'Trimestrales MX'!$C:$FS,KD$1,FALSE)/3</f>
        <v>6180.8686666666663</v>
      </c>
      <c r="KE25" s="3">
        <f>+VLOOKUP($E25,'Trimestrales MX'!$C:$FS,KE$1,FALSE)/3</f>
        <v>4525.3763333333336</v>
      </c>
      <c r="KF25" s="3">
        <f>+VLOOKUP($E25,'Trimestrales MX'!$C:$FS,KF$1,FALSE)/3</f>
        <v>6468.3396666666667</v>
      </c>
      <c r="KG25" s="3">
        <f>+VLOOKUP($E25,'Trimestrales MX'!$C:$FS,KG$1,FALSE)/3</f>
        <v>67152.831333333335</v>
      </c>
      <c r="KH25" s="3">
        <f>+VLOOKUP($E25,'Trimestrales MX'!$C:$FS,KH$1,FALSE)/3</f>
        <v>658.91600000000005</v>
      </c>
      <c r="KI25" s="3">
        <f>+VLOOKUP($E25,'Trimestrales MX'!$C:$FS,KI$1,FALSE)/3</f>
        <v>661.79</v>
      </c>
      <c r="KJ25" s="3">
        <f>+VLOOKUP($E25,'Trimestrales MX'!$C:$FS,KJ$1,FALSE)/3</f>
        <v>104059.11266666667</v>
      </c>
      <c r="KK25" s="3">
        <f>+VLOOKUP($E25,'Trimestrales MX'!$C:$FS,KK$1,FALSE)/3</f>
        <v>94487.242333333343</v>
      </c>
      <c r="KL25" s="3">
        <f>+VLOOKUP($E25,'Trimestrales MX'!$C:$FS,KL$1,FALSE)/3</f>
        <v>9571.8706666666676</v>
      </c>
      <c r="KM25" s="3">
        <f>+VLOOKUP($E25,'Trimestrales MX'!$C:$FS,KM$1,FALSE)/3</f>
        <v>562393.49100000004</v>
      </c>
      <c r="KN25" s="3">
        <f>+VLOOKUP($E25,'Trimestrales MX'!$C:$FS,KN$1,FALSE)/3</f>
        <v>539254.68400000001</v>
      </c>
      <c r="KO25" s="3">
        <f>+VLOOKUP($E25,'Trimestrales MX'!$C:$FS,KO$1,FALSE)/3</f>
        <v>23138.807000000001</v>
      </c>
      <c r="KP25" s="3">
        <f>+VLOOKUP($E25,'Trimestrales MX'!$C:$FS,KP$1,FALSE)/3</f>
        <v>112830.93566666666</v>
      </c>
      <c r="KQ25" s="3">
        <f>+VLOOKUP($E25,'Trimestrales MX'!$C:$FS,KQ$1,FALSE)/3</f>
        <v>25536.821666666667</v>
      </c>
      <c r="KR25" s="3">
        <f>+VLOOKUP($E25,'Trimestrales MX'!$C:$FS,KR$1,FALSE)/3</f>
        <v>182895.86033333334</v>
      </c>
      <c r="KS25" s="3">
        <f>+VLOOKUP($E25,'Trimestrales MX'!$C:$FS,KS$1,FALSE)/3</f>
        <v>216936.446</v>
      </c>
      <c r="KT25" s="3">
        <f>+VLOOKUP($E25,'Trimestrales MX'!$C:$FS,KT$1,FALSE)/3</f>
        <v>113546.83733333333</v>
      </c>
      <c r="KU25" s="3">
        <f>+VLOOKUP($E25,'Trimestrales MX'!$C:$FS,KU$1,FALSE)/3</f>
        <v>48700.414333333327</v>
      </c>
      <c r="KV25" s="3">
        <f>+VLOOKUP($E25,'Trimestrales MX'!$C:$FS,KV$1,FALSE)/3</f>
        <v>60613.620333333332</v>
      </c>
      <c r="KW25" s="3">
        <f>+VLOOKUP($E25,'Trimestrales MX'!$C:$FS,KW$1,FALSE)/3</f>
        <v>4232.8026666666665</v>
      </c>
      <c r="KX25" s="3">
        <f>+VLOOKUP($E25,'Trimestrales MX'!$C:$FS,KX$1,FALSE)/3</f>
        <v>20397.000666666667</v>
      </c>
      <c r="KY25" s="3">
        <f>+VLOOKUP($E25,'Trimestrales MX'!$C:$FS,KY$1,FALSE)/3</f>
        <v>9029.8336666666673</v>
      </c>
      <c r="KZ25" s="3">
        <f>+VLOOKUP($E25,'Trimestrales MX'!$C:$FS,KZ$1,FALSE)/3</f>
        <v>11367.167333333333</v>
      </c>
      <c r="LA25" s="3">
        <f>+VLOOKUP($E25,'Trimestrales MX'!$C:$FS,LA$1,FALSE)/3</f>
        <v>108369.11499999999</v>
      </c>
      <c r="LB25" s="3">
        <f>+VLOOKUP($E25,'Trimestrales MX'!$C:$FS,LB$1,FALSE)/3</f>
        <v>43933.843333333331</v>
      </c>
      <c r="LC25" s="3">
        <f>+VLOOKUP($E25,'Trimestrales MX'!$C:$FS,LC$1,FALSE)/3</f>
        <v>64435.271666666667</v>
      </c>
      <c r="LD25" s="3">
        <f>+VLOOKUP($E25,'Trimestrales MX'!$C:$FS,LD$1,FALSE)/3</f>
        <v>106856.72033333335</v>
      </c>
      <c r="LE25" s="3">
        <f>+VLOOKUP($E25,'Trimestrales MX'!$C:$FS,LE$1,FALSE)/3</f>
        <v>25475.23433333333</v>
      </c>
      <c r="LF25" s="3">
        <f>+VLOOKUP($E25,'Trimestrales MX'!$C:$FS,LF$1,FALSE)/3</f>
        <v>44399.926666666666</v>
      </c>
      <c r="LG25" s="3">
        <f>+VLOOKUP($E25,'Trimestrales MX'!$C:$FS,LG$1,FALSE)/3</f>
        <v>36981.559333333331</v>
      </c>
      <c r="LH25" s="3">
        <f>+VLOOKUP($E25,'Trimestrales MX'!$C:$FS,LH$1,FALSE)/3</f>
        <v>212142.55500000002</v>
      </c>
      <c r="LI25" s="3">
        <v>94.394361756652003</v>
      </c>
      <c r="LJ25" s="3">
        <v>99.720894180111998</v>
      </c>
      <c r="LK25" s="3">
        <v>105.78367294534399</v>
      </c>
      <c r="LL25" s="3">
        <v>73.563495534498998</v>
      </c>
      <c r="LM25" s="3">
        <v>88.758414482399999</v>
      </c>
      <c r="LN25" s="3">
        <v>84.397676866973995</v>
      </c>
      <c r="LO25" s="3">
        <v>81.436453487045</v>
      </c>
      <c r="LP25" s="3">
        <v>94.565289363049999</v>
      </c>
      <c r="LQ25" s="3">
        <v>98.178832469884</v>
      </c>
      <c r="LR25" s="3">
        <v>102.701145227079</v>
      </c>
      <c r="LS25" s="3">
        <v>91.980752911435005</v>
      </c>
      <c r="LT25" s="3">
        <v>84.550798924852003</v>
      </c>
      <c r="LU25" s="3">
        <v>91.178604567186994</v>
      </c>
      <c r="LV25" s="3">
        <v>91.351806751870001</v>
      </c>
      <c r="LW25" s="3">
        <v>95.512309920747001</v>
      </c>
      <c r="LX25" s="3">
        <v>103.03453227568799</v>
      </c>
      <c r="LY25" s="3">
        <v>112.38028340066801</v>
      </c>
      <c r="LZ25" s="3">
        <v>108.814515208728</v>
      </c>
      <c r="MA25" s="3">
        <v>99.028102439714999</v>
      </c>
      <c r="MB25" s="3">
        <v>83.807631777355994</v>
      </c>
      <c r="MC25" s="3">
        <v>88.141550530318</v>
      </c>
      <c r="MD25" s="3">
        <v>124.219566660523</v>
      </c>
      <c r="ME25" s="3">
        <v>101.02215069315299</v>
      </c>
      <c r="MF25" s="3">
        <v>99.938942074889994</v>
      </c>
      <c r="MG25" s="3">
        <v>83.826112904968994</v>
      </c>
      <c r="MH25" s="3">
        <v>100.153807244581</v>
      </c>
      <c r="MI25" s="3">
        <v>96.973611687369996</v>
      </c>
      <c r="MJ25" s="3">
        <v>96.476314308173997</v>
      </c>
      <c r="MK25" s="3">
        <v>78.329542988357005</v>
      </c>
      <c r="ML25" s="3">
        <v>104.06536248652201</v>
      </c>
      <c r="MM25" s="3">
        <v>116.438582109013</v>
      </c>
      <c r="MN25" s="3">
        <v>67.670433413843</v>
      </c>
      <c r="MO25" s="3">
        <v>98.576851155130001</v>
      </c>
      <c r="MP25" s="3">
        <v>88.878902770954994</v>
      </c>
    </row>
    <row r="26" spans="1:354" x14ac:dyDescent="0.3">
      <c r="A26" s="7">
        <v>39783</v>
      </c>
      <c r="B26" s="19">
        <f t="shared" si="172"/>
        <v>2008</v>
      </c>
      <c r="C26" s="19">
        <f t="shared" si="173"/>
        <v>12</v>
      </c>
      <c r="D26" s="20">
        <f>+VLOOKUP(C26,'Trimestres-Meses'!A:B,2,FALSE)</f>
        <v>4</v>
      </c>
      <c r="E26" s="18" t="str">
        <f t="shared" si="174"/>
        <v>2008-4</v>
      </c>
      <c r="F26" s="23">
        <v>6.372996472929942</v>
      </c>
      <c r="G26" s="23">
        <v>4.5005391719745269</v>
      </c>
      <c r="H26" s="24">
        <v>1.8724573009554151</v>
      </c>
      <c r="I26" s="5">
        <v>102.51</v>
      </c>
      <c r="J26" s="5">
        <v>69.98</v>
      </c>
      <c r="K26" s="5">
        <v>50.63</v>
      </c>
      <c r="L26" s="5">
        <v>1490.43</v>
      </c>
      <c r="M26" s="5">
        <v>41.34</v>
      </c>
      <c r="N26" s="5">
        <v>5.79</v>
      </c>
      <c r="O26" s="5">
        <v>1100.57</v>
      </c>
      <c r="P26" s="5">
        <v>77.25</v>
      </c>
      <c r="Q26" s="5">
        <v>78.650000000000006</v>
      </c>
      <c r="R26" s="17">
        <v>1.6000000000000001E-3</v>
      </c>
      <c r="S26" s="17">
        <v>5.0499999999999996E-2</v>
      </c>
      <c r="T26" s="3">
        <v>1188.2409090909091</v>
      </c>
      <c r="U26" s="3">
        <v>903.25</v>
      </c>
      <c r="V26" s="3">
        <v>1.3979950000000001</v>
      </c>
      <c r="W26" s="3">
        <f>+VLOOKUP(E26,'Trimestrales USA'!C:DY,2,FALSE)/3</f>
        <v>4869.4000000000005</v>
      </c>
      <c r="X26" s="3">
        <f>+VLOOKUP($E26,'Trimestrales USA'!$C:$DY,X$1,FALSE)/3</f>
        <v>3302.2999999999997</v>
      </c>
      <c r="Y26" s="3">
        <f>+VLOOKUP($E26,'Trimestrales USA'!$C:$DY,Y$1,FALSE)/3</f>
        <v>1058.3666666666666</v>
      </c>
      <c r="Z26" s="3">
        <f>+VLOOKUP($E26,'Trimestrales USA'!$C:$DY,Z$1,FALSE)/3</f>
        <v>336</v>
      </c>
      <c r="AA26" s="3">
        <f>+VLOOKUP($E26,'Trimestrales USA'!$C:$DY,AA$1,FALSE)/3</f>
        <v>722.36666666666667</v>
      </c>
      <c r="AB26" s="3">
        <f>+VLOOKUP($E26,'Trimestrales USA'!$C:$DY,AB$1,FALSE)/3</f>
        <v>2243.9666666666667</v>
      </c>
      <c r="AC26" s="3">
        <f>+VLOOKUP($E26,'Trimestrales USA'!$C:$DY,AC$1,FALSE)/3</f>
        <v>769.30000000000007</v>
      </c>
      <c r="AD26" s="3">
        <f>+VLOOKUP($E26,'Trimestrales USA'!$C:$DY,AD$1,FALSE)/3</f>
        <v>790.0333333333333</v>
      </c>
      <c r="AE26" s="3">
        <f>+VLOOKUP($E26,'Trimestrales USA'!$C:$DY,AE$1,FALSE)/3</f>
        <v>639.56666666666672</v>
      </c>
      <c r="AF26" s="3">
        <f>+VLOOKUP($E26,'Trimestrales USA'!$C:$DY,AF$1,FALSE)/3</f>
        <v>192.26666666666665</v>
      </c>
      <c r="AG26" s="3">
        <f>+VLOOKUP($E26,'Trimestrales USA'!$C:$DY,AG$1,FALSE)/3</f>
        <v>257.40000000000003</v>
      </c>
      <c r="AH26" s="3">
        <f>+VLOOKUP($E26,'Trimestrales USA'!$C:$DY,AH$1,FALSE)/3</f>
        <v>189.93333333333331</v>
      </c>
      <c r="AI26" s="3">
        <f>+VLOOKUP($E26,'Trimestrales USA'!$C:$DY,AI$1,FALSE)/3</f>
        <v>150.46666666666667</v>
      </c>
      <c r="AJ26" s="3">
        <f>+VLOOKUP($E26,'Trimestrales USA'!$C:$DY,AJ$1,FALSE)/3</f>
        <v>-20.733333333333334</v>
      </c>
      <c r="AK26" s="3">
        <f>+VLOOKUP($E26,'Trimestrales USA'!$C:$DY,AK$1,FALSE)/3</f>
        <v>-209.5</v>
      </c>
      <c r="AL26" s="3">
        <f>+VLOOKUP($E26,'Trimestrales USA'!$C:$DY,AL$1,FALSE)/3</f>
        <v>566.76666666666665</v>
      </c>
      <c r="AM26" s="3">
        <f>+VLOOKUP($E26,'Trimestrales USA'!$C:$DY,AM$1,FALSE)/3</f>
        <v>389.23333333333335</v>
      </c>
      <c r="AN26" s="3">
        <f>+VLOOKUP($E26,'Trimestrales USA'!$C:$DY,AN$1,FALSE)/3</f>
        <v>177.53333333333333</v>
      </c>
      <c r="AO26" s="3">
        <f>+VLOOKUP($E26,'Trimestrales USA'!$C:$DY,AO$1,FALSE)/3</f>
        <v>776.26666666666677</v>
      </c>
      <c r="AP26" s="3">
        <f>+VLOOKUP($E26,'Trimestrales USA'!$C:$DY,AP$1,FALSE)/3</f>
        <v>631.93333333333328</v>
      </c>
      <c r="AQ26" s="3">
        <f>+VLOOKUP($E26,'Trimestrales USA'!$C:$DY,AQ$1,FALSE)/3</f>
        <v>144.33333333333334</v>
      </c>
      <c r="AR26" s="3">
        <f>+VLOOKUP($E26,'Trimestrales USA'!$C:$DY,AR$1,FALSE)/3</f>
        <v>1007.2666666666668</v>
      </c>
      <c r="AS26" s="3">
        <f>+VLOOKUP($E26,'Trimestrales USA'!$C:$DY,AS$1,FALSE)/3</f>
        <v>393.26666666666665</v>
      </c>
      <c r="AT26" s="3">
        <f>+VLOOKUP($E26,'Trimestrales USA'!$C:$DY,AT$1,FALSE)/3</f>
        <v>257.2</v>
      </c>
      <c r="AU26" s="3">
        <f>+VLOOKUP($E26,'Trimestrales USA'!$C:$DY,AU$1,FALSE)/3</f>
        <v>136.06666666666666</v>
      </c>
      <c r="AV26" s="3">
        <f>+VLOOKUP($E26,'Trimestrales USA'!$C:$DY,AV$1,FALSE)/3</f>
        <v>614</v>
      </c>
      <c r="AW26" s="3">
        <f>+VLOOKUP($E26,'Trimestrales USA'!$C:$DY,AW$1,FALSE)/3</f>
        <v>4197.4666666666662</v>
      </c>
      <c r="AX26" s="3">
        <f>+VLOOKUP($E26,'Trimestrales USA'!$C:$DY,AX$1,FALSE)/3</f>
        <v>44.633333333333333</v>
      </c>
      <c r="AY26" s="3">
        <f>+VLOOKUP($E26,'Trimestrales USA'!$C:$DY,AY$1,FALSE)/3</f>
        <v>35.5</v>
      </c>
      <c r="AZ26" s="3">
        <f>+VLOOKUP($E26,'Trimestrales USA'!$C:$DY,AZ$1,FALSE)/3</f>
        <v>9.1666666666666661</v>
      </c>
      <c r="BA26" s="3">
        <f>+VLOOKUP($E26,'Trimestrales USA'!$C:$DY,BA$1,FALSE)/3</f>
        <v>117.60000000000001</v>
      </c>
      <c r="BB26" s="3">
        <f>+VLOOKUP($E26,'Trimestrales USA'!$C:$DY,BB$1,FALSE)/3</f>
        <v>76.100000000000009</v>
      </c>
      <c r="BC26" s="3">
        <f>+VLOOKUP($E26,'Trimestrales USA'!$C:$DY,BC$1,FALSE)/3</f>
        <v>20.8</v>
      </c>
      <c r="BD26" s="3">
        <f>+VLOOKUP($E26,'Trimestrales USA'!$C:$DY,BD$1,FALSE)/3</f>
        <v>20.7</v>
      </c>
      <c r="BE26" s="3">
        <f>+VLOOKUP($E26,'Trimestrales USA'!$C:$DY,BE$1,FALSE)/3</f>
        <v>83.933333333333337</v>
      </c>
      <c r="BF26" s="3">
        <f>+VLOOKUP($E26,'Trimestrales USA'!$C:$DY,BF$1,FALSE)/3</f>
        <v>211.83333333333334</v>
      </c>
      <c r="BG26" s="3">
        <f>+VLOOKUP($E26,'Trimestrales USA'!$C:$DY,BG$1,FALSE)/3</f>
        <v>585.26666666666665</v>
      </c>
      <c r="BH26" s="3">
        <f>+VLOOKUP($E26,'Trimestrales USA'!$C:$DY,BH$1,FALSE)/3</f>
        <v>324.26666666666665</v>
      </c>
      <c r="BI26" s="3">
        <f>+VLOOKUP($E26,'Trimestrales USA'!$C:$DY,BI$1,FALSE)/3</f>
        <v>8.1333333333333329</v>
      </c>
      <c r="BJ26" s="3">
        <f>+VLOOKUP($E26,'Trimestrales USA'!$C:$DY,BJ$1,FALSE)/3</f>
        <v>14.433333333333332</v>
      </c>
      <c r="BK26" s="3">
        <f>+VLOOKUP($E26,'Trimestrales USA'!$C:$DY,BK$1,FALSE)/3</f>
        <v>19.900000000000002</v>
      </c>
      <c r="BL26" s="3">
        <f>+VLOOKUP($E26,'Trimestrales USA'!$C:$DY,BL$1,FALSE)/3</f>
        <v>44.4</v>
      </c>
      <c r="BM26" s="3">
        <f>+VLOOKUP($E26,'Trimestrales USA'!$C:$DY,BM$1,FALSE)/3</f>
        <v>44.266666666666673</v>
      </c>
      <c r="BN26" s="3">
        <f>+VLOOKUP($E26,'Trimestrales USA'!$C:$DY,BN$1,FALSE)/3</f>
        <v>77.233333333333334</v>
      </c>
      <c r="BO26" s="3">
        <f>+VLOOKUP($E26,'Trimestrales USA'!$C:$DY,BO$1,FALSE)/3</f>
        <v>18.733333333333334</v>
      </c>
      <c r="BP26" s="3">
        <f>+VLOOKUP($E26,'Trimestrales USA'!$C:$DY,BP$1,FALSE)/3</f>
        <v>23.933333333333334</v>
      </c>
      <c r="BQ26" s="3">
        <f>+VLOOKUP($E26,'Trimestrales USA'!$C:$DY,BQ$1,FALSE)/3</f>
        <v>38</v>
      </c>
      <c r="BR26" s="3">
        <f>+VLOOKUP($E26,'Trimestrales USA'!$C:$DY,BR$1,FALSE)/3</f>
        <v>8.7999999999999989</v>
      </c>
      <c r="BS26" s="3">
        <f>+VLOOKUP($E26,'Trimestrales USA'!$C:$DY,BS$1,FALSE)/3</f>
        <v>26.366666666666664</v>
      </c>
      <c r="BT26" s="3">
        <f>+VLOOKUP($E26,'Trimestrales USA'!$C:$DY,BT$1,FALSE)/3</f>
        <v>261</v>
      </c>
      <c r="BU26" s="3">
        <f>+VLOOKUP($E26,'Trimestrales USA'!$C:$DY,BU$1,FALSE)/3</f>
        <v>72.933333333333337</v>
      </c>
      <c r="BV26" s="3">
        <f>+VLOOKUP($E26,'Trimestrales USA'!$C:$DY,BV$1,FALSE)/3</f>
        <v>5.7333333333333334</v>
      </c>
      <c r="BW26" s="3">
        <f>+VLOOKUP($E26,'Trimestrales USA'!$C:$DY,BW$1,FALSE)/3</f>
        <v>3.7666666666666671</v>
      </c>
      <c r="BX26" s="3">
        <f>+VLOOKUP($E26,'Trimestrales USA'!$C:$DY,BX$1,FALSE)/3</f>
        <v>18.2</v>
      </c>
      <c r="BY26" s="3">
        <f>+VLOOKUP($E26,'Trimestrales USA'!$C:$DY,BY$1,FALSE)/3</f>
        <v>14.700000000000001</v>
      </c>
      <c r="BZ26" s="3">
        <f>+VLOOKUP($E26,'Trimestrales USA'!$C:$DY,BZ$1,FALSE)/3</f>
        <v>38.93333333333333</v>
      </c>
      <c r="CA26" s="3">
        <f>+VLOOKUP($E26,'Trimestrales USA'!$C:$DY,CA$1,FALSE)/3</f>
        <v>87.433333333333337</v>
      </c>
      <c r="CB26" s="3">
        <f>+VLOOKUP($E26,'Trimestrales USA'!$C:$DY,CB$1,FALSE)/3</f>
        <v>19.366666666666667</v>
      </c>
      <c r="CC26" s="3">
        <f>+VLOOKUP($E26,'Trimestrales USA'!$C:$DY,CC$1,FALSE)/3</f>
        <v>294.43333333333334</v>
      </c>
      <c r="CD26" s="3">
        <f>+VLOOKUP($E26,'Trimestrales USA'!$C:$DY,CD$1,FALSE)/3</f>
        <v>281.5</v>
      </c>
      <c r="CE26" s="3">
        <f>+VLOOKUP($E26,'Trimestrales USA'!$C:$DY,CE$1,FALSE)/3</f>
        <v>45.1</v>
      </c>
      <c r="CF26" s="3">
        <f>+VLOOKUP($E26,'Trimestrales USA'!$C:$DY,CF$1,FALSE)/3</f>
        <v>43.9</v>
      </c>
      <c r="CG26" s="3">
        <f>+VLOOKUP($E26,'Trimestrales USA'!$C:$DY,CG$1,FALSE)/3</f>
        <v>43.433333333333337</v>
      </c>
      <c r="CH26" s="3">
        <f>+VLOOKUP($E26,'Trimestrales USA'!$C:$DY,CH$1,FALSE)/3</f>
        <v>149.03333333333333</v>
      </c>
      <c r="CI26" s="3">
        <f>+VLOOKUP($E26,'Trimestrales USA'!$C:$DY,CI$1,FALSE)/3</f>
        <v>146.66666666666666</v>
      </c>
      <c r="CJ26" s="3">
        <f>+VLOOKUP($E26,'Trimestrales USA'!$C:$DY,CJ$1,FALSE)/3</f>
        <v>23.599999999999998</v>
      </c>
      <c r="CK26" s="3">
        <f>+VLOOKUP($E26,'Trimestrales USA'!$C:$DY,CK$1,FALSE)/3</f>
        <v>12.533333333333333</v>
      </c>
      <c r="CL26" s="3">
        <f>+VLOOKUP($E26,'Trimestrales USA'!$C:$DY,CL$1,FALSE)/3</f>
        <v>6.1000000000000005</v>
      </c>
      <c r="CM26" s="3">
        <f>+VLOOKUP($E26,'Trimestrales USA'!$C:$DY,CM$1,FALSE)/3</f>
        <v>41</v>
      </c>
      <c r="CN26" s="3">
        <f>+VLOOKUP($E26,'Trimestrales USA'!$C:$DY,CN$1,FALSE)/3</f>
        <v>10.033333333333333</v>
      </c>
      <c r="CO26" s="3">
        <f>+VLOOKUP($E26,'Trimestrales USA'!$C:$DY,CO$1,FALSE)/3</f>
        <v>5.3999999999999995</v>
      </c>
      <c r="CP26" s="3">
        <f>+VLOOKUP($E26,'Trimestrales USA'!$C:$DY,CP$1,FALSE)/3</f>
        <v>32.333333333333336</v>
      </c>
      <c r="CQ26" s="3">
        <f>+VLOOKUP($E26,'Trimestrales USA'!$C:$DY,CQ$1,FALSE)/3</f>
        <v>15.633333333333333</v>
      </c>
      <c r="CR26" s="3">
        <f>+VLOOKUP($E26,'Trimestrales USA'!$C:$DY,CR$1,FALSE)/3</f>
        <v>242.6</v>
      </c>
      <c r="CS26" s="3">
        <f>+VLOOKUP($E26,'Trimestrales USA'!$C:$DY,CS$1,FALSE)/3</f>
        <v>60.333333333333336</v>
      </c>
      <c r="CT26" s="3">
        <f>+VLOOKUP($E26,'Trimestrales USA'!$C:$DY,CT$1,FALSE)/3</f>
        <v>26.8</v>
      </c>
      <c r="CU26" s="3">
        <f>+VLOOKUP($E26,'Trimestrales USA'!$C:$DY,CU$1,FALSE)/3</f>
        <v>126.10000000000001</v>
      </c>
      <c r="CV26" s="3">
        <f>+VLOOKUP($E26,'Trimestrales USA'!$C:$DY,CV$1,FALSE)/3</f>
        <v>29.400000000000002</v>
      </c>
      <c r="CW26" s="3">
        <f>+VLOOKUP($E26,'Trimestrales USA'!$C:$DY,CW$1,FALSE)/3</f>
        <v>888.6</v>
      </c>
      <c r="CX26" s="3">
        <f>+VLOOKUP($E26,'Trimestrales USA'!$C:$DY,CX$1,FALSE)/3</f>
        <v>240.43333333333331</v>
      </c>
      <c r="CY26" s="3">
        <f>+VLOOKUP($E26,'Trimestrales USA'!$C:$DY,CY$1,FALSE)/3</f>
        <v>126.66666666666667</v>
      </c>
      <c r="CZ26" s="3">
        <f>+VLOOKUP($E26,'Trimestrales USA'!$C:$DY,CZ$1,FALSE)/3</f>
        <v>-8.0666666666666664</v>
      </c>
      <c r="DA26" s="3">
        <f>+VLOOKUP($E26,'Trimestrales USA'!$C:$DY,DA$1,FALSE)/3</f>
        <v>116.53333333333335</v>
      </c>
      <c r="DB26" s="3">
        <f>+VLOOKUP($E26,'Trimestrales USA'!$C:$DY,DB$1,FALSE)/3</f>
        <v>5.3</v>
      </c>
      <c r="DC26" s="3">
        <f>+VLOOKUP($E26,'Trimestrales USA'!$C:$DY,DC$1,FALSE)/3</f>
        <v>648.16666666666663</v>
      </c>
      <c r="DD26" s="3">
        <f>+VLOOKUP($E26,'Trimestrales USA'!$C:$DY,DD$1,FALSE)/3</f>
        <v>585.5</v>
      </c>
      <c r="DE26" s="3">
        <f>+VLOOKUP($E26,'Trimestrales USA'!$C:$DY,DE$1,FALSE)/3</f>
        <v>491.09999999999997</v>
      </c>
      <c r="DF26" s="3">
        <f>+VLOOKUP($E26,'Trimestrales USA'!$C:$DY,DF$1,FALSE)/3</f>
        <v>94.433333333333337</v>
      </c>
      <c r="DG26" s="3">
        <f>+VLOOKUP($E26,'Trimestrales USA'!$C:$DY,DG$1,FALSE)/3</f>
        <v>62.666666666666664</v>
      </c>
      <c r="DH26" s="3">
        <f>+VLOOKUP($E26,'Trimestrales USA'!$C:$DY,DH$1,FALSE)/3</f>
        <v>598.26666666666665</v>
      </c>
      <c r="DI26" s="3">
        <f>+VLOOKUP($E26,'Trimestrales USA'!$C:$DY,DI$1,FALSE)/3</f>
        <v>366.3</v>
      </c>
      <c r="DJ26" s="3">
        <f>+VLOOKUP($E26,'Trimestrales USA'!$C:$DY,DJ$1,FALSE)/3</f>
        <v>79.233333333333334</v>
      </c>
      <c r="DK26" s="3">
        <f>+VLOOKUP($E26,'Trimestrales USA'!$C:$DY,DK$1,FALSE)/3</f>
        <v>61.666666666666664</v>
      </c>
      <c r="DL26" s="3">
        <f>+VLOOKUP($E26,'Trimestrales USA'!$C:$DY,DL$1,FALSE)/3</f>
        <v>225.4</v>
      </c>
      <c r="DM26" s="3">
        <f>+VLOOKUP($E26,'Trimestrales USA'!$C:$DY,DM$1,FALSE)/3</f>
        <v>86.3</v>
      </c>
      <c r="DN26" s="3">
        <f>+VLOOKUP($E26,'Trimestrales USA'!$C:$DY,DN$1,FALSE)/3</f>
        <v>145.66666666666666</v>
      </c>
      <c r="DO26" s="3">
        <f>+VLOOKUP($E26,'Trimestrales USA'!$C:$DY,DO$1,FALSE)/3</f>
        <v>133</v>
      </c>
      <c r="DP26" s="3">
        <f>+VLOOKUP($E26,'Trimestrales USA'!$C:$DY,DP$1,FALSE)/3</f>
        <v>12.666666666666666</v>
      </c>
      <c r="DQ26" s="3">
        <f>+VLOOKUP($E26,'Trimestrales USA'!$C:$DY,DQ$1,FALSE)/3</f>
        <v>409.13333333333338</v>
      </c>
      <c r="DR26" s="3">
        <f>+VLOOKUP($E26,'Trimestrales USA'!$C:$DY,DR$1,FALSE)/3</f>
        <v>58.633333333333333</v>
      </c>
      <c r="DS26" s="3">
        <f>+VLOOKUP($E26,'Trimestrales USA'!$C:$DY,DS$1,FALSE)/3</f>
        <v>350.4666666666667</v>
      </c>
      <c r="DT26" s="3">
        <f>+VLOOKUP($E26,'Trimestrales USA'!$C:$DY,DT$1,FALSE)/3</f>
        <v>166.03333333333333</v>
      </c>
      <c r="DU26" s="3">
        <f>+VLOOKUP($E26,'Trimestrales USA'!$C:$DY,DU$1,FALSE)/3</f>
        <v>117.53333333333335</v>
      </c>
      <c r="DV26" s="3">
        <f>+VLOOKUP($E26,'Trimestrales USA'!$C:$DY,DV$1,FALSE)/3</f>
        <v>37.800000000000004</v>
      </c>
      <c r="DW26" s="3">
        <f>+VLOOKUP($E26,'Trimestrales USA'!$C:$DY,DW$1,FALSE)/3</f>
        <v>29.099999999999998</v>
      </c>
      <c r="DX26" s="3">
        <f>+VLOOKUP($E26,'Trimestrales USA'!$C:$DY,DX$1,FALSE)/3</f>
        <v>181.86666666666667</v>
      </c>
      <c r="DY26" s="3">
        <f>+VLOOKUP($E26,'Trimestrales USA'!$C:$DY,DY$1,FALSE)/3</f>
        <v>49.033333333333331</v>
      </c>
      <c r="DZ26" s="3">
        <f>+VLOOKUP($E26,'Trimestrales USA'!$C:$DY,DZ$1,FALSE)/3</f>
        <v>28.533333333333331</v>
      </c>
      <c r="EA26" s="3">
        <f>+VLOOKUP($E26,'Trimestrales USA'!$C:$DY,EA$1,FALSE)/3</f>
        <v>20.5</v>
      </c>
      <c r="EB26" s="3">
        <f>+VLOOKUP($E26,'Trimestrales USA'!$C:$DY,EB$1,FALSE)/3</f>
        <v>132.83333333333334</v>
      </c>
      <c r="EC26" s="3">
        <f>+VLOOKUP($E26,'Trimestrales USA'!$C:$DY,EC$1,FALSE)/3</f>
        <v>39.633333333333333</v>
      </c>
      <c r="ED26" s="3">
        <f>+VLOOKUP($E26,'Trimestrales USA'!$C:$DY,ED$1,FALSE)/3</f>
        <v>93.2</v>
      </c>
      <c r="EE26" s="3">
        <f>+VLOOKUP($E26,'Trimestrales USA'!$C:$DY,EE$1,FALSE)/3</f>
        <v>111.16666666666667</v>
      </c>
      <c r="EF26" s="3">
        <f>+VLOOKUP($E26,'Trimestrales USA'!$C:$DY,EF$1,FALSE)/3</f>
        <v>671.93333333333328</v>
      </c>
      <c r="EG26" s="3">
        <f>+VLOOKUP($E26,'Trimestrales USA'!$C:$DY,EG$1,FALSE)/3</f>
        <v>215</v>
      </c>
      <c r="EH26" s="3">
        <f>+VLOOKUP($E26,'Trimestrales USA'!$C:$DY,EH$1,FALSE)/3</f>
        <v>194.33333333333334</v>
      </c>
      <c r="EI26" s="3">
        <f>+VLOOKUP($E26,'Trimestrales USA'!$C:$DY,EI$1,FALSE)/3</f>
        <v>120.56666666666666</v>
      </c>
      <c r="EJ26" s="3">
        <f>+VLOOKUP($E26,'Trimestrales USA'!$C:$DY,EJ$1,FALSE)/3</f>
        <v>73.766666666666666</v>
      </c>
      <c r="EK26" s="3">
        <f>+VLOOKUP($E26,'Trimestrales USA'!$C:$DY,EK$1,FALSE)/3</f>
        <v>20.633333333333333</v>
      </c>
      <c r="EL26" s="3">
        <f>+VLOOKUP($E26,'Trimestrales USA'!$C:$DY,EL$1,FALSE)/3</f>
        <v>456.93333333333334</v>
      </c>
      <c r="EM26" s="3">
        <f>+VLOOKUP($E26,'Trimestrales USA'!$C:$DY,EM$1,FALSE)/3</f>
        <v>423.86666666666662</v>
      </c>
      <c r="EN26" s="3">
        <f>+VLOOKUP($E26,'Trimestrales USA'!$C:$DY,EN$1,FALSE)/3</f>
        <v>33.06666666666667</v>
      </c>
      <c r="EO26" s="3">
        <f>+VLOOKUP($E26,'Trimestrales USA'!$C:$DY,EO$1,FALSE)/3</f>
        <v>0</v>
      </c>
      <c r="EP26" s="3">
        <f>+VLOOKUP($E26,'Trimestrales USA'!$C:$DY,EP$1,FALSE)/3</f>
        <v>959.33333333333337</v>
      </c>
      <c r="EQ26" s="3">
        <f>+VLOOKUP($E26,'Trimestrales USA'!$C:$DY,EQ$1,FALSE)/3</f>
        <v>3238.1333333333332</v>
      </c>
      <c r="ER26" s="3">
        <f>+VLOOKUP($E26,'Trimestrales USA'!$C:$DY,ER$1,FALSE)/3</f>
        <v>0</v>
      </c>
      <c r="ES26" s="3">
        <f>+VLOOKUP($E26,'Trimestrales MX'!$C:$FS,ES$1,FALSE)/3</f>
        <v>5041684.5206666673</v>
      </c>
      <c r="ET26" s="3">
        <f>+VLOOKUP($E26,'Trimestrales MX'!$C:$FS,ET$1,FALSE)/3</f>
        <v>203039.66766666668</v>
      </c>
      <c r="EU26" s="3">
        <f>+VLOOKUP($E26,'Trimestrales MX'!$C:$FS,EU$1,FALSE)/3</f>
        <v>4838644.8530000001</v>
      </c>
      <c r="EV26" s="3">
        <f>+VLOOKUP($E26,'Trimestrales MX'!$C:$FS,EV$1,FALSE)/3</f>
        <v>192065.53366666668</v>
      </c>
      <c r="EW26" s="3">
        <f>+VLOOKUP($E26,'Trimestrales MX'!$C:$FS,EW$1,FALSE)/3</f>
        <v>192065.53366666668</v>
      </c>
      <c r="EX26" s="3">
        <f>+VLOOKUP($E26,'Trimestrales MX'!$C:$FS,EX$1,FALSE)/3</f>
        <v>124451.48999999999</v>
      </c>
      <c r="EY26" s="3">
        <f>+VLOOKUP($E26,'Trimestrales MX'!$C:$FS,EY$1,FALSE)/3</f>
        <v>56628.038999999997</v>
      </c>
      <c r="EZ26" s="3">
        <f>+VLOOKUP($E26,'Trimestrales MX'!$C:$FS,EZ$1,FALSE)/3</f>
        <v>6148.4773333333333</v>
      </c>
      <c r="FA26" s="3">
        <f>+VLOOKUP($E26,'Trimestrales MX'!$C:$FS,FA$1,FALSE)/3</f>
        <v>4070.353333333333</v>
      </c>
      <c r="FB26" s="3">
        <f>+VLOOKUP($E26,'Trimestrales MX'!$C:$FS,FB$1,FALSE)/3</f>
        <v>767.17399999999998</v>
      </c>
      <c r="FC26" s="3">
        <f>+VLOOKUP($E26,'Trimestrales MX'!$C:$FS,FC$1,FALSE)/3</f>
        <v>1666843.8190000001</v>
      </c>
      <c r="FD26" s="3">
        <f>+VLOOKUP($E26,'Trimestrales MX'!$C:$FS,FD$1,FALSE)/3</f>
        <v>392587.07666666666</v>
      </c>
      <c r="FE26" s="3">
        <f>+VLOOKUP($E26,'Trimestrales MX'!$C:$FS,FE$1,FALSE)/3</f>
        <v>323937.875</v>
      </c>
      <c r="FF26" s="3">
        <f>+VLOOKUP($E26,'Trimestrales MX'!$C:$FS,FF$1,FALSE)/3</f>
        <v>41113.179333333333</v>
      </c>
      <c r="FG26" s="3">
        <f>+VLOOKUP($E26,'Trimestrales MX'!$C:$FS,FG$1,FALSE)/3</f>
        <v>27536.022333333331</v>
      </c>
      <c r="FH26" s="3">
        <f>+VLOOKUP($E26,'Trimestrales MX'!$C:$FS,FH$1,FALSE)/3</f>
        <v>68327.771333333338</v>
      </c>
      <c r="FI26" s="3">
        <f>+VLOOKUP($E26,'Trimestrales MX'!$C:$FS,FI$1,FALSE)/3</f>
        <v>51006.580666666669</v>
      </c>
      <c r="FJ26" s="3">
        <f>+VLOOKUP($E26,'Trimestrales MX'!$C:$FS,FJ$1,FALSE)/3</f>
        <v>17321.190666666665</v>
      </c>
      <c r="FK26" s="3">
        <f>+VLOOKUP($E26,'Trimestrales MX'!$C:$FS,FK$1,FALSE)/3</f>
        <v>413901.21099999995</v>
      </c>
      <c r="FL26" s="3">
        <f>+VLOOKUP($E26,'Trimestrales MX'!$C:$FS,FL$1,FALSE)/3</f>
        <v>283892.33266666665</v>
      </c>
      <c r="FM26" s="3">
        <f>+VLOOKUP($E26,'Trimestrales MX'!$C:$FS,FM$1,FALSE)/3</f>
        <v>92291.879000000001</v>
      </c>
      <c r="FN26" s="3">
        <f>+VLOOKUP($E26,'Trimestrales MX'!$C:$FS,FN$1,FALSE)/3</f>
        <v>37716.999333333333</v>
      </c>
      <c r="FO26" s="3">
        <f>+VLOOKUP($E26,'Trimestrales MX'!$C:$FS,FO$1,FALSE)/3</f>
        <v>792027.75999999989</v>
      </c>
      <c r="FP26" s="3">
        <f>+VLOOKUP($E26,'Trimestrales MX'!$C:$FS,FP$1,FALSE)/3</f>
        <v>185435.73466666669</v>
      </c>
      <c r="FQ26" s="3">
        <f>+VLOOKUP($E26,'Trimestrales MX'!$C:$FS,FQ$1,FALSE)/3</f>
        <v>6309.6056666666664</v>
      </c>
      <c r="FR26" s="3">
        <f>+VLOOKUP($E26,'Trimestrales MX'!$C:$FS,FR$1,FALSE)/3</f>
        <v>15498.653</v>
      </c>
      <c r="FS26" s="3">
        <f>+VLOOKUP($E26,'Trimestrales MX'!$C:$FS,FS$1,FALSE)/3</f>
        <v>9706.2823333333345</v>
      </c>
      <c r="FT26" s="3">
        <f>+VLOOKUP($E26,'Trimestrales MX'!$C:$FS,FT$1,FALSE)/3</f>
        <v>5714.2023333333336</v>
      </c>
      <c r="FU26" s="3">
        <f>+VLOOKUP($E26,'Trimestrales MX'!$C:$FS,FU$1,FALSE)/3</f>
        <v>19146.716666666667</v>
      </c>
      <c r="FV26" s="3">
        <f>+VLOOKUP($E26,'Trimestrales MX'!$C:$FS,FV$1,FALSE)/3</f>
        <v>41346.163666666667</v>
      </c>
      <c r="FW26" s="3">
        <f>+VLOOKUP($E26,'Trimestrales MX'!$C:$FS,FW$1,FALSE)/3</f>
        <v>1078.671</v>
      </c>
      <c r="FX26" s="3">
        <f>+VLOOKUP($E26,'Trimestrales MX'!$C:$FS,FX$1,FALSE)/3</f>
        <v>62067.567000000003</v>
      </c>
      <c r="FY26" s="3">
        <f>+VLOOKUP($E26,'Trimestrales MX'!$C:$FS,FY$1,FALSE)/3</f>
        <v>24567.873000000003</v>
      </c>
      <c r="FZ26" s="3">
        <f>+VLOOKUP($E26,'Trimestrales MX'!$C:$FS,FZ$1,FALSE)/3</f>
        <v>43482.014000000003</v>
      </c>
      <c r="GA26" s="3">
        <f>+VLOOKUP($E26,'Trimestrales MX'!$C:$FS,GA$1,FALSE)/3</f>
        <v>34651.527333333332</v>
      </c>
      <c r="GB26" s="3">
        <f>+VLOOKUP($E26,'Trimestrales MX'!$C:$FS,GB$1,FALSE)/3</f>
        <v>8830.4863333333324</v>
      </c>
      <c r="GC26" s="3">
        <f>+VLOOKUP($E26,'Trimestrales MX'!$C:$FS,GC$1,FALSE)/3</f>
        <v>8621.3336666666673</v>
      </c>
      <c r="GD26" s="3">
        <f>+VLOOKUP($E26,'Trimestrales MX'!$C:$FS,GD$1,FALSE)/3</f>
        <v>1493.6673333333335</v>
      </c>
      <c r="GE26" s="3">
        <f>+VLOOKUP($E26,'Trimestrales MX'!$C:$FS,GE$1,FALSE)/3</f>
        <v>6060.3173333333334</v>
      </c>
      <c r="GF26" s="3">
        <f>+VLOOKUP($E26,'Trimestrales MX'!$C:$FS,GF$1,FALSE)/3</f>
        <v>1067.3493333333333</v>
      </c>
      <c r="GG26" s="3">
        <f>+VLOOKUP($E26,'Trimestrales MX'!$C:$FS,GG$1,FALSE)/3</f>
        <v>4547.2233333333334</v>
      </c>
      <c r="GH26" s="3">
        <f>+VLOOKUP($E26,'Trimestrales MX'!$C:$FS,GH$1,FALSE)/3</f>
        <v>1515.7446666666667</v>
      </c>
      <c r="GI26" s="3">
        <f>+VLOOKUP($E26,'Trimestrales MX'!$C:$FS,GI$1,FALSE)/3</f>
        <v>3031.4786666666664</v>
      </c>
      <c r="GJ26" s="3">
        <f>+VLOOKUP($E26,'Trimestrales MX'!$C:$FS,GJ$1,FALSE)/3</f>
        <v>19765.391</v>
      </c>
      <c r="GK26" s="3">
        <f>+VLOOKUP($E26,'Trimestrales MX'!$C:$FS,GK$1,FALSE)/3</f>
        <v>2077.5996666666665</v>
      </c>
      <c r="GL26" s="3">
        <f>+VLOOKUP($E26,'Trimestrales MX'!$C:$FS,GL$1,FALSE)/3</f>
        <v>17091.375</v>
      </c>
      <c r="GM26" s="3">
        <f>+VLOOKUP($E26,'Trimestrales MX'!$C:$FS,GM$1,FALSE)/3</f>
        <v>596.41633333333334</v>
      </c>
      <c r="GN26" s="3">
        <f>+VLOOKUP($E26,'Trimestrales MX'!$C:$FS,GN$1,FALSE)/3</f>
        <v>7603.3240000000005</v>
      </c>
      <c r="GO26" s="3">
        <f>+VLOOKUP($E26,'Trimestrales MX'!$C:$FS,GO$1,FALSE)/3</f>
        <v>1340.1653333333334</v>
      </c>
      <c r="GP26" s="3">
        <f>+VLOOKUP($E26,'Trimestrales MX'!$C:$FS,GP$1,FALSE)/3</f>
        <v>5142.9449999999997</v>
      </c>
      <c r="GQ26" s="3">
        <f>+VLOOKUP($E26,'Trimestrales MX'!$C:$FS,GQ$1,FALSE)/3</f>
        <v>1120.2136666666668</v>
      </c>
      <c r="GR26" s="3">
        <f>+VLOOKUP($E26,'Trimestrales MX'!$C:$FS,GR$1,FALSE)/3</f>
        <v>6686.0809999999992</v>
      </c>
      <c r="GS26" s="3">
        <f>+VLOOKUP($E26,'Trimestrales MX'!$C:$FS,GS$1,FALSE)/3</f>
        <v>3314.5939999999996</v>
      </c>
      <c r="GT26" s="3">
        <f>+VLOOKUP($E26,'Trimestrales MX'!$C:$FS,GT$1,FALSE)/3</f>
        <v>224.47499999999999</v>
      </c>
      <c r="GU26" s="3">
        <f>+VLOOKUP($E26,'Trimestrales MX'!$C:$FS,GU$1,FALSE)/3</f>
        <v>3147.0120000000002</v>
      </c>
      <c r="GV26" s="3">
        <f>+VLOOKUP($E26,'Trimestrales MX'!$C:$FS,GV$1,FALSE)/3</f>
        <v>13334.547333333334</v>
      </c>
      <c r="GW26" s="3">
        <f>+VLOOKUP($E26,'Trimestrales MX'!$C:$FS,GW$1,FALSE)/3</f>
        <v>4856.1040000000003</v>
      </c>
      <c r="GX26" s="3">
        <f>+VLOOKUP($E26,'Trimestrales MX'!$C:$FS,GX$1,FALSE)/3</f>
        <v>8478.4433333333345</v>
      </c>
      <c r="GY26" s="3">
        <f>+VLOOKUP($E26,'Trimestrales MX'!$C:$FS,GY$1,FALSE)/3</f>
        <v>7600.5693333333329</v>
      </c>
      <c r="GZ26" s="3">
        <f>+VLOOKUP($E26,'Trimestrales MX'!$C:$FS,GZ$1,FALSE)/3</f>
        <v>27477.077333333335</v>
      </c>
      <c r="HA26" s="3">
        <f>+VLOOKUP($E26,'Trimestrales MX'!$C:$FS,HA$1,FALSE)/3</f>
        <v>92759.694666666663</v>
      </c>
      <c r="HB26" s="3">
        <f>+VLOOKUP($E26,'Trimestrales MX'!$C:$FS,HB$1,FALSE)/3</f>
        <v>40329.299666666666</v>
      </c>
      <c r="HC26" s="3">
        <f>+VLOOKUP($E26,'Trimestrales MX'!$C:$FS,HC$1,FALSE)/3</f>
        <v>6038.6746666666668</v>
      </c>
      <c r="HD26" s="3">
        <f>+VLOOKUP($E26,'Trimestrales MX'!$C:$FS,HD$1,FALSE)/3</f>
        <v>2704.9743333333331</v>
      </c>
      <c r="HE26" s="3">
        <f>+VLOOKUP($E26,'Trimestrales MX'!$C:$FS,HE$1,FALSE)/3</f>
        <v>23177.289666666667</v>
      </c>
      <c r="HF26" s="3">
        <f>+VLOOKUP($E26,'Trimestrales MX'!$C:$FS,HF$1,FALSE)/3</f>
        <v>3946.3529999999996</v>
      </c>
      <c r="HG26" s="3">
        <f>+VLOOKUP($E26,'Trimestrales MX'!$C:$FS,HG$1,FALSE)/3</f>
        <v>10822.752999999999</v>
      </c>
      <c r="HH26" s="3">
        <f>+VLOOKUP($E26,'Trimestrales MX'!$C:$FS,HH$1,FALSE)/3</f>
        <v>5740.3499999999995</v>
      </c>
      <c r="HI26" s="3">
        <f>+VLOOKUP($E26,'Trimestrales MX'!$C:$FS,HI$1,FALSE)/3</f>
        <v>19767.158333333333</v>
      </c>
      <c r="HJ26" s="3">
        <f>+VLOOKUP($E26,'Trimestrales MX'!$C:$FS,HJ$1,FALSE)/3</f>
        <v>15480.283000000001</v>
      </c>
      <c r="HK26" s="3">
        <f>+VLOOKUP($E26,'Trimestrales MX'!$C:$FS,HK$1,FALSE)/3</f>
        <v>4286.8753333333334</v>
      </c>
      <c r="HL26" s="3">
        <f>+VLOOKUP($E26,'Trimestrales MX'!$C:$FS,HL$1,FALSE)/3</f>
        <v>21860.378666666667</v>
      </c>
      <c r="HM26" s="3">
        <f>+VLOOKUP($E26,'Trimestrales MX'!$C:$FS,HM$1,FALSE)/3</f>
        <v>4241.7696666666661</v>
      </c>
      <c r="HN26" s="3">
        <f>+VLOOKUP($E26,'Trimestrales MX'!$C:$FS,HN$1,FALSE)/3</f>
        <v>7021.6826666666666</v>
      </c>
      <c r="HO26" s="3">
        <f>+VLOOKUP($E26,'Trimestrales MX'!$C:$FS,HO$1,FALSE)/3</f>
        <v>7495.3663333333325</v>
      </c>
      <c r="HP26" s="3">
        <f>+VLOOKUP($E26,'Trimestrales MX'!$C:$FS,HP$1,FALSE)/3</f>
        <v>1374.9313333333332</v>
      </c>
      <c r="HQ26" s="3">
        <f>+VLOOKUP($E26,'Trimestrales MX'!$C:$FS,HQ$1,FALSE)/3</f>
        <v>1726.6286666666667</v>
      </c>
      <c r="HR26" s="3">
        <f>+VLOOKUP($E26,'Trimestrales MX'!$C:$FS,HR$1,FALSE)/3</f>
        <v>56479.419000000002</v>
      </c>
      <c r="HS26" s="3">
        <f>+VLOOKUP($E26,'Trimestrales MX'!$C:$FS,HS$1,FALSE)/3</f>
        <v>18757.480333333333</v>
      </c>
      <c r="HT26" s="3">
        <f>+VLOOKUP($E26,'Trimestrales MX'!$C:$FS,HT$1,FALSE)/3</f>
        <v>6983.2606666666661</v>
      </c>
      <c r="HU26" s="3">
        <f>+VLOOKUP($E26,'Trimestrales MX'!$C:$FS,HU$1,FALSE)/3</f>
        <v>1891.4696666666666</v>
      </c>
      <c r="HV26" s="3">
        <f>+VLOOKUP($E26,'Trimestrales MX'!$C:$FS,HV$1,FALSE)/3</f>
        <v>27164.41</v>
      </c>
      <c r="HW26" s="3">
        <f>+VLOOKUP($E26,'Trimestrales MX'!$C:$FS,HW$1,FALSE)/3</f>
        <v>1682.7983333333334</v>
      </c>
      <c r="HX26" s="3">
        <f>+VLOOKUP($E26,'Trimestrales MX'!$C:$FS,HX$1,FALSE)/3</f>
        <v>29606.501666666667</v>
      </c>
      <c r="HY26" s="3">
        <f>+VLOOKUP($E26,'Trimestrales MX'!$C:$FS,HY$1,FALSE)/3</f>
        <v>1375.223</v>
      </c>
      <c r="HZ26" s="3">
        <f>+VLOOKUP($E26,'Trimestrales MX'!$C:$FS,HZ$1,FALSE)/3</f>
        <v>1469.2030000000002</v>
      </c>
      <c r="IA26" s="3">
        <f>+VLOOKUP($E26,'Trimestrales MX'!$C:$FS,IA$1,FALSE)/3</f>
        <v>11824.374666666668</v>
      </c>
      <c r="IB26" s="3">
        <f>+VLOOKUP($E26,'Trimestrales MX'!$C:$FS,IB$1,FALSE)/3</f>
        <v>2271.1546666666668</v>
      </c>
      <c r="IC26" s="3">
        <f>+VLOOKUP($E26,'Trimestrales MX'!$C:$FS,IC$1,FALSE)/3</f>
        <v>1122.5556666666666</v>
      </c>
      <c r="ID26" s="3">
        <f>+VLOOKUP($E26,'Trimestrales MX'!$C:$FS,ID$1,FALSE)/3</f>
        <v>1826.51</v>
      </c>
      <c r="IE26" s="3">
        <f>+VLOOKUP($E26,'Trimestrales MX'!$C:$FS,IE$1,FALSE)/3</f>
        <v>3552.8243333333335</v>
      </c>
      <c r="IF26" s="3">
        <f>+VLOOKUP($E26,'Trimestrales MX'!$C:$FS,IF$1,FALSE)/3</f>
        <v>1284.1980000000001</v>
      </c>
      <c r="IG26" s="3">
        <f>+VLOOKUP($E26,'Trimestrales MX'!$C:$FS,IG$1,FALSE)/3</f>
        <v>4880.4579999999996</v>
      </c>
      <c r="IH26" s="3">
        <f>+VLOOKUP($E26,'Trimestrales MX'!$C:$FS,IH$1,FALSE)/3</f>
        <v>27924.732</v>
      </c>
      <c r="II26" s="3">
        <f>+VLOOKUP($E26,'Trimestrales MX'!$C:$FS,II$1,FALSE)/3</f>
        <v>4606.4366666666665</v>
      </c>
      <c r="IJ26" s="3">
        <f>+VLOOKUP($E26,'Trimestrales MX'!$C:$FS,IJ$1,FALSE)/3</f>
        <v>2389.3989999999999</v>
      </c>
      <c r="IK26" s="3">
        <f>+VLOOKUP($E26,'Trimestrales MX'!$C:$FS,IK$1,FALSE)/3</f>
        <v>305.58366666666666</v>
      </c>
      <c r="IL26" s="3">
        <f>+VLOOKUP($E26,'Trimestrales MX'!$C:$FS,IL$1,FALSE)/3</f>
        <v>5023.3083333333334</v>
      </c>
      <c r="IM26" s="3">
        <f>+VLOOKUP($E26,'Trimestrales MX'!$C:$FS,IM$1,FALSE)/3</f>
        <v>719.86666666666667</v>
      </c>
      <c r="IN26" s="3">
        <f>+VLOOKUP($E26,'Trimestrales MX'!$C:$FS,IN$1,FALSE)/3</f>
        <v>7569.581666666666</v>
      </c>
      <c r="IO26" s="3">
        <f>+VLOOKUP($E26,'Trimestrales MX'!$C:$FS,IO$1,FALSE)/3</f>
        <v>7310.5560000000005</v>
      </c>
      <c r="IP26" s="3">
        <f>+VLOOKUP($E26,'Trimestrales MX'!$C:$FS,IP$1,FALSE)/3</f>
        <v>63334.974333333339</v>
      </c>
      <c r="IQ26" s="3">
        <f>+VLOOKUP($E26,'Trimestrales MX'!$C:$FS,IQ$1,FALSE)/3</f>
        <v>18039.461666666666</v>
      </c>
      <c r="IR26" s="3">
        <f>+VLOOKUP($E26,'Trimestrales MX'!$C:$FS,IR$1,FALSE)/3</f>
        <v>14779.949999999999</v>
      </c>
      <c r="IS26" s="3">
        <f>+VLOOKUP($E26,'Trimestrales MX'!$C:$FS,IS$1,FALSE)/3</f>
        <v>11943.519</v>
      </c>
      <c r="IT26" s="3">
        <f>+VLOOKUP($E26,'Trimestrales MX'!$C:$FS,IT$1,FALSE)/3</f>
        <v>13928.255999999999</v>
      </c>
      <c r="IU26" s="3">
        <f>+VLOOKUP($E26,'Trimestrales MX'!$C:$FS,IU$1,FALSE)/3</f>
        <v>3629.7350000000001</v>
      </c>
      <c r="IV26" s="3">
        <f>+VLOOKUP($E26,'Trimestrales MX'!$C:$FS,IV$1,FALSE)/3</f>
        <v>1014.0526666666666</v>
      </c>
      <c r="IW26" s="3">
        <f>+VLOOKUP($E26,'Trimestrales MX'!$C:$FS,IW$1,FALSE)/3</f>
        <v>29231.41</v>
      </c>
      <c r="IX26" s="3">
        <f>+VLOOKUP($E26,'Trimestrales MX'!$C:$FS,IX$1,FALSE)/3</f>
        <v>3884.2756666666664</v>
      </c>
      <c r="IY26" s="3">
        <f>+VLOOKUP($E26,'Trimestrales MX'!$C:$FS,IY$1,FALSE)/3</f>
        <v>3644.4526666666666</v>
      </c>
      <c r="IZ26" s="3">
        <f>+VLOOKUP($E26,'Trimestrales MX'!$C:$FS,IZ$1,FALSE)/3</f>
        <v>11794.440333333334</v>
      </c>
      <c r="JA26" s="3">
        <f>+VLOOKUP($E26,'Trimestrales MX'!$C:$FS,JA$1,FALSE)/3</f>
        <v>9908.2416666666668</v>
      </c>
      <c r="JB26" s="3">
        <f>+VLOOKUP($E26,'Trimestrales MX'!$C:$FS,JB$1,FALSE)/3</f>
        <v>99405.50033333333</v>
      </c>
      <c r="JC26" s="3">
        <f>+VLOOKUP($E26,'Trimestrales MX'!$C:$FS,JC$1,FALSE)/3</f>
        <v>50777.288999999997</v>
      </c>
      <c r="JD26" s="3">
        <f>+VLOOKUP($E26,'Trimestrales MX'!$C:$FS,JD$1,FALSE)/3</f>
        <v>3206.2126666666668</v>
      </c>
      <c r="JE26" s="3">
        <f>+VLOOKUP($E26,'Trimestrales MX'!$C:$FS,JE$1,FALSE)/3</f>
        <v>37799.850666666665</v>
      </c>
      <c r="JF26" s="3">
        <f>+VLOOKUP($E26,'Trimestrales MX'!$C:$FS,JF$1,FALSE)/3</f>
        <v>3009.1523333333334</v>
      </c>
      <c r="JG26" s="3">
        <f>+VLOOKUP($E26,'Trimestrales MX'!$C:$FS,JG$1,FALSE)/3</f>
        <v>1679.8036666666667</v>
      </c>
      <c r="JH26" s="3">
        <f>+VLOOKUP($E26,'Trimestrales MX'!$C:$FS,JH$1,FALSE)/3</f>
        <v>195.46133333333333</v>
      </c>
      <c r="JI26" s="3">
        <f>+VLOOKUP($E26,'Trimestrales MX'!$C:$FS,JI$1,FALSE)/3</f>
        <v>2737.7306666666664</v>
      </c>
      <c r="JJ26" s="3">
        <f>+VLOOKUP($E26,'Trimestrales MX'!$C:$FS,JJ$1,FALSE)/3</f>
        <v>10852.606666666667</v>
      </c>
      <c r="JK26" s="3">
        <f>+VLOOKUP($E26,'Trimestrales MX'!$C:$FS,JK$1,FALSE)/3</f>
        <v>8026.1699999999992</v>
      </c>
      <c r="JL26" s="3">
        <f>+VLOOKUP($E26,'Trimestrales MX'!$C:$FS,JL$1,FALSE)/3</f>
        <v>1851.9590000000001</v>
      </c>
      <c r="JM26" s="3">
        <f>+VLOOKUP($E26,'Trimestrales MX'!$C:$FS,JM$1,FALSE)/3</f>
        <v>974.47733333333326</v>
      </c>
      <c r="JN26" s="3">
        <f>+VLOOKUP($E26,'Trimestrales MX'!$C:$FS,JN$1,FALSE)/3</f>
        <v>16252.089333333332</v>
      </c>
      <c r="JO26" s="3">
        <f>+VLOOKUP($E26,'Trimestrales MX'!$C:$FS,JO$1,FALSE)/3</f>
        <v>7510.5863333333327</v>
      </c>
      <c r="JP26" s="3">
        <f>+VLOOKUP($E26,'Trimestrales MX'!$C:$FS,JP$1,FALSE)/3</f>
        <v>8741.5029999999988</v>
      </c>
      <c r="JQ26" s="3">
        <f>+VLOOKUP($E26,'Trimestrales MX'!$C:$FS,JQ$1,FALSE)/3</f>
        <v>2979735.5003333334</v>
      </c>
      <c r="JR26" s="3">
        <f>+VLOOKUP($E26,'Trimestrales MX'!$C:$FS,JR$1,FALSE)/3</f>
        <v>366250.74433333334</v>
      </c>
      <c r="JS26" s="3">
        <f>+VLOOKUP($E26,'Trimestrales MX'!$C:$FS,JS$1,FALSE)/3</f>
        <v>464741.47333333333</v>
      </c>
      <c r="JT26" s="3">
        <f>+VLOOKUP($E26,'Trimestrales MX'!$C:$FS,JT$1,FALSE)/3</f>
        <v>297130.26500000001</v>
      </c>
      <c r="JU26" s="3">
        <f>+VLOOKUP($E26,'Trimestrales MX'!$C:$FS,JU$1,FALSE)/3</f>
        <v>7827.9370000000008</v>
      </c>
      <c r="JV26" s="3">
        <f>+VLOOKUP($E26,'Trimestrales MX'!$C:$FS,JV$1,FALSE)/3</f>
        <v>5668.5703333333331</v>
      </c>
      <c r="JW26" s="3">
        <f>+VLOOKUP($E26,'Trimestrales MX'!$C:$FS,JW$1,FALSE)/3</f>
        <v>4226.5230000000001</v>
      </c>
      <c r="JX26" s="3">
        <f>+VLOOKUP($E26,'Trimestrales MX'!$C:$FS,JX$1,FALSE)/3</f>
        <v>139336.09466666667</v>
      </c>
      <c r="JY26" s="3">
        <f>+VLOOKUP($E26,'Trimestrales MX'!$C:$FS,JY$1,FALSE)/3</f>
        <v>105722.25433333333</v>
      </c>
      <c r="JZ26" s="3">
        <f>+VLOOKUP($E26,'Trimestrales MX'!$C:$FS,JZ$1,FALSE)/3</f>
        <v>24056.531666666666</v>
      </c>
      <c r="KA26" s="3">
        <f>+VLOOKUP($E26,'Trimestrales MX'!$C:$FS,KA$1,FALSE)/3</f>
        <v>6147.1043333333328</v>
      </c>
      <c r="KB26" s="3">
        <f>+VLOOKUP($E26,'Trimestrales MX'!$C:$FS,KB$1,FALSE)/3</f>
        <v>4145.2496666666666</v>
      </c>
      <c r="KC26" s="3">
        <f>+VLOOKUP($E26,'Trimestrales MX'!$C:$FS,KC$1,FALSE)/3</f>
        <v>85648.122333333333</v>
      </c>
      <c r="KD26" s="3">
        <f>+VLOOKUP($E26,'Trimestrales MX'!$C:$FS,KD$1,FALSE)/3</f>
        <v>6180.8686666666663</v>
      </c>
      <c r="KE26" s="3">
        <f>+VLOOKUP($E26,'Trimestrales MX'!$C:$FS,KE$1,FALSE)/3</f>
        <v>4525.3763333333336</v>
      </c>
      <c r="KF26" s="3">
        <f>+VLOOKUP($E26,'Trimestrales MX'!$C:$FS,KF$1,FALSE)/3</f>
        <v>6468.3396666666667</v>
      </c>
      <c r="KG26" s="3">
        <f>+VLOOKUP($E26,'Trimestrales MX'!$C:$FS,KG$1,FALSE)/3</f>
        <v>67152.831333333335</v>
      </c>
      <c r="KH26" s="3">
        <f>+VLOOKUP($E26,'Trimestrales MX'!$C:$FS,KH$1,FALSE)/3</f>
        <v>658.91600000000005</v>
      </c>
      <c r="KI26" s="3">
        <f>+VLOOKUP($E26,'Trimestrales MX'!$C:$FS,KI$1,FALSE)/3</f>
        <v>661.79</v>
      </c>
      <c r="KJ26" s="3">
        <f>+VLOOKUP($E26,'Trimestrales MX'!$C:$FS,KJ$1,FALSE)/3</f>
        <v>104059.11266666667</v>
      </c>
      <c r="KK26" s="3">
        <f>+VLOOKUP($E26,'Trimestrales MX'!$C:$FS,KK$1,FALSE)/3</f>
        <v>94487.242333333343</v>
      </c>
      <c r="KL26" s="3">
        <f>+VLOOKUP($E26,'Trimestrales MX'!$C:$FS,KL$1,FALSE)/3</f>
        <v>9571.8706666666676</v>
      </c>
      <c r="KM26" s="3">
        <f>+VLOOKUP($E26,'Trimestrales MX'!$C:$FS,KM$1,FALSE)/3</f>
        <v>562393.49100000004</v>
      </c>
      <c r="KN26" s="3">
        <f>+VLOOKUP($E26,'Trimestrales MX'!$C:$FS,KN$1,FALSE)/3</f>
        <v>539254.68400000001</v>
      </c>
      <c r="KO26" s="3">
        <f>+VLOOKUP($E26,'Trimestrales MX'!$C:$FS,KO$1,FALSE)/3</f>
        <v>23138.807000000001</v>
      </c>
      <c r="KP26" s="3">
        <f>+VLOOKUP($E26,'Trimestrales MX'!$C:$FS,KP$1,FALSE)/3</f>
        <v>112830.93566666666</v>
      </c>
      <c r="KQ26" s="3">
        <f>+VLOOKUP($E26,'Trimestrales MX'!$C:$FS,KQ$1,FALSE)/3</f>
        <v>25536.821666666667</v>
      </c>
      <c r="KR26" s="3">
        <f>+VLOOKUP($E26,'Trimestrales MX'!$C:$FS,KR$1,FALSE)/3</f>
        <v>182895.86033333334</v>
      </c>
      <c r="KS26" s="3">
        <f>+VLOOKUP($E26,'Trimestrales MX'!$C:$FS,KS$1,FALSE)/3</f>
        <v>216936.446</v>
      </c>
      <c r="KT26" s="3">
        <f>+VLOOKUP($E26,'Trimestrales MX'!$C:$FS,KT$1,FALSE)/3</f>
        <v>113546.83733333333</v>
      </c>
      <c r="KU26" s="3">
        <f>+VLOOKUP($E26,'Trimestrales MX'!$C:$FS,KU$1,FALSE)/3</f>
        <v>48700.414333333327</v>
      </c>
      <c r="KV26" s="3">
        <f>+VLOOKUP($E26,'Trimestrales MX'!$C:$FS,KV$1,FALSE)/3</f>
        <v>60613.620333333332</v>
      </c>
      <c r="KW26" s="3">
        <f>+VLOOKUP($E26,'Trimestrales MX'!$C:$FS,KW$1,FALSE)/3</f>
        <v>4232.8026666666665</v>
      </c>
      <c r="KX26" s="3">
        <f>+VLOOKUP($E26,'Trimestrales MX'!$C:$FS,KX$1,FALSE)/3</f>
        <v>20397.000666666667</v>
      </c>
      <c r="KY26" s="3">
        <f>+VLOOKUP($E26,'Trimestrales MX'!$C:$FS,KY$1,FALSE)/3</f>
        <v>9029.8336666666673</v>
      </c>
      <c r="KZ26" s="3">
        <f>+VLOOKUP($E26,'Trimestrales MX'!$C:$FS,KZ$1,FALSE)/3</f>
        <v>11367.167333333333</v>
      </c>
      <c r="LA26" s="3">
        <f>+VLOOKUP($E26,'Trimestrales MX'!$C:$FS,LA$1,FALSE)/3</f>
        <v>108369.11499999999</v>
      </c>
      <c r="LB26" s="3">
        <f>+VLOOKUP($E26,'Trimestrales MX'!$C:$FS,LB$1,FALSE)/3</f>
        <v>43933.843333333331</v>
      </c>
      <c r="LC26" s="3">
        <f>+VLOOKUP($E26,'Trimestrales MX'!$C:$FS,LC$1,FALSE)/3</f>
        <v>64435.271666666667</v>
      </c>
      <c r="LD26" s="3">
        <f>+VLOOKUP($E26,'Trimestrales MX'!$C:$FS,LD$1,FALSE)/3</f>
        <v>106856.72033333335</v>
      </c>
      <c r="LE26" s="3">
        <f>+VLOOKUP($E26,'Trimestrales MX'!$C:$FS,LE$1,FALSE)/3</f>
        <v>25475.23433333333</v>
      </c>
      <c r="LF26" s="3">
        <f>+VLOOKUP($E26,'Trimestrales MX'!$C:$FS,LF$1,FALSE)/3</f>
        <v>44399.926666666666</v>
      </c>
      <c r="LG26" s="3">
        <f>+VLOOKUP($E26,'Trimestrales MX'!$C:$FS,LG$1,FALSE)/3</f>
        <v>36981.559333333331</v>
      </c>
      <c r="LH26" s="3">
        <f>+VLOOKUP($E26,'Trimestrales MX'!$C:$FS,LH$1,FALSE)/3</f>
        <v>212142.55500000002</v>
      </c>
      <c r="LI26" s="3">
        <v>93.115294593326993</v>
      </c>
      <c r="LJ26" s="3">
        <v>102.025510280916</v>
      </c>
      <c r="LK26" s="3">
        <v>109.81432228111601</v>
      </c>
      <c r="LL26" s="3">
        <v>70.144253435145004</v>
      </c>
      <c r="LM26" s="3">
        <v>84.791639134598995</v>
      </c>
      <c r="LN26" s="3">
        <v>79.124081495604003</v>
      </c>
      <c r="LO26" s="3">
        <v>74.466029320963997</v>
      </c>
      <c r="LP26" s="3">
        <v>95.117900070472999</v>
      </c>
      <c r="LQ26" s="3">
        <v>103.632523148879</v>
      </c>
      <c r="LR26" s="3">
        <v>107.592191404234</v>
      </c>
      <c r="LS26" s="3">
        <v>102.02596302371499</v>
      </c>
      <c r="LT26" s="3">
        <v>83.297019174143003</v>
      </c>
      <c r="LU26" s="3">
        <v>85.510426718613999</v>
      </c>
      <c r="LV26" s="3">
        <v>94.236676220023</v>
      </c>
      <c r="LW26" s="3">
        <v>93.285744740965995</v>
      </c>
      <c r="LX26" s="3">
        <v>80.839477423592996</v>
      </c>
      <c r="LY26" s="3">
        <v>93.848401092133997</v>
      </c>
      <c r="LZ26" s="3">
        <v>85.622243999033003</v>
      </c>
      <c r="MA26" s="3">
        <v>78.018450359474002</v>
      </c>
      <c r="MB26" s="3">
        <v>78.991242123101998</v>
      </c>
      <c r="MC26" s="3">
        <v>82.662673911574004</v>
      </c>
      <c r="MD26" s="3">
        <v>130.47137649897499</v>
      </c>
      <c r="ME26" s="3">
        <v>112.41242451719</v>
      </c>
      <c r="MF26" s="3">
        <v>97.023177665738999</v>
      </c>
      <c r="MG26" s="3">
        <v>75.175028698386001</v>
      </c>
      <c r="MH26" s="3">
        <v>90.585460759227999</v>
      </c>
      <c r="MI26" s="3">
        <v>83.216247706638995</v>
      </c>
      <c r="MJ26" s="3">
        <v>89.178870113342001</v>
      </c>
      <c r="MK26" s="3">
        <v>66.530109240708001</v>
      </c>
      <c r="ML26" s="3">
        <v>104.56163976288001</v>
      </c>
      <c r="MM26" s="3">
        <v>107.087662050416</v>
      </c>
      <c r="MN26" s="3">
        <v>51.736717357380002</v>
      </c>
      <c r="MO26" s="3">
        <v>101.6893693056</v>
      </c>
      <c r="MP26" s="3">
        <v>85.681138321717</v>
      </c>
    </row>
    <row r="27" spans="1:354" x14ac:dyDescent="0.3">
      <c r="A27" s="7">
        <v>39814</v>
      </c>
      <c r="B27" s="19">
        <f t="shared" si="172"/>
        <v>2009</v>
      </c>
      <c r="C27" s="19">
        <f t="shared" si="173"/>
        <v>1</v>
      </c>
      <c r="D27" s="20">
        <f>+VLOOKUP(C27,'Trimestres-Meses'!A:B,2,FALSE)</f>
        <v>1</v>
      </c>
      <c r="E27" s="18" t="str">
        <f t="shared" si="174"/>
        <v>2009-1</v>
      </c>
      <c r="F27" s="23">
        <v>8.7396849993630603</v>
      </c>
      <c r="G27" s="23">
        <v>6.3561092356687947</v>
      </c>
      <c r="H27" s="24">
        <v>2.383575763694266</v>
      </c>
      <c r="I27" s="5">
        <v>105.37</v>
      </c>
      <c r="J27" s="5">
        <v>72.510000000000005</v>
      </c>
      <c r="K27" s="5">
        <v>51.69</v>
      </c>
      <c r="L27" s="5">
        <v>1413.12</v>
      </c>
      <c r="M27" s="5">
        <v>43.86</v>
      </c>
      <c r="N27" s="5">
        <v>5.24</v>
      </c>
      <c r="O27" s="5">
        <v>1187.4100000000001</v>
      </c>
      <c r="P27" s="5">
        <v>76.400000000000006</v>
      </c>
      <c r="Q27" s="5">
        <v>79.400000000000006</v>
      </c>
      <c r="R27" s="17">
        <v>1.5E-3</v>
      </c>
      <c r="S27" s="17">
        <v>5.0499999999999996E-2</v>
      </c>
      <c r="T27" s="3">
        <v>1206.451</v>
      </c>
      <c r="U27" s="3">
        <v>825.88</v>
      </c>
      <c r="V27" s="3">
        <v>1.285099</v>
      </c>
      <c r="W27" s="3">
        <f>+VLOOKUP(E27,'Trimestrales USA'!C:DY,2,FALSE)/3</f>
        <v>4810.3</v>
      </c>
      <c r="X27" s="3">
        <f>+VLOOKUP($E27,'Trimestrales USA'!$C:$DY,X$1,FALSE)/3</f>
        <v>3271.6666666666665</v>
      </c>
      <c r="Y27" s="3">
        <f>+VLOOKUP($E27,'Trimestrales USA'!$C:$DY,Y$1,FALSE)/3</f>
        <v>1040</v>
      </c>
      <c r="Z27" s="3">
        <f>+VLOOKUP($E27,'Trimestrales USA'!$C:$DY,Z$1,FALSE)/3</f>
        <v>334.83333333333331</v>
      </c>
      <c r="AA27" s="3">
        <f>+VLOOKUP($E27,'Trimestrales USA'!$C:$DY,AA$1,FALSE)/3</f>
        <v>705.16666666666663</v>
      </c>
      <c r="AB27" s="3">
        <f>+VLOOKUP($E27,'Trimestrales USA'!$C:$DY,AB$1,FALSE)/3</f>
        <v>2231.6333333333332</v>
      </c>
      <c r="AC27" s="3">
        <f>+VLOOKUP($E27,'Trimestrales USA'!$C:$DY,AC$1,FALSE)/3</f>
        <v>671.63333333333333</v>
      </c>
      <c r="AD27" s="3">
        <f>+VLOOKUP($E27,'Trimestrales USA'!$C:$DY,AD$1,FALSE)/3</f>
        <v>721.9666666666667</v>
      </c>
      <c r="AE27" s="3">
        <f>+VLOOKUP($E27,'Trimestrales USA'!$C:$DY,AE$1,FALSE)/3</f>
        <v>587.13333333333333</v>
      </c>
      <c r="AF27" s="3">
        <f>+VLOOKUP($E27,'Trimestrales USA'!$C:$DY,AF$1,FALSE)/3</f>
        <v>175.9</v>
      </c>
      <c r="AG27" s="3">
        <f>+VLOOKUP($E27,'Trimestrales USA'!$C:$DY,AG$1,FALSE)/3</f>
        <v>227.83333333333334</v>
      </c>
      <c r="AH27" s="3">
        <f>+VLOOKUP($E27,'Trimestrales USA'!$C:$DY,AH$1,FALSE)/3</f>
        <v>183.36666666666667</v>
      </c>
      <c r="AI27" s="3">
        <f>+VLOOKUP($E27,'Trimestrales USA'!$C:$DY,AI$1,FALSE)/3</f>
        <v>134.83333333333334</v>
      </c>
      <c r="AJ27" s="3">
        <f>+VLOOKUP($E27,'Trimestrales USA'!$C:$DY,AJ$1,FALSE)/3</f>
        <v>-50.333333333333336</v>
      </c>
      <c r="AK27" s="3">
        <f>+VLOOKUP($E27,'Trimestrales USA'!$C:$DY,AK$1,FALSE)/3</f>
        <v>-140.33333333333334</v>
      </c>
      <c r="AL27" s="3">
        <f>+VLOOKUP($E27,'Trimestrales USA'!$C:$DY,AL$1,FALSE)/3</f>
        <v>503.93333333333334</v>
      </c>
      <c r="AM27" s="3">
        <f>+VLOOKUP($E27,'Trimestrales USA'!$C:$DY,AM$1,FALSE)/3</f>
        <v>334.90000000000003</v>
      </c>
      <c r="AN27" s="3">
        <f>+VLOOKUP($E27,'Trimestrales USA'!$C:$DY,AN$1,FALSE)/3</f>
        <v>169.03333333333333</v>
      </c>
      <c r="AO27" s="3">
        <f>+VLOOKUP($E27,'Trimestrales USA'!$C:$DY,AO$1,FALSE)/3</f>
        <v>644.26666666666665</v>
      </c>
      <c r="AP27" s="3">
        <f>+VLOOKUP($E27,'Trimestrales USA'!$C:$DY,AP$1,FALSE)/3</f>
        <v>507.66666666666669</v>
      </c>
      <c r="AQ27" s="3">
        <f>+VLOOKUP($E27,'Trimestrales USA'!$C:$DY,AQ$1,FALSE)/3</f>
        <v>136.6</v>
      </c>
      <c r="AR27" s="3">
        <f>+VLOOKUP($E27,'Trimestrales USA'!$C:$DY,AR$1,FALSE)/3</f>
        <v>1007.3333333333334</v>
      </c>
      <c r="AS27" s="3">
        <f>+VLOOKUP($E27,'Trimestrales USA'!$C:$DY,AS$1,FALSE)/3</f>
        <v>395.06666666666666</v>
      </c>
      <c r="AT27" s="3">
        <f>+VLOOKUP($E27,'Trimestrales USA'!$C:$DY,AT$1,FALSE)/3</f>
        <v>255.13333333333333</v>
      </c>
      <c r="AU27" s="3">
        <f>+VLOOKUP($E27,'Trimestrales USA'!$C:$DY,AU$1,FALSE)/3</f>
        <v>139.93333333333334</v>
      </c>
      <c r="AV27" s="3">
        <f>+VLOOKUP($E27,'Trimestrales USA'!$C:$DY,AV$1,FALSE)/3</f>
        <v>612.26666666666665</v>
      </c>
      <c r="AW27" s="3">
        <f>+VLOOKUP($E27,'Trimestrales USA'!$C:$DY,AW$1,FALSE)/3</f>
        <v>4137.0333333333338</v>
      </c>
      <c r="AX27" s="3">
        <f>+VLOOKUP($E27,'Trimestrales USA'!$C:$DY,AX$1,FALSE)/3</f>
        <v>41.166666666666664</v>
      </c>
      <c r="AY27" s="3">
        <f>+VLOOKUP($E27,'Trimestrales USA'!$C:$DY,AY$1,FALSE)/3</f>
        <v>32.133333333333333</v>
      </c>
      <c r="AZ27" s="3">
        <f>+VLOOKUP($E27,'Trimestrales USA'!$C:$DY,AZ$1,FALSE)/3</f>
        <v>9.0333333333333332</v>
      </c>
      <c r="BA27" s="3">
        <f>+VLOOKUP($E27,'Trimestrales USA'!$C:$DY,BA$1,FALSE)/3</f>
        <v>96.433333333333337</v>
      </c>
      <c r="BB27" s="3">
        <f>+VLOOKUP($E27,'Trimestrales USA'!$C:$DY,BB$1,FALSE)/3</f>
        <v>57.866666666666667</v>
      </c>
      <c r="BC27" s="3">
        <f>+VLOOKUP($E27,'Trimestrales USA'!$C:$DY,BC$1,FALSE)/3</f>
        <v>21.3</v>
      </c>
      <c r="BD27" s="3">
        <f>+VLOOKUP($E27,'Trimestrales USA'!$C:$DY,BD$1,FALSE)/3</f>
        <v>17.3</v>
      </c>
      <c r="BE27" s="3">
        <f>+VLOOKUP($E27,'Trimestrales USA'!$C:$DY,BE$1,FALSE)/3</f>
        <v>87.8</v>
      </c>
      <c r="BF27" s="3">
        <f>+VLOOKUP($E27,'Trimestrales USA'!$C:$DY,BF$1,FALSE)/3</f>
        <v>198.96666666666667</v>
      </c>
      <c r="BG27" s="3">
        <f>+VLOOKUP($E27,'Trimestrales USA'!$C:$DY,BG$1,FALSE)/3</f>
        <v>563.23333333333335</v>
      </c>
      <c r="BH27" s="3">
        <f>+VLOOKUP($E27,'Trimestrales USA'!$C:$DY,BH$1,FALSE)/3</f>
        <v>299.06666666666666</v>
      </c>
      <c r="BI27" s="3">
        <f>+VLOOKUP($E27,'Trimestrales USA'!$C:$DY,BI$1,FALSE)/3</f>
        <v>6.9666666666666659</v>
      </c>
      <c r="BJ27" s="3">
        <f>+VLOOKUP($E27,'Trimestrales USA'!$C:$DY,BJ$1,FALSE)/3</f>
        <v>13.299999999999999</v>
      </c>
      <c r="BK27" s="3">
        <f>+VLOOKUP($E27,'Trimestrales USA'!$C:$DY,BK$1,FALSE)/3</f>
        <v>14.833333333333334</v>
      </c>
      <c r="BL27" s="3">
        <f>+VLOOKUP($E27,'Trimestrales USA'!$C:$DY,BL$1,FALSE)/3</f>
        <v>40.56666666666667</v>
      </c>
      <c r="BM27" s="3">
        <f>+VLOOKUP($E27,'Trimestrales USA'!$C:$DY,BM$1,FALSE)/3</f>
        <v>41.300000000000004</v>
      </c>
      <c r="BN27" s="3">
        <f>+VLOOKUP($E27,'Trimestrales USA'!$C:$DY,BN$1,FALSE)/3</f>
        <v>74.36666666666666</v>
      </c>
      <c r="BO27" s="3">
        <f>+VLOOKUP($E27,'Trimestrales USA'!$C:$DY,BO$1,FALSE)/3</f>
        <v>17.400000000000002</v>
      </c>
      <c r="BP27" s="3">
        <f>+VLOOKUP($E27,'Trimestrales USA'!$C:$DY,BP$1,FALSE)/3</f>
        <v>16.7</v>
      </c>
      <c r="BQ27" s="3">
        <f>+VLOOKUP($E27,'Trimestrales USA'!$C:$DY,BQ$1,FALSE)/3</f>
        <v>39.06666666666667</v>
      </c>
      <c r="BR27" s="3">
        <f>+VLOOKUP($E27,'Trimestrales USA'!$C:$DY,BR$1,FALSE)/3</f>
        <v>7.8666666666666671</v>
      </c>
      <c r="BS27" s="3">
        <f>+VLOOKUP($E27,'Trimestrales USA'!$C:$DY,BS$1,FALSE)/3</f>
        <v>26.7</v>
      </c>
      <c r="BT27" s="3">
        <f>+VLOOKUP($E27,'Trimestrales USA'!$C:$DY,BT$1,FALSE)/3</f>
        <v>264.2</v>
      </c>
      <c r="BU27" s="3">
        <f>+VLOOKUP($E27,'Trimestrales USA'!$C:$DY,BU$1,FALSE)/3</f>
        <v>76.466666666666669</v>
      </c>
      <c r="BV27" s="3">
        <f>+VLOOKUP($E27,'Trimestrales USA'!$C:$DY,BV$1,FALSE)/3</f>
        <v>5.0333333333333332</v>
      </c>
      <c r="BW27" s="3">
        <f>+VLOOKUP($E27,'Trimestrales USA'!$C:$DY,BW$1,FALSE)/3</f>
        <v>3.2666666666666671</v>
      </c>
      <c r="BX27" s="3">
        <f>+VLOOKUP($E27,'Trimestrales USA'!$C:$DY,BX$1,FALSE)/3</f>
        <v>19.099999999999998</v>
      </c>
      <c r="BY27" s="3">
        <f>+VLOOKUP($E27,'Trimestrales USA'!$C:$DY,BY$1,FALSE)/3</f>
        <v>13.566666666666668</v>
      </c>
      <c r="BZ27" s="3">
        <f>+VLOOKUP($E27,'Trimestrales USA'!$C:$DY,BZ$1,FALSE)/3</f>
        <v>32.43333333333333</v>
      </c>
      <c r="CA27" s="3">
        <f>+VLOOKUP($E27,'Trimestrales USA'!$C:$DY,CA$1,FALSE)/3</f>
        <v>95.233333333333334</v>
      </c>
      <c r="CB27" s="3">
        <f>+VLOOKUP($E27,'Trimestrales USA'!$C:$DY,CB$1,FALSE)/3</f>
        <v>19.099999999999998</v>
      </c>
      <c r="CC27" s="3">
        <f>+VLOOKUP($E27,'Trimestrales USA'!$C:$DY,CC$1,FALSE)/3</f>
        <v>279.03333333333336</v>
      </c>
      <c r="CD27" s="3">
        <f>+VLOOKUP($E27,'Trimestrales USA'!$C:$DY,CD$1,FALSE)/3</f>
        <v>275.09999999999997</v>
      </c>
      <c r="CE27" s="3">
        <f>+VLOOKUP($E27,'Trimestrales USA'!$C:$DY,CE$1,FALSE)/3</f>
        <v>42.06666666666667</v>
      </c>
      <c r="CF27" s="3">
        <f>+VLOOKUP($E27,'Trimestrales USA'!$C:$DY,CF$1,FALSE)/3</f>
        <v>43.133333333333333</v>
      </c>
      <c r="CG27" s="3">
        <f>+VLOOKUP($E27,'Trimestrales USA'!$C:$DY,CG$1,FALSE)/3</f>
        <v>43.866666666666667</v>
      </c>
      <c r="CH27" s="3">
        <f>+VLOOKUP($E27,'Trimestrales USA'!$C:$DY,CH$1,FALSE)/3</f>
        <v>146.03333333333333</v>
      </c>
      <c r="CI27" s="3">
        <f>+VLOOKUP($E27,'Trimestrales USA'!$C:$DY,CI$1,FALSE)/3</f>
        <v>136.86666666666667</v>
      </c>
      <c r="CJ27" s="3">
        <f>+VLOOKUP($E27,'Trimestrales USA'!$C:$DY,CJ$1,FALSE)/3</f>
        <v>22.599999999999998</v>
      </c>
      <c r="CK27" s="3">
        <f>+VLOOKUP($E27,'Trimestrales USA'!$C:$DY,CK$1,FALSE)/3</f>
        <v>11.333333333333334</v>
      </c>
      <c r="CL27" s="3">
        <f>+VLOOKUP($E27,'Trimestrales USA'!$C:$DY,CL$1,FALSE)/3</f>
        <v>5.5333333333333341</v>
      </c>
      <c r="CM27" s="3">
        <f>+VLOOKUP($E27,'Trimestrales USA'!$C:$DY,CM$1,FALSE)/3</f>
        <v>37.333333333333336</v>
      </c>
      <c r="CN27" s="3">
        <f>+VLOOKUP($E27,'Trimestrales USA'!$C:$DY,CN$1,FALSE)/3</f>
        <v>9.5666666666666664</v>
      </c>
      <c r="CO27" s="3">
        <f>+VLOOKUP($E27,'Trimestrales USA'!$C:$DY,CO$1,FALSE)/3</f>
        <v>5.666666666666667</v>
      </c>
      <c r="CP27" s="3">
        <f>+VLOOKUP($E27,'Trimestrales USA'!$C:$DY,CP$1,FALSE)/3</f>
        <v>29.599999999999998</v>
      </c>
      <c r="CQ27" s="3">
        <f>+VLOOKUP($E27,'Trimestrales USA'!$C:$DY,CQ$1,FALSE)/3</f>
        <v>15.233333333333334</v>
      </c>
      <c r="CR27" s="3">
        <f>+VLOOKUP($E27,'Trimestrales USA'!$C:$DY,CR$1,FALSE)/3</f>
        <v>239.83333333333334</v>
      </c>
      <c r="CS27" s="3">
        <f>+VLOOKUP($E27,'Trimestrales USA'!$C:$DY,CS$1,FALSE)/3</f>
        <v>59.699999999999996</v>
      </c>
      <c r="CT27" s="3">
        <f>+VLOOKUP($E27,'Trimestrales USA'!$C:$DY,CT$1,FALSE)/3</f>
        <v>27.2</v>
      </c>
      <c r="CU27" s="3">
        <f>+VLOOKUP($E27,'Trimestrales USA'!$C:$DY,CU$1,FALSE)/3</f>
        <v>123.63333333333333</v>
      </c>
      <c r="CV27" s="3">
        <f>+VLOOKUP($E27,'Trimestrales USA'!$C:$DY,CV$1,FALSE)/3</f>
        <v>29.3</v>
      </c>
      <c r="CW27" s="3">
        <f>+VLOOKUP($E27,'Trimestrales USA'!$C:$DY,CW$1,FALSE)/3</f>
        <v>945.69999999999993</v>
      </c>
      <c r="CX27" s="3">
        <f>+VLOOKUP($E27,'Trimestrales USA'!$C:$DY,CX$1,FALSE)/3</f>
        <v>300.09999999999997</v>
      </c>
      <c r="CY27" s="3">
        <f>+VLOOKUP($E27,'Trimestrales USA'!$C:$DY,CY$1,FALSE)/3</f>
        <v>138.70000000000002</v>
      </c>
      <c r="CZ27" s="3">
        <f>+VLOOKUP($E27,'Trimestrales USA'!$C:$DY,CZ$1,FALSE)/3</f>
        <v>39.5</v>
      </c>
      <c r="DA27" s="3">
        <f>+VLOOKUP($E27,'Trimestrales USA'!$C:$DY,DA$1,FALSE)/3</f>
        <v>116.39999999999999</v>
      </c>
      <c r="DB27" s="3">
        <f>+VLOOKUP($E27,'Trimestrales USA'!$C:$DY,DB$1,FALSE)/3</f>
        <v>5.5333333333333341</v>
      </c>
      <c r="DC27" s="3">
        <f>+VLOOKUP($E27,'Trimestrales USA'!$C:$DY,DC$1,FALSE)/3</f>
        <v>645.56666666666672</v>
      </c>
      <c r="DD27" s="3">
        <f>+VLOOKUP($E27,'Trimestrales USA'!$C:$DY,DD$1,FALSE)/3</f>
        <v>585.9666666666667</v>
      </c>
      <c r="DE27" s="3">
        <f>+VLOOKUP($E27,'Trimestrales USA'!$C:$DY,DE$1,FALSE)/3</f>
        <v>489.09999999999997</v>
      </c>
      <c r="DF27" s="3">
        <f>+VLOOKUP($E27,'Trimestrales USA'!$C:$DY,DF$1,FALSE)/3</f>
        <v>96.866666666666674</v>
      </c>
      <c r="DG27" s="3">
        <f>+VLOOKUP($E27,'Trimestrales USA'!$C:$DY,DG$1,FALSE)/3</f>
        <v>59.6</v>
      </c>
      <c r="DH27" s="3">
        <f>+VLOOKUP($E27,'Trimestrales USA'!$C:$DY,DH$1,FALSE)/3</f>
        <v>569.9666666666667</v>
      </c>
      <c r="DI27" s="3">
        <f>+VLOOKUP($E27,'Trimestrales USA'!$C:$DY,DI$1,FALSE)/3</f>
        <v>351.76666666666665</v>
      </c>
      <c r="DJ27" s="3">
        <f>+VLOOKUP($E27,'Trimestrales USA'!$C:$DY,DJ$1,FALSE)/3</f>
        <v>74.7</v>
      </c>
      <c r="DK27" s="3">
        <f>+VLOOKUP($E27,'Trimestrales USA'!$C:$DY,DK$1,FALSE)/3</f>
        <v>61.966666666666669</v>
      </c>
      <c r="DL27" s="3">
        <f>+VLOOKUP($E27,'Trimestrales USA'!$C:$DY,DL$1,FALSE)/3</f>
        <v>215.1</v>
      </c>
      <c r="DM27" s="3">
        <f>+VLOOKUP($E27,'Trimestrales USA'!$C:$DY,DM$1,FALSE)/3</f>
        <v>78.966666666666669</v>
      </c>
      <c r="DN27" s="3">
        <f>+VLOOKUP($E27,'Trimestrales USA'!$C:$DY,DN$1,FALSE)/3</f>
        <v>139.26666666666668</v>
      </c>
      <c r="DO27" s="3">
        <f>+VLOOKUP($E27,'Trimestrales USA'!$C:$DY,DO$1,FALSE)/3</f>
        <v>126.73333333333333</v>
      </c>
      <c r="DP27" s="3">
        <f>+VLOOKUP($E27,'Trimestrales USA'!$C:$DY,DP$1,FALSE)/3</f>
        <v>12.533333333333333</v>
      </c>
      <c r="DQ27" s="3">
        <f>+VLOOKUP($E27,'Trimestrales USA'!$C:$DY,DQ$1,FALSE)/3</f>
        <v>415.93333333333334</v>
      </c>
      <c r="DR27" s="3">
        <f>+VLOOKUP($E27,'Trimestrales USA'!$C:$DY,DR$1,FALSE)/3</f>
        <v>61.733333333333327</v>
      </c>
      <c r="DS27" s="3">
        <f>+VLOOKUP($E27,'Trimestrales USA'!$C:$DY,DS$1,FALSE)/3</f>
        <v>354.2</v>
      </c>
      <c r="DT27" s="3">
        <f>+VLOOKUP($E27,'Trimestrales USA'!$C:$DY,DT$1,FALSE)/3</f>
        <v>166.79999999999998</v>
      </c>
      <c r="DU27" s="3">
        <f>+VLOOKUP($E27,'Trimestrales USA'!$C:$DY,DU$1,FALSE)/3</f>
        <v>120.10000000000001</v>
      </c>
      <c r="DV27" s="3">
        <f>+VLOOKUP($E27,'Trimestrales USA'!$C:$DY,DV$1,FALSE)/3</f>
        <v>38.133333333333333</v>
      </c>
      <c r="DW27" s="3">
        <f>+VLOOKUP($E27,'Trimestrales USA'!$C:$DY,DW$1,FALSE)/3</f>
        <v>29.2</v>
      </c>
      <c r="DX27" s="3">
        <f>+VLOOKUP($E27,'Trimestrales USA'!$C:$DY,DX$1,FALSE)/3</f>
        <v>177.56666666666669</v>
      </c>
      <c r="DY27" s="3">
        <f>+VLOOKUP($E27,'Trimestrales USA'!$C:$DY,DY$1,FALSE)/3</f>
        <v>48.066666666666663</v>
      </c>
      <c r="DZ27" s="3">
        <f>+VLOOKUP($E27,'Trimestrales USA'!$C:$DY,DZ$1,FALSE)/3</f>
        <v>28.133333333333336</v>
      </c>
      <c r="EA27" s="3">
        <f>+VLOOKUP($E27,'Trimestrales USA'!$C:$DY,EA$1,FALSE)/3</f>
        <v>19.933333333333334</v>
      </c>
      <c r="EB27" s="3">
        <f>+VLOOKUP($E27,'Trimestrales USA'!$C:$DY,EB$1,FALSE)/3</f>
        <v>129.5</v>
      </c>
      <c r="EC27" s="3">
        <f>+VLOOKUP($E27,'Trimestrales USA'!$C:$DY,EC$1,FALSE)/3</f>
        <v>36.633333333333333</v>
      </c>
      <c r="ED27" s="3">
        <f>+VLOOKUP($E27,'Trimestrales USA'!$C:$DY,ED$1,FALSE)/3</f>
        <v>92.866666666666674</v>
      </c>
      <c r="EE27" s="3">
        <f>+VLOOKUP($E27,'Trimestrales USA'!$C:$DY,EE$1,FALSE)/3</f>
        <v>109.39999999999999</v>
      </c>
      <c r="EF27" s="3">
        <f>+VLOOKUP($E27,'Trimestrales USA'!$C:$DY,EF$1,FALSE)/3</f>
        <v>673.26666666666665</v>
      </c>
      <c r="EG27" s="3">
        <f>+VLOOKUP($E27,'Trimestrales USA'!$C:$DY,EG$1,FALSE)/3</f>
        <v>216.66666666666666</v>
      </c>
      <c r="EH27" s="3">
        <f>+VLOOKUP($E27,'Trimestrales USA'!$C:$DY,EH$1,FALSE)/3</f>
        <v>196.36666666666667</v>
      </c>
      <c r="EI27" s="3">
        <f>+VLOOKUP($E27,'Trimestrales USA'!$C:$DY,EI$1,FALSE)/3</f>
        <v>121.5</v>
      </c>
      <c r="EJ27" s="3">
        <f>+VLOOKUP($E27,'Trimestrales USA'!$C:$DY,EJ$1,FALSE)/3</f>
        <v>74.86666666666666</v>
      </c>
      <c r="EK27" s="3">
        <f>+VLOOKUP($E27,'Trimestrales USA'!$C:$DY,EK$1,FALSE)/3</f>
        <v>20.3</v>
      </c>
      <c r="EL27" s="3">
        <f>+VLOOKUP($E27,'Trimestrales USA'!$C:$DY,EL$1,FALSE)/3</f>
        <v>456.59999999999997</v>
      </c>
      <c r="EM27" s="3">
        <f>+VLOOKUP($E27,'Trimestrales USA'!$C:$DY,EM$1,FALSE)/3</f>
        <v>423.40000000000003</v>
      </c>
      <c r="EN27" s="3">
        <f>+VLOOKUP($E27,'Trimestrales USA'!$C:$DY,EN$1,FALSE)/3</f>
        <v>33.199999999999996</v>
      </c>
      <c r="EO27" s="3">
        <f>+VLOOKUP($E27,'Trimestrales USA'!$C:$DY,EO$1,FALSE)/3</f>
        <v>0</v>
      </c>
      <c r="EP27" s="3">
        <f>+VLOOKUP($E27,'Trimestrales USA'!$C:$DY,EP$1,FALSE)/3</f>
        <v>899.83333333333337</v>
      </c>
      <c r="EQ27" s="3">
        <f>+VLOOKUP($E27,'Trimestrales USA'!$C:$DY,EQ$1,FALSE)/3</f>
        <v>3237.2000000000003</v>
      </c>
      <c r="ER27" s="3">
        <f>+VLOOKUP($E27,'Trimestrales USA'!$C:$DY,ER$1,FALSE)/3</f>
        <v>0</v>
      </c>
      <c r="ES27" s="3">
        <f>+VLOOKUP($E27,'Trimestrales MX'!$C:$FS,ES$1,FALSE)/3</f>
        <v>4584049.6030000001</v>
      </c>
      <c r="ET27" s="3">
        <f>+VLOOKUP($E27,'Trimestrales MX'!$C:$FS,ET$1,FALSE)/3</f>
        <v>181464.51133333333</v>
      </c>
      <c r="EU27" s="3">
        <f>+VLOOKUP($E27,'Trimestrales MX'!$C:$FS,EU$1,FALSE)/3</f>
        <v>4402585.0916666668</v>
      </c>
      <c r="EV27" s="3">
        <f>+VLOOKUP($E27,'Trimestrales MX'!$C:$FS,EV$1,FALSE)/3</f>
        <v>150326.37066666668</v>
      </c>
      <c r="EW27" s="3">
        <f>+VLOOKUP($E27,'Trimestrales MX'!$C:$FS,EW$1,FALSE)/3</f>
        <v>150326.37066666668</v>
      </c>
      <c r="EX27" s="3">
        <f>+VLOOKUP($E27,'Trimestrales MX'!$C:$FS,EX$1,FALSE)/3</f>
        <v>90561.940666666662</v>
      </c>
      <c r="EY27" s="3">
        <f>+VLOOKUP($E27,'Trimestrales MX'!$C:$FS,EY$1,FALSE)/3</f>
        <v>50418.507000000005</v>
      </c>
      <c r="EZ27" s="3">
        <f>+VLOOKUP($E27,'Trimestrales MX'!$C:$FS,EZ$1,FALSE)/3</f>
        <v>5996.3763333333336</v>
      </c>
      <c r="FA27" s="3">
        <f>+VLOOKUP($E27,'Trimestrales MX'!$C:$FS,FA$1,FALSE)/3</f>
        <v>2948.5319999999997</v>
      </c>
      <c r="FB27" s="3">
        <f>+VLOOKUP($E27,'Trimestrales MX'!$C:$FS,FB$1,FALSE)/3</f>
        <v>401.0146666666667</v>
      </c>
      <c r="FC27" s="3">
        <f>+VLOOKUP($E27,'Trimestrales MX'!$C:$FS,FC$1,FALSE)/3</f>
        <v>1535961.3596666667</v>
      </c>
      <c r="FD27" s="3">
        <f>+VLOOKUP($E27,'Trimestrales MX'!$C:$FS,FD$1,FALSE)/3</f>
        <v>384500.96233333339</v>
      </c>
      <c r="FE27" s="3">
        <f>+VLOOKUP($E27,'Trimestrales MX'!$C:$FS,FE$1,FALSE)/3</f>
        <v>309686.99099999998</v>
      </c>
      <c r="FF27" s="3">
        <f>+VLOOKUP($E27,'Trimestrales MX'!$C:$FS,FF$1,FALSE)/3</f>
        <v>38363.924333333336</v>
      </c>
      <c r="FG27" s="3">
        <f>+VLOOKUP($E27,'Trimestrales MX'!$C:$FS,FG$1,FALSE)/3</f>
        <v>36450.046999999999</v>
      </c>
      <c r="FH27" s="3">
        <f>+VLOOKUP($E27,'Trimestrales MX'!$C:$FS,FH$1,FALSE)/3</f>
        <v>66596.319666666663</v>
      </c>
      <c r="FI27" s="3">
        <f>+VLOOKUP($E27,'Trimestrales MX'!$C:$FS,FI$1,FALSE)/3</f>
        <v>49162.885333333332</v>
      </c>
      <c r="FJ27" s="3">
        <f>+VLOOKUP($E27,'Trimestrales MX'!$C:$FS,FJ$1,FALSE)/3</f>
        <v>17433.434000000001</v>
      </c>
      <c r="FK27" s="3">
        <f>+VLOOKUP($E27,'Trimestrales MX'!$C:$FS,FK$1,FALSE)/3</f>
        <v>376863.413</v>
      </c>
      <c r="FL27" s="3">
        <f>+VLOOKUP($E27,'Trimestrales MX'!$C:$FS,FL$1,FALSE)/3</f>
        <v>248123.39033333331</v>
      </c>
      <c r="FM27" s="3">
        <f>+VLOOKUP($E27,'Trimestrales MX'!$C:$FS,FM$1,FALSE)/3</f>
        <v>89441.218666666668</v>
      </c>
      <c r="FN27" s="3">
        <f>+VLOOKUP($E27,'Trimestrales MX'!$C:$FS,FN$1,FALSE)/3</f>
        <v>39298.803666666667</v>
      </c>
      <c r="FO27" s="3">
        <f>+VLOOKUP($E27,'Trimestrales MX'!$C:$FS,FO$1,FALSE)/3</f>
        <v>708000.66466666665</v>
      </c>
      <c r="FP27" s="3">
        <f>+VLOOKUP($E27,'Trimestrales MX'!$C:$FS,FP$1,FALSE)/3</f>
        <v>189959.728</v>
      </c>
      <c r="FQ27" s="3">
        <f>+VLOOKUP($E27,'Trimestrales MX'!$C:$FS,FQ$1,FALSE)/3</f>
        <v>6064.7110000000002</v>
      </c>
      <c r="FR27" s="3">
        <f>+VLOOKUP($E27,'Trimestrales MX'!$C:$FS,FR$1,FALSE)/3</f>
        <v>15268.599333333334</v>
      </c>
      <c r="FS27" s="3">
        <f>+VLOOKUP($E27,'Trimestrales MX'!$C:$FS,FS$1,FALSE)/3</f>
        <v>17594.219333333334</v>
      </c>
      <c r="FT27" s="3">
        <f>+VLOOKUP($E27,'Trimestrales MX'!$C:$FS,FT$1,FALSE)/3</f>
        <v>6372.0113333333329</v>
      </c>
      <c r="FU27" s="3">
        <f>+VLOOKUP($E27,'Trimestrales MX'!$C:$FS,FU$1,FALSE)/3</f>
        <v>18976.574666666667</v>
      </c>
      <c r="FV27" s="3">
        <f>+VLOOKUP($E27,'Trimestrales MX'!$C:$FS,FV$1,FALSE)/3</f>
        <v>39337.996333333336</v>
      </c>
      <c r="FW27" s="3">
        <f>+VLOOKUP($E27,'Trimestrales MX'!$C:$FS,FW$1,FALSE)/3</f>
        <v>963.21233333333339</v>
      </c>
      <c r="FX27" s="3">
        <f>+VLOOKUP($E27,'Trimestrales MX'!$C:$FS,FX$1,FALSE)/3</f>
        <v>58831.576000000001</v>
      </c>
      <c r="FY27" s="3">
        <f>+VLOOKUP($E27,'Trimestrales MX'!$C:$FS,FY$1,FALSE)/3</f>
        <v>26550.827666666664</v>
      </c>
      <c r="FZ27" s="3">
        <f>+VLOOKUP($E27,'Trimestrales MX'!$C:$FS,FZ$1,FALSE)/3</f>
        <v>39488.966666666667</v>
      </c>
      <c r="GA27" s="3">
        <f>+VLOOKUP($E27,'Trimestrales MX'!$C:$FS,GA$1,FALSE)/3</f>
        <v>32388.543333333335</v>
      </c>
      <c r="GB27" s="3">
        <f>+VLOOKUP($E27,'Trimestrales MX'!$C:$FS,GB$1,FALSE)/3</f>
        <v>7100.4233333333332</v>
      </c>
      <c r="GC27" s="3">
        <f>+VLOOKUP($E27,'Trimestrales MX'!$C:$FS,GC$1,FALSE)/3</f>
        <v>7796.0703333333331</v>
      </c>
      <c r="GD27" s="3">
        <f>+VLOOKUP($E27,'Trimestrales MX'!$C:$FS,GD$1,FALSE)/3</f>
        <v>1518.6850000000002</v>
      </c>
      <c r="GE27" s="3">
        <f>+VLOOKUP($E27,'Trimestrales MX'!$C:$FS,GE$1,FALSE)/3</f>
        <v>5534.7983333333332</v>
      </c>
      <c r="GF27" s="3">
        <f>+VLOOKUP($E27,'Trimestrales MX'!$C:$FS,GF$1,FALSE)/3</f>
        <v>742.58699999999999</v>
      </c>
      <c r="GG27" s="3">
        <f>+VLOOKUP($E27,'Trimestrales MX'!$C:$FS,GG$1,FALSE)/3</f>
        <v>3791.902</v>
      </c>
      <c r="GH27" s="3">
        <f>+VLOOKUP($E27,'Trimestrales MX'!$C:$FS,GH$1,FALSE)/3</f>
        <v>1193.9246666666666</v>
      </c>
      <c r="GI27" s="3">
        <f>+VLOOKUP($E27,'Trimestrales MX'!$C:$FS,GI$1,FALSE)/3</f>
        <v>2597.9773333333333</v>
      </c>
      <c r="GJ27" s="3">
        <f>+VLOOKUP($E27,'Trimestrales MX'!$C:$FS,GJ$1,FALSE)/3</f>
        <v>18739.032999999999</v>
      </c>
      <c r="GK27" s="3">
        <f>+VLOOKUP($E27,'Trimestrales MX'!$C:$FS,GK$1,FALSE)/3</f>
        <v>2041.4036666666668</v>
      </c>
      <c r="GL27" s="3">
        <f>+VLOOKUP($E27,'Trimestrales MX'!$C:$FS,GL$1,FALSE)/3</f>
        <v>16074.289333333334</v>
      </c>
      <c r="GM27" s="3">
        <f>+VLOOKUP($E27,'Trimestrales MX'!$C:$FS,GM$1,FALSE)/3</f>
        <v>623.34</v>
      </c>
      <c r="GN27" s="3">
        <f>+VLOOKUP($E27,'Trimestrales MX'!$C:$FS,GN$1,FALSE)/3</f>
        <v>7017.3173333333334</v>
      </c>
      <c r="GO27" s="3">
        <f>+VLOOKUP($E27,'Trimestrales MX'!$C:$FS,GO$1,FALSE)/3</f>
        <v>1086.5586666666666</v>
      </c>
      <c r="GP27" s="3">
        <f>+VLOOKUP($E27,'Trimestrales MX'!$C:$FS,GP$1,FALSE)/3</f>
        <v>5128.9293333333335</v>
      </c>
      <c r="GQ27" s="3">
        <f>+VLOOKUP($E27,'Trimestrales MX'!$C:$FS,GQ$1,FALSE)/3</f>
        <v>801.82900000000006</v>
      </c>
      <c r="GR27" s="3">
        <f>+VLOOKUP($E27,'Trimestrales MX'!$C:$FS,GR$1,FALSE)/3</f>
        <v>7015.9246666666668</v>
      </c>
      <c r="GS27" s="3">
        <f>+VLOOKUP($E27,'Trimestrales MX'!$C:$FS,GS$1,FALSE)/3</f>
        <v>3692.6273333333334</v>
      </c>
      <c r="GT27" s="3">
        <f>+VLOOKUP($E27,'Trimestrales MX'!$C:$FS,GT$1,FALSE)/3</f>
        <v>208.47866666666667</v>
      </c>
      <c r="GU27" s="3">
        <f>+VLOOKUP($E27,'Trimestrales MX'!$C:$FS,GU$1,FALSE)/3</f>
        <v>3114.8186666666666</v>
      </c>
      <c r="GV27" s="3">
        <f>+VLOOKUP($E27,'Trimestrales MX'!$C:$FS,GV$1,FALSE)/3</f>
        <v>13365.756333333333</v>
      </c>
      <c r="GW27" s="3">
        <f>+VLOOKUP($E27,'Trimestrales MX'!$C:$FS,GW$1,FALSE)/3</f>
        <v>4835.9056666666665</v>
      </c>
      <c r="GX27" s="3">
        <f>+VLOOKUP($E27,'Trimestrales MX'!$C:$FS,GX$1,FALSE)/3</f>
        <v>8529.8506666666672</v>
      </c>
      <c r="GY27" s="3">
        <f>+VLOOKUP($E27,'Trimestrales MX'!$C:$FS,GY$1,FALSE)/3</f>
        <v>5555.6296666666667</v>
      </c>
      <c r="GZ27" s="3">
        <f>+VLOOKUP($E27,'Trimestrales MX'!$C:$FS,GZ$1,FALSE)/3</f>
        <v>28162.032999999999</v>
      </c>
      <c r="HA27" s="3">
        <f>+VLOOKUP($E27,'Trimestrales MX'!$C:$FS,HA$1,FALSE)/3</f>
        <v>85673.26</v>
      </c>
      <c r="HB27" s="3">
        <f>+VLOOKUP($E27,'Trimestrales MX'!$C:$FS,HB$1,FALSE)/3</f>
        <v>42049.723666666665</v>
      </c>
      <c r="HC27" s="3">
        <f>+VLOOKUP($E27,'Trimestrales MX'!$C:$FS,HC$1,FALSE)/3</f>
        <v>5897.4396666666662</v>
      </c>
      <c r="HD27" s="3">
        <f>+VLOOKUP($E27,'Trimestrales MX'!$C:$FS,HD$1,FALSE)/3</f>
        <v>2632.5486666666666</v>
      </c>
      <c r="HE27" s="3">
        <f>+VLOOKUP($E27,'Trimestrales MX'!$C:$FS,HE$1,FALSE)/3</f>
        <v>15912.866666666667</v>
      </c>
      <c r="HF27" s="3">
        <f>+VLOOKUP($E27,'Trimestrales MX'!$C:$FS,HF$1,FALSE)/3</f>
        <v>3497.0863333333332</v>
      </c>
      <c r="HG27" s="3">
        <f>+VLOOKUP($E27,'Trimestrales MX'!$C:$FS,HG$1,FALSE)/3</f>
        <v>11447.525</v>
      </c>
      <c r="HH27" s="3">
        <f>+VLOOKUP($E27,'Trimestrales MX'!$C:$FS,HH$1,FALSE)/3</f>
        <v>4236.07</v>
      </c>
      <c r="HI27" s="3">
        <f>+VLOOKUP($E27,'Trimestrales MX'!$C:$FS,HI$1,FALSE)/3</f>
        <v>18350.393</v>
      </c>
      <c r="HJ27" s="3">
        <f>+VLOOKUP($E27,'Trimestrales MX'!$C:$FS,HJ$1,FALSE)/3</f>
        <v>14205.877333333332</v>
      </c>
      <c r="HK27" s="3">
        <f>+VLOOKUP($E27,'Trimestrales MX'!$C:$FS,HK$1,FALSE)/3</f>
        <v>4144.5156666666671</v>
      </c>
      <c r="HL27" s="3">
        <f>+VLOOKUP($E27,'Trimestrales MX'!$C:$FS,HL$1,FALSE)/3</f>
        <v>19475.868333333336</v>
      </c>
      <c r="HM27" s="3">
        <f>+VLOOKUP($E27,'Trimestrales MX'!$C:$FS,HM$1,FALSE)/3</f>
        <v>3793.2526666666668</v>
      </c>
      <c r="HN27" s="3">
        <f>+VLOOKUP($E27,'Trimestrales MX'!$C:$FS,HN$1,FALSE)/3</f>
        <v>5718.1636666666673</v>
      </c>
      <c r="HO27" s="3">
        <f>+VLOOKUP($E27,'Trimestrales MX'!$C:$FS,HO$1,FALSE)/3</f>
        <v>7083.46</v>
      </c>
      <c r="HP27" s="3">
        <f>+VLOOKUP($E27,'Trimestrales MX'!$C:$FS,HP$1,FALSE)/3</f>
        <v>1221.9573333333333</v>
      </c>
      <c r="HQ27" s="3">
        <f>+VLOOKUP($E27,'Trimestrales MX'!$C:$FS,HQ$1,FALSE)/3</f>
        <v>1659.0343333333333</v>
      </c>
      <c r="HR27" s="3">
        <f>+VLOOKUP($E27,'Trimestrales MX'!$C:$FS,HR$1,FALSE)/3</f>
        <v>46813.988000000005</v>
      </c>
      <c r="HS27" s="3">
        <f>+VLOOKUP($E27,'Trimestrales MX'!$C:$FS,HS$1,FALSE)/3</f>
        <v>17305.436666666665</v>
      </c>
      <c r="HT27" s="3">
        <f>+VLOOKUP($E27,'Trimestrales MX'!$C:$FS,HT$1,FALSE)/3</f>
        <v>7703.6063333333332</v>
      </c>
      <c r="HU27" s="3">
        <f>+VLOOKUP($E27,'Trimestrales MX'!$C:$FS,HU$1,FALSE)/3</f>
        <v>1735.2086666666667</v>
      </c>
      <c r="HV27" s="3">
        <f>+VLOOKUP($E27,'Trimestrales MX'!$C:$FS,HV$1,FALSE)/3</f>
        <v>18653.956000000002</v>
      </c>
      <c r="HW27" s="3">
        <f>+VLOOKUP($E27,'Trimestrales MX'!$C:$FS,HW$1,FALSE)/3</f>
        <v>1415.78</v>
      </c>
      <c r="HX27" s="3">
        <f>+VLOOKUP($E27,'Trimestrales MX'!$C:$FS,HX$1,FALSE)/3</f>
        <v>26935.946</v>
      </c>
      <c r="HY27" s="3">
        <f>+VLOOKUP($E27,'Trimestrales MX'!$C:$FS,HY$1,FALSE)/3</f>
        <v>1118.0363333333332</v>
      </c>
      <c r="HZ27" s="3">
        <f>+VLOOKUP($E27,'Trimestrales MX'!$C:$FS,HZ$1,FALSE)/3</f>
        <v>1530.0709999999999</v>
      </c>
      <c r="IA27" s="3">
        <f>+VLOOKUP($E27,'Trimestrales MX'!$C:$FS,IA$1,FALSE)/3</f>
        <v>10134.419333333333</v>
      </c>
      <c r="IB27" s="3">
        <f>+VLOOKUP($E27,'Trimestrales MX'!$C:$FS,IB$1,FALSE)/3</f>
        <v>2233.2586666666666</v>
      </c>
      <c r="IC27" s="3">
        <f>+VLOOKUP($E27,'Trimestrales MX'!$C:$FS,IC$1,FALSE)/3</f>
        <v>935.97200000000009</v>
      </c>
      <c r="ID27" s="3">
        <f>+VLOOKUP($E27,'Trimestrales MX'!$C:$FS,ID$1,FALSE)/3</f>
        <v>1872.7783333333334</v>
      </c>
      <c r="IE27" s="3">
        <f>+VLOOKUP($E27,'Trimestrales MX'!$C:$FS,IE$1,FALSE)/3</f>
        <v>2851.9140000000002</v>
      </c>
      <c r="IF27" s="3">
        <f>+VLOOKUP($E27,'Trimestrales MX'!$C:$FS,IF$1,FALSE)/3</f>
        <v>1286.3936666666666</v>
      </c>
      <c r="IG27" s="3">
        <f>+VLOOKUP($E27,'Trimestrales MX'!$C:$FS,IG$1,FALSE)/3</f>
        <v>4973.1030000000001</v>
      </c>
      <c r="IH27" s="3">
        <f>+VLOOKUP($E27,'Trimestrales MX'!$C:$FS,IH$1,FALSE)/3</f>
        <v>22779.276666666668</v>
      </c>
      <c r="II27" s="3">
        <f>+VLOOKUP($E27,'Trimestrales MX'!$C:$FS,II$1,FALSE)/3</f>
        <v>3080.3799999999997</v>
      </c>
      <c r="IJ27" s="3">
        <f>+VLOOKUP($E27,'Trimestrales MX'!$C:$FS,IJ$1,FALSE)/3</f>
        <v>2409.09</v>
      </c>
      <c r="IK27" s="3">
        <f>+VLOOKUP($E27,'Trimestrales MX'!$C:$FS,IK$1,FALSE)/3</f>
        <v>229.88733333333334</v>
      </c>
      <c r="IL27" s="3">
        <f>+VLOOKUP($E27,'Trimestrales MX'!$C:$FS,IL$1,FALSE)/3</f>
        <v>4464.6943333333338</v>
      </c>
      <c r="IM27" s="3">
        <f>+VLOOKUP($E27,'Trimestrales MX'!$C:$FS,IM$1,FALSE)/3</f>
        <v>509.95066666666668</v>
      </c>
      <c r="IN27" s="3">
        <f>+VLOOKUP($E27,'Trimestrales MX'!$C:$FS,IN$1,FALSE)/3</f>
        <v>5734.7526666666672</v>
      </c>
      <c r="IO27" s="3">
        <f>+VLOOKUP($E27,'Trimestrales MX'!$C:$FS,IO$1,FALSE)/3</f>
        <v>6350.5216666666665</v>
      </c>
      <c r="IP27" s="3">
        <f>+VLOOKUP($E27,'Trimestrales MX'!$C:$FS,IP$1,FALSE)/3</f>
        <v>48805.863000000005</v>
      </c>
      <c r="IQ27" s="3">
        <f>+VLOOKUP($E27,'Trimestrales MX'!$C:$FS,IQ$1,FALSE)/3</f>
        <v>13909.599</v>
      </c>
      <c r="IR27" s="3">
        <f>+VLOOKUP($E27,'Trimestrales MX'!$C:$FS,IR$1,FALSE)/3</f>
        <v>10183.221666666666</v>
      </c>
      <c r="IS27" s="3">
        <f>+VLOOKUP($E27,'Trimestrales MX'!$C:$FS,IS$1,FALSE)/3</f>
        <v>10168.339</v>
      </c>
      <c r="IT27" s="3">
        <f>+VLOOKUP($E27,'Trimestrales MX'!$C:$FS,IT$1,FALSE)/3</f>
        <v>10957.787333333334</v>
      </c>
      <c r="IU27" s="3">
        <f>+VLOOKUP($E27,'Trimestrales MX'!$C:$FS,IU$1,FALSE)/3</f>
        <v>2946.1876666666667</v>
      </c>
      <c r="IV27" s="3">
        <f>+VLOOKUP($E27,'Trimestrales MX'!$C:$FS,IV$1,FALSE)/3</f>
        <v>640.72799999999995</v>
      </c>
      <c r="IW27" s="3">
        <f>+VLOOKUP($E27,'Trimestrales MX'!$C:$FS,IW$1,FALSE)/3</f>
        <v>26062.102666666669</v>
      </c>
      <c r="IX27" s="3">
        <f>+VLOOKUP($E27,'Trimestrales MX'!$C:$FS,IX$1,FALSE)/3</f>
        <v>3463.1849999999999</v>
      </c>
      <c r="IY27" s="3">
        <f>+VLOOKUP($E27,'Trimestrales MX'!$C:$FS,IY$1,FALSE)/3</f>
        <v>3231.8490000000002</v>
      </c>
      <c r="IZ27" s="3">
        <f>+VLOOKUP($E27,'Trimestrales MX'!$C:$FS,IZ$1,FALSE)/3</f>
        <v>10702.929</v>
      </c>
      <c r="JA27" s="3">
        <f>+VLOOKUP($E27,'Trimestrales MX'!$C:$FS,JA$1,FALSE)/3</f>
        <v>8664.1393333333344</v>
      </c>
      <c r="JB27" s="3">
        <f>+VLOOKUP($E27,'Trimestrales MX'!$C:$FS,JB$1,FALSE)/3</f>
        <v>66557.494999999995</v>
      </c>
      <c r="JC27" s="3">
        <f>+VLOOKUP($E27,'Trimestrales MX'!$C:$FS,JC$1,FALSE)/3</f>
        <v>30254.690000000002</v>
      </c>
      <c r="JD27" s="3">
        <f>+VLOOKUP($E27,'Trimestrales MX'!$C:$FS,JD$1,FALSE)/3</f>
        <v>2226.9029999999998</v>
      </c>
      <c r="JE27" s="3">
        <f>+VLOOKUP($E27,'Trimestrales MX'!$C:$FS,JE$1,FALSE)/3</f>
        <v>26833.525333333335</v>
      </c>
      <c r="JF27" s="3">
        <f>+VLOOKUP($E27,'Trimestrales MX'!$C:$FS,JF$1,FALSE)/3</f>
        <v>3531.4703333333332</v>
      </c>
      <c r="JG27" s="3">
        <f>+VLOOKUP($E27,'Trimestrales MX'!$C:$FS,JG$1,FALSE)/3</f>
        <v>1437.4440000000002</v>
      </c>
      <c r="JH27" s="3">
        <f>+VLOOKUP($E27,'Trimestrales MX'!$C:$FS,JH$1,FALSE)/3</f>
        <v>178.39366666666669</v>
      </c>
      <c r="JI27" s="3">
        <f>+VLOOKUP($E27,'Trimestrales MX'!$C:$FS,JI$1,FALSE)/3</f>
        <v>2095.069</v>
      </c>
      <c r="JJ27" s="3">
        <f>+VLOOKUP($E27,'Trimestrales MX'!$C:$FS,JJ$1,FALSE)/3</f>
        <v>8692.3583333333336</v>
      </c>
      <c r="JK27" s="3">
        <f>+VLOOKUP($E27,'Trimestrales MX'!$C:$FS,JK$1,FALSE)/3</f>
        <v>6714.7263333333331</v>
      </c>
      <c r="JL27" s="3">
        <f>+VLOOKUP($E27,'Trimestrales MX'!$C:$FS,JL$1,FALSE)/3</f>
        <v>1076.0113333333334</v>
      </c>
      <c r="JM27" s="3">
        <f>+VLOOKUP($E27,'Trimestrales MX'!$C:$FS,JM$1,FALSE)/3</f>
        <v>901.62066666666669</v>
      </c>
      <c r="JN27" s="3">
        <f>+VLOOKUP($E27,'Trimestrales MX'!$C:$FS,JN$1,FALSE)/3</f>
        <v>16961.753333333334</v>
      </c>
      <c r="JO27" s="3">
        <f>+VLOOKUP($E27,'Trimestrales MX'!$C:$FS,JO$1,FALSE)/3</f>
        <v>7685.3940000000002</v>
      </c>
      <c r="JP27" s="3">
        <f>+VLOOKUP($E27,'Trimestrales MX'!$C:$FS,JP$1,FALSE)/3</f>
        <v>9276.3593333333338</v>
      </c>
      <c r="JQ27" s="3">
        <f>+VLOOKUP($E27,'Trimestrales MX'!$C:$FS,JQ$1,FALSE)/3</f>
        <v>2716297.3613333334</v>
      </c>
      <c r="JR27" s="3">
        <f>+VLOOKUP($E27,'Trimestrales MX'!$C:$FS,JR$1,FALSE)/3</f>
        <v>292512.033</v>
      </c>
      <c r="JS27" s="3">
        <f>+VLOOKUP($E27,'Trimestrales MX'!$C:$FS,JS$1,FALSE)/3</f>
        <v>362246.29900000006</v>
      </c>
      <c r="JT27" s="3">
        <f>+VLOOKUP($E27,'Trimestrales MX'!$C:$FS,JT$1,FALSE)/3</f>
        <v>270477.22333333333</v>
      </c>
      <c r="JU27" s="3">
        <f>+VLOOKUP($E27,'Trimestrales MX'!$C:$FS,JU$1,FALSE)/3</f>
        <v>8328.2846666666665</v>
      </c>
      <c r="JV27" s="3">
        <f>+VLOOKUP($E27,'Trimestrales MX'!$C:$FS,JV$1,FALSE)/3</f>
        <v>5073.6860000000006</v>
      </c>
      <c r="JW27" s="3">
        <f>+VLOOKUP($E27,'Trimestrales MX'!$C:$FS,JW$1,FALSE)/3</f>
        <v>3788.0236666666665</v>
      </c>
      <c r="JX27" s="3">
        <f>+VLOOKUP($E27,'Trimestrales MX'!$C:$FS,JX$1,FALSE)/3</f>
        <v>117332.29233333333</v>
      </c>
      <c r="JY27" s="3">
        <f>+VLOOKUP($E27,'Trimestrales MX'!$C:$FS,JY$1,FALSE)/3</f>
        <v>104043.44466666666</v>
      </c>
      <c r="JZ27" s="3">
        <f>+VLOOKUP($E27,'Trimestrales MX'!$C:$FS,JZ$1,FALSE)/3</f>
        <v>22486.443333333333</v>
      </c>
      <c r="KA27" s="3">
        <f>+VLOOKUP($E27,'Trimestrales MX'!$C:$FS,KA$1,FALSE)/3</f>
        <v>6383.6670000000004</v>
      </c>
      <c r="KB27" s="3">
        <f>+VLOOKUP($E27,'Trimestrales MX'!$C:$FS,KB$1,FALSE)/3</f>
        <v>3041.3816666666667</v>
      </c>
      <c r="KC27" s="3">
        <f>+VLOOKUP($E27,'Trimestrales MX'!$C:$FS,KC$1,FALSE)/3</f>
        <v>83470.19266666667</v>
      </c>
      <c r="KD27" s="3">
        <f>+VLOOKUP($E27,'Trimestrales MX'!$C:$FS,KD$1,FALSE)/3</f>
        <v>4306.7286666666669</v>
      </c>
      <c r="KE27" s="3">
        <f>+VLOOKUP($E27,'Trimestrales MX'!$C:$FS,KE$1,FALSE)/3</f>
        <v>5633.8673333333327</v>
      </c>
      <c r="KF27" s="3">
        <f>+VLOOKUP($E27,'Trimestrales MX'!$C:$FS,KF$1,FALSE)/3</f>
        <v>6949.2659999999996</v>
      </c>
      <c r="KG27" s="3">
        <f>+VLOOKUP($E27,'Trimestrales MX'!$C:$FS,KG$1,FALSE)/3</f>
        <v>65442.592333333334</v>
      </c>
      <c r="KH27" s="3">
        <f>+VLOOKUP($E27,'Trimestrales MX'!$C:$FS,KH$1,FALSE)/3</f>
        <v>670.44066666666663</v>
      </c>
      <c r="KI27" s="3">
        <f>+VLOOKUP($E27,'Trimestrales MX'!$C:$FS,KI$1,FALSE)/3</f>
        <v>467.29766666666666</v>
      </c>
      <c r="KJ27" s="3">
        <f>+VLOOKUP($E27,'Trimestrales MX'!$C:$FS,KJ$1,FALSE)/3</f>
        <v>110809.57233333333</v>
      </c>
      <c r="KK27" s="3">
        <f>+VLOOKUP($E27,'Trimestrales MX'!$C:$FS,KK$1,FALSE)/3</f>
        <v>97831.972666666668</v>
      </c>
      <c r="KL27" s="3">
        <f>+VLOOKUP($E27,'Trimestrales MX'!$C:$FS,KL$1,FALSE)/3</f>
        <v>12977.599333333334</v>
      </c>
      <c r="KM27" s="3">
        <f>+VLOOKUP($E27,'Trimestrales MX'!$C:$FS,KM$1,FALSE)/3</f>
        <v>548031.60266666661</v>
      </c>
      <c r="KN27" s="3">
        <f>+VLOOKUP($E27,'Trimestrales MX'!$C:$FS,KN$1,FALSE)/3</f>
        <v>528887.99833333341</v>
      </c>
      <c r="KO27" s="3">
        <f>+VLOOKUP($E27,'Trimestrales MX'!$C:$FS,KO$1,FALSE)/3</f>
        <v>19143.604333333333</v>
      </c>
      <c r="KP27" s="3">
        <f>+VLOOKUP($E27,'Trimestrales MX'!$C:$FS,KP$1,FALSE)/3</f>
        <v>92338.054000000004</v>
      </c>
      <c r="KQ27" s="3">
        <f>+VLOOKUP($E27,'Trimestrales MX'!$C:$FS,KQ$1,FALSE)/3</f>
        <v>25645.120333333336</v>
      </c>
      <c r="KR27" s="3">
        <f>+VLOOKUP($E27,'Trimestrales MX'!$C:$FS,KR$1,FALSE)/3</f>
        <v>162134.39966666666</v>
      </c>
      <c r="KS27" s="3">
        <f>+VLOOKUP($E27,'Trimestrales MX'!$C:$FS,KS$1,FALSE)/3</f>
        <v>219761.09666666668</v>
      </c>
      <c r="KT27" s="3">
        <f>+VLOOKUP($E27,'Trimestrales MX'!$C:$FS,KT$1,FALSE)/3</f>
        <v>111890.87733333332</v>
      </c>
      <c r="KU27" s="3">
        <f>+VLOOKUP($E27,'Trimestrales MX'!$C:$FS,KU$1,FALSE)/3</f>
        <v>48508.860666666667</v>
      </c>
      <c r="KV27" s="3">
        <f>+VLOOKUP($E27,'Trimestrales MX'!$C:$FS,KV$1,FALSE)/3</f>
        <v>59334.69</v>
      </c>
      <c r="KW27" s="3">
        <f>+VLOOKUP($E27,'Trimestrales MX'!$C:$FS,KW$1,FALSE)/3</f>
        <v>4047.3266666666664</v>
      </c>
      <c r="KX27" s="3">
        <f>+VLOOKUP($E27,'Trimestrales MX'!$C:$FS,KX$1,FALSE)/3</f>
        <v>22552.791666666668</v>
      </c>
      <c r="KY27" s="3">
        <f>+VLOOKUP($E27,'Trimestrales MX'!$C:$FS,KY$1,FALSE)/3</f>
        <v>9341.3736666666664</v>
      </c>
      <c r="KZ27" s="3">
        <f>+VLOOKUP($E27,'Trimestrales MX'!$C:$FS,KZ$1,FALSE)/3</f>
        <v>13211.418</v>
      </c>
      <c r="LA27" s="3">
        <f>+VLOOKUP($E27,'Trimestrales MX'!$C:$FS,LA$1,FALSE)/3</f>
        <v>111391.18533333333</v>
      </c>
      <c r="LB27" s="3">
        <f>+VLOOKUP($E27,'Trimestrales MX'!$C:$FS,LB$1,FALSE)/3</f>
        <v>47389.494666666666</v>
      </c>
      <c r="LC27" s="3">
        <f>+VLOOKUP($E27,'Trimestrales MX'!$C:$FS,LC$1,FALSE)/3</f>
        <v>64001.690666666662</v>
      </c>
      <c r="LD27" s="3">
        <f>+VLOOKUP($E27,'Trimestrales MX'!$C:$FS,LD$1,FALSE)/3</f>
        <v>104434.40966666666</v>
      </c>
      <c r="LE27" s="3">
        <f>+VLOOKUP($E27,'Trimestrales MX'!$C:$FS,LE$1,FALSE)/3</f>
        <v>24488.064333333332</v>
      </c>
      <c r="LF27" s="3">
        <f>+VLOOKUP($E27,'Trimestrales MX'!$C:$FS,LF$1,FALSE)/3</f>
        <v>43637.614333333331</v>
      </c>
      <c r="LG27" s="3">
        <f>+VLOOKUP($E27,'Trimestrales MX'!$C:$FS,LG$1,FALSE)/3</f>
        <v>36308.731333333337</v>
      </c>
      <c r="LH27" s="3">
        <f>+VLOOKUP($E27,'Trimestrales MX'!$C:$FS,LH$1,FALSE)/3</f>
        <v>198602.50399999999</v>
      </c>
      <c r="LI27" s="3">
        <v>90.109602001753998</v>
      </c>
      <c r="LJ27" s="3">
        <v>103.821712996781</v>
      </c>
      <c r="LK27" s="3">
        <v>108.134354710292</v>
      </c>
      <c r="LL27" s="3">
        <v>67.923322661545001</v>
      </c>
      <c r="LM27" s="3">
        <v>127.641609824916</v>
      </c>
      <c r="LN27" s="3">
        <v>80.970183185885006</v>
      </c>
      <c r="LO27" s="3">
        <v>77.217280576931998</v>
      </c>
      <c r="LP27" s="3">
        <v>93.856093692326994</v>
      </c>
      <c r="LQ27" s="3">
        <v>95.112201663982006</v>
      </c>
      <c r="LR27" s="3">
        <v>98.181952838734006</v>
      </c>
      <c r="LS27" s="3">
        <v>89.564627347851996</v>
      </c>
      <c r="LT27" s="3">
        <v>88.809514640551001</v>
      </c>
      <c r="LU27" s="3">
        <v>82.486511316784004</v>
      </c>
      <c r="LV27" s="3">
        <v>95.114516406186993</v>
      </c>
      <c r="LW27" s="3">
        <v>82.044225572431003</v>
      </c>
      <c r="LX27" s="3">
        <v>85.411629102564007</v>
      </c>
      <c r="LY27" s="3">
        <v>101.614642339019</v>
      </c>
      <c r="LZ27" s="3">
        <v>90.262615428144997</v>
      </c>
      <c r="MA27" s="3">
        <v>83.983879808254997</v>
      </c>
      <c r="MB27" s="3">
        <v>87.760288542680001</v>
      </c>
      <c r="MC27" s="3">
        <v>89.178881169068006</v>
      </c>
      <c r="MD27" s="3">
        <v>100.38332701663499</v>
      </c>
      <c r="ME27" s="3">
        <v>111.591596800646</v>
      </c>
      <c r="MF27" s="3">
        <v>96.141680818010002</v>
      </c>
      <c r="MG27" s="3">
        <v>75.754118753426994</v>
      </c>
      <c r="MH27" s="3">
        <v>88.610682994751002</v>
      </c>
      <c r="MI27" s="3">
        <v>92.276234484593004</v>
      </c>
      <c r="MJ27" s="3">
        <v>86.707036877137</v>
      </c>
      <c r="MK27" s="3">
        <v>63.201028852470998</v>
      </c>
      <c r="ML27" s="3">
        <v>88.189101519846005</v>
      </c>
      <c r="MM27" s="3">
        <v>107.189384188055</v>
      </c>
      <c r="MN27" s="3">
        <v>40.462815397912998</v>
      </c>
      <c r="MO27" s="3">
        <v>87.021518213809998</v>
      </c>
      <c r="MP27" s="3">
        <v>91.324958602433995</v>
      </c>
    </row>
    <row r="28" spans="1:354" x14ac:dyDescent="0.3">
      <c r="A28" s="7">
        <v>39845</v>
      </c>
      <c r="B28" s="19">
        <f t="shared" si="172"/>
        <v>2009</v>
      </c>
      <c r="C28" s="19">
        <f t="shared" si="173"/>
        <v>2</v>
      </c>
      <c r="D28" s="20">
        <f>+VLOOKUP(C28,'Trimestres-Meses'!A:B,2,FALSE)</f>
        <v>1</v>
      </c>
      <c r="E28" s="18" t="str">
        <f t="shared" si="174"/>
        <v>2009-1</v>
      </c>
      <c r="F28" s="23">
        <v>6.8615873280254753</v>
      </c>
      <c r="G28" s="23">
        <v>4.7409006369426754</v>
      </c>
      <c r="H28" s="24">
        <v>2.1206866910827999</v>
      </c>
      <c r="I28" s="5">
        <v>101.64</v>
      </c>
      <c r="J28" s="5">
        <v>75.59</v>
      </c>
      <c r="K28" s="5">
        <v>51.01</v>
      </c>
      <c r="L28" s="5">
        <v>1330.2</v>
      </c>
      <c r="M28" s="5">
        <v>41.84</v>
      </c>
      <c r="N28" s="5">
        <v>4.5199999999999996</v>
      </c>
      <c r="O28" s="5">
        <v>1112.08</v>
      </c>
      <c r="P28" s="5">
        <v>69.06</v>
      </c>
      <c r="Q28" s="5">
        <v>75.38</v>
      </c>
      <c r="R28" s="17">
        <v>2.2000000000000001E-3</v>
      </c>
      <c r="S28" s="17">
        <v>5.2699999999999997E-2</v>
      </c>
      <c r="T28" s="3">
        <v>1199.4126315789474</v>
      </c>
      <c r="U28" s="3">
        <v>735.09</v>
      </c>
      <c r="V28" s="3">
        <v>1.2678929999999999</v>
      </c>
      <c r="W28" s="3">
        <f>+VLOOKUP(E28,'Trimestrales USA'!C:DY,2,FALSE)/3</f>
        <v>4810.3</v>
      </c>
      <c r="X28" s="3">
        <f>+VLOOKUP($E28,'Trimestrales USA'!$C:$DY,X$1,FALSE)/3</f>
        <v>3271.6666666666665</v>
      </c>
      <c r="Y28" s="3">
        <f>+VLOOKUP($E28,'Trimestrales USA'!$C:$DY,Y$1,FALSE)/3</f>
        <v>1040</v>
      </c>
      <c r="Z28" s="3">
        <f>+VLOOKUP($E28,'Trimestrales USA'!$C:$DY,Z$1,FALSE)/3</f>
        <v>334.83333333333331</v>
      </c>
      <c r="AA28" s="3">
        <f>+VLOOKUP($E28,'Trimestrales USA'!$C:$DY,AA$1,FALSE)/3</f>
        <v>705.16666666666663</v>
      </c>
      <c r="AB28" s="3">
        <f>+VLOOKUP($E28,'Trimestrales USA'!$C:$DY,AB$1,FALSE)/3</f>
        <v>2231.6333333333332</v>
      </c>
      <c r="AC28" s="3">
        <f>+VLOOKUP($E28,'Trimestrales USA'!$C:$DY,AC$1,FALSE)/3</f>
        <v>671.63333333333333</v>
      </c>
      <c r="AD28" s="3">
        <f>+VLOOKUP($E28,'Trimestrales USA'!$C:$DY,AD$1,FALSE)/3</f>
        <v>721.9666666666667</v>
      </c>
      <c r="AE28" s="3">
        <f>+VLOOKUP($E28,'Trimestrales USA'!$C:$DY,AE$1,FALSE)/3</f>
        <v>587.13333333333333</v>
      </c>
      <c r="AF28" s="3">
        <f>+VLOOKUP($E28,'Trimestrales USA'!$C:$DY,AF$1,FALSE)/3</f>
        <v>175.9</v>
      </c>
      <c r="AG28" s="3">
        <f>+VLOOKUP($E28,'Trimestrales USA'!$C:$DY,AG$1,FALSE)/3</f>
        <v>227.83333333333334</v>
      </c>
      <c r="AH28" s="3">
        <f>+VLOOKUP($E28,'Trimestrales USA'!$C:$DY,AH$1,FALSE)/3</f>
        <v>183.36666666666667</v>
      </c>
      <c r="AI28" s="3">
        <f>+VLOOKUP($E28,'Trimestrales USA'!$C:$DY,AI$1,FALSE)/3</f>
        <v>134.83333333333334</v>
      </c>
      <c r="AJ28" s="3">
        <f>+VLOOKUP($E28,'Trimestrales USA'!$C:$DY,AJ$1,FALSE)/3</f>
        <v>-50.333333333333336</v>
      </c>
      <c r="AK28" s="3">
        <f>+VLOOKUP($E28,'Trimestrales USA'!$C:$DY,AK$1,FALSE)/3</f>
        <v>-140.33333333333334</v>
      </c>
      <c r="AL28" s="3">
        <f>+VLOOKUP($E28,'Trimestrales USA'!$C:$DY,AL$1,FALSE)/3</f>
        <v>503.93333333333334</v>
      </c>
      <c r="AM28" s="3">
        <f>+VLOOKUP($E28,'Trimestrales USA'!$C:$DY,AM$1,FALSE)/3</f>
        <v>334.90000000000003</v>
      </c>
      <c r="AN28" s="3">
        <f>+VLOOKUP($E28,'Trimestrales USA'!$C:$DY,AN$1,FALSE)/3</f>
        <v>169.03333333333333</v>
      </c>
      <c r="AO28" s="3">
        <f>+VLOOKUP($E28,'Trimestrales USA'!$C:$DY,AO$1,FALSE)/3</f>
        <v>644.26666666666665</v>
      </c>
      <c r="AP28" s="3">
        <f>+VLOOKUP($E28,'Trimestrales USA'!$C:$DY,AP$1,FALSE)/3</f>
        <v>507.66666666666669</v>
      </c>
      <c r="AQ28" s="3">
        <f>+VLOOKUP($E28,'Trimestrales USA'!$C:$DY,AQ$1,FALSE)/3</f>
        <v>136.6</v>
      </c>
      <c r="AR28" s="3">
        <f>+VLOOKUP($E28,'Trimestrales USA'!$C:$DY,AR$1,FALSE)/3</f>
        <v>1007.3333333333334</v>
      </c>
      <c r="AS28" s="3">
        <f>+VLOOKUP($E28,'Trimestrales USA'!$C:$DY,AS$1,FALSE)/3</f>
        <v>395.06666666666666</v>
      </c>
      <c r="AT28" s="3">
        <f>+VLOOKUP($E28,'Trimestrales USA'!$C:$DY,AT$1,FALSE)/3</f>
        <v>255.13333333333333</v>
      </c>
      <c r="AU28" s="3">
        <f>+VLOOKUP($E28,'Trimestrales USA'!$C:$DY,AU$1,FALSE)/3</f>
        <v>139.93333333333334</v>
      </c>
      <c r="AV28" s="3">
        <f>+VLOOKUP($E28,'Trimestrales USA'!$C:$DY,AV$1,FALSE)/3</f>
        <v>612.26666666666665</v>
      </c>
      <c r="AW28" s="3">
        <f>+VLOOKUP($E28,'Trimestrales USA'!$C:$DY,AW$1,FALSE)/3</f>
        <v>4137.0333333333338</v>
      </c>
      <c r="AX28" s="3">
        <f>+VLOOKUP($E28,'Trimestrales USA'!$C:$DY,AX$1,FALSE)/3</f>
        <v>41.166666666666664</v>
      </c>
      <c r="AY28" s="3">
        <f>+VLOOKUP($E28,'Trimestrales USA'!$C:$DY,AY$1,FALSE)/3</f>
        <v>32.133333333333333</v>
      </c>
      <c r="AZ28" s="3">
        <f>+VLOOKUP($E28,'Trimestrales USA'!$C:$DY,AZ$1,FALSE)/3</f>
        <v>9.0333333333333332</v>
      </c>
      <c r="BA28" s="3">
        <f>+VLOOKUP($E28,'Trimestrales USA'!$C:$DY,BA$1,FALSE)/3</f>
        <v>96.433333333333337</v>
      </c>
      <c r="BB28" s="3">
        <f>+VLOOKUP($E28,'Trimestrales USA'!$C:$DY,BB$1,FALSE)/3</f>
        <v>57.866666666666667</v>
      </c>
      <c r="BC28" s="3">
        <f>+VLOOKUP($E28,'Trimestrales USA'!$C:$DY,BC$1,FALSE)/3</f>
        <v>21.3</v>
      </c>
      <c r="BD28" s="3">
        <f>+VLOOKUP($E28,'Trimestrales USA'!$C:$DY,BD$1,FALSE)/3</f>
        <v>17.3</v>
      </c>
      <c r="BE28" s="3">
        <f>+VLOOKUP($E28,'Trimestrales USA'!$C:$DY,BE$1,FALSE)/3</f>
        <v>87.8</v>
      </c>
      <c r="BF28" s="3">
        <f>+VLOOKUP($E28,'Trimestrales USA'!$C:$DY,BF$1,FALSE)/3</f>
        <v>198.96666666666667</v>
      </c>
      <c r="BG28" s="3">
        <f>+VLOOKUP($E28,'Trimestrales USA'!$C:$DY,BG$1,FALSE)/3</f>
        <v>563.23333333333335</v>
      </c>
      <c r="BH28" s="3">
        <f>+VLOOKUP($E28,'Trimestrales USA'!$C:$DY,BH$1,FALSE)/3</f>
        <v>299.06666666666666</v>
      </c>
      <c r="BI28" s="3">
        <f>+VLOOKUP($E28,'Trimestrales USA'!$C:$DY,BI$1,FALSE)/3</f>
        <v>6.9666666666666659</v>
      </c>
      <c r="BJ28" s="3">
        <f>+VLOOKUP($E28,'Trimestrales USA'!$C:$DY,BJ$1,FALSE)/3</f>
        <v>13.299999999999999</v>
      </c>
      <c r="BK28" s="3">
        <f>+VLOOKUP($E28,'Trimestrales USA'!$C:$DY,BK$1,FALSE)/3</f>
        <v>14.833333333333334</v>
      </c>
      <c r="BL28" s="3">
        <f>+VLOOKUP($E28,'Trimestrales USA'!$C:$DY,BL$1,FALSE)/3</f>
        <v>40.56666666666667</v>
      </c>
      <c r="BM28" s="3">
        <f>+VLOOKUP($E28,'Trimestrales USA'!$C:$DY,BM$1,FALSE)/3</f>
        <v>41.300000000000004</v>
      </c>
      <c r="BN28" s="3">
        <f>+VLOOKUP($E28,'Trimestrales USA'!$C:$DY,BN$1,FALSE)/3</f>
        <v>74.36666666666666</v>
      </c>
      <c r="BO28" s="3">
        <f>+VLOOKUP($E28,'Trimestrales USA'!$C:$DY,BO$1,FALSE)/3</f>
        <v>17.400000000000002</v>
      </c>
      <c r="BP28" s="3">
        <f>+VLOOKUP($E28,'Trimestrales USA'!$C:$DY,BP$1,FALSE)/3</f>
        <v>16.7</v>
      </c>
      <c r="BQ28" s="3">
        <f>+VLOOKUP($E28,'Trimestrales USA'!$C:$DY,BQ$1,FALSE)/3</f>
        <v>39.06666666666667</v>
      </c>
      <c r="BR28" s="3">
        <f>+VLOOKUP($E28,'Trimestrales USA'!$C:$DY,BR$1,FALSE)/3</f>
        <v>7.8666666666666671</v>
      </c>
      <c r="BS28" s="3">
        <f>+VLOOKUP($E28,'Trimestrales USA'!$C:$DY,BS$1,FALSE)/3</f>
        <v>26.7</v>
      </c>
      <c r="BT28" s="3">
        <f>+VLOOKUP($E28,'Trimestrales USA'!$C:$DY,BT$1,FALSE)/3</f>
        <v>264.2</v>
      </c>
      <c r="BU28" s="3">
        <f>+VLOOKUP($E28,'Trimestrales USA'!$C:$DY,BU$1,FALSE)/3</f>
        <v>76.466666666666669</v>
      </c>
      <c r="BV28" s="3">
        <f>+VLOOKUP($E28,'Trimestrales USA'!$C:$DY,BV$1,FALSE)/3</f>
        <v>5.0333333333333332</v>
      </c>
      <c r="BW28" s="3">
        <f>+VLOOKUP($E28,'Trimestrales USA'!$C:$DY,BW$1,FALSE)/3</f>
        <v>3.2666666666666671</v>
      </c>
      <c r="BX28" s="3">
        <f>+VLOOKUP($E28,'Trimestrales USA'!$C:$DY,BX$1,FALSE)/3</f>
        <v>19.099999999999998</v>
      </c>
      <c r="BY28" s="3">
        <f>+VLOOKUP($E28,'Trimestrales USA'!$C:$DY,BY$1,FALSE)/3</f>
        <v>13.566666666666668</v>
      </c>
      <c r="BZ28" s="3">
        <f>+VLOOKUP($E28,'Trimestrales USA'!$C:$DY,BZ$1,FALSE)/3</f>
        <v>32.43333333333333</v>
      </c>
      <c r="CA28" s="3">
        <f>+VLOOKUP($E28,'Trimestrales USA'!$C:$DY,CA$1,FALSE)/3</f>
        <v>95.233333333333334</v>
      </c>
      <c r="CB28" s="3">
        <f>+VLOOKUP($E28,'Trimestrales USA'!$C:$DY,CB$1,FALSE)/3</f>
        <v>19.099999999999998</v>
      </c>
      <c r="CC28" s="3">
        <f>+VLOOKUP($E28,'Trimestrales USA'!$C:$DY,CC$1,FALSE)/3</f>
        <v>279.03333333333336</v>
      </c>
      <c r="CD28" s="3">
        <f>+VLOOKUP($E28,'Trimestrales USA'!$C:$DY,CD$1,FALSE)/3</f>
        <v>275.09999999999997</v>
      </c>
      <c r="CE28" s="3">
        <f>+VLOOKUP($E28,'Trimestrales USA'!$C:$DY,CE$1,FALSE)/3</f>
        <v>42.06666666666667</v>
      </c>
      <c r="CF28" s="3">
        <f>+VLOOKUP($E28,'Trimestrales USA'!$C:$DY,CF$1,FALSE)/3</f>
        <v>43.133333333333333</v>
      </c>
      <c r="CG28" s="3">
        <f>+VLOOKUP($E28,'Trimestrales USA'!$C:$DY,CG$1,FALSE)/3</f>
        <v>43.866666666666667</v>
      </c>
      <c r="CH28" s="3">
        <f>+VLOOKUP($E28,'Trimestrales USA'!$C:$DY,CH$1,FALSE)/3</f>
        <v>146.03333333333333</v>
      </c>
      <c r="CI28" s="3">
        <f>+VLOOKUP($E28,'Trimestrales USA'!$C:$DY,CI$1,FALSE)/3</f>
        <v>136.86666666666667</v>
      </c>
      <c r="CJ28" s="3">
        <f>+VLOOKUP($E28,'Trimestrales USA'!$C:$DY,CJ$1,FALSE)/3</f>
        <v>22.599999999999998</v>
      </c>
      <c r="CK28" s="3">
        <f>+VLOOKUP($E28,'Trimestrales USA'!$C:$DY,CK$1,FALSE)/3</f>
        <v>11.333333333333334</v>
      </c>
      <c r="CL28" s="3">
        <f>+VLOOKUP($E28,'Trimestrales USA'!$C:$DY,CL$1,FALSE)/3</f>
        <v>5.5333333333333341</v>
      </c>
      <c r="CM28" s="3">
        <f>+VLOOKUP($E28,'Trimestrales USA'!$C:$DY,CM$1,FALSE)/3</f>
        <v>37.333333333333336</v>
      </c>
      <c r="CN28" s="3">
        <f>+VLOOKUP($E28,'Trimestrales USA'!$C:$DY,CN$1,FALSE)/3</f>
        <v>9.5666666666666664</v>
      </c>
      <c r="CO28" s="3">
        <f>+VLOOKUP($E28,'Trimestrales USA'!$C:$DY,CO$1,FALSE)/3</f>
        <v>5.666666666666667</v>
      </c>
      <c r="CP28" s="3">
        <f>+VLOOKUP($E28,'Trimestrales USA'!$C:$DY,CP$1,FALSE)/3</f>
        <v>29.599999999999998</v>
      </c>
      <c r="CQ28" s="3">
        <f>+VLOOKUP($E28,'Trimestrales USA'!$C:$DY,CQ$1,FALSE)/3</f>
        <v>15.233333333333334</v>
      </c>
      <c r="CR28" s="3">
        <f>+VLOOKUP($E28,'Trimestrales USA'!$C:$DY,CR$1,FALSE)/3</f>
        <v>239.83333333333334</v>
      </c>
      <c r="CS28" s="3">
        <f>+VLOOKUP($E28,'Trimestrales USA'!$C:$DY,CS$1,FALSE)/3</f>
        <v>59.699999999999996</v>
      </c>
      <c r="CT28" s="3">
        <f>+VLOOKUP($E28,'Trimestrales USA'!$C:$DY,CT$1,FALSE)/3</f>
        <v>27.2</v>
      </c>
      <c r="CU28" s="3">
        <f>+VLOOKUP($E28,'Trimestrales USA'!$C:$DY,CU$1,FALSE)/3</f>
        <v>123.63333333333333</v>
      </c>
      <c r="CV28" s="3">
        <f>+VLOOKUP($E28,'Trimestrales USA'!$C:$DY,CV$1,FALSE)/3</f>
        <v>29.3</v>
      </c>
      <c r="CW28" s="3">
        <f>+VLOOKUP($E28,'Trimestrales USA'!$C:$DY,CW$1,FALSE)/3</f>
        <v>945.69999999999993</v>
      </c>
      <c r="CX28" s="3">
        <f>+VLOOKUP($E28,'Trimestrales USA'!$C:$DY,CX$1,FALSE)/3</f>
        <v>300.09999999999997</v>
      </c>
      <c r="CY28" s="3">
        <f>+VLOOKUP($E28,'Trimestrales USA'!$C:$DY,CY$1,FALSE)/3</f>
        <v>138.70000000000002</v>
      </c>
      <c r="CZ28" s="3">
        <f>+VLOOKUP($E28,'Trimestrales USA'!$C:$DY,CZ$1,FALSE)/3</f>
        <v>39.5</v>
      </c>
      <c r="DA28" s="3">
        <f>+VLOOKUP($E28,'Trimestrales USA'!$C:$DY,DA$1,FALSE)/3</f>
        <v>116.39999999999999</v>
      </c>
      <c r="DB28" s="3">
        <f>+VLOOKUP($E28,'Trimestrales USA'!$C:$DY,DB$1,FALSE)/3</f>
        <v>5.5333333333333341</v>
      </c>
      <c r="DC28" s="3">
        <f>+VLOOKUP($E28,'Trimestrales USA'!$C:$DY,DC$1,FALSE)/3</f>
        <v>645.56666666666672</v>
      </c>
      <c r="DD28" s="3">
        <f>+VLOOKUP($E28,'Trimestrales USA'!$C:$DY,DD$1,FALSE)/3</f>
        <v>585.9666666666667</v>
      </c>
      <c r="DE28" s="3">
        <f>+VLOOKUP($E28,'Trimestrales USA'!$C:$DY,DE$1,FALSE)/3</f>
        <v>489.09999999999997</v>
      </c>
      <c r="DF28" s="3">
        <f>+VLOOKUP($E28,'Trimestrales USA'!$C:$DY,DF$1,FALSE)/3</f>
        <v>96.866666666666674</v>
      </c>
      <c r="DG28" s="3">
        <f>+VLOOKUP($E28,'Trimestrales USA'!$C:$DY,DG$1,FALSE)/3</f>
        <v>59.6</v>
      </c>
      <c r="DH28" s="3">
        <f>+VLOOKUP($E28,'Trimestrales USA'!$C:$DY,DH$1,FALSE)/3</f>
        <v>569.9666666666667</v>
      </c>
      <c r="DI28" s="3">
        <f>+VLOOKUP($E28,'Trimestrales USA'!$C:$DY,DI$1,FALSE)/3</f>
        <v>351.76666666666665</v>
      </c>
      <c r="DJ28" s="3">
        <f>+VLOOKUP($E28,'Trimestrales USA'!$C:$DY,DJ$1,FALSE)/3</f>
        <v>74.7</v>
      </c>
      <c r="DK28" s="3">
        <f>+VLOOKUP($E28,'Trimestrales USA'!$C:$DY,DK$1,FALSE)/3</f>
        <v>61.966666666666669</v>
      </c>
      <c r="DL28" s="3">
        <f>+VLOOKUP($E28,'Trimestrales USA'!$C:$DY,DL$1,FALSE)/3</f>
        <v>215.1</v>
      </c>
      <c r="DM28" s="3">
        <f>+VLOOKUP($E28,'Trimestrales USA'!$C:$DY,DM$1,FALSE)/3</f>
        <v>78.966666666666669</v>
      </c>
      <c r="DN28" s="3">
        <f>+VLOOKUP($E28,'Trimestrales USA'!$C:$DY,DN$1,FALSE)/3</f>
        <v>139.26666666666668</v>
      </c>
      <c r="DO28" s="3">
        <f>+VLOOKUP($E28,'Trimestrales USA'!$C:$DY,DO$1,FALSE)/3</f>
        <v>126.73333333333333</v>
      </c>
      <c r="DP28" s="3">
        <f>+VLOOKUP($E28,'Trimestrales USA'!$C:$DY,DP$1,FALSE)/3</f>
        <v>12.533333333333333</v>
      </c>
      <c r="DQ28" s="3">
        <f>+VLOOKUP($E28,'Trimestrales USA'!$C:$DY,DQ$1,FALSE)/3</f>
        <v>415.93333333333334</v>
      </c>
      <c r="DR28" s="3">
        <f>+VLOOKUP($E28,'Trimestrales USA'!$C:$DY,DR$1,FALSE)/3</f>
        <v>61.733333333333327</v>
      </c>
      <c r="DS28" s="3">
        <f>+VLOOKUP($E28,'Trimestrales USA'!$C:$DY,DS$1,FALSE)/3</f>
        <v>354.2</v>
      </c>
      <c r="DT28" s="3">
        <f>+VLOOKUP($E28,'Trimestrales USA'!$C:$DY,DT$1,FALSE)/3</f>
        <v>166.79999999999998</v>
      </c>
      <c r="DU28" s="3">
        <f>+VLOOKUP($E28,'Trimestrales USA'!$C:$DY,DU$1,FALSE)/3</f>
        <v>120.10000000000001</v>
      </c>
      <c r="DV28" s="3">
        <f>+VLOOKUP($E28,'Trimestrales USA'!$C:$DY,DV$1,FALSE)/3</f>
        <v>38.133333333333333</v>
      </c>
      <c r="DW28" s="3">
        <f>+VLOOKUP($E28,'Trimestrales USA'!$C:$DY,DW$1,FALSE)/3</f>
        <v>29.2</v>
      </c>
      <c r="DX28" s="3">
        <f>+VLOOKUP($E28,'Trimestrales USA'!$C:$DY,DX$1,FALSE)/3</f>
        <v>177.56666666666669</v>
      </c>
      <c r="DY28" s="3">
        <f>+VLOOKUP($E28,'Trimestrales USA'!$C:$DY,DY$1,FALSE)/3</f>
        <v>48.066666666666663</v>
      </c>
      <c r="DZ28" s="3">
        <f>+VLOOKUP($E28,'Trimestrales USA'!$C:$DY,DZ$1,FALSE)/3</f>
        <v>28.133333333333336</v>
      </c>
      <c r="EA28" s="3">
        <f>+VLOOKUP($E28,'Trimestrales USA'!$C:$DY,EA$1,FALSE)/3</f>
        <v>19.933333333333334</v>
      </c>
      <c r="EB28" s="3">
        <f>+VLOOKUP($E28,'Trimestrales USA'!$C:$DY,EB$1,FALSE)/3</f>
        <v>129.5</v>
      </c>
      <c r="EC28" s="3">
        <f>+VLOOKUP($E28,'Trimestrales USA'!$C:$DY,EC$1,FALSE)/3</f>
        <v>36.633333333333333</v>
      </c>
      <c r="ED28" s="3">
        <f>+VLOOKUP($E28,'Trimestrales USA'!$C:$DY,ED$1,FALSE)/3</f>
        <v>92.866666666666674</v>
      </c>
      <c r="EE28" s="3">
        <f>+VLOOKUP($E28,'Trimestrales USA'!$C:$DY,EE$1,FALSE)/3</f>
        <v>109.39999999999999</v>
      </c>
      <c r="EF28" s="3">
        <f>+VLOOKUP($E28,'Trimestrales USA'!$C:$DY,EF$1,FALSE)/3</f>
        <v>673.26666666666665</v>
      </c>
      <c r="EG28" s="3">
        <f>+VLOOKUP($E28,'Trimestrales USA'!$C:$DY,EG$1,FALSE)/3</f>
        <v>216.66666666666666</v>
      </c>
      <c r="EH28" s="3">
        <f>+VLOOKUP($E28,'Trimestrales USA'!$C:$DY,EH$1,FALSE)/3</f>
        <v>196.36666666666667</v>
      </c>
      <c r="EI28" s="3">
        <f>+VLOOKUP($E28,'Trimestrales USA'!$C:$DY,EI$1,FALSE)/3</f>
        <v>121.5</v>
      </c>
      <c r="EJ28" s="3">
        <f>+VLOOKUP($E28,'Trimestrales USA'!$C:$DY,EJ$1,FALSE)/3</f>
        <v>74.86666666666666</v>
      </c>
      <c r="EK28" s="3">
        <f>+VLOOKUP($E28,'Trimestrales USA'!$C:$DY,EK$1,FALSE)/3</f>
        <v>20.3</v>
      </c>
      <c r="EL28" s="3">
        <f>+VLOOKUP($E28,'Trimestrales USA'!$C:$DY,EL$1,FALSE)/3</f>
        <v>456.59999999999997</v>
      </c>
      <c r="EM28" s="3">
        <f>+VLOOKUP($E28,'Trimestrales USA'!$C:$DY,EM$1,FALSE)/3</f>
        <v>423.40000000000003</v>
      </c>
      <c r="EN28" s="3">
        <f>+VLOOKUP($E28,'Trimestrales USA'!$C:$DY,EN$1,FALSE)/3</f>
        <v>33.199999999999996</v>
      </c>
      <c r="EO28" s="3">
        <f>+VLOOKUP($E28,'Trimestrales USA'!$C:$DY,EO$1,FALSE)/3</f>
        <v>0</v>
      </c>
      <c r="EP28" s="3">
        <f>+VLOOKUP($E28,'Trimestrales USA'!$C:$DY,EP$1,FALSE)/3</f>
        <v>899.83333333333337</v>
      </c>
      <c r="EQ28" s="3">
        <f>+VLOOKUP($E28,'Trimestrales USA'!$C:$DY,EQ$1,FALSE)/3</f>
        <v>3237.2000000000003</v>
      </c>
      <c r="ER28" s="3">
        <f>+VLOOKUP($E28,'Trimestrales USA'!$C:$DY,ER$1,FALSE)/3</f>
        <v>0</v>
      </c>
      <c r="ES28" s="3">
        <f>+VLOOKUP($E28,'Trimestrales MX'!$C:$FS,ES$1,FALSE)/3</f>
        <v>4584049.6030000001</v>
      </c>
      <c r="ET28" s="3">
        <f>+VLOOKUP($E28,'Trimestrales MX'!$C:$FS,ET$1,FALSE)/3</f>
        <v>181464.51133333333</v>
      </c>
      <c r="EU28" s="3">
        <f>+VLOOKUP($E28,'Trimestrales MX'!$C:$FS,EU$1,FALSE)/3</f>
        <v>4402585.0916666668</v>
      </c>
      <c r="EV28" s="3">
        <f>+VLOOKUP($E28,'Trimestrales MX'!$C:$FS,EV$1,FALSE)/3</f>
        <v>150326.37066666668</v>
      </c>
      <c r="EW28" s="3">
        <f>+VLOOKUP($E28,'Trimestrales MX'!$C:$FS,EW$1,FALSE)/3</f>
        <v>150326.37066666668</v>
      </c>
      <c r="EX28" s="3">
        <f>+VLOOKUP($E28,'Trimestrales MX'!$C:$FS,EX$1,FALSE)/3</f>
        <v>90561.940666666662</v>
      </c>
      <c r="EY28" s="3">
        <f>+VLOOKUP($E28,'Trimestrales MX'!$C:$FS,EY$1,FALSE)/3</f>
        <v>50418.507000000005</v>
      </c>
      <c r="EZ28" s="3">
        <f>+VLOOKUP($E28,'Trimestrales MX'!$C:$FS,EZ$1,FALSE)/3</f>
        <v>5996.3763333333336</v>
      </c>
      <c r="FA28" s="3">
        <f>+VLOOKUP($E28,'Trimestrales MX'!$C:$FS,FA$1,FALSE)/3</f>
        <v>2948.5319999999997</v>
      </c>
      <c r="FB28" s="3">
        <f>+VLOOKUP($E28,'Trimestrales MX'!$C:$FS,FB$1,FALSE)/3</f>
        <v>401.0146666666667</v>
      </c>
      <c r="FC28" s="3">
        <f>+VLOOKUP($E28,'Trimestrales MX'!$C:$FS,FC$1,FALSE)/3</f>
        <v>1535961.3596666667</v>
      </c>
      <c r="FD28" s="3">
        <f>+VLOOKUP($E28,'Trimestrales MX'!$C:$FS,FD$1,FALSE)/3</f>
        <v>384500.96233333339</v>
      </c>
      <c r="FE28" s="3">
        <f>+VLOOKUP($E28,'Trimestrales MX'!$C:$FS,FE$1,FALSE)/3</f>
        <v>309686.99099999998</v>
      </c>
      <c r="FF28" s="3">
        <f>+VLOOKUP($E28,'Trimestrales MX'!$C:$FS,FF$1,FALSE)/3</f>
        <v>38363.924333333336</v>
      </c>
      <c r="FG28" s="3">
        <f>+VLOOKUP($E28,'Trimestrales MX'!$C:$FS,FG$1,FALSE)/3</f>
        <v>36450.046999999999</v>
      </c>
      <c r="FH28" s="3">
        <f>+VLOOKUP($E28,'Trimestrales MX'!$C:$FS,FH$1,FALSE)/3</f>
        <v>66596.319666666663</v>
      </c>
      <c r="FI28" s="3">
        <f>+VLOOKUP($E28,'Trimestrales MX'!$C:$FS,FI$1,FALSE)/3</f>
        <v>49162.885333333332</v>
      </c>
      <c r="FJ28" s="3">
        <f>+VLOOKUP($E28,'Trimestrales MX'!$C:$FS,FJ$1,FALSE)/3</f>
        <v>17433.434000000001</v>
      </c>
      <c r="FK28" s="3">
        <f>+VLOOKUP($E28,'Trimestrales MX'!$C:$FS,FK$1,FALSE)/3</f>
        <v>376863.413</v>
      </c>
      <c r="FL28" s="3">
        <f>+VLOOKUP($E28,'Trimestrales MX'!$C:$FS,FL$1,FALSE)/3</f>
        <v>248123.39033333331</v>
      </c>
      <c r="FM28" s="3">
        <f>+VLOOKUP($E28,'Trimestrales MX'!$C:$FS,FM$1,FALSE)/3</f>
        <v>89441.218666666668</v>
      </c>
      <c r="FN28" s="3">
        <f>+VLOOKUP($E28,'Trimestrales MX'!$C:$FS,FN$1,FALSE)/3</f>
        <v>39298.803666666667</v>
      </c>
      <c r="FO28" s="3">
        <f>+VLOOKUP($E28,'Trimestrales MX'!$C:$FS,FO$1,FALSE)/3</f>
        <v>708000.66466666665</v>
      </c>
      <c r="FP28" s="3">
        <f>+VLOOKUP($E28,'Trimestrales MX'!$C:$FS,FP$1,FALSE)/3</f>
        <v>189959.728</v>
      </c>
      <c r="FQ28" s="3">
        <f>+VLOOKUP($E28,'Trimestrales MX'!$C:$FS,FQ$1,FALSE)/3</f>
        <v>6064.7110000000002</v>
      </c>
      <c r="FR28" s="3">
        <f>+VLOOKUP($E28,'Trimestrales MX'!$C:$FS,FR$1,FALSE)/3</f>
        <v>15268.599333333334</v>
      </c>
      <c r="FS28" s="3">
        <f>+VLOOKUP($E28,'Trimestrales MX'!$C:$FS,FS$1,FALSE)/3</f>
        <v>17594.219333333334</v>
      </c>
      <c r="FT28" s="3">
        <f>+VLOOKUP($E28,'Trimestrales MX'!$C:$FS,FT$1,FALSE)/3</f>
        <v>6372.0113333333329</v>
      </c>
      <c r="FU28" s="3">
        <f>+VLOOKUP($E28,'Trimestrales MX'!$C:$FS,FU$1,FALSE)/3</f>
        <v>18976.574666666667</v>
      </c>
      <c r="FV28" s="3">
        <f>+VLOOKUP($E28,'Trimestrales MX'!$C:$FS,FV$1,FALSE)/3</f>
        <v>39337.996333333336</v>
      </c>
      <c r="FW28" s="3">
        <f>+VLOOKUP($E28,'Trimestrales MX'!$C:$FS,FW$1,FALSE)/3</f>
        <v>963.21233333333339</v>
      </c>
      <c r="FX28" s="3">
        <f>+VLOOKUP($E28,'Trimestrales MX'!$C:$FS,FX$1,FALSE)/3</f>
        <v>58831.576000000001</v>
      </c>
      <c r="FY28" s="3">
        <f>+VLOOKUP($E28,'Trimestrales MX'!$C:$FS,FY$1,FALSE)/3</f>
        <v>26550.827666666664</v>
      </c>
      <c r="FZ28" s="3">
        <f>+VLOOKUP($E28,'Trimestrales MX'!$C:$FS,FZ$1,FALSE)/3</f>
        <v>39488.966666666667</v>
      </c>
      <c r="GA28" s="3">
        <f>+VLOOKUP($E28,'Trimestrales MX'!$C:$FS,GA$1,FALSE)/3</f>
        <v>32388.543333333335</v>
      </c>
      <c r="GB28" s="3">
        <f>+VLOOKUP($E28,'Trimestrales MX'!$C:$FS,GB$1,FALSE)/3</f>
        <v>7100.4233333333332</v>
      </c>
      <c r="GC28" s="3">
        <f>+VLOOKUP($E28,'Trimestrales MX'!$C:$FS,GC$1,FALSE)/3</f>
        <v>7796.0703333333331</v>
      </c>
      <c r="GD28" s="3">
        <f>+VLOOKUP($E28,'Trimestrales MX'!$C:$FS,GD$1,FALSE)/3</f>
        <v>1518.6850000000002</v>
      </c>
      <c r="GE28" s="3">
        <f>+VLOOKUP($E28,'Trimestrales MX'!$C:$FS,GE$1,FALSE)/3</f>
        <v>5534.7983333333332</v>
      </c>
      <c r="GF28" s="3">
        <f>+VLOOKUP($E28,'Trimestrales MX'!$C:$FS,GF$1,FALSE)/3</f>
        <v>742.58699999999999</v>
      </c>
      <c r="GG28" s="3">
        <f>+VLOOKUP($E28,'Trimestrales MX'!$C:$FS,GG$1,FALSE)/3</f>
        <v>3791.902</v>
      </c>
      <c r="GH28" s="3">
        <f>+VLOOKUP($E28,'Trimestrales MX'!$C:$FS,GH$1,FALSE)/3</f>
        <v>1193.9246666666666</v>
      </c>
      <c r="GI28" s="3">
        <f>+VLOOKUP($E28,'Trimestrales MX'!$C:$FS,GI$1,FALSE)/3</f>
        <v>2597.9773333333333</v>
      </c>
      <c r="GJ28" s="3">
        <f>+VLOOKUP($E28,'Trimestrales MX'!$C:$FS,GJ$1,FALSE)/3</f>
        <v>18739.032999999999</v>
      </c>
      <c r="GK28" s="3">
        <f>+VLOOKUP($E28,'Trimestrales MX'!$C:$FS,GK$1,FALSE)/3</f>
        <v>2041.4036666666668</v>
      </c>
      <c r="GL28" s="3">
        <f>+VLOOKUP($E28,'Trimestrales MX'!$C:$FS,GL$1,FALSE)/3</f>
        <v>16074.289333333334</v>
      </c>
      <c r="GM28" s="3">
        <f>+VLOOKUP($E28,'Trimestrales MX'!$C:$FS,GM$1,FALSE)/3</f>
        <v>623.34</v>
      </c>
      <c r="GN28" s="3">
        <f>+VLOOKUP($E28,'Trimestrales MX'!$C:$FS,GN$1,FALSE)/3</f>
        <v>7017.3173333333334</v>
      </c>
      <c r="GO28" s="3">
        <f>+VLOOKUP($E28,'Trimestrales MX'!$C:$FS,GO$1,FALSE)/3</f>
        <v>1086.5586666666666</v>
      </c>
      <c r="GP28" s="3">
        <f>+VLOOKUP($E28,'Trimestrales MX'!$C:$FS,GP$1,FALSE)/3</f>
        <v>5128.9293333333335</v>
      </c>
      <c r="GQ28" s="3">
        <f>+VLOOKUP($E28,'Trimestrales MX'!$C:$FS,GQ$1,FALSE)/3</f>
        <v>801.82900000000006</v>
      </c>
      <c r="GR28" s="3">
        <f>+VLOOKUP($E28,'Trimestrales MX'!$C:$FS,GR$1,FALSE)/3</f>
        <v>7015.9246666666668</v>
      </c>
      <c r="GS28" s="3">
        <f>+VLOOKUP($E28,'Trimestrales MX'!$C:$FS,GS$1,FALSE)/3</f>
        <v>3692.6273333333334</v>
      </c>
      <c r="GT28" s="3">
        <f>+VLOOKUP($E28,'Trimestrales MX'!$C:$FS,GT$1,FALSE)/3</f>
        <v>208.47866666666667</v>
      </c>
      <c r="GU28" s="3">
        <f>+VLOOKUP($E28,'Trimestrales MX'!$C:$FS,GU$1,FALSE)/3</f>
        <v>3114.8186666666666</v>
      </c>
      <c r="GV28" s="3">
        <f>+VLOOKUP($E28,'Trimestrales MX'!$C:$FS,GV$1,FALSE)/3</f>
        <v>13365.756333333333</v>
      </c>
      <c r="GW28" s="3">
        <f>+VLOOKUP($E28,'Trimestrales MX'!$C:$FS,GW$1,FALSE)/3</f>
        <v>4835.9056666666665</v>
      </c>
      <c r="GX28" s="3">
        <f>+VLOOKUP($E28,'Trimestrales MX'!$C:$FS,GX$1,FALSE)/3</f>
        <v>8529.8506666666672</v>
      </c>
      <c r="GY28" s="3">
        <f>+VLOOKUP($E28,'Trimestrales MX'!$C:$FS,GY$1,FALSE)/3</f>
        <v>5555.6296666666667</v>
      </c>
      <c r="GZ28" s="3">
        <f>+VLOOKUP($E28,'Trimestrales MX'!$C:$FS,GZ$1,FALSE)/3</f>
        <v>28162.032999999999</v>
      </c>
      <c r="HA28" s="3">
        <f>+VLOOKUP($E28,'Trimestrales MX'!$C:$FS,HA$1,FALSE)/3</f>
        <v>85673.26</v>
      </c>
      <c r="HB28" s="3">
        <f>+VLOOKUP($E28,'Trimestrales MX'!$C:$FS,HB$1,FALSE)/3</f>
        <v>42049.723666666665</v>
      </c>
      <c r="HC28" s="3">
        <f>+VLOOKUP($E28,'Trimestrales MX'!$C:$FS,HC$1,FALSE)/3</f>
        <v>5897.4396666666662</v>
      </c>
      <c r="HD28" s="3">
        <f>+VLOOKUP($E28,'Trimestrales MX'!$C:$FS,HD$1,FALSE)/3</f>
        <v>2632.5486666666666</v>
      </c>
      <c r="HE28" s="3">
        <f>+VLOOKUP($E28,'Trimestrales MX'!$C:$FS,HE$1,FALSE)/3</f>
        <v>15912.866666666667</v>
      </c>
      <c r="HF28" s="3">
        <f>+VLOOKUP($E28,'Trimestrales MX'!$C:$FS,HF$1,FALSE)/3</f>
        <v>3497.0863333333332</v>
      </c>
      <c r="HG28" s="3">
        <f>+VLOOKUP($E28,'Trimestrales MX'!$C:$FS,HG$1,FALSE)/3</f>
        <v>11447.525</v>
      </c>
      <c r="HH28" s="3">
        <f>+VLOOKUP($E28,'Trimestrales MX'!$C:$FS,HH$1,FALSE)/3</f>
        <v>4236.07</v>
      </c>
      <c r="HI28" s="3">
        <f>+VLOOKUP($E28,'Trimestrales MX'!$C:$FS,HI$1,FALSE)/3</f>
        <v>18350.393</v>
      </c>
      <c r="HJ28" s="3">
        <f>+VLOOKUP($E28,'Trimestrales MX'!$C:$FS,HJ$1,FALSE)/3</f>
        <v>14205.877333333332</v>
      </c>
      <c r="HK28" s="3">
        <f>+VLOOKUP($E28,'Trimestrales MX'!$C:$FS,HK$1,FALSE)/3</f>
        <v>4144.5156666666671</v>
      </c>
      <c r="HL28" s="3">
        <f>+VLOOKUP($E28,'Trimestrales MX'!$C:$FS,HL$1,FALSE)/3</f>
        <v>19475.868333333336</v>
      </c>
      <c r="HM28" s="3">
        <f>+VLOOKUP($E28,'Trimestrales MX'!$C:$FS,HM$1,FALSE)/3</f>
        <v>3793.2526666666668</v>
      </c>
      <c r="HN28" s="3">
        <f>+VLOOKUP($E28,'Trimestrales MX'!$C:$FS,HN$1,FALSE)/3</f>
        <v>5718.1636666666673</v>
      </c>
      <c r="HO28" s="3">
        <f>+VLOOKUP($E28,'Trimestrales MX'!$C:$FS,HO$1,FALSE)/3</f>
        <v>7083.46</v>
      </c>
      <c r="HP28" s="3">
        <f>+VLOOKUP($E28,'Trimestrales MX'!$C:$FS,HP$1,FALSE)/3</f>
        <v>1221.9573333333333</v>
      </c>
      <c r="HQ28" s="3">
        <f>+VLOOKUP($E28,'Trimestrales MX'!$C:$FS,HQ$1,FALSE)/3</f>
        <v>1659.0343333333333</v>
      </c>
      <c r="HR28" s="3">
        <f>+VLOOKUP($E28,'Trimestrales MX'!$C:$FS,HR$1,FALSE)/3</f>
        <v>46813.988000000005</v>
      </c>
      <c r="HS28" s="3">
        <f>+VLOOKUP($E28,'Trimestrales MX'!$C:$FS,HS$1,FALSE)/3</f>
        <v>17305.436666666665</v>
      </c>
      <c r="HT28" s="3">
        <f>+VLOOKUP($E28,'Trimestrales MX'!$C:$FS,HT$1,FALSE)/3</f>
        <v>7703.6063333333332</v>
      </c>
      <c r="HU28" s="3">
        <f>+VLOOKUP($E28,'Trimestrales MX'!$C:$FS,HU$1,FALSE)/3</f>
        <v>1735.2086666666667</v>
      </c>
      <c r="HV28" s="3">
        <f>+VLOOKUP($E28,'Trimestrales MX'!$C:$FS,HV$1,FALSE)/3</f>
        <v>18653.956000000002</v>
      </c>
      <c r="HW28" s="3">
        <f>+VLOOKUP($E28,'Trimestrales MX'!$C:$FS,HW$1,FALSE)/3</f>
        <v>1415.78</v>
      </c>
      <c r="HX28" s="3">
        <f>+VLOOKUP($E28,'Trimestrales MX'!$C:$FS,HX$1,FALSE)/3</f>
        <v>26935.946</v>
      </c>
      <c r="HY28" s="3">
        <f>+VLOOKUP($E28,'Trimestrales MX'!$C:$FS,HY$1,FALSE)/3</f>
        <v>1118.0363333333332</v>
      </c>
      <c r="HZ28" s="3">
        <f>+VLOOKUP($E28,'Trimestrales MX'!$C:$FS,HZ$1,FALSE)/3</f>
        <v>1530.0709999999999</v>
      </c>
      <c r="IA28" s="3">
        <f>+VLOOKUP($E28,'Trimestrales MX'!$C:$FS,IA$1,FALSE)/3</f>
        <v>10134.419333333333</v>
      </c>
      <c r="IB28" s="3">
        <f>+VLOOKUP($E28,'Trimestrales MX'!$C:$FS,IB$1,FALSE)/3</f>
        <v>2233.2586666666666</v>
      </c>
      <c r="IC28" s="3">
        <f>+VLOOKUP($E28,'Trimestrales MX'!$C:$FS,IC$1,FALSE)/3</f>
        <v>935.97200000000009</v>
      </c>
      <c r="ID28" s="3">
        <f>+VLOOKUP($E28,'Trimestrales MX'!$C:$FS,ID$1,FALSE)/3</f>
        <v>1872.7783333333334</v>
      </c>
      <c r="IE28" s="3">
        <f>+VLOOKUP($E28,'Trimestrales MX'!$C:$FS,IE$1,FALSE)/3</f>
        <v>2851.9140000000002</v>
      </c>
      <c r="IF28" s="3">
        <f>+VLOOKUP($E28,'Trimestrales MX'!$C:$FS,IF$1,FALSE)/3</f>
        <v>1286.3936666666666</v>
      </c>
      <c r="IG28" s="3">
        <f>+VLOOKUP($E28,'Trimestrales MX'!$C:$FS,IG$1,FALSE)/3</f>
        <v>4973.1030000000001</v>
      </c>
      <c r="IH28" s="3">
        <f>+VLOOKUP($E28,'Trimestrales MX'!$C:$FS,IH$1,FALSE)/3</f>
        <v>22779.276666666668</v>
      </c>
      <c r="II28" s="3">
        <f>+VLOOKUP($E28,'Trimestrales MX'!$C:$FS,II$1,FALSE)/3</f>
        <v>3080.3799999999997</v>
      </c>
      <c r="IJ28" s="3">
        <f>+VLOOKUP($E28,'Trimestrales MX'!$C:$FS,IJ$1,FALSE)/3</f>
        <v>2409.09</v>
      </c>
      <c r="IK28" s="3">
        <f>+VLOOKUP($E28,'Trimestrales MX'!$C:$FS,IK$1,FALSE)/3</f>
        <v>229.88733333333334</v>
      </c>
      <c r="IL28" s="3">
        <f>+VLOOKUP($E28,'Trimestrales MX'!$C:$FS,IL$1,FALSE)/3</f>
        <v>4464.6943333333338</v>
      </c>
      <c r="IM28" s="3">
        <f>+VLOOKUP($E28,'Trimestrales MX'!$C:$FS,IM$1,FALSE)/3</f>
        <v>509.95066666666668</v>
      </c>
      <c r="IN28" s="3">
        <f>+VLOOKUP($E28,'Trimestrales MX'!$C:$FS,IN$1,FALSE)/3</f>
        <v>5734.7526666666672</v>
      </c>
      <c r="IO28" s="3">
        <f>+VLOOKUP($E28,'Trimestrales MX'!$C:$FS,IO$1,FALSE)/3</f>
        <v>6350.5216666666665</v>
      </c>
      <c r="IP28" s="3">
        <f>+VLOOKUP($E28,'Trimestrales MX'!$C:$FS,IP$1,FALSE)/3</f>
        <v>48805.863000000005</v>
      </c>
      <c r="IQ28" s="3">
        <f>+VLOOKUP($E28,'Trimestrales MX'!$C:$FS,IQ$1,FALSE)/3</f>
        <v>13909.599</v>
      </c>
      <c r="IR28" s="3">
        <f>+VLOOKUP($E28,'Trimestrales MX'!$C:$FS,IR$1,FALSE)/3</f>
        <v>10183.221666666666</v>
      </c>
      <c r="IS28" s="3">
        <f>+VLOOKUP($E28,'Trimestrales MX'!$C:$FS,IS$1,FALSE)/3</f>
        <v>10168.339</v>
      </c>
      <c r="IT28" s="3">
        <f>+VLOOKUP($E28,'Trimestrales MX'!$C:$FS,IT$1,FALSE)/3</f>
        <v>10957.787333333334</v>
      </c>
      <c r="IU28" s="3">
        <f>+VLOOKUP($E28,'Trimestrales MX'!$C:$FS,IU$1,FALSE)/3</f>
        <v>2946.1876666666667</v>
      </c>
      <c r="IV28" s="3">
        <f>+VLOOKUP($E28,'Trimestrales MX'!$C:$FS,IV$1,FALSE)/3</f>
        <v>640.72799999999995</v>
      </c>
      <c r="IW28" s="3">
        <f>+VLOOKUP($E28,'Trimestrales MX'!$C:$FS,IW$1,FALSE)/3</f>
        <v>26062.102666666669</v>
      </c>
      <c r="IX28" s="3">
        <f>+VLOOKUP($E28,'Trimestrales MX'!$C:$FS,IX$1,FALSE)/3</f>
        <v>3463.1849999999999</v>
      </c>
      <c r="IY28" s="3">
        <f>+VLOOKUP($E28,'Trimestrales MX'!$C:$FS,IY$1,FALSE)/3</f>
        <v>3231.8490000000002</v>
      </c>
      <c r="IZ28" s="3">
        <f>+VLOOKUP($E28,'Trimestrales MX'!$C:$FS,IZ$1,FALSE)/3</f>
        <v>10702.929</v>
      </c>
      <c r="JA28" s="3">
        <f>+VLOOKUP($E28,'Trimestrales MX'!$C:$FS,JA$1,FALSE)/3</f>
        <v>8664.1393333333344</v>
      </c>
      <c r="JB28" s="3">
        <f>+VLOOKUP($E28,'Trimestrales MX'!$C:$FS,JB$1,FALSE)/3</f>
        <v>66557.494999999995</v>
      </c>
      <c r="JC28" s="3">
        <f>+VLOOKUP($E28,'Trimestrales MX'!$C:$FS,JC$1,FALSE)/3</f>
        <v>30254.690000000002</v>
      </c>
      <c r="JD28" s="3">
        <f>+VLOOKUP($E28,'Trimestrales MX'!$C:$FS,JD$1,FALSE)/3</f>
        <v>2226.9029999999998</v>
      </c>
      <c r="JE28" s="3">
        <f>+VLOOKUP($E28,'Trimestrales MX'!$C:$FS,JE$1,FALSE)/3</f>
        <v>26833.525333333335</v>
      </c>
      <c r="JF28" s="3">
        <f>+VLOOKUP($E28,'Trimestrales MX'!$C:$FS,JF$1,FALSE)/3</f>
        <v>3531.4703333333332</v>
      </c>
      <c r="JG28" s="3">
        <f>+VLOOKUP($E28,'Trimestrales MX'!$C:$FS,JG$1,FALSE)/3</f>
        <v>1437.4440000000002</v>
      </c>
      <c r="JH28" s="3">
        <f>+VLOOKUP($E28,'Trimestrales MX'!$C:$FS,JH$1,FALSE)/3</f>
        <v>178.39366666666669</v>
      </c>
      <c r="JI28" s="3">
        <f>+VLOOKUP($E28,'Trimestrales MX'!$C:$FS,JI$1,FALSE)/3</f>
        <v>2095.069</v>
      </c>
      <c r="JJ28" s="3">
        <f>+VLOOKUP($E28,'Trimestrales MX'!$C:$FS,JJ$1,FALSE)/3</f>
        <v>8692.3583333333336</v>
      </c>
      <c r="JK28" s="3">
        <f>+VLOOKUP($E28,'Trimestrales MX'!$C:$FS,JK$1,FALSE)/3</f>
        <v>6714.7263333333331</v>
      </c>
      <c r="JL28" s="3">
        <f>+VLOOKUP($E28,'Trimestrales MX'!$C:$FS,JL$1,FALSE)/3</f>
        <v>1076.0113333333334</v>
      </c>
      <c r="JM28" s="3">
        <f>+VLOOKUP($E28,'Trimestrales MX'!$C:$FS,JM$1,FALSE)/3</f>
        <v>901.62066666666669</v>
      </c>
      <c r="JN28" s="3">
        <f>+VLOOKUP($E28,'Trimestrales MX'!$C:$FS,JN$1,FALSE)/3</f>
        <v>16961.753333333334</v>
      </c>
      <c r="JO28" s="3">
        <f>+VLOOKUP($E28,'Trimestrales MX'!$C:$FS,JO$1,FALSE)/3</f>
        <v>7685.3940000000002</v>
      </c>
      <c r="JP28" s="3">
        <f>+VLOOKUP($E28,'Trimestrales MX'!$C:$FS,JP$1,FALSE)/3</f>
        <v>9276.3593333333338</v>
      </c>
      <c r="JQ28" s="3">
        <f>+VLOOKUP($E28,'Trimestrales MX'!$C:$FS,JQ$1,FALSE)/3</f>
        <v>2716297.3613333334</v>
      </c>
      <c r="JR28" s="3">
        <f>+VLOOKUP($E28,'Trimestrales MX'!$C:$FS,JR$1,FALSE)/3</f>
        <v>292512.033</v>
      </c>
      <c r="JS28" s="3">
        <f>+VLOOKUP($E28,'Trimestrales MX'!$C:$FS,JS$1,FALSE)/3</f>
        <v>362246.29900000006</v>
      </c>
      <c r="JT28" s="3">
        <f>+VLOOKUP($E28,'Trimestrales MX'!$C:$FS,JT$1,FALSE)/3</f>
        <v>270477.22333333333</v>
      </c>
      <c r="JU28" s="3">
        <f>+VLOOKUP($E28,'Trimestrales MX'!$C:$FS,JU$1,FALSE)/3</f>
        <v>8328.2846666666665</v>
      </c>
      <c r="JV28" s="3">
        <f>+VLOOKUP($E28,'Trimestrales MX'!$C:$FS,JV$1,FALSE)/3</f>
        <v>5073.6860000000006</v>
      </c>
      <c r="JW28" s="3">
        <f>+VLOOKUP($E28,'Trimestrales MX'!$C:$FS,JW$1,FALSE)/3</f>
        <v>3788.0236666666665</v>
      </c>
      <c r="JX28" s="3">
        <f>+VLOOKUP($E28,'Trimestrales MX'!$C:$FS,JX$1,FALSE)/3</f>
        <v>117332.29233333333</v>
      </c>
      <c r="JY28" s="3">
        <f>+VLOOKUP($E28,'Trimestrales MX'!$C:$FS,JY$1,FALSE)/3</f>
        <v>104043.44466666666</v>
      </c>
      <c r="JZ28" s="3">
        <f>+VLOOKUP($E28,'Trimestrales MX'!$C:$FS,JZ$1,FALSE)/3</f>
        <v>22486.443333333333</v>
      </c>
      <c r="KA28" s="3">
        <f>+VLOOKUP($E28,'Trimestrales MX'!$C:$FS,KA$1,FALSE)/3</f>
        <v>6383.6670000000004</v>
      </c>
      <c r="KB28" s="3">
        <f>+VLOOKUP($E28,'Trimestrales MX'!$C:$FS,KB$1,FALSE)/3</f>
        <v>3041.3816666666667</v>
      </c>
      <c r="KC28" s="3">
        <f>+VLOOKUP($E28,'Trimestrales MX'!$C:$FS,KC$1,FALSE)/3</f>
        <v>83470.19266666667</v>
      </c>
      <c r="KD28" s="3">
        <f>+VLOOKUP($E28,'Trimestrales MX'!$C:$FS,KD$1,FALSE)/3</f>
        <v>4306.7286666666669</v>
      </c>
      <c r="KE28" s="3">
        <f>+VLOOKUP($E28,'Trimestrales MX'!$C:$FS,KE$1,FALSE)/3</f>
        <v>5633.8673333333327</v>
      </c>
      <c r="KF28" s="3">
        <f>+VLOOKUP($E28,'Trimestrales MX'!$C:$FS,KF$1,FALSE)/3</f>
        <v>6949.2659999999996</v>
      </c>
      <c r="KG28" s="3">
        <f>+VLOOKUP($E28,'Trimestrales MX'!$C:$FS,KG$1,FALSE)/3</f>
        <v>65442.592333333334</v>
      </c>
      <c r="KH28" s="3">
        <f>+VLOOKUP($E28,'Trimestrales MX'!$C:$FS,KH$1,FALSE)/3</f>
        <v>670.44066666666663</v>
      </c>
      <c r="KI28" s="3">
        <f>+VLOOKUP($E28,'Trimestrales MX'!$C:$FS,KI$1,FALSE)/3</f>
        <v>467.29766666666666</v>
      </c>
      <c r="KJ28" s="3">
        <f>+VLOOKUP($E28,'Trimestrales MX'!$C:$FS,KJ$1,FALSE)/3</f>
        <v>110809.57233333333</v>
      </c>
      <c r="KK28" s="3">
        <f>+VLOOKUP($E28,'Trimestrales MX'!$C:$FS,KK$1,FALSE)/3</f>
        <v>97831.972666666668</v>
      </c>
      <c r="KL28" s="3">
        <f>+VLOOKUP($E28,'Trimestrales MX'!$C:$FS,KL$1,FALSE)/3</f>
        <v>12977.599333333334</v>
      </c>
      <c r="KM28" s="3">
        <f>+VLOOKUP($E28,'Trimestrales MX'!$C:$FS,KM$1,FALSE)/3</f>
        <v>548031.60266666661</v>
      </c>
      <c r="KN28" s="3">
        <f>+VLOOKUP($E28,'Trimestrales MX'!$C:$FS,KN$1,FALSE)/3</f>
        <v>528887.99833333341</v>
      </c>
      <c r="KO28" s="3">
        <f>+VLOOKUP($E28,'Trimestrales MX'!$C:$FS,KO$1,FALSE)/3</f>
        <v>19143.604333333333</v>
      </c>
      <c r="KP28" s="3">
        <f>+VLOOKUP($E28,'Trimestrales MX'!$C:$FS,KP$1,FALSE)/3</f>
        <v>92338.054000000004</v>
      </c>
      <c r="KQ28" s="3">
        <f>+VLOOKUP($E28,'Trimestrales MX'!$C:$FS,KQ$1,FALSE)/3</f>
        <v>25645.120333333336</v>
      </c>
      <c r="KR28" s="3">
        <f>+VLOOKUP($E28,'Trimestrales MX'!$C:$FS,KR$1,FALSE)/3</f>
        <v>162134.39966666666</v>
      </c>
      <c r="KS28" s="3">
        <f>+VLOOKUP($E28,'Trimestrales MX'!$C:$FS,KS$1,FALSE)/3</f>
        <v>219761.09666666668</v>
      </c>
      <c r="KT28" s="3">
        <f>+VLOOKUP($E28,'Trimestrales MX'!$C:$FS,KT$1,FALSE)/3</f>
        <v>111890.87733333332</v>
      </c>
      <c r="KU28" s="3">
        <f>+VLOOKUP($E28,'Trimestrales MX'!$C:$FS,KU$1,FALSE)/3</f>
        <v>48508.860666666667</v>
      </c>
      <c r="KV28" s="3">
        <f>+VLOOKUP($E28,'Trimestrales MX'!$C:$FS,KV$1,FALSE)/3</f>
        <v>59334.69</v>
      </c>
      <c r="KW28" s="3">
        <f>+VLOOKUP($E28,'Trimestrales MX'!$C:$FS,KW$1,FALSE)/3</f>
        <v>4047.3266666666664</v>
      </c>
      <c r="KX28" s="3">
        <f>+VLOOKUP($E28,'Trimestrales MX'!$C:$FS,KX$1,FALSE)/3</f>
        <v>22552.791666666668</v>
      </c>
      <c r="KY28" s="3">
        <f>+VLOOKUP($E28,'Trimestrales MX'!$C:$FS,KY$1,FALSE)/3</f>
        <v>9341.3736666666664</v>
      </c>
      <c r="KZ28" s="3">
        <f>+VLOOKUP($E28,'Trimestrales MX'!$C:$FS,KZ$1,FALSE)/3</f>
        <v>13211.418</v>
      </c>
      <c r="LA28" s="3">
        <f>+VLOOKUP($E28,'Trimestrales MX'!$C:$FS,LA$1,FALSE)/3</f>
        <v>111391.18533333333</v>
      </c>
      <c r="LB28" s="3">
        <f>+VLOOKUP($E28,'Trimestrales MX'!$C:$FS,LB$1,FALSE)/3</f>
        <v>47389.494666666666</v>
      </c>
      <c r="LC28" s="3">
        <f>+VLOOKUP($E28,'Trimestrales MX'!$C:$FS,LC$1,FALSE)/3</f>
        <v>64001.690666666662</v>
      </c>
      <c r="LD28" s="3">
        <f>+VLOOKUP($E28,'Trimestrales MX'!$C:$FS,LD$1,FALSE)/3</f>
        <v>104434.40966666666</v>
      </c>
      <c r="LE28" s="3">
        <f>+VLOOKUP($E28,'Trimestrales MX'!$C:$FS,LE$1,FALSE)/3</f>
        <v>24488.064333333332</v>
      </c>
      <c r="LF28" s="3">
        <f>+VLOOKUP($E28,'Trimestrales MX'!$C:$FS,LF$1,FALSE)/3</f>
        <v>43637.614333333331</v>
      </c>
      <c r="LG28" s="3">
        <f>+VLOOKUP($E28,'Trimestrales MX'!$C:$FS,LG$1,FALSE)/3</f>
        <v>36308.731333333337</v>
      </c>
      <c r="LH28" s="3">
        <f>+VLOOKUP($E28,'Trimestrales MX'!$C:$FS,LH$1,FALSE)/3</f>
        <v>198602.50399999999</v>
      </c>
      <c r="LI28" s="3">
        <v>85.557052917741004</v>
      </c>
      <c r="LJ28" s="3">
        <v>93.308941310308995</v>
      </c>
      <c r="LK28" s="3">
        <v>97.018760503717999</v>
      </c>
      <c r="LL28" s="3">
        <v>64.336023525431003</v>
      </c>
      <c r="LM28" s="3">
        <v>110.311296815118</v>
      </c>
      <c r="LN28" s="3">
        <v>79.499699501229003</v>
      </c>
      <c r="LO28" s="3">
        <v>75.021202345356997</v>
      </c>
      <c r="LP28" s="3">
        <v>94.877000637757007</v>
      </c>
      <c r="LQ28" s="3">
        <v>90.906195156264999</v>
      </c>
      <c r="LR28" s="3">
        <v>90.167743893451998</v>
      </c>
      <c r="LS28" s="3">
        <v>93.936548971101999</v>
      </c>
      <c r="LT28" s="3">
        <v>88.692312963451002</v>
      </c>
      <c r="LU28" s="3">
        <v>80.147410022669007</v>
      </c>
      <c r="LV28" s="3">
        <v>90.509958120275002</v>
      </c>
      <c r="LW28" s="3">
        <v>83.926409082098004</v>
      </c>
      <c r="LX28" s="3">
        <v>92.602192894566002</v>
      </c>
      <c r="LY28" s="3">
        <v>80.815987807707998</v>
      </c>
      <c r="LZ28" s="3">
        <v>98.692329997087995</v>
      </c>
      <c r="MA28" s="3">
        <v>88.967537106744999</v>
      </c>
      <c r="MB28" s="3">
        <v>79.123475239360005</v>
      </c>
      <c r="MC28" s="3">
        <v>85.00910270016</v>
      </c>
      <c r="MD28" s="3">
        <v>84.779740007214997</v>
      </c>
      <c r="ME28" s="3">
        <v>103.066775544641</v>
      </c>
      <c r="MF28" s="3">
        <v>90.200126607781002</v>
      </c>
      <c r="MG28" s="3">
        <v>76.759505509104002</v>
      </c>
      <c r="MH28" s="3">
        <v>86.036796264592994</v>
      </c>
      <c r="MI28" s="3">
        <v>73.951262556990002</v>
      </c>
      <c r="MJ28" s="3">
        <v>91.084428382585997</v>
      </c>
      <c r="MK28" s="3">
        <v>65.911562084509995</v>
      </c>
      <c r="ML28" s="3">
        <v>83.056562241196005</v>
      </c>
      <c r="MM28" s="3">
        <v>101.367897056955</v>
      </c>
      <c r="MN28" s="3">
        <v>47.59709180155</v>
      </c>
      <c r="MO28" s="3">
        <v>77.564715478707996</v>
      </c>
      <c r="MP28" s="3">
        <v>92.734472086386006</v>
      </c>
    </row>
    <row r="29" spans="1:354" x14ac:dyDescent="0.3">
      <c r="A29" s="7">
        <v>39873</v>
      </c>
      <c r="B29" s="19">
        <f t="shared" si="172"/>
        <v>2009</v>
      </c>
      <c r="C29" s="19">
        <f t="shared" si="173"/>
        <v>3</v>
      </c>
      <c r="D29" s="20">
        <f>+VLOOKUP(C29,'Trimestres-Meses'!A:B,2,FALSE)</f>
        <v>1</v>
      </c>
      <c r="E29" s="18" t="str">
        <f t="shared" si="174"/>
        <v>2009-1</v>
      </c>
      <c r="F29" s="23">
        <v>6.6853442385350279</v>
      </c>
      <c r="G29" s="23">
        <v>4.4393541401273886</v>
      </c>
      <c r="H29" s="24">
        <v>2.2459900984076393</v>
      </c>
      <c r="I29" s="5">
        <v>101.66</v>
      </c>
      <c r="J29" s="5">
        <v>64.069999999999993</v>
      </c>
      <c r="K29" s="5">
        <v>51.82</v>
      </c>
      <c r="L29" s="5">
        <v>1335.84</v>
      </c>
      <c r="M29" s="5">
        <v>46.65</v>
      </c>
      <c r="N29" s="5">
        <v>3.95</v>
      </c>
      <c r="O29" s="5">
        <v>1216.75</v>
      </c>
      <c r="P29" s="5">
        <v>58.56</v>
      </c>
      <c r="Q29" s="5">
        <v>61</v>
      </c>
      <c r="R29" s="17">
        <v>1.8E-3</v>
      </c>
      <c r="S29" s="17">
        <v>5.5E-2</v>
      </c>
      <c r="T29" s="3">
        <v>1167.3090909090909</v>
      </c>
      <c r="U29" s="3">
        <v>797.87</v>
      </c>
      <c r="V29" s="3">
        <v>1.3246960000000001</v>
      </c>
      <c r="W29" s="3">
        <f>+VLOOKUP(E29,'Trimestrales USA'!C:DY,2,FALSE)/3</f>
        <v>4810.3</v>
      </c>
      <c r="X29" s="3">
        <f>+VLOOKUP($E29,'Trimestrales USA'!$C:$DY,X$1,FALSE)/3</f>
        <v>3271.6666666666665</v>
      </c>
      <c r="Y29" s="3">
        <f>+VLOOKUP($E29,'Trimestrales USA'!$C:$DY,Y$1,FALSE)/3</f>
        <v>1040</v>
      </c>
      <c r="Z29" s="3">
        <f>+VLOOKUP($E29,'Trimestrales USA'!$C:$DY,Z$1,FALSE)/3</f>
        <v>334.83333333333331</v>
      </c>
      <c r="AA29" s="3">
        <f>+VLOOKUP($E29,'Trimestrales USA'!$C:$DY,AA$1,FALSE)/3</f>
        <v>705.16666666666663</v>
      </c>
      <c r="AB29" s="3">
        <f>+VLOOKUP($E29,'Trimestrales USA'!$C:$DY,AB$1,FALSE)/3</f>
        <v>2231.6333333333332</v>
      </c>
      <c r="AC29" s="3">
        <f>+VLOOKUP($E29,'Trimestrales USA'!$C:$DY,AC$1,FALSE)/3</f>
        <v>671.63333333333333</v>
      </c>
      <c r="AD29" s="3">
        <f>+VLOOKUP($E29,'Trimestrales USA'!$C:$DY,AD$1,FALSE)/3</f>
        <v>721.9666666666667</v>
      </c>
      <c r="AE29" s="3">
        <f>+VLOOKUP($E29,'Trimestrales USA'!$C:$DY,AE$1,FALSE)/3</f>
        <v>587.13333333333333</v>
      </c>
      <c r="AF29" s="3">
        <f>+VLOOKUP($E29,'Trimestrales USA'!$C:$DY,AF$1,FALSE)/3</f>
        <v>175.9</v>
      </c>
      <c r="AG29" s="3">
        <f>+VLOOKUP($E29,'Trimestrales USA'!$C:$DY,AG$1,FALSE)/3</f>
        <v>227.83333333333334</v>
      </c>
      <c r="AH29" s="3">
        <f>+VLOOKUP($E29,'Trimestrales USA'!$C:$DY,AH$1,FALSE)/3</f>
        <v>183.36666666666667</v>
      </c>
      <c r="AI29" s="3">
        <f>+VLOOKUP($E29,'Trimestrales USA'!$C:$DY,AI$1,FALSE)/3</f>
        <v>134.83333333333334</v>
      </c>
      <c r="AJ29" s="3">
        <f>+VLOOKUP($E29,'Trimestrales USA'!$C:$DY,AJ$1,FALSE)/3</f>
        <v>-50.333333333333336</v>
      </c>
      <c r="AK29" s="3">
        <f>+VLOOKUP($E29,'Trimestrales USA'!$C:$DY,AK$1,FALSE)/3</f>
        <v>-140.33333333333334</v>
      </c>
      <c r="AL29" s="3">
        <f>+VLOOKUP($E29,'Trimestrales USA'!$C:$DY,AL$1,FALSE)/3</f>
        <v>503.93333333333334</v>
      </c>
      <c r="AM29" s="3">
        <f>+VLOOKUP($E29,'Trimestrales USA'!$C:$DY,AM$1,FALSE)/3</f>
        <v>334.90000000000003</v>
      </c>
      <c r="AN29" s="3">
        <f>+VLOOKUP($E29,'Trimestrales USA'!$C:$DY,AN$1,FALSE)/3</f>
        <v>169.03333333333333</v>
      </c>
      <c r="AO29" s="3">
        <f>+VLOOKUP($E29,'Trimestrales USA'!$C:$DY,AO$1,FALSE)/3</f>
        <v>644.26666666666665</v>
      </c>
      <c r="AP29" s="3">
        <f>+VLOOKUP($E29,'Trimestrales USA'!$C:$DY,AP$1,FALSE)/3</f>
        <v>507.66666666666669</v>
      </c>
      <c r="AQ29" s="3">
        <f>+VLOOKUP($E29,'Trimestrales USA'!$C:$DY,AQ$1,FALSE)/3</f>
        <v>136.6</v>
      </c>
      <c r="AR29" s="3">
        <f>+VLOOKUP($E29,'Trimestrales USA'!$C:$DY,AR$1,FALSE)/3</f>
        <v>1007.3333333333334</v>
      </c>
      <c r="AS29" s="3">
        <f>+VLOOKUP($E29,'Trimestrales USA'!$C:$DY,AS$1,FALSE)/3</f>
        <v>395.06666666666666</v>
      </c>
      <c r="AT29" s="3">
        <f>+VLOOKUP($E29,'Trimestrales USA'!$C:$DY,AT$1,FALSE)/3</f>
        <v>255.13333333333333</v>
      </c>
      <c r="AU29" s="3">
        <f>+VLOOKUP($E29,'Trimestrales USA'!$C:$DY,AU$1,FALSE)/3</f>
        <v>139.93333333333334</v>
      </c>
      <c r="AV29" s="3">
        <f>+VLOOKUP($E29,'Trimestrales USA'!$C:$DY,AV$1,FALSE)/3</f>
        <v>612.26666666666665</v>
      </c>
      <c r="AW29" s="3">
        <f>+VLOOKUP($E29,'Trimestrales USA'!$C:$DY,AW$1,FALSE)/3</f>
        <v>4137.0333333333338</v>
      </c>
      <c r="AX29" s="3">
        <f>+VLOOKUP($E29,'Trimestrales USA'!$C:$DY,AX$1,FALSE)/3</f>
        <v>41.166666666666664</v>
      </c>
      <c r="AY29" s="3">
        <f>+VLOOKUP($E29,'Trimestrales USA'!$C:$DY,AY$1,FALSE)/3</f>
        <v>32.133333333333333</v>
      </c>
      <c r="AZ29" s="3">
        <f>+VLOOKUP($E29,'Trimestrales USA'!$C:$DY,AZ$1,FALSE)/3</f>
        <v>9.0333333333333332</v>
      </c>
      <c r="BA29" s="3">
        <f>+VLOOKUP($E29,'Trimestrales USA'!$C:$DY,BA$1,FALSE)/3</f>
        <v>96.433333333333337</v>
      </c>
      <c r="BB29" s="3">
        <f>+VLOOKUP($E29,'Trimestrales USA'!$C:$DY,BB$1,FALSE)/3</f>
        <v>57.866666666666667</v>
      </c>
      <c r="BC29" s="3">
        <f>+VLOOKUP($E29,'Trimestrales USA'!$C:$DY,BC$1,FALSE)/3</f>
        <v>21.3</v>
      </c>
      <c r="BD29" s="3">
        <f>+VLOOKUP($E29,'Trimestrales USA'!$C:$DY,BD$1,FALSE)/3</f>
        <v>17.3</v>
      </c>
      <c r="BE29" s="3">
        <f>+VLOOKUP($E29,'Trimestrales USA'!$C:$DY,BE$1,FALSE)/3</f>
        <v>87.8</v>
      </c>
      <c r="BF29" s="3">
        <f>+VLOOKUP($E29,'Trimestrales USA'!$C:$DY,BF$1,FALSE)/3</f>
        <v>198.96666666666667</v>
      </c>
      <c r="BG29" s="3">
        <f>+VLOOKUP($E29,'Trimestrales USA'!$C:$DY,BG$1,FALSE)/3</f>
        <v>563.23333333333335</v>
      </c>
      <c r="BH29" s="3">
        <f>+VLOOKUP($E29,'Trimestrales USA'!$C:$DY,BH$1,FALSE)/3</f>
        <v>299.06666666666666</v>
      </c>
      <c r="BI29" s="3">
        <f>+VLOOKUP($E29,'Trimestrales USA'!$C:$DY,BI$1,FALSE)/3</f>
        <v>6.9666666666666659</v>
      </c>
      <c r="BJ29" s="3">
        <f>+VLOOKUP($E29,'Trimestrales USA'!$C:$DY,BJ$1,FALSE)/3</f>
        <v>13.299999999999999</v>
      </c>
      <c r="BK29" s="3">
        <f>+VLOOKUP($E29,'Trimestrales USA'!$C:$DY,BK$1,FALSE)/3</f>
        <v>14.833333333333334</v>
      </c>
      <c r="BL29" s="3">
        <f>+VLOOKUP($E29,'Trimestrales USA'!$C:$DY,BL$1,FALSE)/3</f>
        <v>40.56666666666667</v>
      </c>
      <c r="BM29" s="3">
        <f>+VLOOKUP($E29,'Trimestrales USA'!$C:$DY,BM$1,FALSE)/3</f>
        <v>41.300000000000004</v>
      </c>
      <c r="BN29" s="3">
        <f>+VLOOKUP($E29,'Trimestrales USA'!$C:$DY,BN$1,FALSE)/3</f>
        <v>74.36666666666666</v>
      </c>
      <c r="BO29" s="3">
        <f>+VLOOKUP($E29,'Trimestrales USA'!$C:$DY,BO$1,FALSE)/3</f>
        <v>17.400000000000002</v>
      </c>
      <c r="BP29" s="3">
        <f>+VLOOKUP($E29,'Trimestrales USA'!$C:$DY,BP$1,FALSE)/3</f>
        <v>16.7</v>
      </c>
      <c r="BQ29" s="3">
        <f>+VLOOKUP($E29,'Trimestrales USA'!$C:$DY,BQ$1,FALSE)/3</f>
        <v>39.06666666666667</v>
      </c>
      <c r="BR29" s="3">
        <f>+VLOOKUP($E29,'Trimestrales USA'!$C:$DY,BR$1,FALSE)/3</f>
        <v>7.8666666666666671</v>
      </c>
      <c r="BS29" s="3">
        <f>+VLOOKUP($E29,'Trimestrales USA'!$C:$DY,BS$1,FALSE)/3</f>
        <v>26.7</v>
      </c>
      <c r="BT29" s="3">
        <f>+VLOOKUP($E29,'Trimestrales USA'!$C:$DY,BT$1,FALSE)/3</f>
        <v>264.2</v>
      </c>
      <c r="BU29" s="3">
        <f>+VLOOKUP($E29,'Trimestrales USA'!$C:$DY,BU$1,FALSE)/3</f>
        <v>76.466666666666669</v>
      </c>
      <c r="BV29" s="3">
        <f>+VLOOKUP($E29,'Trimestrales USA'!$C:$DY,BV$1,FALSE)/3</f>
        <v>5.0333333333333332</v>
      </c>
      <c r="BW29" s="3">
        <f>+VLOOKUP($E29,'Trimestrales USA'!$C:$DY,BW$1,FALSE)/3</f>
        <v>3.2666666666666671</v>
      </c>
      <c r="BX29" s="3">
        <f>+VLOOKUP($E29,'Trimestrales USA'!$C:$DY,BX$1,FALSE)/3</f>
        <v>19.099999999999998</v>
      </c>
      <c r="BY29" s="3">
        <f>+VLOOKUP($E29,'Trimestrales USA'!$C:$DY,BY$1,FALSE)/3</f>
        <v>13.566666666666668</v>
      </c>
      <c r="BZ29" s="3">
        <f>+VLOOKUP($E29,'Trimestrales USA'!$C:$DY,BZ$1,FALSE)/3</f>
        <v>32.43333333333333</v>
      </c>
      <c r="CA29" s="3">
        <f>+VLOOKUP($E29,'Trimestrales USA'!$C:$DY,CA$1,FALSE)/3</f>
        <v>95.233333333333334</v>
      </c>
      <c r="CB29" s="3">
        <f>+VLOOKUP($E29,'Trimestrales USA'!$C:$DY,CB$1,FALSE)/3</f>
        <v>19.099999999999998</v>
      </c>
      <c r="CC29" s="3">
        <f>+VLOOKUP($E29,'Trimestrales USA'!$C:$DY,CC$1,FALSE)/3</f>
        <v>279.03333333333336</v>
      </c>
      <c r="CD29" s="3">
        <f>+VLOOKUP($E29,'Trimestrales USA'!$C:$DY,CD$1,FALSE)/3</f>
        <v>275.09999999999997</v>
      </c>
      <c r="CE29" s="3">
        <f>+VLOOKUP($E29,'Trimestrales USA'!$C:$DY,CE$1,FALSE)/3</f>
        <v>42.06666666666667</v>
      </c>
      <c r="CF29" s="3">
        <f>+VLOOKUP($E29,'Trimestrales USA'!$C:$DY,CF$1,FALSE)/3</f>
        <v>43.133333333333333</v>
      </c>
      <c r="CG29" s="3">
        <f>+VLOOKUP($E29,'Trimestrales USA'!$C:$DY,CG$1,FALSE)/3</f>
        <v>43.866666666666667</v>
      </c>
      <c r="CH29" s="3">
        <f>+VLOOKUP($E29,'Trimestrales USA'!$C:$DY,CH$1,FALSE)/3</f>
        <v>146.03333333333333</v>
      </c>
      <c r="CI29" s="3">
        <f>+VLOOKUP($E29,'Trimestrales USA'!$C:$DY,CI$1,FALSE)/3</f>
        <v>136.86666666666667</v>
      </c>
      <c r="CJ29" s="3">
        <f>+VLOOKUP($E29,'Trimestrales USA'!$C:$DY,CJ$1,FALSE)/3</f>
        <v>22.599999999999998</v>
      </c>
      <c r="CK29" s="3">
        <f>+VLOOKUP($E29,'Trimestrales USA'!$C:$DY,CK$1,FALSE)/3</f>
        <v>11.333333333333334</v>
      </c>
      <c r="CL29" s="3">
        <f>+VLOOKUP($E29,'Trimestrales USA'!$C:$DY,CL$1,FALSE)/3</f>
        <v>5.5333333333333341</v>
      </c>
      <c r="CM29" s="3">
        <f>+VLOOKUP($E29,'Trimestrales USA'!$C:$DY,CM$1,FALSE)/3</f>
        <v>37.333333333333336</v>
      </c>
      <c r="CN29" s="3">
        <f>+VLOOKUP($E29,'Trimestrales USA'!$C:$DY,CN$1,FALSE)/3</f>
        <v>9.5666666666666664</v>
      </c>
      <c r="CO29" s="3">
        <f>+VLOOKUP($E29,'Trimestrales USA'!$C:$DY,CO$1,FALSE)/3</f>
        <v>5.666666666666667</v>
      </c>
      <c r="CP29" s="3">
        <f>+VLOOKUP($E29,'Trimestrales USA'!$C:$DY,CP$1,FALSE)/3</f>
        <v>29.599999999999998</v>
      </c>
      <c r="CQ29" s="3">
        <f>+VLOOKUP($E29,'Trimestrales USA'!$C:$DY,CQ$1,FALSE)/3</f>
        <v>15.233333333333334</v>
      </c>
      <c r="CR29" s="3">
        <f>+VLOOKUP($E29,'Trimestrales USA'!$C:$DY,CR$1,FALSE)/3</f>
        <v>239.83333333333334</v>
      </c>
      <c r="CS29" s="3">
        <f>+VLOOKUP($E29,'Trimestrales USA'!$C:$DY,CS$1,FALSE)/3</f>
        <v>59.699999999999996</v>
      </c>
      <c r="CT29" s="3">
        <f>+VLOOKUP($E29,'Trimestrales USA'!$C:$DY,CT$1,FALSE)/3</f>
        <v>27.2</v>
      </c>
      <c r="CU29" s="3">
        <f>+VLOOKUP($E29,'Trimestrales USA'!$C:$DY,CU$1,FALSE)/3</f>
        <v>123.63333333333333</v>
      </c>
      <c r="CV29" s="3">
        <f>+VLOOKUP($E29,'Trimestrales USA'!$C:$DY,CV$1,FALSE)/3</f>
        <v>29.3</v>
      </c>
      <c r="CW29" s="3">
        <f>+VLOOKUP($E29,'Trimestrales USA'!$C:$DY,CW$1,FALSE)/3</f>
        <v>945.69999999999993</v>
      </c>
      <c r="CX29" s="3">
        <f>+VLOOKUP($E29,'Trimestrales USA'!$C:$DY,CX$1,FALSE)/3</f>
        <v>300.09999999999997</v>
      </c>
      <c r="CY29" s="3">
        <f>+VLOOKUP($E29,'Trimestrales USA'!$C:$DY,CY$1,FALSE)/3</f>
        <v>138.70000000000002</v>
      </c>
      <c r="CZ29" s="3">
        <f>+VLOOKUP($E29,'Trimestrales USA'!$C:$DY,CZ$1,FALSE)/3</f>
        <v>39.5</v>
      </c>
      <c r="DA29" s="3">
        <f>+VLOOKUP($E29,'Trimestrales USA'!$C:$DY,DA$1,FALSE)/3</f>
        <v>116.39999999999999</v>
      </c>
      <c r="DB29" s="3">
        <f>+VLOOKUP($E29,'Trimestrales USA'!$C:$DY,DB$1,FALSE)/3</f>
        <v>5.5333333333333341</v>
      </c>
      <c r="DC29" s="3">
        <f>+VLOOKUP($E29,'Trimestrales USA'!$C:$DY,DC$1,FALSE)/3</f>
        <v>645.56666666666672</v>
      </c>
      <c r="DD29" s="3">
        <f>+VLOOKUP($E29,'Trimestrales USA'!$C:$DY,DD$1,FALSE)/3</f>
        <v>585.9666666666667</v>
      </c>
      <c r="DE29" s="3">
        <f>+VLOOKUP($E29,'Trimestrales USA'!$C:$DY,DE$1,FALSE)/3</f>
        <v>489.09999999999997</v>
      </c>
      <c r="DF29" s="3">
        <f>+VLOOKUP($E29,'Trimestrales USA'!$C:$DY,DF$1,FALSE)/3</f>
        <v>96.866666666666674</v>
      </c>
      <c r="DG29" s="3">
        <f>+VLOOKUP($E29,'Trimestrales USA'!$C:$DY,DG$1,FALSE)/3</f>
        <v>59.6</v>
      </c>
      <c r="DH29" s="3">
        <f>+VLOOKUP($E29,'Trimestrales USA'!$C:$DY,DH$1,FALSE)/3</f>
        <v>569.9666666666667</v>
      </c>
      <c r="DI29" s="3">
        <f>+VLOOKUP($E29,'Trimestrales USA'!$C:$DY,DI$1,FALSE)/3</f>
        <v>351.76666666666665</v>
      </c>
      <c r="DJ29" s="3">
        <f>+VLOOKUP($E29,'Trimestrales USA'!$C:$DY,DJ$1,FALSE)/3</f>
        <v>74.7</v>
      </c>
      <c r="DK29" s="3">
        <f>+VLOOKUP($E29,'Trimestrales USA'!$C:$DY,DK$1,FALSE)/3</f>
        <v>61.966666666666669</v>
      </c>
      <c r="DL29" s="3">
        <f>+VLOOKUP($E29,'Trimestrales USA'!$C:$DY,DL$1,FALSE)/3</f>
        <v>215.1</v>
      </c>
      <c r="DM29" s="3">
        <f>+VLOOKUP($E29,'Trimestrales USA'!$C:$DY,DM$1,FALSE)/3</f>
        <v>78.966666666666669</v>
      </c>
      <c r="DN29" s="3">
        <f>+VLOOKUP($E29,'Trimestrales USA'!$C:$DY,DN$1,FALSE)/3</f>
        <v>139.26666666666668</v>
      </c>
      <c r="DO29" s="3">
        <f>+VLOOKUP($E29,'Trimestrales USA'!$C:$DY,DO$1,FALSE)/3</f>
        <v>126.73333333333333</v>
      </c>
      <c r="DP29" s="3">
        <f>+VLOOKUP($E29,'Trimestrales USA'!$C:$DY,DP$1,FALSE)/3</f>
        <v>12.533333333333333</v>
      </c>
      <c r="DQ29" s="3">
        <f>+VLOOKUP($E29,'Trimestrales USA'!$C:$DY,DQ$1,FALSE)/3</f>
        <v>415.93333333333334</v>
      </c>
      <c r="DR29" s="3">
        <f>+VLOOKUP($E29,'Trimestrales USA'!$C:$DY,DR$1,FALSE)/3</f>
        <v>61.733333333333327</v>
      </c>
      <c r="DS29" s="3">
        <f>+VLOOKUP($E29,'Trimestrales USA'!$C:$DY,DS$1,FALSE)/3</f>
        <v>354.2</v>
      </c>
      <c r="DT29" s="3">
        <f>+VLOOKUP($E29,'Trimestrales USA'!$C:$DY,DT$1,FALSE)/3</f>
        <v>166.79999999999998</v>
      </c>
      <c r="DU29" s="3">
        <f>+VLOOKUP($E29,'Trimestrales USA'!$C:$DY,DU$1,FALSE)/3</f>
        <v>120.10000000000001</v>
      </c>
      <c r="DV29" s="3">
        <f>+VLOOKUP($E29,'Trimestrales USA'!$C:$DY,DV$1,FALSE)/3</f>
        <v>38.133333333333333</v>
      </c>
      <c r="DW29" s="3">
        <f>+VLOOKUP($E29,'Trimestrales USA'!$C:$DY,DW$1,FALSE)/3</f>
        <v>29.2</v>
      </c>
      <c r="DX29" s="3">
        <f>+VLOOKUP($E29,'Trimestrales USA'!$C:$DY,DX$1,FALSE)/3</f>
        <v>177.56666666666669</v>
      </c>
      <c r="DY29" s="3">
        <f>+VLOOKUP($E29,'Trimestrales USA'!$C:$DY,DY$1,FALSE)/3</f>
        <v>48.066666666666663</v>
      </c>
      <c r="DZ29" s="3">
        <f>+VLOOKUP($E29,'Trimestrales USA'!$C:$DY,DZ$1,FALSE)/3</f>
        <v>28.133333333333336</v>
      </c>
      <c r="EA29" s="3">
        <f>+VLOOKUP($E29,'Trimestrales USA'!$C:$DY,EA$1,FALSE)/3</f>
        <v>19.933333333333334</v>
      </c>
      <c r="EB29" s="3">
        <f>+VLOOKUP($E29,'Trimestrales USA'!$C:$DY,EB$1,FALSE)/3</f>
        <v>129.5</v>
      </c>
      <c r="EC29" s="3">
        <f>+VLOOKUP($E29,'Trimestrales USA'!$C:$DY,EC$1,FALSE)/3</f>
        <v>36.633333333333333</v>
      </c>
      <c r="ED29" s="3">
        <f>+VLOOKUP($E29,'Trimestrales USA'!$C:$DY,ED$1,FALSE)/3</f>
        <v>92.866666666666674</v>
      </c>
      <c r="EE29" s="3">
        <f>+VLOOKUP($E29,'Trimestrales USA'!$C:$DY,EE$1,FALSE)/3</f>
        <v>109.39999999999999</v>
      </c>
      <c r="EF29" s="3">
        <f>+VLOOKUP($E29,'Trimestrales USA'!$C:$DY,EF$1,FALSE)/3</f>
        <v>673.26666666666665</v>
      </c>
      <c r="EG29" s="3">
        <f>+VLOOKUP($E29,'Trimestrales USA'!$C:$DY,EG$1,FALSE)/3</f>
        <v>216.66666666666666</v>
      </c>
      <c r="EH29" s="3">
        <f>+VLOOKUP($E29,'Trimestrales USA'!$C:$DY,EH$1,FALSE)/3</f>
        <v>196.36666666666667</v>
      </c>
      <c r="EI29" s="3">
        <f>+VLOOKUP($E29,'Trimestrales USA'!$C:$DY,EI$1,FALSE)/3</f>
        <v>121.5</v>
      </c>
      <c r="EJ29" s="3">
        <f>+VLOOKUP($E29,'Trimestrales USA'!$C:$DY,EJ$1,FALSE)/3</f>
        <v>74.86666666666666</v>
      </c>
      <c r="EK29" s="3">
        <f>+VLOOKUP($E29,'Trimestrales USA'!$C:$DY,EK$1,FALSE)/3</f>
        <v>20.3</v>
      </c>
      <c r="EL29" s="3">
        <f>+VLOOKUP($E29,'Trimestrales USA'!$C:$DY,EL$1,FALSE)/3</f>
        <v>456.59999999999997</v>
      </c>
      <c r="EM29" s="3">
        <f>+VLOOKUP($E29,'Trimestrales USA'!$C:$DY,EM$1,FALSE)/3</f>
        <v>423.40000000000003</v>
      </c>
      <c r="EN29" s="3">
        <f>+VLOOKUP($E29,'Trimestrales USA'!$C:$DY,EN$1,FALSE)/3</f>
        <v>33.199999999999996</v>
      </c>
      <c r="EO29" s="3">
        <f>+VLOOKUP($E29,'Trimestrales USA'!$C:$DY,EO$1,FALSE)/3</f>
        <v>0</v>
      </c>
      <c r="EP29" s="3">
        <f>+VLOOKUP($E29,'Trimestrales USA'!$C:$DY,EP$1,FALSE)/3</f>
        <v>899.83333333333337</v>
      </c>
      <c r="EQ29" s="3">
        <f>+VLOOKUP($E29,'Trimestrales USA'!$C:$DY,EQ$1,FALSE)/3</f>
        <v>3237.2000000000003</v>
      </c>
      <c r="ER29" s="3">
        <f>+VLOOKUP($E29,'Trimestrales USA'!$C:$DY,ER$1,FALSE)/3</f>
        <v>0</v>
      </c>
      <c r="ES29" s="3">
        <f>+VLOOKUP($E29,'Trimestrales MX'!$C:$FS,ES$1,FALSE)/3</f>
        <v>4584049.6030000001</v>
      </c>
      <c r="ET29" s="3">
        <f>+VLOOKUP($E29,'Trimestrales MX'!$C:$FS,ET$1,FALSE)/3</f>
        <v>181464.51133333333</v>
      </c>
      <c r="EU29" s="3">
        <f>+VLOOKUP($E29,'Trimestrales MX'!$C:$FS,EU$1,FALSE)/3</f>
        <v>4402585.0916666668</v>
      </c>
      <c r="EV29" s="3">
        <f>+VLOOKUP($E29,'Trimestrales MX'!$C:$FS,EV$1,FALSE)/3</f>
        <v>150326.37066666668</v>
      </c>
      <c r="EW29" s="3">
        <f>+VLOOKUP($E29,'Trimestrales MX'!$C:$FS,EW$1,FALSE)/3</f>
        <v>150326.37066666668</v>
      </c>
      <c r="EX29" s="3">
        <f>+VLOOKUP($E29,'Trimestrales MX'!$C:$FS,EX$1,FALSE)/3</f>
        <v>90561.940666666662</v>
      </c>
      <c r="EY29" s="3">
        <f>+VLOOKUP($E29,'Trimestrales MX'!$C:$FS,EY$1,FALSE)/3</f>
        <v>50418.507000000005</v>
      </c>
      <c r="EZ29" s="3">
        <f>+VLOOKUP($E29,'Trimestrales MX'!$C:$FS,EZ$1,FALSE)/3</f>
        <v>5996.3763333333336</v>
      </c>
      <c r="FA29" s="3">
        <f>+VLOOKUP($E29,'Trimestrales MX'!$C:$FS,FA$1,FALSE)/3</f>
        <v>2948.5319999999997</v>
      </c>
      <c r="FB29" s="3">
        <f>+VLOOKUP($E29,'Trimestrales MX'!$C:$FS,FB$1,FALSE)/3</f>
        <v>401.0146666666667</v>
      </c>
      <c r="FC29" s="3">
        <f>+VLOOKUP($E29,'Trimestrales MX'!$C:$FS,FC$1,FALSE)/3</f>
        <v>1535961.3596666667</v>
      </c>
      <c r="FD29" s="3">
        <f>+VLOOKUP($E29,'Trimestrales MX'!$C:$FS,FD$1,FALSE)/3</f>
        <v>384500.96233333339</v>
      </c>
      <c r="FE29" s="3">
        <f>+VLOOKUP($E29,'Trimestrales MX'!$C:$FS,FE$1,FALSE)/3</f>
        <v>309686.99099999998</v>
      </c>
      <c r="FF29" s="3">
        <f>+VLOOKUP($E29,'Trimestrales MX'!$C:$FS,FF$1,FALSE)/3</f>
        <v>38363.924333333336</v>
      </c>
      <c r="FG29" s="3">
        <f>+VLOOKUP($E29,'Trimestrales MX'!$C:$FS,FG$1,FALSE)/3</f>
        <v>36450.046999999999</v>
      </c>
      <c r="FH29" s="3">
        <f>+VLOOKUP($E29,'Trimestrales MX'!$C:$FS,FH$1,FALSE)/3</f>
        <v>66596.319666666663</v>
      </c>
      <c r="FI29" s="3">
        <f>+VLOOKUP($E29,'Trimestrales MX'!$C:$FS,FI$1,FALSE)/3</f>
        <v>49162.885333333332</v>
      </c>
      <c r="FJ29" s="3">
        <f>+VLOOKUP($E29,'Trimestrales MX'!$C:$FS,FJ$1,FALSE)/3</f>
        <v>17433.434000000001</v>
      </c>
      <c r="FK29" s="3">
        <f>+VLOOKUP($E29,'Trimestrales MX'!$C:$FS,FK$1,FALSE)/3</f>
        <v>376863.413</v>
      </c>
      <c r="FL29" s="3">
        <f>+VLOOKUP($E29,'Trimestrales MX'!$C:$FS,FL$1,FALSE)/3</f>
        <v>248123.39033333331</v>
      </c>
      <c r="FM29" s="3">
        <f>+VLOOKUP($E29,'Trimestrales MX'!$C:$FS,FM$1,FALSE)/3</f>
        <v>89441.218666666668</v>
      </c>
      <c r="FN29" s="3">
        <f>+VLOOKUP($E29,'Trimestrales MX'!$C:$FS,FN$1,FALSE)/3</f>
        <v>39298.803666666667</v>
      </c>
      <c r="FO29" s="3">
        <f>+VLOOKUP($E29,'Trimestrales MX'!$C:$FS,FO$1,FALSE)/3</f>
        <v>708000.66466666665</v>
      </c>
      <c r="FP29" s="3">
        <f>+VLOOKUP($E29,'Trimestrales MX'!$C:$FS,FP$1,FALSE)/3</f>
        <v>189959.728</v>
      </c>
      <c r="FQ29" s="3">
        <f>+VLOOKUP($E29,'Trimestrales MX'!$C:$FS,FQ$1,FALSE)/3</f>
        <v>6064.7110000000002</v>
      </c>
      <c r="FR29" s="3">
        <f>+VLOOKUP($E29,'Trimestrales MX'!$C:$FS,FR$1,FALSE)/3</f>
        <v>15268.599333333334</v>
      </c>
      <c r="FS29" s="3">
        <f>+VLOOKUP($E29,'Trimestrales MX'!$C:$FS,FS$1,FALSE)/3</f>
        <v>17594.219333333334</v>
      </c>
      <c r="FT29" s="3">
        <f>+VLOOKUP($E29,'Trimestrales MX'!$C:$FS,FT$1,FALSE)/3</f>
        <v>6372.0113333333329</v>
      </c>
      <c r="FU29" s="3">
        <f>+VLOOKUP($E29,'Trimestrales MX'!$C:$FS,FU$1,FALSE)/3</f>
        <v>18976.574666666667</v>
      </c>
      <c r="FV29" s="3">
        <f>+VLOOKUP($E29,'Trimestrales MX'!$C:$FS,FV$1,FALSE)/3</f>
        <v>39337.996333333336</v>
      </c>
      <c r="FW29" s="3">
        <f>+VLOOKUP($E29,'Trimestrales MX'!$C:$FS,FW$1,FALSE)/3</f>
        <v>963.21233333333339</v>
      </c>
      <c r="FX29" s="3">
        <f>+VLOOKUP($E29,'Trimestrales MX'!$C:$FS,FX$1,FALSE)/3</f>
        <v>58831.576000000001</v>
      </c>
      <c r="FY29" s="3">
        <f>+VLOOKUP($E29,'Trimestrales MX'!$C:$FS,FY$1,FALSE)/3</f>
        <v>26550.827666666664</v>
      </c>
      <c r="FZ29" s="3">
        <f>+VLOOKUP($E29,'Trimestrales MX'!$C:$FS,FZ$1,FALSE)/3</f>
        <v>39488.966666666667</v>
      </c>
      <c r="GA29" s="3">
        <f>+VLOOKUP($E29,'Trimestrales MX'!$C:$FS,GA$1,FALSE)/3</f>
        <v>32388.543333333335</v>
      </c>
      <c r="GB29" s="3">
        <f>+VLOOKUP($E29,'Trimestrales MX'!$C:$FS,GB$1,FALSE)/3</f>
        <v>7100.4233333333332</v>
      </c>
      <c r="GC29" s="3">
        <f>+VLOOKUP($E29,'Trimestrales MX'!$C:$FS,GC$1,FALSE)/3</f>
        <v>7796.0703333333331</v>
      </c>
      <c r="GD29" s="3">
        <f>+VLOOKUP($E29,'Trimestrales MX'!$C:$FS,GD$1,FALSE)/3</f>
        <v>1518.6850000000002</v>
      </c>
      <c r="GE29" s="3">
        <f>+VLOOKUP($E29,'Trimestrales MX'!$C:$FS,GE$1,FALSE)/3</f>
        <v>5534.7983333333332</v>
      </c>
      <c r="GF29" s="3">
        <f>+VLOOKUP($E29,'Trimestrales MX'!$C:$FS,GF$1,FALSE)/3</f>
        <v>742.58699999999999</v>
      </c>
      <c r="GG29" s="3">
        <f>+VLOOKUP($E29,'Trimestrales MX'!$C:$FS,GG$1,FALSE)/3</f>
        <v>3791.902</v>
      </c>
      <c r="GH29" s="3">
        <f>+VLOOKUP($E29,'Trimestrales MX'!$C:$FS,GH$1,FALSE)/3</f>
        <v>1193.9246666666666</v>
      </c>
      <c r="GI29" s="3">
        <f>+VLOOKUP($E29,'Trimestrales MX'!$C:$FS,GI$1,FALSE)/3</f>
        <v>2597.9773333333333</v>
      </c>
      <c r="GJ29" s="3">
        <f>+VLOOKUP($E29,'Trimestrales MX'!$C:$FS,GJ$1,FALSE)/3</f>
        <v>18739.032999999999</v>
      </c>
      <c r="GK29" s="3">
        <f>+VLOOKUP($E29,'Trimestrales MX'!$C:$FS,GK$1,FALSE)/3</f>
        <v>2041.4036666666668</v>
      </c>
      <c r="GL29" s="3">
        <f>+VLOOKUP($E29,'Trimestrales MX'!$C:$FS,GL$1,FALSE)/3</f>
        <v>16074.289333333334</v>
      </c>
      <c r="GM29" s="3">
        <f>+VLOOKUP($E29,'Trimestrales MX'!$C:$FS,GM$1,FALSE)/3</f>
        <v>623.34</v>
      </c>
      <c r="GN29" s="3">
        <f>+VLOOKUP($E29,'Trimestrales MX'!$C:$FS,GN$1,FALSE)/3</f>
        <v>7017.3173333333334</v>
      </c>
      <c r="GO29" s="3">
        <f>+VLOOKUP($E29,'Trimestrales MX'!$C:$FS,GO$1,FALSE)/3</f>
        <v>1086.5586666666666</v>
      </c>
      <c r="GP29" s="3">
        <f>+VLOOKUP($E29,'Trimestrales MX'!$C:$FS,GP$1,FALSE)/3</f>
        <v>5128.9293333333335</v>
      </c>
      <c r="GQ29" s="3">
        <f>+VLOOKUP($E29,'Trimestrales MX'!$C:$FS,GQ$1,FALSE)/3</f>
        <v>801.82900000000006</v>
      </c>
      <c r="GR29" s="3">
        <f>+VLOOKUP($E29,'Trimestrales MX'!$C:$FS,GR$1,FALSE)/3</f>
        <v>7015.9246666666668</v>
      </c>
      <c r="GS29" s="3">
        <f>+VLOOKUP($E29,'Trimestrales MX'!$C:$FS,GS$1,FALSE)/3</f>
        <v>3692.6273333333334</v>
      </c>
      <c r="GT29" s="3">
        <f>+VLOOKUP($E29,'Trimestrales MX'!$C:$FS,GT$1,FALSE)/3</f>
        <v>208.47866666666667</v>
      </c>
      <c r="GU29" s="3">
        <f>+VLOOKUP($E29,'Trimestrales MX'!$C:$FS,GU$1,FALSE)/3</f>
        <v>3114.8186666666666</v>
      </c>
      <c r="GV29" s="3">
        <f>+VLOOKUP($E29,'Trimestrales MX'!$C:$FS,GV$1,FALSE)/3</f>
        <v>13365.756333333333</v>
      </c>
      <c r="GW29" s="3">
        <f>+VLOOKUP($E29,'Trimestrales MX'!$C:$FS,GW$1,FALSE)/3</f>
        <v>4835.9056666666665</v>
      </c>
      <c r="GX29" s="3">
        <f>+VLOOKUP($E29,'Trimestrales MX'!$C:$FS,GX$1,FALSE)/3</f>
        <v>8529.8506666666672</v>
      </c>
      <c r="GY29" s="3">
        <f>+VLOOKUP($E29,'Trimestrales MX'!$C:$FS,GY$1,FALSE)/3</f>
        <v>5555.6296666666667</v>
      </c>
      <c r="GZ29" s="3">
        <f>+VLOOKUP($E29,'Trimestrales MX'!$C:$FS,GZ$1,FALSE)/3</f>
        <v>28162.032999999999</v>
      </c>
      <c r="HA29" s="3">
        <f>+VLOOKUP($E29,'Trimestrales MX'!$C:$FS,HA$1,FALSE)/3</f>
        <v>85673.26</v>
      </c>
      <c r="HB29" s="3">
        <f>+VLOOKUP($E29,'Trimestrales MX'!$C:$FS,HB$1,FALSE)/3</f>
        <v>42049.723666666665</v>
      </c>
      <c r="HC29" s="3">
        <f>+VLOOKUP($E29,'Trimestrales MX'!$C:$FS,HC$1,FALSE)/3</f>
        <v>5897.4396666666662</v>
      </c>
      <c r="HD29" s="3">
        <f>+VLOOKUP($E29,'Trimestrales MX'!$C:$FS,HD$1,FALSE)/3</f>
        <v>2632.5486666666666</v>
      </c>
      <c r="HE29" s="3">
        <f>+VLOOKUP($E29,'Trimestrales MX'!$C:$FS,HE$1,FALSE)/3</f>
        <v>15912.866666666667</v>
      </c>
      <c r="HF29" s="3">
        <f>+VLOOKUP($E29,'Trimestrales MX'!$C:$FS,HF$1,FALSE)/3</f>
        <v>3497.0863333333332</v>
      </c>
      <c r="HG29" s="3">
        <f>+VLOOKUP($E29,'Trimestrales MX'!$C:$FS,HG$1,FALSE)/3</f>
        <v>11447.525</v>
      </c>
      <c r="HH29" s="3">
        <f>+VLOOKUP($E29,'Trimestrales MX'!$C:$FS,HH$1,FALSE)/3</f>
        <v>4236.07</v>
      </c>
      <c r="HI29" s="3">
        <f>+VLOOKUP($E29,'Trimestrales MX'!$C:$FS,HI$1,FALSE)/3</f>
        <v>18350.393</v>
      </c>
      <c r="HJ29" s="3">
        <f>+VLOOKUP($E29,'Trimestrales MX'!$C:$FS,HJ$1,FALSE)/3</f>
        <v>14205.877333333332</v>
      </c>
      <c r="HK29" s="3">
        <f>+VLOOKUP($E29,'Trimestrales MX'!$C:$FS,HK$1,FALSE)/3</f>
        <v>4144.5156666666671</v>
      </c>
      <c r="HL29" s="3">
        <f>+VLOOKUP($E29,'Trimestrales MX'!$C:$FS,HL$1,FALSE)/3</f>
        <v>19475.868333333336</v>
      </c>
      <c r="HM29" s="3">
        <f>+VLOOKUP($E29,'Trimestrales MX'!$C:$FS,HM$1,FALSE)/3</f>
        <v>3793.2526666666668</v>
      </c>
      <c r="HN29" s="3">
        <f>+VLOOKUP($E29,'Trimestrales MX'!$C:$FS,HN$1,FALSE)/3</f>
        <v>5718.1636666666673</v>
      </c>
      <c r="HO29" s="3">
        <f>+VLOOKUP($E29,'Trimestrales MX'!$C:$FS,HO$1,FALSE)/3</f>
        <v>7083.46</v>
      </c>
      <c r="HP29" s="3">
        <f>+VLOOKUP($E29,'Trimestrales MX'!$C:$FS,HP$1,FALSE)/3</f>
        <v>1221.9573333333333</v>
      </c>
      <c r="HQ29" s="3">
        <f>+VLOOKUP($E29,'Trimestrales MX'!$C:$FS,HQ$1,FALSE)/3</f>
        <v>1659.0343333333333</v>
      </c>
      <c r="HR29" s="3">
        <f>+VLOOKUP($E29,'Trimestrales MX'!$C:$FS,HR$1,FALSE)/3</f>
        <v>46813.988000000005</v>
      </c>
      <c r="HS29" s="3">
        <f>+VLOOKUP($E29,'Trimestrales MX'!$C:$FS,HS$1,FALSE)/3</f>
        <v>17305.436666666665</v>
      </c>
      <c r="HT29" s="3">
        <f>+VLOOKUP($E29,'Trimestrales MX'!$C:$FS,HT$1,FALSE)/3</f>
        <v>7703.6063333333332</v>
      </c>
      <c r="HU29" s="3">
        <f>+VLOOKUP($E29,'Trimestrales MX'!$C:$FS,HU$1,FALSE)/3</f>
        <v>1735.2086666666667</v>
      </c>
      <c r="HV29" s="3">
        <f>+VLOOKUP($E29,'Trimestrales MX'!$C:$FS,HV$1,FALSE)/3</f>
        <v>18653.956000000002</v>
      </c>
      <c r="HW29" s="3">
        <f>+VLOOKUP($E29,'Trimestrales MX'!$C:$FS,HW$1,FALSE)/3</f>
        <v>1415.78</v>
      </c>
      <c r="HX29" s="3">
        <f>+VLOOKUP($E29,'Trimestrales MX'!$C:$FS,HX$1,FALSE)/3</f>
        <v>26935.946</v>
      </c>
      <c r="HY29" s="3">
        <f>+VLOOKUP($E29,'Trimestrales MX'!$C:$FS,HY$1,FALSE)/3</f>
        <v>1118.0363333333332</v>
      </c>
      <c r="HZ29" s="3">
        <f>+VLOOKUP($E29,'Trimestrales MX'!$C:$FS,HZ$1,FALSE)/3</f>
        <v>1530.0709999999999</v>
      </c>
      <c r="IA29" s="3">
        <f>+VLOOKUP($E29,'Trimestrales MX'!$C:$FS,IA$1,FALSE)/3</f>
        <v>10134.419333333333</v>
      </c>
      <c r="IB29" s="3">
        <f>+VLOOKUP($E29,'Trimestrales MX'!$C:$FS,IB$1,FALSE)/3</f>
        <v>2233.2586666666666</v>
      </c>
      <c r="IC29" s="3">
        <f>+VLOOKUP($E29,'Trimestrales MX'!$C:$FS,IC$1,FALSE)/3</f>
        <v>935.97200000000009</v>
      </c>
      <c r="ID29" s="3">
        <f>+VLOOKUP($E29,'Trimestrales MX'!$C:$FS,ID$1,FALSE)/3</f>
        <v>1872.7783333333334</v>
      </c>
      <c r="IE29" s="3">
        <f>+VLOOKUP($E29,'Trimestrales MX'!$C:$FS,IE$1,FALSE)/3</f>
        <v>2851.9140000000002</v>
      </c>
      <c r="IF29" s="3">
        <f>+VLOOKUP($E29,'Trimestrales MX'!$C:$FS,IF$1,FALSE)/3</f>
        <v>1286.3936666666666</v>
      </c>
      <c r="IG29" s="3">
        <f>+VLOOKUP($E29,'Trimestrales MX'!$C:$FS,IG$1,FALSE)/3</f>
        <v>4973.1030000000001</v>
      </c>
      <c r="IH29" s="3">
        <f>+VLOOKUP($E29,'Trimestrales MX'!$C:$FS,IH$1,FALSE)/3</f>
        <v>22779.276666666668</v>
      </c>
      <c r="II29" s="3">
        <f>+VLOOKUP($E29,'Trimestrales MX'!$C:$FS,II$1,FALSE)/3</f>
        <v>3080.3799999999997</v>
      </c>
      <c r="IJ29" s="3">
        <f>+VLOOKUP($E29,'Trimestrales MX'!$C:$FS,IJ$1,FALSE)/3</f>
        <v>2409.09</v>
      </c>
      <c r="IK29" s="3">
        <f>+VLOOKUP($E29,'Trimestrales MX'!$C:$FS,IK$1,FALSE)/3</f>
        <v>229.88733333333334</v>
      </c>
      <c r="IL29" s="3">
        <f>+VLOOKUP($E29,'Trimestrales MX'!$C:$FS,IL$1,FALSE)/3</f>
        <v>4464.6943333333338</v>
      </c>
      <c r="IM29" s="3">
        <f>+VLOOKUP($E29,'Trimestrales MX'!$C:$FS,IM$1,FALSE)/3</f>
        <v>509.95066666666668</v>
      </c>
      <c r="IN29" s="3">
        <f>+VLOOKUP($E29,'Trimestrales MX'!$C:$FS,IN$1,FALSE)/3</f>
        <v>5734.7526666666672</v>
      </c>
      <c r="IO29" s="3">
        <f>+VLOOKUP($E29,'Trimestrales MX'!$C:$FS,IO$1,FALSE)/3</f>
        <v>6350.5216666666665</v>
      </c>
      <c r="IP29" s="3">
        <f>+VLOOKUP($E29,'Trimestrales MX'!$C:$FS,IP$1,FALSE)/3</f>
        <v>48805.863000000005</v>
      </c>
      <c r="IQ29" s="3">
        <f>+VLOOKUP($E29,'Trimestrales MX'!$C:$FS,IQ$1,FALSE)/3</f>
        <v>13909.599</v>
      </c>
      <c r="IR29" s="3">
        <f>+VLOOKUP($E29,'Trimestrales MX'!$C:$FS,IR$1,FALSE)/3</f>
        <v>10183.221666666666</v>
      </c>
      <c r="IS29" s="3">
        <f>+VLOOKUP($E29,'Trimestrales MX'!$C:$FS,IS$1,FALSE)/3</f>
        <v>10168.339</v>
      </c>
      <c r="IT29" s="3">
        <f>+VLOOKUP($E29,'Trimestrales MX'!$C:$FS,IT$1,FALSE)/3</f>
        <v>10957.787333333334</v>
      </c>
      <c r="IU29" s="3">
        <f>+VLOOKUP($E29,'Trimestrales MX'!$C:$FS,IU$1,FALSE)/3</f>
        <v>2946.1876666666667</v>
      </c>
      <c r="IV29" s="3">
        <f>+VLOOKUP($E29,'Trimestrales MX'!$C:$FS,IV$1,FALSE)/3</f>
        <v>640.72799999999995</v>
      </c>
      <c r="IW29" s="3">
        <f>+VLOOKUP($E29,'Trimestrales MX'!$C:$FS,IW$1,FALSE)/3</f>
        <v>26062.102666666669</v>
      </c>
      <c r="IX29" s="3">
        <f>+VLOOKUP($E29,'Trimestrales MX'!$C:$FS,IX$1,FALSE)/3</f>
        <v>3463.1849999999999</v>
      </c>
      <c r="IY29" s="3">
        <f>+VLOOKUP($E29,'Trimestrales MX'!$C:$FS,IY$1,FALSE)/3</f>
        <v>3231.8490000000002</v>
      </c>
      <c r="IZ29" s="3">
        <f>+VLOOKUP($E29,'Trimestrales MX'!$C:$FS,IZ$1,FALSE)/3</f>
        <v>10702.929</v>
      </c>
      <c r="JA29" s="3">
        <f>+VLOOKUP($E29,'Trimestrales MX'!$C:$FS,JA$1,FALSE)/3</f>
        <v>8664.1393333333344</v>
      </c>
      <c r="JB29" s="3">
        <f>+VLOOKUP($E29,'Trimestrales MX'!$C:$FS,JB$1,FALSE)/3</f>
        <v>66557.494999999995</v>
      </c>
      <c r="JC29" s="3">
        <f>+VLOOKUP($E29,'Trimestrales MX'!$C:$FS,JC$1,FALSE)/3</f>
        <v>30254.690000000002</v>
      </c>
      <c r="JD29" s="3">
        <f>+VLOOKUP($E29,'Trimestrales MX'!$C:$FS,JD$1,FALSE)/3</f>
        <v>2226.9029999999998</v>
      </c>
      <c r="JE29" s="3">
        <f>+VLOOKUP($E29,'Trimestrales MX'!$C:$FS,JE$1,FALSE)/3</f>
        <v>26833.525333333335</v>
      </c>
      <c r="JF29" s="3">
        <f>+VLOOKUP($E29,'Trimestrales MX'!$C:$FS,JF$1,FALSE)/3</f>
        <v>3531.4703333333332</v>
      </c>
      <c r="JG29" s="3">
        <f>+VLOOKUP($E29,'Trimestrales MX'!$C:$FS,JG$1,FALSE)/3</f>
        <v>1437.4440000000002</v>
      </c>
      <c r="JH29" s="3">
        <f>+VLOOKUP($E29,'Trimestrales MX'!$C:$FS,JH$1,FALSE)/3</f>
        <v>178.39366666666669</v>
      </c>
      <c r="JI29" s="3">
        <f>+VLOOKUP($E29,'Trimestrales MX'!$C:$FS,JI$1,FALSE)/3</f>
        <v>2095.069</v>
      </c>
      <c r="JJ29" s="3">
        <f>+VLOOKUP($E29,'Trimestrales MX'!$C:$FS,JJ$1,FALSE)/3</f>
        <v>8692.3583333333336</v>
      </c>
      <c r="JK29" s="3">
        <f>+VLOOKUP($E29,'Trimestrales MX'!$C:$FS,JK$1,FALSE)/3</f>
        <v>6714.7263333333331</v>
      </c>
      <c r="JL29" s="3">
        <f>+VLOOKUP($E29,'Trimestrales MX'!$C:$FS,JL$1,FALSE)/3</f>
        <v>1076.0113333333334</v>
      </c>
      <c r="JM29" s="3">
        <f>+VLOOKUP($E29,'Trimestrales MX'!$C:$FS,JM$1,FALSE)/3</f>
        <v>901.62066666666669</v>
      </c>
      <c r="JN29" s="3">
        <f>+VLOOKUP($E29,'Trimestrales MX'!$C:$FS,JN$1,FALSE)/3</f>
        <v>16961.753333333334</v>
      </c>
      <c r="JO29" s="3">
        <f>+VLOOKUP($E29,'Trimestrales MX'!$C:$FS,JO$1,FALSE)/3</f>
        <v>7685.3940000000002</v>
      </c>
      <c r="JP29" s="3">
        <f>+VLOOKUP($E29,'Trimestrales MX'!$C:$FS,JP$1,FALSE)/3</f>
        <v>9276.3593333333338</v>
      </c>
      <c r="JQ29" s="3">
        <f>+VLOOKUP($E29,'Trimestrales MX'!$C:$FS,JQ$1,FALSE)/3</f>
        <v>2716297.3613333334</v>
      </c>
      <c r="JR29" s="3">
        <f>+VLOOKUP($E29,'Trimestrales MX'!$C:$FS,JR$1,FALSE)/3</f>
        <v>292512.033</v>
      </c>
      <c r="JS29" s="3">
        <f>+VLOOKUP($E29,'Trimestrales MX'!$C:$FS,JS$1,FALSE)/3</f>
        <v>362246.29900000006</v>
      </c>
      <c r="JT29" s="3">
        <f>+VLOOKUP($E29,'Trimestrales MX'!$C:$FS,JT$1,FALSE)/3</f>
        <v>270477.22333333333</v>
      </c>
      <c r="JU29" s="3">
        <f>+VLOOKUP($E29,'Trimestrales MX'!$C:$FS,JU$1,FALSE)/3</f>
        <v>8328.2846666666665</v>
      </c>
      <c r="JV29" s="3">
        <f>+VLOOKUP($E29,'Trimestrales MX'!$C:$FS,JV$1,FALSE)/3</f>
        <v>5073.6860000000006</v>
      </c>
      <c r="JW29" s="3">
        <f>+VLOOKUP($E29,'Trimestrales MX'!$C:$FS,JW$1,FALSE)/3</f>
        <v>3788.0236666666665</v>
      </c>
      <c r="JX29" s="3">
        <f>+VLOOKUP($E29,'Trimestrales MX'!$C:$FS,JX$1,FALSE)/3</f>
        <v>117332.29233333333</v>
      </c>
      <c r="JY29" s="3">
        <f>+VLOOKUP($E29,'Trimestrales MX'!$C:$FS,JY$1,FALSE)/3</f>
        <v>104043.44466666666</v>
      </c>
      <c r="JZ29" s="3">
        <f>+VLOOKUP($E29,'Trimestrales MX'!$C:$FS,JZ$1,FALSE)/3</f>
        <v>22486.443333333333</v>
      </c>
      <c r="KA29" s="3">
        <f>+VLOOKUP($E29,'Trimestrales MX'!$C:$FS,KA$1,FALSE)/3</f>
        <v>6383.6670000000004</v>
      </c>
      <c r="KB29" s="3">
        <f>+VLOOKUP($E29,'Trimestrales MX'!$C:$FS,KB$1,FALSE)/3</f>
        <v>3041.3816666666667</v>
      </c>
      <c r="KC29" s="3">
        <f>+VLOOKUP($E29,'Trimestrales MX'!$C:$FS,KC$1,FALSE)/3</f>
        <v>83470.19266666667</v>
      </c>
      <c r="KD29" s="3">
        <f>+VLOOKUP($E29,'Trimestrales MX'!$C:$FS,KD$1,FALSE)/3</f>
        <v>4306.7286666666669</v>
      </c>
      <c r="KE29" s="3">
        <f>+VLOOKUP($E29,'Trimestrales MX'!$C:$FS,KE$1,FALSE)/3</f>
        <v>5633.8673333333327</v>
      </c>
      <c r="KF29" s="3">
        <f>+VLOOKUP($E29,'Trimestrales MX'!$C:$FS,KF$1,FALSE)/3</f>
        <v>6949.2659999999996</v>
      </c>
      <c r="KG29" s="3">
        <f>+VLOOKUP($E29,'Trimestrales MX'!$C:$FS,KG$1,FALSE)/3</f>
        <v>65442.592333333334</v>
      </c>
      <c r="KH29" s="3">
        <f>+VLOOKUP($E29,'Trimestrales MX'!$C:$FS,KH$1,FALSE)/3</f>
        <v>670.44066666666663</v>
      </c>
      <c r="KI29" s="3">
        <f>+VLOOKUP($E29,'Trimestrales MX'!$C:$FS,KI$1,FALSE)/3</f>
        <v>467.29766666666666</v>
      </c>
      <c r="KJ29" s="3">
        <f>+VLOOKUP($E29,'Trimestrales MX'!$C:$FS,KJ$1,FALSE)/3</f>
        <v>110809.57233333333</v>
      </c>
      <c r="KK29" s="3">
        <f>+VLOOKUP($E29,'Trimestrales MX'!$C:$FS,KK$1,FALSE)/3</f>
        <v>97831.972666666668</v>
      </c>
      <c r="KL29" s="3">
        <f>+VLOOKUP($E29,'Trimestrales MX'!$C:$FS,KL$1,FALSE)/3</f>
        <v>12977.599333333334</v>
      </c>
      <c r="KM29" s="3">
        <f>+VLOOKUP($E29,'Trimestrales MX'!$C:$FS,KM$1,FALSE)/3</f>
        <v>548031.60266666661</v>
      </c>
      <c r="KN29" s="3">
        <f>+VLOOKUP($E29,'Trimestrales MX'!$C:$FS,KN$1,FALSE)/3</f>
        <v>528887.99833333341</v>
      </c>
      <c r="KO29" s="3">
        <f>+VLOOKUP($E29,'Trimestrales MX'!$C:$FS,KO$1,FALSE)/3</f>
        <v>19143.604333333333</v>
      </c>
      <c r="KP29" s="3">
        <f>+VLOOKUP($E29,'Trimestrales MX'!$C:$FS,KP$1,FALSE)/3</f>
        <v>92338.054000000004</v>
      </c>
      <c r="KQ29" s="3">
        <f>+VLOOKUP($E29,'Trimestrales MX'!$C:$FS,KQ$1,FALSE)/3</f>
        <v>25645.120333333336</v>
      </c>
      <c r="KR29" s="3">
        <f>+VLOOKUP($E29,'Trimestrales MX'!$C:$FS,KR$1,FALSE)/3</f>
        <v>162134.39966666666</v>
      </c>
      <c r="KS29" s="3">
        <f>+VLOOKUP($E29,'Trimestrales MX'!$C:$FS,KS$1,FALSE)/3</f>
        <v>219761.09666666668</v>
      </c>
      <c r="KT29" s="3">
        <f>+VLOOKUP($E29,'Trimestrales MX'!$C:$FS,KT$1,FALSE)/3</f>
        <v>111890.87733333332</v>
      </c>
      <c r="KU29" s="3">
        <f>+VLOOKUP($E29,'Trimestrales MX'!$C:$FS,KU$1,FALSE)/3</f>
        <v>48508.860666666667</v>
      </c>
      <c r="KV29" s="3">
        <f>+VLOOKUP($E29,'Trimestrales MX'!$C:$FS,KV$1,FALSE)/3</f>
        <v>59334.69</v>
      </c>
      <c r="KW29" s="3">
        <f>+VLOOKUP($E29,'Trimestrales MX'!$C:$FS,KW$1,FALSE)/3</f>
        <v>4047.3266666666664</v>
      </c>
      <c r="KX29" s="3">
        <f>+VLOOKUP($E29,'Trimestrales MX'!$C:$FS,KX$1,FALSE)/3</f>
        <v>22552.791666666668</v>
      </c>
      <c r="KY29" s="3">
        <f>+VLOOKUP($E29,'Trimestrales MX'!$C:$FS,KY$1,FALSE)/3</f>
        <v>9341.3736666666664</v>
      </c>
      <c r="KZ29" s="3">
        <f>+VLOOKUP($E29,'Trimestrales MX'!$C:$FS,KZ$1,FALSE)/3</f>
        <v>13211.418</v>
      </c>
      <c r="LA29" s="3">
        <f>+VLOOKUP($E29,'Trimestrales MX'!$C:$FS,LA$1,FALSE)/3</f>
        <v>111391.18533333333</v>
      </c>
      <c r="LB29" s="3">
        <f>+VLOOKUP($E29,'Trimestrales MX'!$C:$FS,LB$1,FALSE)/3</f>
        <v>47389.494666666666</v>
      </c>
      <c r="LC29" s="3">
        <f>+VLOOKUP($E29,'Trimestrales MX'!$C:$FS,LC$1,FALSE)/3</f>
        <v>64001.690666666662</v>
      </c>
      <c r="LD29" s="3">
        <f>+VLOOKUP($E29,'Trimestrales MX'!$C:$FS,LD$1,FALSE)/3</f>
        <v>104434.40966666666</v>
      </c>
      <c r="LE29" s="3">
        <f>+VLOOKUP($E29,'Trimestrales MX'!$C:$FS,LE$1,FALSE)/3</f>
        <v>24488.064333333332</v>
      </c>
      <c r="LF29" s="3">
        <f>+VLOOKUP($E29,'Trimestrales MX'!$C:$FS,LF$1,FALSE)/3</f>
        <v>43637.614333333331</v>
      </c>
      <c r="LG29" s="3">
        <f>+VLOOKUP($E29,'Trimestrales MX'!$C:$FS,LG$1,FALSE)/3</f>
        <v>36308.731333333337</v>
      </c>
      <c r="LH29" s="3">
        <f>+VLOOKUP($E29,'Trimestrales MX'!$C:$FS,LH$1,FALSE)/3</f>
        <v>198602.50399999999</v>
      </c>
      <c r="LI29" s="3">
        <v>90.925811519584997</v>
      </c>
      <c r="LJ29" s="3">
        <v>102.844243339678</v>
      </c>
      <c r="LK29" s="3">
        <v>106.92792844238799</v>
      </c>
      <c r="LL29" s="3">
        <v>72.769213926229</v>
      </c>
      <c r="LM29" s="3">
        <v>118.236407865106</v>
      </c>
      <c r="LN29" s="3">
        <v>85.130944084700999</v>
      </c>
      <c r="LO29" s="3">
        <v>81.873796541816006</v>
      </c>
      <c r="LP29" s="3">
        <v>96.314637379531007</v>
      </c>
      <c r="LQ29" s="3">
        <v>94.132013438959007</v>
      </c>
      <c r="LR29" s="3">
        <v>93.998415998476005</v>
      </c>
      <c r="LS29" s="3">
        <v>95.435528833923996</v>
      </c>
      <c r="LT29" s="3">
        <v>92.070242203993999</v>
      </c>
      <c r="LU29" s="3">
        <v>84.632912513080996</v>
      </c>
      <c r="LV29" s="3">
        <v>97.962392612143006</v>
      </c>
      <c r="LW29" s="3">
        <v>95.707729189179005</v>
      </c>
      <c r="LX29" s="3">
        <v>98.101806745123994</v>
      </c>
      <c r="LY29" s="3">
        <v>90.526852995485996</v>
      </c>
      <c r="LZ29" s="3">
        <v>103.87289455071701</v>
      </c>
      <c r="MA29" s="3">
        <v>98.290713687269005</v>
      </c>
      <c r="MB29" s="3">
        <v>92.786474336531995</v>
      </c>
      <c r="MC29" s="3">
        <v>91.706874461596996</v>
      </c>
      <c r="MD29" s="3">
        <v>93.338468077941997</v>
      </c>
      <c r="ME29" s="3">
        <v>110.419988661421</v>
      </c>
      <c r="MF29" s="3">
        <v>99.671160518825999</v>
      </c>
      <c r="MG29" s="3">
        <v>81.628961517331007</v>
      </c>
      <c r="MH29" s="3">
        <v>90.279112461159002</v>
      </c>
      <c r="MI29" s="3">
        <v>72.539566242524003</v>
      </c>
      <c r="MJ29" s="3">
        <v>95.767688877181001</v>
      </c>
      <c r="MK29" s="3">
        <v>63.286073434587998</v>
      </c>
      <c r="ML29" s="3">
        <v>77.746441284933994</v>
      </c>
      <c r="MM29" s="3">
        <v>103.669465250239</v>
      </c>
      <c r="MN29" s="3">
        <v>48.018266895289003</v>
      </c>
      <c r="MO29" s="3">
        <v>80.456878910664997</v>
      </c>
      <c r="MP29" s="3">
        <v>107.033014327892</v>
      </c>
    </row>
    <row r="30" spans="1:354" x14ac:dyDescent="0.3">
      <c r="A30" s="7">
        <v>39904</v>
      </c>
      <c r="B30" s="19">
        <f t="shared" si="172"/>
        <v>2009</v>
      </c>
      <c r="C30" s="19">
        <f t="shared" si="173"/>
        <v>4</v>
      </c>
      <c r="D30" s="20">
        <f>+VLOOKUP(C30,'Trimestres-Meses'!A:B,2,FALSE)</f>
        <v>2</v>
      </c>
      <c r="E30" s="18" t="str">
        <f t="shared" si="174"/>
        <v>2009-2</v>
      </c>
      <c r="F30" s="23">
        <v>6.996016420063695</v>
      </c>
      <c r="G30" s="23">
        <v>4.2352754777070079</v>
      </c>
      <c r="H30" s="24">
        <v>2.7607409423566871</v>
      </c>
      <c r="I30" s="5">
        <v>103.87</v>
      </c>
      <c r="J30" s="5">
        <v>59.78</v>
      </c>
      <c r="K30" s="5">
        <v>56.74</v>
      </c>
      <c r="L30" s="5">
        <v>1420.85</v>
      </c>
      <c r="M30" s="5">
        <v>50.28</v>
      </c>
      <c r="N30" s="5">
        <v>3.5</v>
      </c>
      <c r="O30" s="5">
        <v>1378.85</v>
      </c>
      <c r="P30" s="5">
        <v>62.88</v>
      </c>
      <c r="Q30" s="5">
        <v>63.56</v>
      </c>
      <c r="R30" s="17">
        <v>1.5E-3</v>
      </c>
      <c r="S30" s="17">
        <v>5.3899999999999997E-2</v>
      </c>
      <c r="T30" s="3">
        <v>1332.1580952380953</v>
      </c>
      <c r="U30" s="3">
        <v>872.81</v>
      </c>
      <c r="V30" s="3">
        <v>1.3235220000000001</v>
      </c>
      <c r="W30" s="3">
        <f>+VLOOKUP(E30,'Trimestrales USA'!C:DY,2,FALSE)/3</f>
        <v>4793.7333333333336</v>
      </c>
      <c r="X30" s="3">
        <f>+VLOOKUP($E30,'Trimestrales USA'!$C:$DY,X$1,FALSE)/3</f>
        <v>3268.5</v>
      </c>
      <c r="Y30" s="3">
        <f>+VLOOKUP($E30,'Trimestrales USA'!$C:$DY,Y$1,FALSE)/3</f>
        <v>1044.8333333333333</v>
      </c>
      <c r="Z30" s="3">
        <f>+VLOOKUP($E30,'Trimestrales USA'!$C:$DY,Z$1,FALSE)/3</f>
        <v>331.56666666666666</v>
      </c>
      <c r="AA30" s="3">
        <f>+VLOOKUP($E30,'Trimestrales USA'!$C:$DY,AA$1,FALSE)/3</f>
        <v>713.26666666666677</v>
      </c>
      <c r="AB30" s="3">
        <f>+VLOOKUP($E30,'Trimestrales USA'!$C:$DY,AB$1,FALSE)/3</f>
        <v>2223.6666666666665</v>
      </c>
      <c r="AC30" s="3">
        <f>+VLOOKUP($E30,'Trimestrales USA'!$C:$DY,AC$1,FALSE)/3</f>
        <v>621.23333333333335</v>
      </c>
      <c r="AD30" s="3">
        <f>+VLOOKUP($E30,'Trimestrales USA'!$C:$DY,AD$1,FALSE)/3</f>
        <v>686.56666666666661</v>
      </c>
      <c r="AE30" s="3">
        <f>+VLOOKUP($E30,'Trimestrales USA'!$C:$DY,AE$1,FALSE)/3</f>
        <v>561.66666666666663</v>
      </c>
      <c r="AF30" s="3">
        <f>+VLOOKUP($E30,'Trimestrales USA'!$C:$DY,AF$1,FALSE)/3</f>
        <v>157.70000000000002</v>
      </c>
      <c r="AG30" s="3">
        <f>+VLOOKUP($E30,'Trimestrales USA'!$C:$DY,AG$1,FALSE)/3</f>
        <v>217.4</v>
      </c>
      <c r="AH30" s="3">
        <f>+VLOOKUP($E30,'Trimestrales USA'!$C:$DY,AH$1,FALSE)/3</f>
        <v>186.56666666666669</v>
      </c>
      <c r="AI30" s="3">
        <f>+VLOOKUP($E30,'Trimestrales USA'!$C:$DY,AI$1,FALSE)/3</f>
        <v>124.89999999999999</v>
      </c>
      <c r="AJ30" s="3">
        <f>+VLOOKUP($E30,'Trimestrales USA'!$C:$DY,AJ$1,FALSE)/3</f>
        <v>-65.333333333333329</v>
      </c>
      <c r="AK30" s="3">
        <f>+VLOOKUP($E30,'Trimestrales USA'!$C:$DY,AK$1,FALSE)/3</f>
        <v>-119.46666666666665</v>
      </c>
      <c r="AL30" s="3">
        <f>+VLOOKUP($E30,'Trimestrales USA'!$C:$DY,AL$1,FALSE)/3</f>
        <v>507.0333333333333</v>
      </c>
      <c r="AM30" s="3">
        <f>+VLOOKUP($E30,'Trimestrales USA'!$C:$DY,AM$1,FALSE)/3</f>
        <v>334.83333333333331</v>
      </c>
      <c r="AN30" s="3">
        <f>+VLOOKUP($E30,'Trimestrales USA'!$C:$DY,AN$1,FALSE)/3</f>
        <v>172.20000000000002</v>
      </c>
      <c r="AO30" s="3">
        <f>+VLOOKUP($E30,'Trimestrales USA'!$C:$DY,AO$1,FALSE)/3</f>
        <v>626.5</v>
      </c>
      <c r="AP30" s="3">
        <f>+VLOOKUP($E30,'Trimestrales USA'!$C:$DY,AP$1,FALSE)/3</f>
        <v>491.2</v>
      </c>
      <c r="AQ30" s="3">
        <f>+VLOOKUP($E30,'Trimestrales USA'!$C:$DY,AQ$1,FALSE)/3</f>
        <v>135.26666666666668</v>
      </c>
      <c r="AR30" s="3">
        <f>+VLOOKUP($E30,'Trimestrales USA'!$C:$DY,AR$1,FALSE)/3</f>
        <v>1023.5</v>
      </c>
      <c r="AS30" s="3">
        <f>+VLOOKUP($E30,'Trimestrales USA'!$C:$DY,AS$1,FALSE)/3</f>
        <v>404.5</v>
      </c>
      <c r="AT30" s="3">
        <f>+VLOOKUP($E30,'Trimestrales USA'!$C:$DY,AT$1,FALSE)/3</f>
        <v>260.96666666666664</v>
      </c>
      <c r="AU30" s="3">
        <f>+VLOOKUP($E30,'Trimestrales USA'!$C:$DY,AU$1,FALSE)/3</f>
        <v>143.53333333333333</v>
      </c>
      <c r="AV30" s="3">
        <f>+VLOOKUP($E30,'Trimestrales USA'!$C:$DY,AV$1,FALSE)/3</f>
        <v>619</v>
      </c>
      <c r="AW30" s="3">
        <f>+VLOOKUP($E30,'Trimestrales USA'!$C:$DY,AW$1,FALSE)/3</f>
        <v>4113.7</v>
      </c>
      <c r="AX30" s="3">
        <f>+VLOOKUP($E30,'Trimestrales USA'!$C:$DY,AX$1,FALSE)/3</f>
        <v>41.266666666666666</v>
      </c>
      <c r="AY30" s="3">
        <f>+VLOOKUP($E30,'Trimestrales USA'!$C:$DY,AY$1,FALSE)/3</f>
        <v>32.43333333333333</v>
      </c>
      <c r="AZ30" s="3">
        <f>+VLOOKUP($E30,'Trimestrales USA'!$C:$DY,AZ$1,FALSE)/3</f>
        <v>8.8333333333333339</v>
      </c>
      <c r="BA30" s="3">
        <f>+VLOOKUP($E30,'Trimestrales USA'!$C:$DY,BA$1,FALSE)/3</f>
        <v>87.433333333333337</v>
      </c>
      <c r="BB30" s="3">
        <f>+VLOOKUP($E30,'Trimestrales USA'!$C:$DY,BB$1,FALSE)/3</f>
        <v>54.833333333333336</v>
      </c>
      <c r="BC30" s="3">
        <f>+VLOOKUP($E30,'Trimestrales USA'!$C:$DY,BC$1,FALSE)/3</f>
        <v>19.3</v>
      </c>
      <c r="BD30" s="3">
        <f>+VLOOKUP($E30,'Trimestrales USA'!$C:$DY,BD$1,FALSE)/3</f>
        <v>13.266666666666666</v>
      </c>
      <c r="BE30" s="3">
        <f>+VLOOKUP($E30,'Trimestrales USA'!$C:$DY,BE$1,FALSE)/3</f>
        <v>84.2</v>
      </c>
      <c r="BF30" s="3">
        <f>+VLOOKUP($E30,'Trimestrales USA'!$C:$DY,BF$1,FALSE)/3</f>
        <v>189.70000000000002</v>
      </c>
      <c r="BG30" s="3">
        <f>+VLOOKUP($E30,'Trimestrales USA'!$C:$DY,BG$1,FALSE)/3</f>
        <v>557.86666666666667</v>
      </c>
      <c r="BH30" s="3">
        <f>+VLOOKUP($E30,'Trimestrales USA'!$C:$DY,BH$1,FALSE)/3</f>
        <v>288.93333333333334</v>
      </c>
      <c r="BI30" s="3">
        <f>+VLOOKUP($E30,'Trimestrales USA'!$C:$DY,BI$1,FALSE)/3</f>
        <v>6.9666666666666659</v>
      </c>
      <c r="BJ30" s="3">
        <f>+VLOOKUP($E30,'Trimestrales USA'!$C:$DY,BJ$1,FALSE)/3</f>
        <v>12.833333333333334</v>
      </c>
      <c r="BK30" s="3">
        <f>+VLOOKUP($E30,'Trimestrales USA'!$C:$DY,BK$1,FALSE)/3</f>
        <v>12.833333333333334</v>
      </c>
      <c r="BL30" s="3">
        <f>+VLOOKUP($E30,'Trimestrales USA'!$C:$DY,BL$1,FALSE)/3</f>
        <v>38.56666666666667</v>
      </c>
      <c r="BM30" s="3">
        <f>+VLOOKUP($E30,'Trimestrales USA'!$C:$DY,BM$1,FALSE)/3</f>
        <v>39.06666666666667</v>
      </c>
      <c r="BN30" s="3">
        <f>+VLOOKUP($E30,'Trimestrales USA'!$C:$DY,BN$1,FALSE)/3</f>
        <v>73.100000000000009</v>
      </c>
      <c r="BO30" s="3">
        <f>+VLOOKUP($E30,'Trimestrales USA'!$C:$DY,BO$1,FALSE)/3</f>
        <v>16.900000000000002</v>
      </c>
      <c r="BP30" s="3">
        <f>+VLOOKUP($E30,'Trimestrales USA'!$C:$DY,BP$1,FALSE)/3</f>
        <v>14.766666666666666</v>
      </c>
      <c r="BQ30" s="3">
        <f>+VLOOKUP($E30,'Trimestrales USA'!$C:$DY,BQ$1,FALSE)/3</f>
        <v>39.300000000000004</v>
      </c>
      <c r="BR30" s="3">
        <f>+VLOOKUP($E30,'Trimestrales USA'!$C:$DY,BR$1,FALSE)/3</f>
        <v>7.6333333333333329</v>
      </c>
      <c r="BS30" s="3">
        <f>+VLOOKUP($E30,'Trimestrales USA'!$C:$DY,BS$1,FALSE)/3</f>
        <v>27</v>
      </c>
      <c r="BT30" s="3">
        <f>+VLOOKUP($E30,'Trimestrales USA'!$C:$DY,BT$1,FALSE)/3</f>
        <v>268.93333333333334</v>
      </c>
      <c r="BU30" s="3">
        <f>+VLOOKUP($E30,'Trimestrales USA'!$C:$DY,BU$1,FALSE)/3</f>
        <v>81.466666666666669</v>
      </c>
      <c r="BV30" s="3">
        <f>+VLOOKUP($E30,'Trimestrales USA'!$C:$DY,BV$1,FALSE)/3</f>
        <v>4.9666666666666668</v>
      </c>
      <c r="BW30" s="3">
        <f>+VLOOKUP($E30,'Trimestrales USA'!$C:$DY,BW$1,FALSE)/3</f>
        <v>3.2666666666666671</v>
      </c>
      <c r="BX30" s="3">
        <f>+VLOOKUP($E30,'Trimestrales USA'!$C:$DY,BX$1,FALSE)/3</f>
        <v>19.766666666666666</v>
      </c>
      <c r="BY30" s="3">
        <f>+VLOOKUP($E30,'Trimestrales USA'!$C:$DY,BY$1,FALSE)/3</f>
        <v>13.200000000000001</v>
      </c>
      <c r="BZ30" s="3">
        <f>+VLOOKUP($E30,'Trimestrales USA'!$C:$DY,BZ$1,FALSE)/3</f>
        <v>32.6</v>
      </c>
      <c r="CA30" s="3">
        <f>+VLOOKUP($E30,'Trimestrales USA'!$C:$DY,CA$1,FALSE)/3</f>
        <v>93.733333333333334</v>
      </c>
      <c r="CB30" s="3">
        <f>+VLOOKUP($E30,'Trimestrales USA'!$C:$DY,CB$1,FALSE)/3</f>
        <v>19.900000000000002</v>
      </c>
      <c r="CC30" s="3">
        <f>+VLOOKUP($E30,'Trimestrales USA'!$C:$DY,CC$1,FALSE)/3</f>
        <v>273.53333333333336</v>
      </c>
      <c r="CD30" s="3">
        <f>+VLOOKUP($E30,'Trimestrales USA'!$C:$DY,CD$1,FALSE)/3</f>
        <v>274.23333333333335</v>
      </c>
      <c r="CE30" s="3">
        <f>+VLOOKUP($E30,'Trimestrales USA'!$C:$DY,CE$1,FALSE)/3</f>
        <v>41.633333333333333</v>
      </c>
      <c r="CF30" s="3">
        <f>+VLOOKUP($E30,'Trimestrales USA'!$C:$DY,CF$1,FALSE)/3</f>
        <v>43.366666666666667</v>
      </c>
      <c r="CG30" s="3">
        <f>+VLOOKUP($E30,'Trimestrales USA'!$C:$DY,CG$1,FALSE)/3</f>
        <v>44.466666666666669</v>
      </c>
      <c r="CH30" s="3">
        <f>+VLOOKUP($E30,'Trimestrales USA'!$C:$DY,CH$1,FALSE)/3</f>
        <v>144.76666666666668</v>
      </c>
      <c r="CI30" s="3">
        <f>+VLOOKUP($E30,'Trimestrales USA'!$C:$DY,CI$1,FALSE)/3</f>
        <v>132.63333333333333</v>
      </c>
      <c r="CJ30" s="3">
        <f>+VLOOKUP($E30,'Trimestrales USA'!$C:$DY,CJ$1,FALSE)/3</f>
        <v>23.433333333333334</v>
      </c>
      <c r="CK30" s="3">
        <f>+VLOOKUP($E30,'Trimestrales USA'!$C:$DY,CK$1,FALSE)/3</f>
        <v>10.766666666666666</v>
      </c>
      <c r="CL30" s="3">
        <f>+VLOOKUP($E30,'Trimestrales USA'!$C:$DY,CL$1,FALSE)/3</f>
        <v>5.166666666666667</v>
      </c>
      <c r="CM30" s="3">
        <f>+VLOOKUP($E30,'Trimestrales USA'!$C:$DY,CM$1,FALSE)/3</f>
        <v>35.833333333333336</v>
      </c>
      <c r="CN30" s="3">
        <f>+VLOOKUP($E30,'Trimestrales USA'!$C:$DY,CN$1,FALSE)/3</f>
        <v>9.8666666666666671</v>
      </c>
      <c r="CO30" s="3">
        <f>+VLOOKUP($E30,'Trimestrales USA'!$C:$DY,CO$1,FALSE)/3</f>
        <v>4.5</v>
      </c>
      <c r="CP30" s="3">
        <f>+VLOOKUP($E30,'Trimestrales USA'!$C:$DY,CP$1,FALSE)/3</f>
        <v>28.099999999999998</v>
      </c>
      <c r="CQ30" s="3">
        <f>+VLOOKUP($E30,'Trimestrales USA'!$C:$DY,CQ$1,FALSE)/3</f>
        <v>15</v>
      </c>
      <c r="CR30" s="3">
        <f>+VLOOKUP($E30,'Trimestrales USA'!$C:$DY,CR$1,FALSE)/3</f>
        <v>238.03333333333333</v>
      </c>
      <c r="CS30" s="3">
        <f>+VLOOKUP($E30,'Trimestrales USA'!$C:$DY,CS$1,FALSE)/3</f>
        <v>58.166666666666664</v>
      </c>
      <c r="CT30" s="3">
        <f>+VLOOKUP($E30,'Trimestrales USA'!$C:$DY,CT$1,FALSE)/3</f>
        <v>27.066666666666666</v>
      </c>
      <c r="CU30" s="3">
        <f>+VLOOKUP($E30,'Trimestrales USA'!$C:$DY,CU$1,FALSE)/3</f>
        <v>124.63333333333333</v>
      </c>
      <c r="CV30" s="3">
        <f>+VLOOKUP($E30,'Trimestrales USA'!$C:$DY,CV$1,FALSE)/3</f>
        <v>28.2</v>
      </c>
      <c r="CW30" s="3">
        <f>+VLOOKUP($E30,'Trimestrales USA'!$C:$DY,CW$1,FALSE)/3</f>
        <v>968.13333333333333</v>
      </c>
      <c r="CX30" s="3">
        <f>+VLOOKUP($E30,'Trimestrales USA'!$C:$DY,CX$1,FALSE)/3</f>
        <v>329.26666666666665</v>
      </c>
      <c r="CY30" s="3">
        <f>+VLOOKUP($E30,'Trimestrales USA'!$C:$DY,CY$1,FALSE)/3</f>
        <v>139.5</v>
      </c>
      <c r="CZ30" s="3">
        <f>+VLOOKUP($E30,'Trimestrales USA'!$C:$DY,CZ$1,FALSE)/3</f>
        <v>63.133333333333333</v>
      </c>
      <c r="DA30" s="3">
        <f>+VLOOKUP($E30,'Trimestrales USA'!$C:$DY,DA$1,FALSE)/3</f>
        <v>121.76666666666667</v>
      </c>
      <c r="DB30" s="3">
        <f>+VLOOKUP($E30,'Trimestrales USA'!$C:$DY,DB$1,FALSE)/3</f>
        <v>4.8666666666666663</v>
      </c>
      <c r="DC30" s="3">
        <f>+VLOOKUP($E30,'Trimestrales USA'!$C:$DY,DC$1,FALSE)/3</f>
        <v>638.86666666666667</v>
      </c>
      <c r="DD30" s="3">
        <f>+VLOOKUP($E30,'Trimestrales USA'!$C:$DY,DD$1,FALSE)/3</f>
        <v>584.13333333333333</v>
      </c>
      <c r="DE30" s="3">
        <f>+VLOOKUP($E30,'Trimestrales USA'!$C:$DY,DE$1,FALSE)/3</f>
        <v>488.09999999999997</v>
      </c>
      <c r="DF30" s="3">
        <f>+VLOOKUP($E30,'Trimestrales USA'!$C:$DY,DF$1,FALSE)/3</f>
        <v>96.033333333333346</v>
      </c>
      <c r="DG30" s="3">
        <f>+VLOOKUP($E30,'Trimestrales USA'!$C:$DY,DG$1,FALSE)/3</f>
        <v>54.733333333333327</v>
      </c>
      <c r="DH30" s="3">
        <f>+VLOOKUP($E30,'Trimestrales USA'!$C:$DY,DH$1,FALSE)/3</f>
        <v>560.13333333333333</v>
      </c>
      <c r="DI30" s="3">
        <f>+VLOOKUP($E30,'Trimestrales USA'!$C:$DY,DI$1,FALSE)/3</f>
        <v>342.59999999999997</v>
      </c>
      <c r="DJ30" s="3">
        <f>+VLOOKUP($E30,'Trimestrales USA'!$C:$DY,DJ$1,FALSE)/3</f>
        <v>71.3</v>
      </c>
      <c r="DK30" s="3">
        <f>+VLOOKUP($E30,'Trimestrales USA'!$C:$DY,DK$1,FALSE)/3</f>
        <v>62.4</v>
      </c>
      <c r="DL30" s="3">
        <f>+VLOOKUP($E30,'Trimestrales USA'!$C:$DY,DL$1,FALSE)/3</f>
        <v>208.9</v>
      </c>
      <c r="DM30" s="3">
        <f>+VLOOKUP($E30,'Trimestrales USA'!$C:$DY,DM$1,FALSE)/3</f>
        <v>81.066666666666663</v>
      </c>
      <c r="DN30" s="3">
        <f>+VLOOKUP($E30,'Trimestrales USA'!$C:$DY,DN$1,FALSE)/3</f>
        <v>136.46666666666667</v>
      </c>
      <c r="DO30" s="3">
        <f>+VLOOKUP($E30,'Trimestrales USA'!$C:$DY,DO$1,FALSE)/3</f>
        <v>123.93333333333334</v>
      </c>
      <c r="DP30" s="3">
        <f>+VLOOKUP($E30,'Trimestrales USA'!$C:$DY,DP$1,FALSE)/3</f>
        <v>12.566666666666668</v>
      </c>
      <c r="DQ30" s="3">
        <f>+VLOOKUP($E30,'Trimestrales USA'!$C:$DY,DQ$1,FALSE)/3</f>
        <v>420.90000000000003</v>
      </c>
      <c r="DR30" s="3">
        <f>+VLOOKUP($E30,'Trimestrales USA'!$C:$DY,DR$1,FALSE)/3</f>
        <v>62.4</v>
      </c>
      <c r="DS30" s="3">
        <f>+VLOOKUP($E30,'Trimestrales USA'!$C:$DY,DS$1,FALSE)/3</f>
        <v>358.5</v>
      </c>
      <c r="DT30" s="3">
        <f>+VLOOKUP($E30,'Trimestrales USA'!$C:$DY,DT$1,FALSE)/3</f>
        <v>168.46666666666667</v>
      </c>
      <c r="DU30" s="3">
        <f>+VLOOKUP($E30,'Trimestrales USA'!$C:$DY,DU$1,FALSE)/3</f>
        <v>122</v>
      </c>
      <c r="DV30" s="3">
        <f>+VLOOKUP($E30,'Trimestrales USA'!$C:$DY,DV$1,FALSE)/3</f>
        <v>38.733333333333334</v>
      </c>
      <c r="DW30" s="3">
        <f>+VLOOKUP($E30,'Trimestrales USA'!$C:$DY,DW$1,FALSE)/3</f>
        <v>29.266666666666666</v>
      </c>
      <c r="DX30" s="3">
        <f>+VLOOKUP($E30,'Trimestrales USA'!$C:$DY,DX$1,FALSE)/3</f>
        <v>176.76666666666665</v>
      </c>
      <c r="DY30" s="3">
        <f>+VLOOKUP($E30,'Trimestrales USA'!$C:$DY,DY$1,FALSE)/3</f>
        <v>47.766666666666673</v>
      </c>
      <c r="DZ30" s="3">
        <f>+VLOOKUP($E30,'Trimestrales USA'!$C:$DY,DZ$1,FALSE)/3</f>
        <v>28.099999999999998</v>
      </c>
      <c r="EA30" s="3">
        <f>+VLOOKUP($E30,'Trimestrales USA'!$C:$DY,EA$1,FALSE)/3</f>
        <v>19.666666666666668</v>
      </c>
      <c r="EB30" s="3">
        <f>+VLOOKUP($E30,'Trimestrales USA'!$C:$DY,EB$1,FALSE)/3</f>
        <v>129</v>
      </c>
      <c r="EC30" s="3">
        <f>+VLOOKUP($E30,'Trimestrales USA'!$C:$DY,EC$1,FALSE)/3</f>
        <v>35.633333333333333</v>
      </c>
      <c r="ED30" s="3">
        <f>+VLOOKUP($E30,'Trimestrales USA'!$C:$DY,ED$1,FALSE)/3</f>
        <v>93.366666666666674</v>
      </c>
      <c r="EE30" s="3">
        <f>+VLOOKUP($E30,'Trimestrales USA'!$C:$DY,EE$1,FALSE)/3</f>
        <v>108.83333333333333</v>
      </c>
      <c r="EF30" s="3">
        <f>+VLOOKUP($E30,'Trimestrales USA'!$C:$DY,EF$1,FALSE)/3</f>
        <v>680.06666666666672</v>
      </c>
      <c r="EG30" s="3">
        <f>+VLOOKUP($E30,'Trimestrales USA'!$C:$DY,EG$1,FALSE)/3</f>
        <v>220.29999999999998</v>
      </c>
      <c r="EH30" s="3">
        <f>+VLOOKUP($E30,'Trimestrales USA'!$C:$DY,EH$1,FALSE)/3</f>
        <v>200.1</v>
      </c>
      <c r="EI30" s="3">
        <f>+VLOOKUP($E30,'Trimestrales USA'!$C:$DY,EI$1,FALSE)/3</f>
        <v>123</v>
      </c>
      <c r="EJ30" s="3">
        <f>+VLOOKUP($E30,'Trimestrales USA'!$C:$DY,EJ$1,FALSE)/3</f>
        <v>77.100000000000009</v>
      </c>
      <c r="EK30" s="3">
        <f>+VLOOKUP($E30,'Trimestrales USA'!$C:$DY,EK$1,FALSE)/3</f>
        <v>20.2</v>
      </c>
      <c r="EL30" s="3">
        <f>+VLOOKUP($E30,'Trimestrales USA'!$C:$DY,EL$1,FALSE)/3</f>
        <v>459.76666666666665</v>
      </c>
      <c r="EM30" s="3">
        <f>+VLOOKUP($E30,'Trimestrales USA'!$C:$DY,EM$1,FALSE)/3</f>
        <v>426.09999999999997</v>
      </c>
      <c r="EN30" s="3">
        <f>+VLOOKUP($E30,'Trimestrales USA'!$C:$DY,EN$1,FALSE)/3</f>
        <v>33.633333333333333</v>
      </c>
      <c r="EO30" s="3">
        <f>+VLOOKUP($E30,'Trimestrales USA'!$C:$DY,EO$1,FALSE)/3</f>
        <v>0</v>
      </c>
      <c r="EP30" s="3">
        <f>+VLOOKUP($E30,'Trimestrales USA'!$C:$DY,EP$1,FALSE)/3</f>
        <v>876.26666666666677</v>
      </c>
      <c r="EQ30" s="3">
        <f>+VLOOKUP($E30,'Trimestrales USA'!$C:$DY,EQ$1,FALSE)/3</f>
        <v>3237.4333333333329</v>
      </c>
      <c r="ER30" s="3">
        <f>+VLOOKUP($E30,'Trimestrales USA'!$C:$DY,ER$1,FALSE)/3</f>
        <v>0</v>
      </c>
      <c r="ES30" s="3">
        <f>+VLOOKUP($E30,'Trimestrales MX'!$C:$FS,ES$1,FALSE)/3</f>
        <v>4670979.1863333331</v>
      </c>
      <c r="ET30" s="3">
        <f>+VLOOKUP($E30,'Trimestrales MX'!$C:$FS,ET$1,FALSE)/3</f>
        <v>182603.08166666667</v>
      </c>
      <c r="EU30" s="3">
        <f>+VLOOKUP($E30,'Trimestrales MX'!$C:$FS,EU$1,FALSE)/3</f>
        <v>4488376.1046666661</v>
      </c>
      <c r="EV30" s="3">
        <f>+VLOOKUP($E30,'Trimestrales MX'!$C:$FS,EV$1,FALSE)/3</f>
        <v>168174.45800000001</v>
      </c>
      <c r="EW30" s="3">
        <f>+VLOOKUP($E30,'Trimestrales MX'!$C:$FS,EW$1,FALSE)/3</f>
        <v>168174.45800000001</v>
      </c>
      <c r="EX30" s="3">
        <f>+VLOOKUP($E30,'Trimestrales MX'!$C:$FS,EX$1,FALSE)/3</f>
        <v>105591.79133333334</v>
      </c>
      <c r="EY30" s="3">
        <f>+VLOOKUP($E30,'Trimestrales MX'!$C:$FS,EY$1,FALSE)/3</f>
        <v>52953.032333333336</v>
      </c>
      <c r="EZ30" s="3">
        <f>+VLOOKUP($E30,'Trimestrales MX'!$C:$FS,EZ$1,FALSE)/3</f>
        <v>6039.3640000000005</v>
      </c>
      <c r="FA30" s="3">
        <f>+VLOOKUP($E30,'Trimestrales MX'!$C:$FS,FA$1,FALSE)/3</f>
        <v>3227.4573333333333</v>
      </c>
      <c r="FB30" s="3">
        <f>+VLOOKUP($E30,'Trimestrales MX'!$C:$FS,FB$1,FALSE)/3</f>
        <v>362.8126666666667</v>
      </c>
      <c r="FC30" s="3">
        <f>+VLOOKUP($E30,'Trimestrales MX'!$C:$FS,FC$1,FALSE)/3</f>
        <v>1539624.3983333334</v>
      </c>
      <c r="FD30" s="3">
        <f>+VLOOKUP($E30,'Trimestrales MX'!$C:$FS,FD$1,FALSE)/3</f>
        <v>378953.04399999999</v>
      </c>
      <c r="FE30" s="3">
        <f>+VLOOKUP($E30,'Trimestrales MX'!$C:$FS,FE$1,FALSE)/3</f>
        <v>305864.54966666666</v>
      </c>
      <c r="FF30" s="3">
        <f>+VLOOKUP($E30,'Trimestrales MX'!$C:$FS,FF$1,FALSE)/3</f>
        <v>39980.247333333333</v>
      </c>
      <c r="FG30" s="3">
        <f>+VLOOKUP($E30,'Trimestrales MX'!$C:$FS,FG$1,FALSE)/3</f>
        <v>33108.246999999996</v>
      </c>
      <c r="FH30" s="3">
        <f>+VLOOKUP($E30,'Trimestrales MX'!$C:$FS,FH$1,FALSE)/3</f>
        <v>71396.601999999999</v>
      </c>
      <c r="FI30" s="3">
        <f>+VLOOKUP($E30,'Trimestrales MX'!$C:$FS,FI$1,FALSE)/3</f>
        <v>53565.418666666665</v>
      </c>
      <c r="FJ30" s="3">
        <f>+VLOOKUP($E30,'Trimestrales MX'!$C:$FS,FJ$1,FALSE)/3</f>
        <v>17831.183333333334</v>
      </c>
      <c r="FK30" s="3">
        <f>+VLOOKUP($E30,'Trimestrales MX'!$C:$FS,FK$1,FALSE)/3</f>
        <v>382818.85166666663</v>
      </c>
      <c r="FL30" s="3">
        <f>+VLOOKUP($E30,'Trimestrales MX'!$C:$FS,FL$1,FALSE)/3</f>
        <v>251049.87666666668</v>
      </c>
      <c r="FM30" s="3">
        <f>+VLOOKUP($E30,'Trimestrales MX'!$C:$FS,FM$1,FALSE)/3</f>
        <v>91119.638333333321</v>
      </c>
      <c r="FN30" s="3">
        <f>+VLOOKUP($E30,'Trimestrales MX'!$C:$FS,FN$1,FALSE)/3</f>
        <v>40649.336666666662</v>
      </c>
      <c r="FO30" s="3">
        <f>+VLOOKUP($E30,'Trimestrales MX'!$C:$FS,FO$1,FALSE)/3</f>
        <v>706455.90100000007</v>
      </c>
      <c r="FP30" s="3">
        <f>+VLOOKUP($E30,'Trimestrales MX'!$C:$FS,FP$1,FALSE)/3</f>
        <v>181962.18466666667</v>
      </c>
      <c r="FQ30" s="3">
        <f>+VLOOKUP($E30,'Trimestrales MX'!$C:$FS,FQ$1,FALSE)/3</f>
        <v>6289.8470000000007</v>
      </c>
      <c r="FR30" s="3">
        <f>+VLOOKUP($E30,'Trimestrales MX'!$C:$FS,FR$1,FALSE)/3</f>
        <v>15083.329</v>
      </c>
      <c r="FS30" s="3">
        <f>+VLOOKUP($E30,'Trimestrales MX'!$C:$FS,FS$1,FALSE)/3</f>
        <v>9982.1156666666666</v>
      </c>
      <c r="FT30" s="3">
        <f>+VLOOKUP($E30,'Trimestrales MX'!$C:$FS,FT$1,FALSE)/3</f>
        <v>6139.1546666666663</v>
      </c>
      <c r="FU30" s="3">
        <f>+VLOOKUP($E30,'Trimestrales MX'!$C:$FS,FU$1,FALSE)/3</f>
        <v>19719.091666666667</v>
      </c>
      <c r="FV30" s="3">
        <f>+VLOOKUP($E30,'Trimestrales MX'!$C:$FS,FV$1,FALSE)/3</f>
        <v>39317.578999999998</v>
      </c>
      <c r="FW30" s="3">
        <f>+VLOOKUP($E30,'Trimestrales MX'!$C:$FS,FW$1,FALSE)/3</f>
        <v>1071.9403333333332</v>
      </c>
      <c r="FX30" s="3">
        <f>+VLOOKUP($E30,'Trimestrales MX'!$C:$FS,FX$1,FALSE)/3</f>
        <v>58551.21166666667</v>
      </c>
      <c r="FY30" s="3">
        <f>+VLOOKUP($E30,'Trimestrales MX'!$C:$FS,FY$1,FALSE)/3</f>
        <v>25807.915666666668</v>
      </c>
      <c r="FZ30" s="3">
        <f>+VLOOKUP($E30,'Trimestrales MX'!$C:$FS,FZ$1,FALSE)/3</f>
        <v>43460.468333333331</v>
      </c>
      <c r="GA30" s="3">
        <f>+VLOOKUP($E30,'Trimestrales MX'!$C:$FS,GA$1,FALSE)/3</f>
        <v>36926.627666666667</v>
      </c>
      <c r="GB30" s="3">
        <f>+VLOOKUP($E30,'Trimestrales MX'!$C:$FS,GB$1,FALSE)/3</f>
        <v>6533.8403333333335</v>
      </c>
      <c r="GC30" s="3">
        <f>+VLOOKUP($E30,'Trimestrales MX'!$C:$FS,GC$1,FALSE)/3</f>
        <v>8171.6549999999997</v>
      </c>
      <c r="GD30" s="3">
        <f>+VLOOKUP($E30,'Trimestrales MX'!$C:$FS,GD$1,FALSE)/3</f>
        <v>1617.1360000000002</v>
      </c>
      <c r="GE30" s="3">
        <f>+VLOOKUP($E30,'Trimestrales MX'!$C:$FS,GE$1,FALSE)/3</f>
        <v>5806.0966666666673</v>
      </c>
      <c r="GF30" s="3">
        <f>+VLOOKUP($E30,'Trimestrales MX'!$C:$FS,GF$1,FALSE)/3</f>
        <v>748.42233333333331</v>
      </c>
      <c r="GG30" s="3">
        <f>+VLOOKUP($E30,'Trimestrales MX'!$C:$FS,GG$1,FALSE)/3</f>
        <v>3635.5619999999999</v>
      </c>
      <c r="GH30" s="3">
        <f>+VLOOKUP($E30,'Trimestrales MX'!$C:$FS,GH$1,FALSE)/3</f>
        <v>1145.0166666666667</v>
      </c>
      <c r="GI30" s="3">
        <f>+VLOOKUP($E30,'Trimestrales MX'!$C:$FS,GI$1,FALSE)/3</f>
        <v>2490.5453333333335</v>
      </c>
      <c r="GJ30" s="3">
        <f>+VLOOKUP($E30,'Trimestrales MX'!$C:$FS,GJ$1,FALSE)/3</f>
        <v>19214.068666666666</v>
      </c>
      <c r="GK30" s="3">
        <f>+VLOOKUP($E30,'Trimestrales MX'!$C:$FS,GK$1,FALSE)/3</f>
        <v>2268.0093333333334</v>
      </c>
      <c r="GL30" s="3">
        <f>+VLOOKUP($E30,'Trimestrales MX'!$C:$FS,GL$1,FALSE)/3</f>
        <v>16324.070333333335</v>
      </c>
      <c r="GM30" s="3">
        <f>+VLOOKUP($E30,'Trimestrales MX'!$C:$FS,GM$1,FALSE)/3</f>
        <v>621.98900000000003</v>
      </c>
      <c r="GN30" s="3">
        <f>+VLOOKUP($E30,'Trimestrales MX'!$C:$FS,GN$1,FALSE)/3</f>
        <v>7364.9459999999999</v>
      </c>
      <c r="GO30" s="3">
        <f>+VLOOKUP($E30,'Trimestrales MX'!$C:$FS,GO$1,FALSE)/3</f>
        <v>1171.5070000000001</v>
      </c>
      <c r="GP30" s="3">
        <f>+VLOOKUP($E30,'Trimestrales MX'!$C:$FS,GP$1,FALSE)/3</f>
        <v>5329.8620000000001</v>
      </c>
      <c r="GQ30" s="3">
        <f>+VLOOKUP($E30,'Trimestrales MX'!$C:$FS,GQ$1,FALSE)/3</f>
        <v>863.57733333333329</v>
      </c>
      <c r="GR30" s="3">
        <f>+VLOOKUP($E30,'Trimestrales MX'!$C:$FS,GR$1,FALSE)/3</f>
        <v>7101.5536666666667</v>
      </c>
      <c r="GS30" s="3">
        <f>+VLOOKUP($E30,'Trimestrales MX'!$C:$FS,GS$1,FALSE)/3</f>
        <v>3896.3139999999999</v>
      </c>
      <c r="GT30" s="3">
        <f>+VLOOKUP($E30,'Trimestrales MX'!$C:$FS,GT$1,FALSE)/3</f>
        <v>215.82966666666667</v>
      </c>
      <c r="GU30" s="3">
        <f>+VLOOKUP($E30,'Trimestrales MX'!$C:$FS,GU$1,FALSE)/3</f>
        <v>2989.41</v>
      </c>
      <c r="GV30" s="3">
        <f>+VLOOKUP($E30,'Trimestrales MX'!$C:$FS,GV$1,FALSE)/3</f>
        <v>13661.963333333333</v>
      </c>
      <c r="GW30" s="3">
        <f>+VLOOKUP($E30,'Trimestrales MX'!$C:$FS,GW$1,FALSE)/3</f>
        <v>4975.092333333333</v>
      </c>
      <c r="GX30" s="3">
        <f>+VLOOKUP($E30,'Trimestrales MX'!$C:$FS,GX$1,FALSE)/3</f>
        <v>8686.871000000001</v>
      </c>
      <c r="GY30" s="3">
        <f>+VLOOKUP($E30,'Trimestrales MX'!$C:$FS,GY$1,FALSE)/3</f>
        <v>5878.7946666666658</v>
      </c>
      <c r="GZ30" s="3">
        <f>+VLOOKUP($E30,'Trimestrales MX'!$C:$FS,GZ$1,FALSE)/3</f>
        <v>27144.273666666664</v>
      </c>
      <c r="HA30" s="3">
        <f>+VLOOKUP($E30,'Trimestrales MX'!$C:$FS,HA$1,FALSE)/3</f>
        <v>89720.529666666655</v>
      </c>
      <c r="HB30" s="3">
        <f>+VLOOKUP($E30,'Trimestrales MX'!$C:$FS,HB$1,FALSE)/3</f>
        <v>42057.144666666667</v>
      </c>
      <c r="HC30" s="3">
        <f>+VLOOKUP($E30,'Trimestrales MX'!$C:$FS,HC$1,FALSE)/3</f>
        <v>6175.0273333333325</v>
      </c>
      <c r="HD30" s="3">
        <f>+VLOOKUP($E30,'Trimestrales MX'!$C:$FS,HD$1,FALSE)/3</f>
        <v>3015.7416666666668</v>
      </c>
      <c r="HE30" s="3">
        <f>+VLOOKUP($E30,'Trimestrales MX'!$C:$FS,HE$1,FALSE)/3</f>
        <v>18677.319666666666</v>
      </c>
      <c r="HF30" s="3">
        <f>+VLOOKUP($E30,'Trimestrales MX'!$C:$FS,HF$1,FALSE)/3</f>
        <v>3581.1433333333334</v>
      </c>
      <c r="HG30" s="3">
        <f>+VLOOKUP($E30,'Trimestrales MX'!$C:$FS,HG$1,FALSE)/3</f>
        <v>11526.686666666666</v>
      </c>
      <c r="HH30" s="3">
        <f>+VLOOKUP($E30,'Trimestrales MX'!$C:$FS,HH$1,FALSE)/3</f>
        <v>4687.4663333333328</v>
      </c>
      <c r="HI30" s="3">
        <f>+VLOOKUP($E30,'Trimestrales MX'!$C:$FS,HI$1,FALSE)/3</f>
        <v>19073.678</v>
      </c>
      <c r="HJ30" s="3">
        <f>+VLOOKUP($E30,'Trimestrales MX'!$C:$FS,HJ$1,FALSE)/3</f>
        <v>15254.403</v>
      </c>
      <c r="HK30" s="3">
        <f>+VLOOKUP($E30,'Trimestrales MX'!$C:$FS,HK$1,FALSE)/3</f>
        <v>3819.2750000000001</v>
      </c>
      <c r="HL30" s="3">
        <f>+VLOOKUP($E30,'Trimestrales MX'!$C:$FS,HL$1,FALSE)/3</f>
        <v>20192.707333333336</v>
      </c>
      <c r="HM30" s="3">
        <f>+VLOOKUP($E30,'Trimestrales MX'!$C:$FS,HM$1,FALSE)/3</f>
        <v>3771.8063333333334</v>
      </c>
      <c r="HN30" s="3">
        <f>+VLOOKUP($E30,'Trimestrales MX'!$C:$FS,HN$1,FALSE)/3</f>
        <v>6066.7996666666668</v>
      </c>
      <c r="HO30" s="3">
        <f>+VLOOKUP($E30,'Trimestrales MX'!$C:$FS,HO$1,FALSE)/3</f>
        <v>7474.2880000000005</v>
      </c>
      <c r="HP30" s="3">
        <f>+VLOOKUP($E30,'Trimestrales MX'!$C:$FS,HP$1,FALSE)/3</f>
        <v>1168.3869999999999</v>
      </c>
      <c r="HQ30" s="3">
        <f>+VLOOKUP($E30,'Trimestrales MX'!$C:$FS,HQ$1,FALSE)/3</f>
        <v>1711.4266666666665</v>
      </c>
      <c r="HR30" s="3">
        <f>+VLOOKUP($E30,'Trimestrales MX'!$C:$FS,HR$1,FALSE)/3</f>
        <v>49428.149666666664</v>
      </c>
      <c r="HS30" s="3">
        <f>+VLOOKUP($E30,'Trimestrales MX'!$C:$FS,HS$1,FALSE)/3</f>
        <v>18852.217000000001</v>
      </c>
      <c r="HT30" s="3">
        <f>+VLOOKUP($E30,'Trimestrales MX'!$C:$FS,HT$1,FALSE)/3</f>
        <v>7736.9279999999999</v>
      </c>
      <c r="HU30" s="3">
        <f>+VLOOKUP($E30,'Trimestrales MX'!$C:$FS,HU$1,FALSE)/3</f>
        <v>1710.9399999999998</v>
      </c>
      <c r="HV30" s="3">
        <f>+VLOOKUP($E30,'Trimestrales MX'!$C:$FS,HV$1,FALSE)/3</f>
        <v>19960.115333333331</v>
      </c>
      <c r="HW30" s="3">
        <f>+VLOOKUP($E30,'Trimestrales MX'!$C:$FS,HW$1,FALSE)/3</f>
        <v>1167.9493333333332</v>
      </c>
      <c r="HX30" s="3">
        <f>+VLOOKUP($E30,'Trimestrales MX'!$C:$FS,HX$1,FALSE)/3</f>
        <v>26482.904666666669</v>
      </c>
      <c r="HY30" s="3">
        <f>+VLOOKUP($E30,'Trimestrales MX'!$C:$FS,HY$1,FALSE)/3</f>
        <v>1104.3473333333334</v>
      </c>
      <c r="HZ30" s="3">
        <f>+VLOOKUP($E30,'Trimestrales MX'!$C:$FS,HZ$1,FALSE)/3</f>
        <v>1422.8190000000002</v>
      </c>
      <c r="IA30" s="3">
        <f>+VLOOKUP($E30,'Trimestrales MX'!$C:$FS,IA$1,FALSE)/3</f>
        <v>9563.0226666666658</v>
      </c>
      <c r="IB30" s="3">
        <f>+VLOOKUP($E30,'Trimestrales MX'!$C:$FS,IB$1,FALSE)/3</f>
        <v>2234.8290000000002</v>
      </c>
      <c r="IC30" s="3">
        <f>+VLOOKUP($E30,'Trimestrales MX'!$C:$FS,IC$1,FALSE)/3</f>
        <v>882.05133333333333</v>
      </c>
      <c r="ID30" s="3">
        <f>+VLOOKUP($E30,'Trimestrales MX'!$C:$FS,ID$1,FALSE)/3</f>
        <v>1908.6846666666668</v>
      </c>
      <c r="IE30" s="3">
        <f>+VLOOKUP($E30,'Trimestrales MX'!$C:$FS,IE$1,FALSE)/3</f>
        <v>2672.5433333333335</v>
      </c>
      <c r="IF30" s="3">
        <f>+VLOOKUP($E30,'Trimestrales MX'!$C:$FS,IF$1,FALSE)/3</f>
        <v>1656.9506666666666</v>
      </c>
      <c r="IG30" s="3">
        <f>+VLOOKUP($E30,'Trimestrales MX'!$C:$FS,IG$1,FALSE)/3</f>
        <v>5037.6563333333334</v>
      </c>
      <c r="IH30" s="3">
        <f>+VLOOKUP($E30,'Trimestrales MX'!$C:$FS,IH$1,FALSE)/3</f>
        <v>22341.503000000001</v>
      </c>
      <c r="II30" s="3">
        <f>+VLOOKUP($E30,'Trimestrales MX'!$C:$FS,II$1,FALSE)/3</f>
        <v>2955.9726666666666</v>
      </c>
      <c r="IJ30" s="3">
        <f>+VLOOKUP($E30,'Trimestrales MX'!$C:$FS,IJ$1,FALSE)/3</f>
        <v>2405.6486666666665</v>
      </c>
      <c r="IK30" s="3">
        <f>+VLOOKUP($E30,'Trimestrales MX'!$C:$FS,IK$1,FALSE)/3</f>
        <v>257.11733333333331</v>
      </c>
      <c r="IL30" s="3">
        <f>+VLOOKUP($E30,'Trimestrales MX'!$C:$FS,IL$1,FALSE)/3</f>
        <v>5429.7623333333331</v>
      </c>
      <c r="IM30" s="3">
        <f>+VLOOKUP($E30,'Trimestrales MX'!$C:$FS,IM$1,FALSE)/3</f>
        <v>475.46133333333336</v>
      </c>
      <c r="IN30" s="3">
        <f>+VLOOKUP($E30,'Trimestrales MX'!$C:$FS,IN$1,FALSE)/3</f>
        <v>4427.2550000000001</v>
      </c>
      <c r="IO30" s="3">
        <f>+VLOOKUP($E30,'Trimestrales MX'!$C:$FS,IO$1,FALSE)/3</f>
        <v>6390.2860000000001</v>
      </c>
      <c r="IP30" s="3">
        <f>+VLOOKUP($E30,'Trimestrales MX'!$C:$FS,IP$1,FALSE)/3</f>
        <v>47553.71866666666</v>
      </c>
      <c r="IQ30" s="3">
        <f>+VLOOKUP($E30,'Trimestrales MX'!$C:$FS,IQ$1,FALSE)/3</f>
        <v>12724.848666666667</v>
      </c>
      <c r="IR30" s="3">
        <f>+VLOOKUP($E30,'Trimestrales MX'!$C:$FS,IR$1,FALSE)/3</f>
        <v>9438.3303333333333</v>
      </c>
      <c r="IS30" s="3">
        <f>+VLOOKUP($E30,'Trimestrales MX'!$C:$FS,IS$1,FALSE)/3</f>
        <v>9516.8533333333344</v>
      </c>
      <c r="IT30" s="3">
        <f>+VLOOKUP($E30,'Trimestrales MX'!$C:$FS,IT$1,FALSE)/3</f>
        <v>12345.782333333334</v>
      </c>
      <c r="IU30" s="3">
        <f>+VLOOKUP($E30,'Trimestrales MX'!$C:$FS,IU$1,FALSE)/3</f>
        <v>2975.0520000000001</v>
      </c>
      <c r="IV30" s="3">
        <f>+VLOOKUP($E30,'Trimestrales MX'!$C:$FS,IV$1,FALSE)/3</f>
        <v>552.85199999999998</v>
      </c>
      <c r="IW30" s="3">
        <f>+VLOOKUP($E30,'Trimestrales MX'!$C:$FS,IW$1,FALSE)/3</f>
        <v>25462.401333333331</v>
      </c>
      <c r="IX30" s="3">
        <f>+VLOOKUP($E30,'Trimestrales MX'!$C:$FS,IX$1,FALSE)/3</f>
        <v>3126.3163333333337</v>
      </c>
      <c r="IY30" s="3">
        <f>+VLOOKUP($E30,'Trimestrales MX'!$C:$FS,IY$1,FALSE)/3</f>
        <v>3821.7033333333334</v>
      </c>
      <c r="IZ30" s="3">
        <f>+VLOOKUP($E30,'Trimestrales MX'!$C:$FS,IZ$1,FALSE)/3</f>
        <v>10156.310333333333</v>
      </c>
      <c r="JA30" s="3">
        <f>+VLOOKUP($E30,'Trimestrales MX'!$C:$FS,JA$1,FALSE)/3</f>
        <v>8358.0713333333333</v>
      </c>
      <c r="JB30" s="3">
        <f>+VLOOKUP($E30,'Trimestrales MX'!$C:$FS,JB$1,FALSE)/3</f>
        <v>63726.774333333335</v>
      </c>
      <c r="JC30" s="3">
        <f>+VLOOKUP($E30,'Trimestrales MX'!$C:$FS,JC$1,FALSE)/3</f>
        <v>29240.352999999999</v>
      </c>
      <c r="JD30" s="3">
        <f>+VLOOKUP($E30,'Trimestrales MX'!$C:$FS,JD$1,FALSE)/3</f>
        <v>1906.3096666666668</v>
      </c>
      <c r="JE30" s="3">
        <f>+VLOOKUP($E30,'Trimestrales MX'!$C:$FS,JE$1,FALSE)/3</f>
        <v>27005.814333333332</v>
      </c>
      <c r="JF30" s="3">
        <f>+VLOOKUP($E30,'Trimestrales MX'!$C:$FS,JF$1,FALSE)/3</f>
        <v>2937.0550000000003</v>
      </c>
      <c r="JG30" s="3">
        <f>+VLOOKUP($E30,'Trimestrales MX'!$C:$FS,JG$1,FALSE)/3</f>
        <v>1279.3836666666666</v>
      </c>
      <c r="JH30" s="3">
        <f>+VLOOKUP($E30,'Trimestrales MX'!$C:$FS,JH$1,FALSE)/3</f>
        <v>159.99699999999999</v>
      </c>
      <c r="JI30" s="3">
        <f>+VLOOKUP($E30,'Trimestrales MX'!$C:$FS,JI$1,FALSE)/3</f>
        <v>1197.8619999999999</v>
      </c>
      <c r="JJ30" s="3">
        <f>+VLOOKUP($E30,'Trimestrales MX'!$C:$FS,JJ$1,FALSE)/3</f>
        <v>9000.0333333333328</v>
      </c>
      <c r="JK30" s="3">
        <f>+VLOOKUP($E30,'Trimestrales MX'!$C:$FS,JK$1,FALSE)/3</f>
        <v>7221.8420000000006</v>
      </c>
      <c r="JL30" s="3">
        <f>+VLOOKUP($E30,'Trimestrales MX'!$C:$FS,JL$1,FALSE)/3</f>
        <v>883.73900000000003</v>
      </c>
      <c r="JM30" s="3">
        <f>+VLOOKUP($E30,'Trimestrales MX'!$C:$FS,JM$1,FALSE)/3</f>
        <v>894.45266666666669</v>
      </c>
      <c r="JN30" s="3">
        <f>+VLOOKUP($E30,'Trimestrales MX'!$C:$FS,JN$1,FALSE)/3</f>
        <v>15878.030666666666</v>
      </c>
      <c r="JO30" s="3">
        <f>+VLOOKUP($E30,'Trimestrales MX'!$C:$FS,JO$1,FALSE)/3</f>
        <v>6952.6603333333333</v>
      </c>
      <c r="JP30" s="3">
        <f>+VLOOKUP($E30,'Trimestrales MX'!$C:$FS,JP$1,FALSE)/3</f>
        <v>8925.3703333333342</v>
      </c>
      <c r="JQ30" s="3">
        <f>+VLOOKUP($E30,'Trimestrales MX'!$C:$FS,JQ$1,FALSE)/3</f>
        <v>2780577.2480000001</v>
      </c>
      <c r="JR30" s="3">
        <f>+VLOOKUP($E30,'Trimestrales MX'!$C:$FS,JR$1,FALSE)/3</f>
        <v>315824.50400000002</v>
      </c>
      <c r="JS30" s="3">
        <f>+VLOOKUP($E30,'Trimestrales MX'!$C:$FS,JS$1,FALSE)/3</f>
        <v>367536.68533333339</v>
      </c>
      <c r="JT30" s="3">
        <f>+VLOOKUP($E30,'Trimestrales MX'!$C:$FS,JT$1,FALSE)/3</f>
        <v>269502.62666666665</v>
      </c>
      <c r="JU30" s="3">
        <f>+VLOOKUP($E30,'Trimestrales MX'!$C:$FS,JU$1,FALSE)/3</f>
        <v>6795.4853333333331</v>
      </c>
      <c r="JV30" s="3">
        <f>+VLOOKUP($E30,'Trimestrales MX'!$C:$FS,JV$1,FALSE)/3</f>
        <v>5922.5553333333337</v>
      </c>
      <c r="JW30" s="3">
        <f>+VLOOKUP($E30,'Trimestrales MX'!$C:$FS,JW$1,FALSE)/3</f>
        <v>3985.1876666666667</v>
      </c>
      <c r="JX30" s="3">
        <f>+VLOOKUP($E30,'Trimestrales MX'!$C:$FS,JX$1,FALSE)/3</f>
        <v>118462.33233333332</v>
      </c>
      <c r="JY30" s="3">
        <f>+VLOOKUP($E30,'Trimestrales MX'!$C:$FS,JY$1,FALSE)/3</f>
        <v>102019.58933333332</v>
      </c>
      <c r="JZ30" s="3">
        <f>+VLOOKUP($E30,'Trimestrales MX'!$C:$FS,JZ$1,FALSE)/3</f>
        <v>22464.225666666665</v>
      </c>
      <c r="KA30" s="3">
        <f>+VLOOKUP($E30,'Trimestrales MX'!$C:$FS,KA$1,FALSE)/3</f>
        <v>6160.91</v>
      </c>
      <c r="KB30" s="3">
        <f>+VLOOKUP($E30,'Trimestrales MX'!$C:$FS,KB$1,FALSE)/3</f>
        <v>3692.3406666666669</v>
      </c>
      <c r="KC30" s="3">
        <f>+VLOOKUP($E30,'Trimestrales MX'!$C:$FS,KC$1,FALSE)/3</f>
        <v>91088.219999999987</v>
      </c>
      <c r="KD30" s="3">
        <f>+VLOOKUP($E30,'Trimestrales MX'!$C:$FS,KD$1,FALSE)/3</f>
        <v>6112.1493333333337</v>
      </c>
      <c r="KE30" s="3">
        <f>+VLOOKUP($E30,'Trimestrales MX'!$C:$FS,KE$1,FALSE)/3</f>
        <v>5762.3506666666663</v>
      </c>
      <c r="KF30" s="3">
        <f>+VLOOKUP($E30,'Trimestrales MX'!$C:$FS,KF$1,FALSE)/3</f>
        <v>7533.8123333333342</v>
      </c>
      <c r="KG30" s="3">
        <f>+VLOOKUP($E30,'Trimestrales MX'!$C:$FS,KG$1,FALSE)/3</f>
        <v>70561.248666666666</v>
      </c>
      <c r="KH30" s="3">
        <f>+VLOOKUP($E30,'Trimestrales MX'!$C:$FS,KH$1,FALSE)/3</f>
        <v>568.8313333333333</v>
      </c>
      <c r="KI30" s="3">
        <f>+VLOOKUP($E30,'Trimestrales MX'!$C:$FS,KI$1,FALSE)/3</f>
        <v>549.82766666666669</v>
      </c>
      <c r="KJ30" s="3">
        <f>+VLOOKUP($E30,'Trimestrales MX'!$C:$FS,KJ$1,FALSE)/3</f>
        <v>113076.90866666667</v>
      </c>
      <c r="KK30" s="3">
        <f>+VLOOKUP($E30,'Trimestrales MX'!$C:$FS,KK$1,FALSE)/3</f>
        <v>97785.811666666661</v>
      </c>
      <c r="KL30" s="3">
        <f>+VLOOKUP($E30,'Trimestrales MX'!$C:$FS,KL$1,FALSE)/3</f>
        <v>15291.097</v>
      </c>
      <c r="KM30" s="3">
        <f>+VLOOKUP($E30,'Trimestrales MX'!$C:$FS,KM$1,FALSE)/3</f>
        <v>564267.86100000003</v>
      </c>
      <c r="KN30" s="3">
        <f>+VLOOKUP($E30,'Trimestrales MX'!$C:$FS,KN$1,FALSE)/3</f>
        <v>544306.8446666667</v>
      </c>
      <c r="KO30" s="3">
        <f>+VLOOKUP($E30,'Trimestrales MX'!$C:$FS,KO$1,FALSE)/3</f>
        <v>19961.016333333333</v>
      </c>
      <c r="KP30" s="3">
        <f>+VLOOKUP($E30,'Trimestrales MX'!$C:$FS,KP$1,FALSE)/3</f>
        <v>105167.99099999999</v>
      </c>
      <c r="KQ30" s="3">
        <f>+VLOOKUP($E30,'Trimestrales MX'!$C:$FS,KQ$1,FALSE)/3</f>
        <v>24055.005333333334</v>
      </c>
      <c r="KR30" s="3">
        <f>+VLOOKUP($E30,'Trimestrales MX'!$C:$FS,KR$1,FALSE)/3</f>
        <v>164476.78066666666</v>
      </c>
      <c r="KS30" s="3">
        <f>+VLOOKUP($E30,'Trimestrales MX'!$C:$FS,KS$1,FALSE)/3</f>
        <v>195715.96100000001</v>
      </c>
      <c r="KT30" s="3">
        <f>+VLOOKUP($E30,'Trimestrales MX'!$C:$FS,KT$1,FALSE)/3</f>
        <v>125132.36366666667</v>
      </c>
      <c r="KU30" s="3">
        <f>+VLOOKUP($E30,'Trimestrales MX'!$C:$FS,KU$1,FALSE)/3</f>
        <v>53038.118333333339</v>
      </c>
      <c r="KV30" s="3">
        <f>+VLOOKUP($E30,'Trimestrales MX'!$C:$FS,KV$1,FALSE)/3</f>
        <v>67800.003333333341</v>
      </c>
      <c r="KW30" s="3">
        <f>+VLOOKUP($E30,'Trimestrales MX'!$C:$FS,KW$1,FALSE)/3</f>
        <v>4294.2420000000002</v>
      </c>
      <c r="KX30" s="3">
        <f>+VLOOKUP($E30,'Trimestrales MX'!$C:$FS,KX$1,FALSE)/3</f>
        <v>21296.194333333333</v>
      </c>
      <c r="KY30" s="3">
        <f>+VLOOKUP($E30,'Trimestrales MX'!$C:$FS,KY$1,FALSE)/3</f>
        <v>8747.8150000000005</v>
      </c>
      <c r="KZ30" s="3">
        <f>+VLOOKUP($E30,'Trimestrales MX'!$C:$FS,KZ$1,FALSE)/3</f>
        <v>12548.379000000001</v>
      </c>
      <c r="LA30" s="3">
        <f>+VLOOKUP($E30,'Trimestrales MX'!$C:$FS,LA$1,FALSE)/3</f>
        <v>100426.07966666667</v>
      </c>
      <c r="LB30" s="3">
        <f>+VLOOKUP($E30,'Trimestrales MX'!$C:$FS,LB$1,FALSE)/3</f>
        <v>37443.409999999996</v>
      </c>
      <c r="LC30" s="3">
        <f>+VLOOKUP($E30,'Trimestrales MX'!$C:$FS,LC$1,FALSE)/3</f>
        <v>62982.669666666661</v>
      </c>
      <c r="LD30" s="3">
        <f>+VLOOKUP($E30,'Trimestrales MX'!$C:$FS,LD$1,FALSE)/3</f>
        <v>104823.42533333333</v>
      </c>
      <c r="LE30" s="3">
        <f>+VLOOKUP($E30,'Trimestrales MX'!$C:$FS,LE$1,FALSE)/3</f>
        <v>23960.529666666669</v>
      </c>
      <c r="LF30" s="3">
        <f>+VLOOKUP($E30,'Trimestrales MX'!$C:$FS,LF$1,FALSE)/3</f>
        <v>44652.283333333333</v>
      </c>
      <c r="LG30" s="3">
        <f>+VLOOKUP($E30,'Trimestrales MX'!$C:$FS,LG$1,FALSE)/3</f>
        <v>36210.612333333331</v>
      </c>
      <c r="LH30" s="3">
        <f>+VLOOKUP($E30,'Trimestrales MX'!$C:$FS,LH$1,FALSE)/3</f>
        <v>218186.64133333333</v>
      </c>
      <c r="LI30" s="3">
        <v>88.454080888440004</v>
      </c>
      <c r="LJ30" s="3">
        <v>98.649392412462007</v>
      </c>
      <c r="LK30" s="3">
        <v>103.29424214991</v>
      </c>
      <c r="LL30" s="3">
        <v>68.018356267710004</v>
      </c>
      <c r="LM30" s="3">
        <v>109.61658140880201</v>
      </c>
      <c r="LN30" s="3">
        <v>83.884486470186999</v>
      </c>
      <c r="LO30" s="3">
        <v>80.287367431487993</v>
      </c>
      <c r="LP30" s="3">
        <v>96.235500829873999</v>
      </c>
      <c r="LQ30" s="3">
        <v>93.613818429541993</v>
      </c>
      <c r="LR30" s="3">
        <v>93.750686100554006</v>
      </c>
      <c r="LS30" s="3">
        <v>95.028943236684</v>
      </c>
      <c r="LT30" s="3">
        <v>89.676177259026005</v>
      </c>
      <c r="LU30" s="3">
        <v>81.898717323634003</v>
      </c>
      <c r="LV30" s="3">
        <v>91.506377363414003</v>
      </c>
      <c r="LW30" s="3">
        <v>92.625638431631003</v>
      </c>
      <c r="LX30" s="3">
        <v>89.567585885417998</v>
      </c>
      <c r="LY30" s="3">
        <v>82.800690888438993</v>
      </c>
      <c r="LZ30" s="3">
        <v>106.410873560488</v>
      </c>
      <c r="MA30" s="3">
        <v>92.910242380129006</v>
      </c>
      <c r="MB30" s="3">
        <v>88.320411017926006</v>
      </c>
      <c r="MC30" s="3">
        <v>89.848366490287006</v>
      </c>
      <c r="MD30" s="3">
        <v>95.506586022868007</v>
      </c>
      <c r="ME30" s="3">
        <v>108.189896872311</v>
      </c>
      <c r="MF30" s="3">
        <v>97.462262447045006</v>
      </c>
      <c r="MG30" s="3">
        <v>77.875984785279002</v>
      </c>
      <c r="MH30" s="3">
        <v>86.582438664742995</v>
      </c>
      <c r="MI30" s="3">
        <v>78.836828865746995</v>
      </c>
      <c r="MJ30" s="3">
        <v>87.016892904326994</v>
      </c>
      <c r="MK30" s="3">
        <v>62.854112864792</v>
      </c>
      <c r="ML30" s="3">
        <v>83.30242996682</v>
      </c>
      <c r="MM30" s="3">
        <v>103.46913284580199</v>
      </c>
      <c r="MN30" s="3">
        <v>45.365805684830001</v>
      </c>
      <c r="MO30" s="3">
        <v>77.846234575631001</v>
      </c>
      <c r="MP30" s="3">
        <v>87.695453751501006</v>
      </c>
    </row>
    <row r="31" spans="1:354" x14ac:dyDescent="0.3">
      <c r="A31" s="7">
        <v>39934</v>
      </c>
      <c r="B31" s="19">
        <f t="shared" si="172"/>
        <v>2009</v>
      </c>
      <c r="C31" s="19">
        <f t="shared" si="173"/>
        <v>5</v>
      </c>
      <c r="D31" s="20">
        <f>+VLOOKUP(C31,'Trimestres-Meses'!A:B,2,FALSE)</f>
        <v>2</v>
      </c>
      <c r="E31" s="18" t="str">
        <f t="shared" si="174"/>
        <v>2009-2</v>
      </c>
      <c r="F31" s="23">
        <v>11.663916334076422</v>
      </c>
      <c r="G31" s="23">
        <v>8.6313369426751461</v>
      </c>
      <c r="H31" s="24">
        <v>3.0325793914012751</v>
      </c>
      <c r="I31" s="5">
        <v>112.43</v>
      </c>
      <c r="J31" s="5">
        <v>62.69</v>
      </c>
      <c r="K31" s="5">
        <v>59.43</v>
      </c>
      <c r="L31" s="5">
        <v>1460.45</v>
      </c>
      <c r="M31" s="5">
        <v>58.15</v>
      </c>
      <c r="N31" s="5">
        <v>3.81</v>
      </c>
      <c r="O31" s="5">
        <v>1483.79</v>
      </c>
      <c r="P31" s="5">
        <v>58.03</v>
      </c>
      <c r="Q31" s="5">
        <v>64.5</v>
      </c>
      <c r="R31" s="17">
        <v>1.8E-3</v>
      </c>
      <c r="S31" s="17">
        <v>5.5399999999999998E-2</v>
      </c>
      <c r="T31" s="3">
        <v>1393.473</v>
      </c>
      <c r="U31" s="3">
        <v>919.14</v>
      </c>
      <c r="V31" s="3">
        <v>1.4120900000000001</v>
      </c>
      <c r="W31" s="3">
        <f>+VLOOKUP(E31,'Trimestrales USA'!C:DY,2,FALSE)/3</f>
        <v>4793.7333333333336</v>
      </c>
      <c r="X31" s="3">
        <f>+VLOOKUP($E31,'Trimestrales USA'!$C:$DY,X$1,FALSE)/3</f>
        <v>3268.5</v>
      </c>
      <c r="Y31" s="3">
        <f>+VLOOKUP($E31,'Trimestrales USA'!$C:$DY,Y$1,FALSE)/3</f>
        <v>1044.8333333333333</v>
      </c>
      <c r="Z31" s="3">
        <f>+VLOOKUP($E31,'Trimestrales USA'!$C:$DY,Z$1,FALSE)/3</f>
        <v>331.56666666666666</v>
      </c>
      <c r="AA31" s="3">
        <f>+VLOOKUP($E31,'Trimestrales USA'!$C:$DY,AA$1,FALSE)/3</f>
        <v>713.26666666666677</v>
      </c>
      <c r="AB31" s="3">
        <f>+VLOOKUP($E31,'Trimestrales USA'!$C:$DY,AB$1,FALSE)/3</f>
        <v>2223.6666666666665</v>
      </c>
      <c r="AC31" s="3">
        <f>+VLOOKUP($E31,'Trimestrales USA'!$C:$DY,AC$1,FALSE)/3</f>
        <v>621.23333333333335</v>
      </c>
      <c r="AD31" s="3">
        <f>+VLOOKUP($E31,'Trimestrales USA'!$C:$DY,AD$1,FALSE)/3</f>
        <v>686.56666666666661</v>
      </c>
      <c r="AE31" s="3">
        <f>+VLOOKUP($E31,'Trimestrales USA'!$C:$DY,AE$1,FALSE)/3</f>
        <v>561.66666666666663</v>
      </c>
      <c r="AF31" s="3">
        <f>+VLOOKUP($E31,'Trimestrales USA'!$C:$DY,AF$1,FALSE)/3</f>
        <v>157.70000000000002</v>
      </c>
      <c r="AG31" s="3">
        <f>+VLOOKUP($E31,'Trimestrales USA'!$C:$DY,AG$1,FALSE)/3</f>
        <v>217.4</v>
      </c>
      <c r="AH31" s="3">
        <f>+VLOOKUP($E31,'Trimestrales USA'!$C:$DY,AH$1,FALSE)/3</f>
        <v>186.56666666666669</v>
      </c>
      <c r="AI31" s="3">
        <f>+VLOOKUP($E31,'Trimestrales USA'!$C:$DY,AI$1,FALSE)/3</f>
        <v>124.89999999999999</v>
      </c>
      <c r="AJ31" s="3">
        <f>+VLOOKUP($E31,'Trimestrales USA'!$C:$DY,AJ$1,FALSE)/3</f>
        <v>-65.333333333333329</v>
      </c>
      <c r="AK31" s="3">
        <f>+VLOOKUP($E31,'Trimestrales USA'!$C:$DY,AK$1,FALSE)/3</f>
        <v>-119.46666666666665</v>
      </c>
      <c r="AL31" s="3">
        <f>+VLOOKUP($E31,'Trimestrales USA'!$C:$DY,AL$1,FALSE)/3</f>
        <v>507.0333333333333</v>
      </c>
      <c r="AM31" s="3">
        <f>+VLOOKUP($E31,'Trimestrales USA'!$C:$DY,AM$1,FALSE)/3</f>
        <v>334.83333333333331</v>
      </c>
      <c r="AN31" s="3">
        <f>+VLOOKUP($E31,'Trimestrales USA'!$C:$DY,AN$1,FALSE)/3</f>
        <v>172.20000000000002</v>
      </c>
      <c r="AO31" s="3">
        <f>+VLOOKUP($E31,'Trimestrales USA'!$C:$DY,AO$1,FALSE)/3</f>
        <v>626.5</v>
      </c>
      <c r="AP31" s="3">
        <f>+VLOOKUP($E31,'Trimestrales USA'!$C:$DY,AP$1,FALSE)/3</f>
        <v>491.2</v>
      </c>
      <c r="AQ31" s="3">
        <f>+VLOOKUP($E31,'Trimestrales USA'!$C:$DY,AQ$1,FALSE)/3</f>
        <v>135.26666666666668</v>
      </c>
      <c r="AR31" s="3">
        <f>+VLOOKUP($E31,'Trimestrales USA'!$C:$DY,AR$1,FALSE)/3</f>
        <v>1023.5</v>
      </c>
      <c r="AS31" s="3">
        <f>+VLOOKUP($E31,'Trimestrales USA'!$C:$DY,AS$1,FALSE)/3</f>
        <v>404.5</v>
      </c>
      <c r="AT31" s="3">
        <f>+VLOOKUP($E31,'Trimestrales USA'!$C:$DY,AT$1,FALSE)/3</f>
        <v>260.96666666666664</v>
      </c>
      <c r="AU31" s="3">
        <f>+VLOOKUP($E31,'Trimestrales USA'!$C:$DY,AU$1,FALSE)/3</f>
        <v>143.53333333333333</v>
      </c>
      <c r="AV31" s="3">
        <f>+VLOOKUP($E31,'Trimestrales USA'!$C:$DY,AV$1,FALSE)/3</f>
        <v>619</v>
      </c>
      <c r="AW31" s="3">
        <f>+VLOOKUP($E31,'Trimestrales USA'!$C:$DY,AW$1,FALSE)/3</f>
        <v>4113.7</v>
      </c>
      <c r="AX31" s="3">
        <f>+VLOOKUP($E31,'Trimestrales USA'!$C:$DY,AX$1,FALSE)/3</f>
        <v>41.266666666666666</v>
      </c>
      <c r="AY31" s="3">
        <f>+VLOOKUP($E31,'Trimestrales USA'!$C:$DY,AY$1,FALSE)/3</f>
        <v>32.43333333333333</v>
      </c>
      <c r="AZ31" s="3">
        <f>+VLOOKUP($E31,'Trimestrales USA'!$C:$DY,AZ$1,FALSE)/3</f>
        <v>8.8333333333333339</v>
      </c>
      <c r="BA31" s="3">
        <f>+VLOOKUP($E31,'Trimestrales USA'!$C:$DY,BA$1,FALSE)/3</f>
        <v>87.433333333333337</v>
      </c>
      <c r="BB31" s="3">
        <f>+VLOOKUP($E31,'Trimestrales USA'!$C:$DY,BB$1,FALSE)/3</f>
        <v>54.833333333333336</v>
      </c>
      <c r="BC31" s="3">
        <f>+VLOOKUP($E31,'Trimestrales USA'!$C:$DY,BC$1,FALSE)/3</f>
        <v>19.3</v>
      </c>
      <c r="BD31" s="3">
        <f>+VLOOKUP($E31,'Trimestrales USA'!$C:$DY,BD$1,FALSE)/3</f>
        <v>13.266666666666666</v>
      </c>
      <c r="BE31" s="3">
        <f>+VLOOKUP($E31,'Trimestrales USA'!$C:$DY,BE$1,FALSE)/3</f>
        <v>84.2</v>
      </c>
      <c r="BF31" s="3">
        <f>+VLOOKUP($E31,'Trimestrales USA'!$C:$DY,BF$1,FALSE)/3</f>
        <v>189.70000000000002</v>
      </c>
      <c r="BG31" s="3">
        <f>+VLOOKUP($E31,'Trimestrales USA'!$C:$DY,BG$1,FALSE)/3</f>
        <v>557.86666666666667</v>
      </c>
      <c r="BH31" s="3">
        <f>+VLOOKUP($E31,'Trimestrales USA'!$C:$DY,BH$1,FALSE)/3</f>
        <v>288.93333333333334</v>
      </c>
      <c r="BI31" s="3">
        <f>+VLOOKUP($E31,'Trimestrales USA'!$C:$DY,BI$1,FALSE)/3</f>
        <v>6.9666666666666659</v>
      </c>
      <c r="BJ31" s="3">
        <f>+VLOOKUP($E31,'Trimestrales USA'!$C:$DY,BJ$1,FALSE)/3</f>
        <v>12.833333333333334</v>
      </c>
      <c r="BK31" s="3">
        <f>+VLOOKUP($E31,'Trimestrales USA'!$C:$DY,BK$1,FALSE)/3</f>
        <v>12.833333333333334</v>
      </c>
      <c r="BL31" s="3">
        <f>+VLOOKUP($E31,'Trimestrales USA'!$C:$DY,BL$1,FALSE)/3</f>
        <v>38.56666666666667</v>
      </c>
      <c r="BM31" s="3">
        <f>+VLOOKUP($E31,'Trimestrales USA'!$C:$DY,BM$1,FALSE)/3</f>
        <v>39.06666666666667</v>
      </c>
      <c r="BN31" s="3">
        <f>+VLOOKUP($E31,'Trimestrales USA'!$C:$DY,BN$1,FALSE)/3</f>
        <v>73.100000000000009</v>
      </c>
      <c r="BO31" s="3">
        <f>+VLOOKUP($E31,'Trimestrales USA'!$C:$DY,BO$1,FALSE)/3</f>
        <v>16.900000000000002</v>
      </c>
      <c r="BP31" s="3">
        <f>+VLOOKUP($E31,'Trimestrales USA'!$C:$DY,BP$1,FALSE)/3</f>
        <v>14.766666666666666</v>
      </c>
      <c r="BQ31" s="3">
        <f>+VLOOKUP($E31,'Trimestrales USA'!$C:$DY,BQ$1,FALSE)/3</f>
        <v>39.300000000000004</v>
      </c>
      <c r="BR31" s="3">
        <f>+VLOOKUP($E31,'Trimestrales USA'!$C:$DY,BR$1,FALSE)/3</f>
        <v>7.6333333333333329</v>
      </c>
      <c r="BS31" s="3">
        <f>+VLOOKUP($E31,'Trimestrales USA'!$C:$DY,BS$1,FALSE)/3</f>
        <v>27</v>
      </c>
      <c r="BT31" s="3">
        <f>+VLOOKUP($E31,'Trimestrales USA'!$C:$DY,BT$1,FALSE)/3</f>
        <v>268.93333333333334</v>
      </c>
      <c r="BU31" s="3">
        <f>+VLOOKUP($E31,'Trimestrales USA'!$C:$DY,BU$1,FALSE)/3</f>
        <v>81.466666666666669</v>
      </c>
      <c r="BV31" s="3">
        <f>+VLOOKUP($E31,'Trimestrales USA'!$C:$DY,BV$1,FALSE)/3</f>
        <v>4.9666666666666668</v>
      </c>
      <c r="BW31" s="3">
        <f>+VLOOKUP($E31,'Trimestrales USA'!$C:$DY,BW$1,FALSE)/3</f>
        <v>3.2666666666666671</v>
      </c>
      <c r="BX31" s="3">
        <f>+VLOOKUP($E31,'Trimestrales USA'!$C:$DY,BX$1,FALSE)/3</f>
        <v>19.766666666666666</v>
      </c>
      <c r="BY31" s="3">
        <f>+VLOOKUP($E31,'Trimestrales USA'!$C:$DY,BY$1,FALSE)/3</f>
        <v>13.200000000000001</v>
      </c>
      <c r="BZ31" s="3">
        <f>+VLOOKUP($E31,'Trimestrales USA'!$C:$DY,BZ$1,FALSE)/3</f>
        <v>32.6</v>
      </c>
      <c r="CA31" s="3">
        <f>+VLOOKUP($E31,'Trimestrales USA'!$C:$DY,CA$1,FALSE)/3</f>
        <v>93.733333333333334</v>
      </c>
      <c r="CB31" s="3">
        <f>+VLOOKUP($E31,'Trimestrales USA'!$C:$DY,CB$1,FALSE)/3</f>
        <v>19.900000000000002</v>
      </c>
      <c r="CC31" s="3">
        <f>+VLOOKUP($E31,'Trimestrales USA'!$C:$DY,CC$1,FALSE)/3</f>
        <v>273.53333333333336</v>
      </c>
      <c r="CD31" s="3">
        <f>+VLOOKUP($E31,'Trimestrales USA'!$C:$DY,CD$1,FALSE)/3</f>
        <v>274.23333333333335</v>
      </c>
      <c r="CE31" s="3">
        <f>+VLOOKUP($E31,'Trimestrales USA'!$C:$DY,CE$1,FALSE)/3</f>
        <v>41.633333333333333</v>
      </c>
      <c r="CF31" s="3">
        <f>+VLOOKUP($E31,'Trimestrales USA'!$C:$DY,CF$1,FALSE)/3</f>
        <v>43.366666666666667</v>
      </c>
      <c r="CG31" s="3">
        <f>+VLOOKUP($E31,'Trimestrales USA'!$C:$DY,CG$1,FALSE)/3</f>
        <v>44.466666666666669</v>
      </c>
      <c r="CH31" s="3">
        <f>+VLOOKUP($E31,'Trimestrales USA'!$C:$DY,CH$1,FALSE)/3</f>
        <v>144.76666666666668</v>
      </c>
      <c r="CI31" s="3">
        <f>+VLOOKUP($E31,'Trimestrales USA'!$C:$DY,CI$1,FALSE)/3</f>
        <v>132.63333333333333</v>
      </c>
      <c r="CJ31" s="3">
        <f>+VLOOKUP($E31,'Trimestrales USA'!$C:$DY,CJ$1,FALSE)/3</f>
        <v>23.433333333333334</v>
      </c>
      <c r="CK31" s="3">
        <f>+VLOOKUP($E31,'Trimestrales USA'!$C:$DY,CK$1,FALSE)/3</f>
        <v>10.766666666666666</v>
      </c>
      <c r="CL31" s="3">
        <f>+VLOOKUP($E31,'Trimestrales USA'!$C:$DY,CL$1,FALSE)/3</f>
        <v>5.166666666666667</v>
      </c>
      <c r="CM31" s="3">
        <f>+VLOOKUP($E31,'Trimestrales USA'!$C:$DY,CM$1,FALSE)/3</f>
        <v>35.833333333333336</v>
      </c>
      <c r="CN31" s="3">
        <f>+VLOOKUP($E31,'Trimestrales USA'!$C:$DY,CN$1,FALSE)/3</f>
        <v>9.8666666666666671</v>
      </c>
      <c r="CO31" s="3">
        <f>+VLOOKUP($E31,'Trimestrales USA'!$C:$DY,CO$1,FALSE)/3</f>
        <v>4.5</v>
      </c>
      <c r="CP31" s="3">
        <f>+VLOOKUP($E31,'Trimestrales USA'!$C:$DY,CP$1,FALSE)/3</f>
        <v>28.099999999999998</v>
      </c>
      <c r="CQ31" s="3">
        <f>+VLOOKUP($E31,'Trimestrales USA'!$C:$DY,CQ$1,FALSE)/3</f>
        <v>15</v>
      </c>
      <c r="CR31" s="3">
        <f>+VLOOKUP($E31,'Trimestrales USA'!$C:$DY,CR$1,FALSE)/3</f>
        <v>238.03333333333333</v>
      </c>
      <c r="CS31" s="3">
        <f>+VLOOKUP($E31,'Trimestrales USA'!$C:$DY,CS$1,FALSE)/3</f>
        <v>58.166666666666664</v>
      </c>
      <c r="CT31" s="3">
        <f>+VLOOKUP($E31,'Trimestrales USA'!$C:$DY,CT$1,FALSE)/3</f>
        <v>27.066666666666666</v>
      </c>
      <c r="CU31" s="3">
        <f>+VLOOKUP($E31,'Trimestrales USA'!$C:$DY,CU$1,FALSE)/3</f>
        <v>124.63333333333333</v>
      </c>
      <c r="CV31" s="3">
        <f>+VLOOKUP($E31,'Trimestrales USA'!$C:$DY,CV$1,FALSE)/3</f>
        <v>28.2</v>
      </c>
      <c r="CW31" s="3">
        <f>+VLOOKUP($E31,'Trimestrales USA'!$C:$DY,CW$1,FALSE)/3</f>
        <v>968.13333333333333</v>
      </c>
      <c r="CX31" s="3">
        <f>+VLOOKUP($E31,'Trimestrales USA'!$C:$DY,CX$1,FALSE)/3</f>
        <v>329.26666666666665</v>
      </c>
      <c r="CY31" s="3">
        <f>+VLOOKUP($E31,'Trimestrales USA'!$C:$DY,CY$1,FALSE)/3</f>
        <v>139.5</v>
      </c>
      <c r="CZ31" s="3">
        <f>+VLOOKUP($E31,'Trimestrales USA'!$C:$DY,CZ$1,FALSE)/3</f>
        <v>63.133333333333333</v>
      </c>
      <c r="DA31" s="3">
        <f>+VLOOKUP($E31,'Trimestrales USA'!$C:$DY,DA$1,FALSE)/3</f>
        <v>121.76666666666667</v>
      </c>
      <c r="DB31" s="3">
        <f>+VLOOKUP($E31,'Trimestrales USA'!$C:$DY,DB$1,FALSE)/3</f>
        <v>4.8666666666666663</v>
      </c>
      <c r="DC31" s="3">
        <f>+VLOOKUP($E31,'Trimestrales USA'!$C:$DY,DC$1,FALSE)/3</f>
        <v>638.86666666666667</v>
      </c>
      <c r="DD31" s="3">
        <f>+VLOOKUP($E31,'Trimestrales USA'!$C:$DY,DD$1,FALSE)/3</f>
        <v>584.13333333333333</v>
      </c>
      <c r="DE31" s="3">
        <f>+VLOOKUP($E31,'Trimestrales USA'!$C:$DY,DE$1,FALSE)/3</f>
        <v>488.09999999999997</v>
      </c>
      <c r="DF31" s="3">
        <f>+VLOOKUP($E31,'Trimestrales USA'!$C:$DY,DF$1,FALSE)/3</f>
        <v>96.033333333333346</v>
      </c>
      <c r="DG31" s="3">
        <f>+VLOOKUP($E31,'Trimestrales USA'!$C:$DY,DG$1,FALSE)/3</f>
        <v>54.733333333333327</v>
      </c>
      <c r="DH31" s="3">
        <f>+VLOOKUP($E31,'Trimestrales USA'!$C:$DY,DH$1,FALSE)/3</f>
        <v>560.13333333333333</v>
      </c>
      <c r="DI31" s="3">
        <f>+VLOOKUP($E31,'Trimestrales USA'!$C:$DY,DI$1,FALSE)/3</f>
        <v>342.59999999999997</v>
      </c>
      <c r="DJ31" s="3">
        <f>+VLOOKUP($E31,'Trimestrales USA'!$C:$DY,DJ$1,FALSE)/3</f>
        <v>71.3</v>
      </c>
      <c r="DK31" s="3">
        <f>+VLOOKUP($E31,'Trimestrales USA'!$C:$DY,DK$1,FALSE)/3</f>
        <v>62.4</v>
      </c>
      <c r="DL31" s="3">
        <f>+VLOOKUP($E31,'Trimestrales USA'!$C:$DY,DL$1,FALSE)/3</f>
        <v>208.9</v>
      </c>
      <c r="DM31" s="3">
        <f>+VLOOKUP($E31,'Trimestrales USA'!$C:$DY,DM$1,FALSE)/3</f>
        <v>81.066666666666663</v>
      </c>
      <c r="DN31" s="3">
        <f>+VLOOKUP($E31,'Trimestrales USA'!$C:$DY,DN$1,FALSE)/3</f>
        <v>136.46666666666667</v>
      </c>
      <c r="DO31" s="3">
        <f>+VLOOKUP($E31,'Trimestrales USA'!$C:$DY,DO$1,FALSE)/3</f>
        <v>123.93333333333334</v>
      </c>
      <c r="DP31" s="3">
        <f>+VLOOKUP($E31,'Trimestrales USA'!$C:$DY,DP$1,FALSE)/3</f>
        <v>12.566666666666668</v>
      </c>
      <c r="DQ31" s="3">
        <f>+VLOOKUP($E31,'Trimestrales USA'!$C:$DY,DQ$1,FALSE)/3</f>
        <v>420.90000000000003</v>
      </c>
      <c r="DR31" s="3">
        <f>+VLOOKUP($E31,'Trimestrales USA'!$C:$DY,DR$1,FALSE)/3</f>
        <v>62.4</v>
      </c>
      <c r="DS31" s="3">
        <f>+VLOOKUP($E31,'Trimestrales USA'!$C:$DY,DS$1,FALSE)/3</f>
        <v>358.5</v>
      </c>
      <c r="DT31" s="3">
        <f>+VLOOKUP($E31,'Trimestrales USA'!$C:$DY,DT$1,FALSE)/3</f>
        <v>168.46666666666667</v>
      </c>
      <c r="DU31" s="3">
        <f>+VLOOKUP($E31,'Trimestrales USA'!$C:$DY,DU$1,FALSE)/3</f>
        <v>122</v>
      </c>
      <c r="DV31" s="3">
        <f>+VLOOKUP($E31,'Trimestrales USA'!$C:$DY,DV$1,FALSE)/3</f>
        <v>38.733333333333334</v>
      </c>
      <c r="DW31" s="3">
        <f>+VLOOKUP($E31,'Trimestrales USA'!$C:$DY,DW$1,FALSE)/3</f>
        <v>29.266666666666666</v>
      </c>
      <c r="DX31" s="3">
        <f>+VLOOKUP($E31,'Trimestrales USA'!$C:$DY,DX$1,FALSE)/3</f>
        <v>176.76666666666665</v>
      </c>
      <c r="DY31" s="3">
        <f>+VLOOKUP($E31,'Trimestrales USA'!$C:$DY,DY$1,FALSE)/3</f>
        <v>47.766666666666673</v>
      </c>
      <c r="DZ31" s="3">
        <f>+VLOOKUP($E31,'Trimestrales USA'!$C:$DY,DZ$1,FALSE)/3</f>
        <v>28.099999999999998</v>
      </c>
      <c r="EA31" s="3">
        <f>+VLOOKUP($E31,'Trimestrales USA'!$C:$DY,EA$1,FALSE)/3</f>
        <v>19.666666666666668</v>
      </c>
      <c r="EB31" s="3">
        <f>+VLOOKUP($E31,'Trimestrales USA'!$C:$DY,EB$1,FALSE)/3</f>
        <v>129</v>
      </c>
      <c r="EC31" s="3">
        <f>+VLOOKUP($E31,'Trimestrales USA'!$C:$DY,EC$1,FALSE)/3</f>
        <v>35.633333333333333</v>
      </c>
      <c r="ED31" s="3">
        <f>+VLOOKUP($E31,'Trimestrales USA'!$C:$DY,ED$1,FALSE)/3</f>
        <v>93.366666666666674</v>
      </c>
      <c r="EE31" s="3">
        <f>+VLOOKUP($E31,'Trimestrales USA'!$C:$DY,EE$1,FALSE)/3</f>
        <v>108.83333333333333</v>
      </c>
      <c r="EF31" s="3">
        <f>+VLOOKUP($E31,'Trimestrales USA'!$C:$DY,EF$1,FALSE)/3</f>
        <v>680.06666666666672</v>
      </c>
      <c r="EG31" s="3">
        <f>+VLOOKUP($E31,'Trimestrales USA'!$C:$DY,EG$1,FALSE)/3</f>
        <v>220.29999999999998</v>
      </c>
      <c r="EH31" s="3">
        <f>+VLOOKUP($E31,'Trimestrales USA'!$C:$DY,EH$1,FALSE)/3</f>
        <v>200.1</v>
      </c>
      <c r="EI31" s="3">
        <f>+VLOOKUP($E31,'Trimestrales USA'!$C:$DY,EI$1,FALSE)/3</f>
        <v>123</v>
      </c>
      <c r="EJ31" s="3">
        <f>+VLOOKUP($E31,'Trimestrales USA'!$C:$DY,EJ$1,FALSE)/3</f>
        <v>77.100000000000009</v>
      </c>
      <c r="EK31" s="3">
        <f>+VLOOKUP($E31,'Trimestrales USA'!$C:$DY,EK$1,FALSE)/3</f>
        <v>20.2</v>
      </c>
      <c r="EL31" s="3">
        <f>+VLOOKUP($E31,'Trimestrales USA'!$C:$DY,EL$1,FALSE)/3</f>
        <v>459.76666666666665</v>
      </c>
      <c r="EM31" s="3">
        <f>+VLOOKUP($E31,'Trimestrales USA'!$C:$DY,EM$1,FALSE)/3</f>
        <v>426.09999999999997</v>
      </c>
      <c r="EN31" s="3">
        <f>+VLOOKUP($E31,'Trimestrales USA'!$C:$DY,EN$1,FALSE)/3</f>
        <v>33.633333333333333</v>
      </c>
      <c r="EO31" s="3">
        <f>+VLOOKUP($E31,'Trimestrales USA'!$C:$DY,EO$1,FALSE)/3</f>
        <v>0</v>
      </c>
      <c r="EP31" s="3">
        <f>+VLOOKUP($E31,'Trimestrales USA'!$C:$DY,EP$1,FALSE)/3</f>
        <v>876.26666666666677</v>
      </c>
      <c r="EQ31" s="3">
        <f>+VLOOKUP($E31,'Trimestrales USA'!$C:$DY,EQ$1,FALSE)/3</f>
        <v>3237.4333333333329</v>
      </c>
      <c r="ER31" s="3">
        <f>+VLOOKUP($E31,'Trimestrales USA'!$C:$DY,ER$1,FALSE)/3</f>
        <v>0</v>
      </c>
      <c r="ES31" s="3">
        <f>+VLOOKUP($E31,'Trimestrales MX'!$C:$FS,ES$1,FALSE)/3</f>
        <v>4670979.1863333331</v>
      </c>
      <c r="ET31" s="3">
        <f>+VLOOKUP($E31,'Trimestrales MX'!$C:$FS,ET$1,FALSE)/3</f>
        <v>182603.08166666667</v>
      </c>
      <c r="EU31" s="3">
        <f>+VLOOKUP($E31,'Trimestrales MX'!$C:$FS,EU$1,FALSE)/3</f>
        <v>4488376.1046666661</v>
      </c>
      <c r="EV31" s="3">
        <f>+VLOOKUP($E31,'Trimestrales MX'!$C:$FS,EV$1,FALSE)/3</f>
        <v>168174.45800000001</v>
      </c>
      <c r="EW31" s="3">
        <f>+VLOOKUP($E31,'Trimestrales MX'!$C:$FS,EW$1,FALSE)/3</f>
        <v>168174.45800000001</v>
      </c>
      <c r="EX31" s="3">
        <f>+VLOOKUP($E31,'Trimestrales MX'!$C:$FS,EX$1,FALSE)/3</f>
        <v>105591.79133333334</v>
      </c>
      <c r="EY31" s="3">
        <f>+VLOOKUP($E31,'Trimestrales MX'!$C:$FS,EY$1,FALSE)/3</f>
        <v>52953.032333333336</v>
      </c>
      <c r="EZ31" s="3">
        <f>+VLOOKUP($E31,'Trimestrales MX'!$C:$FS,EZ$1,FALSE)/3</f>
        <v>6039.3640000000005</v>
      </c>
      <c r="FA31" s="3">
        <f>+VLOOKUP($E31,'Trimestrales MX'!$C:$FS,FA$1,FALSE)/3</f>
        <v>3227.4573333333333</v>
      </c>
      <c r="FB31" s="3">
        <f>+VLOOKUP($E31,'Trimestrales MX'!$C:$FS,FB$1,FALSE)/3</f>
        <v>362.8126666666667</v>
      </c>
      <c r="FC31" s="3">
        <f>+VLOOKUP($E31,'Trimestrales MX'!$C:$FS,FC$1,FALSE)/3</f>
        <v>1539624.3983333334</v>
      </c>
      <c r="FD31" s="3">
        <f>+VLOOKUP($E31,'Trimestrales MX'!$C:$FS,FD$1,FALSE)/3</f>
        <v>378953.04399999999</v>
      </c>
      <c r="FE31" s="3">
        <f>+VLOOKUP($E31,'Trimestrales MX'!$C:$FS,FE$1,FALSE)/3</f>
        <v>305864.54966666666</v>
      </c>
      <c r="FF31" s="3">
        <f>+VLOOKUP($E31,'Trimestrales MX'!$C:$FS,FF$1,FALSE)/3</f>
        <v>39980.247333333333</v>
      </c>
      <c r="FG31" s="3">
        <f>+VLOOKUP($E31,'Trimestrales MX'!$C:$FS,FG$1,FALSE)/3</f>
        <v>33108.246999999996</v>
      </c>
      <c r="FH31" s="3">
        <f>+VLOOKUP($E31,'Trimestrales MX'!$C:$FS,FH$1,FALSE)/3</f>
        <v>71396.601999999999</v>
      </c>
      <c r="FI31" s="3">
        <f>+VLOOKUP($E31,'Trimestrales MX'!$C:$FS,FI$1,FALSE)/3</f>
        <v>53565.418666666665</v>
      </c>
      <c r="FJ31" s="3">
        <f>+VLOOKUP($E31,'Trimestrales MX'!$C:$FS,FJ$1,FALSE)/3</f>
        <v>17831.183333333334</v>
      </c>
      <c r="FK31" s="3">
        <f>+VLOOKUP($E31,'Trimestrales MX'!$C:$FS,FK$1,FALSE)/3</f>
        <v>382818.85166666663</v>
      </c>
      <c r="FL31" s="3">
        <f>+VLOOKUP($E31,'Trimestrales MX'!$C:$FS,FL$1,FALSE)/3</f>
        <v>251049.87666666668</v>
      </c>
      <c r="FM31" s="3">
        <f>+VLOOKUP($E31,'Trimestrales MX'!$C:$FS,FM$1,FALSE)/3</f>
        <v>91119.638333333321</v>
      </c>
      <c r="FN31" s="3">
        <f>+VLOOKUP($E31,'Trimestrales MX'!$C:$FS,FN$1,FALSE)/3</f>
        <v>40649.336666666662</v>
      </c>
      <c r="FO31" s="3">
        <f>+VLOOKUP($E31,'Trimestrales MX'!$C:$FS,FO$1,FALSE)/3</f>
        <v>706455.90100000007</v>
      </c>
      <c r="FP31" s="3">
        <f>+VLOOKUP($E31,'Trimestrales MX'!$C:$FS,FP$1,FALSE)/3</f>
        <v>181962.18466666667</v>
      </c>
      <c r="FQ31" s="3">
        <f>+VLOOKUP($E31,'Trimestrales MX'!$C:$FS,FQ$1,FALSE)/3</f>
        <v>6289.8470000000007</v>
      </c>
      <c r="FR31" s="3">
        <f>+VLOOKUP($E31,'Trimestrales MX'!$C:$FS,FR$1,FALSE)/3</f>
        <v>15083.329</v>
      </c>
      <c r="FS31" s="3">
        <f>+VLOOKUP($E31,'Trimestrales MX'!$C:$FS,FS$1,FALSE)/3</f>
        <v>9982.1156666666666</v>
      </c>
      <c r="FT31" s="3">
        <f>+VLOOKUP($E31,'Trimestrales MX'!$C:$FS,FT$1,FALSE)/3</f>
        <v>6139.1546666666663</v>
      </c>
      <c r="FU31" s="3">
        <f>+VLOOKUP($E31,'Trimestrales MX'!$C:$FS,FU$1,FALSE)/3</f>
        <v>19719.091666666667</v>
      </c>
      <c r="FV31" s="3">
        <f>+VLOOKUP($E31,'Trimestrales MX'!$C:$FS,FV$1,FALSE)/3</f>
        <v>39317.578999999998</v>
      </c>
      <c r="FW31" s="3">
        <f>+VLOOKUP($E31,'Trimestrales MX'!$C:$FS,FW$1,FALSE)/3</f>
        <v>1071.9403333333332</v>
      </c>
      <c r="FX31" s="3">
        <f>+VLOOKUP($E31,'Trimestrales MX'!$C:$FS,FX$1,FALSE)/3</f>
        <v>58551.21166666667</v>
      </c>
      <c r="FY31" s="3">
        <f>+VLOOKUP($E31,'Trimestrales MX'!$C:$FS,FY$1,FALSE)/3</f>
        <v>25807.915666666668</v>
      </c>
      <c r="FZ31" s="3">
        <f>+VLOOKUP($E31,'Trimestrales MX'!$C:$FS,FZ$1,FALSE)/3</f>
        <v>43460.468333333331</v>
      </c>
      <c r="GA31" s="3">
        <f>+VLOOKUP($E31,'Trimestrales MX'!$C:$FS,GA$1,FALSE)/3</f>
        <v>36926.627666666667</v>
      </c>
      <c r="GB31" s="3">
        <f>+VLOOKUP($E31,'Trimestrales MX'!$C:$FS,GB$1,FALSE)/3</f>
        <v>6533.8403333333335</v>
      </c>
      <c r="GC31" s="3">
        <f>+VLOOKUP($E31,'Trimestrales MX'!$C:$FS,GC$1,FALSE)/3</f>
        <v>8171.6549999999997</v>
      </c>
      <c r="GD31" s="3">
        <f>+VLOOKUP($E31,'Trimestrales MX'!$C:$FS,GD$1,FALSE)/3</f>
        <v>1617.1360000000002</v>
      </c>
      <c r="GE31" s="3">
        <f>+VLOOKUP($E31,'Trimestrales MX'!$C:$FS,GE$1,FALSE)/3</f>
        <v>5806.0966666666673</v>
      </c>
      <c r="GF31" s="3">
        <f>+VLOOKUP($E31,'Trimestrales MX'!$C:$FS,GF$1,FALSE)/3</f>
        <v>748.42233333333331</v>
      </c>
      <c r="GG31" s="3">
        <f>+VLOOKUP($E31,'Trimestrales MX'!$C:$FS,GG$1,FALSE)/3</f>
        <v>3635.5619999999999</v>
      </c>
      <c r="GH31" s="3">
        <f>+VLOOKUP($E31,'Trimestrales MX'!$C:$FS,GH$1,FALSE)/3</f>
        <v>1145.0166666666667</v>
      </c>
      <c r="GI31" s="3">
        <f>+VLOOKUP($E31,'Trimestrales MX'!$C:$FS,GI$1,FALSE)/3</f>
        <v>2490.5453333333335</v>
      </c>
      <c r="GJ31" s="3">
        <f>+VLOOKUP($E31,'Trimestrales MX'!$C:$FS,GJ$1,FALSE)/3</f>
        <v>19214.068666666666</v>
      </c>
      <c r="GK31" s="3">
        <f>+VLOOKUP($E31,'Trimestrales MX'!$C:$FS,GK$1,FALSE)/3</f>
        <v>2268.0093333333334</v>
      </c>
      <c r="GL31" s="3">
        <f>+VLOOKUP($E31,'Trimestrales MX'!$C:$FS,GL$1,FALSE)/3</f>
        <v>16324.070333333335</v>
      </c>
      <c r="GM31" s="3">
        <f>+VLOOKUP($E31,'Trimestrales MX'!$C:$FS,GM$1,FALSE)/3</f>
        <v>621.98900000000003</v>
      </c>
      <c r="GN31" s="3">
        <f>+VLOOKUP($E31,'Trimestrales MX'!$C:$FS,GN$1,FALSE)/3</f>
        <v>7364.9459999999999</v>
      </c>
      <c r="GO31" s="3">
        <f>+VLOOKUP($E31,'Trimestrales MX'!$C:$FS,GO$1,FALSE)/3</f>
        <v>1171.5070000000001</v>
      </c>
      <c r="GP31" s="3">
        <f>+VLOOKUP($E31,'Trimestrales MX'!$C:$FS,GP$1,FALSE)/3</f>
        <v>5329.8620000000001</v>
      </c>
      <c r="GQ31" s="3">
        <f>+VLOOKUP($E31,'Trimestrales MX'!$C:$FS,GQ$1,FALSE)/3</f>
        <v>863.57733333333329</v>
      </c>
      <c r="GR31" s="3">
        <f>+VLOOKUP($E31,'Trimestrales MX'!$C:$FS,GR$1,FALSE)/3</f>
        <v>7101.5536666666667</v>
      </c>
      <c r="GS31" s="3">
        <f>+VLOOKUP($E31,'Trimestrales MX'!$C:$FS,GS$1,FALSE)/3</f>
        <v>3896.3139999999999</v>
      </c>
      <c r="GT31" s="3">
        <f>+VLOOKUP($E31,'Trimestrales MX'!$C:$FS,GT$1,FALSE)/3</f>
        <v>215.82966666666667</v>
      </c>
      <c r="GU31" s="3">
        <f>+VLOOKUP($E31,'Trimestrales MX'!$C:$FS,GU$1,FALSE)/3</f>
        <v>2989.41</v>
      </c>
      <c r="GV31" s="3">
        <f>+VLOOKUP($E31,'Trimestrales MX'!$C:$FS,GV$1,FALSE)/3</f>
        <v>13661.963333333333</v>
      </c>
      <c r="GW31" s="3">
        <f>+VLOOKUP($E31,'Trimestrales MX'!$C:$FS,GW$1,FALSE)/3</f>
        <v>4975.092333333333</v>
      </c>
      <c r="GX31" s="3">
        <f>+VLOOKUP($E31,'Trimestrales MX'!$C:$FS,GX$1,FALSE)/3</f>
        <v>8686.871000000001</v>
      </c>
      <c r="GY31" s="3">
        <f>+VLOOKUP($E31,'Trimestrales MX'!$C:$FS,GY$1,FALSE)/3</f>
        <v>5878.7946666666658</v>
      </c>
      <c r="GZ31" s="3">
        <f>+VLOOKUP($E31,'Trimestrales MX'!$C:$FS,GZ$1,FALSE)/3</f>
        <v>27144.273666666664</v>
      </c>
      <c r="HA31" s="3">
        <f>+VLOOKUP($E31,'Trimestrales MX'!$C:$FS,HA$1,FALSE)/3</f>
        <v>89720.529666666655</v>
      </c>
      <c r="HB31" s="3">
        <f>+VLOOKUP($E31,'Trimestrales MX'!$C:$FS,HB$1,FALSE)/3</f>
        <v>42057.144666666667</v>
      </c>
      <c r="HC31" s="3">
        <f>+VLOOKUP($E31,'Trimestrales MX'!$C:$FS,HC$1,FALSE)/3</f>
        <v>6175.0273333333325</v>
      </c>
      <c r="HD31" s="3">
        <f>+VLOOKUP($E31,'Trimestrales MX'!$C:$FS,HD$1,FALSE)/3</f>
        <v>3015.7416666666668</v>
      </c>
      <c r="HE31" s="3">
        <f>+VLOOKUP($E31,'Trimestrales MX'!$C:$FS,HE$1,FALSE)/3</f>
        <v>18677.319666666666</v>
      </c>
      <c r="HF31" s="3">
        <f>+VLOOKUP($E31,'Trimestrales MX'!$C:$FS,HF$1,FALSE)/3</f>
        <v>3581.1433333333334</v>
      </c>
      <c r="HG31" s="3">
        <f>+VLOOKUP($E31,'Trimestrales MX'!$C:$FS,HG$1,FALSE)/3</f>
        <v>11526.686666666666</v>
      </c>
      <c r="HH31" s="3">
        <f>+VLOOKUP($E31,'Trimestrales MX'!$C:$FS,HH$1,FALSE)/3</f>
        <v>4687.4663333333328</v>
      </c>
      <c r="HI31" s="3">
        <f>+VLOOKUP($E31,'Trimestrales MX'!$C:$FS,HI$1,FALSE)/3</f>
        <v>19073.678</v>
      </c>
      <c r="HJ31" s="3">
        <f>+VLOOKUP($E31,'Trimestrales MX'!$C:$FS,HJ$1,FALSE)/3</f>
        <v>15254.403</v>
      </c>
      <c r="HK31" s="3">
        <f>+VLOOKUP($E31,'Trimestrales MX'!$C:$FS,HK$1,FALSE)/3</f>
        <v>3819.2750000000001</v>
      </c>
      <c r="HL31" s="3">
        <f>+VLOOKUP($E31,'Trimestrales MX'!$C:$FS,HL$1,FALSE)/3</f>
        <v>20192.707333333336</v>
      </c>
      <c r="HM31" s="3">
        <f>+VLOOKUP($E31,'Trimestrales MX'!$C:$FS,HM$1,FALSE)/3</f>
        <v>3771.8063333333334</v>
      </c>
      <c r="HN31" s="3">
        <f>+VLOOKUP($E31,'Trimestrales MX'!$C:$FS,HN$1,FALSE)/3</f>
        <v>6066.7996666666668</v>
      </c>
      <c r="HO31" s="3">
        <f>+VLOOKUP($E31,'Trimestrales MX'!$C:$FS,HO$1,FALSE)/3</f>
        <v>7474.2880000000005</v>
      </c>
      <c r="HP31" s="3">
        <f>+VLOOKUP($E31,'Trimestrales MX'!$C:$FS,HP$1,FALSE)/3</f>
        <v>1168.3869999999999</v>
      </c>
      <c r="HQ31" s="3">
        <f>+VLOOKUP($E31,'Trimestrales MX'!$C:$FS,HQ$1,FALSE)/3</f>
        <v>1711.4266666666665</v>
      </c>
      <c r="HR31" s="3">
        <f>+VLOOKUP($E31,'Trimestrales MX'!$C:$FS,HR$1,FALSE)/3</f>
        <v>49428.149666666664</v>
      </c>
      <c r="HS31" s="3">
        <f>+VLOOKUP($E31,'Trimestrales MX'!$C:$FS,HS$1,FALSE)/3</f>
        <v>18852.217000000001</v>
      </c>
      <c r="HT31" s="3">
        <f>+VLOOKUP($E31,'Trimestrales MX'!$C:$FS,HT$1,FALSE)/3</f>
        <v>7736.9279999999999</v>
      </c>
      <c r="HU31" s="3">
        <f>+VLOOKUP($E31,'Trimestrales MX'!$C:$FS,HU$1,FALSE)/3</f>
        <v>1710.9399999999998</v>
      </c>
      <c r="HV31" s="3">
        <f>+VLOOKUP($E31,'Trimestrales MX'!$C:$FS,HV$1,FALSE)/3</f>
        <v>19960.115333333331</v>
      </c>
      <c r="HW31" s="3">
        <f>+VLOOKUP($E31,'Trimestrales MX'!$C:$FS,HW$1,FALSE)/3</f>
        <v>1167.9493333333332</v>
      </c>
      <c r="HX31" s="3">
        <f>+VLOOKUP($E31,'Trimestrales MX'!$C:$FS,HX$1,FALSE)/3</f>
        <v>26482.904666666669</v>
      </c>
      <c r="HY31" s="3">
        <f>+VLOOKUP($E31,'Trimestrales MX'!$C:$FS,HY$1,FALSE)/3</f>
        <v>1104.3473333333334</v>
      </c>
      <c r="HZ31" s="3">
        <f>+VLOOKUP($E31,'Trimestrales MX'!$C:$FS,HZ$1,FALSE)/3</f>
        <v>1422.8190000000002</v>
      </c>
      <c r="IA31" s="3">
        <f>+VLOOKUP($E31,'Trimestrales MX'!$C:$FS,IA$1,FALSE)/3</f>
        <v>9563.0226666666658</v>
      </c>
      <c r="IB31" s="3">
        <f>+VLOOKUP($E31,'Trimestrales MX'!$C:$FS,IB$1,FALSE)/3</f>
        <v>2234.8290000000002</v>
      </c>
      <c r="IC31" s="3">
        <f>+VLOOKUP($E31,'Trimestrales MX'!$C:$FS,IC$1,FALSE)/3</f>
        <v>882.05133333333333</v>
      </c>
      <c r="ID31" s="3">
        <f>+VLOOKUP($E31,'Trimestrales MX'!$C:$FS,ID$1,FALSE)/3</f>
        <v>1908.6846666666668</v>
      </c>
      <c r="IE31" s="3">
        <f>+VLOOKUP($E31,'Trimestrales MX'!$C:$FS,IE$1,FALSE)/3</f>
        <v>2672.5433333333335</v>
      </c>
      <c r="IF31" s="3">
        <f>+VLOOKUP($E31,'Trimestrales MX'!$C:$FS,IF$1,FALSE)/3</f>
        <v>1656.9506666666666</v>
      </c>
      <c r="IG31" s="3">
        <f>+VLOOKUP($E31,'Trimestrales MX'!$C:$FS,IG$1,FALSE)/3</f>
        <v>5037.6563333333334</v>
      </c>
      <c r="IH31" s="3">
        <f>+VLOOKUP($E31,'Trimestrales MX'!$C:$FS,IH$1,FALSE)/3</f>
        <v>22341.503000000001</v>
      </c>
      <c r="II31" s="3">
        <f>+VLOOKUP($E31,'Trimestrales MX'!$C:$FS,II$1,FALSE)/3</f>
        <v>2955.9726666666666</v>
      </c>
      <c r="IJ31" s="3">
        <f>+VLOOKUP($E31,'Trimestrales MX'!$C:$FS,IJ$1,FALSE)/3</f>
        <v>2405.6486666666665</v>
      </c>
      <c r="IK31" s="3">
        <f>+VLOOKUP($E31,'Trimestrales MX'!$C:$FS,IK$1,FALSE)/3</f>
        <v>257.11733333333331</v>
      </c>
      <c r="IL31" s="3">
        <f>+VLOOKUP($E31,'Trimestrales MX'!$C:$FS,IL$1,FALSE)/3</f>
        <v>5429.7623333333331</v>
      </c>
      <c r="IM31" s="3">
        <f>+VLOOKUP($E31,'Trimestrales MX'!$C:$FS,IM$1,FALSE)/3</f>
        <v>475.46133333333336</v>
      </c>
      <c r="IN31" s="3">
        <f>+VLOOKUP($E31,'Trimestrales MX'!$C:$FS,IN$1,FALSE)/3</f>
        <v>4427.2550000000001</v>
      </c>
      <c r="IO31" s="3">
        <f>+VLOOKUP($E31,'Trimestrales MX'!$C:$FS,IO$1,FALSE)/3</f>
        <v>6390.2860000000001</v>
      </c>
      <c r="IP31" s="3">
        <f>+VLOOKUP($E31,'Trimestrales MX'!$C:$FS,IP$1,FALSE)/3</f>
        <v>47553.71866666666</v>
      </c>
      <c r="IQ31" s="3">
        <f>+VLOOKUP($E31,'Trimestrales MX'!$C:$FS,IQ$1,FALSE)/3</f>
        <v>12724.848666666667</v>
      </c>
      <c r="IR31" s="3">
        <f>+VLOOKUP($E31,'Trimestrales MX'!$C:$FS,IR$1,FALSE)/3</f>
        <v>9438.3303333333333</v>
      </c>
      <c r="IS31" s="3">
        <f>+VLOOKUP($E31,'Trimestrales MX'!$C:$FS,IS$1,FALSE)/3</f>
        <v>9516.8533333333344</v>
      </c>
      <c r="IT31" s="3">
        <f>+VLOOKUP($E31,'Trimestrales MX'!$C:$FS,IT$1,FALSE)/3</f>
        <v>12345.782333333334</v>
      </c>
      <c r="IU31" s="3">
        <f>+VLOOKUP($E31,'Trimestrales MX'!$C:$FS,IU$1,FALSE)/3</f>
        <v>2975.0520000000001</v>
      </c>
      <c r="IV31" s="3">
        <f>+VLOOKUP($E31,'Trimestrales MX'!$C:$FS,IV$1,FALSE)/3</f>
        <v>552.85199999999998</v>
      </c>
      <c r="IW31" s="3">
        <f>+VLOOKUP($E31,'Trimestrales MX'!$C:$FS,IW$1,FALSE)/3</f>
        <v>25462.401333333331</v>
      </c>
      <c r="IX31" s="3">
        <f>+VLOOKUP($E31,'Trimestrales MX'!$C:$FS,IX$1,FALSE)/3</f>
        <v>3126.3163333333337</v>
      </c>
      <c r="IY31" s="3">
        <f>+VLOOKUP($E31,'Trimestrales MX'!$C:$FS,IY$1,FALSE)/3</f>
        <v>3821.7033333333334</v>
      </c>
      <c r="IZ31" s="3">
        <f>+VLOOKUP($E31,'Trimestrales MX'!$C:$FS,IZ$1,FALSE)/3</f>
        <v>10156.310333333333</v>
      </c>
      <c r="JA31" s="3">
        <f>+VLOOKUP($E31,'Trimestrales MX'!$C:$FS,JA$1,FALSE)/3</f>
        <v>8358.0713333333333</v>
      </c>
      <c r="JB31" s="3">
        <f>+VLOOKUP($E31,'Trimestrales MX'!$C:$FS,JB$1,FALSE)/3</f>
        <v>63726.774333333335</v>
      </c>
      <c r="JC31" s="3">
        <f>+VLOOKUP($E31,'Trimestrales MX'!$C:$FS,JC$1,FALSE)/3</f>
        <v>29240.352999999999</v>
      </c>
      <c r="JD31" s="3">
        <f>+VLOOKUP($E31,'Trimestrales MX'!$C:$FS,JD$1,FALSE)/3</f>
        <v>1906.3096666666668</v>
      </c>
      <c r="JE31" s="3">
        <f>+VLOOKUP($E31,'Trimestrales MX'!$C:$FS,JE$1,FALSE)/3</f>
        <v>27005.814333333332</v>
      </c>
      <c r="JF31" s="3">
        <f>+VLOOKUP($E31,'Trimestrales MX'!$C:$FS,JF$1,FALSE)/3</f>
        <v>2937.0550000000003</v>
      </c>
      <c r="JG31" s="3">
        <f>+VLOOKUP($E31,'Trimestrales MX'!$C:$FS,JG$1,FALSE)/3</f>
        <v>1279.3836666666666</v>
      </c>
      <c r="JH31" s="3">
        <f>+VLOOKUP($E31,'Trimestrales MX'!$C:$FS,JH$1,FALSE)/3</f>
        <v>159.99699999999999</v>
      </c>
      <c r="JI31" s="3">
        <f>+VLOOKUP($E31,'Trimestrales MX'!$C:$FS,JI$1,FALSE)/3</f>
        <v>1197.8619999999999</v>
      </c>
      <c r="JJ31" s="3">
        <f>+VLOOKUP($E31,'Trimestrales MX'!$C:$FS,JJ$1,FALSE)/3</f>
        <v>9000.0333333333328</v>
      </c>
      <c r="JK31" s="3">
        <f>+VLOOKUP($E31,'Trimestrales MX'!$C:$FS,JK$1,FALSE)/3</f>
        <v>7221.8420000000006</v>
      </c>
      <c r="JL31" s="3">
        <f>+VLOOKUP($E31,'Trimestrales MX'!$C:$FS,JL$1,FALSE)/3</f>
        <v>883.73900000000003</v>
      </c>
      <c r="JM31" s="3">
        <f>+VLOOKUP($E31,'Trimestrales MX'!$C:$FS,JM$1,FALSE)/3</f>
        <v>894.45266666666669</v>
      </c>
      <c r="JN31" s="3">
        <f>+VLOOKUP($E31,'Trimestrales MX'!$C:$FS,JN$1,FALSE)/3</f>
        <v>15878.030666666666</v>
      </c>
      <c r="JO31" s="3">
        <f>+VLOOKUP($E31,'Trimestrales MX'!$C:$FS,JO$1,FALSE)/3</f>
        <v>6952.6603333333333</v>
      </c>
      <c r="JP31" s="3">
        <f>+VLOOKUP($E31,'Trimestrales MX'!$C:$FS,JP$1,FALSE)/3</f>
        <v>8925.3703333333342</v>
      </c>
      <c r="JQ31" s="3">
        <f>+VLOOKUP($E31,'Trimestrales MX'!$C:$FS,JQ$1,FALSE)/3</f>
        <v>2780577.2480000001</v>
      </c>
      <c r="JR31" s="3">
        <f>+VLOOKUP($E31,'Trimestrales MX'!$C:$FS,JR$1,FALSE)/3</f>
        <v>315824.50400000002</v>
      </c>
      <c r="JS31" s="3">
        <f>+VLOOKUP($E31,'Trimestrales MX'!$C:$FS,JS$1,FALSE)/3</f>
        <v>367536.68533333339</v>
      </c>
      <c r="JT31" s="3">
        <f>+VLOOKUP($E31,'Trimestrales MX'!$C:$FS,JT$1,FALSE)/3</f>
        <v>269502.62666666665</v>
      </c>
      <c r="JU31" s="3">
        <f>+VLOOKUP($E31,'Trimestrales MX'!$C:$FS,JU$1,FALSE)/3</f>
        <v>6795.4853333333331</v>
      </c>
      <c r="JV31" s="3">
        <f>+VLOOKUP($E31,'Trimestrales MX'!$C:$FS,JV$1,FALSE)/3</f>
        <v>5922.5553333333337</v>
      </c>
      <c r="JW31" s="3">
        <f>+VLOOKUP($E31,'Trimestrales MX'!$C:$FS,JW$1,FALSE)/3</f>
        <v>3985.1876666666667</v>
      </c>
      <c r="JX31" s="3">
        <f>+VLOOKUP($E31,'Trimestrales MX'!$C:$FS,JX$1,FALSE)/3</f>
        <v>118462.33233333332</v>
      </c>
      <c r="JY31" s="3">
        <f>+VLOOKUP($E31,'Trimestrales MX'!$C:$FS,JY$1,FALSE)/3</f>
        <v>102019.58933333332</v>
      </c>
      <c r="JZ31" s="3">
        <f>+VLOOKUP($E31,'Trimestrales MX'!$C:$FS,JZ$1,FALSE)/3</f>
        <v>22464.225666666665</v>
      </c>
      <c r="KA31" s="3">
        <f>+VLOOKUP($E31,'Trimestrales MX'!$C:$FS,KA$1,FALSE)/3</f>
        <v>6160.91</v>
      </c>
      <c r="KB31" s="3">
        <f>+VLOOKUP($E31,'Trimestrales MX'!$C:$FS,KB$1,FALSE)/3</f>
        <v>3692.3406666666669</v>
      </c>
      <c r="KC31" s="3">
        <f>+VLOOKUP($E31,'Trimestrales MX'!$C:$FS,KC$1,FALSE)/3</f>
        <v>91088.219999999987</v>
      </c>
      <c r="KD31" s="3">
        <f>+VLOOKUP($E31,'Trimestrales MX'!$C:$FS,KD$1,FALSE)/3</f>
        <v>6112.1493333333337</v>
      </c>
      <c r="KE31" s="3">
        <f>+VLOOKUP($E31,'Trimestrales MX'!$C:$FS,KE$1,FALSE)/3</f>
        <v>5762.3506666666663</v>
      </c>
      <c r="KF31" s="3">
        <f>+VLOOKUP($E31,'Trimestrales MX'!$C:$FS,KF$1,FALSE)/3</f>
        <v>7533.8123333333342</v>
      </c>
      <c r="KG31" s="3">
        <f>+VLOOKUP($E31,'Trimestrales MX'!$C:$FS,KG$1,FALSE)/3</f>
        <v>70561.248666666666</v>
      </c>
      <c r="KH31" s="3">
        <f>+VLOOKUP($E31,'Trimestrales MX'!$C:$FS,KH$1,FALSE)/3</f>
        <v>568.8313333333333</v>
      </c>
      <c r="KI31" s="3">
        <f>+VLOOKUP($E31,'Trimestrales MX'!$C:$FS,KI$1,FALSE)/3</f>
        <v>549.82766666666669</v>
      </c>
      <c r="KJ31" s="3">
        <f>+VLOOKUP($E31,'Trimestrales MX'!$C:$FS,KJ$1,FALSE)/3</f>
        <v>113076.90866666667</v>
      </c>
      <c r="KK31" s="3">
        <f>+VLOOKUP($E31,'Trimestrales MX'!$C:$FS,KK$1,FALSE)/3</f>
        <v>97785.811666666661</v>
      </c>
      <c r="KL31" s="3">
        <f>+VLOOKUP($E31,'Trimestrales MX'!$C:$FS,KL$1,FALSE)/3</f>
        <v>15291.097</v>
      </c>
      <c r="KM31" s="3">
        <f>+VLOOKUP($E31,'Trimestrales MX'!$C:$FS,KM$1,FALSE)/3</f>
        <v>564267.86100000003</v>
      </c>
      <c r="KN31" s="3">
        <f>+VLOOKUP($E31,'Trimestrales MX'!$C:$FS,KN$1,FALSE)/3</f>
        <v>544306.8446666667</v>
      </c>
      <c r="KO31" s="3">
        <f>+VLOOKUP($E31,'Trimestrales MX'!$C:$FS,KO$1,FALSE)/3</f>
        <v>19961.016333333333</v>
      </c>
      <c r="KP31" s="3">
        <f>+VLOOKUP($E31,'Trimestrales MX'!$C:$FS,KP$1,FALSE)/3</f>
        <v>105167.99099999999</v>
      </c>
      <c r="KQ31" s="3">
        <f>+VLOOKUP($E31,'Trimestrales MX'!$C:$FS,KQ$1,FALSE)/3</f>
        <v>24055.005333333334</v>
      </c>
      <c r="KR31" s="3">
        <f>+VLOOKUP($E31,'Trimestrales MX'!$C:$FS,KR$1,FALSE)/3</f>
        <v>164476.78066666666</v>
      </c>
      <c r="KS31" s="3">
        <f>+VLOOKUP($E31,'Trimestrales MX'!$C:$FS,KS$1,FALSE)/3</f>
        <v>195715.96100000001</v>
      </c>
      <c r="KT31" s="3">
        <f>+VLOOKUP($E31,'Trimestrales MX'!$C:$FS,KT$1,FALSE)/3</f>
        <v>125132.36366666667</v>
      </c>
      <c r="KU31" s="3">
        <f>+VLOOKUP($E31,'Trimestrales MX'!$C:$FS,KU$1,FALSE)/3</f>
        <v>53038.118333333339</v>
      </c>
      <c r="KV31" s="3">
        <f>+VLOOKUP($E31,'Trimestrales MX'!$C:$FS,KV$1,FALSE)/3</f>
        <v>67800.003333333341</v>
      </c>
      <c r="KW31" s="3">
        <f>+VLOOKUP($E31,'Trimestrales MX'!$C:$FS,KW$1,FALSE)/3</f>
        <v>4294.2420000000002</v>
      </c>
      <c r="KX31" s="3">
        <f>+VLOOKUP($E31,'Trimestrales MX'!$C:$FS,KX$1,FALSE)/3</f>
        <v>21296.194333333333</v>
      </c>
      <c r="KY31" s="3">
        <f>+VLOOKUP($E31,'Trimestrales MX'!$C:$FS,KY$1,FALSE)/3</f>
        <v>8747.8150000000005</v>
      </c>
      <c r="KZ31" s="3">
        <f>+VLOOKUP($E31,'Trimestrales MX'!$C:$FS,KZ$1,FALSE)/3</f>
        <v>12548.379000000001</v>
      </c>
      <c r="LA31" s="3">
        <f>+VLOOKUP($E31,'Trimestrales MX'!$C:$FS,LA$1,FALSE)/3</f>
        <v>100426.07966666667</v>
      </c>
      <c r="LB31" s="3">
        <f>+VLOOKUP($E31,'Trimestrales MX'!$C:$FS,LB$1,FALSE)/3</f>
        <v>37443.409999999996</v>
      </c>
      <c r="LC31" s="3">
        <f>+VLOOKUP($E31,'Trimestrales MX'!$C:$FS,LC$1,FALSE)/3</f>
        <v>62982.669666666661</v>
      </c>
      <c r="LD31" s="3">
        <f>+VLOOKUP($E31,'Trimestrales MX'!$C:$FS,LD$1,FALSE)/3</f>
        <v>104823.42533333333</v>
      </c>
      <c r="LE31" s="3">
        <f>+VLOOKUP($E31,'Trimestrales MX'!$C:$FS,LE$1,FALSE)/3</f>
        <v>23960.529666666669</v>
      </c>
      <c r="LF31" s="3">
        <f>+VLOOKUP($E31,'Trimestrales MX'!$C:$FS,LF$1,FALSE)/3</f>
        <v>44652.283333333333</v>
      </c>
      <c r="LG31" s="3">
        <f>+VLOOKUP($E31,'Trimestrales MX'!$C:$FS,LG$1,FALSE)/3</f>
        <v>36210.612333333331</v>
      </c>
      <c r="LH31" s="3">
        <f>+VLOOKUP($E31,'Trimestrales MX'!$C:$FS,LH$1,FALSE)/3</f>
        <v>218186.64133333333</v>
      </c>
      <c r="LI31" s="3">
        <v>89.430267024425007</v>
      </c>
      <c r="LJ31" s="3">
        <v>101.430814614467</v>
      </c>
      <c r="LK31" s="3">
        <v>105.70993366862599</v>
      </c>
      <c r="LL31" s="3">
        <v>71.932054082262994</v>
      </c>
      <c r="LM31" s="3">
        <v>113.874152727496</v>
      </c>
      <c r="LN31" s="3">
        <v>88.559501069711999</v>
      </c>
      <c r="LO31" s="3">
        <v>86.071870734724001</v>
      </c>
      <c r="LP31" s="3">
        <v>97.100991539858995</v>
      </c>
      <c r="LQ31" s="3">
        <v>95.300697718460995</v>
      </c>
      <c r="LR31" s="3">
        <v>97.036037713628005</v>
      </c>
      <c r="LS31" s="3">
        <v>92.637315980739004</v>
      </c>
      <c r="LT31" s="3">
        <v>90.698101706529997</v>
      </c>
      <c r="LU31" s="3">
        <v>81.382604156650004</v>
      </c>
      <c r="LV31" s="3">
        <v>89.983454401214004</v>
      </c>
      <c r="LW31" s="3">
        <v>95.622510733186004</v>
      </c>
      <c r="LX31" s="3">
        <v>95.118693253044</v>
      </c>
      <c r="LY31" s="3">
        <v>82.329949286048006</v>
      </c>
      <c r="LZ31" s="3">
        <v>92.099615979077996</v>
      </c>
      <c r="MA31" s="3">
        <v>94.758761890895002</v>
      </c>
      <c r="MB31" s="3">
        <v>84.085784757183006</v>
      </c>
      <c r="MC31" s="3">
        <v>91.729598315800999</v>
      </c>
      <c r="MD31" s="3">
        <v>94.895104976252</v>
      </c>
      <c r="ME31" s="3">
        <v>108.19164902777</v>
      </c>
      <c r="MF31" s="3">
        <v>98.867193826659999</v>
      </c>
      <c r="MG31" s="3">
        <v>80.938897131440996</v>
      </c>
      <c r="MH31" s="3">
        <v>92.687247789373004</v>
      </c>
      <c r="MI31" s="3">
        <v>84.860157918907007</v>
      </c>
      <c r="MJ31" s="3">
        <v>87.502458543066993</v>
      </c>
      <c r="MK31" s="3">
        <v>59.761379556160001</v>
      </c>
      <c r="ML31" s="3">
        <v>81.276559087386005</v>
      </c>
      <c r="MM31" s="3">
        <v>95.834629605467995</v>
      </c>
      <c r="MN31" s="3">
        <v>42.526934154129002</v>
      </c>
      <c r="MO31" s="3">
        <v>80.789227948138006</v>
      </c>
      <c r="MP31" s="3">
        <v>90.887485954625006</v>
      </c>
    </row>
    <row r="32" spans="1:354" x14ac:dyDescent="0.3">
      <c r="A32" s="7">
        <v>39965</v>
      </c>
      <c r="B32" s="19">
        <f t="shared" si="172"/>
        <v>2009</v>
      </c>
      <c r="C32" s="19">
        <f t="shared" si="173"/>
        <v>6</v>
      </c>
      <c r="D32" s="20">
        <f>+VLOOKUP(C32,'Trimestres-Meses'!A:B,2,FALSE)</f>
        <v>2</v>
      </c>
      <c r="E32" s="18" t="str">
        <f t="shared" si="174"/>
        <v>2009-2</v>
      </c>
      <c r="F32" s="23">
        <v>14.149718372611462</v>
      </c>
      <c r="G32" s="23">
        <v>10.074148726114645</v>
      </c>
      <c r="H32" s="24">
        <v>4.0755696464968167</v>
      </c>
      <c r="I32" s="5">
        <v>121.53</v>
      </c>
      <c r="J32" s="5">
        <v>71.66</v>
      </c>
      <c r="K32" s="5">
        <v>65.569999999999993</v>
      </c>
      <c r="L32" s="5">
        <v>1573.73</v>
      </c>
      <c r="M32" s="5">
        <v>69.150000000000006</v>
      </c>
      <c r="N32" s="5">
        <v>3.8</v>
      </c>
      <c r="O32" s="5">
        <v>1557.27</v>
      </c>
      <c r="P32" s="5">
        <v>60.2</v>
      </c>
      <c r="Q32" s="5">
        <v>71.38</v>
      </c>
      <c r="R32" s="17">
        <v>2.0999999999999999E-3</v>
      </c>
      <c r="S32" s="17">
        <v>5.6100000000000004E-2</v>
      </c>
      <c r="T32" s="3">
        <v>1472.1577272727272</v>
      </c>
      <c r="U32" s="3">
        <v>919.32</v>
      </c>
      <c r="V32" s="3">
        <v>1.403883</v>
      </c>
      <c r="W32" s="3">
        <f>+VLOOKUP(E32,'Trimestrales USA'!C:DY,2,FALSE)/3</f>
        <v>4793.7333333333336</v>
      </c>
      <c r="X32" s="3">
        <f>+VLOOKUP($E32,'Trimestrales USA'!$C:$DY,X$1,FALSE)/3</f>
        <v>3268.5</v>
      </c>
      <c r="Y32" s="3">
        <f>+VLOOKUP($E32,'Trimestrales USA'!$C:$DY,Y$1,FALSE)/3</f>
        <v>1044.8333333333333</v>
      </c>
      <c r="Z32" s="3">
        <f>+VLOOKUP($E32,'Trimestrales USA'!$C:$DY,Z$1,FALSE)/3</f>
        <v>331.56666666666666</v>
      </c>
      <c r="AA32" s="3">
        <f>+VLOOKUP($E32,'Trimestrales USA'!$C:$DY,AA$1,FALSE)/3</f>
        <v>713.26666666666677</v>
      </c>
      <c r="AB32" s="3">
        <f>+VLOOKUP($E32,'Trimestrales USA'!$C:$DY,AB$1,FALSE)/3</f>
        <v>2223.6666666666665</v>
      </c>
      <c r="AC32" s="3">
        <f>+VLOOKUP($E32,'Trimestrales USA'!$C:$DY,AC$1,FALSE)/3</f>
        <v>621.23333333333335</v>
      </c>
      <c r="AD32" s="3">
        <f>+VLOOKUP($E32,'Trimestrales USA'!$C:$DY,AD$1,FALSE)/3</f>
        <v>686.56666666666661</v>
      </c>
      <c r="AE32" s="3">
        <f>+VLOOKUP($E32,'Trimestrales USA'!$C:$DY,AE$1,FALSE)/3</f>
        <v>561.66666666666663</v>
      </c>
      <c r="AF32" s="3">
        <f>+VLOOKUP($E32,'Trimestrales USA'!$C:$DY,AF$1,FALSE)/3</f>
        <v>157.70000000000002</v>
      </c>
      <c r="AG32" s="3">
        <f>+VLOOKUP($E32,'Trimestrales USA'!$C:$DY,AG$1,FALSE)/3</f>
        <v>217.4</v>
      </c>
      <c r="AH32" s="3">
        <f>+VLOOKUP($E32,'Trimestrales USA'!$C:$DY,AH$1,FALSE)/3</f>
        <v>186.56666666666669</v>
      </c>
      <c r="AI32" s="3">
        <f>+VLOOKUP($E32,'Trimestrales USA'!$C:$DY,AI$1,FALSE)/3</f>
        <v>124.89999999999999</v>
      </c>
      <c r="AJ32" s="3">
        <f>+VLOOKUP($E32,'Trimestrales USA'!$C:$DY,AJ$1,FALSE)/3</f>
        <v>-65.333333333333329</v>
      </c>
      <c r="AK32" s="3">
        <f>+VLOOKUP($E32,'Trimestrales USA'!$C:$DY,AK$1,FALSE)/3</f>
        <v>-119.46666666666665</v>
      </c>
      <c r="AL32" s="3">
        <f>+VLOOKUP($E32,'Trimestrales USA'!$C:$DY,AL$1,FALSE)/3</f>
        <v>507.0333333333333</v>
      </c>
      <c r="AM32" s="3">
        <f>+VLOOKUP($E32,'Trimestrales USA'!$C:$DY,AM$1,FALSE)/3</f>
        <v>334.83333333333331</v>
      </c>
      <c r="AN32" s="3">
        <f>+VLOOKUP($E32,'Trimestrales USA'!$C:$DY,AN$1,FALSE)/3</f>
        <v>172.20000000000002</v>
      </c>
      <c r="AO32" s="3">
        <f>+VLOOKUP($E32,'Trimestrales USA'!$C:$DY,AO$1,FALSE)/3</f>
        <v>626.5</v>
      </c>
      <c r="AP32" s="3">
        <f>+VLOOKUP($E32,'Trimestrales USA'!$C:$DY,AP$1,FALSE)/3</f>
        <v>491.2</v>
      </c>
      <c r="AQ32" s="3">
        <f>+VLOOKUP($E32,'Trimestrales USA'!$C:$DY,AQ$1,FALSE)/3</f>
        <v>135.26666666666668</v>
      </c>
      <c r="AR32" s="3">
        <f>+VLOOKUP($E32,'Trimestrales USA'!$C:$DY,AR$1,FALSE)/3</f>
        <v>1023.5</v>
      </c>
      <c r="AS32" s="3">
        <f>+VLOOKUP($E32,'Trimestrales USA'!$C:$DY,AS$1,FALSE)/3</f>
        <v>404.5</v>
      </c>
      <c r="AT32" s="3">
        <f>+VLOOKUP($E32,'Trimestrales USA'!$C:$DY,AT$1,FALSE)/3</f>
        <v>260.96666666666664</v>
      </c>
      <c r="AU32" s="3">
        <f>+VLOOKUP($E32,'Trimestrales USA'!$C:$DY,AU$1,FALSE)/3</f>
        <v>143.53333333333333</v>
      </c>
      <c r="AV32" s="3">
        <f>+VLOOKUP($E32,'Trimestrales USA'!$C:$DY,AV$1,FALSE)/3</f>
        <v>619</v>
      </c>
      <c r="AW32" s="3">
        <f>+VLOOKUP($E32,'Trimestrales USA'!$C:$DY,AW$1,FALSE)/3</f>
        <v>4113.7</v>
      </c>
      <c r="AX32" s="3">
        <f>+VLOOKUP($E32,'Trimestrales USA'!$C:$DY,AX$1,FALSE)/3</f>
        <v>41.266666666666666</v>
      </c>
      <c r="AY32" s="3">
        <f>+VLOOKUP($E32,'Trimestrales USA'!$C:$DY,AY$1,FALSE)/3</f>
        <v>32.43333333333333</v>
      </c>
      <c r="AZ32" s="3">
        <f>+VLOOKUP($E32,'Trimestrales USA'!$C:$DY,AZ$1,FALSE)/3</f>
        <v>8.8333333333333339</v>
      </c>
      <c r="BA32" s="3">
        <f>+VLOOKUP($E32,'Trimestrales USA'!$C:$DY,BA$1,FALSE)/3</f>
        <v>87.433333333333337</v>
      </c>
      <c r="BB32" s="3">
        <f>+VLOOKUP($E32,'Trimestrales USA'!$C:$DY,BB$1,FALSE)/3</f>
        <v>54.833333333333336</v>
      </c>
      <c r="BC32" s="3">
        <f>+VLOOKUP($E32,'Trimestrales USA'!$C:$DY,BC$1,FALSE)/3</f>
        <v>19.3</v>
      </c>
      <c r="BD32" s="3">
        <f>+VLOOKUP($E32,'Trimestrales USA'!$C:$DY,BD$1,FALSE)/3</f>
        <v>13.266666666666666</v>
      </c>
      <c r="BE32" s="3">
        <f>+VLOOKUP($E32,'Trimestrales USA'!$C:$DY,BE$1,FALSE)/3</f>
        <v>84.2</v>
      </c>
      <c r="BF32" s="3">
        <f>+VLOOKUP($E32,'Trimestrales USA'!$C:$DY,BF$1,FALSE)/3</f>
        <v>189.70000000000002</v>
      </c>
      <c r="BG32" s="3">
        <f>+VLOOKUP($E32,'Trimestrales USA'!$C:$DY,BG$1,FALSE)/3</f>
        <v>557.86666666666667</v>
      </c>
      <c r="BH32" s="3">
        <f>+VLOOKUP($E32,'Trimestrales USA'!$C:$DY,BH$1,FALSE)/3</f>
        <v>288.93333333333334</v>
      </c>
      <c r="BI32" s="3">
        <f>+VLOOKUP($E32,'Trimestrales USA'!$C:$DY,BI$1,FALSE)/3</f>
        <v>6.9666666666666659</v>
      </c>
      <c r="BJ32" s="3">
        <f>+VLOOKUP($E32,'Trimestrales USA'!$C:$DY,BJ$1,FALSE)/3</f>
        <v>12.833333333333334</v>
      </c>
      <c r="BK32" s="3">
        <f>+VLOOKUP($E32,'Trimestrales USA'!$C:$DY,BK$1,FALSE)/3</f>
        <v>12.833333333333334</v>
      </c>
      <c r="BL32" s="3">
        <f>+VLOOKUP($E32,'Trimestrales USA'!$C:$DY,BL$1,FALSE)/3</f>
        <v>38.56666666666667</v>
      </c>
      <c r="BM32" s="3">
        <f>+VLOOKUP($E32,'Trimestrales USA'!$C:$DY,BM$1,FALSE)/3</f>
        <v>39.06666666666667</v>
      </c>
      <c r="BN32" s="3">
        <f>+VLOOKUP($E32,'Trimestrales USA'!$C:$DY,BN$1,FALSE)/3</f>
        <v>73.100000000000009</v>
      </c>
      <c r="BO32" s="3">
        <f>+VLOOKUP($E32,'Trimestrales USA'!$C:$DY,BO$1,FALSE)/3</f>
        <v>16.900000000000002</v>
      </c>
      <c r="BP32" s="3">
        <f>+VLOOKUP($E32,'Trimestrales USA'!$C:$DY,BP$1,FALSE)/3</f>
        <v>14.766666666666666</v>
      </c>
      <c r="BQ32" s="3">
        <f>+VLOOKUP($E32,'Trimestrales USA'!$C:$DY,BQ$1,FALSE)/3</f>
        <v>39.300000000000004</v>
      </c>
      <c r="BR32" s="3">
        <f>+VLOOKUP($E32,'Trimestrales USA'!$C:$DY,BR$1,FALSE)/3</f>
        <v>7.6333333333333329</v>
      </c>
      <c r="BS32" s="3">
        <f>+VLOOKUP($E32,'Trimestrales USA'!$C:$DY,BS$1,FALSE)/3</f>
        <v>27</v>
      </c>
      <c r="BT32" s="3">
        <f>+VLOOKUP($E32,'Trimestrales USA'!$C:$DY,BT$1,FALSE)/3</f>
        <v>268.93333333333334</v>
      </c>
      <c r="BU32" s="3">
        <f>+VLOOKUP($E32,'Trimestrales USA'!$C:$DY,BU$1,FALSE)/3</f>
        <v>81.466666666666669</v>
      </c>
      <c r="BV32" s="3">
        <f>+VLOOKUP($E32,'Trimestrales USA'!$C:$DY,BV$1,FALSE)/3</f>
        <v>4.9666666666666668</v>
      </c>
      <c r="BW32" s="3">
        <f>+VLOOKUP($E32,'Trimestrales USA'!$C:$DY,BW$1,FALSE)/3</f>
        <v>3.2666666666666671</v>
      </c>
      <c r="BX32" s="3">
        <f>+VLOOKUP($E32,'Trimestrales USA'!$C:$DY,BX$1,FALSE)/3</f>
        <v>19.766666666666666</v>
      </c>
      <c r="BY32" s="3">
        <f>+VLOOKUP($E32,'Trimestrales USA'!$C:$DY,BY$1,FALSE)/3</f>
        <v>13.200000000000001</v>
      </c>
      <c r="BZ32" s="3">
        <f>+VLOOKUP($E32,'Trimestrales USA'!$C:$DY,BZ$1,FALSE)/3</f>
        <v>32.6</v>
      </c>
      <c r="CA32" s="3">
        <f>+VLOOKUP($E32,'Trimestrales USA'!$C:$DY,CA$1,FALSE)/3</f>
        <v>93.733333333333334</v>
      </c>
      <c r="CB32" s="3">
        <f>+VLOOKUP($E32,'Trimestrales USA'!$C:$DY,CB$1,FALSE)/3</f>
        <v>19.900000000000002</v>
      </c>
      <c r="CC32" s="3">
        <f>+VLOOKUP($E32,'Trimestrales USA'!$C:$DY,CC$1,FALSE)/3</f>
        <v>273.53333333333336</v>
      </c>
      <c r="CD32" s="3">
        <f>+VLOOKUP($E32,'Trimestrales USA'!$C:$DY,CD$1,FALSE)/3</f>
        <v>274.23333333333335</v>
      </c>
      <c r="CE32" s="3">
        <f>+VLOOKUP($E32,'Trimestrales USA'!$C:$DY,CE$1,FALSE)/3</f>
        <v>41.633333333333333</v>
      </c>
      <c r="CF32" s="3">
        <f>+VLOOKUP($E32,'Trimestrales USA'!$C:$DY,CF$1,FALSE)/3</f>
        <v>43.366666666666667</v>
      </c>
      <c r="CG32" s="3">
        <f>+VLOOKUP($E32,'Trimestrales USA'!$C:$DY,CG$1,FALSE)/3</f>
        <v>44.466666666666669</v>
      </c>
      <c r="CH32" s="3">
        <f>+VLOOKUP($E32,'Trimestrales USA'!$C:$DY,CH$1,FALSE)/3</f>
        <v>144.76666666666668</v>
      </c>
      <c r="CI32" s="3">
        <f>+VLOOKUP($E32,'Trimestrales USA'!$C:$DY,CI$1,FALSE)/3</f>
        <v>132.63333333333333</v>
      </c>
      <c r="CJ32" s="3">
        <f>+VLOOKUP($E32,'Trimestrales USA'!$C:$DY,CJ$1,FALSE)/3</f>
        <v>23.433333333333334</v>
      </c>
      <c r="CK32" s="3">
        <f>+VLOOKUP($E32,'Trimestrales USA'!$C:$DY,CK$1,FALSE)/3</f>
        <v>10.766666666666666</v>
      </c>
      <c r="CL32" s="3">
        <f>+VLOOKUP($E32,'Trimestrales USA'!$C:$DY,CL$1,FALSE)/3</f>
        <v>5.166666666666667</v>
      </c>
      <c r="CM32" s="3">
        <f>+VLOOKUP($E32,'Trimestrales USA'!$C:$DY,CM$1,FALSE)/3</f>
        <v>35.833333333333336</v>
      </c>
      <c r="CN32" s="3">
        <f>+VLOOKUP($E32,'Trimestrales USA'!$C:$DY,CN$1,FALSE)/3</f>
        <v>9.8666666666666671</v>
      </c>
      <c r="CO32" s="3">
        <f>+VLOOKUP($E32,'Trimestrales USA'!$C:$DY,CO$1,FALSE)/3</f>
        <v>4.5</v>
      </c>
      <c r="CP32" s="3">
        <f>+VLOOKUP($E32,'Trimestrales USA'!$C:$DY,CP$1,FALSE)/3</f>
        <v>28.099999999999998</v>
      </c>
      <c r="CQ32" s="3">
        <f>+VLOOKUP($E32,'Trimestrales USA'!$C:$DY,CQ$1,FALSE)/3</f>
        <v>15</v>
      </c>
      <c r="CR32" s="3">
        <f>+VLOOKUP($E32,'Trimestrales USA'!$C:$DY,CR$1,FALSE)/3</f>
        <v>238.03333333333333</v>
      </c>
      <c r="CS32" s="3">
        <f>+VLOOKUP($E32,'Trimestrales USA'!$C:$DY,CS$1,FALSE)/3</f>
        <v>58.166666666666664</v>
      </c>
      <c r="CT32" s="3">
        <f>+VLOOKUP($E32,'Trimestrales USA'!$C:$DY,CT$1,FALSE)/3</f>
        <v>27.066666666666666</v>
      </c>
      <c r="CU32" s="3">
        <f>+VLOOKUP($E32,'Trimestrales USA'!$C:$DY,CU$1,FALSE)/3</f>
        <v>124.63333333333333</v>
      </c>
      <c r="CV32" s="3">
        <f>+VLOOKUP($E32,'Trimestrales USA'!$C:$DY,CV$1,FALSE)/3</f>
        <v>28.2</v>
      </c>
      <c r="CW32" s="3">
        <f>+VLOOKUP($E32,'Trimestrales USA'!$C:$DY,CW$1,FALSE)/3</f>
        <v>968.13333333333333</v>
      </c>
      <c r="CX32" s="3">
        <f>+VLOOKUP($E32,'Trimestrales USA'!$C:$DY,CX$1,FALSE)/3</f>
        <v>329.26666666666665</v>
      </c>
      <c r="CY32" s="3">
        <f>+VLOOKUP($E32,'Trimestrales USA'!$C:$DY,CY$1,FALSE)/3</f>
        <v>139.5</v>
      </c>
      <c r="CZ32" s="3">
        <f>+VLOOKUP($E32,'Trimestrales USA'!$C:$DY,CZ$1,FALSE)/3</f>
        <v>63.133333333333333</v>
      </c>
      <c r="DA32" s="3">
        <f>+VLOOKUP($E32,'Trimestrales USA'!$C:$DY,DA$1,FALSE)/3</f>
        <v>121.76666666666667</v>
      </c>
      <c r="DB32" s="3">
        <f>+VLOOKUP($E32,'Trimestrales USA'!$C:$DY,DB$1,FALSE)/3</f>
        <v>4.8666666666666663</v>
      </c>
      <c r="DC32" s="3">
        <f>+VLOOKUP($E32,'Trimestrales USA'!$C:$DY,DC$1,FALSE)/3</f>
        <v>638.86666666666667</v>
      </c>
      <c r="DD32" s="3">
        <f>+VLOOKUP($E32,'Trimestrales USA'!$C:$DY,DD$1,FALSE)/3</f>
        <v>584.13333333333333</v>
      </c>
      <c r="DE32" s="3">
        <f>+VLOOKUP($E32,'Trimestrales USA'!$C:$DY,DE$1,FALSE)/3</f>
        <v>488.09999999999997</v>
      </c>
      <c r="DF32" s="3">
        <f>+VLOOKUP($E32,'Trimestrales USA'!$C:$DY,DF$1,FALSE)/3</f>
        <v>96.033333333333346</v>
      </c>
      <c r="DG32" s="3">
        <f>+VLOOKUP($E32,'Trimestrales USA'!$C:$DY,DG$1,FALSE)/3</f>
        <v>54.733333333333327</v>
      </c>
      <c r="DH32" s="3">
        <f>+VLOOKUP($E32,'Trimestrales USA'!$C:$DY,DH$1,FALSE)/3</f>
        <v>560.13333333333333</v>
      </c>
      <c r="DI32" s="3">
        <f>+VLOOKUP($E32,'Trimestrales USA'!$C:$DY,DI$1,FALSE)/3</f>
        <v>342.59999999999997</v>
      </c>
      <c r="DJ32" s="3">
        <f>+VLOOKUP($E32,'Trimestrales USA'!$C:$DY,DJ$1,FALSE)/3</f>
        <v>71.3</v>
      </c>
      <c r="DK32" s="3">
        <f>+VLOOKUP($E32,'Trimestrales USA'!$C:$DY,DK$1,FALSE)/3</f>
        <v>62.4</v>
      </c>
      <c r="DL32" s="3">
        <f>+VLOOKUP($E32,'Trimestrales USA'!$C:$DY,DL$1,FALSE)/3</f>
        <v>208.9</v>
      </c>
      <c r="DM32" s="3">
        <f>+VLOOKUP($E32,'Trimestrales USA'!$C:$DY,DM$1,FALSE)/3</f>
        <v>81.066666666666663</v>
      </c>
      <c r="DN32" s="3">
        <f>+VLOOKUP($E32,'Trimestrales USA'!$C:$DY,DN$1,FALSE)/3</f>
        <v>136.46666666666667</v>
      </c>
      <c r="DO32" s="3">
        <f>+VLOOKUP($E32,'Trimestrales USA'!$C:$DY,DO$1,FALSE)/3</f>
        <v>123.93333333333334</v>
      </c>
      <c r="DP32" s="3">
        <f>+VLOOKUP($E32,'Trimestrales USA'!$C:$DY,DP$1,FALSE)/3</f>
        <v>12.566666666666668</v>
      </c>
      <c r="DQ32" s="3">
        <f>+VLOOKUP($E32,'Trimestrales USA'!$C:$DY,DQ$1,FALSE)/3</f>
        <v>420.90000000000003</v>
      </c>
      <c r="DR32" s="3">
        <f>+VLOOKUP($E32,'Trimestrales USA'!$C:$DY,DR$1,FALSE)/3</f>
        <v>62.4</v>
      </c>
      <c r="DS32" s="3">
        <f>+VLOOKUP($E32,'Trimestrales USA'!$C:$DY,DS$1,FALSE)/3</f>
        <v>358.5</v>
      </c>
      <c r="DT32" s="3">
        <f>+VLOOKUP($E32,'Trimestrales USA'!$C:$DY,DT$1,FALSE)/3</f>
        <v>168.46666666666667</v>
      </c>
      <c r="DU32" s="3">
        <f>+VLOOKUP($E32,'Trimestrales USA'!$C:$DY,DU$1,FALSE)/3</f>
        <v>122</v>
      </c>
      <c r="DV32" s="3">
        <f>+VLOOKUP($E32,'Trimestrales USA'!$C:$DY,DV$1,FALSE)/3</f>
        <v>38.733333333333334</v>
      </c>
      <c r="DW32" s="3">
        <f>+VLOOKUP($E32,'Trimestrales USA'!$C:$DY,DW$1,FALSE)/3</f>
        <v>29.266666666666666</v>
      </c>
      <c r="DX32" s="3">
        <f>+VLOOKUP($E32,'Trimestrales USA'!$C:$DY,DX$1,FALSE)/3</f>
        <v>176.76666666666665</v>
      </c>
      <c r="DY32" s="3">
        <f>+VLOOKUP($E32,'Trimestrales USA'!$C:$DY,DY$1,FALSE)/3</f>
        <v>47.766666666666673</v>
      </c>
      <c r="DZ32" s="3">
        <f>+VLOOKUP($E32,'Trimestrales USA'!$C:$DY,DZ$1,FALSE)/3</f>
        <v>28.099999999999998</v>
      </c>
      <c r="EA32" s="3">
        <f>+VLOOKUP($E32,'Trimestrales USA'!$C:$DY,EA$1,FALSE)/3</f>
        <v>19.666666666666668</v>
      </c>
      <c r="EB32" s="3">
        <f>+VLOOKUP($E32,'Trimestrales USA'!$C:$DY,EB$1,FALSE)/3</f>
        <v>129</v>
      </c>
      <c r="EC32" s="3">
        <f>+VLOOKUP($E32,'Trimestrales USA'!$C:$DY,EC$1,FALSE)/3</f>
        <v>35.633333333333333</v>
      </c>
      <c r="ED32" s="3">
        <f>+VLOOKUP($E32,'Trimestrales USA'!$C:$DY,ED$1,FALSE)/3</f>
        <v>93.366666666666674</v>
      </c>
      <c r="EE32" s="3">
        <f>+VLOOKUP($E32,'Trimestrales USA'!$C:$DY,EE$1,FALSE)/3</f>
        <v>108.83333333333333</v>
      </c>
      <c r="EF32" s="3">
        <f>+VLOOKUP($E32,'Trimestrales USA'!$C:$DY,EF$1,FALSE)/3</f>
        <v>680.06666666666672</v>
      </c>
      <c r="EG32" s="3">
        <f>+VLOOKUP($E32,'Trimestrales USA'!$C:$DY,EG$1,FALSE)/3</f>
        <v>220.29999999999998</v>
      </c>
      <c r="EH32" s="3">
        <f>+VLOOKUP($E32,'Trimestrales USA'!$C:$DY,EH$1,FALSE)/3</f>
        <v>200.1</v>
      </c>
      <c r="EI32" s="3">
        <f>+VLOOKUP($E32,'Trimestrales USA'!$C:$DY,EI$1,FALSE)/3</f>
        <v>123</v>
      </c>
      <c r="EJ32" s="3">
        <f>+VLOOKUP($E32,'Trimestrales USA'!$C:$DY,EJ$1,FALSE)/3</f>
        <v>77.100000000000009</v>
      </c>
      <c r="EK32" s="3">
        <f>+VLOOKUP($E32,'Trimestrales USA'!$C:$DY,EK$1,FALSE)/3</f>
        <v>20.2</v>
      </c>
      <c r="EL32" s="3">
        <f>+VLOOKUP($E32,'Trimestrales USA'!$C:$DY,EL$1,FALSE)/3</f>
        <v>459.76666666666665</v>
      </c>
      <c r="EM32" s="3">
        <f>+VLOOKUP($E32,'Trimestrales USA'!$C:$DY,EM$1,FALSE)/3</f>
        <v>426.09999999999997</v>
      </c>
      <c r="EN32" s="3">
        <f>+VLOOKUP($E32,'Trimestrales USA'!$C:$DY,EN$1,FALSE)/3</f>
        <v>33.633333333333333</v>
      </c>
      <c r="EO32" s="3">
        <f>+VLOOKUP($E32,'Trimestrales USA'!$C:$DY,EO$1,FALSE)/3</f>
        <v>0</v>
      </c>
      <c r="EP32" s="3">
        <f>+VLOOKUP($E32,'Trimestrales USA'!$C:$DY,EP$1,FALSE)/3</f>
        <v>876.26666666666677</v>
      </c>
      <c r="EQ32" s="3">
        <f>+VLOOKUP($E32,'Trimestrales USA'!$C:$DY,EQ$1,FALSE)/3</f>
        <v>3237.4333333333329</v>
      </c>
      <c r="ER32" s="3">
        <f>+VLOOKUP($E32,'Trimestrales USA'!$C:$DY,ER$1,FALSE)/3</f>
        <v>0</v>
      </c>
      <c r="ES32" s="3">
        <f>+VLOOKUP($E32,'Trimestrales MX'!$C:$FS,ES$1,FALSE)/3</f>
        <v>4670979.1863333331</v>
      </c>
      <c r="ET32" s="3">
        <f>+VLOOKUP($E32,'Trimestrales MX'!$C:$FS,ET$1,FALSE)/3</f>
        <v>182603.08166666667</v>
      </c>
      <c r="EU32" s="3">
        <f>+VLOOKUP($E32,'Trimestrales MX'!$C:$FS,EU$1,FALSE)/3</f>
        <v>4488376.1046666661</v>
      </c>
      <c r="EV32" s="3">
        <f>+VLOOKUP($E32,'Trimestrales MX'!$C:$FS,EV$1,FALSE)/3</f>
        <v>168174.45800000001</v>
      </c>
      <c r="EW32" s="3">
        <f>+VLOOKUP($E32,'Trimestrales MX'!$C:$FS,EW$1,FALSE)/3</f>
        <v>168174.45800000001</v>
      </c>
      <c r="EX32" s="3">
        <f>+VLOOKUP($E32,'Trimestrales MX'!$C:$FS,EX$1,FALSE)/3</f>
        <v>105591.79133333334</v>
      </c>
      <c r="EY32" s="3">
        <f>+VLOOKUP($E32,'Trimestrales MX'!$C:$FS,EY$1,FALSE)/3</f>
        <v>52953.032333333336</v>
      </c>
      <c r="EZ32" s="3">
        <f>+VLOOKUP($E32,'Trimestrales MX'!$C:$FS,EZ$1,FALSE)/3</f>
        <v>6039.3640000000005</v>
      </c>
      <c r="FA32" s="3">
        <f>+VLOOKUP($E32,'Trimestrales MX'!$C:$FS,FA$1,FALSE)/3</f>
        <v>3227.4573333333333</v>
      </c>
      <c r="FB32" s="3">
        <f>+VLOOKUP($E32,'Trimestrales MX'!$C:$FS,FB$1,FALSE)/3</f>
        <v>362.8126666666667</v>
      </c>
      <c r="FC32" s="3">
        <f>+VLOOKUP($E32,'Trimestrales MX'!$C:$FS,FC$1,FALSE)/3</f>
        <v>1539624.3983333334</v>
      </c>
      <c r="FD32" s="3">
        <f>+VLOOKUP($E32,'Trimestrales MX'!$C:$FS,FD$1,FALSE)/3</f>
        <v>378953.04399999999</v>
      </c>
      <c r="FE32" s="3">
        <f>+VLOOKUP($E32,'Trimestrales MX'!$C:$FS,FE$1,FALSE)/3</f>
        <v>305864.54966666666</v>
      </c>
      <c r="FF32" s="3">
        <f>+VLOOKUP($E32,'Trimestrales MX'!$C:$FS,FF$1,FALSE)/3</f>
        <v>39980.247333333333</v>
      </c>
      <c r="FG32" s="3">
        <f>+VLOOKUP($E32,'Trimestrales MX'!$C:$FS,FG$1,FALSE)/3</f>
        <v>33108.246999999996</v>
      </c>
      <c r="FH32" s="3">
        <f>+VLOOKUP($E32,'Trimestrales MX'!$C:$FS,FH$1,FALSE)/3</f>
        <v>71396.601999999999</v>
      </c>
      <c r="FI32" s="3">
        <f>+VLOOKUP($E32,'Trimestrales MX'!$C:$FS,FI$1,FALSE)/3</f>
        <v>53565.418666666665</v>
      </c>
      <c r="FJ32" s="3">
        <f>+VLOOKUP($E32,'Trimestrales MX'!$C:$FS,FJ$1,FALSE)/3</f>
        <v>17831.183333333334</v>
      </c>
      <c r="FK32" s="3">
        <f>+VLOOKUP($E32,'Trimestrales MX'!$C:$FS,FK$1,FALSE)/3</f>
        <v>382818.85166666663</v>
      </c>
      <c r="FL32" s="3">
        <f>+VLOOKUP($E32,'Trimestrales MX'!$C:$FS,FL$1,FALSE)/3</f>
        <v>251049.87666666668</v>
      </c>
      <c r="FM32" s="3">
        <f>+VLOOKUP($E32,'Trimestrales MX'!$C:$FS,FM$1,FALSE)/3</f>
        <v>91119.638333333321</v>
      </c>
      <c r="FN32" s="3">
        <f>+VLOOKUP($E32,'Trimestrales MX'!$C:$FS,FN$1,FALSE)/3</f>
        <v>40649.336666666662</v>
      </c>
      <c r="FO32" s="3">
        <f>+VLOOKUP($E32,'Trimestrales MX'!$C:$FS,FO$1,FALSE)/3</f>
        <v>706455.90100000007</v>
      </c>
      <c r="FP32" s="3">
        <f>+VLOOKUP($E32,'Trimestrales MX'!$C:$FS,FP$1,FALSE)/3</f>
        <v>181962.18466666667</v>
      </c>
      <c r="FQ32" s="3">
        <f>+VLOOKUP($E32,'Trimestrales MX'!$C:$FS,FQ$1,FALSE)/3</f>
        <v>6289.8470000000007</v>
      </c>
      <c r="FR32" s="3">
        <f>+VLOOKUP($E32,'Trimestrales MX'!$C:$FS,FR$1,FALSE)/3</f>
        <v>15083.329</v>
      </c>
      <c r="FS32" s="3">
        <f>+VLOOKUP($E32,'Trimestrales MX'!$C:$FS,FS$1,FALSE)/3</f>
        <v>9982.1156666666666</v>
      </c>
      <c r="FT32" s="3">
        <f>+VLOOKUP($E32,'Trimestrales MX'!$C:$FS,FT$1,FALSE)/3</f>
        <v>6139.1546666666663</v>
      </c>
      <c r="FU32" s="3">
        <f>+VLOOKUP($E32,'Trimestrales MX'!$C:$FS,FU$1,FALSE)/3</f>
        <v>19719.091666666667</v>
      </c>
      <c r="FV32" s="3">
        <f>+VLOOKUP($E32,'Trimestrales MX'!$C:$FS,FV$1,FALSE)/3</f>
        <v>39317.578999999998</v>
      </c>
      <c r="FW32" s="3">
        <f>+VLOOKUP($E32,'Trimestrales MX'!$C:$FS,FW$1,FALSE)/3</f>
        <v>1071.9403333333332</v>
      </c>
      <c r="FX32" s="3">
        <f>+VLOOKUP($E32,'Trimestrales MX'!$C:$FS,FX$1,FALSE)/3</f>
        <v>58551.21166666667</v>
      </c>
      <c r="FY32" s="3">
        <f>+VLOOKUP($E32,'Trimestrales MX'!$C:$FS,FY$1,FALSE)/3</f>
        <v>25807.915666666668</v>
      </c>
      <c r="FZ32" s="3">
        <f>+VLOOKUP($E32,'Trimestrales MX'!$C:$FS,FZ$1,FALSE)/3</f>
        <v>43460.468333333331</v>
      </c>
      <c r="GA32" s="3">
        <f>+VLOOKUP($E32,'Trimestrales MX'!$C:$FS,GA$1,FALSE)/3</f>
        <v>36926.627666666667</v>
      </c>
      <c r="GB32" s="3">
        <f>+VLOOKUP($E32,'Trimestrales MX'!$C:$FS,GB$1,FALSE)/3</f>
        <v>6533.8403333333335</v>
      </c>
      <c r="GC32" s="3">
        <f>+VLOOKUP($E32,'Trimestrales MX'!$C:$FS,GC$1,FALSE)/3</f>
        <v>8171.6549999999997</v>
      </c>
      <c r="GD32" s="3">
        <f>+VLOOKUP($E32,'Trimestrales MX'!$C:$FS,GD$1,FALSE)/3</f>
        <v>1617.1360000000002</v>
      </c>
      <c r="GE32" s="3">
        <f>+VLOOKUP($E32,'Trimestrales MX'!$C:$FS,GE$1,FALSE)/3</f>
        <v>5806.0966666666673</v>
      </c>
      <c r="GF32" s="3">
        <f>+VLOOKUP($E32,'Trimestrales MX'!$C:$FS,GF$1,FALSE)/3</f>
        <v>748.42233333333331</v>
      </c>
      <c r="GG32" s="3">
        <f>+VLOOKUP($E32,'Trimestrales MX'!$C:$FS,GG$1,FALSE)/3</f>
        <v>3635.5619999999999</v>
      </c>
      <c r="GH32" s="3">
        <f>+VLOOKUP($E32,'Trimestrales MX'!$C:$FS,GH$1,FALSE)/3</f>
        <v>1145.0166666666667</v>
      </c>
      <c r="GI32" s="3">
        <f>+VLOOKUP($E32,'Trimestrales MX'!$C:$FS,GI$1,FALSE)/3</f>
        <v>2490.5453333333335</v>
      </c>
      <c r="GJ32" s="3">
        <f>+VLOOKUP($E32,'Trimestrales MX'!$C:$FS,GJ$1,FALSE)/3</f>
        <v>19214.068666666666</v>
      </c>
      <c r="GK32" s="3">
        <f>+VLOOKUP($E32,'Trimestrales MX'!$C:$FS,GK$1,FALSE)/3</f>
        <v>2268.0093333333334</v>
      </c>
      <c r="GL32" s="3">
        <f>+VLOOKUP($E32,'Trimestrales MX'!$C:$FS,GL$1,FALSE)/3</f>
        <v>16324.070333333335</v>
      </c>
      <c r="GM32" s="3">
        <f>+VLOOKUP($E32,'Trimestrales MX'!$C:$FS,GM$1,FALSE)/3</f>
        <v>621.98900000000003</v>
      </c>
      <c r="GN32" s="3">
        <f>+VLOOKUP($E32,'Trimestrales MX'!$C:$FS,GN$1,FALSE)/3</f>
        <v>7364.9459999999999</v>
      </c>
      <c r="GO32" s="3">
        <f>+VLOOKUP($E32,'Trimestrales MX'!$C:$FS,GO$1,FALSE)/3</f>
        <v>1171.5070000000001</v>
      </c>
      <c r="GP32" s="3">
        <f>+VLOOKUP($E32,'Trimestrales MX'!$C:$FS,GP$1,FALSE)/3</f>
        <v>5329.8620000000001</v>
      </c>
      <c r="GQ32" s="3">
        <f>+VLOOKUP($E32,'Trimestrales MX'!$C:$FS,GQ$1,FALSE)/3</f>
        <v>863.57733333333329</v>
      </c>
      <c r="GR32" s="3">
        <f>+VLOOKUP($E32,'Trimestrales MX'!$C:$FS,GR$1,FALSE)/3</f>
        <v>7101.5536666666667</v>
      </c>
      <c r="GS32" s="3">
        <f>+VLOOKUP($E32,'Trimestrales MX'!$C:$FS,GS$1,FALSE)/3</f>
        <v>3896.3139999999999</v>
      </c>
      <c r="GT32" s="3">
        <f>+VLOOKUP($E32,'Trimestrales MX'!$C:$FS,GT$1,FALSE)/3</f>
        <v>215.82966666666667</v>
      </c>
      <c r="GU32" s="3">
        <f>+VLOOKUP($E32,'Trimestrales MX'!$C:$FS,GU$1,FALSE)/3</f>
        <v>2989.41</v>
      </c>
      <c r="GV32" s="3">
        <f>+VLOOKUP($E32,'Trimestrales MX'!$C:$FS,GV$1,FALSE)/3</f>
        <v>13661.963333333333</v>
      </c>
      <c r="GW32" s="3">
        <f>+VLOOKUP($E32,'Trimestrales MX'!$C:$FS,GW$1,FALSE)/3</f>
        <v>4975.092333333333</v>
      </c>
      <c r="GX32" s="3">
        <f>+VLOOKUP($E32,'Trimestrales MX'!$C:$FS,GX$1,FALSE)/3</f>
        <v>8686.871000000001</v>
      </c>
      <c r="GY32" s="3">
        <f>+VLOOKUP($E32,'Trimestrales MX'!$C:$FS,GY$1,FALSE)/3</f>
        <v>5878.7946666666658</v>
      </c>
      <c r="GZ32" s="3">
        <f>+VLOOKUP($E32,'Trimestrales MX'!$C:$FS,GZ$1,FALSE)/3</f>
        <v>27144.273666666664</v>
      </c>
      <c r="HA32" s="3">
        <f>+VLOOKUP($E32,'Trimestrales MX'!$C:$FS,HA$1,FALSE)/3</f>
        <v>89720.529666666655</v>
      </c>
      <c r="HB32" s="3">
        <f>+VLOOKUP($E32,'Trimestrales MX'!$C:$FS,HB$1,FALSE)/3</f>
        <v>42057.144666666667</v>
      </c>
      <c r="HC32" s="3">
        <f>+VLOOKUP($E32,'Trimestrales MX'!$C:$FS,HC$1,FALSE)/3</f>
        <v>6175.0273333333325</v>
      </c>
      <c r="HD32" s="3">
        <f>+VLOOKUP($E32,'Trimestrales MX'!$C:$FS,HD$1,FALSE)/3</f>
        <v>3015.7416666666668</v>
      </c>
      <c r="HE32" s="3">
        <f>+VLOOKUP($E32,'Trimestrales MX'!$C:$FS,HE$1,FALSE)/3</f>
        <v>18677.319666666666</v>
      </c>
      <c r="HF32" s="3">
        <f>+VLOOKUP($E32,'Trimestrales MX'!$C:$FS,HF$1,FALSE)/3</f>
        <v>3581.1433333333334</v>
      </c>
      <c r="HG32" s="3">
        <f>+VLOOKUP($E32,'Trimestrales MX'!$C:$FS,HG$1,FALSE)/3</f>
        <v>11526.686666666666</v>
      </c>
      <c r="HH32" s="3">
        <f>+VLOOKUP($E32,'Trimestrales MX'!$C:$FS,HH$1,FALSE)/3</f>
        <v>4687.4663333333328</v>
      </c>
      <c r="HI32" s="3">
        <f>+VLOOKUP($E32,'Trimestrales MX'!$C:$FS,HI$1,FALSE)/3</f>
        <v>19073.678</v>
      </c>
      <c r="HJ32" s="3">
        <f>+VLOOKUP($E32,'Trimestrales MX'!$C:$FS,HJ$1,FALSE)/3</f>
        <v>15254.403</v>
      </c>
      <c r="HK32" s="3">
        <f>+VLOOKUP($E32,'Trimestrales MX'!$C:$FS,HK$1,FALSE)/3</f>
        <v>3819.2750000000001</v>
      </c>
      <c r="HL32" s="3">
        <f>+VLOOKUP($E32,'Trimestrales MX'!$C:$FS,HL$1,FALSE)/3</f>
        <v>20192.707333333336</v>
      </c>
      <c r="HM32" s="3">
        <f>+VLOOKUP($E32,'Trimestrales MX'!$C:$FS,HM$1,FALSE)/3</f>
        <v>3771.8063333333334</v>
      </c>
      <c r="HN32" s="3">
        <f>+VLOOKUP($E32,'Trimestrales MX'!$C:$FS,HN$1,FALSE)/3</f>
        <v>6066.7996666666668</v>
      </c>
      <c r="HO32" s="3">
        <f>+VLOOKUP($E32,'Trimestrales MX'!$C:$FS,HO$1,FALSE)/3</f>
        <v>7474.2880000000005</v>
      </c>
      <c r="HP32" s="3">
        <f>+VLOOKUP($E32,'Trimestrales MX'!$C:$FS,HP$1,FALSE)/3</f>
        <v>1168.3869999999999</v>
      </c>
      <c r="HQ32" s="3">
        <f>+VLOOKUP($E32,'Trimestrales MX'!$C:$FS,HQ$1,FALSE)/3</f>
        <v>1711.4266666666665</v>
      </c>
      <c r="HR32" s="3">
        <f>+VLOOKUP($E32,'Trimestrales MX'!$C:$FS,HR$1,FALSE)/3</f>
        <v>49428.149666666664</v>
      </c>
      <c r="HS32" s="3">
        <f>+VLOOKUP($E32,'Trimestrales MX'!$C:$FS,HS$1,FALSE)/3</f>
        <v>18852.217000000001</v>
      </c>
      <c r="HT32" s="3">
        <f>+VLOOKUP($E32,'Trimestrales MX'!$C:$FS,HT$1,FALSE)/3</f>
        <v>7736.9279999999999</v>
      </c>
      <c r="HU32" s="3">
        <f>+VLOOKUP($E32,'Trimestrales MX'!$C:$FS,HU$1,FALSE)/3</f>
        <v>1710.9399999999998</v>
      </c>
      <c r="HV32" s="3">
        <f>+VLOOKUP($E32,'Trimestrales MX'!$C:$FS,HV$1,FALSE)/3</f>
        <v>19960.115333333331</v>
      </c>
      <c r="HW32" s="3">
        <f>+VLOOKUP($E32,'Trimestrales MX'!$C:$FS,HW$1,FALSE)/3</f>
        <v>1167.9493333333332</v>
      </c>
      <c r="HX32" s="3">
        <f>+VLOOKUP($E32,'Trimestrales MX'!$C:$FS,HX$1,FALSE)/3</f>
        <v>26482.904666666669</v>
      </c>
      <c r="HY32" s="3">
        <f>+VLOOKUP($E32,'Trimestrales MX'!$C:$FS,HY$1,FALSE)/3</f>
        <v>1104.3473333333334</v>
      </c>
      <c r="HZ32" s="3">
        <f>+VLOOKUP($E32,'Trimestrales MX'!$C:$FS,HZ$1,FALSE)/3</f>
        <v>1422.8190000000002</v>
      </c>
      <c r="IA32" s="3">
        <f>+VLOOKUP($E32,'Trimestrales MX'!$C:$FS,IA$1,FALSE)/3</f>
        <v>9563.0226666666658</v>
      </c>
      <c r="IB32" s="3">
        <f>+VLOOKUP($E32,'Trimestrales MX'!$C:$FS,IB$1,FALSE)/3</f>
        <v>2234.8290000000002</v>
      </c>
      <c r="IC32" s="3">
        <f>+VLOOKUP($E32,'Trimestrales MX'!$C:$FS,IC$1,FALSE)/3</f>
        <v>882.05133333333333</v>
      </c>
      <c r="ID32" s="3">
        <f>+VLOOKUP($E32,'Trimestrales MX'!$C:$FS,ID$1,FALSE)/3</f>
        <v>1908.6846666666668</v>
      </c>
      <c r="IE32" s="3">
        <f>+VLOOKUP($E32,'Trimestrales MX'!$C:$FS,IE$1,FALSE)/3</f>
        <v>2672.5433333333335</v>
      </c>
      <c r="IF32" s="3">
        <f>+VLOOKUP($E32,'Trimestrales MX'!$C:$FS,IF$1,FALSE)/3</f>
        <v>1656.9506666666666</v>
      </c>
      <c r="IG32" s="3">
        <f>+VLOOKUP($E32,'Trimestrales MX'!$C:$FS,IG$1,FALSE)/3</f>
        <v>5037.6563333333334</v>
      </c>
      <c r="IH32" s="3">
        <f>+VLOOKUP($E32,'Trimestrales MX'!$C:$FS,IH$1,FALSE)/3</f>
        <v>22341.503000000001</v>
      </c>
      <c r="II32" s="3">
        <f>+VLOOKUP($E32,'Trimestrales MX'!$C:$FS,II$1,FALSE)/3</f>
        <v>2955.9726666666666</v>
      </c>
      <c r="IJ32" s="3">
        <f>+VLOOKUP($E32,'Trimestrales MX'!$C:$FS,IJ$1,FALSE)/3</f>
        <v>2405.6486666666665</v>
      </c>
      <c r="IK32" s="3">
        <f>+VLOOKUP($E32,'Trimestrales MX'!$C:$FS,IK$1,FALSE)/3</f>
        <v>257.11733333333331</v>
      </c>
      <c r="IL32" s="3">
        <f>+VLOOKUP($E32,'Trimestrales MX'!$C:$FS,IL$1,FALSE)/3</f>
        <v>5429.7623333333331</v>
      </c>
      <c r="IM32" s="3">
        <f>+VLOOKUP($E32,'Trimestrales MX'!$C:$FS,IM$1,FALSE)/3</f>
        <v>475.46133333333336</v>
      </c>
      <c r="IN32" s="3">
        <f>+VLOOKUP($E32,'Trimestrales MX'!$C:$FS,IN$1,FALSE)/3</f>
        <v>4427.2550000000001</v>
      </c>
      <c r="IO32" s="3">
        <f>+VLOOKUP($E32,'Trimestrales MX'!$C:$FS,IO$1,FALSE)/3</f>
        <v>6390.2860000000001</v>
      </c>
      <c r="IP32" s="3">
        <f>+VLOOKUP($E32,'Trimestrales MX'!$C:$FS,IP$1,FALSE)/3</f>
        <v>47553.71866666666</v>
      </c>
      <c r="IQ32" s="3">
        <f>+VLOOKUP($E32,'Trimestrales MX'!$C:$FS,IQ$1,FALSE)/3</f>
        <v>12724.848666666667</v>
      </c>
      <c r="IR32" s="3">
        <f>+VLOOKUP($E32,'Trimestrales MX'!$C:$FS,IR$1,FALSE)/3</f>
        <v>9438.3303333333333</v>
      </c>
      <c r="IS32" s="3">
        <f>+VLOOKUP($E32,'Trimestrales MX'!$C:$FS,IS$1,FALSE)/3</f>
        <v>9516.8533333333344</v>
      </c>
      <c r="IT32" s="3">
        <f>+VLOOKUP($E32,'Trimestrales MX'!$C:$FS,IT$1,FALSE)/3</f>
        <v>12345.782333333334</v>
      </c>
      <c r="IU32" s="3">
        <f>+VLOOKUP($E32,'Trimestrales MX'!$C:$FS,IU$1,FALSE)/3</f>
        <v>2975.0520000000001</v>
      </c>
      <c r="IV32" s="3">
        <f>+VLOOKUP($E32,'Trimestrales MX'!$C:$FS,IV$1,FALSE)/3</f>
        <v>552.85199999999998</v>
      </c>
      <c r="IW32" s="3">
        <f>+VLOOKUP($E32,'Trimestrales MX'!$C:$FS,IW$1,FALSE)/3</f>
        <v>25462.401333333331</v>
      </c>
      <c r="IX32" s="3">
        <f>+VLOOKUP($E32,'Trimestrales MX'!$C:$FS,IX$1,FALSE)/3</f>
        <v>3126.3163333333337</v>
      </c>
      <c r="IY32" s="3">
        <f>+VLOOKUP($E32,'Trimestrales MX'!$C:$FS,IY$1,FALSE)/3</f>
        <v>3821.7033333333334</v>
      </c>
      <c r="IZ32" s="3">
        <f>+VLOOKUP($E32,'Trimestrales MX'!$C:$FS,IZ$1,FALSE)/3</f>
        <v>10156.310333333333</v>
      </c>
      <c r="JA32" s="3">
        <f>+VLOOKUP($E32,'Trimestrales MX'!$C:$FS,JA$1,FALSE)/3</f>
        <v>8358.0713333333333</v>
      </c>
      <c r="JB32" s="3">
        <f>+VLOOKUP($E32,'Trimestrales MX'!$C:$FS,JB$1,FALSE)/3</f>
        <v>63726.774333333335</v>
      </c>
      <c r="JC32" s="3">
        <f>+VLOOKUP($E32,'Trimestrales MX'!$C:$FS,JC$1,FALSE)/3</f>
        <v>29240.352999999999</v>
      </c>
      <c r="JD32" s="3">
        <f>+VLOOKUP($E32,'Trimestrales MX'!$C:$FS,JD$1,FALSE)/3</f>
        <v>1906.3096666666668</v>
      </c>
      <c r="JE32" s="3">
        <f>+VLOOKUP($E32,'Trimestrales MX'!$C:$FS,JE$1,FALSE)/3</f>
        <v>27005.814333333332</v>
      </c>
      <c r="JF32" s="3">
        <f>+VLOOKUP($E32,'Trimestrales MX'!$C:$FS,JF$1,FALSE)/3</f>
        <v>2937.0550000000003</v>
      </c>
      <c r="JG32" s="3">
        <f>+VLOOKUP($E32,'Trimestrales MX'!$C:$FS,JG$1,FALSE)/3</f>
        <v>1279.3836666666666</v>
      </c>
      <c r="JH32" s="3">
        <f>+VLOOKUP($E32,'Trimestrales MX'!$C:$FS,JH$1,FALSE)/3</f>
        <v>159.99699999999999</v>
      </c>
      <c r="JI32" s="3">
        <f>+VLOOKUP($E32,'Trimestrales MX'!$C:$FS,JI$1,FALSE)/3</f>
        <v>1197.8619999999999</v>
      </c>
      <c r="JJ32" s="3">
        <f>+VLOOKUP($E32,'Trimestrales MX'!$C:$FS,JJ$1,FALSE)/3</f>
        <v>9000.0333333333328</v>
      </c>
      <c r="JK32" s="3">
        <f>+VLOOKUP($E32,'Trimestrales MX'!$C:$FS,JK$1,FALSE)/3</f>
        <v>7221.8420000000006</v>
      </c>
      <c r="JL32" s="3">
        <f>+VLOOKUP($E32,'Trimestrales MX'!$C:$FS,JL$1,FALSE)/3</f>
        <v>883.73900000000003</v>
      </c>
      <c r="JM32" s="3">
        <f>+VLOOKUP($E32,'Trimestrales MX'!$C:$FS,JM$1,FALSE)/3</f>
        <v>894.45266666666669</v>
      </c>
      <c r="JN32" s="3">
        <f>+VLOOKUP($E32,'Trimestrales MX'!$C:$FS,JN$1,FALSE)/3</f>
        <v>15878.030666666666</v>
      </c>
      <c r="JO32" s="3">
        <f>+VLOOKUP($E32,'Trimestrales MX'!$C:$FS,JO$1,FALSE)/3</f>
        <v>6952.6603333333333</v>
      </c>
      <c r="JP32" s="3">
        <f>+VLOOKUP($E32,'Trimestrales MX'!$C:$FS,JP$1,FALSE)/3</f>
        <v>8925.3703333333342</v>
      </c>
      <c r="JQ32" s="3">
        <f>+VLOOKUP($E32,'Trimestrales MX'!$C:$FS,JQ$1,FALSE)/3</f>
        <v>2780577.2480000001</v>
      </c>
      <c r="JR32" s="3">
        <f>+VLOOKUP($E32,'Trimestrales MX'!$C:$FS,JR$1,FALSE)/3</f>
        <v>315824.50400000002</v>
      </c>
      <c r="JS32" s="3">
        <f>+VLOOKUP($E32,'Trimestrales MX'!$C:$FS,JS$1,FALSE)/3</f>
        <v>367536.68533333339</v>
      </c>
      <c r="JT32" s="3">
        <f>+VLOOKUP($E32,'Trimestrales MX'!$C:$FS,JT$1,FALSE)/3</f>
        <v>269502.62666666665</v>
      </c>
      <c r="JU32" s="3">
        <f>+VLOOKUP($E32,'Trimestrales MX'!$C:$FS,JU$1,FALSE)/3</f>
        <v>6795.4853333333331</v>
      </c>
      <c r="JV32" s="3">
        <f>+VLOOKUP($E32,'Trimestrales MX'!$C:$FS,JV$1,FALSE)/3</f>
        <v>5922.5553333333337</v>
      </c>
      <c r="JW32" s="3">
        <f>+VLOOKUP($E32,'Trimestrales MX'!$C:$FS,JW$1,FALSE)/3</f>
        <v>3985.1876666666667</v>
      </c>
      <c r="JX32" s="3">
        <f>+VLOOKUP($E32,'Trimestrales MX'!$C:$FS,JX$1,FALSE)/3</f>
        <v>118462.33233333332</v>
      </c>
      <c r="JY32" s="3">
        <f>+VLOOKUP($E32,'Trimestrales MX'!$C:$FS,JY$1,FALSE)/3</f>
        <v>102019.58933333332</v>
      </c>
      <c r="JZ32" s="3">
        <f>+VLOOKUP($E32,'Trimestrales MX'!$C:$FS,JZ$1,FALSE)/3</f>
        <v>22464.225666666665</v>
      </c>
      <c r="KA32" s="3">
        <f>+VLOOKUP($E32,'Trimestrales MX'!$C:$FS,KA$1,FALSE)/3</f>
        <v>6160.91</v>
      </c>
      <c r="KB32" s="3">
        <f>+VLOOKUP($E32,'Trimestrales MX'!$C:$FS,KB$1,FALSE)/3</f>
        <v>3692.3406666666669</v>
      </c>
      <c r="KC32" s="3">
        <f>+VLOOKUP($E32,'Trimestrales MX'!$C:$FS,KC$1,FALSE)/3</f>
        <v>91088.219999999987</v>
      </c>
      <c r="KD32" s="3">
        <f>+VLOOKUP($E32,'Trimestrales MX'!$C:$FS,KD$1,FALSE)/3</f>
        <v>6112.1493333333337</v>
      </c>
      <c r="KE32" s="3">
        <f>+VLOOKUP($E32,'Trimestrales MX'!$C:$FS,KE$1,FALSE)/3</f>
        <v>5762.3506666666663</v>
      </c>
      <c r="KF32" s="3">
        <f>+VLOOKUP($E32,'Trimestrales MX'!$C:$FS,KF$1,FALSE)/3</f>
        <v>7533.8123333333342</v>
      </c>
      <c r="KG32" s="3">
        <f>+VLOOKUP($E32,'Trimestrales MX'!$C:$FS,KG$1,FALSE)/3</f>
        <v>70561.248666666666</v>
      </c>
      <c r="KH32" s="3">
        <f>+VLOOKUP($E32,'Trimestrales MX'!$C:$FS,KH$1,FALSE)/3</f>
        <v>568.8313333333333</v>
      </c>
      <c r="KI32" s="3">
        <f>+VLOOKUP($E32,'Trimestrales MX'!$C:$FS,KI$1,FALSE)/3</f>
        <v>549.82766666666669</v>
      </c>
      <c r="KJ32" s="3">
        <f>+VLOOKUP($E32,'Trimestrales MX'!$C:$FS,KJ$1,FALSE)/3</f>
        <v>113076.90866666667</v>
      </c>
      <c r="KK32" s="3">
        <f>+VLOOKUP($E32,'Trimestrales MX'!$C:$FS,KK$1,FALSE)/3</f>
        <v>97785.811666666661</v>
      </c>
      <c r="KL32" s="3">
        <f>+VLOOKUP($E32,'Trimestrales MX'!$C:$FS,KL$1,FALSE)/3</f>
        <v>15291.097</v>
      </c>
      <c r="KM32" s="3">
        <f>+VLOOKUP($E32,'Trimestrales MX'!$C:$FS,KM$1,FALSE)/3</f>
        <v>564267.86100000003</v>
      </c>
      <c r="KN32" s="3">
        <f>+VLOOKUP($E32,'Trimestrales MX'!$C:$FS,KN$1,FALSE)/3</f>
        <v>544306.8446666667</v>
      </c>
      <c r="KO32" s="3">
        <f>+VLOOKUP($E32,'Trimestrales MX'!$C:$FS,KO$1,FALSE)/3</f>
        <v>19961.016333333333</v>
      </c>
      <c r="KP32" s="3">
        <f>+VLOOKUP($E32,'Trimestrales MX'!$C:$FS,KP$1,FALSE)/3</f>
        <v>105167.99099999999</v>
      </c>
      <c r="KQ32" s="3">
        <f>+VLOOKUP($E32,'Trimestrales MX'!$C:$FS,KQ$1,FALSE)/3</f>
        <v>24055.005333333334</v>
      </c>
      <c r="KR32" s="3">
        <f>+VLOOKUP($E32,'Trimestrales MX'!$C:$FS,KR$1,FALSE)/3</f>
        <v>164476.78066666666</v>
      </c>
      <c r="KS32" s="3">
        <f>+VLOOKUP($E32,'Trimestrales MX'!$C:$FS,KS$1,FALSE)/3</f>
        <v>195715.96100000001</v>
      </c>
      <c r="KT32" s="3">
        <f>+VLOOKUP($E32,'Trimestrales MX'!$C:$FS,KT$1,FALSE)/3</f>
        <v>125132.36366666667</v>
      </c>
      <c r="KU32" s="3">
        <f>+VLOOKUP($E32,'Trimestrales MX'!$C:$FS,KU$1,FALSE)/3</f>
        <v>53038.118333333339</v>
      </c>
      <c r="KV32" s="3">
        <f>+VLOOKUP($E32,'Trimestrales MX'!$C:$FS,KV$1,FALSE)/3</f>
        <v>67800.003333333341</v>
      </c>
      <c r="KW32" s="3">
        <f>+VLOOKUP($E32,'Trimestrales MX'!$C:$FS,KW$1,FALSE)/3</f>
        <v>4294.2420000000002</v>
      </c>
      <c r="KX32" s="3">
        <f>+VLOOKUP($E32,'Trimestrales MX'!$C:$FS,KX$1,FALSE)/3</f>
        <v>21296.194333333333</v>
      </c>
      <c r="KY32" s="3">
        <f>+VLOOKUP($E32,'Trimestrales MX'!$C:$FS,KY$1,FALSE)/3</f>
        <v>8747.8150000000005</v>
      </c>
      <c r="KZ32" s="3">
        <f>+VLOOKUP($E32,'Trimestrales MX'!$C:$FS,KZ$1,FALSE)/3</f>
        <v>12548.379000000001</v>
      </c>
      <c r="LA32" s="3">
        <f>+VLOOKUP($E32,'Trimestrales MX'!$C:$FS,LA$1,FALSE)/3</f>
        <v>100426.07966666667</v>
      </c>
      <c r="LB32" s="3">
        <f>+VLOOKUP($E32,'Trimestrales MX'!$C:$FS,LB$1,FALSE)/3</f>
        <v>37443.409999999996</v>
      </c>
      <c r="LC32" s="3">
        <f>+VLOOKUP($E32,'Trimestrales MX'!$C:$FS,LC$1,FALSE)/3</f>
        <v>62982.669666666661</v>
      </c>
      <c r="LD32" s="3">
        <f>+VLOOKUP($E32,'Trimestrales MX'!$C:$FS,LD$1,FALSE)/3</f>
        <v>104823.42533333333</v>
      </c>
      <c r="LE32" s="3">
        <f>+VLOOKUP($E32,'Trimestrales MX'!$C:$FS,LE$1,FALSE)/3</f>
        <v>23960.529666666669</v>
      </c>
      <c r="LF32" s="3">
        <f>+VLOOKUP($E32,'Trimestrales MX'!$C:$FS,LF$1,FALSE)/3</f>
        <v>44652.283333333333</v>
      </c>
      <c r="LG32" s="3">
        <f>+VLOOKUP($E32,'Trimestrales MX'!$C:$FS,LG$1,FALSE)/3</f>
        <v>36210.612333333331</v>
      </c>
      <c r="LH32" s="3">
        <f>+VLOOKUP($E32,'Trimestrales MX'!$C:$FS,LH$1,FALSE)/3</f>
        <v>218186.64133333333</v>
      </c>
      <c r="LI32" s="3">
        <v>89.343901827603005</v>
      </c>
      <c r="LJ32" s="3">
        <v>95.566388664406006</v>
      </c>
      <c r="LK32" s="3">
        <v>99.224876943115007</v>
      </c>
      <c r="LL32" s="3">
        <v>73.716273850025999</v>
      </c>
      <c r="LM32" s="3">
        <v>100.04256102595799</v>
      </c>
      <c r="LN32" s="3">
        <v>90.859819436270996</v>
      </c>
      <c r="LO32" s="3">
        <v>88.717780386873997</v>
      </c>
      <c r="LP32" s="3">
        <v>98.214692815077996</v>
      </c>
      <c r="LQ32" s="3">
        <v>95.663011649254003</v>
      </c>
      <c r="LR32" s="3">
        <v>94.891538034196998</v>
      </c>
      <c r="LS32" s="3">
        <v>96.504864689352004</v>
      </c>
      <c r="LT32" s="3">
        <v>98.461838333282998</v>
      </c>
      <c r="LU32" s="3">
        <v>83.446008837945001</v>
      </c>
      <c r="LV32" s="3">
        <v>90.157671572357003</v>
      </c>
      <c r="LW32" s="3">
        <v>99.747845820308996</v>
      </c>
      <c r="LX32" s="3">
        <v>104.73152911673201</v>
      </c>
      <c r="LY32" s="3">
        <v>96.572809957996</v>
      </c>
      <c r="LZ32" s="3">
        <v>101.74055212989001</v>
      </c>
      <c r="MA32" s="3">
        <v>97.010107706636006</v>
      </c>
      <c r="MB32" s="3">
        <v>90.433304591237004</v>
      </c>
      <c r="MC32" s="3">
        <v>90.209555419001006</v>
      </c>
      <c r="MD32" s="3">
        <v>104.299981029821</v>
      </c>
      <c r="ME32" s="3">
        <v>96.948675996027006</v>
      </c>
      <c r="MF32" s="3">
        <v>103.194981283423</v>
      </c>
      <c r="MG32" s="3">
        <v>84.556488850330993</v>
      </c>
      <c r="MH32" s="3">
        <v>95.407935261058995</v>
      </c>
      <c r="MI32" s="3">
        <v>88.403179821592005</v>
      </c>
      <c r="MJ32" s="3">
        <v>94.438756332373998</v>
      </c>
      <c r="MK32" s="3">
        <v>66.085641809161999</v>
      </c>
      <c r="ML32" s="3">
        <v>78.025070690381</v>
      </c>
      <c r="MM32" s="3">
        <v>105.738501988674</v>
      </c>
      <c r="MN32" s="3">
        <v>42.397967224204002</v>
      </c>
      <c r="MO32" s="3">
        <v>95.081211056247</v>
      </c>
      <c r="MP32" s="3">
        <v>93.910987392158006</v>
      </c>
    </row>
    <row r="33" spans="1:354" x14ac:dyDescent="0.3">
      <c r="A33" s="7">
        <v>39995</v>
      </c>
      <c r="B33" s="19">
        <f t="shared" si="172"/>
        <v>2009</v>
      </c>
      <c r="C33" s="19">
        <f t="shared" si="173"/>
        <v>7</v>
      </c>
      <c r="D33" s="20">
        <f>+VLOOKUP(C33,'Trimestres-Meses'!A:B,2,FALSE)</f>
        <v>3</v>
      </c>
      <c r="E33" s="18" t="str">
        <f t="shared" si="174"/>
        <v>2009-3</v>
      </c>
      <c r="F33" s="23">
        <v>11.639195005413983</v>
      </c>
      <c r="G33" s="23">
        <v>8.5435528662420079</v>
      </c>
      <c r="H33" s="24">
        <v>3.0956421391719751</v>
      </c>
      <c r="I33" s="5">
        <v>117.04</v>
      </c>
      <c r="J33" s="5">
        <v>83.95</v>
      </c>
      <c r="K33" s="5">
        <v>69.67</v>
      </c>
      <c r="L33" s="5">
        <v>1667.96</v>
      </c>
      <c r="M33" s="5">
        <v>64.67</v>
      </c>
      <c r="N33" s="5">
        <v>3.39</v>
      </c>
      <c r="O33" s="5">
        <v>1578.61</v>
      </c>
      <c r="P33" s="5">
        <v>61.1</v>
      </c>
      <c r="Q33" s="5">
        <v>73.8</v>
      </c>
      <c r="R33" s="17">
        <v>1.6000000000000001E-3</v>
      </c>
      <c r="S33" s="17">
        <v>5.4100000000000002E-2</v>
      </c>
      <c r="T33" s="3">
        <v>1515.800909090909</v>
      </c>
      <c r="U33" s="3">
        <v>987.48</v>
      </c>
      <c r="V33" s="3">
        <v>1.426005</v>
      </c>
      <c r="W33" s="3">
        <f>+VLOOKUP(E33,'Trimestrales USA'!C:DY,2,FALSE)/3</f>
        <v>4816.3</v>
      </c>
      <c r="X33" s="3">
        <f>+VLOOKUP($E33,'Trimestrales USA'!$C:$DY,X$1,FALSE)/3</f>
        <v>3313.1333333333332</v>
      </c>
      <c r="Y33" s="3">
        <f>+VLOOKUP($E33,'Trimestrales USA'!$C:$DY,Y$1,FALSE)/3</f>
        <v>1076.1666666666667</v>
      </c>
      <c r="Z33" s="3">
        <f>+VLOOKUP($E33,'Trimestrales USA'!$C:$DY,Z$1,FALSE)/3</f>
        <v>345.0333333333333</v>
      </c>
      <c r="AA33" s="3">
        <f>+VLOOKUP($E33,'Trimestrales USA'!$C:$DY,AA$1,FALSE)/3</f>
        <v>731.13333333333333</v>
      </c>
      <c r="AB33" s="3">
        <f>+VLOOKUP($E33,'Trimestrales USA'!$C:$DY,AB$1,FALSE)/3</f>
        <v>2236.9666666666667</v>
      </c>
      <c r="AC33" s="3">
        <f>+VLOOKUP($E33,'Trimestrales USA'!$C:$DY,AC$1,FALSE)/3</f>
        <v>613.80000000000007</v>
      </c>
      <c r="AD33" s="3">
        <f>+VLOOKUP($E33,'Trimestrales USA'!$C:$DY,AD$1,FALSE)/3</f>
        <v>681.80000000000007</v>
      </c>
      <c r="AE33" s="3">
        <f>+VLOOKUP($E33,'Trimestrales USA'!$C:$DY,AE$1,FALSE)/3</f>
        <v>552</v>
      </c>
      <c r="AF33" s="3">
        <f>+VLOOKUP($E33,'Trimestrales USA'!$C:$DY,AF$1,FALSE)/3</f>
        <v>143.16666666666666</v>
      </c>
      <c r="AG33" s="3">
        <f>+VLOOKUP($E33,'Trimestrales USA'!$C:$DY,AG$1,FALSE)/3</f>
        <v>220.66666666666666</v>
      </c>
      <c r="AH33" s="3">
        <f>+VLOOKUP($E33,'Trimestrales USA'!$C:$DY,AH$1,FALSE)/3</f>
        <v>188.16666666666666</v>
      </c>
      <c r="AI33" s="3">
        <f>+VLOOKUP($E33,'Trimestrales USA'!$C:$DY,AI$1,FALSE)/3</f>
        <v>129.79999999999998</v>
      </c>
      <c r="AJ33" s="3">
        <f>+VLOOKUP($E33,'Trimestrales USA'!$C:$DY,AJ$1,FALSE)/3</f>
        <v>-68</v>
      </c>
      <c r="AK33" s="3">
        <f>+VLOOKUP($E33,'Trimestrales USA'!$C:$DY,AK$1,FALSE)/3</f>
        <v>-141.33333333333334</v>
      </c>
      <c r="AL33" s="3">
        <f>+VLOOKUP($E33,'Trimestrales USA'!$C:$DY,AL$1,FALSE)/3</f>
        <v>531.56666666666672</v>
      </c>
      <c r="AM33" s="3">
        <f>+VLOOKUP($E33,'Trimestrales USA'!$C:$DY,AM$1,FALSE)/3</f>
        <v>355.7</v>
      </c>
      <c r="AN33" s="3">
        <f>+VLOOKUP($E33,'Trimestrales USA'!$C:$DY,AN$1,FALSE)/3</f>
        <v>175.86666666666667</v>
      </c>
      <c r="AO33" s="3">
        <f>+VLOOKUP($E33,'Trimestrales USA'!$C:$DY,AO$1,FALSE)/3</f>
        <v>672.9</v>
      </c>
      <c r="AP33" s="3">
        <f>+VLOOKUP($E33,'Trimestrales USA'!$C:$DY,AP$1,FALSE)/3</f>
        <v>535.5333333333333</v>
      </c>
      <c r="AQ33" s="3">
        <f>+VLOOKUP($E33,'Trimestrales USA'!$C:$DY,AQ$1,FALSE)/3</f>
        <v>137.4</v>
      </c>
      <c r="AR33" s="3">
        <f>+VLOOKUP($E33,'Trimestrales USA'!$C:$DY,AR$1,FALSE)/3</f>
        <v>1030.7</v>
      </c>
      <c r="AS33" s="3">
        <f>+VLOOKUP($E33,'Trimestrales USA'!$C:$DY,AS$1,FALSE)/3</f>
        <v>409.43333333333334</v>
      </c>
      <c r="AT33" s="3">
        <f>+VLOOKUP($E33,'Trimestrales USA'!$C:$DY,AT$1,FALSE)/3</f>
        <v>264.26666666666665</v>
      </c>
      <c r="AU33" s="3">
        <f>+VLOOKUP($E33,'Trimestrales USA'!$C:$DY,AU$1,FALSE)/3</f>
        <v>145.16666666666666</v>
      </c>
      <c r="AV33" s="3">
        <f>+VLOOKUP($E33,'Trimestrales USA'!$C:$DY,AV$1,FALSE)/3</f>
        <v>621.26666666666665</v>
      </c>
      <c r="AW33" s="3">
        <f>+VLOOKUP($E33,'Trimestrales USA'!$C:$DY,AW$1,FALSE)/3</f>
        <v>4132.3666666666668</v>
      </c>
      <c r="AX33" s="3">
        <f>+VLOOKUP($E33,'Trimestrales USA'!$C:$DY,AX$1,FALSE)/3</f>
        <v>42.733333333333327</v>
      </c>
      <c r="AY33" s="3">
        <f>+VLOOKUP($E33,'Trimestrales USA'!$C:$DY,AY$1,FALSE)/3</f>
        <v>33.833333333333336</v>
      </c>
      <c r="AZ33" s="3">
        <f>+VLOOKUP($E33,'Trimestrales USA'!$C:$DY,AZ$1,FALSE)/3</f>
        <v>8.9</v>
      </c>
      <c r="BA33" s="3">
        <f>+VLOOKUP($E33,'Trimestrales USA'!$C:$DY,BA$1,FALSE)/3</f>
        <v>88.366666666666674</v>
      </c>
      <c r="BB33" s="3">
        <f>+VLOOKUP($E33,'Trimestrales USA'!$C:$DY,BB$1,FALSE)/3</f>
        <v>55.766666666666673</v>
      </c>
      <c r="BC33" s="3">
        <f>+VLOOKUP($E33,'Trimestrales USA'!$C:$DY,BC$1,FALSE)/3</f>
        <v>20.433333333333334</v>
      </c>
      <c r="BD33" s="3">
        <f>+VLOOKUP($E33,'Trimestrales USA'!$C:$DY,BD$1,FALSE)/3</f>
        <v>12.200000000000001</v>
      </c>
      <c r="BE33" s="3">
        <f>+VLOOKUP($E33,'Trimestrales USA'!$C:$DY,BE$1,FALSE)/3</f>
        <v>83.600000000000009</v>
      </c>
      <c r="BF33" s="3">
        <f>+VLOOKUP($E33,'Trimestrales USA'!$C:$DY,BF$1,FALSE)/3</f>
        <v>185.9</v>
      </c>
      <c r="BG33" s="3">
        <f>+VLOOKUP($E33,'Trimestrales USA'!$C:$DY,BG$1,FALSE)/3</f>
        <v>565.93333333333328</v>
      </c>
      <c r="BH33" s="3">
        <f>+VLOOKUP($E33,'Trimestrales USA'!$C:$DY,BH$1,FALSE)/3</f>
        <v>288.46666666666664</v>
      </c>
      <c r="BI33" s="3">
        <f>+VLOOKUP($E33,'Trimestrales USA'!$C:$DY,BI$1,FALSE)/3</f>
        <v>7.1000000000000005</v>
      </c>
      <c r="BJ33" s="3">
        <f>+VLOOKUP($E33,'Trimestrales USA'!$C:$DY,BJ$1,FALSE)/3</f>
        <v>12.933333333333332</v>
      </c>
      <c r="BK33" s="3">
        <f>+VLOOKUP($E33,'Trimestrales USA'!$C:$DY,BK$1,FALSE)/3</f>
        <v>13.133333333333333</v>
      </c>
      <c r="BL33" s="3">
        <f>+VLOOKUP($E33,'Trimestrales USA'!$C:$DY,BL$1,FALSE)/3</f>
        <v>38.333333333333336</v>
      </c>
      <c r="BM33" s="3">
        <f>+VLOOKUP($E33,'Trimestrales USA'!$C:$DY,BM$1,FALSE)/3</f>
        <v>38.266666666666666</v>
      </c>
      <c r="BN33" s="3">
        <f>+VLOOKUP($E33,'Trimestrales USA'!$C:$DY,BN$1,FALSE)/3</f>
        <v>74.100000000000009</v>
      </c>
      <c r="BO33" s="3">
        <f>+VLOOKUP($E33,'Trimestrales USA'!$C:$DY,BO$1,FALSE)/3</f>
        <v>16.599999999999998</v>
      </c>
      <c r="BP33" s="3">
        <f>+VLOOKUP($E33,'Trimestrales USA'!$C:$DY,BP$1,FALSE)/3</f>
        <v>15</v>
      </c>
      <c r="BQ33" s="3">
        <f>+VLOOKUP($E33,'Trimestrales USA'!$C:$DY,BQ$1,FALSE)/3</f>
        <v>38.333333333333336</v>
      </c>
      <c r="BR33" s="3">
        <f>+VLOOKUP($E33,'Trimestrales USA'!$C:$DY,BR$1,FALSE)/3</f>
        <v>7.5</v>
      </c>
      <c r="BS33" s="3">
        <f>+VLOOKUP($E33,'Trimestrales USA'!$C:$DY,BS$1,FALSE)/3</f>
        <v>27.2</v>
      </c>
      <c r="BT33" s="3">
        <f>+VLOOKUP($E33,'Trimestrales USA'!$C:$DY,BT$1,FALSE)/3</f>
        <v>277.46666666666664</v>
      </c>
      <c r="BU33" s="3">
        <f>+VLOOKUP($E33,'Trimestrales USA'!$C:$DY,BU$1,FALSE)/3</f>
        <v>79.766666666666666</v>
      </c>
      <c r="BV33" s="3">
        <f>+VLOOKUP($E33,'Trimestrales USA'!$C:$DY,BV$1,FALSE)/3</f>
        <v>5</v>
      </c>
      <c r="BW33" s="3">
        <f>+VLOOKUP($E33,'Trimestrales USA'!$C:$DY,BW$1,FALSE)/3</f>
        <v>3.2666666666666671</v>
      </c>
      <c r="BX33" s="3">
        <f>+VLOOKUP($E33,'Trimestrales USA'!$C:$DY,BX$1,FALSE)/3</f>
        <v>20.033333333333335</v>
      </c>
      <c r="BY33" s="3">
        <f>+VLOOKUP($E33,'Trimestrales USA'!$C:$DY,BY$1,FALSE)/3</f>
        <v>13.066666666666668</v>
      </c>
      <c r="BZ33" s="3">
        <f>+VLOOKUP($E33,'Trimestrales USA'!$C:$DY,BZ$1,FALSE)/3</f>
        <v>38.9</v>
      </c>
      <c r="CA33" s="3">
        <f>+VLOOKUP($E33,'Trimestrales USA'!$C:$DY,CA$1,FALSE)/3</f>
        <v>96.866666666666674</v>
      </c>
      <c r="CB33" s="3">
        <f>+VLOOKUP($E33,'Trimestrales USA'!$C:$DY,CB$1,FALSE)/3</f>
        <v>20.566666666666666</v>
      </c>
      <c r="CC33" s="3">
        <f>+VLOOKUP($E33,'Trimestrales USA'!$C:$DY,CC$1,FALSE)/3</f>
        <v>275.2</v>
      </c>
      <c r="CD33" s="3">
        <f>+VLOOKUP($E33,'Trimestrales USA'!$C:$DY,CD$1,FALSE)/3</f>
        <v>273.3</v>
      </c>
      <c r="CE33" s="3">
        <f>+VLOOKUP($E33,'Trimestrales USA'!$C:$DY,CE$1,FALSE)/3</f>
        <v>39.300000000000004</v>
      </c>
      <c r="CF33" s="3">
        <f>+VLOOKUP($E33,'Trimestrales USA'!$C:$DY,CF$1,FALSE)/3</f>
        <v>43.633333333333333</v>
      </c>
      <c r="CG33" s="3">
        <f>+VLOOKUP($E33,'Trimestrales USA'!$C:$DY,CG$1,FALSE)/3</f>
        <v>43.866666666666667</v>
      </c>
      <c r="CH33" s="3">
        <f>+VLOOKUP($E33,'Trimestrales USA'!$C:$DY,CH$1,FALSE)/3</f>
        <v>146.53333333333333</v>
      </c>
      <c r="CI33" s="3">
        <f>+VLOOKUP($E33,'Trimestrales USA'!$C:$DY,CI$1,FALSE)/3</f>
        <v>132.93333333333334</v>
      </c>
      <c r="CJ33" s="3">
        <f>+VLOOKUP($E33,'Trimestrales USA'!$C:$DY,CJ$1,FALSE)/3</f>
        <v>24.133333333333336</v>
      </c>
      <c r="CK33" s="3">
        <f>+VLOOKUP($E33,'Trimestrales USA'!$C:$DY,CK$1,FALSE)/3</f>
        <v>10.9</v>
      </c>
      <c r="CL33" s="3">
        <f>+VLOOKUP($E33,'Trimestrales USA'!$C:$DY,CL$1,FALSE)/3</f>
        <v>5.0333333333333332</v>
      </c>
      <c r="CM33" s="3">
        <f>+VLOOKUP($E33,'Trimestrales USA'!$C:$DY,CM$1,FALSE)/3</f>
        <v>36.366666666666667</v>
      </c>
      <c r="CN33" s="3">
        <f>+VLOOKUP($E33,'Trimestrales USA'!$C:$DY,CN$1,FALSE)/3</f>
        <v>9.2666666666666675</v>
      </c>
      <c r="CO33" s="3">
        <f>+VLOOKUP($E33,'Trimestrales USA'!$C:$DY,CO$1,FALSE)/3</f>
        <v>4.5</v>
      </c>
      <c r="CP33" s="3">
        <f>+VLOOKUP($E33,'Trimestrales USA'!$C:$DY,CP$1,FALSE)/3</f>
        <v>27.8</v>
      </c>
      <c r="CQ33" s="3">
        <f>+VLOOKUP($E33,'Trimestrales USA'!$C:$DY,CQ$1,FALSE)/3</f>
        <v>14.933333333333332</v>
      </c>
      <c r="CR33" s="3">
        <f>+VLOOKUP($E33,'Trimestrales USA'!$C:$DY,CR$1,FALSE)/3</f>
        <v>238.29999999999998</v>
      </c>
      <c r="CS33" s="3">
        <f>+VLOOKUP($E33,'Trimestrales USA'!$C:$DY,CS$1,FALSE)/3</f>
        <v>58.033333333333331</v>
      </c>
      <c r="CT33" s="3">
        <f>+VLOOKUP($E33,'Trimestrales USA'!$C:$DY,CT$1,FALSE)/3</f>
        <v>27.333333333333332</v>
      </c>
      <c r="CU33" s="3">
        <f>+VLOOKUP($E33,'Trimestrales USA'!$C:$DY,CU$1,FALSE)/3</f>
        <v>124.76666666666667</v>
      </c>
      <c r="CV33" s="3">
        <f>+VLOOKUP($E33,'Trimestrales USA'!$C:$DY,CV$1,FALSE)/3</f>
        <v>28.166666666666668</v>
      </c>
      <c r="CW33" s="3">
        <f>+VLOOKUP($E33,'Trimestrales USA'!$C:$DY,CW$1,FALSE)/3</f>
        <v>976.80000000000007</v>
      </c>
      <c r="CX33" s="3">
        <f>+VLOOKUP($E33,'Trimestrales USA'!$C:$DY,CX$1,FALSE)/3</f>
        <v>337.59999999999997</v>
      </c>
      <c r="CY33" s="3">
        <f>+VLOOKUP($E33,'Trimestrales USA'!$C:$DY,CY$1,FALSE)/3</f>
        <v>134.6</v>
      </c>
      <c r="CZ33" s="3">
        <f>+VLOOKUP($E33,'Trimestrales USA'!$C:$DY,CZ$1,FALSE)/3</f>
        <v>73.399999999999991</v>
      </c>
      <c r="DA33" s="3">
        <f>+VLOOKUP($E33,'Trimestrales USA'!$C:$DY,DA$1,FALSE)/3</f>
        <v>124.56666666666666</v>
      </c>
      <c r="DB33" s="3">
        <f>+VLOOKUP($E33,'Trimestrales USA'!$C:$DY,DB$1,FALSE)/3</f>
        <v>5</v>
      </c>
      <c r="DC33" s="3">
        <f>+VLOOKUP($E33,'Trimestrales USA'!$C:$DY,DC$1,FALSE)/3</f>
        <v>639.23333333333335</v>
      </c>
      <c r="DD33" s="3">
        <f>+VLOOKUP($E33,'Trimestrales USA'!$C:$DY,DD$1,FALSE)/3</f>
        <v>587.23333333333335</v>
      </c>
      <c r="DE33" s="3">
        <f>+VLOOKUP($E33,'Trimestrales USA'!$C:$DY,DE$1,FALSE)/3</f>
        <v>489.4666666666667</v>
      </c>
      <c r="DF33" s="3">
        <f>+VLOOKUP($E33,'Trimestrales USA'!$C:$DY,DF$1,FALSE)/3</f>
        <v>97.766666666666666</v>
      </c>
      <c r="DG33" s="3">
        <f>+VLOOKUP($E33,'Trimestrales USA'!$C:$DY,DG$1,FALSE)/3</f>
        <v>51.966666666666669</v>
      </c>
      <c r="DH33" s="3">
        <f>+VLOOKUP($E33,'Trimestrales USA'!$C:$DY,DH$1,FALSE)/3</f>
        <v>559.36666666666667</v>
      </c>
      <c r="DI33" s="3">
        <f>+VLOOKUP($E33,'Trimestrales USA'!$C:$DY,DI$1,FALSE)/3</f>
        <v>340.56666666666666</v>
      </c>
      <c r="DJ33" s="3">
        <f>+VLOOKUP($E33,'Trimestrales USA'!$C:$DY,DJ$1,FALSE)/3</f>
        <v>69.466666666666669</v>
      </c>
      <c r="DK33" s="3">
        <f>+VLOOKUP($E33,'Trimestrales USA'!$C:$DY,DK$1,FALSE)/3</f>
        <v>63.266666666666673</v>
      </c>
      <c r="DL33" s="3">
        <f>+VLOOKUP($E33,'Trimestrales USA'!$C:$DY,DL$1,FALSE)/3</f>
        <v>207.86666666666667</v>
      </c>
      <c r="DM33" s="3">
        <f>+VLOOKUP($E33,'Trimestrales USA'!$C:$DY,DM$1,FALSE)/3</f>
        <v>82.966666666666669</v>
      </c>
      <c r="DN33" s="3">
        <f>+VLOOKUP($E33,'Trimestrales USA'!$C:$DY,DN$1,FALSE)/3</f>
        <v>135.83333333333334</v>
      </c>
      <c r="DO33" s="3">
        <f>+VLOOKUP($E33,'Trimestrales USA'!$C:$DY,DO$1,FALSE)/3</f>
        <v>122.96666666666665</v>
      </c>
      <c r="DP33" s="3">
        <f>+VLOOKUP($E33,'Trimestrales USA'!$C:$DY,DP$1,FALSE)/3</f>
        <v>12.866666666666667</v>
      </c>
      <c r="DQ33" s="3">
        <f>+VLOOKUP($E33,'Trimestrales USA'!$C:$DY,DQ$1,FALSE)/3</f>
        <v>423.7</v>
      </c>
      <c r="DR33" s="3">
        <f>+VLOOKUP($E33,'Trimestrales USA'!$C:$DY,DR$1,FALSE)/3</f>
        <v>63.033333333333331</v>
      </c>
      <c r="DS33" s="3">
        <f>+VLOOKUP($E33,'Trimestrales USA'!$C:$DY,DS$1,FALSE)/3</f>
        <v>360.66666666666669</v>
      </c>
      <c r="DT33" s="3">
        <f>+VLOOKUP($E33,'Trimestrales USA'!$C:$DY,DT$1,FALSE)/3</f>
        <v>170</v>
      </c>
      <c r="DU33" s="3">
        <f>+VLOOKUP($E33,'Trimestrales USA'!$C:$DY,DU$1,FALSE)/3</f>
        <v>122.39999999999999</v>
      </c>
      <c r="DV33" s="3">
        <f>+VLOOKUP($E33,'Trimestrales USA'!$C:$DY,DV$1,FALSE)/3</f>
        <v>39</v>
      </c>
      <c r="DW33" s="3">
        <f>+VLOOKUP($E33,'Trimestrales USA'!$C:$DY,DW$1,FALSE)/3</f>
        <v>29.233333333333334</v>
      </c>
      <c r="DX33" s="3">
        <f>+VLOOKUP($E33,'Trimestrales USA'!$C:$DY,DX$1,FALSE)/3</f>
        <v>177.9</v>
      </c>
      <c r="DY33" s="3">
        <f>+VLOOKUP($E33,'Trimestrales USA'!$C:$DY,DY$1,FALSE)/3</f>
        <v>48.433333333333337</v>
      </c>
      <c r="DZ33" s="3">
        <f>+VLOOKUP($E33,'Trimestrales USA'!$C:$DY,DZ$1,FALSE)/3</f>
        <v>28.433333333333334</v>
      </c>
      <c r="EA33" s="3">
        <f>+VLOOKUP($E33,'Trimestrales USA'!$C:$DY,EA$1,FALSE)/3</f>
        <v>20</v>
      </c>
      <c r="EB33" s="3">
        <f>+VLOOKUP($E33,'Trimestrales USA'!$C:$DY,EB$1,FALSE)/3</f>
        <v>129.46666666666667</v>
      </c>
      <c r="EC33" s="3">
        <f>+VLOOKUP($E33,'Trimestrales USA'!$C:$DY,EC$1,FALSE)/3</f>
        <v>35.266666666666666</v>
      </c>
      <c r="ED33" s="3">
        <f>+VLOOKUP($E33,'Trimestrales USA'!$C:$DY,ED$1,FALSE)/3</f>
        <v>94.2</v>
      </c>
      <c r="EE33" s="3">
        <f>+VLOOKUP($E33,'Trimestrales USA'!$C:$DY,EE$1,FALSE)/3</f>
        <v>108.3</v>
      </c>
      <c r="EF33" s="3">
        <f>+VLOOKUP($E33,'Trimestrales USA'!$C:$DY,EF$1,FALSE)/3</f>
        <v>683.93333333333339</v>
      </c>
      <c r="EG33" s="3">
        <f>+VLOOKUP($E33,'Trimestrales USA'!$C:$DY,EG$1,FALSE)/3</f>
        <v>222.29999999999998</v>
      </c>
      <c r="EH33" s="3">
        <f>+VLOOKUP($E33,'Trimestrales USA'!$C:$DY,EH$1,FALSE)/3</f>
        <v>202.1</v>
      </c>
      <c r="EI33" s="3">
        <f>+VLOOKUP($E33,'Trimestrales USA'!$C:$DY,EI$1,FALSE)/3</f>
        <v>125.03333333333335</v>
      </c>
      <c r="EJ33" s="3">
        <f>+VLOOKUP($E33,'Trimestrales USA'!$C:$DY,EJ$1,FALSE)/3</f>
        <v>77.100000000000009</v>
      </c>
      <c r="EK33" s="3">
        <f>+VLOOKUP($E33,'Trimestrales USA'!$C:$DY,EK$1,FALSE)/3</f>
        <v>20.166666666666668</v>
      </c>
      <c r="EL33" s="3">
        <f>+VLOOKUP($E33,'Trimestrales USA'!$C:$DY,EL$1,FALSE)/3</f>
        <v>461.63333333333338</v>
      </c>
      <c r="EM33" s="3">
        <f>+VLOOKUP($E33,'Trimestrales USA'!$C:$DY,EM$1,FALSE)/3</f>
        <v>427.7</v>
      </c>
      <c r="EN33" s="3">
        <f>+VLOOKUP($E33,'Trimestrales USA'!$C:$DY,EN$1,FALSE)/3</f>
        <v>33.93333333333333</v>
      </c>
      <c r="EO33" s="3">
        <f>+VLOOKUP($E33,'Trimestrales USA'!$C:$DY,EO$1,FALSE)/3</f>
        <v>0</v>
      </c>
      <c r="EP33" s="3">
        <f>+VLOOKUP($E33,'Trimestrales USA'!$C:$DY,EP$1,FALSE)/3</f>
        <v>882.9666666666667</v>
      </c>
      <c r="EQ33" s="3">
        <f>+VLOOKUP($E33,'Trimestrales USA'!$C:$DY,EQ$1,FALSE)/3</f>
        <v>3249.4</v>
      </c>
      <c r="ER33" s="3">
        <f>+VLOOKUP($E33,'Trimestrales USA'!$C:$DY,ER$1,FALSE)/3</f>
        <v>0</v>
      </c>
      <c r="ES33" s="3">
        <f>+VLOOKUP($E33,'Trimestrales MX'!$C:$FS,ES$1,FALSE)/3</f>
        <v>4743980.4816666665</v>
      </c>
      <c r="ET33" s="3">
        <f>+VLOOKUP($E33,'Trimestrales MX'!$C:$FS,ET$1,FALSE)/3</f>
        <v>194806.17966666666</v>
      </c>
      <c r="EU33" s="3">
        <f>+VLOOKUP($E33,'Trimestrales MX'!$C:$FS,EU$1,FALSE)/3</f>
        <v>4549174.3023333335</v>
      </c>
      <c r="EV33" s="3">
        <f>+VLOOKUP($E33,'Trimestrales MX'!$C:$FS,EV$1,FALSE)/3</f>
        <v>132495.23466666669</v>
      </c>
      <c r="EW33" s="3">
        <f>+VLOOKUP($E33,'Trimestrales MX'!$C:$FS,EW$1,FALSE)/3</f>
        <v>132495.23466666669</v>
      </c>
      <c r="EX33" s="3">
        <f>+VLOOKUP($E33,'Trimestrales MX'!$C:$FS,EX$1,FALSE)/3</f>
        <v>65928.857666666663</v>
      </c>
      <c r="EY33" s="3">
        <f>+VLOOKUP($E33,'Trimestrales MX'!$C:$FS,EY$1,FALSE)/3</f>
        <v>57056.651666666665</v>
      </c>
      <c r="EZ33" s="3">
        <f>+VLOOKUP($E33,'Trimestrales MX'!$C:$FS,EZ$1,FALSE)/3</f>
        <v>5711.0420000000004</v>
      </c>
      <c r="FA33" s="3">
        <f>+VLOOKUP($E33,'Trimestrales MX'!$C:$FS,FA$1,FALSE)/3</f>
        <v>3406.8836666666666</v>
      </c>
      <c r="FB33" s="3">
        <f>+VLOOKUP($E33,'Trimestrales MX'!$C:$FS,FB$1,FALSE)/3</f>
        <v>391.79933333333332</v>
      </c>
      <c r="FC33" s="3">
        <f>+VLOOKUP($E33,'Trimestrales MX'!$C:$FS,FC$1,FALSE)/3</f>
        <v>1580253.8843333332</v>
      </c>
      <c r="FD33" s="3">
        <f>+VLOOKUP($E33,'Trimestrales MX'!$C:$FS,FD$1,FALSE)/3</f>
        <v>372510.34433333337</v>
      </c>
      <c r="FE33" s="3">
        <f>+VLOOKUP($E33,'Trimestrales MX'!$C:$FS,FE$1,FALSE)/3</f>
        <v>306961.98433333333</v>
      </c>
      <c r="FF33" s="3">
        <f>+VLOOKUP($E33,'Trimestrales MX'!$C:$FS,FF$1,FALSE)/3</f>
        <v>38890.796000000002</v>
      </c>
      <c r="FG33" s="3">
        <f>+VLOOKUP($E33,'Trimestrales MX'!$C:$FS,FG$1,FALSE)/3</f>
        <v>26657.563999999998</v>
      </c>
      <c r="FH33" s="3">
        <f>+VLOOKUP($E33,'Trimestrales MX'!$C:$FS,FH$1,FALSE)/3</f>
        <v>76652.835333333336</v>
      </c>
      <c r="FI33" s="3">
        <f>+VLOOKUP($E33,'Trimestrales MX'!$C:$FS,FI$1,FALSE)/3</f>
        <v>58397.03833333333</v>
      </c>
      <c r="FJ33" s="3">
        <f>+VLOOKUP($E33,'Trimestrales MX'!$C:$FS,FJ$1,FALSE)/3</f>
        <v>18255.797000000002</v>
      </c>
      <c r="FK33" s="3">
        <f>+VLOOKUP($E33,'Trimestrales MX'!$C:$FS,FK$1,FALSE)/3</f>
        <v>390267.10399999999</v>
      </c>
      <c r="FL33" s="3">
        <f>+VLOOKUP($E33,'Trimestrales MX'!$C:$FS,FL$1,FALSE)/3</f>
        <v>264425.23933333333</v>
      </c>
      <c r="FM33" s="3">
        <f>+VLOOKUP($E33,'Trimestrales MX'!$C:$FS,FM$1,FALSE)/3</f>
        <v>86038.286000000007</v>
      </c>
      <c r="FN33" s="3">
        <f>+VLOOKUP($E33,'Trimestrales MX'!$C:$FS,FN$1,FALSE)/3</f>
        <v>39803.578333333331</v>
      </c>
      <c r="FO33" s="3">
        <f>+VLOOKUP($E33,'Trimestrales MX'!$C:$FS,FO$1,FALSE)/3</f>
        <v>740823.60066666675</v>
      </c>
      <c r="FP33" s="3">
        <f>+VLOOKUP($E33,'Trimestrales MX'!$C:$FS,FP$1,FALSE)/3</f>
        <v>178639.45433333333</v>
      </c>
      <c r="FQ33" s="3">
        <f>+VLOOKUP($E33,'Trimestrales MX'!$C:$FS,FQ$1,FALSE)/3</f>
        <v>6338.2356666666665</v>
      </c>
      <c r="FR33" s="3">
        <f>+VLOOKUP($E33,'Trimestrales MX'!$C:$FS,FR$1,FALSE)/3</f>
        <v>15047.021999999999</v>
      </c>
      <c r="FS33" s="3">
        <f>+VLOOKUP($E33,'Trimestrales MX'!$C:$FS,FS$1,FALSE)/3</f>
        <v>6423.4043333333329</v>
      </c>
      <c r="FT33" s="3">
        <f>+VLOOKUP($E33,'Trimestrales MX'!$C:$FS,FT$1,FALSE)/3</f>
        <v>6103.0800000000008</v>
      </c>
      <c r="FU33" s="3">
        <f>+VLOOKUP($E33,'Trimestrales MX'!$C:$FS,FU$1,FALSE)/3</f>
        <v>19565.346333333331</v>
      </c>
      <c r="FV33" s="3">
        <f>+VLOOKUP($E33,'Trimestrales MX'!$C:$FS,FV$1,FALSE)/3</f>
        <v>41456.338333333333</v>
      </c>
      <c r="FW33" s="3">
        <f>+VLOOKUP($E33,'Trimestrales MX'!$C:$FS,FW$1,FALSE)/3</f>
        <v>1009.121</v>
      </c>
      <c r="FX33" s="3">
        <f>+VLOOKUP($E33,'Trimestrales MX'!$C:$FS,FX$1,FALSE)/3</f>
        <v>57524.862000000001</v>
      </c>
      <c r="FY33" s="3">
        <f>+VLOOKUP($E33,'Trimestrales MX'!$C:$FS,FY$1,FALSE)/3</f>
        <v>25172.044666666668</v>
      </c>
      <c r="FZ33" s="3">
        <f>+VLOOKUP($E33,'Trimestrales MX'!$C:$FS,FZ$1,FALSE)/3</f>
        <v>45112.032999999996</v>
      </c>
      <c r="GA33" s="3">
        <f>+VLOOKUP($E33,'Trimestrales MX'!$C:$FS,GA$1,FALSE)/3</f>
        <v>36570.977333333336</v>
      </c>
      <c r="GB33" s="3">
        <f>+VLOOKUP($E33,'Trimestrales MX'!$C:$FS,GB$1,FALSE)/3</f>
        <v>8541.0556666666671</v>
      </c>
      <c r="GC33" s="3">
        <f>+VLOOKUP($E33,'Trimestrales MX'!$C:$FS,GC$1,FALSE)/3</f>
        <v>9250.862666666666</v>
      </c>
      <c r="GD33" s="3">
        <f>+VLOOKUP($E33,'Trimestrales MX'!$C:$FS,GD$1,FALSE)/3</f>
        <v>1768.1236666666666</v>
      </c>
      <c r="GE33" s="3">
        <f>+VLOOKUP($E33,'Trimestrales MX'!$C:$FS,GE$1,FALSE)/3</f>
        <v>6527.0320000000002</v>
      </c>
      <c r="GF33" s="3">
        <f>+VLOOKUP($E33,'Trimestrales MX'!$C:$FS,GF$1,FALSE)/3</f>
        <v>955.70699999999999</v>
      </c>
      <c r="GG33" s="3">
        <f>+VLOOKUP($E33,'Trimestrales MX'!$C:$FS,GG$1,FALSE)/3</f>
        <v>4259.5010000000002</v>
      </c>
      <c r="GH33" s="3">
        <f>+VLOOKUP($E33,'Trimestrales MX'!$C:$FS,GH$1,FALSE)/3</f>
        <v>1340.8593333333333</v>
      </c>
      <c r="GI33" s="3">
        <f>+VLOOKUP($E33,'Trimestrales MX'!$C:$FS,GI$1,FALSE)/3</f>
        <v>2918.6416666666664</v>
      </c>
      <c r="GJ33" s="3">
        <f>+VLOOKUP($E33,'Trimestrales MX'!$C:$FS,GJ$1,FALSE)/3</f>
        <v>19587.209666666666</v>
      </c>
      <c r="GK33" s="3">
        <f>+VLOOKUP($E33,'Trimestrales MX'!$C:$FS,GK$1,FALSE)/3</f>
        <v>2338.4933333333333</v>
      </c>
      <c r="GL33" s="3">
        <f>+VLOOKUP($E33,'Trimestrales MX'!$C:$FS,GL$1,FALSE)/3</f>
        <v>16621.362000000001</v>
      </c>
      <c r="GM33" s="3">
        <f>+VLOOKUP($E33,'Trimestrales MX'!$C:$FS,GM$1,FALSE)/3</f>
        <v>627.35433333333333</v>
      </c>
      <c r="GN33" s="3">
        <f>+VLOOKUP($E33,'Trimestrales MX'!$C:$FS,GN$1,FALSE)/3</f>
        <v>7742.0946666666669</v>
      </c>
      <c r="GO33" s="3">
        <f>+VLOOKUP($E33,'Trimestrales MX'!$C:$FS,GO$1,FALSE)/3</f>
        <v>1330.3509999999999</v>
      </c>
      <c r="GP33" s="3">
        <f>+VLOOKUP($E33,'Trimestrales MX'!$C:$FS,GP$1,FALSE)/3</f>
        <v>5564.8240000000005</v>
      </c>
      <c r="GQ33" s="3">
        <f>+VLOOKUP($E33,'Trimestrales MX'!$C:$FS,GQ$1,FALSE)/3</f>
        <v>846.91966666666667</v>
      </c>
      <c r="GR33" s="3">
        <f>+VLOOKUP($E33,'Trimestrales MX'!$C:$FS,GR$1,FALSE)/3</f>
        <v>6996.9199999999992</v>
      </c>
      <c r="GS33" s="3">
        <f>+VLOOKUP($E33,'Trimestrales MX'!$C:$FS,GS$1,FALSE)/3</f>
        <v>3815.2980000000002</v>
      </c>
      <c r="GT33" s="3">
        <f>+VLOOKUP($E33,'Trimestrales MX'!$C:$FS,GT$1,FALSE)/3</f>
        <v>227.85233333333335</v>
      </c>
      <c r="GU33" s="3">
        <f>+VLOOKUP($E33,'Trimestrales MX'!$C:$FS,GU$1,FALSE)/3</f>
        <v>2953.7696666666666</v>
      </c>
      <c r="GV33" s="3">
        <f>+VLOOKUP($E33,'Trimestrales MX'!$C:$FS,GV$1,FALSE)/3</f>
        <v>13677.918333333333</v>
      </c>
      <c r="GW33" s="3">
        <f>+VLOOKUP($E33,'Trimestrales MX'!$C:$FS,GW$1,FALSE)/3</f>
        <v>5001.1206666666667</v>
      </c>
      <c r="GX33" s="3">
        <f>+VLOOKUP($E33,'Trimestrales MX'!$C:$FS,GX$1,FALSE)/3</f>
        <v>8676.7976666666673</v>
      </c>
      <c r="GY33" s="3">
        <f>+VLOOKUP($E33,'Trimestrales MX'!$C:$FS,GY$1,FALSE)/3</f>
        <v>6520.7883333333339</v>
      </c>
      <c r="GZ33" s="3">
        <f>+VLOOKUP($E33,'Trimestrales MX'!$C:$FS,GZ$1,FALSE)/3</f>
        <v>27711.141333333333</v>
      </c>
      <c r="HA33" s="3">
        <f>+VLOOKUP($E33,'Trimestrales MX'!$C:$FS,HA$1,FALSE)/3</f>
        <v>93632.302000000011</v>
      </c>
      <c r="HB33" s="3">
        <f>+VLOOKUP($E33,'Trimestrales MX'!$C:$FS,HB$1,FALSE)/3</f>
        <v>44271.53833333333</v>
      </c>
      <c r="HC33" s="3">
        <f>+VLOOKUP($E33,'Trimestrales MX'!$C:$FS,HC$1,FALSE)/3</f>
        <v>6461.3283333333338</v>
      </c>
      <c r="HD33" s="3">
        <f>+VLOOKUP($E33,'Trimestrales MX'!$C:$FS,HD$1,FALSE)/3</f>
        <v>2697.7423333333331</v>
      </c>
      <c r="HE33" s="3">
        <f>+VLOOKUP($E33,'Trimestrales MX'!$C:$FS,HE$1,FALSE)/3</f>
        <v>19679.999666666667</v>
      </c>
      <c r="HF33" s="3">
        <f>+VLOOKUP($E33,'Trimestrales MX'!$C:$FS,HF$1,FALSE)/3</f>
        <v>3877.1010000000001</v>
      </c>
      <c r="HG33" s="3">
        <f>+VLOOKUP($E33,'Trimestrales MX'!$C:$FS,HG$1,FALSE)/3</f>
        <v>11769.115333333333</v>
      </c>
      <c r="HH33" s="3">
        <f>+VLOOKUP($E33,'Trimestrales MX'!$C:$FS,HH$1,FALSE)/3</f>
        <v>4875.4773333333333</v>
      </c>
      <c r="HI33" s="3">
        <f>+VLOOKUP($E33,'Trimestrales MX'!$C:$FS,HI$1,FALSE)/3</f>
        <v>20389.153333333332</v>
      </c>
      <c r="HJ33" s="3">
        <f>+VLOOKUP($E33,'Trimestrales MX'!$C:$FS,HJ$1,FALSE)/3</f>
        <v>16073.165666666668</v>
      </c>
      <c r="HK33" s="3">
        <f>+VLOOKUP($E33,'Trimestrales MX'!$C:$FS,HK$1,FALSE)/3</f>
        <v>4315.9873333333335</v>
      </c>
      <c r="HL33" s="3">
        <f>+VLOOKUP($E33,'Trimestrales MX'!$C:$FS,HL$1,FALSE)/3</f>
        <v>21181.817999999999</v>
      </c>
      <c r="HM33" s="3">
        <f>+VLOOKUP($E33,'Trimestrales MX'!$C:$FS,HM$1,FALSE)/3</f>
        <v>4228.5306666666665</v>
      </c>
      <c r="HN33" s="3">
        <f>+VLOOKUP($E33,'Trimestrales MX'!$C:$FS,HN$1,FALSE)/3</f>
        <v>6798.7666666666664</v>
      </c>
      <c r="HO33" s="3">
        <f>+VLOOKUP($E33,'Trimestrales MX'!$C:$FS,HO$1,FALSE)/3</f>
        <v>6994.4576666666662</v>
      </c>
      <c r="HP33" s="3">
        <f>+VLOOKUP($E33,'Trimestrales MX'!$C:$FS,HP$1,FALSE)/3</f>
        <v>1208.1780000000001</v>
      </c>
      <c r="HQ33" s="3">
        <f>+VLOOKUP($E33,'Trimestrales MX'!$C:$FS,HQ$1,FALSE)/3</f>
        <v>1951.885</v>
      </c>
      <c r="HR33" s="3">
        <f>+VLOOKUP($E33,'Trimestrales MX'!$C:$FS,HR$1,FALSE)/3</f>
        <v>51941.023999999998</v>
      </c>
      <c r="HS33" s="3">
        <f>+VLOOKUP($E33,'Trimestrales MX'!$C:$FS,HS$1,FALSE)/3</f>
        <v>18899.503000000001</v>
      </c>
      <c r="HT33" s="3">
        <f>+VLOOKUP($E33,'Trimestrales MX'!$C:$FS,HT$1,FALSE)/3</f>
        <v>7947.9086666666662</v>
      </c>
      <c r="HU33" s="3">
        <f>+VLOOKUP($E33,'Trimestrales MX'!$C:$FS,HU$1,FALSE)/3</f>
        <v>1874.213</v>
      </c>
      <c r="HV33" s="3">
        <f>+VLOOKUP($E33,'Trimestrales MX'!$C:$FS,HV$1,FALSE)/3</f>
        <v>21956.516333333333</v>
      </c>
      <c r="HW33" s="3">
        <f>+VLOOKUP($E33,'Trimestrales MX'!$C:$FS,HW$1,FALSE)/3</f>
        <v>1262.883</v>
      </c>
      <c r="HX33" s="3">
        <f>+VLOOKUP($E33,'Trimestrales MX'!$C:$FS,HX$1,FALSE)/3</f>
        <v>27536.997666666666</v>
      </c>
      <c r="HY33" s="3">
        <f>+VLOOKUP($E33,'Trimestrales MX'!$C:$FS,HY$1,FALSE)/3</f>
        <v>1140.2493333333334</v>
      </c>
      <c r="HZ33" s="3">
        <f>+VLOOKUP($E33,'Trimestrales MX'!$C:$FS,HZ$1,FALSE)/3</f>
        <v>1598.7226666666666</v>
      </c>
      <c r="IA33" s="3">
        <f>+VLOOKUP($E33,'Trimestrales MX'!$C:$FS,IA$1,FALSE)/3</f>
        <v>10402.32</v>
      </c>
      <c r="IB33" s="3">
        <f>+VLOOKUP($E33,'Trimestrales MX'!$C:$FS,IB$1,FALSE)/3</f>
        <v>2122.0846666666666</v>
      </c>
      <c r="IC33" s="3">
        <f>+VLOOKUP($E33,'Trimestrales MX'!$C:$FS,IC$1,FALSE)/3</f>
        <v>909.85</v>
      </c>
      <c r="ID33" s="3">
        <f>+VLOOKUP($E33,'Trimestrales MX'!$C:$FS,ID$1,FALSE)/3</f>
        <v>1997.2049999999999</v>
      </c>
      <c r="IE33" s="3">
        <f>+VLOOKUP($E33,'Trimestrales MX'!$C:$FS,IE$1,FALSE)/3</f>
        <v>2231.5683333333332</v>
      </c>
      <c r="IF33" s="3">
        <f>+VLOOKUP($E33,'Trimestrales MX'!$C:$FS,IF$1,FALSE)/3</f>
        <v>1824.7586666666666</v>
      </c>
      <c r="IG33" s="3">
        <f>+VLOOKUP($E33,'Trimestrales MX'!$C:$FS,IG$1,FALSE)/3</f>
        <v>5310.2383333333337</v>
      </c>
      <c r="IH33" s="3">
        <f>+VLOOKUP($E33,'Trimestrales MX'!$C:$FS,IH$1,FALSE)/3</f>
        <v>21873.711333333336</v>
      </c>
      <c r="II33" s="3">
        <f>+VLOOKUP($E33,'Trimestrales MX'!$C:$FS,II$1,FALSE)/3</f>
        <v>2425.5889999999999</v>
      </c>
      <c r="IJ33" s="3">
        <f>+VLOOKUP($E33,'Trimestrales MX'!$C:$FS,IJ$1,FALSE)/3</f>
        <v>2197.9670000000001</v>
      </c>
      <c r="IK33" s="3">
        <f>+VLOOKUP($E33,'Trimestrales MX'!$C:$FS,IK$1,FALSE)/3</f>
        <v>235.67333333333332</v>
      </c>
      <c r="IL33" s="3">
        <f>+VLOOKUP($E33,'Trimestrales MX'!$C:$FS,IL$1,FALSE)/3</f>
        <v>5388.6279999999997</v>
      </c>
      <c r="IM33" s="3">
        <f>+VLOOKUP($E33,'Trimestrales MX'!$C:$FS,IM$1,FALSE)/3</f>
        <v>576.74133333333327</v>
      </c>
      <c r="IN33" s="3">
        <f>+VLOOKUP($E33,'Trimestrales MX'!$C:$FS,IN$1,FALSE)/3</f>
        <v>4610.7343333333329</v>
      </c>
      <c r="IO33" s="3">
        <f>+VLOOKUP($E33,'Trimestrales MX'!$C:$FS,IO$1,FALSE)/3</f>
        <v>6438.3783333333331</v>
      </c>
      <c r="IP33" s="3">
        <f>+VLOOKUP($E33,'Trimestrales MX'!$C:$FS,IP$1,FALSE)/3</f>
        <v>48997.111333333334</v>
      </c>
      <c r="IQ33" s="3">
        <f>+VLOOKUP($E33,'Trimestrales MX'!$C:$FS,IQ$1,FALSE)/3</f>
        <v>13993.248</v>
      </c>
      <c r="IR33" s="3">
        <f>+VLOOKUP($E33,'Trimestrales MX'!$C:$FS,IR$1,FALSE)/3</f>
        <v>8834.6669999999995</v>
      </c>
      <c r="IS33" s="3">
        <f>+VLOOKUP($E33,'Trimestrales MX'!$C:$FS,IS$1,FALSE)/3</f>
        <v>10039.947333333334</v>
      </c>
      <c r="IT33" s="3">
        <f>+VLOOKUP($E33,'Trimestrales MX'!$C:$FS,IT$1,FALSE)/3</f>
        <v>12927.905333333334</v>
      </c>
      <c r="IU33" s="3">
        <f>+VLOOKUP($E33,'Trimestrales MX'!$C:$FS,IU$1,FALSE)/3</f>
        <v>2517.8003333333331</v>
      </c>
      <c r="IV33" s="3">
        <f>+VLOOKUP($E33,'Trimestrales MX'!$C:$FS,IV$1,FALSE)/3</f>
        <v>683.54300000000001</v>
      </c>
      <c r="IW33" s="3">
        <f>+VLOOKUP($E33,'Trimestrales MX'!$C:$FS,IW$1,FALSE)/3</f>
        <v>27425.945333333333</v>
      </c>
      <c r="IX33" s="3">
        <f>+VLOOKUP($E33,'Trimestrales MX'!$C:$FS,IX$1,FALSE)/3</f>
        <v>3357.9856666666669</v>
      </c>
      <c r="IY33" s="3">
        <f>+VLOOKUP($E33,'Trimestrales MX'!$C:$FS,IY$1,FALSE)/3</f>
        <v>4044.2816666666663</v>
      </c>
      <c r="IZ33" s="3">
        <f>+VLOOKUP($E33,'Trimestrales MX'!$C:$FS,IZ$1,FALSE)/3</f>
        <v>10817.619333333334</v>
      </c>
      <c r="JA33" s="3">
        <f>+VLOOKUP($E33,'Trimestrales MX'!$C:$FS,JA$1,FALSE)/3</f>
        <v>9206.0589999999993</v>
      </c>
      <c r="JB33" s="3">
        <f>+VLOOKUP($E33,'Trimestrales MX'!$C:$FS,JB$1,FALSE)/3</f>
        <v>81507.815000000002</v>
      </c>
      <c r="JC33" s="3">
        <f>+VLOOKUP($E33,'Trimestrales MX'!$C:$FS,JC$1,FALSE)/3</f>
        <v>40559.082666666669</v>
      </c>
      <c r="JD33" s="3">
        <f>+VLOOKUP($E33,'Trimestrales MX'!$C:$FS,JD$1,FALSE)/3</f>
        <v>2006.6873333333333</v>
      </c>
      <c r="JE33" s="3">
        <f>+VLOOKUP($E33,'Trimestrales MX'!$C:$FS,JE$1,FALSE)/3</f>
        <v>33987.386666666665</v>
      </c>
      <c r="JF33" s="3">
        <f>+VLOOKUP($E33,'Trimestrales MX'!$C:$FS,JF$1,FALSE)/3</f>
        <v>2530.0153333333333</v>
      </c>
      <c r="JG33" s="3">
        <f>+VLOOKUP($E33,'Trimestrales MX'!$C:$FS,JG$1,FALSE)/3</f>
        <v>936.36299999999994</v>
      </c>
      <c r="JH33" s="3">
        <f>+VLOOKUP($E33,'Trimestrales MX'!$C:$FS,JH$1,FALSE)/3</f>
        <v>177.08199999999999</v>
      </c>
      <c r="JI33" s="3">
        <f>+VLOOKUP($E33,'Trimestrales MX'!$C:$FS,JI$1,FALSE)/3</f>
        <v>1311.1980000000001</v>
      </c>
      <c r="JJ33" s="3">
        <f>+VLOOKUP($E33,'Trimestrales MX'!$C:$FS,JJ$1,FALSE)/3</f>
        <v>11137.087666666666</v>
      </c>
      <c r="JK33" s="3">
        <f>+VLOOKUP($E33,'Trimestrales MX'!$C:$FS,JK$1,FALSE)/3</f>
        <v>9005.0033333333322</v>
      </c>
      <c r="JL33" s="3">
        <f>+VLOOKUP($E33,'Trimestrales MX'!$C:$FS,JL$1,FALSE)/3</f>
        <v>1164.4526666666668</v>
      </c>
      <c r="JM33" s="3">
        <f>+VLOOKUP($E33,'Trimestrales MX'!$C:$FS,JM$1,FALSE)/3</f>
        <v>967.63166666666666</v>
      </c>
      <c r="JN33" s="3">
        <f>+VLOOKUP($E33,'Trimestrales MX'!$C:$FS,JN$1,FALSE)/3</f>
        <v>15702.711000000001</v>
      </c>
      <c r="JO33" s="3">
        <f>+VLOOKUP($E33,'Trimestrales MX'!$C:$FS,JO$1,FALSE)/3</f>
        <v>6873.6473333333333</v>
      </c>
      <c r="JP33" s="3">
        <f>+VLOOKUP($E33,'Trimestrales MX'!$C:$FS,JP$1,FALSE)/3</f>
        <v>8829.0636666666669</v>
      </c>
      <c r="JQ33" s="3">
        <f>+VLOOKUP($E33,'Trimestrales MX'!$C:$FS,JQ$1,FALSE)/3</f>
        <v>2836425.1830000002</v>
      </c>
      <c r="JR33" s="3">
        <f>+VLOOKUP($E33,'Trimestrales MX'!$C:$FS,JR$1,FALSE)/3</f>
        <v>330814.35333333333</v>
      </c>
      <c r="JS33" s="3">
        <f>+VLOOKUP($E33,'Trimestrales MX'!$C:$FS,JS$1,FALSE)/3</f>
        <v>388365.03633333329</v>
      </c>
      <c r="JT33" s="3">
        <f>+VLOOKUP($E33,'Trimestrales MX'!$C:$FS,JT$1,FALSE)/3</f>
        <v>286957.33166666667</v>
      </c>
      <c r="JU33" s="3">
        <f>+VLOOKUP($E33,'Trimestrales MX'!$C:$FS,JU$1,FALSE)/3</f>
        <v>7414.3713333333335</v>
      </c>
      <c r="JV33" s="3">
        <f>+VLOOKUP($E33,'Trimestrales MX'!$C:$FS,JV$1,FALSE)/3</f>
        <v>5913.0223333333333</v>
      </c>
      <c r="JW33" s="3">
        <f>+VLOOKUP($E33,'Trimestrales MX'!$C:$FS,JW$1,FALSE)/3</f>
        <v>4084.8566666666666</v>
      </c>
      <c r="JX33" s="3">
        <f>+VLOOKUP($E33,'Trimestrales MX'!$C:$FS,JX$1,FALSE)/3</f>
        <v>125130.13966666667</v>
      </c>
      <c r="JY33" s="3">
        <f>+VLOOKUP($E33,'Trimestrales MX'!$C:$FS,JY$1,FALSE)/3</f>
        <v>110929.501</v>
      </c>
      <c r="JZ33" s="3">
        <f>+VLOOKUP($E33,'Trimestrales MX'!$C:$FS,JZ$1,FALSE)/3</f>
        <v>23101.473333333332</v>
      </c>
      <c r="KA33" s="3">
        <f>+VLOOKUP($E33,'Trimestrales MX'!$C:$FS,KA$1,FALSE)/3</f>
        <v>6584.9576666666662</v>
      </c>
      <c r="KB33" s="3">
        <f>+VLOOKUP($E33,'Trimestrales MX'!$C:$FS,KB$1,FALSE)/3</f>
        <v>3799.0096666666668</v>
      </c>
      <c r="KC33" s="3">
        <f>+VLOOKUP($E33,'Trimestrales MX'!$C:$FS,KC$1,FALSE)/3</f>
        <v>90447.608000000007</v>
      </c>
      <c r="KD33" s="3">
        <f>+VLOOKUP($E33,'Trimestrales MX'!$C:$FS,KD$1,FALSE)/3</f>
        <v>6671.9043333333329</v>
      </c>
      <c r="KE33" s="3">
        <f>+VLOOKUP($E33,'Trimestrales MX'!$C:$FS,KE$1,FALSE)/3</f>
        <v>4866.2373333333335</v>
      </c>
      <c r="KF33" s="3">
        <f>+VLOOKUP($E33,'Trimestrales MX'!$C:$FS,KF$1,FALSE)/3</f>
        <v>7507.9250000000002</v>
      </c>
      <c r="KG33" s="3">
        <f>+VLOOKUP($E33,'Trimestrales MX'!$C:$FS,KG$1,FALSE)/3</f>
        <v>70244.205333333332</v>
      </c>
      <c r="KH33" s="3">
        <f>+VLOOKUP($E33,'Trimestrales MX'!$C:$FS,KH$1,FALSE)/3</f>
        <v>552.62099999999998</v>
      </c>
      <c r="KI33" s="3">
        <f>+VLOOKUP($E33,'Trimestrales MX'!$C:$FS,KI$1,FALSE)/3</f>
        <v>604.71500000000003</v>
      </c>
      <c r="KJ33" s="3">
        <f>+VLOOKUP($E33,'Trimestrales MX'!$C:$FS,KJ$1,FALSE)/3</f>
        <v>120656.74066666666</v>
      </c>
      <c r="KK33" s="3">
        <f>+VLOOKUP($E33,'Trimestrales MX'!$C:$FS,KK$1,FALSE)/3</f>
        <v>103799.49333333333</v>
      </c>
      <c r="KL33" s="3">
        <f>+VLOOKUP($E33,'Trimestrales MX'!$C:$FS,KL$1,FALSE)/3</f>
        <v>16857.247333333333</v>
      </c>
      <c r="KM33" s="3">
        <f>+VLOOKUP($E33,'Trimestrales MX'!$C:$FS,KM$1,FALSE)/3</f>
        <v>563813.0573333333</v>
      </c>
      <c r="KN33" s="3">
        <f>+VLOOKUP($E33,'Trimestrales MX'!$C:$FS,KN$1,FALSE)/3</f>
        <v>544262.78966666665</v>
      </c>
      <c r="KO33" s="3">
        <f>+VLOOKUP($E33,'Trimestrales MX'!$C:$FS,KO$1,FALSE)/3</f>
        <v>19550.267666666667</v>
      </c>
      <c r="KP33" s="3">
        <f>+VLOOKUP($E33,'Trimestrales MX'!$C:$FS,KP$1,FALSE)/3</f>
        <v>96941.785333333348</v>
      </c>
      <c r="KQ33" s="3">
        <f>+VLOOKUP($E33,'Trimestrales MX'!$C:$FS,KQ$1,FALSE)/3</f>
        <v>26386.067666666666</v>
      </c>
      <c r="KR33" s="3">
        <f>+VLOOKUP($E33,'Trimestrales MX'!$C:$FS,KR$1,FALSE)/3</f>
        <v>166305.60066666667</v>
      </c>
      <c r="KS33" s="3">
        <f>+VLOOKUP($E33,'Trimestrales MX'!$C:$FS,KS$1,FALSE)/3</f>
        <v>215438.59900000002</v>
      </c>
      <c r="KT33" s="3">
        <f>+VLOOKUP($E33,'Trimestrales MX'!$C:$FS,KT$1,FALSE)/3</f>
        <v>115139.88933333334</v>
      </c>
      <c r="KU33" s="3">
        <f>+VLOOKUP($E33,'Trimestrales MX'!$C:$FS,KU$1,FALSE)/3</f>
        <v>50707.749000000003</v>
      </c>
      <c r="KV33" s="3">
        <f>+VLOOKUP($E33,'Trimestrales MX'!$C:$FS,KV$1,FALSE)/3</f>
        <v>60376.243333333339</v>
      </c>
      <c r="KW33" s="3">
        <f>+VLOOKUP($E33,'Trimestrales MX'!$C:$FS,KW$1,FALSE)/3</f>
        <v>4055.8970000000004</v>
      </c>
      <c r="KX33" s="3">
        <f>+VLOOKUP($E33,'Trimestrales MX'!$C:$FS,KX$1,FALSE)/3</f>
        <v>20865.665000000001</v>
      </c>
      <c r="KY33" s="3">
        <f>+VLOOKUP($E33,'Trimestrales MX'!$C:$FS,KY$1,FALSE)/3</f>
        <v>8576.8720000000012</v>
      </c>
      <c r="KZ33" s="3">
        <f>+VLOOKUP($E33,'Trimestrales MX'!$C:$FS,KZ$1,FALSE)/3</f>
        <v>12288.793333333333</v>
      </c>
      <c r="LA33" s="3">
        <f>+VLOOKUP($E33,'Trimestrales MX'!$C:$FS,LA$1,FALSE)/3</f>
        <v>106172.053</v>
      </c>
      <c r="LB33" s="3">
        <f>+VLOOKUP($E33,'Trimestrales MX'!$C:$FS,LB$1,FALSE)/3</f>
        <v>43530.563666666669</v>
      </c>
      <c r="LC33" s="3">
        <f>+VLOOKUP($E33,'Trimestrales MX'!$C:$FS,LC$1,FALSE)/3</f>
        <v>62641.489333333331</v>
      </c>
      <c r="LD33" s="3">
        <f>+VLOOKUP($E33,'Trimestrales MX'!$C:$FS,LD$1,FALSE)/3</f>
        <v>105119.65166666667</v>
      </c>
      <c r="LE33" s="3">
        <f>+VLOOKUP($E33,'Trimestrales MX'!$C:$FS,LE$1,FALSE)/3</f>
        <v>24896.928666666663</v>
      </c>
      <c r="LF33" s="3">
        <f>+VLOOKUP($E33,'Trimestrales MX'!$C:$FS,LF$1,FALSE)/3</f>
        <v>44097.951000000001</v>
      </c>
      <c r="LG33" s="3">
        <f>+VLOOKUP($E33,'Trimestrales MX'!$C:$FS,LG$1,FALSE)/3</f>
        <v>36124.771666666667</v>
      </c>
      <c r="LH33" s="3">
        <f>+VLOOKUP($E33,'Trimestrales MX'!$C:$FS,LH$1,FALSE)/3</f>
        <v>203001.74366666668</v>
      </c>
      <c r="LI33" s="3">
        <v>92.035614218652995</v>
      </c>
      <c r="LJ33" s="3">
        <v>98.046613081233005</v>
      </c>
      <c r="LK33" s="3">
        <v>103.94168447014501</v>
      </c>
      <c r="LL33" s="3">
        <v>71.670177185951999</v>
      </c>
      <c r="LM33" s="3">
        <v>89.110901828091997</v>
      </c>
      <c r="LN33" s="3">
        <v>93.917243056665001</v>
      </c>
      <c r="LO33" s="3">
        <v>92.275630010848005</v>
      </c>
      <c r="LP33" s="3">
        <v>99.553861162377999</v>
      </c>
      <c r="LQ33" s="3">
        <v>99.604630831983002</v>
      </c>
      <c r="LR33" s="3">
        <v>103.546288089878</v>
      </c>
      <c r="LS33" s="3">
        <v>91.423661274707996</v>
      </c>
      <c r="LT33" s="3">
        <v>93.838233130987007</v>
      </c>
      <c r="LU33" s="3">
        <v>85.610539787959993</v>
      </c>
      <c r="LV33" s="3">
        <v>89.377474415956002</v>
      </c>
      <c r="LW33" s="3">
        <v>100.65012646091699</v>
      </c>
      <c r="LX33" s="3">
        <v>106.704688833445</v>
      </c>
      <c r="LY33" s="3">
        <v>107.463485461948</v>
      </c>
      <c r="LZ33" s="3">
        <v>103.394060150654</v>
      </c>
      <c r="MA33" s="3">
        <v>103.132566413818</v>
      </c>
      <c r="MB33" s="3">
        <v>91.244724287604001</v>
      </c>
      <c r="MC33" s="3">
        <v>91.796876276766994</v>
      </c>
      <c r="MD33" s="3">
        <v>126.37382434878801</v>
      </c>
      <c r="ME33" s="3">
        <v>106.76849364738101</v>
      </c>
      <c r="MF33" s="3">
        <v>105.886659564391</v>
      </c>
      <c r="MG33" s="3">
        <v>87.550253007915003</v>
      </c>
      <c r="MH33" s="3">
        <v>100.348007563053</v>
      </c>
      <c r="MI33" s="3">
        <v>89.913189272756995</v>
      </c>
      <c r="MJ33" s="3">
        <v>91.259959314081996</v>
      </c>
      <c r="MK33" s="3">
        <v>68.240150313382003</v>
      </c>
      <c r="ML33" s="3">
        <v>76.649909346325998</v>
      </c>
      <c r="MM33" s="3">
        <v>110.70815030257</v>
      </c>
      <c r="MN33" s="3">
        <v>47.771133986909</v>
      </c>
      <c r="MO33" s="3">
        <v>113.06810781008301</v>
      </c>
      <c r="MP33" s="3">
        <v>88.188999443987001</v>
      </c>
    </row>
    <row r="34" spans="1:354" x14ac:dyDescent="0.3">
      <c r="A34" s="7">
        <v>40026</v>
      </c>
      <c r="B34" s="19">
        <f t="shared" si="172"/>
        <v>2009</v>
      </c>
      <c r="C34" s="19">
        <f t="shared" si="173"/>
        <v>8</v>
      </c>
      <c r="D34" s="20">
        <f>+VLOOKUP(C34,'Trimestres-Meses'!A:B,2,FALSE)</f>
        <v>3</v>
      </c>
      <c r="E34" s="18" t="str">
        <f t="shared" si="174"/>
        <v>2009-3</v>
      </c>
      <c r="F34" s="23">
        <v>10.556705722611477</v>
      </c>
      <c r="G34" s="23">
        <v>7.4381181528662532</v>
      </c>
      <c r="H34" s="24">
        <v>3.1185875697452237</v>
      </c>
      <c r="I34" s="5">
        <v>123.64</v>
      </c>
      <c r="J34" s="5">
        <v>97.67</v>
      </c>
      <c r="K34" s="5">
        <v>81.63</v>
      </c>
      <c r="L34" s="5">
        <v>1933.75</v>
      </c>
      <c r="M34" s="5">
        <v>71.63</v>
      </c>
      <c r="N34" s="5">
        <v>3.15</v>
      </c>
      <c r="O34" s="5">
        <v>1821.68</v>
      </c>
      <c r="P34" s="5">
        <v>64.25</v>
      </c>
      <c r="Q34" s="5">
        <v>72.5</v>
      </c>
      <c r="R34" s="17">
        <v>1.6000000000000001E-3</v>
      </c>
      <c r="S34" s="17">
        <v>5.2600000000000001E-2</v>
      </c>
      <c r="T34" s="3">
        <v>1617.945238095238</v>
      </c>
      <c r="U34" s="3">
        <v>1020.62</v>
      </c>
      <c r="V34" s="3">
        <v>1.4342680000000001</v>
      </c>
      <c r="W34" s="3">
        <f>+VLOOKUP(E34,'Trimestrales USA'!C:DY,2,FALSE)/3</f>
        <v>4816.3</v>
      </c>
      <c r="X34" s="3">
        <f>+VLOOKUP($E34,'Trimestrales USA'!$C:$DY,X$1,FALSE)/3</f>
        <v>3313.1333333333332</v>
      </c>
      <c r="Y34" s="3">
        <f>+VLOOKUP($E34,'Trimestrales USA'!$C:$DY,Y$1,FALSE)/3</f>
        <v>1076.1666666666667</v>
      </c>
      <c r="Z34" s="3">
        <f>+VLOOKUP($E34,'Trimestrales USA'!$C:$DY,Z$1,FALSE)/3</f>
        <v>345.0333333333333</v>
      </c>
      <c r="AA34" s="3">
        <f>+VLOOKUP($E34,'Trimestrales USA'!$C:$DY,AA$1,FALSE)/3</f>
        <v>731.13333333333333</v>
      </c>
      <c r="AB34" s="3">
        <f>+VLOOKUP($E34,'Trimestrales USA'!$C:$DY,AB$1,FALSE)/3</f>
        <v>2236.9666666666667</v>
      </c>
      <c r="AC34" s="3">
        <f>+VLOOKUP($E34,'Trimestrales USA'!$C:$DY,AC$1,FALSE)/3</f>
        <v>613.80000000000007</v>
      </c>
      <c r="AD34" s="3">
        <f>+VLOOKUP($E34,'Trimestrales USA'!$C:$DY,AD$1,FALSE)/3</f>
        <v>681.80000000000007</v>
      </c>
      <c r="AE34" s="3">
        <f>+VLOOKUP($E34,'Trimestrales USA'!$C:$DY,AE$1,FALSE)/3</f>
        <v>552</v>
      </c>
      <c r="AF34" s="3">
        <f>+VLOOKUP($E34,'Trimestrales USA'!$C:$DY,AF$1,FALSE)/3</f>
        <v>143.16666666666666</v>
      </c>
      <c r="AG34" s="3">
        <f>+VLOOKUP($E34,'Trimestrales USA'!$C:$DY,AG$1,FALSE)/3</f>
        <v>220.66666666666666</v>
      </c>
      <c r="AH34" s="3">
        <f>+VLOOKUP($E34,'Trimestrales USA'!$C:$DY,AH$1,FALSE)/3</f>
        <v>188.16666666666666</v>
      </c>
      <c r="AI34" s="3">
        <f>+VLOOKUP($E34,'Trimestrales USA'!$C:$DY,AI$1,FALSE)/3</f>
        <v>129.79999999999998</v>
      </c>
      <c r="AJ34" s="3">
        <f>+VLOOKUP($E34,'Trimestrales USA'!$C:$DY,AJ$1,FALSE)/3</f>
        <v>-68</v>
      </c>
      <c r="AK34" s="3">
        <f>+VLOOKUP($E34,'Trimestrales USA'!$C:$DY,AK$1,FALSE)/3</f>
        <v>-141.33333333333334</v>
      </c>
      <c r="AL34" s="3">
        <f>+VLOOKUP($E34,'Trimestrales USA'!$C:$DY,AL$1,FALSE)/3</f>
        <v>531.56666666666672</v>
      </c>
      <c r="AM34" s="3">
        <f>+VLOOKUP($E34,'Trimestrales USA'!$C:$DY,AM$1,FALSE)/3</f>
        <v>355.7</v>
      </c>
      <c r="AN34" s="3">
        <f>+VLOOKUP($E34,'Trimestrales USA'!$C:$DY,AN$1,FALSE)/3</f>
        <v>175.86666666666667</v>
      </c>
      <c r="AO34" s="3">
        <f>+VLOOKUP($E34,'Trimestrales USA'!$C:$DY,AO$1,FALSE)/3</f>
        <v>672.9</v>
      </c>
      <c r="AP34" s="3">
        <f>+VLOOKUP($E34,'Trimestrales USA'!$C:$DY,AP$1,FALSE)/3</f>
        <v>535.5333333333333</v>
      </c>
      <c r="AQ34" s="3">
        <f>+VLOOKUP($E34,'Trimestrales USA'!$C:$DY,AQ$1,FALSE)/3</f>
        <v>137.4</v>
      </c>
      <c r="AR34" s="3">
        <f>+VLOOKUP($E34,'Trimestrales USA'!$C:$DY,AR$1,FALSE)/3</f>
        <v>1030.7</v>
      </c>
      <c r="AS34" s="3">
        <f>+VLOOKUP($E34,'Trimestrales USA'!$C:$DY,AS$1,FALSE)/3</f>
        <v>409.43333333333334</v>
      </c>
      <c r="AT34" s="3">
        <f>+VLOOKUP($E34,'Trimestrales USA'!$C:$DY,AT$1,FALSE)/3</f>
        <v>264.26666666666665</v>
      </c>
      <c r="AU34" s="3">
        <f>+VLOOKUP($E34,'Trimestrales USA'!$C:$DY,AU$1,FALSE)/3</f>
        <v>145.16666666666666</v>
      </c>
      <c r="AV34" s="3">
        <f>+VLOOKUP($E34,'Trimestrales USA'!$C:$DY,AV$1,FALSE)/3</f>
        <v>621.26666666666665</v>
      </c>
      <c r="AW34" s="3">
        <f>+VLOOKUP($E34,'Trimestrales USA'!$C:$DY,AW$1,FALSE)/3</f>
        <v>4132.3666666666668</v>
      </c>
      <c r="AX34" s="3">
        <f>+VLOOKUP($E34,'Trimestrales USA'!$C:$DY,AX$1,FALSE)/3</f>
        <v>42.733333333333327</v>
      </c>
      <c r="AY34" s="3">
        <f>+VLOOKUP($E34,'Trimestrales USA'!$C:$DY,AY$1,FALSE)/3</f>
        <v>33.833333333333336</v>
      </c>
      <c r="AZ34" s="3">
        <f>+VLOOKUP($E34,'Trimestrales USA'!$C:$DY,AZ$1,FALSE)/3</f>
        <v>8.9</v>
      </c>
      <c r="BA34" s="3">
        <f>+VLOOKUP($E34,'Trimestrales USA'!$C:$DY,BA$1,FALSE)/3</f>
        <v>88.366666666666674</v>
      </c>
      <c r="BB34" s="3">
        <f>+VLOOKUP($E34,'Trimestrales USA'!$C:$DY,BB$1,FALSE)/3</f>
        <v>55.766666666666673</v>
      </c>
      <c r="BC34" s="3">
        <f>+VLOOKUP($E34,'Trimestrales USA'!$C:$DY,BC$1,FALSE)/3</f>
        <v>20.433333333333334</v>
      </c>
      <c r="BD34" s="3">
        <f>+VLOOKUP($E34,'Trimestrales USA'!$C:$DY,BD$1,FALSE)/3</f>
        <v>12.200000000000001</v>
      </c>
      <c r="BE34" s="3">
        <f>+VLOOKUP($E34,'Trimestrales USA'!$C:$DY,BE$1,FALSE)/3</f>
        <v>83.600000000000009</v>
      </c>
      <c r="BF34" s="3">
        <f>+VLOOKUP($E34,'Trimestrales USA'!$C:$DY,BF$1,FALSE)/3</f>
        <v>185.9</v>
      </c>
      <c r="BG34" s="3">
        <f>+VLOOKUP($E34,'Trimestrales USA'!$C:$DY,BG$1,FALSE)/3</f>
        <v>565.93333333333328</v>
      </c>
      <c r="BH34" s="3">
        <f>+VLOOKUP($E34,'Trimestrales USA'!$C:$DY,BH$1,FALSE)/3</f>
        <v>288.46666666666664</v>
      </c>
      <c r="BI34" s="3">
        <f>+VLOOKUP($E34,'Trimestrales USA'!$C:$DY,BI$1,FALSE)/3</f>
        <v>7.1000000000000005</v>
      </c>
      <c r="BJ34" s="3">
        <f>+VLOOKUP($E34,'Trimestrales USA'!$C:$DY,BJ$1,FALSE)/3</f>
        <v>12.933333333333332</v>
      </c>
      <c r="BK34" s="3">
        <f>+VLOOKUP($E34,'Trimestrales USA'!$C:$DY,BK$1,FALSE)/3</f>
        <v>13.133333333333333</v>
      </c>
      <c r="BL34" s="3">
        <f>+VLOOKUP($E34,'Trimestrales USA'!$C:$DY,BL$1,FALSE)/3</f>
        <v>38.333333333333336</v>
      </c>
      <c r="BM34" s="3">
        <f>+VLOOKUP($E34,'Trimestrales USA'!$C:$DY,BM$1,FALSE)/3</f>
        <v>38.266666666666666</v>
      </c>
      <c r="BN34" s="3">
        <f>+VLOOKUP($E34,'Trimestrales USA'!$C:$DY,BN$1,FALSE)/3</f>
        <v>74.100000000000009</v>
      </c>
      <c r="BO34" s="3">
        <f>+VLOOKUP($E34,'Trimestrales USA'!$C:$DY,BO$1,FALSE)/3</f>
        <v>16.599999999999998</v>
      </c>
      <c r="BP34" s="3">
        <f>+VLOOKUP($E34,'Trimestrales USA'!$C:$DY,BP$1,FALSE)/3</f>
        <v>15</v>
      </c>
      <c r="BQ34" s="3">
        <f>+VLOOKUP($E34,'Trimestrales USA'!$C:$DY,BQ$1,FALSE)/3</f>
        <v>38.333333333333336</v>
      </c>
      <c r="BR34" s="3">
        <f>+VLOOKUP($E34,'Trimestrales USA'!$C:$DY,BR$1,FALSE)/3</f>
        <v>7.5</v>
      </c>
      <c r="BS34" s="3">
        <f>+VLOOKUP($E34,'Trimestrales USA'!$C:$DY,BS$1,FALSE)/3</f>
        <v>27.2</v>
      </c>
      <c r="BT34" s="3">
        <f>+VLOOKUP($E34,'Trimestrales USA'!$C:$DY,BT$1,FALSE)/3</f>
        <v>277.46666666666664</v>
      </c>
      <c r="BU34" s="3">
        <f>+VLOOKUP($E34,'Trimestrales USA'!$C:$DY,BU$1,FALSE)/3</f>
        <v>79.766666666666666</v>
      </c>
      <c r="BV34" s="3">
        <f>+VLOOKUP($E34,'Trimestrales USA'!$C:$DY,BV$1,FALSE)/3</f>
        <v>5</v>
      </c>
      <c r="BW34" s="3">
        <f>+VLOOKUP($E34,'Trimestrales USA'!$C:$DY,BW$1,FALSE)/3</f>
        <v>3.2666666666666671</v>
      </c>
      <c r="BX34" s="3">
        <f>+VLOOKUP($E34,'Trimestrales USA'!$C:$DY,BX$1,FALSE)/3</f>
        <v>20.033333333333335</v>
      </c>
      <c r="BY34" s="3">
        <f>+VLOOKUP($E34,'Trimestrales USA'!$C:$DY,BY$1,FALSE)/3</f>
        <v>13.066666666666668</v>
      </c>
      <c r="BZ34" s="3">
        <f>+VLOOKUP($E34,'Trimestrales USA'!$C:$DY,BZ$1,FALSE)/3</f>
        <v>38.9</v>
      </c>
      <c r="CA34" s="3">
        <f>+VLOOKUP($E34,'Trimestrales USA'!$C:$DY,CA$1,FALSE)/3</f>
        <v>96.866666666666674</v>
      </c>
      <c r="CB34" s="3">
        <f>+VLOOKUP($E34,'Trimestrales USA'!$C:$DY,CB$1,FALSE)/3</f>
        <v>20.566666666666666</v>
      </c>
      <c r="CC34" s="3">
        <f>+VLOOKUP($E34,'Trimestrales USA'!$C:$DY,CC$1,FALSE)/3</f>
        <v>275.2</v>
      </c>
      <c r="CD34" s="3">
        <f>+VLOOKUP($E34,'Trimestrales USA'!$C:$DY,CD$1,FALSE)/3</f>
        <v>273.3</v>
      </c>
      <c r="CE34" s="3">
        <f>+VLOOKUP($E34,'Trimestrales USA'!$C:$DY,CE$1,FALSE)/3</f>
        <v>39.300000000000004</v>
      </c>
      <c r="CF34" s="3">
        <f>+VLOOKUP($E34,'Trimestrales USA'!$C:$DY,CF$1,FALSE)/3</f>
        <v>43.633333333333333</v>
      </c>
      <c r="CG34" s="3">
        <f>+VLOOKUP($E34,'Trimestrales USA'!$C:$DY,CG$1,FALSE)/3</f>
        <v>43.866666666666667</v>
      </c>
      <c r="CH34" s="3">
        <f>+VLOOKUP($E34,'Trimestrales USA'!$C:$DY,CH$1,FALSE)/3</f>
        <v>146.53333333333333</v>
      </c>
      <c r="CI34" s="3">
        <f>+VLOOKUP($E34,'Trimestrales USA'!$C:$DY,CI$1,FALSE)/3</f>
        <v>132.93333333333334</v>
      </c>
      <c r="CJ34" s="3">
        <f>+VLOOKUP($E34,'Trimestrales USA'!$C:$DY,CJ$1,FALSE)/3</f>
        <v>24.133333333333336</v>
      </c>
      <c r="CK34" s="3">
        <f>+VLOOKUP($E34,'Trimestrales USA'!$C:$DY,CK$1,FALSE)/3</f>
        <v>10.9</v>
      </c>
      <c r="CL34" s="3">
        <f>+VLOOKUP($E34,'Trimestrales USA'!$C:$DY,CL$1,FALSE)/3</f>
        <v>5.0333333333333332</v>
      </c>
      <c r="CM34" s="3">
        <f>+VLOOKUP($E34,'Trimestrales USA'!$C:$DY,CM$1,FALSE)/3</f>
        <v>36.366666666666667</v>
      </c>
      <c r="CN34" s="3">
        <f>+VLOOKUP($E34,'Trimestrales USA'!$C:$DY,CN$1,FALSE)/3</f>
        <v>9.2666666666666675</v>
      </c>
      <c r="CO34" s="3">
        <f>+VLOOKUP($E34,'Trimestrales USA'!$C:$DY,CO$1,FALSE)/3</f>
        <v>4.5</v>
      </c>
      <c r="CP34" s="3">
        <f>+VLOOKUP($E34,'Trimestrales USA'!$C:$DY,CP$1,FALSE)/3</f>
        <v>27.8</v>
      </c>
      <c r="CQ34" s="3">
        <f>+VLOOKUP($E34,'Trimestrales USA'!$C:$DY,CQ$1,FALSE)/3</f>
        <v>14.933333333333332</v>
      </c>
      <c r="CR34" s="3">
        <f>+VLOOKUP($E34,'Trimestrales USA'!$C:$DY,CR$1,FALSE)/3</f>
        <v>238.29999999999998</v>
      </c>
      <c r="CS34" s="3">
        <f>+VLOOKUP($E34,'Trimestrales USA'!$C:$DY,CS$1,FALSE)/3</f>
        <v>58.033333333333331</v>
      </c>
      <c r="CT34" s="3">
        <f>+VLOOKUP($E34,'Trimestrales USA'!$C:$DY,CT$1,FALSE)/3</f>
        <v>27.333333333333332</v>
      </c>
      <c r="CU34" s="3">
        <f>+VLOOKUP($E34,'Trimestrales USA'!$C:$DY,CU$1,FALSE)/3</f>
        <v>124.76666666666667</v>
      </c>
      <c r="CV34" s="3">
        <f>+VLOOKUP($E34,'Trimestrales USA'!$C:$DY,CV$1,FALSE)/3</f>
        <v>28.166666666666668</v>
      </c>
      <c r="CW34" s="3">
        <f>+VLOOKUP($E34,'Trimestrales USA'!$C:$DY,CW$1,FALSE)/3</f>
        <v>976.80000000000007</v>
      </c>
      <c r="CX34" s="3">
        <f>+VLOOKUP($E34,'Trimestrales USA'!$C:$DY,CX$1,FALSE)/3</f>
        <v>337.59999999999997</v>
      </c>
      <c r="CY34" s="3">
        <f>+VLOOKUP($E34,'Trimestrales USA'!$C:$DY,CY$1,FALSE)/3</f>
        <v>134.6</v>
      </c>
      <c r="CZ34" s="3">
        <f>+VLOOKUP($E34,'Trimestrales USA'!$C:$DY,CZ$1,FALSE)/3</f>
        <v>73.399999999999991</v>
      </c>
      <c r="DA34" s="3">
        <f>+VLOOKUP($E34,'Trimestrales USA'!$C:$DY,DA$1,FALSE)/3</f>
        <v>124.56666666666666</v>
      </c>
      <c r="DB34" s="3">
        <f>+VLOOKUP($E34,'Trimestrales USA'!$C:$DY,DB$1,FALSE)/3</f>
        <v>5</v>
      </c>
      <c r="DC34" s="3">
        <f>+VLOOKUP($E34,'Trimestrales USA'!$C:$DY,DC$1,FALSE)/3</f>
        <v>639.23333333333335</v>
      </c>
      <c r="DD34" s="3">
        <f>+VLOOKUP($E34,'Trimestrales USA'!$C:$DY,DD$1,FALSE)/3</f>
        <v>587.23333333333335</v>
      </c>
      <c r="DE34" s="3">
        <f>+VLOOKUP($E34,'Trimestrales USA'!$C:$DY,DE$1,FALSE)/3</f>
        <v>489.4666666666667</v>
      </c>
      <c r="DF34" s="3">
        <f>+VLOOKUP($E34,'Trimestrales USA'!$C:$DY,DF$1,FALSE)/3</f>
        <v>97.766666666666666</v>
      </c>
      <c r="DG34" s="3">
        <f>+VLOOKUP($E34,'Trimestrales USA'!$C:$DY,DG$1,FALSE)/3</f>
        <v>51.966666666666669</v>
      </c>
      <c r="DH34" s="3">
        <f>+VLOOKUP($E34,'Trimestrales USA'!$C:$DY,DH$1,FALSE)/3</f>
        <v>559.36666666666667</v>
      </c>
      <c r="DI34" s="3">
        <f>+VLOOKUP($E34,'Trimestrales USA'!$C:$DY,DI$1,FALSE)/3</f>
        <v>340.56666666666666</v>
      </c>
      <c r="DJ34" s="3">
        <f>+VLOOKUP($E34,'Trimestrales USA'!$C:$DY,DJ$1,FALSE)/3</f>
        <v>69.466666666666669</v>
      </c>
      <c r="DK34" s="3">
        <f>+VLOOKUP($E34,'Trimestrales USA'!$C:$DY,DK$1,FALSE)/3</f>
        <v>63.266666666666673</v>
      </c>
      <c r="DL34" s="3">
        <f>+VLOOKUP($E34,'Trimestrales USA'!$C:$DY,DL$1,FALSE)/3</f>
        <v>207.86666666666667</v>
      </c>
      <c r="DM34" s="3">
        <f>+VLOOKUP($E34,'Trimestrales USA'!$C:$DY,DM$1,FALSE)/3</f>
        <v>82.966666666666669</v>
      </c>
      <c r="DN34" s="3">
        <f>+VLOOKUP($E34,'Trimestrales USA'!$C:$DY,DN$1,FALSE)/3</f>
        <v>135.83333333333334</v>
      </c>
      <c r="DO34" s="3">
        <f>+VLOOKUP($E34,'Trimestrales USA'!$C:$DY,DO$1,FALSE)/3</f>
        <v>122.96666666666665</v>
      </c>
      <c r="DP34" s="3">
        <f>+VLOOKUP($E34,'Trimestrales USA'!$C:$DY,DP$1,FALSE)/3</f>
        <v>12.866666666666667</v>
      </c>
      <c r="DQ34" s="3">
        <f>+VLOOKUP($E34,'Trimestrales USA'!$C:$DY,DQ$1,FALSE)/3</f>
        <v>423.7</v>
      </c>
      <c r="DR34" s="3">
        <f>+VLOOKUP($E34,'Trimestrales USA'!$C:$DY,DR$1,FALSE)/3</f>
        <v>63.033333333333331</v>
      </c>
      <c r="DS34" s="3">
        <f>+VLOOKUP($E34,'Trimestrales USA'!$C:$DY,DS$1,FALSE)/3</f>
        <v>360.66666666666669</v>
      </c>
      <c r="DT34" s="3">
        <f>+VLOOKUP($E34,'Trimestrales USA'!$C:$DY,DT$1,FALSE)/3</f>
        <v>170</v>
      </c>
      <c r="DU34" s="3">
        <f>+VLOOKUP($E34,'Trimestrales USA'!$C:$DY,DU$1,FALSE)/3</f>
        <v>122.39999999999999</v>
      </c>
      <c r="DV34" s="3">
        <f>+VLOOKUP($E34,'Trimestrales USA'!$C:$DY,DV$1,FALSE)/3</f>
        <v>39</v>
      </c>
      <c r="DW34" s="3">
        <f>+VLOOKUP($E34,'Trimestrales USA'!$C:$DY,DW$1,FALSE)/3</f>
        <v>29.233333333333334</v>
      </c>
      <c r="DX34" s="3">
        <f>+VLOOKUP($E34,'Trimestrales USA'!$C:$DY,DX$1,FALSE)/3</f>
        <v>177.9</v>
      </c>
      <c r="DY34" s="3">
        <f>+VLOOKUP($E34,'Trimestrales USA'!$C:$DY,DY$1,FALSE)/3</f>
        <v>48.433333333333337</v>
      </c>
      <c r="DZ34" s="3">
        <f>+VLOOKUP($E34,'Trimestrales USA'!$C:$DY,DZ$1,FALSE)/3</f>
        <v>28.433333333333334</v>
      </c>
      <c r="EA34" s="3">
        <f>+VLOOKUP($E34,'Trimestrales USA'!$C:$DY,EA$1,FALSE)/3</f>
        <v>20</v>
      </c>
      <c r="EB34" s="3">
        <f>+VLOOKUP($E34,'Trimestrales USA'!$C:$DY,EB$1,FALSE)/3</f>
        <v>129.46666666666667</v>
      </c>
      <c r="EC34" s="3">
        <f>+VLOOKUP($E34,'Trimestrales USA'!$C:$DY,EC$1,FALSE)/3</f>
        <v>35.266666666666666</v>
      </c>
      <c r="ED34" s="3">
        <f>+VLOOKUP($E34,'Trimestrales USA'!$C:$DY,ED$1,FALSE)/3</f>
        <v>94.2</v>
      </c>
      <c r="EE34" s="3">
        <f>+VLOOKUP($E34,'Trimestrales USA'!$C:$DY,EE$1,FALSE)/3</f>
        <v>108.3</v>
      </c>
      <c r="EF34" s="3">
        <f>+VLOOKUP($E34,'Trimestrales USA'!$C:$DY,EF$1,FALSE)/3</f>
        <v>683.93333333333339</v>
      </c>
      <c r="EG34" s="3">
        <f>+VLOOKUP($E34,'Trimestrales USA'!$C:$DY,EG$1,FALSE)/3</f>
        <v>222.29999999999998</v>
      </c>
      <c r="EH34" s="3">
        <f>+VLOOKUP($E34,'Trimestrales USA'!$C:$DY,EH$1,FALSE)/3</f>
        <v>202.1</v>
      </c>
      <c r="EI34" s="3">
        <f>+VLOOKUP($E34,'Trimestrales USA'!$C:$DY,EI$1,FALSE)/3</f>
        <v>125.03333333333335</v>
      </c>
      <c r="EJ34" s="3">
        <f>+VLOOKUP($E34,'Trimestrales USA'!$C:$DY,EJ$1,FALSE)/3</f>
        <v>77.100000000000009</v>
      </c>
      <c r="EK34" s="3">
        <f>+VLOOKUP($E34,'Trimestrales USA'!$C:$DY,EK$1,FALSE)/3</f>
        <v>20.166666666666668</v>
      </c>
      <c r="EL34" s="3">
        <f>+VLOOKUP($E34,'Trimestrales USA'!$C:$DY,EL$1,FALSE)/3</f>
        <v>461.63333333333338</v>
      </c>
      <c r="EM34" s="3">
        <f>+VLOOKUP($E34,'Trimestrales USA'!$C:$DY,EM$1,FALSE)/3</f>
        <v>427.7</v>
      </c>
      <c r="EN34" s="3">
        <f>+VLOOKUP($E34,'Trimestrales USA'!$C:$DY,EN$1,FALSE)/3</f>
        <v>33.93333333333333</v>
      </c>
      <c r="EO34" s="3">
        <f>+VLOOKUP($E34,'Trimestrales USA'!$C:$DY,EO$1,FALSE)/3</f>
        <v>0</v>
      </c>
      <c r="EP34" s="3">
        <f>+VLOOKUP($E34,'Trimestrales USA'!$C:$DY,EP$1,FALSE)/3</f>
        <v>882.9666666666667</v>
      </c>
      <c r="EQ34" s="3">
        <f>+VLOOKUP($E34,'Trimestrales USA'!$C:$DY,EQ$1,FALSE)/3</f>
        <v>3249.4</v>
      </c>
      <c r="ER34" s="3">
        <f>+VLOOKUP($E34,'Trimestrales USA'!$C:$DY,ER$1,FALSE)/3</f>
        <v>0</v>
      </c>
      <c r="ES34" s="3">
        <f>+VLOOKUP($E34,'Trimestrales MX'!$C:$FS,ES$1,FALSE)/3</f>
        <v>4743980.4816666665</v>
      </c>
      <c r="ET34" s="3">
        <f>+VLOOKUP($E34,'Trimestrales MX'!$C:$FS,ET$1,FALSE)/3</f>
        <v>194806.17966666666</v>
      </c>
      <c r="EU34" s="3">
        <f>+VLOOKUP($E34,'Trimestrales MX'!$C:$FS,EU$1,FALSE)/3</f>
        <v>4549174.3023333335</v>
      </c>
      <c r="EV34" s="3">
        <f>+VLOOKUP($E34,'Trimestrales MX'!$C:$FS,EV$1,FALSE)/3</f>
        <v>132495.23466666669</v>
      </c>
      <c r="EW34" s="3">
        <f>+VLOOKUP($E34,'Trimestrales MX'!$C:$FS,EW$1,FALSE)/3</f>
        <v>132495.23466666669</v>
      </c>
      <c r="EX34" s="3">
        <f>+VLOOKUP($E34,'Trimestrales MX'!$C:$FS,EX$1,FALSE)/3</f>
        <v>65928.857666666663</v>
      </c>
      <c r="EY34" s="3">
        <f>+VLOOKUP($E34,'Trimestrales MX'!$C:$FS,EY$1,FALSE)/3</f>
        <v>57056.651666666665</v>
      </c>
      <c r="EZ34" s="3">
        <f>+VLOOKUP($E34,'Trimestrales MX'!$C:$FS,EZ$1,FALSE)/3</f>
        <v>5711.0420000000004</v>
      </c>
      <c r="FA34" s="3">
        <f>+VLOOKUP($E34,'Trimestrales MX'!$C:$FS,FA$1,FALSE)/3</f>
        <v>3406.8836666666666</v>
      </c>
      <c r="FB34" s="3">
        <f>+VLOOKUP($E34,'Trimestrales MX'!$C:$FS,FB$1,FALSE)/3</f>
        <v>391.79933333333332</v>
      </c>
      <c r="FC34" s="3">
        <f>+VLOOKUP($E34,'Trimestrales MX'!$C:$FS,FC$1,FALSE)/3</f>
        <v>1580253.8843333332</v>
      </c>
      <c r="FD34" s="3">
        <f>+VLOOKUP($E34,'Trimestrales MX'!$C:$FS,FD$1,FALSE)/3</f>
        <v>372510.34433333337</v>
      </c>
      <c r="FE34" s="3">
        <f>+VLOOKUP($E34,'Trimestrales MX'!$C:$FS,FE$1,FALSE)/3</f>
        <v>306961.98433333333</v>
      </c>
      <c r="FF34" s="3">
        <f>+VLOOKUP($E34,'Trimestrales MX'!$C:$FS,FF$1,FALSE)/3</f>
        <v>38890.796000000002</v>
      </c>
      <c r="FG34" s="3">
        <f>+VLOOKUP($E34,'Trimestrales MX'!$C:$FS,FG$1,FALSE)/3</f>
        <v>26657.563999999998</v>
      </c>
      <c r="FH34" s="3">
        <f>+VLOOKUP($E34,'Trimestrales MX'!$C:$FS,FH$1,FALSE)/3</f>
        <v>76652.835333333336</v>
      </c>
      <c r="FI34" s="3">
        <f>+VLOOKUP($E34,'Trimestrales MX'!$C:$FS,FI$1,FALSE)/3</f>
        <v>58397.03833333333</v>
      </c>
      <c r="FJ34" s="3">
        <f>+VLOOKUP($E34,'Trimestrales MX'!$C:$FS,FJ$1,FALSE)/3</f>
        <v>18255.797000000002</v>
      </c>
      <c r="FK34" s="3">
        <f>+VLOOKUP($E34,'Trimestrales MX'!$C:$FS,FK$1,FALSE)/3</f>
        <v>390267.10399999999</v>
      </c>
      <c r="FL34" s="3">
        <f>+VLOOKUP($E34,'Trimestrales MX'!$C:$FS,FL$1,FALSE)/3</f>
        <v>264425.23933333333</v>
      </c>
      <c r="FM34" s="3">
        <f>+VLOOKUP($E34,'Trimestrales MX'!$C:$FS,FM$1,FALSE)/3</f>
        <v>86038.286000000007</v>
      </c>
      <c r="FN34" s="3">
        <f>+VLOOKUP($E34,'Trimestrales MX'!$C:$FS,FN$1,FALSE)/3</f>
        <v>39803.578333333331</v>
      </c>
      <c r="FO34" s="3">
        <f>+VLOOKUP($E34,'Trimestrales MX'!$C:$FS,FO$1,FALSE)/3</f>
        <v>740823.60066666675</v>
      </c>
      <c r="FP34" s="3">
        <f>+VLOOKUP($E34,'Trimestrales MX'!$C:$FS,FP$1,FALSE)/3</f>
        <v>178639.45433333333</v>
      </c>
      <c r="FQ34" s="3">
        <f>+VLOOKUP($E34,'Trimestrales MX'!$C:$FS,FQ$1,FALSE)/3</f>
        <v>6338.2356666666665</v>
      </c>
      <c r="FR34" s="3">
        <f>+VLOOKUP($E34,'Trimestrales MX'!$C:$FS,FR$1,FALSE)/3</f>
        <v>15047.021999999999</v>
      </c>
      <c r="FS34" s="3">
        <f>+VLOOKUP($E34,'Trimestrales MX'!$C:$FS,FS$1,FALSE)/3</f>
        <v>6423.4043333333329</v>
      </c>
      <c r="FT34" s="3">
        <f>+VLOOKUP($E34,'Trimestrales MX'!$C:$FS,FT$1,FALSE)/3</f>
        <v>6103.0800000000008</v>
      </c>
      <c r="FU34" s="3">
        <f>+VLOOKUP($E34,'Trimestrales MX'!$C:$FS,FU$1,FALSE)/3</f>
        <v>19565.346333333331</v>
      </c>
      <c r="FV34" s="3">
        <f>+VLOOKUP($E34,'Trimestrales MX'!$C:$FS,FV$1,FALSE)/3</f>
        <v>41456.338333333333</v>
      </c>
      <c r="FW34" s="3">
        <f>+VLOOKUP($E34,'Trimestrales MX'!$C:$FS,FW$1,FALSE)/3</f>
        <v>1009.121</v>
      </c>
      <c r="FX34" s="3">
        <f>+VLOOKUP($E34,'Trimestrales MX'!$C:$FS,FX$1,FALSE)/3</f>
        <v>57524.862000000001</v>
      </c>
      <c r="FY34" s="3">
        <f>+VLOOKUP($E34,'Trimestrales MX'!$C:$FS,FY$1,FALSE)/3</f>
        <v>25172.044666666668</v>
      </c>
      <c r="FZ34" s="3">
        <f>+VLOOKUP($E34,'Trimestrales MX'!$C:$FS,FZ$1,FALSE)/3</f>
        <v>45112.032999999996</v>
      </c>
      <c r="GA34" s="3">
        <f>+VLOOKUP($E34,'Trimestrales MX'!$C:$FS,GA$1,FALSE)/3</f>
        <v>36570.977333333336</v>
      </c>
      <c r="GB34" s="3">
        <f>+VLOOKUP($E34,'Trimestrales MX'!$C:$FS,GB$1,FALSE)/3</f>
        <v>8541.0556666666671</v>
      </c>
      <c r="GC34" s="3">
        <f>+VLOOKUP($E34,'Trimestrales MX'!$C:$FS,GC$1,FALSE)/3</f>
        <v>9250.862666666666</v>
      </c>
      <c r="GD34" s="3">
        <f>+VLOOKUP($E34,'Trimestrales MX'!$C:$FS,GD$1,FALSE)/3</f>
        <v>1768.1236666666666</v>
      </c>
      <c r="GE34" s="3">
        <f>+VLOOKUP($E34,'Trimestrales MX'!$C:$FS,GE$1,FALSE)/3</f>
        <v>6527.0320000000002</v>
      </c>
      <c r="GF34" s="3">
        <f>+VLOOKUP($E34,'Trimestrales MX'!$C:$FS,GF$1,FALSE)/3</f>
        <v>955.70699999999999</v>
      </c>
      <c r="GG34" s="3">
        <f>+VLOOKUP($E34,'Trimestrales MX'!$C:$FS,GG$1,FALSE)/3</f>
        <v>4259.5010000000002</v>
      </c>
      <c r="GH34" s="3">
        <f>+VLOOKUP($E34,'Trimestrales MX'!$C:$FS,GH$1,FALSE)/3</f>
        <v>1340.8593333333333</v>
      </c>
      <c r="GI34" s="3">
        <f>+VLOOKUP($E34,'Trimestrales MX'!$C:$FS,GI$1,FALSE)/3</f>
        <v>2918.6416666666664</v>
      </c>
      <c r="GJ34" s="3">
        <f>+VLOOKUP($E34,'Trimestrales MX'!$C:$FS,GJ$1,FALSE)/3</f>
        <v>19587.209666666666</v>
      </c>
      <c r="GK34" s="3">
        <f>+VLOOKUP($E34,'Trimestrales MX'!$C:$FS,GK$1,FALSE)/3</f>
        <v>2338.4933333333333</v>
      </c>
      <c r="GL34" s="3">
        <f>+VLOOKUP($E34,'Trimestrales MX'!$C:$FS,GL$1,FALSE)/3</f>
        <v>16621.362000000001</v>
      </c>
      <c r="GM34" s="3">
        <f>+VLOOKUP($E34,'Trimestrales MX'!$C:$FS,GM$1,FALSE)/3</f>
        <v>627.35433333333333</v>
      </c>
      <c r="GN34" s="3">
        <f>+VLOOKUP($E34,'Trimestrales MX'!$C:$FS,GN$1,FALSE)/3</f>
        <v>7742.0946666666669</v>
      </c>
      <c r="GO34" s="3">
        <f>+VLOOKUP($E34,'Trimestrales MX'!$C:$FS,GO$1,FALSE)/3</f>
        <v>1330.3509999999999</v>
      </c>
      <c r="GP34" s="3">
        <f>+VLOOKUP($E34,'Trimestrales MX'!$C:$FS,GP$1,FALSE)/3</f>
        <v>5564.8240000000005</v>
      </c>
      <c r="GQ34" s="3">
        <f>+VLOOKUP($E34,'Trimestrales MX'!$C:$FS,GQ$1,FALSE)/3</f>
        <v>846.91966666666667</v>
      </c>
      <c r="GR34" s="3">
        <f>+VLOOKUP($E34,'Trimestrales MX'!$C:$FS,GR$1,FALSE)/3</f>
        <v>6996.9199999999992</v>
      </c>
      <c r="GS34" s="3">
        <f>+VLOOKUP($E34,'Trimestrales MX'!$C:$FS,GS$1,FALSE)/3</f>
        <v>3815.2980000000002</v>
      </c>
      <c r="GT34" s="3">
        <f>+VLOOKUP($E34,'Trimestrales MX'!$C:$FS,GT$1,FALSE)/3</f>
        <v>227.85233333333335</v>
      </c>
      <c r="GU34" s="3">
        <f>+VLOOKUP($E34,'Trimestrales MX'!$C:$FS,GU$1,FALSE)/3</f>
        <v>2953.7696666666666</v>
      </c>
      <c r="GV34" s="3">
        <f>+VLOOKUP($E34,'Trimestrales MX'!$C:$FS,GV$1,FALSE)/3</f>
        <v>13677.918333333333</v>
      </c>
      <c r="GW34" s="3">
        <f>+VLOOKUP($E34,'Trimestrales MX'!$C:$FS,GW$1,FALSE)/3</f>
        <v>5001.1206666666667</v>
      </c>
      <c r="GX34" s="3">
        <f>+VLOOKUP($E34,'Trimestrales MX'!$C:$FS,GX$1,FALSE)/3</f>
        <v>8676.7976666666673</v>
      </c>
      <c r="GY34" s="3">
        <f>+VLOOKUP($E34,'Trimestrales MX'!$C:$FS,GY$1,FALSE)/3</f>
        <v>6520.7883333333339</v>
      </c>
      <c r="GZ34" s="3">
        <f>+VLOOKUP($E34,'Trimestrales MX'!$C:$FS,GZ$1,FALSE)/3</f>
        <v>27711.141333333333</v>
      </c>
      <c r="HA34" s="3">
        <f>+VLOOKUP($E34,'Trimestrales MX'!$C:$FS,HA$1,FALSE)/3</f>
        <v>93632.302000000011</v>
      </c>
      <c r="HB34" s="3">
        <f>+VLOOKUP($E34,'Trimestrales MX'!$C:$FS,HB$1,FALSE)/3</f>
        <v>44271.53833333333</v>
      </c>
      <c r="HC34" s="3">
        <f>+VLOOKUP($E34,'Trimestrales MX'!$C:$FS,HC$1,FALSE)/3</f>
        <v>6461.3283333333338</v>
      </c>
      <c r="HD34" s="3">
        <f>+VLOOKUP($E34,'Trimestrales MX'!$C:$FS,HD$1,FALSE)/3</f>
        <v>2697.7423333333331</v>
      </c>
      <c r="HE34" s="3">
        <f>+VLOOKUP($E34,'Trimestrales MX'!$C:$FS,HE$1,FALSE)/3</f>
        <v>19679.999666666667</v>
      </c>
      <c r="HF34" s="3">
        <f>+VLOOKUP($E34,'Trimestrales MX'!$C:$FS,HF$1,FALSE)/3</f>
        <v>3877.1010000000001</v>
      </c>
      <c r="HG34" s="3">
        <f>+VLOOKUP($E34,'Trimestrales MX'!$C:$FS,HG$1,FALSE)/3</f>
        <v>11769.115333333333</v>
      </c>
      <c r="HH34" s="3">
        <f>+VLOOKUP($E34,'Trimestrales MX'!$C:$FS,HH$1,FALSE)/3</f>
        <v>4875.4773333333333</v>
      </c>
      <c r="HI34" s="3">
        <f>+VLOOKUP($E34,'Trimestrales MX'!$C:$FS,HI$1,FALSE)/3</f>
        <v>20389.153333333332</v>
      </c>
      <c r="HJ34" s="3">
        <f>+VLOOKUP($E34,'Trimestrales MX'!$C:$FS,HJ$1,FALSE)/3</f>
        <v>16073.165666666668</v>
      </c>
      <c r="HK34" s="3">
        <f>+VLOOKUP($E34,'Trimestrales MX'!$C:$FS,HK$1,FALSE)/3</f>
        <v>4315.9873333333335</v>
      </c>
      <c r="HL34" s="3">
        <f>+VLOOKUP($E34,'Trimestrales MX'!$C:$FS,HL$1,FALSE)/3</f>
        <v>21181.817999999999</v>
      </c>
      <c r="HM34" s="3">
        <f>+VLOOKUP($E34,'Trimestrales MX'!$C:$FS,HM$1,FALSE)/3</f>
        <v>4228.5306666666665</v>
      </c>
      <c r="HN34" s="3">
        <f>+VLOOKUP($E34,'Trimestrales MX'!$C:$FS,HN$1,FALSE)/3</f>
        <v>6798.7666666666664</v>
      </c>
      <c r="HO34" s="3">
        <f>+VLOOKUP($E34,'Trimestrales MX'!$C:$FS,HO$1,FALSE)/3</f>
        <v>6994.4576666666662</v>
      </c>
      <c r="HP34" s="3">
        <f>+VLOOKUP($E34,'Trimestrales MX'!$C:$FS,HP$1,FALSE)/3</f>
        <v>1208.1780000000001</v>
      </c>
      <c r="HQ34" s="3">
        <f>+VLOOKUP($E34,'Trimestrales MX'!$C:$FS,HQ$1,FALSE)/3</f>
        <v>1951.885</v>
      </c>
      <c r="HR34" s="3">
        <f>+VLOOKUP($E34,'Trimestrales MX'!$C:$FS,HR$1,FALSE)/3</f>
        <v>51941.023999999998</v>
      </c>
      <c r="HS34" s="3">
        <f>+VLOOKUP($E34,'Trimestrales MX'!$C:$FS,HS$1,FALSE)/3</f>
        <v>18899.503000000001</v>
      </c>
      <c r="HT34" s="3">
        <f>+VLOOKUP($E34,'Trimestrales MX'!$C:$FS,HT$1,FALSE)/3</f>
        <v>7947.9086666666662</v>
      </c>
      <c r="HU34" s="3">
        <f>+VLOOKUP($E34,'Trimestrales MX'!$C:$FS,HU$1,FALSE)/3</f>
        <v>1874.213</v>
      </c>
      <c r="HV34" s="3">
        <f>+VLOOKUP($E34,'Trimestrales MX'!$C:$FS,HV$1,FALSE)/3</f>
        <v>21956.516333333333</v>
      </c>
      <c r="HW34" s="3">
        <f>+VLOOKUP($E34,'Trimestrales MX'!$C:$FS,HW$1,FALSE)/3</f>
        <v>1262.883</v>
      </c>
      <c r="HX34" s="3">
        <f>+VLOOKUP($E34,'Trimestrales MX'!$C:$FS,HX$1,FALSE)/3</f>
        <v>27536.997666666666</v>
      </c>
      <c r="HY34" s="3">
        <f>+VLOOKUP($E34,'Trimestrales MX'!$C:$FS,HY$1,FALSE)/3</f>
        <v>1140.2493333333334</v>
      </c>
      <c r="HZ34" s="3">
        <f>+VLOOKUP($E34,'Trimestrales MX'!$C:$FS,HZ$1,FALSE)/3</f>
        <v>1598.7226666666666</v>
      </c>
      <c r="IA34" s="3">
        <f>+VLOOKUP($E34,'Trimestrales MX'!$C:$FS,IA$1,FALSE)/3</f>
        <v>10402.32</v>
      </c>
      <c r="IB34" s="3">
        <f>+VLOOKUP($E34,'Trimestrales MX'!$C:$FS,IB$1,FALSE)/3</f>
        <v>2122.0846666666666</v>
      </c>
      <c r="IC34" s="3">
        <f>+VLOOKUP($E34,'Trimestrales MX'!$C:$FS,IC$1,FALSE)/3</f>
        <v>909.85</v>
      </c>
      <c r="ID34" s="3">
        <f>+VLOOKUP($E34,'Trimestrales MX'!$C:$FS,ID$1,FALSE)/3</f>
        <v>1997.2049999999999</v>
      </c>
      <c r="IE34" s="3">
        <f>+VLOOKUP($E34,'Trimestrales MX'!$C:$FS,IE$1,FALSE)/3</f>
        <v>2231.5683333333332</v>
      </c>
      <c r="IF34" s="3">
        <f>+VLOOKUP($E34,'Trimestrales MX'!$C:$FS,IF$1,FALSE)/3</f>
        <v>1824.7586666666666</v>
      </c>
      <c r="IG34" s="3">
        <f>+VLOOKUP($E34,'Trimestrales MX'!$C:$FS,IG$1,FALSE)/3</f>
        <v>5310.2383333333337</v>
      </c>
      <c r="IH34" s="3">
        <f>+VLOOKUP($E34,'Trimestrales MX'!$C:$FS,IH$1,FALSE)/3</f>
        <v>21873.711333333336</v>
      </c>
      <c r="II34" s="3">
        <f>+VLOOKUP($E34,'Trimestrales MX'!$C:$FS,II$1,FALSE)/3</f>
        <v>2425.5889999999999</v>
      </c>
      <c r="IJ34" s="3">
        <f>+VLOOKUP($E34,'Trimestrales MX'!$C:$FS,IJ$1,FALSE)/3</f>
        <v>2197.9670000000001</v>
      </c>
      <c r="IK34" s="3">
        <f>+VLOOKUP($E34,'Trimestrales MX'!$C:$FS,IK$1,FALSE)/3</f>
        <v>235.67333333333332</v>
      </c>
      <c r="IL34" s="3">
        <f>+VLOOKUP($E34,'Trimestrales MX'!$C:$FS,IL$1,FALSE)/3</f>
        <v>5388.6279999999997</v>
      </c>
      <c r="IM34" s="3">
        <f>+VLOOKUP($E34,'Trimestrales MX'!$C:$FS,IM$1,FALSE)/3</f>
        <v>576.74133333333327</v>
      </c>
      <c r="IN34" s="3">
        <f>+VLOOKUP($E34,'Trimestrales MX'!$C:$FS,IN$1,FALSE)/3</f>
        <v>4610.7343333333329</v>
      </c>
      <c r="IO34" s="3">
        <f>+VLOOKUP($E34,'Trimestrales MX'!$C:$FS,IO$1,FALSE)/3</f>
        <v>6438.3783333333331</v>
      </c>
      <c r="IP34" s="3">
        <f>+VLOOKUP($E34,'Trimestrales MX'!$C:$FS,IP$1,FALSE)/3</f>
        <v>48997.111333333334</v>
      </c>
      <c r="IQ34" s="3">
        <f>+VLOOKUP($E34,'Trimestrales MX'!$C:$FS,IQ$1,FALSE)/3</f>
        <v>13993.248</v>
      </c>
      <c r="IR34" s="3">
        <f>+VLOOKUP($E34,'Trimestrales MX'!$C:$FS,IR$1,FALSE)/3</f>
        <v>8834.6669999999995</v>
      </c>
      <c r="IS34" s="3">
        <f>+VLOOKUP($E34,'Trimestrales MX'!$C:$FS,IS$1,FALSE)/3</f>
        <v>10039.947333333334</v>
      </c>
      <c r="IT34" s="3">
        <f>+VLOOKUP($E34,'Trimestrales MX'!$C:$FS,IT$1,FALSE)/3</f>
        <v>12927.905333333334</v>
      </c>
      <c r="IU34" s="3">
        <f>+VLOOKUP($E34,'Trimestrales MX'!$C:$FS,IU$1,FALSE)/3</f>
        <v>2517.8003333333331</v>
      </c>
      <c r="IV34" s="3">
        <f>+VLOOKUP($E34,'Trimestrales MX'!$C:$FS,IV$1,FALSE)/3</f>
        <v>683.54300000000001</v>
      </c>
      <c r="IW34" s="3">
        <f>+VLOOKUP($E34,'Trimestrales MX'!$C:$FS,IW$1,FALSE)/3</f>
        <v>27425.945333333333</v>
      </c>
      <c r="IX34" s="3">
        <f>+VLOOKUP($E34,'Trimestrales MX'!$C:$FS,IX$1,FALSE)/3</f>
        <v>3357.9856666666669</v>
      </c>
      <c r="IY34" s="3">
        <f>+VLOOKUP($E34,'Trimestrales MX'!$C:$FS,IY$1,FALSE)/3</f>
        <v>4044.2816666666663</v>
      </c>
      <c r="IZ34" s="3">
        <f>+VLOOKUP($E34,'Trimestrales MX'!$C:$FS,IZ$1,FALSE)/3</f>
        <v>10817.619333333334</v>
      </c>
      <c r="JA34" s="3">
        <f>+VLOOKUP($E34,'Trimestrales MX'!$C:$FS,JA$1,FALSE)/3</f>
        <v>9206.0589999999993</v>
      </c>
      <c r="JB34" s="3">
        <f>+VLOOKUP($E34,'Trimestrales MX'!$C:$FS,JB$1,FALSE)/3</f>
        <v>81507.815000000002</v>
      </c>
      <c r="JC34" s="3">
        <f>+VLOOKUP($E34,'Trimestrales MX'!$C:$FS,JC$1,FALSE)/3</f>
        <v>40559.082666666669</v>
      </c>
      <c r="JD34" s="3">
        <f>+VLOOKUP($E34,'Trimestrales MX'!$C:$FS,JD$1,FALSE)/3</f>
        <v>2006.6873333333333</v>
      </c>
      <c r="JE34" s="3">
        <f>+VLOOKUP($E34,'Trimestrales MX'!$C:$FS,JE$1,FALSE)/3</f>
        <v>33987.386666666665</v>
      </c>
      <c r="JF34" s="3">
        <f>+VLOOKUP($E34,'Trimestrales MX'!$C:$FS,JF$1,FALSE)/3</f>
        <v>2530.0153333333333</v>
      </c>
      <c r="JG34" s="3">
        <f>+VLOOKUP($E34,'Trimestrales MX'!$C:$FS,JG$1,FALSE)/3</f>
        <v>936.36299999999994</v>
      </c>
      <c r="JH34" s="3">
        <f>+VLOOKUP($E34,'Trimestrales MX'!$C:$FS,JH$1,FALSE)/3</f>
        <v>177.08199999999999</v>
      </c>
      <c r="JI34" s="3">
        <f>+VLOOKUP($E34,'Trimestrales MX'!$C:$FS,JI$1,FALSE)/3</f>
        <v>1311.1980000000001</v>
      </c>
      <c r="JJ34" s="3">
        <f>+VLOOKUP($E34,'Trimestrales MX'!$C:$FS,JJ$1,FALSE)/3</f>
        <v>11137.087666666666</v>
      </c>
      <c r="JK34" s="3">
        <f>+VLOOKUP($E34,'Trimestrales MX'!$C:$FS,JK$1,FALSE)/3</f>
        <v>9005.0033333333322</v>
      </c>
      <c r="JL34" s="3">
        <f>+VLOOKUP($E34,'Trimestrales MX'!$C:$FS,JL$1,FALSE)/3</f>
        <v>1164.4526666666668</v>
      </c>
      <c r="JM34" s="3">
        <f>+VLOOKUP($E34,'Trimestrales MX'!$C:$FS,JM$1,FALSE)/3</f>
        <v>967.63166666666666</v>
      </c>
      <c r="JN34" s="3">
        <f>+VLOOKUP($E34,'Trimestrales MX'!$C:$FS,JN$1,FALSE)/3</f>
        <v>15702.711000000001</v>
      </c>
      <c r="JO34" s="3">
        <f>+VLOOKUP($E34,'Trimestrales MX'!$C:$FS,JO$1,FALSE)/3</f>
        <v>6873.6473333333333</v>
      </c>
      <c r="JP34" s="3">
        <f>+VLOOKUP($E34,'Trimestrales MX'!$C:$FS,JP$1,FALSE)/3</f>
        <v>8829.0636666666669</v>
      </c>
      <c r="JQ34" s="3">
        <f>+VLOOKUP($E34,'Trimestrales MX'!$C:$FS,JQ$1,FALSE)/3</f>
        <v>2836425.1830000002</v>
      </c>
      <c r="JR34" s="3">
        <f>+VLOOKUP($E34,'Trimestrales MX'!$C:$FS,JR$1,FALSE)/3</f>
        <v>330814.35333333333</v>
      </c>
      <c r="JS34" s="3">
        <f>+VLOOKUP($E34,'Trimestrales MX'!$C:$FS,JS$1,FALSE)/3</f>
        <v>388365.03633333329</v>
      </c>
      <c r="JT34" s="3">
        <f>+VLOOKUP($E34,'Trimestrales MX'!$C:$FS,JT$1,FALSE)/3</f>
        <v>286957.33166666667</v>
      </c>
      <c r="JU34" s="3">
        <f>+VLOOKUP($E34,'Trimestrales MX'!$C:$FS,JU$1,FALSE)/3</f>
        <v>7414.3713333333335</v>
      </c>
      <c r="JV34" s="3">
        <f>+VLOOKUP($E34,'Trimestrales MX'!$C:$FS,JV$1,FALSE)/3</f>
        <v>5913.0223333333333</v>
      </c>
      <c r="JW34" s="3">
        <f>+VLOOKUP($E34,'Trimestrales MX'!$C:$FS,JW$1,FALSE)/3</f>
        <v>4084.8566666666666</v>
      </c>
      <c r="JX34" s="3">
        <f>+VLOOKUP($E34,'Trimestrales MX'!$C:$FS,JX$1,FALSE)/3</f>
        <v>125130.13966666667</v>
      </c>
      <c r="JY34" s="3">
        <f>+VLOOKUP($E34,'Trimestrales MX'!$C:$FS,JY$1,FALSE)/3</f>
        <v>110929.501</v>
      </c>
      <c r="JZ34" s="3">
        <f>+VLOOKUP($E34,'Trimestrales MX'!$C:$FS,JZ$1,FALSE)/3</f>
        <v>23101.473333333332</v>
      </c>
      <c r="KA34" s="3">
        <f>+VLOOKUP($E34,'Trimestrales MX'!$C:$FS,KA$1,FALSE)/3</f>
        <v>6584.9576666666662</v>
      </c>
      <c r="KB34" s="3">
        <f>+VLOOKUP($E34,'Trimestrales MX'!$C:$FS,KB$1,FALSE)/3</f>
        <v>3799.0096666666668</v>
      </c>
      <c r="KC34" s="3">
        <f>+VLOOKUP($E34,'Trimestrales MX'!$C:$FS,KC$1,FALSE)/3</f>
        <v>90447.608000000007</v>
      </c>
      <c r="KD34" s="3">
        <f>+VLOOKUP($E34,'Trimestrales MX'!$C:$FS,KD$1,FALSE)/3</f>
        <v>6671.9043333333329</v>
      </c>
      <c r="KE34" s="3">
        <f>+VLOOKUP($E34,'Trimestrales MX'!$C:$FS,KE$1,FALSE)/3</f>
        <v>4866.2373333333335</v>
      </c>
      <c r="KF34" s="3">
        <f>+VLOOKUP($E34,'Trimestrales MX'!$C:$FS,KF$1,FALSE)/3</f>
        <v>7507.9250000000002</v>
      </c>
      <c r="KG34" s="3">
        <f>+VLOOKUP($E34,'Trimestrales MX'!$C:$FS,KG$1,FALSE)/3</f>
        <v>70244.205333333332</v>
      </c>
      <c r="KH34" s="3">
        <f>+VLOOKUP($E34,'Trimestrales MX'!$C:$FS,KH$1,FALSE)/3</f>
        <v>552.62099999999998</v>
      </c>
      <c r="KI34" s="3">
        <f>+VLOOKUP($E34,'Trimestrales MX'!$C:$FS,KI$1,FALSE)/3</f>
        <v>604.71500000000003</v>
      </c>
      <c r="KJ34" s="3">
        <f>+VLOOKUP($E34,'Trimestrales MX'!$C:$FS,KJ$1,FALSE)/3</f>
        <v>120656.74066666666</v>
      </c>
      <c r="KK34" s="3">
        <f>+VLOOKUP($E34,'Trimestrales MX'!$C:$FS,KK$1,FALSE)/3</f>
        <v>103799.49333333333</v>
      </c>
      <c r="KL34" s="3">
        <f>+VLOOKUP($E34,'Trimestrales MX'!$C:$FS,KL$1,FALSE)/3</f>
        <v>16857.247333333333</v>
      </c>
      <c r="KM34" s="3">
        <f>+VLOOKUP($E34,'Trimestrales MX'!$C:$FS,KM$1,FALSE)/3</f>
        <v>563813.0573333333</v>
      </c>
      <c r="KN34" s="3">
        <f>+VLOOKUP($E34,'Trimestrales MX'!$C:$FS,KN$1,FALSE)/3</f>
        <v>544262.78966666665</v>
      </c>
      <c r="KO34" s="3">
        <f>+VLOOKUP($E34,'Trimestrales MX'!$C:$FS,KO$1,FALSE)/3</f>
        <v>19550.267666666667</v>
      </c>
      <c r="KP34" s="3">
        <f>+VLOOKUP($E34,'Trimestrales MX'!$C:$FS,KP$1,FALSE)/3</f>
        <v>96941.785333333348</v>
      </c>
      <c r="KQ34" s="3">
        <f>+VLOOKUP($E34,'Trimestrales MX'!$C:$FS,KQ$1,FALSE)/3</f>
        <v>26386.067666666666</v>
      </c>
      <c r="KR34" s="3">
        <f>+VLOOKUP($E34,'Trimestrales MX'!$C:$FS,KR$1,FALSE)/3</f>
        <v>166305.60066666667</v>
      </c>
      <c r="KS34" s="3">
        <f>+VLOOKUP($E34,'Trimestrales MX'!$C:$FS,KS$1,FALSE)/3</f>
        <v>215438.59900000002</v>
      </c>
      <c r="KT34" s="3">
        <f>+VLOOKUP($E34,'Trimestrales MX'!$C:$FS,KT$1,FALSE)/3</f>
        <v>115139.88933333334</v>
      </c>
      <c r="KU34" s="3">
        <f>+VLOOKUP($E34,'Trimestrales MX'!$C:$FS,KU$1,FALSE)/3</f>
        <v>50707.749000000003</v>
      </c>
      <c r="KV34" s="3">
        <f>+VLOOKUP($E34,'Trimestrales MX'!$C:$FS,KV$1,FALSE)/3</f>
        <v>60376.243333333339</v>
      </c>
      <c r="KW34" s="3">
        <f>+VLOOKUP($E34,'Trimestrales MX'!$C:$FS,KW$1,FALSE)/3</f>
        <v>4055.8970000000004</v>
      </c>
      <c r="KX34" s="3">
        <f>+VLOOKUP($E34,'Trimestrales MX'!$C:$FS,KX$1,FALSE)/3</f>
        <v>20865.665000000001</v>
      </c>
      <c r="KY34" s="3">
        <f>+VLOOKUP($E34,'Trimestrales MX'!$C:$FS,KY$1,FALSE)/3</f>
        <v>8576.8720000000012</v>
      </c>
      <c r="KZ34" s="3">
        <f>+VLOOKUP($E34,'Trimestrales MX'!$C:$FS,KZ$1,FALSE)/3</f>
        <v>12288.793333333333</v>
      </c>
      <c r="LA34" s="3">
        <f>+VLOOKUP($E34,'Trimestrales MX'!$C:$FS,LA$1,FALSE)/3</f>
        <v>106172.053</v>
      </c>
      <c r="LB34" s="3">
        <f>+VLOOKUP($E34,'Trimestrales MX'!$C:$FS,LB$1,FALSE)/3</f>
        <v>43530.563666666669</v>
      </c>
      <c r="LC34" s="3">
        <f>+VLOOKUP($E34,'Trimestrales MX'!$C:$FS,LC$1,FALSE)/3</f>
        <v>62641.489333333331</v>
      </c>
      <c r="LD34" s="3">
        <f>+VLOOKUP($E34,'Trimestrales MX'!$C:$FS,LD$1,FALSE)/3</f>
        <v>105119.65166666667</v>
      </c>
      <c r="LE34" s="3">
        <f>+VLOOKUP($E34,'Trimestrales MX'!$C:$FS,LE$1,FALSE)/3</f>
        <v>24896.928666666663</v>
      </c>
      <c r="LF34" s="3">
        <f>+VLOOKUP($E34,'Trimestrales MX'!$C:$FS,LF$1,FALSE)/3</f>
        <v>44097.951000000001</v>
      </c>
      <c r="LG34" s="3">
        <f>+VLOOKUP($E34,'Trimestrales MX'!$C:$FS,LG$1,FALSE)/3</f>
        <v>36124.771666666667</v>
      </c>
      <c r="LH34" s="3">
        <f>+VLOOKUP($E34,'Trimestrales MX'!$C:$FS,LH$1,FALSE)/3</f>
        <v>203001.74366666668</v>
      </c>
      <c r="LI34" s="3">
        <v>90.782013966419996</v>
      </c>
      <c r="LJ34" s="3">
        <v>97.309068508927993</v>
      </c>
      <c r="LK34" s="3">
        <v>103.43179544215999</v>
      </c>
      <c r="LL34" s="3">
        <v>67.907883142320003</v>
      </c>
      <c r="LM34" s="3">
        <v>91.696486284049996</v>
      </c>
      <c r="LN34" s="3">
        <v>95.169435730369003</v>
      </c>
      <c r="LO34" s="3">
        <v>93.778751635220004</v>
      </c>
      <c r="LP34" s="3">
        <v>99.944467928129001</v>
      </c>
      <c r="LQ34" s="3">
        <v>94.233020093763002</v>
      </c>
      <c r="LR34" s="3">
        <v>96.496053755486003</v>
      </c>
      <c r="LS34" s="3">
        <v>89.445090795669003</v>
      </c>
      <c r="LT34" s="3">
        <v>91.122430543731994</v>
      </c>
      <c r="LU34" s="3">
        <v>85.823318279196997</v>
      </c>
      <c r="LV34" s="3">
        <v>88.453598250404994</v>
      </c>
      <c r="LW34" s="3">
        <v>101.12045318651801</v>
      </c>
      <c r="LX34" s="3">
        <v>108.27993127430599</v>
      </c>
      <c r="LY34" s="3">
        <v>96.724034179658005</v>
      </c>
      <c r="LZ34" s="3">
        <v>99.898096455179001</v>
      </c>
      <c r="MA34" s="3">
        <v>96.000473825870998</v>
      </c>
      <c r="MB34" s="3">
        <v>88.082926320111</v>
      </c>
      <c r="MC34" s="3">
        <v>89.48286521112</v>
      </c>
      <c r="MD34" s="3">
        <v>102.866866623167</v>
      </c>
      <c r="ME34" s="3">
        <v>106.902853762229</v>
      </c>
      <c r="MF34" s="3">
        <v>104.114780537351</v>
      </c>
      <c r="MG34" s="3">
        <v>86.564786771906995</v>
      </c>
      <c r="MH34" s="3">
        <v>96.149249588092999</v>
      </c>
      <c r="MI34" s="3">
        <v>87.030417369221993</v>
      </c>
      <c r="MJ34" s="3">
        <v>93.960170031691007</v>
      </c>
      <c r="MK34" s="3">
        <v>58.273110182303</v>
      </c>
      <c r="ML34" s="3">
        <v>78.480363672364007</v>
      </c>
      <c r="MM34" s="3">
        <v>108.524103784874</v>
      </c>
      <c r="MN34" s="3">
        <v>56.572272068898997</v>
      </c>
      <c r="MO34" s="3">
        <v>115.643104867473</v>
      </c>
      <c r="MP34" s="3">
        <v>90.807639866779994</v>
      </c>
    </row>
    <row r="35" spans="1:354" x14ac:dyDescent="0.3">
      <c r="A35" s="7">
        <v>40057</v>
      </c>
      <c r="B35" s="19">
        <f t="shared" si="172"/>
        <v>2009</v>
      </c>
      <c r="C35" s="19">
        <f t="shared" si="173"/>
        <v>9</v>
      </c>
      <c r="D35" s="20">
        <f>+VLOOKUP(C35,'Trimestres-Meses'!A:B,2,FALSE)</f>
        <v>3</v>
      </c>
      <c r="E35" s="18" t="str">
        <f t="shared" si="174"/>
        <v>2009-3</v>
      </c>
      <c r="F35" s="23">
        <v>12.134238368471351</v>
      </c>
      <c r="G35" s="23">
        <v>9.1227952229299483</v>
      </c>
      <c r="H35" s="24">
        <v>3.0114431455414028</v>
      </c>
      <c r="I35" s="5">
        <v>120.1</v>
      </c>
      <c r="J35" s="5">
        <v>80.709999999999994</v>
      </c>
      <c r="K35" s="5">
        <v>77.94</v>
      </c>
      <c r="L35" s="5">
        <v>1834.11</v>
      </c>
      <c r="M35" s="5">
        <v>68.349999999999994</v>
      </c>
      <c r="N35" s="5">
        <v>2.96</v>
      </c>
      <c r="O35" s="5">
        <v>1884.02</v>
      </c>
      <c r="P35" s="5">
        <v>61.13</v>
      </c>
      <c r="Q35" s="5">
        <v>67.64</v>
      </c>
      <c r="R35" s="17">
        <v>1.5E-3</v>
      </c>
      <c r="S35" s="17">
        <v>5.1299999999999998E-2</v>
      </c>
      <c r="T35" s="3">
        <v>1688.0133333333333</v>
      </c>
      <c r="U35" s="3">
        <v>1057.08</v>
      </c>
      <c r="V35" s="3">
        <v>1.4655020000000001</v>
      </c>
      <c r="W35" s="3">
        <f>+VLOOKUP(E35,'Trimestrales USA'!C:DY,2,FALSE)/3</f>
        <v>4816.3</v>
      </c>
      <c r="X35" s="3">
        <f>+VLOOKUP($E35,'Trimestrales USA'!$C:$DY,X$1,FALSE)/3</f>
        <v>3313.1333333333332</v>
      </c>
      <c r="Y35" s="3">
        <f>+VLOOKUP($E35,'Trimestrales USA'!$C:$DY,Y$1,FALSE)/3</f>
        <v>1076.1666666666667</v>
      </c>
      <c r="Z35" s="3">
        <f>+VLOOKUP($E35,'Trimestrales USA'!$C:$DY,Z$1,FALSE)/3</f>
        <v>345.0333333333333</v>
      </c>
      <c r="AA35" s="3">
        <f>+VLOOKUP($E35,'Trimestrales USA'!$C:$DY,AA$1,FALSE)/3</f>
        <v>731.13333333333333</v>
      </c>
      <c r="AB35" s="3">
        <f>+VLOOKUP($E35,'Trimestrales USA'!$C:$DY,AB$1,FALSE)/3</f>
        <v>2236.9666666666667</v>
      </c>
      <c r="AC35" s="3">
        <f>+VLOOKUP($E35,'Trimestrales USA'!$C:$DY,AC$1,FALSE)/3</f>
        <v>613.80000000000007</v>
      </c>
      <c r="AD35" s="3">
        <f>+VLOOKUP($E35,'Trimestrales USA'!$C:$DY,AD$1,FALSE)/3</f>
        <v>681.80000000000007</v>
      </c>
      <c r="AE35" s="3">
        <f>+VLOOKUP($E35,'Trimestrales USA'!$C:$DY,AE$1,FALSE)/3</f>
        <v>552</v>
      </c>
      <c r="AF35" s="3">
        <f>+VLOOKUP($E35,'Trimestrales USA'!$C:$DY,AF$1,FALSE)/3</f>
        <v>143.16666666666666</v>
      </c>
      <c r="AG35" s="3">
        <f>+VLOOKUP($E35,'Trimestrales USA'!$C:$DY,AG$1,FALSE)/3</f>
        <v>220.66666666666666</v>
      </c>
      <c r="AH35" s="3">
        <f>+VLOOKUP($E35,'Trimestrales USA'!$C:$DY,AH$1,FALSE)/3</f>
        <v>188.16666666666666</v>
      </c>
      <c r="AI35" s="3">
        <f>+VLOOKUP($E35,'Trimestrales USA'!$C:$DY,AI$1,FALSE)/3</f>
        <v>129.79999999999998</v>
      </c>
      <c r="AJ35" s="3">
        <f>+VLOOKUP($E35,'Trimestrales USA'!$C:$DY,AJ$1,FALSE)/3</f>
        <v>-68</v>
      </c>
      <c r="AK35" s="3">
        <f>+VLOOKUP($E35,'Trimestrales USA'!$C:$DY,AK$1,FALSE)/3</f>
        <v>-141.33333333333334</v>
      </c>
      <c r="AL35" s="3">
        <f>+VLOOKUP($E35,'Trimestrales USA'!$C:$DY,AL$1,FALSE)/3</f>
        <v>531.56666666666672</v>
      </c>
      <c r="AM35" s="3">
        <f>+VLOOKUP($E35,'Trimestrales USA'!$C:$DY,AM$1,FALSE)/3</f>
        <v>355.7</v>
      </c>
      <c r="AN35" s="3">
        <f>+VLOOKUP($E35,'Trimestrales USA'!$C:$DY,AN$1,FALSE)/3</f>
        <v>175.86666666666667</v>
      </c>
      <c r="AO35" s="3">
        <f>+VLOOKUP($E35,'Trimestrales USA'!$C:$DY,AO$1,FALSE)/3</f>
        <v>672.9</v>
      </c>
      <c r="AP35" s="3">
        <f>+VLOOKUP($E35,'Trimestrales USA'!$C:$DY,AP$1,FALSE)/3</f>
        <v>535.5333333333333</v>
      </c>
      <c r="AQ35" s="3">
        <f>+VLOOKUP($E35,'Trimestrales USA'!$C:$DY,AQ$1,FALSE)/3</f>
        <v>137.4</v>
      </c>
      <c r="AR35" s="3">
        <f>+VLOOKUP($E35,'Trimestrales USA'!$C:$DY,AR$1,FALSE)/3</f>
        <v>1030.7</v>
      </c>
      <c r="AS35" s="3">
        <f>+VLOOKUP($E35,'Trimestrales USA'!$C:$DY,AS$1,FALSE)/3</f>
        <v>409.43333333333334</v>
      </c>
      <c r="AT35" s="3">
        <f>+VLOOKUP($E35,'Trimestrales USA'!$C:$DY,AT$1,FALSE)/3</f>
        <v>264.26666666666665</v>
      </c>
      <c r="AU35" s="3">
        <f>+VLOOKUP($E35,'Trimestrales USA'!$C:$DY,AU$1,FALSE)/3</f>
        <v>145.16666666666666</v>
      </c>
      <c r="AV35" s="3">
        <f>+VLOOKUP($E35,'Trimestrales USA'!$C:$DY,AV$1,FALSE)/3</f>
        <v>621.26666666666665</v>
      </c>
      <c r="AW35" s="3">
        <f>+VLOOKUP($E35,'Trimestrales USA'!$C:$DY,AW$1,FALSE)/3</f>
        <v>4132.3666666666668</v>
      </c>
      <c r="AX35" s="3">
        <f>+VLOOKUP($E35,'Trimestrales USA'!$C:$DY,AX$1,FALSE)/3</f>
        <v>42.733333333333327</v>
      </c>
      <c r="AY35" s="3">
        <f>+VLOOKUP($E35,'Trimestrales USA'!$C:$DY,AY$1,FALSE)/3</f>
        <v>33.833333333333336</v>
      </c>
      <c r="AZ35" s="3">
        <f>+VLOOKUP($E35,'Trimestrales USA'!$C:$DY,AZ$1,FALSE)/3</f>
        <v>8.9</v>
      </c>
      <c r="BA35" s="3">
        <f>+VLOOKUP($E35,'Trimestrales USA'!$C:$DY,BA$1,FALSE)/3</f>
        <v>88.366666666666674</v>
      </c>
      <c r="BB35" s="3">
        <f>+VLOOKUP($E35,'Trimestrales USA'!$C:$DY,BB$1,FALSE)/3</f>
        <v>55.766666666666673</v>
      </c>
      <c r="BC35" s="3">
        <f>+VLOOKUP($E35,'Trimestrales USA'!$C:$DY,BC$1,FALSE)/3</f>
        <v>20.433333333333334</v>
      </c>
      <c r="BD35" s="3">
        <f>+VLOOKUP($E35,'Trimestrales USA'!$C:$DY,BD$1,FALSE)/3</f>
        <v>12.200000000000001</v>
      </c>
      <c r="BE35" s="3">
        <f>+VLOOKUP($E35,'Trimestrales USA'!$C:$DY,BE$1,FALSE)/3</f>
        <v>83.600000000000009</v>
      </c>
      <c r="BF35" s="3">
        <f>+VLOOKUP($E35,'Trimestrales USA'!$C:$DY,BF$1,FALSE)/3</f>
        <v>185.9</v>
      </c>
      <c r="BG35" s="3">
        <f>+VLOOKUP($E35,'Trimestrales USA'!$C:$DY,BG$1,FALSE)/3</f>
        <v>565.93333333333328</v>
      </c>
      <c r="BH35" s="3">
        <f>+VLOOKUP($E35,'Trimestrales USA'!$C:$DY,BH$1,FALSE)/3</f>
        <v>288.46666666666664</v>
      </c>
      <c r="BI35" s="3">
        <f>+VLOOKUP($E35,'Trimestrales USA'!$C:$DY,BI$1,FALSE)/3</f>
        <v>7.1000000000000005</v>
      </c>
      <c r="BJ35" s="3">
        <f>+VLOOKUP($E35,'Trimestrales USA'!$C:$DY,BJ$1,FALSE)/3</f>
        <v>12.933333333333332</v>
      </c>
      <c r="BK35" s="3">
        <f>+VLOOKUP($E35,'Trimestrales USA'!$C:$DY,BK$1,FALSE)/3</f>
        <v>13.133333333333333</v>
      </c>
      <c r="BL35" s="3">
        <f>+VLOOKUP($E35,'Trimestrales USA'!$C:$DY,BL$1,FALSE)/3</f>
        <v>38.333333333333336</v>
      </c>
      <c r="BM35" s="3">
        <f>+VLOOKUP($E35,'Trimestrales USA'!$C:$DY,BM$1,FALSE)/3</f>
        <v>38.266666666666666</v>
      </c>
      <c r="BN35" s="3">
        <f>+VLOOKUP($E35,'Trimestrales USA'!$C:$DY,BN$1,FALSE)/3</f>
        <v>74.100000000000009</v>
      </c>
      <c r="BO35" s="3">
        <f>+VLOOKUP($E35,'Trimestrales USA'!$C:$DY,BO$1,FALSE)/3</f>
        <v>16.599999999999998</v>
      </c>
      <c r="BP35" s="3">
        <f>+VLOOKUP($E35,'Trimestrales USA'!$C:$DY,BP$1,FALSE)/3</f>
        <v>15</v>
      </c>
      <c r="BQ35" s="3">
        <f>+VLOOKUP($E35,'Trimestrales USA'!$C:$DY,BQ$1,FALSE)/3</f>
        <v>38.333333333333336</v>
      </c>
      <c r="BR35" s="3">
        <f>+VLOOKUP($E35,'Trimestrales USA'!$C:$DY,BR$1,FALSE)/3</f>
        <v>7.5</v>
      </c>
      <c r="BS35" s="3">
        <f>+VLOOKUP($E35,'Trimestrales USA'!$C:$DY,BS$1,FALSE)/3</f>
        <v>27.2</v>
      </c>
      <c r="BT35" s="3">
        <f>+VLOOKUP($E35,'Trimestrales USA'!$C:$DY,BT$1,FALSE)/3</f>
        <v>277.46666666666664</v>
      </c>
      <c r="BU35" s="3">
        <f>+VLOOKUP($E35,'Trimestrales USA'!$C:$DY,BU$1,FALSE)/3</f>
        <v>79.766666666666666</v>
      </c>
      <c r="BV35" s="3">
        <f>+VLOOKUP($E35,'Trimestrales USA'!$C:$DY,BV$1,FALSE)/3</f>
        <v>5</v>
      </c>
      <c r="BW35" s="3">
        <f>+VLOOKUP($E35,'Trimestrales USA'!$C:$DY,BW$1,FALSE)/3</f>
        <v>3.2666666666666671</v>
      </c>
      <c r="BX35" s="3">
        <f>+VLOOKUP($E35,'Trimestrales USA'!$C:$DY,BX$1,FALSE)/3</f>
        <v>20.033333333333335</v>
      </c>
      <c r="BY35" s="3">
        <f>+VLOOKUP($E35,'Trimestrales USA'!$C:$DY,BY$1,FALSE)/3</f>
        <v>13.066666666666668</v>
      </c>
      <c r="BZ35" s="3">
        <f>+VLOOKUP($E35,'Trimestrales USA'!$C:$DY,BZ$1,FALSE)/3</f>
        <v>38.9</v>
      </c>
      <c r="CA35" s="3">
        <f>+VLOOKUP($E35,'Trimestrales USA'!$C:$DY,CA$1,FALSE)/3</f>
        <v>96.866666666666674</v>
      </c>
      <c r="CB35" s="3">
        <f>+VLOOKUP($E35,'Trimestrales USA'!$C:$DY,CB$1,FALSE)/3</f>
        <v>20.566666666666666</v>
      </c>
      <c r="CC35" s="3">
        <f>+VLOOKUP($E35,'Trimestrales USA'!$C:$DY,CC$1,FALSE)/3</f>
        <v>275.2</v>
      </c>
      <c r="CD35" s="3">
        <f>+VLOOKUP($E35,'Trimestrales USA'!$C:$DY,CD$1,FALSE)/3</f>
        <v>273.3</v>
      </c>
      <c r="CE35" s="3">
        <f>+VLOOKUP($E35,'Trimestrales USA'!$C:$DY,CE$1,FALSE)/3</f>
        <v>39.300000000000004</v>
      </c>
      <c r="CF35" s="3">
        <f>+VLOOKUP($E35,'Trimestrales USA'!$C:$DY,CF$1,FALSE)/3</f>
        <v>43.633333333333333</v>
      </c>
      <c r="CG35" s="3">
        <f>+VLOOKUP($E35,'Trimestrales USA'!$C:$DY,CG$1,FALSE)/3</f>
        <v>43.866666666666667</v>
      </c>
      <c r="CH35" s="3">
        <f>+VLOOKUP($E35,'Trimestrales USA'!$C:$DY,CH$1,FALSE)/3</f>
        <v>146.53333333333333</v>
      </c>
      <c r="CI35" s="3">
        <f>+VLOOKUP($E35,'Trimestrales USA'!$C:$DY,CI$1,FALSE)/3</f>
        <v>132.93333333333334</v>
      </c>
      <c r="CJ35" s="3">
        <f>+VLOOKUP($E35,'Trimestrales USA'!$C:$DY,CJ$1,FALSE)/3</f>
        <v>24.133333333333336</v>
      </c>
      <c r="CK35" s="3">
        <f>+VLOOKUP($E35,'Trimestrales USA'!$C:$DY,CK$1,FALSE)/3</f>
        <v>10.9</v>
      </c>
      <c r="CL35" s="3">
        <f>+VLOOKUP($E35,'Trimestrales USA'!$C:$DY,CL$1,FALSE)/3</f>
        <v>5.0333333333333332</v>
      </c>
      <c r="CM35" s="3">
        <f>+VLOOKUP($E35,'Trimestrales USA'!$C:$DY,CM$1,FALSE)/3</f>
        <v>36.366666666666667</v>
      </c>
      <c r="CN35" s="3">
        <f>+VLOOKUP($E35,'Trimestrales USA'!$C:$DY,CN$1,FALSE)/3</f>
        <v>9.2666666666666675</v>
      </c>
      <c r="CO35" s="3">
        <f>+VLOOKUP($E35,'Trimestrales USA'!$C:$DY,CO$1,FALSE)/3</f>
        <v>4.5</v>
      </c>
      <c r="CP35" s="3">
        <f>+VLOOKUP($E35,'Trimestrales USA'!$C:$DY,CP$1,FALSE)/3</f>
        <v>27.8</v>
      </c>
      <c r="CQ35" s="3">
        <f>+VLOOKUP($E35,'Trimestrales USA'!$C:$DY,CQ$1,FALSE)/3</f>
        <v>14.933333333333332</v>
      </c>
      <c r="CR35" s="3">
        <f>+VLOOKUP($E35,'Trimestrales USA'!$C:$DY,CR$1,FALSE)/3</f>
        <v>238.29999999999998</v>
      </c>
      <c r="CS35" s="3">
        <f>+VLOOKUP($E35,'Trimestrales USA'!$C:$DY,CS$1,FALSE)/3</f>
        <v>58.033333333333331</v>
      </c>
      <c r="CT35" s="3">
        <f>+VLOOKUP($E35,'Trimestrales USA'!$C:$DY,CT$1,FALSE)/3</f>
        <v>27.333333333333332</v>
      </c>
      <c r="CU35" s="3">
        <f>+VLOOKUP($E35,'Trimestrales USA'!$C:$DY,CU$1,FALSE)/3</f>
        <v>124.76666666666667</v>
      </c>
      <c r="CV35" s="3">
        <f>+VLOOKUP($E35,'Trimestrales USA'!$C:$DY,CV$1,FALSE)/3</f>
        <v>28.166666666666668</v>
      </c>
      <c r="CW35" s="3">
        <f>+VLOOKUP($E35,'Trimestrales USA'!$C:$DY,CW$1,FALSE)/3</f>
        <v>976.80000000000007</v>
      </c>
      <c r="CX35" s="3">
        <f>+VLOOKUP($E35,'Trimestrales USA'!$C:$DY,CX$1,FALSE)/3</f>
        <v>337.59999999999997</v>
      </c>
      <c r="CY35" s="3">
        <f>+VLOOKUP($E35,'Trimestrales USA'!$C:$DY,CY$1,FALSE)/3</f>
        <v>134.6</v>
      </c>
      <c r="CZ35" s="3">
        <f>+VLOOKUP($E35,'Trimestrales USA'!$C:$DY,CZ$1,FALSE)/3</f>
        <v>73.399999999999991</v>
      </c>
      <c r="DA35" s="3">
        <f>+VLOOKUP($E35,'Trimestrales USA'!$C:$DY,DA$1,FALSE)/3</f>
        <v>124.56666666666666</v>
      </c>
      <c r="DB35" s="3">
        <f>+VLOOKUP($E35,'Trimestrales USA'!$C:$DY,DB$1,FALSE)/3</f>
        <v>5</v>
      </c>
      <c r="DC35" s="3">
        <f>+VLOOKUP($E35,'Trimestrales USA'!$C:$DY,DC$1,FALSE)/3</f>
        <v>639.23333333333335</v>
      </c>
      <c r="DD35" s="3">
        <f>+VLOOKUP($E35,'Trimestrales USA'!$C:$DY,DD$1,FALSE)/3</f>
        <v>587.23333333333335</v>
      </c>
      <c r="DE35" s="3">
        <f>+VLOOKUP($E35,'Trimestrales USA'!$C:$DY,DE$1,FALSE)/3</f>
        <v>489.4666666666667</v>
      </c>
      <c r="DF35" s="3">
        <f>+VLOOKUP($E35,'Trimestrales USA'!$C:$DY,DF$1,FALSE)/3</f>
        <v>97.766666666666666</v>
      </c>
      <c r="DG35" s="3">
        <f>+VLOOKUP($E35,'Trimestrales USA'!$C:$DY,DG$1,FALSE)/3</f>
        <v>51.966666666666669</v>
      </c>
      <c r="DH35" s="3">
        <f>+VLOOKUP($E35,'Trimestrales USA'!$C:$DY,DH$1,FALSE)/3</f>
        <v>559.36666666666667</v>
      </c>
      <c r="DI35" s="3">
        <f>+VLOOKUP($E35,'Trimestrales USA'!$C:$DY,DI$1,FALSE)/3</f>
        <v>340.56666666666666</v>
      </c>
      <c r="DJ35" s="3">
        <f>+VLOOKUP($E35,'Trimestrales USA'!$C:$DY,DJ$1,FALSE)/3</f>
        <v>69.466666666666669</v>
      </c>
      <c r="DK35" s="3">
        <f>+VLOOKUP($E35,'Trimestrales USA'!$C:$DY,DK$1,FALSE)/3</f>
        <v>63.266666666666673</v>
      </c>
      <c r="DL35" s="3">
        <f>+VLOOKUP($E35,'Trimestrales USA'!$C:$DY,DL$1,FALSE)/3</f>
        <v>207.86666666666667</v>
      </c>
      <c r="DM35" s="3">
        <f>+VLOOKUP($E35,'Trimestrales USA'!$C:$DY,DM$1,FALSE)/3</f>
        <v>82.966666666666669</v>
      </c>
      <c r="DN35" s="3">
        <f>+VLOOKUP($E35,'Trimestrales USA'!$C:$DY,DN$1,FALSE)/3</f>
        <v>135.83333333333334</v>
      </c>
      <c r="DO35" s="3">
        <f>+VLOOKUP($E35,'Trimestrales USA'!$C:$DY,DO$1,FALSE)/3</f>
        <v>122.96666666666665</v>
      </c>
      <c r="DP35" s="3">
        <f>+VLOOKUP($E35,'Trimestrales USA'!$C:$DY,DP$1,FALSE)/3</f>
        <v>12.866666666666667</v>
      </c>
      <c r="DQ35" s="3">
        <f>+VLOOKUP($E35,'Trimestrales USA'!$C:$DY,DQ$1,FALSE)/3</f>
        <v>423.7</v>
      </c>
      <c r="DR35" s="3">
        <f>+VLOOKUP($E35,'Trimestrales USA'!$C:$DY,DR$1,FALSE)/3</f>
        <v>63.033333333333331</v>
      </c>
      <c r="DS35" s="3">
        <f>+VLOOKUP($E35,'Trimestrales USA'!$C:$DY,DS$1,FALSE)/3</f>
        <v>360.66666666666669</v>
      </c>
      <c r="DT35" s="3">
        <f>+VLOOKUP($E35,'Trimestrales USA'!$C:$DY,DT$1,FALSE)/3</f>
        <v>170</v>
      </c>
      <c r="DU35" s="3">
        <f>+VLOOKUP($E35,'Trimestrales USA'!$C:$DY,DU$1,FALSE)/3</f>
        <v>122.39999999999999</v>
      </c>
      <c r="DV35" s="3">
        <f>+VLOOKUP($E35,'Trimestrales USA'!$C:$DY,DV$1,FALSE)/3</f>
        <v>39</v>
      </c>
      <c r="DW35" s="3">
        <f>+VLOOKUP($E35,'Trimestrales USA'!$C:$DY,DW$1,FALSE)/3</f>
        <v>29.233333333333334</v>
      </c>
      <c r="DX35" s="3">
        <f>+VLOOKUP($E35,'Trimestrales USA'!$C:$DY,DX$1,FALSE)/3</f>
        <v>177.9</v>
      </c>
      <c r="DY35" s="3">
        <f>+VLOOKUP($E35,'Trimestrales USA'!$C:$DY,DY$1,FALSE)/3</f>
        <v>48.433333333333337</v>
      </c>
      <c r="DZ35" s="3">
        <f>+VLOOKUP($E35,'Trimestrales USA'!$C:$DY,DZ$1,FALSE)/3</f>
        <v>28.433333333333334</v>
      </c>
      <c r="EA35" s="3">
        <f>+VLOOKUP($E35,'Trimestrales USA'!$C:$DY,EA$1,FALSE)/3</f>
        <v>20</v>
      </c>
      <c r="EB35" s="3">
        <f>+VLOOKUP($E35,'Trimestrales USA'!$C:$DY,EB$1,FALSE)/3</f>
        <v>129.46666666666667</v>
      </c>
      <c r="EC35" s="3">
        <f>+VLOOKUP($E35,'Trimestrales USA'!$C:$DY,EC$1,FALSE)/3</f>
        <v>35.266666666666666</v>
      </c>
      <c r="ED35" s="3">
        <f>+VLOOKUP($E35,'Trimestrales USA'!$C:$DY,ED$1,FALSE)/3</f>
        <v>94.2</v>
      </c>
      <c r="EE35" s="3">
        <f>+VLOOKUP($E35,'Trimestrales USA'!$C:$DY,EE$1,FALSE)/3</f>
        <v>108.3</v>
      </c>
      <c r="EF35" s="3">
        <f>+VLOOKUP($E35,'Trimestrales USA'!$C:$DY,EF$1,FALSE)/3</f>
        <v>683.93333333333339</v>
      </c>
      <c r="EG35" s="3">
        <f>+VLOOKUP($E35,'Trimestrales USA'!$C:$DY,EG$1,FALSE)/3</f>
        <v>222.29999999999998</v>
      </c>
      <c r="EH35" s="3">
        <f>+VLOOKUP($E35,'Trimestrales USA'!$C:$DY,EH$1,FALSE)/3</f>
        <v>202.1</v>
      </c>
      <c r="EI35" s="3">
        <f>+VLOOKUP($E35,'Trimestrales USA'!$C:$DY,EI$1,FALSE)/3</f>
        <v>125.03333333333335</v>
      </c>
      <c r="EJ35" s="3">
        <f>+VLOOKUP($E35,'Trimestrales USA'!$C:$DY,EJ$1,FALSE)/3</f>
        <v>77.100000000000009</v>
      </c>
      <c r="EK35" s="3">
        <f>+VLOOKUP($E35,'Trimestrales USA'!$C:$DY,EK$1,FALSE)/3</f>
        <v>20.166666666666668</v>
      </c>
      <c r="EL35" s="3">
        <f>+VLOOKUP($E35,'Trimestrales USA'!$C:$DY,EL$1,FALSE)/3</f>
        <v>461.63333333333338</v>
      </c>
      <c r="EM35" s="3">
        <f>+VLOOKUP($E35,'Trimestrales USA'!$C:$DY,EM$1,FALSE)/3</f>
        <v>427.7</v>
      </c>
      <c r="EN35" s="3">
        <f>+VLOOKUP($E35,'Trimestrales USA'!$C:$DY,EN$1,FALSE)/3</f>
        <v>33.93333333333333</v>
      </c>
      <c r="EO35" s="3">
        <f>+VLOOKUP($E35,'Trimestrales USA'!$C:$DY,EO$1,FALSE)/3</f>
        <v>0</v>
      </c>
      <c r="EP35" s="3">
        <f>+VLOOKUP($E35,'Trimestrales USA'!$C:$DY,EP$1,FALSE)/3</f>
        <v>882.9666666666667</v>
      </c>
      <c r="EQ35" s="3">
        <f>+VLOOKUP($E35,'Trimestrales USA'!$C:$DY,EQ$1,FALSE)/3</f>
        <v>3249.4</v>
      </c>
      <c r="ER35" s="3">
        <f>+VLOOKUP($E35,'Trimestrales USA'!$C:$DY,ER$1,FALSE)/3</f>
        <v>0</v>
      </c>
      <c r="ES35" s="3">
        <f>+VLOOKUP($E35,'Trimestrales MX'!$C:$FS,ES$1,FALSE)/3</f>
        <v>4743980.4816666665</v>
      </c>
      <c r="ET35" s="3">
        <f>+VLOOKUP($E35,'Trimestrales MX'!$C:$FS,ET$1,FALSE)/3</f>
        <v>194806.17966666666</v>
      </c>
      <c r="EU35" s="3">
        <f>+VLOOKUP($E35,'Trimestrales MX'!$C:$FS,EU$1,FALSE)/3</f>
        <v>4549174.3023333335</v>
      </c>
      <c r="EV35" s="3">
        <f>+VLOOKUP($E35,'Trimestrales MX'!$C:$FS,EV$1,FALSE)/3</f>
        <v>132495.23466666669</v>
      </c>
      <c r="EW35" s="3">
        <f>+VLOOKUP($E35,'Trimestrales MX'!$C:$FS,EW$1,FALSE)/3</f>
        <v>132495.23466666669</v>
      </c>
      <c r="EX35" s="3">
        <f>+VLOOKUP($E35,'Trimestrales MX'!$C:$FS,EX$1,FALSE)/3</f>
        <v>65928.857666666663</v>
      </c>
      <c r="EY35" s="3">
        <f>+VLOOKUP($E35,'Trimestrales MX'!$C:$FS,EY$1,FALSE)/3</f>
        <v>57056.651666666665</v>
      </c>
      <c r="EZ35" s="3">
        <f>+VLOOKUP($E35,'Trimestrales MX'!$C:$FS,EZ$1,FALSE)/3</f>
        <v>5711.0420000000004</v>
      </c>
      <c r="FA35" s="3">
        <f>+VLOOKUP($E35,'Trimestrales MX'!$C:$FS,FA$1,FALSE)/3</f>
        <v>3406.8836666666666</v>
      </c>
      <c r="FB35" s="3">
        <f>+VLOOKUP($E35,'Trimestrales MX'!$C:$FS,FB$1,FALSE)/3</f>
        <v>391.79933333333332</v>
      </c>
      <c r="FC35" s="3">
        <f>+VLOOKUP($E35,'Trimestrales MX'!$C:$FS,FC$1,FALSE)/3</f>
        <v>1580253.8843333332</v>
      </c>
      <c r="FD35" s="3">
        <f>+VLOOKUP($E35,'Trimestrales MX'!$C:$FS,FD$1,FALSE)/3</f>
        <v>372510.34433333337</v>
      </c>
      <c r="FE35" s="3">
        <f>+VLOOKUP($E35,'Trimestrales MX'!$C:$FS,FE$1,FALSE)/3</f>
        <v>306961.98433333333</v>
      </c>
      <c r="FF35" s="3">
        <f>+VLOOKUP($E35,'Trimestrales MX'!$C:$FS,FF$1,FALSE)/3</f>
        <v>38890.796000000002</v>
      </c>
      <c r="FG35" s="3">
        <f>+VLOOKUP($E35,'Trimestrales MX'!$C:$FS,FG$1,FALSE)/3</f>
        <v>26657.563999999998</v>
      </c>
      <c r="FH35" s="3">
        <f>+VLOOKUP($E35,'Trimestrales MX'!$C:$FS,FH$1,FALSE)/3</f>
        <v>76652.835333333336</v>
      </c>
      <c r="FI35" s="3">
        <f>+VLOOKUP($E35,'Trimestrales MX'!$C:$FS,FI$1,FALSE)/3</f>
        <v>58397.03833333333</v>
      </c>
      <c r="FJ35" s="3">
        <f>+VLOOKUP($E35,'Trimestrales MX'!$C:$FS,FJ$1,FALSE)/3</f>
        <v>18255.797000000002</v>
      </c>
      <c r="FK35" s="3">
        <f>+VLOOKUP($E35,'Trimestrales MX'!$C:$FS,FK$1,FALSE)/3</f>
        <v>390267.10399999999</v>
      </c>
      <c r="FL35" s="3">
        <f>+VLOOKUP($E35,'Trimestrales MX'!$C:$FS,FL$1,FALSE)/3</f>
        <v>264425.23933333333</v>
      </c>
      <c r="FM35" s="3">
        <f>+VLOOKUP($E35,'Trimestrales MX'!$C:$FS,FM$1,FALSE)/3</f>
        <v>86038.286000000007</v>
      </c>
      <c r="FN35" s="3">
        <f>+VLOOKUP($E35,'Trimestrales MX'!$C:$FS,FN$1,FALSE)/3</f>
        <v>39803.578333333331</v>
      </c>
      <c r="FO35" s="3">
        <f>+VLOOKUP($E35,'Trimestrales MX'!$C:$FS,FO$1,FALSE)/3</f>
        <v>740823.60066666675</v>
      </c>
      <c r="FP35" s="3">
        <f>+VLOOKUP($E35,'Trimestrales MX'!$C:$FS,FP$1,FALSE)/3</f>
        <v>178639.45433333333</v>
      </c>
      <c r="FQ35" s="3">
        <f>+VLOOKUP($E35,'Trimestrales MX'!$C:$FS,FQ$1,FALSE)/3</f>
        <v>6338.2356666666665</v>
      </c>
      <c r="FR35" s="3">
        <f>+VLOOKUP($E35,'Trimestrales MX'!$C:$FS,FR$1,FALSE)/3</f>
        <v>15047.021999999999</v>
      </c>
      <c r="FS35" s="3">
        <f>+VLOOKUP($E35,'Trimestrales MX'!$C:$FS,FS$1,FALSE)/3</f>
        <v>6423.4043333333329</v>
      </c>
      <c r="FT35" s="3">
        <f>+VLOOKUP($E35,'Trimestrales MX'!$C:$FS,FT$1,FALSE)/3</f>
        <v>6103.0800000000008</v>
      </c>
      <c r="FU35" s="3">
        <f>+VLOOKUP($E35,'Trimestrales MX'!$C:$FS,FU$1,FALSE)/3</f>
        <v>19565.346333333331</v>
      </c>
      <c r="FV35" s="3">
        <f>+VLOOKUP($E35,'Trimestrales MX'!$C:$FS,FV$1,FALSE)/3</f>
        <v>41456.338333333333</v>
      </c>
      <c r="FW35" s="3">
        <f>+VLOOKUP($E35,'Trimestrales MX'!$C:$FS,FW$1,FALSE)/3</f>
        <v>1009.121</v>
      </c>
      <c r="FX35" s="3">
        <f>+VLOOKUP($E35,'Trimestrales MX'!$C:$FS,FX$1,FALSE)/3</f>
        <v>57524.862000000001</v>
      </c>
      <c r="FY35" s="3">
        <f>+VLOOKUP($E35,'Trimestrales MX'!$C:$FS,FY$1,FALSE)/3</f>
        <v>25172.044666666668</v>
      </c>
      <c r="FZ35" s="3">
        <f>+VLOOKUP($E35,'Trimestrales MX'!$C:$FS,FZ$1,FALSE)/3</f>
        <v>45112.032999999996</v>
      </c>
      <c r="GA35" s="3">
        <f>+VLOOKUP($E35,'Trimestrales MX'!$C:$FS,GA$1,FALSE)/3</f>
        <v>36570.977333333336</v>
      </c>
      <c r="GB35" s="3">
        <f>+VLOOKUP($E35,'Trimestrales MX'!$C:$FS,GB$1,FALSE)/3</f>
        <v>8541.0556666666671</v>
      </c>
      <c r="GC35" s="3">
        <f>+VLOOKUP($E35,'Trimestrales MX'!$C:$FS,GC$1,FALSE)/3</f>
        <v>9250.862666666666</v>
      </c>
      <c r="GD35" s="3">
        <f>+VLOOKUP($E35,'Trimestrales MX'!$C:$FS,GD$1,FALSE)/3</f>
        <v>1768.1236666666666</v>
      </c>
      <c r="GE35" s="3">
        <f>+VLOOKUP($E35,'Trimestrales MX'!$C:$FS,GE$1,FALSE)/3</f>
        <v>6527.0320000000002</v>
      </c>
      <c r="GF35" s="3">
        <f>+VLOOKUP($E35,'Trimestrales MX'!$C:$FS,GF$1,FALSE)/3</f>
        <v>955.70699999999999</v>
      </c>
      <c r="GG35" s="3">
        <f>+VLOOKUP($E35,'Trimestrales MX'!$C:$FS,GG$1,FALSE)/3</f>
        <v>4259.5010000000002</v>
      </c>
      <c r="GH35" s="3">
        <f>+VLOOKUP($E35,'Trimestrales MX'!$C:$FS,GH$1,FALSE)/3</f>
        <v>1340.8593333333333</v>
      </c>
      <c r="GI35" s="3">
        <f>+VLOOKUP($E35,'Trimestrales MX'!$C:$FS,GI$1,FALSE)/3</f>
        <v>2918.6416666666664</v>
      </c>
      <c r="GJ35" s="3">
        <f>+VLOOKUP($E35,'Trimestrales MX'!$C:$FS,GJ$1,FALSE)/3</f>
        <v>19587.209666666666</v>
      </c>
      <c r="GK35" s="3">
        <f>+VLOOKUP($E35,'Trimestrales MX'!$C:$FS,GK$1,FALSE)/3</f>
        <v>2338.4933333333333</v>
      </c>
      <c r="GL35" s="3">
        <f>+VLOOKUP($E35,'Trimestrales MX'!$C:$FS,GL$1,FALSE)/3</f>
        <v>16621.362000000001</v>
      </c>
      <c r="GM35" s="3">
        <f>+VLOOKUP($E35,'Trimestrales MX'!$C:$FS,GM$1,FALSE)/3</f>
        <v>627.35433333333333</v>
      </c>
      <c r="GN35" s="3">
        <f>+VLOOKUP($E35,'Trimestrales MX'!$C:$FS,GN$1,FALSE)/3</f>
        <v>7742.0946666666669</v>
      </c>
      <c r="GO35" s="3">
        <f>+VLOOKUP($E35,'Trimestrales MX'!$C:$FS,GO$1,FALSE)/3</f>
        <v>1330.3509999999999</v>
      </c>
      <c r="GP35" s="3">
        <f>+VLOOKUP($E35,'Trimestrales MX'!$C:$FS,GP$1,FALSE)/3</f>
        <v>5564.8240000000005</v>
      </c>
      <c r="GQ35" s="3">
        <f>+VLOOKUP($E35,'Trimestrales MX'!$C:$FS,GQ$1,FALSE)/3</f>
        <v>846.91966666666667</v>
      </c>
      <c r="GR35" s="3">
        <f>+VLOOKUP($E35,'Trimestrales MX'!$C:$FS,GR$1,FALSE)/3</f>
        <v>6996.9199999999992</v>
      </c>
      <c r="GS35" s="3">
        <f>+VLOOKUP($E35,'Trimestrales MX'!$C:$FS,GS$1,FALSE)/3</f>
        <v>3815.2980000000002</v>
      </c>
      <c r="GT35" s="3">
        <f>+VLOOKUP($E35,'Trimestrales MX'!$C:$FS,GT$1,FALSE)/3</f>
        <v>227.85233333333335</v>
      </c>
      <c r="GU35" s="3">
        <f>+VLOOKUP($E35,'Trimestrales MX'!$C:$FS,GU$1,FALSE)/3</f>
        <v>2953.7696666666666</v>
      </c>
      <c r="GV35" s="3">
        <f>+VLOOKUP($E35,'Trimestrales MX'!$C:$FS,GV$1,FALSE)/3</f>
        <v>13677.918333333333</v>
      </c>
      <c r="GW35" s="3">
        <f>+VLOOKUP($E35,'Trimestrales MX'!$C:$FS,GW$1,FALSE)/3</f>
        <v>5001.1206666666667</v>
      </c>
      <c r="GX35" s="3">
        <f>+VLOOKUP($E35,'Trimestrales MX'!$C:$FS,GX$1,FALSE)/3</f>
        <v>8676.7976666666673</v>
      </c>
      <c r="GY35" s="3">
        <f>+VLOOKUP($E35,'Trimestrales MX'!$C:$FS,GY$1,FALSE)/3</f>
        <v>6520.7883333333339</v>
      </c>
      <c r="GZ35" s="3">
        <f>+VLOOKUP($E35,'Trimestrales MX'!$C:$FS,GZ$1,FALSE)/3</f>
        <v>27711.141333333333</v>
      </c>
      <c r="HA35" s="3">
        <f>+VLOOKUP($E35,'Trimestrales MX'!$C:$FS,HA$1,FALSE)/3</f>
        <v>93632.302000000011</v>
      </c>
      <c r="HB35" s="3">
        <f>+VLOOKUP($E35,'Trimestrales MX'!$C:$FS,HB$1,FALSE)/3</f>
        <v>44271.53833333333</v>
      </c>
      <c r="HC35" s="3">
        <f>+VLOOKUP($E35,'Trimestrales MX'!$C:$FS,HC$1,FALSE)/3</f>
        <v>6461.3283333333338</v>
      </c>
      <c r="HD35" s="3">
        <f>+VLOOKUP($E35,'Trimestrales MX'!$C:$FS,HD$1,FALSE)/3</f>
        <v>2697.7423333333331</v>
      </c>
      <c r="HE35" s="3">
        <f>+VLOOKUP($E35,'Trimestrales MX'!$C:$FS,HE$1,FALSE)/3</f>
        <v>19679.999666666667</v>
      </c>
      <c r="HF35" s="3">
        <f>+VLOOKUP($E35,'Trimestrales MX'!$C:$FS,HF$1,FALSE)/3</f>
        <v>3877.1010000000001</v>
      </c>
      <c r="HG35" s="3">
        <f>+VLOOKUP($E35,'Trimestrales MX'!$C:$FS,HG$1,FALSE)/3</f>
        <v>11769.115333333333</v>
      </c>
      <c r="HH35" s="3">
        <f>+VLOOKUP($E35,'Trimestrales MX'!$C:$FS,HH$1,FALSE)/3</f>
        <v>4875.4773333333333</v>
      </c>
      <c r="HI35" s="3">
        <f>+VLOOKUP($E35,'Trimestrales MX'!$C:$FS,HI$1,FALSE)/3</f>
        <v>20389.153333333332</v>
      </c>
      <c r="HJ35" s="3">
        <f>+VLOOKUP($E35,'Trimestrales MX'!$C:$FS,HJ$1,FALSE)/3</f>
        <v>16073.165666666668</v>
      </c>
      <c r="HK35" s="3">
        <f>+VLOOKUP($E35,'Trimestrales MX'!$C:$FS,HK$1,FALSE)/3</f>
        <v>4315.9873333333335</v>
      </c>
      <c r="HL35" s="3">
        <f>+VLOOKUP($E35,'Trimestrales MX'!$C:$FS,HL$1,FALSE)/3</f>
        <v>21181.817999999999</v>
      </c>
      <c r="HM35" s="3">
        <f>+VLOOKUP($E35,'Trimestrales MX'!$C:$FS,HM$1,FALSE)/3</f>
        <v>4228.5306666666665</v>
      </c>
      <c r="HN35" s="3">
        <f>+VLOOKUP($E35,'Trimestrales MX'!$C:$FS,HN$1,FALSE)/3</f>
        <v>6798.7666666666664</v>
      </c>
      <c r="HO35" s="3">
        <f>+VLOOKUP($E35,'Trimestrales MX'!$C:$FS,HO$1,FALSE)/3</f>
        <v>6994.4576666666662</v>
      </c>
      <c r="HP35" s="3">
        <f>+VLOOKUP($E35,'Trimestrales MX'!$C:$FS,HP$1,FALSE)/3</f>
        <v>1208.1780000000001</v>
      </c>
      <c r="HQ35" s="3">
        <f>+VLOOKUP($E35,'Trimestrales MX'!$C:$FS,HQ$1,FALSE)/3</f>
        <v>1951.885</v>
      </c>
      <c r="HR35" s="3">
        <f>+VLOOKUP($E35,'Trimestrales MX'!$C:$FS,HR$1,FALSE)/3</f>
        <v>51941.023999999998</v>
      </c>
      <c r="HS35" s="3">
        <f>+VLOOKUP($E35,'Trimestrales MX'!$C:$FS,HS$1,FALSE)/3</f>
        <v>18899.503000000001</v>
      </c>
      <c r="HT35" s="3">
        <f>+VLOOKUP($E35,'Trimestrales MX'!$C:$FS,HT$1,FALSE)/3</f>
        <v>7947.9086666666662</v>
      </c>
      <c r="HU35" s="3">
        <f>+VLOOKUP($E35,'Trimestrales MX'!$C:$FS,HU$1,FALSE)/3</f>
        <v>1874.213</v>
      </c>
      <c r="HV35" s="3">
        <f>+VLOOKUP($E35,'Trimestrales MX'!$C:$FS,HV$1,FALSE)/3</f>
        <v>21956.516333333333</v>
      </c>
      <c r="HW35" s="3">
        <f>+VLOOKUP($E35,'Trimestrales MX'!$C:$FS,HW$1,FALSE)/3</f>
        <v>1262.883</v>
      </c>
      <c r="HX35" s="3">
        <f>+VLOOKUP($E35,'Trimestrales MX'!$C:$FS,HX$1,FALSE)/3</f>
        <v>27536.997666666666</v>
      </c>
      <c r="HY35" s="3">
        <f>+VLOOKUP($E35,'Trimestrales MX'!$C:$FS,HY$1,FALSE)/3</f>
        <v>1140.2493333333334</v>
      </c>
      <c r="HZ35" s="3">
        <f>+VLOOKUP($E35,'Trimestrales MX'!$C:$FS,HZ$1,FALSE)/3</f>
        <v>1598.7226666666666</v>
      </c>
      <c r="IA35" s="3">
        <f>+VLOOKUP($E35,'Trimestrales MX'!$C:$FS,IA$1,FALSE)/3</f>
        <v>10402.32</v>
      </c>
      <c r="IB35" s="3">
        <f>+VLOOKUP($E35,'Trimestrales MX'!$C:$FS,IB$1,FALSE)/3</f>
        <v>2122.0846666666666</v>
      </c>
      <c r="IC35" s="3">
        <f>+VLOOKUP($E35,'Trimestrales MX'!$C:$FS,IC$1,FALSE)/3</f>
        <v>909.85</v>
      </c>
      <c r="ID35" s="3">
        <f>+VLOOKUP($E35,'Trimestrales MX'!$C:$FS,ID$1,FALSE)/3</f>
        <v>1997.2049999999999</v>
      </c>
      <c r="IE35" s="3">
        <f>+VLOOKUP($E35,'Trimestrales MX'!$C:$FS,IE$1,FALSE)/3</f>
        <v>2231.5683333333332</v>
      </c>
      <c r="IF35" s="3">
        <f>+VLOOKUP($E35,'Trimestrales MX'!$C:$FS,IF$1,FALSE)/3</f>
        <v>1824.7586666666666</v>
      </c>
      <c r="IG35" s="3">
        <f>+VLOOKUP($E35,'Trimestrales MX'!$C:$FS,IG$1,FALSE)/3</f>
        <v>5310.2383333333337</v>
      </c>
      <c r="IH35" s="3">
        <f>+VLOOKUP($E35,'Trimestrales MX'!$C:$FS,IH$1,FALSE)/3</f>
        <v>21873.711333333336</v>
      </c>
      <c r="II35" s="3">
        <f>+VLOOKUP($E35,'Trimestrales MX'!$C:$FS,II$1,FALSE)/3</f>
        <v>2425.5889999999999</v>
      </c>
      <c r="IJ35" s="3">
        <f>+VLOOKUP($E35,'Trimestrales MX'!$C:$FS,IJ$1,FALSE)/3</f>
        <v>2197.9670000000001</v>
      </c>
      <c r="IK35" s="3">
        <f>+VLOOKUP($E35,'Trimestrales MX'!$C:$FS,IK$1,FALSE)/3</f>
        <v>235.67333333333332</v>
      </c>
      <c r="IL35" s="3">
        <f>+VLOOKUP($E35,'Trimestrales MX'!$C:$FS,IL$1,FALSE)/3</f>
        <v>5388.6279999999997</v>
      </c>
      <c r="IM35" s="3">
        <f>+VLOOKUP($E35,'Trimestrales MX'!$C:$FS,IM$1,FALSE)/3</f>
        <v>576.74133333333327</v>
      </c>
      <c r="IN35" s="3">
        <f>+VLOOKUP($E35,'Trimestrales MX'!$C:$FS,IN$1,FALSE)/3</f>
        <v>4610.7343333333329</v>
      </c>
      <c r="IO35" s="3">
        <f>+VLOOKUP($E35,'Trimestrales MX'!$C:$FS,IO$1,FALSE)/3</f>
        <v>6438.3783333333331</v>
      </c>
      <c r="IP35" s="3">
        <f>+VLOOKUP($E35,'Trimestrales MX'!$C:$FS,IP$1,FALSE)/3</f>
        <v>48997.111333333334</v>
      </c>
      <c r="IQ35" s="3">
        <f>+VLOOKUP($E35,'Trimestrales MX'!$C:$FS,IQ$1,FALSE)/3</f>
        <v>13993.248</v>
      </c>
      <c r="IR35" s="3">
        <f>+VLOOKUP($E35,'Trimestrales MX'!$C:$FS,IR$1,FALSE)/3</f>
        <v>8834.6669999999995</v>
      </c>
      <c r="IS35" s="3">
        <f>+VLOOKUP($E35,'Trimestrales MX'!$C:$FS,IS$1,FALSE)/3</f>
        <v>10039.947333333334</v>
      </c>
      <c r="IT35" s="3">
        <f>+VLOOKUP($E35,'Trimestrales MX'!$C:$FS,IT$1,FALSE)/3</f>
        <v>12927.905333333334</v>
      </c>
      <c r="IU35" s="3">
        <f>+VLOOKUP($E35,'Trimestrales MX'!$C:$FS,IU$1,FALSE)/3</f>
        <v>2517.8003333333331</v>
      </c>
      <c r="IV35" s="3">
        <f>+VLOOKUP($E35,'Trimestrales MX'!$C:$FS,IV$1,FALSE)/3</f>
        <v>683.54300000000001</v>
      </c>
      <c r="IW35" s="3">
        <f>+VLOOKUP($E35,'Trimestrales MX'!$C:$FS,IW$1,FALSE)/3</f>
        <v>27425.945333333333</v>
      </c>
      <c r="IX35" s="3">
        <f>+VLOOKUP($E35,'Trimestrales MX'!$C:$FS,IX$1,FALSE)/3</f>
        <v>3357.9856666666669</v>
      </c>
      <c r="IY35" s="3">
        <f>+VLOOKUP($E35,'Trimestrales MX'!$C:$FS,IY$1,FALSE)/3</f>
        <v>4044.2816666666663</v>
      </c>
      <c r="IZ35" s="3">
        <f>+VLOOKUP($E35,'Trimestrales MX'!$C:$FS,IZ$1,FALSE)/3</f>
        <v>10817.619333333334</v>
      </c>
      <c r="JA35" s="3">
        <f>+VLOOKUP($E35,'Trimestrales MX'!$C:$FS,JA$1,FALSE)/3</f>
        <v>9206.0589999999993</v>
      </c>
      <c r="JB35" s="3">
        <f>+VLOOKUP($E35,'Trimestrales MX'!$C:$FS,JB$1,FALSE)/3</f>
        <v>81507.815000000002</v>
      </c>
      <c r="JC35" s="3">
        <f>+VLOOKUP($E35,'Trimestrales MX'!$C:$FS,JC$1,FALSE)/3</f>
        <v>40559.082666666669</v>
      </c>
      <c r="JD35" s="3">
        <f>+VLOOKUP($E35,'Trimestrales MX'!$C:$FS,JD$1,FALSE)/3</f>
        <v>2006.6873333333333</v>
      </c>
      <c r="JE35" s="3">
        <f>+VLOOKUP($E35,'Trimestrales MX'!$C:$FS,JE$1,FALSE)/3</f>
        <v>33987.386666666665</v>
      </c>
      <c r="JF35" s="3">
        <f>+VLOOKUP($E35,'Trimestrales MX'!$C:$FS,JF$1,FALSE)/3</f>
        <v>2530.0153333333333</v>
      </c>
      <c r="JG35" s="3">
        <f>+VLOOKUP($E35,'Trimestrales MX'!$C:$FS,JG$1,FALSE)/3</f>
        <v>936.36299999999994</v>
      </c>
      <c r="JH35" s="3">
        <f>+VLOOKUP($E35,'Trimestrales MX'!$C:$FS,JH$1,FALSE)/3</f>
        <v>177.08199999999999</v>
      </c>
      <c r="JI35" s="3">
        <f>+VLOOKUP($E35,'Trimestrales MX'!$C:$FS,JI$1,FALSE)/3</f>
        <v>1311.1980000000001</v>
      </c>
      <c r="JJ35" s="3">
        <f>+VLOOKUP($E35,'Trimestrales MX'!$C:$FS,JJ$1,FALSE)/3</f>
        <v>11137.087666666666</v>
      </c>
      <c r="JK35" s="3">
        <f>+VLOOKUP($E35,'Trimestrales MX'!$C:$FS,JK$1,FALSE)/3</f>
        <v>9005.0033333333322</v>
      </c>
      <c r="JL35" s="3">
        <f>+VLOOKUP($E35,'Trimestrales MX'!$C:$FS,JL$1,FALSE)/3</f>
        <v>1164.4526666666668</v>
      </c>
      <c r="JM35" s="3">
        <f>+VLOOKUP($E35,'Trimestrales MX'!$C:$FS,JM$1,FALSE)/3</f>
        <v>967.63166666666666</v>
      </c>
      <c r="JN35" s="3">
        <f>+VLOOKUP($E35,'Trimestrales MX'!$C:$FS,JN$1,FALSE)/3</f>
        <v>15702.711000000001</v>
      </c>
      <c r="JO35" s="3">
        <f>+VLOOKUP($E35,'Trimestrales MX'!$C:$FS,JO$1,FALSE)/3</f>
        <v>6873.6473333333333</v>
      </c>
      <c r="JP35" s="3">
        <f>+VLOOKUP($E35,'Trimestrales MX'!$C:$FS,JP$1,FALSE)/3</f>
        <v>8829.0636666666669</v>
      </c>
      <c r="JQ35" s="3">
        <f>+VLOOKUP($E35,'Trimestrales MX'!$C:$FS,JQ$1,FALSE)/3</f>
        <v>2836425.1830000002</v>
      </c>
      <c r="JR35" s="3">
        <f>+VLOOKUP($E35,'Trimestrales MX'!$C:$FS,JR$1,FALSE)/3</f>
        <v>330814.35333333333</v>
      </c>
      <c r="JS35" s="3">
        <f>+VLOOKUP($E35,'Trimestrales MX'!$C:$FS,JS$1,FALSE)/3</f>
        <v>388365.03633333329</v>
      </c>
      <c r="JT35" s="3">
        <f>+VLOOKUP($E35,'Trimestrales MX'!$C:$FS,JT$1,FALSE)/3</f>
        <v>286957.33166666667</v>
      </c>
      <c r="JU35" s="3">
        <f>+VLOOKUP($E35,'Trimestrales MX'!$C:$FS,JU$1,FALSE)/3</f>
        <v>7414.3713333333335</v>
      </c>
      <c r="JV35" s="3">
        <f>+VLOOKUP($E35,'Trimestrales MX'!$C:$FS,JV$1,FALSE)/3</f>
        <v>5913.0223333333333</v>
      </c>
      <c r="JW35" s="3">
        <f>+VLOOKUP($E35,'Trimestrales MX'!$C:$FS,JW$1,FALSE)/3</f>
        <v>4084.8566666666666</v>
      </c>
      <c r="JX35" s="3">
        <f>+VLOOKUP($E35,'Trimestrales MX'!$C:$FS,JX$1,FALSE)/3</f>
        <v>125130.13966666667</v>
      </c>
      <c r="JY35" s="3">
        <f>+VLOOKUP($E35,'Trimestrales MX'!$C:$FS,JY$1,FALSE)/3</f>
        <v>110929.501</v>
      </c>
      <c r="JZ35" s="3">
        <f>+VLOOKUP($E35,'Trimestrales MX'!$C:$FS,JZ$1,FALSE)/3</f>
        <v>23101.473333333332</v>
      </c>
      <c r="KA35" s="3">
        <f>+VLOOKUP($E35,'Trimestrales MX'!$C:$FS,KA$1,FALSE)/3</f>
        <v>6584.9576666666662</v>
      </c>
      <c r="KB35" s="3">
        <f>+VLOOKUP($E35,'Trimestrales MX'!$C:$FS,KB$1,FALSE)/3</f>
        <v>3799.0096666666668</v>
      </c>
      <c r="KC35" s="3">
        <f>+VLOOKUP($E35,'Trimestrales MX'!$C:$FS,KC$1,FALSE)/3</f>
        <v>90447.608000000007</v>
      </c>
      <c r="KD35" s="3">
        <f>+VLOOKUP($E35,'Trimestrales MX'!$C:$FS,KD$1,FALSE)/3</f>
        <v>6671.9043333333329</v>
      </c>
      <c r="KE35" s="3">
        <f>+VLOOKUP($E35,'Trimestrales MX'!$C:$FS,KE$1,FALSE)/3</f>
        <v>4866.2373333333335</v>
      </c>
      <c r="KF35" s="3">
        <f>+VLOOKUP($E35,'Trimestrales MX'!$C:$FS,KF$1,FALSE)/3</f>
        <v>7507.9250000000002</v>
      </c>
      <c r="KG35" s="3">
        <f>+VLOOKUP($E35,'Trimestrales MX'!$C:$FS,KG$1,FALSE)/3</f>
        <v>70244.205333333332</v>
      </c>
      <c r="KH35" s="3">
        <f>+VLOOKUP($E35,'Trimestrales MX'!$C:$FS,KH$1,FALSE)/3</f>
        <v>552.62099999999998</v>
      </c>
      <c r="KI35" s="3">
        <f>+VLOOKUP($E35,'Trimestrales MX'!$C:$FS,KI$1,FALSE)/3</f>
        <v>604.71500000000003</v>
      </c>
      <c r="KJ35" s="3">
        <f>+VLOOKUP($E35,'Trimestrales MX'!$C:$FS,KJ$1,FALSE)/3</f>
        <v>120656.74066666666</v>
      </c>
      <c r="KK35" s="3">
        <f>+VLOOKUP($E35,'Trimestrales MX'!$C:$FS,KK$1,FALSE)/3</f>
        <v>103799.49333333333</v>
      </c>
      <c r="KL35" s="3">
        <f>+VLOOKUP($E35,'Trimestrales MX'!$C:$FS,KL$1,FALSE)/3</f>
        <v>16857.247333333333</v>
      </c>
      <c r="KM35" s="3">
        <f>+VLOOKUP($E35,'Trimestrales MX'!$C:$FS,KM$1,FALSE)/3</f>
        <v>563813.0573333333</v>
      </c>
      <c r="KN35" s="3">
        <f>+VLOOKUP($E35,'Trimestrales MX'!$C:$FS,KN$1,FALSE)/3</f>
        <v>544262.78966666665</v>
      </c>
      <c r="KO35" s="3">
        <f>+VLOOKUP($E35,'Trimestrales MX'!$C:$FS,KO$1,FALSE)/3</f>
        <v>19550.267666666667</v>
      </c>
      <c r="KP35" s="3">
        <f>+VLOOKUP($E35,'Trimestrales MX'!$C:$FS,KP$1,FALSE)/3</f>
        <v>96941.785333333348</v>
      </c>
      <c r="KQ35" s="3">
        <f>+VLOOKUP($E35,'Trimestrales MX'!$C:$FS,KQ$1,FALSE)/3</f>
        <v>26386.067666666666</v>
      </c>
      <c r="KR35" s="3">
        <f>+VLOOKUP($E35,'Trimestrales MX'!$C:$FS,KR$1,FALSE)/3</f>
        <v>166305.60066666667</v>
      </c>
      <c r="KS35" s="3">
        <f>+VLOOKUP($E35,'Trimestrales MX'!$C:$FS,KS$1,FALSE)/3</f>
        <v>215438.59900000002</v>
      </c>
      <c r="KT35" s="3">
        <f>+VLOOKUP($E35,'Trimestrales MX'!$C:$FS,KT$1,FALSE)/3</f>
        <v>115139.88933333334</v>
      </c>
      <c r="KU35" s="3">
        <f>+VLOOKUP($E35,'Trimestrales MX'!$C:$FS,KU$1,FALSE)/3</f>
        <v>50707.749000000003</v>
      </c>
      <c r="KV35" s="3">
        <f>+VLOOKUP($E35,'Trimestrales MX'!$C:$FS,KV$1,FALSE)/3</f>
        <v>60376.243333333339</v>
      </c>
      <c r="KW35" s="3">
        <f>+VLOOKUP($E35,'Trimestrales MX'!$C:$FS,KW$1,FALSE)/3</f>
        <v>4055.8970000000004</v>
      </c>
      <c r="KX35" s="3">
        <f>+VLOOKUP($E35,'Trimestrales MX'!$C:$FS,KX$1,FALSE)/3</f>
        <v>20865.665000000001</v>
      </c>
      <c r="KY35" s="3">
        <f>+VLOOKUP($E35,'Trimestrales MX'!$C:$FS,KY$1,FALSE)/3</f>
        <v>8576.8720000000012</v>
      </c>
      <c r="KZ35" s="3">
        <f>+VLOOKUP($E35,'Trimestrales MX'!$C:$FS,KZ$1,FALSE)/3</f>
        <v>12288.793333333333</v>
      </c>
      <c r="LA35" s="3">
        <f>+VLOOKUP($E35,'Trimestrales MX'!$C:$FS,LA$1,FALSE)/3</f>
        <v>106172.053</v>
      </c>
      <c r="LB35" s="3">
        <f>+VLOOKUP($E35,'Trimestrales MX'!$C:$FS,LB$1,FALSE)/3</f>
        <v>43530.563666666669</v>
      </c>
      <c r="LC35" s="3">
        <f>+VLOOKUP($E35,'Trimestrales MX'!$C:$FS,LC$1,FALSE)/3</f>
        <v>62641.489333333331</v>
      </c>
      <c r="LD35" s="3">
        <f>+VLOOKUP($E35,'Trimestrales MX'!$C:$FS,LD$1,FALSE)/3</f>
        <v>105119.65166666667</v>
      </c>
      <c r="LE35" s="3">
        <f>+VLOOKUP($E35,'Trimestrales MX'!$C:$FS,LE$1,FALSE)/3</f>
        <v>24896.928666666663</v>
      </c>
      <c r="LF35" s="3">
        <f>+VLOOKUP($E35,'Trimestrales MX'!$C:$FS,LF$1,FALSE)/3</f>
        <v>44097.951000000001</v>
      </c>
      <c r="LG35" s="3">
        <f>+VLOOKUP($E35,'Trimestrales MX'!$C:$FS,LG$1,FALSE)/3</f>
        <v>36124.771666666667</v>
      </c>
      <c r="LH35" s="3">
        <f>+VLOOKUP($E35,'Trimestrales MX'!$C:$FS,LH$1,FALSE)/3</f>
        <v>203001.74366666668</v>
      </c>
      <c r="LI35" s="3">
        <v>91.462566449543999</v>
      </c>
      <c r="LJ35" s="3">
        <v>95.264533574821002</v>
      </c>
      <c r="LK35" s="3">
        <v>101.96149144585701</v>
      </c>
      <c r="LL35" s="3">
        <v>68.266262728353993</v>
      </c>
      <c r="LM35" s="3">
        <v>79.689927746527999</v>
      </c>
      <c r="LN35" s="3">
        <v>93.601612136577998</v>
      </c>
      <c r="LO35" s="3">
        <v>92.030674665513999</v>
      </c>
      <c r="LP35" s="3">
        <v>98.995559641385</v>
      </c>
      <c r="LQ35" s="3">
        <v>96.276712865082004</v>
      </c>
      <c r="LR35" s="3">
        <v>100.856203784416</v>
      </c>
      <c r="LS35" s="3">
        <v>87.455364545764994</v>
      </c>
      <c r="LT35" s="3">
        <v>88.073933261966005</v>
      </c>
      <c r="LU35" s="3">
        <v>87.296275007502999</v>
      </c>
      <c r="LV35" s="3">
        <v>88.855996928267004</v>
      </c>
      <c r="LW35" s="3">
        <v>97.169706914179997</v>
      </c>
      <c r="LX35" s="3">
        <v>112.655795935862</v>
      </c>
      <c r="LY35" s="3">
        <v>102.42976751885401</v>
      </c>
      <c r="LZ35" s="3">
        <v>102.789821384557</v>
      </c>
      <c r="MA35" s="3">
        <v>100.12410109141101</v>
      </c>
      <c r="MB35" s="3">
        <v>79.639205077026006</v>
      </c>
      <c r="MC35" s="3">
        <v>90.825183941877</v>
      </c>
      <c r="MD35" s="3">
        <v>97.643860037390994</v>
      </c>
      <c r="ME35" s="3">
        <v>106.20230632422501</v>
      </c>
      <c r="MF35" s="3">
        <v>102.582120221854</v>
      </c>
      <c r="MG35" s="3">
        <v>86.041192629669993</v>
      </c>
      <c r="MH35" s="3">
        <v>91.635052264185006</v>
      </c>
      <c r="MI35" s="3">
        <v>87.973063563398995</v>
      </c>
      <c r="MJ35" s="3">
        <v>94.443255421627001</v>
      </c>
      <c r="MK35" s="3">
        <v>58.236804913966999</v>
      </c>
      <c r="ML35" s="3">
        <v>94.837520348282993</v>
      </c>
      <c r="MM35" s="3">
        <v>109.333474410623</v>
      </c>
      <c r="MN35" s="3">
        <v>62.301006014416998</v>
      </c>
      <c r="MO35" s="3">
        <v>85.250376986187007</v>
      </c>
      <c r="MP35" s="3">
        <v>90.488506372828994</v>
      </c>
    </row>
    <row r="36" spans="1:354" x14ac:dyDescent="0.3">
      <c r="A36" s="7">
        <v>40087</v>
      </c>
      <c r="B36" s="19">
        <f t="shared" si="172"/>
        <v>2009</v>
      </c>
      <c r="C36" s="19">
        <f t="shared" si="173"/>
        <v>10</v>
      </c>
      <c r="D36" s="20">
        <f>+VLOOKUP(C36,'Trimestres-Meses'!A:B,2,FALSE)</f>
        <v>4</v>
      </c>
      <c r="E36" s="18" t="str">
        <f t="shared" si="174"/>
        <v>2009-4</v>
      </c>
      <c r="F36" s="23">
        <v>10.277663270382156</v>
      </c>
      <c r="G36" s="23">
        <v>8.0628528662420287</v>
      </c>
      <c r="H36" s="24">
        <v>2.2148104041401266</v>
      </c>
      <c r="I36" s="5">
        <v>127.56</v>
      </c>
      <c r="J36" s="5">
        <v>86.79</v>
      </c>
      <c r="K36" s="5">
        <v>80.53</v>
      </c>
      <c r="L36" s="5">
        <v>1878.57</v>
      </c>
      <c r="M36" s="5">
        <v>74.08</v>
      </c>
      <c r="N36" s="5">
        <v>4.0199999999999996</v>
      </c>
      <c r="O36" s="5">
        <v>2071.59</v>
      </c>
      <c r="P36" s="5">
        <v>64.349999999999994</v>
      </c>
      <c r="Q36" s="5">
        <v>71.069999999999993</v>
      </c>
      <c r="R36" s="17">
        <v>1.1999999999999999E-3</v>
      </c>
      <c r="S36" s="17">
        <v>5.1500000000000004E-2</v>
      </c>
      <c r="T36" s="3">
        <v>1722.0009090909091</v>
      </c>
      <c r="U36" s="3">
        <v>1036.19</v>
      </c>
      <c r="V36" s="3">
        <v>1.4732970000000001</v>
      </c>
      <c r="W36" s="3">
        <f>+VLOOKUP(E36,'Trimestrales USA'!C:DY,2,FALSE)/3</f>
        <v>4883.7333333333336</v>
      </c>
      <c r="X36" s="3">
        <f>+VLOOKUP($E36,'Trimestrales USA'!$C:$DY,X$1,FALSE)/3</f>
        <v>3335</v>
      </c>
      <c r="Y36" s="3">
        <f>+VLOOKUP($E36,'Trimestrales USA'!$C:$DY,Y$1,FALSE)/3</f>
        <v>1079.0333333333333</v>
      </c>
      <c r="Z36" s="3">
        <f>+VLOOKUP($E36,'Trimestrales USA'!$C:$DY,Z$1,FALSE)/3</f>
        <v>338.06666666666666</v>
      </c>
      <c r="AA36" s="3">
        <f>+VLOOKUP($E36,'Trimestrales USA'!$C:$DY,AA$1,FALSE)/3</f>
        <v>740.9666666666667</v>
      </c>
      <c r="AB36" s="3">
        <f>+VLOOKUP($E36,'Trimestrales USA'!$C:$DY,AB$1,FALSE)/3</f>
        <v>2255.9666666666667</v>
      </c>
      <c r="AC36" s="3">
        <f>+VLOOKUP($E36,'Trimestrales USA'!$C:$DY,AC$1,FALSE)/3</f>
        <v>666.23333333333335</v>
      </c>
      <c r="AD36" s="3">
        <f>+VLOOKUP($E36,'Trimestrales USA'!$C:$DY,AD$1,FALSE)/3</f>
        <v>683.6</v>
      </c>
      <c r="AE36" s="3">
        <f>+VLOOKUP($E36,'Trimestrales USA'!$C:$DY,AE$1,FALSE)/3</f>
        <v>553.1</v>
      </c>
      <c r="AF36" s="3">
        <f>+VLOOKUP($E36,'Trimestrales USA'!$C:$DY,AF$1,FALSE)/3</f>
        <v>130.96666666666667</v>
      </c>
      <c r="AG36" s="3">
        <f>+VLOOKUP($E36,'Trimestrales USA'!$C:$DY,AG$1,FALSE)/3</f>
        <v>227.76666666666665</v>
      </c>
      <c r="AH36" s="3">
        <f>+VLOOKUP($E36,'Trimestrales USA'!$C:$DY,AH$1,FALSE)/3</f>
        <v>194.36666666666667</v>
      </c>
      <c r="AI36" s="3">
        <f>+VLOOKUP($E36,'Trimestrales USA'!$C:$DY,AI$1,FALSE)/3</f>
        <v>130.5</v>
      </c>
      <c r="AJ36" s="3">
        <f>+VLOOKUP($E36,'Trimestrales USA'!$C:$DY,AJ$1,FALSE)/3</f>
        <v>-17.366666666666667</v>
      </c>
      <c r="AK36" s="3">
        <f>+VLOOKUP($E36,'Trimestrales USA'!$C:$DY,AK$1,FALSE)/3</f>
        <v>-157.76666666666668</v>
      </c>
      <c r="AL36" s="3">
        <f>+VLOOKUP($E36,'Trimestrales USA'!$C:$DY,AL$1,FALSE)/3</f>
        <v>567.83333333333337</v>
      </c>
      <c r="AM36" s="3">
        <f>+VLOOKUP($E36,'Trimestrales USA'!$C:$DY,AM$1,FALSE)/3</f>
        <v>384.43333333333334</v>
      </c>
      <c r="AN36" s="3">
        <f>+VLOOKUP($E36,'Trimestrales USA'!$C:$DY,AN$1,FALSE)/3</f>
        <v>183.4</v>
      </c>
      <c r="AO36" s="3">
        <f>+VLOOKUP($E36,'Trimestrales USA'!$C:$DY,AO$1,FALSE)/3</f>
        <v>725.6</v>
      </c>
      <c r="AP36" s="3">
        <f>+VLOOKUP($E36,'Trimestrales USA'!$C:$DY,AP$1,FALSE)/3</f>
        <v>583.1</v>
      </c>
      <c r="AQ36" s="3">
        <f>+VLOOKUP($E36,'Trimestrales USA'!$C:$DY,AQ$1,FALSE)/3</f>
        <v>142.5</v>
      </c>
      <c r="AR36" s="3">
        <f>+VLOOKUP($E36,'Trimestrales USA'!$C:$DY,AR$1,FALSE)/3</f>
        <v>1040.2666666666667</v>
      </c>
      <c r="AS36" s="3">
        <f>+VLOOKUP($E36,'Trimestrales USA'!$C:$DY,AS$1,FALSE)/3</f>
        <v>418.73333333333335</v>
      </c>
      <c r="AT36" s="3">
        <f>+VLOOKUP($E36,'Trimestrales USA'!$C:$DY,AT$1,FALSE)/3</f>
        <v>269.7</v>
      </c>
      <c r="AU36" s="3">
        <f>+VLOOKUP($E36,'Trimestrales USA'!$C:$DY,AU$1,FALSE)/3</f>
        <v>149.03333333333333</v>
      </c>
      <c r="AV36" s="3">
        <f>+VLOOKUP($E36,'Trimestrales USA'!$C:$DY,AV$1,FALSE)/3</f>
        <v>621.5333333333333</v>
      </c>
      <c r="AW36" s="3">
        <f>+VLOOKUP($E36,'Trimestrales USA'!$C:$DY,AW$1,FALSE)/3</f>
        <v>4194.2666666666664</v>
      </c>
      <c r="AX36" s="3">
        <f>+VLOOKUP($E36,'Trimestrales USA'!$C:$DY,AX$1,FALSE)/3</f>
        <v>46.9</v>
      </c>
      <c r="AY36" s="3">
        <f>+VLOOKUP($E36,'Trimestrales USA'!$C:$DY,AY$1,FALSE)/3</f>
        <v>37.866666666666667</v>
      </c>
      <c r="AZ36" s="3">
        <f>+VLOOKUP($E36,'Trimestrales USA'!$C:$DY,AZ$1,FALSE)/3</f>
        <v>9.0333333333333332</v>
      </c>
      <c r="BA36" s="3">
        <f>+VLOOKUP($E36,'Trimestrales USA'!$C:$DY,BA$1,FALSE)/3</f>
        <v>94.966666666666654</v>
      </c>
      <c r="BB36" s="3">
        <f>+VLOOKUP($E36,'Trimestrales USA'!$C:$DY,BB$1,FALSE)/3</f>
        <v>61.633333333333333</v>
      </c>
      <c r="BC36" s="3">
        <f>+VLOOKUP($E36,'Trimestrales USA'!$C:$DY,BC$1,FALSE)/3</f>
        <v>20.966666666666665</v>
      </c>
      <c r="BD36" s="3">
        <f>+VLOOKUP($E36,'Trimestrales USA'!$C:$DY,BD$1,FALSE)/3</f>
        <v>12.4</v>
      </c>
      <c r="BE36" s="3">
        <f>+VLOOKUP($E36,'Trimestrales USA'!$C:$DY,BE$1,FALSE)/3</f>
        <v>88.133333333333326</v>
      </c>
      <c r="BF36" s="3">
        <f>+VLOOKUP($E36,'Trimestrales USA'!$C:$DY,BF$1,FALSE)/3</f>
        <v>179.29999999999998</v>
      </c>
      <c r="BG36" s="3">
        <f>+VLOOKUP($E36,'Trimestrales USA'!$C:$DY,BG$1,FALSE)/3</f>
        <v>580.73333333333335</v>
      </c>
      <c r="BH36" s="3">
        <f>+VLOOKUP($E36,'Trimestrales USA'!$C:$DY,BH$1,FALSE)/3</f>
        <v>297.36666666666667</v>
      </c>
      <c r="BI36" s="3">
        <f>+VLOOKUP($E36,'Trimestrales USA'!$C:$DY,BI$1,FALSE)/3</f>
        <v>7.2333333333333334</v>
      </c>
      <c r="BJ36" s="3">
        <f>+VLOOKUP($E36,'Trimestrales USA'!$C:$DY,BJ$1,FALSE)/3</f>
        <v>12.733333333333334</v>
      </c>
      <c r="BK36" s="3">
        <f>+VLOOKUP($E36,'Trimestrales USA'!$C:$DY,BK$1,FALSE)/3</f>
        <v>14</v>
      </c>
      <c r="BL36" s="3">
        <f>+VLOOKUP($E36,'Trimestrales USA'!$C:$DY,BL$1,FALSE)/3</f>
        <v>38.9</v>
      </c>
      <c r="BM36" s="3">
        <f>+VLOOKUP($E36,'Trimestrales USA'!$C:$DY,BM$1,FALSE)/3</f>
        <v>39.43333333333333</v>
      </c>
      <c r="BN36" s="3">
        <f>+VLOOKUP($E36,'Trimestrales USA'!$C:$DY,BN$1,FALSE)/3</f>
        <v>76.466666666666669</v>
      </c>
      <c r="BO36" s="3">
        <f>+VLOOKUP($E36,'Trimestrales USA'!$C:$DY,BO$1,FALSE)/3</f>
        <v>16.633333333333333</v>
      </c>
      <c r="BP36" s="3">
        <f>+VLOOKUP($E36,'Trimestrales USA'!$C:$DY,BP$1,FALSE)/3</f>
        <v>17.233333333333334</v>
      </c>
      <c r="BQ36" s="3">
        <f>+VLOOKUP($E36,'Trimestrales USA'!$C:$DY,BQ$1,FALSE)/3</f>
        <v>39.833333333333336</v>
      </c>
      <c r="BR36" s="3">
        <f>+VLOOKUP($E36,'Trimestrales USA'!$C:$DY,BR$1,FALSE)/3</f>
        <v>7.4333333333333336</v>
      </c>
      <c r="BS36" s="3">
        <f>+VLOOKUP($E36,'Trimestrales USA'!$C:$DY,BS$1,FALSE)/3</f>
        <v>27.533333333333331</v>
      </c>
      <c r="BT36" s="3">
        <f>+VLOOKUP($E36,'Trimestrales USA'!$C:$DY,BT$1,FALSE)/3</f>
        <v>283.36666666666667</v>
      </c>
      <c r="BU36" s="3">
        <f>+VLOOKUP($E36,'Trimestrales USA'!$C:$DY,BU$1,FALSE)/3</f>
        <v>79.166666666666671</v>
      </c>
      <c r="BV36" s="3">
        <f>+VLOOKUP($E36,'Trimestrales USA'!$C:$DY,BV$1,FALSE)/3</f>
        <v>5.166666666666667</v>
      </c>
      <c r="BW36" s="3">
        <f>+VLOOKUP($E36,'Trimestrales USA'!$C:$DY,BW$1,FALSE)/3</f>
        <v>3.3666666666666667</v>
      </c>
      <c r="BX36" s="3">
        <f>+VLOOKUP($E36,'Trimestrales USA'!$C:$DY,BX$1,FALSE)/3</f>
        <v>20.066666666666666</v>
      </c>
      <c r="BY36" s="3">
        <f>+VLOOKUP($E36,'Trimestrales USA'!$C:$DY,BY$1,FALSE)/3</f>
        <v>13</v>
      </c>
      <c r="BZ36" s="3">
        <f>+VLOOKUP($E36,'Trimestrales USA'!$C:$DY,BZ$1,FALSE)/3</f>
        <v>43.566666666666663</v>
      </c>
      <c r="CA36" s="3">
        <f>+VLOOKUP($E36,'Trimestrales USA'!$C:$DY,CA$1,FALSE)/3</f>
        <v>98.133333333333326</v>
      </c>
      <c r="CB36" s="3">
        <f>+VLOOKUP($E36,'Trimestrales USA'!$C:$DY,CB$1,FALSE)/3</f>
        <v>20.933333333333334</v>
      </c>
      <c r="CC36" s="3">
        <f>+VLOOKUP($E36,'Trimestrales USA'!$C:$DY,CC$1,FALSE)/3</f>
        <v>284</v>
      </c>
      <c r="CD36" s="3">
        <f>+VLOOKUP($E36,'Trimestrales USA'!$C:$DY,CD$1,FALSE)/3</f>
        <v>280.36666666666667</v>
      </c>
      <c r="CE36" s="3">
        <f>+VLOOKUP($E36,'Trimestrales USA'!$C:$DY,CE$1,FALSE)/3</f>
        <v>44.033333333333331</v>
      </c>
      <c r="CF36" s="3">
        <f>+VLOOKUP($E36,'Trimestrales USA'!$C:$DY,CF$1,FALSE)/3</f>
        <v>43.933333333333337</v>
      </c>
      <c r="CG36" s="3">
        <f>+VLOOKUP($E36,'Trimestrales USA'!$C:$DY,CG$1,FALSE)/3</f>
        <v>45.199999999999996</v>
      </c>
      <c r="CH36" s="3">
        <f>+VLOOKUP($E36,'Trimestrales USA'!$C:$DY,CH$1,FALSE)/3</f>
        <v>147.20000000000002</v>
      </c>
      <c r="CI36" s="3">
        <f>+VLOOKUP($E36,'Trimestrales USA'!$C:$DY,CI$1,FALSE)/3</f>
        <v>136.70000000000002</v>
      </c>
      <c r="CJ36" s="3">
        <f>+VLOOKUP($E36,'Trimestrales USA'!$C:$DY,CJ$1,FALSE)/3</f>
        <v>25.333333333333332</v>
      </c>
      <c r="CK36" s="3">
        <f>+VLOOKUP($E36,'Trimestrales USA'!$C:$DY,CK$1,FALSE)/3</f>
        <v>10.833333333333334</v>
      </c>
      <c r="CL36" s="3">
        <f>+VLOOKUP($E36,'Trimestrales USA'!$C:$DY,CL$1,FALSE)/3</f>
        <v>5.1000000000000005</v>
      </c>
      <c r="CM36" s="3">
        <f>+VLOOKUP($E36,'Trimestrales USA'!$C:$DY,CM$1,FALSE)/3</f>
        <v>36.4</v>
      </c>
      <c r="CN36" s="3">
        <f>+VLOOKUP($E36,'Trimestrales USA'!$C:$DY,CN$1,FALSE)/3</f>
        <v>10.533333333333333</v>
      </c>
      <c r="CO36" s="3">
        <f>+VLOOKUP($E36,'Trimestrales USA'!$C:$DY,CO$1,FALSE)/3</f>
        <v>4.833333333333333</v>
      </c>
      <c r="CP36" s="3">
        <f>+VLOOKUP($E36,'Trimestrales USA'!$C:$DY,CP$1,FALSE)/3</f>
        <v>28.633333333333336</v>
      </c>
      <c r="CQ36" s="3">
        <f>+VLOOKUP($E36,'Trimestrales USA'!$C:$DY,CQ$1,FALSE)/3</f>
        <v>15.033333333333333</v>
      </c>
      <c r="CR36" s="3">
        <f>+VLOOKUP($E36,'Trimestrales USA'!$C:$DY,CR$1,FALSE)/3</f>
        <v>245.73333333333335</v>
      </c>
      <c r="CS36" s="3">
        <f>+VLOOKUP($E36,'Trimestrales USA'!$C:$DY,CS$1,FALSE)/3</f>
        <v>61.866666666666667</v>
      </c>
      <c r="CT36" s="3">
        <f>+VLOOKUP($E36,'Trimestrales USA'!$C:$DY,CT$1,FALSE)/3</f>
        <v>28</v>
      </c>
      <c r="CU36" s="3">
        <f>+VLOOKUP($E36,'Trimestrales USA'!$C:$DY,CU$1,FALSE)/3</f>
        <v>126.46666666666665</v>
      </c>
      <c r="CV36" s="3">
        <f>+VLOOKUP($E36,'Trimestrales USA'!$C:$DY,CV$1,FALSE)/3</f>
        <v>29.400000000000002</v>
      </c>
      <c r="CW36" s="3">
        <f>+VLOOKUP($E36,'Trimestrales USA'!$C:$DY,CW$1,FALSE)/3</f>
        <v>980.23333333333323</v>
      </c>
      <c r="CX36" s="3">
        <f>+VLOOKUP($E36,'Trimestrales USA'!$C:$DY,CX$1,FALSE)/3</f>
        <v>341</v>
      </c>
      <c r="CY36" s="3">
        <f>+VLOOKUP($E36,'Trimestrales USA'!$C:$DY,CY$1,FALSE)/3</f>
        <v>132.5</v>
      </c>
      <c r="CZ36" s="3">
        <f>+VLOOKUP($E36,'Trimestrales USA'!$C:$DY,CZ$1,FALSE)/3</f>
        <v>77.8</v>
      </c>
      <c r="DA36" s="3">
        <f>+VLOOKUP($E36,'Trimestrales USA'!$C:$DY,DA$1,FALSE)/3</f>
        <v>124.89999999999999</v>
      </c>
      <c r="DB36" s="3">
        <f>+VLOOKUP($E36,'Trimestrales USA'!$C:$DY,DB$1,FALSE)/3</f>
        <v>5.8</v>
      </c>
      <c r="DC36" s="3">
        <f>+VLOOKUP($E36,'Trimestrales USA'!$C:$DY,DC$1,FALSE)/3</f>
        <v>639.23333333333335</v>
      </c>
      <c r="DD36" s="3">
        <f>+VLOOKUP($E36,'Trimestrales USA'!$C:$DY,DD$1,FALSE)/3</f>
        <v>588.36666666666667</v>
      </c>
      <c r="DE36" s="3">
        <f>+VLOOKUP($E36,'Trimestrales USA'!$C:$DY,DE$1,FALSE)/3</f>
        <v>491.63333333333338</v>
      </c>
      <c r="DF36" s="3">
        <f>+VLOOKUP($E36,'Trimestrales USA'!$C:$DY,DF$1,FALSE)/3</f>
        <v>96.733333333333334</v>
      </c>
      <c r="DG36" s="3">
        <f>+VLOOKUP($E36,'Trimestrales USA'!$C:$DY,DG$1,FALSE)/3</f>
        <v>50.866666666666667</v>
      </c>
      <c r="DH36" s="3">
        <f>+VLOOKUP($E36,'Trimestrales USA'!$C:$DY,DH$1,FALSE)/3</f>
        <v>561.30000000000007</v>
      </c>
      <c r="DI36" s="3">
        <f>+VLOOKUP($E36,'Trimestrales USA'!$C:$DY,DI$1,FALSE)/3</f>
        <v>339.56666666666666</v>
      </c>
      <c r="DJ36" s="3">
        <f>+VLOOKUP($E36,'Trimestrales USA'!$C:$DY,DJ$1,FALSE)/3</f>
        <v>67.3</v>
      </c>
      <c r="DK36" s="3">
        <f>+VLOOKUP($E36,'Trimestrales USA'!$C:$DY,DK$1,FALSE)/3</f>
        <v>64.166666666666671</v>
      </c>
      <c r="DL36" s="3">
        <f>+VLOOKUP($E36,'Trimestrales USA'!$C:$DY,DL$1,FALSE)/3</f>
        <v>208.06666666666669</v>
      </c>
      <c r="DM36" s="3">
        <f>+VLOOKUP($E36,'Trimestrales USA'!$C:$DY,DM$1,FALSE)/3</f>
        <v>83.63333333333334</v>
      </c>
      <c r="DN36" s="3">
        <f>+VLOOKUP($E36,'Trimestrales USA'!$C:$DY,DN$1,FALSE)/3</f>
        <v>138.1</v>
      </c>
      <c r="DO36" s="3">
        <f>+VLOOKUP($E36,'Trimestrales USA'!$C:$DY,DO$1,FALSE)/3</f>
        <v>124.83333333333333</v>
      </c>
      <c r="DP36" s="3">
        <f>+VLOOKUP($E36,'Trimestrales USA'!$C:$DY,DP$1,FALSE)/3</f>
        <v>13.266666666666666</v>
      </c>
      <c r="DQ36" s="3">
        <f>+VLOOKUP($E36,'Trimestrales USA'!$C:$DY,DQ$1,FALSE)/3</f>
        <v>428.8</v>
      </c>
      <c r="DR36" s="3">
        <f>+VLOOKUP($E36,'Trimestrales USA'!$C:$DY,DR$1,FALSE)/3</f>
        <v>63.800000000000004</v>
      </c>
      <c r="DS36" s="3">
        <f>+VLOOKUP($E36,'Trimestrales USA'!$C:$DY,DS$1,FALSE)/3</f>
        <v>365</v>
      </c>
      <c r="DT36" s="3">
        <f>+VLOOKUP($E36,'Trimestrales USA'!$C:$DY,DT$1,FALSE)/3</f>
        <v>171</v>
      </c>
      <c r="DU36" s="3">
        <f>+VLOOKUP($E36,'Trimestrales USA'!$C:$DY,DU$1,FALSE)/3</f>
        <v>125.36666666666667</v>
      </c>
      <c r="DV36" s="3">
        <f>+VLOOKUP($E36,'Trimestrales USA'!$C:$DY,DV$1,FALSE)/3</f>
        <v>39.366666666666667</v>
      </c>
      <c r="DW36" s="3">
        <f>+VLOOKUP($E36,'Trimestrales USA'!$C:$DY,DW$1,FALSE)/3</f>
        <v>29.266666666666666</v>
      </c>
      <c r="DX36" s="3">
        <f>+VLOOKUP($E36,'Trimestrales USA'!$C:$DY,DX$1,FALSE)/3</f>
        <v>178.43333333333331</v>
      </c>
      <c r="DY36" s="3">
        <f>+VLOOKUP($E36,'Trimestrales USA'!$C:$DY,DY$1,FALSE)/3</f>
        <v>48.466666666666669</v>
      </c>
      <c r="DZ36" s="3">
        <f>+VLOOKUP($E36,'Trimestrales USA'!$C:$DY,DZ$1,FALSE)/3</f>
        <v>28.433333333333334</v>
      </c>
      <c r="EA36" s="3">
        <f>+VLOOKUP($E36,'Trimestrales USA'!$C:$DY,EA$1,FALSE)/3</f>
        <v>20.033333333333335</v>
      </c>
      <c r="EB36" s="3">
        <f>+VLOOKUP($E36,'Trimestrales USA'!$C:$DY,EB$1,FALSE)/3</f>
        <v>129.96666666666667</v>
      </c>
      <c r="EC36" s="3">
        <f>+VLOOKUP($E36,'Trimestrales USA'!$C:$DY,EC$1,FALSE)/3</f>
        <v>35.56666666666667</v>
      </c>
      <c r="ED36" s="3">
        <f>+VLOOKUP($E36,'Trimestrales USA'!$C:$DY,ED$1,FALSE)/3</f>
        <v>94.399999999999991</v>
      </c>
      <c r="EE36" s="3">
        <f>+VLOOKUP($E36,'Trimestrales USA'!$C:$DY,EE$1,FALSE)/3</f>
        <v>108.63333333333333</v>
      </c>
      <c r="EF36" s="3">
        <f>+VLOOKUP($E36,'Trimestrales USA'!$C:$DY,EF$1,FALSE)/3</f>
        <v>689.4666666666667</v>
      </c>
      <c r="EG36" s="3">
        <f>+VLOOKUP($E36,'Trimestrales USA'!$C:$DY,EG$1,FALSE)/3</f>
        <v>225.16666666666666</v>
      </c>
      <c r="EH36" s="3">
        <f>+VLOOKUP($E36,'Trimestrales USA'!$C:$DY,EH$1,FALSE)/3</f>
        <v>205.4</v>
      </c>
      <c r="EI36" s="3">
        <f>+VLOOKUP($E36,'Trimestrales USA'!$C:$DY,EI$1,FALSE)/3</f>
        <v>127.39999999999999</v>
      </c>
      <c r="EJ36" s="3">
        <f>+VLOOKUP($E36,'Trimestrales USA'!$C:$DY,EJ$1,FALSE)/3</f>
        <v>78</v>
      </c>
      <c r="EK36" s="3">
        <f>+VLOOKUP($E36,'Trimestrales USA'!$C:$DY,EK$1,FALSE)/3</f>
        <v>19.766666666666666</v>
      </c>
      <c r="EL36" s="3">
        <f>+VLOOKUP($E36,'Trimestrales USA'!$C:$DY,EL$1,FALSE)/3</f>
        <v>464.3</v>
      </c>
      <c r="EM36" s="3">
        <f>+VLOOKUP($E36,'Trimestrales USA'!$C:$DY,EM$1,FALSE)/3</f>
        <v>430.13333333333338</v>
      </c>
      <c r="EN36" s="3">
        <f>+VLOOKUP($E36,'Trimestrales USA'!$C:$DY,EN$1,FALSE)/3</f>
        <v>34.166666666666664</v>
      </c>
      <c r="EO36" s="3">
        <f>+VLOOKUP($E36,'Trimestrales USA'!$C:$DY,EO$1,FALSE)/3</f>
        <v>0</v>
      </c>
      <c r="EP36" s="3">
        <f>+VLOOKUP($E36,'Trimestrales USA'!$C:$DY,EP$1,FALSE)/3</f>
        <v>901.93333333333339</v>
      </c>
      <c r="EQ36" s="3">
        <f>+VLOOKUP($E36,'Trimestrales USA'!$C:$DY,EQ$1,FALSE)/3</f>
        <v>3292.3333333333335</v>
      </c>
      <c r="ER36" s="3">
        <f>+VLOOKUP($E36,'Trimestrales USA'!$C:$DY,ER$1,FALSE)/3</f>
        <v>0</v>
      </c>
      <c r="ES36" s="3">
        <f>+VLOOKUP($E36,'Trimestrales MX'!$C:$FS,ES$1,FALSE)/3</f>
        <v>4960988.5676666666</v>
      </c>
      <c r="ET36" s="3">
        <f>+VLOOKUP($E36,'Trimestrales MX'!$C:$FS,ET$1,FALSE)/3</f>
        <v>203061.42866666664</v>
      </c>
      <c r="EU36" s="3">
        <f>+VLOOKUP($E36,'Trimestrales MX'!$C:$FS,EU$1,FALSE)/3</f>
        <v>4757927.1389999995</v>
      </c>
      <c r="EV36" s="3">
        <f>+VLOOKUP($E36,'Trimestrales MX'!$C:$FS,EV$1,FALSE)/3</f>
        <v>183878.75133333332</v>
      </c>
      <c r="EW36" s="3">
        <f>+VLOOKUP($E36,'Trimestrales MX'!$C:$FS,EW$1,FALSE)/3</f>
        <v>183878.75133333332</v>
      </c>
      <c r="EX36" s="3">
        <f>+VLOOKUP($E36,'Trimestrales MX'!$C:$FS,EX$1,FALSE)/3</f>
        <v>115761.57166666667</v>
      </c>
      <c r="EY36" s="3">
        <f>+VLOOKUP($E36,'Trimestrales MX'!$C:$FS,EY$1,FALSE)/3</f>
        <v>57371.979333333329</v>
      </c>
      <c r="EZ36" s="3">
        <f>+VLOOKUP($E36,'Trimestrales MX'!$C:$FS,EZ$1,FALSE)/3</f>
        <v>5961.2870000000003</v>
      </c>
      <c r="FA36" s="3">
        <f>+VLOOKUP($E36,'Trimestrales MX'!$C:$FS,FA$1,FALSE)/3</f>
        <v>4181.5469999999996</v>
      </c>
      <c r="FB36" s="3">
        <f>+VLOOKUP($E36,'Trimestrales MX'!$C:$FS,FB$1,FALSE)/3</f>
        <v>602.36633333333327</v>
      </c>
      <c r="FC36" s="3">
        <f>+VLOOKUP($E36,'Trimestrales MX'!$C:$FS,FC$1,FALSE)/3</f>
        <v>1610809.2390000001</v>
      </c>
      <c r="FD36" s="3">
        <f>+VLOOKUP($E36,'Trimestrales MX'!$C:$FS,FD$1,FALSE)/3</f>
        <v>372553.37999999995</v>
      </c>
      <c r="FE36" s="3">
        <f>+VLOOKUP($E36,'Trimestrales MX'!$C:$FS,FE$1,FALSE)/3</f>
        <v>308477.78566666663</v>
      </c>
      <c r="FF36" s="3">
        <f>+VLOOKUP($E36,'Trimestrales MX'!$C:$FS,FF$1,FALSE)/3</f>
        <v>40301.96</v>
      </c>
      <c r="FG36" s="3">
        <f>+VLOOKUP($E36,'Trimestrales MX'!$C:$FS,FG$1,FALSE)/3</f>
        <v>23773.634000000002</v>
      </c>
      <c r="FH36" s="3">
        <f>+VLOOKUP($E36,'Trimestrales MX'!$C:$FS,FH$1,FALSE)/3</f>
        <v>71615.146999999997</v>
      </c>
      <c r="FI36" s="3">
        <f>+VLOOKUP($E36,'Trimestrales MX'!$C:$FS,FI$1,FALSE)/3</f>
        <v>53199.792333333338</v>
      </c>
      <c r="FJ36" s="3">
        <f>+VLOOKUP($E36,'Trimestrales MX'!$C:$FS,FJ$1,FALSE)/3</f>
        <v>18415.355</v>
      </c>
      <c r="FK36" s="3">
        <f>+VLOOKUP($E36,'Trimestrales MX'!$C:$FS,FK$1,FALSE)/3</f>
        <v>389617.67966666672</v>
      </c>
      <c r="FL36" s="3">
        <f>+VLOOKUP($E36,'Trimestrales MX'!$C:$FS,FL$1,FALSE)/3</f>
        <v>261969.448</v>
      </c>
      <c r="FM36" s="3">
        <f>+VLOOKUP($E36,'Trimestrales MX'!$C:$FS,FM$1,FALSE)/3</f>
        <v>87839.929000000004</v>
      </c>
      <c r="FN36" s="3">
        <f>+VLOOKUP($E36,'Trimestrales MX'!$C:$FS,FN$1,FALSE)/3</f>
        <v>39808.302333333333</v>
      </c>
      <c r="FO36" s="3">
        <f>+VLOOKUP($E36,'Trimestrales MX'!$C:$FS,FO$1,FALSE)/3</f>
        <v>777023.03233333339</v>
      </c>
      <c r="FP36" s="3">
        <f>+VLOOKUP($E36,'Trimestrales MX'!$C:$FS,FP$1,FALSE)/3</f>
        <v>189567.61433333333</v>
      </c>
      <c r="FQ36" s="3">
        <f>+VLOOKUP($E36,'Trimestrales MX'!$C:$FS,FQ$1,FALSE)/3</f>
        <v>6188.0476666666664</v>
      </c>
      <c r="FR36" s="3">
        <f>+VLOOKUP($E36,'Trimestrales MX'!$C:$FS,FR$1,FALSE)/3</f>
        <v>15522.517333333335</v>
      </c>
      <c r="FS36" s="3">
        <f>+VLOOKUP($E36,'Trimestrales MX'!$C:$FS,FS$1,FALSE)/3</f>
        <v>9697.6883333333335</v>
      </c>
      <c r="FT36" s="3">
        <f>+VLOOKUP($E36,'Trimestrales MX'!$C:$FS,FT$1,FALSE)/3</f>
        <v>5875.083333333333</v>
      </c>
      <c r="FU36" s="3">
        <f>+VLOOKUP($E36,'Trimestrales MX'!$C:$FS,FU$1,FALSE)/3</f>
        <v>20094.646000000001</v>
      </c>
      <c r="FV36" s="3">
        <f>+VLOOKUP($E36,'Trimestrales MX'!$C:$FS,FV$1,FALSE)/3</f>
        <v>43936.566333333329</v>
      </c>
      <c r="FW36" s="3">
        <f>+VLOOKUP($E36,'Trimestrales MX'!$C:$FS,FW$1,FALSE)/3</f>
        <v>969.72899999999993</v>
      </c>
      <c r="FX36" s="3">
        <f>+VLOOKUP($E36,'Trimestrales MX'!$C:$FS,FX$1,FALSE)/3</f>
        <v>61650.458333333336</v>
      </c>
      <c r="FY36" s="3">
        <f>+VLOOKUP($E36,'Trimestrales MX'!$C:$FS,FY$1,FALSE)/3</f>
        <v>25632.877333333334</v>
      </c>
      <c r="FZ36" s="3">
        <f>+VLOOKUP($E36,'Trimestrales MX'!$C:$FS,FZ$1,FALSE)/3</f>
        <v>43972.813333333332</v>
      </c>
      <c r="GA36" s="3">
        <f>+VLOOKUP($E36,'Trimestrales MX'!$C:$FS,GA$1,FALSE)/3</f>
        <v>34584.11</v>
      </c>
      <c r="GB36" s="3">
        <f>+VLOOKUP($E36,'Trimestrales MX'!$C:$FS,GB$1,FALSE)/3</f>
        <v>9388.7033333333329</v>
      </c>
      <c r="GC36" s="3">
        <f>+VLOOKUP($E36,'Trimestrales MX'!$C:$FS,GC$1,FALSE)/3</f>
        <v>9243.94</v>
      </c>
      <c r="GD36" s="3">
        <f>+VLOOKUP($E36,'Trimestrales MX'!$C:$FS,GD$1,FALSE)/3</f>
        <v>1727.8803333333333</v>
      </c>
      <c r="GE36" s="3">
        <f>+VLOOKUP($E36,'Trimestrales MX'!$C:$FS,GE$1,FALSE)/3</f>
        <v>6439.8720000000003</v>
      </c>
      <c r="GF36" s="3">
        <f>+VLOOKUP($E36,'Trimestrales MX'!$C:$FS,GF$1,FALSE)/3</f>
        <v>1076.1876666666667</v>
      </c>
      <c r="GG36" s="3">
        <f>+VLOOKUP($E36,'Trimestrales MX'!$C:$FS,GG$1,FALSE)/3</f>
        <v>4490.3589999999995</v>
      </c>
      <c r="GH36" s="3">
        <f>+VLOOKUP($E36,'Trimestrales MX'!$C:$FS,GH$1,FALSE)/3</f>
        <v>1465.9843333333336</v>
      </c>
      <c r="GI36" s="3">
        <f>+VLOOKUP($E36,'Trimestrales MX'!$C:$FS,GI$1,FALSE)/3</f>
        <v>3024.3746666666666</v>
      </c>
      <c r="GJ36" s="3">
        <f>+VLOOKUP($E36,'Trimestrales MX'!$C:$FS,GJ$1,FALSE)/3</f>
        <v>19478.816333333332</v>
      </c>
      <c r="GK36" s="3">
        <f>+VLOOKUP($E36,'Trimestrales MX'!$C:$FS,GK$1,FALSE)/3</f>
        <v>2296.7853333333333</v>
      </c>
      <c r="GL36" s="3">
        <f>+VLOOKUP($E36,'Trimestrales MX'!$C:$FS,GL$1,FALSE)/3</f>
        <v>16577.330333333335</v>
      </c>
      <c r="GM36" s="3">
        <f>+VLOOKUP($E36,'Trimestrales MX'!$C:$FS,GM$1,FALSE)/3</f>
        <v>604.70066666666673</v>
      </c>
      <c r="GN36" s="3">
        <f>+VLOOKUP($E36,'Trimestrales MX'!$C:$FS,GN$1,FALSE)/3</f>
        <v>7788.3300000000008</v>
      </c>
      <c r="GO36" s="3">
        <f>+VLOOKUP($E36,'Trimestrales MX'!$C:$FS,GO$1,FALSE)/3</f>
        <v>1366.8233333333335</v>
      </c>
      <c r="GP36" s="3">
        <f>+VLOOKUP($E36,'Trimestrales MX'!$C:$FS,GP$1,FALSE)/3</f>
        <v>5512.6500000000005</v>
      </c>
      <c r="GQ36" s="3">
        <f>+VLOOKUP($E36,'Trimestrales MX'!$C:$FS,GQ$1,FALSE)/3</f>
        <v>908.85666666666668</v>
      </c>
      <c r="GR36" s="3">
        <f>+VLOOKUP($E36,'Trimestrales MX'!$C:$FS,GR$1,FALSE)/3</f>
        <v>6641.3336666666664</v>
      </c>
      <c r="GS36" s="3">
        <f>+VLOOKUP($E36,'Trimestrales MX'!$C:$FS,GS$1,FALSE)/3</f>
        <v>3576.77</v>
      </c>
      <c r="GT36" s="3">
        <f>+VLOOKUP($E36,'Trimestrales MX'!$C:$FS,GT$1,FALSE)/3</f>
        <v>225.08600000000001</v>
      </c>
      <c r="GU36" s="3">
        <f>+VLOOKUP($E36,'Trimestrales MX'!$C:$FS,GU$1,FALSE)/3</f>
        <v>2839.4776666666671</v>
      </c>
      <c r="GV36" s="3">
        <f>+VLOOKUP($E36,'Trimestrales MX'!$C:$FS,GV$1,FALSE)/3</f>
        <v>13853.082333333334</v>
      </c>
      <c r="GW36" s="3">
        <f>+VLOOKUP($E36,'Trimestrales MX'!$C:$FS,GW$1,FALSE)/3</f>
        <v>4899.6653333333334</v>
      </c>
      <c r="GX36" s="3">
        <f>+VLOOKUP($E36,'Trimestrales MX'!$C:$FS,GX$1,FALSE)/3</f>
        <v>8953.4169999999995</v>
      </c>
      <c r="GY36" s="3">
        <f>+VLOOKUP($E36,'Trimestrales MX'!$C:$FS,GY$1,FALSE)/3</f>
        <v>6229.5740000000005</v>
      </c>
      <c r="GZ36" s="3">
        <f>+VLOOKUP($E36,'Trimestrales MX'!$C:$FS,GZ$1,FALSE)/3</f>
        <v>28252.656333333332</v>
      </c>
      <c r="HA36" s="3">
        <f>+VLOOKUP($E36,'Trimestrales MX'!$C:$FS,HA$1,FALSE)/3</f>
        <v>91018.329333333342</v>
      </c>
      <c r="HB36" s="3">
        <f>+VLOOKUP($E36,'Trimestrales MX'!$C:$FS,HB$1,FALSE)/3</f>
        <v>40817.025333333331</v>
      </c>
      <c r="HC36" s="3">
        <f>+VLOOKUP($E36,'Trimestrales MX'!$C:$FS,HC$1,FALSE)/3</f>
        <v>6653.4246666666668</v>
      </c>
      <c r="HD36" s="3">
        <f>+VLOOKUP($E36,'Trimestrales MX'!$C:$FS,HD$1,FALSE)/3</f>
        <v>2296.4486666666667</v>
      </c>
      <c r="HE36" s="3">
        <f>+VLOOKUP($E36,'Trimestrales MX'!$C:$FS,HE$1,FALSE)/3</f>
        <v>20347.461666666666</v>
      </c>
      <c r="HF36" s="3">
        <f>+VLOOKUP($E36,'Trimestrales MX'!$C:$FS,HF$1,FALSE)/3</f>
        <v>4133.7256666666663</v>
      </c>
      <c r="HG36" s="3">
        <f>+VLOOKUP($E36,'Trimestrales MX'!$C:$FS,HG$1,FALSE)/3</f>
        <v>11790.249000000002</v>
      </c>
      <c r="HH36" s="3">
        <f>+VLOOKUP($E36,'Trimestrales MX'!$C:$FS,HH$1,FALSE)/3</f>
        <v>4979.9943333333331</v>
      </c>
      <c r="HI36" s="3">
        <f>+VLOOKUP($E36,'Trimestrales MX'!$C:$FS,HI$1,FALSE)/3</f>
        <v>20590.794666666665</v>
      </c>
      <c r="HJ36" s="3">
        <f>+VLOOKUP($E36,'Trimestrales MX'!$C:$FS,HJ$1,FALSE)/3</f>
        <v>16230.984666666665</v>
      </c>
      <c r="HK36" s="3">
        <f>+VLOOKUP($E36,'Trimestrales MX'!$C:$FS,HK$1,FALSE)/3</f>
        <v>4359.8100000000004</v>
      </c>
      <c r="HL36" s="3">
        <f>+VLOOKUP($E36,'Trimestrales MX'!$C:$FS,HL$1,FALSE)/3</f>
        <v>20767.780999999999</v>
      </c>
      <c r="HM36" s="3">
        <f>+VLOOKUP($E36,'Trimestrales MX'!$C:$FS,HM$1,FALSE)/3</f>
        <v>3901.5889999999999</v>
      </c>
      <c r="HN36" s="3">
        <f>+VLOOKUP($E36,'Trimestrales MX'!$C:$FS,HN$1,FALSE)/3</f>
        <v>6898.9273333333331</v>
      </c>
      <c r="HO36" s="3">
        <f>+VLOOKUP($E36,'Trimestrales MX'!$C:$FS,HO$1,FALSE)/3</f>
        <v>6851.9759999999997</v>
      </c>
      <c r="HP36" s="3">
        <f>+VLOOKUP($E36,'Trimestrales MX'!$C:$FS,HP$1,FALSE)/3</f>
        <v>1259.0016666666668</v>
      </c>
      <c r="HQ36" s="3">
        <f>+VLOOKUP($E36,'Trimestrales MX'!$C:$FS,HQ$1,FALSE)/3</f>
        <v>1856.287</v>
      </c>
      <c r="HR36" s="3">
        <f>+VLOOKUP($E36,'Trimestrales MX'!$C:$FS,HR$1,FALSE)/3</f>
        <v>57352.619666666666</v>
      </c>
      <c r="HS36" s="3">
        <f>+VLOOKUP($E36,'Trimestrales MX'!$C:$FS,HS$1,FALSE)/3</f>
        <v>23395.585000000003</v>
      </c>
      <c r="HT36" s="3">
        <f>+VLOOKUP($E36,'Trimestrales MX'!$C:$FS,HT$1,FALSE)/3</f>
        <v>8370.2313333333332</v>
      </c>
      <c r="HU36" s="3">
        <f>+VLOOKUP($E36,'Trimestrales MX'!$C:$FS,HU$1,FALSE)/3</f>
        <v>1847.289</v>
      </c>
      <c r="HV36" s="3">
        <f>+VLOOKUP($E36,'Trimestrales MX'!$C:$FS,HV$1,FALSE)/3</f>
        <v>22395.489333333331</v>
      </c>
      <c r="HW36" s="3">
        <f>+VLOOKUP($E36,'Trimestrales MX'!$C:$FS,HW$1,FALSE)/3</f>
        <v>1344.0249999999999</v>
      </c>
      <c r="HX36" s="3">
        <f>+VLOOKUP($E36,'Trimestrales MX'!$C:$FS,HX$1,FALSE)/3</f>
        <v>27876.95033333333</v>
      </c>
      <c r="HY36" s="3">
        <f>+VLOOKUP($E36,'Trimestrales MX'!$C:$FS,HY$1,FALSE)/3</f>
        <v>1078.9136666666666</v>
      </c>
      <c r="HZ36" s="3">
        <f>+VLOOKUP($E36,'Trimestrales MX'!$C:$FS,HZ$1,FALSE)/3</f>
        <v>1365.7633333333333</v>
      </c>
      <c r="IA36" s="3">
        <f>+VLOOKUP($E36,'Trimestrales MX'!$C:$FS,IA$1,FALSE)/3</f>
        <v>10703.024666666666</v>
      </c>
      <c r="IB36" s="3">
        <f>+VLOOKUP($E36,'Trimestrales MX'!$C:$FS,IB$1,FALSE)/3</f>
        <v>2124.201</v>
      </c>
      <c r="IC36" s="3">
        <f>+VLOOKUP($E36,'Trimestrales MX'!$C:$FS,IC$1,FALSE)/3</f>
        <v>894.70533333333333</v>
      </c>
      <c r="ID36" s="3">
        <f>+VLOOKUP($E36,'Trimestrales MX'!$C:$FS,ID$1,FALSE)/3</f>
        <v>1945.4613333333334</v>
      </c>
      <c r="IE36" s="3">
        <f>+VLOOKUP($E36,'Trimestrales MX'!$C:$FS,IE$1,FALSE)/3</f>
        <v>2664.1259999999997</v>
      </c>
      <c r="IF36" s="3">
        <f>+VLOOKUP($E36,'Trimestrales MX'!$C:$FS,IF$1,FALSE)/3</f>
        <v>1757.874</v>
      </c>
      <c r="IG36" s="3">
        <f>+VLOOKUP($E36,'Trimestrales MX'!$C:$FS,IG$1,FALSE)/3</f>
        <v>5342.8810000000003</v>
      </c>
      <c r="IH36" s="3">
        <f>+VLOOKUP($E36,'Trimestrales MX'!$C:$FS,IH$1,FALSE)/3</f>
        <v>22543.626</v>
      </c>
      <c r="II36" s="3">
        <f>+VLOOKUP($E36,'Trimestrales MX'!$C:$FS,II$1,FALSE)/3</f>
        <v>2660.1076666666668</v>
      </c>
      <c r="IJ36" s="3">
        <f>+VLOOKUP($E36,'Trimestrales MX'!$C:$FS,IJ$1,FALSE)/3</f>
        <v>2282.3130000000001</v>
      </c>
      <c r="IK36" s="3">
        <f>+VLOOKUP($E36,'Trimestrales MX'!$C:$FS,IK$1,FALSE)/3</f>
        <v>159.774</v>
      </c>
      <c r="IL36" s="3">
        <f>+VLOOKUP($E36,'Trimestrales MX'!$C:$FS,IL$1,FALSE)/3</f>
        <v>4551.6273333333329</v>
      </c>
      <c r="IM36" s="3">
        <f>+VLOOKUP($E36,'Trimestrales MX'!$C:$FS,IM$1,FALSE)/3</f>
        <v>657.59466666666674</v>
      </c>
      <c r="IN36" s="3">
        <f>+VLOOKUP($E36,'Trimestrales MX'!$C:$FS,IN$1,FALSE)/3</f>
        <v>4550.9459999999999</v>
      </c>
      <c r="IO36" s="3">
        <f>+VLOOKUP($E36,'Trimestrales MX'!$C:$FS,IO$1,FALSE)/3</f>
        <v>7681.2636666666667</v>
      </c>
      <c r="IP36" s="3">
        <f>+VLOOKUP($E36,'Trimestrales MX'!$C:$FS,IP$1,FALSE)/3</f>
        <v>53901.44466666667</v>
      </c>
      <c r="IQ36" s="3">
        <f>+VLOOKUP($E36,'Trimestrales MX'!$C:$FS,IQ$1,FALSE)/3</f>
        <v>16782.513666666666</v>
      </c>
      <c r="IR36" s="3">
        <f>+VLOOKUP($E36,'Trimestrales MX'!$C:$FS,IR$1,FALSE)/3</f>
        <v>9126.0543333333335</v>
      </c>
      <c r="IS36" s="3">
        <f>+VLOOKUP($E36,'Trimestrales MX'!$C:$FS,IS$1,FALSE)/3</f>
        <v>10152.083000000001</v>
      </c>
      <c r="IT36" s="3">
        <f>+VLOOKUP($E36,'Trimestrales MX'!$C:$FS,IT$1,FALSE)/3</f>
        <v>13917.515666666666</v>
      </c>
      <c r="IU36" s="3">
        <f>+VLOOKUP($E36,'Trimestrales MX'!$C:$FS,IU$1,FALSE)/3</f>
        <v>3114.5319999999997</v>
      </c>
      <c r="IV36" s="3">
        <f>+VLOOKUP($E36,'Trimestrales MX'!$C:$FS,IV$1,FALSE)/3</f>
        <v>808.74633333333338</v>
      </c>
      <c r="IW36" s="3">
        <f>+VLOOKUP($E36,'Trimestrales MX'!$C:$FS,IW$1,FALSE)/3</f>
        <v>26452.737333333334</v>
      </c>
      <c r="IX36" s="3">
        <f>+VLOOKUP($E36,'Trimestrales MX'!$C:$FS,IX$1,FALSE)/3</f>
        <v>3298.6113333333337</v>
      </c>
      <c r="IY36" s="3">
        <f>+VLOOKUP($E36,'Trimestrales MX'!$C:$FS,IY$1,FALSE)/3</f>
        <v>4145.9273333333331</v>
      </c>
      <c r="IZ36" s="3">
        <f>+VLOOKUP($E36,'Trimestrales MX'!$C:$FS,IZ$1,FALSE)/3</f>
        <v>10000.127</v>
      </c>
      <c r="JA36" s="3">
        <f>+VLOOKUP($E36,'Trimestrales MX'!$C:$FS,JA$1,FALSE)/3</f>
        <v>9008.0716666666667</v>
      </c>
      <c r="JB36" s="3">
        <f>+VLOOKUP($E36,'Trimestrales MX'!$C:$FS,JB$1,FALSE)/3</f>
        <v>99543.566333333336</v>
      </c>
      <c r="JC36" s="3">
        <f>+VLOOKUP($E36,'Trimestrales MX'!$C:$FS,JC$1,FALSE)/3</f>
        <v>53050.404999999999</v>
      </c>
      <c r="JD36" s="3">
        <f>+VLOOKUP($E36,'Trimestrales MX'!$C:$FS,JD$1,FALSE)/3</f>
        <v>2394.6043333333332</v>
      </c>
      <c r="JE36" s="3">
        <f>+VLOOKUP($E36,'Trimestrales MX'!$C:$FS,JE$1,FALSE)/3</f>
        <v>38901.859000000004</v>
      </c>
      <c r="JF36" s="3">
        <f>+VLOOKUP($E36,'Trimestrales MX'!$C:$FS,JF$1,FALSE)/3</f>
        <v>2612.5123333333336</v>
      </c>
      <c r="JG36" s="3">
        <f>+VLOOKUP($E36,'Trimestrales MX'!$C:$FS,JG$1,FALSE)/3</f>
        <v>1080.171</v>
      </c>
      <c r="JH36" s="3">
        <f>+VLOOKUP($E36,'Trimestrales MX'!$C:$FS,JH$1,FALSE)/3</f>
        <v>218.702</v>
      </c>
      <c r="JI36" s="3">
        <f>+VLOOKUP($E36,'Trimestrales MX'!$C:$FS,JI$1,FALSE)/3</f>
        <v>1285.3123333333333</v>
      </c>
      <c r="JJ36" s="3">
        <f>+VLOOKUP($E36,'Trimestrales MX'!$C:$FS,JJ$1,FALSE)/3</f>
        <v>11858.403333333334</v>
      </c>
      <c r="JK36" s="3">
        <f>+VLOOKUP($E36,'Trimestrales MX'!$C:$FS,JK$1,FALSE)/3</f>
        <v>9152.512333333334</v>
      </c>
      <c r="JL36" s="3">
        <f>+VLOOKUP($E36,'Trimestrales MX'!$C:$FS,JL$1,FALSE)/3</f>
        <v>1719.6480000000001</v>
      </c>
      <c r="JM36" s="3">
        <f>+VLOOKUP($E36,'Trimestrales MX'!$C:$FS,JM$1,FALSE)/3</f>
        <v>986.24299999999994</v>
      </c>
      <c r="JN36" s="3">
        <f>+VLOOKUP($E36,'Trimestrales MX'!$C:$FS,JN$1,FALSE)/3</f>
        <v>15598.261</v>
      </c>
      <c r="JO36" s="3">
        <f>+VLOOKUP($E36,'Trimestrales MX'!$C:$FS,JO$1,FALSE)/3</f>
        <v>6994.8996666666671</v>
      </c>
      <c r="JP36" s="3">
        <f>+VLOOKUP($E36,'Trimestrales MX'!$C:$FS,JP$1,FALSE)/3</f>
        <v>8603.3613333333324</v>
      </c>
      <c r="JQ36" s="3">
        <f>+VLOOKUP($E36,'Trimestrales MX'!$C:$FS,JQ$1,FALSE)/3</f>
        <v>2963239.1486666668</v>
      </c>
      <c r="JR36" s="3">
        <f>+VLOOKUP($E36,'Trimestrales MX'!$C:$FS,JR$1,FALSE)/3</f>
        <v>357418.80466666672</v>
      </c>
      <c r="JS36" s="3">
        <f>+VLOOKUP($E36,'Trimestrales MX'!$C:$FS,JS$1,FALSE)/3</f>
        <v>445016.86566666671</v>
      </c>
      <c r="JT36" s="3">
        <f>+VLOOKUP($E36,'Trimestrales MX'!$C:$FS,JT$1,FALSE)/3</f>
        <v>298819.52866666665</v>
      </c>
      <c r="JU36" s="3">
        <f>+VLOOKUP($E36,'Trimestrales MX'!$C:$FS,JU$1,FALSE)/3</f>
        <v>7510.8013333333329</v>
      </c>
      <c r="JV36" s="3">
        <f>+VLOOKUP($E36,'Trimestrales MX'!$C:$FS,JV$1,FALSE)/3</f>
        <v>6061.501666666667</v>
      </c>
      <c r="JW36" s="3">
        <f>+VLOOKUP($E36,'Trimestrales MX'!$C:$FS,JW$1,FALSE)/3</f>
        <v>4188.6746666666668</v>
      </c>
      <c r="JX36" s="3">
        <f>+VLOOKUP($E36,'Trimestrales MX'!$C:$FS,JX$1,FALSE)/3</f>
        <v>136455.66366666666</v>
      </c>
      <c r="JY36" s="3">
        <f>+VLOOKUP($E36,'Trimestrales MX'!$C:$FS,JY$1,FALSE)/3</f>
        <v>109242.38066666666</v>
      </c>
      <c r="JZ36" s="3">
        <f>+VLOOKUP($E36,'Trimestrales MX'!$C:$FS,JZ$1,FALSE)/3</f>
        <v>24072.395</v>
      </c>
      <c r="KA36" s="3">
        <f>+VLOOKUP($E36,'Trimestrales MX'!$C:$FS,KA$1,FALSE)/3</f>
        <v>7086.7013333333334</v>
      </c>
      <c r="KB36" s="3">
        <f>+VLOOKUP($E36,'Trimestrales MX'!$C:$FS,KB$1,FALSE)/3</f>
        <v>4201.4103333333333</v>
      </c>
      <c r="KC36" s="3">
        <f>+VLOOKUP($E36,'Trimestrales MX'!$C:$FS,KC$1,FALSE)/3</f>
        <v>89757.27</v>
      </c>
      <c r="KD36" s="3">
        <f>+VLOOKUP($E36,'Trimestrales MX'!$C:$FS,KD$1,FALSE)/3</f>
        <v>5396.6989999999996</v>
      </c>
      <c r="KE36" s="3">
        <f>+VLOOKUP($E36,'Trimestrales MX'!$C:$FS,KE$1,FALSE)/3</f>
        <v>4772.1459999999997</v>
      </c>
      <c r="KF36" s="3">
        <f>+VLOOKUP($E36,'Trimestrales MX'!$C:$FS,KF$1,FALSE)/3</f>
        <v>6654.55</v>
      </c>
      <c r="KG36" s="3">
        <f>+VLOOKUP($E36,'Trimestrales MX'!$C:$FS,KG$1,FALSE)/3</f>
        <v>71704.168666666665</v>
      </c>
      <c r="KH36" s="3">
        <f>+VLOOKUP($E36,'Trimestrales MX'!$C:$FS,KH$1,FALSE)/3</f>
        <v>604.85633333333328</v>
      </c>
      <c r="KI36" s="3">
        <f>+VLOOKUP($E36,'Trimestrales MX'!$C:$FS,KI$1,FALSE)/3</f>
        <v>624.85033333333331</v>
      </c>
      <c r="KJ36" s="3">
        <f>+VLOOKUP($E36,'Trimestrales MX'!$C:$FS,KJ$1,FALSE)/3</f>
        <v>118593.54100000001</v>
      </c>
      <c r="KK36" s="3">
        <f>+VLOOKUP($E36,'Trimestrales MX'!$C:$FS,KK$1,FALSE)/3</f>
        <v>101543.34499999999</v>
      </c>
      <c r="KL36" s="3">
        <f>+VLOOKUP($E36,'Trimestrales MX'!$C:$FS,KL$1,FALSE)/3</f>
        <v>17050.196</v>
      </c>
      <c r="KM36" s="3">
        <f>+VLOOKUP($E36,'Trimestrales MX'!$C:$FS,KM$1,FALSE)/3</f>
        <v>571296.48300000001</v>
      </c>
      <c r="KN36" s="3">
        <f>+VLOOKUP($E36,'Trimestrales MX'!$C:$FS,KN$1,FALSE)/3</f>
        <v>549122.53399999999</v>
      </c>
      <c r="KO36" s="3">
        <f>+VLOOKUP($E36,'Trimestrales MX'!$C:$FS,KO$1,FALSE)/3</f>
        <v>22173.949333333334</v>
      </c>
      <c r="KP36" s="3">
        <f>+VLOOKUP($E36,'Trimestrales MX'!$C:$FS,KP$1,FALSE)/3</f>
        <v>104766.17099999999</v>
      </c>
      <c r="KQ36" s="3">
        <f>+VLOOKUP($E36,'Trimestrales MX'!$C:$FS,KQ$1,FALSE)/3</f>
        <v>27063.533666666666</v>
      </c>
      <c r="KR36" s="3">
        <f>+VLOOKUP($E36,'Trimestrales MX'!$C:$FS,KR$1,FALSE)/3</f>
        <v>167215.50833333333</v>
      </c>
      <c r="KS36" s="3">
        <f>+VLOOKUP($E36,'Trimestrales MX'!$C:$FS,KS$1,FALSE)/3</f>
        <v>223656.21133333331</v>
      </c>
      <c r="KT36" s="3">
        <f>+VLOOKUP($E36,'Trimestrales MX'!$C:$FS,KT$1,FALSE)/3</f>
        <v>113981.103</v>
      </c>
      <c r="KU36" s="3">
        <f>+VLOOKUP($E36,'Trimestrales MX'!$C:$FS,KU$1,FALSE)/3</f>
        <v>49551.714666666667</v>
      </c>
      <c r="KV36" s="3">
        <f>+VLOOKUP($E36,'Trimestrales MX'!$C:$FS,KV$1,FALSE)/3</f>
        <v>60157.114000000001</v>
      </c>
      <c r="KW36" s="3">
        <f>+VLOOKUP($E36,'Trimestrales MX'!$C:$FS,KW$1,FALSE)/3</f>
        <v>4272.2743333333337</v>
      </c>
      <c r="KX36" s="3">
        <f>+VLOOKUP($E36,'Trimestrales MX'!$C:$FS,KX$1,FALSE)/3</f>
        <v>20493.214</v>
      </c>
      <c r="KY36" s="3">
        <f>+VLOOKUP($E36,'Trimestrales MX'!$C:$FS,KY$1,FALSE)/3</f>
        <v>9056.514000000001</v>
      </c>
      <c r="KZ36" s="3">
        <f>+VLOOKUP($E36,'Trimestrales MX'!$C:$FS,KZ$1,FALSE)/3</f>
        <v>11436.700333333334</v>
      </c>
      <c r="LA36" s="3">
        <f>+VLOOKUP($E36,'Trimestrales MX'!$C:$FS,LA$1,FALSE)/3</f>
        <v>101806.06199999999</v>
      </c>
      <c r="LB36" s="3">
        <f>+VLOOKUP($E36,'Trimestrales MX'!$C:$FS,LB$1,FALSE)/3</f>
        <v>41987.285333333333</v>
      </c>
      <c r="LC36" s="3">
        <f>+VLOOKUP($E36,'Trimestrales MX'!$C:$FS,LC$1,FALSE)/3</f>
        <v>59818.776666666665</v>
      </c>
      <c r="LD36" s="3">
        <f>+VLOOKUP($E36,'Trimestrales MX'!$C:$FS,LD$1,FALSE)/3</f>
        <v>107022.98933333333</v>
      </c>
      <c r="LE36" s="3">
        <f>+VLOOKUP($E36,'Trimestrales MX'!$C:$FS,LE$1,FALSE)/3</f>
        <v>25309.479000000003</v>
      </c>
      <c r="LF36" s="3">
        <f>+VLOOKUP($E36,'Trimestrales MX'!$C:$FS,LF$1,FALSE)/3</f>
        <v>45028.803333333337</v>
      </c>
      <c r="LG36" s="3">
        <f>+VLOOKUP($E36,'Trimestrales MX'!$C:$FS,LG$1,FALSE)/3</f>
        <v>36684.707000000002</v>
      </c>
      <c r="LH36" s="3">
        <f>+VLOOKUP($E36,'Trimestrales MX'!$C:$FS,LH$1,FALSE)/3</f>
        <v>216331.86333333331</v>
      </c>
      <c r="LI36" s="3">
        <v>95.445101330430006</v>
      </c>
      <c r="LJ36" s="3">
        <v>98.784254146148996</v>
      </c>
      <c r="LK36" s="3">
        <v>105.680333658801</v>
      </c>
      <c r="LL36" s="3">
        <v>72.019225501199003</v>
      </c>
      <c r="LM36" s="3">
        <v>80.852281516532997</v>
      </c>
      <c r="LN36" s="3">
        <v>93.283882655501003</v>
      </c>
      <c r="LO36" s="3">
        <v>91.276083086808001</v>
      </c>
      <c r="LP36" s="3">
        <v>100.177833352577</v>
      </c>
      <c r="LQ36" s="3">
        <v>97.539844433938995</v>
      </c>
      <c r="LR36" s="3">
        <v>98.548625073653994</v>
      </c>
      <c r="LS36" s="3">
        <v>95.911466391535996</v>
      </c>
      <c r="LT36" s="3">
        <v>95.040490321210001</v>
      </c>
      <c r="LU36" s="3">
        <v>93.170839832414998</v>
      </c>
      <c r="LV36" s="3">
        <v>92.119247739667998</v>
      </c>
      <c r="LW36" s="3">
        <v>103.655979679824</v>
      </c>
      <c r="LX36" s="3">
        <v>119.182874262071</v>
      </c>
      <c r="LY36" s="3">
        <v>107.770988065228</v>
      </c>
      <c r="LZ36" s="3">
        <v>108.47431435930601</v>
      </c>
      <c r="MA36" s="3">
        <v>106.300983131786</v>
      </c>
      <c r="MB36" s="3">
        <v>75.205159679179999</v>
      </c>
      <c r="MC36" s="3">
        <v>96.922078620793997</v>
      </c>
      <c r="MD36" s="3">
        <v>108.760700940929</v>
      </c>
      <c r="ME36" s="3">
        <v>107.217096543593</v>
      </c>
      <c r="MF36" s="3">
        <v>109.23905674770199</v>
      </c>
      <c r="MG36" s="3">
        <v>93.130577062165003</v>
      </c>
      <c r="MH36" s="3">
        <v>98.391110437175001</v>
      </c>
      <c r="MI36" s="3">
        <v>100.193870297149</v>
      </c>
      <c r="MJ36" s="3">
        <v>100.469839149595</v>
      </c>
      <c r="MK36" s="3">
        <v>64.721607656388002</v>
      </c>
      <c r="ML36" s="3">
        <v>90.550276365949003</v>
      </c>
      <c r="MM36" s="3">
        <v>113.158486795397</v>
      </c>
      <c r="MN36" s="3">
        <v>71.944513258764005</v>
      </c>
      <c r="MO36" s="3">
        <v>116.44698250737601</v>
      </c>
      <c r="MP36" s="3">
        <v>95.150982688029998</v>
      </c>
    </row>
    <row r="37" spans="1:354" x14ac:dyDescent="0.3">
      <c r="A37" s="7">
        <v>40118</v>
      </c>
      <c r="B37" s="19">
        <f t="shared" si="172"/>
        <v>2009</v>
      </c>
      <c r="C37" s="19">
        <f t="shared" si="173"/>
        <v>11</v>
      </c>
      <c r="D37" s="20">
        <f>+VLOOKUP(C37,'Trimestres-Meses'!A:B,2,FALSE)</f>
        <v>4</v>
      </c>
      <c r="E37" s="18" t="str">
        <f t="shared" si="174"/>
        <v>2009-4</v>
      </c>
      <c r="F37" s="23">
        <v>6.6202461044585936</v>
      </c>
      <c r="G37" s="23">
        <v>4.2069662420382103</v>
      </c>
      <c r="H37" s="24">
        <v>2.4132798624203833</v>
      </c>
      <c r="I37" s="5">
        <v>132.46</v>
      </c>
      <c r="J37" s="5">
        <v>99.26</v>
      </c>
      <c r="K37" s="5">
        <v>84.7</v>
      </c>
      <c r="L37" s="5">
        <v>1949.29</v>
      </c>
      <c r="M37" s="5">
        <v>77.55</v>
      </c>
      <c r="N37" s="5">
        <v>3.69</v>
      </c>
      <c r="O37" s="5">
        <v>2193.38</v>
      </c>
      <c r="P37" s="5">
        <v>66.44</v>
      </c>
      <c r="Q37" s="5">
        <v>78.8</v>
      </c>
      <c r="R37" s="17">
        <v>1.1999999999999999E-3</v>
      </c>
      <c r="S37" s="17">
        <v>5.1900000000000002E-2</v>
      </c>
      <c r="T37" s="3">
        <v>1761.787</v>
      </c>
      <c r="U37" s="3">
        <v>1095.6300000000001</v>
      </c>
      <c r="V37" s="3">
        <v>1.503895</v>
      </c>
      <c r="W37" s="3">
        <f>+VLOOKUP(E37,'Trimestrales USA'!C:DY,2,FALSE)/3</f>
        <v>4883.7333333333336</v>
      </c>
      <c r="X37" s="3">
        <f>+VLOOKUP($E37,'Trimestrales USA'!$C:$DY,X$1,FALSE)/3</f>
        <v>3335</v>
      </c>
      <c r="Y37" s="3">
        <f>+VLOOKUP($E37,'Trimestrales USA'!$C:$DY,Y$1,FALSE)/3</f>
        <v>1079.0333333333333</v>
      </c>
      <c r="Z37" s="3">
        <f>+VLOOKUP($E37,'Trimestrales USA'!$C:$DY,Z$1,FALSE)/3</f>
        <v>338.06666666666666</v>
      </c>
      <c r="AA37" s="3">
        <f>+VLOOKUP($E37,'Trimestrales USA'!$C:$DY,AA$1,FALSE)/3</f>
        <v>740.9666666666667</v>
      </c>
      <c r="AB37" s="3">
        <f>+VLOOKUP($E37,'Trimestrales USA'!$C:$DY,AB$1,FALSE)/3</f>
        <v>2255.9666666666667</v>
      </c>
      <c r="AC37" s="3">
        <f>+VLOOKUP($E37,'Trimestrales USA'!$C:$DY,AC$1,FALSE)/3</f>
        <v>666.23333333333335</v>
      </c>
      <c r="AD37" s="3">
        <f>+VLOOKUP($E37,'Trimestrales USA'!$C:$DY,AD$1,FALSE)/3</f>
        <v>683.6</v>
      </c>
      <c r="AE37" s="3">
        <f>+VLOOKUP($E37,'Trimestrales USA'!$C:$DY,AE$1,FALSE)/3</f>
        <v>553.1</v>
      </c>
      <c r="AF37" s="3">
        <f>+VLOOKUP($E37,'Trimestrales USA'!$C:$DY,AF$1,FALSE)/3</f>
        <v>130.96666666666667</v>
      </c>
      <c r="AG37" s="3">
        <f>+VLOOKUP($E37,'Trimestrales USA'!$C:$DY,AG$1,FALSE)/3</f>
        <v>227.76666666666665</v>
      </c>
      <c r="AH37" s="3">
        <f>+VLOOKUP($E37,'Trimestrales USA'!$C:$DY,AH$1,FALSE)/3</f>
        <v>194.36666666666667</v>
      </c>
      <c r="AI37" s="3">
        <f>+VLOOKUP($E37,'Trimestrales USA'!$C:$DY,AI$1,FALSE)/3</f>
        <v>130.5</v>
      </c>
      <c r="AJ37" s="3">
        <f>+VLOOKUP($E37,'Trimestrales USA'!$C:$DY,AJ$1,FALSE)/3</f>
        <v>-17.366666666666667</v>
      </c>
      <c r="AK37" s="3">
        <f>+VLOOKUP($E37,'Trimestrales USA'!$C:$DY,AK$1,FALSE)/3</f>
        <v>-157.76666666666668</v>
      </c>
      <c r="AL37" s="3">
        <f>+VLOOKUP($E37,'Trimestrales USA'!$C:$DY,AL$1,FALSE)/3</f>
        <v>567.83333333333337</v>
      </c>
      <c r="AM37" s="3">
        <f>+VLOOKUP($E37,'Trimestrales USA'!$C:$DY,AM$1,FALSE)/3</f>
        <v>384.43333333333334</v>
      </c>
      <c r="AN37" s="3">
        <f>+VLOOKUP($E37,'Trimestrales USA'!$C:$DY,AN$1,FALSE)/3</f>
        <v>183.4</v>
      </c>
      <c r="AO37" s="3">
        <f>+VLOOKUP($E37,'Trimestrales USA'!$C:$DY,AO$1,FALSE)/3</f>
        <v>725.6</v>
      </c>
      <c r="AP37" s="3">
        <f>+VLOOKUP($E37,'Trimestrales USA'!$C:$DY,AP$1,FALSE)/3</f>
        <v>583.1</v>
      </c>
      <c r="AQ37" s="3">
        <f>+VLOOKUP($E37,'Trimestrales USA'!$C:$DY,AQ$1,FALSE)/3</f>
        <v>142.5</v>
      </c>
      <c r="AR37" s="3">
        <f>+VLOOKUP($E37,'Trimestrales USA'!$C:$DY,AR$1,FALSE)/3</f>
        <v>1040.2666666666667</v>
      </c>
      <c r="AS37" s="3">
        <f>+VLOOKUP($E37,'Trimestrales USA'!$C:$DY,AS$1,FALSE)/3</f>
        <v>418.73333333333335</v>
      </c>
      <c r="AT37" s="3">
        <f>+VLOOKUP($E37,'Trimestrales USA'!$C:$DY,AT$1,FALSE)/3</f>
        <v>269.7</v>
      </c>
      <c r="AU37" s="3">
        <f>+VLOOKUP($E37,'Trimestrales USA'!$C:$DY,AU$1,FALSE)/3</f>
        <v>149.03333333333333</v>
      </c>
      <c r="AV37" s="3">
        <f>+VLOOKUP($E37,'Trimestrales USA'!$C:$DY,AV$1,FALSE)/3</f>
        <v>621.5333333333333</v>
      </c>
      <c r="AW37" s="3">
        <f>+VLOOKUP($E37,'Trimestrales USA'!$C:$DY,AW$1,FALSE)/3</f>
        <v>4194.2666666666664</v>
      </c>
      <c r="AX37" s="3">
        <f>+VLOOKUP($E37,'Trimestrales USA'!$C:$DY,AX$1,FALSE)/3</f>
        <v>46.9</v>
      </c>
      <c r="AY37" s="3">
        <f>+VLOOKUP($E37,'Trimestrales USA'!$C:$DY,AY$1,FALSE)/3</f>
        <v>37.866666666666667</v>
      </c>
      <c r="AZ37" s="3">
        <f>+VLOOKUP($E37,'Trimestrales USA'!$C:$DY,AZ$1,FALSE)/3</f>
        <v>9.0333333333333332</v>
      </c>
      <c r="BA37" s="3">
        <f>+VLOOKUP($E37,'Trimestrales USA'!$C:$DY,BA$1,FALSE)/3</f>
        <v>94.966666666666654</v>
      </c>
      <c r="BB37" s="3">
        <f>+VLOOKUP($E37,'Trimestrales USA'!$C:$DY,BB$1,FALSE)/3</f>
        <v>61.633333333333333</v>
      </c>
      <c r="BC37" s="3">
        <f>+VLOOKUP($E37,'Trimestrales USA'!$C:$DY,BC$1,FALSE)/3</f>
        <v>20.966666666666665</v>
      </c>
      <c r="BD37" s="3">
        <f>+VLOOKUP($E37,'Trimestrales USA'!$C:$DY,BD$1,FALSE)/3</f>
        <v>12.4</v>
      </c>
      <c r="BE37" s="3">
        <f>+VLOOKUP($E37,'Trimestrales USA'!$C:$DY,BE$1,FALSE)/3</f>
        <v>88.133333333333326</v>
      </c>
      <c r="BF37" s="3">
        <f>+VLOOKUP($E37,'Trimestrales USA'!$C:$DY,BF$1,FALSE)/3</f>
        <v>179.29999999999998</v>
      </c>
      <c r="BG37" s="3">
        <f>+VLOOKUP($E37,'Trimestrales USA'!$C:$DY,BG$1,FALSE)/3</f>
        <v>580.73333333333335</v>
      </c>
      <c r="BH37" s="3">
        <f>+VLOOKUP($E37,'Trimestrales USA'!$C:$DY,BH$1,FALSE)/3</f>
        <v>297.36666666666667</v>
      </c>
      <c r="BI37" s="3">
        <f>+VLOOKUP($E37,'Trimestrales USA'!$C:$DY,BI$1,FALSE)/3</f>
        <v>7.2333333333333334</v>
      </c>
      <c r="BJ37" s="3">
        <f>+VLOOKUP($E37,'Trimestrales USA'!$C:$DY,BJ$1,FALSE)/3</f>
        <v>12.733333333333334</v>
      </c>
      <c r="BK37" s="3">
        <f>+VLOOKUP($E37,'Trimestrales USA'!$C:$DY,BK$1,FALSE)/3</f>
        <v>14</v>
      </c>
      <c r="BL37" s="3">
        <f>+VLOOKUP($E37,'Trimestrales USA'!$C:$DY,BL$1,FALSE)/3</f>
        <v>38.9</v>
      </c>
      <c r="BM37" s="3">
        <f>+VLOOKUP($E37,'Trimestrales USA'!$C:$DY,BM$1,FALSE)/3</f>
        <v>39.43333333333333</v>
      </c>
      <c r="BN37" s="3">
        <f>+VLOOKUP($E37,'Trimestrales USA'!$C:$DY,BN$1,FALSE)/3</f>
        <v>76.466666666666669</v>
      </c>
      <c r="BO37" s="3">
        <f>+VLOOKUP($E37,'Trimestrales USA'!$C:$DY,BO$1,FALSE)/3</f>
        <v>16.633333333333333</v>
      </c>
      <c r="BP37" s="3">
        <f>+VLOOKUP($E37,'Trimestrales USA'!$C:$DY,BP$1,FALSE)/3</f>
        <v>17.233333333333334</v>
      </c>
      <c r="BQ37" s="3">
        <f>+VLOOKUP($E37,'Trimestrales USA'!$C:$DY,BQ$1,FALSE)/3</f>
        <v>39.833333333333336</v>
      </c>
      <c r="BR37" s="3">
        <f>+VLOOKUP($E37,'Trimestrales USA'!$C:$DY,BR$1,FALSE)/3</f>
        <v>7.4333333333333336</v>
      </c>
      <c r="BS37" s="3">
        <f>+VLOOKUP($E37,'Trimestrales USA'!$C:$DY,BS$1,FALSE)/3</f>
        <v>27.533333333333331</v>
      </c>
      <c r="BT37" s="3">
        <f>+VLOOKUP($E37,'Trimestrales USA'!$C:$DY,BT$1,FALSE)/3</f>
        <v>283.36666666666667</v>
      </c>
      <c r="BU37" s="3">
        <f>+VLOOKUP($E37,'Trimestrales USA'!$C:$DY,BU$1,FALSE)/3</f>
        <v>79.166666666666671</v>
      </c>
      <c r="BV37" s="3">
        <f>+VLOOKUP($E37,'Trimestrales USA'!$C:$DY,BV$1,FALSE)/3</f>
        <v>5.166666666666667</v>
      </c>
      <c r="BW37" s="3">
        <f>+VLOOKUP($E37,'Trimestrales USA'!$C:$DY,BW$1,FALSE)/3</f>
        <v>3.3666666666666667</v>
      </c>
      <c r="BX37" s="3">
        <f>+VLOOKUP($E37,'Trimestrales USA'!$C:$DY,BX$1,FALSE)/3</f>
        <v>20.066666666666666</v>
      </c>
      <c r="BY37" s="3">
        <f>+VLOOKUP($E37,'Trimestrales USA'!$C:$DY,BY$1,FALSE)/3</f>
        <v>13</v>
      </c>
      <c r="BZ37" s="3">
        <f>+VLOOKUP($E37,'Trimestrales USA'!$C:$DY,BZ$1,FALSE)/3</f>
        <v>43.566666666666663</v>
      </c>
      <c r="CA37" s="3">
        <f>+VLOOKUP($E37,'Trimestrales USA'!$C:$DY,CA$1,FALSE)/3</f>
        <v>98.133333333333326</v>
      </c>
      <c r="CB37" s="3">
        <f>+VLOOKUP($E37,'Trimestrales USA'!$C:$DY,CB$1,FALSE)/3</f>
        <v>20.933333333333334</v>
      </c>
      <c r="CC37" s="3">
        <f>+VLOOKUP($E37,'Trimestrales USA'!$C:$DY,CC$1,FALSE)/3</f>
        <v>284</v>
      </c>
      <c r="CD37" s="3">
        <f>+VLOOKUP($E37,'Trimestrales USA'!$C:$DY,CD$1,FALSE)/3</f>
        <v>280.36666666666667</v>
      </c>
      <c r="CE37" s="3">
        <f>+VLOOKUP($E37,'Trimestrales USA'!$C:$DY,CE$1,FALSE)/3</f>
        <v>44.033333333333331</v>
      </c>
      <c r="CF37" s="3">
        <f>+VLOOKUP($E37,'Trimestrales USA'!$C:$DY,CF$1,FALSE)/3</f>
        <v>43.933333333333337</v>
      </c>
      <c r="CG37" s="3">
        <f>+VLOOKUP($E37,'Trimestrales USA'!$C:$DY,CG$1,FALSE)/3</f>
        <v>45.199999999999996</v>
      </c>
      <c r="CH37" s="3">
        <f>+VLOOKUP($E37,'Trimestrales USA'!$C:$DY,CH$1,FALSE)/3</f>
        <v>147.20000000000002</v>
      </c>
      <c r="CI37" s="3">
        <f>+VLOOKUP($E37,'Trimestrales USA'!$C:$DY,CI$1,FALSE)/3</f>
        <v>136.70000000000002</v>
      </c>
      <c r="CJ37" s="3">
        <f>+VLOOKUP($E37,'Trimestrales USA'!$C:$DY,CJ$1,FALSE)/3</f>
        <v>25.333333333333332</v>
      </c>
      <c r="CK37" s="3">
        <f>+VLOOKUP($E37,'Trimestrales USA'!$C:$DY,CK$1,FALSE)/3</f>
        <v>10.833333333333334</v>
      </c>
      <c r="CL37" s="3">
        <f>+VLOOKUP($E37,'Trimestrales USA'!$C:$DY,CL$1,FALSE)/3</f>
        <v>5.1000000000000005</v>
      </c>
      <c r="CM37" s="3">
        <f>+VLOOKUP($E37,'Trimestrales USA'!$C:$DY,CM$1,FALSE)/3</f>
        <v>36.4</v>
      </c>
      <c r="CN37" s="3">
        <f>+VLOOKUP($E37,'Trimestrales USA'!$C:$DY,CN$1,FALSE)/3</f>
        <v>10.533333333333333</v>
      </c>
      <c r="CO37" s="3">
        <f>+VLOOKUP($E37,'Trimestrales USA'!$C:$DY,CO$1,FALSE)/3</f>
        <v>4.833333333333333</v>
      </c>
      <c r="CP37" s="3">
        <f>+VLOOKUP($E37,'Trimestrales USA'!$C:$DY,CP$1,FALSE)/3</f>
        <v>28.633333333333336</v>
      </c>
      <c r="CQ37" s="3">
        <f>+VLOOKUP($E37,'Trimestrales USA'!$C:$DY,CQ$1,FALSE)/3</f>
        <v>15.033333333333333</v>
      </c>
      <c r="CR37" s="3">
        <f>+VLOOKUP($E37,'Trimestrales USA'!$C:$DY,CR$1,FALSE)/3</f>
        <v>245.73333333333335</v>
      </c>
      <c r="CS37" s="3">
        <f>+VLOOKUP($E37,'Trimestrales USA'!$C:$DY,CS$1,FALSE)/3</f>
        <v>61.866666666666667</v>
      </c>
      <c r="CT37" s="3">
        <f>+VLOOKUP($E37,'Trimestrales USA'!$C:$DY,CT$1,FALSE)/3</f>
        <v>28</v>
      </c>
      <c r="CU37" s="3">
        <f>+VLOOKUP($E37,'Trimestrales USA'!$C:$DY,CU$1,FALSE)/3</f>
        <v>126.46666666666665</v>
      </c>
      <c r="CV37" s="3">
        <f>+VLOOKUP($E37,'Trimestrales USA'!$C:$DY,CV$1,FALSE)/3</f>
        <v>29.400000000000002</v>
      </c>
      <c r="CW37" s="3">
        <f>+VLOOKUP($E37,'Trimestrales USA'!$C:$DY,CW$1,FALSE)/3</f>
        <v>980.23333333333323</v>
      </c>
      <c r="CX37" s="3">
        <f>+VLOOKUP($E37,'Trimestrales USA'!$C:$DY,CX$1,FALSE)/3</f>
        <v>341</v>
      </c>
      <c r="CY37" s="3">
        <f>+VLOOKUP($E37,'Trimestrales USA'!$C:$DY,CY$1,FALSE)/3</f>
        <v>132.5</v>
      </c>
      <c r="CZ37" s="3">
        <f>+VLOOKUP($E37,'Trimestrales USA'!$C:$DY,CZ$1,FALSE)/3</f>
        <v>77.8</v>
      </c>
      <c r="DA37" s="3">
        <f>+VLOOKUP($E37,'Trimestrales USA'!$C:$DY,DA$1,FALSE)/3</f>
        <v>124.89999999999999</v>
      </c>
      <c r="DB37" s="3">
        <f>+VLOOKUP($E37,'Trimestrales USA'!$C:$DY,DB$1,FALSE)/3</f>
        <v>5.8</v>
      </c>
      <c r="DC37" s="3">
        <f>+VLOOKUP($E37,'Trimestrales USA'!$C:$DY,DC$1,FALSE)/3</f>
        <v>639.23333333333335</v>
      </c>
      <c r="DD37" s="3">
        <f>+VLOOKUP($E37,'Trimestrales USA'!$C:$DY,DD$1,FALSE)/3</f>
        <v>588.36666666666667</v>
      </c>
      <c r="DE37" s="3">
        <f>+VLOOKUP($E37,'Trimestrales USA'!$C:$DY,DE$1,FALSE)/3</f>
        <v>491.63333333333338</v>
      </c>
      <c r="DF37" s="3">
        <f>+VLOOKUP($E37,'Trimestrales USA'!$C:$DY,DF$1,FALSE)/3</f>
        <v>96.733333333333334</v>
      </c>
      <c r="DG37" s="3">
        <f>+VLOOKUP($E37,'Trimestrales USA'!$C:$DY,DG$1,FALSE)/3</f>
        <v>50.866666666666667</v>
      </c>
      <c r="DH37" s="3">
        <f>+VLOOKUP($E37,'Trimestrales USA'!$C:$DY,DH$1,FALSE)/3</f>
        <v>561.30000000000007</v>
      </c>
      <c r="DI37" s="3">
        <f>+VLOOKUP($E37,'Trimestrales USA'!$C:$DY,DI$1,FALSE)/3</f>
        <v>339.56666666666666</v>
      </c>
      <c r="DJ37" s="3">
        <f>+VLOOKUP($E37,'Trimestrales USA'!$C:$DY,DJ$1,FALSE)/3</f>
        <v>67.3</v>
      </c>
      <c r="DK37" s="3">
        <f>+VLOOKUP($E37,'Trimestrales USA'!$C:$DY,DK$1,FALSE)/3</f>
        <v>64.166666666666671</v>
      </c>
      <c r="DL37" s="3">
        <f>+VLOOKUP($E37,'Trimestrales USA'!$C:$DY,DL$1,FALSE)/3</f>
        <v>208.06666666666669</v>
      </c>
      <c r="DM37" s="3">
        <f>+VLOOKUP($E37,'Trimestrales USA'!$C:$DY,DM$1,FALSE)/3</f>
        <v>83.63333333333334</v>
      </c>
      <c r="DN37" s="3">
        <f>+VLOOKUP($E37,'Trimestrales USA'!$C:$DY,DN$1,FALSE)/3</f>
        <v>138.1</v>
      </c>
      <c r="DO37" s="3">
        <f>+VLOOKUP($E37,'Trimestrales USA'!$C:$DY,DO$1,FALSE)/3</f>
        <v>124.83333333333333</v>
      </c>
      <c r="DP37" s="3">
        <f>+VLOOKUP($E37,'Trimestrales USA'!$C:$DY,DP$1,FALSE)/3</f>
        <v>13.266666666666666</v>
      </c>
      <c r="DQ37" s="3">
        <f>+VLOOKUP($E37,'Trimestrales USA'!$C:$DY,DQ$1,FALSE)/3</f>
        <v>428.8</v>
      </c>
      <c r="DR37" s="3">
        <f>+VLOOKUP($E37,'Trimestrales USA'!$C:$DY,DR$1,FALSE)/3</f>
        <v>63.800000000000004</v>
      </c>
      <c r="DS37" s="3">
        <f>+VLOOKUP($E37,'Trimestrales USA'!$C:$DY,DS$1,FALSE)/3</f>
        <v>365</v>
      </c>
      <c r="DT37" s="3">
        <f>+VLOOKUP($E37,'Trimestrales USA'!$C:$DY,DT$1,FALSE)/3</f>
        <v>171</v>
      </c>
      <c r="DU37" s="3">
        <f>+VLOOKUP($E37,'Trimestrales USA'!$C:$DY,DU$1,FALSE)/3</f>
        <v>125.36666666666667</v>
      </c>
      <c r="DV37" s="3">
        <f>+VLOOKUP($E37,'Trimestrales USA'!$C:$DY,DV$1,FALSE)/3</f>
        <v>39.366666666666667</v>
      </c>
      <c r="DW37" s="3">
        <f>+VLOOKUP($E37,'Trimestrales USA'!$C:$DY,DW$1,FALSE)/3</f>
        <v>29.266666666666666</v>
      </c>
      <c r="DX37" s="3">
        <f>+VLOOKUP($E37,'Trimestrales USA'!$C:$DY,DX$1,FALSE)/3</f>
        <v>178.43333333333331</v>
      </c>
      <c r="DY37" s="3">
        <f>+VLOOKUP($E37,'Trimestrales USA'!$C:$DY,DY$1,FALSE)/3</f>
        <v>48.466666666666669</v>
      </c>
      <c r="DZ37" s="3">
        <f>+VLOOKUP($E37,'Trimestrales USA'!$C:$DY,DZ$1,FALSE)/3</f>
        <v>28.433333333333334</v>
      </c>
      <c r="EA37" s="3">
        <f>+VLOOKUP($E37,'Trimestrales USA'!$C:$DY,EA$1,FALSE)/3</f>
        <v>20.033333333333335</v>
      </c>
      <c r="EB37" s="3">
        <f>+VLOOKUP($E37,'Trimestrales USA'!$C:$DY,EB$1,FALSE)/3</f>
        <v>129.96666666666667</v>
      </c>
      <c r="EC37" s="3">
        <f>+VLOOKUP($E37,'Trimestrales USA'!$C:$DY,EC$1,FALSE)/3</f>
        <v>35.56666666666667</v>
      </c>
      <c r="ED37" s="3">
        <f>+VLOOKUP($E37,'Trimestrales USA'!$C:$DY,ED$1,FALSE)/3</f>
        <v>94.399999999999991</v>
      </c>
      <c r="EE37" s="3">
        <f>+VLOOKUP($E37,'Trimestrales USA'!$C:$DY,EE$1,FALSE)/3</f>
        <v>108.63333333333333</v>
      </c>
      <c r="EF37" s="3">
        <f>+VLOOKUP($E37,'Trimestrales USA'!$C:$DY,EF$1,FALSE)/3</f>
        <v>689.4666666666667</v>
      </c>
      <c r="EG37" s="3">
        <f>+VLOOKUP($E37,'Trimestrales USA'!$C:$DY,EG$1,FALSE)/3</f>
        <v>225.16666666666666</v>
      </c>
      <c r="EH37" s="3">
        <f>+VLOOKUP($E37,'Trimestrales USA'!$C:$DY,EH$1,FALSE)/3</f>
        <v>205.4</v>
      </c>
      <c r="EI37" s="3">
        <f>+VLOOKUP($E37,'Trimestrales USA'!$C:$DY,EI$1,FALSE)/3</f>
        <v>127.39999999999999</v>
      </c>
      <c r="EJ37" s="3">
        <f>+VLOOKUP($E37,'Trimestrales USA'!$C:$DY,EJ$1,FALSE)/3</f>
        <v>78</v>
      </c>
      <c r="EK37" s="3">
        <f>+VLOOKUP($E37,'Trimestrales USA'!$C:$DY,EK$1,FALSE)/3</f>
        <v>19.766666666666666</v>
      </c>
      <c r="EL37" s="3">
        <f>+VLOOKUP($E37,'Trimestrales USA'!$C:$DY,EL$1,FALSE)/3</f>
        <v>464.3</v>
      </c>
      <c r="EM37" s="3">
        <f>+VLOOKUP($E37,'Trimestrales USA'!$C:$DY,EM$1,FALSE)/3</f>
        <v>430.13333333333338</v>
      </c>
      <c r="EN37" s="3">
        <f>+VLOOKUP($E37,'Trimestrales USA'!$C:$DY,EN$1,FALSE)/3</f>
        <v>34.166666666666664</v>
      </c>
      <c r="EO37" s="3">
        <f>+VLOOKUP($E37,'Trimestrales USA'!$C:$DY,EO$1,FALSE)/3</f>
        <v>0</v>
      </c>
      <c r="EP37" s="3">
        <f>+VLOOKUP($E37,'Trimestrales USA'!$C:$DY,EP$1,FALSE)/3</f>
        <v>901.93333333333339</v>
      </c>
      <c r="EQ37" s="3">
        <f>+VLOOKUP($E37,'Trimestrales USA'!$C:$DY,EQ$1,FALSE)/3</f>
        <v>3292.3333333333335</v>
      </c>
      <c r="ER37" s="3">
        <f>+VLOOKUP($E37,'Trimestrales USA'!$C:$DY,ER$1,FALSE)/3</f>
        <v>0</v>
      </c>
      <c r="ES37" s="3">
        <f>+VLOOKUP($E37,'Trimestrales MX'!$C:$FS,ES$1,FALSE)/3</f>
        <v>4960988.5676666666</v>
      </c>
      <c r="ET37" s="3">
        <f>+VLOOKUP($E37,'Trimestrales MX'!$C:$FS,ET$1,FALSE)/3</f>
        <v>203061.42866666664</v>
      </c>
      <c r="EU37" s="3">
        <f>+VLOOKUP($E37,'Trimestrales MX'!$C:$FS,EU$1,FALSE)/3</f>
        <v>4757927.1389999995</v>
      </c>
      <c r="EV37" s="3">
        <f>+VLOOKUP($E37,'Trimestrales MX'!$C:$FS,EV$1,FALSE)/3</f>
        <v>183878.75133333332</v>
      </c>
      <c r="EW37" s="3">
        <f>+VLOOKUP($E37,'Trimestrales MX'!$C:$FS,EW$1,FALSE)/3</f>
        <v>183878.75133333332</v>
      </c>
      <c r="EX37" s="3">
        <f>+VLOOKUP($E37,'Trimestrales MX'!$C:$FS,EX$1,FALSE)/3</f>
        <v>115761.57166666667</v>
      </c>
      <c r="EY37" s="3">
        <f>+VLOOKUP($E37,'Trimestrales MX'!$C:$FS,EY$1,FALSE)/3</f>
        <v>57371.979333333329</v>
      </c>
      <c r="EZ37" s="3">
        <f>+VLOOKUP($E37,'Trimestrales MX'!$C:$FS,EZ$1,FALSE)/3</f>
        <v>5961.2870000000003</v>
      </c>
      <c r="FA37" s="3">
        <f>+VLOOKUP($E37,'Trimestrales MX'!$C:$FS,FA$1,FALSE)/3</f>
        <v>4181.5469999999996</v>
      </c>
      <c r="FB37" s="3">
        <f>+VLOOKUP($E37,'Trimestrales MX'!$C:$FS,FB$1,FALSE)/3</f>
        <v>602.36633333333327</v>
      </c>
      <c r="FC37" s="3">
        <f>+VLOOKUP($E37,'Trimestrales MX'!$C:$FS,FC$1,FALSE)/3</f>
        <v>1610809.2390000001</v>
      </c>
      <c r="FD37" s="3">
        <f>+VLOOKUP($E37,'Trimestrales MX'!$C:$FS,FD$1,FALSE)/3</f>
        <v>372553.37999999995</v>
      </c>
      <c r="FE37" s="3">
        <f>+VLOOKUP($E37,'Trimestrales MX'!$C:$FS,FE$1,FALSE)/3</f>
        <v>308477.78566666663</v>
      </c>
      <c r="FF37" s="3">
        <f>+VLOOKUP($E37,'Trimestrales MX'!$C:$FS,FF$1,FALSE)/3</f>
        <v>40301.96</v>
      </c>
      <c r="FG37" s="3">
        <f>+VLOOKUP($E37,'Trimestrales MX'!$C:$FS,FG$1,FALSE)/3</f>
        <v>23773.634000000002</v>
      </c>
      <c r="FH37" s="3">
        <f>+VLOOKUP($E37,'Trimestrales MX'!$C:$FS,FH$1,FALSE)/3</f>
        <v>71615.146999999997</v>
      </c>
      <c r="FI37" s="3">
        <f>+VLOOKUP($E37,'Trimestrales MX'!$C:$FS,FI$1,FALSE)/3</f>
        <v>53199.792333333338</v>
      </c>
      <c r="FJ37" s="3">
        <f>+VLOOKUP($E37,'Trimestrales MX'!$C:$FS,FJ$1,FALSE)/3</f>
        <v>18415.355</v>
      </c>
      <c r="FK37" s="3">
        <f>+VLOOKUP($E37,'Trimestrales MX'!$C:$FS,FK$1,FALSE)/3</f>
        <v>389617.67966666672</v>
      </c>
      <c r="FL37" s="3">
        <f>+VLOOKUP($E37,'Trimestrales MX'!$C:$FS,FL$1,FALSE)/3</f>
        <v>261969.448</v>
      </c>
      <c r="FM37" s="3">
        <f>+VLOOKUP($E37,'Trimestrales MX'!$C:$FS,FM$1,FALSE)/3</f>
        <v>87839.929000000004</v>
      </c>
      <c r="FN37" s="3">
        <f>+VLOOKUP($E37,'Trimestrales MX'!$C:$FS,FN$1,FALSE)/3</f>
        <v>39808.302333333333</v>
      </c>
      <c r="FO37" s="3">
        <f>+VLOOKUP($E37,'Trimestrales MX'!$C:$FS,FO$1,FALSE)/3</f>
        <v>777023.03233333339</v>
      </c>
      <c r="FP37" s="3">
        <f>+VLOOKUP($E37,'Trimestrales MX'!$C:$FS,FP$1,FALSE)/3</f>
        <v>189567.61433333333</v>
      </c>
      <c r="FQ37" s="3">
        <f>+VLOOKUP($E37,'Trimestrales MX'!$C:$FS,FQ$1,FALSE)/3</f>
        <v>6188.0476666666664</v>
      </c>
      <c r="FR37" s="3">
        <f>+VLOOKUP($E37,'Trimestrales MX'!$C:$FS,FR$1,FALSE)/3</f>
        <v>15522.517333333335</v>
      </c>
      <c r="FS37" s="3">
        <f>+VLOOKUP($E37,'Trimestrales MX'!$C:$FS,FS$1,FALSE)/3</f>
        <v>9697.6883333333335</v>
      </c>
      <c r="FT37" s="3">
        <f>+VLOOKUP($E37,'Trimestrales MX'!$C:$FS,FT$1,FALSE)/3</f>
        <v>5875.083333333333</v>
      </c>
      <c r="FU37" s="3">
        <f>+VLOOKUP($E37,'Trimestrales MX'!$C:$FS,FU$1,FALSE)/3</f>
        <v>20094.646000000001</v>
      </c>
      <c r="FV37" s="3">
        <f>+VLOOKUP($E37,'Trimestrales MX'!$C:$FS,FV$1,FALSE)/3</f>
        <v>43936.566333333329</v>
      </c>
      <c r="FW37" s="3">
        <f>+VLOOKUP($E37,'Trimestrales MX'!$C:$FS,FW$1,FALSE)/3</f>
        <v>969.72899999999993</v>
      </c>
      <c r="FX37" s="3">
        <f>+VLOOKUP($E37,'Trimestrales MX'!$C:$FS,FX$1,FALSE)/3</f>
        <v>61650.458333333336</v>
      </c>
      <c r="FY37" s="3">
        <f>+VLOOKUP($E37,'Trimestrales MX'!$C:$FS,FY$1,FALSE)/3</f>
        <v>25632.877333333334</v>
      </c>
      <c r="FZ37" s="3">
        <f>+VLOOKUP($E37,'Trimestrales MX'!$C:$FS,FZ$1,FALSE)/3</f>
        <v>43972.813333333332</v>
      </c>
      <c r="GA37" s="3">
        <f>+VLOOKUP($E37,'Trimestrales MX'!$C:$FS,GA$1,FALSE)/3</f>
        <v>34584.11</v>
      </c>
      <c r="GB37" s="3">
        <f>+VLOOKUP($E37,'Trimestrales MX'!$C:$FS,GB$1,FALSE)/3</f>
        <v>9388.7033333333329</v>
      </c>
      <c r="GC37" s="3">
        <f>+VLOOKUP($E37,'Trimestrales MX'!$C:$FS,GC$1,FALSE)/3</f>
        <v>9243.94</v>
      </c>
      <c r="GD37" s="3">
        <f>+VLOOKUP($E37,'Trimestrales MX'!$C:$FS,GD$1,FALSE)/3</f>
        <v>1727.8803333333333</v>
      </c>
      <c r="GE37" s="3">
        <f>+VLOOKUP($E37,'Trimestrales MX'!$C:$FS,GE$1,FALSE)/3</f>
        <v>6439.8720000000003</v>
      </c>
      <c r="GF37" s="3">
        <f>+VLOOKUP($E37,'Trimestrales MX'!$C:$FS,GF$1,FALSE)/3</f>
        <v>1076.1876666666667</v>
      </c>
      <c r="GG37" s="3">
        <f>+VLOOKUP($E37,'Trimestrales MX'!$C:$FS,GG$1,FALSE)/3</f>
        <v>4490.3589999999995</v>
      </c>
      <c r="GH37" s="3">
        <f>+VLOOKUP($E37,'Trimestrales MX'!$C:$FS,GH$1,FALSE)/3</f>
        <v>1465.9843333333336</v>
      </c>
      <c r="GI37" s="3">
        <f>+VLOOKUP($E37,'Trimestrales MX'!$C:$FS,GI$1,FALSE)/3</f>
        <v>3024.3746666666666</v>
      </c>
      <c r="GJ37" s="3">
        <f>+VLOOKUP($E37,'Trimestrales MX'!$C:$FS,GJ$1,FALSE)/3</f>
        <v>19478.816333333332</v>
      </c>
      <c r="GK37" s="3">
        <f>+VLOOKUP($E37,'Trimestrales MX'!$C:$FS,GK$1,FALSE)/3</f>
        <v>2296.7853333333333</v>
      </c>
      <c r="GL37" s="3">
        <f>+VLOOKUP($E37,'Trimestrales MX'!$C:$FS,GL$1,FALSE)/3</f>
        <v>16577.330333333335</v>
      </c>
      <c r="GM37" s="3">
        <f>+VLOOKUP($E37,'Trimestrales MX'!$C:$FS,GM$1,FALSE)/3</f>
        <v>604.70066666666673</v>
      </c>
      <c r="GN37" s="3">
        <f>+VLOOKUP($E37,'Trimestrales MX'!$C:$FS,GN$1,FALSE)/3</f>
        <v>7788.3300000000008</v>
      </c>
      <c r="GO37" s="3">
        <f>+VLOOKUP($E37,'Trimestrales MX'!$C:$FS,GO$1,FALSE)/3</f>
        <v>1366.8233333333335</v>
      </c>
      <c r="GP37" s="3">
        <f>+VLOOKUP($E37,'Trimestrales MX'!$C:$FS,GP$1,FALSE)/3</f>
        <v>5512.6500000000005</v>
      </c>
      <c r="GQ37" s="3">
        <f>+VLOOKUP($E37,'Trimestrales MX'!$C:$FS,GQ$1,FALSE)/3</f>
        <v>908.85666666666668</v>
      </c>
      <c r="GR37" s="3">
        <f>+VLOOKUP($E37,'Trimestrales MX'!$C:$FS,GR$1,FALSE)/3</f>
        <v>6641.3336666666664</v>
      </c>
      <c r="GS37" s="3">
        <f>+VLOOKUP($E37,'Trimestrales MX'!$C:$FS,GS$1,FALSE)/3</f>
        <v>3576.77</v>
      </c>
      <c r="GT37" s="3">
        <f>+VLOOKUP($E37,'Trimestrales MX'!$C:$FS,GT$1,FALSE)/3</f>
        <v>225.08600000000001</v>
      </c>
      <c r="GU37" s="3">
        <f>+VLOOKUP($E37,'Trimestrales MX'!$C:$FS,GU$1,FALSE)/3</f>
        <v>2839.4776666666671</v>
      </c>
      <c r="GV37" s="3">
        <f>+VLOOKUP($E37,'Trimestrales MX'!$C:$FS,GV$1,FALSE)/3</f>
        <v>13853.082333333334</v>
      </c>
      <c r="GW37" s="3">
        <f>+VLOOKUP($E37,'Trimestrales MX'!$C:$FS,GW$1,FALSE)/3</f>
        <v>4899.6653333333334</v>
      </c>
      <c r="GX37" s="3">
        <f>+VLOOKUP($E37,'Trimestrales MX'!$C:$FS,GX$1,FALSE)/3</f>
        <v>8953.4169999999995</v>
      </c>
      <c r="GY37" s="3">
        <f>+VLOOKUP($E37,'Trimestrales MX'!$C:$FS,GY$1,FALSE)/3</f>
        <v>6229.5740000000005</v>
      </c>
      <c r="GZ37" s="3">
        <f>+VLOOKUP($E37,'Trimestrales MX'!$C:$FS,GZ$1,FALSE)/3</f>
        <v>28252.656333333332</v>
      </c>
      <c r="HA37" s="3">
        <f>+VLOOKUP($E37,'Trimestrales MX'!$C:$FS,HA$1,FALSE)/3</f>
        <v>91018.329333333342</v>
      </c>
      <c r="HB37" s="3">
        <f>+VLOOKUP($E37,'Trimestrales MX'!$C:$FS,HB$1,FALSE)/3</f>
        <v>40817.025333333331</v>
      </c>
      <c r="HC37" s="3">
        <f>+VLOOKUP($E37,'Trimestrales MX'!$C:$FS,HC$1,FALSE)/3</f>
        <v>6653.4246666666668</v>
      </c>
      <c r="HD37" s="3">
        <f>+VLOOKUP($E37,'Trimestrales MX'!$C:$FS,HD$1,FALSE)/3</f>
        <v>2296.4486666666667</v>
      </c>
      <c r="HE37" s="3">
        <f>+VLOOKUP($E37,'Trimestrales MX'!$C:$FS,HE$1,FALSE)/3</f>
        <v>20347.461666666666</v>
      </c>
      <c r="HF37" s="3">
        <f>+VLOOKUP($E37,'Trimestrales MX'!$C:$FS,HF$1,FALSE)/3</f>
        <v>4133.7256666666663</v>
      </c>
      <c r="HG37" s="3">
        <f>+VLOOKUP($E37,'Trimestrales MX'!$C:$FS,HG$1,FALSE)/3</f>
        <v>11790.249000000002</v>
      </c>
      <c r="HH37" s="3">
        <f>+VLOOKUP($E37,'Trimestrales MX'!$C:$FS,HH$1,FALSE)/3</f>
        <v>4979.9943333333331</v>
      </c>
      <c r="HI37" s="3">
        <f>+VLOOKUP($E37,'Trimestrales MX'!$C:$FS,HI$1,FALSE)/3</f>
        <v>20590.794666666665</v>
      </c>
      <c r="HJ37" s="3">
        <f>+VLOOKUP($E37,'Trimestrales MX'!$C:$FS,HJ$1,FALSE)/3</f>
        <v>16230.984666666665</v>
      </c>
      <c r="HK37" s="3">
        <f>+VLOOKUP($E37,'Trimestrales MX'!$C:$FS,HK$1,FALSE)/3</f>
        <v>4359.8100000000004</v>
      </c>
      <c r="HL37" s="3">
        <f>+VLOOKUP($E37,'Trimestrales MX'!$C:$FS,HL$1,FALSE)/3</f>
        <v>20767.780999999999</v>
      </c>
      <c r="HM37" s="3">
        <f>+VLOOKUP($E37,'Trimestrales MX'!$C:$FS,HM$1,FALSE)/3</f>
        <v>3901.5889999999999</v>
      </c>
      <c r="HN37" s="3">
        <f>+VLOOKUP($E37,'Trimestrales MX'!$C:$FS,HN$1,FALSE)/3</f>
        <v>6898.9273333333331</v>
      </c>
      <c r="HO37" s="3">
        <f>+VLOOKUP($E37,'Trimestrales MX'!$C:$FS,HO$1,FALSE)/3</f>
        <v>6851.9759999999997</v>
      </c>
      <c r="HP37" s="3">
        <f>+VLOOKUP($E37,'Trimestrales MX'!$C:$FS,HP$1,FALSE)/3</f>
        <v>1259.0016666666668</v>
      </c>
      <c r="HQ37" s="3">
        <f>+VLOOKUP($E37,'Trimestrales MX'!$C:$FS,HQ$1,FALSE)/3</f>
        <v>1856.287</v>
      </c>
      <c r="HR37" s="3">
        <f>+VLOOKUP($E37,'Trimestrales MX'!$C:$FS,HR$1,FALSE)/3</f>
        <v>57352.619666666666</v>
      </c>
      <c r="HS37" s="3">
        <f>+VLOOKUP($E37,'Trimestrales MX'!$C:$FS,HS$1,FALSE)/3</f>
        <v>23395.585000000003</v>
      </c>
      <c r="HT37" s="3">
        <f>+VLOOKUP($E37,'Trimestrales MX'!$C:$FS,HT$1,FALSE)/3</f>
        <v>8370.2313333333332</v>
      </c>
      <c r="HU37" s="3">
        <f>+VLOOKUP($E37,'Trimestrales MX'!$C:$FS,HU$1,FALSE)/3</f>
        <v>1847.289</v>
      </c>
      <c r="HV37" s="3">
        <f>+VLOOKUP($E37,'Trimestrales MX'!$C:$FS,HV$1,FALSE)/3</f>
        <v>22395.489333333331</v>
      </c>
      <c r="HW37" s="3">
        <f>+VLOOKUP($E37,'Trimestrales MX'!$C:$FS,HW$1,FALSE)/3</f>
        <v>1344.0249999999999</v>
      </c>
      <c r="HX37" s="3">
        <f>+VLOOKUP($E37,'Trimestrales MX'!$C:$FS,HX$1,FALSE)/3</f>
        <v>27876.95033333333</v>
      </c>
      <c r="HY37" s="3">
        <f>+VLOOKUP($E37,'Trimestrales MX'!$C:$FS,HY$1,FALSE)/3</f>
        <v>1078.9136666666666</v>
      </c>
      <c r="HZ37" s="3">
        <f>+VLOOKUP($E37,'Trimestrales MX'!$C:$FS,HZ$1,FALSE)/3</f>
        <v>1365.7633333333333</v>
      </c>
      <c r="IA37" s="3">
        <f>+VLOOKUP($E37,'Trimestrales MX'!$C:$FS,IA$1,FALSE)/3</f>
        <v>10703.024666666666</v>
      </c>
      <c r="IB37" s="3">
        <f>+VLOOKUP($E37,'Trimestrales MX'!$C:$FS,IB$1,FALSE)/3</f>
        <v>2124.201</v>
      </c>
      <c r="IC37" s="3">
        <f>+VLOOKUP($E37,'Trimestrales MX'!$C:$FS,IC$1,FALSE)/3</f>
        <v>894.70533333333333</v>
      </c>
      <c r="ID37" s="3">
        <f>+VLOOKUP($E37,'Trimestrales MX'!$C:$FS,ID$1,FALSE)/3</f>
        <v>1945.4613333333334</v>
      </c>
      <c r="IE37" s="3">
        <f>+VLOOKUP($E37,'Trimestrales MX'!$C:$FS,IE$1,FALSE)/3</f>
        <v>2664.1259999999997</v>
      </c>
      <c r="IF37" s="3">
        <f>+VLOOKUP($E37,'Trimestrales MX'!$C:$FS,IF$1,FALSE)/3</f>
        <v>1757.874</v>
      </c>
      <c r="IG37" s="3">
        <f>+VLOOKUP($E37,'Trimestrales MX'!$C:$FS,IG$1,FALSE)/3</f>
        <v>5342.8810000000003</v>
      </c>
      <c r="IH37" s="3">
        <f>+VLOOKUP($E37,'Trimestrales MX'!$C:$FS,IH$1,FALSE)/3</f>
        <v>22543.626</v>
      </c>
      <c r="II37" s="3">
        <f>+VLOOKUP($E37,'Trimestrales MX'!$C:$FS,II$1,FALSE)/3</f>
        <v>2660.1076666666668</v>
      </c>
      <c r="IJ37" s="3">
        <f>+VLOOKUP($E37,'Trimestrales MX'!$C:$FS,IJ$1,FALSE)/3</f>
        <v>2282.3130000000001</v>
      </c>
      <c r="IK37" s="3">
        <f>+VLOOKUP($E37,'Trimestrales MX'!$C:$FS,IK$1,FALSE)/3</f>
        <v>159.774</v>
      </c>
      <c r="IL37" s="3">
        <f>+VLOOKUP($E37,'Trimestrales MX'!$C:$FS,IL$1,FALSE)/3</f>
        <v>4551.6273333333329</v>
      </c>
      <c r="IM37" s="3">
        <f>+VLOOKUP($E37,'Trimestrales MX'!$C:$FS,IM$1,FALSE)/3</f>
        <v>657.59466666666674</v>
      </c>
      <c r="IN37" s="3">
        <f>+VLOOKUP($E37,'Trimestrales MX'!$C:$FS,IN$1,FALSE)/3</f>
        <v>4550.9459999999999</v>
      </c>
      <c r="IO37" s="3">
        <f>+VLOOKUP($E37,'Trimestrales MX'!$C:$FS,IO$1,FALSE)/3</f>
        <v>7681.2636666666667</v>
      </c>
      <c r="IP37" s="3">
        <f>+VLOOKUP($E37,'Trimestrales MX'!$C:$FS,IP$1,FALSE)/3</f>
        <v>53901.44466666667</v>
      </c>
      <c r="IQ37" s="3">
        <f>+VLOOKUP($E37,'Trimestrales MX'!$C:$FS,IQ$1,FALSE)/3</f>
        <v>16782.513666666666</v>
      </c>
      <c r="IR37" s="3">
        <f>+VLOOKUP($E37,'Trimestrales MX'!$C:$FS,IR$1,FALSE)/3</f>
        <v>9126.0543333333335</v>
      </c>
      <c r="IS37" s="3">
        <f>+VLOOKUP($E37,'Trimestrales MX'!$C:$FS,IS$1,FALSE)/3</f>
        <v>10152.083000000001</v>
      </c>
      <c r="IT37" s="3">
        <f>+VLOOKUP($E37,'Trimestrales MX'!$C:$FS,IT$1,FALSE)/3</f>
        <v>13917.515666666666</v>
      </c>
      <c r="IU37" s="3">
        <f>+VLOOKUP($E37,'Trimestrales MX'!$C:$FS,IU$1,FALSE)/3</f>
        <v>3114.5319999999997</v>
      </c>
      <c r="IV37" s="3">
        <f>+VLOOKUP($E37,'Trimestrales MX'!$C:$FS,IV$1,FALSE)/3</f>
        <v>808.74633333333338</v>
      </c>
      <c r="IW37" s="3">
        <f>+VLOOKUP($E37,'Trimestrales MX'!$C:$FS,IW$1,FALSE)/3</f>
        <v>26452.737333333334</v>
      </c>
      <c r="IX37" s="3">
        <f>+VLOOKUP($E37,'Trimestrales MX'!$C:$FS,IX$1,FALSE)/3</f>
        <v>3298.6113333333337</v>
      </c>
      <c r="IY37" s="3">
        <f>+VLOOKUP($E37,'Trimestrales MX'!$C:$FS,IY$1,FALSE)/3</f>
        <v>4145.9273333333331</v>
      </c>
      <c r="IZ37" s="3">
        <f>+VLOOKUP($E37,'Trimestrales MX'!$C:$FS,IZ$1,FALSE)/3</f>
        <v>10000.127</v>
      </c>
      <c r="JA37" s="3">
        <f>+VLOOKUP($E37,'Trimestrales MX'!$C:$FS,JA$1,FALSE)/3</f>
        <v>9008.0716666666667</v>
      </c>
      <c r="JB37" s="3">
        <f>+VLOOKUP($E37,'Trimestrales MX'!$C:$FS,JB$1,FALSE)/3</f>
        <v>99543.566333333336</v>
      </c>
      <c r="JC37" s="3">
        <f>+VLOOKUP($E37,'Trimestrales MX'!$C:$FS,JC$1,FALSE)/3</f>
        <v>53050.404999999999</v>
      </c>
      <c r="JD37" s="3">
        <f>+VLOOKUP($E37,'Trimestrales MX'!$C:$FS,JD$1,FALSE)/3</f>
        <v>2394.6043333333332</v>
      </c>
      <c r="JE37" s="3">
        <f>+VLOOKUP($E37,'Trimestrales MX'!$C:$FS,JE$1,FALSE)/3</f>
        <v>38901.859000000004</v>
      </c>
      <c r="JF37" s="3">
        <f>+VLOOKUP($E37,'Trimestrales MX'!$C:$FS,JF$1,FALSE)/3</f>
        <v>2612.5123333333336</v>
      </c>
      <c r="JG37" s="3">
        <f>+VLOOKUP($E37,'Trimestrales MX'!$C:$FS,JG$1,FALSE)/3</f>
        <v>1080.171</v>
      </c>
      <c r="JH37" s="3">
        <f>+VLOOKUP($E37,'Trimestrales MX'!$C:$FS,JH$1,FALSE)/3</f>
        <v>218.702</v>
      </c>
      <c r="JI37" s="3">
        <f>+VLOOKUP($E37,'Trimestrales MX'!$C:$FS,JI$1,FALSE)/3</f>
        <v>1285.3123333333333</v>
      </c>
      <c r="JJ37" s="3">
        <f>+VLOOKUP($E37,'Trimestrales MX'!$C:$FS,JJ$1,FALSE)/3</f>
        <v>11858.403333333334</v>
      </c>
      <c r="JK37" s="3">
        <f>+VLOOKUP($E37,'Trimestrales MX'!$C:$FS,JK$1,FALSE)/3</f>
        <v>9152.512333333334</v>
      </c>
      <c r="JL37" s="3">
        <f>+VLOOKUP($E37,'Trimestrales MX'!$C:$FS,JL$1,FALSE)/3</f>
        <v>1719.6480000000001</v>
      </c>
      <c r="JM37" s="3">
        <f>+VLOOKUP($E37,'Trimestrales MX'!$C:$FS,JM$1,FALSE)/3</f>
        <v>986.24299999999994</v>
      </c>
      <c r="JN37" s="3">
        <f>+VLOOKUP($E37,'Trimestrales MX'!$C:$FS,JN$1,FALSE)/3</f>
        <v>15598.261</v>
      </c>
      <c r="JO37" s="3">
        <f>+VLOOKUP($E37,'Trimestrales MX'!$C:$FS,JO$1,FALSE)/3</f>
        <v>6994.8996666666671</v>
      </c>
      <c r="JP37" s="3">
        <f>+VLOOKUP($E37,'Trimestrales MX'!$C:$FS,JP$1,FALSE)/3</f>
        <v>8603.3613333333324</v>
      </c>
      <c r="JQ37" s="3">
        <f>+VLOOKUP($E37,'Trimestrales MX'!$C:$FS,JQ$1,FALSE)/3</f>
        <v>2963239.1486666668</v>
      </c>
      <c r="JR37" s="3">
        <f>+VLOOKUP($E37,'Trimestrales MX'!$C:$FS,JR$1,FALSE)/3</f>
        <v>357418.80466666672</v>
      </c>
      <c r="JS37" s="3">
        <f>+VLOOKUP($E37,'Trimestrales MX'!$C:$FS,JS$1,FALSE)/3</f>
        <v>445016.86566666671</v>
      </c>
      <c r="JT37" s="3">
        <f>+VLOOKUP($E37,'Trimestrales MX'!$C:$FS,JT$1,FALSE)/3</f>
        <v>298819.52866666665</v>
      </c>
      <c r="JU37" s="3">
        <f>+VLOOKUP($E37,'Trimestrales MX'!$C:$FS,JU$1,FALSE)/3</f>
        <v>7510.8013333333329</v>
      </c>
      <c r="JV37" s="3">
        <f>+VLOOKUP($E37,'Trimestrales MX'!$C:$FS,JV$1,FALSE)/3</f>
        <v>6061.501666666667</v>
      </c>
      <c r="JW37" s="3">
        <f>+VLOOKUP($E37,'Trimestrales MX'!$C:$FS,JW$1,FALSE)/3</f>
        <v>4188.6746666666668</v>
      </c>
      <c r="JX37" s="3">
        <f>+VLOOKUP($E37,'Trimestrales MX'!$C:$FS,JX$1,FALSE)/3</f>
        <v>136455.66366666666</v>
      </c>
      <c r="JY37" s="3">
        <f>+VLOOKUP($E37,'Trimestrales MX'!$C:$FS,JY$1,FALSE)/3</f>
        <v>109242.38066666666</v>
      </c>
      <c r="JZ37" s="3">
        <f>+VLOOKUP($E37,'Trimestrales MX'!$C:$FS,JZ$1,FALSE)/3</f>
        <v>24072.395</v>
      </c>
      <c r="KA37" s="3">
        <f>+VLOOKUP($E37,'Trimestrales MX'!$C:$FS,KA$1,FALSE)/3</f>
        <v>7086.7013333333334</v>
      </c>
      <c r="KB37" s="3">
        <f>+VLOOKUP($E37,'Trimestrales MX'!$C:$FS,KB$1,FALSE)/3</f>
        <v>4201.4103333333333</v>
      </c>
      <c r="KC37" s="3">
        <f>+VLOOKUP($E37,'Trimestrales MX'!$C:$FS,KC$1,FALSE)/3</f>
        <v>89757.27</v>
      </c>
      <c r="KD37" s="3">
        <f>+VLOOKUP($E37,'Trimestrales MX'!$C:$FS,KD$1,FALSE)/3</f>
        <v>5396.6989999999996</v>
      </c>
      <c r="KE37" s="3">
        <f>+VLOOKUP($E37,'Trimestrales MX'!$C:$FS,KE$1,FALSE)/3</f>
        <v>4772.1459999999997</v>
      </c>
      <c r="KF37" s="3">
        <f>+VLOOKUP($E37,'Trimestrales MX'!$C:$FS,KF$1,FALSE)/3</f>
        <v>6654.55</v>
      </c>
      <c r="KG37" s="3">
        <f>+VLOOKUP($E37,'Trimestrales MX'!$C:$FS,KG$1,FALSE)/3</f>
        <v>71704.168666666665</v>
      </c>
      <c r="KH37" s="3">
        <f>+VLOOKUP($E37,'Trimestrales MX'!$C:$FS,KH$1,FALSE)/3</f>
        <v>604.85633333333328</v>
      </c>
      <c r="KI37" s="3">
        <f>+VLOOKUP($E37,'Trimestrales MX'!$C:$FS,KI$1,FALSE)/3</f>
        <v>624.85033333333331</v>
      </c>
      <c r="KJ37" s="3">
        <f>+VLOOKUP($E37,'Trimestrales MX'!$C:$FS,KJ$1,FALSE)/3</f>
        <v>118593.54100000001</v>
      </c>
      <c r="KK37" s="3">
        <f>+VLOOKUP($E37,'Trimestrales MX'!$C:$FS,KK$1,FALSE)/3</f>
        <v>101543.34499999999</v>
      </c>
      <c r="KL37" s="3">
        <f>+VLOOKUP($E37,'Trimestrales MX'!$C:$FS,KL$1,FALSE)/3</f>
        <v>17050.196</v>
      </c>
      <c r="KM37" s="3">
        <f>+VLOOKUP($E37,'Trimestrales MX'!$C:$FS,KM$1,FALSE)/3</f>
        <v>571296.48300000001</v>
      </c>
      <c r="KN37" s="3">
        <f>+VLOOKUP($E37,'Trimestrales MX'!$C:$FS,KN$1,FALSE)/3</f>
        <v>549122.53399999999</v>
      </c>
      <c r="KO37" s="3">
        <f>+VLOOKUP($E37,'Trimestrales MX'!$C:$FS,KO$1,FALSE)/3</f>
        <v>22173.949333333334</v>
      </c>
      <c r="KP37" s="3">
        <f>+VLOOKUP($E37,'Trimestrales MX'!$C:$FS,KP$1,FALSE)/3</f>
        <v>104766.17099999999</v>
      </c>
      <c r="KQ37" s="3">
        <f>+VLOOKUP($E37,'Trimestrales MX'!$C:$FS,KQ$1,FALSE)/3</f>
        <v>27063.533666666666</v>
      </c>
      <c r="KR37" s="3">
        <f>+VLOOKUP($E37,'Trimestrales MX'!$C:$FS,KR$1,FALSE)/3</f>
        <v>167215.50833333333</v>
      </c>
      <c r="KS37" s="3">
        <f>+VLOOKUP($E37,'Trimestrales MX'!$C:$FS,KS$1,FALSE)/3</f>
        <v>223656.21133333331</v>
      </c>
      <c r="KT37" s="3">
        <f>+VLOOKUP($E37,'Trimestrales MX'!$C:$FS,KT$1,FALSE)/3</f>
        <v>113981.103</v>
      </c>
      <c r="KU37" s="3">
        <f>+VLOOKUP($E37,'Trimestrales MX'!$C:$FS,KU$1,FALSE)/3</f>
        <v>49551.714666666667</v>
      </c>
      <c r="KV37" s="3">
        <f>+VLOOKUP($E37,'Trimestrales MX'!$C:$FS,KV$1,FALSE)/3</f>
        <v>60157.114000000001</v>
      </c>
      <c r="KW37" s="3">
        <f>+VLOOKUP($E37,'Trimestrales MX'!$C:$FS,KW$1,FALSE)/3</f>
        <v>4272.2743333333337</v>
      </c>
      <c r="KX37" s="3">
        <f>+VLOOKUP($E37,'Trimestrales MX'!$C:$FS,KX$1,FALSE)/3</f>
        <v>20493.214</v>
      </c>
      <c r="KY37" s="3">
        <f>+VLOOKUP($E37,'Trimestrales MX'!$C:$FS,KY$1,FALSE)/3</f>
        <v>9056.514000000001</v>
      </c>
      <c r="KZ37" s="3">
        <f>+VLOOKUP($E37,'Trimestrales MX'!$C:$FS,KZ$1,FALSE)/3</f>
        <v>11436.700333333334</v>
      </c>
      <c r="LA37" s="3">
        <f>+VLOOKUP($E37,'Trimestrales MX'!$C:$FS,LA$1,FALSE)/3</f>
        <v>101806.06199999999</v>
      </c>
      <c r="LB37" s="3">
        <f>+VLOOKUP($E37,'Trimestrales MX'!$C:$FS,LB$1,FALSE)/3</f>
        <v>41987.285333333333</v>
      </c>
      <c r="LC37" s="3">
        <f>+VLOOKUP($E37,'Trimestrales MX'!$C:$FS,LC$1,FALSE)/3</f>
        <v>59818.776666666665</v>
      </c>
      <c r="LD37" s="3">
        <f>+VLOOKUP($E37,'Trimestrales MX'!$C:$FS,LD$1,FALSE)/3</f>
        <v>107022.98933333333</v>
      </c>
      <c r="LE37" s="3">
        <f>+VLOOKUP($E37,'Trimestrales MX'!$C:$FS,LE$1,FALSE)/3</f>
        <v>25309.479000000003</v>
      </c>
      <c r="LF37" s="3">
        <f>+VLOOKUP($E37,'Trimestrales MX'!$C:$FS,LF$1,FALSE)/3</f>
        <v>45028.803333333337</v>
      </c>
      <c r="LG37" s="3">
        <f>+VLOOKUP($E37,'Trimestrales MX'!$C:$FS,LG$1,FALSE)/3</f>
        <v>36684.707000000002</v>
      </c>
      <c r="LH37" s="3">
        <f>+VLOOKUP($E37,'Trimestrales MX'!$C:$FS,LH$1,FALSE)/3</f>
        <v>216331.86333333331</v>
      </c>
      <c r="LI37" s="3">
        <v>92.246261508065004</v>
      </c>
      <c r="LJ37" s="3">
        <v>94.055477995201002</v>
      </c>
      <c r="LK37" s="3">
        <v>100.220568526478</v>
      </c>
      <c r="LL37" s="3">
        <v>71.241433848381007</v>
      </c>
      <c r="LM37" s="3">
        <v>75.987604512550007</v>
      </c>
      <c r="LN37" s="3">
        <v>87.723616520397997</v>
      </c>
      <c r="LO37" s="3">
        <v>84.009759859466996</v>
      </c>
      <c r="LP37" s="3">
        <v>100.47545944122</v>
      </c>
      <c r="LQ37" s="3">
        <v>93.790719544256007</v>
      </c>
      <c r="LR37" s="3">
        <v>95.353169447975006</v>
      </c>
      <c r="LS37" s="3">
        <v>91.590953695745</v>
      </c>
      <c r="LT37" s="3">
        <v>89.210585639295999</v>
      </c>
      <c r="LU37" s="3">
        <v>91.139045111621996</v>
      </c>
      <c r="LV37" s="3">
        <v>94.735792504944996</v>
      </c>
      <c r="LW37" s="3">
        <v>96.307738714652999</v>
      </c>
      <c r="LX37" s="3">
        <v>113.366629841782</v>
      </c>
      <c r="LY37" s="3">
        <v>110.338832100345</v>
      </c>
      <c r="LZ37" s="3">
        <v>106.336154673324</v>
      </c>
      <c r="MA37" s="3">
        <v>106.783411757845</v>
      </c>
      <c r="MB37" s="3">
        <v>78.649252025723001</v>
      </c>
      <c r="MC37" s="3">
        <v>91.268898373615002</v>
      </c>
      <c r="MD37" s="3">
        <v>96.490545341230998</v>
      </c>
      <c r="ME37" s="3">
        <v>107.217012153254</v>
      </c>
      <c r="MF37" s="3">
        <v>99.935704221451005</v>
      </c>
      <c r="MG37" s="3">
        <v>89.037073410228004</v>
      </c>
      <c r="MH37" s="3">
        <v>93.407825630432995</v>
      </c>
      <c r="MI37" s="3">
        <v>99.749645968568004</v>
      </c>
      <c r="MJ37" s="3">
        <v>96.125245167862005</v>
      </c>
      <c r="MK37" s="3">
        <v>63.424370056356999</v>
      </c>
      <c r="ML37" s="3">
        <v>93.194967612667</v>
      </c>
      <c r="MM37" s="3">
        <v>105.732871886136</v>
      </c>
      <c r="MN37" s="3">
        <v>69.939655344144001</v>
      </c>
      <c r="MO37" s="3">
        <v>105.17969397099201</v>
      </c>
      <c r="MP37" s="3">
        <v>92.601726955535995</v>
      </c>
    </row>
    <row r="38" spans="1:354" x14ac:dyDescent="0.3">
      <c r="A38" s="7">
        <v>40148</v>
      </c>
      <c r="B38" s="19">
        <f t="shared" si="172"/>
        <v>2009</v>
      </c>
      <c r="C38" s="19">
        <f t="shared" si="173"/>
        <v>12</v>
      </c>
      <c r="D38" s="20">
        <f>+VLOOKUP(C38,'Trimestres-Meses'!A:B,2,FALSE)</f>
        <v>4</v>
      </c>
      <c r="E38" s="18" t="str">
        <f t="shared" si="174"/>
        <v>2009-4</v>
      </c>
      <c r="F38" s="23">
        <v>8.4483825649681492</v>
      </c>
      <c r="G38" s="23">
        <v>5.8387792993630576</v>
      </c>
      <c r="H38" s="24">
        <v>2.6096032656050916</v>
      </c>
      <c r="I38" s="5">
        <v>135.09</v>
      </c>
      <c r="J38" s="5">
        <v>105.07</v>
      </c>
      <c r="K38" s="5">
        <v>90.29</v>
      </c>
      <c r="L38" s="5">
        <v>2180.1</v>
      </c>
      <c r="M38" s="5">
        <v>74.88</v>
      </c>
      <c r="N38" s="5">
        <v>5.37</v>
      </c>
      <c r="O38" s="5">
        <v>2375.9499999999998</v>
      </c>
      <c r="P38" s="5">
        <v>73.8</v>
      </c>
      <c r="Q38" s="5">
        <v>83.1</v>
      </c>
      <c r="R38" s="17">
        <v>1.1999999999999999E-3</v>
      </c>
      <c r="S38" s="17">
        <v>5.2600000000000001E-2</v>
      </c>
      <c r="T38" s="3">
        <v>1816.5409090909091</v>
      </c>
      <c r="U38" s="3">
        <v>1115.0999999999999</v>
      </c>
      <c r="V38" s="3">
        <v>1.432706</v>
      </c>
      <c r="W38" s="3">
        <f>+VLOOKUP(E38,'Trimestrales USA'!C:DY,2,FALSE)/3</f>
        <v>4883.7333333333336</v>
      </c>
      <c r="X38" s="3">
        <f>+VLOOKUP($E38,'Trimestrales USA'!$C:$DY,X$1,FALSE)/3</f>
        <v>3335</v>
      </c>
      <c r="Y38" s="3">
        <f>+VLOOKUP($E38,'Trimestrales USA'!$C:$DY,Y$1,FALSE)/3</f>
        <v>1079.0333333333333</v>
      </c>
      <c r="Z38" s="3">
        <f>+VLOOKUP($E38,'Trimestrales USA'!$C:$DY,Z$1,FALSE)/3</f>
        <v>338.06666666666666</v>
      </c>
      <c r="AA38" s="3">
        <f>+VLOOKUP($E38,'Trimestrales USA'!$C:$DY,AA$1,FALSE)/3</f>
        <v>740.9666666666667</v>
      </c>
      <c r="AB38" s="3">
        <f>+VLOOKUP($E38,'Trimestrales USA'!$C:$DY,AB$1,FALSE)/3</f>
        <v>2255.9666666666667</v>
      </c>
      <c r="AC38" s="3">
        <f>+VLOOKUP($E38,'Trimestrales USA'!$C:$DY,AC$1,FALSE)/3</f>
        <v>666.23333333333335</v>
      </c>
      <c r="AD38" s="3">
        <f>+VLOOKUP($E38,'Trimestrales USA'!$C:$DY,AD$1,FALSE)/3</f>
        <v>683.6</v>
      </c>
      <c r="AE38" s="3">
        <f>+VLOOKUP($E38,'Trimestrales USA'!$C:$DY,AE$1,FALSE)/3</f>
        <v>553.1</v>
      </c>
      <c r="AF38" s="3">
        <f>+VLOOKUP($E38,'Trimestrales USA'!$C:$DY,AF$1,FALSE)/3</f>
        <v>130.96666666666667</v>
      </c>
      <c r="AG38" s="3">
        <f>+VLOOKUP($E38,'Trimestrales USA'!$C:$DY,AG$1,FALSE)/3</f>
        <v>227.76666666666665</v>
      </c>
      <c r="AH38" s="3">
        <f>+VLOOKUP($E38,'Trimestrales USA'!$C:$DY,AH$1,FALSE)/3</f>
        <v>194.36666666666667</v>
      </c>
      <c r="AI38" s="3">
        <f>+VLOOKUP($E38,'Trimestrales USA'!$C:$DY,AI$1,FALSE)/3</f>
        <v>130.5</v>
      </c>
      <c r="AJ38" s="3">
        <f>+VLOOKUP($E38,'Trimestrales USA'!$C:$DY,AJ$1,FALSE)/3</f>
        <v>-17.366666666666667</v>
      </c>
      <c r="AK38" s="3">
        <f>+VLOOKUP($E38,'Trimestrales USA'!$C:$DY,AK$1,FALSE)/3</f>
        <v>-157.76666666666668</v>
      </c>
      <c r="AL38" s="3">
        <f>+VLOOKUP($E38,'Trimestrales USA'!$C:$DY,AL$1,FALSE)/3</f>
        <v>567.83333333333337</v>
      </c>
      <c r="AM38" s="3">
        <f>+VLOOKUP($E38,'Trimestrales USA'!$C:$DY,AM$1,FALSE)/3</f>
        <v>384.43333333333334</v>
      </c>
      <c r="AN38" s="3">
        <f>+VLOOKUP($E38,'Trimestrales USA'!$C:$DY,AN$1,FALSE)/3</f>
        <v>183.4</v>
      </c>
      <c r="AO38" s="3">
        <f>+VLOOKUP($E38,'Trimestrales USA'!$C:$DY,AO$1,FALSE)/3</f>
        <v>725.6</v>
      </c>
      <c r="AP38" s="3">
        <f>+VLOOKUP($E38,'Trimestrales USA'!$C:$DY,AP$1,FALSE)/3</f>
        <v>583.1</v>
      </c>
      <c r="AQ38" s="3">
        <f>+VLOOKUP($E38,'Trimestrales USA'!$C:$DY,AQ$1,FALSE)/3</f>
        <v>142.5</v>
      </c>
      <c r="AR38" s="3">
        <f>+VLOOKUP($E38,'Trimestrales USA'!$C:$DY,AR$1,FALSE)/3</f>
        <v>1040.2666666666667</v>
      </c>
      <c r="AS38" s="3">
        <f>+VLOOKUP($E38,'Trimestrales USA'!$C:$DY,AS$1,FALSE)/3</f>
        <v>418.73333333333335</v>
      </c>
      <c r="AT38" s="3">
        <f>+VLOOKUP($E38,'Trimestrales USA'!$C:$DY,AT$1,FALSE)/3</f>
        <v>269.7</v>
      </c>
      <c r="AU38" s="3">
        <f>+VLOOKUP($E38,'Trimestrales USA'!$C:$DY,AU$1,FALSE)/3</f>
        <v>149.03333333333333</v>
      </c>
      <c r="AV38" s="3">
        <f>+VLOOKUP($E38,'Trimestrales USA'!$C:$DY,AV$1,FALSE)/3</f>
        <v>621.5333333333333</v>
      </c>
      <c r="AW38" s="3">
        <f>+VLOOKUP($E38,'Trimestrales USA'!$C:$DY,AW$1,FALSE)/3</f>
        <v>4194.2666666666664</v>
      </c>
      <c r="AX38" s="3">
        <f>+VLOOKUP($E38,'Trimestrales USA'!$C:$DY,AX$1,FALSE)/3</f>
        <v>46.9</v>
      </c>
      <c r="AY38" s="3">
        <f>+VLOOKUP($E38,'Trimestrales USA'!$C:$DY,AY$1,FALSE)/3</f>
        <v>37.866666666666667</v>
      </c>
      <c r="AZ38" s="3">
        <f>+VLOOKUP($E38,'Trimestrales USA'!$C:$DY,AZ$1,FALSE)/3</f>
        <v>9.0333333333333332</v>
      </c>
      <c r="BA38" s="3">
        <f>+VLOOKUP($E38,'Trimestrales USA'!$C:$DY,BA$1,FALSE)/3</f>
        <v>94.966666666666654</v>
      </c>
      <c r="BB38" s="3">
        <f>+VLOOKUP($E38,'Trimestrales USA'!$C:$DY,BB$1,FALSE)/3</f>
        <v>61.633333333333333</v>
      </c>
      <c r="BC38" s="3">
        <f>+VLOOKUP($E38,'Trimestrales USA'!$C:$DY,BC$1,FALSE)/3</f>
        <v>20.966666666666665</v>
      </c>
      <c r="BD38" s="3">
        <f>+VLOOKUP($E38,'Trimestrales USA'!$C:$DY,BD$1,FALSE)/3</f>
        <v>12.4</v>
      </c>
      <c r="BE38" s="3">
        <f>+VLOOKUP($E38,'Trimestrales USA'!$C:$DY,BE$1,FALSE)/3</f>
        <v>88.133333333333326</v>
      </c>
      <c r="BF38" s="3">
        <f>+VLOOKUP($E38,'Trimestrales USA'!$C:$DY,BF$1,FALSE)/3</f>
        <v>179.29999999999998</v>
      </c>
      <c r="BG38" s="3">
        <f>+VLOOKUP($E38,'Trimestrales USA'!$C:$DY,BG$1,FALSE)/3</f>
        <v>580.73333333333335</v>
      </c>
      <c r="BH38" s="3">
        <f>+VLOOKUP($E38,'Trimestrales USA'!$C:$DY,BH$1,FALSE)/3</f>
        <v>297.36666666666667</v>
      </c>
      <c r="BI38" s="3">
        <f>+VLOOKUP($E38,'Trimestrales USA'!$C:$DY,BI$1,FALSE)/3</f>
        <v>7.2333333333333334</v>
      </c>
      <c r="BJ38" s="3">
        <f>+VLOOKUP($E38,'Trimestrales USA'!$C:$DY,BJ$1,FALSE)/3</f>
        <v>12.733333333333334</v>
      </c>
      <c r="BK38" s="3">
        <f>+VLOOKUP($E38,'Trimestrales USA'!$C:$DY,BK$1,FALSE)/3</f>
        <v>14</v>
      </c>
      <c r="BL38" s="3">
        <f>+VLOOKUP($E38,'Trimestrales USA'!$C:$DY,BL$1,FALSE)/3</f>
        <v>38.9</v>
      </c>
      <c r="BM38" s="3">
        <f>+VLOOKUP($E38,'Trimestrales USA'!$C:$DY,BM$1,FALSE)/3</f>
        <v>39.43333333333333</v>
      </c>
      <c r="BN38" s="3">
        <f>+VLOOKUP($E38,'Trimestrales USA'!$C:$DY,BN$1,FALSE)/3</f>
        <v>76.466666666666669</v>
      </c>
      <c r="BO38" s="3">
        <f>+VLOOKUP($E38,'Trimestrales USA'!$C:$DY,BO$1,FALSE)/3</f>
        <v>16.633333333333333</v>
      </c>
      <c r="BP38" s="3">
        <f>+VLOOKUP($E38,'Trimestrales USA'!$C:$DY,BP$1,FALSE)/3</f>
        <v>17.233333333333334</v>
      </c>
      <c r="BQ38" s="3">
        <f>+VLOOKUP($E38,'Trimestrales USA'!$C:$DY,BQ$1,FALSE)/3</f>
        <v>39.833333333333336</v>
      </c>
      <c r="BR38" s="3">
        <f>+VLOOKUP($E38,'Trimestrales USA'!$C:$DY,BR$1,FALSE)/3</f>
        <v>7.4333333333333336</v>
      </c>
      <c r="BS38" s="3">
        <f>+VLOOKUP($E38,'Trimestrales USA'!$C:$DY,BS$1,FALSE)/3</f>
        <v>27.533333333333331</v>
      </c>
      <c r="BT38" s="3">
        <f>+VLOOKUP($E38,'Trimestrales USA'!$C:$DY,BT$1,FALSE)/3</f>
        <v>283.36666666666667</v>
      </c>
      <c r="BU38" s="3">
        <f>+VLOOKUP($E38,'Trimestrales USA'!$C:$DY,BU$1,FALSE)/3</f>
        <v>79.166666666666671</v>
      </c>
      <c r="BV38" s="3">
        <f>+VLOOKUP($E38,'Trimestrales USA'!$C:$DY,BV$1,FALSE)/3</f>
        <v>5.166666666666667</v>
      </c>
      <c r="BW38" s="3">
        <f>+VLOOKUP($E38,'Trimestrales USA'!$C:$DY,BW$1,FALSE)/3</f>
        <v>3.3666666666666667</v>
      </c>
      <c r="BX38" s="3">
        <f>+VLOOKUP($E38,'Trimestrales USA'!$C:$DY,BX$1,FALSE)/3</f>
        <v>20.066666666666666</v>
      </c>
      <c r="BY38" s="3">
        <f>+VLOOKUP($E38,'Trimestrales USA'!$C:$DY,BY$1,FALSE)/3</f>
        <v>13</v>
      </c>
      <c r="BZ38" s="3">
        <f>+VLOOKUP($E38,'Trimestrales USA'!$C:$DY,BZ$1,FALSE)/3</f>
        <v>43.566666666666663</v>
      </c>
      <c r="CA38" s="3">
        <f>+VLOOKUP($E38,'Trimestrales USA'!$C:$DY,CA$1,FALSE)/3</f>
        <v>98.133333333333326</v>
      </c>
      <c r="CB38" s="3">
        <f>+VLOOKUP($E38,'Trimestrales USA'!$C:$DY,CB$1,FALSE)/3</f>
        <v>20.933333333333334</v>
      </c>
      <c r="CC38" s="3">
        <f>+VLOOKUP($E38,'Trimestrales USA'!$C:$DY,CC$1,FALSE)/3</f>
        <v>284</v>
      </c>
      <c r="CD38" s="3">
        <f>+VLOOKUP($E38,'Trimestrales USA'!$C:$DY,CD$1,FALSE)/3</f>
        <v>280.36666666666667</v>
      </c>
      <c r="CE38" s="3">
        <f>+VLOOKUP($E38,'Trimestrales USA'!$C:$DY,CE$1,FALSE)/3</f>
        <v>44.033333333333331</v>
      </c>
      <c r="CF38" s="3">
        <f>+VLOOKUP($E38,'Trimestrales USA'!$C:$DY,CF$1,FALSE)/3</f>
        <v>43.933333333333337</v>
      </c>
      <c r="CG38" s="3">
        <f>+VLOOKUP($E38,'Trimestrales USA'!$C:$DY,CG$1,FALSE)/3</f>
        <v>45.199999999999996</v>
      </c>
      <c r="CH38" s="3">
        <f>+VLOOKUP($E38,'Trimestrales USA'!$C:$DY,CH$1,FALSE)/3</f>
        <v>147.20000000000002</v>
      </c>
      <c r="CI38" s="3">
        <f>+VLOOKUP($E38,'Trimestrales USA'!$C:$DY,CI$1,FALSE)/3</f>
        <v>136.70000000000002</v>
      </c>
      <c r="CJ38" s="3">
        <f>+VLOOKUP($E38,'Trimestrales USA'!$C:$DY,CJ$1,FALSE)/3</f>
        <v>25.333333333333332</v>
      </c>
      <c r="CK38" s="3">
        <f>+VLOOKUP($E38,'Trimestrales USA'!$C:$DY,CK$1,FALSE)/3</f>
        <v>10.833333333333334</v>
      </c>
      <c r="CL38" s="3">
        <f>+VLOOKUP($E38,'Trimestrales USA'!$C:$DY,CL$1,FALSE)/3</f>
        <v>5.1000000000000005</v>
      </c>
      <c r="CM38" s="3">
        <f>+VLOOKUP($E38,'Trimestrales USA'!$C:$DY,CM$1,FALSE)/3</f>
        <v>36.4</v>
      </c>
      <c r="CN38" s="3">
        <f>+VLOOKUP($E38,'Trimestrales USA'!$C:$DY,CN$1,FALSE)/3</f>
        <v>10.533333333333333</v>
      </c>
      <c r="CO38" s="3">
        <f>+VLOOKUP($E38,'Trimestrales USA'!$C:$DY,CO$1,FALSE)/3</f>
        <v>4.833333333333333</v>
      </c>
      <c r="CP38" s="3">
        <f>+VLOOKUP($E38,'Trimestrales USA'!$C:$DY,CP$1,FALSE)/3</f>
        <v>28.633333333333336</v>
      </c>
      <c r="CQ38" s="3">
        <f>+VLOOKUP($E38,'Trimestrales USA'!$C:$DY,CQ$1,FALSE)/3</f>
        <v>15.033333333333333</v>
      </c>
      <c r="CR38" s="3">
        <f>+VLOOKUP($E38,'Trimestrales USA'!$C:$DY,CR$1,FALSE)/3</f>
        <v>245.73333333333335</v>
      </c>
      <c r="CS38" s="3">
        <f>+VLOOKUP($E38,'Trimestrales USA'!$C:$DY,CS$1,FALSE)/3</f>
        <v>61.866666666666667</v>
      </c>
      <c r="CT38" s="3">
        <f>+VLOOKUP($E38,'Trimestrales USA'!$C:$DY,CT$1,FALSE)/3</f>
        <v>28</v>
      </c>
      <c r="CU38" s="3">
        <f>+VLOOKUP($E38,'Trimestrales USA'!$C:$DY,CU$1,FALSE)/3</f>
        <v>126.46666666666665</v>
      </c>
      <c r="CV38" s="3">
        <f>+VLOOKUP($E38,'Trimestrales USA'!$C:$DY,CV$1,FALSE)/3</f>
        <v>29.400000000000002</v>
      </c>
      <c r="CW38" s="3">
        <f>+VLOOKUP($E38,'Trimestrales USA'!$C:$DY,CW$1,FALSE)/3</f>
        <v>980.23333333333323</v>
      </c>
      <c r="CX38" s="3">
        <f>+VLOOKUP($E38,'Trimestrales USA'!$C:$DY,CX$1,FALSE)/3</f>
        <v>341</v>
      </c>
      <c r="CY38" s="3">
        <f>+VLOOKUP($E38,'Trimestrales USA'!$C:$DY,CY$1,FALSE)/3</f>
        <v>132.5</v>
      </c>
      <c r="CZ38" s="3">
        <f>+VLOOKUP($E38,'Trimestrales USA'!$C:$DY,CZ$1,FALSE)/3</f>
        <v>77.8</v>
      </c>
      <c r="DA38" s="3">
        <f>+VLOOKUP($E38,'Trimestrales USA'!$C:$DY,DA$1,FALSE)/3</f>
        <v>124.89999999999999</v>
      </c>
      <c r="DB38" s="3">
        <f>+VLOOKUP($E38,'Trimestrales USA'!$C:$DY,DB$1,FALSE)/3</f>
        <v>5.8</v>
      </c>
      <c r="DC38" s="3">
        <f>+VLOOKUP($E38,'Trimestrales USA'!$C:$DY,DC$1,FALSE)/3</f>
        <v>639.23333333333335</v>
      </c>
      <c r="DD38" s="3">
        <f>+VLOOKUP($E38,'Trimestrales USA'!$C:$DY,DD$1,FALSE)/3</f>
        <v>588.36666666666667</v>
      </c>
      <c r="DE38" s="3">
        <f>+VLOOKUP($E38,'Trimestrales USA'!$C:$DY,DE$1,FALSE)/3</f>
        <v>491.63333333333338</v>
      </c>
      <c r="DF38" s="3">
        <f>+VLOOKUP($E38,'Trimestrales USA'!$C:$DY,DF$1,FALSE)/3</f>
        <v>96.733333333333334</v>
      </c>
      <c r="DG38" s="3">
        <f>+VLOOKUP($E38,'Trimestrales USA'!$C:$DY,DG$1,FALSE)/3</f>
        <v>50.866666666666667</v>
      </c>
      <c r="DH38" s="3">
        <f>+VLOOKUP($E38,'Trimestrales USA'!$C:$DY,DH$1,FALSE)/3</f>
        <v>561.30000000000007</v>
      </c>
      <c r="DI38" s="3">
        <f>+VLOOKUP($E38,'Trimestrales USA'!$C:$DY,DI$1,FALSE)/3</f>
        <v>339.56666666666666</v>
      </c>
      <c r="DJ38" s="3">
        <f>+VLOOKUP($E38,'Trimestrales USA'!$C:$DY,DJ$1,FALSE)/3</f>
        <v>67.3</v>
      </c>
      <c r="DK38" s="3">
        <f>+VLOOKUP($E38,'Trimestrales USA'!$C:$DY,DK$1,FALSE)/3</f>
        <v>64.166666666666671</v>
      </c>
      <c r="DL38" s="3">
        <f>+VLOOKUP($E38,'Trimestrales USA'!$C:$DY,DL$1,FALSE)/3</f>
        <v>208.06666666666669</v>
      </c>
      <c r="DM38" s="3">
        <f>+VLOOKUP($E38,'Trimestrales USA'!$C:$DY,DM$1,FALSE)/3</f>
        <v>83.63333333333334</v>
      </c>
      <c r="DN38" s="3">
        <f>+VLOOKUP($E38,'Trimestrales USA'!$C:$DY,DN$1,FALSE)/3</f>
        <v>138.1</v>
      </c>
      <c r="DO38" s="3">
        <f>+VLOOKUP($E38,'Trimestrales USA'!$C:$DY,DO$1,FALSE)/3</f>
        <v>124.83333333333333</v>
      </c>
      <c r="DP38" s="3">
        <f>+VLOOKUP($E38,'Trimestrales USA'!$C:$DY,DP$1,FALSE)/3</f>
        <v>13.266666666666666</v>
      </c>
      <c r="DQ38" s="3">
        <f>+VLOOKUP($E38,'Trimestrales USA'!$C:$DY,DQ$1,FALSE)/3</f>
        <v>428.8</v>
      </c>
      <c r="DR38" s="3">
        <f>+VLOOKUP($E38,'Trimestrales USA'!$C:$DY,DR$1,FALSE)/3</f>
        <v>63.800000000000004</v>
      </c>
      <c r="DS38" s="3">
        <f>+VLOOKUP($E38,'Trimestrales USA'!$C:$DY,DS$1,FALSE)/3</f>
        <v>365</v>
      </c>
      <c r="DT38" s="3">
        <f>+VLOOKUP($E38,'Trimestrales USA'!$C:$DY,DT$1,FALSE)/3</f>
        <v>171</v>
      </c>
      <c r="DU38" s="3">
        <f>+VLOOKUP($E38,'Trimestrales USA'!$C:$DY,DU$1,FALSE)/3</f>
        <v>125.36666666666667</v>
      </c>
      <c r="DV38" s="3">
        <f>+VLOOKUP($E38,'Trimestrales USA'!$C:$DY,DV$1,FALSE)/3</f>
        <v>39.366666666666667</v>
      </c>
      <c r="DW38" s="3">
        <f>+VLOOKUP($E38,'Trimestrales USA'!$C:$DY,DW$1,FALSE)/3</f>
        <v>29.266666666666666</v>
      </c>
      <c r="DX38" s="3">
        <f>+VLOOKUP($E38,'Trimestrales USA'!$C:$DY,DX$1,FALSE)/3</f>
        <v>178.43333333333331</v>
      </c>
      <c r="DY38" s="3">
        <f>+VLOOKUP($E38,'Trimestrales USA'!$C:$DY,DY$1,FALSE)/3</f>
        <v>48.466666666666669</v>
      </c>
      <c r="DZ38" s="3">
        <f>+VLOOKUP($E38,'Trimestrales USA'!$C:$DY,DZ$1,FALSE)/3</f>
        <v>28.433333333333334</v>
      </c>
      <c r="EA38" s="3">
        <f>+VLOOKUP($E38,'Trimestrales USA'!$C:$DY,EA$1,FALSE)/3</f>
        <v>20.033333333333335</v>
      </c>
      <c r="EB38" s="3">
        <f>+VLOOKUP($E38,'Trimestrales USA'!$C:$DY,EB$1,FALSE)/3</f>
        <v>129.96666666666667</v>
      </c>
      <c r="EC38" s="3">
        <f>+VLOOKUP($E38,'Trimestrales USA'!$C:$DY,EC$1,FALSE)/3</f>
        <v>35.56666666666667</v>
      </c>
      <c r="ED38" s="3">
        <f>+VLOOKUP($E38,'Trimestrales USA'!$C:$DY,ED$1,FALSE)/3</f>
        <v>94.399999999999991</v>
      </c>
      <c r="EE38" s="3">
        <f>+VLOOKUP($E38,'Trimestrales USA'!$C:$DY,EE$1,FALSE)/3</f>
        <v>108.63333333333333</v>
      </c>
      <c r="EF38" s="3">
        <f>+VLOOKUP($E38,'Trimestrales USA'!$C:$DY,EF$1,FALSE)/3</f>
        <v>689.4666666666667</v>
      </c>
      <c r="EG38" s="3">
        <f>+VLOOKUP($E38,'Trimestrales USA'!$C:$DY,EG$1,FALSE)/3</f>
        <v>225.16666666666666</v>
      </c>
      <c r="EH38" s="3">
        <f>+VLOOKUP($E38,'Trimestrales USA'!$C:$DY,EH$1,FALSE)/3</f>
        <v>205.4</v>
      </c>
      <c r="EI38" s="3">
        <f>+VLOOKUP($E38,'Trimestrales USA'!$C:$DY,EI$1,FALSE)/3</f>
        <v>127.39999999999999</v>
      </c>
      <c r="EJ38" s="3">
        <f>+VLOOKUP($E38,'Trimestrales USA'!$C:$DY,EJ$1,FALSE)/3</f>
        <v>78</v>
      </c>
      <c r="EK38" s="3">
        <f>+VLOOKUP($E38,'Trimestrales USA'!$C:$DY,EK$1,FALSE)/3</f>
        <v>19.766666666666666</v>
      </c>
      <c r="EL38" s="3">
        <f>+VLOOKUP($E38,'Trimestrales USA'!$C:$DY,EL$1,FALSE)/3</f>
        <v>464.3</v>
      </c>
      <c r="EM38" s="3">
        <f>+VLOOKUP($E38,'Trimestrales USA'!$C:$DY,EM$1,FALSE)/3</f>
        <v>430.13333333333338</v>
      </c>
      <c r="EN38" s="3">
        <f>+VLOOKUP($E38,'Trimestrales USA'!$C:$DY,EN$1,FALSE)/3</f>
        <v>34.166666666666664</v>
      </c>
      <c r="EO38" s="3">
        <f>+VLOOKUP($E38,'Trimestrales USA'!$C:$DY,EO$1,FALSE)/3</f>
        <v>0</v>
      </c>
      <c r="EP38" s="3">
        <f>+VLOOKUP($E38,'Trimestrales USA'!$C:$DY,EP$1,FALSE)/3</f>
        <v>901.93333333333339</v>
      </c>
      <c r="EQ38" s="3">
        <f>+VLOOKUP($E38,'Trimestrales USA'!$C:$DY,EQ$1,FALSE)/3</f>
        <v>3292.3333333333335</v>
      </c>
      <c r="ER38" s="3">
        <f>+VLOOKUP($E38,'Trimestrales USA'!$C:$DY,ER$1,FALSE)/3</f>
        <v>0</v>
      </c>
      <c r="ES38" s="3">
        <f>+VLOOKUP($E38,'Trimestrales MX'!$C:$FS,ES$1,FALSE)/3</f>
        <v>4960988.5676666666</v>
      </c>
      <c r="ET38" s="3">
        <f>+VLOOKUP($E38,'Trimestrales MX'!$C:$FS,ET$1,FALSE)/3</f>
        <v>203061.42866666664</v>
      </c>
      <c r="EU38" s="3">
        <f>+VLOOKUP($E38,'Trimestrales MX'!$C:$FS,EU$1,FALSE)/3</f>
        <v>4757927.1389999995</v>
      </c>
      <c r="EV38" s="3">
        <f>+VLOOKUP($E38,'Trimestrales MX'!$C:$FS,EV$1,FALSE)/3</f>
        <v>183878.75133333332</v>
      </c>
      <c r="EW38" s="3">
        <f>+VLOOKUP($E38,'Trimestrales MX'!$C:$FS,EW$1,FALSE)/3</f>
        <v>183878.75133333332</v>
      </c>
      <c r="EX38" s="3">
        <f>+VLOOKUP($E38,'Trimestrales MX'!$C:$FS,EX$1,FALSE)/3</f>
        <v>115761.57166666667</v>
      </c>
      <c r="EY38" s="3">
        <f>+VLOOKUP($E38,'Trimestrales MX'!$C:$FS,EY$1,FALSE)/3</f>
        <v>57371.979333333329</v>
      </c>
      <c r="EZ38" s="3">
        <f>+VLOOKUP($E38,'Trimestrales MX'!$C:$FS,EZ$1,FALSE)/3</f>
        <v>5961.2870000000003</v>
      </c>
      <c r="FA38" s="3">
        <f>+VLOOKUP($E38,'Trimestrales MX'!$C:$FS,FA$1,FALSE)/3</f>
        <v>4181.5469999999996</v>
      </c>
      <c r="FB38" s="3">
        <f>+VLOOKUP($E38,'Trimestrales MX'!$C:$FS,FB$1,FALSE)/3</f>
        <v>602.36633333333327</v>
      </c>
      <c r="FC38" s="3">
        <f>+VLOOKUP($E38,'Trimestrales MX'!$C:$FS,FC$1,FALSE)/3</f>
        <v>1610809.2390000001</v>
      </c>
      <c r="FD38" s="3">
        <f>+VLOOKUP($E38,'Trimestrales MX'!$C:$FS,FD$1,FALSE)/3</f>
        <v>372553.37999999995</v>
      </c>
      <c r="FE38" s="3">
        <f>+VLOOKUP($E38,'Trimestrales MX'!$C:$FS,FE$1,FALSE)/3</f>
        <v>308477.78566666663</v>
      </c>
      <c r="FF38" s="3">
        <f>+VLOOKUP($E38,'Trimestrales MX'!$C:$FS,FF$1,FALSE)/3</f>
        <v>40301.96</v>
      </c>
      <c r="FG38" s="3">
        <f>+VLOOKUP($E38,'Trimestrales MX'!$C:$FS,FG$1,FALSE)/3</f>
        <v>23773.634000000002</v>
      </c>
      <c r="FH38" s="3">
        <f>+VLOOKUP($E38,'Trimestrales MX'!$C:$FS,FH$1,FALSE)/3</f>
        <v>71615.146999999997</v>
      </c>
      <c r="FI38" s="3">
        <f>+VLOOKUP($E38,'Trimestrales MX'!$C:$FS,FI$1,FALSE)/3</f>
        <v>53199.792333333338</v>
      </c>
      <c r="FJ38" s="3">
        <f>+VLOOKUP($E38,'Trimestrales MX'!$C:$FS,FJ$1,FALSE)/3</f>
        <v>18415.355</v>
      </c>
      <c r="FK38" s="3">
        <f>+VLOOKUP($E38,'Trimestrales MX'!$C:$FS,FK$1,FALSE)/3</f>
        <v>389617.67966666672</v>
      </c>
      <c r="FL38" s="3">
        <f>+VLOOKUP($E38,'Trimestrales MX'!$C:$FS,FL$1,FALSE)/3</f>
        <v>261969.448</v>
      </c>
      <c r="FM38" s="3">
        <f>+VLOOKUP($E38,'Trimestrales MX'!$C:$FS,FM$1,FALSE)/3</f>
        <v>87839.929000000004</v>
      </c>
      <c r="FN38" s="3">
        <f>+VLOOKUP($E38,'Trimestrales MX'!$C:$FS,FN$1,FALSE)/3</f>
        <v>39808.302333333333</v>
      </c>
      <c r="FO38" s="3">
        <f>+VLOOKUP($E38,'Trimestrales MX'!$C:$FS,FO$1,FALSE)/3</f>
        <v>777023.03233333339</v>
      </c>
      <c r="FP38" s="3">
        <f>+VLOOKUP($E38,'Trimestrales MX'!$C:$FS,FP$1,FALSE)/3</f>
        <v>189567.61433333333</v>
      </c>
      <c r="FQ38" s="3">
        <f>+VLOOKUP($E38,'Trimestrales MX'!$C:$FS,FQ$1,FALSE)/3</f>
        <v>6188.0476666666664</v>
      </c>
      <c r="FR38" s="3">
        <f>+VLOOKUP($E38,'Trimestrales MX'!$C:$FS,FR$1,FALSE)/3</f>
        <v>15522.517333333335</v>
      </c>
      <c r="FS38" s="3">
        <f>+VLOOKUP($E38,'Trimestrales MX'!$C:$FS,FS$1,FALSE)/3</f>
        <v>9697.6883333333335</v>
      </c>
      <c r="FT38" s="3">
        <f>+VLOOKUP($E38,'Trimestrales MX'!$C:$FS,FT$1,FALSE)/3</f>
        <v>5875.083333333333</v>
      </c>
      <c r="FU38" s="3">
        <f>+VLOOKUP($E38,'Trimestrales MX'!$C:$FS,FU$1,FALSE)/3</f>
        <v>20094.646000000001</v>
      </c>
      <c r="FV38" s="3">
        <f>+VLOOKUP($E38,'Trimestrales MX'!$C:$FS,FV$1,FALSE)/3</f>
        <v>43936.566333333329</v>
      </c>
      <c r="FW38" s="3">
        <f>+VLOOKUP($E38,'Trimestrales MX'!$C:$FS,FW$1,FALSE)/3</f>
        <v>969.72899999999993</v>
      </c>
      <c r="FX38" s="3">
        <f>+VLOOKUP($E38,'Trimestrales MX'!$C:$FS,FX$1,FALSE)/3</f>
        <v>61650.458333333336</v>
      </c>
      <c r="FY38" s="3">
        <f>+VLOOKUP($E38,'Trimestrales MX'!$C:$FS,FY$1,FALSE)/3</f>
        <v>25632.877333333334</v>
      </c>
      <c r="FZ38" s="3">
        <f>+VLOOKUP($E38,'Trimestrales MX'!$C:$FS,FZ$1,FALSE)/3</f>
        <v>43972.813333333332</v>
      </c>
      <c r="GA38" s="3">
        <f>+VLOOKUP($E38,'Trimestrales MX'!$C:$FS,GA$1,FALSE)/3</f>
        <v>34584.11</v>
      </c>
      <c r="GB38" s="3">
        <f>+VLOOKUP($E38,'Trimestrales MX'!$C:$FS,GB$1,FALSE)/3</f>
        <v>9388.7033333333329</v>
      </c>
      <c r="GC38" s="3">
        <f>+VLOOKUP($E38,'Trimestrales MX'!$C:$FS,GC$1,FALSE)/3</f>
        <v>9243.94</v>
      </c>
      <c r="GD38" s="3">
        <f>+VLOOKUP($E38,'Trimestrales MX'!$C:$FS,GD$1,FALSE)/3</f>
        <v>1727.8803333333333</v>
      </c>
      <c r="GE38" s="3">
        <f>+VLOOKUP($E38,'Trimestrales MX'!$C:$FS,GE$1,FALSE)/3</f>
        <v>6439.8720000000003</v>
      </c>
      <c r="GF38" s="3">
        <f>+VLOOKUP($E38,'Trimestrales MX'!$C:$FS,GF$1,FALSE)/3</f>
        <v>1076.1876666666667</v>
      </c>
      <c r="GG38" s="3">
        <f>+VLOOKUP($E38,'Trimestrales MX'!$C:$FS,GG$1,FALSE)/3</f>
        <v>4490.3589999999995</v>
      </c>
      <c r="GH38" s="3">
        <f>+VLOOKUP($E38,'Trimestrales MX'!$C:$FS,GH$1,FALSE)/3</f>
        <v>1465.9843333333336</v>
      </c>
      <c r="GI38" s="3">
        <f>+VLOOKUP($E38,'Trimestrales MX'!$C:$FS,GI$1,FALSE)/3</f>
        <v>3024.3746666666666</v>
      </c>
      <c r="GJ38" s="3">
        <f>+VLOOKUP($E38,'Trimestrales MX'!$C:$FS,GJ$1,FALSE)/3</f>
        <v>19478.816333333332</v>
      </c>
      <c r="GK38" s="3">
        <f>+VLOOKUP($E38,'Trimestrales MX'!$C:$FS,GK$1,FALSE)/3</f>
        <v>2296.7853333333333</v>
      </c>
      <c r="GL38" s="3">
        <f>+VLOOKUP($E38,'Trimestrales MX'!$C:$FS,GL$1,FALSE)/3</f>
        <v>16577.330333333335</v>
      </c>
      <c r="GM38" s="3">
        <f>+VLOOKUP($E38,'Trimestrales MX'!$C:$FS,GM$1,FALSE)/3</f>
        <v>604.70066666666673</v>
      </c>
      <c r="GN38" s="3">
        <f>+VLOOKUP($E38,'Trimestrales MX'!$C:$FS,GN$1,FALSE)/3</f>
        <v>7788.3300000000008</v>
      </c>
      <c r="GO38" s="3">
        <f>+VLOOKUP($E38,'Trimestrales MX'!$C:$FS,GO$1,FALSE)/3</f>
        <v>1366.8233333333335</v>
      </c>
      <c r="GP38" s="3">
        <f>+VLOOKUP($E38,'Trimestrales MX'!$C:$FS,GP$1,FALSE)/3</f>
        <v>5512.6500000000005</v>
      </c>
      <c r="GQ38" s="3">
        <f>+VLOOKUP($E38,'Trimestrales MX'!$C:$FS,GQ$1,FALSE)/3</f>
        <v>908.85666666666668</v>
      </c>
      <c r="GR38" s="3">
        <f>+VLOOKUP($E38,'Trimestrales MX'!$C:$FS,GR$1,FALSE)/3</f>
        <v>6641.3336666666664</v>
      </c>
      <c r="GS38" s="3">
        <f>+VLOOKUP($E38,'Trimestrales MX'!$C:$FS,GS$1,FALSE)/3</f>
        <v>3576.77</v>
      </c>
      <c r="GT38" s="3">
        <f>+VLOOKUP($E38,'Trimestrales MX'!$C:$FS,GT$1,FALSE)/3</f>
        <v>225.08600000000001</v>
      </c>
      <c r="GU38" s="3">
        <f>+VLOOKUP($E38,'Trimestrales MX'!$C:$FS,GU$1,FALSE)/3</f>
        <v>2839.4776666666671</v>
      </c>
      <c r="GV38" s="3">
        <f>+VLOOKUP($E38,'Trimestrales MX'!$C:$FS,GV$1,FALSE)/3</f>
        <v>13853.082333333334</v>
      </c>
      <c r="GW38" s="3">
        <f>+VLOOKUP($E38,'Trimestrales MX'!$C:$FS,GW$1,FALSE)/3</f>
        <v>4899.6653333333334</v>
      </c>
      <c r="GX38" s="3">
        <f>+VLOOKUP($E38,'Trimestrales MX'!$C:$FS,GX$1,FALSE)/3</f>
        <v>8953.4169999999995</v>
      </c>
      <c r="GY38" s="3">
        <f>+VLOOKUP($E38,'Trimestrales MX'!$C:$FS,GY$1,FALSE)/3</f>
        <v>6229.5740000000005</v>
      </c>
      <c r="GZ38" s="3">
        <f>+VLOOKUP($E38,'Trimestrales MX'!$C:$FS,GZ$1,FALSE)/3</f>
        <v>28252.656333333332</v>
      </c>
      <c r="HA38" s="3">
        <f>+VLOOKUP($E38,'Trimestrales MX'!$C:$FS,HA$1,FALSE)/3</f>
        <v>91018.329333333342</v>
      </c>
      <c r="HB38" s="3">
        <f>+VLOOKUP($E38,'Trimestrales MX'!$C:$FS,HB$1,FALSE)/3</f>
        <v>40817.025333333331</v>
      </c>
      <c r="HC38" s="3">
        <f>+VLOOKUP($E38,'Trimestrales MX'!$C:$FS,HC$1,FALSE)/3</f>
        <v>6653.4246666666668</v>
      </c>
      <c r="HD38" s="3">
        <f>+VLOOKUP($E38,'Trimestrales MX'!$C:$FS,HD$1,FALSE)/3</f>
        <v>2296.4486666666667</v>
      </c>
      <c r="HE38" s="3">
        <f>+VLOOKUP($E38,'Trimestrales MX'!$C:$FS,HE$1,FALSE)/3</f>
        <v>20347.461666666666</v>
      </c>
      <c r="HF38" s="3">
        <f>+VLOOKUP($E38,'Trimestrales MX'!$C:$FS,HF$1,FALSE)/3</f>
        <v>4133.7256666666663</v>
      </c>
      <c r="HG38" s="3">
        <f>+VLOOKUP($E38,'Trimestrales MX'!$C:$FS,HG$1,FALSE)/3</f>
        <v>11790.249000000002</v>
      </c>
      <c r="HH38" s="3">
        <f>+VLOOKUP($E38,'Trimestrales MX'!$C:$FS,HH$1,FALSE)/3</f>
        <v>4979.9943333333331</v>
      </c>
      <c r="HI38" s="3">
        <f>+VLOOKUP($E38,'Trimestrales MX'!$C:$FS,HI$1,FALSE)/3</f>
        <v>20590.794666666665</v>
      </c>
      <c r="HJ38" s="3">
        <f>+VLOOKUP($E38,'Trimestrales MX'!$C:$FS,HJ$1,FALSE)/3</f>
        <v>16230.984666666665</v>
      </c>
      <c r="HK38" s="3">
        <f>+VLOOKUP($E38,'Trimestrales MX'!$C:$FS,HK$1,FALSE)/3</f>
        <v>4359.8100000000004</v>
      </c>
      <c r="HL38" s="3">
        <f>+VLOOKUP($E38,'Trimestrales MX'!$C:$FS,HL$1,FALSE)/3</f>
        <v>20767.780999999999</v>
      </c>
      <c r="HM38" s="3">
        <f>+VLOOKUP($E38,'Trimestrales MX'!$C:$FS,HM$1,FALSE)/3</f>
        <v>3901.5889999999999</v>
      </c>
      <c r="HN38" s="3">
        <f>+VLOOKUP($E38,'Trimestrales MX'!$C:$FS,HN$1,FALSE)/3</f>
        <v>6898.9273333333331</v>
      </c>
      <c r="HO38" s="3">
        <f>+VLOOKUP($E38,'Trimestrales MX'!$C:$FS,HO$1,FALSE)/3</f>
        <v>6851.9759999999997</v>
      </c>
      <c r="HP38" s="3">
        <f>+VLOOKUP($E38,'Trimestrales MX'!$C:$FS,HP$1,FALSE)/3</f>
        <v>1259.0016666666668</v>
      </c>
      <c r="HQ38" s="3">
        <f>+VLOOKUP($E38,'Trimestrales MX'!$C:$FS,HQ$1,FALSE)/3</f>
        <v>1856.287</v>
      </c>
      <c r="HR38" s="3">
        <f>+VLOOKUP($E38,'Trimestrales MX'!$C:$FS,HR$1,FALSE)/3</f>
        <v>57352.619666666666</v>
      </c>
      <c r="HS38" s="3">
        <f>+VLOOKUP($E38,'Trimestrales MX'!$C:$FS,HS$1,FALSE)/3</f>
        <v>23395.585000000003</v>
      </c>
      <c r="HT38" s="3">
        <f>+VLOOKUP($E38,'Trimestrales MX'!$C:$FS,HT$1,FALSE)/3</f>
        <v>8370.2313333333332</v>
      </c>
      <c r="HU38" s="3">
        <f>+VLOOKUP($E38,'Trimestrales MX'!$C:$FS,HU$1,FALSE)/3</f>
        <v>1847.289</v>
      </c>
      <c r="HV38" s="3">
        <f>+VLOOKUP($E38,'Trimestrales MX'!$C:$FS,HV$1,FALSE)/3</f>
        <v>22395.489333333331</v>
      </c>
      <c r="HW38" s="3">
        <f>+VLOOKUP($E38,'Trimestrales MX'!$C:$FS,HW$1,FALSE)/3</f>
        <v>1344.0249999999999</v>
      </c>
      <c r="HX38" s="3">
        <f>+VLOOKUP($E38,'Trimestrales MX'!$C:$FS,HX$1,FALSE)/3</f>
        <v>27876.95033333333</v>
      </c>
      <c r="HY38" s="3">
        <f>+VLOOKUP($E38,'Trimestrales MX'!$C:$FS,HY$1,FALSE)/3</f>
        <v>1078.9136666666666</v>
      </c>
      <c r="HZ38" s="3">
        <f>+VLOOKUP($E38,'Trimestrales MX'!$C:$FS,HZ$1,FALSE)/3</f>
        <v>1365.7633333333333</v>
      </c>
      <c r="IA38" s="3">
        <f>+VLOOKUP($E38,'Trimestrales MX'!$C:$FS,IA$1,FALSE)/3</f>
        <v>10703.024666666666</v>
      </c>
      <c r="IB38" s="3">
        <f>+VLOOKUP($E38,'Trimestrales MX'!$C:$FS,IB$1,FALSE)/3</f>
        <v>2124.201</v>
      </c>
      <c r="IC38" s="3">
        <f>+VLOOKUP($E38,'Trimestrales MX'!$C:$FS,IC$1,FALSE)/3</f>
        <v>894.70533333333333</v>
      </c>
      <c r="ID38" s="3">
        <f>+VLOOKUP($E38,'Trimestrales MX'!$C:$FS,ID$1,FALSE)/3</f>
        <v>1945.4613333333334</v>
      </c>
      <c r="IE38" s="3">
        <f>+VLOOKUP($E38,'Trimestrales MX'!$C:$FS,IE$1,FALSE)/3</f>
        <v>2664.1259999999997</v>
      </c>
      <c r="IF38" s="3">
        <f>+VLOOKUP($E38,'Trimestrales MX'!$C:$FS,IF$1,FALSE)/3</f>
        <v>1757.874</v>
      </c>
      <c r="IG38" s="3">
        <f>+VLOOKUP($E38,'Trimestrales MX'!$C:$FS,IG$1,FALSE)/3</f>
        <v>5342.8810000000003</v>
      </c>
      <c r="IH38" s="3">
        <f>+VLOOKUP($E38,'Trimestrales MX'!$C:$FS,IH$1,FALSE)/3</f>
        <v>22543.626</v>
      </c>
      <c r="II38" s="3">
        <f>+VLOOKUP($E38,'Trimestrales MX'!$C:$FS,II$1,FALSE)/3</f>
        <v>2660.1076666666668</v>
      </c>
      <c r="IJ38" s="3">
        <f>+VLOOKUP($E38,'Trimestrales MX'!$C:$FS,IJ$1,FALSE)/3</f>
        <v>2282.3130000000001</v>
      </c>
      <c r="IK38" s="3">
        <f>+VLOOKUP($E38,'Trimestrales MX'!$C:$FS,IK$1,FALSE)/3</f>
        <v>159.774</v>
      </c>
      <c r="IL38" s="3">
        <f>+VLOOKUP($E38,'Trimestrales MX'!$C:$FS,IL$1,FALSE)/3</f>
        <v>4551.6273333333329</v>
      </c>
      <c r="IM38" s="3">
        <f>+VLOOKUP($E38,'Trimestrales MX'!$C:$FS,IM$1,FALSE)/3</f>
        <v>657.59466666666674</v>
      </c>
      <c r="IN38" s="3">
        <f>+VLOOKUP($E38,'Trimestrales MX'!$C:$FS,IN$1,FALSE)/3</f>
        <v>4550.9459999999999</v>
      </c>
      <c r="IO38" s="3">
        <f>+VLOOKUP($E38,'Trimestrales MX'!$C:$FS,IO$1,FALSE)/3</f>
        <v>7681.2636666666667</v>
      </c>
      <c r="IP38" s="3">
        <f>+VLOOKUP($E38,'Trimestrales MX'!$C:$FS,IP$1,FALSE)/3</f>
        <v>53901.44466666667</v>
      </c>
      <c r="IQ38" s="3">
        <f>+VLOOKUP($E38,'Trimestrales MX'!$C:$FS,IQ$1,FALSE)/3</f>
        <v>16782.513666666666</v>
      </c>
      <c r="IR38" s="3">
        <f>+VLOOKUP($E38,'Trimestrales MX'!$C:$FS,IR$1,FALSE)/3</f>
        <v>9126.0543333333335</v>
      </c>
      <c r="IS38" s="3">
        <f>+VLOOKUP($E38,'Trimestrales MX'!$C:$FS,IS$1,FALSE)/3</f>
        <v>10152.083000000001</v>
      </c>
      <c r="IT38" s="3">
        <f>+VLOOKUP($E38,'Trimestrales MX'!$C:$FS,IT$1,FALSE)/3</f>
        <v>13917.515666666666</v>
      </c>
      <c r="IU38" s="3">
        <f>+VLOOKUP($E38,'Trimestrales MX'!$C:$FS,IU$1,FALSE)/3</f>
        <v>3114.5319999999997</v>
      </c>
      <c r="IV38" s="3">
        <f>+VLOOKUP($E38,'Trimestrales MX'!$C:$FS,IV$1,FALSE)/3</f>
        <v>808.74633333333338</v>
      </c>
      <c r="IW38" s="3">
        <f>+VLOOKUP($E38,'Trimestrales MX'!$C:$FS,IW$1,FALSE)/3</f>
        <v>26452.737333333334</v>
      </c>
      <c r="IX38" s="3">
        <f>+VLOOKUP($E38,'Trimestrales MX'!$C:$FS,IX$1,FALSE)/3</f>
        <v>3298.6113333333337</v>
      </c>
      <c r="IY38" s="3">
        <f>+VLOOKUP($E38,'Trimestrales MX'!$C:$FS,IY$1,FALSE)/3</f>
        <v>4145.9273333333331</v>
      </c>
      <c r="IZ38" s="3">
        <f>+VLOOKUP($E38,'Trimestrales MX'!$C:$FS,IZ$1,FALSE)/3</f>
        <v>10000.127</v>
      </c>
      <c r="JA38" s="3">
        <f>+VLOOKUP($E38,'Trimestrales MX'!$C:$FS,JA$1,FALSE)/3</f>
        <v>9008.0716666666667</v>
      </c>
      <c r="JB38" s="3">
        <f>+VLOOKUP($E38,'Trimestrales MX'!$C:$FS,JB$1,FALSE)/3</f>
        <v>99543.566333333336</v>
      </c>
      <c r="JC38" s="3">
        <f>+VLOOKUP($E38,'Trimestrales MX'!$C:$FS,JC$1,FALSE)/3</f>
        <v>53050.404999999999</v>
      </c>
      <c r="JD38" s="3">
        <f>+VLOOKUP($E38,'Trimestrales MX'!$C:$FS,JD$1,FALSE)/3</f>
        <v>2394.6043333333332</v>
      </c>
      <c r="JE38" s="3">
        <f>+VLOOKUP($E38,'Trimestrales MX'!$C:$FS,JE$1,FALSE)/3</f>
        <v>38901.859000000004</v>
      </c>
      <c r="JF38" s="3">
        <f>+VLOOKUP($E38,'Trimestrales MX'!$C:$FS,JF$1,FALSE)/3</f>
        <v>2612.5123333333336</v>
      </c>
      <c r="JG38" s="3">
        <f>+VLOOKUP($E38,'Trimestrales MX'!$C:$FS,JG$1,FALSE)/3</f>
        <v>1080.171</v>
      </c>
      <c r="JH38" s="3">
        <f>+VLOOKUP($E38,'Trimestrales MX'!$C:$FS,JH$1,FALSE)/3</f>
        <v>218.702</v>
      </c>
      <c r="JI38" s="3">
        <f>+VLOOKUP($E38,'Trimestrales MX'!$C:$FS,JI$1,FALSE)/3</f>
        <v>1285.3123333333333</v>
      </c>
      <c r="JJ38" s="3">
        <f>+VLOOKUP($E38,'Trimestrales MX'!$C:$FS,JJ$1,FALSE)/3</f>
        <v>11858.403333333334</v>
      </c>
      <c r="JK38" s="3">
        <f>+VLOOKUP($E38,'Trimestrales MX'!$C:$FS,JK$1,FALSE)/3</f>
        <v>9152.512333333334</v>
      </c>
      <c r="JL38" s="3">
        <f>+VLOOKUP($E38,'Trimestrales MX'!$C:$FS,JL$1,FALSE)/3</f>
        <v>1719.6480000000001</v>
      </c>
      <c r="JM38" s="3">
        <f>+VLOOKUP($E38,'Trimestrales MX'!$C:$FS,JM$1,FALSE)/3</f>
        <v>986.24299999999994</v>
      </c>
      <c r="JN38" s="3">
        <f>+VLOOKUP($E38,'Trimestrales MX'!$C:$FS,JN$1,FALSE)/3</f>
        <v>15598.261</v>
      </c>
      <c r="JO38" s="3">
        <f>+VLOOKUP($E38,'Trimestrales MX'!$C:$FS,JO$1,FALSE)/3</f>
        <v>6994.8996666666671</v>
      </c>
      <c r="JP38" s="3">
        <f>+VLOOKUP($E38,'Trimestrales MX'!$C:$FS,JP$1,FALSE)/3</f>
        <v>8603.3613333333324</v>
      </c>
      <c r="JQ38" s="3">
        <f>+VLOOKUP($E38,'Trimestrales MX'!$C:$FS,JQ$1,FALSE)/3</f>
        <v>2963239.1486666668</v>
      </c>
      <c r="JR38" s="3">
        <f>+VLOOKUP($E38,'Trimestrales MX'!$C:$FS,JR$1,FALSE)/3</f>
        <v>357418.80466666672</v>
      </c>
      <c r="JS38" s="3">
        <f>+VLOOKUP($E38,'Trimestrales MX'!$C:$FS,JS$1,FALSE)/3</f>
        <v>445016.86566666671</v>
      </c>
      <c r="JT38" s="3">
        <f>+VLOOKUP($E38,'Trimestrales MX'!$C:$FS,JT$1,FALSE)/3</f>
        <v>298819.52866666665</v>
      </c>
      <c r="JU38" s="3">
        <f>+VLOOKUP($E38,'Trimestrales MX'!$C:$FS,JU$1,FALSE)/3</f>
        <v>7510.8013333333329</v>
      </c>
      <c r="JV38" s="3">
        <f>+VLOOKUP($E38,'Trimestrales MX'!$C:$FS,JV$1,FALSE)/3</f>
        <v>6061.501666666667</v>
      </c>
      <c r="JW38" s="3">
        <f>+VLOOKUP($E38,'Trimestrales MX'!$C:$FS,JW$1,FALSE)/3</f>
        <v>4188.6746666666668</v>
      </c>
      <c r="JX38" s="3">
        <f>+VLOOKUP($E38,'Trimestrales MX'!$C:$FS,JX$1,FALSE)/3</f>
        <v>136455.66366666666</v>
      </c>
      <c r="JY38" s="3">
        <f>+VLOOKUP($E38,'Trimestrales MX'!$C:$FS,JY$1,FALSE)/3</f>
        <v>109242.38066666666</v>
      </c>
      <c r="JZ38" s="3">
        <f>+VLOOKUP($E38,'Trimestrales MX'!$C:$FS,JZ$1,FALSE)/3</f>
        <v>24072.395</v>
      </c>
      <c r="KA38" s="3">
        <f>+VLOOKUP($E38,'Trimestrales MX'!$C:$FS,KA$1,FALSE)/3</f>
        <v>7086.7013333333334</v>
      </c>
      <c r="KB38" s="3">
        <f>+VLOOKUP($E38,'Trimestrales MX'!$C:$FS,KB$1,FALSE)/3</f>
        <v>4201.4103333333333</v>
      </c>
      <c r="KC38" s="3">
        <f>+VLOOKUP($E38,'Trimestrales MX'!$C:$FS,KC$1,FALSE)/3</f>
        <v>89757.27</v>
      </c>
      <c r="KD38" s="3">
        <f>+VLOOKUP($E38,'Trimestrales MX'!$C:$FS,KD$1,FALSE)/3</f>
        <v>5396.6989999999996</v>
      </c>
      <c r="KE38" s="3">
        <f>+VLOOKUP($E38,'Trimestrales MX'!$C:$FS,KE$1,FALSE)/3</f>
        <v>4772.1459999999997</v>
      </c>
      <c r="KF38" s="3">
        <f>+VLOOKUP($E38,'Trimestrales MX'!$C:$FS,KF$1,FALSE)/3</f>
        <v>6654.55</v>
      </c>
      <c r="KG38" s="3">
        <f>+VLOOKUP($E38,'Trimestrales MX'!$C:$FS,KG$1,FALSE)/3</f>
        <v>71704.168666666665</v>
      </c>
      <c r="KH38" s="3">
        <f>+VLOOKUP($E38,'Trimestrales MX'!$C:$FS,KH$1,FALSE)/3</f>
        <v>604.85633333333328</v>
      </c>
      <c r="KI38" s="3">
        <f>+VLOOKUP($E38,'Trimestrales MX'!$C:$FS,KI$1,FALSE)/3</f>
        <v>624.85033333333331</v>
      </c>
      <c r="KJ38" s="3">
        <f>+VLOOKUP($E38,'Trimestrales MX'!$C:$FS,KJ$1,FALSE)/3</f>
        <v>118593.54100000001</v>
      </c>
      <c r="KK38" s="3">
        <f>+VLOOKUP($E38,'Trimestrales MX'!$C:$FS,KK$1,FALSE)/3</f>
        <v>101543.34499999999</v>
      </c>
      <c r="KL38" s="3">
        <f>+VLOOKUP($E38,'Trimestrales MX'!$C:$FS,KL$1,FALSE)/3</f>
        <v>17050.196</v>
      </c>
      <c r="KM38" s="3">
        <f>+VLOOKUP($E38,'Trimestrales MX'!$C:$FS,KM$1,FALSE)/3</f>
        <v>571296.48300000001</v>
      </c>
      <c r="KN38" s="3">
        <f>+VLOOKUP($E38,'Trimestrales MX'!$C:$FS,KN$1,FALSE)/3</f>
        <v>549122.53399999999</v>
      </c>
      <c r="KO38" s="3">
        <f>+VLOOKUP($E38,'Trimestrales MX'!$C:$FS,KO$1,FALSE)/3</f>
        <v>22173.949333333334</v>
      </c>
      <c r="KP38" s="3">
        <f>+VLOOKUP($E38,'Trimestrales MX'!$C:$FS,KP$1,FALSE)/3</f>
        <v>104766.17099999999</v>
      </c>
      <c r="KQ38" s="3">
        <f>+VLOOKUP($E38,'Trimestrales MX'!$C:$FS,KQ$1,FALSE)/3</f>
        <v>27063.533666666666</v>
      </c>
      <c r="KR38" s="3">
        <f>+VLOOKUP($E38,'Trimestrales MX'!$C:$FS,KR$1,FALSE)/3</f>
        <v>167215.50833333333</v>
      </c>
      <c r="KS38" s="3">
        <f>+VLOOKUP($E38,'Trimestrales MX'!$C:$FS,KS$1,FALSE)/3</f>
        <v>223656.21133333331</v>
      </c>
      <c r="KT38" s="3">
        <f>+VLOOKUP($E38,'Trimestrales MX'!$C:$FS,KT$1,FALSE)/3</f>
        <v>113981.103</v>
      </c>
      <c r="KU38" s="3">
        <f>+VLOOKUP($E38,'Trimestrales MX'!$C:$FS,KU$1,FALSE)/3</f>
        <v>49551.714666666667</v>
      </c>
      <c r="KV38" s="3">
        <f>+VLOOKUP($E38,'Trimestrales MX'!$C:$FS,KV$1,FALSE)/3</f>
        <v>60157.114000000001</v>
      </c>
      <c r="KW38" s="3">
        <f>+VLOOKUP($E38,'Trimestrales MX'!$C:$FS,KW$1,FALSE)/3</f>
        <v>4272.2743333333337</v>
      </c>
      <c r="KX38" s="3">
        <f>+VLOOKUP($E38,'Trimestrales MX'!$C:$FS,KX$1,FALSE)/3</f>
        <v>20493.214</v>
      </c>
      <c r="KY38" s="3">
        <f>+VLOOKUP($E38,'Trimestrales MX'!$C:$FS,KY$1,FALSE)/3</f>
        <v>9056.514000000001</v>
      </c>
      <c r="KZ38" s="3">
        <f>+VLOOKUP($E38,'Trimestrales MX'!$C:$FS,KZ$1,FALSE)/3</f>
        <v>11436.700333333334</v>
      </c>
      <c r="LA38" s="3">
        <f>+VLOOKUP($E38,'Trimestrales MX'!$C:$FS,LA$1,FALSE)/3</f>
        <v>101806.06199999999</v>
      </c>
      <c r="LB38" s="3">
        <f>+VLOOKUP($E38,'Trimestrales MX'!$C:$FS,LB$1,FALSE)/3</f>
        <v>41987.285333333333</v>
      </c>
      <c r="LC38" s="3">
        <f>+VLOOKUP($E38,'Trimestrales MX'!$C:$FS,LC$1,FALSE)/3</f>
        <v>59818.776666666665</v>
      </c>
      <c r="LD38" s="3">
        <f>+VLOOKUP($E38,'Trimestrales MX'!$C:$FS,LD$1,FALSE)/3</f>
        <v>107022.98933333333</v>
      </c>
      <c r="LE38" s="3">
        <f>+VLOOKUP($E38,'Trimestrales MX'!$C:$FS,LE$1,FALSE)/3</f>
        <v>25309.479000000003</v>
      </c>
      <c r="LF38" s="3">
        <f>+VLOOKUP($E38,'Trimestrales MX'!$C:$FS,LF$1,FALSE)/3</f>
        <v>45028.803333333337</v>
      </c>
      <c r="LG38" s="3">
        <f>+VLOOKUP($E38,'Trimestrales MX'!$C:$FS,LG$1,FALSE)/3</f>
        <v>36684.707000000002</v>
      </c>
      <c r="LH38" s="3">
        <f>+VLOOKUP($E38,'Trimestrales MX'!$C:$FS,LH$1,FALSE)/3</f>
        <v>216331.86333333331</v>
      </c>
      <c r="LI38" s="3">
        <v>91.892238214727001</v>
      </c>
      <c r="LJ38" s="3">
        <v>97.814058021273993</v>
      </c>
      <c r="LK38" s="3">
        <v>104.961588447648</v>
      </c>
      <c r="LL38" s="3">
        <v>72.125356738094993</v>
      </c>
      <c r="LM38" s="3">
        <v>75.475711727809994</v>
      </c>
      <c r="LN38" s="3">
        <v>83.102281532426005</v>
      </c>
      <c r="LO38" s="3">
        <v>78.050073234850998</v>
      </c>
      <c r="LP38" s="3">
        <v>100.449468700872</v>
      </c>
      <c r="LQ38" s="3">
        <v>98.301034753132001</v>
      </c>
      <c r="LR38" s="3">
        <v>104.202221997713</v>
      </c>
      <c r="LS38" s="3">
        <v>86.440407532036005</v>
      </c>
      <c r="LT38" s="3">
        <v>88.815925413198002</v>
      </c>
      <c r="LU38" s="3">
        <v>87.062776946558003</v>
      </c>
      <c r="LV38" s="3">
        <v>96.146448543784004</v>
      </c>
      <c r="LW38" s="3">
        <v>91.427393422267002</v>
      </c>
      <c r="LX38" s="3">
        <v>94.845725385734994</v>
      </c>
      <c r="LY38" s="3">
        <v>105.12560974567999</v>
      </c>
      <c r="LZ38" s="3">
        <v>89.577686176189005</v>
      </c>
      <c r="MA38" s="3">
        <v>87.959887981679003</v>
      </c>
      <c r="MB38" s="3">
        <v>91.951638250261993</v>
      </c>
      <c r="MC38" s="3">
        <v>87.398614511871997</v>
      </c>
      <c r="MD38" s="3">
        <v>107.034854168378</v>
      </c>
      <c r="ME38" s="3">
        <v>111.69032989142499</v>
      </c>
      <c r="MF38" s="3">
        <v>94.682271234992001</v>
      </c>
      <c r="MG38" s="3">
        <v>80.561432120407005</v>
      </c>
      <c r="MH38" s="3">
        <v>90.701301667612</v>
      </c>
      <c r="MI38" s="3">
        <v>92.574108878133998</v>
      </c>
      <c r="MJ38" s="3">
        <v>86.520829873047006</v>
      </c>
      <c r="MK38" s="3">
        <v>62.262330457977001</v>
      </c>
      <c r="ML38" s="3">
        <v>91.242909893977</v>
      </c>
      <c r="MM38" s="3">
        <v>98.015233629711005</v>
      </c>
      <c r="MN38" s="3">
        <v>61.634709451258999</v>
      </c>
      <c r="MO38" s="3">
        <v>112.669262426342</v>
      </c>
      <c r="MP38" s="3">
        <v>79.939893234232002</v>
      </c>
    </row>
    <row r="39" spans="1:354" x14ac:dyDescent="0.3">
      <c r="A39" s="7">
        <v>40179</v>
      </c>
      <c r="B39" s="19">
        <f t="shared" si="172"/>
        <v>2010</v>
      </c>
      <c r="C39" s="19">
        <f t="shared" si="173"/>
        <v>1</v>
      </c>
      <c r="D39" s="20">
        <f>+VLOOKUP(C39,'Trimestres-Meses'!A:B,2,FALSE)</f>
        <v>1</v>
      </c>
      <c r="E39" s="18" t="str">
        <f t="shared" si="174"/>
        <v>2010-1</v>
      </c>
      <c r="F39" s="23">
        <v>12.738760354458602</v>
      </c>
      <c r="G39" s="23">
        <v>10.10554299363058</v>
      </c>
      <c r="H39" s="24">
        <v>2.6332173608280218</v>
      </c>
      <c r="I39" s="5">
        <v>140.88</v>
      </c>
      <c r="J39" s="5">
        <v>125.72</v>
      </c>
      <c r="K39" s="5">
        <v>96.58</v>
      </c>
      <c r="L39" s="5">
        <v>2235.15</v>
      </c>
      <c r="M39" s="5">
        <v>77.12</v>
      </c>
      <c r="N39" s="5">
        <v>5.81</v>
      </c>
      <c r="O39" s="5">
        <v>2434.4499999999998</v>
      </c>
      <c r="P39" s="5">
        <v>86.94</v>
      </c>
      <c r="Q39" s="5">
        <v>97</v>
      </c>
      <c r="R39" s="17">
        <v>1.1000000000000001E-3</v>
      </c>
      <c r="S39" s="17">
        <v>5.2600000000000001E-2</v>
      </c>
      <c r="T39" s="3">
        <v>1850.2194736842105</v>
      </c>
      <c r="U39" s="3">
        <v>1073.8699999999999</v>
      </c>
      <c r="V39" s="3">
        <v>1.387694</v>
      </c>
      <c r="W39" s="3">
        <f>+VLOOKUP(E39,'Trimestrales USA'!C:DY,2,FALSE)/3</f>
        <v>4921.5333333333338</v>
      </c>
      <c r="X39" s="3">
        <f>+VLOOKUP($E39,'Trimestrales USA'!$C:$DY,X$1,FALSE)/3</f>
        <v>3367.2666666666664</v>
      </c>
      <c r="Y39" s="3">
        <f>+VLOOKUP($E39,'Trimestrales USA'!$C:$DY,Y$1,FALSE)/3</f>
        <v>1088.7333333333333</v>
      </c>
      <c r="Z39" s="3">
        <f>+VLOOKUP($E39,'Trimestrales USA'!$C:$DY,Z$1,FALSE)/3</f>
        <v>340.36666666666667</v>
      </c>
      <c r="AA39" s="3">
        <f>+VLOOKUP($E39,'Trimestrales USA'!$C:$DY,AA$1,FALSE)/3</f>
        <v>748.36666666666667</v>
      </c>
      <c r="AB39" s="3">
        <f>+VLOOKUP($E39,'Trimestrales USA'!$C:$DY,AB$1,FALSE)/3</f>
        <v>2278.5666666666666</v>
      </c>
      <c r="AC39" s="3">
        <f>+VLOOKUP($E39,'Trimestrales USA'!$C:$DY,AC$1,FALSE)/3</f>
        <v>679.4</v>
      </c>
      <c r="AD39" s="3">
        <f>+VLOOKUP($E39,'Trimestrales USA'!$C:$DY,AD$1,FALSE)/3</f>
        <v>679.80000000000007</v>
      </c>
      <c r="AE39" s="3">
        <f>+VLOOKUP($E39,'Trimestrales USA'!$C:$DY,AE$1,FALSE)/3</f>
        <v>553.33333333333337</v>
      </c>
      <c r="AF39" s="3">
        <f>+VLOOKUP($E39,'Trimestrales USA'!$C:$DY,AF$1,FALSE)/3</f>
        <v>122.93333333333334</v>
      </c>
      <c r="AG39" s="3">
        <f>+VLOOKUP($E39,'Trimestrales USA'!$C:$DY,AG$1,FALSE)/3</f>
        <v>239.93333333333331</v>
      </c>
      <c r="AH39" s="3">
        <f>+VLOOKUP($E39,'Trimestrales USA'!$C:$DY,AH$1,FALSE)/3</f>
        <v>190.46666666666667</v>
      </c>
      <c r="AI39" s="3">
        <f>+VLOOKUP($E39,'Trimestrales USA'!$C:$DY,AI$1,FALSE)/3</f>
        <v>126.46666666666665</v>
      </c>
      <c r="AJ39" s="3">
        <f>+VLOOKUP($E39,'Trimestrales USA'!$C:$DY,AJ$1,FALSE)/3</f>
        <v>-0.39999999999999997</v>
      </c>
      <c r="AK39" s="3">
        <f>+VLOOKUP($E39,'Trimestrales USA'!$C:$DY,AK$1,FALSE)/3</f>
        <v>-169.73333333333332</v>
      </c>
      <c r="AL39" s="3">
        <f>+VLOOKUP($E39,'Trimestrales USA'!$C:$DY,AL$1,FALSE)/3</f>
        <v>586.63333333333333</v>
      </c>
      <c r="AM39" s="3">
        <f>+VLOOKUP($E39,'Trimestrales USA'!$C:$DY,AM$1,FALSE)/3</f>
        <v>400.06666666666666</v>
      </c>
      <c r="AN39" s="3">
        <f>+VLOOKUP($E39,'Trimestrales USA'!$C:$DY,AN$1,FALSE)/3</f>
        <v>186.56666666666669</v>
      </c>
      <c r="AO39" s="3">
        <f>+VLOOKUP($E39,'Trimestrales USA'!$C:$DY,AO$1,FALSE)/3</f>
        <v>756.36666666666667</v>
      </c>
      <c r="AP39" s="3">
        <f>+VLOOKUP($E39,'Trimestrales USA'!$C:$DY,AP$1,FALSE)/3</f>
        <v>612.66666666666663</v>
      </c>
      <c r="AQ39" s="3">
        <f>+VLOOKUP($E39,'Trimestrales USA'!$C:$DY,AQ$1,FALSE)/3</f>
        <v>143.66666666666666</v>
      </c>
      <c r="AR39" s="3">
        <f>+VLOOKUP($E39,'Trimestrales USA'!$C:$DY,AR$1,FALSE)/3</f>
        <v>1044.6000000000001</v>
      </c>
      <c r="AS39" s="3">
        <f>+VLOOKUP($E39,'Trimestrales USA'!$C:$DY,AS$1,FALSE)/3</f>
        <v>426.13333333333338</v>
      </c>
      <c r="AT39" s="3">
        <f>+VLOOKUP($E39,'Trimestrales USA'!$C:$DY,AT$1,FALSE)/3</f>
        <v>272.5</v>
      </c>
      <c r="AU39" s="3">
        <f>+VLOOKUP($E39,'Trimestrales USA'!$C:$DY,AU$1,FALSE)/3</f>
        <v>153.63333333333333</v>
      </c>
      <c r="AV39" s="3">
        <f>+VLOOKUP($E39,'Trimestrales USA'!$C:$DY,AV$1,FALSE)/3</f>
        <v>618.5</v>
      </c>
      <c r="AW39" s="3">
        <f>+VLOOKUP($E39,'Trimestrales USA'!$C:$DY,AW$1,FALSE)/3</f>
        <v>4225.9333333333334</v>
      </c>
      <c r="AX39" s="3">
        <f>+VLOOKUP($E39,'Trimestrales USA'!$C:$DY,AX$1,FALSE)/3</f>
        <v>44.9</v>
      </c>
      <c r="AY39" s="3">
        <f>+VLOOKUP($E39,'Trimestrales USA'!$C:$DY,AY$1,FALSE)/3</f>
        <v>35.666666666666664</v>
      </c>
      <c r="AZ39" s="3">
        <f>+VLOOKUP($E39,'Trimestrales USA'!$C:$DY,AZ$1,FALSE)/3</f>
        <v>9.2333333333333325</v>
      </c>
      <c r="BA39" s="3">
        <f>+VLOOKUP($E39,'Trimestrales USA'!$C:$DY,BA$1,FALSE)/3</f>
        <v>102.3</v>
      </c>
      <c r="BB39" s="3">
        <f>+VLOOKUP($E39,'Trimestrales USA'!$C:$DY,BB$1,FALSE)/3</f>
        <v>67.100000000000009</v>
      </c>
      <c r="BC39" s="3">
        <f>+VLOOKUP($E39,'Trimestrales USA'!$C:$DY,BC$1,FALSE)/3</f>
        <v>21.433333333333334</v>
      </c>
      <c r="BD39" s="3">
        <f>+VLOOKUP($E39,'Trimestrales USA'!$C:$DY,BD$1,FALSE)/3</f>
        <v>13.766666666666666</v>
      </c>
      <c r="BE39" s="3">
        <f>+VLOOKUP($E39,'Trimestrales USA'!$C:$DY,BE$1,FALSE)/3</f>
        <v>91.533333333333346</v>
      </c>
      <c r="BF39" s="3">
        <f>+VLOOKUP($E39,'Trimestrales USA'!$C:$DY,BF$1,FALSE)/3</f>
        <v>173.1</v>
      </c>
      <c r="BG39" s="3">
        <f>+VLOOKUP($E39,'Trimestrales USA'!$C:$DY,BG$1,FALSE)/3</f>
        <v>584.36666666666667</v>
      </c>
      <c r="BH39" s="3">
        <f>+VLOOKUP($E39,'Trimestrales USA'!$C:$DY,BH$1,FALSE)/3</f>
        <v>303.5</v>
      </c>
      <c r="BI39" s="3">
        <f>+VLOOKUP($E39,'Trimestrales USA'!$C:$DY,BI$1,FALSE)/3</f>
        <v>7.3999999999999995</v>
      </c>
      <c r="BJ39" s="3">
        <f>+VLOOKUP($E39,'Trimestrales USA'!$C:$DY,BJ$1,FALSE)/3</f>
        <v>12.633333333333333</v>
      </c>
      <c r="BK39" s="3">
        <f>+VLOOKUP($E39,'Trimestrales USA'!$C:$DY,BK$1,FALSE)/3</f>
        <v>15.066666666666668</v>
      </c>
      <c r="BL39" s="3">
        <f>+VLOOKUP($E39,'Trimestrales USA'!$C:$DY,BL$1,FALSE)/3</f>
        <v>38.366666666666667</v>
      </c>
      <c r="BM39" s="3">
        <f>+VLOOKUP($E39,'Trimestrales USA'!$C:$DY,BM$1,FALSE)/3</f>
        <v>39.466666666666669</v>
      </c>
      <c r="BN39" s="3">
        <f>+VLOOKUP($E39,'Trimestrales USA'!$C:$DY,BN$1,FALSE)/3</f>
        <v>77.7</v>
      </c>
      <c r="BO39" s="3">
        <f>+VLOOKUP($E39,'Trimestrales USA'!$C:$DY,BO$1,FALSE)/3</f>
        <v>16.633333333333333</v>
      </c>
      <c r="BP39" s="3">
        <f>+VLOOKUP($E39,'Trimestrales USA'!$C:$DY,BP$1,FALSE)/3</f>
        <v>22.5</v>
      </c>
      <c r="BQ39" s="3">
        <f>+VLOOKUP($E39,'Trimestrales USA'!$C:$DY,BQ$1,FALSE)/3</f>
        <v>38.800000000000004</v>
      </c>
      <c r="BR39" s="3">
        <f>+VLOOKUP($E39,'Trimestrales USA'!$C:$DY,BR$1,FALSE)/3</f>
        <v>7.2333333333333334</v>
      </c>
      <c r="BS39" s="3">
        <f>+VLOOKUP($E39,'Trimestrales USA'!$C:$DY,BS$1,FALSE)/3</f>
        <v>27.733333333333334</v>
      </c>
      <c r="BT39" s="3">
        <f>+VLOOKUP($E39,'Trimestrales USA'!$C:$DY,BT$1,FALSE)/3</f>
        <v>280.86666666666667</v>
      </c>
      <c r="BU39" s="3">
        <f>+VLOOKUP($E39,'Trimestrales USA'!$C:$DY,BU$1,FALSE)/3</f>
        <v>77.7</v>
      </c>
      <c r="BV39" s="3">
        <f>+VLOOKUP($E39,'Trimestrales USA'!$C:$DY,BV$1,FALSE)/3</f>
        <v>5.1000000000000005</v>
      </c>
      <c r="BW39" s="3">
        <f>+VLOOKUP($E39,'Trimestrales USA'!$C:$DY,BW$1,FALSE)/3</f>
        <v>3.3666666666666667</v>
      </c>
      <c r="BX39" s="3">
        <f>+VLOOKUP($E39,'Trimestrales USA'!$C:$DY,BX$1,FALSE)/3</f>
        <v>19.3</v>
      </c>
      <c r="BY39" s="3">
        <f>+VLOOKUP($E39,'Trimestrales USA'!$C:$DY,BY$1,FALSE)/3</f>
        <v>12.9</v>
      </c>
      <c r="BZ39" s="3">
        <f>+VLOOKUP($E39,'Trimestrales USA'!$C:$DY,BZ$1,FALSE)/3</f>
        <v>41.233333333333334</v>
      </c>
      <c r="CA39" s="3">
        <f>+VLOOKUP($E39,'Trimestrales USA'!$C:$DY,CA$1,FALSE)/3</f>
        <v>100.53333333333335</v>
      </c>
      <c r="CB39" s="3">
        <f>+VLOOKUP($E39,'Trimestrales USA'!$C:$DY,CB$1,FALSE)/3</f>
        <v>20.733333333333334</v>
      </c>
      <c r="CC39" s="3">
        <f>+VLOOKUP($E39,'Trimestrales USA'!$C:$DY,CC$1,FALSE)/3</f>
        <v>287.43333333333334</v>
      </c>
      <c r="CD39" s="3">
        <f>+VLOOKUP($E39,'Trimestrales USA'!$C:$DY,CD$1,FALSE)/3</f>
        <v>279.36666666666667</v>
      </c>
      <c r="CE39" s="3">
        <f>+VLOOKUP($E39,'Trimestrales USA'!$C:$DY,CE$1,FALSE)/3</f>
        <v>45.466666666666669</v>
      </c>
      <c r="CF39" s="3">
        <f>+VLOOKUP($E39,'Trimestrales USA'!$C:$DY,CF$1,FALSE)/3</f>
        <v>43.300000000000004</v>
      </c>
      <c r="CG39" s="3">
        <f>+VLOOKUP($E39,'Trimestrales USA'!$C:$DY,CG$1,FALSE)/3</f>
        <v>43.300000000000004</v>
      </c>
      <c r="CH39" s="3">
        <f>+VLOOKUP($E39,'Trimestrales USA'!$C:$DY,CH$1,FALSE)/3</f>
        <v>147.33333333333334</v>
      </c>
      <c r="CI39" s="3">
        <f>+VLOOKUP($E39,'Trimestrales USA'!$C:$DY,CI$1,FALSE)/3</f>
        <v>138.1</v>
      </c>
      <c r="CJ39" s="3">
        <f>+VLOOKUP($E39,'Trimestrales USA'!$C:$DY,CJ$1,FALSE)/3</f>
        <v>26.366666666666664</v>
      </c>
      <c r="CK39" s="3">
        <f>+VLOOKUP($E39,'Trimestrales USA'!$C:$DY,CK$1,FALSE)/3</f>
        <v>10.966666666666667</v>
      </c>
      <c r="CL39" s="3">
        <f>+VLOOKUP($E39,'Trimestrales USA'!$C:$DY,CL$1,FALSE)/3</f>
        <v>4.7</v>
      </c>
      <c r="CM39" s="3">
        <f>+VLOOKUP($E39,'Trimestrales USA'!$C:$DY,CM$1,FALSE)/3</f>
        <v>36.366666666666667</v>
      </c>
      <c r="CN39" s="3">
        <f>+VLOOKUP($E39,'Trimestrales USA'!$C:$DY,CN$1,FALSE)/3</f>
        <v>10.1</v>
      </c>
      <c r="CO39" s="3">
        <f>+VLOOKUP($E39,'Trimestrales USA'!$C:$DY,CO$1,FALSE)/3</f>
        <v>6.166666666666667</v>
      </c>
      <c r="CP39" s="3">
        <f>+VLOOKUP($E39,'Trimestrales USA'!$C:$DY,CP$1,FALSE)/3</f>
        <v>28.633333333333336</v>
      </c>
      <c r="CQ39" s="3">
        <f>+VLOOKUP($E39,'Trimestrales USA'!$C:$DY,CQ$1,FALSE)/3</f>
        <v>14.799999999999999</v>
      </c>
      <c r="CR39" s="3">
        <f>+VLOOKUP($E39,'Trimestrales USA'!$C:$DY,CR$1,FALSE)/3</f>
        <v>244.63333333333333</v>
      </c>
      <c r="CS39" s="3">
        <f>+VLOOKUP($E39,'Trimestrales USA'!$C:$DY,CS$1,FALSE)/3</f>
        <v>58.699999999999996</v>
      </c>
      <c r="CT39" s="3">
        <f>+VLOOKUP($E39,'Trimestrales USA'!$C:$DY,CT$1,FALSE)/3</f>
        <v>29.733333333333334</v>
      </c>
      <c r="CU39" s="3">
        <f>+VLOOKUP($E39,'Trimestrales USA'!$C:$DY,CU$1,FALSE)/3</f>
        <v>125.56666666666666</v>
      </c>
      <c r="CV39" s="3">
        <f>+VLOOKUP($E39,'Trimestrales USA'!$C:$DY,CV$1,FALSE)/3</f>
        <v>30.633333333333336</v>
      </c>
      <c r="CW39" s="3">
        <f>+VLOOKUP($E39,'Trimestrales USA'!$C:$DY,CW$1,FALSE)/3</f>
        <v>990.66666666666663</v>
      </c>
      <c r="CX39" s="3">
        <f>+VLOOKUP($E39,'Trimestrales USA'!$C:$DY,CX$1,FALSE)/3</f>
        <v>342.5333333333333</v>
      </c>
      <c r="CY39" s="3">
        <f>+VLOOKUP($E39,'Trimestrales USA'!$C:$DY,CY$1,FALSE)/3</f>
        <v>130.33333333333334</v>
      </c>
      <c r="CZ39" s="3">
        <f>+VLOOKUP($E39,'Trimestrales USA'!$C:$DY,CZ$1,FALSE)/3</f>
        <v>83.399999999999991</v>
      </c>
      <c r="DA39" s="3">
        <f>+VLOOKUP($E39,'Trimestrales USA'!$C:$DY,DA$1,FALSE)/3</f>
        <v>123.33333333333333</v>
      </c>
      <c r="DB39" s="3">
        <f>+VLOOKUP($E39,'Trimestrales USA'!$C:$DY,DB$1,FALSE)/3</f>
        <v>5.4333333333333336</v>
      </c>
      <c r="DC39" s="3">
        <f>+VLOOKUP($E39,'Trimestrales USA'!$C:$DY,DC$1,FALSE)/3</f>
        <v>648.16666666666663</v>
      </c>
      <c r="DD39" s="3">
        <f>+VLOOKUP($E39,'Trimestrales USA'!$C:$DY,DD$1,FALSE)/3</f>
        <v>596.0333333333333</v>
      </c>
      <c r="DE39" s="3">
        <f>+VLOOKUP($E39,'Trimestrales USA'!$C:$DY,DE$1,FALSE)/3</f>
        <v>494.90000000000003</v>
      </c>
      <c r="DF39" s="3">
        <f>+VLOOKUP($E39,'Trimestrales USA'!$C:$DY,DF$1,FALSE)/3</f>
        <v>101.13333333333333</v>
      </c>
      <c r="DG39" s="3">
        <f>+VLOOKUP($E39,'Trimestrales USA'!$C:$DY,DG$1,FALSE)/3</f>
        <v>52.133333333333333</v>
      </c>
      <c r="DH39" s="3">
        <f>+VLOOKUP($E39,'Trimestrales USA'!$C:$DY,DH$1,FALSE)/3</f>
        <v>572.69999999999993</v>
      </c>
      <c r="DI39" s="3">
        <f>+VLOOKUP($E39,'Trimestrales USA'!$C:$DY,DI$1,FALSE)/3</f>
        <v>345</v>
      </c>
      <c r="DJ39" s="3">
        <f>+VLOOKUP($E39,'Trimestrales USA'!$C:$DY,DJ$1,FALSE)/3</f>
        <v>67.233333333333334</v>
      </c>
      <c r="DK39" s="3">
        <f>+VLOOKUP($E39,'Trimestrales USA'!$C:$DY,DK$1,FALSE)/3</f>
        <v>65.2</v>
      </c>
      <c r="DL39" s="3">
        <f>+VLOOKUP($E39,'Trimestrales USA'!$C:$DY,DL$1,FALSE)/3</f>
        <v>212.56666666666669</v>
      </c>
      <c r="DM39" s="3">
        <f>+VLOOKUP($E39,'Trimestrales USA'!$C:$DY,DM$1,FALSE)/3</f>
        <v>85.866666666666674</v>
      </c>
      <c r="DN39" s="3">
        <f>+VLOOKUP($E39,'Trimestrales USA'!$C:$DY,DN$1,FALSE)/3</f>
        <v>141.83333333333334</v>
      </c>
      <c r="DO39" s="3">
        <f>+VLOOKUP($E39,'Trimestrales USA'!$C:$DY,DO$1,FALSE)/3</f>
        <v>126.46666666666665</v>
      </c>
      <c r="DP39" s="3">
        <f>+VLOOKUP($E39,'Trimestrales USA'!$C:$DY,DP$1,FALSE)/3</f>
        <v>15.4</v>
      </c>
      <c r="DQ39" s="3">
        <f>+VLOOKUP($E39,'Trimestrales USA'!$C:$DY,DQ$1,FALSE)/3</f>
        <v>428.66666666666669</v>
      </c>
      <c r="DR39" s="3">
        <f>+VLOOKUP($E39,'Trimestrales USA'!$C:$DY,DR$1,FALSE)/3</f>
        <v>64.966666666666669</v>
      </c>
      <c r="DS39" s="3">
        <f>+VLOOKUP($E39,'Trimestrales USA'!$C:$DY,DS$1,FALSE)/3</f>
        <v>363.7</v>
      </c>
      <c r="DT39" s="3">
        <f>+VLOOKUP($E39,'Trimestrales USA'!$C:$DY,DT$1,FALSE)/3</f>
        <v>173.66666666666666</v>
      </c>
      <c r="DU39" s="3">
        <f>+VLOOKUP($E39,'Trimestrales USA'!$C:$DY,DU$1,FALSE)/3</f>
        <v>120.86666666666667</v>
      </c>
      <c r="DV39" s="3">
        <f>+VLOOKUP($E39,'Trimestrales USA'!$C:$DY,DV$1,FALSE)/3</f>
        <v>39.533333333333331</v>
      </c>
      <c r="DW39" s="3">
        <f>+VLOOKUP($E39,'Trimestrales USA'!$C:$DY,DW$1,FALSE)/3</f>
        <v>29.633333333333336</v>
      </c>
      <c r="DX39" s="3">
        <f>+VLOOKUP($E39,'Trimestrales USA'!$C:$DY,DX$1,FALSE)/3</f>
        <v>180.63333333333333</v>
      </c>
      <c r="DY39" s="3">
        <f>+VLOOKUP($E39,'Trimestrales USA'!$C:$DY,DY$1,FALSE)/3</f>
        <v>49.366666666666667</v>
      </c>
      <c r="DZ39" s="3">
        <f>+VLOOKUP($E39,'Trimestrales USA'!$C:$DY,DZ$1,FALSE)/3</f>
        <v>28.599999999999998</v>
      </c>
      <c r="EA39" s="3">
        <f>+VLOOKUP($E39,'Trimestrales USA'!$C:$DY,EA$1,FALSE)/3</f>
        <v>20.766666666666666</v>
      </c>
      <c r="EB39" s="3">
        <f>+VLOOKUP($E39,'Trimestrales USA'!$C:$DY,EB$1,FALSE)/3</f>
        <v>131.26666666666668</v>
      </c>
      <c r="EC39" s="3">
        <f>+VLOOKUP($E39,'Trimestrales USA'!$C:$DY,EC$1,FALSE)/3</f>
        <v>35.633333333333333</v>
      </c>
      <c r="ED39" s="3">
        <f>+VLOOKUP($E39,'Trimestrales USA'!$C:$DY,ED$1,FALSE)/3</f>
        <v>95.633333333333326</v>
      </c>
      <c r="EE39" s="3">
        <f>+VLOOKUP($E39,'Trimestrales USA'!$C:$DY,EE$1,FALSE)/3</f>
        <v>107.53333333333335</v>
      </c>
      <c r="EF39" s="3">
        <f>+VLOOKUP($E39,'Trimestrales USA'!$C:$DY,EF$1,FALSE)/3</f>
        <v>695.6</v>
      </c>
      <c r="EG39" s="3">
        <f>+VLOOKUP($E39,'Trimestrales USA'!$C:$DY,EG$1,FALSE)/3</f>
        <v>229.06666666666669</v>
      </c>
      <c r="EH39" s="3">
        <f>+VLOOKUP($E39,'Trimestrales USA'!$C:$DY,EH$1,FALSE)/3</f>
        <v>209.20000000000002</v>
      </c>
      <c r="EI39" s="3">
        <f>+VLOOKUP($E39,'Trimestrales USA'!$C:$DY,EI$1,FALSE)/3</f>
        <v>129.36666666666667</v>
      </c>
      <c r="EJ39" s="3">
        <f>+VLOOKUP($E39,'Trimestrales USA'!$C:$DY,EJ$1,FALSE)/3</f>
        <v>79.833333333333329</v>
      </c>
      <c r="EK39" s="3">
        <f>+VLOOKUP($E39,'Trimestrales USA'!$C:$DY,EK$1,FALSE)/3</f>
        <v>19.866666666666667</v>
      </c>
      <c r="EL39" s="3">
        <f>+VLOOKUP($E39,'Trimestrales USA'!$C:$DY,EL$1,FALSE)/3</f>
        <v>466.5333333333333</v>
      </c>
      <c r="EM39" s="3">
        <f>+VLOOKUP($E39,'Trimestrales USA'!$C:$DY,EM$1,FALSE)/3</f>
        <v>432.40000000000003</v>
      </c>
      <c r="EN39" s="3">
        <f>+VLOOKUP($E39,'Trimestrales USA'!$C:$DY,EN$1,FALSE)/3</f>
        <v>34.133333333333333</v>
      </c>
      <c r="EO39" s="3">
        <f>+VLOOKUP($E39,'Trimestrales USA'!$C:$DY,EO$1,FALSE)/3</f>
        <v>0</v>
      </c>
      <c r="EP39" s="3">
        <f>+VLOOKUP($E39,'Trimestrales USA'!$C:$DY,EP$1,FALSE)/3</f>
        <v>904.63333333333333</v>
      </c>
      <c r="EQ39" s="3">
        <f>+VLOOKUP($E39,'Trimestrales USA'!$C:$DY,EQ$1,FALSE)/3</f>
        <v>3321.2999999999997</v>
      </c>
      <c r="ER39" s="3">
        <f>+VLOOKUP($E39,'Trimestrales USA'!$C:$DY,ER$1,FALSE)/3</f>
        <v>0</v>
      </c>
      <c r="ES39" s="3">
        <f>+VLOOKUP($E39,'Trimestrales MX'!$C:$FS,ES$1,FALSE)/3</f>
        <v>4790573.8326666662</v>
      </c>
      <c r="ET39" s="3">
        <f>+VLOOKUP($E39,'Trimestrales MX'!$C:$FS,ET$1,FALSE)/3</f>
        <v>188182.91233333331</v>
      </c>
      <c r="EU39" s="3">
        <f>+VLOOKUP($E39,'Trimestrales MX'!$C:$FS,EU$1,FALSE)/3</f>
        <v>4602390.9203333333</v>
      </c>
      <c r="EV39" s="3">
        <f>+VLOOKUP($E39,'Trimestrales MX'!$C:$FS,EV$1,FALSE)/3</f>
        <v>147590.35066666667</v>
      </c>
      <c r="EW39" s="3">
        <f>+VLOOKUP($E39,'Trimestrales MX'!$C:$FS,EW$1,FALSE)/3</f>
        <v>147590.35066666667</v>
      </c>
      <c r="EX39" s="3">
        <f>+VLOOKUP($E39,'Trimestrales MX'!$C:$FS,EX$1,FALSE)/3</f>
        <v>86416.569333333333</v>
      </c>
      <c r="EY39" s="3">
        <f>+VLOOKUP($E39,'Trimestrales MX'!$C:$FS,EY$1,FALSE)/3</f>
        <v>51268.664666666671</v>
      </c>
      <c r="EZ39" s="3">
        <f>+VLOOKUP($E39,'Trimestrales MX'!$C:$FS,EZ$1,FALSE)/3</f>
        <v>5493.3060000000005</v>
      </c>
      <c r="FA39" s="3">
        <f>+VLOOKUP($E39,'Trimestrales MX'!$C:$FS,FA$1,FALSE)/3</f>
        <v>3951.5506666666665</v>
      </c>
      <c r="FB39" s="3">
        <f>+VLOOKUP($E39,'Trimestrales MX'!$C:$FS,FB$1,FALSE)/3</f>
        <v>460.26</v>
      </c>
      <c r="FC39" s="3">
        <f>+VLOOKUP($E39,'Trimestrales MX'!$C:$FS,FC$1,FALSE)/3</f>
        <v>1604591.4709999999</v>
      </c>
      <c r="FD39" s="3">
        <f>+VLOOKUP($E39,'Trimestrales MX'!$C:$FS,FD$1,FALSE)/3</f>
        <v>383834.5726666667</v>
      </c>
      <c r="FE39" s="3">
        <f>+VLOOKUP($E39,'Trimestrales MX'!$C:$FS,FE$1,FALSE)/3</f>
        <v>304062.17100000003</v>
      </c>
      <c r="FF39" s="3">
        <f>+VLOOKUP($E39,'Trimestrales MX'!$C:$FS,FF$1,FALSE)/3</f>
        <v>42323.453999999998</v>
      </c>
      <c r="FG39" s="3">
        <f>+VLOOKUP($E39,'Trimestrales MX'!$C:$FS,FG$1,FALSE)/3</f>
        <v>37448.947333333337</v>
      </c>
      <c r="FH39" s="3">
        <f>+VLOOKUP($E39,'Trimestrales MX'!$C:$FS,FH$1,FALSE)/3</f>
        <v>69192.570999999996</v>
      </c>
      <c r="FI39" s="3">
        <f>+VLOOKUP($E39,'Trimestrales MX'!$C:$FS,FI$1,FALSE)/3</f>
        <v>50971.693666666666</v>
      </c>
      <c r="FJ39" s="3">
        <f>+VLOOKUP($E39,'Trimestrales MX'!$C:$FS,FJ$1,FALSE)/3</f>
        <v>18220.877333333334</v>
      </c>
      <c r="FK39" s="3">
        <f>+VLOOKUP($E39,'Trimestrales MX'!$C:$FS,FK$1,FALSE)/3</f>
        <v>384442.3936666667</v>
      </c>
      <c r="FL39" s="3">
        <f>+VLOOKUP($E39,'Trimestrales MX'!$C:$FS,FL$1,FALSE)/3</f>
        <v>263986.96933333337</v>
      </c>
      <c r="FM39" s="3">
        <f>+VLOOKUP($E39,'Trimestrales MX'!$C:$FS,FM$1,FALSE)/3</f>
        <v>80396.869666666666</v>
      </c>
      <c r="FN39" s="3">
        <f>+VLOOKUP($E39,'Trimestrales MX'!$C:$FS,FN$1,FALSE)/3</f>
        <v>40058.554666666671</v>
      </c>
      <c r="FO39" s="3">
        <f>+VLOOKUP($E39,'Trimestrales MX'!$C:$FS,FO$1,FALSE)/3</f>
        <v>767121.93366666662</v>
      </c>
      <c r="FP39" s="3">
        <f>+VLOOKUP($E39,'Trimestrales MX'!$C:$FS,FP$1,FALSE)/3</f>
        <v>192177.06099999999</v>
      </c>
      <c r="FQ39" s="3">
        <f>+VLOOKUP($E39,'Trimestrales MX'!$C:$FS,FQ$1,FALSE)/3</f>
        <v>6053.3933333333334</v>
      </c>
      <c r="FR39" s="3">
        <f>+VLOOKUP($E39,'Trimestrales MX'!$C:$FS,FR$1,FALSE)/3</f>
        <v>15332.536333333332</v>
      </c>
      <c r="FS39" s="3">
        <f>+VLOOKUP($E39,'Trimestrales MX'!$C:$FS,FS$1,FALSE)/3</f>
        <v>16478.789666666667</v>
      </c>
      <c r="FT39" s="3">
        <f>+VLOOKUP($E39,'Trimestrales MX'!$C:$FS,FT$1,FALSE)/3</f>
        <v>6133.8963333333331</v>
      </c>
      <c r="FU39" s="3">
        <f>+VLOOKUP($E39,'Trimestrales MX'!$C:$FS,FU$1,FALSE)/3</f>
        <v>19704.308333333334</v>
      </c>
      <c r="FV39" s="3">
        <f>+VLOOKUP($E39,'Trimestrales MX'!$C:$FS,FV$1,FALSE)/3</f>
        <v>41385.397333333334</v>
      </c>
      <c r="FW39" s="3">
        <f>+VLOOKUP($E39,'Trimestrales MX'!$C:$FS,FW$1,FALSE)/3</f>
        <v>828.35600000000011</v>
      </c>
      <c r="FX39" s="3">
        <f>+VLOOKUP($E39,'Trimestrales MX'!$C:$FS,FX$1,FALSE)/3</f>
        <v>59964.350666666665</v>
      </c>
      <c r="FY39" s="3">
        <f>+VLOOKUP($E39,'Trimestrales MX'!$C:$FS,FY$1,FALSE)/3</f>
        <v>26296.033333333336</v>
      </c>
      <c r="FZ39" s="3">
        <f>+VLOOKUP($E39,'Trimestrales MX'!$C:$FS,FZ$1,FALSE)/3</f>
        <v>36803.413999999997</v>
      </c>
      <c r="GA39" s="3">
        <f>+VLOOKUP($E39,'Trimestrales MX'!$C:$FS,GA$1,FALSE)/3</f>
        <v>31086.331000000002</v>
      </c>
      <c r="GB39" s="3">
        <f>+VLOOKUP($E39,'Trimestrales MX'!$C:$FS,GB$1,FALSE)/3</f>
        <v>5717.0829999999996</v>
      </c>
      <c r="GC39" s="3">
        <f>+VLOOKUP($E39,'Trimestrales MX'!$C:$FS,GC$1,FALSE)/3</f>
        <v>8373.7510000000002</v>
      </c>
      <c r="GD39" s="3">
        <f>+VLOOKUP($E39,'Trimestrales MX'!$C:$FS,GD$1,FALSE)/3</f>
        <v>1741.3886666666667</v>
      </c>
      <c r="GE39" s="3">
        <f>+VLOOKUP($E39,'Trimestrales MX'!$C:$FS,GE$1,FALSE)/3</f>
        <v>5707.3710000000001</v>
      </c>
      <c r="GF39" s="3">
        <f>+VLOOKUP($E39,'Trimestrales MX'!$C:$FS,GF$1,FALSE)/3</f>
        <v>924.99133333333339</v>
      </c>
      <c r="GG39" s="3">
        <f>+VLOOKUP($E39,'Trimestrales MX'!$C:$FS,GG$1,FALSE)/3</f>
        <v>4089.6190000000001</v>
      </c>
      <c r="GH39" s="3">
        <f>+VLOOKUP($E39,'Trimestrales MX'!$C:$FS,GH$1,FALSE)/3</f>
        <v>1257.6826666666666</v>
      </c>
      <c r="GI39" s="3">
        <f>+VLOOKUP($E39,'Trimestrales MX'!$C:$FS,GI$1,FALSE)/3</f>
        <v>2831.9363333333331</v>
      </c>
      <c r="GJ39" s="3">
        <f>+VLOOKUP($E39,'Trimestrales MX'!$C:$FS,GJ$1,FALSE)/3</f>
        <v>18179.820333333333</v>
      </c>
      <c r="GK39" s="3">
        <f>+VLOOKUP($E39,'Trimestrales MX'!$C:$FS,GK$1,FALSE)/3</f>
        <v>2234.1916666666666</v>
      </c>
      <c r="GL39" s="3">
        <f>+VLOOKUP($E39,'Trimestrales MX'!$C:$FS,GL$1,FALSE)/3</f>
        <v>15314.529666666667</v>
      </c>
      <c r="GM39" s="3">
        <f>+VLOOKUP($E39,'Trimestrales MX'!$C:$FS,GM$1,FALSE)/3</f>
        <v>631.09900000000005</v>
      </c>
      <c r="GN39" s="3">
        <f>+VLOOKUP($E39,'Trimestrales MX'!$C:$FS,GN$1,FALSE)/3</f>
        <v>7876.6026666666667</v>
      </c>
      <c r="GO39" s="3">
        <f>+VLOOKUP($E39,'Trimestrales MX'!$C:$FS,GO$1,FALSE)/3</f>
        <v>1317.9263333333333</v>
      </c>
      <c r="GP39" s="3">
        <f>+VLOOKUP($E39,'Trimestrales MX'!$C:$FS,GP$1,FALSE)/3</f>
        <v>5754.4769999999999</v>
      </c>
      <c r="GQ39" s="3">
        <f>+VLOOKUP($E39,'Trimestrales MX'!$C:$FS,GQ$1,FALSE)/3</f>
        <v>804.19933333333336</v>
      </c>
      <c r="GR39" s="3">
        <f>+VLOOKUP($E39,'Trimestrales MX'!$C:$FS,GR$1,FALSE)/3</f>
        <v>6672.5803333333342</v>
      </c>
      <c r="GS39" s="3">
        <f>+VLOOKUP($E39,'Trimestrales MX'!$C:$FS,GS$1,FALSE)/3</f>
        <v>3509.7633333333338</v>
      </c>
      <c r="GT39" s="3">
        <f>+VLOOKUP($E39,'Trimestrales MX'!$C:$FS,GT$1,FALSE)/3</f>
        <v>215.50233333333333</v>
      </c>
      <c r="GU39" s="3">
        <f>+VLOOKUP($E39,'Trimestrales MX'!$C:$FS,GU$1,FALSE)/3</f>
        <v>2947.3146666666667</v>
      </c>
      <c r="GV39" s="3">
        <f>+VLOOKUP($E39,'Trimestrales MX'!$C:$FS,GV$1,FALSE)/3</f>
        <v>13922.249000000002</v>
      </c>
      <c r="GW39" s="3">
        <f>+VLOOKUP($E39,'Trimestrales MX'!$C:$FS,GW$1,FALSE)/3</f>
        <v>4885.2660000000005</v>
      </c>
      <c r="GX39" s="3">
        <f>+VLOOKUP($E39,'Trimestrales MX'!$C:$FS,GX$1,FALSE)/3</f>
        <v>9036.9833333333336</v>
      </c>
      <c r="GY39" s="3">
        <f>+VLOOKUP($E39,'Trimestrales MX'!$C:$FS,GY$1,FALSE)/3</f>
        <v>5625.2953333333326</v>
      </c>
      <c r="GZ39" s="3">
        <f>+VLOOKUP($E39,'Trimestrales MX'!$C:$FS,GZ$1,FALSE)/3</f>
        <v>26558.373000000003</v>
      </c>
      <c r="HA39" s="3">
        <f>+VLOOKUP($E39,'Trimestrales MX'!$C:$FS,HA$1,FALSE)/3</f>
        <v>91204.036000000007</v>
      </c>
      <c r="HB39" s="3">
        <f>+VLOOKUP($E39,'Trimestrales MX'!$C:$FS,HB$1,FALSE)/3</f>
        <v>43895.904333333332</v>
      </c>
      <c r="HC39" s="3">
        <f>+VLOOKUP($E39,'Trimestrales MX'!$C:$FS,HC$1,FALSE)/3</f>
        <v>7128.8486666666658</v>
      </c>
      <c r="HD39" s="3">
        <f>+VLOOKUP($E39,'Trimestrales MX'!$C:$FS,HD$1,FALSE)/3</f>
        <v>2446.8956666666668</v>
      </c>
      <c r="HE39" s="3">
        <f>+VLOOKUP($E39,'Trimestrales MX'!$C:$FS,HE$1,FALSE)/3</f>
        <v>17545.597333333335</v>
      </c>
      <c r="HF39" s="3">
        <f>+VLOOKUP($E39,'Trimestrales MX'!$C:$FS,HF$1,FALSE)/3</f>
        <v>3626.5430000000001</v>
      </c>
      <c r="HG39" s="3">
        <f>+VLOOKUP($E39,'Trimestrales MX'!$C:$FS,HG$1,FALSE)/3</f>
        <v>11844.438666666667</v>
      </c>
      <c r="HH39" s="3">
        <f>+VLOOKUP($E39,'Trimestrales MX'!$C:$FS,HH$1,FALSE)/3</f>
        <v>4715.8083333333334</v>
      </c>
      <c r="HI39" s="3">
        <f>+VLOOKUP($E39,'Trimestrales MX'!$C:$FS,HI$1,FALSE)/3</f>
        <v>20932.338333333333</v>
      </c>
      <c r="HJ39" s="3">
        <f>+VLOOKUP($E39,'Trimestrales MX'!$C:$FS,HJ$1,FALSE)/3</f>
        <v>16502.949333333334</v>
      </c>
      <c r="HK39" s="3">
        <f>+VLOOKUP($E39,'Trimestrales MX'!$C:$FS,HK$1,FALSE)/3</f>
        <v>4429.3890000000001</v>
      </c>
      <c r="HL39" s="3">
        <f>+VLOOKUP($E39,'Trimestrales MX'!$C:$FS,HL$1,FALSE)/3</f>
        <v>20298.62</v>
      </c>
      <c r="HM39" s="3">
        <f>+VLOOKUP($E39,'Trimestrales MX'!$C:$FS,HM$1,FALSE)/3</f>
        <v>3970.2540000000004</v>
      </c>
      <c r="HN39" s="3">
        <f>+VLOOKUP($E39,'Trimestrales MX'!$C:$FS,HN$1,FALSE)/3</f>
        <v>6924.0306666666665</v>
      </c>
      <c r="HO39" s="3">
        <f>+VLOOKUP($E39,'Trimestrales MX'!$C:$FS,HO$1,FALSE)/3</f>
        <v>6421.202666666667</v>
      </c>
      <c r="HP39" s="3">
        <f>+VLOOKUP($E39,'Trimestrales MX'!$C:$FS,HP$1,FALSE)/3</f>
        <v>1262.8706666666667</v>
      </c>
      <c r="HQ39" s="3">
        <f>+VLOOKUP($E39,'Trimestrales MX'!$C:$FS,HQ$1,FALSE)/3</f>
        <v>1720.2619999999999</v>
      </c>
      <c r="HR39" s="3">
        <f>+VLOOKUP($E39,'Trimestrales MX'!$C:$FS,HR$1,FALSE)/3</f>
        <v>57531.655666666666</v>
      </c>
      <c r="HS39" s="3">
        <f>+VLOOKUP($E39,'Trimestrales MX'!$C:$FS,HS$1,FALSE)/3</f>
        <v>23538.50333333333</v>
      </c>
      <c r="HT39" s="3">
        <f>+VLOOKUP($E39,'Trimestrales MX'!$C:$FS,HT$1,FALSE)/3</f>
        <v>8853.2060000000001</v>
      </c>
      <c r="HU39" s="3">
        <f>+VLOOKUP($E39,'Trimestrales MX'!$C:$FS,HU$1,FALSE)/3</f>
        <v>1803.1189999999999</v>
      </c>
      <c r="HV39" s="3">
        <f>+VLOOKUP($E39,'Trimestrales MX'!$C:$FS,HV$1,FALSE)/3</f>
        <v>21733.378333333334</v>
      </c>
      <c r="HW39" s="3">
        <f>+VLOOKUP($E39,'Trimestrales MX'!$C:$FS,HW$1,FALSE)/3</f>
        <v>1603.4489999999998</v>
      </c>
      <c r="HX39" s="3">
        <f>+VLOOKUP($E39,'Trimestrales MX'!$C:$FS,HX$1,FALSE)/3</f>
        <v>28180.188333333335</v>
      </c>
      <c r="HY39" s="3">
        <f>+VLOOKUP($E39,'Trimestrales MX'!$C:$FS,HY$1,FALSE)/3</f>
        <v>1035.6783333333333</v>
      </c>
      <c r="HZ39" s="3">
        <f>+VLOOKUP($E39,'Trimestrales MX'!$C:$FS,HZ$1,FALSE)/3</f>
        <v>1549.135</v>
      </c>
      <c r="IA39" s="3">
        <f>+VLOOKUP($E39,'Trimestrales MX'!$C:$FS,IA$1,FALSE)/3</f>
        <v>10279.294666666667</v>
      </c>
      <c r="IB39" s="3">
        <f>+VLOOKUP($E39,'Trimestrales MX'!$C:$FS,IB$1,FALSE)/3</f>
        <v>2004.6246666666666</v>
      </c>
      <c r="IC39" s="3">
        <f>+VLOOKUP($E39,'Trimestrales MX'!$C:$FS,IC$1,FALSE)/3</f>
        <v>837.7593333333333</v>
      </c>
      <c r="ID39" s="3">
        <f>+VLOOKUP($E39,'Trimestrales MX'!$C:$FS,ID$1,FALSE)/3</f>
        <v>2098.8020000000001</v>
      </c>
      <c r="IE39" s="3">
        <f>+VLOOKUP($E39,'Trimestrales MX'!$C:$FS,IE$1,FALSE)/3</f>
        <v>2722.5906666666665</v>
      </c>
      <c r="IF39" s="3">
        <f>+VLOOKUP($E39,'Trimestrales MX'!$C:$FS,IF$1,FALSE)/3</f>
        <v>2279.893</v>
      </c>
      <c r="IG39" s="3">
        <f>+VLOOKUP($E39,'Trimestrales MX'!$C:$FS,IG$1,FALSE)/3</f>
        <v>5372.4106666666667</v>
      </c>
      <c r="IH39" s="3">
        <f>+VLOOKUP($E39,'Trimestrales MX'!$C:$FS,IH$1,FALSE)/3</f>
        <v>28562.391</v>
      </c>
      <c r="II39" s="3">
        <f>+VLOOKUP($E39,'Trimestrales MX'!$C:$FS,II$1,FALSE)/3</f>
        <v>3077.9459999999999</v>
      </c>
      <c r="IJ39" s="3">
        <f>+VLOOKUP($E39,'Trimestrales MX'!$C:$FS,IJ$1,FALSE)/3</f>
        <v>2401.5480000000002</v>
      </c>
      <c r="IK39" s="3">
        <f>+VLOOKUP($E39,'Trimestrales MX'!$C:$FS,IK$1,FALSE)/3</f>
        <v>246.52833333333334</v>
      </c>
      <c r="IL39" s="3">
        <f>+VLOOKUP($E39,'Trimestrales MX'!$C:$FS,IL$1,FALSE)/3</f>
        <v>5964.2463333333335</v>
      </c>
      <c r="IM39" s="3">
        <f>+VLOOKUP($E39,'Trimestrales MX'!$C:$FS,IM$1,FALSE)/3</f>
        <v>682.16666666666663</v>
      </c>
      <c r="IN39" s="3">
        <f>+VLOOKUP($E39,'Trimestrales MX'!$C:$FS,IN$1,FALSE)/3</f>
        <v>9280.7496666666666</v>
      </c>
      <c r="IO39" s="3">
        <f>+VLOOKUP($E39,'Trimestrales MX'!$C:$FS,IO$1,FALSE)/3</f>
        <v>6909.2056666666658</v>
      </c>
      <c r="IP39" s="3">
        <f>+VLOOKUP($E39,'Trimestrales MX'!$C:$FS,IP$1,FALSE)/3</f>
        <v>51230.919000000002</v>
      </c>
      <c r="IQ39" s="3">
        <f>+VLOOKUP($E39,'Trimestrales MX'!$C:$FS,IQ$1,FALSE)/3</f>
        <v>14612.874000000002</v>
      </c>
      <c r="IR39" s="3">
        <f>+VLOOKUP($E39,'Trimestrales MX'!$C:$FS,IR$1,FALSE)/3</f>
        <v>10011.245333333334</v>
      </c>
      <c r="IS39" s="3">
        <f>+VLOOKUP($E39,'Trimestrales MX'!$C:$FS,IS$1,FALSE)/3</f>
        <v>9818.9706666666661</v>
      </c>
      <c r="IT39" s="3">
        <f>+VLOOKUP($E39,'Trimestrales MX'!$C:$FS,IT$1,FALSE)/3</f>
        <v>12691.940666666667</v>
      </c>
      <c r="IU39" s="3">
        <f>+VLOOKUP($E39,'Trimestrales MX'!$C:$FS,IU$1,FALSE)/3</f>
        <v>3506.7913333333331</v>
      </c>
      <c r="IV39" s="3">
        <f>+VLOOKUP($E39,'Trimestrales MX'!$C:$FS,IV$1,FALSE)/3</f>
        <v>589.09699999999998</v>
      </c>
      <c r="IW39" s="3">
        <f>+VLOOKUP($E39,'Trimestrales MX'!$C:$FS,IW$1,FALSE)/3</f>
        <v>25061.599333333332</v>
      </c>
      <c r="IX39" s="3">
        <f>+VLOOKUP($E39,'Trimestrales MX'!$C:$FS,IX$1,FALSE)/3</f>
        <v>3045.2339999999999</v>
      </c>
      <c r="IY39" s="3">
        <f>+VLOOKUP($E39,'Trimestrales MX'!$C:$FS,IY$1,FALSE)/3</f>
        <v>4262.8173333333334</v>
      </c>
      <c r="IZ39" s="3">
        <f>+VLOOKUP($E39,'Trimestrales MX'!$C:$FS,IZ$1,FALSE)/3</f>
        <v>9119.998333333333</v>
      </c>
      <c r="JA39" s="3">
        <f>+VLOOKUP($E39,'Trimestrales MX'!$C:$FS,JA$1,FALSE)/3</f>
        <v>8633.5496666666677</v>
      </c>
      <c r="JB39" s="3">
        <f>+VLOOKUP($E39,'Trimestrales MX'!$C:$FS,JB$1,FALSE)/3</f>
        <v>99517.835999999996</v>
      </c>
      <c r="JC39" s="3">
        <f>+VLOOKUP($E39,'Trimestrales MX'!$C:$FS,JC$1,FALSE)/3</f>
        <v>53611.644</v>
      </c>
      <c r="JD39" s="3">
        <f>+VLOOKUP($E39,'Trimestrales MX'!$C:$FS,JD$1,FALSE)/3</f>
        <v>2670.7646666666665</v>
      </c>
      <c r="JE39" s="3">
        <f>+VLOOKUP($E39,'Trimestrales MX'!$C:$FS,JE$1,FALSE)/3</f>
        <v>38651.656999999999</v>
      </c>
      <c r="JF39" s="3">
        <f>+VLOOKUP($E39,'Trimestrales MX'!$C:$FS,JF$1,FALSE)/3</f>
        <v>2660.3823333333335</v>
      </c>
      <c r="JG39" s="3">
        <f>+VLOOKUP($E39,'Trimestrales MX'!$C:$FS,JG$1,FALSE)/3</f>
        <v>661.649</v>
      </c>
      <c r="JH39" s="3">
        <f>+VLOOKUP($E39,'Trimestrales MX'!$C:$FS,JH$1,FALSE)/3</f>
        <v>250.376</v>
      </c>
      <c r="JI39" s="3">
        <f>+VLOOKUP($E39,'Trimestrales MX'!$C:$FS,JI$1,FALSE)/3</f>
        <v>1011.3626666666668</v>
      </c>
      <c r="JJ39" s="3">
        <f>+VLOOKUP($E39,'Trimestrales MX'!$C:$FS,JJ$1,FALSE)/3</f>
        <v>9265.7613333333338</v>
      </c>
      <c r="JK39" s="3">
        <f>+VLOOKUP($E39,'Trimestrales MX'!$C:$FS,JK$1,FALSE)/3</f>
        <v>7441.0696666666663</v>
      </c>
      <c r="JL39" s="3">
        <f>+VLOOKUP($E39,'Trimestrales MX'!$C:$FS,JL$1,FALSE)/3</f>
        <v>899.58966666666663</v>
      </c>
      <c r="JM39" s="3">
        <f>+VLOOKUP($E39,'Trimestrales MX'!$C:$FS,JM$1,FALSE)/3</f>
        <v>925.10199999999998</v>
      </c>
      <c r="JN39" s="3">
        <f>+VLOOKUP($E39,'Trimestrales MX'!$C:$FS,JN$1,FALSE)/3</f>
        <v>15057.822666666667</v>
      </c>
      <c r="JO39" s="3">
        <f>+VLOOKUP($E39,'Trimestrales MX'!$C:$FS,JO$1,FALSE)/3</f>
        <v>6421.8393333333333</v>
      </c>
      <c r="JP39" s="3">
        <f>+VLOOKUP($E39,'Trimestrales MX'!$C:$FS,JP$1,FALSE)/3</f>
        <v>8635.9833333333336</v>
      </c>
      <c r="JQ39" s="3">
        <f>+VLOOKUP($E39,'Trimestrales MX'!$C:$FS,JQ$1,FALSE)/3</f>
        <v>2850209.0986666665</v>
      </c>
      <c r="JR39" s="3">
        <f>+VLOOKUP($E39,'Trimestrales MX'!$C:$FS,JR$1,FALSE)/3</f>
        <v>333314.61099999998</v>
      </c>
      <c r="JS39" s="3">
        <f>+VLOOKUP($E39,'Trimestrales MX'!$C:$FS,JS$1,FALSE)/3</f>
        <v>392248.47899999999</v>
      </c>
      <c r="JT39" s="3">
        <f>+VLOOKUP($E39,'Trimestrales MX'!$C:$FS,JT$1,FALSE)/3</f>
        <v>290916.75166666665</v>
      </c>
      <c r="JU39" s="3">
        <f>+VLOOKUP($E39,'Trimestrales MX'!$C:$FS,JU$1,FALSE)/3</f>
        <v>7773.1943333333329</v>
      </c>
      <c r="JV39" s="3">
        <f>+VLOOKUP($E39,'Trimestrales MX'!$C:$FS,JV$1,FALSE)/3</f>
        <v>6319.2073333333328</v>
      </c>
      <c r="JW39" s="3">
        <f>+VLOOKUP($E39,'Trimestrales MX'!$C:$FS,JW$1,FALSE)/3</f>
        <v>4069.9189999999999</v>
      </c>
      <c r="JX39" s="3">
        <f>+VLOOKUP($E39,'Trimestrales MX'!$C:$FS,JX$1,FALSE)/3</f>
        <v>133317.96833333335</v>
      </c>
      <c r="JY39" s="3">
        <f>+VLOOKUP($E39,'Trimestrales MX'!$C:$FS,JY$1,FALSE)/3</f>
        <v>106404.27799999999</v>
      </c>
      <c r="JZ39" s="3">
        <f>+VLOOKUP($E39,'Trimestrales MX'!$C:$FS,JZ$1,FALSE)/3</f>
        <v>23465.736000000001</v>
      </c>
      <c r="KA39" s="3">
        <f>+VLOOKUP($E39,'Trimestrales MX'!$C:$FS,KA$1,FALSE)/3</f>
        <v>6407.9383333333326</v>
      </c>
      <c r="KB39" s="3">
        <f>+VLOOKUP($E39,'Trimestrales MX'!$C:$FS,KB$1,FALSE)/3</f>
        <v>3158.51</v>
      </c>
      <c r="KC39" s="3">
        <f>+VLOOKUP($E39,'Trimestrales MX'!$C:$FS,KC$1,FALSE)/3</f>
        <v>85630.206333333335</v>
      </c>
      <c r="KD39" s="3">
        <f>+VLOOKUP($E39,'Trimestrales MX'!$C:$FS,KD$1,FALSE)/3</f>
        <v>4075.7706666666668</v>
      </c>
      <c r="KE39" s="3">
        <f>+VLOOKUP($E39,'Trimestrales MX'!$C:$FS,KE$1,FALSE)/3</f>
        <v>5627.2163333333338</v>
      </c>
      <c r="KF39" s="3">
        <f>+VLOOKUP($E39,'Trimestrales MX'!$C:$FS,KF$1,FALSE)/3</f>
        <v>7135.933</v>
      </c>
      <c r="KG39" s="3">
        <f>+VLOOKUP($E39,'Trimestrales MX'!$C:$FS,KG$1,FALSE)/3</f>
        <v>67627.471333333335</v>
      </c>
      <c r="KH39" s="3">
        <f>+VLOOKUP($E39,'Trimestrales MX'!$C:$FS,KH$1,FALSE)/3</f>
        <v>719.63666666666666</v>
      </c>
      <c r="KI39" s="3">
        <f>+VLOOKUP($E39,'Trimestrales MX'!$C:$FS,KI$1,FALSE)/3</f>
        <v>444.17833333333334</v>
      </c>
      <c r="KJ39" s="3">
        <f>+VLOOKUP($E39,'Trimestrales MX'!$C:$FS,KJ$1,FALSE)/3</f>
        <v>131224.25233333334</v>
      </c>
      <c r="KK39" s="3">
        <f>+VLOOKUP($E39,'Trimestrales MX'!$C:$FS,KK$1,FALSE)/3</f>
        <v>113940.82033333334</v>
      </c>
      <c r="KL39" s="3">
        <f>+VLOOKUP($E39,'Trimestrales MX'!$C:$FS,KL$1,FALSE)/3</f>
        <v>17283.432333333334</v>
      </c>
      <c r="KM39" s="3">
        <f>+VLOOKUP($E39,'Trimestrales MX'!$C:$FS,KM$1,FALSE)/3</f>
        <v>564988.9613333334</v>
      </c>
      <c r="KN39" s="3">
        <f>+VLOOKUP($E39,'Trimestrales MX'!$C:$FS,KN$1,FALSE)/3</f>
        <v>545208.24800000002</v>
      </c>
      <c r="KO39" s="3">
        <f>+VLOOKUP($E39,'Trimestrales MX'!$C:$FS,KO$1,FALSE)/3</f>
        <v>19780.713333333333</v>
      </c>
      <c r="KP39" s="3">
        <f>+VLOOKUP($E39,'Trimestrales MX'!$C:$FS,KP$1,FALSE)/3</f>
        <v>90008.551666666681</v>
      </c>
      <c r="KQ39" s="3">
        <f>+VLOOKUP($E39,'Trimestrales MX'!$C:$FS,KQ$1,FALSE)/3</f>
        <v>28846.149333333335</v>
      </c>
      <c r="KR39" s="3">
        <f>+VLOOKUP($E39,'Trimestrales MX'!$C:$FS,KR$1,FALSE)/3</f>
        <v>159793.07700000002</v>
      </c>
      <c r="KS39" s="3">
        <f>+VLOOKUP($E39,'Trimestrales MX'!$C:$FS,KS$1,FALSE)/3</f>
        <v>216978.86833333332</v>
      </c>
      <c r="KT39" s="3">
        <f>+VLOOKUP($E39,'Trimestrales MX'!$C:$FS,KT$1,FALSE)/3</f>
        <v>115635.35833333334</v>
      </c>
      <c r="KU39" s="3">
        <f>+VLOOKUP($E39,'Trimestrales MX'!$C:$FS,KU$1,FALSE)/3</f>
        <v>50565.53633333333</v>
      </c>
      <c r="KV39" s="3">
        <f>+VLOOKUP($E39,'Trimestrales MX'!$C:$FS,KV$1,FALSE)/3</f>
        <v>60955.974666666669</v>
      </c>
      <c r="KW39" s="3">
        <f>+VLOOKUP($E39,'Trimestrales MX'!$C:$FS,KW$1,FALSE)/3</f>
        <v>4113.8473333333332</v>
      </c>
      <c r="KX39" s="3">
        <f>+VLOOKUP($E39,'Trimestrales MX'!$C:$FS,KX$1,FALSE)/3</f>
        <v>23066.052</v>
      </c>
      <c r="KY39" s="3">
        <f>+VLOOKUP($E39,'Trimestrales MX'!$C:$FS,KY$1,FALSE)/3</f>
        <v>9719.9206666666669</v>
      </c>
      <c r="KZ39" s="3">
        <f>+VLOOKUP($E39,'Trimestrales MX'!$C:$FS,KZ$1,FALSE)/3</f>
        <v>13346.131333333333</v>
      </c>
      <c r="LA39" s="3">
        <f>+VLOOKUP($E39,'Trimestrales MX'!$C:$FS,LA$1,FALSE)/3</f>
        <v>107645.15966666666</v>
      </c>
      <c r="LB39" s="3">
        <f>+VLOOKUP($E39,'Trimestrales MX'!$C:$FS,LB$1,FALSE)/3</f>
        <v>47291.896333333338</v>
      </c>
      <c r="LC39" s="3">
        <f>+VLOOKUP($E39,'Trimestrales MX'!$C:$FS,LC$1,FALSE)/3</f>
        <v>60353.263333333336</v>
      </c>
      <c r="LD39" s="3">
        <f>+VLOOKUP($E39,'Trimestrales MX'!$C:$FS,LD$1,FALSE)/3</f>
        <v>105777.55433333333</v>
      </c>
      <c r="LE39" s="3">
        <f>+VLOOKUP($E39,'Trimestrales MX'!$C:$FS,LE$1,FALSE)/3</f>
        <v>24590.66233333333</v>
      </c>
      <c r="LF39" s="3">
        <f>+VLOOKUP($E39,'Trimestrales MX'!$C:$FS,LF$1,FALSE)/3</f>
        <v>44113.870666666662</v>
      </c>
      <c r="LG39" s="3">
        <f>+VLOOKUP($E39,'Trimestrales MX'!$C:$FS,LG$1,FALSE)/3</f>
        <v>37073.021666666667</v>
      </c>
      <c r="LH39" s="3">
        <f>+VLOOKUP($E39,'Trimestrales MX'!$C:$FS,LH$1,FALSE)/3</f>
        <v>204135.06599999999</v>
      </c>
      <c r="LI39" s="3">
        <v>92.981288605314006</v>
      </c>
      <c r="LJ39" s="3">
        <v>102.570008455668</v>
      </c>
      <c r="LK39" s="3">
        <v>105.86147534654199</v>
      </c>
      <c r="LL39" s="3">
        <v>73.084677471831995</v>
      </c>
      <c r="LM39" s="3">
        <v>124.566075285107</v>
      </c>
      <c r="LN39" s="3">
        <v>84.742717509292007</v>
      </c>
      <c r="LO39" s="3">
        <v>80.470091804231998</v>
      </c>
      <c r="LP39" s="3">
        <v>99.413141498336003</v>
      </c>
      <c r="LQ39" s="3">
        <v>100.97744974955501</v>
      </c>
      <c r="LR39" s="3">
        <v>110.29934291256799</v>
      </c>
      <c r="LS39" s="3">
        <v>79.860316859915002</v>
      </c>
      <c r="LT39" s="3">
        <v>91.231936024068006</v>
      </c>
      <c r="LU39" s="3">
        <v>85.712335495540998</v>
      </c>
      <c r="LV39" s="3">
        <v>94.760621067925001</v>
      </c>
      <c r="LW39" s="3">
        <v>72.620255100326006</v>
      </c>
      <c r="LX39" s="3">
        <v>88.872447833834002</v>
      </c>
      <c r="LY39" s="3">
        <v>95.215993015025006</v>
      </c>
      <c r="LZ39" s="3">
        <v>84.744679120477002</v>
      </c>
      <c r="MA39" s="3">
        <v>93.314581088118004</v>
      </c>
      <c r="MB39" s="3">
        <v>76.450608027564996</v>
      </c>
      <c r="MC39" s="3">
        <v>91.155045163576006</v>
      </c>
      <c r="MD39" s="3">
        <v>87.615292532021002</v>
      </c>
      <c r="ME39" s="3">
        <v>107.454123049144</v>
      </c>
      <c r="MF39" s="3">
        <v>99.546185051296007</v>
      </c>
      <c r="MG39" s="3">
        <v>85.166981288491002</v>
      </c>
      <c r="MH39" s="3">
        <v>88.748048664766998</v>
      </c>
      <c r="MI39" s="3">
        <v>95.491926039917004</v>
      </c>
      <c r="MJ39" s="3">
        <v>89.643633288952003</v>
      </c>
      <c r="MK39" s="3">
        <v>67.451408533703997</v>
      </c>
      <c r="ML39" s="3">
        <v>83.751183828492003</v>
      </c>
      <c r="MM39" s="3">
        <v>95.681633023635996</v>
      </c>
      <c r="MN39" s="3">
        <v>63.885100728033002</v>
      </c>
      <c r="MO39" s="3">
        <v>78.729029321122994</v>
      </c>
      <c r="MP39" s="3">
        <v>79.243159670066007</v>
      </c>
    </row>
    <row r="40" spans="1:354" x14ac:dyDescent="0.3">
      <c r="A40" s="7">
        <v>40210</v>
      </c>
      <c r="B40" s="19">
        <f t="shared" si="172"/>
        <v>2010</v>
      </c>
      <c r="C40" s="19">
        <f t="shared" si="173"/>
        <v>2</v>
      </c>
      <c r="D40" s="20">
        <f>+VLOOKUP(C40,'Trimestres-Meses'!A:B,2,FALSE)</f>
        <v>1</v>
      </c>
      <c r="E40" s="18" t="str">
        <f t="shared" si="174"/>
        <v>2010-1</v>
      </c>
      <c r="F40" s="23">
        <v>7.7172823777070132</v>
      </c>
      <c r="G40" s="23">
        <v>5.1230417197452276</v>
      </c>
      <c r="H40" s="24">
        <v>2.5942406579617856</v>
      </c>
      <c r="I40" s="5">
        <v>137.55000000000001</v>
      </c>
      <c r="J40" s="5">
        <v>127.49</v>
      </c>
      <c r="K40" s="5">
        <v>91.11</v>
      </c>
      <c r="L40" s="5">
        <v>2048.9299999999998</v>
      </c>
      <c r="M40" s="5">
        <v>74.760000000000005</v>
      </c>
      <c r="N40" s="5">
        <v>5.34</v>
      </c>
      <c r="O40" s="5">
        <v>2156.9</v>
      </c>
      <c r="P40" s="5">
        <v>83.36</v>
      </c>
      <c r="Q40" s="5">
        <v>94.19</v>
      </c>
      <c r="R40" s="17">
        <v>1.2999999999999999E-3</v>
      </c>
      <c r="S40" s="17">
        <v>5.3499999999999999E-2</v>
      </c>
      <c r="T40" s="3">
        <v>1784.7347368421053</v>
      </c>
      <c r="U40" s="3">
        <v>1104.49</v>
      </c>
      <c r="V40" s="3">
        <v>1.363791</v>
      </c>
      <c r="W40" s="3">
        <f>+VLOOKUP(E40,'Trimestrales USA'!C:DY,2,FALSE)/3</f>
        <v>4921.5333333333338</v>
      </c>
      <c r="X40" s="3">
        <f>+VLOOKUP($E40,'Trimestrales USA'!$C:$DY,X$1,FALSE)/3</f>
        <v>3367.2666666666664</v>
      </c>
      <c r="Y40" s="3">
        <f>+VLOOKUP($E40,'Trimestrales USA'!$C:$DY,Y$1,FALSE)/3</f>
        <v>1088.7333333333333</v>
      </c>
      <c r="Z40" s="3">
        <f>+VLOOKUP($E40,'Trimestrales USA'!$C:$DY,Z$1,FALSE)/3</f>
        <v>340.36666666666667</v>
      </c>
      <c r="AA40" s="3">
        <f>+VLOOKUP($E40,'Trimestrales USA'!$C:$DY,AA$1,FALSE)/3</f>
        <v>748.36666666666667</v>
      </c>
      <c r="AB40" s="3">
        <f>+VLOOKUP($E40,'Trimestrales USA'!$C:$DY,AB$1,FALSE)/3</f>
        <v>2278.5666666666666</v>
      </c>
      <c r="AC40" s="3">
        <f>+VLOOKUP($E40,'Trimestrales USA'!$C:$DY,AC$1,FALSE)/3</f>
        <v>679.4</v>
      </c>
      <c r="AD40" s="3">
        <f>+VLOOKUP($E40,'Trimestrales USA'!$C:$DY,AD$1,FALSE)/3</f>
        <v>679.80000000000007</v>
      </c>
      <c r="AE40" s="3">
        <f>+VLOOKUP($E40,'Trimestrales USA'!$C:$DY,AE$1,FALSE)/3</f>
        <v>553.33333333333337</v>
      </c>
      <c r="AF40" s="3">
        <f>+VLOOKUP($E40,'Trimestrales USA'!$C:$DY,AF$1,FALSE)/3</f>
        <v>122.93333333333334</v>
      </c>
      <c r="AG40" s="3">
        <f>+VLOOKUP($E40,'Trimestrales USA'!$C:$DY,AG$1,FALSE)/3</f>
        <v>239.93333333333331</v>
      </c>
      <c r="AH40" s="3">
        <f>+VLOOKUP($E40,'Trimestrales USA'!$C:$DY,AH$1,FALSE)/3</f>
        <v>190.46666666666667</v>
      </c>
      <c r="AI40" s="3">
        <f>+VLOOKUP($E40,'Trimestrales USA'!$C:$DY,AI$1,FALSE)/3</f>
        <v>126.46666666666665</v>
      </c>
      <c r="AJ40" s="3">
        <f>+VLOOKUP($E40,'Trimestrales USA'!$C:$DY,AJ$1,FALSE)/3</f>
        <v>-0.39999999999999997</v>
      </c>
      <c r="AK40" s="3">
        <f>+VLOOKUP($E40,'Trimestrales USA'!$C:$DY,AK$1,FALSE)/3</f>
        <v>-169.73333333333332</v>
      </c>
      <c r="AL40" s="3">
        <f>+VLOOKUP($E40,'Trimestrales USA'!$C:$DY,AL$1,FALSE)/3</f>
        <v>586.63333333333333</v>
      </c>
      <c r="AM40" s="3">
        <f>+VLOOKUP($E40,'Trimestrales USA'!$C:$DY,AM$1,FALSE)/3</f>
        <v>400.06666666666666</v>
      </c>
      <c r="AN40" s="3">
        <f>+VLOOKUP($E40,'Trimestrales USA'!$C:$DY,AN$1,FALSE)/3</f>
        <v>186.56666666666669</v>
      </c>
      <c r="AO40" s="3">
        <f>+VLOOKUP($E40,'Trimestrales USA'!$C:$DY,AO$1,FALSE)/3</f>
        <v>756.36666666666667</v>
      </c>
      <c r="AP40" s="3">
        <f>+VLOOKUP($E40,'Trimestrales USA'!$C:$DY,AP$1,FALSE)/3</f>
        <v>612.66666666666663</v>
      </c>
      <c r="AQ40" s="3">
        <f>+VLOOKUP($E40,'Trimestrales USA'!$C:$DY,AQ$1,FALSE)/3</f>
        <v>143.66666666666666</v>
      </c>
      <c r="AR40" s="3">
        <f>+VLOOKUP($E40,'Trimestrales USA'!$C:$DY,AR$1,FALSE)/3</f>
        <v>1044.6000000000001</v>
      </c>
      <c r="AS40" s="3">
        <f>+VLOOKUP($E40,'Trimestrales USA'!$C:$DY,AS$1,FALSE)/3</f>
        <v>426.13333333333338</v>
      </c>
      <c r="AT40" s="3">
        <f>+VLOOKUP($E40,'Trimestrales USA'!$C:$DY,AT$1,FALSE)/3</f>
        <v>272.5</v>
      </c>
      <c r="AU40" s="3">
        <f>+VLOOKUP($E40,'Trimestrales USA'!$C:$DY,AU$1,FALSE)/3</f>
        <v>153.63333333333333</v>
      </c>
      <c r="AV40" s="3">
        <f>+VLOOKUP($E40,'Trimestrales USA'!$C:$DY,AV$1,FALSE)/3</f>
        <v>618.5</v>
      </c>
      <c r="AW40" s="3">
        <f>+VLOOKUP($E40,'Trimestrales USA'!$C:$DY,AW$1,FALSE)/3</f>
        <v>4225.9333333333334</v>
      </c>
      <c r="AX40" s="3">
        <f>+VLOOKUP($E40,'Trimestrales USA'!$C:$DY,AX$1,FALSE)/3</f>
        <v>44.9</v>
      </c>
      <c r="AY40" s="3">
        <f>+VLOOKUP($E40,'Trimestrales USA'!$C:$DY,AY$1,FALSE)/3</f>
        <v>35.666666666666664</v>
      </c>
      <c r="AZ40" s="3">
        <f>+VLOOKUP($E40,'Trimestrales USA'!$C:$DY,AZ$1,FALSE)/3</f>
        <v>9.2333333333333325</v>
      </c>
      <c r="BA40" s="3">
        <f>+VLOOKUP($E40,'Trimestrales USA'!$C:$DY,BA$1,FALSE)/3</f>
        <v>102.3</v>
      </c>
      <c r="BB40" s="3">
        <f>+VLOOKUP($E40,'Trimestrales USA'!$C:$DY,BB$1,FALSE)/3</f>
        <v>67.100000000000009</v>
      </c>
      <c r="BC40" s="3">
        <f>+VLOOKUP($E40,'Trimestrales USA'!$C:$DY,BC$1,FALSE)/3</f>
        <v>21.433333333333334</v>
      </c>
      <c r="BD40" s="3">
        <f>+VLOOKUP($E40,'Trimestrales USA'!$C:$DY,BD$1,FALSE)/3</f>
        <v>13.766666666666666</v>
      </c>
      <c r="BE40" s="3">
        <f>+VLOOKUP($E40,'Trimestrales USA'!$C:$DY,BE$1,FALSE)/3</f>
        <v>91.533333333333346</v>
      </c>
      <c r="BF40" s="3">
        <f>+VLOOKUP($E40,'Trimestrales USA'!$C:$DY,BF$1,FALSE)/3</f>
        <v>173.1</v>
      </c>
      <c r="BG40" s="3">
        <f>+VLOOKUP($E40,'Trimestrales USA'!$C:$DY,BG$1,FALSE)/3</f>
        <v>584.36666666666667</v>
      </c>
      <c r="BH40" s="3">
        <f>+VLOOKUP($E40,'Trimestrales USA'!$C:$DY,BH$1,FALSE)/3</f>
        <v>303.5</v>
      </c>
      <c r="BI40" s="3">
        <f>+VLOOKUP($E40,'Trimestrales USA'!$C:$DY,BI$1,FALSE)/3</f>
        <v>7.3999999999999995</v>
      </c>
      <c r="BJ40" s="3">
        <f>+VLOOKUP($E40,'Trimestrales USA'!$C:$DY,BJ$1,FALSE)/3</f>
        <v>12.633333333333333</v>
      </c>
      <c r="BK40" s="3">
        <f>+VLOOKUP($E40,'Trimestrales USA'!$C:$DY,BK$1,FALSE)/3</f>
        <v>15.066666666666668</v>
      </c>
      <c r="BL40" s="3">
        <f>+VLOOKUP($E40,'Trimestrales USA'!$C:$DY,BL$1,FALSE)/3</f>
        <v>38.366666666666667</v>
      </c>
      <c r="BM40" s="3">
        <f>+VLOOKUP($E40,'Trimestrales USA'!$C:$DY,BM$1,FALSE)/3</f>
        <v>39.466666666666669</v>
      </c>
      <c r="BN40" s="3">
        <f>+VLOOKUP($E40,'Trimestrales USA'!$C:$DY,BN$1,FALSE)/3</f>
        <v>77.7</v>
      </c>
      <c r="BO40" s="3">
        <f>+VLOOKUP($E40,'Trimestrales USA'!$C:$DY,BO$1,FALSE)/3</f>
        <v>16.633333333333333</v>
      </c>
      <c r="BP40" s="3">
        <f>+VLOOKUP($E40,'Trimestrales USA'!$C:$DY,BP$1,FALSE)/3</f>
        <v>22.5</v>
      </c>
      <c r="BQ40" s="3">
        <f>+VLOOKUP($E40,'Trimestrales USA'!$C:$DY,BQ$1,FALSE)/3</f>
        <v>38.800000000000004</v>
      </c>
      <c r="BR40" s="3">
        <f>+VLOOKUP($E40,'Trimestrales USA'!$C:$DY,BR$1,FALSE)/3</f>
        <v>7.2333333333333334</v>
      </c>
      <c r="BS40" s="3">
        <f>+VLOOKUP($E40,'Trimestrales USA'!$C:$DY,BS$1,FALSE)/3</f>
        <v>27.733333333333334</v>
      </c>
      <c r="BT40" s="3">
        <f>+VLOOKUP($E40,'Trimestrales USA'!$C:$DY,BT$1,FALSE)/3</f>
        <v>280.86666666666667</v>
      </c>
      <c r="BU40" s="3">
        <f>+VLOOKUP($E40,'Trimestrales USA'!$C:$DY,BU$1,FALSE)/3</f>
        <v>77.7</v>
      </c>
      <c r="BV40" s="3">
        <f>+VLOOKUP($E40,'Trimestrales USA'!$C:$DY,BV$1,FALSE)/3</f>
        <v>5.1000000000000005</v>
      </c>
      <c r="BW40" s="3">
        <f>+VLOOKUP($E40,'Trimestrales USA'!$C:$DY,BW$1,FALSE)/3</f>
        <v>3.3666666666666667</v>
      </c>
      <c r="BX40" s="3">
        <f>+VLOOKUP($E40,'Trimestrales USA'!$C:$DY,BX$1,FALSE)/3</f>
        <v>19.3</v>
      </c>
      <c r="BY40" s="3">
        <f>+VLOOKUP($E40,'Trimestrales USA'!$C:$DY,BY$1,FALSE)/3</f>
        <v>12.9</v>
      </c>
      <c r="BZ40" s="3">
        <f>+VLOOKUP($E40,'Trimestrales USA'!$C:$DY,BZ$1,FALSE)/3</f>
        <v>41.233333333333334</v>
      </c>
      <c r="CA40" s="3">
        <f>+VLOOKUP($E40,'Trimestrales USA'!$C:$DY,CA$1,FALSE)/3</f>
        <v>100.53333333333335</v>
      </c>
      <c r="CB40" s="3">
        <f>+VLOOKUP($E40,'Trimestrales USA'!$C:$DY,CB$1,FALSE)/3</f>
        <v>20.733333333333334</v>
      </c>
      <c r="CC40" s="3">
        <f>+VLOOKUP($E40,'Trimestrales USA'!$C:$DY,CC$1,FALSE)/3</f>
        <v>287.43333333333334</v>
      </c>
      <c r="CD40" s="3">
        <f>+VLOOKUP($E40,'Trimestrales USA'!$C:$DY,CD$1,FALSE)/3</f>
        <v>279.36666666666667</v>
      </c>
      <c r="CE40" s="3">
        <f>+VLOOKUP($E40,'Trimestrales USA'!$C:$DY,CE$1,FALSE)/3</f>
        <v>45.466666666666669</v>
      </c>
      <c r="CF40" s="3">
        <f>+VLOOKUP($E40,'Trimestrales USA'!$C:$DY,CF$1,FALSE)/3</f>
        <v>43.300000000000004</v>
      </c>
      <c r="CG40" s="3">
        <f>+VLOOKUP($E40,'Trimestrales USA'!$C:$DY,CG$1,FALSE)/3</f>
        <v>43.300000000000004</v>
      </c>
      <c r="CH40" s="3">
        <f>+VLOOKUP($E40,'Trimestrales USA'!$C:$DY,CH$1,FALSE)/3</f>
        <v>147.33333333333334</v>
      </c>
      <c r="CI40" s="3">
        <f>+VLOOKUP($E40,'Trimestrales USA'!$C:$DY,CI$1,FALSE)/3</f>
        <v>138.1</v>
      </c>
      <c r="CJ40" s="3">
        <f>+VLOOKUP($E40,'Trimestrales USA'!$C:$DY,CJ$1,FALSE)/3</f>
        <v>26.366666666666664</v>
      </c>
      <c r="CK40" s="3">
        <f>+VLOOKUP($E40,'Trimestrales USA'!$C:$DY,CK$1,FALSE)/3</f>
        <v>10.966666666666667</v>
      </c>
      <c r="CL40" s="3">
        <f>+VLOOKUP($E40,'Trimestrales USA'!$C:$DY,CL$1,FALSE)/3</f>
        <v>4.7</v>
      </c>
      <c r="CM40" s="3">
        <f>+VLOOKUP($E40,'Trimestrales USA'!$C:$DY,CM$1,FALSE)/3</f>
        <v>36.366666666666667</v>
      </c>
      <c r="CN40" s="3">
        <f>+VLOOKUP($E40,'Trimestrales USA'!$C:$DY,CN$1,FALSE)/3</f>
        <v>10.1</v>
      </c>
      <c r="CO40" s="3">
        <f>+VLOOKUP($E40,'Trimestrales USA'!$C:$DY,CO$1,FALSE)/3</f>
        <v>6.166666666666667</v>
      </c>
      <c r="CP40" s="3">
        <f>+VLOOKUP($E40,'Trimestrales USA'!$C:$DY,CP$1,FALSE)/3</f>
        <v>28.633333333333336</v>
      </c>
      <c r="CQ40" s="3">
        <f>+VLOOKUP($E40,'Trimestrales USA'!$C:$DY,CQ$1,FALSE)/3</f>
        <v>14.799999999999999</v>
      </c>
      <c r="CR40" s="3">
        <f>+VLOOKUP($E40,'Trimestrales USA'!$C:$DY,CR$1,FALSE)/3</f>
        <v>244.63333333333333</v>
      </c>
      <c r="CS40" s="3">
        <f>+VLOOKUP($E40,'Trimestrales USA'!$C:$DY,CS$1,FALSE)/3</f>
        <v>58.699999999999996</v>
      </c>
      <c r="CT40" s="3">
        <f>+VLOOKUP($E40,'Trimestrales USA'!$C:$DY,CT$1,FALSE)/3</f>
        <v>29.733333333333334</v>
      </c>
      <c r="CU40" s="3">
        <f>+VLOOKUP($E40,'Trimestrales USA'!$C:$DY,CU$1,FALSE)/3</f>
        <v>125.56666666666666</v>
      </c>
      <c r="CV40" s="3">
        <f>+VLOOKUP($E40,'Trimestrales USA'!$C:$DY,CV$1,FALSE)/3</f>
        <v>30.633333333333336</v>
      </c>
      <c r="CW40" s="3">
        <f>+VLOOKUP($E40,'Trimestrales USA'!$C:$DY,CW$1,FALSE)/3</f>
        <v>990.66666666666663</v>
      </c>
      <c r="CX40" s="3">
        <f>+VLOOKUP($E40,'Trimestrales USA'!$C:$DY,CX$1,FALSE)/3</f>
        <v>342.5333333333333</v>
      </c>
      <c r="CY40" s="3">
        <f>+VLOOKUP($E40,'Trimestrales USA'!$C:$DY,CY$1,FALSE)/3</f>
        <v>130.33333333333334</v>
      </c>
      <c r="CZ40" s="3">
        <f>+VLOOKUP($E40,'Trimestrales USA'!$C:$DY,CZ$1,FALSE)/3</f>
        <v>83.399999999999991</v>
      </c>
      <c r="DA40" s="3">
        <f>+VLOOKUP($E40,'Trimestrales USA'!$C:$DY,DA$1,FALSE)/3</f>
        <v>123.33333333333333</v>
      </c>
      <c r="DB40" s="3">
        <f>+VLOOKUP($E40,'Trimestrales USA'!$C:$DY,DB$1,FALSE)/3</f>
        <v>5.4333333333333336</v>
      </c>
      <c r="DC40" s="3">
        <f>+VLOOKUP($E40,'Trimestrales USA'!$C:$DY,DC$1,FALSE)/3</f>
        <v>648.16666666666663</v>
      </c>
      <c r="DD40" s="3">
        <f>+VLOOKUP($E40,'Trimestrales USA'!$C:$DY,DD$1,FALSE)/3</f>
        <v>596.0333333333333</v>
      </c>
      <c r="DE40" s="3">
        <f>+VLOOKUP($E40,'Trimestrales USA'!$C:$DY,DE$1,FALSE)/3</f>
        <v>494.90000000000003</v>
      </c>
      <c r="DF40" s="3">
        <f>+VLOOKUP($E40,'Trimestrales USA'!$C:$DY,DF$1,FALSE)/3</f>
        <v>101.13333333333333</v>
      </c>
      <c r="DG40" s="3">
        <f>+VLOOKUP($E40,'Trimestrales USA'!$C:$DY,DG$1,FALSE)/3</f>
        <v>52.133333333333333</v>
      </c>
      <c r="DH40" s="3">
        <f>+VLOOKUP($E40,'Trimestrales USA'!$C:$DY,DH$1,FALSE)/3</f>
        <v>572.69999999999993</v>
      </c>
      <c r="DI40" s="3">
        <f>+VLOOKUP($E40,'Trimestrales USA'!$C:$DY,DI$1,FALSE)/3</f>
        <v>345</v>
      </c>
      <c r="DJ40" s="3">
        <f>+VLOOKUP($E40,'Trimestrales USA'!$C:$DY,DJ$1,FALSE)/3</f>
        <v>67.233333333333334</v>
      </c>
      <c r="DK40" s="3">
        <f>+VLOOKUP($E40,'Trimestrales USA'!$C:$DY,DK$1,FALSE)/3</f>
        <v>65.2</v>
      </c>
      <c r="DL40" s="3">
        <f>+VLOOKUP($E40,'Trimestrales USA'!$C:$DY,DL$1,FALSE)/3</f>
        <v>212.56666666666669</v>
      </c>
      <c r="DM40" s="3">
        <f>+VLOOKUP($E40,'Trimestrales USA'!$C:$DY,DM$1,FALSE)/3</f>
        <v>85.866666666666674</v>
      </c>
      <c r="DN40" s="3">
        <f>+VLOOKUP($E40,'Trimestrales USA'!$C:$DY,DN$1,FALSE)/3</f>
        <v>141.83333333333334</v>
      </c>
      <c r="DO40" s="3">
        <f>+VLOOKUP($E40,'Trimestrales USA'!$C:$DY,DO$1,FALSE)/3</f>
        <v>126.46666666666665</v>
      </c>
      <c r="DP40" s="3">
        <f>+VLOOKUP($E40,'Trimestrales USA'!$C:$DY,DP$1,FALSE)/3</f>
        <v>15.4</v>
      </c>
      <c r="DQ40" s="3">
        <f>+VLOOKUP($E40,'Trimestrales USA'!$C:$DY,DQ$1,FALSE)/3</f>
        <v>428.66666666666669</v>
      </c>
      <c r="DR40" s="3">
        <f>+VLOOKUP($E40,'Trimestrales USA'!$C:$DY,DR$1,FALSE)/3</f>
        <v>64.966666666666669</v>
      </c>
      <c r="DS40" s="3">
        <f>+VLOOKUP($E40,'Trimestrales USA'!$C:$DY,DS$1,FALSE)/3</f>
        <v>363.7</v>
      </c>
      <c r="DT40" s="3">
        <f>+VLOOKUP($E40,'Trimestrales USA'!$C:$DY,DT$1,FALSE)/3</f>
        <v>173.66666666666666</v>
      </c>
      <c r="DU40" s="3">
        <f>+VLOOKUP($E40,'Trimestrales USA'!$C:$DY,DU$1,FALSE)/3</f>
        <v>120.86666666666667</v>
      </c>
      <c r="DV40" s="3">
        <f>+VLOOKUP($E40,'Trimestrales USA'!$C:$DY,DV$1,FALSE)/3</f>
        <v>39.533333333333331</v>
      </c>
      <c r="DW40" s="3">
        <f>+VLOOKUP($E40,'Trimestrales USA'!$C:$DY,DW$1,FALSE)/3</f>
        <v>29.633333333333336</v>
      </c>
      <c r="DX40" s="3">
        <f>+VLOOKUP($E40,'Trimestrales USA'!$C:$DY,DX$1,FALSE)/3</f>
        <v>180.63333333333333</v>
      </c>
      <c r="DY40" s="3">
        <f>+VLOOKUP($E40,'Trimestrales USA'!$C:$DY,DY$1,FALSE)/3</f>
        <v>49.366666666666667</v>
      </c>
      <c r="DZ40" s="3">
        <f>+VLOOKUP($E40,'Trimestrales USA'!$C:$DY,DZ$1,FALSE)/3</f>
        <v>28.599999999999998</v>
      </c>
      <c r="EA40" s="3">
        <f>+VLOOKUP($E40,'Trimestrales USA'!$C:$DY,EA$1,FALSE)/3</f>
        <v>20.766666666666666</v>
      </c>
      <c r="EB40" s="3">
        <f>+VLOOKUP($E40,'Trimestrales USA'!$C:$DY,EB$1,FALSE)/3</f>
        <v>131.26666666666668</v>
      </c>
      <c r="EC40" s="3">
        <f>+VLOOKUP($E40,'Trimestrales USA'!$C:$DY,EC$1,FALSE)/3</f>
        <v>35.633333333333333</v>
      </c>
      <c r="ED40" s="3">
        <f>+VLOOKUP($E40,'Trimestrales USA'!$C:$DY,ED$1,FALSE)/3</f>
        <v>95.633333333333326</v>
      </c>
      <c r="EE40" s="3">
        <f>+VLOOKUP($E40,'Trimestrales USA'!$C:$DY,EE$1,FALSE)/3</f>
        <v>107.53333333333335</v>
      </c>
      <c r="EF40" s="3">
        <f>+VLOOKUP($E40,'Trimestrales USA'!$C:$DY,EF$1,FALSE)/3</f>
        <v>695.6</v>
      </c>
      <c r="EG40" s="3">
        <f>+VLOOKUP($E40,'Trimestrales USA'!$C:$DY,EG$1,FALSE)/3</f>
        <v>229.06666666666669</v>
      </c>
      <c r="EH40" s="3">
        <f>+VLOOKUP($E40,'Trimestrales USA'!$C:$DY,EH$1,FALSE)/3</f>
        <v>209.20000000000002</v>
      </c>
      <c r="EI40" s="3">
        <f>+VLOOKUP($E40,'Trimestrales USA'!$C:$DY,EI$1,FALSE)/3</f>
        <v>129.36666666666667</v>
      </c>
      <c r="EJ40" s="3">
        <f>+VLOOKUP($E40,'Trimestrales USA'!$C:$DY,EJ$1,FALSE)/3</f>
        <v>79.833333333333329</v>
      </c>
      <c r="EK40" s="3">
        <f>+VLOOKUP($E40,'Trimestrales USA'!$C:$DY,EK$1,FALSE)/3</f>
        <v>19.866666666666667</v>
      </c>
      <c r="EL40" s="3">
        <f>+VLOOKUP($E40,'Trimestrales USA'!$C:$DY,EL$1,FALSE)/3</f>
        <v>466.5333333333333</v>
      </c>
      <c r="EM40" s="3">
        <f>+VLOOKUP($E40,'Trimestrales USA'!$C:$DY,EM$1,FALSE)/3</f>
        <v>432.40000000000003</v>
      </c>
      <c r="EN40" s="3">
        <f>+VLOOKUP($E40,'Trimestrales USA'!$C:$DY,EN$1,FALSE)/3</f>
        <v>34.133333333333333</v>
      </c>
      <c r="EO40" s="3">
        <f>+VLOOKUP($E40,'Trimestrales USA'!$C:$DY,EO$1,FALSE)/3</f>
        <v>0</v>
      </c>
      <c r="EP40" s="3">
        <f>+VLOOKUP($E40,'Trimestrales USA'!$C:$DY,EP$1,FALSE)/3</f>
        <v>904.63333333333333</v>
      </c>
      <c r="EQ40" s="3">
        <f>+VLOOKUP($E40,'Trimestrales USA'!$C:$DY,EQ$1,FALSE)/3</f>
        <v>3321.2999999999997</v>
      </c>
      <c r="ER40" s="3">
        <f>+VLOOKUP($E40,'Trimestrales USA'!$C:$DY,ER$1,FALSE)/3</f>
        <v>0</v>
      </c>
      <c r="ES40" s="3">
        <f>+VLOOKUP($E40,'Trimestrales MX'!$C:$FS,ES$1,FALSE)/3</f>
        <v>4790573.8326666662</v>
      </c>
      <c r="ET40" s="3">
        <f>+VLOOKUP($E40,'Trimestrales MX'!$C:$FS,ET$1,FALSE)/3</f>
        <v>188182.91233333331</v>
      </c>
      <c r="EU40" s="3">
        <f>+VLOOKUP($E40,'Trimestrales MX'!$C:$FS,EU$1,FALSE)/3</f>
        <v>4602390.9203333333</v>
      </c>
      <c r="EV40" s="3">
        <f>+VLOOKUP($E40,'Trimestrales MX'!$C:$FS,EV$1,FALSE)/3</f>
        <v>147590.35066666667</v>
      </c>
      <c r="EW40" s="3">
        <f>+VLOOKUP($E40,'Trimestrales MX'!$C:$FS,EW$1,FALSE)/3</f>
        <v>147590.35066666667</v>
      </c>
      <c r="EX40" s="3">
        <f>+VLOOKUP($E40,'Trimestrales MX'!$C:$FS,EX$1,FALSE)/3</f>
        <v>86416.569333333333</v>
      </c>
      <c r="EY40" s="3">
        <f>+VLOOKUP($E40,'Trimestrales MX'!$C:$FS,EY$1,FALSE)/3</f>
        <v>51268.664666666671</v>
      </c>
      <c r="EZ40" s="3">
        <f>+VLOOKUP($E40,'Trimestrales MX'!$C:$FS,EZ$1,FALSE)/3</f>
        <v>5493.3060000000005</v>
      </c>
      <c r="FA40" s="3">
        <f>+VLOOKUP($E40,'Trimestrales MX'!$C:$FS,FA$1,FALSE)/3</f>
        <v>3951.5506666666665</v>
      </c>
      <c r="FB40" s="3">
        <f>+VLOOKUP($E40,'Trimestrales MX'!$C:$FS,FB$1,FALSE)/3</f>
        <v>460.26</v>
      </c>
      <c r="FC40" s="3">
        <f>+VLOOKUP($E40,'Trimestrales MX'!$C:$FS,FC$1,FALSE)/3</f>
        <v>1604591.4709999999</v>
      </c>
      <c r="FD40" s="3">
        <f>+VLOOKUP($E40,'Trimestrales MX'!$C:$FS,FD$1,FALSE)/3</f>
        <v>383834.5726666667</v>
      </c>
      <c r="FE40" s="3">
        <f>+VLOOKUP($E40,'Trimestrales MX'!$C:$FS,FE$1,FALSE)/3</f>
        <v>304062.17100000003</v>
      </c>
      <c r="FF40" s="3">
        <f>+VLOOKUP($E40,'Trimestrales MX'!$C:$FS,FF$1,FALSE)/3</f>
        <v>42323.453999999998</v>
      </c>
      <c r="FG40" s="3">
        <f>+VLOOKUP($E40,'Trimestrales MX'!$C:$FS,FG$1,FALSE)/3</f>
        <v>37448.947333333337</v>
      </c>
      <c r="FH40" s="3">
        <f>+VLOOKUP($E40,'Trimestrales MX'!$C:$FS,FH$1,FALSE)/3</f>
        <v>69192.570999999996</v>
      </c>
      <c r="FI40" s="3">
        <f>+VLOOKUP($E40,'Trimestrales MX'!$C:$FS,FI$1,FALSE)/3</f>
        <v>50971.693666666666</v>
      </c>
      <c r="FJ40" s="3">
        <f>+VLOOKUP($E40,'Trimestrales MX'!$C:$FS,FJ$1,FALSE)/3</f>
        <v>18220.877333333334</v>
      </c>
      <c r="FK40" s="3">
        <f>+VLOOKUP($E40,'Trimestrales MX'!$C:$FS,FK$1,FALSE)/3</f>
        <v>384442.3936666667</v>
      </c>
      <c r="FL40" s="3">
        <f>+VLOOKUP($E40,'Trimestrales MX'!$C:$FS,FL$1,FALSE)/3</f>
        <v>263986.96933333337</v>
      </c>
      <c r="FM40" s="3">
        <f>+VLOOKUP($E40,'Trimestrales MX'!$C:$FS,FM$1,FALSE)/3</f>
        <v>80396.869666666666</v>
      </c>
      <c r="FN40" s="3">
        <f>+VLOOKUP($E40,'Trimestrales MX'!$C:$FS,FN$1,FALSE)/3</f>
        <v>40058.554666666671</v>
      </c>
      <c r="FO40" s="3">
        <f>+VLOOKUP($E40,'Trimestrales MX'!$C:$FS,FO$1,FALSE)/3</f>
        <v>767121.93366666662</v>
      </c>
      <c r="FP40" s="3">
        <f>+VLOOKUP($E40,'Trimestrales MX'!$C:$FS,FP$1,FALSE)/3</f>
        <v>192177.06099999999</v>
      </c>
      <c r="FQ40" s="3">
        <f>+VLOOKUP($E40,'Trimestrales MX'!$C:$FS,FQ$1,FALSE)/3</f>
        <v>6053.3933333333334</v>
      </c>
      <c r="FR40" s="3">
        <f>+VLOOKUP($E40,'Trimestrales MX'!$C:$FS,FR$1,FALSE)/3</f>
        <v>15332.536333333332</v>
      </c>
      <c r="FS40" s="3">
        <f>+VLOOKUP($E40,'Trimestrales MX'!$C:$FS,FS$1,FALSE)/3</f>
        <v>16478.789666666667</v>
      </c>
      <c r="FT40" s="3">
        <f>+VLOOKUP($E40,'Trimestrales MX'!$C:$FS,FT$1,FALSE)/3</f>
        <v>6133.8963333333331</v>
      </c>
      <c r="FU40" s="3">
        <f>+VLOOKUP($E40,'Trimestrales MX'!$C:$FS,FU$1,FALSE)/3</f>
        <v>19704.308333333334</v>
      </c>
      <c r="FV40" s="3">
        <f>+VLOOKUP($E40,'Trimestrales MX'!$C:$FS,FV$1,FALSE)/3</f>
        <v>41385.397333333334</v>
      </c>
      <c r="FW40" s="3">
        <f>+VLOOKUP($E40,'Trimestrales MX'!$C:$FS,FW$1,FALSE)/3</f>
        <v>828.35600000000011</v>
      </c>
      <c r="FX40" s="3">
        <f>+VLOOKUP($E40,'Trimestrales MX'!$C:$FS,FX$1,FALSE)/3</f>
        <v>59964.350666666665</v>
      </c>
      <c r="FY40" s="3">
        <f>+VLOOKUP($E40,'Trimestrales MX'!$C:$FS,FY$1,FALSE)/3</f>
        <v>26296.033333333336</v>
      </c>
      <c r="FZ40" s="3">
        <f>+VLOOKUP($E40,'Trimestrales MX'!$C:$FS,FZ$1,FALSE)/3</f>
        <v>36803.413999999997</v>
      </c>
      <c r="GA40" s="3">
        <f>+VLOOKUP($E40,'Trimestrales MX'!$C:$FS,GA$1,FALSE)/3</f>
        <v>31086.331000000002</v>
      </c>
      <c r="GB40" s="3">
        <f>+VLOOKUP($E40,'Trimestrales MX'!$C:$FS,GB$1,FALSE)/3</f>
        <v>5717.0829999999996</v>
      </c>
      <c r="GC40" s="3">
        <f>+VLOOKUP($E40,'Trimestrales MX'!$C:$FS,GC$1,FALSE)/3</f>
        <v>8373.7510000000002</v>
      </c>
      <c r="GD40" s="3">
        <f>+VLOOKUP($E40,'Trimestrales MX'!$C:$FS,GD$1,FALSE)/3</f>
        <v>1741.3886666666667</v>
      </c>
      <c r="GE40" s="3">
        <f>+VLOOKUP($E40,'Trimestrales MX'!$C:$FS,GE$1,FALSE)/3</f>
        <v>5707.3710000000001</v>
      </c>
      <c r="GF40" s="3">
        <f>+VLOOKUP($E40,'Trimestrales MX'!$C:$FS,GF$1,FALSE)/3</f>
        <v>924.99133333333339</v>
      </c>
      <c r="GG40" s="3">
        <f>+VLOOKUP($E40,'Trimestrales MX'!$C:$FS,GG$1,FALSE)/3</f>
        <v>4089.6190000000001</v>
      </c>
      <c r="GH40" s="3">
        <f>+VLOOKUP($E40,'Trimestrales MX'!$C:$FS,GH$1,FALSE)/3</f>
        <v>1257.6826666666666</v>
      </c>
      <c r="GI40" s="3">
        <f>+VLOOKUP($E40,'Trimestrales MX'!$C:$FS,GI$1,FALSE)/3</f>
        <v>2831.9363333333331</v>
      </c>
      <c r="GJ40" s="3">
        <f>+VLOOKUP($E40,'Trimestrales MX'!$C:$FS,GJ$1,FALSE)/3</f>
        <v>18179.820333333333</v>
      </c>
      <c r="GK40" s="3">
        <f>+VLOOKUP($E40,'Trimestrales MX'!$C:$FS,GK$1,FALSE)/3</f>
        <v>2234.1916666666666</v>
      </c>
      <c r="GL40" s="3">
        <f>+VLOOKUP($E40,'Trimestrales MX'!$C:$FS,GL$1,FALSE)/3</f>
        <v>15314.529666666667</v>
      </c>
      <c r="GM40" s="3">
        <f>+VLOOKUP($E40,'Trimestrales MX'!$C:$FS,GM$1,FALSE)/3</f>
        <v>631.09900000000005</v>
      </c>
      <c r="GN40" s="3">
        <f>+VLOOKUP($E40,'Trimestrales MX'!$C:$FS,GN$1,FALSE)/3</f>
        <v>7876.6026666666667</v>
      </c>
      <c r="GO40" s="3">
        <f>+VLOOKUP($E40,'Trimestrales MX'!$C:$FS,GO$1,FALSE)/3</f>
        <v>1317.9263333333333</v>
      </c>
      <c r="GP40" s="3">
        <f>+VLOOKUP($E40,'Trimestrales MX'!$C:$FS,GP$1,FALSE)/3</f>
        <v>5754.4769999999999</v>
      </c>
      <c r="GQ40" s="3">
        <f>+VLOOKUP($E40,'Trimestrales MX'!$C:$FS,GQ$1,FALSE)/3</f>
        <v>804.19933333333336</v>
      </c>
      <c r="GR40" s="3">
        <f>+VLOOKUP($E40,'Trimestrales MX'!$C:$FS,GR$1,FALSE)/3</f>
        <v>6672.5803333333342</v>
      </c>
      <c r="GS40" s="3">
        <f>+VLOOKUP($E40,'Trimestrales MX'!$C:$FS,GS$1,FALSE)/3</f>
        <v>3509.7633333333338</v>
      </c>
      <c r="GT40" s="3">
        <f>+VLOOKUP($E40,'Trimestrales MX'!$C:$FS,GT$1,FALSE)/3</f>
        <v>215.50233333333333</v>
      </c>
      <c r="GU40" s="3">
        <f>+VLOOKUP($E40,'Trimestrales MX'!$C:$FS,GU$1,FALSE)/3</f>
        <v>2947.3146666666667</v>
      </c>
      <c r="GV40" s="3">
        <f>+VLOOKUP($E40,'Trimestrales MX'!$C:$FS,GV$1,FALSE)/3</f>
        <v>13922.249000000002</v>
      </c>
      <c r="GW40" s="3">
        <f>+VLOOKUP($E40,'Trimestrales MX'!$C:$FS,GW$1,FALSE)/3</f>
        <v>4885.2660000000005</v>
      </c>
      <c r="GX40" s="3">
        <f>+VLOOKUP($E40,'Trimestrales MX'!$C:$FS,GX$1,FALSE)/3</f>
        <v>9036.9833333333336</v>
      </c>
      <c r="GY40" s="3">
        <f>+VLOOKUP($E40,'Trimestrales MX'!$C:$FS,GY$1,FALSE)/3</f>
        <v>5625.2953333333326</v>
      </c>
      <c r="GZ40" s="3">
        <f>+VLOOKUP($E40,'Trimestrales MX'!$C:$FS,GZ$1,FALSE)/3</f>
        <v>26558.373000000003</v>
      </c>
      <c r="HA40" s="3">
        <f>+VLOOKUP($E40,'Trimestrales MX'!$C:$FS,HA$1,FALSE)/3</f>
        <v>91204.036000000007</v>
      </c>
      <c r="HB40" s="3">
        <f>+VLOOKUP($E40,'Trimestrales MX'!$C:$FS,HB$1,FALSE)/3</f>
        <v>43895.904333333332</v>
      </c>
      <c r="HC40" s="3">
        <f>+VLOOKUP($E40,'Trimestrales MX'!$C:$FS,HC$1,FALSE)/3</f>
        <v>7128.8486666666658</v>
      </c>
      <c r="HD40" s="3">
        <f>+VLOOKUP($E40,'Trimestrales MX'!$C:$FS,HD$1,FALSE)/3</f>
        <v>2446.8956666666668</v>
      </c>
      <c r="HE40" s="3">
        <f>+VLOOKUP($E40,'Trimestrales MX'!$C:$FS,HE$1,FALSE)/3</f>
        <v>17545.597333333335</v>
      </c>
      <c r="HF40" s="3">
        <f>+VLOOKUP($E40,'Trimestrales MX'!$C:$FS,HF$1,FALSE)/3</f>
        <v>3626.5430000000001</v>
      </c>
      <c r="HG40" s="3">
        <f>+VLOOKUP($E40,'Trimestrales MX'!$C:$FS,HG$1,FALSE)/3</f>
        <v>11844.438666666667</v>
      </c>
      <c r="HH40" s="3">
        <f>+VLOOKUP($E40,'Trimestrales MX'!$C:$FS,HH$1,FALSE)/3</f>
        <v>4715.8083333333334</v>
      </c>
      <c r="HI40" s="3">
        <f>+VLOOKUP($E40,'Trimestrales MX'!$C:$FS,HI$1,FALSE)/3</f>
        <v>20932.338333333333</v>
      </c>
      <c r="HJ40" s="3">
        <f>+VLOOKUP($E40,'Trimestrales MX'!$C:$FS,HJ$1,FALSE)/3</f>
        <v>16502.949333333334</v>
      </c>
      <c r="HK40" s="3">
        <f>+VLOOKUP($E40,'Trimestrales MX'!$C:$FS,HK$1,FALSE)/3</f>
        <v>4429.3890000000001</v>
      </c>
      <c r="HL40" s="3">
        <f>+VLOOKUP($E40,'Trimestrales MX'!$C:$FS,HL$1,FALSE)/3</f>
        <v>20298.62</v>
      </c>
      <c r="HM40" s="3">
        <f>+VLOOKUP($E40,'Trimestrales MX'!$C:$FS,HM$1,FALSE)/3</f>
        <v>3970.2540000000004</v>
      </c>
      <c r="HN40" s="3">
        <f>+VLOOKUP($E40,'Trimestrales MX'!$C:$FS,HN$1,FALSE)/3</f>
        <v>6924.0306666666665</v>
      </c>
      <c r="HO40" s="3">
        <f>+VLOOKUP($E40,'Trimestrales MX'!$C:$FS,HO$1,FALSE)/3</f>
        <v>6421.202666666667</v>
      </c>
      <c r="HP40" s="3">
        <f>+VLOOKUP($E40,'Trimestrales MX'!$C:$FS,HP$1,FALSE)/3</f>
        <v>1262.8706666666667</v>
      </c>
      <c r="HQ40" s="3">
        <f>+VLOOKUP($E40,'Trimestrales MX'!$C:$FS,HQ$1,FALSE)/3</f>
        <v>1720.2619999999999</v>
      </c>
      <c r="HR40" s="3">
        <f>+VLOOKUP($E40,'Trimestrales MX'!$C:$FS,HR$1,FALSE)/3</f>
        <v>57531.655666666666</v>
      </c>
      <c r="HS40" s="3">
        <f>+VLOOKUP($E40,'Trimestrales MX'!$C:$FS,HS$1,FALSE)/3</f>
        <v>23538.50333333333</v>
      </c>
      <c r="HT40" s="3">
        <f>+VLOOKUP($E40,'Trimestrales MX'!$C:$FS,HT$1,FALSE)/3</f>
        <v>8853.2060000000001</v>
      </c>
      <c r="HU40" s="3">
        <f>+VLOOKUP($E40,'Trimestrales MX'!$C:$FS,HU$1,FALSE)/3</f>
        <v>1803.1189999999999</v>
      </c>
      <c r="HV40" s="3">
        <f>+VLOOKUP($E40,'Trimestrales MX'!$C:$FS,HV$1,FALSE)/3</f>
        <v>21733.378333333334</v>
      </c>
      <c r="HW40" s="3">
        <f>+VLOOKUP($E40,'Trimestrales MX'!$C:$FS,HW$1,FALSE)/3</f>
        <v>1603.4489999999998</v>
      </c>
      <c r="HX40" s="3">
        <f>+VLOOKUP($E40,'Trimestrales MX'!$C:$FS,HX$1,FALSE)/3</f>
        <v>28180.188333333335</v>
      </c>
      <c r="HY40" s="3">
        <f>+VLOOKUP($E40,'Trimestrales MX'!$C:$FS,HY$1,FALSE)/3</f>
        <v>1035.6783333333333</v>
      </c>
      <c r="HZ40" s="3">
        <f>+VLOOKUP($E40,'Trimestrales MX'!$C:$FS,HZ$1,FALSE)/3</f>
        <v>1549.135</v>
      </c>
      <c r="IA40" s="3">
        <f>+VLOOKUP($E40,'Trimestrales MX'!$C:$FS,IA$1,FALSE)/3</f>
        <v>10279.294666666667</v>
      </c>
      <c r="IB40" s="3">
        <f>+VLOOKUP($E40,'Trimestrales MX'!$C:$FS,IB$1,FALSE)/3</f>
        <v>2004.6246666666666</v>
      </c>
      <c r="IC40" s="3">
        <f>+VLOOKUP($E40,'Trimestrales MX'!$C:$FS,IC$1,FALSE)/3</f>
        <v>837.7593333333333</v>
      </c>
      <c r="ID40" s="3">
        <f>+VLOOKUP($E40,'Trimestrales MX'!$C:$FS,ID$1,FALSE)/3</f>
        <v>2098.8020000000001</v>
      </c>
      <c r="IE40" s="3">
        <f>+VLOOKUP($E40,'Trimestrales MX'!$C:$FS,IE$1,FALSE)/3</f>
        <v>2722.5906666666665</v>
      </c>
      <c r="IF40" s="3">
        <f>+VLOOKUP($E40,'Trimestrales MX'!$C:$FS,IF$1,FALSE)/3</f>
        <v>2279.893</v>
      </c>
      <c r="IG40" s="3">
        <f>+VLOOKUP($E40,'Trimestrales MX'!$C:$FS,IG$1,FALSE)/3</f>
        <v>5372.4106666666667</v>
      </c>
      <c r="IH40" s="3">
        <f>+VLOOKUP($E40,'Trimestrales MX'!$C:$FS,IH$1,FALSE)/3</f>
        <v>28562.391</v>
      </c>
      <c r="II40" s="3">
        <f>+VLOOKUP($E40,'Trimestrales MX'!$C:$FS,II$1,FALSE)/3</f>
        <v>3077.9459999999999</v>
      </c>
      <c r="IJ40" s="3">
        <f>+VLOOKUP($E40,'Trimestrales MX'!$C:$FS,IJ$1,FALSE)/3</f>
        <v>2401.5480000000002</v>
      </c>
      <c r="IK40" s="3">
        <f>+VLOOKUP($E40,'Trimestrales MX'!$C:$FS,IK$1,FALSE)/3</f>
        <v>246.52833333333334</v>
      </c>
      <c r="IL40" s="3">
        <f>+VLOOKUP($E40,'Trimestrales MX'!$C:$FS,IL$1,FALSE)/3</f>
        <v>5964.2463333333335</v>
      </c>
      <c r="IM40" s="3">
        <f>+VLOOKUP($E40,'Trimestrales MX'!$C:$FS,IM$1,FALSE)/3</f>
        <v>682.16666666666663</v>
      </c>
      <c r="IN40" s="3">
        <f>+VLOOKUP($E40,'Trimestrales MX'!$C:$FS,IN$1,FALSE)/3</f>
        <v>9280.7496666666666</v>
      </c>
      <c r="IO40" s="3">
        <f>+VLOOKUP($E40,'Trimestrales MX'!$C:$FS,IO$1,FALSE)/3</f>
        <v>6909.2056666666658</v>
      </c>
      <c r="IP40" s="3">
        <f>+VLOOKUP($E40,'Trimestrales MX'!$C:$FS,IP$1,FALSE)/3</f>
        <v>51230.919000000002</v>
      </c>
      <c r="IQ40" s="3">
        <f>+VLOOKUP($E40,'Trimestrales MX'!$C:$FS,IQ$1,FALSE)/3</f>
        <v>14612.874000000002</v>
      </c>
      <c r="IR40" s="3">
        <f>+VLOOKUP($E40,'Trimestrales MX'!$C:$FS,IR$1,FALSE)/3</f>
        <v>10011.245333333334</v>
      </c>
      <c r="IS40" s="3">
        <f>+VLOOKUP($E40,'Trimestrales MX'!$C:$FS,IS$1,FALSE)/3</f>
        <v>9818.9706666666661</v>
      </c>
      <c r="IT40" s="3">
        <f>+VLOOKUP($E40,'Trimestrales MX'!$C:$FS,IT$1,FALSE)/3</f>
        <v>12691.940666666667</v>
      </c>
      <c r="IU40" s="3">
        <f>+VLOOKUP($E40,'Trimestrales MX'!$C:$FS,IU$1,FALSE)/3</f>
        <v>3506.7913333333331</v>
      </c>
      <c r="IV40" s="3">
        <f>+VLOOKUP($E40,'Trimestrales MX'!$C:$FS,IV$1,FALSE)/3</f>
        <v>589.09699999999998</v>
      </c>
      <c r="IW40" s="3">
        <f>+VLOOKUP($E40,'Trimestrales MX'!$C:$FS,IW$1,FALSE)/3</f>
        <v>25061.599333333332</v>
      </c>
      <c r="IX40" s="3">
        <f>+VLOOKUP($E40,'Trimestrales MX'!$C:$FS,IX$1,FALSE)/3</f>
        <v>3045.2339999999999</v>
      </c>
      <c r="IY40" s="3">
        <f>+VLOOKUP($E40,'Trimestrales MX'!$C:$FS,IY$1,FALSE)/3</f>
        <v>4262.8173333333334</v>
      </c>
      <c r="IZ40" s="3">
        <f>+VLOOKUP($E40,'Trimestrales MX'!$C:$FS,IZ$1,FALSE)/3</f>
        <v>9119.998333333333</v>
      </c>
      <c r="JA40" s="3">
        <f>+VLOOKUP($E40,'Trimestrales MX'!$C:$FS,JA$1,FALSE)/3</f>
        <v>8633.5496666666677</v>
      </c>
      <c r="JB40" s="3">
        <f>+VLOOKUP($E40,'Trimestrales MX'!$C:$FS,JB$1,FALSE)/3</f>
        <v>99517.835999999996</v>
      </c>
      <c r="JC40" s="3">
        <f>+VLOOKUP($E40,'Trimestrales MX'!$C:$FS,JC$1,FALSE)/3</f>
        <v>53611.644</v>
      </c>
      <c r="JD40" s="3">
        <f>+VLOOKUP($E40,'Trimestrales MX'!$C:$FS,JD$1,FALSE)/3</f>
        <v>2670.7646666666665</v>
      </c>
      <c r="JE40" s="3">
        <f>+VLOOKUP($E40,'Trimestrales MX'!$C:$FS,JE$1,FALSE)/3</f>
        <v>38651.656999999999</v>
      </c>
      <c r="JF40" s="3">
        <f>+VLOOKUP($E40,'Trimestrales MX'!$C:$FS,JF$1,FALSE)/3</f>
        <v>2660.3823333333335</v>
      </c>
      <c r="JG40" s="3">
        <f>+VLOOKUP($E40,'Trimestrales MX'!$C:$FS,JG$1,FALSE)/3</f>
        <v>661.649</v>
      </c>
      <c r="JH40" s="3">
        <f>+VLOOKUP($E40,'Trimestrales MX'!$C:$FS,JH$1,FALSE)/3</f>
        <v>250.376</v>
      </c>
      <c r="JI40" s="3">
        <f>+VLOOKUP($E40,'Trimestrales MX'!$C:$FS,JI$1,FALSE)/3</f>
        <v>1011.3626666666668</v>
      </c>
      <c r="JJ40" s="3">
        <f>+VLOOKUP($E40,'Trimestrales MX'!$C:$FS,JJ$1,FALSE)/3</f>
        <v>9265.7613333333338</v>
      </c>
      <c r="JK40" s="3">
        <f>+VLOOKUP($E40,'Trimestrales MX'!$C:$FS,JK$1,FALSE)/3</f>
        <v>7441.0696666666663</v>
      </c>
      <c r="JL40" s="3">
        <f>+VLOOKUP($E40,'Trimestrales MX'!$C:$FS,JL$1,FALSE)/3</f>
        <v>899.58966666666663</v>
      </c>
      <c r="JM40" s="3">
        <f>+VLOOKUP($E40,'Trimestrales MX'!$C:$FS,JM$1,FALSE)/3</f>
        <v>925.10199999999998</v>
      </c>
      <c r="JN40" s="3">
        <f>+VLOOKUP($E40,'Trimestrales MX'!$C:$FS,JN$1,FALSE)/3</f>
        <v>15057.822666666667</v>
      </c>
      <c r="JO40" s="3">
        <f>+VLOOKUP($E40,'Trimestrales MX'!$C:$FS,JO$1,FALSE)/3</f>
        <v>6421.8393333333333</v>
      </c>
      <c r="JP40" s="3">
        <f>+VLOOKUP($E40,'Trimestrales MX'!$C:$FS,JP$1,FALSE)/3</f>
        <v>8635.9833333333336</v>
      </c>
      <c r="JQ40" s="3">
        <f>+VLOOKUP($E40,'Trimestrales MX'!$C:$FS,JQ$1,FALSE)/3</f>
        <v>2850209.0986666665</v>
      </c>
      <c r="JR40" s="3">
        <f>+VLOOKUP($E40,'Trimestrales MX'!$C:$FS,JR$1,FALSE)/3</f>
        <v>333314.61099999998</v>
      </c>
      <c r="JS40" s="3">
        <f>+VLOOKUP($E40,'Trimestrales MX'!$C:$FS,JS$1,FALSE)/3</f>
        <v>392248.47899999999</v>
      </c>
      <c r="JT40" s="3">
        <f>+VLOOKUP($E40,'Trimestrales MX'!$C:$FS,JT$1,FALSE)/3</f>
        <v>290916.75166666665</v>
      </c>
      <c r="JU40" s="3">
        <f>+VLOOKUP($E40,'Trimestrales MX'!$C:$FS,JU$1,FALSE)/3</f>
        <v>7773.1943333333329</v>
      </c>
      <c r="JV40" s="3">
        <f>+VLOOKUP($E40,'Trimestrales MX'!$C:$FS,JV$1,FALSE)/3</f>
        <v>6319.2073333333328</v>
      </c>
      <c r="JW40" s="3">
        <f>+VLOOKUP($E40,'Trimestrales MX'!$C:$FS,JW$1,FALSE)/3</f>
        <v>4069.9189999999999</v>
      </c>
      <c r="JX40" s="3">
        <f>+VLOOKUP($E40,'Trimestrales MX'!$C:$FS,JX$1,FALSE)/3</f>
        <v>133317.96833333335</v>
      </c>
      <c r="JY40" s="3">
        <f>+VLOOKUP($E40,'Trimestrales MX'!$C:$FS,JY$1,FALSE)/3</f>
        <v>106404.27799999999</v>
      </c>
      <c r="JZ40" s="3">
        <f>+VLOOKUP($E40,'Trimestrales MX'!$C:$FS,JZ$1,FALSE)/3</f>
        <v>23465.736000000001</v>
      </c>
      <c r="KA40" s="3">
        <f>+VLOOKUP($E40,'Trimestrales MX'!$C:$FS,KA$1,FALSE)/3</f>
        <v>6407.9383333333326</v>
      </c>
      <c r="KB40" s="3">
        <f>+VLOOKUP($E40,'Trimestrales MX'!$C:$FS,KB$1,FALSE)/3</f>
        <v>3158.51</v>
      </c>
      <c r="KC40" s="3">
        <f>+VLOOKUP($E40,'Trimestrales MX'!$C:$FS,KC$1,FALSE)/3</f>
        <v>85630.206333333335</v>
      </c>
      <c r="KD40" s="3">
        <f>+VLOOKUP($E40,'Trimestrales MX'!$C:$FS,KD$1,FALSE)/3</f>
        <v>4075.7706666666668</v>
      </c>
      <c r="KE40" s="3">
        <f>+VLOOKUP($E40,'Trimestrales MX'!$C:$FS,KE$1,FALSE)/3</f>
        <v>5627.2163333333338</v>
      </c>
      <c r="KF40" s="3">
        <f>+VLOOKUP($E40,'Trimestrales MX'!$C:$FS,KF$1,FALSE)/3</f>
        <v>7135.933</v>
      </c>
      <c r="KG40" s="3">
        <f>+VLOOKUP($E40,'Trimestrales MX'!$C:$FS,KG$1,FALSE)/3</f>
        <v>67627.471333333335</v>
      </c>
      <c r="KH40" s="3">
        <f>+VLOOKUP($E40,'Trimestrales MX'!$C:$FS,KH$1,FALSE)/3</f>
        <v>719.63666666666666</v>
      </c>
      <c r="KI40" s="3">
        <f>+VLOOKUP($E40,'Trimestrales MX'!$C:$FS,KI$1,FALSE)/3</f>
        <v>444.17833333333334</v>
      </c>
      <c r="KJ40" s="3">
        <f>+VLOOKUP($E40,'Trimestrales MX'!$C:$FS,KJ$1,FALSE)/3</f>
        <v>131224.25233333334</v>
      </c>
      <c r="KK40" s="3">
        <f>+VLOOKUP($E40,'Trimestrales MX'!$C:$FS,KK$1,FALSE)/3</f>
        <v>113940.82033333334</v>
      </c>
      <c r="KL40" s="3">
        <f>+VLOOKUP($E40,'Trimestrales MX'!$C:$FS,KL$1,FALSE)/3</f>
        <v>17283.432333333334</v>
      </c>
      <c r="KM40" s="3">
        <f>+VLOOKUP($E40,'Trimestrales MX'!$C:$FS,KM$1,FALSE)/3</f>
        <v>564988.9613333334</v>
      </c>
      <c r="KN40" s="3">
        <f>+VLOOKUP($E40,'Trimestrales MX'!$C:$FS,KN$1,FALSE)/3</f>
        <v>545208.24800000002</v>
      </c>
      <c r="KO40" s="3">
        <f>+VLOOKUP($E40,'Trimestrales MX'!$C:$FS,KO$1,FALSE)/3</f>
        <v>19780.713333333333</v>
      </c>
      <c r="KP40" s="3">
        <f>+VLOOKUP($E40,'Trimestrales MX'!$C:$FS,KP$1,FALSE)/3</f>
        <v>90008.551666666681</v>
      </c>
      <c r="KQ40" s="3">
        <f>+VLOOKUP($E40,'Trimestrales MX'!$C:$FS,KQ$1,FALSE)/3</f>
        <v>28846.149333333335</v>
      </c>
      <c r="KR40" s="3">
        <f>+VLOOKUP($E40,'Trimestrales MX'!$C:$FS,KR$1,FALSE)/3</f>
        <v>159793.07700000002</v>
      </c>
      <c r="KS40" s="3">
        <f>+VLOOKUP($E40,'Trimestrales MX'!$C:$FS,KS$1,FALSE)/3</f>
        <v>216978.86833333332</v>
      </c>
      <c r="KT40" s="3">
        <f>+VLOOKUP($E40,'Trimestrales MX'!$C:$FS,KT$1,FALSE)/3</f>
        <v>115635.35833333334</v>
      </c>
      <c r="KU40" s="3">
        <f>+VLOOKUP($E40,'Trimestrales MX'!$C:$FS,KU$1,FALSE)/3</f>
        <v>50565.53633333333</v>
      </c>
      <c r="KV40" s="3">
        <f>+VLOOKUP($E40,'Trimestrales MX'!$C:$FS,KV$1,FALSE)/3</f>
        <v>60955.974666666669</v>
      </c>
      <c r="KW40" s="3">
        <f>+VLOOKUP($E40,'Trimestrales MX'!$C:$FS,KW$1,FALSE)/3</f>
        <v>4113.8473333333332</v>
      </c>
      <c r="KX40" s="3">
        <f>+VLOOKUP($E40,'Trimestrales MX'!$C:$FS,KX$1,FALSE)/3</f>
        <v>23066.052</v>
      </c>
      <c r="KY40" s="3">
        <f>+VLOOKUP($E40,'Trimestrales MX'!$C:$FS,KY$1,FALSE)/3</f>
        <v>9719.9206666666669</v>
      </c>
      <c r="KZ40" s="3">
        <f>+VLOOKUP($E40,'Trimestrales MX'!$C:$FS,KZ$1,FALSE)/3</f>
        <v>13346.131333333333</v>
      </c>
      <c r="LA40" s="3">
        <f>+VLOOKUP($E40,'Trimestrales MX'!$C:$FS,LA$1,FALSE)/3</f>
        <v>107645.15966666666</v>
      </c>
      <c r="LB40" s="3">
        <f>+VLOOKUP($E40,'Trimestrales MX'!$C:$FS,LB$1,FALSE)/3</f>
        <v>47291.896333333338</v>
      </c>
      <c r="LC40" s="3">
        <f>+VLOOKUP($E40,'Trimestrales MX'!$C:$FS,LC$1,FALSE)/3</f>
        <v>60353.263333333336</v>
      </c>
      <c r="LD40" s="3">
        <f>+VLOOKUP($E40,'Trimestrales MX'!$C:$FS,LD$1,FALSE)/3</f>
        <v>105777.55433333333</v>
      </c>
      <c r="LE40" s="3">
        <f>+VLOOKUP($E40,'Trimestrales MX'!$C:$FS,LE$1,FALSE)/3</f>
        <v>24590.66233333333</v>
      </c>
      <c r="LF40" s="3">
        <f>+VLOOKUP($E40,'Trimestrales MX'!$C:$FS,LF$1,FALSE)/3</f>
        <v>44113.870666666662</v>
      </c>
      <c r="LG40" s="3">
        <f>+VLOOKUP($E40,'Trimestrales MX'!$C:$FS,LG$1,FALSE)/3</f>
        <v>37073.021666666667</v>
      </c>
      <c r="LH40" s="3">
        <f>+VLOOKUP($E40,'Trimestrales MX'!$C:$FS,LH$1,FALSE)/3</f>
        <v>204135.06599999999</v>
      </c>
      <c r="LI40" s="3">
        <v>88.696325806987005</v>
      </c>
      <c r="LJ40" s="3">
        <v>93.522906281668995</v>
      </c>
      <c r="LK40" s="3">
        <v>95.454832925700998</v>
      </c>
      <c r="LL40" s="3">
        <v>72.258621588924001</v>
      </c>
      <c r="LM40" s="3">
        <v>113.670402526514</v>
      </c>
      <c r="LN40" s="3">
        <v>82.297599619961005</v>
      </c>
      <c r="LO40" s="3">
        <v>77.433894024935</v>
      </c>
      <c r="LP40" s="3">
        <v>98.997546716290003</v>
      </c>
      <c r="LQ40" s="3">
        <v>90.740664685922994</v>
      </c>
      <c r="LR40" s="3">
        <v>94.813590057802998</v>
      </c>
      <c r="LS40" s="3">
        <v>80.643692357934</v>
      </c>
      <c r="LT40" s="3">
        <v>88.397256835777995</v>
      </c>
      <c r="LU40" s="3">
        <v>86.181182860486999</v>
      </c>
      <c r="LV40" s="3">
        <v>92.986379344035996</v>
      </c>
      <c r="LW40" s="3">
        <v>78.332638808333996</v>
      </c>
      <c r="LX40" s="3">
        <v>99.164170861753007</v>
      </c>
      <c r="LY40" s="3">
        <v>94.779411313170996</v>
      </c>
      <c r="LZ40" s="3">
        <v>92.579237996302993</v>
      </c>
      <c r="MA40" s="3">
        <v>100.380592252242</v>
      </c>
      <c r="MB40" s="3">
        <v>73.873315025761002</v>
      </c>
      <c r="MC40" s="3">
        <v>87.15938493921</v>
      </c>
      <c r="MD40" s="3">
        <v>94.696136945755001</v>
      </c>
      <c r="ME40" s="3">
        <v>96.313720618649</v>
      </c>
      <c r="MF40" s="3">
        <v>96.149725208315999</v>
      </c>
      <c r="MG40" s="3">
        <v>86.976405828854993</v>
      </c>
      <c r="MH40" s="3">
        <v>87.497901490927006</v>
      </c>
      <c r="MI40" s="3">
        <v>94.467077329456004</v>
      </c>
      <c r="MJ40" s="3">
        <v>92.248230225816002</v>
      </c>
      <c r="MK40" s="3">
        <v>79.348246814578999</v>
      </c>
      <c r="ML40" s="3">
        <v>84.396684509766999</v>
      </c>
      <c r="MM40" s="3">
        <v>97.004890960758004</v>
      </c>
      <c r="MN40" s="3">
        <v>65.741758976141</v>
      </c>
      <c r="MO40" s="3">
        <v>82.206401373567999</v>
      </c>
      <c r="MP40" s="3">
        <v>79.749702598555999</v>
      </c>
    </row>
    <row r="41" spans="1:354" x14ac:dyDescent="0.3">
      <c r="A41" s="7">
        <v>40238</v>
      </c>
      <c r="B41" s="19">
        <f t="shared" si="172"/>
        <v>2010</v>
      </c>
      <c r="C41" s="19">
        <f t="shared" si="173"/>
        <v>3</v>
      </c>
      <c r="D41" s="20">
        <f>+VLOOKUP(C41,'Trimestres-Meses'!A:B,2,FALSE)</f>
        <v>1</v>
      </c>
      <c r="E41" s="18" t="str">
        <f t="shared" si="174"/>
        <v>2010-1</v>
      </c>
      <c r="F41" s="23">
        <v>8.321298357643311</v>
      </c>
      <c r="G41" s="23">
        <v>5.9727751592356633</v>
      </c>
      <c r="H41" s="24">
        <v>2.3485231984076473</v>
      </c>
      <c r="I41" s="5">
        <v>142.13</v>
      </c>
      <c r="J41" s="5">
        <v>139.69</v>
      </c>
      <c r="K41" s="5">
        <v>99.42</v>
      </c>
      <c r="L41" s="5">
        <v>2205.63</v>
      </c>
      <c r="M41" s="5">
        <v>79.3</v>
      </c>
      <c r="N41" s="5">
        <v>4.29</v>
      </c>
      <c r="O41" s="5">
        <v>2275.0700000000002</v>
      </c>
      <c r="P41" s="5">
        <v>82.96</v>
      </c>
      <c r="Q41" s="5">
        <v>94.38</v>
      </c>
      <c r="R41" s="17">
        <v>1.6000000000000001E-3</v>
      </c>
      <c r="S41" s="17">
        <v>5.2699999999999997E-2</v>
      </c>
      <c r="T41" s="3">
        <v>1920.6160869565217</v>
      </c>
      <c r="U41" s="3">
        <v>1169.43</v>
      </c>
      <c r="V41" s="3">
        <v>1.3508039999999999</v>
      </c>
      <c r="W41" s="3">
        <f>+VLOOKUP(E41,'Trimestrales USA'!C:DY,2,FALSE)/3</f>
        <v>4921.5333333333338</v>
      </c>
      <c r="X41" s="3">
        <f>+VLOOKUP($E41,'Trimestrales USA'!$C:$DY,X$1,FALSE)/3</f>
        <v>3367.2666666666664</v>
      </c>
      <c r="Y41" s="3">
        <f>+VLOOKUP($E41,'Trimestrales USA'!$C:$DY,Y$1,FALSE)/3</f>
        <v>1088.7333333333333</v>
      </c>
      <c r="Z41" s="3">
        <f>+VLOOKUP($E41,'Trimestrales USA'!$C:$DY,Z$1,FALSE)/3</f>
        <v>340.36666666666667</v>
      </c>
      <c r="AA41" s="3">
        <f>+VLOOKUP($E41,'Trimestrales USA'!$C:$DY,AA$1,FALSE)/3</f>
        <v>748.36666666666667</v>
      </c>
      <c r="AB41" s="3">
        <f>+VLOOKUP($E41,'Trimestrales USA'!$C:$DY,AB$1,FALSE)/3</f>
        <v>2278.5666666666666</v>
      </c>
      <c r="AC41" s="3">
        <f>+VLOOKUP($E41,'Trimestrales USA'!$C:$DY,AC$1,FALSE)/3</f>
        <v>679.4</v>
      </c>
      <c r="AD41" s="3">
        <f>+VLOOKUP($E41,'Trimestrales USA'!$C:$DY,AD$1,FALSE)/3</f>
        <v>679.80000000000007</v>
      </c>
      <c r="AE41" s="3">
        <f>+VLOOKUP($E41,'Trimestrales USA'!$C:$DY,AE$1,FALSE)/3</f>
        <v>553.33333333333337</v>
      </c>
      <c r="AF41" s="3">
        <f>+VLOOKUP($E41,'Trimestrales USA'!$C:$DY,AF$1,FALSE)/3</f>
        <v>122.93333333333334</v>
      </c>
      <c r="AG41" s="3">
        <f>+VLOOKUP($E41,'Trimestrales USA'!$C:$DY,AG$1,FALSE)/3</f>
        <v>239.93333333333331</v>
      </c>
      <c r="AH41" s="3">
        <f>+VLOOKUP($E41,'Trimestrales USA'!$C:$DY,AH$1,FALSE)/3</f>
        <v>190.46666666666667</v>
      </c>
      <c r="AI41" s="3">
        <f>+VLOOKUP($E41,'Trimestrales USA'!$C:$DY,AI$1,FALSE)/3</f>
        <v>126.46666666666665</v>
      </c>
      <c r="AJ41" s="3">
        <f>+VLOOKUP($E41,'Trimestrales USA'!$C:$DY,AJ$1,FALSE)/3</f>
        <v>-0.39999999999999997</v>
      </c>
      <c r="AK41" s="3">
        <f>+VLOOKUP($E41,'Trimestrales USA'!$C:$DY,AK$1,FALSE)/3</f>
        <v>-169.73333333333332</v>
      </c>
      <c r="AL41" s="3">
        <f>+VLOOKUP($E41,'Trimestrales USA'!$C:$DY,AL$1,FALSE)/3</f>
        <v>586.63333333333333</v>
      </c>
      <c r="AM41" s="3">
        <f>+VLOOKUP($E41,'Trimestrales USA'!$C:$DY,AM$1,FALSE)/3</f>
        <v>400.06666666666666</v>
      </c>
      <c r="AN41" s="3">
        <f>+VLOOKUP($E41,'Trimestrales USA'!$C:$DY,AN$1,FALSE)/3</f>
        <v>186.56666666666669</v>
      </c>
      <c r="AO41" s="3">
        <f>+VLOOKUP($E41,'Trimestrales USA'!$C:$DY,AO$1,FALSE)/3</f>
        <v>756.36666666666667</v>
      </c>
      <c r="AP41" s="3">
        <f>+VLOOKUP($E41,'Trimestrales USA'!$C:$DY,AP$1,FALSE)/3</f>
        <v>612.66666666666663</v>
      </c>
      <c r="AQ41" s="3">
        <f>+VLOOKUP($E41,'Trimestrales USA'!$C:$DY,AQ$1,FALSE)/3</f>
        <v>143.66666666666666</v>
      </c>
      <c r="AR41" s="3">
        <f>+VLOOKUP($E41,'Trimestrales USA'!$C:$DY,AR$1,FALSE)/3</f>
        <v>1044.6000000000001</v>
      </c>
      <c r="AS41" s="3">
        <f>+VLOOKUP($E41,'Trimestrales USA'!$C:$DY,AS$1,FALSE)/3</f>
        <v>426.13333333333338</v>
      </c>
      <c r="AT41" s="3">
        <f>+VLOOKUP($E41,'Trimestrales USA'!$C:$DY,AT$1,FALSE)/3</f>
        <v>272.5</v>
      </c>
      <c r="AU41" s="3">
        <f>+VLOOKUP($E41,'Trimestrales USA'!$C:$DY,AU$1,FALSE)/3</f>
        <v>153.63333333333333</v>
      </c>
      <c r="AV41" s="3">
        <f>+VLOOKUP($E41,'Trimestrales USA'!$C:$DY,AV$1,FALSE)/3</f>
        <v>618.5</v>
      </c>
      <c r="AW41" s="3">
        <f>+VLOOKUP($E41,'Trimestrales USA'!$C:$DY,AW$1,FALSE)/3</f>
        <v>4225.9333333333334</v>
      </c>
      <c r="AX41" s="3">
        <f>+VLOOKUP($E41,'Trimestrales USA'!$C:$DY,AX$1,FALSE)/3</f>
        <v>44.9</v>
      </c>
      <c r="AY41" s="3">
        <f>+VLOOKUP($E41,'Trimestrales USA'!$C:$DY,AY$1,FALSE)/3</f>
        <v>35.666666666666664</v>
      </c>
      <c r="AZ41" s="3">
        <f>+VLOOKUP($E41,'Trimestrales USA'!$C:$DY,AZ$1,FALSE)/3</f>
        <v>9.2333333333333325</v>
      </c>
      <c r="BA41" s="3">
        <f>+VLOOKUP($E41,'Trimestrales USA'!$C:$DY,BA$1,FALSE)/3</f>
        <v>102.3</v>
      </c>
      <c r="BB41" s="3">
        <f>+VLOOKUP($E41,'Trimestrales USA'!$C:$DY,BB$1,FALSE)/3</f>
        <v>67.100000000000009</v>
      </c>
      <c r="BC41" s="3">
        <f>+VLOOKUP($E41,'Trimestrales USA'!$C:$DY,BC$1,FALSE)/3</f>
        <v>21.433333333333334</v>
      </c>
      <c r="BD41" s="3">
        <f>+VLOOKUP($E41,'Trimestrales USA'!$C:$DY,BD$1,FALSE)/3</f>
        <v>13.766666666666666</v>
      </c>
      <c r="BE41" s="3">
        <f>+VLOOKUP($E41,'Trimestrales USA'!$C:$DY,BE$1,FALSE)/3</f>
        <v>91.533333333333346</v>
      </c>
      <c r="BF41" s="3">
        <f>+VLOOKUP($E41,'Trimestrales USA'!$C:$DY,BF$1,FALSE)/3</f>
        <v>173.1</v>
      </c>
      <c r="BG41" s="3">
        <f>+VLOOKUP($E41,'Trimestrales USA'!$C:$DY,BG$1,FALSE)/3</f>
        <v>584.36666666666667</v>
      </c>
      <c r="BH41" s="3">
        <f>+VLOOKUP($E41,'Trimestrales USA'!$C:$DY,BH$1,FALSE)/3</f>
        <v>303.5</v>
      </c>
      <c r="BI41" s="3">
        <f>+VLOOKUP($E41,'Trimestrales USA'!$C:$DY,BI$1,FALSE)/3</f>
        <v>7.3999999999999995</v>
      </c>
      <c r="BJ41" s="3">
        <f>+VLOOKUP($E41,'Trimestrales USA'!$C:$DY,BJ$1,FALSE)/3</f>
        <v>12.633333333333333</v>
      </c>
      <c r="BK41" s="3">
        <f>+VLOOKUP($E41,'Trimestrales USA'!$C:$DY,BK$1,FALSE)/3</f>
        <v>15.066666666666668</v>
      </c>
      <c r="BL41" s="3">
        <f>+VLOOKUP($E41,'Trimestrales USA'!$C:$DY,BL$1,FALSE)/3</f>
        <v>38.366666666666667</v>
      </c>
      <c r="BM41" s="3">
        <f>+VLOOKUP($E41,'Trimestrales USA'!$C:$DY,BM$1,FALSE)/3</f>
        <v>39.466666666666669</v>
      </c>
      <c r="BN41" s="3">
        <f>+VLOOKUP($E41,'Trimestrales USA'!$C:$DY,BN$1,FALSE)/3</f>
        <v>77.7</v>
      </c>
      <c r="BO41" s="3">
        <f>+VLOOKUP($E41,'Trimestrales USA'!$C:$DY,BO$1,FALSE)/3</f>
        <v>16.633333333333333</v>
      </c>
      <c r="BP41" s="3">
        <f>+VLOOKUP($E41,'Trimestrales USA'!$C:$DY,BP$1,FALSE)/3</f>
        <v>22.5</v>
      </c>
      <c r="BQ41" s="3">
        <f>+VLOOKUP($E41,'Trimestrales USA'!$C:$DY,BQ$1,FALSE)/3</f>
        <v>38.800000000000004</v>
      </c>
      <c r="BR41" s="3">
        <f>+VLOOKUP($E41,'Trimestrales USA'!$C:$DY,BR$1,FALSE)/3</f>
        <v>7.2333333333333334</v>
      </c>
      <c r="BS41" s="3">
        <f>+VLOOKUP($E41,'Trimestrales USA'!$C:$DY,BS$1,FALSE)/3</f>
        <v>27.733333333333334</v>
      </c>
      <c r="BT41" s="3">
        <f>+VLOOKUP($E41,'Trimestrales USA'!$C:$DY,BT$1,FALSE)/3</f>
        <v>280.86666666666667</v>
      </c>
      <c r="BU41" s="3">
        <f>+VLOOKUP($E41,'Trimestrales USA'!$C:$DY,BU$1,FALSE)/3</f>
        <v>77.7</v>
      </c>
      <c r="BV41" s="3">
        <f>+VLOOKUP($E41,'Trimestrales USA'!$C:$DY,BV$1,FALSE)/3</f>
        <v>5.1000000000000005</v>
      </c>
      <c r="BW41" s="3">
        <f>+VLOOKUP($E41,'Trimestrales USA'!$C:$DY,BW$1,FALSE)/3</f>
        <v>3.3666666666666667</v>
      </c>
      <c r="BX41" s="3">
        <f>+VLOOKUP($E41,'Trimestrales USA'!$C:$DY,BX$1,FALSE)/3</f>
        <v>19.3</v>
      </c>
      <c r="BY41" s="3">
        <f>+VLOOKUP($E41,'Trimestrales USA'!$C:$DY,BY$1,FALSE)/3</f>
        <v>12.9</v>
      </c>
      <c r="BZ41" s="3">
        <f>+VLOOKUP($E41,'Trimestrales USA'!$C:$DY,BZ$1,FALSE)/3</f>
        <v>41.233333333333334</v>
      </c>
      <c r="CA41" s="3">
        <f>+VLOOKUP($E41,'Trimestrales USA'!$C:$DY,CA$1,FALSE)/3</f>
        <v>100.53333333333335</v>
      </c>
      <c r="CB41" s="3">
        <f>+VLOOKUP($E41,'Trimestrales USA'!$C:$DY,CB$1,FALSE)/3</f>
        <v>20.733333333333334</v>
      </c>
      <c r="CC41" s="3">
        <f>+VLOOKUP($E41,'Trimestrales USA'!$C:$DY,CC$1,FALSE)/3</f>
        <v>287.43333333333334</v>
      </c>
      <c r="CD41" s="3">
        <f>+VLOOKUP($E41,'Trimestrales USA'!$C:$DY,CD$1,FALSE)/3</f>
        <v>279.36666666666667</v>
      </c>
      <c r="CE41" s="3">
        <f>+VLOOKUP($E41,'Trimestrales USA'!$C:$DY,CE$1,FALSE)/3</f>
        <v>45.466666666666669</v>
      </c>
      <c r="CF41" s="3">
        <f>+VLOOKUP($E41,'Trimestrales USA'!$C:$DY,CF$1,FALSE)/3</f>
        <v>43.300000000000004</v>
      </c>
      <c r="CG41" s="3">
        <f>+VLOOKUP($E41,'Trimestrales USA'!$C:$DY,CG$1,FALSE)/3</f>
        <v>43.300000000000004</v>
      </c>
      <c r="CH41" s="3">
        <f>+VLOOKUP($E41,'Trimestrales USA'!$C:$DY,CH$1,FALSE)/3</f>
        <v>147.33333333333334</v>
      </c>
      <c r="CI41" s="3">
        <f>+VLOOKUP($E41,'Trimestrales USA'!$C:$DY,CI$1,FALSE)/3</f>
        <v>138.1</v>
      </c>
      <c r="CJ41" s="3">
        <f>+VLOOKUP($E41,'Trimestrales USA'!$C:$DY,CJ$1,FALSE)/3</f>
        <v>26.366666666666664</v>
      </c>
      <c r="CK41" s="3">
        <f>+VLOOKUP($E41,'Trimestrales USA'!$C:$DY,CK$1,FALSE)/3</f>
        <v>10.966666666666667</v>
      </c>
      <c r="CL41" s="3">
        <f>+VLOOKUP($E41,'Trimestrales USA'!$C:$DY,CL$1,FALSE)/3</f>
        <v>4.7</v>
      </c>
      <c r="CM41" s="3">
        <f>+VLOOKUP($E41,'Trimestrales USA'!$C:$DY,CM$1,FALSE)/3</f>
        <v>36.366666666666667</v>
      </c>
      <c r="CN41" s="3">
        <f>+VLOOKUP($E41,'Trimestrales USA'!$C:$DY,CN$1,FALSE)/3</f>
        <v>10.1</v>
      </c>
      <c r="CO41" s="3">
        <f>+VLOOKUP($E41,'Trimestrales USA'!$C:$DY,CO$1,FALSE)/3</f>
        <v>6.166666666666667</v>
      </c>
      <c r="CP41" s="3">
        <f>+VLOOKUP($E41,'Trimestrales USA'!$C:$DY,CP$1,FALSE)/3</f>
        <v>28.633333333333336</v>
      </c>
      <c r="CQ41" s="3">
        <f>+VLOOKUP($E41,'Trimestrales USA'!$C:$DY,CQ$1,FALSE)/3</f>
        <v>14.799999999999999</v>
      </c>
      <c r="CR41" s="3">
        <f>+VLOOKUP($E41,'Trimestrales USA'!$C:$DY,CR$1,FALSE)/3</f>
        <v>244.63333333333333</v>
      </c>
      <c r="CS41" s="3">
        <f>+VLOOKUP($E41,'Trimestrales USA'!$C:$DY,CS$1,FALSE)/3</f>
        <v>58.699999999999996</v>
      </c>
      <c r="CT41" s="3">
        <f>+VLOOKUP($E41,'Trimestrales USA'!$C:$DY,CT$1,FALSE)/3</f>
        <v>29.733333333333334</v>
      </c>
      <c r="CU41" s="3">
        <f>+VLOOKUP($E41,'Trimestrales USA'!$C:$DY,CU$1,FALSE)/3</f>
        <v>125.56666666666666</v>
      </c>
      <c r="CV41" s="3">
        <f>+VLOOKUP($E41,'Trimestrales USA'!$C:$DY,CV$1,FALSE)/3</f>
        <v>30.633333333333336</v>
      </c>
      <c r="CW41" s="3">
        <f>+VLOOKUP($E41,'Trimestrales USA'!$C:$DY,CW$1,FALSE)/3</f>
        <v>990.66666666666663</v>
      </c>
      <c r="CX41" s="3">
        <f>+VLOOKUP($E41,'Trimestrales USA'!$C:$DY,CX$1,FALSE)/3</f>
        <v>342.5333333333333</v>
      </c>
      <c r="CY41" s="3">
        <f>+VLOOKUP($E41,'Trimestrales USA'!$C:$DY,CY$1,FALSE)/3</f>
        <v>130.33333333333334</v>
      </c>
      <c r="CZ41" s="3">
        <f>+VLOOKUP($E41,'Trimestrales USA'!$C:$DY,CZ$1,FALSE)/3</f>
        <v>83.399999999999991</v>
      </c>
      <c r="DA41" s="3">
        <f>+VLOOKUP($E41,'Trimestrales USA'!$C:$DY,DA$1,FALSE)/3</f>
        <v>123.33333333333333</v>
      </c>
      <c r="DB41" s="3">
        <f>+VLOOKUP($E41,'Trimestrales USA'!$C:$DY,DB$1,FALSE)/3</f>
        <v>5.4333333333333336</v>
      </c>
      <c r="DC41" s="3">
        <f>+VLOOKUP($E41,'Trimestrales USA'!$C:$DY,DC$1,FALSE)/3</f>
        <v>648.16666666666663</v>
      </c>
      <c r="DD41" s="3">
        <f>+VLOOKUP($E41,'Trimestrales USA'!$C:$DY,DD$1,FALSE)/3</f>
        <v>596.0333333333333</v>
      </c>
      <c r="DE41" s="3">
        <f>+VLOOKUP($E41,'Trimestrales USA'!$C:$DY,DE$1,FALSE)/3</f>
        <v>494.90000000000003</v>
      </c>
      <c r="DF41" s="3">
        <f>+VLOOKUP($E41,'Trimestrales USA'!$C:$DY,DF$1,FALSE)/3</f>
        <v>101.13333333333333</v>
      </c>
      <c r="DG41" s="3">
        <f>+VLOOKUP($E41,'Trimestrales USA'!$C:$DY,DG$1,FALSE)/3</f>
        <v>52.133333333333333</v>
      </c>
      <c r="DH41" s="3">
        <f>+VLOOKUP($E41,'Trimestrales USA'!$C:$DY,DH$1,FALSE)/3</f>
        <v>572.69999999999993</v>
      </c>
      <c r="DI41" s="3">
        <f>+VLOOKUP($E41,'Trimestrales USA'!$C:$DY,DI$1,FALSE)/3</f>
        <v>345</v>
      </c>
      <c r="DJ41" s="3">
        <f>+VLOOKUP($E41,'Trimestrales USA'!$C:$DY,DJ$1,FALSE)/3</f>
        <v>67.233333333333334</v>
      </c>
      <c r="DK41" s="3">
        <f>+VLOOKUP($E41,'Trimestrales USA'!$C:$DY,DK$1,FALSE)/3</f>
        <v>65.2</v>
      </c>
      <c r="DL41" s="3">
        <f>+VLOOKUP($E41,'Trimestrales USA'!$C:$DY,DL$1,FALSE)/3</f>
        <v>212.56666666666669</v>
      </c>
      <c r="DM41" s="3">
        <f>+VLOOKUP($E41,'Trimestrales USA'!$C:$DY,DM$1,FALSE)/3</f>
        <v>85.866666666666674</v>
      </c>
      <c r="DN41" s="3">
        <f>+VLOOKUP($E41,'Trimestrales USA'!$C:$DY,DN$1,FALSE)/3</f>
        <v>141.83333333333334</v>
      </c>
      <c r="DO41" s="3">
        <f>+VLOOKUP($E41,'Trimestrales USA'!$C:$DY,DO$1,FALSE)/3</f>
        <v>126.46666666666665</v>
      </c>
      <c r="DP41" s="3">
        <f>+VLOOKUP($E41,'Trimestrales USA'!$C:$DY,DP$1,FALSE)/3</f>
        <v>15.4</v>
      </c>
      <c r="DQ41" s="3">
        <f>+VLOOKUP($E41,'Trimestrales USA'!$C:$DY,DQ$1,FALSE)/3</f>
        <v>428.66666666666669</v>
      </c>
      <c r="DR41" s="3">
        <f>+VLOOKUP($E41,'Trimestrales USA'!$C:$DY,DR$1,FALSE)/3</f>
        <v>64.966666666666669</v>
      </c>
      <c r="DS41" s="3">
        <f>+VLOOKUP($E41,'Trimestrales USA'!$C:$DY,DS$1,FALSE)/3</f>
        <v>363.7</v>
      </c>
      <c r="DT41" s="3">
        <f>+VLOOKUP($E41,'Trimestrales USA'!$C:$DY,DT$1,FALSE)/3</f>
        <v>173.66666666666666</v>
      </c>
      <c r="DU41" s="3">
        <f>+VLOOKUP($E41,'Trimestrales USA'!$C:$DY,DU$1,FALSE)/3</f>
        <v>120.86666666666667</v>
      </c>
      <c r="DV41" s="3">
        <f>+VLOOKUP($E41,'Trimestrales USA'!$C:$DY,DV$1,FALSE)/3</f>
        <v>39.533333333333331</v>
      </c>
      <c r="DW41" s="3">
        <f>+VLOOKUP($E41,'Trimestrales USA'!$C:$DY,DW$1,FALSE)/3</f>
        <v>29.633333333333336</v>
      </c>
      <c r="DX41" s="3">
        <f>+VLOOKUP($E41,'Trimestrales USA'!$C:$DY,DX$1,FALSE)/3</f>
        <v>180.63333333333333</v>
      </c>
      <c r="DY41" s="3">
        <f>+VLOOKUP($E41,'Trimestrales USA'!$C:$DY,DY$1,FALSE)/3</f>
        <v>49.366666666666667</v>
      </c>
      <c r="DZ41" s="3">
        <f>+VLOOKUP($E41,'Trimestrales USA'!$C:$DY,DZ$1,FALSE)/3</f>
        <v>28.599999999999998</v>
      </c>
      <c r="EA41" s="3">
        <f>+VLOOKUP($E41,'Trimestrales USA'!$C:$DY,EA$1,FALSE)/3</f>
        <v>20.766666666666666</v>
      </c>
      <c r="EB41" s="3">
        <f>+VLOOKUP($E41,'Trimestrales USA'!$C:$DY,EB$1,FALSE)/3</f>
        <v>131.26666666666668</v>
      </c>
      <c r="EC41" s="3">
        <f>+VLOOKUP($E41,'Trimestrales USA'!$C:$DY,EC$1,FALSE)/3</f>
        <v>35.633333333333333</v>
      </c>
      <c r="ED41" s="3">
        <f>+VLOOKUP($E41,'Trimestrales USA'!$C:$DY,ED$1,FALSE)/3</f>
        <v>95.633333333333326</v>
      </c>
      <c r="EE41" s="3">
        <f>+VLOOKUP($E41,'Trimestrales USA'!$C:$DY,EE$1,FALSE)/3</f>
        <v>107.53333333333335</v>
      </c>
      <c r="EF41" s="3">
        <f>+VLOOKUP($E41,'Trimestrales USA'!$C:$DY,EF$1,FALSE)/3</f>
        <v>695.6</v>
      </c>
      <c r="EG41" s="3">
        <f>+VLOOKUP($E41,'Trimestrales USA'!$C:$DY,EG$1,FALSE)/3</f>
        <v>229.06666666666669</v>
      </c>
      <c r="EH41" s="3">
        <f>+VLOOKUP($E41,'Trimestrales USA'!$C:$DY,EH$1,FALSE)/3</f>
        <v>209.20000000000002</v>
      </c>
      <c r="EI41" s="3">
        <f>+VLOOKUP($E41,'Trimestrales USA'!$C:$DY,EI$1,FALSE)/3</f>
        <v>129.36666666666667</v>
      </c>
      <c r="EJ41" s="3">
        <f>+VLOOKUP($E41,'Trimestrales USA'!$C:$DY,EJ$1,FALSE)/3</f>
        <v>79.833333333333329</v>
      </c>
      <c r="EK41" s="3">
        <f>+VLOOKUP($E41,'Trimestrales USA'!$C:$DY,EK$1,FALSE)/3</f>
        <v>19.866666666666667</v>
      </c>
      <c r="EL41" s="3">
        <f>+VLOOKUP($E41,'Trimestrales USA'!$C:$DY,EL$1,FALSE)/3</f>
        <v>466.5333333333333</v>
      </c>
      <c r="EM41" s="3">
        <f>+VLOOKUP($E41,'Trimestrales USA'!$C:$DY,EM$1,FALSE)/3</f>
        <v>432.40000000000003</v>
      </c>
      <c r="EN41" s="3">
        <f>+VLOOKUP($E41,'Trimestrales USA'!$C:$DY,EN$1,FALSE)/3</f>
        <v>34.133333333333333</v>
      </c>
      <c r="EO41" s="3">
        <f>+VLOOKUP($E41,'Trimestrales USA'!$C:$DY,EO$1,FALSE)/3</f>
        <v>0</v>
      </c>
      <c r="EP41" s="3">
        <f>+VLOOKUP($E41,'Trimestrales USA'!$C:$DY,EP$1,FALSE)/3</f>
        <v>904.63333333333333</v>
      </c>
      <c r="EQ41" s="3">
        <f>+VLOOKUP($E41,'Trimestrales USA'!$C:$DY,EQ$1,FALSE)/3</f>
        <v>3321.2999999999997</v>
      </c>
      <c r="ER41" s="3">
        <f>+VLOOKUP($E41,'Trimestrales USA'!$C:$DY,ER$1,FALSE)/3</f>
        <v>0</v>
      </c>
      <c r="ES41" s="3">
        <f>+VLOOKUP($E41,'Trimestrales MX'!$C:$FS,ES$1,FALSE)/3</f>
        <v>4790573.8326666662</v>
      </c>
      <c r="ET41" s="3">
        <f>+VLOOKUP($E41,'Trimestrales MX'!$C:$FS,ET$1,FALSE)/3</f>
        <v>188182.91233333331</v>
      </c>
      <c r="EU41" s="3">
        <f>+VLOOKUP($E41,'Trimestrales MX'!$C:$FS,EU$1,FALSE)/3</f>
        <v>4602390.9203333333</v>
      </c>
      <c r="EV41" s="3">
        <f>+VLOOKUP($E41,'Trimestrales MX'!$C:$FS,EV$1,FALSE)/3</f>
        <v>147590.35066666667</v>
      </c>
      <c r="EW41" s="3">
        <f>+VLOOKUP($E41,'Trimestrales MX'!$C:$FS,EW$1,FALSE)/3</f>
        <v>147590.35066666667</v>
      </c>
      <c r="EX41" s="3">
        <f>+VLOOKUP($E41,'Trimestrales MX'!$C:$FS,EX$1,FALSE)/3</f>
        <v>86416.569333333333</v>
      </c>
      <c r="EY41" s="3">
        <f>+VLOOKUP($E41,'Trimestrales MX'!$C:$FS,EY$1,FALSE)/3</f>
        <v>51268.664666666671</v>
      </c>
      <c r="EZ41" s="3">
        <f>+VLOOKUP($E41,'Trimestrales MX'!$C:$FS,EZ$1,FALSE)/3</f>
        <v>5493.3060000000005</v>
      </c>
      <c r="FA41" s="3">
        <f>+VLOOKUP($E41,'Trimestrales MX'!$C:$FS,FA$1,FALSE)/3</f>
        <v>3951.5506666666665</v>
      </c>
      <c r="FB41" s="3">
        <f>+VLOOKUP($E41,'Trimestrales MX'!$C:$FS,FB$1,FALSE)/3</f>
        <v>460.26</v>
      </c>
      <c r="FC41" s="3">
        <f>+VLOOKUP($E41,'Trimestrales MX'!$C:$FS,FC$1,FALSE)/3</f>
        <v>1604591.4709999999</v>
      </c>
      <c r="FD41" s="3">
        <f>+VLOOKUP($E41,'Trimestrales MX'!$C:$FS,FD$1,FALSE)/3</f>
        <v>383834.5726666667</v>
      </c>
      <c r="FE41" s="3">
        <f>+VLOOKUP($E41,'Trimestrales MX'!$C:$FS,FE$1,FALSE)/3</f>
        <v>304062.17100000003</v>
      </c>
      <c r="FF41" s="3">
        <f>+VLOOKUP($E41,'Trimestrales MX'!$C:$FS,FF$1,FALSE)/3</f>
        <v>42323.453999999998</v>
      </c>
      <c r="FG41" s="3">
        <f>+VLOOKUP($E41,'Trimestrales MX'!$C:$FS,FG$1,FALSE)/3</f>
        <v>37448.947333333337</v>
      </c>
      <c r="FH41" s="3">
        <f>+VLOOKUP($E41,'Trimestrales MX'!$C:$FS,FH$1,FALSE)/3</f>
        <v>69192.570999999996</v>
      </c>
      <c r="FI41" s="3">
        <f>+VLOOKUP($E41,'Trimestrales MX'!$C:$FS,FI$1,FALSE)/3</f>
        <v>50971.693666666666</v>
      </c>
      <c r="FJ41" s="3">
        <f>+VLOOKUP($E41,'Trimestrales MX'!$C:$FS,FJ$1,FALSE)/3</f>
        <v>18220.877333333334</v>
      </c>
      <c r="FK41" s="3">
        <f>+VLOOKUP($E41,'Trimestrales MX'!$C:$FS,FK$1,FALSE)/3</f>
        <v>384442.3936666667</v>
      </c>
      <c r="FL41" s="3">
        <f>+VLOOKUP($E41,'Trimestrales MX'!$C:$FS,FL$1,FALSE)/3</f>
        <v>263986.96933333337</v>
      </c>
      <c r="FM41" s="3">
        <f>+VLOOKUP($E41,'Trimestrales MX'!$C:$FS,FM$1,FALSE)/3</f>
        <v>80396.869666666666</v>
      </c>
      <c r="FN41" s="3">
        <f>+VLOOKUP($E41,'Trimestrales MX'!$C:$FS,FN$1,FALSE)/3</f>
        <v>40058.554666666671</v>
      </c>
      <c r="FO41" s="3">
        <f>+VLOOKUP($E41,'Trimestrales MX'!$C:$FS,FO$1,FALSE)/3</f>
        <v>767121.93366666662</v>
      </c>
      <c r="FP41" s="3">
        <f>+VLOOKUP($E41,'Trimestrales MX'!$C:$FS,FP$1,FALSE)/3</f>
        <v>192177.06099999999</v>
      </c>
      <c r="FQ41" s="3">
        <f>+VLOOKUP($E41,'Trimestrales MX'!$C:$FS,FQ$1,FALSE)/3</f>
        <v>6053.3933333333334</v>
      </c>
      <c r="FR41" s="3">
        <f>+VLOOKUP($E41,'Trimestrales MX'!$C:$FS,FR$1,FALSE)/3</f>
        <v>15332.536333333332</v>
      </c>
      <c r="FS41" s="3">
        <f>+VLOOKUP($E41,'Trimestrales MX'!$C:$FS,FS$1,FALSE)/3</f>
        <v>16478.789666666667</v>
      </c>
      <c r="FT41" s="3">
        <f>+VLOOKUP($E41,'Trimestrales MX'!$C:$FS,FT$1,FALSE)/3</f>
        <v>6133.8963333333331</v>
      </c>
      <c r="FU41" s="3">
        <f>+VLOOKUP($E41,'Trimestrales MX'!$C:$FS,FU$1,FALSE)/3</f>
        <v>19704.308333333334</v>
      </c>
      <c r="FV41" s="3">
        <f>+VLOOKUP($E41,'Trimestrales MX'!$C:$FS,FV$1,FALSE)/3</f>
        <v>41385.397333333334</v>
      </c>
      <c r="FW41" s="3">
        <f>+VLOOKUP($E41,'Trimestrales MX'!$C:$FS,FW$1,FALSE)/3</f>
        <v>828.35600000000011</v>
      </c>
      <c r="FX41" s="3">
        <f>+VLOOKUP($E41,'Trimestrales MX'!$C:$FS,FX$1,FALSE)/3</f>
        <v>59964.350666666665</v>
      </c>
      <c r="FY41" s="3">
        <f>+VLOOKUP($E41,'Trimestrales MX'!$C:$FS,FY$1,FALSE)/3</f>
        <v>26296.033333333336</v>
      </c>
      <c r="FZ41" s="3">
        <f>+VLOOKUP($E41,'Trimestrales MX'!$C:$FS,FZ$1,FALSE)/3</f>
        <v>36803.413999999997</v>
      </c>
      <c r="GA41" s="3">
        <f>+VLOOKUP($E41,'Trimestrales MX'!$C:$FS,GA$1,FALSE)/3</f>
        <v>31086.331000000002</v>
      </c>
      <c r="GB41" s="3">
        <f>+VLOOKUP($E41,'Trimestrales MX'!$C:$FS,GB$1,FALSE)/3</f>
        <v>5717.0829999999996</v>
      </c>
      <c r="GC41" s="3">
        <f>+VLOOKUP($E41,'Trimestrales MX'!$C:$FS,GC$1,FALSE)/3</f>
        <v>8373.7510000000002</v>
      </c>
      <c r="GD41" s="3">
        <f>+VLOOKUP($E41,'Trimestrales MX'!$C:$FS,GD$1,FALSE)/3</f>
        <v>1741.3886666666667</v>
      </c>
      <c r="GE41" s="3">
        <f>+VLOOKUP($E41,'Trimestrales MX'!$C:$FS,GE$1,FALSE)/3</f>
        <v>5707.3710000000001</v>
      </c>
      <c r="GF41" s="3">
        <f>+VLOOKUP($E41,'Trimestrales MX'!$C:$FS,GF$1,FALSE)/3</f>
        <v>924.99133333333339</v>
      </c>
      <c r="GG41" s="3">
        <f>+VLOOKUP($E41,'Trimestrales MX'!$C:$FS,GG$1,FALSE)/3</f>
        <v>4089.6190000000001</v>
      </c>
      <c r="GH41" s="3">
        <f>+VLOOKUP($E41,'Trimestrales MX'!$C:$FS,GH$1,FALSE)/3</f>
        <v>1257.6826666666666</v>
      </c>
      <c r="GI41" s="3">
        <f>+VLOOKUP($E41,'Trimestrales MX'!$C:$FS,GI$1,FALSE)/3</f>
        <v>2831.9363333333331</v>
      </c>
      <c r="GJ41" s="3">
        <f>+VLOOKUP($E41,'Trimestrales MX'!$C:$FS,GJ$1,FALSE)/3</f>
        <v>18179.820333333333</v>
      </c>
      <c r="GK41" s="3">
        <f>+VLOOKUP($E41,'Trimestrales MX'!$C:$FS,GK$1,FALSE)/3</f>
        <v>2234.1916666666666</v>
      </c>
      <c r="GL41" s="3">
        <f>+VLOOKUP($E41,'Trimestrales MX'!$C:$FS,GL$1,FALSE)/3</f>
        <v>15314.529666666667</v>
      </c>
      <c r="GM41" s="3">
        <f>+VLOOKUP($E41,'Trimestrales MX'!$C:$FS,GM$1,FALSE)/3</f>
        <v>631.09900000000005</v>
      </c>
      <c r="GN41" s="3">
        <f>+VLOOKUP($E41,'Trimestrales MX'!$C:$FS,GN$1,FALSE)/3</f>
        <v>7876.6026666666667</v>
      </c>
      <c r="GO41" s="3">
        <f>+VLOOKUP($E41,'Trimestrales MX'!$C:$FS,GO$1,FALSE)/3</f>
        <v>1317.9263333333333</v>
      </c>
      <c r="GP41" s="3">
        <f>+VLOOKUP($E41,'Trimestrales MX'!$C:$FS,GP$1,FALSE)/3</f>
        <v>5754.4769999999999</v>
      </c>
      <c r="GQ41" s="3">
        <f>+VLOOKUP($E41,'Trimestrales MX'!$C:$FS,GQ$1,FALSE)/3</f>
        <v>804.19933333333336</v>
      </c>
      <c r="GR41" s="3">
        <f>+VLOOKUP($E41,'Trimestrales MX'!$C:$FS,GR$1,FALSE)/3</f>
        <v>6672.5803333333342</v>
      </c>
      <c r="GS41" s="3">
        <f>+VLOOKUP($E41,'Trimestrales MX'!$C:$FS,GS$1,FALSE)/3</f>
        <v>3509.7633333333338</v>
      </c>
      <c r="GT41" s="3">
        <f>+VLOOKUP($E41,'Trimestrales MX'!$C:$FS,GT$1,FALSE)/3</f>
        <v>215.50233333333333</v>
      </c>
      <c r="GU41" s="3">
        <f>+VLOOKUP($E41,'Trimestrales MX'!$C:$FS,GU$1,FALSE)/3</f>
        <v>2947.3146666666667</v>
      </c>
      <c r="GV41" s="3">
        <f>+VLOOKUP($E41,'Trimestrales MX'!$C:$FS,GV$1,FALSE)/3</f>
        <v>13922.249000000002</v>
      </c>
      <c r="GW41" s="3">
        <f>+VLOOKUP($E41,'Trimestrales MX'!$C:$FS,GW$1,FALSE)/3</f>
        <v>4885.2660000000005</v>
      </c>
      <c r="GX41" s="3">
        <f>+VLOOKUP($E41,'Trimestrales MX'!$C:$FS,GX$1,FALSE)/3</f>
        <v>9036.9833333333336</v>
      </c>
      <c r="GY41" s="3">
        <f>+VLOOKUP($E41,'Trimestrales MX'!$C:$FS,GY$1,FALSE)/3</f>
        <v>5625.2953333333326</v>
      </c>
      <c r="GZ41" s="3">
        <f>+VLOOKUP($E41,'Trimestrales MX'!$C:$FS,GZ$1,FALSE)/3</f>
        <v>26558.373000000003</v>
      </c>
      <c r="HA41" s="3">
        <f>+VLOOKUP($E41,'Trimestrales MX'!$C:$FS,HA$1,FALSE)/3</f>
        <v>91204.036000000007</v>
      </c>
      <c r="HB41" s="3">
        <f>+VLOOKUP($E41,'Trimestrales MX'!$C:$FS,HB$1,FALSE)/3</f>
        <v>43895.904333333332</v>
      </c>
      <c r="HC41" s="3">
        <f>+VLOOKUP($E41,'Trimestrales MX'!$C:$FS,HC$1,FALSE)/3</f>
        <v>7128.8486666666658</v>
      </c>
      <c r="HD41" s="3">
        <f>+VLOOKUP($E41,'Trimestrales MX'!$C:$FS,HD$1,FALSE)/3</f>
        <v>2446.8956666666668</v>
      </c>
      <c r="HE41" s="3">
        <f>+VLOOKUP($E41,'Trimestrales MX'!$C:$FS,HE$1,FALSE)/3</f>
        <v>17545.597333333335</v>
      </c>
      <c r="HF41" s="3">
        <f>+VLOOKUP($E41,'Trimestrales MX'!$C:$FS,HF$1,FALSE)/3</f>
        <v>3626.5430000000001</v>
      </c>
      <c r="HG41" s="3">
        <f>+VLOOKUP($E41,'Trimestrales MX'!$C:$FS,HG$1,FALSE)/3</f>
        <v>11844.438666666667</v>
      </c>
      <c r="HH41" s="3">
        <f>+VLOOKUP($E41,'Trimestrales MX'!$C:$FS,HH$1,FALSE)/3</f>
        <v>4715.8083333333334</v>
      </c>
      <c r="HI41" s="3">
        <f>+VLOOKUP($E41,'Trimestrales MX'!$C:$FS,HI$1,FALSE)/3</f>
        <v>20932.338333333333</v>
      </c>
      <c r="HJ41" s="3">
        <f>+VLOOKUP($E41,'Trimestrales MX'!$C:$FS,HJ$1,FALSE)/3</f>
        <v>16502.949333333334</v>
      </c>
      <c r="HK41" s="3">
        <f>+VLOOKUP($E41,'Trimestrales MX'!$C:$FS,HK$1,FALSE)/3</f>
        <v>4429.3890000000001</v>
      </c>
      <c r="HL41" s="3">
        <f>+VLOOKUP($E41,'Trimestrales MX'!$C:$FS,HL$1,FALSE)/3</f>
        <v>20298.62</v>
      </c>
      <c r="HM41" s="3">
        <f>+VLOOKUP($E41,'Trimestrales MX'!$C:$FS,HM$1,FALSE)/3</f>
        <v>3970.2540000000004</v>
      </c>
      <c r="HN41" s="3">
        <f>+VLOOKUP($E41,'Trimestrales MX'!$C:$FS,HN$1,FALSE)/3</f>
        <v>6924.0306666666665</v>
      </c>
      <c r="HO41" s="3">
        <f>+VLOOKUP($E41,'Trimestrales MX'!$C:$FS,HO$1,FALSE)/3</f>
        <v>6421.202666666667</v>
      </c>
      <c r="HP41" s="3">
        <f>+VLOOKUP($E41,'Trimestrales MX'!$C:$FS,HP$1,FALSE)/3</f>
        <v>1262.8706666666667</v>
      </c>
      <c r="HQ41" s="3">
        <f>+VLOOKUP($E41,'Trimestrales MX'!$C:$FS,HQ$1,FALSE)/3</f>
        <v>1720.2619999999999</v>
      </c>
      <c r="HR41" s="3">
        <f>+VLOOKUP($E41,'Trimestrales MX'!$C:$FS,HR$1,FALSE)/3</f>
        <v>57531.655666666666</v>
      </c>
      <c r="HS41" s="3">
        <f>+VLOOKUP($E41,'Trimestrales MX'!$C:$FS,HS$1,FALSE)/3</f>
        <v>23538.50333333333</v>
      </c>
      <c r="HT41" s="3">
        <f>+VLOOKUP($E41,'Trimestrales MX'!$C:$FS,HT$1,FALSE)/3</f>
        <v>8853.2060000000001</v>
      </c>
      <c r="HU41" s="3">
        <f>+VLOOKUP($E41,'Trimestrales MX'!$C:$FS,HU$1,FALSE)/3</f>
        <v>1803.1189999999999</v>
      </c>
      <c r="HV41" s="3">
        <f>+VLOOKUP($E41,'Trimestrales MX'!$C:$FS,HV$1,FALSE)/3</f>
        <v>21733.378333333334</v>
      </c>
      <c r="HW41" s="3">
        <f>+VLOOKUP($E41,'Trimestrales MX'!$C:$FS,HW$1,FALSE)/3</f>
        <v>1603.4489999999998</v>
      </c>
      <c r="HX41" s="3">
        <f>+VLOOKUP($E41,'Trimestrales MX'!$C:$FS,HX$1,FALSE)/3</f>
        <v>28180.188333333335</v>
      </c>
      <c r="HY41" s="3">
        <f>+VLOOKUP($E41,'Trimestrales MX'!$C:$FS,HY$1,FALSE)/3</f>
        <v>1035.6783333333333</v>
      </c>
      <c r="HZ41" s="3">
        <f>+VLOOKUP($E41,'Trimestrales MX'!$C:$FS,HZ$1,FALSE)/3</f>
        <v>1549.135</v>
      </c>
      <c r="IA41" s="3">
        <f>+VLOOKUP($E41,'Trimestrales MX'!$C:$FS,IA$1,FALSE)/3</f>
        <v>10279.294666666667</v>
      </c>
      <c r="IB41" s="3">
        <f>+VLOOKUP($E41,'Trimestrales MX'!$C:$FS,IB$1,FALSE)/3</f>
        <v>2004.6246666666666</v>
      </c>
      <c r="IC41" s="3">
        <f>+VLOOKUP($E41,'Trimestrales MX'!$C:$FS,IC$1,FALSE)/3</f>
        <v>837.7593333333333</v>
      </c>
      <c r="ID41" s="3">
        <f>+VLOOKUP($E41,'Trimestrales MX'!$C:$FS,ID$1,FALSE)/3</f>
        <v>2098.8020000000001</v>
      </c>
      <c r="IE41" s="3">
        <f>+VLOOKUP($E41,'Trimestrales MX'!$C:$FS,IE$1,FALSE)/3</f>
        <v>2722.5906666666665</v>
      </c>
      <c r="IF41" s="3">
        <f>+VLOOKUP($E41,'Trimestrales MX'!$C:$FS,IF$1,FALSE)/3</f>
        <v>2279.893</v>
      </c>
      <c r="IG41" s="3">
        <f>+VLOOKUP($E41,'Trimestrales MX'!$C:$FS,IG$1,FALSE)/3</f>
        <v>5372.4106666666667</v>
      </c>
      <c r="IH41" s="3">
        <f>+VLOOKUP($E41,'Trimestrales MX'!$C:$FS,IH$1,FALSE)/3</f>
        <v>28562.391</v>
      </c>
      <c r="II41" s="3">
        <f>+VLOOKUP($E41,'Trimestrales MX'!$C:$FS,II$1,FALSE)/3</f>
        <v>3077.9459999999999</v>
      </c>
      <c r="IJ41" s="3">
        <f>+VLOOKUP($E41,'Trimestrales MX'!$C:$FS,IJ$1,FALSE)/3</f>
        <v>2401.5480000000002</v>
      </c>
      <c r="IK41" s="3">
        <f>+VLOOKUP($E41,'Trimestrales MX'!$C:$FS,IK$1,FALSE)/3</f>
        <v>246.52833333333334</v>
      </c>
      <c r="IL41" s="3">
        <f>+VLOOKUP($E41,'Trimestrales MX'!$C:$FS,IL$1,FALSE)/3</f>
        <v>5964.2463333333335</v>
      </c>
      <c r="IM41" s="3">
        <f>+VLOOKUP($E41,'Trimestrales MX'!$C:$FS,IM$1,FALSE)/3</f>
        <v>682.16666666666663</v>
      </c>
      <c r="IN41" s="3">
        <f>+VLOOKUP($E41,'Trimestrales MX'!$C:$FS,IN$1,FALSE)/3</f>
        <v>9280.7496666666666</v>
      </c>
      <c r="IO41" s="3">
        <f>+VLOOKUP($E41,'Trimestrales MX'!$C:$FS,IO$1,FALSE)/3</f>
        <v>6909.2056666666658</v>
      </c>
      <c r="IP41" s="3">
        <f>+VLOOKUP($E41,'Trimestrales MX'!$C:$FS,IP$1,FALSE)/3</f>
        <v>51230.919000000002</v>
      </c>
      <c r="IQ41" s="3">
        <f>+VLOOKUP($E41,'Trimestrales MX'!$C:$FS,IQ$1,FALSE)/3</f>
        <v>14612.874000000002</v>
      </c>
      <c r="IR41" s="3">
        <f>+VLOOKUP($E41,'Trimestrales MX'!$C:$FS,IR$1,FALSE)/3</f>
        <v>10011.245333333334</v>
      </c>
      <c r="IS41" s="3">
        <f>+VLOOKUP($E41,'Trimestrales MX'!$C:$FS,IS$1,FALSE)/3</f>
        <v>9818.9706666666661</v>
      </c>
      <c r="IT41" s="3">
        <f>+VLOOKUP($E41,'Trimestrales MX'!$C:$FS,IT$1,FALSE)/3</f>
        <v>12691.940666666667</v>
      </c>
      <c r="IU41" s="3">
        <f>+VLOOKUP($E41,'Trimestrales MX'!$C:$FS,IU$1,FALSE)/3</f>
        <v>3506.7913333333331</v>
      </c>
      <c r="IV41" s="3">
        <f>+VLOOKUP($E41,'Trimestrales MX'!$C:$FS,IV$1,FALSE)/3</f>
        <v>589.09699999999998</v>
      </c>
      <c r="IW41" s="3">
        <f>+VLOOKUP($E41,'Trimestrales MX'!$C:$FS,IW$1,FALSE)/3</f>
        <v>25061.599333333332</v>
      </c>
      <c r="IX41" s="3">
        <f>+VLOOKUP($E41,'Trimestrales MX'!$C:$FS,IX$1,FALSE)/3</f>
        <v>3045.2339999999999</v>
      </c>
      <c r="IY41" s="3">
        <f>+VLOOKUP($E41,'Trimestrales MX'!$C:$FS,IY$1,FALSE)/3</f>
        <v>4262.8173333333334</v>
      </c>
      <c r="IZ41" s="3">
        <f>+VLOOKUP($E41,'Trimestrales MX'!$C:$FS,IZ$1,FALSE)/3</f>
        <v>9119.998333333333</v>
      </c>
      <c r="JA41" s="3">
        <f>+VLOOKUP($E41,'Trimestrales MX'!$C:$FS,JA$1,FALSE)/3</f>
        <v>8633.5496666666677</v>
      </c>
      <c r="JB41" s="3">
        <f>+VLOOKUP($E41,'Trimestrales MX'!$C:$FS,JB$1,FALSE)/3</f>
        <v>99517.835999999996</v>
      </c>
      <c r="JC41" s="3">
        <f>+VLOOKUP($E41,'Trimestrales MX'!$C:$FS,JC$1,FALSE)/3</f>
        <v>53611.644</v>
      </c>
      <c r="JD41" s="3">
        <f>+VLOOKUP($E41,'Trimestrales MX'!$C:$FS,JD$1,FALSE)/3</f>
        <v>2670.7646666666665</v>
      </c>
      <c r="JE41" s="3">
        <f>+VLOOKUP($E41,'Trimestrales MX'!$C:$FS,JE$1,FALSE)/3</f>
        <v>38651.656999999999</v>
      </c>
      <c r="JF41" s="3">
        <f>+VLOOKUP($E41,'Trimestrales MX'!$C:$FS,JF$1,FALSE)/3</f>
        <v>2660.3823333333335</v>
      </c>
      <c r="JG41" s="3">
        <f>+VLOOKUP($E41,'Trimestrales MX'!$C:$FS,JG$1,FALSE)/3</f>
        <v>661.649</v>
      </c>
      <c r="JH41" s="3">
        <f>+VLOOKUP($E41,'Trimestrales MX'!$C:$FS,JH$1,FALSE)/3</f>
        <v>250.376</v>
      </c>
      <c r="JI41" s="3">
        <f>+VLOOKUP($E41,'Trimestrales MX'!$C:$FS,JI$1,FALSE)/3</f>
        <v>1011.3626666666668</v>
      </c>
      <c r="JJ41" s="3">
        <f>+VLOOKUP($E41,'Trimestrales MX'!$C:$FS,JJ$1,FALSE)/3</f>
        <v>9265.7613333333338</v>
      </c>
      <c r="JK41" s="3">
        <f>+VLOOKUP($E41,'Trimestrales MX'!$C:$FS,JK$1,FALSE)/3</f>
        <v>7441.0696666666663</v>
      </c>
      <c r="JL41" s="3">
        <f>+VLOOKUP($E41,'Trimestrales MX'!$C:$FS,JL$1,FALSE)/3</f>
        <v>899.58966666666663</v>
      </c>
      <c r="JM41" s="3">
        <f>+VLOOKUP($E41,'Trimestrales MX'!$C:$FS,JM$1,FALSE)/3</f>
        <v>925.10199999999998</v>
      </c>
      <c r="JN41" s="3">
        <f>+VLOOKUP($E41,'Trimestrales MX'!$C:$FS,JN$1,FALSE)/3</f>
        <v>15057.822666666667</v>
      </c>
      <c r="JO41" s="3">
        <f>+VLOOKUP($E41,'Trimestrales MX'!$C:$FS,JO$1,FALSE)/3</f>
        <v>6421.8393333333333</v>
      </c>
      <c r="JP41" s="3">
        <f>+VLOOKUP($E41,'Trimestrales MX'!$C:$FS,JP$1,FALSE)/3</f>
        <v>8635.9833333333336</v>
      </c>
      <c r="JQ41" s="3">
        <f>+VLOOKUP($E41,'Trimestrales MX'!$C:$FS,JQ$1,FALSE)/3</f>
        <v>2850209.0986666665</v>
      </c>
      <c r="JR41" s="3">
        <f>+VLOOKUP($E41,'Trimestrales MX'!$C:$FS,JR$1,FALSE)/3</f>
        <v>333314.61099999998</v>
      </c>
      <c r="JS41" s="3">
        <f>+VLOOKUP($E41,'Trimestrales MX'!$C:$FS,JS$1,FALSE)/3</f>
        <v>392248.47899999999</v>
      </c>
      <c r="JT41" s="3">
        <f>+VLOOKUP($E41,'Trimestrales MX'!$C:$FS,JT$1,FALSE)/3</f>
        <v>290916.75166666665</v>
      </c>
      <c r="JU41" s="3">
        <f>+VLOOKUP($E41,'Trimestrales MX'!$C:$FS,JU$1,FALSE)/3</f>
        <v>7773.1943333333329</v>
      </c>
      <c r="JV41" s="3">
        <f>+VLOOKUP($E41,'Trimestrales MX'!$C:$FS,JV$1,FALSE)/3</f>
        <v>6319.2073333333328</v>
      </c>
      <c r="JW41" s="3">
        <f>+VLOOKUP($E41,'Trimestrales MX'!$C:$FS,JW$1,FALSE)/3</f>
        <v>4069.9189999999999</v>
      </c>
      <c r="JX41" s="3">
        <f>+VLOOKUP($E41,'Trimestrales MX'!$C:$FS,JX$1,FALSE)/3</f>
        <v>133317.96833333335</v>
      </c>
      <c r="JY41" s="3">
        <f>+VLOOKUP($E41,'Trimestrales MX'!$C:$FS,JY$1,FALSE)/3</f>
        <v>106404.27799999999</v>
      </c>
      <c r="JZ41" s="3">
        <f>+VLOOKUP($E41,'Trimestrales MX'!$C:$FS,JZ$1,FALSE)/3</f>
        <v>23465.736000000001</v>
      </c>
      <c r="KA41" s="3">
        <f>+VLOOKUP($E41,'Trimestrales MX'!$C:$FS,KA$1,FALSE)/3</f>
        <v>6407.9383333333326</v>
      </c>
      <c r="KB41" s="3">
        <f>+VLOOKUP($E41,'Trimestrales MX'!$C:$FS,KB$1,FALSE)/3</f>
        <v>3158.51</v>
      </c>
      <c r="KC41" s="3">
        <f>+VLOOKUP($E41,'Trimestrales MX'!$C:$FS,KC$1,FALSE)/3</f>
        <v>85630.206333333335</v>
      </c>
      <c r="KD41" s="3">
        <f>+VLOOKUP($E41,'Trimestrales MX'!$C:$FS,KD$1,FALSE)/3</f>
        <v>4075.7706666666668</v>
      </c>
      <c r="KE41" s="3">
        <f>+VLOOKUP($E41,'Trimestrales MX'!$C:$FS,KE$1,FALSE)/3</f>
        <v>5627.2163333333338</v>
      </c>
      <c r="KF41" s="3">
        <f>+VLOOKUP($E41,'Trimestrales MX'!$C:$FS,KF$1,FALSE)/3</f>
        <v>7135.933</v>
      </c>
      <c r="KG41" s="3">
        <f>+VLOOKUP($E41,'Trimestrales MX'!$C:$FS,KG$1,FALSE)/3</f>
        <v>67627.471333333335</v>
      </c>
      <c r="KH41" s="3">
        <f>+VLOOKUP($E41,'Trimestrales MX'!$C:$FS,KH$1,FALSE)/3</f>
        <v>719.63666666666666</v>
      </c>
      <c r="KI41" s="3">
        <f>+VLOOKUP($E41,'Trimestrales MX'!$C:$FS,KI$1,FALSE)/3</f>
        <v>444.17833333333334</v>
      </c>
      <c r="KJ41" s="3">
        <f>+VLOOKUP($E41,'Trimestrales MX'!$C:$FS,KJ$1,FALSE)/3</f>
        <v>131224.25233333334</v>
      </c>
      <c r="KK41" s="3">
        <f>+VLOOKUP($E41,'Trimestrales MX'!$C:$FS,KK$1,FALSE)/3</f>
        <v>113940.82033333334</v>
      </c>
      <c r="KL41" s="3">
        <f>+VLOOKUP($E41,'Trimestrales MX'!$C:$FS,KL$1,FALSE)/3</f>
        <v>17283.432333333334</v>
      </c>
      <c r="KM41" s="3">
        <f>+VLOOKUP($E41,'Trimestrales MX'!$C:$FS,KM$1,FALSE)/3</f>
        <v>564988.9613333334</v>
      </c>
      <c r="KN41" s="3">
        <f>+VLOOKUP($E41,'Trimestrales MX'!$C:$FS,KN$1,FALSE)/3</f>
        <v>545208.24800000002</v>
      </c>
      <c r="KO41" s="3">
        <f>+VLOOKUP($E41,'Trimestrales MX'!$C:$FS,KO$1,FALSE)/3</f>
        <v>19780.713333333333</v>
      </c>
      <c r="KP41" s="3">
        <f>+VLOOKUP($E41,'Trimestrales MX'!$C:$FS,KP$1,FALSE)/3</f>
        <v>90008.551666666681</v>
      </c>
      <c r="KQ41" s="3">
        <f>+VLOOKUP($E41,'Trimestrales MX'!$C:$FS,KQ$1,FALSE)/3</f>
        <v>28846.149333333335</v>
      </c>
      <c r="KR41" s="3">
        <f>+VLOOKUP($E41,'Trimestrales MX'!$C:$FS,KR$1,FALSE)/3</f>
        <v>159793.07700000002</v>
      </c>
      <c r="KS41" s="3">
        <f>+VLOOKUP($E41,'Trimestrales MX'!$C:$FS,KS$1,FALSE)/3</f>
        <v>216978.86833333332</v>
      </c>
      <c r="KT41" s="3">
        <f>+VLOOKUP($E41,'Trimestrales MX'!$C:$FS,KT$1,FALSE)/3</f>
        <v>115635.35833333334</v>
      </c>
      <c r="KU41" s="3">
        <f>+VLOOKUP($E41,'Trimestrales MX'!$C:$FS,KU$1,FALSE)/3</f>
        <v>50565.53633333333</v>
      </c>
      <c r="KV41" s="3">
        <f>+VLOOKUP($E41,'Trimestrales MX'!$C:$FS,KV$1,FALSE)/3</f>
        <v>60955.974666666669</v>
      </c>
      <c r="KW41" s="3">
        <f>+VLOOKUP($E41,'Trimestrales MX'!$C:$FS,KW$1,FALSE)/3</f>
        <v>4113.8473333333332</v>
      </c>
      <c r="KX41" s="3">
        <f>+VLOOKUP($E41,'Trimestrales MX'!$C:$FS,KX$1,FALSE)/3</f>
        <v>23066.052</v>
      </c>
      <c r="KY41" s="3">
        <f>+VLOOKUP($E41,'Trimestrales MX'!$C:$FS,KY$1,FALSE)/3</f>
        <v>9719.9206666666669</v>
      </c>
      <c r="KZ41" s="3">
        <f>+VLOOKUP($E41,'Trimestrales MX'!$C:$FS,KZ$1,FALSE)/3</f>
        <v>13346.131333333333</v>
      </c>
      <c r="LA41" s="3">
        <f>+VLOOKUP($E41,'Trimestrales MX'!$C:$FS,LA$1,FALSE)/3</f>
        <v>107645.15966666666</v>
      </c>
      <c r="LB41" s="3">
        <f>+VLOOKUP($E41,'Trimestrales MX'!$C:$FS,LB$1,FALSE)/3</f>
        <v>47291.896333333338</v>
      </c>
      <c r="LC41" s="3">
        <f>+VLOOKUP($E41,'Trimestrales MX'!$C:$FS,LC$1,FALSE)/3</f>
        <v>60353.263333333336</v>
      </c>
      <c r="LD41" s="3">
        <f>+VLOOKUP($E41,'Trimestrales MX'!$C:$FS,LD$1,FALSE)/3</f>
        <v>105777.55433333333</v>
      </c>
      <c r="LE41" s="3">
        <f>+VLOOKUP($E41,'Trimestrales MX'!$C:$FS,LE$1,FALSE)/3</f>
        <v>24590.66233333333</v>
      </c>
      <c r="LF41" s="3">
        <f>+VLOOKUP($E41,'Trimestrales MX'!$C:$FS,LF$1,FALSE)/3</f>
        <v>44113.870666666662</v>
      </c>
      <c r="LG41" s="3">
        <f>+VLOOKUP($E41,'Trimestrales MX'!$C:$FS,LG$1,FALSE)/3</f>
        <v>37073.021666666667</v>
      </c>
      <c r="LH41" s="3">
        <f>+VLOOKUP($E41,'Trimestrales MX'!$C:$FS,LH$1,FALSE)/3</f>
        <v>204135.06599999999</v>
      </c>
      <c r="LI41" s="3">
        <v>96.826786245495001</v>
      </c>
      <c r="LJ41" s="3">
        <v>103.362087638402</v>
      </c>
      <c r="LK41" s="3">
        <v>105.096432497878</v>
      </c>
      <c r="LL41" s="3">
        <v>80.846199811069994</v>
      </c>
      <c r="LM41" s="3">
        <v>127.71407659771801</v>
      </c>
      <c r="LN41" s="3">
        <v>88.135235200183004</v>
      </c>
      <c r="LO41" s="3">
        <v>84.821786976233</v>
      </c>
      <c r="LP41" s="3">
        <v>99.512241675037004</v>
      </c>
      <c r="LQ41" s="3">
        <v>94.066312085538001</v>
      </c>
      <c r="LR41" s="3">
        <v>95.286890228830998</v>
      </c>
      <c r="LS41" s="3">
        <v>90.226450735173998</v>
      </c>
      <c r="LT41" s="3">
        <v>95.154425807959001</v>
      </c>
      <c r="LU41" s="3">
        <v>96.021218448398002</v>
      </c>
      <c r="LV41" s="3">
        <v>99.150076208740003</v>
      </c>
      <c r="LW41" s="3">
        <v>92.929333482806001</v>
      </c>
      <c r="LX41" s="3">
        <v>108.538889180354</v>
      </c>
      <c r="LY41" s="3">
        <v>104.393028128917</v>
      </c>
      <c r="LZ41" s="3">
        <v>106.765315838959</v>
      </c>
      <c r="MA41" s="3">
        <v>110.761131338936</v>
      </c>
      <c r="MB41" s="3">
        <v>96.638615785655006</v>
      </c>
      <c r="MC41" s="3">
        <v>98.651150439727999</v>
      </c>
      <c r="MD41" s="3">
        <v>99.682423017280001</v>
      </c>
      <c r="ME41" s="3">
        <v>102.799244152442</v>
      </c>
      <c r="MF41" s="3">
        <v>108.781087600113</v>
      </c>
      <c r="MG41" s="3">
        <v>94.943637286059996</v>
      </c>
      <c r="MH41" s="3">
        <v>99.872378707975997</v>
      </c>
      <c r="MI41" s="3">
        <v>103.47176577131999</v>
      </c>
      <c r="MJ41" s="3">
        <v>104.303710988567</v>
      </c>
      <c r="MK41" s="3">
        <v>94.444434217468</v>
      </c>
      <c r="ML41" s="3">
        <v>93.216107232000994</v>
      </c>
      <c r="MM41" s="3">
        <v>107.554089175683</v>
      </c>
      <c r="MN41" s="3">
        <v>73.839412315274004</v>
      </c>
      <c r="MO41" s="3">
        <v>100.272281939443</v>
      </c>
      <c r="MP41" s="3">
        <v>99.424904950368997</v>
      </c>
    </row>
    <row r="42" spans="1:354" x14ac:dyDescent="0.3">
      <c r="A42" s="7">
        <v>40269</v>
      </c>
      <c r="B42" s="19">
        <f t="shared" si="172"/>
        <v>2010</v>
      </c>
      <c r="C42" s="19">
        <f t="shared" si="173"/>
        <v>4</v>
      </c>
      <c r="D42" s="20">
        <f>+VLOOKUP(C42,'Trimestres-Meses'!A:B,2,FALSE)</f>
        <v>2</v>
      </c>
      <c r="E42" s="18" t="str">
        <f t="shared" si="174"/>
        <v>2010-2</v>
      </c>
      <c r="F42" s="23">
        <v>6.3211206334394907</v>
      </c>
      <c r="G42" s="23">
        <v>3.4780681528662396</v>
      </c>
      <c r="H42" s="24">
        <v>2.8430524805732511</v>
      </c>
      <c r="I42" s="5">
        <v>150.04</v>
      </c>
      <c r="J42" s="5">
        <v>172.47</v>
      </c>
      <c r="K42" s="5">
        <v>108.15</v>
      </c>
      <c r="L42" s="5">
        <v>2316.73</v>
      </c>
      <c r="M42" s="5">
        <v>84.18</v>
      </c>
      <c r="N42" s="5">
        <v>4.01</v>
      </c>
      <c r="O42" s="5">
        <v>2366.6799999999998</v>
      </c>
      <c r="P42" s="5">
        <v>88.7</v>
      </c>
      <c r="Q42" s="5">
        <v>100.15</v>
      </c>
      <c r="R42" s="17">
        <v>2E-3</v>
      </c>
      <c r="S42" s="17">
        <v>5.2900000000000003E-2</v>
      </c>
      <c r="T42" s="3">
        <v>2010.96</v>
      </c>
      <c r="U42" s="3">
        <v>1186.69</v>
      </c>
      <c r="V42" s="3">
        <v>1.3298049999999999</v>
      </c>
      <c r="W42" s="3">
        <f>+VLOOKUP(E42,'Trimestrales USA'!C:DY,2,FALSE)/3</f>
        <v>4993.4000000000005</v>
      </c>
      <c r="X42" s="3">
        <f>+VLOOKUP($E42,'Trimestrales USA'!$C:$DY,X$1,FALSE)/3</f>
        <v>3402.7000000000003</v>
      </c>
      <c r="Y42" s="3">
        <f>+VLOOKUP($E42,'Trimestrales USA'!$C:$DY,Y$1,FALSE)/3</f>
        <v>1097.0666666666666</v>
      </c>
      <c r="Z42" s="3">
        <f>+VLOOKUP($E42,'Trimestrales USA'!$C:$DY,Z$1,FALSE)/3</f>
        <v>347.9666666666667</v>
      </c>
      <c r="AA42" s="3">
        <f>+VLOOKUP($E42,'Trimestrales USA'!$C:$DY,AA$1,FALSE)/3</f>
        <v>749.1</v>
      </c>
      <c r="AB42" s="3">
        <f>+VLOOKUP($E42,'Trimestrales USA'!$C:$DY,AB$1,FALSE)/3</f>
        <v>2305.6333333333332</v>
      </c>
      <c r="AC42" s="3">
        <f>+VLOOKUP($E42,'Trimestrales USA'!$C:$DY,AC$1,FALSE)/3</f>
        <v>716.26666666666677</v>
      </c>
      <c r="AD42" s="3">
        <f>+VLOOKUP($E42,'Trimestrales USA'!$C:$DY,AD$1,FALSE)/3</f>
        <v>704.0333333333333</v>
      </c>
      <c r="AE42" s="3">
        <f>+VLOOKUP($E42,'Trimestrales USA'!$C:$DY,AE$1,FALSE)/3</f>
        <v>571.9</v>
      </c>
      <c r="AF42" s="3">
        <f>+VLOOKUP($E42,'Trimestrales USA'!$C:$DY,AF$1,FALSE)/3</f>
        <v>127.36666666666667</v>
      </c>
      <c r="AG42" s="3">
        <f>+VLOOKUP($E42,'Trimestrales USA'!$C:$DY,AG$1,FALSE)/3</f>
        <v>254.56666666666669</v>
      </c>
      <c r="AH42" s="3">
        <f>+VLOOKUP($E42,'Trimestrales USA'!$C:$DY,AH$1,FALSE)/3</f>
        <v>190</v>
      </c>
      <c r="AI42" s="3">
        <f>+VLOOKUP($E42,'Trimestrales USA'!$C:$DY,AI$1,FALSE)/3</f>
        <v>132.1</v>
      </c>
      <c r="AJ42" s="3">
        <f>+VLOOKUP($E42,'Trimestrales USA'!$C:$DY,AJ$1,FALSE)/3</f>
        <v>12.233333333333334</v>
      </c>
      <c r="AK42" s="3">
        <f>+VLOOKUP($E42,'Trimestrales USA'!$C:$DY,AK$1,FALSE)/3</f>
        <v>-180.83333333333334</v>
      </c>
      <c r="AL42" s="3">
        <f>+VLOOKUP($E42,'Trimestrales USA'!$C:$DY,AL$1,FALSE)/3</f>
        <v>606.56666666666672</v>
      </c>
      <c r="AM42" s="3">
        <f>+VLOOKUP($E42,'Trimestrales USA'!$C:$DY,AM$1,FALSE)/3</f>
        <v>416.8</v>
      </c>
      <c r="AN42" s="3">
        <f>+VLOOKUP($E42,'Trimestrales USA'!$C:$DY,AN$1,FALSE)/3</f>
        <v>189.76666666666665</v>
      </c>
      <c r="AO42" s="3">
        <f>+VLOOKUP($E42,'Trimestrales USA'!$C:$DY,AO$1,FALSE)/3</f>
        <v>787.43333333333339</v>
      </c>
      <c r="AP42" s="3">
        <f>+VLOOKUP($E42,'Trimestrales USA'!$C:$DY,AP$1,FALSE)/3</f>
        <v>641.93333333333328</v>
      </c>
      <c r="AQ42" s="3">
        <f>+VLOOKUP($E42,'Trimestrales USA'!$C:$DY,AQ$1,FALSE)/3</f>
        <v>145.5</v>
      </c>
      <c r="AR42" s="3">
        <f>+VLOOKUP($E42,'Trimestrales USA'!$C:$DY,AR$1,FALSE)/3</f>
        <v>1055.2666666666667</v>
      </c>
      <c r="AS42" s="3">
        <f>+VLOOKUP($E42,'Trimestrales USA'!$C:$DY,AS$1,FALSE)/3</f>
        <v>435.0333333333333</v>
      </c>
      <c r="AT42" s="3">
        <f>+VLOOKUP($E42,'Trimestrales USA'!$C:$DY,AT$1,FALSE)/3</f>
        <v>276</v>
      </c>
      <c r="AU42" s="3">
        <f>+VLOOKUP($E42,'Trimestrales USA'!$C:$DY,AU$1,FALSE)/3</f>
        <v>159</v>
      </c>
      <c r="AV42" s="3">
        <f>+VLOOKUP($E42,'Trimestrales USA'!$C:$DY,AV$1,FALSE)/3</f>
        <v>620.23333333333335</v>
      </c>
      <c r="AW42" s="3">
        <f>+VLOOKUP($E42,'Trimestrales USA'!$C:$DY,AW$1,FALSE)/3</f>
        <v>4289.8</v>
      </c>
      <c r="AX42" s="3">
        <f>+VLOOKUP($E42,'Trimestrales USA'!$C:$DY,AX$1,FALSE)/3</f>
        <v>46.800000000000004</v>
      </c>
      <c r="AY42" s="3">
        <f>+VLOOKUP($E42,'Trimestrales USA'!$C:$DY,AY$1,FALSE)/3</f>
        <v>37.166666666666664</v>
      </c>
      <c r="AZ42" s="3">
        <f>+VLOOKUP($E42,'Trimestrales USA'!$C:$DY,AZ$1,FALSE)/3</f>
        <v>9.6333333333333329</v>
      </c>
      <c r="BA42" s="3">
        <f>+VLOOKUP($E42,'Trimestrales USA'!$C:$DY,BA$1,FALSE)/3</f>
        <v>98.933333333333337</v>
      </c>
      <c r="BB42" s="3">
        <f>+VLOOKUP($E42,'Trimestrales USA'!$C:$DY,BB$1,FALSE)/3</f>
        <v>60.733333333333327</v>
      </c>
      <c r="BC42" s="3">
        <f>+VLOOKUP($E42,'Trimestrales USA'!$C:$DY,BC$1,FALSE)/3</f>
        <v>22.833333333333332</v>
      </c>
      <c r="BD42" s="3">
        <f>+VLOOKUP($E42,'Trimestrales USA'!$C:$DY,BD$1,FALSE)/3</f>
        <v>15.366666666666667</v>
      </c>
      <c r="BE42" s="3">
        <f>+VLOOKUP($E42,'Trimestrales USA'!$C:$DY,BE$1,FALSE)/3</f>
        <v>91.433333333333337</v>
      </c>
      <c r="BF42" s="3">
        <f>+VLOOKUP($E42,'Trimestrales USA'!$C:$DY,BF$1,FALSE)/3</f>
        <v>176</v>
      </c>
      <c r="BG42" s="3">
        <f>+VLOOKUP($E42,'Trimestrales USA'!$C:$DY,BG$1,FALSE)/3</f>
        <v>594.80000000000007</v>
      </c>
      <c r="BH42" s="3">
        <f>+VLOOKUP($E42,'Trimestrales USA'!$C:$DY,BH$1,FALSE)/3</f>
        <v>318.63333333333333</v>
      </c>
      <c r="BI42" s="3">
        <f>+VLOOKUP($E42,'Trimestrales USA'!$C:$DY,BI$1,FALSE)/3</f>
        <v>7.9333333333333336</v>
      </c>
      <c r="BJ42" s="3">
        <f>+VLOOKUP($E42,'Trimestrales USA'!$C:$DY,BJ$1,FALSE)/3</f>
        <v>12.933333333333332</v>
      </c>
      <c r="BK42" s="3">
        <f>+VLOOKUP($E42,'Trimestrales USA'!$C:$DY,BK$1,FALSE)/3</f>
        <v>16.766666666666666</v>
      </c>
      <c r="BL42" s="3">
        <f>+VLOOKUP($E42,'Trimestrales USA'!$C:$DY,BL$1,FALSE)/3</f>
        <v>39.9</v>
      </c>
      <c r="BM42" s="3">
        <f>+VLOOKUP($E42,'Trimestrales USA'!$C:$DY,BM$1,FALSE)/3</f>
        <v>41.966666666666669</v>
      </c>
      <c r="BN42" s="3">
        <f>+VLOOKUP($E42,'Trimestrales USA'!$C:$DY,BN$1,FALSE)/3</f>
        <v>79.3</v>
      </c>
      <c r="BO42" s="3">
        <f>+VLOOKUP($E42,'Trimestrales USA'!$C:$DY,BO$1,FALSE)/3</f>
        <v>17.133333333333333</v>
      </c>
      <c r="BP42" s="3">
        <f>+VLOOKUP($E42,'Trimestrales USA'!$C:$DY,BP$1,FALSE)/3</f>
        <v>28.266666666666666</v>
      </c>
      <c r="BQ42" s="3">
        <f>+VLOOKUP($E42,'Trimestrales USA'!$C:$DY,BQ$1,FALSE)/3</f>
        <v>39.4</v>
      </c>
      <c r="BR42" s="3">
        <f>+VLOOKUP($E42,'Trimestrales USA'!$C:$DY,BR$1,FALSE)/3</f>
        <v>7.3</v>
      </c>
      <c r="BS42" s="3">
        <f>+VLOOKUP($E42,'Trimestrales USA'!$C:$DY,BS$1,FALSE)/3</f>
        <v>27.733333333333334</v>
      </c>
      <c r="BT42" s="3">
        <f>+VLOOKUP($E42,'Trimestrales USA'!$C:$DY,BT$1,FALSE)/3</f>
        <v>276.13333333333333</v>
      </c>
      <c r="BU42" s="3">
        <f>+VLOOKUP($E42,'Trimestrales USA'!$C:$DY,BU$1,FALSE)/3</f>
        <v>75</v>
      </c>
      <c r="BV42" s="3">
        <f>+VLOOKUP($E42,'Trimestrales USA'!$C:$DY,BV$1,FALSE)/3</f>
        <v>5.2333333333333334</v>
      </c>
      <c r="BW42" s="3">
        <f>+VLOOKUP($E42,'Trimestrales USA'!$C:$DY,BW$1,FALSE)/3</f>
        <v>3.4333333333333336</v>
      </c>
      <c r="BX42" s="3">
        <f>+VLOOKUP($E42,'Trimestrales USA'!$C:$DY,BX$1,FALSE)/3</f>
        <v>18.900000000000002</v>
      </c>
      <c r="BY42" s="3">
        <f>+VLOOKUP($E42,'Trimestrales USA'!$C:$DY,BY$1,FALSE)/3</f>
        <v>13.200000000000001</v>
      </c>
      <c r="BZ42" s="3">
        <f>+VLOOKUP($E42,'Trimestrales USA'!$C:$DY,BZ$1,FALSE)/3</f>
        <v>39.366666666666667</v>
      </c>
      <c r="CA42" s="3">
        <f>+VLOOKUP($E42,'Trimestrales USA'!$C:$DY,CA$1,FALSE)/3</f>
        <v>100.39999999999999</v>
      </c>
      <c r="CB42" s="3">
        <f>+VLOOKUP($E42,'Trimestrales USA'!$C:$DY,CB$1,FALSE)/3</f>
        <v>20.633333333333333</v>
      </c>
      <c r="CC42" s="3">
        <f>+VLOOKUP($E42,'Trimestrales USA'!$C:$DY,CC$1,FALSE)/3</f>
        <v>294.06666666666666</v>
      </c>
      <c r="CD42" s="3">
        <f>+VLOOKUP($E42,'Trimestrales USA'!$C:$DY,CD$1,FALSE)/3</f>
        <v>285.3</v>
      </c>
      <c r="CE42" s="3">
        <f>+VLOOKUP($E42,'Trimestrales USA'!$C:$DY,CE$1,FALSE)/3</f>
        <v>46.966666666666669</v>
      </c>
      <c r="CF42" s="3">
        <f>+VLOOKUP($E42,'Trimestrales USA'!$C:$DY,CF$1,FALSE)/3</f>
        <v>43.833333333333336</v>
      </c>
      <c r="CG42" s="3">
        <f>+VLOOKUP($E42,'Trimestrales USA'!$C:$DY,CG$1,FALSE)/3</f>
        <v>45.033333333333331</v>
      </c>
      <c r="CH42" s="3">
        <f>+VLOOKUP($E42,'Trimestrales USA'!$C:$DY,CH$1,FALSE)/3</f>
        <v>149.46666666666667</v>
      </c>
      <c r="CI42" s="3">
        <f>+VLOOKUP($E42,'Trimestrales USA'!$C:$DY,CI$1,FALSE)/3</f>
        <v>143.1</v>
      </c>
      <c r="CJ42" s="3">
        <f>+VLOOKUP($E42,'Trimestrales USA'!$C:$DY,CJ$1,FALSE)/3</f>
        <v>28.066666666666666</v>
      </c>
      <c r="CK42" s="3">
        <f>+VLOOKUP($E42,'Trimestrales USA'!$C:$DY,CK$1,FALSE)/3</f>
        <v>11.066666666666668</v>
      </c>
      <c r="CL42" s="3">
        <f>+VLOOKUP($E42,'Trimestrales USA'!$C:$DY,CL$1,FALSE)/3</f>
        <v>4.8666666666666663</v>
      </c>
      <c r="CM42" s="3">
        <f>+VLOOKUP($E42,'Trimestrales USA'!$C:$DY,CM$1,FALSE)/3</f>
        <v>37.6</v>
      </c>
      <c r="CN42" s="3">
        <f>+VLOOKUP($E42,'Trimestrales USA'!$C:$DY,CN$1,FALSE)/3</f>
        <v>10.233333333333333</v>
      </c>
      <c r="CO42" s="3">
        <f>+VLOOKUP($E42,'Trimestrales USA'!$C:$DY,CO$1,FALSE)/3</f>
        <v>6.3999999999999995</v>
      </c>
      <c r="CP42" s="3">
        <f>+VLOOKUP($E42,'Trimestrales USA'!$C:$DY,CP$1,FALSE)/3</f>
        <v>29.8</v>
      </c>
      <c r="CQ42" s="3">
        <f>+VLOOKUP($E42,'Trimestrales USA'!$C:$DY,CQ$1,FALSE)/3</f>
        <v>15.033333333333333</v>
      </c>
      <c r="CR42" s="3">
        <f>+VLOOKUP($E42,'Trimestrales USA'!$C:$DY,CR$1,FALSE)/3</f>
        <v>248.26666666666665</v>
      </c>
      <c r="CS42" s="3">
        <f>+VLOOKUP($E42,'Trimestrales USA'!$C:$DY,CS$1,FALSE)/3</f>
        <v>62.433333333333337</v>
      </c>
      <c r="CT42" s="3">
        <f>+VLOOKUP($E42,'Trimestrales USA'!$C:$DY,CT$1,FALSE)/3</f>
        <v>30.266666666666666</v>
      </c>
      <c r="CU42" s="3">
        <f>+VLOOKUP($E42,'Trimestrales USA'!$C:$DY,CU$1,FALSE)/3</f>
        <v>123.06666666666666</v>
      </c>
      <c r="CV42" s="3">
        <f>+VLOOKUP($E42,'Trimestrales USA'!$C:$DY,CV$1,FALSE)/3</f>
        <v>32.56666666666667</v>
      </c>
      <c r="CW42" s="3">
        <f>+VLOOKUP($E42,'Trimestrales USA'!$C:$DY,CW$1,FALSE)/3</f>
        <v>999.63333333333333</v>
      </c>
      <c r="CX42" s="3">
        <f>+VLOOKUP($E42,'Trimestrales USA'!$C:$DY,CX$1,FALSE)/3</f>
        <v>338.90000000000003</v>
      </c>
      <c r="CY42" s="3">
        <f>+VLOOKUP($E42,'Trimestrales USA'!$C:$DY,CY$1,FALSE)/3</f>
        <v>134.83333333333334</v>
      </c>
      <c r="CZ42" s="3">
        <f>+VLOOKUP($E42,'Trimestrales USA'!$C:$DY,CZ$1,FALSE)/3</f>
        <v>74.766666666666666</v>
      </c>
      <c r="DA42" s="3">
        <f>+VLOOKUP($E42,'Trimestrales USA'!$C:$DY,DA$1,FALSE)/3</f>
        <v>123.66666666666667</v>
      </c>
      <c r="DB42" s="3">
        <f>+VLOOKUP($E42,'Trimestrales USA'!$C:$DY,DB$1,FALSE)/3</f>
        <v>5.6333333333333329</v>
      </c>
      <c r="DC42" s="3">
        <f>+VLOOKUP($E42,'Trimestrales USA'!$C:$DY,DC$1,FALSE)/3</f>
        <v>660.73333333333335</v>
      </c>
      <c r="DD42" s="3">
        <f>+VLOOKUP($E42,'Trimestrales USA'!$C:$DY,DD$1,FALSE)/3</f>
        <v>607.23333333333335</v>
      </c>
      <c r="DE42" s="3">
        <f>+VLOOKUP($E42,'Trimestrales USA'!$C:$DY,DE$1,FALSE)/3</f>
        <v>498.63333333333338</v>
      </c>
      <c r="DF42" s="3">
        <f>+VLOOKUP($E42,'Trimestrales USA'!$C:$DY,DF$1,FALSE)/3</f>
        <v>108.60000000000001</v>
      </c>
      <c r="DG42" s="3">
        <f>+VLOOKUP($E42,'Trimestrales USA'!$C:$DY,DG$1,FALSE)/3</f>
        <v>53.5</v>
      </c>
      <c r="DH42" s="3">
        <f>+VLOOKUP($E42,'Trimestrales USA'!$C:$DY,DH$1,FALSE)/3</f>
        <v>582.9666666666667</v>
      </c>
      <c r="DI42" s="3">
        <f>+VLOOKUP($E42,'Trimestrales USA'!$C:$DY,DI$1,FALSE)/3</f>
        <v>350.8</v>
      </c>
      <c r="DJ42" s="3">
        <f>+VLOOKUP($E42,'Trimestrales USA'!$C:$DY,DJ$1,FALSE)/3</f>
        <v>67.3</v>
      </c>
      <c r="DK42" s="3">
        <f>+VLOOKUP($E42,'Trimestrales USA'!$C:$DY,DK$1,FALSE)/3</f>
        <v>66.166666666666671</v>
      </c>
      <c r="DL42" s="3">
        <f>+VLOOKUP($E42,'Trimestrales USA'!$C:$DY,DL$1,FALSE)/3</f>
        <v>217.33333333333334</v>
      </c>
      <c r="DM42" s="3">
        <f>+VLOOKUP($E42,'Trimestrales USA'!$C:$DY,DM$1,FALSE)/3</f>
        <v>87.2</v>
      </c>
      <c r="DN42" s="3">
        <f>+VLOOKUP($E42,'Trimestrales USA'!$C:$DY,DN$1,FALSE)/3</f>
        <v>144.96666666666667</v>
      </c>
      <c r="DO42" s="3">
        <f>+VLOOKUP($E42,'Trimestrales USA'!$C:$DY,DO$1,FALSE)/3</f>
        <v>128.96666666666667</v>
      </c>
      <c r="DP42" s="3">
        <f>+VLOOKUP($E42,'Trimestrales USA'!$C:$DY,DP$1,FALSE)/3</f>
        <v>16.033333333333335</v>
      </c>
      <c r="DQ42" s="3">
        <f>+VLOOKUP($E42,'Trimestrales USA'!$C:$DY,DQ$1,FALSE)/3</f>
        <v>434.9666666666667</v>
      </c>
      <c r="DR42" s="3">
        <f>+VLOOKUP($E42,'Trimestrales USA'!$C:$DY,DR$1,FALSE)/3</f>
        <v>66.033333333333331</v>
      </c>
      <c r="DS42" s="3">
        <f>+VLOOKUP($E42,'Trimestrales USA'!$C:$DY,DS$1,FALSE)/3</f>
        <v>368.93333333333334</v>
      </c>
      <c r="DT42" s="3">
        <f>+VLOOKUP($E42,'Trimestrales USA'!$C:$DY,DT$1,FALSE)/3</f>
        <v>175.83333333333334</v>
      </c>
      <c r="DU42" s="3">
        <f>+VLOOKUP($E42,'Trimestrales USA'!$C:$DY,DU$1,FALSE)/3</f>
        <v>123</v>
      </c>
      <c r="DV42" s="3">
        <f>+VLOOKUP($E42,'Trimestrales USA'!$C:$DY,DV$1,FALSE)/3</f>
        <v>40.133333333333333</v>
      </c>
      <c r="DW42" s="3">
        <f>+VLOOKUP($E42,'Trimestrales USA'!$C:$DY,DW$1,FALSE)/3</f>
        <v>29.933333333333334</v>
      </c>
      <c r="DX42" s="3">
        <f>+VLOOKUP($E42,'Trimestrales USA'!$C:$DY,DX$1,FALSE)/3</f>
        <v>184.56666666666669</v>
      </c>
      <c r="DY42" s="3">
        <f>+VLOOKUP($E42,'Trimestrales USA'!$C:$DY,DY$1,FALSE)/3</f>
        <v>50.5</v>
      </c>
      <c r="DZ42" s="3">
        <f>+VLOOKUP($E42,'Trimestrales USA'!$C:$DY,DZ$1,FALSE)/3</f>
        <v>28.933333333333334</v>
      </c>
      <c r="EA42" s="3">
        <f>+VLOOKUP($E42,'Trimestrales USA'!$C:$DY,EA$1,FALSE)/3</f>
        <v>21.566666666666666</v>
      </c>
      <c r="EB42" s="3">
        <f>+VLOOKUP($E42,'Trimestrales USA'!$C:$DY,EB$1,FALSE)/3</f>
        <v>134.06666666666666</v>
      </c>
      <c r="EC42" s="3">
        <f>+VLOOKUP($E42,'Trimestrales USA'!$C:$DY,EC$1,FALSE)/3</f>
        <v>37.166666666666664</v>
      </c>
      <c r="ED42" s="3">
        <f>+VLOOKUP($E42,'Trimestrales USA'!$C:$DY,ED$1,FALSE)/3</f>
        <v>96.899999999999991</v>
      </c>
      <c r="EE42" s="3">
        <f>+VLOOKUP($E42,'Trimestrales USA'!$C:$DY,EE$1,FALSE)/3</f>
        <v>108.96666666666665</v>
      </c>
      <c r="EF42" s="3">
        <f>+VLOOKUP($E42,'Trimestrales USA'!$C:$DY,EF$1,FALSE)/3</f>
        <v>703.6</v>
      </c>
      <c r="EG42" s="3">
        <f>+VLOOKUP($E42,'Trimestrales USA'!$C:$DY,EG$1,FALSE)/3</f>
        <v>233.29999999999998</v>
      </c>
      <c r="EH42" s="3">
        <f>+VLOOKUP($E42,'Trimestrales USA'!$C:$DY,EH$1,FALSE)/3</f>
        <v>213.96666666666667</v>
      </c>
      <c r="EI42" s="3">
        <f>+VLOOKUP($E42,'Trimestrales USA'!$C:$DY,EI$1,FALSE)/3</f>
        <v>130.73333333333332</v>
      </c>
      <c r="EJ42" s="3">
        <f>+VLOOKUP($E42,'Trimestrales USA'!$C:$DY,EJ$1,FALSE)/3</f>
        <v>83.2</v>
      </c>
      <c r="EK42" s="3">
        <f>+VLOOKUP($E42,'Trimestrales USA'!$C:$DY,EK$1,FALSE)/3</f>
        <v>19.333333333333332</v>
      </c>
      <c r="EL42" s="3">
        <f>+VLOOKUP($E42,'Trimestrales USA'!$C:$DY,EL$1,FALSE)/3</f>
        <v>470.3</v>
      </c>
      <c r="EM42" s="3">
        <f>+VLOOKUP($E42,'Trimestrales USA'!$C:$DY,EM$1,FALSE)/3</f>
        <v>435.7</v>
      </c>
      <c r="EN42" s="3">
        <f>+VLOOKUP($E42,'Trimestrales USA'!$C:$DY,EN$1,FALSE)/3</f>
        <v>34.6</v>
      </c>
      <c r="EO42" s="3">
        <f>+VLOOKUP($E42,'Trimestrales USA'!$C:$DY,EO$1,FALSE)/3</f>
        <v>0</v>
      </c>
      <c r="EP42" s="3">
        <f>+VLOOKUP($E42,'Trimestrales USA'!$C:$DY,EP$1,FALSE)/3</f>
        <v>916.5</v>
      </c>
      <c r="EQ42" s="3">
        <f>+VLOOKUP($E42,'Trimestrales USA'!$C:$DY,EQ$1,FALSE)/3</f>
        <v>3373.2999999999997</v>
      </c>
      <c r="ER42" s="3">
        <f>+VLOOKUP($E42,'Trimestrales USA'!$C:$DY,ER$1,FALSE)/3</f>
        <v>0</v>
      </c>
      <c r="ES42" s="3">
        <f>+VLOOKUP($E42,'Trimestrales MX'!$C:$FS,ES$1,FALSE)/3</f>
        <v>4999466.4510000004</v>
      </c>
      <c r="ET42" s="3">
        <f>+VLOOKUP($E42,'Trimestrales MX'!$C:$FS,ET$1,FALSE)/3</f>
        <v>199547.76699999999</v>
      </c>
      <c r="EU42" s="3">
        <f>+VLOOKUP($E42,'Trimestrales MX'!$C:$FS,EU$1,FALSE)/3</f>
        <v>4799918.6839999994</v>
      </c>
      <c r="EV42" s="3">
        <f>+VLOOKUP($E42,'Trimestrales MX'!$C:$FS,EV$1,FALSE)/3</f>
        <v>177829.23300000001</v>
      </c>
      <c r="EW42" s="3">
        <f>+VLOOKUP($E42,'Trimestrales MX'!$C:$FS,EW$1,FALSE)/3</f>
        <v>177829.23300000001</v>
      </c>
      <c r="EX42" s="3">
        <f>+VLOOKUP($E42,'Trimestrales MX'!$C:$FS,EX$1,FALSE)/3</f>
        <v>113261.40233333333</v>
      </c>
      <c r="EY42" s="3">
        <f>+VLOOKUP($E42,'Trimestrales MX'!$C:$FS,EY$1,FALSE)/3</f>
        <v>53986.367999999995</v>
      </c>
      <c r="EZ42" s="3">
        <f>+VLOOKUP($E42,'Trimestrales MX'!$C:$FS,EZ$1,FALSE)/3</f>
        <v>6181.8019999999997</v>
      </c>
      <c r="FA42" s="3">
        <f>+VLOOKUP($E42,'Trimestrales MX'!$C:$FS,FA$1,FALSE)/3</f>
        <v>4000.3833333333332</v>
      </c>
      <c r="FB42" s="3">
        <f>+VLOOKUP($E42,'Trimestrales MX'!$C:$FS,FB$1,FALSE)/3</f>
        <v>399.27766666666668</v>
      </c>
      <c r="FC42" s="3">
        <f>+VLOOKUP($E42,'Trimestrales MX'!$C:$FS,FC$1,FALSE)/3</f>
        <v>1642153.2790000001</v>
      </c>
      <c r="FD42" s="3">
        <f>+VLOOKUP($E42,'Trimestrales MX'!$C:$FS,FD$1,FALSE)/3</f>
        <v>386419.99300000002</v>
      </c>
      <c r="FE42" s="3">
        <f>+VLOOKUP($E42,'Trimestrales MX'!$C:$FS,FE$1,FALSE)/3</f>
        <v>304760.61766666669</v>
      </c>
      <c r="FF42" s="3">
        <f>+VLOOKUP($E42,'Trimestrales MX'!$C:$FS,FF$1,FALSE)/3</f>
        <v>44869.529333333332</v>
      </c>
      <c r="FG42" s="3">
        <f>+VLOOKUP($E42,'Trimestrales MX'!$C:$FS,FG$1,FALSE)/3</f>
        <v>36789.845999999998</v>
      </c>
      <c r="FH42" s="3">
        <f>+VLOOKUP($E42,'Trimestrales MX'!$C:$FS,FH$1,FALSE)/3</f>
        <v>74662.449000000008</v>
      </c>
      <c r="FI42" s="3">
        <f>+VLOOKUP($E42,'Trimestrales MX'!$C:$FS,FI$1,FALSE)/3</f>
        <v>56372.00033333333</v>
      </c>
      <c r="FJ42" s="3">
        <f>+VLOOKUP($E42,'Trimestrales MX'!$C:$FS,FJ$1,FALSE)/3</f>
        <v>18290.448666666667</v>
      </c>
      <c r="FK42" s="3">
        <f>+VLOOKUP($E42,'Trimestrales MX'!$C:$FS,FK$1,FALSE)/3</f>
        <v>379316.49833333335</v>
      </c>
      <c r="FL42" s="3">
        <f>+VLOOKUP($E42,'Trimestrales MX'!$C:$FS,FL$1,FALSE)/3</f>
        <v>250753.24533333335</v>
      </c>
      <c r="FM42" s="3">
        <f>+VLOOKUP($E42,'Trimestrales MX'!$C:$FS,FM$1,FALSE)/3</f>
        <v>88024.611666666679</v>
      </c>
      <c r="FN42" s="3">
        <f>+VLOOKUP($E42,'Trimestrales MX'!$C:$FS,FN$1,FALSE)/3</f>
        <v>40538.64166666667</v>
      </c>
      <c r="FO42" s="3">
        <f>+VLOOKUP($E42,'Trimestrales MX'!$C:$FS,FO$1,FALSE)/3</f>
        <v>801754.33866666665</v>
      </c>
      <c r="FP42" s="3">
        <f>+VLOOKUP($E42,'Trimestrales MX'!$C:$FS,FP$1,FALSE)/3</f>
        <v>186821.07933333333</v>
      </c>
      <c r="FQ42" s="3">
        <f>+VLOOKUP($E42,'Trimestrales MX'!$C:$FS,FQ$1,FALSE)/3</f>
        <v>6201.2666666666664</v>
      </c>
      <c r="FR42" s="3">
        <f>+VLOOKUP($E42,'Trimestrales MX'!$C:$FS,FR$1,FALSE)/3</f>
        <v>15472.852333333334</v>
      </c>
      <c r="FS42" s="3">
        <f>+VLOOKUP($E42,'Trimestrales MX'!$C:$FS,FS$1,FALSE)/3</f>
        <v>11882.895666666665</v>
      </c>
      <c r="FT42" s="3">
        <f>+VLOOKUP($E42,'Trimestrales MX'!$C:$FS,FT$1,FALSE)/3</f>
        <v>6057.0099999999993</v>
      </c>
      <c r="FU42" s="3">
        <f>+VLOOKUP($E42,'Trimestrales MX'!$C:$FS,FU$1,FALSE)/3</f>
        <v>19745.874666666667</v>
      </c>
      <c r="FV42" s="3">
        <f>+VLOOKUP($E42,'Trimestrales MX'!$C:$FS,FV$1,FALSE)/3</f>
        <v>40317.377666666667</v>
      </c>
      <c r="FW42" s="3">
        <f>+VLOOKUP($E42,'Trimestrales MX'!$C:$FS,FW$1,FALSE)/3</f>
        <v>911.22299999999996</v>
      </c>
      <c r="FX42" s="3">
        <f>+VLOOKUP($E42,'Trimestrales MX'!$C:$FS,FX$1,FALSE)/3</f>
        <v>60312.122000000003</v>
      </c>
      <c r="FY42" s="3">
        <f>+VLOOKUP($E42,'Trimestrales MX'!$C:$FS,FY$1,FALSE)/3</f>
        <v>25920.456999999999</v>
      </c>
      <c r="FZ42" s="3">
        <f>+VLOOKUP($E42,'Trimestrales MX'!$C:$FS,FZ$1,FALSE)/3</f>
        <v>43882.576000000001</v>
      </c>
      <c r="GA42" s="3">
        <f>+VLOOKUP($E42,'Trimestrales MX'!$C:$FS,GA$1,FALSE)/3</f>
        <v>36769.204666666665</v>
      </c>
      <c r="GB42" s="3">
        <f>+VLOOKUP($E42,'Trimestrales MX'!$C:$FS,GB$1,FALSE)/3</f>
        <v>7113.3713333333335</v>
      </c>
      <c r="GC42" s="3">
        <f>+VLOOKUP($E42,'Trimestrales MX'!$C:$FS,GC$1,FALSE)/3</f>
        <v>8772.0409999999993</v>
      </c>
      <c r="GD42" s="3">
        <f>+VLOOKUP($E42,'Trimestrales MX'!$C:$FS,GD$1,FALSE)/3</f>
        <v>1840.6506666666667</v>
      </c>
      <c r="GE42" s="3">
        <f>+VLOOKUP($E42,'Trimestrales MX'!$C:$FS,GE$1,FALSE)/3</f>
        <v>5943.7103333333334</v>
      </c>
      <c r="GF42" s="3">
        <f>+VLOOKUP($E42,'Trimestrales MX'!$C:$FS,GF$1,FALSE)/3</f>
        <v>987.68</v>
      </c>
      <c r="GG42" s="3">
        <f>+VLOOKUP($E42,'Trimestrales MX'!$C:$FS,GG$1,FALSE)/3</f>
        <v>4172.7560000000003</v>
      </c>
      <c r="GH42" s="3">
        <f>+VLOOKUP($E42,'Trimestrales MX'!$C:$FS,GH$1,FALSE)/3</f>
        <v>1339.6583333333333</v>
      </c>
      <c r="GI42" s="3">
        <f>+VLOOKUP($E42,'Trimestrales MX'!$C:$FS,GI$1,FALSE)/3</f>
        <v>2833.0973333333332</v>
      </c>
      <c r="GJ42" s="3">
        <f>+VLOOKUP($E42,'Trimestrales MX'!$C:$FS,GJ$1,FALSE)/3</f>
        <v>19238.674333333332</v>
      </c>
      <c r="GK42" s="3">
        <f>+VLOOKUP($E42,'Trimestrales MX'!$C:$FS,GK$1,FALSE)/3</f>
        <v>2325.0496666666668</v>
      </c>
      <c r="GL42" s="3">
        <f>+VLOOKUP($E42,'Trimestrales MX'!$C:$FS,GL$1,FALSE)/3</f>
        <v>16241.903666666667</v>
      </c>
      <c r="GM42" s="3">
        <f>+VLOOKUP($E42,'Trimestrales MX'!$C:$FS,GM$1,FALSE)/3</f>
        <v>671.721</v>
      </c>
      <c r="GN42" s="3">
        <f>+VLOOKUP($E42,'Trimestrales MX'!$C:$FS,GN$1,FALSE)/3</f>
        <v>8129.4603333333334</v>
      </c>
      <c r="GO42" s="3">
        <f>+VLOOKUP($E42,'Trimestrales MX'!$C:$FS,GO$1,FALSE)/3</f>
        <v>1299.7169999999999</v>
      </c>
      <c r="GP42" s="3">
        <f>+VLOOKUP($E42,'Trimestrales MX'!$C:$FS,GP$1,FALSE)/3</f>
        <v>5918.5686666666661</v>
      </c>
      <c r="GQ42" s="3">
        <f>+VLOOKUP($E42,'Trimestrales MX'!$C:$FS,GQ$1,FALSE)/3</f>
        <v>911.17466666666667</v>
      </c>
      <c r="GR42" s="3">
        <f>+VLOOKUP($E42,'Trimestrales MX'!$C:$FS,GR$1,FALSE)/3</f>
        <v>7613.8290000000006</v>
      </c>
      <c r="GS42" s="3">
        <f>+VLOOKUP($E42,'Trimestrales MX'!$C:$FS,GS$1,FALSE)/3</f>
        <v>4404.1283333333331</v>
      </c>
      <c r="GT42" s="3">
        <f>+VLOOKUP($E42,'Trimestrales MX'!$C:$FS,GT$1,FALSE)/3</f>
        <v>215.542</v>
      </c>
      <c r="GU42" s="3">
        <f>+VLOOKUP($E42,'Trimestrales MX'!$C:$FS,GU$1,FALSE)/3</f>
        <v>2994.1590000000001</v>
      </c>
      <c r="GV42" s="3">
        <f>+VLOOKUP($E42,'Trimestrales MX'!$C:$FS,GV$1,FALSE)/3</f>
        <v>14463.351999999999</v>
      </c>
      <c r="GW42" s="3">
        <f>+VLOOKUP($E42,'Trimestrales MX'!$C:$FS,GW$1,FALSE)/3</f>
        <v>5087.45</v>
      </c>
      <c r="GX42" s="3">
        <f>+VLOOKUP($E42,'Trimestrales MX'!$C:$FS,GX$1,FALSE)/3</f>
        <v>9375.902</v>
      </c>
      <c r="GY42" s="3">
        <f>+VLOOKUP($E42,'Trimestrales MX'!$C:$FS,GY$1,FALSE)/3</f>
        <v>6792.9203333333326</v>
      </c>
      <c r="GZ42" s="3">
        <f>+VLOOKUP($E42,'Trimestrales MX'!$C:$FS,GZ$1,FALSE)/3</f>
        <v>26622.678333333333</v>
      </c>
      <c r="HA42" s="3">
        <f>+VLOOKUP($E42,'Trimestrales MX'!$C:$FS,HA$1,FALSE)/3</f>
        <v>92249.114333333331</v>
      </c>
      <c r="HB42" s="3">
        <f>+VLOOKUP($E42,'Trimestrales MX'!$C:$FS,HB$1,FALSE)/3</f>
        <v>44480.747333333333</v>
      </c>
      <c r="HC42" s="3">
        <f>+VLOOKUP($E42,'Trimestrales MX'!$C:$FS,HC$1,FALSE)/3</f>
        <v>7183.5960000000005</v>
      </c>
      <c r="HD42" s="3">
        <f>+VLOOKUP($E42,'Trimestrales MX'!$C:$FS,HD$1,FALSE)/3</f>
        <v>3294.5226666666663</v>
      </c>
      <c r="HE42" s="3">
        <f>+VLOOKUP($E42,'Trimestrales MX'!$C:$FS,HE$1,FALSE)/3</f>
        <v>16361.657666666666</v>
      </c>
      <c r="HF42" s="3">
        <f>+VLOOKUP($E42,'Trimestrales MX'!$C:$FS,HF$1,FALSE)/3</f>
        <v>3879.4333333333329</v>
      </c>
      <c r="HG42" s="3">
        <f>+VLOOKUP($E42,'Trimestrales MX'!$C:$FS,HG$1,FALSE)/3</f>
        <v>12027.44</v>
      </c>
      <c r="HH42" s="3">
        <f>+VLOOKUP($E42,'Trimestrales MX'!$C:$FS,HH$1,FALSE)/3</f>
        <v>5021.7176666666664</v>
      </c>
      <c r="HI42" s="3">
        <f>+VLOOKUP($E42,'Trimestrales MX'!$C:$FS,HI$1,FALSE)/3</f>
        <v>22704.879333333334</v>
      </c>
      <c r="HJ42" s="3">
        <f>+VLOOKUP($E42,'Trimestrales MX'!$C:$FS,HJ$1,FALSE)/3</f>
        <v>17912.826666666668</v>
      </c>
      <c r="HK42" s="3">
        <f>+VLOOKUP($E42,'Trimestrales MX'!$C:$FS,HK$1,FALSE)/3</f>
        <v>4792.0526666666665</v>
      </c>
      <c r="HL42" s="3">
        <f>+VLOOKUP($E42,'Trimestrales MX'!$C:$FS,HL$1,FALSE)/3</f>
        <v>21869.748666666666</v>
      </c>
      <c r="HM42" s="3">
        <f>+VLOOKUP($E42,'Trimestrales MX'!$C:$FS,HM$1,FALSE)/3</f>
        <v>4265.4533333333338</v>
      </c>
      <c r="HN42" s="3">
        <f>+VLOOKUP($E42,'Trimestrales MX'!$C:$FS,HN$1,FALSE)/3</f>
        <v>7260.5023333333338</v>
      </c>
      <c r="HO42" s="3">
        <f>+VLOOKUP($E42,'Trimestrales MX'!$C:$FS,HO$1,FALSE)/3</f>
        <v>7140.3549999999996</v>
      </c>
      <c r="HP42" s="3">
        <f>+VLOOKUP($E42,'Trimestrales MX'!$C:$FS,HP$1,FALSE)/3</f>
        <v>1284.3083333333334</v>
      </c>
      <c r="HQ42" s="3">
        <f>+VLOOKUP($E42,'Trimestrales MX'!$C:$FS,HQ$1,FALSE)/3</f>
        <v>1919.13</v>
      </c>
      <c r="HR42" s="3">
        <f>+VLOOKUP($E42,'Trimestrales MX'!$C:$FS,HR$1,FALSE)/3</f>
        <v>60628.685333333335</v>
      </c>
      <c r="HS42" s="3">
        <f>+VLOOKUP($E42,'Trimestrales MX'!$C:$FS,HS$1,FALSE)/3</f>
        <v>25260.138000000003</v>
      </c>
      <c r="HT42" s="3">
        <f>+VLOOKUP($E42,'Trimestrales MX'!$C:$FS,HT$1,FALSE)/3</f>
        <v>8873.4553333333333</v>
      </c>
      <c r="HU42" s="3">
        <f>+VLOOKUP($E42,'Trimestrales MX'!$C:$FS,HU$1,FALSE)/3</f>
        <v>1925.3336666666667</v>
      </c>
      <c r="HV42" s="3">
        <f>+VLOOKUP($E42,'Trimestrales MX'!$C:$FS,HV$1,FALSE)/3</f>
        <v>22807.585666666666</v>
      </c>
      <c r="HW42" s="3">
        <f>+VLOOKUP($E42,'Trimestrales MX'!$C:$FS,HW$1,FALSE)/3</f>
        <v>1762.1726666666666</v>
      </c>
      <c r="HX42" s="3">
        <f>+VLOOKUP($E42,'Trimestrales MX'!$C:$FS,HX$1,FALSE)/3</f>
        <v>29951.984666666667</v>
      </c>
      <c r="HY42" s="3">
        <f>+VLOOKUP($E42,'Trimestrales MX'!$C:$FS,HY$1,FALSE)/3</f>
        <v>1273.5940000000001</v>
      </c>
      <c r="HZ42" s="3">
        <f>+VLOOKUP($E42,'Trimestrales MX'!$C:$FS,HZ$1,FALSE)/3</f>
        <v>1730.9863333333333</v>
      </c>
      <c r="IA42" s="3">
        <f>+VLOOKUP($E42,'Trimestrales MX'!$C:$FS,IA$1,FALSE)/3</f>
        <v>10470.413999999999</v>
      </c>
      <c r="IB42" s="3">
        <f>+VLOOKUP($E42,'Trimestrales MX'!$C:$FS,IB$1,FALSE)/3</f>
        <v>2248.6953333333336</v>
      </c>
      <c r="IC42" s="3">
        <f>+VLOOKUP($E42,'Trimestrales MX'!$C:$FS,IC$1,FALSE)/3</f>
        <v>860.35633333333328</v>
      </c>
      <c r="ID42" s="3">
        <f>+VLOOKUP($E42,'Trimestrales MX'!$C:$FS,ID$1,FALSE)/3</f>
        <v>2192.054333333333</v>
      </c>
      <c r="IE42" s="3">
        <f>+VLOOKUP($E42,'Trimestrales MX'!$C:$FS,IE$1,FALSE)/3</f>
        <v>3071.7456666666662</v>
      </c>
      <c r="IF42" s="3">
        <f>+VLOOKUP($E42,'Trimestrales MX'!$C:$FS,IF$1,FALSE)/3</f>
        <v>2507.8916666666669</v>
      </c>
      <c r="IG42" s="3">
        <f>+VLOOKUP($E42,'Trimestrales MX'!$C:$FS,IG$1,FALSE)/3</f>
        <v>5596.2473333333328</v>
      </c>
      <c r="IH42" s="3">
        <f>+VLOOKUP($E42,'Trimestrales MX'!$C:$FS,IH$1,FALSE)/3</f>
        <v>34440.912666666663</v>
      </c>
      <c r="II42" s="3">
        <f>+VLOOKUP($E42,'Trimestrales MX'!$C:$FS,II$1,FALSE)/3</f>
        <v>3817.357</v>
      </c>
      <c r="IJ42" s="3">
        <f>+VLOOKUP($E42,'Trimestrales MX'!$C:$FS,IJ$1,FALSE)/3</f>
        <v>2538.6669999999999</v>
      </c>
      <c r="IK42" s="3">
        <f>+VLOOKUP($E42,'Trimestrales MX'!$C:$FS,IK$1,FALSE)/3</f>
        <v>239.28300000000002</v>
      </c>
      <c r="IL42" s="3">
        <f>+VLOOKUP($E42,'Trimestrales MX'!$C:$FS,IL$1,FALSE)/3</f>
        <v>7152.1406666666662</v>
      </c>
      <c r="IM42" s="3">
        <f>+VLOOKUP($E42,'Trimestrales MX'!$C:$FS,IM$1,FALSE)/3</f>
        <v>851.82299999999998</v>
      </c>
      <c r="IN42" s="3">
        <f>+VLOOKUP($E42,'Trimestrales MX'!$C:$FS,IN$1,FALSE)/3</f>
        <v>12554.778666666667</v>
      </c>
      <c r="IO42" s="3">
        <f>+VLOOKUP($E42,'Trimestrales MX'!$C:$FS,IO$1,FALSE)/3</f>
        <v>7286.8626666666669</v>
      </c>
      <c r="IP42" s="3">
        <f>+VLOOKUP($E42,'Trimestrales MX'!$C:$FS,IP$1,FALSE)/3</f>
        <v>55661.401333333335</v>
      </c>
      <c r="IQ42" s="3">
        <f>+VLOOKUP($E42,'Trimestrales MX'!$C:$FS,IQ$1,FALSE)/3</f>
        <v>17530.881333333335</v>
      </c>
      <c r="IR42" s="3">
        <f>+VLOOKUP($E42,'Trimestrales MX'!$C:$FS,IR$1,FALSE)/3</f>
        <v>9589.9336666666659</v>
      </c>
      <c r="IS42" s="3">
        <f>+VLOOKUP($E42,'Trimestrales MX'!$C:$FS,IS$1,FALSE)/3</f>
        <v>11408.242</v>
      </c>
      <c r="IT42" s="3">
        <f>+VLOOKUP($E42,'Trimestrales MX'!$C:$FS,IT$1,FALSE)/3</f>
        <v>12974.382666666666</v>
      </c>
      <c r="IU42" s="3">
        <f>+VLOOKUP($E42,'Trimestrales MX'!$C:$FS,IU$1,FALSE)/3</f>
        <v>3645.3646666666664</v>
      </c>
      <c r="IV42" s="3">
        <f>+VLOOKUP($E42,'Trimestrales MX'!$C:$FS,IV$1,FALSE)/3</f>
        <v>512.59666666666669</v>
      </c>
      <c r="IW42" s="3">
        <f>+VLOOKUP($E42,'Trimestrales MX'!$C:$FS,IW$1,FALSE)/3</f>
        <v>26204.246333333333</v>
      </c>
      <c r="IX42" s="3">
        <f>+VLOOKUP($E42,'Trimestrales MX'!$C:$FS,IX$1,FALSE)/3</f>
        <v>2879.4210000000003</v>
      </c>
      <c r="IY42" s="3">
        <f>+VLOOKUP($E42,'Trimestrales MX'!$C:$FS,IY$1,FALSE)/3</f>
        <v>4608.8450000000003</v>
      </c>
      <c r="IZ42" s="3">
        <f>+VLOOKUP($E42,'Trimestrales MX'!$C:$FS,IZ$1,FALSE)/3</f>
        <v>9439.5993333333336</v>
      </c>
      <c r="JA42" s="3">
        <f>+VLOOKUP($E42,'Trimestrales MX'!$C:$FS,JA$1,FALSE)/3</f>
        <v>9276.3809999999994</v>
      </c>
      <c r="JB42" s="3">
        <f>+VLOOKUP($E42,'Trimestrales MX'!$C:$FS,JB$1,FALSE)/3</f>
        <v>107025.48033333333</v>
      </c>
      <c r="JC42" s="3">
        <f>+VLOOKUP($E42,'Trimestrales MX'!$C:$FS,JC$1,FALSE)/3</f>
        <v>55905.249000000003</v>
      </c>
      <c r="JD42" s="3">
        <f>+VLOOKUP($E42,'Trimestrales MX'!$C:$FS,JD$1,FALSE)/3</f>
        <v>3026.3986666666665</v>
      </c>
      <c r="JE42" s="3">
        <f>+VLOOKUP($E42,'Trimestrales MX'!$C:$FS,JE$1,FALSE)/3</f>
        <v>42671.441666666666</v>
      </c>
      <c r="JF42" s="3">
        <f>+VLOOKUP($E42,'Trimestrales MX'!$C:$FS,JF$1,FALSE)/3</f>
        <v>2957.224666666667</v>
      </c>
      <c r="JG42" s="3">
        <f>+VLOOKUP($E42,'Trimestrales MX'!$C:$FS,JG$1,FALSE)/3</f>
        <v>818.73100000000011</v>
      </c>
      <c r="JH42" s="3">
        <f>+VLOOKUP($E42,'Trimestrales MX'!$C:$FS,JH$1,FALSE)/3</f>
        <v>187.67600000000002</v>
      </c>
      <c r="JI42" s="3">
        <f>+VLOOKUP($E42,'Trimestrales MX'!$C:$FS,JI$1,FALSE)/3</f>
        <v>1458.7596666666668</v>
      </c>
      <c r="JJ42" s="3">
        <f>+VLOOKUP($E42,'Trimestrales MX'!$C:$FS,JJ$1,FALSE)/3</f>
        <v>9630.9873333333326</v>
      </c>
      <c r="JK42" s="3">
        <f>+VLOOKUP($E42,'Trimestrales MX'!$C:$FS,JK$1,FALSE)/3</f>
        <v>7399.1136666666671</v>
      </c>
      <c r="JL42" s="3">
        <f>+VLOOKUP($E42,'Trimestrales MX'!$C:$FS,JL$1,FALSE)/3</f>
        <v>1325.3880000000001</v>
      </c>
      <c r="JM42" s="3">
        <f>+VLOOKUP($E42,'Trimestrales MX'!$C:$FS,JM$1,FALSE)/3</f>
        <v>906.48566666666659</v>
      </c>
      <c r="JN42" s="3">
        <f>+VLOOKUP($E42,'Trimestrales MX'!$C:$FS,JN$1,FALSE)/3</f>
        <v>14877.531666666668</v>
      </c>
      <c r="JO42" s="3">
        <f>+VLOOKUP($E42,'Trimestrales MX'!$C:$FS,JO$1,FALSE)/3</f>
        <v>6172.3433333333332</v>
      </c>
      <c r="JP42" s="3">
        <f>+VLOOKUP($E42,'Trimestrales MX'!$C:$FS,JP$1,FALSE)/3</f>
        <v>8705.1883333333335</v>
      </c>
      <c r="JQ42" s="3">
        <f>+VLOOKUP($E42,'Trimestrales MX'!$C:$FS,JQ$1,FALSE)/3</f>
        <v>2979936.1716666669</v>
      </c>
      <c r="JR42" s="3">
        <f>+VLOOKUP($E42,'Trimestrales MX'!$C:$FS,JR$1,FALSE)/3</f>
        <v>365794.08933333331</v>
      </c>
      <c r="JS42" s="3">
        <f>+VLOOKUP($E42,'Trimestrales MX'!$C:$FS,JS$1,FALSE)/3</f>
        <v>412383.56</v>
      </c>
      <c r="JT42" s="3">
        <f>+VLOOKUP($E42,'Trimestrales MX'!$C:$FS,JT$1,FALSE)/3</f>
        <v>304402.95333333331</v>
      </c>
      <c r="JU42" s="3">
        <f>+VLOOKUP($E42,'Trimestrales MX'!$C:$FS,JU$1,FALSE)/3</f>
        <v>7755.4720000000007</v>
      </c>
      <c r="JV42" s="3">
        <f>+VLOOKUP($E42,'Trimestrales MX'!$C:$FS,JV$1,FALSE)/3</f>
        <v>6990.9470000000001</v>
      </c>
      <c r="JW42" s="3">
        <f>+VLOOKUP($E42,'Trimestrales MX'!$C:$FS,JW$1,FALSE)/3</f>
        <v>4568.9890000000005</v>
      </c>
      <c r="JX42" s="3">
        <f>+VLOOKUP($E42,'Trimestrales MX'!$C:$FS,JX$1,FALSE)/3</f>
        <v>143085.37700000001</v>
      </c>
      <c r="JY42" s="3">
        <f>+VLOOKUP($E42,'Trimestrales MX'!$C:$FS,JY$1,FALSE)/3</f>
        <v>107628.52633333334</v>
      </c>
      <c r="JZ42" s="3">
        <f>+VLOOKUP($E42,'Trimestrales MX'!$C:$FS,JZ$1,FALSE)/3</f>
        <v>24547.438333333335</v>
      </c>
      <c r="KA42" s="3">
        <f>+VLOOKUP($E42,'Trimestrales MX'!$C:$FS,KA$1,FALSE)/3</f>
        <v>5782.0296666666663</v>
      </c>
      <c r="KB42" s="3">
        <f>+VLOOKUP($E42,'Trimestrales MX'!$C:$FS,KB$1,FALSE)/3</f>
        <v>4044.1743333333329</v>
      </c>
      <c r="KC42" s="3">
        <f>+VLOOKUP($E42,'Trimestrales MX'!$C:$FS,KC$1,FALSE)/3</f>
        <v>91128.153999999995</v>
      </c>
      <c r="KD42" s="3">
        <f>+VLOOKUP($E42,'Trimestrales MX'!$C:$FS,KD$1,FALSE)/3</f>
        <v>6072.0256666666673</v>
      </c>
      <c r="KE42" s="3">
        <f>+VLOOKUP($E42,'Trimestrales MX'!$C:$FS,KE$1,FALSE)/3</f>
        <v>6344.0620000000008</v>
      </c>
      <c r="KF42" s="3">
        <f>+VLOOKUP($E42,'Trimestrales MX'!$C:$FS,KF$1,FALSE)/3</f>
        <v>7955.31</v>
      </c>
      <c r="KG42" s="3">
        <f>+VLOOKUP($E42,'Trimestrales MX'!$C:$FS,KG$1,FALSE)/3</f>
        <v>69586.295666666658</v>
      </c>
      <c r="KH42" s="3">
        <f>+VLOOKUP($E42,'Trimestrales MX'!$C:$FS,KH$1,FALSE)/3</f>
        <v>643.60533333333331</v>
      </c>
      <c r="KI42" s="3">
        <f>+VLOOKUP($E42,'Trimestrales MX'!$C:$FS,KI$1,FALSE)/3</f>
        <v>526.85533333333331</v>
      </c>
      <c r="KJ42" s="3">
        <f>+VLOOKUP($E42,'Trimestrales MX'!$C:$FS,KJ$1,FALSE)/3</f>
        <v>138542.72866666666</v>
      </c>
      <c r="KK42" s="3">
        <f>+VLOOKUP($E42,'Trimestrales MX'!$C:$FS,KK$1,FALSE)/3</f>
        <v>121421.44933333334</v>
      </c>
      <c r="KL42" s="3">
        <f>+VLOOKUP($E42,'Trimestrales MX'!$C:$FS,KL$1,FALSE)/3</f>
        <v>17121.279333333336</v>
      </c>
      <c r="KM42" s="3">
        <f>+VLOOKUP($E42,'Trimestrales MX'!$C:$FS,KM$1,FALSE)/3</f>
        <v>579898.95133333339</v>
      </c>
      <c r="KN42" s="3">
        <f>+VLOOKUP($E42,'Trimestrales MX'!$C:$FS,KN$1,FALSE)/3</f>
        <v>559334.37300000002</v>
      </c>
      <c r="KO42" s="3">
        <f>+VLOOKUP($E42,'Trimestrales MX'!$C:$FS,KO$1,FALSE)/3</f>
        <v>20564.578333333335</v>
      </c>
      <c r="KP42" s="3">
        <f>+VLOOKUP($E42,'Trimestrales MX'!$C:$FS,KP$1,FALSE)/3</f>
        <v>104048.69533333334</v>
      </c>
      <c r="KQ42" s="3">
        <f>+VLOOKUP($E42,'Trimestrales MX'!$C:$FS,KQ$1,FALSE)/3</f>
        <v>27636.51566666667</v>
      </c>
      <c r="KR42" s="3">
        <f>+VLOOKUP($E42,'Trimestrales MX'!$C:$FS,KR$1,FALSE)/3</f>
        <v>164911.53066666666</v>
      </c>
      <c r="KS42" s="3">
        <f>+VLOOKUP($E42,'Trimestrales MX'!$C:$FS,KS$1,FALSE)/3</f>
        <v>216330.70933333333</v>
      </c>
      <c r="KT42" s="3">
        <f>+VLOOKUP($E42,'Trimestrales MX'!$C:$FS,KT$1,FALSE)/3</f>
        <v>112081.35266666667</v>
      </c>
      <c r="KU42" s="3">
        <f>+VLOOKUP($E42,'Trimestrales MX'!$C:$FS,KU$1,FALSE)/3</f>
        <v>48794.898999999998</v>
      </c>
      <c r="KV42" s="3">
        <f>+VLOOKUP($E42,'Trimestrales MX'!$C:$FS,KV$1,FALSE)/3</f>
        <v>58970.191666666673</v>
      </c>
      <c r="KW42" s="3">
        <f>+VLOOKUP($E42,'Trimestrales MX'!$C:$FS,KW$1,FALSE)/3</f>
        <v>4316.2619999999997</v>
      </c>
      <c r="KX42" s="3">
        <f>+VLOOKUP($E42,'Trimestrales MX'!$C:$FS,KX$1,FALSE)/3</f>
        <v>22952.964666666667</v>
      </c>
      <c r="KY42" s="3">
        <f>+VLOOKUP($E42,'Trimestrales MX'!$C:$FS,KY$1,FALSE)/3</f>
        <v>9995.4913333333334</v>
      </c>
      <c r="KZ42" s="3">
        <f>+VLOOKUP($E42,'Trimestrales MX'!$C:$FS,KZ$1,FALSE)/3</f>
        <v>12957.473333333333</v>
      </c>
      <c r="LA42" s="3">
        <f>+VLOOKUP($E42,'Trimestrales MX'!$C:$FS,LA$1,FALSE)/3</f>
        <v>108469.85966666667</v>
      </c>
      <c r="LB42" s="3">
        <f>+VLOOKUP($E42,'Trimestrales MX'!$C:$FS,LB$1,FALSE)/3</f>
        <v>46506.928000000007</v>
      </c>
      <c r="LC42" s="3">
        <f>+VLOOKUP($E42,'Trimestrales MX'!$C:$FS,LC$1,FALSE)/3</f>
        <v>61962.931333333334</v>
      </c>
      <c r="LD42" s="3">
        <f>+VLOOKUP($E42,'Trimestrales MX'!$C:$FS,LD$1,FALSE)/3</f>
        <v>106076.77433333332</v>
      </c>
      <c r="LE42" s="3">
        <f>+VLOOKUP($E42,'Trimestrales MX'!$C:$FS,LE$1,FALSE)/3</f>
        <v>24107.944</v>
      </c>
      <c r="LF42" s="3">
        <f>+VLOOKUP($E42,'Trimestrales MX'!$C:$FS,LF$1,FALSE)/3</f>
        <v>44700.959000000003</v>
      </c>
      <c r="LG42" s="3">
        <f>+VLOOKUP($E42,'Trimestrales MX'!$C:$FS,LG$1,FALSE)/3</f>
        <v>37267.870999999999</v>
      </c>
      <c r="LH42" s="3">
        <f>+VLOOKUP($E42,'Trimestrales MX'!$C:$FS,LH$1,FALSE)/3</f>
        <v>225277.33333333334</v>
      </c>
      <c r="LI42" s="3">
        <v>94.777618983766004</v>
      </c>
      <c r="LJ42" s="3">
        <v>99.316858461151995</v>
      </c>
      <c r="LK42" s="3">
        <v>101.749608551902</v>
      </c>
      <c r="LL42" s="3">
        <v>78.490868346685005</v>
      </c>
      <c r="LM42" s="3">
        <v>113.806443711923</v>
      </c>
      <c r="LN42" s="3">
        <v>87.0807081743</v>
      </c>
      <c r="LO42" s="3">
        <v>83.611520370071005</v>
      </c>
      <c r="LP42" s="3">
        <v>98.992459752585006</v>
      </c>
      <c r="LQ42" s="3">
        <v>98.631930925092007</v>
      </c>
      <c r="LR42" s="3">
        <v>102.29526773158901</v>
      </c>
      <c r="LS42" s="3">
        <v>91.344447474719999</v>
      </c>
      <c r="LT42" s="3">
        <v>92.578029592920004</v>
      </c>
      <c r="LU42" s="3">
        <v>91.663696225636002</v>
      </c>
      <c r="LV42" s="3">
        <v>93.829768847498002</v>
      </c>
      <c r="LW42" s="3">
        <v>88.689997779867994</v>
      </c>
      <c r="LX42" s="3">
        <v>102.03739625122699</v>
      </c>
      <c r="LY42" s="3">
        <v>95.263470281140002</v>
      </c>
      <c r="LZ42" s="3">
        <v>100.10500578566401</v>
      </c>
      <c r="MA42" s="3">
        <v>102.42624162259</v>
      </c>
      <c r="MB42" s="3">
        <v>100.445357060489</v>
      </c>
      <c r="MC42" s="3">
        <v>93.553867264830998</v>
      </c>
      <c r="MD42" s="3">
        <v>101.083491359147</v>
      </c>
      <c r="ME42" s="3">
        <v>103.764897870065</v>
      </c>
      <c r="MF42" s="3">
        <v>102.3463071882</v>
      </c>
      <c r="MG42" s="3">
        <v>93.509878715216999</v>
      </c>
      <c r="MH42" s="3">
        <v>95.983159242466996</v>
      </c>
      <c r="MI42" s="3">
        <v>103.381389429606</v>
      </c>
      <c r="MJ42" s="3">
        <v>97.318405310068002</v>
      </c>
      <c r="MK42" s="3">
        <v>93.693757513386998</v>
      </c>
      <c r="ML42" s="3">
        <v>92.042670611236005</v>
      </c>
      <c r="MM42" s="3">
        <v>104.60285212471901</v>
      </c>
      <c r="MN42" s="3">
        <v>69.498446855612997</v>
      </c>
      <c r="MO42" s="3">
        <v>85.237401061385</v>
      </c>
      <c r="MP42" s="3">
        <v>81.811959136827994</v>
      </c>
    </row>
    <row r="43" spans="1:354" x14ac:dyDescent="0.3">
      <c r="A43" s="7">
        <v>40299</v>
      </c>
      <c r="B43" s="19">
        <f t="shared" si="172"/>
        <v>2010</v>
      </c>
      <c r="C43" s="19">
        <f t="shared" si="173"/>
        <v>5</v>
      </c>
      <c r="D43" s="20">
        <f>+VLOOKUP(C43,'Trimestres-Meses'!A:B,2,FALSE)</f>
        <v>2</v>
      </c>
      <c r="E43" s="18" t="str">
        <f t="shared" si="174"/>
        <v>2010-2</v>
      </c>
      <c r="F43" s="23">
        <v>6.6729468261146518</v>
      </c>
      <c r="G43" s="23">
        <v>3.6754117834394933</v>
      </c>
      <c r="H43" s="24">
        <v>2.997535042675159</v>
      </c>
      <c r="I43" s="5">
        <v>141.22999999999999</v>
      </c>
      <c r="J43" s="5">
        <v>161.35</v>
      </c>
      <c r="K43" s="5">
        <v>96.02</v>
      </c>
      <c r="L43" s="5">
        <v>2040.53</v>
      </c>
      <c r="M43" s="5">
        <v>75.62</v>
      </c>
      <c r="N43" s="5">
        <v>4.16</v>
      </c>
      <c r="O43" s="5">
        <v>1968.37</v>
      </c>
      <c r="P43" s="5">
        <v>90.94</v>
      </c>
      <c r="Q43" s="5">
        <v>100.13</v>
      </c>
      <c r="R43" s="17">
        <v>2E-3</v>
      </c>
      <c r="S43" s="17">
        <v>4.9599999999999998E-2</v>
      </c>
      <c r="T43" s="3">
        <v>1893.2190000000001</v>
      </c>
      <c r="U43" s="3">
        <v>1089.4100000000001</v>
      </c>
      <c r="V43" s="3">
        <v>1.228788</v>
      </c>
      <c r="W43" s="3">
        <f>+VLOOKUP(E43,'Trimestrales USA'!C:DY,2,FALSE)/3</f>
        <v>4993.4000000000005</v>
      </c>
      <c r="X43" s="3">
        <f>+VLOOKUP($E43,'Trimestrales USA'!$C:$DY,X$1,FALSE)/3</f>
        <v>3402.7000000000003</v>
      </c>
      <c r="Y43" s="3">
        <f>+VLOOKUP($E43,'Trimestrales USA'!$C:$DY,Y$1,FALSE)/3</f>
        <v>1097.0666666666666</v>
      </c>
      <c r="Z43" s="3">
        <f>+VLOOKUP($E43,'Trimestrales USA'!$C:$DY,Z$1,FALSE)/3</f>
        <v>347.9666666666667</v>
      </c>
      <c r="AA43" s="3">
        <f>+VLOOKUP($E43,'Trimestrales USA'!$C:$DY,AA$1,FALSE)/3</f>
        <v>749.1</v>
      </c>
      <c r="AB43" s="3">
        <f>+VLOOKUP($E43,'Trimestrales USA'!$C:$DY,AB$1,FALSE)/3</f>
        <v>2305.6333333333332</v>
      </c>
      <c r="AC43" s="3">
        <f>+VLOOKUP($E43,'Trimestrales USA'!$C:$DY,AC$1,FALSE)/3</f>
        <v>716.26666666666677</v>
      </c>
      <c r="AD43" s="3">
        <f>+VLOOKUP($E43,'Trimestrales USA'!$C:$DY,AD$1,FALSE)/3</f>
        <v>704.0333333333333</v>
      </c>
      <c r="AE43" s="3">
        <f>+VLOOKUP($E43,'Trimestrales USA'!$C:$DY,AE$1,FALSE)/3</f>
        <v>571.9</v>
      </c>
      <c r="AF43" s="3">
        <f>+VLOOKUP($E43,'Trimestrales USA'!$C:$DY,AF$1,FALSE)/3</f>
        <v>127.36666666666667</v>
      </c>
      <c r="AG43" s="3">
        <f>+VLOOKUP($E43,'Trimestrales USA'!$C:$DY,AG$1,FALSE)/3</f>
        <v>254.56666666666669</v>
      </c>
      <c r="AH43" s="3">
        <f>+VLOOKUP($E43,'Trimestrales USA'!$C:$DY,AH$1,FALSE)/3</f>
        <v>190</v>
      </c>
      <c r="AI43" s="3">
        <f>+VLOOKUP($E43,'Trimestrales USA'!$C:$DY,AI$1,FALSE)/3</f>
        <v>132.1</v>
      </c>
      <c r="AJ43" s="3">
        <f>+VLOOKUP($E43,'Trimestrales USA'!$C:$DY,AJ$1,FALSE)/3</f>
        <v>12.233333333333334</v>
      </c>
      <c r="AK43" s="3">
        <f>+VLOOKUP($E43,'Trimestrales USA'!$C:$DY,AK$1,FALSE)/3</f>
        <v>-180.83333333333334</v>
      </c>
      <c r="AL43" s="3">
        <f>+VLOOKUP($E43,'Trimestrales USA'!$C:$DY,AL$1,FALSE)/3</f>
        <v>606.56666666666672</v>
      </c>
      <c r="AM43" s="3">
        <f>+VLOOKUP($E43,'Trimestrales USA'!$C:$DY,AM$1,FALSE)/3</f>
        <v>416.8</v>
      </c>
      <c r="AN43" s="3">
        <f>+VLOOKUP($E43,'Trimestrales USA'!$C:$DY,AN$1,FALSE)/3</f>
        <v>189.76666666666665</v>
      </c>
      <c r="AO43" s="3">
        <f>+VLOOKUP($E43,'Trimestrales USA'!$C:$DY,AO$1,FALSE)/3</f>
        <v>787.43333333333339</v>
      </c>
      <c r="AP43" s="3">
        <f>+VLOOKUP($E43,'Trimestrales USA'!$C:$DY,AP$1,FALSE)/3</f>
        <v>641.93333333333328</v>
      </c>
      <c r="AQ43" s="3">
        <f>+VLOOKUP($E43,'Trimestrales USA'!$C:$DY,AQ$1,FALSE)/3</f>
        <v>145.5</v>
      </c>
      <c r="AR43" s="3">
        <f>+VLOOKUP($E43,'Trimestrales USA'!$C:$DY,AR$1,FALSE)/3</f>
        <v>1055.2666666666667</v>
      </c>
      <c r="AS43" s="3">
        <f>+VLOOKUP($E43,'Trimestrales USA'!$C:$DY,AS$1,FALSE)/3</f>
        <v>435.0333333333333</v>
      </c>
      <c r="AT43" s="3">
        <f>+VLOOKUP($E43,'Trimestrales USA'!$C:$DY,AT$1,FALSE)/3</f>
        <v>276</v>
      </c>
      <c r="AU43" s="3">
        <f>+VLOOKUP($E43,'Trimestrales USA'!$C:$DY,AU$1,FALSE)/3</f>
        <v>159</v>
      </c>
      <c r="AV43" s="3">
        <f>+VLOOKUP($E43,'Trimestrales USA'!$C:$DY,AV$1,FALSE)/3</f>
        <v>620.23333333333335</v>
      </c>
      <c r="AW43" s="3">
        <f>+VLOOKUP($E43,'Trimestrales USA'!$C:$DY,AW$1,FALSE)/3</f>
        <v>4289.8</v>
      </c>
      <c r="AX43" s="3">
        <f>+VLOOKUP($E43,'Trimestrales USA'!$C:$DY,AX$1,FALSE)/3</f>
        <v>46.800000000000004</v>
      </c>
      <c r="AY43" s="3">
        <f>+VLOOKUP($E43,'Trimestrales USA'!$C:$DY,AY$1,FALSE)/3</f>
        <v>37.166666666666664</v>
      </c>
      <c r="AZ43" s="3">
        <f>+VLOOKUP($E43,'Trimestrales USA'!$C:$DY,AZ$1,FALSE)/3</f>
        <v>9.6333333333333329</v>
      </c>
      <c r="BA43" s="3">
        <f>+VLOOKUP($E43,'Trimestrales USA'!$C:$DY,BA$1,FALSE)/3</f>
        <v>98.933333333333337</v>
      </c>
      <c r="BB43" s="3">
        <f>+VLOOKUP($E43,'Trimestrales USA'!$C:$DY,BB$1,FALSE)/3</f>
        <v>60.733333333333327</v>
      </c>
      <c r="BC43" s="3">
        <f>+VLOOKUP($E43,'Trimestrales USA'!$C:$DY,BC$1,FALSE)/3</f>
        <v>22.833333333333332</v>
      </c>
      <c r="BD43" s="3">
        <f>+VLOOKUP($E43,'Trimestrales USA'!$C:$DY,BD$1,FALSE)/3</f>
        <v>15.366666666666667</v>
      </c>
      <c r="BE43" s="3">
        <f>+VLOOKUP($E43,'Trimestrales USA'!$C:$DY,BE$1,FALSE)/3</f>
        <v>91.433333333333337</v>
      </c>
      <c r="BF43" s="3">
        <f>+VLOOKUP($E43,'Trimestrales USA'!$C:$DY,BF$1,FALSE)/3</f>
        <v>176</v>
      </c>
      <c r="BG43" s="3">
        <f>+VLOOKUP($E43,'Trimestrales USA'!$C:$DY,BG$1,FALSE)/3</f>
        <v>594.80000000000007</v>
      </c>
      <c r="BH43" s="3">
        <f>+VLOOKUP($E43,'Trimestrales USA'!$C:$DY,BH$1,FALSE)/3</f>
        <v>318.63333333333333</v>
      </c>
      <c r="BI43" s="3">
        <f>+VLOOKUP($E43,'Trimestrales USA'!$C:$DY,BI$1,FALSE)/3</f>
        <v>7.9333333333333336</v>
      </c>
      <c r="BJ43" s="3">
        <f>+VLOOKUP($E43,'Trimestrales USA'!$C:$DY,BJ$1,FALSE)/3</f>
        <v>12.933333333333332</v>
      </c>
      <c r="BK43" s="3">
        <f>+VLOOKUP($E43,'Trimestrales USA'!$C:$DY,BK$1,FALSE)/3</f>
        <v>16.766666666666666</v>
      </c>
      <c r="BL43" s="3">
        <f>+VLOOKUP($E43,'Trimestrales USA'!$C:$DY,BL$1,FALSE)/3</f>
        <v>39.9</v>
      </c>
      <c r="BM43" s="3">
        <f>+VLOOKUP($E43,'Trimestrales USA'!$C:$DY,BM$1,FALSE)/3</f>
        <v>41.966666666666669</v>
      </c>
      <c r="BN43" s="3">
        <f>+VLOOKUP($E43,'Trimestrales USA'!$C:$DY,BN$1,FALSE)/3</f>
        <v>79.3</v>
      </c>
      <c r="BO43" s="3">
        <f>+VLOOKUP($E43,'Trimestrales USA'!$C:$DY,BO$1,FALSE)/3</f>
        <v>17.133333333333333</v>
      </c>
      <c r="BP43" s="3">
        <f>+VLOOKUP($E43,'Trimestrales USA'!$C:$DY,BP$1,FALSE)/3</f>
        <v>28.266666666666666</v>
      </c>
      <c r="BQ43" s="3">
        <f>+VLOOKUP($E43,'Trimestrales USA'!$C:$DY,BQ$1,FALSE)/3</f>
        <v>39.4</v>
      </c>
      <c r="BR43" s="3">
        <f>+VLOOKUP($E43,'Trimestrales USA'!$C:$DY,BR$1,FALSE)/3</f>
        <v>7.3</v>
      </c>
      <c r="BS43" s="3">
        <f>+VLOOKUP($E43,'Trimestrales USA'!$C:$DY,BS$1,FALSE)/3</f>
        <v>27.733333333333334</v>
      </c>
      <c r="BT43" s="3">
        <f>+VLOOKUP($E43,'Trimestrales USA'!$C:$DY,BT$1,FALSE)/3</f>
        <v>276.13333333333333</v>
      </c>
      <c r="BU43" s="3">
        <f>+VLOOKUP($E43,'Trimestrales USA'!$C:$DY,BU$1,FALSE)/3</f>
        <v>75</v>
      </c>
      <c r="BV43" s="3">
        <f>+VLOOKUP($E43,'Trimestrales USA'!$C:$DY,BV$1,FALSE)/3</f>
        <v>5.2333333333333334</v>
      </c>
      <c r="BW43" s="3">
        <f>+VLOOKUP($E43,'Trimestrales USA'!$C:$DY,BW$1,FALSE)/3</f>
        <v>3.4333333333333336</v>
      </c>
      <c r="BX43" s="3">
        <f>+VLOOKUP($E43,'Trimestrales USA'!$C:$DY,BX$1,FALSE)/3</f>
        <v>18.900000000000002</v>
      </c>
      <c r="BY43" s="3">
        <f>+VLOOKUP($E43,'Trimestrales USA'!$C:$DY,BY$1,FALSE)/3</f>
        <v>13.200000000000001</v>
      </c>
      <c r="BZ43" s="3">
        <f>+VLOOKUP($E43,'Trimestrales USA'!$C:$DY,BZ$1,FALSE)/3</f>
        <v>39.366666666666667</v>
      </c>
      <c r="CA43" s="3">
        <f>+VLOOKUP($E43,'Trimestrales USA'!$C:$DY,CA$1,FALSE)/3</f>
        <v>100.39999999999999</v>
      </c>
      <c r="CB43" s="3">
        <f>+VLOOKUP($E43,'Trimestrales USA'!$C:$DY,CB$1,FALSE)/3</f>
        <v>20.633333333333333</v>
      </c>
      <c r="CC43" s="3">
        <f>+VLOOKUP($E43,'Trimestrales USA'!$C:$DY,CC$1,FALSE)/3</f>
        <v>294.06666666666666</v>
      </c>
      <c r="CD43" s="3">
        <f>+VLOOKUP($E43,'Trimestrales USA'!$C:$DY,CD$1,FALSE)/3</f>
        <v>285.3</v>
      </c>
      <c r="CE43" s="3">
        <f>+VLOOKUP($E43,'Trimestrales USA'!$C:$DY,CE$1,FALSE)/3</f>
        <v>46.966666666666669</v>
      </c>
      <c r="CF43" s="3">
        <f>+VLOOKUP($E43,'Trimestrales USA'!$C:$DY,CF$1,FALSE)/3</f>
        <v>43.833333333333336</v>
      </c>
      <c r="CG43" s="3">
        <f>+VLOOKUP($E43,'Trimestrales USA'!$C:$DY,CG$1,FALSE)/3</f>
        <v>45.033333333333331</v>
      </c>
      <c r="CH43" s="3">
        <f>+VLOOKUP($E43,'Trimestrales USA'!$C:$DY,CH$1,FALSE)/3</f>
        <v>149.46666666666667</v>
      </c>
      <c r="CI43" s="3">
        <f>+VLOOKUP($E43,'Trimestrales USA'!$C:$DY,CI$1,FALSE)/3</f>
        <v>143.1</v>
      </c>
      <c r="CJ43" s="3">
        <f>+VLOOKUP($E43,'Trimestrales USA'!$C:$DY,CJ$1,FALSE)/3</f>
        <v>28.066666666666666</v>
      </c>
      <c r="CK43" s="3">
        <f>+VLOOKUP($E43,'Trimestrales USA'!$C:$DY,CK$1,FALSE)/3</f>
        <v>11.066666666666668</v>
      </c>
      <c r="CL43" s="3">
        <f>+VLOOKUP($E43,'Trimestrales USA'!$C:$DY,CL$1,FALSE)/3</f>
        <v>4.8666666666666663</v>
      </c>
      <c r="CM43" s="3">
        <f>+VLOOKUP($E43,'Trimestrales USA'!$C:$DY,CM$1,FALSE)/3</f>
        <v>37.6</v>
      </c>
      <c r="CN43" s="3">
        <f>+VLOOKUP($E43,'Trimestrales USA'!$C:$DY,CN$1,FALSE)/3</f>
        <v>10.233333333333333</v>
      </c>
      <c r="CO43" s="3">
        <f>+VLOOKUP($E43,'Trimestrales USA'!$C:$DY,CO$1,FALSE)/3</f>
        <v>6.3999999999999995</v>
      </c>
      <c r="CP43" s="3">
        <f>+VLOOKUP($E43,'Trimestrales USA'!$C:$DY,CP$1,FALSE)/3</f>
        <v>29.8</v>
      </c>
      <c r="CQ43" s="3">
        <f>+VLOOKUP($E43,'Trimestrales USA'!$C:$DY,CQ$1,FALSE)/3</f>
        <v>15.033333333333333</v>
      </c>
      <c r="CR43" s="3">
        <f>+VLOOKUP($E43,'Trimestrales USA'!$C:$DY,CR$1,FALSE)/3</f>
        <v>248.26666666666665</v>
      </c>
      <c r="CS43" s="3">
        <f>+VLOOKUP($E43,'Trimestrales USA'!$C:$DY,CS$1,FALSE)/3</f>
        <v>62.433333333333337</v>
      </c>
      <c r="CT43" s="3">
        <f>+VLOOKUP($E43,'Trimestrales USA'!$C:$DY,CT$1,FALSE)/3</f>
        <v>30.266666666666666</v>
      </c>
      <c r="CU43" s="3">
        <f>+VLOOKUP($E43,'Trimestrales USA'!$C:$DY,CU$1,FALSE)/3</f>
        <v>123.06666666666666</v>
      </c>
      <c r="CV43" s="3">
        <f>+VLOOKUP($E43,'Trimestrales USA'!$C:$DY,CV$1,FALSE)/3</f>
        <v>32.56666666666667</v>
      </c>
      <c r="CW43" s="3">
        <f>+VLOOKUP($E43,'Trimestrales USA'!$C:$DY,CW$1,FALSE)/3</f>
        <v>999.63333333333333</v>
      </c>
      <c r="CX43" s="3">
        <f>+VLOOKUP($E43,'Trimestrales USA'!$C:$DY,CX$1,FALSE)/3</f>
        <v>338.90000000000003</v>
      </c>
      <c r="CY43" s="3">
        <f>+VLOOKUP($E43,'Trimestrales USA'!$C:$DY,CY$1,FALSE)/3</f>
        <v>134.83333333333334</v>
      </c>
      <c r="CZ43" s="3">
        <f>+VLOOKUP($E43,'Trimestrales USA'!$C:$DY,CZ$1,FALSE)/3</f>
        <v>74.766666666666666</v>
      </c>
      <c r="DA43" s="3">
        <f>+VLOOKUP($E43,'Trimestrales USA'!$C:$DY,DA$1,FALSE)/3</f>
        <v>123.66666666666667</v>
      </c>
      <c r="DB43" s="3">
        <f>+VLOOKUP($E43,'Trimestrales USA'!$C:$DY,DB$1,FALSE)/3</f>
        <v>5.6333333333333329</v>
      </c>
      <c r="DC43" s="3">
        <f>+VLOOKUP($E43,'Trimestrales USA'!$C:$DY,DC$1,FALSE)/3</f>
        <v>660.73333333333335</v>
      </c>
      <c r="DD43" s="3">
        <f>+VLOOKUP($E43,'Trimestrales USA'!$C:$DY,DD$1,FALSE)/3</f>
        <v>607.23333333333335</v>
      </c>
      <c r="DE43" s="3">
        <f>+VLOOKUP($E43,'Trimestrales USA'!$C:$DY,DE$1,FALSE)/3</f>
        <v>498.63333333333338</v>
      </c>
      <c r="DF43" s="3">
        <f>+VLOOKUP($E43,'Trimestrales USA'!$C:$DY,DF$1,FALSE)/3</f>
        <v>108.60000000000001</v>
      </c>
      <c r="DG43" s="3">
        <f>+VLOOKUP($E43,'Trimestrales USA'!$C:$DY,DG$1,FALSE)/3</f>
        <v>53.5</v>
      </c>
      <c r="DH43" s="3">
        <f>+VLOOKUP($E43,'Trimestrales USA'!$C:$DY,DH$1,FALSE)/3</f>
        <v>582.9666666666667</v>
      </c>
      <c r="DI43" s="3">
        <f>+VLOOKUP($E43,'Trimestrales USA'!$C:$DY,DI$1,FALSE)/3</f>
        <v>350.8</v>
      </c>
      <c r="DJ43" s="3">
        <f>+VLOOKUP($E43,'Trimestrales USA'!$C:$DY,DJ$1,FALSE)/3</f>
        <v>67.3</v>
      </c>
      <c r="DK43" s="3">
        <f>+VLOOKUP($E43,'Trimestrales USA'!$C:$DY,DK$1,FALSE)/3</f>
        <v>66.166666666666671</v>
      </c>
      <c r="DL43" s="3">
        <f>+VLOOKUP($E43,'Trimestrales USA'!$C:$DY,DL$1,FALSE)/3</f>
        <v>217.33333333333334</v>
      </c>
      <c r="DM43" s="3">
        <f>+VLOOKUP($E43,'Trimestrales USA'!$C:$DY,DM$1,FALSE)/3</f>
        <v>87.2</v>
      </c>
      <c r="DN43" s="3">
        <f>+VLOOKUP($E43,'Trimestrales USA'!$C:$DY,DN$1,FALSE)/3</f>
        <v>144.96666666666667</v>
      </c>
      <c r="DO43" s="3">
        <f>+VLOOKUP($E43,'Trimestrales USA'!$C:$DY,DO$1,FALSE)/3</f>
        <v>128.96666666666667</v>
      </c>
      <c r="DP43" s="3">
        <f>+VLOOKUP($E43,'Trimestrales USA'!$C:$DY,DP$1,FALSE)/3</f>
        <v>16.033333333333335</v>
      </c>
      <c r="DQ43" s="3">
        <f>+VLOOKUP($E43,'Trimestrales USA'!$C:$DY,DQ$1,FALSE)/3</f>
        <v>434.9666666666667</v>
      </c>
      <c r="DR43" s="3">
        <f>+VLOOKUP($E43,'Trimestrales USA'!$C:$DY,DR$1,FALSE)/3</f>
        <v>66.033333333333331</v>
      </c>
      <c r="DS43" s="3">
        <f>+VLOOKUP($E43,'Trimestrales USA'!$C:$DY,DS$1,FALSE)/3</f>
        <v>368.93333333333334</v>
      </c>
      <c r="DT43" s="3">
        <f>+VLOOKUP($E43,'Trimestrales USA'!$C:$DY,DT$1,FALSE)/3</f>
        <v>175.83333333333334</v>
      </c>
      <c r="DU43" s="3">
        <f>+VLOOKUP($E43,'Trimestrales USA'!$C:$DY,DU$1,FALSE)/3</f>
        <v>123</v>
      </c>
      <c r="DV43" s="3">
        <f>+VLOOKUP($E43,'Trimestrales USA'!$C:$DY,DV$1,FALSE)/3</f>
        <v>40.133333333333333</v>
      </c>
      <c r="DW43" s="3">
        <f>+VLOOKUP($E43,'Trimestrales USA'!$C:$DY,DW$1,FALSE)/3</f>
        <v>29.933333333333334</v>
      </c>
      <c r="DX43" s="3">
        <f>+VLOOKUP($E43,'Trimestrales USA'!$C:$DY,DX$1,FALSE)/3</f>
        <v>184.56666666666669</v>
      </c>
      <c r="DY43" s="3">
        <f>+VLOOKUP($E43,'Trimestrales USA'!$C:$DY,DY$1,FALSE)/3</f>
        <v>50.5</v>
      </c>
      <c r="DZ43" s="3">
        <f>+VLOOKUP($E43,'Trimestrales USA'!$C:$DY,DZ$1,FALSE)/3</f>
        <v>28.933333333333334</v>
      </c>
      <c r="EA43" s="3">
        <f>+VLOOKUP($E43,'Trimestrales USA'!$C:$DY,EA$1,FALSE)/3</f>
        <v>21.566666666666666</v>
      </c>
      <c r="EB43" s="3">
        <f>+VLOOKUP($E43,'Trimestrales USA'!$C:$DY,EB$1,FALSE)/3</f>
        <v>134.06666666666666</v>
      </c>
      <c r="EC43" s="3">
        <f>+VLOOKUP($E43,'Trimestrales USA'!$C:$DY,EC$1,FALSE)/3</f>
        <v>37.166666666666664</v>
      </c>
      <c r="ED43" s="3">
        <f>+VLOOKUP($E43,'Trimestrales USA'!$C:$DY,ED$1,FALSE)/3</f>
        <v>96.899999999999991</v>
      </c>
      <c r="EE43" s="3">
        <f>+VLOOKUP($E43,'Trimestrales USA'!$C:$DY,EE$1,FALSE)/3</f>
        <v>108.96666666666665</v>
      </c>
      <c r="EF43" s="3">
        <f>+VLOOKUP($E43,'Trimestrales USA'!$C:$DY,EF$1,FALSE)/3</f>
        <v>703.6</v>
      </c>
      <c r="EG43" s="3">
        <f>+VLOOKUP($E43,'Trimestrales USA'!$C:$DY,EG$1,FALSE)/3</f>
        <v>233.29999999999998</v>
      </c>
      <c r="EH43" s="3">
        <f>+VLOOKUP($E43,'Trimestrales USA'!$C:$DY,EH$1,FALSE)/3</f>
        <v>213.96666666666667</v>
      </c>
      <c r="EI43" s="3">
        <f>+VLOOKUP($E43,'Trimestrales USA'!$C:$DY,EI$1,FALSE)/3</f>
        <v>130.73333333333332</v>
      </c>
      <c r="EJ43" s="3">
        <f>+VLOOKUP($E43,'Trimestrales USA'!$C:$DY,EJ$1,FALSE)/3</f>
        <v>83.2</v>
      </c>
      <c r="EK43" s="3">
        <f>+VLOOKUP($E43,'Trimestrales USA'!$C:$DY,EK$1,FALSE)/3</f>
        <v>19.333333333333332</v>
      </c>
      <c r="EL43" s="3">
        <f>+VLOOKUP($E43,'Trimestrales USA'!$C:$DY,EL$1,FALSE)/3</f>
        <v>470.3</v>
      </c>
      <c r="EM43" s="3">
        <f>+VLOOKUP($E43,'Trimestrales USA'!$C:$DY,EM$1,FALSE)/3</f>
        <v>435.7</v>
      </c>
      <c r="EN43" s="3">
        <f>+VLOOKUP($E43,'Trimestrales USA'!$C:$DY,EN$1,FALSE)/3</f>
        <v>34.6</v>
      </c>
      <c r="EO43" s="3">
        <f>+VLOOKUP($E43,'Trimestrales USA'!$C:$DY,EO$1,FALSE)/3</f>
        <v>0</v>
      </c>
      <c r="EP43" s="3">
        <f>+VLOOKUP($E43,'Trimestrales USA'!$C:$DY,EP$1,FALSE)/3</f>
        <v>916.5</v>
      </c>
      <c r="EQ43" s="3">
        <f>+VLOOKUP($E43,'Trimestrales USA'!$C:$DY,EQ$1,FALSE)/3</f>
        <v>3373.2999999999997</v>
      </c>
      <c r="ER43" s="3">
        <f>+VLOOKUP($E43,'Trimestrales USA'!$C:$DY,ER$1,FALSE)/3</f>
        <v>0</v>
      </c>
      <c r="ES43" s="3">
        <f>+VLOOKUP($E43,'Trimestrales MX'!$C:$FS,ES$1,FALSE)/3</f>
        <v>4999466.4510000004</v>
      </c>
      <c r="ET43" s="3">
        <f>+VLOOKUP($E43,'Trimestrales MX'!$C:$FS,ET$1,FALSE)/3</f>
        <v>199547.76699999999</v>
      </c>
      <c r="EU43" s="3">
        <f>+VLOOKUP($E43,'Trimestrales MX'!$C:$FS,EU$1,FALSE)/3</f>
        <v>4799918.6839999994</v>
      </c>
      <c r="EV43" s="3">
        <f>+VLOOKUP($E43,'Trimestrales MX'!$C:$FS,EV$1,FALSE)/3</f>
        <v>177829.23300000001</v>
      </c>
      <c r="EW43" s="3">
        <f>+VLOOKUP($E43,'Trimestrales MX'!$C:$FS,EW$1,FALSE)/3</f>
        <v>177829.23300000001</v>
      </c>
      <c r="EX43" s="3">
        <f>+VLOOKUP($E43,'Trimestrales MX'!$C:$FS,EX$1,FALSE)/3</f>
        <v>113261.40233333333</v>
      </c>
      <c r="EY43" s="3">
        <f>+VLOOKUP($E43,'Trimestrales MX'!$C:$FS,EY$1,FALSE)/3</f>
        <v>53986.367999999995</v>
      </c>
      <c r="EZ43" s="3">
        <f>+VLOOKUP($E43,'Trimestrales MX'!$C:$FS,EZ$1,FALSE)/3</f>
        <v>6181.8019999999997</v>
      </c>
      <c r="FA43" s="3">
        <f>+VLOOKUP($E43,'Trimestrales MX'!$C:$FS,FA$1,FALSE)/3</f>
        <v>4000.3833333333332</v>
      </c>
      <c r="FB43" s="3">
        <f>+VLOOKUP($E43,'Trimestrales MX'!$C:$FS,FB$1,FALSE)/3</f>
        <v>399.27766666666668</v>
      </c>
      <c r="FC43" s="3">
        <f>+VLOOKUP($E43,'Trimestrales MX'!$C:$FS,FC$1,FALSE)/3</f>
        <v>1642153.2790000001</v>
      </c>
      <c r="FD43" s="3">
        <f>+VLOOKUP($E43,'Trimestrales MX'!$C:$FS,FD$1,FALSE)/3</f>
        <v>386419.99300000002</v>
      </c>
      <c r="FE43" s="3">
        <f>+VLOOKUP($E43,'Trimestrales MX'!$C:$FS,FE$1,FALSE)/3</f>
        <v>304760.61766666669</v>
      </c>
      <c r="FF43" s="3">
        <f>+VLOOKUP($E43,'Trimestrales MX'!$C:$FS,FF$1,FALSE)/3</f>
        <v>44869.529333333332</v>
      </c>
      <c r="FG43" s="3">
        <f>+VLOOKUP($E43,'Trimestrales MX'!$C:$FS,FG$1,FALSE)/3</f>
        <v>36789.845999999998</v>
      </c>
      <c r="FH43" s="3">
        <f>+VLOOKUP($E43,'Trimestrales MX'!$C:$FS,FH$1,FALSE)/3</f>
        <v>74662.449000000008</v>
      </c>
      <c r="FI43" s="3">
        <f>+VLOOKUP($E43,'Trimestrales MX'!$C:$FS,FI$1,FALSE)/3</f>
        <v>56372.00033333333</v>
      </c>
      <c r="FJ43" s="3">
        <f>+VLOOKUP($E43,'Trimestrales MX'!$C:$FS,FJ$1,FALSE)/3</f>
        <v>18290.448666666667</v>
      </c>
      <c r="FK43" s="3">
        <f>+VLOOKUP($E43,'Trimestrales MX'!$C:$FS,FK$1,FALSE)/3</f>
        <v>379316.49833333335</v>
      </c>
      <c r="FL43" s="3">
        <f>+VLOOKUP($E43,'Trimestrales MX'!$C:$FS,FL$1,FALSE)/3</f>
        <v>250753.24533333335</v>
      </c>
      <c r="FM43" s="3">
        <f>+VLOOKUP($E43,'Trimestrales MX'!$C:$FS,FM$1,FALSE)/3</f>
        <v>88024.611666666679</v>
      </c>
      <c r="FN43" s="3">
        <f>+VLOOKUP($E43,'Trimestrales MX'!$C:$FS,FN$1,FALSE)/3</f>
        <v>40538.64166666667</v>
      </c>
      <c r="FO43" s="3">
        <f>+VLOOKUP($E43,'Trimestrales MX'!$C:$FS,FO$1,FALSE)/3</f>
        <v>801754.33866666665</v>
      </c>
      <c r="FP43" s="3">
        <f>+VLOOKUP($E43,'Trimestrales MX'!$C:$FS,FP$1,FALSE)/3</f>
        <v>186821.07933333333</v>
      </c>
      <c r="FQ43" s="3">
        <f>+VLOOKUP($E43,'Trimestrales MX'!$C:$FS,FQ$1,FALSE)/3</f>
        <v>6201.2666666666664</v>
      </c>
      <c r="FR43" s="3">
        <f>+VLOOKUP($E43,'Trimestrales MX'!$C:$FS,FR$1,FALSE)/3</f>
        <v>15472.852333333334</v>
      </c>
      <c r="FS43" s="3">
        <f>+VLOOKUP($E43,'Trimestrales MX'!$C:$FS,FS$1,FALSE)/3</f>
        <v>11882.895666666665</v>
      </c>
      <c r="FT43" s="3">
        <f>+VLOOKUP($E43,'Trimestrales MX'!$C:$FS,FT$1,FALSE)/3</f>
        <v>6057.0099999999993</v>
      </c>
      <c r="FU43" s="3">
        <f>+VLOOKUP($E43,'Trimestrales MX'!$C:$FS,FU$1,FALSE)/3</f>
        <v>19745.874666666667</v>
      </c>
      <c r="FV43" s="3">
        <f>+VLOOKUP($E43,'Trimestrales MX'!$C:$FS,FV$1,FALSE)/3</f>
        <v>40317.377666666667</v>
      </c>
      <c r="FW43" s="3">
        <f>+VLOOKUP($E43,'Trimestrales MX'!$C:$FS,FW$1,FALSE)/3</f>
        <v>911.22299999999996</v>
      </c>
      <c r="FX43" s="3">
        <f>+VLOOKUP($E43,'Trimestrales MX'!$C:$FS,FX$1,FALSE)/3</f>
        <v>60312.122000000003</v>
      </c>
      <c r="FY43" s="3">
        <f>+VLOOKUP($E43,'Trimestrales MX'!$C:$FS,FY$1,FALSE)/3</f>
        <v>25920.456999999999</v>
      </c>
      <c r="FZ43" s="3">
        <f>+VLOOKUP($E43,'Trimestrales MX'!$C:$FS,FZ$1,FALSE)/3</f>
        <v>43882.576000000001</v>
      </c>
      <c r="GA43" s="3">
        <f>+VLOOKUP($E43,'Trimestrales MX'!$C:$FS,GA$1,FALSE)/3</f>
        <v>36769.204666666665</v>
      </c>
      <c r="GB43" s="3">
        <f>+VLOOKUP($E43,'Trimestrales MX'!$C:$FS,GB$1,FALSE)/3</f>
        <v>7113.3713333333335</v>
      </c>
      <c r="GC43" s="3">
        <f>+VLOOKUP($E43,'Trimestrales MX'!$C:$FS,GC$1,FALSE)/3</f>
        <v>8772.0409999999993</v>
      </c>
      <c r="GD43" s="3">
        <f>+VLOOKUP($E43,'Trimestrales MX'!$C:$FS,GD$1,FALSE)/3</f>
        <v>1840.6506666666667</v>
      </c>
      <c r="GE43" s="3">
        <f>+VLOOKUP($E43,'Trimestrales MX'!$C:$FS,GE$1,FALSE)/3</f>
        <v>5943.7103333333334</v>
      </c>
      <c r="GF43" s="3">
        <f>+VLOOKUP($E43,'Trimestrales MX'!$C:$FS,GF$1,FALSE)/3</f>
        <v>987.68</v>
      </c>
      <c r="GG43" s="3">
        <f>+VLOOKUP($E43,'Trimestrales MX'!$C:$FS,GG$1,FALSE)/3</f>
        <v>4172.7560000000003</v>
      </c>
      <c r="GH43" s="3">
        <f>+VLOOKUP($E43,'Trimestrales MX'!$C:$FS,GH$1,FALSE)/3</f>
        <v>1339.6583333333333</v>
      </c>
      <c r="GI43" s="3">
        <f>+VLOOKUP($E43,'Trimestrales MX'!$C:$FS,GI$1,FALSE)/3</f>
        <v>2833.0973333333332</v>
      </c>
      <c r="GJ43" s="3">
        <f>+VLOOKUP($E43,'Trimestrales MX'!$C:$FS,GJ$1,FALSE)/3</f>
        <v>19238.674333333332</v>
      </c>
      <c r="GK43" s="3">
        <f>+VLOOKUP($E43,'Trimestrales MX'!$C:$FS,GK$1,FALSE)/3</f>
        <v>2325.0496666666668</v>
      </c>
      <c r="GL43" s="3">
        <f>+VLOOKUP($E43,'Trimestrales MX'!$C:$FS,GL$1,FALSE)/3</f>
        <v>16241.903666666667</v>
      </c>
      <c r="GM43" s="3">
        <f>+VLOOKUP($E43,'Trimestrales MX'!$C:$FS,GM$1,FALSE)/3</f>
        <v>671.721</v>
      </c>
      <c r="GN43" s="3">
        <f>+VLOOKUP($E43,'Trimestrales MX'!$C:$FS,GN$1,FALSE)/3</f>
        <v>8129.4603333333334</v>
      </c>
      <c r="GO43" s="3">
        <f>+VLOOKUP($E43,'Trimestrales MX'!$C:$FS,GO$1,FALSE)/3</f>
        <v>1299.7169999999999</v>
      </c>
      <c r="GP43" s="3">
        <f>+VLOOKUP($E43,'Trimestrales MX'!$C:$FS,GP$1,FALSE)/3</f>
        <v>5918.5686666666661</v>
      </c>
      <c r="GQ43" s="3">
        <f>+VLOOKUP($E43,'Trimestrales MX'!$C:$FS,GQ$1,FALSE)/3</f>
        <v>911.17466666666667</v>
      </c>
      <c r="GR43" s="3">
        <f>+VLOOKUP($E43,'Trimestrales MX'!$C:$FS,GR$1,FALSE)/3</f>
        <v>7613.8290000000006</v>
      </c>
      <c r="GS43" s="3">
        <f>+VLOOKUP($E43,'Trimestrales MX'!$C:$FS,GS$1,FALSE)/3</f>
        <v>4404.1283333333331</v>
      </c>
      <c r="GT43" s="3">
        <f>+VLOOKUP($E43,'Trimestrales MX'!$C:$FS,GT$1,FALSE)/3</f>
        <v>215.542</v>
      </c>
      <c r="GU43" s="3">
        <f>+VLOOKUP($E43,'Trimestrales MX'!$C:$FS,GU$1,FALSE)/3</f>
        <v>2994.1590000000001</v>
      </c>
      <c r="GV43" s="3">
        <f>+VLOOKUP($E43,'Trimestrales MX'!$C:$FS,GV$1,FALSE)/3</f>
        <v>14463.351999999999</v>
      </c>
      <c r="GW43" s="3">
        <f>+VLOOKUP($E43,'Trimestrales MX'!$C:$FS,GW$1,FALSE)/3</f>
        <v>5087.45</v>
      </c>
      <c r="GX43" s="3">
        <f>+VLOOKUP($E43,'Trimestrales MX'!$C:$FS,GX$1,FALSE)/3</f>
        <v>9375.902</v>
      </c>
      <c r="GY43" s="3">
        <f>+VLOOKUP($E43,'Trimestrales MX'!$C:$FS,GY$1,FALSE)/3</f>
        <v>6792.9203333333326</v>
      </c>
      <c r="GZ43" s="3">
        <f>+VLOOKUP($E43,'Trimestrales MX'!$C:$FS,GZ$1,FALSE)/3</f>
        <v>26622.678333333333</v>
      </c>
      <c r="HA43" s="3">
        <f>+VLOOKUP($E43,'Trimestrales MX'!$C:$FS,HA$1,FALSE)/3</f>
        <v>92249.114333333331</v>
      </c>
      <c r="HB43" s="3">
        <f>+VLOOKUP($E43,'Trimestrales MX'!$C:$FS,HB$1,FALSE)/3</f>
        <v>44480.747333333333</v>
      </c>
      <c r="HC43" s="3">
        <f>+VLOOKUP($E43,'Trimestrales MX'!$C:$FS,HC$1,FALSE)/3</f>
        <v>7183.5960000000005</v>
      </c>
      <c r="HD43" s="3">
        <f>+VLOOKUP($E43,'Trimestrales MX'!$C:$FS,HD$1,FALSE)/3</f>
        <v>3294.5226666666663</v>
      </c>
      <c r="HE43" s="3">
        <f>+VLOOKUP($E43,'Trimestrales MX'!$C:$FS,HE$1,FALSE)/3</f>
        <v>16361.657666666666</v>
      </c>
      <c r="HF43" s="3">
        <f>+VLOOKUP($E43,'Trimestrales MX'!$C:$FS,HF$1,FALSE)/3</f>
        <v>3879.4333333333329</v>
      </c>
      <c r="HG43" s="3">
        <f>+VLOOKUP($E43,'Trimestrales MX'!$C:$FS,HG$1,FALSE)/3</f>
        <v>12027.44</v>
      </c>
      <c r="HH43" s="3">
        <f>+VLOOKUP($E43,'Trimestrales MX'!$C:$FS,HH$1,FALSE)/3</f>
        <v>5021.7176666666664</v>
      </c>
      <c r="HI43" s="3">
        <f>+VLOOKUP($E43,'Trimestrales MX'!$C:$FS,HI$1,FALSE)/3</f>
        <v>22704.879333333334</v>
      </c>
      <c r="HJ43" s="3">
        <f>+VLOOKUP($E43,'Trimestrales MX'!$C:$FS,HJ$1,FALSE)/3</f>
        <v>17912.826666666668</v>
      </c>
      <c r="HK43" s="3">
        <f>+VLOOKUP($E43,'Trimestrales MX'!$C:$FS,HK$1,FALSE)/3</f>
        <v>4792.0526666666665</v>
      </c>
      <c r="HL43" s="3">
        <f>+VLOOKUP($E43,'Trimestrales MX'!$C:$FS,HL$1,FALSE)/3</f>
        <v>21869.748666666666</v>
      </c>
      <c r="HM43" s="3">
        <f>+VLOOKUP($E43,'Trimestrales MX'!$C:$FS,HM$1,FALSE)/3</f>
        <v>4265.4533333333338</v>
      </c>
      <c r="HN43" s="3">
        <f>+VLOOKUP($E43,'Trimestrales MX'!$C:$FS,HN$1,FALSE)/3</f>
        <v>7260.5023333333338</v>
      </c>
      <c r="HO43" s="3">
        <f>+VLOOKUP($E43,'Trimestrales MX'!$C:$FS,HO$1,FALSE)/3</f>
        <v>7140.3549999999996</v>
      </c>
      <c r="HP43" s="3">
        <f>+VLOOKUP($E43,'Trimestrales MX'!$C:$FS,HP$1,FALSE)/3</f>
        <v>1284.3083333333334</v>
      </c>
      <c r="HQ43" s="3">
        <f>+VLOOKUP($E43,'Trimestrales MX'!$C:$FS,HQ$1,FALSE)/3</f>
        <v>1919.13</v>
      </c>
      <c r="HR43" s="3">
        <f>+VLOOKUP($E43,'Trimestrales MX'!$C:$FS,HR$1,FALSE)/3</f>
        <v>60628.685333333335</v>
      </c>
      <c r="HS43" s="3">
        <f>+VLOOKUP($E43,'Trimestrales MX'!$C:$FS,HS$1,FALSE)/3</f>
        <v>25260.138000000003</v>
      </c>
      <c r="HT43" s="3">
        <f>+VLOOKUP($E43,'Trimestrales MX'!$C:$FS,HT$1,FALSE)/3</f>
        <v>8873.4553333333333</v>
      </c>
      <c r="HU43" s="3">
        <f>+VLOOKUP($E43,'Trimestrales MX'!$C:$FS,HU$1,FALSE)/3</f>
        <v>1925.3336666666667</v>
      </c>
      <c r="HV43" s="3">
        <f>+VLOOKUP($E43,'Trimestrales MX'!$C:$FS,HV$1,FALSE)/3</f>
        <v>22807.585666666666</v>
      </c>
      <c r="HW43" s="3">
        <f>+VLOOKUP($E43,'Trimestrales MX'!$C:$FS,HW$1,FALSE)/3</f>
        <v>1762.1726666666666</v>
      </c>
      <c r="HX43" s="3">
        <f>+VLOOKUP($E43,'Trimestrales MX'!$C:$FS,HX$1,FALSE)/3</f>
        <v>29951.984666666667</v>
      </c>
      <c r="HY43" s="3">
        <f>+VLOOKUP($E43,'Trimestrales MX'!$C:$FS,HY$1,FALSE)/3</f>
        <v>1273.5940000000001</v>
      </c>
      <c r="HZ43" s="3">
        <f>+VLOOKUP($E43,'Trimestrales MX'!$C:$FS,HZ$1,FALSE)/3</f>
        <v>1730.9863333333333</v>
      </c>
      <c r="IA43" s="3">
        <f>+VLOOKUP($E43,'Trimestrales MX'!$C:$FS,IA$1,FALSE)/3</f>
        <v>10470.413999999999</v>
      </c>
      <c r="IB43" s="3">
        <f>+VLOOKUP($E43,'Trimestrales MX'!$C:$FS,IB$1,FALSE)/3</f>
        <v>2248.6953333333336</v>
      </c>
      <c r="IC43" s="3">
        <f>+VLOOKUP($E43,'Trimestrales MX'!$C:$FS,IC$1,FALSE)/3</f>
        <v>860.35633333333328</v>
      </c>
      <c r="ID43" s="3">
        <f>+VLOOKUP($E43,'Trimestrales MX'!$C:$FS,ID$1,FALSE)/3</f>
        <v>2192.054333333333</v>
      </c>
      <c r="IE43" s="3">
        <f>+VLOOKUP($E43,'Trimestrales MX'!$C:$FS,IE$1,FALSE)/3</f>
        <v>3071.7456666666662</v>
      </c>
      <c r="IF43" s="3">
        <f>+VLOOKUP($E43,'Trimestrales MX'!$C:$FS,IF$1,FALSE)/3</f>
        <v>2507.8916666666669</v>
      </c>
      <c r="IG43" s="3">
        <f>+VLOOKUP($E43,'Trimestrales MX'!$C:$FS,IG$1,FALSE)/3</f>
        <v>5596.2473333333328</v>
      </c>
      <c r="IH43" s="3">
        <f>+VLOOKUP($E43,'Trimestrales MX'!$C:$FS,IH$1,FALSE)/3</f>
        <v>34440.912666666663</v>
      </c>
      <c r="II43" s="3">
        <f>+VLOOKUP($E43,'Trimestrales MX'!$C:$FS,II$1,FALSE)/3</f>
        <v>3817.357</v>
      </c>
      <c r="IJ43" s="3">
        <f>+VLOOKUP($E43,'Trimestrales MX'!$C:$FS,IJ$1,FALSE)/3</f>
        <v>2538.6669999999999</v>
      </c>
      <c r="IK43" s="3">
        <f>+VLOOKUP($E43,'Trimestrales MX'!$C:$FS,IK$1,FALSE)/3</f>
        <v>239.28300000000002</v>
      </c>
      <c r="IL43" s="3">
        <f>+VLOOKUP($E43,'Trimestrales MX'!$C:$FS,IL$1,FALSE)/3</f>
        <v>7152.1406666666662</v>
      </c>
      <c r="IM43" s="3">
        <f>+VLOOKUP($E43,'Trimestrales MX'!$C:$FS,IM$1,FALSE)/3</f>
        <v>851.82299999999998</v>
      </c>
      <c r="IN43" s="3">
        <f>+VLOOKUP($E43,'Trimestrales MX'!$C:$FS,IN$1,FALSE)/3</f>
        <v>12554.778666666667</v>
      </c>
      <c r="IO43" s="3">
        <f>+VLOOKUP($E43,'Trimestrales MX'!$C:$FS,IO$1,FALSE)/3</f>
        <v>7286.8626666666669</v>
      </c>
      <c r="IP43" s="3">
        <f>+VLOOKUP($E43,'Trimestrales MX'!$C:$FS,IP$1,FALSE)/3</f>
        <v>55661.401333333335</v>
      </c>
      <c r="IQ43" s="3">
        <f>+VLOOKUP($E43,'Trimestrales MX'!$C:$FS,IQ$1,FALSE)/3</f>
        <v>17530.881333333335</v>
      </c>
      <c r="IR43" s="3">
        <f>+VLOOKUP($E43,'Trimestrales MX'!$C:$FS,IR$1,FALSE)/3</f>
        <v>9589.9336666666659</v>
      </c>
      <c r="IS43" s="3">
        <f>+VLOOKUP($E43,'Trimestrales MX'!$C:$FS,IS$1,FALSE)/3</f>
        <v>11408.242</v>
      </c>
      <c r="IT43" s="3">
        <f>+VLOOKUP($E43,'Trimestrales MX'!$C:$FS,IT$1,FALSE)/3</f>
        <v>12974.382666666666</v>
      </c>
      <c r="IU43" s="3">
        <f>+VLOOKUP($E43,'Trimestrales MX'!$C:$FS,IU$1,FALSE)/3</f>
        <v>3645.3646666666664</v>
      </c>
      <c r="IV43" s="3">
        <f>+VLOOKUP($E43,'Trimestrales MX'!$C:$FS,IV$1,FALSE)/3</f>
        <v>512.59666666666669</v>
      </c>
      <c r="IW43" s="3">
        <f>+VLOOKUP($E43,'Trimestrales MX'!$C:$FS,IW$1,FALSE)/3</f>
        <v>26204.246333333333</v>
      </c>
      <c r="IX43" s="3">
        <f>+VLOOKUP($E43,'Trimestrales MX'!$C:$FS,IX$1,FALSE)/3</f>
        <v>2879.4210000000003</v>
      </c>
      <c r="IY43" s="3">
        <f>+VLOOKUP($E43,'Trimestrales MX'!$C:$FS,IY$1,FALSE)/3</f>
        <v>4608.8450000000003</v>
      </c>
      <c r="IZ43" s="3">
        <f>+VLOOKUP($E43,'Trimestrales MX'!$C:$FS,IZ$1,FALSE)/3</f>
        <v>9439.5993333333336</v>
      </c>
      <c r="JA43" s="3">
        <f>+VLOOKUP($E43,'Trimestrales MX'!$C:$FS,JA$1,FALSE)/3</f>
        <v>9276.3809999999994</v>
      </c>
      <c r="JB43" s="3">
        <f>+VLOOKUP($E43,'Trimestrales MX'!$C:$FS,JB$1,FALSE)/3</f>
        <v>107025.48033333333</v>
      </c>
      <c r="JC43" s="3">
        <f>+VLOOKUP($E43,'Trimestrales MX'!$C:$FS,JC$1,FALSE)/3</f>
        <v>55905.249000000003</v>
      </c>
      <c r="JD43" s="3">
        <f>+VLOOKUP($E43,'Trimestrales MX'!$C:$FS,JD$1,FALSE)/3</f>
        <v>3026.3986666666665</v>
      </c>
      <c r="JE43" s="3">
        <f>+VLOOKUP($E43,'Trimestrales MX'!$C:$FS,JE$1,FALSE)/3</f>
        <v>42671.441666666666</v>
      </c>
      <c r="JF43" s="3">
        <f>+VLOOKUP($E43,'Trimestrales MX'!$C:$FS,JF$1,FALSE)/3</f>
        <v>2957.224666666667</v>
      </c>
      <c r="JG43" s="3">
        <f>+VLOOKUP($E43,'Trimestrales MX'!$C:$FS,JG$1,FALSE)/3</f>
        <v>818.73100000000011</v>
      </c>
      <c r="JH43" s="3">
        <f>+VLOOKUP($E43,'Trimestrales MX'!$C:$FS,JH$1,FALSE)/3</f>
        <v>187.67600000000002</v>
      </c>
      <c r="JI43" s="3">
        <f>+VLOOKUP($E43,'Trimestrales MX'!$C:$FS,JI$1,FALSE)/3</f>
        <v>1458.7596666666668</v>
      </c>
      <c r="JJ43" s="3">
        <f>+VLOOKUP($E43,'Trimestrales MX'!$C:$FS,JJ$1,FALSE)/3</f>
        <v>9630.9873333333326</v>
      </c>
      <c r="JK43" s="3">
        <f>+VLOOKUP($E43,'Trimestrales MX'!$C:$FS,JK$1,FALSE)/3</f>
        <v>7399.1136666666671</v>
      </c>
      <c r="JL43" s="3">
        <f>+VLOOKUP($E43,'Trimestrales MX'!$C:$FS,JL$1,FALSE)/3</f>
        <v>1325.3880000000001</v>
      </c>
      <c r="JM43" s="3">
        <f>+VLOOKUP($E43,'Trimestrales MX'!$C:$FS,JM$1,FALSE)/3</f>
        <v>906.48566666666659</v>
      </c>
      <c r="JN43" s="3">
        <f>+VLOOKUP($E43,'Trimestrales MX'!$C:$FS,JN$1,FALSE)/3</f>
        <v>14877.531666666668</v>
      </c>
      <c r="JO43" s="3">
        <f>+VLOOKUP($E43,'Trimestrales MX'!$C:$FS,JO$1,FALSE)/3</f>
        <v>6172.3433333333332</v>
      </c>
      <c r="JP43" s="3">
        <f>+VLOOKUP($E43,'Trimestrales MX'!$C:$FS,JP$1,FALSE)/3</f>
        <v>8705.1883333333335</v>
      </c>
      <c r="JQ43" s="3">
        <f>+VLOOKUP($E43,'Trimestrales MX'!$C:$FS,JQ$1,FALSE)/3</f>
        <v>2979936.1716666669</v>
      </c>
      <c r="JR43" s="3">
        <f>+VLOOKUP($E43,'Trimestrales MX'!$C:$FS,JR$1,FALSE)/3</f>
        <v>365794.08933333331</v>
      </c>
      <c r="JS43" s="3">
        <f>+VLOOKUP($E43,'Trimestrales MX'!$C:$FS,JS$1,FALSE)/3</f>
        <v>412383.56</v>
      </c>
      <c r="JT43" s="3">
        <f>+VLOOKUP($E43,'Trimestrales MX'!$C:$FS,JT$1,FALSE)/3</f>
        <v>304402.95333333331</v>
      </c>
      <c r="JU43" s="3">
        <f>+VLOOKUP($E43,'Trimestrales MX'!$C:$FS,JU$1,FALSE)/3</f>
        <v>7755.4720000000007</v>
      </c>
      <c r="JV43" s="3">
        <f>+VLOOKUP($E43,'Trimestrales MX'!$C:$FS,JV$1,FALSE)/3</f>
        <v>6990.9470000000001</v>
      </c>
      <c r="JW43" s="3">
        <f>+VLOOKUP($E43,'Trimestrales MX'!$C:$FS,JW$1,FALSE)/3</f>
        <v>4568.9890000000005</v>
      </c>
      <c r="JX43" s="3">
        <f>+VLOOKUP($E43,'Trimestrales MX'!$C:$FS,JX$1,FALSE)/3</f>
        <v>143085.37700000001</v>
      </c>
      <c r="JY43" s="3">
        <f>+VLOOKUP($E43,'Trimestrales MX'!$C:$FS,JY$1,FALSE)/3</f>
        <v>107628.52633333334</v>
      </c>
      <c r="JZ43" s="3">
        <f>+VLOOKUP($E43,'Trimestrales MX'!$C:$FS,JZ$1,FALSE)/3</f>
        <v>24547.438333333335</v>
      </c>
      <c r="KA43" s="3">
        <f>+VLOOKUP($E43,'Trimestrales MX'!$C:$FS,KA$1,FALSE)/3</f>
        <v>5782.0296666666663</v>
      </c>
      <c r="KB43" s="3">
        <f>+VLOOKUP($E43,'Trimestrales MX'!$C:$FS,KB$1,FALSE)/3</f>
        <v>4044.1743333333329</v>
      </c>
      <c r="KC43" s="3">
        <f>+VLOOKUP($E43,'Trimestrales MX'!$C:$FS,KC$1,FALSE)/3</f>
        <v>91128.153999999995</v>
      </c>
      <c r="KD43" s="3">
        <f>+VLOOKUP($E43,'Trimestrales MX'!$C:$FS,KD$1,FALSE)/3</f>
        <v>6072.0256666666673</v>
      </c>
      <c r="KE43" s="3">
        <f>+VLOOKUP($E43,'Trimestrales MX'!$C:$FS,KE$1,FALSE)/3</f>
        <v>6344.0620000000008</v>
      </c>
      <c r="KF43" s="3">
        <f>+VLOOKUP($E43,'Trimestrales MX'!$C:$FS,KF$1,FALSE)/3</f>
        <v>7955.31</v>
      </c>
      <c r="KG43" s="3">
        <f>+VLOOKUP($E43,'Trimestrales MX'!$C:$FS,KG$1,FALSE)/3</f>
        <v>69586.295666666658</v>
      </c>
      <c r="KH43" s="3">
        <f>+VLOOKUP($E43,'Trimestrales MX'!$C:$FS,KH$1,FALSE)/3</f>
        <v>643.60533333333331</v>
      </c>
      <c r="KI43" s="3">
        <f>+VLOOKUP($E43,'Trimestrales MX'!$C:$FS,KI$1,FALSE)/3</f>
        <v>526.85533333333331</v>
      </c>
      <c r="KJ43" s="3">
        <f>+VLOOKUP($E43,'Trimestrales MX'!$C:$FS,KJ$1,FALSE)/3</f>
        <v>138542.72866666666</v>
      </c>
      <c r="KK43" s="3">
        <f>+VLOOKUP($E43,'Trimestrales MX'!$C:$FS,KK$1,FALSE)/3</f>
        <v>121421.44933333334</v>
      </c>
      <c r="KL43" s="3">
        <f>+VLOOKUP($E43,'Trimestrales MX'!$C:$FS,KL$1,FALSE)/3</f>
        <v>17121.279333333336</v>
      </c>
      <c r="KM43" s="3">
        <f>+VLOOKUP($E43,'Trimestrales MX'!$C:$FS,KM$1,FALSE)/3</f>
        <v>579898.95133333339</v>
      </c>
      <c r="KN43" s="3">
        <f>+VLOOKUP($E43,'Trimestrales MX'!$C:$FS,KN$1,FALSE)/3</f>
        <v>559334.37300000002</v>
      </c>
      <c r="KO43" s="3">
        <f>+VLOOKUP($E43,'Trimestrales MX'!$C:$FS,KO$1,FALSE)/3</f>
        <v>20564.578333333335</v>
      </c>
      <c r="KP43" s="3">
        <f>+VLOOKUP($E43,'Trimestrales MX'!$C:$FS,KP$1,FALSE)/3</f>
        <v>104048.69533333334</v>
      </c>
      <c r="KQ43" s="3">
        <f>+VLOOKUP($E43,'Trimestrales MX'!$C:$FS,KQ$1,FALSE)/3</f>
        <v>27636.51566666667</v>
      </c>
      <c r="KR43" s="3">
        <f>+VLOOKUP($E43,'Trimestrales MX'!$C:$FS,KR$1,FALSE)/3</f>
        <v>164911.53066666666</v>
      </c>
      <c r="KS43" s="3">
        <f>+VLOOKUP($E43,'Trimestrales MX'!$C:$FS,KS$1,FALSE)/3</f>
        <v>216330.70933333333</v>
      </c>
      <c r="KT43" s="3">
        <f>+VLOOKUP($E43,'Trimestrales MX'!$C:$FS,KT$1,FALSE)/3</f>
        <v>112081.35266666667</v>
      </c>
      <c r="KU43" s="3">
        <f>+VLOOKUP($E43,'Trimestrales MX'!$C:$FS,KU$1,FALSE)/3</f>
        <v>48794.898999999998</v>
      </c>
      <c r="KV43" s="3">
        <f>+VLOOKUP($E43,'Trimestrales MX'!$C:$FS,KV$1,FALSE)/3</f>
        <v>58970.191666666673</v>
      </c>
      <c r="KW43" s="3">
        <f>+VLOOKUP($E43,'Trimestrales MX'!$C:$FS,KW$1,FALSE)/3</f>
        <v>4316.2619999999997</v>
      </c>
      <c r="KX43" s="3">
        <f>+VLOOKUP($E43,'Trimestrales MX'!$C:$FS,KX$1,FALSE)/3</f>
        <v>22952.964666666667</v>
      </c>
      <c r="KY43" s="3">
        <f>+VLOOKUP($E43,'Trimestrales MX'!$C:$FS,KY$1,FALSE)/3</f>
        <v>9995.4913333333334</v>
      </c>
      <c r="KZ43" s="3">
        <f>+VLOOKUP($E43,'Trimestrales MX'!$C:$FS,KZ$1,FALSE)/3</f>
        <v>12957.473333333333</v>
      </c>
      <c r="LA43" s="3">
        <f>+VLOOKUP($E43,'Trimestrales MX'!$C:$FS,LA$1,FALSE)/3</f>
        <v>108469.85966666667</v>
      </c>
      <c r="LB43" s="3">
        <f>+VLOOKUP($E43,'Trimestrales MX'!$C:$FS,LB$1,FALSE)/3</f>
        <v>46506.928000000007</v>
      </c>
      <c r="LC43" s="3">
        <f>+VLOOKUP($E43,'Trimestrales MX'!$C:$FS,LC$1,FALSE)/3</f>
        <v>61962.931333333334</v>
      </c>
      <c r="LD43" s="3">
        <f>+VLOOKUP($E43,'Trimestrales MX'!$C:$FS,LD$1,FALSE)/3</f>
        <v>106076.77433333332</v>
      </c>
      <c r="LE43" s="3">
        <f>+VLOOKUP($E43,'Trimestrales MX'!$C:$FS,LE$1,FALSE)/3</f>
        <v>24107.944</v>
      </c>
      <c r="LF43" s="3">
        <f>+VLOOKUP($E43,'Trimestrales MX'!$C:$FS,LF$1,FALSE)/3</f>
        <v>44700.959000000003</v>
      </c>
      <c r="LG43" s="3">
        <f>+VLOOKUP($E43,'Trimestrales MX'!$C:$FS,LG$1,FALSE)/3</f>
        <v>37267.870999999999</v>
      </c>
      <c r="LH43" s="3">
        <f>+VLOOKUP($E43,'Trimestrales MX'!$C:$FS,LH$1,FALSE)/3</f>
        <v>225277.33333333334</v>
      </c>
      <c r="LI43" s="3">
        <v>95.143665040591998</v>
      </c>
      <c r="LJ43" s="3">
        <v>103.40755098808999</v>
      </c>
      <c r="LK43" s="3">
        <v>105.187793894661</v>
      </c>
      <c r="LL43" s="3">
        <v>81.389788776450004</v>
      </c>
      <c r="LM43" s="3">
        <v>126.403650250731</v>
      </c>
      <c r="LN43" s="3">
        <v>92.639561932020996</v>
      </c>
      <c r="LO43" s="3">
        <v>90.368934361048005</v>
      </c>
      <c r="LP43" s="3">
        <v>100.43595494345</v>
      </c>
      <c r="LQ43" s="3">
        <v>91.460358074382</v>
      </c>
      <c r="LR43" s="3">
        <v>90.395185081297996</v>
      </c>
      <c r="LS43" s="3">
        <v>93.156969365768006</v>
      </c>
      <c r="LT43" s="3">
        <v>94.149569025599007</v>
      </c>
      <c r="LU43" s="3">
        <v>93.411889315303</v>
      </c>
      <c r="LV43" s="3">
        <v>93.636756424259005</v>
      </c>
      <c r="LW43" s="3">
        <v>98.958083882317993</v>
      </c>
      <c r="LX43" s="3">
        <v>103.024418350357</v>
      </c>
      <c r="LY43" s="3">
        <v>100.01568998460399</v>
      </c>
      <c r="LZ43" s="3">
        <v>99.104822521152997</v>
      </c>
      <c r="MA43" s="3">
        <v>105.908483248067</v>
      </c>
      <c r="MB43" s="3">
        <v>87.625647139471994</v>
      </c>
      <c r="MC43" s="3">
        <v>97.112499313903001</v>
      </c>
      <c r="MD43" s="3">
        <v>105.05278396785999</v>
      </c>
      <c r="ME43" s="3">
        <v>102.583018920481</v>
      </c>
      <c r="MF43" s="3">
        <v>103.401172543534</v>
      </c>
      <c r="MG43" s="3">
        <v>96.727631572815994</v>
      </c>
      <c r="MH43" s="3">
        <v>100.943643374288</v>
      </c>
      <c r="MI43" s="3">
        <v>104.821319308113</v>
      </c>
      <c r="MJ43" s="3">
        <v>101.067453737509</v>
      </c>
      <c r="MK43" s="3">
        <v>92.337623812873005</v>
      </c>
      <c r="ML43" s="3">
        <v>98.063750007999005</v>
      </c>
      <c r="MM43" s="3">
        <v>103.93051185882599</v>
      </c>
      <c r="MN43" s="3">
        <v>70.961084415298998</v>
      </c>
      <c r="MO43" s="3">
        <v>92.916557406926998</v>
      </c>
      <c r="MP43" s="3">
        <v>83.879629168218003</v>
      </c>
    </row>
    <row r="44" spans="1:354" x14ac:dyDescent="0.3">
      <c r="A44" s="7">
        <v>40330</v>
      </c>
      <c r="B44" s="19">
        <f t="shared" si="172"/>
        <v>2010</v>
      </c>
      <c r="C44" s="19">
        <f t="shared" si="173"/>
        <v>6</v>
      </c>
      <c r="D44" s="20">
        <f>+VLOOKUP(C44,'Trimestres-Meses'!A:B,2,FALSE)</f>
        <v>2</v>
      </c>
      <c r="E44" s="18" t="str">
        <f t="shared" si="174"/>
        <v>2010-2</v>
      </c>
      <c r="F44" s="23">
        <v>6.2583047633757962</v>
      </c>
      <c r="G44" s="23">
        <v>3.9071812101910854</v>
      </c>
      <c r="H44" s="24">
        <v>2.3511235531847108</v>
      </c>
      <c r="I44" s="5">
        <v>138.31</v>
      </c>
      <c r="J44" s="5">
        <v>143.63</v>
      </c>
      <c r="K44" s="5">
        <v>89.09</v>
      </c>
      <c r="L44" s="5">
        <v>1931.39</v>
      </c>
      <c r="M44" s="5">
        <v>74.73</v>
      </c>
      <c r="N44" s="5">
        <v>4.79</v>
      </c>
      <c r="O44" s="5">
        <v>1742.84</v>
      </c>
      <c r="P44" s="5">
        <v>92.81</v>
      </c>
      <c r="Q44" s="5">
        <v>98.19</v>
      </c>
      <c r="R44" s="17">
        <v>1.8E-3</v>
      </c>
      <c r="S44" s="17">
        <v>4.8799999999999996E-2</v>
      </c>
      <c r="T44" s="3">
        <v>1847.1754545454546</v>
      </c>
      <c r="U44" s="3">
        <v>1030.71</v>
      </c>
      <c r="V44" s="3">
        <v>1.2230019999999999</v>
      </c>
      <c r="W44" s="3">
        <f>+VLOOKUP(E44,'Trimestrales USA'!C:DY,2,FALSE)/3</f>
        <v>4993.4000000000005</v>
      </c>
      <c r="X44" s="3">
        <f>+VLOOKUP($E44,'Trimestrales USA'!$C:$DY,X$1,FALSE)/3</f>
        <v>3402.7000000000003</v>
      </c>
      <c r="Y44" s="3">
        <f>+VLOOKUP($E44,'Trimestrales USA'!$C:$DY,Y$1,FALSE)/3</f>
        <v>1097.0666666666666</v>
      </c>
      <c r="Z44" s="3">
        <f>+VLOOKUP($E44,'Trimestrales USA'!$C:$DY,Z$1,FALSE)/3</f>
        <v>347.9666666666667</v>
      </c>
      <c r="AA44" s="3">
        <f>+VLOOKUP($E44,'Trimestrales USA'!$C:$DY,AA$1,FALSE)/3</f>
        <v>749.1</v>
      </c>
      <c r="AB44" s="3">
        <f>+VLOOKUP($E44,'Trimestrales USA'!$C:$DY,AB$1,FALSE)/3</f>
        <v>2305.6333333333332</v>
      </c>
      <c r="AC44" s="3">
        <f>+VLOOKUP($E44,'Trimestrales USA'!$C:$DY,AC$1,FALSE)/3</f>
        <v>716.26666666666677</v>
      </c>
      <c r="AD44" s="3">
        <f>+VLOOKUP($E44,'Trimestrales USA'!$C:$DY,AD$1,FALSE)/3</f>
        <v>704.0333333333333</v>
      </c>
      <c r="AE44" s="3">
        <f>+VLOOKUP($E44,'Trimestrales USA'!$C:$DY,AE$1,FALSE)/3</f>
        <v>571.9</v>
      </c>
      <c r="AF44" s="3">
        <f>+VLOOKUP($E44,'Trimestrales USA'!$C:$DY,AF$1,FALSE)/3</f>
        <v>127.36666666666667</v>
      </c>
      <c r="AG44" s="3">
        <f>+VLOOKUP($E44,'Trimestrales USA'!$C:$DY,AG$1,FALSE)/3</f>
        <v>254.56666666666669</v>
      </c>
      <c r="AH44" s="3">
        <f>+VLOOKUP($E44,'Trimestrales USA'!$C:$DY,AH$1,FALSE)/3</f>
        <v>190</v>
      </c>
      <c r="AI44" s="3">
        <f>+VLOOKUP($E44,'Trimestrales USA'!$C:$DY,AI$1,FALSE)/3</f>
        <v>132.1</v>
      </c>
      <c r="AJ44" s="3">
        <f>+VLOOKUP($E44,'Trimestrales USA'!$C:$DY,AJ$1,FALSE)/3</f>
        <v>12.233333333333334</v>
      </c>
      <c r="AK44" s="3">
        <f>+VLOOKUP($E44,'Trimestrales USA'!$C:$DY,AK$1,FALSE)/3</f>
        <v>-180.83333333333334</v>
      </c>
      <c r="AL44" s="3">
        <f>+VLOOKUP($E44,'Trimestrales USA'!$C:$DY,AL$1,FALSE)/3</f>
        <v>606.56666666666672</v>
      </c>
      <c r="AM44" s="3">
        <f>+VLOOKUP($E44,'Trimestrales USA'!$C:$DY,AM$1,FALSE)/3</f>
        <v>416.8</v>
      </c>
      <c r="AN44" s="3">
        <f>+VLOOKUP($E44,'Trimestrales USA'!$C:$DY,AN$1,FALSE)/3</f>
        <v>189.76666666666665</v>
      </c>
      <c r="AO44" s="3">
        <f>+VLOOKUP($E44,'Trimestrales USA'!$C:$DY,AO$1,FALSE)/3</f>
        <v>787.43333333333339</v>
      </c>
      <c r="AP44" s="3">
        <f>+VLOOKUP($E44,'Trimestrales USA'!$C:$DY,AP$1,FALSE)/3</f>
        <v>641.93333333333328</v>
      </c>
      <c r="AQ44" s="3">
        <f>+VLOOKUP($E44,'Trimestrales USA'!$C:$DY,AQ$1,FALSE)/3</f>
        <v>145.5</v>
      </c>
      <c r="AR44" s="3">
        <f>+VLOOKUP($E44,'Trimestrales USA'!$C:$DY,AR$1,FALSE)/3</f>
        <v>1055.2666666666667</v>
      </c>
      <c r="AS44" s="3">
        <f>+VLOOKUP($E44,'Trimestrales USA'!$C:$DY,AS$1,FALSE)/3</f>
        <v>435.0333333333333</v>
      </c>
      <c r="AT44" s="3">
        <f>+VLOOKUP($E44,'Trimestrales USA'!$C:$DY,AT$1,FALSE)/3</f>
        <v>276</v>
      </c>
      <c r="AU44" s="3">
        <f>+VLOOKUP($E44,'Trimestrales USA'!$C:$DY,AU$1,FALSE)/3</f>
        <v>159</v>
      </c>
      <c r="AV44" s="3">
        <f>+VLOOKUP($E44,'Trimestrales USA'!$C:$DY,AV$1,FALSE)/3</f>
        <v>620.23333333333335</v>
      </c>
      <c r="AW44" s="3">
        <f>+VLOOKUP($E44,'Trimestrales USA'!$C:$DY,AW$1,FALSE)/3</f>
        <v>4289.8</v>
      </c>
      <c r="AX44" s="3">
        <f>+VLOOKUP($E44,'Trimestrales USA'!$C:$DY,AX$1,FALSE)/3</f>
        <v>46.800000000000004</v>
      </c>
      <c r="AY44" s="3">
        <f>+VLOOKUP($E44,'Trimestrales USA'!$C:$DY,AY$1,FALSE)/3</f>
        <v>37.166666666666664</v>
      </c>
      <c r="AZ44" s="3">
        <f>+VLOOKUP($E44,'Trimestrales USA'!$C:$DY,AZ$1,FALSE)/3</f>
        <v>9.6333333333333329</v>
      </c>
      <c r="BA44" s="3">
        <f>+VLOOKUP($E44,'Trimestrales USA'!$C:$DY,BA$1,FALSE)/3</f>
        <v>98.933333333333337</v>
      </c>
      <c r="BB44" s="3">
        <f>+VLOOKUP($E44,'Trimestrales USA'!$C:$DY,BB$1,FALSE)/3</f>
        <v>60.733333333333327</v>
      </c>
      <c r="BC44" s="3">
        <f>+VLOOKUP($E44,'Trimestrales USA'!$C:$DY,BC$1,FALSE)/3</f>
        <v>22.833333333333332</v>
      </c>
      <c r="BD44" s="3">
        <f>+VLOOKUP($E44,'Trimestrales USA'!$C:$DY,BD$1,FALSE)/3</f>
        <v>15.366666666666667</v>
      </c>
      <c r="BE44" s="3">
        <f>+VLOOKUP($E44,'Trimestrales USA'!$C:$DY,BE$1,FALSE)/3</f>
        <v>91.433333333333337</v>
      </c>
      <c r="BF44" s="3">
        <f>+VLOOKUP($E44,'Trimestrales USA'!$C:$DY,BF$1,FALSE)/3</f>
        <v>176</v>
      </c>
      <c r="BG44" s="3">
        <f>+VLOOKUP($E44,'Trimestrales USA'!$C:$DY,BG$1,FALSE)/3</f>
        <v>594.80000000000007</v>
      </c>
      <c r="BH44" s="3">
        <f>+VLOOKUP($E44,'Trimestrales USA'!$C:$DY,BH$1,FALSE)/3</f>
        <v>318.63333333333333</v>
      </c>
      <c r="BI44" s="3">
        <f>+VLOOKUP($E44,'Trimestrales USA'!$C:$DY,BI$1,FALSE)/3</f>
        <v>7.9333333333333336</v>
      </c>
      <c r="BJ44" s="3">
        <f>+VLOOKUP($E44,'Trimestrales USA'!$C:$DY,BJ$1,FALSE)/3</f>
        <v>12.933333333333332</v>
      </c>
      <c r="BK44" s="3">
        <f>+VLOOKUP($E44,'Trimestrales USA'!$C:$DY,BK$1,FALSE)/3</f>
        <v>16.766666666666666</v>
      </c>
      <c r="BL44" s="3">
        <f>+VLOOKUP($E44,'Trimestrales USA'!$C:$DY,BL$1,FALSE)/3</f>
        <v>39.9</v>
      </c>
      <c r="BM44" s="3">
        <f>+VLOOKUP($E44,'Trimestrales USA'!$C:$DY,BM$1,FALSE)/3</f>
        <v>41.966666666666669</v>
      </c>
      <c r="BN44" s="3">
        <f>+VLOOKUP($E44,'Trimestrales USA'!$C:$DY,BN$1,FALSE)/3</f>
        <v>79.3</v>
      </c>
      <c r="BO44" s="3">
        <f>+VLOOKUP($E44,'Trimestrales USA'!$C:$DY,BO$1,FALSE)/3</f>
        <v>17.133333333333333</v>
      </c>
      <c r="BP44" s="3">
        <f>+VLOOKUP($E44,'Trimestrales USA'!$C:$DY,BP$1,FALSE)/3</f>
        <v>28.266666666666666</v>
      </c>
      <c r="BQ44" s="3">
        <f>+VLOOKUP($E44,'Trimestrales USA'!$C:$DY,BQ$1,FALSE)/3</f>
        <v>39.4</v>
      </c>
      <c r="BR44" s="3">
        <f>+VLOOKUP($E44,'Trimestrales USA'!$C:$DY,BR$1,FALSE)/3</f>
        <v>7.3</v>
      </c>
      <c r="BS44" s="3">
        <f>+VLOOKUP($E44,'Trimestrales USA'!$C:$DY,BS$1,FALSE)/3</f>
        <v>27.733333333333334</v>
      </c>
      <c r="BT44" s="3">
        <f>+VLOOKUP($E44,'Trimestrales USA'!$C:$DY,BT$1,FALSE)/3</f>
        <v>276.13333333333333</v>
      </c>
      <c r="BU44" s="3">
        <f>+VLOOKUP($E44,'Trimestrales USA'!$C:$DY,BU$1,FALSE)/3</f>
        <v>75</v>
      </c>
      <c r="BV44" s="3">
        <f>+VLOOKUP($E44,'Trimestrales USA'!$C:$DY,BV$1,FALSE)/3</f>
        <v>5.2333333333333334</v>
      </c>
      <c r="BW44" s="3">
        <f>+VLOOKUP($E44,'Trimestrales USA'!$C:$DY,BW$1,FALSE)/3</f>
        <v>3.4333333333333336</v>
      </c>
      <c r="BX44" s="3">
        <f>+VLOOKUP($E44,'Trimestrales USA'!$C:$DY,BX$1,FALSE)/3</f>
        <v>18.900000000000002</v>
      </c>
      <c r="BY44" s="3">
        <f>+VLOOKUP($E44,'Trimestrales USA'!$C:$DY,BY$1,FALSE)/3</f>
        <v>13.200000000000001</v>
      </c>
      <c r="BZ44" s="3">
        <f>+VLOOKUP($E44,'Trimestrales USA'!$C:$DY,BZ$1,FALSE)/3</f>
        <v>39.366666666666667</v>
      </c>
      <c r="CA44" s="3">
        <f>+VLOOKUP($E44,'Trimestrales USA'!$C:$DY,CA$1,FALSE)/3</f>
        <v>100.39999999999999</v>
      </c>
      <c r="CB44" s="3">
        <f>+VLOOKUP($E44,'Trimestrales USA'!$C:$DY,CB$1,FALSE)/3</f>
        <v>20.633333333333333</v>
      </c>
      <c r="CC44" s="3">
        <f>+VLOOKUP($E44,'Trimestrales USA'!$C:$DY,CC$1,FALSE)/3</f>
        <v>294.06666666666666</v>
      </c>
      <c r="CD44" s="3">
        <f>+VLOOKUP($E44,'Trimestrales USA'!$C:$DY,CD$1,FALSE)/3</f>
        <v>285.3</v>
      </c>
      <c r="CE44" s="3">
        <f>+VLOOKUP($E44,'Trimestrales USA'!$C:$DY,CE$1,FALSE)/3</f>
        <v>46.966666666666669</v>
      </c>
      <c r="CF44" s="3">
        <f>+VLOOKUP($E44,'Trimestrales USA'!$C:$DY,CF$1,FALSE)/3</f>
        <v>43.833333333333336</v>
      </c>
      <c r="CG44" s="3">
        <f>+VLOOKUP($E44,'Trimestrales USA'!$C:$DY,CG$1,FALSE)/3</f>
        <v>45.033333333333331</v>
      </c>
      <c r="CH44" s="3">
        <f>+VLOOKUP($E44,'Trimestrales USA'!$C:$DY,CH$1,FALSE)/3</f>
        <v>149.46666666666667</v>
      </c>
      <c r="CI44" s="3">
        <f>+VLOOKUP($E44,'Trimestrales USA'!$C:$DY,CI$1,FALSE)/3</f>
        <v>143.1</v>
      </c>
      <c r="CJ44" s="3">
        <f>+VLOOKUP($E44,'Trimestrales USA'!$C:$DY,CJ$1,FALSE)/3</f>
        <v>28.066666666666666</v>
      </c>
      <c r="CK44" s="3">
        <f>+VLOOKUP($E44,'Trimestrales USA'!$C:$DY,CK$1,FALSE)/3</f>
        <v>11.066666666666668</v>
      </c>
      <c r="CL44" s="3">
        <f>+VLOOKUP($E44,'Trimestrales USA'!$C:$DY,CL$1,FALSE)/3</f>
        <v>4.8666666666666663</v>
      </c>
      <c r="CM44" s="3">
        <f>+VLOOKUP($E44,'Trimestrales USA'!$C:$DY,CM$1,FALSE)/3</f>
        <v>37.6</v>
      </c>
      <c r="CN44" s="3">
        <f>+VLOOKUP($E44,'Trimestrales USA'!$C:$DY,CN$1,FALSE)/3</f>
        <v>10.233333333333333</v>
      </c>
      <c r="CO44" s="3">
        <f>+VLOOKUP($E44,'Trimestrales USA'!$C:$DY,CO$1,FALSE)/3</f>
        <v>6.3999999999999995</v>
      </c>
      <c r="CP44" s="3">
        <f>+VLOOKUP($E44,'Trimestrales USA'!$C:$DY,CP$1,FALSE)/3</f>
        <v>29.8</v>
      </c>
      <c r="CQ44" s="3">
        <f>+VLOOKUP($E44,'Trimestrales USA'!$C:$DY,CQ$1,FALSE)/3</f>
        <v>15.033333333333333</v>
      </c>
      <c r="CR44" s="3">
        <f>+VLOOKUP($E44,'Trimestrales USA'!$C:$DY,CR$1,FALSE)/3</f>
        <v>248.26666666666665</v>
      </c>
      <c r="CS44" s="3">
        <f>+VLOOKUP($E44,'Trimestrales USA'!$C:$DY,CS$1,FALSE)/3</f>
        <v>62.433333333333337</v>
      </c>
      <c r="CT44" s="3">
        <f>+VLOOKUP($E44,'Trimestrales USA'!$C:$DY,CT$1,FALSE)/3</f>
        <v>30.266666666666666</v>
      </c>
      <c r="CU44" s="3">
        <f>+VLOOKUP($E44,'Trimestrales USA'!$C:$DY,CU$1,FALSE)/3</f>
        <v>123.06666666666666</v>
      </c>
      <c r="CV44" s="3">
        <f>+VLOOKUP($E44,'Trimestrales USA'!$C:$DY,CV$1,FALSE)/3</f>
        <v>32.56666666666667</v>
      </c>
      <c r="CW44" s="3">
        <f>+VLOOKUP($E44,'Trimestrales USA'!$C:$DY,CW$1,FALSE)/3</f>
        <v>999.63333333333333</v>
      </c>
      <c r="CX44" s="3">
        <f>+VLOOKUP($E44,'Trimestrales USA'!$C:$DY,CX$1,FALSE)/3</f>
        <v>338.90000000000003</v>
      </c>
      <c r="CY44" s="3">
        <f>+VLOOKUP($E44,'Trimestrales USA'!$C:$DY,CY$1,FALSE)/3</f>
        <v>134.83333333333334</v>
      </c>
      <c r="CZ44" s="3">
        <f>+VLOOKUP($E44,'Trimestrales USA'!$C:$DY,CZ$1,FALSE)/3</f>
        <v>74.766666666666666</v>
      </c>
      <c r="DA44" s="3">
        <f>+VLOOKUP($E44,'Trimestrales USA'!$C:$DY,DA$1,FALSE)/3</f>
        <v>123.66666666666667</v>
      </c>
      <c r="DB44" s="3">
        <f>+VLOOKUP($E44,'Trimestrales USA'!$C:$DY,DB$1,FALSE)/3</f>
        <v>5.6333333333333329</v>
      </c>
      <c r="DC44" s="3">
        <f>+VLOOKUP($E44,'Trimestrales USA'!$C:$DY,DC$1,FALSE)/3</f>
        <v>660.73333333333335</v>
      </c>
      <c r="DD44" s="3">
        <f>+VLOOKUP($E44,'Trimestrales USA'!$C:$DY,DD$1,FALSE)/3</f>
        <v>607.23333333333335</v>
      </c>
      <c r="DE44" s="3">
        <f>+VLOOKUP($E44,'Trimestrales USA'!$C:$DY,DE$1,FALSE)/3</f>
        <v>498.63333333333338</v>
      </c>
      <c r="DF44" s="3">
        <f>+VLOOKUP($E44,'Trimestrales USA'!$C:$DY,DF$1,FALSE)/3</f>
        <v>108.60000000000001</v>
      </c>
      <c r="DG44" s="3">
        <f>+VLOOKUP($E44,'Trimestrales USA'!$C:$DY,DG$1,FALSE)/3</f>
        <v>53.5</v>
      </c>
      <c r="DH44" s="3">
        <f>+VLOOKUP($E44,'Trimestrales USA'!$C:$DY,DH$1,FALSE)/3</f>
        <v>582.9666666666667</v>
      </c>
      <c r="DI44" s="3">
        <f>+VLOOKUP($E44,'Trimestrales USA'!$C:$DY,DI$1,FALSE)/3</f>
        <v>350.8</v>
      </c>
      <c r="DJ44" s="3">
        <f>+VLOOKUP($E44,'Trimestrales USA'!$C:$DY,DJ$1,FALSE)/3</f>
        <v>67.3</v>
      </c>
      <c r="DK44" s="3">
        <f>+VLOOKUP($E44,'Trimestrales USA'!$C:$DY,DK$1,FALSE)/3</f>
        <v>66.166666666666671</v>
      </c>
      <c r="DL44" s="3">
        <f>+VLOOKUP($E44,'Trimestrales USA'!$C:$DY,DL$1,FALSE)/3</f>
        <v>217.33333333333334</v>
      </c>
      <c r="DM44" s="3">
        <f>+VLOOKUP($E44,'Trimestrales USA'!$C:$DY,DM$1,FALSE)/3</f>
        <v>87.2</v>
      </c>
      <c r="DN44" s="3">
        <f>+VLOOKUP($E44,'Trimestrales USA'!$C:$DY,DN$1,FALSE)/3</f>
        <v>144.96666666666667</v>
      </c>
      <c r="DO44" s="3">
        <f>+VLOOKUP($E44,'Trimestrales USA'!$C:$DY,DO$1,FALSE)/3</f>
        <v>128.96666666666667</v>
      </c>
      <c r="DP44" s="3">
        <f>+VLOOKUP($E44,'Trimestrales USA'!$C:$DY,DP$1,FALSE)/3</f>
        <v>16.033333333333335</v>
      </c>
      <c r="DQ44" s="3">
        <f>+VLOOKUP($E44,'Trimestrales USA'!$C:$DY,DQ$1,FALSE)/3</f>
        <v>434.9666666666667</v>
      </c>
      <c r="DR44" s="3">
        <f>+VLOOKUP($E44,'Trimestrales USA'!$C:$DY,DR$1,FALSE)/3</f>
        <v>66.033333333333331</v>
      </c>
      <c r="DS44" s="3">
        <f>+VLOOKUP($E44,'Trimestrales USA'!$C:$DY,DS$1,FALSE)/3</f>
        <v>368.93333333333334</v>
      </c>
      <c r="DT44" s="3">
        <f>+VLOOKUP($E44,'Trimestrales USA'!$C:$DY,DT$1,FALSE)/3</f>
        <v>175.83333333333334</v>
      </c>
      <c r="DU44" s="3">
        <f>+VLOOKUP($E44,'Trimestrales USA'!$C:$DY,DU$1,FALSE)/3</f>
        <v>123</v>
      </c>
      <c r="DV44" s="3">
        <f>+VLOOKUP($E44,'Trimestrales USA'!$C:$DY,DV$1,FALSE)/3</f>
        <v>40.133333333333333</v>
      </c>
      <c r="DW44" s="3">
        <f>+VLOOKUP($E44,'Trimestrales USA'!$C:$DY,DW$1,FALSE)/3</f>
        <v>29.933333333333334</v>
      </c>
      <c r="DX44" s="3">
        <f>+VLOOKUP($E44,'Trimestrales USA'!$C:$DY,DX$1,FALSE)/3</f>
        <v>184.56666666666669</v>
      </c>
      <c r="DY44" s="3">
        <f>+VLOOKUP($E44,'Trimestrales USA'!$C:$DY,DY$1,FALSE)/3</f>
        <v>50.5</v>
      </c>
      <c r="DZ44" s="3">
        <f>+VLOOKUP($E44,'Trimestrales USA'!$C:$DY,DZ$1,FALSE)/3</f>
        <v>28.933333333333334</v>
      </c>
      <c r="EA44" s="3">
        <f>+VLOOKUP($E44,'Trimestrales USA'!$C:$DY,EA$1,FALSE)/3</f>
        <v>21.566666666666666</v>
      </c>
      <c r="EB44" s="3">
        <f>+VLOOKUP($E44,'Trimestrales USA'!$C:$DY,EB$1,FALSE)/3</f>
        <v>134.06666666666666</v>
      </c>
      <c r="EC44" s="3">
        <f>+VLOOKUP($E44,'Trimestrales USA'!$C:$DY,EC$1,FALSE)/3</f>
        <v>37.166666666666664</v>
      </c>
      <c r="ED44" s="3">
        <f>+VLOOKUP($E44,'Trimestrales USA'!$C:$DY,ED$1,FALSE)/3</f>
        <v>96.899999999999991</v>
      </c>
      <c r="EE44" s="3">
        <f>+VLOOKUP($E44,'Trimestrales USA'!$C:$DY,EE$1,FALSE)/3</f>
        <v>108.96666666666665</v>
      </c>
      <c r="EF44" s="3">
        <f>+VLOOKUP($E44,'Trimestrales USA'!$C:$DY,EF$1,FALSE)/3</f>
        <v>703.6</v>
      </c>
      <c r="EG44" s="3">
        <f>+VLOOKUP($E44,'Trimestrales USA'!$C:$DY,EG$1,FALSE)/3</f>
        <v>233.29999999999998</v>
      </c>
      <c r="EH44" s="3">
        <f>+VLOOKUP($E44,'Trimestrales USA'!$C:$DY,EH$1,FALSE)/3</f>
        <v>213.96666666666667</v>
      </c>
      <c r="EI44" s="3">
        <f>+VLOOKUP($E44,'Trimestrales USA'!$C:$DY,EI$1,FALSE)/3</f>
        <v>130.73333333333332</v>
      </c>
      <c r="EJ44" s="3">
        <f>+VLOOKUP($E44,'Trimestrales USA'!$C:$DY,EJ$1,FALSE)/3</f>
        <v>83.2</v>
      </c>
      <c r="EK44" s="3">
        <f>+VLOOKUP($E44,'Trimestrales USA'!$C:$DY,EK$1,FALSE)/3</f>
        <v>19.333333333333332</v>
      </c>
      <c r="EL44" s="3">
        <f>+VLOOKUP($E44,'Trimestrales USA'!$C:$DY,EL$1,FALSE)/3</f>
        <v>470.3</v>
      </c>
      <c r="EM44" s="3">
        <f>+VLOOKUP($E44,'Trimestrales USA'!$C:$DY,EM$1,FALSE)/3</f>
        <v>435.7</v>
      </c>
      <c r="EN44" s="3">
        <f>+VLOOKUP($E44,'Trimestrales USA'!$C:$DY,EN$1,FALSE)/3</f>
        <v>34.6</v>
      </c>
      <c r="EO44" s="3">
        <f>+VLOOKUP($E44,'Trimestrales USA'!$C:$DY,EO$1,FALSE)/3</f>
        <v>0</v>
      </c>
      <c r="EP44" s="3">
        <f>+VLOOKUP($E44,'Trimestrales USA'!$C:$DY,EP$1,FALSE)/3</f>
        <v>916.5</v>
      </c>
      <c r="EQ44" s="3">
        <f>+VLOOKUP($E44,'Trimestrales USA'!$C:$DY,EQ$1,FALSE)/3</f>
        <v>3373.2999999999997</v>
      </c>
      <c r="ER44" s="3">
        <f>+VLOOKUP($E44,'Trimestrales USA'!$C:$DY,ER$1,FALSE)/3</f>
        <v>0</v>
      </c>
      <c r="ES44" s="3">
        <f>+VLOOKUP($E44,'Trimestrales MX'!$C:$FS,ES$1,FALSE)/3</f>
        <v>4999466.4510000004</v>
      </c>
      <c r="ET44" s="3">
        <f>+VLOOKUP($E44,'Trimestrales MX'!$C:$FS,ET$1,FALSE)/3</f>
        <v>199547.76699999999</v>
      </c>
      <c r="EU44" s="3">
        <f>+VLOOKUP($E44,'Trimestrales MX'!$C:$FS,EU$1,FALSE)/3</f>
        <v>4799918.6839999994</v>
      </c>
      <c r="EV44" s="3">
        <f>+VLOOKUP($E44,'Trimestrales MX'!$C:$FS,EV$1,FALSE)/3</f>
        <v>177829.23300000001</v>
      </c>
      <c r="EW44" s="3">
        <f>+VLOOKUP($E44,'Trimestrales MX'!$C:$FS,EW$1,FALSE)/3</f>
        <v>177829.23300000001</v>
      </c>
      <c r="EX44" s="3">
        <f>+VLOOKUP($E44,'Trimestrales MX'!$C:$FS,EX$1,FALSE)/3</f>
        <v>113261.40233333333</v>
      </c>
      <c r="EY44" s="3">
        <f>+VLOOKUP($E44,'Trimestrales MX'!$C:$FS,EY$1,FALSE)/3</f>
        <v>53986.367999999995</v>
      </c>
      <c r="EZ44" s="3">
        <f>+VLOOKUP($E44,'Trimestrales MX'!$C:$FS,EZ$1,FALSE)/3</f>
        <v>6181.8019999999997</v>
      </c>
      <c r="FA44" s="3">
        <f>+VLOOKUP($E44,'Trimestrales MX'!$C:$FS,FA$1,FALSE)/3</f>
        <v>4000.3833333333332</v>
      </c>
      <c r="FB44" s="3">
        <f>+VLOOKUP($E44,'Trimestrales MX'!$C:$FS,FB$1,FALSE)/3</f>
        <v>399.27766666666668</v>
      </c>
      <c r="FC44" s="3">
        <f>+VLOOKUP($E44,'Trimestrales MX'!$C:$FS,FC$1,FALSE)/3</f>
        <v>1642153.2790000001</v>
      </c>
      <c r="FD44" s="3">
        <f>+VLOOKUP($E44,'Trimestrales MX'!$C:$FS,FD$1,FALSE)/3</f>
        <v>386419.99300000002</v>
      </c>
      <c r="FE44" s="3">
        <f>+VLOOKUP($E44,'Trimestrales MX'!$C:$FS,FE$1,FALSE)/3</f>
        <v>304760.61766666669</v>
      </c>
      <c r="FF44" s="3">
        <f>+VLOOKUP($E44,'Trimestrales MX'!$C:$FS,FF$1,FALSE)/3</f>
        <v>44869.529333333332</v>
      </c>
      <c r="FG44" s="3">
        <f>+VLOOKUP($E44,'Trimestrales MX'!$C:$FS,FG$1,FALSE)/3</f>
        <v>36789.845999999998</v>
      </c>
      <c r="FH44" s="3">
        <f>+VLOOKUP($E44,'Trimestrales MX'!$C:$FS,FH$1,FALSE)/3</f>
        <v>74662.449000000008</v>
      </c>
      <c r="FI44" s="3">
        <f>+VLOOKUP($E44,'Trimestrales MX'!$C:$FS,FI$1,FALSE)/3</f>
        <v>56372.00033333333</v>
      </c>
      <c r="FJ44" s="3">
        <f>+VLOOKUP($E44,'Trimestrales MX'!$C:$FS,FJ$1,FALSE)/3</f>
        <v>18290.448666666667</v>
      </c>
      <c r="FK44" s="3">
        <f>+VLOOKUP($E44,'Trimestrales MX'!$C:$FS,FK$1,FALSE)/3</f>
        <v>379316.49833333335</v>
      </c>
      <c r="FL44" s="3">
        <f>+VLOOKUP($E44,'Trimestrales MX'!$C:$FS,FL$1,FALSE)/3</f>
        <v>250753.24533333335</v>
      </c>
      <c r="FM44" s="3">
        <f>+VLOOKUP($E44,'Trimestrales MX'!$C:$FS,FM$1,FALSE)/3</f>
        <v>88024.611666666679</v>
      </c>
      <c r="FN44" s="3">
        <f>+VLOOKUP($E44,'Trimestrales MX'!$C:$FS,FN$1,FALSE)/3</f>
        <v>40538.64166666667</v>
      </c>
      <c r="FO44" s="3">
        <f>+VLOOKUP($E44,'Trimestrales MX'!$C:$FS,FO$1,FALSE)/3</f>
        <v>801754.33866666665</v>
      </c>
      <c r="FP44" s="3">
        <f>+VLOOKUP($E44,'Trimestrales MX'!$C:$FS,FP$1,FALSE)/3</f>
        <v>186821.07933333333</v>
      </c>
      <c r="FQ44" s="3">
        <f>+VLOOKUP($E44,'Trimestrales MX'!$C:$FS,FQ$1,FALSE)/3</f>
        <v>6201.2666666666664</v>
      </c>
      <c r="FR44" s="3">
        <f>+VLOOKUP($E44,'Trimestrales MX'!$C:$FS,FR$1,FALSE)/3</f>
        <v>15472.852333333334</v>
      </c>
      <c r="FS44" s="3">
        <f>+VLOOKUP($E44,'Trimestrales MX'!$C:$FS,FS$1,FALSE)/3</f>
        <v>11882.895666666665</v>
      </c>
      <c r="FT44" s="3">
        <f>+VLOOKUP($E44,'Trimestrales MX'!$C:$FS,FT$1,FALSE)/3</f>
        <v>6057.0099999999993</v>
      </c>
      <c r="FU44" s="3">
        <f>+VLOOKUP($E44,'Trimestrales MX'!$C:$FS,FU$1,FALSE)/3</f>
        <v>19745.874666666667</v>
      </c>
      <c r="FV44" s="3">
        <f>+VLOOKUP($E44,'Trimestrales MX'!$C:$FS,FV$1,FALSE)/3</f>
        <v>40317.377666666667</v>
      </c>
      <c r="FW44" s="3">
        <f>+VLOOKUP($E44,'Trimestrales MX'!$C:$FS,FW$1,FALSE)/3</f>
        <v>911.22299999999996</v>
      </c>
      <c r="FX44" s="3">
        <f>+VLOOKUP($E44,'Trimestrales MX'!$C:$FS,FX$1,FALSE)/3</f>
        <v>60312.122000000003</v>
      </c>
      <c r="FY44" s="3">
        <f>+VLOOKUP($E44,'Trimestrales MX'!$C:$FS,FY$1,FALSE)/3</f>
        <v>25920.456999999999</v>
      </c>
      <c r="FZ44" s="3">
        <f>+VLOOKUP($E44,'Trimestrales MX'!$C:$FS,FZ$1,FALSE)/3</f>
        <v>43882.576000000001</v>
      </c>
      <c r="GA44" s="3">
        <f>+VLOOKUP($E44,'Trimestrales MX'!$C:$FS,GA$1,FALSE)/3</f>
        <v>36769.204666666665</v>
      </c>
      <c r="GB44" s="3">
        <f>+VLOOKUP($E44,'Trimestrales MX'!$C:$FS,GB$1,FALSE)/3</f>
        <v>7113.3713333333335</v>
      </c>
      <c r="GC44" s="3">
        <f>+VLOOKUP($E44,'Trimestrales MX'!$C:$FS,GC$1,FALSE)/3</f>
        <v>8772.0409999999993</v>
      </c>
      <c r="GD44" s="3">
        <f>+VLOOKUP($E44,'Trimestrales MX'!$C:$FS,GD$1,FALSE)/3</f>
        <v>1840.6506666666667</v>
      </c>
      <c r="GE44" s="3">
        <f>+VLOOKUP($E44,'Trimestrales MX'!$C:$FS,GE$1,FALSE)/3</f>
        <v>5943.7103333333334</v>
      </c>
      <c r="GF44" s="3">
        <f>+VLOOKUP($E44,'Trimestrales MX'!$C:$FS,GF$1,FALSE)/3</f>
        <v>987.68</v>
      </c>
      <c r="GG44" s="3">
        <f>+VLOOKUP($E44,'Trimestrales MX'!$C:$FS,GG$1,FALSE)/3</f>
        <v>4172.7560000000003</v>
      </c>
      <c r="GH44" s="3">
        <f>+VLOOKUP($E44,'Trimestrales MX'!$C:$FS,GH$1,FALSE)/3</f>
        <v>1339.6583333333333</v>
      </c>
      <c r="GI44" s="3">
        <f>+VLOOKUP($E44,'Trimestrales MX'!$C:$FS,GI$1,FALSE)/3</f>
        <v>2833.0973333333332</v>
      </c>
      <c r="GJ44" s="3">
        <f>+VLOOKUP($E44,'Trimestrales MX'!$C:$FS,GJ$1,FALSE)/3</f>
        <v>19238.674333333332</v>
      </c>
      <c r="GK44" s="3">
        <f>+VLOOKUP($E44,'Trimestrales MX'!$C:$FS,GK$1,FALSE)/3</f>
        <v>2325.0496666666668</v>
      </c>
      <c r="GL44" s="3">
        <f>+VLOOKUP($E44,'Trimestrales MX'!$C:$FS,GL$1,FALSE)/3</f>
        <v>16241.903666666667</v>
      </c>
      <c r="GM44" s="3">
        <f>+VLOOKUP($E44,'Trimestrales MX'!$C:$FS,GM$1,FALSE)/3</f>
        <v>671.721</v>
      </c>
      <c r="GN44" s="3">
        <f>+VLOOKUP($E44,'Trimestrales MX'!$C:$FS,GN$1,FALSE)/3</f>
        <v>8129.4603333333334</v>
      </c>
      <c r="GO44" s="3">
        <f>+VLOOKUP($E44,'Trimestrales MX'!$C:$FS,GO$1,FALSE)/3</f>
        <v>1299.7169999999999</v>
      </c>
      <c r="GP44" s="3">
        <f>+VLOOKUP($E44,'Trimestrales MX'!$C:$FS,GP$1,FALSE)/3</f>
        <v>5918.5686666666661</v>
      </c>
      <c r="GQ44" s="3">
        <f>+VLOOKUP($E44,'Trimestrales MX'!$C:$FS,GQ$1,FALSE)/3</f>
        <v>911.17466666666667</v>
      </c>
      <c r="GR44" s="3">
        <f>+VLOOKUP($E44,'Trimestrales MX'!$C:$FS,GR$1,FALSE)/3</f>
        <v>7613.8290000000006</v>
      </c>
      <c r="GS44" s="3">
        <f>+VLOOKUP($E44,'Trimestrales MX'!$C:$FS,GS$1,FALSE)/3</f>
        <v>4404.1283333333331</v>
      </c>
      <c r="GT44" s="3">
        <f>+VLOOKUP($E44,'Trimestrales MX'!$C:$FS,GT$1,FALSE)/3</f>
        <v>215.542</v>
      </c>
      <c r="GU44" s="3">
        <f>+VLOOKUP($E44,'Trimestrales MX'!$C:$FS,GU$1,FALSE)/3</f>
        <v>2994.1590000000001</v>
      </c>
      <c r="GV44" s="3">
        <f>+VLOOKUP($E44,'Trimestrales MX'!$C:$FS,GV$1,FALSE)/3</f>
        <v>14463.351999999999</v>
      </c>
      <c r="GW44" s="3">
        <f>+VLOOKUP($E44,'Trimestrales MX'!$C:$FS,GW$1,FALSE)/3</f>
        <v>5087.45</v>
      </c>
      <c r="GX44" s="3">
        <f>+VLOOKUP($E44,'Trimestrales MX'!$C:$FS,GX$1,FALSE)/3</f>
        <v>9375.902</v>
      </c>
      <c r="GY44" s="3">
        <f>+VLOOKUP($E44,'Trimestrales MX'!$C:$FS,GY$1,FALSE)/3</f>
        <v>6792.9203333333326</v>
      </c>
      <c r="GZ44" s="3">
        <f>+VLOOKUP($E44,'Trimestrales MX'!$C:$FS,GZ$1,FALSE)/3</f>
        <v>26622.678333333333</v>
      </c>
      <c r="HA44" s="3">
        <f>+VLOOKUP($E44,'Trimestrales MX'!$C:$FS,HA$1,FALSE)/3</f>
        <v>92249.114333333331</v>
      </c>
      <c r="HB44" s="3">
        <f>+VLOOKUP($E44,'Trimestrales MX'!$C:$FS,HB$1,FALSE)/3</f>
        <v>44480.747333333333</v>
      </c>
      <c r="HC44" s="3">
        <f>+VLOOKUP($E44,'Trimestrales MX'!$C:$FS,HC$1,FALSE)/3</f>
        <v>7183.5960000000005</v>
      </c>
      <c r="HD44" s="3">
        <f>+VLOOKUP($E44,'Trimestrales MX'!$C:$FS,HD$1,FALSE)/3</f>
        <v>3294.5226666666663</v>
      </c>
      <c r="HE44" s="3">
        <f>+VLOOKUP($E44,'Trimestrales MX'!$C:$FS,HE$1,FALSE)/3</f>
        <v>16361.657666666666</v>
      </c>
      <c r="HF44" s="3">
        <f>+VLOOKUP($E44,'Trimestrales MX'!$C:$FS,HF$1,FALSE)/3</f>
        <v>3879.4333333333329</v>
      </c>
      <c r="HG44" s="3">
        <f>+VLOOKUP($E44,'Trimestrales MX'!$C:$FS,HG$1,FALSE)/3</f>
        <v>12027.44</v>
      </c>
      <c r="HH44" s="3">
        <f>+VLOOKUP($E44,'Trimestrales MX'!$C:$FS,HH$1,FALSE)/3</f>
        <v>5021.7176666666664</v>
      </c>
      <c r="HI44" s="3">
        <f>+VLOOKUP($E44,'Trimestrales MX'!$C:$FS,HI$1,FALSE)/3</f>
        <v>22704.879333333334</v>
      </c>
      <c r="HJ44" s="3">
        <f>+VLOOKUP($E44,'Trimestrales MX'!$C:$FS,HJ$1,FALSE)/3</f>
        <v>17912.826666666668</v>
      </c>
      <c r="HK44" s="3">
        <f>+VLOOKUP($E44,'Trimestrales MX'!$C:$FS,HK$1,FALSE)/3</f>
        <v>4792.0526666666665</v>
      </c>
      <c r="HL44" s="3">
        <f>+VLOOKUP($E44,'Trimestrales MX'!$C:$FS,HL$1,FALSE)/3</f>
        <v>21869.748666666666</v>
      </c>
      <c r="HM44" s="3">
        <f>+VLOOKUP($E44,'Trimestrales MX'!$C:$FS,HM$1,FALSE)/3</f>
        <v>4265.4533333333338</v>
      </c>
      <c r="HN44" s="3">
        <f>+VLOOKUP($E44,'Trimestrales MX'!$C:$FS,HN$1,FALSE)/3</f>
        <v>7260.5023333333338</v>
      </c>
      <c r="HO44" s="3">
        <f>+VLOOKUP($E44,'Trimestrales MX'!$C:$FS,HO$1,FALSE)/3</f>
        <v>7140.3549999999996</v>
      </c>
      <c r="HP44" s="3">
        <f>+VLOOKUP($E44,'Trimestrales MX'!$C:$FS,HP$1,FALSE)/3</f>
        <v>1284.3083333333334</v>
      </c>
      <c r="HQ44" s="3">
        <f>+VLOOKUP($E44,'Trimestrales MX'!$C:$FS,HQ$1,FALSE)/3</f>
        <v>1919.13</v>
      </c>
      <c r="HR44" s="3">
        <f>+VLOOKUP($E44,'Trimestrales MX'!$C:$FS,HR$1,FALSE)/3</f>
        <v>60628.685333333335</v>
      </c>
      <c r="HS44" s="3">
        <f>+VLOOKUP($E44,'Trimestrales MX'!$C:$FS,HS$1,FALSE)/3</f>
        <v>25260.138000000003</v>
      </c>
      <c r="HT44" s="3">
        <f>+VLOOKUP($E44,'Trimestrales MX'!$C:$FS,HT$1,FALSE)/3</f>
        <v>8873.4553333333333</v>
      </c>
      <c r="HU44" s="3">
        <f>+VLOOKUP($E44,'Trimestrales MX'!$C:$FS,HU$1,FALSE)/3</f>
        <v>1925.3336666666667</v>
      </c>
      <c r="HV44" s="3">
        <f>+VLOOKUP($E44,'Trimestrales MX'!$C:$FS,HV$1,FALSE)/3</f>
        <v>22807.585666666666</v>
      </c>
      <c r="HW44" s="3">
        <f>+VLOOKUP($E44,'Trimestrales MX'!$C:$FS,HW$1,FALSE)/3</f>
        <v>1762.1726666666666</v>
      </c>
      <c r="HX44" s="3">
        <f>+VLOOKUP($E44,'Trimestrales MX'!$C:$FS,HX$1,FALSE)/3</f>
        <v>29951.984666666667</v>
      </c>
      <c r="HY44" s="3">
        <f>+VLOOKUP($E44,'Trimestrales MX'!$C:$FS,HY$1,FALSE)/3</f>
        <v>1273.5940000000001</v>
      </c>
      <c r="HZ44" s="3">
        <f>+VLOOKUP($E44,'Trimestrales MX'!$C:$FS,HZ$1,FALSE)/3</f>
        <v>1730.9863333333333</v>
      </c>
      <c r="IA44" s="3">
        <f>+VLOOKUP($E44,'Trimestrales MX'!$C:$FS,IA$1,FALSE)/3</f>
        <v>10470.413999999999</v>
      </c>
      <c r="IB44" s="3">
        <f>+VLOOKUP($E44,'Trimestrales MX'!$C:$FS,IB$1,FALSE)/3</f>
        <v>2248.6953333333336</v>
      </c>
      <c r="IC44" s="3">
        <f>+VLOOKUP($E44,'Trimestrales MX'!$C:$FS,IC$1,FALSE)/3</f>
        <v>860.35633333333328</v>
      </c>
      <c r="ID44" s="3">
        <f>+VLOOKUP($E44,'Trimestrales MX'!$C:$FS,ID$1,FALSE)/3</f>
        <v>2192.054333333333</v>
      </c>
      <c r="IE44" s="3">
        <f>+VLOOKUP($E44,'Trimestrales MX'!$C:$FS,IE$1,FALSE)/3</f>
        <v>3071.7456666666662</v>
      </c>
      <c r="IF44" s="3">
        <f>+VLOOKUP($E44,'Trimestrales MX'!$C:$FS,IF$1,FALSE)/3</f>
        <v>2507.8916666666669</v>
      </c>
      <c r="IG44" s="3">
        <f>+VLOOKUP($E44,'Trimestrales MX'!$C:$FS,IG$1,FALSE)/3</f>
        <v>5596.2473333333328</v>
      </c>
      <c r="IH44" s="3">
        <f>+VLOOKUP($E44,'Trimestrales MX'!$C:$FS,IH$1,FALSE)/3</f>
        <v>34440.912666666663</v>
      </c>
      <c r="II44" s="3">
        <f>+VLOOKUP($E44,'Trimestrales MX'!$C:$FS,II$1,FALSE)/3</f>
        <v>3817.357</v>
      </c>
      <c r="IJ44" s="3">
        <f>+VLOOKUP($E44,'Trimestrales MX'!$C:$FS,IJ$1,FALSE)/3</f>
        <v>2538.6669999999999</v>
      </c>
      <c r="IK44" s="3">
        <f>+VLOOKUP($E44,'Trimestrales MX'!$C:$FS,IK$1,FALSE)/3</f>
        <v>239.28300000000002</v>
      </c>
      <c r="IL44" s="3">
        <f>+VLOOKUP($E44,'Trimestrales MX'!$C:$FS,IL$1,FALSE)/3</f>
        <v>7152.1406666666662</v>
      </c>
      <c r="IM44" s="3">
        <f>+VLOOKUP($E44,'Trimestrales MX'!$C:$FS,IM$1,FALSE)/3</f>
        <v>851.82299999999998</v>
      </c>
      <c r="IN44" s="3">
        <f>+VLOOKUP($E44,'Trimestrales MX'!$C:$FS,IN$1,FALSE)/3</f>
        <v>12554.778666666667</v>
      </c>
      <c r="IO44" s="3">
        <f>+VLOOKUP($E44,'Trimestrales MX'!$C:$FS,IO$1,FALSE)/3</f>
        <v>7286.8626666666669</v>
      </c>
      <c r="IP44" s="3">
        <f>+VLOOKUP($E44,'Trimestrales MX'!$C:$FS,IP$1,FALSE)/3</f>
        <v>55661.401333333335</v>
      </c>
      <c r="IQ44" s="3">
        <f>+VLOOKUP($E44,'Trimestrales MX'!$C:$FS,IQ$1,FALSE)/3</f>
        <v>17530.881333333335</v>
      </c>
      <c r="IR44" s="3">
        <f>+VLOOKUP($E44,'Trimestrales MX'!$C:$FS,IR$1,FALSE)/3</f>
        <v>9589.9336666666659</v>
      </c>
      <c r="IS44" s="3">
        <f>+VLOOKUP($E44,'Trimestrales MX'!$C:$FS,IS$1,FALSE)/3</f>
        <v>11408.242</v>
      </c>
      <c r="IT44" s="3">
        <f>+VLOOKUP($E44,'Trimestrales MX'!$C:$FS,IT$1,FALSE)/3</f>
        <v>12974.382666666666</v>
      </c>
      <c r="IU44" s="3">
        <f>+VLOOKUP($E44,'Trimestrales MX'!$C:$FS,IU$1,FALSE)/3</f>
        <v>3645.3646666666664</v>
      </c>
      <c r="IV44" s="3">
        <f>+VLOOKUP($E44,'Trimestrales MX'!$C:$FS,IV$1,FALSE)/3</f>
        <v>512.59666666666669</v>
      </c>
      <c r="IW44" s="3">
        <f>+VLOOKUP($E44,'Trimestrales MX'!$C:$FS,IW$1,FALSE)/3</f>
        <v>26204.246333333333</v>
      </c>
      <c r="IX44" s="3">
        <f>+VLOOKUP($E44,'Trimestrales MX'!$C:$FS,IX$1,FALSE)/3</f>
        <v>2879.4210000000003</v>
      </c>
      <c r="IY44" s="3">
        <f>+VLOOKUP($E44,'Trimestrales MX'!$C:$FS,IY$1,FALSE)/3</f>
        <v>4608.8450000000003</v>
      </c>
      <c r="IZ44" s="3">
        <f>+VLOOKUP($E44,'Trimestrales MX'!$C:$FS,IZ$1,FALSE)/3</f>
        <v>9439.5993333333336</v>
      </c>
      <c r="JA44" s="3">
        <f>+VLOOKUP($E44,'Trimestrales MX'!$C:$FS,JA$1,FALSE)/3</f>
        <v>9276.3809999999994</v>
      </c>
      <c r="JB44" s="3">
        <f>+VLOOKUP($E44,'Trimestrales MX'!$C:$FS,JB$1,FALSE)/3</f>
        <v>107025.48033333333</v>
      </c>
      <c r="JC44" s="3">
        <f>+VLOOKUP($E44,'Trimestrales MX'!$C:$FS,JC$1,FALSE)/3</f>
        <v>55905.249000000003</v>
      </c>
      <c r="JD44" s="3">
        <f>+VLOOKUP($E44,'Trimestrales MX'!$C:$FS,JD$1,FALSE)/3</f>
        <v>3026.3986666666665</v>
      </c>
      <c r="JE44" s="3">
        <f>+VLOOKUP($E44,'Trimestrales MX'!$C:$FS,JE$1,FALSE)/3</f>
        <v>42671.441666666666</v>
      </c>
      <c r="JF44" s="3">
        <f>+VLOOKUP($E44,'Trimestrales MX'!$C:$FS,JF$1,FALSE)/3</f>
        <v>2957.224666666667</v>
      </c>
      <c r="JG44" s="3">
        <f>+VLOOKUP($E44,'Trimestrales MX'!$C:$FS,JG$1,FALSE)/3</f>
        <v>818.73100000000011</v>
      </c>
      <c r="JH44" s="3">
        <f>+VLOOKUP($E44,'Trimestrales MX'!$C:$FS,JH$1,FALSE)/3</f>
        <v>187.67600000000002</v>
      </c>
      <c r="JI44" s="3">
        <f>+VLOOKUP($E44,'Trimestrales MX'!$C:$FS,JI$1,FALSE)/3</f>
        <v>1458.7596666666668</v>
      </c>
      <c r="JJ44" s="3">
        <f>+VLOOKUP($E44,'Trimestrales MX'!$C:$FS,JJ$1,FALSE)/3</f>
        <v>9630.9873333333326</v>
      </c>
      <c r="JK44" s="3">
        <f>+VLOOKUP($E44,'Trimestrales MX'!$C:$FS,JK$1,FALSE)/3</f>
        <v>7399.1136666666671</v>
      </c>
      <c r="JL44" s="3">
        <f>+VLOOKUP($E44,'Trimestrales MX'!$C:$FS,JL$1,FALSE)/3</f>
        <v>1325.3880000000001</v>
      </c>
      <c r="JM44" s="3">
        <f>+VLOOKUP($E44,'Trimestrales MX'!$C:$FS,JM$1,FALSE)/3</f>
        <v>906.48566666666659</v>
      </c>
      <c r="JN44" s="3">
        <f>+VLOOKUP($E44,'Trimestrales MX'!$C:$FS,JN$1,FALSE)/3</f>
        <v>14877.531666666668</v>
      </c>
      <c r="JO44" s="3">
        <f>+VLOOKUP($E44,'Trimestrales MX'!$C:$FS,JO$1,FALSE)/3</f>
        <v>6172.3433333333332</v>
      </c>
      <c r="JP44" s="3">
        <f>+VLOOKUP($E44,'Trimestrales MX'!$C:$FS,JP$1,FALSE)/3</f>
        <v>8705.1883333333335</v>
      </c>
      <c r="JQ44" s="3">
        <f>+VLOOKUP($E44,'Trimestrales MX'!$C:$FS,JQ$1,FALSE)/3</f>
        <v>2979936.1716666669</v>
      </c>
      <c r="JR44" s="3">
        <f>+VLOOKUP($E44,'Trimestrales MX'!$C:$FS,JR$1,FALSE)/3</f>
        <v>365794.08933333331</v>
      </c>
      <c r="JS44" s="3">
        <f>+VLOOKUP($E44,'Trimestrales MX'!$C:$FS,JS$1,FALSE)/3</f>
        <v>412383.56</v>
      </c>
      <c r="JT44" s="3">
        <f>+VLOOKUP($E44,'Trimestrales MX'!$C:$FS,JT$1,FALSE)/3</f>
        <v>304402.95333333331</v>
      </c>
      <c r="JU44" s="3">
        <f>+VLOOKUP($E44,'Trimestrales MX'!$C:$FS,JU$1,FALSE)/3</f>
        <v>7755.4720000000007</v>
      </c>
      <c r="JV44" s="3">
        <f>+VLOOKUP($E44,'Trimestrales MX'!$C:$FS,JV$1,FALSE)/3</f>
        <v>6990.9470000000001</v>
      </c>
      <c r="JW44" s="3">
        <f>+VLOOKUP($E44,'Trimestrales MX'!$C:$FS,JW$1,FALSE)/3</f>
        <v>4568.9890000000005</v>
      </c>
      <c r="JX44" s="3">
        <f>+VLOOKUP($E44,'Trimestrales MX'!$C:$FS,JX$1,FALSE)/3</f>
        <v>143085.37700000001</v>
      </c>
      <c r="JY44" s="3">
        <f>+VLOOKUP($E44,'Trimestrales MX'!$C:$FS,JY$1,FALSE)/3</f>
        <v>107628.52633333334</v>
      </c>
      <c r="JZ44" s="3">
        <f>+VLOOKUP($E44,'Trimestrales MX'!$C:$FS,JZ$1,FALSE)/3</f>
        <v>24547.438333333335</v>
      </c>
      <c r="KA44" s="3">
        <f>+VLOOKUP($E44,'Trimestrales MX'!$C:$FS,KA$1,FALSE)/3</f>
        <v>5782.0296666666663</v>
      </c>
      <c r="KB44" s="3">
        <f>+VLOOKUP($E44,'Trimestrales MX'!$C:$FS,KB$1,FALSE)/3</f>
        <v>4044.1743333333329</v>
      </c>
      <c r="KC44" s="3">
        <f>+VLOOKUP($E44,'Trimestrales MX'!$C:$FS,KC$1,FALSE)/3</f>
        <v>91128.153999999995</v>
      </c>
      <c r="KD44" s="3">
        <f>+VLOOKUP($E44,'Trimestrales MX'!$C:$FS,KD$1,FALSE)/3</f>
        <v>6072.0256666666673</v>
      </c>
      <c r="KE44" s="3">
        <f>+VLOOKUP($E44,'Trimestrales MX'!$C:$FS,KE$1,FALSE)/3</f>
        <v>6344.0620000000008</v>
      </c>
      <c r="KF44" s="3">
        <f>+VLOOKUP($E44,'Trimestrales MX'!$C:$FS,KF$1,FALSE)/3</f>
        <v>7955.31</v>
      </c>
      <c r="KG44" s="3">
        <f>+VLOOKUP($E44,'Trimestrales MX'!$C:$FS,KG$1,FALSE)/3</f>
        <v>69586.295666666658</v>
      </c>
      <c r="KH44" s="3">
        <f>+VLOOKUP($E44,'Trimestrales MX'!$C:$FS,KH$1,FALSE)/3</f>
        <v>643.60533333333331</v>
      </c>
      <c r="KI44" s="3">
        <f>+VLOOKUP($E44,'Trimestrales MX'!$C:$FS,KI$1,FALSE)/3</f>
        <v>526.85533333333331</v>
      </c>
      <c r="KJ44" s="3">
        <f>+VLOOKUP($E44,'Trimestrales MX'!$C:$FS,KJ$1,FALSE)/3</f>
        <v>138542.72866666666</v>
      </c>
      <c r="KK44" s="3">
        <f>+VLOOKUP($E44,'Trimestrales MX'!$C:$FS,KK$1,FALSE)/3</f>
        <v>121421.44933333334</v>
      </c>
      <c r="KL44" s="3">
        <f>+VLOOKUP($E44,'Trimestrales MX'!$C:$FS,KL$1,FALSE)/3</f>
        <v>17121.279333333336</v>
      </c>
      <c r="KM44" s="3">
        <f>+VLOOKUP($E44,'Trimestrales MX'!$C:$FS,KM$1,FALSE)/3</f>
        <v>579898.95133333339</v>
      </c>
      <c r="KN44" s="3">
        <f>+VLOOKUP($E44,'Trimestrales MX'!$C:$FS,KN$1,FALSE)/3</f>
        <v>559334.37300000002</v>
      </c>
      <c r="KO44" s="3">
        <f>+VLOOKUP($E44,'Trimestrales MX'!$C:$FS,KO$1,FALSE)/3</f>
        <v>20564.578333333335</v>
      </c>
      <c r="KP44" s="3">
        <f>+VLOOKUP($E44,'Trimestrales MX'!$C:$FS,KP$1,FALSE)/3</f>
        <v>104048.69533333334</v>
      </c>
      <c r="KQ44" s="3">
        <f>+VLOOKUP($E44,'Trimestrales MX'!$C:$FS,KQ$1,FALSE)/3</f>
        <v>27636.51566666667</v>
      </c>
      <c r="KR44" s="3">
        <f>+VLOOKUP($E44,'Trimestrales MX'!$C:$FS,KR$1,FALSE)/3</f>
        <v>164911.53066666666</v>
      </c>
      <c r="KS44" s="3">
        <f>+VLOOKUP($E44,'Trimestrales MX'!$C:$FS,KS$1,FALSE)/3</f>
        <v>216330.70933333333</v>
      </c>
      <c r="KT44" s="3">
        <f>+VLOOKUP($E44,'Trimestrales MX'!$C:$FS,KT$1,FALSE)/3</f>
        <v>112081.35266666667</v>
      </c>
      <c r="KU44" s="3">
        <f>+VLOOKUP($E44,'Trimestrales MX'!$C:$FS,KU$1,FALSE)/3</f>
        <v>48794.898999999998</v>
      </c>
      <c r="KV44" s="3">
        <f>+VLOOKUP($E44,'Trimestrales MX'!$C:$FS,KV$1,FALSE)/3</f>
        <v>58970.191666666673</v>
      </c>
      <c r="KW44" s="3">
        <f>+VLOOKUP($E44,'Trimestrales MX'!$C:$FS,KW$1,FALSE)/3</f>
        <v>4316.2619999999997</v>
      </c>
      <c r="KX44" s="3">
        <f>+VLOOKUP($E44,'Trimestrales MX'!$C:$FS,KX$1,FALSE)/3</f>
        <v>22952.964666666667</v>
      </c>
      <c r="KY44" s="3">
        <f>+VLOOKUP($E44,'Trimestrales MX'!$C:$FS,KY$1,FALSE)/3</f>
        <v>9995.4913333333334</v>
      </c>
      <c r="KZ44" s="3">
        <f>+VLOOKUP($E44,'Trimestrales MX'!$C:$FS,KZ$1,FALSE)/3</f>
        <v>12957.473333333333</v>
      </c>
      <c r="LA44" s="3">
        <f>+VLOOKUP($E44,'Trimestrales MX'!$C:$FS,LA$1,FALSE)/3</f>
        <v>108469.85966666667</v>
      </c>
      <c r="LB44" s="3">
        <f>+VLOOKUP($E44,'Trimestrales MX'!$C:$FS,LB$1,FALSE)/3</f>
        <v>46506.928000000007</v>
      </c>
      <c r="LC44" s="3">
        <f>+VLOOKUP($E44,'Trimestrales MX'!$C:$FS,LC$1,FALSE)/3</f>
        <v>61962.931333333334</v>
      </c>
      <c r="LD44" s="3">
        <f>+VLOOKUP($E44,'Trimestrales MX'!$C:$FS,LD$1,FALSE)/3</f>
        <v>106076.77433333332</v>
      </c>
      <c r="LE44" s="3">
        <f>+VLOOKUP($E44,'Trimestrales MX'!$C:$FS,LE$1,FALSE)/3</f>
        <v>24107.944</v>
      </c>
      <c r="LF44" s="3">
        <f>+VLOOKUP($E44,'Trimestrales MX'!$C:$FS,LF$1,FALSE)/3</f>
        <v>44700.959000000003</v>
      </c>
      <c r="LG44" s="3">
        <f>+VLOOKUP($E44,'Trimestrales MX'!$C:$FS,LG$1,FALSE)/3</f>
        <v>37267.870999999999</v>
      </c>
      <c r="LH44" s="3">
        <f>+VLOOKUP($E44,'Trimestrales MX'!$C:$FS,LH$1,FALSE)/3</f>
        <v>225277.33333333334</v>
      </c>
      <c r="LI44" s="3">
        <v>95.102613371925997</v>
      </c>
      <c r="LJ44" s="3">
        <v>98.747652262898001</v>
      </c>
      <c r="LK44" s="3">
        <v>100.179184378888</v>
      </c>
      <c r="LL44" s="3">
        <v>79.915847932386995</v>
      </c>
      <c r="LM44" s="3">
        <v>119.29973064697801</v>
      </c>
      <c r="LN44" s="3">
        <v>95.627667470031</v>
      </c>
      <c r="LO44" s="3">
        <v>94.461427229118996</v>
      </c>
      <c r="LP44" s="3">
        <v>99.632052592508998</v>
      </c>
      <c r="LQ44" s="3">
        <v>91.881680910181998</v>
      </c>
      <c r="LR44" s="3">
        <v>92.650261837067006</v>
      </c>
      <c r="LS44" s="3">
        <v>90.017372965299998</v>
      </c>
      <c r="LT44" s="3">
        <v>91.349199961218005</v>
      </c>
      <c r="LU44" s="3">
        <v>94.934401301205995</v>
      </c>
      <c r="LV44" s="3">
        <v>91.434719209247007</v>
      </c>
      <c r="LW44" s="3">
        <v>103.145060602892</v>
      </c>
      <c r="LX44" s="3">
        <v>105.620035913159</v>
      </c>
      <c r="LY44" s="3">
        <v>105.09382825958799</v>
      </c>
      <c r="LZ44" s="3">
        <v>101.425718760983</v>
      </c>
      <c r="MA44" s="3">
        <v>105.895351952705</v>
      </c>
      <c r="MB44" s="3">
        <v>93.728606579586</v>
      </c>
      <c r="MC44" s="3">
        <v>97.063775180221995</v>
      </c>
      <c r="MD44" s="3">
        <v>134.39014970641699</v>
      </c>
      <c r="ME44" s="3">
        <v>100.961455141103</v>
      </c>
      <c r="MF44" s="3">
        <v>102.218424310614</v>
      </c>
      <c r="MG44" s="3">
        <v>99.466323443807994</v>
      </c>
      <c r="MH44" s="3">
        <v>100.563298355109</v>
      </c>
      <c r="MI44" s="3">
        <v>101.02395222933799</v>
      </c>
      <c r="MJ44" s="3">
        <v>105.803927522371</v>
      </c>
      <c r="MK44" s="3">
        <v>104.863964598227</v>
      </c>
      <c r="ML44" s="3">
        <v>93.860476293160005</v>
      </c>
      <c r="MM44" s="3">
        <v>105.396279741952</v>
      </c>
      <c r="MN44" s="3">
        <v>78.356274677908999</v>
      </c>
      <c r="MO44" s="3">
        <v>93.349707353599001</v>
      </c>
      <c r="MP44" s="3">
        <v>89.632079919896995</v>
      </c>
    </row>
    <row r="45" spans="1:354" x14ac:dyDescent="0.3">
      <c r="A45" s="7">
        <v>40360</v>
      </c>
      <c r="B45" s="19">
        <f t="shared" si="172"/>
        <v>2010</v>
      </c>
      <c r="C45" s="19">
        <f t="shared" si="173"/>
        <v>7</v>
      </c>
      <c r="D45" s="20">
        <f>+VLOOKUP(C45,'Trimestres-Meses'!A:B,2,FALSE)</f>
        <v>3</v>
      </c>
      <c r="E45" s="18" t="str">
        <f t="shared" si="174"/>
        <v>2010-3</v>
      </c>
      <c r="F45" s="23">
        <v>8.1054061783439497</v>
      </c>
      <c r="G45" s="23">
        <v>6.0022901273885347</v>
      </c>
      <c r="H45" s="24">
        <v>2.1031160509554145</v>
      </c>
      <c r="I45" s="5">
        <v>138.55000000000001</v>
      </c>
      <c r="J45" s="5">
        <v>126.36</v>
      </c>
      <c r="K45" s="5">
        <v>89.2</v>
      </c>
      <c r="L45" s="5">
        <v>1988.27</v>
      </c>
      <c r="M45" s="5">
        <v>74.58</v>
      </c>
      <c r="N45" s="5">
        <v>4.63</v>
      </c>
      <c r="O45" s="5">
        <v>1843.89</v>
      </c>
      <c r="P45" s="5">
        <v>90.61</v>
      </c>
      <c r="Q45" s="5">
        <v>95.98</v>
      </c>
      <c r="R45" s="17">
        <v>1.8E-3</v>
      </c>
      <c r="S45" s="17">
        <v>4.7199999999999999E-2</v>
      </c>
      <c r="T45" s="3">
        <v>1827.2047619047619</v>
      </c>
      <c r="U45" s="3">
        <v>1101.5999999999999</v>
      </c>
      <c r="V45" s="3">
        <v>1.3040020000000001</v>
      </c>
      <c r="W45" s="3">
        <f>+VLOOKUP(E45,'Trimestrales USA'!C:DY,2,FALSE)/3</f>
        <v>5047.2</v>
      </c>
      <c r="X45" s="3">
        <f>+VLOOKUP($E45,'Trimestrales USA'!$C:$DY,X$1,FALSE)/3</f>
        <v>3433.6</v>
      </c>
      <c r="Y45" s="3">
        <f>+VLOOKUP($E45,'Trimestrales USA'!$C:$DY,Y$1,FALSE)/3</f>
        <v>1105.0333333333333</v>
      </c>
      <c r="Z45" s="3">
        <f>+VLOOKUP($E45,'Trimestrales USA'!$C:$DY,Z$1,FALSE)/3</f>
        <v>350.8</v>
      </c>
      <c r="AA45" s="3">
        <f>+VLOOKUP($E45,'Trimestrales USA'!$C:$DY,AA$1,FALSE)/3</f>
        <v>754.23333333333323</v>
      </c>
      <c r="AB45" s="3">
        <f>+VLOOKUP($E45,'Trimestrales USA'!$C:$DY,AB$1,FALSE)/3</f>
        <v>2328.5333333333333</v>
      </c>
      <c r="AC45" s="3">
        <f>+VLOOKUP($E45,'Trimestrales USA'!$C:$DY,AC$1,FALSE)/3</f>
        <v>745.5</v>
      </c>
      <c r="AD45" s="3">
        <f>+VLOOKUP($E45,'Trimestrales USA'!$C:$DY,AD$1,FALSE)/3</f>
        <v>707.86666666666667</v>
      </c>
      <c r="AE45" s="3">
        <f>+VLOOKUP($E45,'Trimestrales USA'!$C:$DY,AE$1,FALSE)/3</f>
        <v>587.4666666666667</v>
      </c>
      <c r="AF45" s="3">
        <f>+VLOOKUP($E45,'Trimestrales USA'!$C:$DY,AF$1,FALSE)/3</f>
        <v>126.36666666666667</v>
      </c>
      <c r="AG45" s="3">
        <f>+VLOOKUP($E45,'Trimestrales USA'!$C:$DY,AG$1,FALSE)/3</f>
        <v>268.16666666666669</v>
      </c>
      <c r="AH45" s="3">
        <f>+VLOOKUP($E45,'Trimestrales USA'!$C:$DY,AH$1,FALSE)/3</f>
        <v>192.93333333333331</v>
      </c>
      <c r="AI45" s="3">
        <f>+VLOOKUP($E45,'Trimestrales USA'!$C:$DY,AI$1,FALSE)/3</f>
        <v>120.39999999999999</v>
      </c>
      <c r="AJ45" s="3">
        <f>+VLOOKUP($E45,'Trimestrales USA'!$C:$DY,AJ$1,FALSE)/3</f>
        <v>37.633333333333333</v>
      </c>
      <c r="AK45" s="3">
        <f>+VLOOKUP($E45,'Trimestrales USA'!$C:$DY,AK$1,FALSE)/3</f>
        <v>-184.63333333333333</v>
      </c>
      <c r="AL45" s="3">
        <f>+VLOOKUP($E45,'Trimestrales USA'!$C:$DY,AL$1,FALSE)/3</f>
        <v>625.76666666666665</v>
      </c>
      <c r="AM45" s="3">
        <f>+VLOOKUP($E45,'Trimestrales USA'!$C:$DY,AM$1,FALSE)/3</f>
        <v>427.66666666666669</v>
      </c>
      <c r="AN45" s="3">
        <f>+VLOOKUP($E45,'Trimestrales USA'!$C:$DY,AN$1,FALSE)/3</f>
        <v>198.06666666666669</v>
      </c>
      <c r="AO45" s="3">
        <f>+VLOOKUP($E45,'Trimestrales USA'!$C:$DY,AO$1,FALSE)/3</f>
        <v>810.4</v>
      </c>
      <c r="AP45" s="3">
        <f>+VLOOKUP($E45,'Trimestrales USA'!$C:$DY,AP$1,FALSE)/3</f>
        <v>660.76666666666665</v>
      </c>
      <c r="AQ45" s="3">
        <f>+VLOOKUP($E45,'Trimestrales USA'!$C:$DY,AQ$1,FALSE)/3</f>
        <v>149.63333333333333</v>
      </c>
      <c r="AR45" s="3">
        <f>+VLOOKUP($E45,'Trimestrales USA'!$C:$DY,AR$1,FALSE)/3</f>
        <v>1052.7666666666667</v>
      </c>
      <c r="AS45" s="3">
        <f>+VLOOKUP($E45,'Trimestrales USA'!$C:$DY,AS$1,FALSE)/3</f>
        <v>434.76666666666665</v>
      </c>
      <c r="AT45" s="3">
        <f>+VLOOKUP($E45,'Trimestrales USA'!$C:$DY,AT$1,FALSE)/3</f>
        <v>276.3</v>
      </c>
      <c r="AU45" s="3">
        <f>+VLOOKUP($E45,'Trimestrales USA'!$C:$DY,AU$1,FALSE)/3</f>
        <v>158.46666666666667</v>
      </c>
      <c r="AV45" s="3">
        <f>+VLOOKUP($E45,'Trimestrales USA'!$C:$DY,AV$1,FALSE)/3</f>
        <v>618</v>
      </c>
      <c r="AW45" s="3">
        <f>+VLOOKUP($E45,'Trimestrales USA'!$C:$DY,AW$1,FALSE)/3</f>
        <v>4342.5999999999995</v>
      </c>
      <c r="AX45" s="3">
        <f>+VLOOKUP($E45,'Trimestrales USA'!$C:$DY,AX$1,FALSE)/3</f>
        <v>49.366666666666667</v>
      </c>
      <c r="AY45" s="3">
        <f>+VLOOKUP($E45,'Trimestrales USA'!$C:$DY,AY$1,FALSE)/3</f>
        <v>39.699999999999996</v>
      </c>
      <c r="AZ45" s="3">
        <f>+VLOOKUP($E45,'Trimestrales USA'!$C:$DY,AZ$1,FALSE)/3</f>
        <v>9.7000000000000011</v>
      </c>
      <c r="BA45" s="3">
        <f>+VLOOKUP($E45,'Trimestrales USA'!$C:$DY,BA$1,FALSE)/3</f>
        <v>100.33333333333333</v>
      </c>
      <c r="BB45" s="3">
        <f>+VLOOKUP($E45,'Trimestrales USA'!$C:$DY,BB$1,FALSE)/3</f>
        <v>60</v>
      </c>
      <c r="BC45" s="3">
        <f>+VLOOKUP($E45,'Trimestrales USA'!$C:$DY,BC$1,FALSE)/3</f>
        <v>23.599999999999998</v>
      </c>
      <c r="BD45" s="3">
        <f>+VLOOKUP($E45,'Trimestrales USA'!$C:$DY,BD$1,FALSE)/3</f>
        <v>16.733333333333334</v>
      </c>
      <c r="BE45" s="3">
        <f>+VLOOKUP($E45,'Trimestrales USA'!$C:$DY,BE$1,FALSE)/3</f>
        <v>94.100000000000009</v>
      </c>
      <c r="BF45" s="3">
        <f>+VLOOKUP($E45,'Trimestrales USA'!$C:$DY,BF$1,FALSE)/3</f>
        <v>176.16666666666666</v>
      </c>
      <c r="BG45" s="3">
        <f>+VLOOKUP($E45,'Trimestrales USA'!$C:$DY,BG$1,FALSE)/3</f>
        <v>606.06666666666672</v>
      </c>
      <c r="BH45" s="3">
        <f>+VLOOKUP($E45,'Trimestrales USA'!$C:$DY,BH$1,FALSE)/3</f>
        <v>330.03333333333336</v>
      </c>
      <c r="BI45" s="3">
        <f>+VLOOKUP($E45,'Trimestrales USA'!$C:$DY,BI$1,FALSE)/3</f>
        <v>7.833333333333333</v>
      </c>
      <c r="BJ45" s="3">
        <f>+VLOOKUP($E45,'Trimestrales USA'!$C:$DY,BJ$1,FALSE)/3</f>
        <v>12.966666666666667</v>
      </c>
      <c r="BK45" s="3">
        <f>+VLOOKUP($E45,'Trimestrales USA'!$C:$DY,BK$1,FALSE)/3</f>
        <v>17.7</v>
      </c>
      <c r="BL45" s="3">
        <f>+VLOOKUP($E45,'Trimestrales USA'!$C:$DY,BL$1,FALSE)/3</f>
        <v>40.766666666666666</v>
      </c>
      <c r="BM45" s="3">
        <f>+VLOOKUP($E45,'Trimestrales USA'!$C:$DY,BM$1,FALSE)/3</f>
        <v>43.533333333333331</v>
      </c>
      <c r="BN45" s="3">
        <f>+VLOOKUP($E45,'Trimestrales USA'!$C:$DY,BN$1,FALSE)/3</f>
        <v>80.5</v>
      </c>
      <c r="BO45" s="3">
        <f>+VLOOKUP($E45,'Trimestrales USA'!$C:$DY,BO$1,FALSE)/3</f>
        <v>16.933333333333334</v>
      </c>
      <c r="BP45" s="3">
        <f>+VLOOKUP($E45,'Trimestrales USA'!$C:$DY,BP$1,FALSE)/3</f>
        <v>33.233333333333334</v>
      </c>
      <c r="BQ45" s="3">
        <f>+VLOOKUP($E45,'Trimestrales USA'!$C:$DY,BQ$1,FALSE)/3</f>
        <v>41.43333333333333</v>
      </c>
      <c r="BR45" s="3">
        <f>+VLOOKUP($E45,'Trimestrales USA'!$C:$DY,BR$1,FALSE)/3</f>
        <v>7.333333333333333</v>
      </c>
      <c r="BS45" s="3">
        <f>+VLOOKUP($E45,'Trimestrales USA'!$C:$DY,BS$1,FALSE)/3</f>
        <v>27.866666666666664</v>
      </c>
      <c r="BT45" s="3">
        <f>+VLOOKUP($E45,'Trimestrales USA'!$C:$DY,BT$1,FALSE)/3</f>
        <v>276.03333333333336</v>
      </c>
      <c r="BU45" s="3">
        <f>+VLOOKUP($E45,'Trimestrales USA'!$C:$DY,BU$1,FALSE)/3</f>
        <v>73.399999999999991</v>
      </c>
      <c r="BV45" s="3">
        <f>+VLOOKUP($E45,'Trimestrales USA'!$C:$DY,BV$1,FALSE)/3</f>
        <v>5.2666666666666666</v>
      </c>
      <c r="BW45" s="3">
        <f>+VLOOKUP($E45,'Trimestrales USA'!$C:$DY,BW$1,FALSE)/3</f>
        <v>3.5333333333333332</v>
      </c>
      <c r="BX45" s="3">
        <f>+VLOOKUP($E45,'Trimestrales USA'!$C:$DY,BX$1,FALSE)/3</f>
        <v>18.666666666666668</v>
      </c>
      <c r="BY45" s="3">
        <f>+VLOOKUP($E45,'Trimestrales USA'!$C:$DY,BY$1,FALSE)/3</f>
        <v>13.233333333333334</v>
      </c>
      <c r="BZ45" s="3">
        <f>+VLOOKUP($E45,'Trimestrales USA'!$C:$DY,BZ$1,FALSE)/3</f>
        <v>39.966666666666669</v>
      </c>
      <c r="CA45" s="3">
        <f>+VLOOKUP($E45,'Trimestrales USA'!$C:$DY,CA$1,FALSE)/3</f>
        <v>101.39999999999999</v>
      </c>
      <c r="CB45" s="3">
        <f>+VLOOKUP($E45,'Trimestrales USA'!$C:$DY,CB$1,FALSE)/3</f>
        <v>20.533333333333335</v>
      </c>
      <c r="CC45" s="3">
        <f>+VLOOKUP($E45,'Trimestrales USA'!$C:$DY,CC$1,FALSE)/3</f>
        <v>302.5</v>
      </c>
      <c r="CD45" s="3">
        <f>+VLOOKUP($E45,'Trimestrales USA'!$C:$DY,CD$1,FALSE)/3</f>
        <v>284.93333333333334</v>
      </c>
      <c r="CE45" s="3">
        <f>+VLOOKUP($E45,'Trimestrales USA'!$C:$DY,CE$1,FALSE)/3</f>
        <v>47.633333333333333</v>
      </c>
      <c r="CF45" s="3">
        <f>+VLOOKUP($E45,'Trimestrales USA'!$C:$DY,CF$1,FALSE)/3</f>
        <v>43.933333333333337</v>
      </c>
      <c r="CG45" s="3">
        <f>+VLOOKUP($E45,'Trimestrales USA'!$C:$DY,CG$1,FALSE)/3</f>
        <v>44.566666666666663</v>
      </c>
      <c r="CH45" s="3">
        <f>+VLOOKUP($E45,'Trimestrales USA'!$C:$DY,CH$1,FALSE)/3</f>
        <v>148.79999999999998</v>
      </c>
      <c r="CI45" s="3">
        <f>+VLOOKUP($E45,'Trimestrales USA'!$C:$DY,CI$1,FALSE)/3</f>
        <v>147.5</v>
      </c>
      <c r="CJ45" s="3">
        <f>+VLOOKUP($E45,'Trimestrales USA'!$C:$DY,CJ$1,FALSE)/3</f>
        <v>28.8</v>
      </c>
      <c r="CK45" s="3">
        <f>+VLOOKUP($E45,'Trimestrales USA'!$C:$DY,CK$1,FALSE)/3</f>
        <v>11.433333333333332</v>
      </c>
      <c r="CL45" s="3">
        <f>+VLOOKUP($E45,'Trimestrales USA'!$C:$DY,CL$1,FALSE)/3</f>
        <v>5.1333333333333337</v>
      </c>
      <c r="CM45" s="3">
        <f>+VLOOKUP($E45,'Trimestrales USA'!$C:$DY,CM$1,FALSE)/3</f>
        <v>38.5</v>
      </c>
      <c r="CN45" s="3">
        <f>+VLOOKUP($E45,'Trimestrales USA'!$C:$DY,CN$1,FALSE)/3</f>
        <v>10.6</v>
      </c>
      <c r="CO45" s="3">
        <f>+VLOOKUP($E45,'Trimestrales USA'!$C:$DY,CO$1,FALSE)/3</f>
        <v>6.8999999999999995</v>
      </c>
      <c r="CP45" s="3">
        <f>+VLOOKUP($E45,'Trimestrales USA'!$C:$DY,CP$1,FALSE)/3</f>
        <v>30.966666666666669</v>
      </c>
      <c r="CQ45" s="3">
        <f>+VLOOKUP($E45,'Trimestrales USA'!$C:$DY,CQ$1,FALSE)/3</f>
        <v>15.200000000000001</v>
      </c>
      <c r="CR45" s="3">
        <f>+VLOOKUP($E45,'Trimestrales USA'!$C:$DY,CR$1,FALSE)/3</f>
        <v>256.43333333333334</v>
      </c>
      <c r="CS45" s="3">
        <f>+VLOOKUP($E45,'Trimestrales USA'!$C:$DY,CS$1,FALSE)/3</f>
        <v>64.433333333333337</v>
      </c>
      <c r="CT45" s="3">
        <f>+VLOOKUP($E45,'Trimestrales USA'!$C:$DY,CT$1,FALSE)/3</f>
        <v>30.933333333333334</v>
      </c>
      <c r="CU45" s="3">
        <f>+VLOOKUP($E45,'Trimestrales USA'!$C:$DY,CU$1,FALSE)/3</f>
        <v>126.3</v>
      </c>
      <c r="CV45" s="3">
        <f>+VLOOKUP($E45,'Trimestrales USA'!$C:$DY,CV$1,FALSE)/3</f>
        <v>34.766666666666666</v>
      </c>
      <c r="CW45" s="3">
        <f>+VLOOKUP($E45,'Trimestrales USA'!$C:$DY,CW$1,FALSE)/3</f>
        <v>991.4666666666667</v>
      </c>
      <c r="CX45" s="3">
        <f>+VLOOKUP($E45,'Trimestrales USA'!$C:$DY,CX$1,FALSE)/3</f>
        <v>327.40000000000003</v>
      </c>
      <c r="CY45" s="3">
        <f>+VLOOKUP($E45,'Trimestrales USA'!$C:$DY,CY$1,FALSE)/3</f>
        <v>140.46666666666667</v>
      </c>
      <c r="CZ45" s="3">
        <f>+VLOOKUP($E45,'Trimestrales USA'!$C:$DY,CZ$1,FALSE)/3</f>
        <v>56.300000000000004</v>
      </c>
      <c r="DA45" s="3">
        <f>+VLOOKUP($E45,'Trimestrales USA'!$C:$DY,DA$1,FALSE)/3</f>
        <v>124.96666666666665</v>
      </c>
      <c r="DB45" s="3">
        <f>+VLOOKUP($E45,'Trimestrales USA'!$C:$DY,DB$1,FALSE)/3</f>
        <v>5.6333333333333329</v>
      </c>
      <c r="DC45" s="3">
        <f>+VLOOKUP($E45,'Trimestrales USA'!$C:$DY,DC$1,FALSE)/3</f>
        <v>664.06666666666672</v>
      </c>
      <c r="DD45" s="3">
        <f>+VLOOKUP($E45,'Trimestrales USA'!$C:$DY,DD$1,FALSE)/3</f>
        <v>610.06666666666672</v>
      </c>
      <c r="DE45" s="3">
        <f>+VLOOKUP($E45,'Trimestrales USA'!$C:$DY,DE$1,FALSE)/3</f>
        <v>499.59999999999997</v>
      </c>
      <c r="DF45" s="3">
        <f>+VLOOKUP($E45,'Trimestrales USA'!$C:$DY,DF$1,FALSE)/3</f>
        <v>110.43333333333334</v>
      </c>
      <c r="DG45" s="3">
        <f>+VLOOKUP($E45,'Trimestrales USA'!$C:$DY,DG$1,FALSE)/3</f>
        <v>54</v>
      </c>
      <c r="DH45" s="3">
        <f>+VLOOKUP($E45,'Trimestrales USA'!$C:$DY,DH$1,FALSE)/3</f>
        <v>595.69999999999993</v>
      </c>
      <c r="DI45" s="3">
        <f>+VLOOKUP($E45,'Trimestrales USA'!$C:$DY,DI$1,FALSE)/3</f>
        <v>359.23333333333335</v>
      </c>
      <c r="DJ45" s="3">
        <f>+VLOOKUP($E45,'Trimestrales USA'!$C:$DY,DJ$1,FALSE)/3</f>
        <v>68.733333333333334</v>
      </c>
      <c r="DK45" s="3">
        <f>+VLOOKUP($E45,'Trimestrales USA'!$C:$DY,DK$1,FALSE)/3</f>
        <v>68.8</v>
      </c>
      <c r="DL45" s="3">
        <f>+VLOOKUP($E45,'Trimestrales USA'!$C:$DY,DL$1,FALSE)/3</f>
        <v>221.70000000000002</v>
      </c>
      <c r="DM45" s="3">
        <f>+VLOOKUP($E45,'Trimestrales USA'!$C:$DY,DM$1,FALSE)/3</f>
        <v>88.933333333333337</v>
      </c>
      <c r="DN45" s="3">
        <f>+VLOOKUP($E45,'Trimestrales USA'!$C:$DY,DN$1,FALSE)/3</f>
        <v>147.53333333333333</v>
      </c>
      <c r="DO45" s="3">
        <f>+VLOOKUP($E45,'Trimestrales USA'!$C:$DY,DO$1,FALSE)/3</f>
        <v>131.33333333333334</v>
      </c>
      <c r="DP45" s="3">
        <f>+VLOOKUP($E45,'Trimestrales USA'!$C:$DY,DP$1,FALSE)/3</f>
        <v>16.2</v>
      </c>
      <c r="DQ45" s="3">
        <f>+VLOOKUP($E45,'Trimestrales USA'!$C:$DY,DQ$1,FALSE)/3</f>
        <v>440.7</v>
      </c>
      <c r="DR45" s="3">
        <f>+VLOOKUP($E45,'Trimestrales USA'!$C:$DY,DR$1,FALSE)/3</f>
        <v>66.899999999999991</v>
      </c>
      <c r="DS45" s="3">
        <f>+VLOOKUP($E45,'Trimestrales USA'!$C:$DY,DS$1,FALSE)/3</f>
        <v>373.8</v>
      </c>
      <c r="DT45" s="3">
        <f>+VLOOKUP($E45,'Trimestrales USA'!$C:$DY,DT$1,FALSE)/3</f>
        <v>178.6</v>
      </c>
      <c r="DU45" s="3">
        <f>+VLOOKUP($E45,'Trimestrales USA'!$C:$DY,DU$1,FALSE)/3</f>
        <v>124.56666666666666</v>
      </c>
      <c r="DV45" s="3">
        <f>+VLOOKUP($E45,'Trimestrales USA'!$C:$DY,DV$1,FALSE)/3</f>
        <v>40.56666666666667</v>
      </c>
      <c r="DW45" s="3">
        <f>+VLOOKUP($E45,'Trimestrales USA'!$C:$DY,DW$1,FALSE)/3</f>
        <v>30.099999999999998</v>
      </c>
      <c r="DX45" s="3">
        <f>+VLOOKUP($E45,'Trimestrales USA'!$C:$DY,DX$1,FALSE)/3</f>
        <v>187.03333333333333</v>
      </c>
      <c r="DY45" s="3">
        <f>+VLOOKUP($E45,'Trimestrales USA'!$C:$DY,DY$1,FALSE)/3</f>
        <v>51.1</v>
      </c>
      <c r="DZ45" s="3">
        <f>+VLOOKUP($E45,'Trimestrales USA'!$C:$DY,DZ$1,FALSE)/3</f>
        <v>29.333333333333332</v>
      </c>
      <c r="EA45" s="3">
        <f>+VLOOKUP($E45,'Trimestrales USA'!$C:$DY,EA$1,FALSE)/3</f>
        <v>21.766666666666666</v>
      </c>
      <c r="EB45" s="3">
        <f>+VLOOKUP($E45,'Trimestrales USA'!$C:$DY,EB$1,FALSE)/3</f>
        <v>135.93333333333334</v>
      </c>
      <c r="EC45" s="3">
        <f>+VLOOKUP($E45,'Trimestrales USA'!$C:$DY,EC$1,FALSE)/3</f>
        <v>38.133333333333333</v>
      </c>
      <c r="ED45" s="3">
        <f>+VLOOKUP($E45,'Trimestrales USA'!$C:$DY,ED$1,FALSE)/3</f>
        <v>97.8</v>
      </c>
      <c r="EE45" s="3">
        <f>+VLOOKUP($E45,'Trimestrales USA'!$C:$DY,EE$1,FALSE)/3</f>
        <v>110.36666666666667</v>
      </c>
      <c r="EF45" s="3">
        <f>+VLOOKUP($E45,'Trimestrales USA'!$C:$DY,EF$1,FALSE)/3</f>
        <v>704.6</v>
      </c>
      <c r="EG45" s="3">
        <f>+VLOOKUP($E45,'Trimestrales USA'!$C:$DY,EG$1,FALSE)/3</f>
        <v>233.23333333333335</v>
      </c>
      <c r="EH45" s="3">
        <f>+VLOOKUP($E45,'Trimestrales USA'!$C:$DY,EH$1,FALSE)/3</f>
        <v>214.26666666666665</v>
      </c>
      <c r="EI45" s="3">
        <f>+VLOOKUP($E45,'Trimestrales USA'!$C:$DY,EI$1,FALSE)/3</f>
        <v>131.6</v>
      </c>
      <c r="EJ45" s="3">
        <f>+VLOOKUP($E45,'Trimestrales USA'!$C:$DY,EJ$1,FALSE)/3</f>
        <v>82.666666666666671</v>
      </c>
      <c r="EK45" s="3">
        <f>+VLOOKUP($E45,'Trimestrales USA'!$C:$DY,EK$1,FALSE)/3</f>
        <v>18.966666666666665</v>
      </c>
      <c r="EL45" s="3">
        <f>+VLOOKUP($E45,'Trimestrales USA'!$C:$DY,EL$1,FALSE)/3</f>
        <v>471.36666666666662</v>
      </c>
      <c r="EM45" s="3">
        <f>+VLOOKUP($E45,'Trimestrales USA'!$C:$DY,EM$1,FALSE)/3</f>
        <v>436.36666666666662</v>
      </c>
      <c r="EN45" s="3">
        <f>+VLOOKUP($E45,'Trimestrales USA'!$C:$DY,EN$1,FALSE)/3</f>
        <v>35</v>
      </c>
      <c r="EO45" s="3">
        <f>+VLOOKUP($E45,'Trimestrales USA'!$C:$DY,EO$1,FALSE)/3</f>
        <v>0</v>
      </c>
      <c r="EP45" s="3">
        <f>+VLOOKUP($E45,'Trimestrales USA'!$C:$DY,EP$1,FALSE)/3</f>
        <v>931.93333333333339</v>
      </c>
      <c r="EQ45" s="3">
        <f>+VLOOKUP($E45,'Trimestrales USA'!$C:$DY,EQ$1,FALSE)/3</f>
        <v>3410.7000000000003</v>
      </c>
      <c r="ER45" s="3">
        <f>+VLOOKUP($E45,'Trimestrales USA'!$C:$DY,ER$1,FALSE)/3</f>
        <v>0</v>
      </c>
      <c r="ES45" s="3">
        <f>+VLOOKUP($E45,'Trimestrales MX'!$C:$FS,ES$1,FALSE)/3</f>
        <v>4973817.6023333333</v>
      </c>
      <c r="ET45" s="3">
        <f>+VLOOKUP($E45,'Trimestrales MX'!$C:$FS,ET$1,FALSE)/3</f>
        <v>201305.42633333334</v>
      </c>
      <c r="EU45" s="3">
        <f>+VLOOKUP($E45,'Trimestrales MX'!$C:$FS,EU$1,FALSE)/3</f>
        <v>4772512.176</v>
      </c>
      <c r="EV45" s="3">
        <f>+VLOOKUP($E45,'Trimestrales MX'!$C:$FS,EV$1,FALSE)/3</f>
        <v>140102.486</v>
      </c>
      <c r="EW45" s="3">
        <f>+VLOOKUP($E45,'Trimestrales MX'!$C:$FS,EW$1,FALSE)/3</f>
        <v>140102.486</v>
      </c>
      <c r="EX45" s="3">
        <f>+VLOOKUP($E45,'Trimestrales MX'!$C:$FS,EX$1,FALSE)/3</f>
        <v>73825.806333333327</v>
      </c>
      <c r="EY45" s="3">
        <f>+VLOOKUP($E45,'Trimestrales MX'!$C:$FS,EY$1,FALSE)/3</f>
        <v>57011.764333333333</v>
      </c>
      <c r="EZ45" s="3">
        <f>+VLOOKUP($E45,'Trimestrales MX'!$C:$FS,EZ$1,FALSE)/3</f>
        <v>5587.8209999999999</v>
      </c>
      <c r="FA45" s="3">
        <f>+VLOOKUP($E45,'Trimestrales MX'!$C:$FS,FA$1,FALSE)/3</f>
        <v>3298.7376666666664</v>
      </c>
      <c r="FB45" s="3">
        <f>+VLOOKUP($E45,'Trimestrales MX'!$C:$FS,FB$1,FALSE)/3</f>
        <v>378.35666666666663</v>
      </c>
      <c r="FC45" s="3">
        <f>+VLOOKUP($E45,'Trimestrales MX'!$C:$FS,FC$1,FALSE)/3</f>
        <v>1647207.402</v>
      </c>
      <c r="FD45" s="3">
        <f>+VLOOKUP($E45,'Trimestrales MX'!$C:$FS,FD$1,FALSE)/3</f>
        <v>379171.99566666665</v>
      </c>
      <c r="FE45" s="3">
        <f>+VLOOKUP($E45,'Trimestrales MX'!$C:$FS,FE$1,FALSE)/3</f>
        <v>308159.67466666666</v>
      </c>
      <c r="FF45" s="3">
        <f>+VLOOKUP($E45,'Trimestrales MX'!$C:$FS,FF$1,FALSE)/3</f>
        <v>45439.969333333334</v>
      </c>
      <c r="FG45" s="3">
        <f>+VLOOKUP($E45,'Trimestrales MX'!$C:$FS,FG$1,FALSE)/3</f>
        <v>25572.351666666666</v>
      </c>
      <c r="FH45" s="3">
        <f>+VLOOKUP($E45,'Trimestrales MX'!$C:$FS,FH$1,FALSE)/3</f>
        <v>80437.405666666673</v>
      </c>
      <c r="FI45" s="3">
        <f>+VLOOKUP($E45,'Trimestrales MX'!$C:$FS,FI$1,FALSE)/3</f>
        <v>62260.808333333327</v>
      </c>
      <c r="FJ45" s="3">
        <f>+VLOOKUP($E45,'Trimestrales MX'!$C:$FS,FJ$1,FALSE)/3</f>
        <v>18176.597333333335</v>
      </c>
      <c r="FK45" s="3">
        <f>+VLOOKUP($E45,'Trimestrales MX'!$C:$FS,FK$1,FALSE)/3</f>
        <v>380751.935</v>
      </c>
      <c r="FL45" s="3">
        <f>+VLOOKUP($E45,'Trimestrales MX'!$C:$FS,FL$1,FALSE)/3</f>
        <v>247771.29500000001</v>
      </c>
      <c r="FM45" s="3">
        <f>+VLOOKUP($E45,'Trimestrales MX'!$C:$FS,FM$1,FALSE)/3</f>
        <v>91363.079666666672</v>
      </c>
      <c r="FN45" s="3">
        <f>+VLOOKUP($E45,'Trimestrales MX'!$C:$FS,FN$1,FALSE)/3</f>
        <v>41617.560666666664</v>
      </c>
      <c r="FO45" s="3">
        <f>+VLOOKUP($E45,'Trimestrales MX'!$C:$FS,FO$1,FALSE)/3</f>
        <v>806846.06533333333</v>
      </c>
      <c r="FP45" s="3">
        <f>+VLOOKUP($E45,'Trimestrales MX'!$C:$FS,FP$1,FALSE)/3</f>
        <v>183334.04033333334</v>
      </c>
      <c r="FQ45" s="3">
        <f>+VLOOKUP($E45,'Trimestrales MX'!$C:$FS,FQ$1,FALSE)/3</f>
        <v>6212.891333333333</v>
      </c>
      <c r="FR45" s="3">
        <f>+VLOOKUP($E45,'Trimestrales MX'!$C:$FS,FR$1,FALSE)/3</f>
        <v>15744.091333333332</v>
      </c>
      <c r="FS45" s="3">
        <f>+VLOOKUP($E45,'Trimestrales MX'!$C:$FS,FS$1,FALSE)/3</f>
        <v>6902.3256666666666</v>
      </c>
      <c r="FT45" s="3">
        <f>+VLOOKUP($E45,'Trimestrales MX'!$C:$FS,FT$1,FALSE)/3</f>
        <v>6430.9946666666665</v>
      </c>
      <c r="FU45" s="3">
        <f>+VLOOKUP($E45,'Trimestrales MX'!$C:$FS,FU$1,FALSE)/3</f>
        <v>20412.828666666665</v>
      </c>
      <c r="FV45" s="3">
        <f>+VLOOKUP($E45,'Trimestrales MX'!$C:$FS,FV$1,FALSE)/3</f>
        <v>40926.10766666667</v>
      </c>
      <c r="FW45" s="3">
        <f>+VLOOKUP($E45,'Trimestrales MX'!$C:$FS,FW$1,FALSE)/3</f>
        <v>908.18166666666673</v>
      </c>
      <c r="FX45" s="3">
        <f>+VLOOKUP($E45,'Trimestrales MX'!$C:$FS,FX$1,FALSE)/3</f>
        <v>59406.570666666667</v>
      </c>
      <c r="FY45" s="3">
        <f>+VLOOKUP($E45,'Trimestrales MX'!$C:$FS,FY$1,FALSE)/3</f>
        <v>26390.048999999999</v>
      </c>
      <c r="FZ45" s="3">
        <f>+VLOOKUP($E45,'Trimestrales MX'!$C:$FS,FZ$1,FALSE)/3</f>
        <v>44950.493666666669</v>
      </c>
      <c r="GA45" s="3">
        <f>+VLOOKUP($E45,'Trimestrales MX'!$C:$FS,GA$1,FALSE)/3</f>
        <v>36461.078000000001</v>
      </c>
      <c r="GB45" s="3">
        <f>+VLOOKUP($E45,'Trimestrales MX'!$C:$FS,GB$1,FALSE)/3</f>
        <v>8489.4156666666659</v>
      </c>
      <c r="GC45" s="3">
        <f>+VLOOKUP($E45,'Trimestrales MX'!$C:$FS,GC$1,FALSE)/3</f>
        <v>9587.4823333333334</v>
      </c>
      <c r="GD45" s="3">
        <f>+VLOOKUP($E45,'Trimestrales MX'!$C:$FS,GD$1,FALSE)/3</f>
        <v>2043.8313333333333</v>
      </c>
      <c r="GE45" s="3">
        <f>+VLOOKUP($E45,'Trimestrales MX'!$C:$FS,GE$1,FALSE)/3</f>
        <v>6480.8243333333339</v>
      </c>
      <c r="GF45" s="3">
        <f>+VLOOKUP($E45,'Trimestrales MX'!$C:$FS,GF$1,FALSE)/3</f>
        <v>1062.8266666666666</v>
      </c>
      <c r="GG45" s="3">
        <f>+VLOOKUP($E45,'Trimestrales MX'!$C:$FS,GG$1,FALSE)/3</f>
        <v>4096.4846666666663</v>
      </c>
      <c r="GH45" s="3">
        <f>+VLOOKUP($E45,'Trimestrales MX'!$C:$FS,GH$1,FALSE)/3</f>
        <v>1397.6510000000001</v>
      </c>
      <c r="GI45" s="3">
        <f>+VLOOKUP($E45,'Trimestrales MX'!$C:$FS,GI$1,FALSE)/3</f>
        <v>2698.8336666666669</v>
      </c>
      <c r="GJ45" s="3">
        <f>+VLOOKUP($E45,'Trimestrales MX'!$C:$FS,GJ$1,FALSE)/3</f>
        <v>19481.298666666666</v>
      </c>
      <c r="GK45" s="3">
        <f>+VLOOKUP($E45,'Trimestrales MX'!$C:$FS,GK$1,FALSE)/3</f>
        <v>2242.7293333333332</v>
      </c>
      <c r="GL45" s="3">
        <f>+VLOOKUP($E45,'Trimestrales MX'!$C:$FS,GL$1,FALSE)/3</f>
        <v>16548.516</v>
      </c>
      <c r="GM45" s="3">
        <f>+VLOOKUP($E45,'Trimestrales MX'!$C:$FS,GM$1,FALSE)/3</f>
        <v>690.05366666666669</v>
      </c>
      <c r="GN45" s="3">
        <f>+VLOOKUP($E45,'Trimestrales MX'!$C:$FS,GN$1,FALSE)/3</f>
        <v>8153.5523333333331</v>
      </c>
      <c r="GO45" s="3">
        <f>+VLOOKUP($E45,'Trimestrales MX'!$C:$FS,GO$1,FALSE)/3</f>
        <v>1239.1076666666665</v>
      </c>
      <c r="GP45" s="3">
        <f>+VLOOKUP($E45,'Trimestrales MX'!$C:$FS,GP$1,FALSE)/3</f>
        <v>5969.4996666666666</v>
      </c>
      <c r="GQ45" s="3">
        <f>+VLOOKUP($E45,'Trimestrales MX'!$C:$FS,GQ$1,FALSE)/3</f>
        <v>944.94500000000005</v>
      </c>
      <c r="GR45" s="3">
        <f>+VLOOKUP($E45,'Trimestrales MX'!$C:$FS,GR$1,FALSE)/3</f>
        <v>6966.3389999999999</v>
      </c>
      <c r="GS45" s="3">
        <f>+VLOOKUP($E45,'Trimestrales MX'!$C:$FS,GS$1,FALSE)/3</f>
        <v>3943.5643333333333</v>
      </c>
      <c r="GT45" s="3">
        <f>+VLOOKUP($E45,'Trimestrales MX'!$C:$FS,GT$1,FALSE)/3</f>
        <v>198.69533333333334</v>
      </c>
      <c r="GU45" s="3">
        <f>+VLOOKUP($E45,'Trimestrales MX'!$C:$FS,GU$1,FALSE)/3</f>
        <v>2824.0793333333331</v>
      </c>
      <c r="GV45" s="3">
        <f>+VLOOKUP($E45,'Trimestrales MX'!$C:$FS,GV$1,FALSE)/3</f>
        <v>14286.248</v>
      </c>
      <c r="GW45" s="3">
        <f>+VLOOKUP($E45,'Trimestrales MX'!$C:$FS,GW$1,FALSE)/3</f>
        <v>5016.0143333333335</v>
      </c>
      <c r="GX45" s="3">
        <f>+VLOOKUP($E45,'Trimestrales MX'!$C:$FS,GX$1,FALSE)/3</f>
        <v>9270.2340000000004</v>
      </c>
      <c r="GY45" s="3">
        <f>+VLOOKUP($E45,'Trimestrales MX'!$C:$FS,GY$1,FALSE)/3</f>
        <v>6943.8296666666674</v>
      </c>
      <c r="GZ45" s="3">
        <f>+VLOOKUP($E45,'Trimestrales MX'!$C:$FS,GZ$1,FALSE)/3</f>
        <v>25936.134333333335</v>
      </c>
      <c r="HA45" s="3">
        <f>+VLOOKUP($E45,'Trimestrales MX'!$C:$FS,HA$1,FALSE)/3</f>
        <v>91568.385333333339</v>
      </c>
      <c r="HB45" s="3">
        <f>+VLOOKUP($E45,'Trimestrales MX'!$C:$FS,HB$1,FALSE)/3</f>
        <v>43368.678333333337</v>
      </c>
      <c r="HC45" s="3">
        <f>+VLOOKUP($E45,'Trimestrales MX'!$C:$FS,HC$1,FALSE)/3</f>
        <v>7518.2743333333337</v>
      </c>
      <c r="HD45" s="3">
        <f>+VLOOKUP($E45,'Trimestrales MX'!$C:$FS,HD$1,FALSE)/3</f>
        <v>2888.987333333333</v>
      </c>
      <c r="HE45" s="3">
        <f>+VLOOKUP($E45,'Trimestrales MX'!$C:$FS,HE$1,FALSE)/3</f>
        <v>16159.949000000001</v>
      </c>
      <c r="HF45" s="3">
        <f>+VLOOKUP($E45,'Trimestrales MX'!$C:$FS,HF$1,FALSE)/3</f>
        <v>4256.4863333333333</v>
      </c>
      <c r="HG45" s="3">
        <f>+VLOOKUP($E45,'Trimestrales MX'!$C:$FS,HG$1,FALSE)/3</f>
        <v>11773.328333333333</v>
      </c>
      <c r="HH45" s="3">
        <f>+VLOOKUP($E45,'Trimestrales MX'!$C:$FS,HH$1,FALSE)/3</f>
        <v>5602.6813333333339</v>
      </c>
      <c r="HI45" s="3">
        <f>+VLOOKUP($E45,'Trimestrales MX'!$C:$FS,HI$1,FALSE)/3</f>
        <v>23456.263999999999</v>
      </c>
      <c r="HJ45" s="3">
        <f>+VLOOKUP($E45,'Trimestrales MX'!$C:$FS,HJ$1,FALSE)/3</f>
        <v>18536.107666666667</v>
      </c>
      <c r="HK45" s="3">
        <f>+VLOOKUP($E45,'Trimestrales MX'!$C:$FS,HK$1,FALSE)/3</f>
        <v>4920.1563333333334</v>
      </c>
      <c r="HL45" s="3">
        <f>+VLOOKUP($E45,'Trimestrales MX'!$C:$FS,HL$1,FALSE)/3</f>
        <v>21512.324666666667</v>
      </c>
      <c r="HM45" s="3">
        <f>+VLOOKUP($E45,'Trimestrales MX'!$C:$FS,HM$1,FALSE)/3</f>
        <v>4367.6056666666664</v>
      </c>
      <c r="HN45" s="3">
        <f>+VLOOKUP($E45,'Trimestrales MX'!$C:$FS,HN$1,FALSE)/3</f>
        <v>6774.0129999999999</v>
      </c>
      <c r="HO45" s="3">
        <f>+VLOOKUP($E45,'Trimestrales MX'!$C:$FS,HO$1,FALSE)/3</f>
        <v>7004.6163333333325</v>
      </c>
      <c r="HP45" s="3">
        <f>+VLOOKUP($E45,'Trimestrales MX'!$C:$FS,HP$1,FALSE)/3</f>
        <v>1317.0426666666667</v>
      </c>
      <c r="HQ45" s="3">
        <f>+VLOOKUP($E45,'Trimestrales MX'!$C:$FS,HQ$1,FALSE)/3</f>
        <v>2049.0466666666666</v>
      </c>
      <c r="HR45" s="3">
        <f>+VLOOKUP($E45,'Trimestrales MX'!$C:$FS,HR$1,FALSE)/3</f>
        <v>59283.794666666661</v>
      </c>
      <c r="HS45" s="3">
        <f>+VLOOKUP($E45,'Trimestrales MX'!$C:$FS,HS$1,FALSE)/3</f>
        <v>23843.148666666664</v>
      </c>
      <c r="HT45" s="3">
        <f>+VLOOKUP($E45,'Trimestrales MX'!$C:$FS,HT$1,FALSE)/3</f>
        <v>9343.2209999999995</v>
      </c>
      <c r="HU45" s="3">
        <f>+VLOOKUP($E45,'Trimestrales MX'!$C:$FS,HU$1,FALSE)/3</f>
        <v>2066.7376666666664</v>
      </c>
      <c r="HV45" s="3">
        <f>+VLOOKUP($E45,'Trimestrales MX'!$C:$FS,HV$1,FALSE)/3</f>
        <v>22402.826333333334</v>
      </c>
      <c r="HW45" s="3">
        <f>+VLOOKUP($E45,'Trimestrales MX'!$C:$FS,HW$1,FALSE)/3</f>
        <v>1627.8609999999999</v>
      </c>
      <c r="HX45" s="3">
        <f>+VLOOKUP($E45,'Trimestrales MX'!$C:$FS,HX$1,FALSE)/3</f>
        <v>31168.294333333335</v>
      </c>
      <c r="HY45" s="3">
        <f>+VLOOKUP($E45,'Trimestrales MX'!$C:$FS,HY$1,FALSE)/3</f>
        <v>1334.9523333333334</v>
      </c>
      <c r="HZ45" s="3">
        <f>+VLOOKUP($E45,'Trimestrales MX'!$C:$FS,HZ$1,FALSE)/3</f>
        <v>1905.6016666666667</v>
      </c>
      <c r="IA45" s="3">
        <f>+VLOOKUP($E45,'Trimestrales MX'!$C:$FS,IA$1,FALSE)/3</f>
        <v>11041.283000000001</v>
      </c>
      <c r="IB45" s="3">
        <f>+VLOOKUP($E45,'Trimestrales MX'!$C:$FS,IB$1,FALSE)/3</f>
        <v>2348.2130000000002</v>
      </c>
      <c r="IC45" s="3">
        <f>+VLOOKUP($E45,'Trimestrales MX'!$C:$FS,IC$1,FALSE)/3</f>
        <v>882.31433333333337</v>
      </c>
      <c r="ID45" s="3">
        <f>+VLOOKUP($E45,'Trimestrales MX'!$C:$FS,ID$1,FALSE)/3</f>
        <v>2181.7626666666665</v>
      </c>
      <c r="IE45" s="3">
        <f>+VLOOKUP($E45,'Trimestrales MX'!$C:$FS,IE$1,FALSE)/3</f>
        <v>3257.4779999999996</v>
      </c>
      <c r="IF45" s="3">
        <f>+VLOOKUP($E45,'Trimestrales MX'!$C:$FS,IF$1,FALSE)/3</f>
        <v>2549.3673333333331</v>
      </c>
      <c r="IG45" s="3">
        <f>+VLOOKUP($E45,'Trimestrales MX'!$C:$FS,IG$1,FALSE)/3</f>
        <v>5667.3216666666667</v>
      </c>
      <c r="IH45" s="3">
        <f>+VLOOKUP($E45,'Trimestrales MX'!$C:$FS,IH$1,FALSE)/3</f>
        <v>35574.467333333334</v>
      </c>
      <c r="II45" s="3">
        <f>+VLOOKUP($E45,'Trimestrales MX'!$C:$FS,II$1,FALSE)/3</f>
        <v>4226.4796666666671</v>
      </c>
      <c r="IJ45" s="3">
        <f>+VLOOKUP($E45,'Trimestrales MX'!$C:$FS,IJ$1,FALSE)/3</f>
        <v>2719.1550000000002</v>
      </c>
      <c r="IK45" s="3">
        <f>+VLOOKUP($E45,'Trimestrales MX'!$C:$FS,IK$1,FALSE)/3</f>
        <v>233.51733333333334</v>
      </c>
      <c r="IL45" s="3">
        <f>+VLOOKUP($E45,'Trimestrales MX'!$C:$FS,IL$1,FALSE)/3</f>
        <v>6738.0106666666661</v>
      </c>
      <c r="IM45" s="3">
        <f>+VLOOKUP($E45,'Trimestrales MX'!$C:$FS,IM$1,FALSE)/3</f>
        <v>886.56899999999996</v>
      </c>
      <c r="IN45" s="3">
        <f>+VLOOKUP($E45,'Trimestrales MX'!$C:$FS,IN$1,FALSE)/3</f>
        <v>12994.155666666666</v>
      </c>
      <c r="IO45" s="3">
        <f>+VLOOKUP($E45,'Trimestrales MX'!$C:$FS,IO$1,FALSE)/3</f>
        <v>7776.5803333333342</v>
      </c>
      <c r="IP45" s="3">
        <f>+VLOOKUP($E45,'Trimestrales MX'!$C:$FS,IP$1,FALSE)/3</f>
        <v>53918.983666666667</v>
      </c>
      <c r="IQ45" s="3">
        <f>+VLOOKUP($E45,'Trimestrales MX'!$C:$FS,IQ$1,FALSE)/3</f>
        <v>17541.356</v>
      </c>
      <c r="IR45" s="3">
        <f>+VLOOKUP($E45,'Trimestrales MX'!$C:$FS,IR$1,FALSE)/3</f>
        <v>8075.2493333333332</v>
      </c>
      <c r="IS45" s="3">
        <f>+VLOOKUP($E45,'Trimestrales MX'!$C:$FS,IS$1,FALSE)/3</f>
        <v>11139.869000000001</v>
      </c>
      <c r="IT45" s="3">
        <f>+VLOOKUP($E45,'Trimestrales MX'!$C:$FS,IT$1,FALSE)/3</f>
        <v>12910.839333333332</v>
      </c>
      <c r="IU45" s="3">
        <f>+VLOOKUP($E45,'Trimestrales MX'!$C:$FS,IU$1,FALSE)/3</f>
        <v>3589.1550000000002</v>
      </c>
      <c r="IV45" s="3">
        <f>+VLOOKUP($E45,'Trimestrales MX'!$C:$FS,IV$1,FALSE)/3</f>
        <v>662.51533333333339</v>
      </c>
      <c r="IW45" s="3">
        <f>+VLOOKUP($E45,'Trimestrales MX'!$C:$FS,IW$1,FALSE)/3</f>
        <v>27016.62166666667</v>
      </c>
      <c r="IX45" s="3">
        <f>+VLOOKUP($E45,'Trimestrales MX'!$C:$FS,IX$1,FALSE)/3</f>
        <v>3219.6013333333335</v>
      </c>
      <c r="IY45" s="3">
        <f>+VLOOKUP($E45,'Trimestrales MX'!$C:$FS,IY$1,FALSE)/3</f>
        <v>4045.9983333333334</v>
      </c>
      <c r="IZ45" s="3">
        <f>+VLOOKUP($E45,'Trimestrales MX'!$C:$FS,IZ$1,FALSE)/3</f>
        <v>9508.7856666666667</v>
      </c>
      <c r="JA45" s="3">
        <f>+VLOOKUP($E45,'Trimestrales MX'!$C:$FS,JA$1,FALSE)/3</f>
        <v>10242.236333333332</v>
      </c>
      <c r="JB45" s="3">
        <f>+VLOOKUP($E45,'Trimestrales MX'!$C:$FS,JB$1,FALSE)/3</f>
        <v>111019.78466666666</v>
      </c>
      <c r="JC45" s="3">
        <f>+VLOOKUP($E45,'Trimestrales MX'!$C:$FS,JC$1,FALSE)/3</f>
        <v>58084.155999999995</v>
      </c>
      <c r="JD45" s="3">
        <f>+VLOOKUP($E45,'Trimestrales MX'!$C:$FS,JD$1,FALSE)/3</f>
        <v>3024.9563333333335</v>
      </c>
      <c r="JE45" s="3">
        <f>+VLOOKUP($E45,'Trimestrales MX'!$C:$FS,JE$1,FALSE)/3</f>
        <v>44193.766000000003</v>
      </c>
      <c r="JF45" s="3">
        <f>+VLOOKUP($E45,'Trimestrales MX'!$C:$FS,JF$1,FALSE)/3</f>
        <v>2912.3250000000003</v>
      </c>
      <c r="JG45" s="3">
        <f>+VLOOKUP($E45,'Trimestrales MX'!$C:$FS,JG$1,FALSE)/3</f>
        <v>1219.0066666666667</v>
      </c>
      <c r="JH45" s="3">
        <f>+VLOOKUP($E45,'Trimestrales MX'!$C:$FS,JH$1,FALSE)/3</f>
        <v>168.63</v>
      </c>
      <c r="JI45" s="3">
        <f>+VLOOKUP($E45,'Trimestrales MX'!$C:$FS,JI$1,FALSE)/3</f>
        <v>1416.9449999999999</v>
      </c>
      <c r="JJ45" s="3">
        <f>+VLOOKUP($E45,'Trimestrales MX'!$C:$FS,JJ$1,FALSE)/3</f>
        <v>12339.690333333334</v>
      </c>
      <c r="JK45" s="3">
        <f>+VLOOKUP($E45,'Trimestrales MX'!$C:$FS,JK$1,FALSE)/3</f>
        <v>10229.403333333334</v>
      </c>
      <c r="JL45" s="3">
        <f>+VLOOKUP($E45,'Trimestrales MX'!$C:$FS,JL$1,FALSE)/3</f>
        <v>1107.6153333333334</v>
      </c>
      <c r="JM45" s="3">
        <f>+VLOOKUP($E45,'Trimestrales MX'!$C:$FS,JM$1,FALSE)/3</f>
        <v>1002.6716666666666</v>
      </c>
      <c r="JN45" s="3">
        <f>+VLOOKUP($E45,'Trimestrales MX'!$C:$FS,JN$1,FALSE)/3</f>
        <v>16251.550666666668</v>
      </c>
      <c r="JO45" s="3">
        <f>+VLOOKUP($E45,'Trimestrales MX'!$C:$FS,JO$1,FALSE)/3</f>
        <v>7105.4886666666671</v>
      </c>
      <c r="JP45" s="3">
        <f>+VLOOKUP($E45,'Trimestrales MX'!$C:$FS,JP$1,FALSE)/3</f>
        <v>9146.0623333333333</v>
      </c>
      <c r="JQ45" s="3">
        <f>+VLOOKUP($E45,'Trimestrales MX'!$C:$FS,JQ$1,FALSE)/3</f>
        <v>2985202.2883333336</v>
      </c>
      <c r="JR45" s="3">
        <f>+VLOOKUP($E45,'Trimestrales MX'!$C:$FS,JR$1,FALSE)/3</f>
        <v>371095.50433333335</v>
      </c>
      <c r="JS45" s="3">
        <f>+VLOOKUP($E45,'Trimestrales MX'!$C:$FS,JS$1,FALSE)/3</f>
        <v>432441.6326666667</v>
      </c>
      <c r="JT45" s="3">
        <f>+VLOOKUP($E45,'Trimestrales MX'!$C:$FS,JT$1,FALSE)/3</f>
        <v>308504.47733333334</v>
      </c>
      <c r="JU45" s="3">
        <f>+VLOOKUP($E45,'Trimestrales MX'!$C:$FS,JU$1,FALSE)/3</f>
        <v>7163.7576666666673</v>
      </c>
      <c r="JV45" s="3">
        <f>+VLOOKUP($E45,'Trimestrales MX'!$C:$FS,JV$1,FALSE)/3</f>
        <v>6588.4573333333328</v>
      </c>
      <c r="JW45" s="3">
        <f>+VLOOKUP($E45,'Trimestrales MX'!$C:$FS,JW$1,FALSE)/3</f>
        <v>4643.2603333333336</v>
      </c>
      <c r="JX45" s="3">
        <f>+VLOOKUP($E45,'Trimestrales MX'!$C:$FS,JX$1,FALSE)/3</f>
        <v>144528.83133333334</v>
      </c>
      <c r="JY45" s="3">
        <f>+VLOOKUP($E45,'Trimestrales MX'!$C:$FS,JY$1,FALSE)/3</f>
        <v>111032.21033333334</v>
      </c>
      <c r="JZ45" s="3">
        <f>+VLOOKUP($E45,'Trimestrales MX'!$C:$FS,JZ$1,FALSE)/3</f>
        <v>24391.273666666664</v>
      </c>
      <c r="KA45" s="3">
        <f>+VLOOKUP($E45,'Trimestrales MX'!$C:$FS,KA$1,FALSE)/3</f>
        <v>6054.1013333333331</v>
      </c>
      <c r="KB45" s="3">
        <f>+VLOOKUP($E45,'Trimestrales MX'!$C:$FS,KB$1,FALSE)/3</f>
        <v>4102.5853333333334</v>
      </c>
      <c r="KC45" s="3">
        <f>+VLOOKUP($E45,'Trimestrales MX'!$C:$FS,KC$1,FALSE)/3</f>
        <v>89610.86099999999</v>
      </c>
      <c r="KD45" s="3">
        <f>+VLOOKUP($E45,'Trimestrales MX'!$C:$FS,KD$1,FALSE)/3</f>
        <v>6756.3230000000003</v>
      </c>
      <c r="KE45" s="3">
        <f>+VLOOKUP($E45,'Trimestrales MX'!$C:$FS,KE$1,FALSE)/3</f>
        <v>5516.657666666667</v>
      </c>
      <c r="KF45" s="3">
        <f>+VLOOKUP($E45,'Trimestrales MX'!$C:$FS,KF$1,FALSE)/3</f>
        <v>8217.1876666666667</v>
      </c>
      <c r="KG45" s="3">
        <f>+VLOOKUP($E45,'Trimestrales MX'!$C:$FS,KG$1,FALSE)/3</f>
        <v>67866.915666666668</v>
      </c>
      <c r="KH45" s="3">
        <f>+VLOOKUP($E45,'Trimestrales MX'!$C:$FS,KH$1,FALSE)/3</f>
        <v>691.46699999999998</v>
      </c>
      <c r="KI45" s="3">
        <f>+VLOOKUP($E45,'Trimestrales MX'!$C:$FS,KI$1,FALSE)/3</f>
        <v>562.31033333333335</v>
      </c>
      <c r="KJ45" s="3">
        <f>+VLOOKUP($E45,'Trimestrales MX'!$C:$FS,KJ$1,FALSE)/3</f>
        <v>135441.93799999999</v>
      </c>
      <c r="KK45" s="3">
        <f>+VLOOKUP($E45,'Trimestrales MX'!$C:$FS,KK$1,FALSE)/3</f>
        <v>118008.15366666667</v>
      </c>
      <c r="KL45" s="3">
        <f>+VLOOKUP($E45,'Trimestrales MX'!$C:$FS,KL$1,FALSE)/3</f>
        <v>17433.784333333333</v>
      </c>
      <c r="KM45" s="3">
        <f>+VLOOKUP($E45,'Trimestrales MX'!$C:$FS,KM$1,FALSE)/3</f>
        <v>582259.54433333327</v>
      </c>
      <c r="KN45" s="3">
        <f>+VLOOKUP($E45,'Trimestrales MX'!$C:$FS,KN$1,FALSE)/3</f>
        <v>561196.37</v>
      </c>
      <c r="KO45" s="3">
        <f>+VLOOKUP($E45,'Trimestrales MX'!$C:$FS,KO$1,FALSE)/3</f>
        <v>21063.173999999999</v>
      </c>
      <c r="KP45" s="3">
        <f>+VLOOKUP($E45,'Trimestrales MX'!$C:$FS,KP$1,FALSE)/3</f>
        <v>98522.039000000004</v>
      </c>
      <c r="KQ45" s="3">
        <f>+VLOOKUP($E45,'Trimestrales MX'!$C:$FS,KQ$1,FALSE)/3</f>
        <v>25706.996999999999</v>
      </c>
      <c r="KR45" s="3">
        <f>+VLOOKUP($E45,'Trimestrales MX'!$C:$FS,KR$1,FALSE)/3</f>
        <v>167501.63933333333</v>
      </c>
      <c r="KS45" s="3">
        <f>+VLOOKUP($E45,'Trimestrales MX'!$C:$FS,KS$1,FALSE)/3</f>
        <v>205712.04866666664</v>
      </c>
      <c r="KT45" s="3">
        <f>+VLOOKUP($E45,'Trimestrales MX'!$C:$FS,KT$1,FALSE)/3</f>
        <v>121159.31800000001</v>
      </c>
      <c r="KU45" s="3">
        <f>+VLOOKUP($E45,'Trimestrales MX'!$C:$FS,KU$1,FALSE)/3</f>
        <v>53375.989000000001</v>
      </c>
      <c r="KV45" s="3">
        <f>+VLOOKUP($E45,'Trimestrales MX'!$C:$FS,KV$1,FALSE)/3</f>
        <v>63707.406666666669</v>
      </c>
      <c r="KW45" s="3">
        <f>+VLOOKUP($E45,'Trimestrales MX'!$C:$FS,KW$1,FALSE)/3</f>
        <v>4075.9223333333334</v>
      </c>
      <c r="KX45" s="3">
        <f>+VLOOKUP($E45,'Trimestrales MX'!$C:$FS,KX$1,FALSE)/3</f>
        <v>22091.240999999998</v>
      </c>
      <c r="KY45" s="3">
        <f>+VLOOKUP($E45,'Trimestrales MX'!$C:$FS,KY$1,FALSE)/3</f>
        <v>9419.85</v>
      </c>
      <c r="KZ45" s="3">
        <f>+VLOOKUP($E45,'Trimestrales MX'!$C:$FS,KZ$1,FALSE)/3</f>
        <v>12671.390666666666</v>
      </c>
      <c r="LA45" s="3">
        <f>+VLOOKUP($E45,'Trimestrales MX'!$C:$FS,LA$1,FALSE)/3</f>
        <v>106899.07233333333</v>
      </c>
      <c r="LB45" s="3">
        <f>+VLOOKUP($E45,'Trimestrales MX'!$C:$FS,LB$1,FALSE)/3</f>
        <v>46154.299333333329</v>
      </c>
      <c r="LC45" s="3">
        <f>+VLOOKUP($E45,'Trimestrales MX'!$C:$FS,LC$1,FALSE)/3</f>
        <v>60744.773333333338</v>
      </c>
      <c r="LD45" s="3">
        <f>+VLOOKUP($E45,'Trimestrales MX'!$C:$FS,LD$1,FALSE)/3</f>
        <v>105983.39466666667</v>
      </c>
      <c r="LE45" s="3">
        <f>+VLOOKUP($E45,'Trimestrales MX'!$C:$FS,LE$1,FALSE)/3</f>
        <v>25133.866999999998</v>
      </c>
      <c r="LF45" s="3">
        <f>+VLOOKUP($E45,'Trimestrales MX'!$C:$FS,LF$1,FALSE)/3</f>
        <v>44301.940333333332</v>
      </c>
      <c r="LG45" s="3">
        <f>+VLOOKUP($E45,'Trimestrales MX'!$C:$FS,LG$1,FALSE)/3</f>
        <v>36547.587333333337</v>
      </c>
      <c r="LH45" s="3">
        <f>+VLOOKUP($E45,'Trimestrales MX'!$C:$FS,LH$1,FALSE)/3</f>
        <v>212272.58100000001</v>
      </c>
      <c r="LI45" s="3">
        <v>95.193280490948993</v>
      </c>
      <c r="LJ45" s="3">
        <v>98.739032517957</v>
      </c>
      <c r="LK45" s="3">
        <v>104.642971977991</v>
      </c>
      <c r="LL45" s="3">
        <v>77.281718618021998</v>
      </c>
      <c r="LM45" s="3">
        <v>80.722785398758006</v>
      </c>
      <c r="LN45" s="3">
        <v>101.093534309346</v>
      </c>
      <c r="LO45" s="3">
        <v>101.464944315696</v>
      </c>
      <c r="LP45" s="3">
        <v>99.818266442920006</v>
      </c>
      <c r="LQ45" s="3">
        <v>97.135638898530004</v>
      </c>
      <c r="LR45" s="3">
        <v>98.920935640855006</v>
      </c>
      <c r="LS45" s="3">
        <v>91.994314725745994</v>
      </c>
      <c r="LT45" s="3">
        <v>97.682180101292005</v>
      </c>
      <c r="LU45" s="3">
        <v>92.134699779168997</v>
      </c>
      <c r="LV45" s="3">
        <v>91.458151962870005</v>
      </c>
      <c r="LW45" s="3">
        <v>102.678904074793</v>
      </c>
      <c r="LX45" s="3">
        <v>110.266752975866</v>
      </c>
      <c r="LY45" s="3">
        <v>112.098286884422</v>
      </c>
      <c r="LZ45" s="3">
        <v>98.547255717108996</v>
      </c>
      <c r="MA45" s="3">
        <v>107.10605211577899</v>
      </c>
      <c r="MB45" s="3">
        <v>97.063254594598007</v>
      </c>
      <c r="MC45" s="3">
        <v>93.560545458491006</v>
      </c>
      <c r="MD45" s="3">
        <v>119.604086585191</v>
      </c>
      <c r="ME45" s="3">
        <v>101.278932950444</v>
      </c>
      <c r="MF45" s="3">
        <v>100.729415148987</v>
      </c>
      <c r="MG45" s="3">
        <v>101.640642764481</v>
      </c>
      <c r="MH45" s="3">
        <v>96.429847291087</v>
      </c>
      <c r="MI45" s="3">
        <v>102.173209398607</v>
      </c>
      <c r="MJ45" s="3">
        <v>100.934860057148</v>
      </c>
      <c r="MK45" s="3">
        <v>94.517475419502006</v>
      </c>
      <c r="ML45" s="3">
        <v>85.301968680255996</v>
      </c>
      <c r="MM45" s="3">
        <v>105.236590376566</v>
      </c>
      <c r="MN45" s="3">
        <v>70.512547250930993</v>
      </c>
      <c r="MO45" s="3">
        <v>90.342389616667006</v>
      </c>
      <c r="MP45" s="3">
        <v>89.781395799132</v>
      </c>
    </row>
    <row r="46" spans="1:354" x14ac:dyDescent="0.3">
      <c r="A46" s="7">
        <v>40391</v>
      </c>
      <c r="B46" s="19">
        <f t="shared" si="172"/>
        <v>2010</v>
      </c>
      <c r="C46" s="19">
        <f t="shared" si="173"/>
        <v>8</v>
      </c>
      <c r="D46" s="20">
        <f>+VLOOKUP(C46,'Trimestres-Meses'!A:B,2,FALSE)</f>
        <v>3</v>
      </c>
      <c r="E46" s="18" t="str">
        <f t="shared" si="174"/>
        <v>2010-3</v>
      </c>
      <c r="F46" s="23">
        <v>7.520794540764336</v>
      </c>
      <c r="G46" s="23">
        <v>4.9159105095541449</v>
      </c>
      <c r="H46" s="24">
        <v>2.6048840312101911</v>
      </c>
      <c r="I46" s="5">
        <v>142.36000000000001</v>
      </c>
      <c r="J46" s="5">
        <v>145.34</v>
      </c>
      <c r="K46" s="5">
        <v>97.59</v>
      </c>
      <c r="L46" s="5">
        <v>2118.14</v>
      </c>
      <c r="M46" s="5">
        <v>75.83</v>
      </c>
      <c r="N46" s="5">
        <v>4.3099999999999996</v>
      </c>
      <c r="O46" s="5">
        <v>2044.57</v>
      </c>
      <c r="P46" s="5">
        <v>87.9</v>
      </c>
      <c r="Q46" s="5">
        <v>89.78</v>
      </c>
      <c r="R46" s="17">
        <v>1.9E-3</v>
      </c>
      <c r="S46" s="17">
        <v>4.4900000000000002E-2</v>
      </c>
      <c r="T46" s="3">
        <v>1839.0745454545454</v>
      </c>
      <c r="U46" s="3">
        <v>1049.33</v>
      </c>
      <c r="V46" s="3">
        <v>1.2665919999999999</v>
      </c>
      <c r="W46" s="3">
        <f>+VLOOKUP(E46,'Trimestrales USA'!C:DY,2,FALSE)/3</f>
        <v>5047.2</v>
      </c>
      <c r="X46" s="3">
        <f>+VLOOKUP($E46,'Trimestrales USA'!$C:$DY,X$1,FALSE)/3</f>
        <v>3433.6</v>
      </c>
      <c r="Y46" s="3">
        <f>+VLOOKUP($E46,'Trimestrales USA'!$C:$DY,Y$1,FALSE)/3</f>
        <v>1105.0333333333333</v>
      </c>
      <c r="Z46" s="3">
        <f>+VLOOKUP($E46,'Trimestrales USA'!$C:$DY,Z$1,FALSE)/3</f>
        <v>350.8</v>
      </c>
      <c r="AA46" s="3">
        <f>+VLOOKUP($E46,'Trimestrales USA'!$C:$DY,AA$1,FALSE)/3</f>
        <v>754.23333333333323</v>
      </c>
      <c r="AB46" s="3">
        <f>+VLOOKUP($E46,'Trimestrales USA'!$C:$DY,AB$1,FALSE)/3</f>
        <v>2328.5333333333333</v>
      </c>
      <c r="AC46" s="3">
        <f>+VLOOKUP($E46,'Trimestrales USA'!$C:$DY,AC$1,FALSE)/3</f>
        <v>745.5</v>
      </c>
      <c r="AD46" s="3">
        <f>+VLOOKUP($E46,'Trimestrales USA'!$C:$DY,AD$1,FALSE)/3</f>
        <v>707.86666666666667</v>
      </c>
      <c r="AE46" s="3">
        <f>+VLOOKUP($E46,'Trimestrales USA'!$C:$DY,AE$1,FALSE)/3</f>
        <v>587.4666666666667</v>
      </c>
      <c r="AF46" s="3">
        <f>+VLOOKUP($E46,'Trimestrales USA'!$C:$DY,AF$1,FALSE)/3</f>
        <v>126.36666666666667</v>
      </c>
      <c r="AG46" s="3">
        <f>+VLOOKUP($E46,'Trimestrales USA'!$C:$DY,AG$1,FALSE)/3</f>
        <v>268.16666666666669</v>
      </c>
      <c r="AH46" s="3">
        <f>+VLOOKUP($E46,'Trimestrales USA'!$C:$DY,AH$1,FALSE)/3</f>
        <v>192.93333333333331</v>
      </c>
      <c r="AI46" s="3">
        <f>+VLOOKUP($E46,'Trimestrales USA'!$C:$DY,AI$1,FALSE)/3</f>
        <v>120.39999999999999</v>
      </c>
      <c r="AJ46" s="3">
        <f>+VLOOKUP($E46,'Trimestrales USA'!$C:$DY,AJ$1,FALSE)/3</f>
        <v>37.633333333333333</v>
      </c>
      <c r="AK46" s="3">
        <f>+VLOOKUP($E46,'Trimestrales USA'!$C:$DY,AK$1,FALSE)/3</f>
        <v>-184.63333333333333</v>
      </c>
      <c r="AL46" s="3">
        <f>+VLOOKUP($E46,'Trimestrales USA'!$C:$DY,AL$1,FALSE)/3</f>
        <v>625.76666666666665</v>
      </c>
      <c r="AM46" s="3">
        <f>+VLOOKUP($E46,'Trimestrales USA'!$C:$DY,AM$1,FALSE)/3</f>
        <v>427.66666666666669</v>
      </c>
      <c r="AN46" s="3">
        <f>+VLOOKUP($E46,'Trimestrales USA'!$C:$DY,AN$1,FALSE)/3</f>
        <v>198.06666666666669</v>
      </c>
      <c r="AO46" s="3">
        <f>+VLOOKUP($E46,'Trimestrales USA'!$C:$DY,AO$1,FALSE)/3</f>
        <v>810.4</v>
      </c>
      <c r="AP46" s="3">
        <f>+VLOOKUP($E46,'Trimestrales USA'!$C:$DY,AP$1,FALSE)/3</f>
        <v>660.76666666666665</v>
      </c>
      <c r="AQ46" s="3">
        <f>+VLOOKUP($E46,'Trimestrales USA'!$C:$DY,AQ$1,FALSE)/3</f>
        <v>149.63333333333333</v>
      </c>
      <c r="AR46" s="3">
        <f>+VLOOKUP($E46,'Trimestrales USA'!$C:$DY,AR$1,FALSE)/3</f>
        <v>1052.7666666666667</v>
      </c>
      <c r="AS46" s="3">
        <f>+VLOOKUP($E46,'Trimestrales USA'!$C:$DY,AS$1,FALSE)/3</f>
        <v>434.76666666666665</v>
      </c>
      <c r="AT46" s="3">
        <f>+VLOOKUP($E46,'Trimestrales USA'!$C:$DY,AT$1,FALSE)/3</f>
        <v>276.3</v>
      </c>
      <c r="AU46" s="3">
        <f>+VLOOKUP($E46,'Trimestrales USA'!$C:$DY,AU$1,FALSE)/3</f>
        <v>158.46666666666667</v>
      </c>
      <c r="AV46" s="3">
        <f>+VLOOKUP($E46,'Trimestrales USA'!$C:$DY,AV$1,FALSE)/3</f>
        <v>618</v>
      </c>
      <c r="AW46" s="3">
        <f>+VLOOKUP($E46,'Trimestrales USA'!$C:$DY,AW$1,FALSE)/3</f>
        <v>4342.5999999999995</v>
      </c>
      <c r="AX46" s="3">
        <f>+VLOOKUP($E46,'Trimestrales USA'!$C:$DY,AX$1,FALSE)/3</f>
        <v>49.366666666666667</v>
      </c>
      <c r="AY46" s="3">
        <f>+VLOOKUP($E46,'Trimestrales USA'!$C:$DY,AY$1,FALSE)/3</f>
        <v>39.699999999999996</v>
      </c>
      <c r="AZ46" s="3">
        <f>+VLOOKUP($E46,'Trimestrales USA'!$C:$DY,AZ$1,FALSE)/3</f>
        <v>9.7000000000000011</v>
      </c>
      <c r="BA46" s="3">
        <f>+VLOOKUP($E46,'Trimestrales USA'!$C:$DY,BA$1,FALSE)/3</f>
        <v>100.33333333333333</v>
      </c>
      <c r="BB46" s="3">
        <f>+VLOOKUP($E46,'Trimestrales USA'!$C:$DY,BB$1,FALSE)/3</f>
        <v>60</v>
      </c>
      <c r="BC46" s="3">
        <f>+VLOOKUP($E46,'Trimestrales USA'!$C:$DY,BC$1,FALSE)/3</f>
        <v>23.599999999999998</v>
      </c>
      <c r="BD46" s="3">
        <f>+VLOOKUP($E46,'Trimestrales USA'!$C:$DY,BD$1,FALSE)/3</f>
        <v>16.733333333333334</v>
      </c>
      <c r="BE46" s="3">
        <f>+VLOOKUP($E46,'Trimestrales USA'!$C:$DY,BE$1,FALSE)/3</f>
        <v>94.100000000000009</v>
      </c>
      <c r="BF46" s="3">
        <f>+VLOOKUP($E46,'Trimestrales USA'!$C:$DY,BF$1,FALSE)/3</f>
        <v>176.16666666666666</v>
      </c>
      <c r="BG46" s="3">
        <f>+VLOOKUP($E46,'Trimestrales USA'!$C:$DY,BG$1,FALSE)/3</f>
        <v>606.06666666666672</v>
      </c>
      <c r="BH46" s="3">
        <f>+VLOOKUP($E46,'Trimestrales USA'!$C:$DY,BH$1,FALSE)/3</f>
        <v>330.03333333333336</v>
      </c>
      <c r="BI46" s="3">
        <f>+VLOOKUP($E46,'Trimestrales USA'!$C:$DY,BI$1,FALSE)/3</f>
        <v>7.833333333333333</v>
      </c>
      <c r="BJ46" s="3">
        <f>+VLOOKUP($E46,'Trimestrales USA'!$C:$DY,BJ$1,FALSE)/3</f>
        <v>12.966666666666667</v>
      </c>
      <c r="BK46" s="3">
        <f>+VLOOKUP($E46,'Trimestrales USA'!$C:$DY,BK$1,FALSE)/3</f>
        <v>17.7</v>
      </c>
      <c r="BL46" s="3">
        <f>+VLOOKUP($E46,'Trimestrales USA'!$C:$DY,BL$1,FALSE)/3</f>
        <v>40.766666666666666</v>
      </c>
      <c r="BM46" s="3">
        <f>+VLOOKUP($E46,'Trimestrales USA'!$C:$DY,BM$1,FALSE)/3</f>
        <v>43.533333333333331</v>
      </c>
      <c r="BN46" s="3">
        <f>+VLOOKUP($E46,'Trimestrales USA'!$C:$DY,BN$1,FALSE)/3</f>
        <v>80.5</v>
      </c>
      <c r="BO46" s="3">
        <f>+VLOOKUP($E46,'Trimestrales USA'!$C:$DY,BO$1,FALSE)/3</f>
        <v>16.933333333333334</v>
      </c>
      <c r="BP46" s="3">
        <f>+VLOOKUP($E46,'Trimestrales USA'!$C:$DY,BP$1,FALSE)/3</f>
        <v>33.233333333333334</v>
      </c>
      <c r="BQ46" s="3">
        <f>+VLOOKUP($E46,'Trimestrales USA'!$C:$DY,BQ$1,FALSE)/3</f>
        <v>41.43333333333333</v>
      </c>
      <c r="BR46" s="3">
        <f>+VLOOKUP($E46,'Trimestrales USA'!$C:$DY,BR$1,FALSE)/3</f>
        <v>7.333333333333333</v>
      </c>
      <c r="BS46" s="3">
        <f>+VLOOKUP($E46,'Trimestrales USA'!$C:$DY,BS$1,FALSE)/3</f>
        <v>27.866666666666664</v>
      </c>
      <c r="BT46" s="3">
        <f>+VLOOKUP($E46,'Trimestrales USA'!$C:$DY,BT$1,FALSE)/3</f>
        <v>276.03333333333336</v>
      </c>
      <c r="BU46" s="3">
        <f>+VLOOKUP($E46,'Trimestrales USA'!$C:$DY,BU$1,FALSE)/3</f>
        <v>73.399999999999991</v>
      </c>
      <c r="BV46" s="3">
        <f>+VLOOKUP($E46,'Trimestrales USA'!$C:$DY,BV$1,FALSE)/3</f>
        <v>5.2666666666666666</v>
      </c>
      <c r="BW46" s="3">
        <f>+VLOOKUP($E46,'Trimestrales USA'!$C:$DY,BW$1,FALSE)/3</f>
        <v>3.5333333333333332</v>
      </c>
      <c r="BX46" s="3">
        <f>+VLOOKUP($E46,'Trimestrales USA'!$C:$DY,BX$1,FALSE)/3</f>
        <v>18.666666666666668</v>
      </c>
      <c r="BY46" s="3">
        <f>+VLOOKUP($E46,'Trimestrales USA'!$C:$DY,BY$1,FALSE)/3</f>
        <v>13.233333333333334</v>
      </c>
      <c r="BZ46" s="3">
        <f>+VLOOKUP($E46,'Trimestrales USA'!$C:$DY,BZ$1,FALSE)/3</f>
        <v>39.966666666666669</v>
      </c>
      <c r="CA46" s="3">
        <f>+VLOOKUP($E46,'Trimestrales USA'!$C:$DY,CA$1,FALSE)/3</f>
        <v>101.39999999999999</v>
      </c>
      <c r="CB46" s="3">
        <f>+VLOOKUP($E46,'Trimestrales USA'!$C:$DY,CB$1,FALSE)/3</f>
        <v>20.533333333333335</v>
      </c>
      <c r="CC46" s="3">
        <f>+VLOOKUP($E46,'Trimestrales USA'!$C:$DY,CC$1,FALSE)/3</f>
        <v>302.5</v>
      </c>
      <c r="CD46" s="3">
        <f>+VLOOKUP($E46,'Trimestrales USA'!$C:$DY,CD$1,FALSE)/3</f>
        <v>284.93333333333334</v>
      </c>
      <c r="CE46" s="3">
        <f>+VLOOKUP($E46,'Trimestrales USA'!$C:$DY,CE$1,FALSE)/3</f>
        <v>47.633333333333333</v>
      </c>
      <c r="CF46" s="3">
        <f>+VLOOKUP($E46,'Trimestrales USA'!$C:$DY,CF$1,FALSE)/3</f>
        <v>43.933333333333337</v>
      </c>
      <c r="CG46" s="3">
        <f>+VLOOKUP($E46,'Trimestrales USA'!$C:$DY,CG$1,FALSE)/3</f>
        <v>44.566666666666663</v>
      </c>
      <c r="CH46" s="3">
        <f>+VLOOKUP($E46,'Trimestrales USA'!$C:$DY,CH$1,FALSE)/3</f>
        <v>148.79999999999998</v>
      </c>
      <c r="CI46" s="3">
        <f>+VLOOKUP($E46,'Trimestrales USA'!$C:$DY,CI$1,FALSE)/3</f>
        <v>147.5</v>
      </c>
      <c r="CJ46" s="3">
        <f>+VLOOKUP($E46,'Trimestrales USA'!$C:$DY,CJ$1,FALSE)/3</f>
        <v>28.8</v>
      </c>
      <c r="CK46" s="3">
        <f>+VLOOKUP($E46,'Trimestrales USA'!$C:$DY,CK$1,FALSE)/3</f>
        <v>11.433333333333332</v>
      </c>
      <c r="CL46" s="3">
        <f>+VLOOKUP($E46,'Trimestrales USA'!$C:$DY,CL$1,FALSE)/3</f>
        <v>5.1333333333333337</v>
      </c>
      <c r="CM46" s="3">
        <f>+VLOOKUP($E46,'Trimestrales USA'!$C:$DY,CM$1,FALSE)/3</f>
        <v>38.5</v>
      </c>
      <c r="CN46" s="3">
        <f>+VLOOKUP($E46,'Trimestrales USA'!$C:$DY,CN$1,FALSE)/3</f>
        <v>10.6</v>
      </c>
      <c r="CO46" s="3">
        <f>+VLOOKUP($E46,'Trimestrales USA'!$C:$DY,CO$1,FALSE)/3</f>
        <v>6.8999999999999995</v>
      </c>
      <c r="CP46" s="3">
        <f>+VLOOKUP($E46,'Trimestrales USA'!$C:$DY,CP$1,FALSE)/3</f>
        <v>30.966666666666669</v>
      </c>
      <c r="CQ46" s="3">
        <f>+VLOOKUP($E46,'Trimestrales USA'!$C:$DY,CQ$1,FALSE)/3</f>
        <v>15.200000000000001</v>
      </c>
      <c r="CR46" s="3">
        <f>+VLOOKUP($E46,'Trimestrales USA'!$C:$DY,CR$1,FALSE)/3</f>
        <v>256.43333333333334</v>
      </c>
      <c r="CS46" s="3">
        <f>+VLOOKUP($E46,'Trimestrales USA'!$C:$DY,CS$1,FALSE)/3</f>
        <v>64.433333333333337</v>
      </c>
      <c r="CT46" s="3">
        <f>+VLOOKUP($E46,'Trimestrales USA'!$C:$DY,CT$1,FALSE)/3</f>
        <v>30.933333333333334</v>
      </c>
      <c r="CU46" s="3">
        <f>+VLOOKUP($E46,'Trimestrales USA'!$C:$DY,CU$1,FALSE)/3</f>
        <v>126.3</v>
      </c>
      <c r="CV46" s="3">
        <f>+VLOOKUP($E46,'Trimestrales USA'!$C:$DY,CV$1,FALSE)/3</f>
        <v>34.766666666666666</v>
      </c>
      <c r="CW46" s="3">
        <f>+VLOOKUP($E46,'Trimestrales USA'!$C:$DY,CW$1,FALSE)/3</f>
        <v>991.4666666666667</v>
      </c>
      <c r="CX46" s="3">
        <f>+VLOOKUP($E46,'Trimestrales USA'!$C:$DY,CX$1,FALSE)/3</f>
        <v>327.40000000000003</v>
      </c>
      <c r="CY46" s="3">
        <f>+VLOOKUP($E46,'Trimestrales USA'!$C:$DY,CY$1,FALSE)/3</f>
        <v>140.46666666666667</v>
      </c>
      <c r="CZ46" s="3">
        <f>+VLOOKUP($E46,'Trimestrales USA'!$C:$DY,CZ$1,FALSE)/3</f>
        <v>56.300000000000004</v>
      </c>
      <c r="DA46" s="3">
        <f>+VLOOKUP($E46,'Trimestrales USA'!$C:$DY,DA$1,FALSE)/3</f>
        <v>124.96666666666665</v>
      </c>
      <c r="DB46" s="3">
        <f>+VLOOKUP($E46,'Trimestrales USA'!$C:$DY,DB$1,FALSE)/3</f>
        <v>5.6333333333333329</v>
      </c>
      <c r="DC46" s="3">
        <f>+VLOOKUP($E46,'Trimestrales USA'!$C:$DY,DC$1,FALSE)/3</f>
        <v>664.06666666666672</v>
      </c>
      <c r="DD46" s="3">
        <f>+VLOOKUP($E46,'Trimestrales USA'!$C:$DY,DD$1,FALSE)/3</f>
        <v>610.06666666666672</v>
      </c>
      <c r="DE46" s="3">
        <f>+VLOOKUP($E46,'Trimestrales USA'!$C:$DY,DE$1,FALSE)/3</f>
        <v>499.59999999999997</v>
      </c>
      <c r="DF46" s="3">
        <f>+VLOOKUP($E46,'Trimestrales USA'!$C:$DY,DF$1,FALSE)/3</f>
        <v>110.43333333333334</v>
      </c>
      <c r="DG46" s="3">
        <f>+VLOOKUP($E46,'Trimestrales USA'!$C:$DY,DG$1,FALSE)/3</f>
        <v>54</v>
      </c>
      <c r="DH46" s="3">
        <f>+VLOOKUP($E46,'Trimestrales USA'!$C:$DY,DH$1,FALSE)/3</f>
        <v>595.69999999999993</v>
      </c>
      <c r="DI46" s="3">
        <f>+VLOOKUP($E46,'Trimestrales USA'!$C:$DY,DI$1,FALSE)/3</f>
        <v>359.23333333333335</v>
      </c>
      <c r="DJ46" s="3">
        <f>+VLOOKUP($E46,'Trimestrales USA'!$C:$DY,DJ$1,FALSE)/3</f>
        <v>68.733333333333334</v>
      </c>
      <c r="DK46" s="3">
        <f>+VLOOKUP($E46,'Trimestrales USA'!$C:$DY,DK$1,FALSE)/3</f>
        <v>68.8</v>
      </c>
      <c r="DL46" s="3">
        <f>+VLOOKUP($E46,'Trimestrales USA'!$C:$DY,DL$1,FALSE)/3</f>
        <v>221.70000000000002</v>
      </c>
      <c r="DM46" s="3">
        <f>+VLOOKUP($E46,'Trimestrales USA'!$C:$DY,DM$1,FALSE)/3</f>
        <v>88.933333333333337</v>
      </c>
      <c r="DN46" s="3">
        <f>+VLOOKUP($E46,'Trimestrales USA'!$C:$DY,DN$1,FALSE)/3</f>
        <v>147.53333333333333</v>
      </c>
      <c r="DO46" s="3">
        <f>+VLOOKUP($E46,'Trimestrales USA'!$C:$DY,DO$1,FALSE)/3</f>
        <v>131.33333333333334</v>
      </c>
      <c r="DP46" s="3">
        <f>+VLOOKUP($E46,'Trimestrales USA'!$C:$DY,DP$1,FALSE)/3</f>
        <v>16.2</v>
      </c>
      <c r="DQ46" s="3">
        <f>+VLOOKUP($E46,'Trimestrales USA'!$C:$DY,DQ$1,FALSE)/3</f>
        <v>440.7</v>
      </c>
      <c r="DR46" s="3">
        <f>+VLOOKUP($E46,'Trimestrales USA'!$C:$DY,DR$1,FALSE)/3</f>
        <v>66.899999999999991</v>
      </c>
      <c r="DS46" s="3">
        <f>+VLOOKUP($E46,'Trimestrales USA'!$C:$DY,DS$1,FALSE)/3</f>
        <v>373.8</v>
      </c>
      <c r="DT46" s="3">
        <f>+VLOOKUP($E46,'Trimestrales USA'!$C:$DY,DT$1,FALSE)/3</f>
        <v>178.6</v>
      </c>
      <c r="DU46" s="3">
        <f>+VLOOKUP($E46,'Trimestrales USA'!$C:$DY,DU$1,FALSE)/3</f>
        <v>124.56666666666666</v>
      </c>
      <c r="DV46" s="3">
        <f>+VLOOKUP($E46,'Trimestrales USA'!$C:$DY,DV$1,FALSE)/3</f>
        <v>40.56666666666667</v>
      </c>
      <c r="DW46" s="3">
        <f>+VLOOKUP($E46,'Trimestrales USA'!$C:$DY,DW$1,FALSE)/3</f>
        <v>30.099999999999998</v>
      </c>
      <c r="DX46" s="3">
        <f>+VLOOKUP($E46,'Trimestrales USA'!$C:$DY,DX$1,FALSE)/3</f>
        <v>187.03333333333333</v>
      </c>
      <c r="DY46" s="3">
        <f>+VLOOKUP($E46,'Trimestrales USA'!$C:$DY,DY$1,FALSE)/3</f>
        <v>51.1</v>
      </c>
      <c r="DZ46" s="3">
        <f>+VLOOKUP($E46,'Trimestrales USA'!$C:$DY,DZ$1,FALSE)/3</f>
        <v>29.333333333333332</v>
      </c>
      <c r="EA46" s="3">
        <f>+VLOOKUP($E46,'Trimestrales USA'!$C:$DY,EA$1,FALSE)/3</f>
        <v>21.766666666666666</v>
      </c>
      <c r="EB46" s="3">
        <f>+VLOOKUP($E46,'Trimestrales USA'!$C:$DY,EB$1,FALSE)/3</f>
        <v>135.93333333333334</v>
      </c>
      <c r="EC46" s="3">
        <f>+VLOOKUP($E46,'Trimestrales USA'!$C:$DY,EC$1,FALSE)/3</f>
        <v>38.133333333333333</v>
      </c>
      <c r="ED46" s="3">
        <f>+VLOOKUP($E46,'Trimestrales USA'!$C:$DY,ED$1,FALSE)/3</f>
        <v>97.8</v>
      </c>
      <c r="EE46" s="3">
        <f>+VLOOKUP($E46,'Trimestrales USA'!$C:$DY,EE$1,FALSE)/3</f>
        <v>110.36666666666667</v>
      </c>
      <c r="EF46" s="3">
        <f>+VLOOKUP($E46,'Trimestrales USA'!$C:$DY,EF$1,FALSE)/3</f>
        <v>704.6</v>
      </c>
      <c r="EG46" s="3">
        <f>+VLOOKUP($E46,'Trimestrales USA'!$C:$DY,EG$1,FALSE)/3</f>
        <v>233.23333333333335</v>
      </c>
      <c r="EH46" s="3">
        <f>+VLOOKUP($E46,'Trimestrales USA'!$C:$DY,EH$1,FALSE)/3</f>
        <v>214.26666666666665</v>
      </c>
      <c r="EI46" s="3">
        <f>+VLOOKUP($E46,'Trimestrales USA'!$C:$DY,EI$1,FALSE)/3</f>
        <v>131.6</v>
      </c>
      <c r="EJ46" s="3">
        <f>+VLOOKUP($E46,'Trimestrales USA'!$C:$DY,EJ$1,FALSE)/3</f>
        <v>82.666666666666671</v>
      </c>
      <c r="EK46" s="3">
        <f>+VLOOKUP($E46,'Trimestrales USA'!$C:$DY,EK$1,FALSE)/3</f>
        <v>18.966666666666665</v>
      </c>
      <c r="EL46" s="3">
        <f>+VLOOKUP($E46,'Trimestrales USA'!$C:$DY,EL$1,FALSE)/3</f>
        <v>471.36666666666662</v>
      </c>
      <c r="EM46" s="3">
        <f>+VLOOKUP($E46,'Trimestrales USA'!$C:$DY,EM$1,FALSE)/3</f>
        <v>436.36666666666662</v>
      </c>
      <c r="EN46" s="3">
        <f>+VLOOKUP($E46,'Trimestrales USA'!$C:$DY,EN$1,FALSE)/3</f>
        <v>35</v>
      </c>
      <c r="EO46" s="3">
        <f>+VLOOKUP($E46,'Trimestrales USA'!$C:$DY,EO$1,FALSE)/3</f>
        <v>0</v>
      </c>
      <c r="EP46" s="3">
        <f>+VLOOKUP($E46,'Trimestrales USA'!$C:$DY,EP$1,FALSE)/3</f>
        <v>931.93333333333339</v>
      </c>
      <c r="EQ46" s="3">
        <f>+VLOOKUP($E46,'Trimestrales USA'!$C:$DY,EQ$1,FALSE)/3</f>
        <v>3410.7000000000003</v>
      </c>
      <c r="ER46" s="3">
        <f>+VLOOKUP($E46,'Trimestrales USA'!$C:$DY,ER$1,FALSE)/3</f>
        <v>0</v>
      </c>
      <c r="ES46" s="3">
        <f>+VLOOKUP($E46,'Trimestrales MX'!$C:$FS,ES$1,FALSE)/3</f>
        <v>4973817.6023333333</v>
      </c>
      <c r="ET46" s="3">
        <f>+VLOOKUP($E46,'Trimestrales MX'!$C:$FS,ET$1,FALSE)/3</f>
        <v>201305.42633333334</v>
      </c>
      <c r="EU46" s="3">
        <f>+VLOOKUP($E46,'Trimestrales MX'!$C:$FS,EU$1,FALSE)/3</f>
        <v>4772512.176</v>
      </c>
      <c r="EV46" s="3">
        <f>+VLOOKUP($E46,'Trimestrales MX'!$C:$FS,EV$1,FALSE)/3</f>
        <v>140102.486</v>
      </c>
      <c r="EW46" s="3">
        <f>+VLOOKUP($E46,'Trimestrales MX'!$C:$FS,EW$1,FALSE)/3</f>
        <v>140102.486</v>
      </c>
      <c r="EX46" s="3">
        <f>+VLOOKUP($E46,'Trimestrales MX'!$C:$FS,EX$1,FALSE)/3</f>
        <v>73825.806333333327</v>
      </c>
      <c r="EY46" s="3">
        <f>+VLOOKUP($E46,'Trimestrales MX'!$C:$FS,EY$1,FALSE)/3</f>
        <v>57011.764333333333</v>
      </c>
      <c r="EZ46" s="3">
        <f>+VLOOKUP($E46,'Trimestrales MX'!$C:$FS,EZ$1,FALSE)/3</f>
        <v>5587.8209999999999</v>
      </c>
      <c r="FA46" s="3">
        <f>+VLOOKUP($E46,'Trimestrales MX'!$C:$FS,FA$1,FALSE)/3</f>
        <v>3298.7376666666664</v>
      </c>
      <c r="FB46" s="3">
        <f>+VLOOKUP($E46,'Trimestrales MX'!$C:$FS,FB$1,FALSE)/3</f>
        <v>378.35666666666663</v>
      </c>
      <c r="FC46" s="3">
        <f>+VLOOKUP($E46,'Trimestrales MX'!$C:$FS,FC$1,FALSE)/3</f>
        <v>1647207.402</v>
      </c>
      <c r="FD46" s="3">
        <f>+VLOOKUP($E46,'Trimestrales MX'!$C:$FS,FD$1,FALSE)/3</f>
        <v>379171.99566666665</v>
      </c>
      <c r="FE46" s="3">
        <f>+VLOOKUP($E46,'Trimestrales MX'!$C:$FS,FE$1,FALSE)/3</f>
        <v>308159.67466666666</v>
      </c>
      <c r="FF46" s="3">
        <f>+VLOOKUP($E46,'Trimestrales MX'!$C:$FS,FF$1,FALSE)/3</f>
        <v>45439.969333333334</v>
      </c>
      <c r="FG46" s="3">
        <f>+VLOOKUP($E46,'Trimestrales MX'!$C:$FS,FG$1,FALSE)/3</f>
        <v>25572.351666666666</v>
      </c>
      <c r="FH46" s="3">
        <f>+VLOOKUP($E46,'Trimestrales MX'!$C:$FS,FH$1,FALSE)/3</f>
        <v>80437.405666666673</v>
      </c>
      <c r="FI46" s="3">
        <f>+VLOOKUP($E46,'Trimestrales MX'!$C:$FS,FI$1,FALSE)/3</f>
        <v>62260.808333333327</v>
      </c>
      <c r="FJ46" s="3">
        <f>+VLOOKUP($E46,'Trimestrales MX'!$C:$FS,FJ$1,FALSE)/3</f>
        <v>18176.597333333335</v>
      </c>
      <c r="FK46" s="3">
        <f>+VLOOKUP($E46,'Trimestrales MX'!$C:$FS,FK$1,FALSE)/3</f>
        <v>380751.935</v>
      </c>
      <c r="FL46" s="3">
        <f>+VLOOKUP($E46,'Trimestrales MX'!$C:$FS,FL$1,FALSE)/3</f>
        <v>247771.29500000001</v>
      </c>
      <c r="FM46" s="3">
        <f>+VLOOKUP($E46,'Trimestrales MX'!$C:$FS,FM$1,FALSE)/3</f>
        <v>91363.079666666672</v>
      </c>
      <c r="FN46" s="3">
        <f>+VLOOKUP($E46,'Trimestrales MX'!$C:$FS,FN$1,FALSE)/3</f>
        <v>41617.560666666664</v>
      </c>
      <c r="FO46" s="3">
        <f>+VLOOKUP($E46,'Trimestrales MX'!$C:$FS,FO$1,FALSE)/3</f>
        <v>806846.06533333333</v>
      </c>
      <c r="FP46" s="3">
        <f>+VLOOKUP($E46,'Trimestrales MX'!$C:$FS,FP$1,FALSE)/3</f>
        <v>183334.04033333334</v>
      </c>
      <c r="FQ46" s="3">
        <f>+VLOOKUP($E46,'Trimestrales MX'!$C:$FS,FQ$1,FALSE)/3</f>
        <v>6212.891333333333</v>
      </c>
      <c r="FR46" s="3">
        <f>+VLOOKUP($E46,'Trimestrales MX'!$C:$FS,FR$1,FALSE)/3</f>
        <v>15744.091333333332</v>
      </c>
      <c r="FS46" s="3">
        <f>+VLOOKUP($E46,'Trimestrales MX'!$C:$FS,FS$1,FALSE)/3</f>
        <v>6902.3256666666666</v>
      </c>
      <c r="FT46" s="3">
        <f>+VLOOKUP($E46,'Trimestrales MX'!$C:$FS,FT$1,FALSE)/3</f>
        <v>6430.9946666666665</v>
      </c>
      <c r="FU46" s="3">
        <f>+VLOOKUP($E46,'Trimestrales MX'!$C:$FS,FU$1,FALSE)/3</f>
        <v>20412.828666666665</v>
      </c>
      <c r="FV46" s="3">
        <f>+VLOOKUP($E46,'Trimestrales MX'!$C:$FS,FV$1,FALSE)/3</f>
        <v>40926.10766666667</v>
      </c>
      <c r="FW46" s="3">
        <f>+VLOOKUP($E46,'Trimestrales MX'!$C:$FS,FW$1,FALSE)/3</f>
        <v>908.18166666666673</v>
      </c>
      <c r="FX46" s="3">
        <f>+VLOOKUP($E46,'Trimestrales MX'!$C:$FS,FX$1,FALSE)/3</f>
        <v>59406.570666666667</v>
      </c>
      <c r="FY46" s="3">
        <f>+VLOOKUP($E46,'Trimestrales MX'!$C:$FS,FY$1,FALSE)/3</f>
        <v>26390.048999999999</v>
      </c>
      <c r="FZ46" s="3">
        <f>+VLOOKUP($E46,'Trimestrales MX'!$C:$FS,FZ$1,FALSE)/3</f>
        <v>44950.493666666669</v>
      </c>
      <c r="GA46" s="3">
        <f>+VLOOKUP($E46,'Trimestrales MX'!$C:$FS,GA$1,FALSE)/3</f>
        <v>36461.078000000001</v>
      </c>
      <c r="GB46" s="3">
        <f>+VLOOKUP($E46,'Trimestrales MX'!$C:$FS,GB$1,FALSE)/3</f>
        <v>8489.4156666666659</v>
      </c>
      <c r="GC46" s="3">
        <f>+VLOOKUP($E46,'Trimestrales MX'!$C:$FS,GC$1,FALSE)/3</f>
        <v>9587.4823333333334</v>
      </c>
      <c r="GD46" s="3">
        <f>+VLOOKUP($E46,'Trimestrales MX'!$C:$FS,GD$1,FALSE)/3</f>
        <v>2043.8313333333333</v>
      </c>
      <c r="GE46" s="3">
        <f>+VLOOKUP($E46,'Trimestrales MX'!$C:$FS,GE$1,FALSE)/3</f>
        <v>6480.8243333333339</v>
      </c>
      <c r="GF46" s="3">
        <f>+VLOOKUP($E46,'Trimestrales MX'!$C:$FS,GF$1,FALSE)/3</f>
        <v>1062.8266666666666</v>
      </c>
      <c r="GG46" s="3">
        <f>+VLOOKUP($E46,'Trimestrales MX'!$C:$FS,GG$1,FALSE)/3</f>
        <v>4096.4846666666663</v>
      </c>
      <c r="GH46" s="3">
        <f>+VLOOKUP($E46,'Trimestrales MX'!$C:$FS,GH$1,FALSE)/3</f>
        <v>1397.6510000000001</v>
      </c>
      <c r="GI46" s="3">
        <f>+VLOOKUP($E46,'Trimestrales MX'!$C:$FS,GI$1,FALSE)/3</f>
        <v>2698.8336666666669</v>
      </c>
      <c r="GJ46" s="3">
        <f>+VLOOKUP($E46,'Trimestrales MX'!$C:$FS,GJ$1,FALSE)/3</f>
        <v>19481.298666666666</v>
      </c>
      <c r="GK46" s="3">
        <f>+VLOOKUP($E46,'Trimestrales MX'!$C:$FS,GK$1,FALSE)/3</f>
        <v>2242.7293333333332</v>
      </c>
      <c r="GL46" s="3">
        <f>+VLOOKUP($E46,'Trimestrales MX'!$C:$FS,GL$1,FALSE)/3</f>
        <v>16548.516</v>
      </c>
      <c r="GM46" s="3">
        <f>+VLOOKUP($E46,'Trimestrales MX'!$C:$FS,GM$1,FALSE)/3</f>
        <v>690.05366666666669</v>
      </c>
      <c r="GN46" s="3">
        <f>+VLOOKUP($E46,'Trimestrales MX'!$C:$FS,GN$1,FALSE)/3</f>
        <v>8153.5523333333331</v>
      </c>
      <c r="GO46" s="3">
        <f>+VLOOKUP($E46,'Trimestrales MX'!$C:$FS,GO$1,FALSE)/3</f>
        <v>1239.1076666666665</v>
      </c>
      <c r="GP46" s="3">
        <f>+VLOOKUP($E46,'Trimestrales MX'!$C:$FS,GP$1,FALSE)/3</f>
        <v>5969.4996666666666</v>
      </c>
      <c r="GQ46" s="3">
        <f>+VLOOKUP($E46,'Trimestrales MX'!$C:$FS,GQ$1,FALSE)/3</f>
        <v>944.94500000000005</v>
      </c>
      <c r="GR46" s="3">
        <f>+VLOOKUP($E46,'Trimestrales MX'!$C:$FS,GR$1,FALSE)/3</f>
        <v>6966.3389999999999</v>
      </c>
      <c r="GS46" s="3">
        <f>+VLOOKUP($E46,'Trimestrales MX'!$C:$FS,GS$1,FALSE)/3</f>
        <v>3943.5643333333333</v>
      </c>
      <c r="GT46" s="3">
        <f>+VLOOKUP($E46,'Trimestrales MX'!$C:$FS,GT$1,FALSE)/3</f>
        <v>198.69533333333334</v>
      </c>
      <c r="GU46" s="3">
        <f>+VLOOKUP($E46,'Trimestrales MX'!$C:$FS,GU$1,FALSE)/3</f>
        <v>2824.0793333333331</v>
      </c>
      <c r="GV46" s="3">
        <f>+VLOOKUP($E46,'Trimestrales MX'!$C:$FS,GV$1,FALSE)/3</f>
        <v>14286.248</v>
      </c>
      <c r="GW46" s="3">
        <f>+VLOOKUP($E46,'Trimestrales MX'!$C:$FS,GW$1,FALSE)/3</f>
        <v>5016.0143333333335</v>
      </c>
      <c r="GX46" s="3">
        <f>+VLOOKUP($E46,'Trimestrales MX'!$C:$FS,GX$1,FALSE)/3</f>
        <v>9270.2340000000004</v>
      </c>
      <c r="GY46" s="3">
        <f>+VLOOKUP($E46,'Trimestrales MX'!$C:$FS,GY$1,FALSE)/3</f>
        <v>6943.8296666666674</v>
      </c>
      <c r="GZ46" s="3">
        <f>+VLOOKUP($E46,'Trimestrales MX'!$C:$FS,GZ$1,FALSE)/3</f>
        <v>25936.134333333335</v>
      </c>
      <c r="HA46" s="3">
        <f>+VLOOKUP($E46,'Trimestrales MX'!$C:$FS,HA$1,FALSE)/3</f>
        <v>91568.385333333339</v>
      </c>
      <c r="HB46" s="3">
        <f>+VLOOKUP($E46,'Trimestrales MX'!$C:$FS,HB$1,FALSE)/3</f>
        <v>43368.678333333337</v>
      </c>
      <c r="HC46" s="3">
        <f>+VLOOKUP($E46,'Trimestrales MX'!$C:$FS,HC$1,FALSE)/3</f>
        <v>7518.2743333333337</v>
      </c>
      <c r="HD46" s="3">
        <f>+VLOOKUP($E46,'Trimestrales MX'!$C:$FS,HD$1,FALSE)/3</f>
        <v>2888.987333333333</v>
      </c>
      <c r="HE46" s="3">
        <f>+VLOOKUP($E46,'Trimestrales MX'!$C:$FS,HE$1,FALSE)/3</f>
        <v>16159.949000000001</v>
      </c>
      <c r="HF46" s="3">
        <f>+VLOOKUP($E46,'Trimestrales MX'!$C:$FS,HF$1,FALSE)/3</f>
        <v>4256.4863333333333</v>
      </c>
      <c r="HG46" s="3">
        <f>+VLOOKUP($E46,'Trimestrales MX'!$C:$FS,HG$1,FALSE)/3</f>
        <v>11773.328333333333</v>
      </c>
      <c r="HH46" s="3">
        <f>+VLOOKUP($E46,'Trimestrales MX'!$C:$FS,HH$1,FALSE)/3</f>
        <v>5602.6813333333339</v>
      </c>
      <c r="HI46" s="3">
        <f>+VLOOKUP($E46,'Trimestrales MX'!$C:$FS,HI$1,FALSE)/3</f>
        <v>23456.263999999999</v>
      </c>
      <c r="HJ46" s="3">
        <f>+VLOOKUP($E46,'Trimestrales MX'!$C:$FS,HJ$1,FALSE)/3</f>
        <v>18536.107666666667</v>
      </c>
      <c r="HK46" s="3">
        <f>+VLOOKUP($E46,'Trimestrales MX'!$C:$FS,HK$1,FALSE)/3</f>
        <v>4920.1563333333334</v>
      </c>
      <c r="HL46" s="3">
        <f>+VLOOKUP($E46,'Trimestrales MX'!$C:$FS,HL$1,FALSE)/3</f>
        <v>21512.324666666667</v>
      </c>
      <c r="HM46" s="3">
        <f>+VLOOKUP($E46,'Trimestrales MX'!$C:$FS,HM$1,FALSE)/3</f>
        <v>4367.6056666666664</v>
      </c>
      <c r="HN46" s="3">
        <f>+VLOOKUP($E46,'Trimestrales MX'!$C:$FS,HN$1,FALSE)/3</f>
        <v>6774.0129999999999</v>
      </c>
      <c r="HO46" s="3">
        <f>+VLOOKUP($E46,'Trimestrales MX'!$C:$FS,HO$1,FALSE)/3</f>
        <v>7004.6163333333325</v>
      </c>
      <c r="HP46" s="3">
        <f>+VLOOKUP($E46,'Trimestrales MX'!$C:$FS,HP$1,FALSE)/3</f>
        <v>1317.0426666666667</v>
      </c>
      <c r="HQ46" s="3">
        <f>+VLOOKUP($E46,'Trimestrales MX'!$C:$FS,HQ$1,FALSE)/3</f>
        <v>2049.0466666666666</v>
      </c>
      <c r="HR46" s="3">
        <f>+VLOOKUP($E46,'Trimestrales MX'!$C:$FS,HR$1,FALSE)/3</f>
        <v>59283.794666666661</v>
      </c>
      <c r="HS46" s="3">
        <f>+VLOOKUP($E46,'Trimestrales MX'!$C:$FS,HS$1,FALSE)/3</f>
        <v>23843.148666666664</v>
      </c>
      <c r="HT46" s="3">
        <f>+VLOOKUP($E46,'Trimestrales MX'!$C:$FS,HT$1,FALSE)/3</f>
        <v>9343.2209999999995</v>
      </c>
      <c r="HU46" s="3">
        <f>+VLOOKUP($E46,'Trimestrales MX'!$C:$FS,HU$1,FALSE)/3</f>
        <v>2066.7376666666664</v>
      </c>
      <c r="HV46" s="3">
        <f>+VLOOKUP($E46,'Trimestrales MX'!$C:$FS,HV$1,FALSE)/3</f>
        <v>22402.826333333334</v>
      </c>
      <c r="HW46" s="3">
        <f>+VLOOKUP($E46,'Trimestrales MX'!$C:$FS,HW$1,FALSE)/3</f>
        <v>1627.8609999999999</v>
      </c>
      <c r="HX46" s="3">
        <f>+VLOOKUP($E46,'Trimestrales MX'!$C:$FS,HX$1,FALSE)/3</f>
        <v>31168.294333333335</v>
      </c>
      <c r="HY46" s="3">
        <f>+VLOOKUP($E46,'Trimestrales MX'!$C:$FS,HY$1,FALSE)/3</f>
        <v>1334.9523333333334</v>
      </c>
      <c r="HZ46" s="3">
        <f>+VLOOKUP($E46,'Trimestrales MX'!$C:$FS,HZ$1,FALSE)/3</f>
        <v>1905.6016666666667</v>
      </c>
      <c r="IA46" s="3">
        <f>+VLOOKUP($E46,'Trimestrales MX'!$C:$FS,IA$1,FALSE)/3</f>
        <v>11041.283000000001</v>
      </c>
      <c r="IB46" s="3">
        <f>+VLOOKUP($E46,'Trimestrales MX'!$C:$FS,IB$1,FALSE)/3</f>
        <v>2348.2130000000002</v>
      </c>
      <c r="IC46" s="3">
        <f>+VLOOKUP($E46,'Trimestrales MX'!$C:$FS,IC$1,FALSE)/3</f>
        <v>882.31433333333337</v>
      </c>
      <c r="ID46" s="3">
        <f>+VLOOKUP($E46,'Trimestrales MX'!$C:$FS,ID$1,FALSE)/3</f>
        <v>2181.7626666666665</v>
      </c>
      <c r="IE46" s="3">
        <f>+VLOOKUP($E46,'Trimestrales MX'!$C:$FS,IE$1,FALSE)/3</f>
        <v>3257.4779999999996</v>
      </c>
      <c r="IF46" s="3">
        <f>+VLOOKUP($E46,'Trimestrales MX'!$C:$FS,IF$1,FALSE)/3</f>
        <v>2549.3673333333331</v>
      </c>
      <c r="IG46" s="3">
        <f>+VLOOKUP($E46,'Trimestrales MX'!$C:$FS,IG$1,FALSE)/3</f>
        <v>5667.3216666666667</v>
      </c>
      <c r="IH46" s="3">
        <f>+VLOOKUP($E46,'Trimestrales MX'!$C:$FS,IH$1,FALSE)/3</f>
        <v>35574.467333333334</v>
      </c>
      <c r="II46" s="3">
        <f>+VLOOKUP($E46,'Trimestrales MX'!$C:$FS,II$1,FALSE)/3</f>
        <v>4226.4796666666671</v>
      </c>
      <c r="IJ46" s="3">
        <f>+VLOOKUP($E46,'Trimestrales MX'!$C:$FS,IJ$1,FALSE)/3</f>
        <v>2719.1550000000002</v>
      </c>
      <c r="IK46" s="3">
        <f>+VLOOKUP($E46,'Trimestrales MX'!$C:$FS,IK$1,FALSE)/3</f>
        <v>233.51733333333334</v>
      </c>
      <c r="IL46" s="3">
        <f>+VLOOKUP($E46,'Trimestrales MX'!$C:$FS,IL$1,FALSE)/3</f>
        <v>6738.0106666666661</v>
      </c>
      <c r="IM46" s="3">
        <f>+VLOOKUP($E46,'Trimestrales MX'!$C:$FS,IM$1,FALSE)/3</f>
        <v>886.56899999999996</v>
      </c>
      <c r="IN46" s="3">
        <f>+VLOOKUP($E46,'Trimestrales MX'!$C:$FS,IN$1,FALSE)/3</f>
        <v>12994.155666666666</v>
      </c>
      <c r="IO46" s="3">
        <f>+VLOOKUP($E46,'Trimestrales MX'!$C:$FS,IO$1,FALSE)/3</f>
        <v>7776.5803333333342</v>
      </c>
      <c r="IP46" s="3">
        <f>+VLOOKUP($E46,'Trimestrales MX'!$C:$FS,IP$1,FALSE)/3</f>
        <v>53918.983666666667</v>
      </c>
      <c r="IQ46" s="3">
        <f>+VLOOKUP($E46,'Trimestrales MX'!$C:$FS,IQ$1,FALSE)/3</f>
        <v>17541.356</v>
      </c>
      <c r="IR46" s="3">
        <f>+VLOOKUP($E46,'Trimestrales MX'!$C:$FS,IR$1,FALSE)/3</f>
        <v>8075.2493333333332</v>
      </c>
      <c r="IS46" s="3">
        <f>+VLOOKUP($E46,'Trimestrales MX'!$C:$FS,IS$1,FALSE)/3</f>
        <v>11139.869000000001</v>
      </c>
      <c r="IT46" s="3">
        <f>+VLOOKUP($E46,'Trimestrales MX'!$C:$FS,IT$1,FALSE)/3</f>
        <v>12910.839333333332</v>
      </c>
      <c r="IU46" s="3">
        <f>+VLOOKUP($E46,'Trimestrales MX'!$C:$FS,IU$1,FALSE)/3</f>
        <v>3589.1550000000002</v>
      </c>
      <c r="IV46" s="3">
        <f>+VLOOKUP($E46,'Trimestrales MX'!$C:$FS,IV$1,FALSE)/3</f>
        <v>662.51533333333339</v>
      </c>
      <c r="IW46" s="3">
        <f>+VLOOKUP($E46,'Trimestrales MX'!$C:$FS,IW$1,FALSE)/3</f>
        <v>27016.62166666667</v>
      </c>
      <c r="IX46" s="3">
        <f>+VLOOKUP($E46,'Trimestrales MX'!$C:$FS,IX$1,FALSE)/3</f>
        <v>3219.6013333333335</v>
      </c>
      <c r="IY46" s="3">
        <f>+VLOOKUP($E46,'Trimestrales MX'!$C:$FS,IY$1,FALSE)/3</f>
        <v>4045.9983333333334</v>
      </c>
      <c r="IZ46" s="3">
        <f>+VLOOKUP($E46,'Trimestrales MX'!$C:$FS,IZ$1,FALSE)/3</f>
        <v>9508.7856666666667</v>
      </c>
      <c r="JA46" s="3">
        <f>+VLOOKUP($E46,'Trimestrales MX'!$C:$FS,JA$1,FALSE)/3</f>
        <v>10242.236333333332</v>
      </c>
      <c r="JB46" s="3">
        <f>+VLOOKUP($E46,'Trimestrales MX'!$C:$FS,JB$1,FALSE)/3</f>
        <v>111019.78466666666</v>
      </c>
      <c r="JC46" s="3">
        <f>+VLOOKUP($E46,'Trimestrales MX'!$C:$FS,JC$1,FALSE)/3</f>
        <v>58084.155999999995</v>
      </c>
      <c r="JD46" s="3">
        <f>+VLOOKUP($E46,'Trimestrales MX'!$C:$FS,JD$1,FALSE)/3</f>
        <v>3024.9563333333335</v>
      </c>
      <c r="JE46" s="3">
        <f>+VLOOKUP($E46,'Trimestrales MX'!$C:$FS,JE$1,FALSE)/3</f>
        <v>44193.766000000003</v>
      </c>
      <c r="JF46" s="3">
        <f>+VLOOKUP($E46,'Trimestrales MX'!$C:$FS,JF$1,FALSE)/3</f>
        <v>2912.3250000000003</v>
      </c>
      <c r="JG46" s="3">
        <f>+VLOOKUP($E46,'Trimestrales MX'!$C:$FS,JG$1,FALSE)/3</f>
        <v>1219.0066666666667</v>
      </c>
      <c r="JH46" s="3">
        <f>+VLOOKUP($E46,'Trimestrales MX'!$C:$FS,JH$1,FALSE)/3</f>
        <v>168.63</v>
      </c>
      <c r="JI46" s="3">
        <f>+VLOOKUP($E46,'Trimestrales MX'!$C:$FS,JI$1,FALSE)/3</f>
        <v>1416.9449999999999</v>
      </c>
      <c r="JJ46" s="3">
        <f>+VLOOKUP($E46,'Trimestrales MX'!$C:$FS,JJ$1,FALSE)/3</f>
        <v>12339.690333333334</v>
      </c>
      <c r="JK46" s="3">
        <f>+VLOOKUP($E46,'Trimestrales MX'!$C:$FS,JK$1,FALSE)/3</f>
        <v>10229.403333333334</v>
      </c>
      <c r="JL46" s="3">
        <f>+VLOOKUP($E46,'Trimestrales MX'!$C:$FS,JL$1,FALSE)/3</f>
        <v>1107.6153333333334</v>
      </c>
      <c r="JM46" s="3">
        <f>+VLOOKUP($E46,'Trimestrales MX'!$C:$FS,JM$1,FALSE)/3</f>
        <v>1002.6716666666666</v>
      </c>
      <c r="JN46" s="3">
        <f>+VLOOKUP($E46,'Trimestrales MX'!$C:$FS,JN$1,FALSE)/3</f>
        <v>16251.550666666668</v>
      </c>
      <c r="JO46" s="3">
        <f>+VLOOKUP($E46,'Trimestrales MX'!$C:$FS,JO$1,FALSE)/3</f>
        <v>7105.4886666666671</v>
      </c>
      <c r="JP46" s="3">
        <f>+VLOOKUP($E46,'Trimestrales MX'!$C:$FS,JP$1,FALSE)/3</f>
        <v>9146.0623333333333</v>
      </c>
      <c r="JQ46" s="3">
        <f>+VLOOKUP($E46,'Trimestrales MX'!$C:$FS,JQ$1,FALSE)/3</f>
        <v>2985202.2883333336</v>
      </c>
      <c r="JR46" s="3">
        <f>+VLOOKUP($E46,'Trimestrales MX'!$C:$FS,JR$1,FALSE)/3</f>
        <v>371095.50433333335</v>
      </c>
      <c r="JS46" s="3">
        <f>+VLOOKUP($E46,'Trimestrales MX'!$C:$FS,JS$1,FALSE)/3</f>
        <v>432441.6326666667</v>
      </c>
      <c r="JT46" s="3">
        <f>+VLOOKUP($E46,'Trimestrales MX'!$C:$FS,JT$1,FALSE)/3</f>
        <v>308504.47733333334</v>
      </c>
      <c r="JU46" s="3">
        <f>+VLOOKUP($E46,'Trimestrales MX'!$C:$FS,JU$1,FALSE)/3</f>
        <v>7163.7576666666673</v>
      </c>
      <c r="JV46" s="3">
        <f>+VLOOKUP($E46,'Trimestrales MX'!$C:$FS,JV$1,FALSE)/3</f>
        <v>6588.4573333333328</v>
      </c>
      <c r="JW46" s="3">
        <f>+VLOOKUP($E46,'Trimestrales MX'!$C:$FS,JW$1,FALSE)/3</f>
        <v>4643.2603333333336</v>
      </c>
      <c r="JX46" s="3">
        <f>+VLOOKUP($E46,'Trimestrales MX'!$C:$FS,JX$1,FALSE)/3</f>
        <v>144528.83133333334</v>
      </c>
      <c r="JY46" s="3">
        <f>+VLOOKUP($E46,'Trimestrales MX'!$C:$FS,JY$1,FALSE)/3</f>
        <v>111032.21033333334</v>
      </c>
      <c r="JZ46" s="3">
        <f>+VLOOKUP($E46,'Trimestrales MX'!$C:$FS,JZ$1,FALSE)/3</f>
        <v>24391.273666666664</v>
      </c>
      <c r="KA46" s="3">
        <f>+VLOOKUP($E46,'Trimestrales MX'!$C:$FS,KA$1,FALSE)/3</f>
        <v>6054.1013333333331</v>
      </c>
      <c r="KB46" s="3">
        <f>+VLOOKUP($E46,'Trimestrales MX'!$C:$FS,KB$1,FALSE)/3</f>
        <v>4102.5853333333334</v>
      </c>
      <c r="KC46" s="3">
        <f>+VLOOKUP($E46,'Trimestrales MX'!$C:$FS,KC$1,FALSE)/3</f>
        <v>89610.86099999999</v>
      </c>
      <c r="KD46" s="3">
        <f>+VLOOKUP($E46,'Trimestrales MX'!$C:$FS,KD$1,FALSE)/3</f>
        <v>6756.3230000000003</v>
      </c>
      <c r="KE46" s="3">
        <f>+VLOOKUP($E46,'Trimestrales MX'!$C:$FS,KE$1,FALSE)/3</f>
        <v>5516.657666666667</v>
      </c>
      <c r="KF46" s="3">
        <f>+VLOOKUP($E46,'Trimestrales MX'!$C:$FS,KF$1,FALSE)/3</f>
        <v>8217.1876666666667</v>
      </c>
      <c r="KG46" s="3">
        <f>+VLOOKUP($E46,'Trimestrales MX'!$C:$FS,KG$1,FALSE)/3</f>
        <v>67866.915666666668</v>
      </c>
      <c r="KH46" s="3">
        <f>+VLOOKUP($E46,'Trimestrales MX'!$C:$FS,KH$1,FALSE)/3</f>
        <v>691.46699999999998</v>
      </c>
      <c r="KI46" s="3">
        <f>+VLOOKUP($E46,'Trimestrales MX'!$C:$FS,KI$1,FALSE)/3</f>
        <v>562.31033333333335</v>
      </c>
      <c r="KJ46" s="3">
        <f>+VLOOKUP($E46,'Trimestrales MX'!$C:$FS,KJ$1,FALSE)/3</f>
        <v>135441.93799999999</v>
      </c>
      <c r="KK46" s="3">
        <f>+VLOOKUP($E46,'Trimestrales MX'!$C:$FS,KK$1,FALSE)/3</f>
        <v>118008.15366666667</v>
      </c>
      <c r="KL46" s="3">
        <f>+VLOOKUP($E46,'Trimestrales MX'!$C:$FS,KL$1,FALSE)/3</f>
        <v>17433.784333333333</v>
      </c>
      <c r="KM46" s="3">
        <f>+VLOOKUP($E46,'Trimestrales MX'!$C:$FS,KM$1,FALSE)/3</f>
        <v>582259.54433333327</v>
      </c>
      <c r="KN46" s="3">
        <f>+VLOOKUP($E46,'Trimestrales MX'!$C:$FS,KN$1,FALSE)/3</f>
        <v>561196.37</v>
      </c>
      <c r="KO46" s="3">
        <f>+VLOOKUP($E46,'Trimestrales MX'!$C:$FS,KO$1,FALSE)/3</f>
        <v>21063.173999999999</v>
      </c>
      <c r="KP46" s="3">
        <f>+VLOOKUP($E46,'Trimestrales MX'!$C:$FS,KP$1,FALSE)/3</f>
        <v>98522.039000000004</v>
      </c>
      <c r="KQ46" s="3">
        <f>+VLOOKUP($E46,'Trimestrales MX'!$C:$FS,KQ$1,FALSE)/3</f>
        <v>25706.996999999999</v>
      </c>
      <c r="KR46" s="3">
        <f>+VLOOKUP($E46,'Trimestrales MX'!$C:$FS,KR$1,FALSE)/3</f>
        <v>167501.63933333333</v>
      </c>
      <c r="KS46" s="3">
        <f>+VLOOKUP($E46,'Trimestrales MX'!$C:$FS,KS$1,FALSE)/3</f>
        <v>205712.04866666664</v>
      </c>
      <c r="KT46" s="3">
        <f>+VLOOKUP($E46,'Trimestrales MX'!$C:$FS,KT$1,FALSE)/3</f>
        <v>121159.31800000001</v>
      </c>
      <c r="KU46" s="3">
        <f>+VLOOKUP($E46,'Trimestrales MX'!$C:$FS,KU$1,FALSE)/3</f>
        <v>53375.989000000001</v>
      </c>
      <c r="KV46" s="3">
        <f>+VLOOKUP($E46,'Trimestrales MX'!$C:$FS,KV$1,FALSE)/3</f>
        <v>63707.406666666669</v>
      </c>
      <c r="KW46" s="3">
        <f>+VLOOKUP($E46,'Trimestrales MX'!$C:$FS,KW$1,FALSE)/3</f>
        <v>4075.9223333333334</v>
      </c>
      <c r="KX46" s="3">
        <f>+VLOOKUP($E46,'Trimestrales MX'!$C:$FS,KX$1,FALSE)/3</f>
        <v>22091.240999999998</v>
      </c>
      <c r="KY46" s="3">
        <f>+VLOOKUP($E46,'Trimestrales MX'!$C:$FS,KY$1,FALSE)/3</f>
        <v>9419.85</v>
      </c>
      <c r="KZ46" s="3">
        <f>+VLOOKUP($E46,'Trimestrales MX'!$C:$FS,KZ$1,FALSE)/3</f>
        <v>12671.390666666666</v>
      </c>
      <c r="LA46" s="3">
        <f>+VLOOKUP($E46,'Trimestrales MX'!$C:$FS,LA$1,FALSE)/3</f>
        <v>106899.07233333333</v>
      </c>
      <c r="LB46" s="3">
        <f>+VLOOKUP($E46,'Trimestrales MX'!$C:$FS,LB$1,FALSE)/3</f>
        <v>46154.299333333329</v>
      </c>
      <c r="LC46" s="3">
        <f>+VLOOKUP($E46,'Trimestrales MX'!$C:$FS,LC$1,FALSE)/3</f>
        <v>60744.773333333338</v>
      </c>
      <c r="LD46" s="3">
        <f>+VLOOKUP($E46,'Trimestrales MX'!$C:$FS,LD$1,FALSE)/3</f>
        <v>105983.39466666667</v>
      </c>
      <c r="LE46" s="3">
        <f>+VLOOKUP($E46,'Trimestrales MX'!$C:$FS,LE$1,FALSE)/3</f>
        <v>25133.866999999998</v>
      </c>
      <c r="LF46" s="3">
        <f>+VLOOKUP($E46,'Trimestrales MX'!$C:$FS,LF$1,FALSE)/3</f>
        <v>44301.940333333332</v>
      </c>
      <c r="LG46" s="3">
        <f>+VLOOKUP($E46,'Trimestrales MX'!$C:$FS,LG$1,FALSE)/3</f>
        <v>36547.587333333337</v>
      </c>
      <c r="LH46" s="3">
        <f>+VLOOKUP($E46,'Trimestrales MX'!$C:$FS,LH$1,FALSE)/3</f>
        <v>212272.58100000001</v>
      </c>
      <c r="LI46" s="3">
        <v>95.685409197721995</v>
      </c>
      <c r="LJ46" s="3">
        <v>99.928904337326998</v>
      </c>
      <c r="LK46" s="3">
        <v>104.51581894424901</v>
      </c>
      <c r="LL46" s="3">
        <v>81.809345596037005</v>
      </c>
      <c r="LM46" s="3">
        <v>88.580839722395993</v>
      </c>
      <c r="LN46" s="3">
        <v>97.800750034862006</v>
      </c>
      <c r="LO46" s="3">
        <v>97.403534842015006</v>
      </c>
      <c r="LP46" s="3">
        <v>99.164622205328996</v>
      </c>
      <c r="LQ46" s="3">
        <v>91.491816247776001</v>
      </c>
      <c r="LR46" s="3">
        <v>89.494593434357995</v>
      </c>
      <c r="LS46" s="3">
        <v>94.003034141504003</v>
      </c>
      <c r="LT46" s="3">
        <v>98.007747739748993</v>
      </c>
      <c r="LU46" s="3">
        <v>95.555661762721002</v>
      </c>
      <c r="LV46" s="3">
        <v>92.123698618969996</v>
      </c>
      <c r="LW46" s="3">
        <v>101.073790311896</v>
      </c>
      <c r="LX46" s="3">
        <v>117.03991426286299</v>
      </c>
      <c r="LY46" s="3">
        <v>93.175349453638006</v>
      </c>
      <c r="LZ46" s="3">
        <v>105.08803562604</v>
      </c>
      <c r="MA46" s="3">
        <v>103.701175266414</v>
      </c>
      <c r="MB46" s="3">
        <v>86.699237100115994</v>
      </c>
      <c r="MC46" s="3">
        <v>95.531360011198004</v>
      </c>
      <c r="MD46" s="3">
        <v>123.02514093220201</v>
      </c>
      <c r="ME46" s="3">
        <v>102.44052475120699</v>
      </c>
      <c r="MF46" s="3">
        <v>103.786636936313</v>
      </c>
      <c r="MG46" s="3">
        <v>101.016316651178</v>
      </c>
      <c r="MH46" s="3">
        <v>98.605046857386995</v>
      </c>
      <c r="MI46" s="3">
        <v>102.587941598794</v>
      </c>
      <c r="MJ46" s="3">
        <v>104.695240628181</v>
      </c>
      <c r="MK46" s="3">
        <v>107.833448684483</v>
      </c>
      <c r="ML46" s="3">
        <v>90.367141511151999</v>
      </c>
      <c r="MM46" s="3">
        <v>109.44491501556099</v>
      </c>
      <c r="MN46" s="3">
        <v>77.897591663029004</v>
      </c>
      <c r="MO46" s="3">
        <v>117.730782972501</v>
      </c>
      <c r="MP46" s="3">
        <v>95.998074123494007</v>
      </c>
    </row>
    <row r="47" spans="1:354" x14ac:dyDescent="0.3">
      <c r="A47" s="7">
        <v>40422</v>
      </c>
      <c r="B47" s="19">
        <f t="shared" si="172"/>
        <v>2010</v>
      </c>
      <c r="C47" s="19">
        <f t="shared" si="173"/>
        <v>9</v>
      </c>
      <c r="D47" s="20">
        <f>+VLOOKUP(C47,'Trimestres-Meses'!A:B,2,FALSE)</f>
        <v>3</v>
      </c>
      <c r="E47" s="18" t="str">
        <f t="shared" si="174"/>
        <v>2010-3</v>
      </c>
      <c r="F47" s="23">
        <v>5.9040807528662462</v>
      </c>
      <c r="G47" s="23">
        <v>3.5484066878980913</v>
      </c>
      <c r="H47" s="24">
        <v>2.3556740649681549</v>
      </c>
      <c r="I47" s="5">
        <v>145</v>
      </c>
      <c r="J47" s="5">
        <v>140.63</v>
      </c>
      <c r="K47" s="5">
        <v>100.64</v>
      </c>
      <c r="L47" s="5">
        <v>2162.34</v>
      </c>
      <c r="M47" s="5">
        <v>76.12</v>
      </c>
      <c r="N47" s="5">
        <v>3.9</v>
      </c>
      <c r="O47" s="5">
        <v>2151.41</v>
      </c>
      <c r="P47" s="5">
        <v>85.82</v>
      </c>
      <c r="Q47" s="5">
        <v>94.9</v>
      </c>
      <c r="R47" s="17">
        <v>1.9E-3</v>
      </c>
      <c r="S47" s="17">
        <v>4.53E-2</v>
      </c>
      <c r="T47" s="3">
        <v>1939.8833333333334</v>
      </c>
      <c r="U47" s="3">
        <v>1141.2</v>
      </c>
      <c r="V47" s="3">
        <v>1.362806</v>
      </c>
      <c r="W47" s="3">
        <f>+VLOOKUP(E47,'Trimestrales USA'!C:DY,2,FALSE)/3</f>
        <v>5047.2</v>
      </c>
      <c r="X47" s="3">
        <f>+VLOOKUP($E47,'Trimestrales USA'!$C:$DY,X$1,FALSE)/3</f>
        <v>3433.6</v>
      </c>
      <c r="Y47" s="3">
        <f>+VLOOKUP($E47,'Trimestrales USA'!$C:$DY,Y$1,FALSE)/3</f>
        <v>1105.0333333333333</v>
      </c>
      <c r="Z47" s="3">
        <f>+VLOOKUP($E47,'Trimestrales USA'!$C:$DY,Z$1,FALSE)/3</f>
        <v>350.8</v>
      </c>
      <c r="AA47" s="3">
        <f>+VLOOKUP($E47,'Trimestrales USA'!$C:$DY,AA$1,FALSE)/3</f>
        <v>754.23333333333323</v>
      </c>
      <c r="AB47" s="3">
        <f>+VLOOKUP($E47,'Trimestrales USA'!$C:$DY,AB$1,FALSE)/3</f>
        <v>2328.5333333333333</v>
      </c>
      <c r="AC47" s="3">
        <f>+VLOOKUP($E47,'Trimestrales USA'!$C:$DY,AC$1,FALSE)/3</f>
        <v>745.5</v>
      </c>
      <c r="AD47" s="3">
        <f>+VLOOKUP($E47,'Trimestrales USA'!$C:$DY,AD$1,FALSE)/3</f>
        <v>707.86666666666667</v>
      </c>
      <c r="AE47" s="3">
        <f>+VLOOKUP($E47,'Trimestrales USA'!$C:$DY,AE$1,FALSE)/3</f>
        <v>587.4666666666667</v>
      </c>
      <c r="AF47" s="3">
        <f>+VLOOKUP($E47,'Trimestrales USA'!$C:$DY,AF$1,FALSE)/3</f>
        <v>126.36666666666667</v>
      </c>
      <c r="AG47" s="3">
        <f>+VLOOKUP($E47,'Trimestrales USA'!$C:$DY,AG$1,FALSE)/3</f>
        <v>268.16666666666669</v>
      </c>
      <c r="AH47" s="3">
        <f>+VLOOKUP($E47,'Trimestrales USA'!$C:$DY,AH$1,FALSE)/3</f>
        <v>192.93333333333331</v>
      </c>
      <c r="AI47" s="3">
        <f>+VLOOKUP($E47,'Trimestrales USA'!$C:$DY,AI$1,FALSE)/3</f>
        <v>120.39999999999999</v>
      </c>
      <c r="AJ47" s="3">
        <f>+VLOOKUP($E47,'Trimestrales USA'!$C:$DY,AJ$1,FALSE)/3</f>
        <v>37.633333333333333</v>
      </c>
      <c r="AK47" s="3">
        <f>+VLOOKUP($E47,'Trimestrales USA'!$C:$DY,AK$1,FALSE)/3</f>
        <v>-184.63333333333333</v>
      </c>
      <c r="AL47" s="3">
        <f>+VLOOKUP($E47,'Trimestrales USA'!$C:$DY,AL$1,FALSE)/3</f>
        <v>625.76666666666665</v>
      </c>
      <c r="AM47" s="3">
        <f>+VLOOKUP($E47,'Trimestrales USA'!$C:$DY,AM$1,FALSE)/3</f>
        <v>427.66666666666669</v>
      </c>
      <c r="AN47" s="3">
        <f>+VLOOKUP($E47,'Trimestrales USA'!$C:$DY,AN$1,FALSE)/3</f>
        <v>198.06666666666669</v>
      </c>
      <c r="AO47" s="3">
        <f>+VLOOKUP($E47,'Trimestrales USA'!$C:$DY,AO$1,FALSE)/3</f>
        <v>810.4</v>
      </c>
      <c r="AP47" s="3">
        <f>+VLOOKUP($E47,'Trimestrales USA'!$C:$DY,AP$1,FALSE)/3</f>
        <v>660.76666666666665</v>
      </c>
      <c r="AQ47" s="3">
        <f>+VLOOKUP($E47,'Trimestrales USA'!$C:$DY,AQ$1,FALSE)/3</f>
        <v>149.63333333333333</v>
      </c>
      <c r="AR47" s="3">
        <f>+VLOOKUP($E47,'Trimestrales USA'!$C:$DY,AR$1,FALSE)/3</f>
        <v>1052.7666666666667</v>
      </c>
      <c r="AS47" s="3">
        <f>+VLOOKUP($E47,'Trimestrales USA'!$C:$DY,AS$1,FALSE)/3</f>
        <v>434.76666666666665</v>
      </c>
      <c r="AT47" s="3">
        <f>+VLOOKUP($E47,'Trimestrales USA'!$C:$DY,AT$1,FALSE)/3</f>
        <v>276.3</v>
      </c>
      <c r="AU47" s="3">
        <f>+VLOOKUP($E47,'Trimestrales USA'!$C:$DY,AU$1,FALSE)/3</f>
        <v>158.46666666666667</v>
      </c>
      <c r="AV47" s="3">
        <f>+VLOOKUP($E47,'Trimestrales USA'!$C:$DY,AV$1,FALSE)/3</f>
        <v>618</v>
      </c>
      <c r="AW47" s="3">
        <f>+VLOOKUP($E47,'Trimestrales USA'!$C:$DY,AW$1,FALSE)/3</f>
        <v>4342.5999999999995</v>
      </c>
      <c r="AX47" s="3">
        <f>+VLOOKUP($E47,'Trimestrales USA'!$C:$DY,AX$1,FALSE)/3</f>
        <v>49.366666666666667</v>
      </c>
      <c r="AY47" s="3">
        <f>+VLOOKUP($E47,'Trimestrales USA'!$C:$DY,AY$1,FALSE)/3</f>
        <v>39.699999999999996</v>
      </c>
      <c r="AZ47" s="3">
        <f>+VLOOKUP($E47,'Trimestrales USA'!$C:$DY,AZ$1,FALSE)/3</f>
        <v>9.7000000000000011</v>
      </c>
      <c r="BA47" s="3">
        <f>+VLOOKUP($E47,'Trimestrales USA'!$C:$DY,BA$1,FALSE)/3</f>
        <v>100.33333333333333</v>
      </c>
      <c r="BB47" s="3">
        <f>+VLOOKUP($E47,'Trimestrales USA'!$C:$DY,BB$1,FALSE)/3</f>
        <v>60</v>
      </c>
      <c r="BC47" s="3">
        <f>+VLOOKUP($E47,'Trimestrales USA'!$C:$DY,BC$1,FALSE)/3</f>
        <v>23.599999999999998</v>
      </c>
      <c r="BD47" s="3">
        <f>+VLOOKUP($E47,'Trimestrales USA'!$C:$DY,BD$1,FALSE)/3</f>
        <v>16.733333333333334</v>
      </c>
      <c r="BE47" s="3">
        <f>+VLOOKUP($E47,'Trimestrales USA'!$C:$DY,BE$1,FALSE)/3</f>
        <v>94.100000000000009</v>
      </c>
      <c r="BF47" s="3">
        <f>+VLOOKUP($E47,'Trimestrales USA'!$C:$DY,BF$1,FALSE)/3</f>
        <v>176.16666666666666</v>
      </c>
      <c r="BG47" s="3">
        <f>+VLOOKUP($E47,'Trimestrales USA'!$C:$DY,BG$1,FALSE)/3</f>
        <v>606.06666666666672</v>
      </c>
      <c r="BH47" s="3">
        <f>+VLOOKUP($E47,'Trimestrales USA'!$C:$DY,BH$1,FALSE)/3</f>
        <v>330.03333333333336</v>
      </c>
      <c r="BI47" s="3">
        <f>+VLOOKUP($E47,'Trimestrales USA'!$C:$DY,BI$1,FALSE)/3</f>
        <v>7.833333333333333</v>
      </c>
      <c r="BJ47" s="3">
        <f>+VLOOKUP($E47,'Trimestrales USA'!$C:$DY,BJ$1,FALSE)/3</f>
        <v>12.966666666666667</v>
      </c>
      <c r="BK47" s="3">
        <f>+VLOOKUP($E47,'Trimestrales USA'!$C:$DY,BK$1,FALSE)/3</f>
        <v>17.7</v>
      </c>
      <c r="BL47" s="3">
        <f>+VLOOKUP($E47,'Trimestrales USA'!$C:$DY,BL$1,FALSE)/3</f>
        <v>40.766666666666666</v>
      </c>
      <c r="BM47" s="3">
        <f>+VLOOKUP($E47,'Trimestrales USA'!$C:$DY,BM$1,FALSE)/3</f>
        <v>43.533333333333331</v>
      </c>
      <c r="BN47" s="3">
        <f>+VLOOKUP($E47,'Trimestrales USA'!$C:$DY,BN$1,FALSE)/3</f>
        <v>80.5</v>
      </c>
      <c r="BO47" s="3">
        <f>+VLOOKUP($E47,'Trimestrales USA'!$C:$DY,BO$1,FALSE)/3</f>
        <v>16.933333333333334</v>
      </c>
      <c r="BP47" s="3">
        <f>+VLOOKUP($E47,'Trimestrales USA'!$C:$DY,BP$1,FALSE)/3</f>
        <v>33.233333333333334</v>
      </c>
      <c r="BQ47" s="3">
        <f>+VLOOKUP($E47,'Trimestrales USA'!$C:$DY,BQ$1,FALSE)/3</f>
        <v>41.43333333333333</v>
      </c>
      <c r="BR47" s="3">
        <f>+VLOOKUP($E47,'Trimestrales USA'!$C:$DY,BR$1,FALSE)/3</f>
        <v>7.333333333333333</v>
      </c>
      <c r="BS47" s="3">
        <f>+VLOOKUP($E47,'Trimestrales USA'!$C:$DY,BS$1,FALSE)/3</f>
        <v>27.866666666666664</v>
      </c>
      <c r="BT47" s="3">
        <f>+VLOOKUP($E47,'Trimestrales USA'!$C:$DY,BT$1,FALSE)/3</f>
        <v>276.03333333333336</v>
      </c>
      <c r="BU47" s="3">
        <f>+VLOOKUP($E47,'Trimestrales USA'!$C:$DY,BU$1,FALSE)/3</f>
        <v>73.399999999999991</v>
      </c>
      <c r="BV47" s="3">
        <f>+VLOOKUP($E47,'Trimestrales USA'!$C:$DY,BV$1,FALSE)/3</f>
        <v>5.2666666666666666</v>
      </c>
      <c r="BW47" s="3">
        <f>+VLOOKUP($E47,'Trimestrales USA'!$C:$DY,BW$1,FALSE)/3</f>
        <v>3.5333333333333332</v>
      </c>
      <c r="BX47" s="3">
        <f>+VLOOKUP($E47,'Trimestrales USA'!$C:$DY,BX$1,FALSE)/3</f>
        <v>18.666666666666668</v>
      </c>
      <c r="BY47" s="3">
        <f>+VLOOKUP($E47,'Trimestrales USA'!$C:$DY,BY$1,FALSE)/3</f>
        <v>13.233333333333334</v>
      </c>
      <c r="BZ47" s="3">
        <f>+VLOOKUP($E47,'Trimestrales USA'!$C:$DY,BZ$1,FALSE)/3</f>
        <v>39.966666666666669</v>
      </c>
      <c r="CA47" s="3">
        <f>+VLOOKUP($E47,'Trimestrales USA'!$C:$DY,CA$1,FALSE)/3</f>
        <v>101.39999999999999</v>
      </c>
      <c r="CB47" s="3">
        <f>+VLOOKUP($E47,'Trimestrales USA'!$C:$DY,CB$1,FALSE)/3</f>
        <v>20.533333333333335</v>
      </c>
      <c r="CC47" s="3">
        <f>+VLOOKUP($E47,'Trimestrales USA'!$C:$DY,CC$1,FALSE)/3</f>
        <v>302.5</v>
      </c>
      <c r="CD47" s="3">
        <f>+VLOOKUP($E47,'Trimestrales USA'!$C:$DY,CD$1,FALSE)/3</f>
        <v>284.93333333333334</v>
      </c>
      <c r="CE47" s="3">
        <f>+VLOOKUP($E47,'Trimestrales USA'!$C:$DY,CE$1,FALSE)/3</f>
        <v>47.633333333333333</v>
      </c>
      <c r="CF47" s="3">
        <f>+VLOOKUP($E47,'Trimestrales USA'!$C:$DY,CF$1,FALSE)/3</f>
        <v>43.933333333333337</v>
      </c>
      <c r="CG47" s="3">
        <f>+VLOOKUP($E47,'Trimestrales USA'!$C:$DY,CG$1,FALSE)/3</f>
        <v>44.566666666666663</v>
      </c>
      <c r="CH47" s="3">
        <f>+VLOOKUP($E47,'Trimestrales USA'!$C:$DY,CH$1,FALSE)/3</f>
        <v>148.79999999999998</v>
      </c>
      <c r="CI47" s="3">
        <f>+VLOOKUP($E47,'Trimestrales USA'!$C:$DY,CI$1,FALSE)/3</f>
        <v>147.5</v>
      </c>
      <c r="CJ47" s="3">
        <f>+VLOOKUP($E47,'Trimestrales USA'!$C:$DY,CJ$1,FALSE)/3</f>
        <v>28.8</v>
      </c>
      <c r="CK47" s="3">
        <f>+VLOOKUP($E47,'Trimestrales USA'!$C:$DY,CK$1,FALSE)/3</f>
        <v>11.433333333333332</v>
      </c>
      <c r="CL47" s="3">
        <f>+VLOOKUP($E47,'Trimestrales USA'!$C:$DY,CL$1,FALSE)/3</f>
        <v>5.1333333333333337</v>
      </c>
      <c r="CM47" s="3">
        <f>+VLOOKUP($E47,'Trimestrales USA'!$C:$DY,CM$1,FALSE)/3</f>
        <v>38.5</v>
      </c>
      <c r="CN47" s="3">
        <f>+VLOOKUP($E47,'Trimestrales USA'!$C:$DY,CN$1,FALSE)/3</f>
        <v>10.6</v>
      </c>
      <c r="CO47" s="3">
        <f>+VLOOKUP($E47,'Trimestrales USA'!$C:$DY,CO$1,FALSE)/3</f>
        <v>6.8999999999999995</v>
      </c>
      <c r="CP47" s="3">
        <f>+VLOOKUP($E47,'Trimestrales USA'!$C:$DY,CP$1,FALSE)/3</f>
        <v>30.966666666666669</v>
      </c>
      <c r="CQ47" s="3">
        <f>+VLOOKUP($E47,'Trimestrales USA'!$C:$DY,CQ$1,FALSE)/3</f>
        <v>15.200000000000001</v>
      </c>
      <c r="CR47" s="3">
        <f>+VLOOKUP($E47,'Trimestrales USA'!$C:$DY,CR$1,FALSE)/3</f>
        <v>256.43333333333334</v>
      </c>
      <c r="CS47" s="3">
        <f>+VLOOKUP($E47,'Trimestrales USA'!$C:$DY,CS$1,FALSE)/3</f>
        <v>64.433333333333337</v>
      </c>
      <c r="CT47" s="3">
        <f>+VLOOKUP($E47,'Trimestrales USA'!$C:$DY,CT$1,FALSE)/3</f>
        <v>30.933333333333334</v>
      </c>
      <c r="CU47" s="3">
        <f>+VLOOKUP($E47,'Trimestrales USA'!$C:$DY,CU$1,FALSE)/3</f>
        <v>126.3</v>
      </c>
      <c r="CV47" s="3">
        <f>+VLOOKUP($E47,'Trimestrales USA'!$C:$DY,CV$1,FALSE)/3</f>
        <v>34.766666666666666</v>
      </c>
      <c r="CW47" s="3">
        <f>+VLOOKUP($E47,'Trimestrales USA'!$C:$DY,CW$1,FALSE)/3</f>
        <v>991.4666666666667</v>
      </c>
      <c r="CX47" s="3">
        <f>+VLOOKUP($E47,'Trimestrales USA'!$C:$DY,CX$1,FALSE)/3</f>
        <v>327.40000000000003</v>
      </c>
      <c r="CY47" s="3">
        <f>+VLOOKUP($E47,'Trimestrales USA'!$C:$DY,CY$1,FALSE)/3</f>
        <v>140.46666666666667</v>
      </c>
      <c r="CZ47" s="3">
        <f>+VLOOKUP($E47,'Trimestrales USA'!$C:$DY,CZ$1,FALSE)/3</f>
        <v>56.300000000000004</v>
      </c>
      <c r="DA47" s="3">
        <f>+VLOOKUP($E47,'Trimestrales USA'!$C:$DY,DA$1,FALSE)/3</f>
        <v>124.96666666666665</v>
      </c>
      <c r="DB47" s="3">
        <f>+VLOOKUP($E47,'Trimestrales USA'!$C:$DY,DB$1,FALSE)/3</f>
        <v>5.6333333333333329</v>
      </c>
      <c r="DC47" s="3">
        <f>+VLOOKUP($E47,'Trimestrales USA'!$C:$DY,DC$1,FALSE)/3</f>
        <v>664.06666666666672</v>
      </c>
      <c r="DD47" s="3">
        <f>+VLOOKUP($E47,'Trimestrales USA'!$C:$DY,DD$1,FALSE)/3</f>
        <v>610.06666666666672</v>
      </c>
      <c r="DE47" s="3">
        <f>+VLOOKUP($E47,'Trimestrales USA'!$C:$DY,DE$1,FALSE)/3</f>
        <v>499.59999999999997</v>
      </c>
      <c r="DF47" s="3">
        <f>+VLOOKUP($E47,'Trimestrales USA'!$C:$DY,DF$1,FALSE)/3</f>
        <v>110.43333333333334</v>
      </c>
      <c r="DG47" s="3">
        <f>+VLOOKUP($E47,'Trimestrales USA'!$C:$DY,DG$1,FALSE)/3</f>
        <v>54</v>
      </c>
      <c r="DH47" s="3">
        <f>+VLOOKUP($E47,'Trimestrales USA'!$C:$DY,DH$1,FALSE)/3</f>
        <v>595.69999999999993</v>
      </c>
      <c r="DI47" s="3">
        <f>+VLOOKUP($E47,'Trimestrales USA'!$C:$DY,DI$1,FALSE)/3</f>
        <v>359.23333333333335</v>
      </c>
      <c r="DJ47" s="3">
        <f>+VLOOKUP($E47,'Trimestrales USA'!$C:$DY,DJ$1,FALSE)/3</f>
        <v>68.733333333333334</v>
      </c>
      <c r="DK47" s="3">
        <f>+VLOOKUP($E47,'Trimestrales USA'!$C:$DY,DK$1,FALSE)/3</f>
        <v>68.8</v>
      </c>
      <c r="DL47" s="3">
        <f>+VLOOKUP($E47,'Trimestrales USA'!$C:$DY,DL$1,FALSE)/3</f>
        <v>221.70000000000002</v>
      </c>
      <c r="DM47" s="3">
        <f>+VLOOKUP($E47,'Trimestrales USA'!$C:$DY,DM$1,FALSE)/3</f>
        <v>88.933333333333337</v>
      </c>
      <c r="DN47" s="3">
        <f>+VLOOKUP($E47,'Trimestrales USA'!$C:$DY,DN$1,FALSE)/3</f>
        <v>147.53333333333333</v>
      </c>
      <c r="DO47" s="3">
        <f>+VLOOKUP($E47,'Trimestrales USA'!$C:$DY,DO$1,FALSE)/3</f>
        <v>131.33333333333334</v>
      </c>
      <c r="DP47" s="3">
        <f>+VLOOKUP($E47,'Trimestrales USA'!$C:$DY,DP$1,FALSE)/3</f>
        <v>16.2</v>
      </c>
      <c r="DQ47" s="3">
        <f>+VLOOKUP($E47,'Trimestrales USA'!$C:$DY,DQ$1,FALSE)/3</f>
        <v>440.7</v>
      </c>
      <c r="DR47" s="3">
        <f>+VLOOKUP($E47,'Trimestrales USA'!$C:$DY,DR$1,FALSE)/3</f>
        <v>66.899999999999991</v>
      </c>
      <c r="DS47" s="3">
        <f>+VLOOKUP($E47,'Trimestrales USA'!$C:$DY,DS$1,FALSE)/3</f>
        <v>373.8</v>
      </c>
      <c r="DT47" s="3">
        <f>+VLOOKUP($E47,'Trimestrales USA'!$C:$DY,DT$1,FALSE)/3</f>
        <v>178.6</v>
      </c>
      <c r="DU47" s="3">
        <f>+VLOOKUP($E47,'Trimestrales USA'!$C:$DY,DU$1,FALSE)/3</f>
        <v>124.56666666666666</v>
      </c>
      <c r="DV47" s="3">
        <f>+VLOOKUP($E47,'Trimestrales USA'!$C:$DY,DV$1,FALSE)/3</f>
        <v>40.56666666666667</v>
      </c>
      <c r="DW47" s="3">
        <f>+VLOOKUP($E47,'Trimestrales USA'!$C:$DY,DW$1,FALSE)/3</f>
        <v>30.099999999999998</v>
      </c>
      <c r="DX47" s="3">
        <f>+VLOOKUP($E47,'Trimestrales USA'!$C:$DY,DX$1,FALSE)/3</f>
        <v>187.03333333333333</v>
      </c>
      <c r="DY47" s="3">
        <f>+VLOOKUP($E47,'Trimestrales USA'!$C:$DY,DY$1,FALSE)/3</f>
        <v>51.1</v>
      </c>
      <c r="DZ47" s="3">
        <f>+VLOOKUP($E47,'Trimestrales USA'!$C:$DY,DZ$1,FALSE)/3</f>
        <v>29.333333333333332</v>
      </c>
      <c r="EA47" s="3">
        <f>+VLOOKUP($E47,'Trimestrales USA'!$C:$DY,EA$1,FALSE)/3</f>
        <v>21.766666666666666</v>
      </c>
      <c r="EB47" s="3">
        <f>+VLOOKUP($E47,'Trimestrales USA'!$C:$DY,EB$1,FALSE)/3</f>
        <v>135.93333333333334</v>
      </c>
      <c r="EC47" s="3">
        <f>+VLOOKUP($E47,'Trimestrales USA'!$C:$DY,EC$1,FALSE)/3</f>
        <v>38.133333333333333</v>
      </c>
      <c r="ED47" s="3">
        <f>+VLOOKUP($E47,'Trimestrales USA'!$C:$DY,ED$1,FALSE)/3</f>
        <v>97.8</v>
      </c>
      <c r="EE47" s="3">
        <f>+VLOOKUP($E47,'Trimestrales USA'!$C:$DY,EE$1,FALSE)/3</f>
        <v>110.36666666666667</v>
      </c>
      <c r="EF47" s="3">
        <f>+VLOOKUP($E47,'Trimestrales USA'!$C:$DY,EF$1,FALSE)/3</f>
        <v>704.6</v>
      </c>
      <c r="EG47" s="3">
        <f>+VLOOKUP($E47,'Trimestrales USA'!$C:$DY,EG$1,FALSE)/3</f>
        <v>233.23333333333335</v>
      </c>
      <c r="EH47" s="3">
        <f>+VLOOKUP($E47,'Trimestrales USA'!$C:$DY,EH$1,FALSE)/3</f>
        <v>214.26666666666665</v>
      </c>
      <c r="EI47" s="3">
        <f>+VLOOKUP($E47,'Trimestrales USA'!$C:$DY,EI$1,FALSE)/3</f>
        <v>131.6</v>
      </c>
      <c r="EJ47" s="3">
        <f>+VLOOKUP($E47,'Trimestrales USA'!$C:$DY,EJ$1,FALSE)/3</f>
        <v>82.666666666666671</v>
      </c>
      <c r="EK47" s="3">
        <f>+VLOOKUP($E47,'Trimestrales USA'!$C:$DY,EK$1,FALSE)/3</f>
        <v>18.966666666666665</v>
      </c>
      <c r="EL47" s="3">
        <f>+VLOOKUP($E47,'Trimestrales USA'!$C:$DY,EL$1,FALSE)/3</f>
        <v>471.36666666666662</v>
      </c>
      <c r="EM47" s="3">
        <f>+VLOOKUP($E47,'Trimestrales USA'!$C:$DY,EM$1,FALSE)/3</f>
        <v>436.36666666666662</v>
      </c>
      <c r="EN47" s="3">
        <f>+VLOOKUP($E47,'Trimestrales USA'!$C:$DY,EN$1,FALSE)/3</f>
        <v>35</v>
      </c>
      <c r="EO47" s="3">
        <f>+VLOOKUP($E47,'Trimestrales USA'!$C:$DY,EO$1,FALSE)/3</f>
        <v>0</v>
      </c>
      <c r="EP47" s="3">
        <f>+VLOOKUP($E47,'Trimestrales USA'!$C:$DY,EP$1,FALSE)/3</f>
        <v>931.93333333333339</v>
      </c>
      <c r="EQ47" s="3">
        <f>+VLOOKUP($E47,'Trimestrales USA'!$C:$DY,EQ$1,FALSE)/3</f>
        <v>3410.7000000000003</v>
      </c>
      <c r="ER47" s="3">
        <f>+VLOOKUP($E47,'Trimestrales USA'!$C:$DY,ER$1,FALSE)/3</f>
        <v>0</v>
      </c>
      <c r="ES47" s="3">
        <f>+VLOOKUP($E47,'Trimestrales MX'!$C:$FS,ES$1,FALSE)/3</f>
        <v>4973817.6023333333</v>
      </c>
      <c r="ET47" s="3">
        <f>+VLOOKUP($E47,'Trimestrales MX'!$C:$FS,ET$1,FALSE)/3</f>
        <v>201305.42633333334</v>
      </c>
      <c r="EU47" s="3">
        <f>+VLOOKUP($E47,'Trimestrales MX'!$C:$FS,EU$1,FALSE)/3</f>
        <v>4772512.176</v>
      </c>
      <c r="EV47" s="3">
        <f>+VLOOKUP($E47,'Trimestrales MX'!$C:$FS,EV$1,FALSE)/3</f>
        <v>140102.486</v>
      </c>
      <c r="EW47" s="3">
        <f>+VLOOKUP($E47,'Trimestrales MX'!$C:$FS,EW$1,FALSE)/3</f>
        <v>140102.486</v>
      </c>
      <c r="EX47" s="3">
        <f>+VLOOKUP($E47,'Trimestrales MX'!$C:$FS,EX$1,FALSE)/3</f>
        <v>73825.806333333327</v>
      </c>
      <c r="EY47" s="3">
        <f>+VLOOKUP($E47,'Trimestrales MX'!$C:$FS,EY$1,FALSE)/3</f>
        <v>57011.764333333333</v>
      </c>
      <c r="EZ47" s="3">
        <f>+VLOOKUP($E47,'Trimestrales MX'!$C:$FS,EZ$1,FALSE)/3</f>
        <v>5587.8209999999999</v>
      </c>
      <c r="FA47" s="3">
        <f>+VLOOKUP($E47,'Trimestrales MX'!$C:$FS,FA$1,FALSE)/3</f>
        <v>3298.7376666666664</v>
      </c>
      <c r="FB47" s="3">
        <f>+VLOOKUP($E47,'Trimestrales MX'!$C:$FS,FB$1,FALSE)/3</f>
        <v>378.35666666666663</v>
      </c>
      <c r="FC47" s="3">
        <f>+VLOOKUP($E47,'Trimestrales MX'!$C:$FS,FC$1,FALSE)/3</f>
        <v>1647207.402</v>
      </c>
      <c r="FD47" s="3">
        <f>+VLOOKUP($E47,'Trimestrales MX'!$C:$FS,FD$1,FALSE)/3</f>
        <v>379171.99566666665</v>
      </c>
      <c r="FE47" s="3">
        <f>+VLOOKUP($E47,'Trimestrales MX'!$C:$FS,FE$1,FALSE)/3</f>
        <v>308159.67466666666</v>
      </c>
      <c r="FF47" s="3">
        <f>+VLOOKUP($E47,'Trimestrales MX'!$C:$FS,FF$1,FALSE)/3</f>
        <v>45439.969333333334</v>
      </c>
      <c r="FG47" s="3">
        <f>+VLOOKUP($E47,'Trimestrales MX'!$C:$FS,FG$1,FALSE)/3</f>
        <v>25572.351666666666</v>
      </c>
      <c r="FH47" s="3">
        <f>+VLOOKUP($E47,'Trimestrales MX'!$C:$FS,FH$1,FALSE)/3</f>
        <v>80437.405666666673</v>
      </c>
      <c r="FI47" s="3">
        <f>+VLOOKUP($E47,'Trimestrales MX'!$C:$FS,FI$1,FALSE)/3</f>
        <v>62260.808333333327</v>
      </c>
      <c r="FJ47" s="3">
        <f>+VLOOKUP($E47,'Trimestrales MX'!$C:$FS,FJ$1,FALSE)/3</f>
        <v>18176.597333333335</v>
      </c>
      <c r="FK47" s="3">
        <f>+VLOOKUP($E47,'Trimestrales MX'!$C:$FS,FK$1,FALSE)/3</f>
        <v>380751.935</v>
      </c>
      <c r="FL47" s="3">
        <f>+VLOOKUP($E47,'Trimestrales MX'!$C:$FS,FL$1,FALSE)/3</f>
        <v>247771.29500000001</v>
      </c>
      <c r="FM47" s="3">
        <f>+VLOOKUP($E47,'Trimestrales MX'!$C:$FS,FM$1,FALSE)/3</f>
        <v>91363.079666666672</v>
      </c>
      <c r="FN47" s="3">
        <f>+VLOOKUP($E47,'Trimestrales MX'!$C:$FS,FN$1,FALSE)/3</f>
        <v>41617.560666666664</v>
      </c>
      <c r="FO47" s="3">
        <f>+VLOOKUP($E47,'Trimestrales MX'!$C:$FS,FO$1,FALSE)/3</f>
        <v>806846.06533333333</v>
      </c>
      <c r="FP47" s="3">
        <f>+VLOOKUP($E47,'Trimestrales MX'!$C:$FS,FP$1,FALSE)/3</f>
        <v>183334.04033333334</v>
      </c>
      <c r="FQ47" s="3">
        <f>+VLOOKUP($E47,'Trimestrales MX'!$C:$FS,FQ$1,FALSE)/3</f>
        <v>6212.891333333333</v>
      </c>
      <c r="FR47" s="3">
        <f>+VLOOKUP($E47,'Trimestrales MX'!$C:$FS,FR$1,FALSE)/3</f>
        <v>15744.091333333332</v>
      </c>
      <c r="FS47" s="3">
        <f>+VLOOKUP($E47,'Trimestrales MX'!$C:$FS,FS$1,FALSE)/3</f>
        <v>6902.3256666666666</v>
      </c>
      <c r="FT47" s="3">
        <f>+VLOOKUP($E47,'Trimestrales MX'!$C:$FS,FT$1,FALSE)/3</f>
        <v>6430.9946666666665</v>
      </c>
      <c r="FU47" s="3">
        <f>+VLOOKUP($E47,'Trimestrales MX'!$C:$FS,FU$1,FALSE)/3</f>
        <v>20412.828666666665</v>
      </c>
      <c r="FV47" s="3">
        <f>+VLOOKUP($E47,'Trimestrales MX'!$C:$FS,FV$1,FALSE)/3</f>
        <v>40926.10766666667</v>
      </c>
      <c r="FW47" s="3">
        <f>+VLOOKUP($E47,'Trimestrales MX'!$C:$FS,FW$1,FALSE)/3</f>
        <v>908.18166666666673</v>
      </c>
      <c r="FX47" s="3">
        <f>+VLOOKUP($E47,'Trimestrales MX'!$C:$FS,FX$1,FALSE)/3</f>
        <v>59406.570666666667</v>
      </c>
      <c r="FY47" s="3">
        <f>+VLOOKUP($E47,'Trimestrales MX'!$C:$FS,FY$1,FALSE)/3</f>
        <v>26390.048999999999</v>
      </c>
      <c r="FZ47" s="3">
        <f>+VLOOKUP($E47,'Trimestrales MX'!$C:$FS,FZ$1,FALSE)/3</f>
        <v>44950.493666666669</v>
      </c>
      <c r="GA47" s="3">
        <f>+VLOOKUP($E47,'Trimestrales MX'!$C:$FS,GA$1,FALSE)/3</f>
        <v>36461.078000000001</v>
      </c>
      <c r="GB47" s="3">
        <f>+VLOOKUP($E47,'Trimestrales MX'!$C:$FS,GB$1,FALSE)/3</f>
        <v>8489.4156666666659</v>
      </c>
      <c r="GC47" s="3">
        <f>+VLOOKUP($E47,'Trimestrales MX'!$C:$FS,GC$1,FALSE)/3</f>
        <v>9587.4823333333334</v>
      </c>
      <c r="GD47" s="3">
        <f>+VLOOKUP($E47,'Trimestrales MX'!$C:$FS,GD$1,FALSE)/3</f>
        <v>2043.8313333333333</v>
      </c>
      <c r="GE47" s="3">
        <f>+VLOOKUP($E47,'Trimestrales MX'!$C:$FS,GE$1,FALSE)/3</f>
        <v>6480.8243333333339</v>
      </c>
      <c r="GF47" s="3">
        <f>+VLOOKUP($E47,'Trimestrales MX'!$C:$FS,GF$1,FALSE)/3</f>
        <v>1062.8266666666666</v>
      </c>
      <c r="GG47" s="3">
        <f>+VLOOKUP($E47,'Trimestrales MX'!$C:$FS,GG$1,FALSE)/3</f>
        <v>4096.4846666666663</v>
      </c>
      <c r="GH47" s="3">
        <f>+VLOOKUP($E47,'Trimestrales MX'!$C:$FS,GH$1,FALSE)/3</f>
        <v>1397.6510000000001</v>
      </c>
      <c r="GI47" s="3">
        <f>+VLOOKUP($E47,'Trimestrales MX'!$C:$FS,GI$1,FALSE)/3</f>
        <v>2698.8336666666669</v>
      </c>
      <c r="GJ47" s="3">
        <f>+VLOOKUP($E47,'Trimestrales MX'!$C:$FS,GJ$1,FALSE)/3</f>
        <v>19481.298666666666</v>
      </c>
      <c r="GK47" s="3">
        <f>+VLOOKUP($E47,'Trimestrales MX'!$C:$FS,GK$1,FALSE)/3</f>
        <v>2242.7293333333332</v>
      </c>
      <c r="GL47" s="3">
        <f>+VLOOKUP($E47,'Trimestrales MX'!$C:$FS,GL$1,FALSE)/3</f>
        <v>16548.516</v>
      </c>
      <c r="GM47" s="3">
        <f>+VLOOKUP($E47,'Trimestrales MX'!$C:$FS,GM$1,FALSE)/3</f>
        <v>690.05366666666669</v>
      </c>
      <c r="GN47" s="3">
        <f>+VLOOKUP($E47,'Trimestrales MX'!$C:$FS,GN$1,FALSE)/3</f>
        <v>8153.5523333333331</v>
      </c>
      <c r="GO47" s="3">
        <f>+VLOOKUP($E47,'Trimestrales MX'!$C:$FS,GO$1,FALSE)/3</f>
        <v>1239.1076666666665</v>
      </c>
      <c r="GP47" s="3">
        <f>+VLOOKUP($E47,'Trimestrales MX'!$C:$FS,GP$1,FALSE)/3</f>
        <v>5969.4996666666666</v>
      </c>
      <c r="GQ47" s="3">
        <f>+VLOOKUP($E47,'Trimestrales MX'!$C:$FS,GQ$1,FALSE)/3</f>
        <v>944.94500000000005</v>
      </c>
      <c r="GR47" s="3">
        <f>+VLOOKUP($E47,'Trimestrales MX'!$C:$FS,GR$1,FALSE)/3</f>
        <v>6966.3389999999999</v>
      </c>
      <c r="GS47" s="3">
        <f>+VLOOKUP($E47,'Trimestrales MX'!$C:$FS,GS$1,FALSE)/3</f>
        <v>3943.5643333333333</v>
      </c>
      <c r="GT47" s="3">
        <f>+VLOOKUP($E47,'Trimestrales MX'!$C:$FS,GT$1,FALSE)/3</f>
        <v>198.69533333333334</v>
      </c>
      <c r="GU47" s="3">
        <f>+VLOOKUP($E47,'Trimestrales MX'!$C:$FS,GU$1,FALSE)/3</f>
        <v>2824.0793333333331</v>
      </c>
      <c r="GV47" s="3">
        <f>+VLOOKUP($E47,'Trimestrales MX'!$C:$FS,GV$1,FALSE)/3</f>
        <v>14286.248</v>
      </c>
      <c r="GW47" s="3">
        <f>+VLOOKUP($E47,'Trimestrales MX'!$C:$FS,GW$1,FALSE)/3</f>
        <v>5016.0143333333335</v>
      </c>
      <c r="GX47" s="3">
        <f>+VLOOKUP($E47,'Trimestrales MX'!$C:$FS,GX$1,FALSE)/3</f>
        <v>9270.2340000000004</v>
      </c>
      <c r="GY47" s="3">
        <f>+VLOOKUP($E47,'Trimestrales MX'!$C:$FS,GY$1,FALSE)/3</f>
        <v>6943.8296666666674</v>
      </c>
      <c r="GZ47" s="3">
        <f>+VLOOKUP($E47,'Trimestrales MX'!$C:$FS,GZ$1,FALSE)/3</f>
        <v>25936.134333333335</v>
      </c>
      <c r="HA47" s="3">
        <f>+VLOOKUP($E47,'Trimestrales MX'!$C:$FS,HA$1,FALSE)/3</f>
        <v>91568.385333333339</v>
      </c>
      <c r="HB47" s="3">
        <f>+VLOOKUP($E47,'Trimestrales MX'!$C:$FS,HB$1,FALSE)/3</f>
        <v>43368.678333333337</v>
      </c>
      <c r="HC47" s="3">
        <f>+VLOOKUP($E47,'Trimestrales MX'!$C:$FS,HC$1,FALSE)/3</f>
        <v>7518.2743333333337</v>
      </c>
      <c r="HD47" s="3">
        <f>+VLOOKUP($E47,'Trimestrales MX'!$C:$FS,HD$1,FALSE)/3</f>
        <v>2888.987333333333</v>
      </c>
      <c r="HE47" s="3">
        <f>+VLOOKUP($E47,'Trimestrales MX'!$C:$FS,HE$1,FALSE)/3</f>
        <v>16159.949000000001</v>
      </c>
      <c r="HF47" s="3">
        <f>+VLOOKUP($E47,'Trimestrales MX'!$C:$FS,HF$1,FALSE)/3</f>
        <v>4256.4863333333333</v>
      </c>
      <c r="HG47" s="3">
        <f>+VLOOKUP($E47,'Trimestrales MX'!$C:$FS,HG$1,FALSE)/3</f>
        <v>11773.328333333333</v>
      </c>
      <c r="HH47" s="3">
        <f>+VLOOKUP($E47,'Trimestrales MX'!$C:$FS,HH$1,FALSE)/3</f>
        <v>5602.6813333333339</v>
      </c>
      <c r="HI47" s="3">
        <f>+VLOOKUP($E47,'Trimestrales MX'!$C:$FS,HI$1,FALSE)/3</f>
        <v>23456.263999999999</v>
      </c>
      <c r="HJ47" s="3">
        <f>+VLOOKUP($E47,'Trimestrales MX'!$C:$FS,HJ$1,FALSE)/3</f>
        <v>18536.107666666667</v>
      </c>
      <c r="HK47" s="3">
        <f>+VLOOKUP($E47,'Trimestrales MX'!$C:$FS,HK$1,FALSE)/3</f>
        <v>4920.1563333333334</v>
      </c>
      <c r="HL47" s="3">
        <f>+VLOOKUP($E47,'Trimestrales MX'!$C:$FS,HL$1,FALSE)/3</f>
        <v>21512.324666666667</v>
      </c>
      <c r="HM47" s="3">
        <f>+VLOOKUP($E47,'Trimestrales MX'!$C:$FS,HM$1,FALSE)/3</f>
        <v>4367.6056666666664</v>
      </c>
      <c r="HN47" s="3">
        <f>+VLOOKUP($E47,'Trimestrales MX'!$C:$FS,HN$1,FALSE)/3</f>
        <v>6774.0129999999999</v>
      </c>
      <c r="HO47" s="3">
        <f>+VLOOKUP($E47,'Trimestrales MX'!$C:$FS,HO$1,FALSE)/3</f>
        <v>7004.6163333333325</v>
      </c>
      <c r="HP47" s="3">
        <f>+VLOOKUP($E47,'Trimestrales MX'!$C:$FS,HP$1,FALSE)/3</f>
        <v>1317.0426666666667</v>
      </c>
      <c r="HQ47" s="3">
        <f>+VLOOKUP($E47,'Trimestrales MX'!$C:$FS,HQ$1,FALSE)/3</f>
        <v>2049.0466666666666</v>
      </c>
      <c r="HR47" s="3">
        <f>+VLOOKUP($E47,'Trimestrales MX'!$C:$FS,HR$1,FALSE)/3</f>
        <v>59283.794666666661</v>
      </c>
      <c r="HS47" s="3">
        <f>+VLOOKUP($E47,'Trimestrales MX'!$C:$FS,HS$1,FALSE)/3</f>
        <v>23843.148666666664</v>
      </c>
      <c r="HT47" s="3">
        <f>+VLOOKUP($E47,'Trimestrales MX'!$C:$FS,HT$1,FALSE)/3</f>
        <v>9343.2209999999995</v>
      </c>
      <c r="HU47" s="3">
        <f>+VLOOKUP($E47,'Trimestrales MX'!$C:$FS,HU$1,FALSE)/3</f>
        <v>2066.7376666666664</v>
      </c>
      <c r="HV47" s="3">
        <f>+VLOOKUP($E47,'Trimestrales MX'!$C:$FS,HV$1,FALSE)/3</f>
        <v>22402.826333333334</v>
      </c>
      <c r="HW47" s="3">
        <f>+VLOOKUP($E47,'Trimestrales MX'!$C:$FS,HW$1,FALSE)/3</f>
        <v>1627.8609999999999</v>
      </c>
      <c r="HX47" s="3">
        <f>+VLOOKUP($E47,'Trimestrales MX'!$C:$FS,HX$1,FALSE)/3</f>
        <v>31168.294333333335</v>
      </c>
      <c r="HY47" s="3">
        <f>+VLOOKUP($E47,'Trimestrales MX'!$C:$FS,HY$1,FALSE)/3</f>
        <v>1334.9523333333334</v>
      </c>
      <c r="HZ47" s="3">
        <f>+VLOOKUP($E47,'Trimestrales MX'!$C:$FS,HZ$1,FALSE)/3</f>
        <v>1905.6016666666667</v>
      </c>
      <c r="IA47" s="3">
        <f>+VLOOKUP($E47,'Trimestrales MX'!$C:$FS,IA$1,FALSE)/3</f>
        <v>11041.283000000001</v>
      </c>
      <c r="IB47" s="3">
        <f>+VLOOKUP($E47,'Trimestrales MX'!$C:$FS,IB$1,FALSE)/3</f>
        <v>2348.2130000000002</v>
      </c>
      <c r="IC47" s="3">
        <f>+VLOOKUP($E47,'Trimestrales MX'!$C:$FS,IC$1,FALSE)/3</f>
        <v>882.31433333333337</v>
      </c>
      <c r="ID47" s="3">
        <f>+VLOOKUP($E47,'Trimestrales MX'!$C:$FS,ID$1,FALSE)/3</f>
        <v>2181.7626666666665</v>
      </c>
      <c r="IE47" s="3">
        <f>+VLOOKUP($E47,'Trimestrales MX'!$C:$FS,IE$1,FALSE)/3</f>
        <v>3257.4779999999996</v>
      </c>
      <c r="IF47" s="3">
        <f>+VLOOKUP($E47,'Trimestrales MX'!$C:$FS,IF$1,FALSE)/3</f>
        <v>2549.3673333333331</v>
      </c>
      <c r="IG47" s="3">
        <f>+VLOOKUP($E47,'Trimestrales MX'!$C:$FS,IG$1,FALSE)/3</f>
        <v>5667.3216666666667</v>
      </c>
      <c r="IH47" s="3">
        <f>+VLOOKUP($E47,'Trimestrales MX'!$C:$FS,IH$1,FALSE)/3</f>
        <v>35574.467333333334</v>
      </c>
      <c r="II47" s="3">
        <f>+VLOOKUP($E47,'Trimestrales MX'!$C:$FS,II$1,FALSE)/3</f>
        <v>4226.4796666666671</v>
      </c>
      <c r="IJ47" s="3">
        <f>+VLOOKUP($E47,'Trimestrales MX'!$C:$FS,IJ$1,FALSE)/3</f>
        <v>2719.1550000000002</v>
      </c>
      <c r="IK47" s="3">
        <f>+VLOOKUP($E47,'Trimestrales MX'!$C:$FS,IK$1,FALSE)/3</f>
        <v>233.51733333333334</v>
      </c>
      <c r="IL47" s="3">
        <f>+VLOOKUP($E47,'Trimestrales MX'!$C:$FS,IL$1,FALSE)/3</f>
        <v>6738.0106666666661</v>
      </c>
      <c r="IM47" s="3">
        <f>+VLOOKUP($E47,'Trimestrales MX'!$C:$FS,IM$1,FALSE)/3</f>
        <v>886.56899999999996</v>
      </c>
      <c r="IN47" s="3">
        <f>+VLOOKUP($E47,'Trimestrales MX'!$C:$FS,IN$1,FALSE)/3</f>
        <v>12994.155666666666</v>
      </c>
      <c r="IO47" s="3">
        <f>+VLOOKUP($E47,'Trimestrales MX'!$C:$FS,IO$1,FALSE)/3</f>
        <v>7776.5803333333342</v>
      </c>
      <c r="IP47" s="3">
        <f>+VLOOKUP($E47,'Trimestrales MX'!$C:$FS,IP$1,FALSE)/3</f>
        <v>53918.983666666667</v>
      </c>
      <c r="IQ47" s="3">
        <f>+VLOOKUP($E47,'Trimestrales MX'!$C:$FS,IQ$1,FALSE)/3</f>
        <v>17541.356</v>
      </c>
      <c r="IR47" s="3">
        <f>+VLOOKUP($E47,'Trimestrales MX'!$C:$FS,IR$1,FALSE)/3</f>
        <v>8075.2493333333332</v>
      </c>
      <c r="IS47" s="3">
        <f>+VLOOKUP($E47,'Trimestrales MX'!$C:$FS,IS$1,FALSE)/3</f>
        <v>11139.869000000001</v>
      </c>
      <c r="IT47" s="3">
        <f>+VLOOKUP($E47,'Trimestrales MX'!$C:$FS,IT$1,FALSE)/3</f>
        <v>12910.839333333332</v>
      </c>
      <c r="IU47" s="3">
        <f>+VLOOKUP($E47,'Trimestrales MX'!$C:$FS,IU$1,FALSE)/3</f>
        <v>3589.1550000000002</v>
      </c>
      <c r="IV47" s="3">
        <f>+VLOOKUP($E47,'Trimestrales MX'!$C:$FS,IV$1,FALSE)/3</f>
        <v>662.51533333333339</v>
      </c>
      <c r="IW47" s="3">
        <f>+VLOOKUP($E47,'Trimestrales MX'!$C:$FS,IW$1,FALSE)/3</f>
        <v>27016.62166666667</v>
      </c>
      <c r="IX47" s="3">
        <f>+VLOOKUP($E47,'Trimestrales MX'!$C:$FS,IX$1,FALSE)/3</f>
        <v>3219.6013333333335</v>
      </c>
      <c r="IY47" s="3">
        <f>+VLOOKUP($E47,'Trimestrales MX'!$C:$FS,IY$1,FALSE)/3</f>
        <v>4045.9983333333334</v>
      </c>
      <c r="IZ47" s="3">
        <f>+VLOOKUP($E47,'Trimestrales MX'!$C:$FS,IZ$1,FALSE)/3</f>
        <v>9508.7856666666667</v>
      </c>
      <c r="JA47" s="3">
        <f>+VLOOKUP($E47,'Trimestrales MX'!$C:$FS,JA$1,FALSE)/3</f>
        <v>10242.236333333332</v>
      </c>
      <c r="JB47" s="3">
        <f>+VLOOKUP($E47,'Trimestrales MX'!$C:$FS,JB$1,FALSE)/3</f>
        <v>111019.78466666666</v>
      </c>
      <c r="JC47" s="3">
        <f>+VLOOKUP($E47,'Trimestrales MX'!$C:$FS,JC$1,FALSE)/3</f>
        <v>58084.155999999995</v>
      </c>
      <c r="JD47" s="3">
        <f>+VLOOKUP($E47,'Trimestrales MX'!$C:$FS,JD$1,FALSE)/3</f>
        <v>3024.9563333333335</v>
      </c>
      <c r="JE47" s="3">
        <f>+VLOOKUP($E47,'Trimestrales MX'!$C:$FS,JE$1,FALSE)/3</f>
        <v>44193.766000000003</v>
      </c>
      <c r="JF47" s="3">
        <f>+VLOOKUP($E47,'Trimestrales MX'!$C:$FS,JF$1,FALSE)/3</f>
        <v>2912.3250000000003</v>
      </c>
      <c r="JG47" s="3">
        <f>+VLOOKUP($E47,'Trimestrales MX'!$C:$FS,JG$1,FALSE)/3</f>
        <v>1219.0066666666667</v>
      </c>
      <c r="JH47" s="3">
        <f>+VLOOKUP($E47,'Trimestrales MX'!$C:$FS,JH$1,FALSE)/3</f>
        <v>168.63</v>
      </c>
      <c r="JI47" s="3">
        <f>+VLOOKUP($E47,'Trimestrales MX'!$C:$FS,JI$1,FALSE)/3</f>
        <v>1416.9449999999999</v>
      </c>
      <c r="JJ47" s="3">
        <f>+VLOOKUP($E47,'Trimestrales MX'!$C:$FS,JJ$1,FALSE)/3</f>
        <v>12339.690333333334</v>
      </c>
      <c r="JK47" s="3">
        <f>+VLOOKUP($E47,'Trimestrales MX'!$C:$FS,JK$1,FALSE)/3</f>
        <v>10229.403333333334</v>
      </c>
      <c r="JL47" s="3">
        <f>+VLOOKUP($E47,'Trimestrales MX'!$C:$FS,JL$1,FALSE)/3</f>
        <v>1107.6153333333334</v>
      </c>
      <c r="JM47" s="3">
        <f>+VLOOKUP($E47,'Trimestrales MX'!$C:$FS,JM$1,FALSE)/3</f>
        <v>1002.6716666666666</v>
      </c>
      <c r="JN47" s="3">
        <f>+VLOOKUP($E47,'Trimestrales MX'!$C:$FS,JN$1,FALSE)/3</f>
        <v>16251.550666666668</v>
      </c>
      <c r="JO47" s="3">
        <f>+VLOOKUP($E47,'Trimestrales MX'!$C:$FS,JO$1,FALSE)/3</f>
        <v>7105.4886666666671</v>
      </c>
      <c r="JP47" s="3">
        <f>+VLOOKUP($E47,'Trimestrales MX'!$C:$FS,JP$1,FALSE)/3</f>
        <v>9146.0623333333333</v>
      </c>
      <c r="JQ47" s="3">
        <f>+VLOOKUP($E47,'Trimestrales MX'!$C:$FS,JQ$1,FALSE)/3</f>
        <v>2985202.2883333336</v>
      </c>
      <c r="JR47" s="3">
        <f>+VLOOKUP($E47,'Trimestrales MX'!$C:$FS,JR$1,FALSE)/3</f>
        <v>371095.50433333335</v>
      </c>
      <c r="JS47" s="3">
        <f>+VLOOKUP($E47,'Trimestrales MX'!$C:$FS,JS$1,FALSE)/3</f>
        <v>432441.6326666667</v>
      </c>
      <c r="JT47" s="3">
        <f>+VLOOKUP($E47,'Trimestrales MX'!$C:$FS,JT$1,FALSE)/3</f>
        <v>308504.47733333334</v>
      </c>
      <c r="JU47" s="3">
        <f>+VLOOKUP($E47,'Trimestrales MX'!$C:$FS,JU$1,FALSE)/3</f>
        <v>7163.7576666666673</v>
      </c>
      <c r="JV47" s="3">
        <f>+VLOOKUP($E47,'Trimestrales MX'!$C:$FS,JV$1,FALSE)/3</f>
        <v>6588.4573333333328</v>
      </c>
      <c r="JW47" s="3">
        <f>+VLOOKUP($E47,'Trimestrales MX'!$C:$FS,JW$1,FALSE)/3</f>
        <v>4643.2603333333336</v>
      </c>
      <c r="JX47" s="3">
        <f>+VLOOKUP($E47,'Trimestrales MX'!$C:$FS,JX$1,FALSE)/3</f>
        <v>144528.83133333334</v>
      </c>
      <c r="JY47" s="3">
        <f>+VLOOKUP($E47,'Trimestrales MX'!$C:$FS,JY$1,FALSE)/3</f>
        <v>111032.21033333334</v>
      </c>
      <c r="JZ47" s="3">
        <f>+VLOOKUP($E47,'Trimestrales MX'!$C:$FS,JZ$1,FALSE)/3</f>
        <v>24391.273666666664</v>
      </c>
      <c r="KA47" s="3">
        <f>+VLOOKUP($E47,'Trimestrales MX'!$C:$FS,KA$1,FALSE)/3</f>
        <v>6054.1013333333331</v>
      </c>
      <c r="KB47" s="3">
        <f>+VLOOKUP($E47,'Trimestrales MX'!$C:$FS,KB$1,FALSE)/3</f>
        <v>4102.5853333333334</v>
      </c>
      <c r="KC47" s="3">
        <f>+VLOOKUP($E47,'Trimestrales MX'!$C:$FS,KC$1,FALSE)/3</f>
        <v>89610.86099999999</v>
      </c>
      <c r="KD47" s="3">
        <f>+VLOOKUP($E47,'Trimestrales MX'!$C:$FS,KD$1,FALSE)/3</f>
        <v>6756.3230000000003</v>
      </c>
      <c r="KE47" s="3">
        <f>+VLOOKUP($E47,'Trimestrales MX'!$C:$FS,KE$1,FALSE)/3</f>
        <v>5516.657666666667</v>
      </c>
      <c r="KF47" s="3">
        <f>+VLOOKUP($E47,'Trimestrales MX'!$C:$FS,KF$1,FALSE)/3</f>
        <v>8217.1876666666667</v>
      </c>
      <c r="KG47" s="3">
        <f>+VLOOKUP($E47,'Trimestrales MX'!$C:$FS,KG$1,FALSE)/3</f>
        <v>67866.915666666668</v>
      </c>
      <c r="KH47" s="3">
        <f>+VLOOKUP($E47,'Trimestrales MX'!$C:$FS,KH$1,FALSE)/3</f>
        <v>691.46699999999998</v>
      </c>
      <c r="KI47" s="3">
        <f>+VLOOKUP($E47,'Trimestrales MX'!$C:$FS,KI$1,FALSE)/3</f>
        <v>562.31033333333335</v>
      </c>
      <c r="KJ47" s="3">
        <f>+VLOOKUP($E47,'Trimestrales MX'!$C:$FS,KJ$1,FALSE)/3</f>
        <v>135441.93799999999</v>
      </c>
      <c r="KK47" s="3">
        <f>+VLOOKUP($E47,'Trimestrales MX'!$C:$FS,KK$1,FALSE)/3</f>
        <v>118008.15366666667</v>
      </c>
      <c r="KL47" s="3">
        <f>+VLOOKUP($E47,'Trimestrales MX'!$C:$FS,KL$1,FALSE)/3</f>
        <v>17433.784333333333</v>
      </c>
      <c r="KM47" s="3">
        <f>+VLOOKUP($E47,'Trimestrales MX'!$C:$FS,KM$1,FALSE)/3</f>
        <v>582259.54433333327</v>
      </c>
      <c r="KN47" s="3">
        <f>+VLOOKUP($E47,'Trimestrales MX'!$C:$FS,KN$1,FALSE)/3</f>
        <v>561196.37</v>
      </c>
      <c r="KO47" s="3">
        <f>+VLOOKUP($E47,'Trimestrales MX'!$C:$FS,KO$1,FALSE)/3</f>
        <v>21063.173999999999</v>
      </c>
      <c r="KP47" s="3">
        <f>+VLOOKUP($E47,'Trimestrales MX'!$C:$FS,KP$1,FALSE)/3</f>
        <v>98522.039000000004</v>
      </c>
      <c r="KQ47" s="3">
        <f>+VLOOKUP($E47,'Trimestrales MX'!$C:$FS,KQ$1,FALSE)/3</f>
        <v>25706.996999999999</v>
      </c>
      <c r="KR47" s="3">
        <f>+VLOOKUP($E47,'Trimestrales MX'!$C:$FS,KR$1,FALSE)/3</f>
        <v>167501.63933333333</v>
      </c>
      <c r="KS47" s="3">
        <f>+VLOOKUP($E47,'Trimestrales MX'!$C:$FS,KS$1,FALSE)/3</f>
        <v>205712.04866666664</v>
      </c>
      <c r="KT47" s="3">
        <f>+VLOOKUP($E47,'Trimestrales MX'!$C:$FS,KT$1,FALSE)/3</f>
        <v>121159.31800000001</v>
      </c>
      <c r="KU47" s="3">
        <f>+VLOOKUP($E47,'Trimestrales MX'!$C:$FS,KU$1,FALSE)/3</f>
        <v>53375.989000000001</v>
      </c>
      <c r="KV47" s="3">
        <f>+VLOOKUP($E47,'Trimestrales MX'!$C:$FS,KV$1,FALSE)/3</f>
        <v>63707.406666666669</v>
      </c>
      <c r="KW47" s="3">
        <f>+VLOOKUP($E47,'Trimestrales MX'!$C:$FS,KW$1,FALSE)/3</f>
        <v>4075.9223333333334</v>
      </c>
      <c r="KX47" s="3">
        <f>+VLOOKUP($E47,'Trimestrales MX'!$C:$FS,KX$1,FALSE)/3</f>
        <v>22091.240999999998</v>
      </c>
      <c r="KY47" s="3">
        <f>+VLOOKUP($E47,'Trimestrales MX'!$C:$FS,KY$1,FALSE)/3</f>
        <v>9419.85</v>
      </c>
      <c r="KZ47" s="3">
        <f>+VLOOKUP($E47,'Trimestrales MX'!$C:$FS,KZ$1,FALSE)/3</f>
        <v>12671.390666666666</v>
      </c>
      <c r="LA47" s="3">
        <f>+VLOOKUP($E47,'Trimestrales MX'!$C:$FS,LA$1,FALSE)/3</f>
        <v>106899.07233333333</v>
      </c>
      <c r="LB47" s="3">
        <f>+VLOOKUP($E47,'Trimestrales MX'!$C:$FS,LB$1,FALSE)/3</f>
        <v>46154.299333333329</v>
      </c>
      <c r="LC47" s="3">
        <f>+VLOOKUP($E47,'Trimestrales MX'!$C:$FS,LC$1,FALSE)/3</f>
        <v>60744.773333333338</v>
      </c>
      <c r="LD47" s="3">
        <f>+VLOOKUP($E47,'Trimestrales MX'!$C:$FS,LD$1,FALSE)/3</f>
        <v>105983.39466666667</v>
      </c>
      <c r="LE47" s="3">
        <f>+VLOOKUP($E47,'Trimestrales MX'!$C:$FS,LE$1,FALSE)/3</f>
        <v>25133.866999999998</v>
      </c>
      <c r="LF47" s="3">
        <f>+VLOOKUP($E47,'Trimestrales MX'!$C:$FS,LF$1,FALSE)/3</f>
        <v>44301.940333333332</v>
      </c>
      <c r="LG47" s="3">
        <f>+VLOOKUP($E47,'Trimestrales MX'!$C:$FS,LG$1,FALSE)/3</f>
        <v>36547.587333333337</v>
      </c>
      <c r="LH47" s="3">
        <f>+VLOOKUP($E47,'Trimestrales MX'!$C:$FS,LH$1,FALSE)/3</f>
        <v>212272.58100000001</v>
      </c>
      <c r="LI47" s="3">
        <v>95.022437494212994</v>
      </c>
      <c r="LJ47" s="3">
        <v>97.149477802994994</v>
      </c>
      <c r="LK47" s="3">
        <v>101.383129574972</v>
      </c>
      <c r="LL47" s="3">
        <v>83.754046479088998</v>
      </c>
      <c r="LM47" s="3">
        <v>80.589013280695994</v>
      </c>
      <c r="LN47" s="3">
        <v>97.751137830843007</v>
      </c>
      <c r="LO47" s="3">
        <v>97.615740572635005</v>
      </c>
      <c r="LP47" s="3">
        <v>98.216035840163002</v>
      </c>
      <c r="LQ47" s="3">
        <v>94.413580939083005</v>
      </c>
      <c r="LR47" s="3">
        <v>93.531922310602994</v>
      </c>
      <c r="LS47" s="3">
        <v>98.932985563100004</v>
      </c>
      <c r="LT47" s="3">
        <v>89.787768262968996</v>
      </c>
      <c r="LU47" s="3">
        <v>94.097893622938003</v>
      </c>
      <c r="LV47" s="3">
        <v>90.113667337297997</v>
      </c>
      <c r="LW47" s="3">
        <v>94.117132657707998</v>
      </c>
      <c r="LX47" s="3">
        <v>112.255906705284</v>
      </c>
      <c r="LY47" s="3">
        <v>89.609021214256998</v>
      </c>
      <c r="LZ47" s="3">
        <v>100.791654151844</v>
      </c>
      <c r="MA47" s="3">
        <v>104.35408565210101</v>
      </c>
      <c r="MB47" s="3">
        <v>74.072510012457002</v>
      </c>
      <c r="MC47" s="3">
        <v>95.114975677233005</v>
      </c>
      <c r="MD47" s="3">
        <v>105.462221233441</v>
      </c>
      <c r="ME47" s="3">
        <v>95.665040231770007</v>
      </c>
      <c r="MF47" s="3">
        <v>101.17729534621201</v>
      </c>
      <c r="MG47" s="3">
        <v>96.634196454711997</v>
      </c>
      <c r="MH47" s="3">
        <v>97.593235399441994</v>
      </c>
      <c r="MI47" s="3">
        <v>97.606115525792006</v>
      </c>
      <c r="MJ47" s="3">
        <v>110.912420380854</v>
      </c>
      <c r="MK47" s="3">
        <v>98.118667938163</v>
      </c>
      <c r="ML47" s="3">
        <v>99.408522965040007</v>
      </c>
      <c r="MM47" s="3">
        <v>108.98048279948399</v>
      </c>
      <c r="MN47" s="3">
        <v>78.572105287764003</v>
      </c>
      <c r="MO47" s="3">
        <v>139.790557404418</v>
      </c>
      <c r="MP47" s="3">
        <v>93.124695263289993</v>
      </c>
    </row>
    <row r="48" spans="1:354" x14ac:dyDescent="0.3">
      <c r="A48" s="7">
        <v>40452</v>
      </c>
      <c r="B48" s="19">
        <f t="shared" si="172"/>
        <v>2010</v>
      </c>
      <c r="C48" s="19">
        <f t="shared" si="173"/>
        <v>10</v>
      </c>
      <c r="D48" s="20">
        <f>+VLOOKUP(C48,'Trimestres-Meses'!A:B,2,FALSE)</f>
        <v>4</v>
      </c>
      <c r="E48" s="18" t="str">
        <f t="shared" si="174"/>
        <v>2010-4</v>
      </c>
      <c r="F48" s="23">
        <v>6.7960842894904481</v>
      </c>
      <c r="G48" s="23">
        <v>4.5001754777070095</v>
      </c>
      <c r="H48" s="24">
        <v>2.295908811783439</v>
      </c>
      <c r="I48" s="5">
        <v>152.69</v>
      </c>
      <c r="J48" s="5">
        <v>148.47999999999999</v>
      </c>
      <c r="K48" s="5">
        <v>108.27</v>
      </c>
      <c r="L48" s="5">
        <v>2346.5700000000002</v>
      </c>
      <c r="M48" s="5">
        <v>81.72</v>
      </c>
      <c r="N48" s="5">
        <v>3.43</v>
      </c>
      <c r="O48" s="5">
        <v>2372.14</v>
      </c>
      <c r="P48" s="5">
        <v>90.99</v>
      </c>
      <c r="Q48" s="5">
        <v>97.45</v>
      </c>
      <c r="R48" s="17">
        <v>1.9E-3</v>
      </c>
      <c r="S48" s="17">
        <v>4.6799999999999994E-2</v>
      </c>
      <c r="T48" s="3">
        <v>2066.017142857143</v>
      </c>
      <c r="U48" s="3">
        <v>1183.26</v>
      </c>
      <c r="V48" s="3">
        <v>1.3778090000000001</v>
      </c>
      <c r="W48" s="3">
        <f>+VLOOKUP(E48,'Trimestrales USA'!C:DY,2,FALSE)/3</f>
        <v>5103.166666666667</v>
      </c>
      <c r="X48" s="3">
        <f>+VLOOKUP($E48,'Trimestrales USA'!$C:$DY,X$1,FALSE)/3</f>
        <v>3476.7666666666664</v>
      </c>
      <c r="Y48" s="3">
        <f>+VLOOKUP($E48,'Trimestrales USA'!$C:$DY,Y$1,FALSE)/3</f>
        <v>1132.9333333333334</v>
      </c>
      <c r="Z48" s="3">
        <f>+VLOOKUP($E48,'Trimestrales USA'!$C:$DY,Z$1,FALSE)/3</f>
        <v>359.4666666666667</v>
      </c>
      <c r="AA48" s="3">
        <f>+VLOOKUP($E48,'Trimestrales USA'!$C:$DY,AA$1,FALSE)/3</f>
        <v>773.4666666666667</v>
      </c>
      <c r="AB48" s="3">
        <f>+VLOOKUP($E48,'Trimestrales USA'!$C:$DY,AB$1,FALSE)/3</f>
        <v>2343.8333333333335</v>
      </c>
      <c r="AC48" s="3">
        <f>+VLOOKUP($E48,'Trimestrales USA'!$C:$DY,AC$1,FALSE)/3</f>
        <v>746.13333333333333</v>
      </c>
      <c r="AD48" s="3">
        <f>+VLOOKUP($E48,'Trimestrales USA'!$C:$DY,AD$1,FALSE)/3</f>
        <v>723.69999999999993</v>
      </c>
      <c r="AE48" s="3">
        <f>+VLOOKUP($E48,'Trimestrales USA'!$C:$DY,AE$1,FALSE)/3</f>
        <v>600.63333333333333</v>
      </c>
      <c r="AF48" s="3">
        <f>+VLOOKUP($E48,'Trimestrales USA'!$C:$DY,AF$1,FALSE)/3</f>
        <v>129.73333333333332</v>
      </c>
      <c r="AG48" s="3">
        <f>+VLOOKUP($E48,'Trimestrales USA'!$C:$DY,AG$1,FALSE)/3</f>
        <v>273.36666666666667</v>
      </c>
      <c r="AH48" s="3">
        <f>+VLOOKUP($E48,'Trimestrales USA'!$C:$DY,AH$1,FALSE)/3</f>
        <v>197.5</v>
      </c>
      <c r="AI48" s="3">
        <f>+VLOOKUP($E48,'Trimestrales USA'!$C:$DY,AI$1,FALSE)/3</f>
        <v>123.10000000000001</v>
      </c>
      <c r="AJ48" s="3">
        <f>+VLOOKUP($E48,'Trimestrales USA'!$C:$DY,AJ$1,FALSE)/3</f>
        <v>22.433333333333334</v>
      </c>
      <c r="AK48" s="3">
        <f>+VLOOKUP($E48,'Trimestrales USA'!$C:$DY,AK$1,FALSE)/3</f>
        <v>-174.53333333333333</v>
      </c>
      <c r="AL48" s="3">
        <f>+VLOOKUP($E48,'Trimestrales USA'!$C:$DY,AL$1,FALSE)/3</f>
        <v>657.36666666666667</v>
      </c>
      <c r="AM48" s="3">
        <f>+VLOOKUP($E48,'Trimestrales USA'!$C:$DY,AM$1,FALSE)/3</f>
        <v>452.66666666666669</v>
      </c>
      <c r="AN48" s="3">
        <f>+VLOOKUP($E48,'Trimestrales USA'!$C:$DY,AN$1,FALSE)/3</f>
        <v>204.70000000000002</v>
      </c>
      <c r="AO48" s="3">
        <f>+VLOOKUP($E48,'Trimestrales USA'!$C:$DY,AO$1,FALSE)/3</f>
        <v>831.9</v>
      </c>
      <c r="AP48" s="3">
        <f>+VLOOKUP($E48,'Trimestrales USA'!$C:$DY,AP$1,FALSE)/3</f>
        <v>680.69999999999993</v>
      </c>
      <c r="AQ48" s="3">
        <f>+VLOOKUP($E48,'Trimestrales USA'!$C:$DY,AQ$1,FALSE)/3</f>
        <v>151.20000000000002</v>
      </c>
      <c r="AR48" s="3">
        <f>+VLOOKUP($E48,'Trimestrales USA'!$C:$DY,AR$1,FALSE)/3</f>
        <v>1054.7666666666667</v>
      </c>
      <c r="AS48" s="3">
        <f>+VLOOKUP($E48,'Trimestrales USA'!$C:$DY,AS$1,FALSE)/3</f>
        <v>437.63333333333338</v>
      </c>
      <c r="AT48" s="3">
        <f>+VLOOKUP($E48,'Trimestrales USA'!$C:$DY,AT$1,FALSE)/3</f>
        <v>279.13333333333333</v>
      </c>
      <c r="AU48" s="3">
        <f>+VLOOKUP($E48,'Trimestrales USA'!$C:$DY,AU$1,FALSE)/3</f>
        <v>158.46666666666667</v>
      </c>
      <c r="AV48" s="3">
        <f>+VLOOKUP($E48,'Trimestrales USA'!$C:$DY,AV$1,FALSE)/3</f>
        <v>617.13333333333333</v>
      </c>
      <c r="AW48" s="3">
        <f>+VLOOKUP($E48,'Trimestrales USA'!$C:$DY,AW$1,FALSE)/3</f>
        <v>4396.333333333333</v>
      </c>
      <c r="AX48" s="3">
        <f>+VLOOKUP($E48,'Trimestrales USA'!$C:$DY,AX$1,FALSE)/3</f>
        <v>52.199999999999996</v>
      </c>
      <c r="AY48" s="3">
        <f>+VLOOKUP($E48,'Trimestrales USA'!$C:$DY,AY$1,FALSE)/3</f>
        <v>42.466666666666669</v>
      </c>
      <c r="AZ48" s="3">
        <f>+VLOOKUP($E48,'Trimestrales USA'!$C:$DY,AZ$1,FALSE)/3</f>
        <v>9.7333333333333325</v>
      </c>
      <c r="BA48" s="3">
        <f>+VLOOKUP($E48,'Trimestrales USA'!$C:$DY,BA$1,FALSE)/3</f>
        <v>106.93333333333334</v>
      </c>
      <c r="BB48" s="3">
        <f>+VLOOKUP($E48,'Trimestrales USA'!$C:$DY,BB$1,FALSE)/3</f>
        <v>64.333333333333329</v>
      </c>
      <c r="BC48" s="3">
        <f>+VLOOKUP($E48,'Trimestrales USA'!$C:$DY,BC$1,FALSE)/3</f>
        <v>25</v>
      </c>
      <c r="BD48" s="3">
        <f>+VLOOKUP($E48,'Trimestrales USA'!$C:$DY,BD$1,FALSE)/3</f>
        <v>17.599999999999998</v>
      </c>
      <c r="BE48" s="3">
        <f>+VLOOKUP($E48,'Trimestrales USA'!$C:$DY,BE$1,FALSE)/3</f>
        <v>95.066666666666663</v>
      </c>
      <c r="BF48" s="3">
        <f>+VLOOKUP($E48,'Trimestrales USA'!$C:$DY,BF$1,FALSE)/3</f>
        <v>175.70000000000002</v>
      </c>
      <c r="BG48" s="3">
        <f>+VLOOKUP($E48,'Trimestrales USA'!$C:$DY,BG$1,FALSE)/3</f>
        <v>614.5333333333333</v>
      </c>
      <c r="BH48" s="3">
        <f>+VLOOKUP($E48,'Trimestrales USA'!$C:$DY,BH$1,FALSE)/3</f>
        <v>335.2</v>
      </c>
      <c r="BI48" s="3">
        <f>+VLOOKUP($E48,'Trimestrales USA'!$C:$DY,BI$1,FALSE)/3</f>
        <v>7.9333333333333336</v>
      </c>
      <c r="BJ48" s="3">
        <f>+VLOOKUP($E48,'Trimestrales USA'!$C:$DY,BJ$1,FALSE)/3</f>
        <v>12.666666666666666</v>
      </c>
      <c r="BK48" s="3">
        <f>+VLOOKUP($E48,'Trimestrales USA'!$C:$DY,BK$1,FALSE)/3</f>
        <v>18.400000000000002</v>
      </c>
      <c r="BL48" s="3">
        <f>+VLOOKUP($E48,'Trimestrales USA'!$C:$DY,BL$1,FALSE)/3</f>
        <v>41</v>
      </c>
      <c r="BM48" s="3">
        <f>+VLOOKUP($E48,'Trimestrales USA'!$C:$DY,BM$1,FALSE)/3</f>
        <v>44.866666666666667</v>
      </c>
      <c r="BN48" s="3">
        <f>+VLOOKUP($E48,'Trimestrales USA'!$C:$DY,BN$1,FALSE)/3</f>
        <v>82.7</v>
      </c>
      <c r="BO48" s="3">
        <f>+VLOOKUP($E48,'Trimestrales USA'!$C:$DY,BO$1,FALSE)/3</f>
        <v>17</v>
      </c>
      <c r="BP48" s="3">
        <f>+VLOOKUP($E48,'Trimestrales USA'!$C:$DY,BP$1,FALSE)/3</f>
        <v>34.4</v>
      </c>
      <c r="BQ48" s="3">
        <f>+VLOOKUP($E48,'Trimestrales USA'!$C:$DY,BQ$1,FALSE)/3</f>
        <v>41.4</v>
      </c>
      <c r="BR48" s="3">
        <f>+VLOOKUP($E48,'Trimestrales USA'!$C:$DY,BR$1,FALSE)/3</f>
        <v>7.2666666666666666</v>
      </c>
      <c r="BS48" s="3">
        <f>+VLOOKUP($E48,'Trimestrales USA'!$C:$DY,BS$1,FALSE)/3</f>
        <v>27.566666666666666</v>
      </c>
      <c r="BT48" s="3">
        <f>+VLOOKUP($E48,'Trimestrales USA'!$C:$DY,BT$1,FALSE)/3</f>
        <v>279.3</v>
      </c>
      <c r="BU48" s="3">
        <f>+VLOOKUP($E48,'Trimestrales USA'!$C:$DY,BU$1,FALSE)/3</f>
        <v>71.933333333333337</v>
      </c>
      <c r="BV48" s="3">
        <f>+VLOOKUP($E48,'Trimestrales USA'!$C:$DY,BV$1,FALSE)/3</f>
        <v>5.1333333333333337</v>
      </c>
      <c r="BW48" s="3">
        <f>+VLOOKUP($E48,'Trimestrales USA'!$C:$DY,BW$1,FALSE)/3</f>
        <v>3.5</v>
      </c>
      <c r="BX48" s="3">
        <f>+VLOOKUP($E48,'Trimestrales USA'!$C:$DY,BX$1,FALSE)/3</f>
        <v>18.333333333333332</v>
      </c>
      <c r="BY48" s="3">
        <f>+VLOOKUP($E48,'Trimestrales USA'!$C:$DY,BY$1,FALSE)/3</f>
        <v>13.233333333333334</v>
      </c>
      <c r="BZ48" s="3">
        <f>+VLOOKUP($E48,'Trimestrales USA'!$C:$DY,BZ$1,FALSE)/3</f>
        <v>44.533333333333331</v>
      </c>
      <c r="CA48" s="3">
        <f>+VLOOKUP($E48,'Trimestrales USA'!$C:$DY,CA$1,FALSE)/3</f>
        <v>102.06666666666666</v>
      </c>
      <c r="CB48" s="3">
        <f>+VLOOKUP($E48,'Trimestrales USA'!$C:$DY,CB$1,FALSE)/3</f>
        <v>20.599999999999998</v>
      </c>
      <c r="CC48" s="3">
        <f>+VLOOKUP($E48,'Trimestrales USA'!$C:$DY,CC$1,FALSE)/3</f>
        <v>302.66666666666669</v>
      </c>
      <c r="CD48" s="3">
        <f>+VLOOKUP($E48,'Trimestrales USA'!$C:$DY,CD$1,FALSE)/3</f>
        <v>286.46666666666664</v>
      </c>
      <c r="CE48" s="3">
        <f>+VLOOKUP($E48,'Trimestrales USA'!$C:$DY,CE$1,FALSE)/3</f>
        <v>48.333333333333336</v>
      </c>
      <c r="CF48" s="3">
        <f>+VLOOKUP($E48,'Trimestrales USA'!$C:$DY,CF$1,FALSE)/3</f>
        <v>43.866666666666667</v>
      </c>
      <c r="CG48" s="3">
        <f>+VLOOKUP($E48,'Trimestrales USA'!$C:$DY,CG$1,FALSE)/3</f>
        <v>43.366666666666667</v>
      </c>
      <c r="CH48" s="3">
        <f>+VLOOKUP($E48,'Trimestrales USA'!$C:$DY,CH$1,FALSE)/3</f>
        <v>150.9</v>
      </c>
      <c r="CI48" s="3">
        <f>+VLOOKUP($E48,'Trimestrales USA'!$C:$DY,CI$1,FALSE)/3</f>
        <v>149.33333333333334</v>
      </c>
      <c r="CJ48" s="3">
        <f>+VLOOKUP($E48,'Trimestrales USA'!$C:$DY,CJ$1,FALSE)/3</f>
        <v>29.133333333333336</v>
      </c>
      <c r="CK48" s="3">
        <f>+VLOOKUP($E48,'Trimestrales USA'!$C:$DY,CK$1,FALSE)/3</f>
        <v>11.533333333333333</v>
      </c>
      <c r="CL48" s="3">
        <f>+VLOOKUP($E48,'Trimestrales USA'!$C:$DY,CL$1,FALSE)/3</f>
        <v>4.833333333333333</v>
      </c>
      <c r="CM48" s="3">
        <f>+VLOOKUP($E48,'Trimestrales USA'!$C:$DY,CM$1,FALSE)/3</f>
        <v>38.866666666666667</v>
      </c>
      <c r="CN48" s="3">
        <f>+VLOOKUP($E48,'Trimestrales USA'!$C:$DY,CN$1,FALSE)/3</f>
        <v>10.966666666666667</v>
      </c>
      <c r="CO48" s="3">
        <f>+VLOOKUP($E48,'Trimestrales USA'!$C:$DY,CO$1,FALSE)/3</f>
        <v>7.4666666666666659</v>
      </c>
      <c r="CP48" s="3">
        <f>+VLOOKUP($E48,'Trimestrales USA'!$C:$DY,CP$1,FALSE)/3</f>
        <v>31.3</v>
      </c>
      <c r="CQ48" s="3">
        <f>+VLOOKUP($E48,'Trimestrales USA'!$C:$DY,CQ$1,FALSE)/3</f>
        <v>15.200000000000001</v>
      </c>
      <c r="CR48" s="3">
        <f>+VLOOKUP($E48,'Trimestrales USA'!$C:$DY,CR$1,FALSE)/3</f>
        <v>257.23333333333335</v>
      </c>
      <c r="CS48" s="3">
        <f>+VLOOKUP($E48,'Trimestrales USA'!$C:$DY,CS$1,FALSE)/3</f>
        <v>63.966666666666669</v>
      </c>
      <c r="CT48" s="3">
        <f>+VLOOKUP($E48,'Trimestrales USA'!$C:$DY,CT$1,FALSE)/3</f>
        <v>30.766666666666666</v>
      </c>
      <c r="CU48" s="3">
        <f>+VLOOKUP($E48,'Trimestrales USA'!$C:$DY,CU$1,FALSE)/3</f>
        <v>125.73333333333333</v>
      </c>
      <c r="CV48" s="3">
        <f>+VLOOKUP($E48,'Trimestrales USA'!$C:$DY,CV$1,FALSE)/3</f>
        <v>36.733333333333334</v>
      </c>
      <c r="CW48" s="3">
        <f>+VLOOKUP($E48,'Trimestrales USA'!$C:$DY,CW$1,FALSE)/3</f>
        <v>1005.4666666666667</v>
      </c>
      <c r="CX48" s="3">
        <f>+VLOOKUP($E48,'Trimestrales USA'!$C:$DY,CX$1,FALSE)/3</f>
        <v>332.8</v>
      </c>
      <c r="CY48" s="3">
        <f>+VLOOKUP($E48,'Trimestrales USA'!$C:$DY,CY$1,FALSE)/3</f>
        <v>153.70000000000002</v>
      </c>
      <c r="CZ48" s="3">
        <f>+VLOOKUP($E48,'Trimestrales USA'!$C:$DY,CZ$1,FALSE)/3</f>
        <v>47.766666666666673</v>
      </c>
      <c r="DA48" s="3">
        <f>+VLOOKUP($E48,'Trimestrales USA'!$C:$DY,DA$1,FALSE)/3</f>
        <v>125.89999999999999</v>
      </c>
      <c r="DB48" s="3">
        <f>+VLOOKUP($E48,'Trimestrales USA'!$C:$DY,DB$1,FALSE)/3</f>
        <v>5.4333333333333336</v>
      </c>
      <c r="DC48" s="3">
        <f>+VLOOKUP($E48,'Trimestrales USA'!$C:$DY,DC$1,FALSE)/3</f>
        <v>672.66666666666663</v>
      </c>
      <c r="DD48" s="3">
        <f>+VLOOKUP($E48,'Trimestrales USA'!$C:$DY,DD$1,FALSE)/3</f>
        <v>618.56666666666672</v>
      </c>
      <c r="DE48" s="3">
        <f>+VLOOKUP($E48,'Trimestrales USA'!$C:$DY,DE$1,FALSE)/3</f>
        <v>501.33333333333331</v>
      </c>
      <c r="DF48" s="3">
        <f>+VLOOKUP($E48,'Trimestrales USA'!$C:$DY,DF$1,FALSE)/3</f>
        <v>117.23333333333333</v>
      </c>
      <c r="DG48" s="3">
        <f>+VLOOKUP($E48,'Trimestrales USA'!$C:$DY,DG$1,FALSE)/3</f>
        <v>54.1</v>
      </c>
      <c r="DH48" s="3">
        <f>+VLOOKUP($E48,'Trimestrales USA'!$C:$DY,DH$1,FALSE)/3</f>
        <v>606.56666666666672</v>
      </c>
      <c r="DI48" s="3">
        <f>+VLOOKUP($E48,'Trimestrales USA'!$C:$DY,DI$1,FALSE)/3</f>
        <v>365.16666666666669</v>
      </c>
      <c r="DJ48" s="3">
        <f>+VLOOKUP($E48,'Trimestrales USA'!$C:$DY,DJ$1,FALSE)/3</f>
        <v>69.733333333333334</v>
      </c>
      <c r="DK48" s="3">
        <f>+VLOOKUP($E48,'Trimestrales USA'!$C:$DY,DK$1,FALSE)/3</f>
        <v>70.399999999999991</v>
      </c>
      <c r="DL48" s="3">
        <f>+VLOOKUP($E48,'Trimestrales USA'!$C:$DY,DL$1,FALSE)/3</f>
        <v>225.03333333333333</v>
      </c>
      <c r="DM48" s="3">
        <f>+VLOOKUP($E48,'Trimestrales USA'!$C:$DY,DM$1,FALSE)/3</f>
        <v>91.8</v>
      </c>
      <c r="DN48" s="3">
        <f>+VLOOKUP($E48,'Trimestrales USA'!$C:$DY,DN$1,FALSE)/3</f>
        <v>149.6</v>
      </c>
      <c r="DO48" s="3">
        <f>+VLOOKUP($E48,'Trimestrales USA'!$C:$DY,DO$1,FALSE)/3</f>
        <v>133.46666666666667</v>
      </c>
      <c r="DP48" s="3">
        <f>+VLOOKUP($E48,'Trimestrales USA'!$C:$DY,DP$1,FALSE)/3</f>
        <v>16.133333333333333</v>
      </c>
      <c r="DQ48" s="3">
        <f>+VLOOKUP($E48,'Trimestrales USA'!$C:$DY,DQ$1,FALSE)/3</f>
        <v>444.06666666666666</v>
      </c>
      <c r="DR48" s="3">
        <f>+VLOOKUP($E48,'Trimestrales USA'!$C:$DY,DR$1,FALSE)/3</f>
        <v>67.399999999999991</v>
      </c>
      <c r="DS48" s="3">
        <f>+VLOOKUP($E48,'Trimestrales USA'!$C:$DY,DS$1,FALSE)/3</f>
        <v>376.66666666666669</v>
      </c>
      <c r="DT48" s="3">
        <f>+VLOOKUP($E48,'Trimestrales USA'!$C:$DY,DT$1,FALSE)/3</f>
        <v>181.26666666666665</v>
      </c>
      <c r="DU48" s="3">
        <f>+VLOOKUP($E48,'Trimestrales USA'!$C:$DY,DU$1,FALSE)/3</f>
        <v>124.76666666666667</v>
      </c>
      <c r="DV48" s="3">
        <f>+VLOOKUP($E48,'Trimestrales USA'!$C:$DY,DV$1,FALSE)/3</f>
        <v>40.633333333333333</v>
      </c>
      <c r="DW48" s="3">
        <f>+VLOOKUP($E48,'Trimestrales USA'!$C:$DY,DW$1,FALSE)/3</f>
        <v>29.966666666666669</v>
      </c>
      <c r="DX48" s="3">
        <f>+VLOOKUP($E48,'Trimestrales USA'!$C:$DY,DX$1,FALSE)/3</f>
        <v>189.43333333333331</v>
      </c>
      <c r="DY48" s="3">
        <f>+VLOOKUP($E48,'Trimestrales USA'!$C:$DY,DY$1,FALSE)/3</f>
        <v>52.266666666666673</v>
      </c>
      <c r="DZ48" s="3">
        <f>+VLOOKUP($E48,'Trimestrales USA'!$C:$DY,DZ$1,FALSE)/3</f>
        <v>30.266666666666666</v>
      </c>
      <c r="EA48" s="3">
        <f>+VLOOKUP($E48,'Trimestrales USA'!$C:$DY,EA$1,FALSE)/3</f>
        <v>22</v>
      </c>
      <c r="EB48" s="3">
        <f>+VLOOKUP($E48,'Trimestrales USA'!$C:$DY,EB$1,FALSE)/3</f>
        <v>137.16666666666666</v>
      </c>
      <c r="EC48" s="3">
        <f>+VLOOKUP($E48,'Trimestrales USA'!$C:$DY,EC$1,FALSE)/3</f>
        <v>38.6</v>
      </c>
      <c r="ED48" s="3">
        <f>+VLOOKUP($E48,'Trimestrales USA'!$C:$DY,ED$1,FALSE)/3</f>
        <v>98.566666666666663</v>
      </c>
      <c r="EE48" s="3">
        <f>+VLOOKUP($E48,'Trimestrales USA'!$C:$DY,EE$1,FALSE)/3</f>
        <v>110.7</v>
      </c>
      <c r="EF48" s="3">
        <f>+VLOOKUP($E48,'Trimestrales USA'!$C:$DY,EF$1,FALSE)/3</f>
        <v>706.80000000000007</v>
      </c>
      <c r="EG48" s="3">
        <f>+VLOOKUP($E48,'Trimestrales USA'!$C:$DY,EG$1,FALSE)/3</f>
        <v>234.33333333333334</v>
      </c>
      <c r="EH48" s="3">
        <f>+VLOOKUP($E48,'Trimestrales USA'!$C:$DY,EH$1,FALSE)/3</f>
        <v>215.9</v>
      </c>
      <c r="EI48" s="3">
        <f>+VLOOKUP($E48,'Trimestrales USA'!$C:$DY,EI$1,FALSE)/3</f>
        <v>132.93333333333334</v>
      </c>
      <c r="EJ48" s="3">
        <f>+VLOOKUP($E48,'Trimestrales USA'!$C:$DY,EJ$1,FALSE)/3</f>
        <v>82.966666666666669</v>
      </c>
      <c r="EK48" s="3">
        <f>+VLOOKUP($E48,'Trimestrales USA'!$C:$DY,EK$1,FALSE)/3</f>
        <v>18.433333333333334</v>
      </c>
      <c r="EL48" s="3">
        <f>+VLOOKUP($E48,'Trimestrales USA'!$C:$DY,EL$1,FALSE)/3</f>
        <v>472.5</v>
      </c>
      <c r="EM48" s="3">
        <f>+VLOOKUP($E48,'Trimestrales USA'!$C:$DY,EM$1,FALSE)/3</f>
        <v>437</v>
      </c>
      <c r="EN48" s="3">
        <f>+VLOOKUP($E48,'Trimestrales USA'!$C:$DY,EN$1,FALSE)/3</f>
        <v>35.5</v>
      </c>
      <c r="EO48" s="3">
        <f>+VLOOKUP($E48,'Trimestrales USA'!$C:$DY,EO$1,FALSE)/3</f>
        <v>0</v>
      </c>
      <c r="EP48" s="3">
        <f>+VLOOKUP($E48,'Trimestrales USA'!$C:$DY,EP$1,FALSE)/3</f>
        <v>949.33333333333337</v>
      </c>
      <c r="EQ48" s="3">
        <f>+VLOOKUP($E48,'Trimestrales USA'!$C:$DY,EQ$1,FALSE)/3</f>
        <v>3447</v>
      </c>
      <c r="ER48" s="3">
        <f>+VLOOKUP($E48,'Trimestrales USA'!$C:$DY,ER$1,FALSE)/3</f>
        <v>0</v>
      </c>
      <c r="ES48" s="3">
        <f>+VLOOKUP($E48,'Trimestrales MX'!$C:$FS,ES$1,FALSE)/3</f>
        <v>5166535.0420000004</v>
      </c>
      <c r="ET48" s="3">
        <f>+VLOOKUP($E48,'Trimestrales MX'!$C:$FS,ET$1,FALSE)/3</f>
        <v>204822.60233333334</v>
      </c>
      <c r="EU48" s="3">
        <f>+VLOOKUP($E48,'Trimestrales MX'!$C:$FS,EU$1,FALSE)/3</f>
        <v>4961712.4400000004</v>
      </c>
      <c r="EV48" s="3">
        <f>+VLOOKUP($E48,'Trimestrales MX'!$C:$FS,EV$1,FALSE)/3</f>
        <v>185183.30500000002</v>
      </c>
      <c r="EW48" s="3">
        <f>+VLOOKUP($E48,'Trimestrales MX'!$C:$FS,EW$1,FALSE)/3</f>
        <v>185183.30500000002</v>
      </c>
      <c r="EX48" s="3">
        <f>+VLOOKUP($E48,'Trimestrales MX'!$C:$FS,EX$1,FALSE)/3</f>
        <v>115688.92866666667</v>
      </c>
      <c r="EY48" s="3">
        <f>+VLOOKUP($E48,'Trimestrales MX'!$C:$FS,EY$1,FALSE)/3</f>
        <v>57966.276666666665</v>
      </c>
      <c r="EZ48" s="3">
        <f>+VLOOKUP($E48,'Trimestrales MX'!$C:$FS,EZ$1,FALSE)/3</f>
        <v>6461.8403333333335</v>
      </c>
      <c r="FA48" s="3">
        <f>+VLOOKUP($E48,'Trimestrales MX'!$C:$FS,FA$1,FALSE)/3</f>
        <v>4314.3190000000004</v>
      </c>
      <c r="FB48" s="3">
        <f>+VLOOKUP($E48,'Trimestrales MX'!$C:$FS,FB$1,FALSE)/3</f>
        <v>751.94066666666674</v>
      </c>
      <c r="FC48" s="3">
        <f>+VLOOKUP($E48,'Trimestrales MX'!$C:$FS,FC$1,FALSE)/3</f>
        <v>1656960.1546666666</v>
      </c>
      <c r="FD48" s="3">
        <f>+VLOOKUP($E48,'Trimestrales MX'!$C:$FS,FD$1,FALSE)/3</f>
        <v>374941.18399999995</v>
      </c>
      <c r="FE48" s="3">
        <f>+VLOOKUP($E48,'Trimestrales MX'!$C:$FS,FE$1,FALSE)/3</f>
        <v>306373.038</v>
      </c>
      <c r="FF48" s="3">
        <f>+VLOOKUP($E48,'Trimestrales MX'!$C:$FS,FF$1,FALSE)/3</f>
        <v>47379.179000000004</v>
      </c>
      <c r="FG48" s="3">
        <f>+VLOOKUP($E48,'Trimestrales MX'!$C:$FS,FG$1,FALSE)/3</f>
        <v>21188.967000000001</v>
      </c>
      <c r="FH48" s="3">
        <f>+VLOOKUP($E48,'Trimestrales MX'!$C:$FS,FH$1,FALSE)/3</f>
        <v>74835.779666666669</v>
      </c>
      <c r="FI48" s="3">
        <f>+VLOOKUP($E48,'Trimestrales MX'!$C:$FS,FI$1,FALSE)/3</f>
        <v>56735.353999999999</v>
      </c>
      <c r="FJ48" s="3">
        <f>+VLOOKUP($E48,'Trimestrales MX'!$C:$FS,FJ$1,FALSE)/3</f>
        <v>18100.425666666666</v>
      </c>
      <c r="FK48" s="3">
        <f>+VLOOKUP($E48,'Trimestrales MX'!$C:$FS,FK$1,FALSE)/3</f>
        <v>395230.45800000004</v>
      </c>
      <c r="FL48" s="3">
        <f>+VLOOKUP($E48,'Trimestrales MX'!$C:$FS,FL$1,FALSE)/3</f>
        <v>253766.19966666668</v>
      </c>
      <c r="FM48" s="3">
        <f>+VLOOKUP($E48,'Trimestrales MX'!$C:$FS,FM$1,FALSE)/3</f>
        <v>101027.45666666667</v>
      </c>
      <c r="FN48" s="3">
        <f>+VLOOKUP($E48,'Trimestrales MX'!$C:$FS,FN$1,FALSE)/3</f>
        <v>40436.802000000003</v>
      </c>
      <c r="FO48" s="3">
        <f>+VLOOKUP($E48,'Trimestrales MX'!$C:$FS,FO$1,FALSE)/3</f>
        <v>811952.73300000001</v>
      </c>
      <c r="FP48" s="3">
        <f>+VLOOKUP($E48,'Trimestrales MX'!$C:$FS,FP$1,FALSE)/3</f>
        <v>192994.33933333334</v>
      </c>
      <c r="FQ48" s="3">
        <f>+VLOOKUP($E48,'Trimestrales MX'!$C:$FS,FQ$1,FALSE)/3</f>
        <v>6323.4379999999992</v>
      </c>
      <c r="FR48" s="3">
        <f>+VLOOKUP($E48,'Trimestrales MX'!$C:$FS,FR$1,FALSE)/3</f>
        <v>16211.981333333335</v>
      </c>
      <c r="FS48" s="3">
        <f>+VLOOKUP($E48,'Trimestrales MX'!$C:$FS,FS$1,FALSE)/3</f>
        <v>10759.752666666667</v>
      </c>
      <c r="FT48" s="3">
        <f>+VLOOKUP($E48,'Trimestrales MX'!$C:$FS,FT$1,FALSE)/3</f>
        <v>5890.6216666666669</v>
      </c>
      <c r="FU48" s="3">
        <f>+VLOOKUP($E48,'Trimestrales MX'!$C:$FS,FU$1,FALSE)/3</f>
        <v>20140.271333333334</v>
      </c>
      <c r="FV48" s="3">
        <f>+VLOOKUP($E48,'Trimestrales MX'!$C:$FS,FV$1,FALSE)/3</f>
        <v>42364</v>
      </c>
      <c r="FW48" s="3">
        <f>+VLOOKUP($E48,'Trimestrales MX'!$C:$FS,FW$1,FALSE)/3</f>
        <v>970.36066666666659</v>
      </c>
      <c r="FX48" s="3">
        <f>+VLOOKUP($E48,'Trimestrales MX'!$C:$FS,FX$1,FALSE)/3</f>
        <v>63448.964999999997</v>
      </c>
      <c r="FY48" s="3">
        <f>+VLOOKUP($E48,'Trimestrales MX'!$C:$FS,FY$1,FALSE)/3</f>
        <v>26884.948333333334</v>
      </c>
      <c r="FZ48" s="3">
        <f>+VLOOKUP($E48,'Trimestrales MX'!$C:$FS,FZ$1,FALSE)/3</f>
        <v>43886.10566666667</v>
      </c>
      <c r="GA48" s="3">
        <f>+VLOOKUP($E48,'Trimestrales MX'!$C:$FS,GA$1,FALSE)/3</f>
        <v>34813.461000000003</v>
      </c>
      <c r="GB48" s="3">
        <f>+VLOOKUP($E48,'Trimestrales MX'!$C:$FS,GB$1,FALSE)/3</f>
        <v>9072.644666666667</v>
      </c>
      <c r="GC48" s="3">
        <f>+VLOOKUP($E48,'Trimestrales MX'!$C:$FS,GC$1,FALSE)/3</f>
        <v>9014.8919999999998</v>
      </c>
      <c r="GD48" s="3">
        <f>+VLOOKUP($E48,'Trimestrales MX'!$C:$FS,GD$1,FALSE)/3</f>
        <v>1987.8666666666668</v>
      </c>
      <c r="GE48" s="3">
        <f>+VLOOKUP($E48,'Trimestrales MX'!$C:$FS,GE$1,FALSE)/3</f>
        <v>5961.6450000000004</v>
      </c>
      <c r="GF48" s="3">
        <f>+VLOOKUP($E48,'Trimestrales MX'!$C:$FS,GF$1,FALSE)/3</f>
        <v>1065.3803333333333</v>
      </c>
      <c r="GG48" s="3">
        <f>+VLOOKUP($E48,'Trimestrales MX'!$C:$FS,GG$1,FALSE)/3</f>
        <v>4356.3073333333332</v>
      </c>
      <c r="GH48" s="3">
        <f>+VLOOKUP($E48,'Trimestrales MX'!$C:$FS,GH$1,FALSE)/3</f>
        <v>1458.1236666666666</v>
      </c>
      <c r="GI48" s="3">
        <f>+VLOOKUP($E48,'Trimestrales MX'!$C:$FS,GI$1,FALSE)/3</f>
        <v>2898.1833333333329</v>
      </c>
      <c r="GJ48" s="3">
        <f>+VLOOKUP($E48,'Trimestrales MX'!$C:$FS,GJ$1,FALSE)/3</f>
        <v>19447.151666666668</v>
      </c>
      <c r="GK48" s="3">
        <f>+VLOOKUP($E48,'Trimestrales MX'!$C:$FS,GK$1,FALSE)/3</f>
        <v>2237.6386666666667</v>
      </c>
      <c r="GL48" s="3">
        <f>+VLOOKUP($E48,'Trimestrales MX'!$C:$FS,GL$1,FALSE)/3</f>
        <v>16510.801333333333</v>
      </c>
      <c r="GM48" s="3">
        <f>+VLOOKUP($E48,'Trimestrales MX'!$C:$FS,GM$1,FALSE)/3</f>
        <v>698.7116666666667</v>
      </c>
      <c r="GN48" s="3">
        <f>+VLOOKUP($E48,'Trimestrales MX'!$C:$FS,GN$1,FALSE)/3</f>
        <v>7712.5553333333337</v>
      </c>
      <c r="GO48" s="3">
        <f>+VLOOKUP($E48,'Trimestrales MX'!$C:$FS,GO$1,FALSE)/3</f>
        <v>1158.2783333333334</v>
      </c>
      <c r="GP48" s="3">
        <f>+VLOOKUP($E48,'Trimestrales MX'!$C:$FS,GP$1,FALSE)/3</f>
        <v>5502.0240000000003</v>
      </c>
      <c r="GQ48" s="3">
        <f>+VLOOKUP($E48,'Trimestrales MX'!$C:$FS,GQ$1,FALSE)/3</f>
        <v>1052.2533333333333</v>
      </c>
      <c r="GR48" s="3">
        <f>+VLOOKUP($E48,'Trimestrales MX'!$C:$FS,GR$1,FALSE)/3</f>
        <v>7260.07</v>
      </c>
      <c r="GS48" s="3">
        <f>+VLOOKUP($E48,'Trimestrales MX'!$C:$FS,GS$1,FALSE)/3</f>
        <v>4308.7586666666666</v>
      </c>
      <c r="GT48" s="3">
        <f>+VLOOKUP($E48,'Trimestrales MX'!$C:$FS,GT$1,FALSE)/3</f>
        <v>204.35533333333333</v>
      </c>
      <c r="GU48" s="3">
        <f>+VLOOKUP($E48,'Trimestrales MX'!$C:$FS,GU$1,FALSE)/3</f>
        <v>2746.9563333333335</v>
      </c>
      <c r="GV48" s="3">
        <f>+VLOOKUP($E48,'Trimestrales MX'!$C:$FS,GV$1,FALSE)/3</f>
        <v>14059.976000000001</v>
      </c>
      <c r="GW48" s="3">
        <f>+VLOOKUP($E48,'Trimestrales MX'!$C:$FS,GW$1,FALSE)/3</f>
        <v>5066.7366666666667</v>
      </c>
      <c r="GX48" s="3">
        <f>+VLOOKUP($E48,'Trimestrales MX'!$C:$FS,GX$1,FALSE)/3</f>
        <v>8993.239333333333</v>
      </c>
      <c r="GY48" s="3">
        <f>+VLOOKUP($E48,'Trimestrales MX'!$C:$FS,GY$1,FALSE)/3</f>
        <v>7074.9426666666668</v>
      </c>
      <c r="GZ48" s="3">
        <f>+VLOOKUP($E48,'Trimestrales MX'!$C:$FS,GZ$1,FALSE)/3</f>
        <v>23490.207333333336</v>
      </c>
      <c r="HA48" s="3">
        <f>+VLOOKUP($E48,'Trimestrales MX'!$C:$FS,HA$1,FALSE)/3</f>
        <v>90008.956666666665</v>
      </c>
      <c r="HB48" s="3">
        <f>+VLOOKUP($E48,'Trimestrales MX'!$C:$FS,HB$1,FALSE)/3</f>
        <v>44094.739333333331</v>
      </c>
      <c r="HC48" s="3">
        <f>+VLOOKUP($E48,'Trimestrales MX'!$C:$FS,HC$1,FALSE)/3</f>
        <v>6932.7223333333341</v>
      </c>
      <c r="HD48" s="3">
        <f>+VLOOKUP($E48,'Trimestrales MX'!$C:$FS,HD$1,FALSE)/3</f>
        <v>2832.2546666666663</v>
      </c>
      <c r="HE48" s="3">
        <f>+VLOOKUP($E48,'Trimestrales MX'!$C:$FS,HE$1,FALSE)/3</f>
        <v>14371.109333333334</v>
      </c>
      <c r="HF48" s="3">
        <f>+VLOOKUP($E48,'Trimestrales MX'!$C:$FS,HF$1,FALSE)/3</f>
        <v>4441.3893333333335</v>
      </c>
      <c r="HG48" s="3">
        <f>+VLOOKUP($E48,'Trimestrales MX'!$C:$FS,HG$1,FALSE)/3</f>
        <v>11861.770333333334</v>
      </c>
      <c r="HH48" s="3">
        <f>+VLOOKUP($E48,'Trimestrales MX'!$C:$FS,HH$1,FALSE)/3</f>
        <v>5474.9713333333339</v>
      </c>
      <c r="HI48" s="3">
        <f>+VLOOKUP($E48,'Trimestrales MX'!$C:$FS,HI$1,FALSE)/3</f>
        <v>23198.438333333335</v>
      </c>
      <c r="HJ48" s="3">
        <f>+VLOOKUP($E48,'Trimestrales MX'!$C:$FS,HJ$1,FALSE)/3</f>
        <v>18348.378000000001</v>
      </c>
      <c r="HK48" s="3">
        <f>+VLOOKUP($E48,'Trimestrales MX'!$C:$FS,HK$1,FALSE)/3</f>
        <v>4850.0603333333338</v>
      </c>
      <c r="HL48" s="3">
        <f>+VLOOKUP($E48,'Trimestrales MX'!$C:$FS,HL$1,FALSE)/3</f>
        <v>22406.578666666668</v>
      </c>
      <c r="HM48" s="3">
        <f>+VLOOKUP($E48,'Trimestrales MX'!$C:$FS,HM$1,FALSE)/3</f>
        <v>4442.5793333333331</v>
      </c>
      <c r="HN48" s="3">
        <f>+VLOOKUP($E48,'Trimestrales MX'!$C:$FS,HN$1,FALSE)/3</f>
        <v>7154.8873333333331</v>
      </c>
      <c r="HO48" s="3">
        <f>+VLOOKUP($E48,'Trimestrales MX'!$C:$FS,HO$1,FALSE)/3</f>
        <v>7475.7486666666664</v>
      </c>
      <c r="HP48" s="3">
        <f>+VLOOKUP($E48,'Trimestrales MX'!$C:$FS,HP$1,FALSE)/3</f>
        <v>1546.8593333333336</v>
      </c>
      <c r="HQ48" s="3">
        <f>+VLOOKUP($E48,'Trimestrales MX'!$C:$FS,HQ$1,FALSE)/3</f>
        <v>1786.5039999999999</v>
      </c>
      <c r="HR48" s="3">
        <f>+VLOOKUP($E48,'Trimestrales MX'!$C:$FS,HR$1,FALSE)/3</f>
        <v>57271.984333333334</v>
      </c>
      <c r="HS48" s="3">
        <f>+VLOOKUP($E48,'Trimestrales MX'!$C:$FS,HS$1,FALSE)/3</f>
        <v>23383.184666666668</v>
      </c>
      <c r="HT48" s="3">
        <f>+VLOOKUP($E48,'Trimestrales MX'!$C:$FS,HT$1,FALSE)/3</f>
        <v>9536.9123333333337</v>
      </c>
      <c r="HU48" s="3">
        <f>+VLOOKUP($E48,'Trimestrales MX'!$C:$FS,HU$1,FALSE)/3</f>
        <v>1927.8176666666668</v>
      </c>
      <c r="HV48" s="3">
        <f>+VLOOKUP($E48,'Trimestrales MX'!$C:$FS,HV$1,FALSE)/3</f>
        <v>20790.687000000002</v>
      </c>
      <c r="HW48" s="3">
        <f>+VLOOKUP($E48,'Trimestrales MX'!$C:$FS,HW$1,FALSE)/3</f>
        <v>1633.3826666666666</v>
      </c>
      <c r="HX48" s="3">
        <f>+VLOOKUP($E48,'Trimestrales MX'!$C:$FS,HX$1,FALSE)/3</f>
        <v>30707.460666666666</v>
      </c>
      <c r="HY48" s="3">
        <f>+VLOOKUP($E48,'Trimestrales MX'!$C:$FS,HY$1,FALSE)/3</f>
        <v>1230.2126666666666</v>
      </c>
      <c r="HZ48" s="3">
        <f>+VLOOKUP($E48,'Trimestrales MX'!$C:$FS,HZ$1,FALSE)/3</f>
        <v>1839.0690000000002</v>
      </c>
      <c r="IA48" s="3">
        <f>+VLOOKUP($E48,'Trimestrales MX'!$C:$FS,IA$1,FALSE)/3</f>
        <v>11018.016333333333</v>
      </c>
      <c r="IB48" s="3">
        <f>+VLOOKUP($E48,'Trimestrales MX'!$C:$FS,IB$1,FALSE)/3</f>
        <v>2399.127</v>
      </c>
      <c r="IC48" s="3">
        <f>+VLOOKUP($E48,'Trimestrales MX'!$C:$FS,IC$1,FALSE)/3</f>
        <v>852.27533333333338</v>
      </c>
      <c r="ID48" s="3">
        <f>+VLOOKUP($E48,'Trimestrales MX'!$C:$FS,ID$1,FALSE)/3</f>
        <v>2121.8676666666665</v>
      </c>
      <c r="IE48" s="3">
        <f>+VLOOKUP($E48,'Trimestrales MX'!$C:$FS,IE$1,FALSE)/3</f>
        <v>3505.971</v>
      </c>
      <c r="IF48" s="3">
        <f>+VLOOKUP($E48,'Trimestrales MX'!$C:$FS,IF$1,FALSE)/3</f>
        <v>2403.2796666666668</v>
      </c>
      <c r="IG48" s="3">
        <f>+VLOOKUP($E48,'Trimestrales MX'!$C:$FS,IG$1,FALSE)/3</f>
        <v>5337.6416666666664</v>
      </c>
      <c r="IH48" s="3">
        <f>+VLOOKUP($E48,'Trimestrales MX'!$C:$FS,IH$1,FALSE)/3</f>
        <v>36142.625</v>
      </c>
      <c r="II48" s="3">
        <f>+VLOOKUP($E48,'Trimestrales MX'!$C:$FS,II$1,FALSE)/3</f>
        <v>4601.7586666666666</v>
      </c>
      <c r="IJ48" s="3">
        <f>+VLOOKUP($E48,'Trimestrales MX'!$C:$FS,IJ$1,FALSE)/3</f>
        <v>2782.8510000000001</v>
      </c>
      <c r="IK48" s="3">
        <f>+VLOOKUP($E48,'Trimestrales MX'!$C:$FS,IK$1,FALSE)/3</f>
        <v>233.19133333333332</v>
      </c>
      <c r="IL48" s="3">
        <f>+VLOOKUP($E48,'Trimestrales MX'!$C:$FS,IL$1,FALSE)/3</f>
        <v>5367.9423333333334</v>
      </c>
      <c r="IM48" s="3">
        <f>+VLOOKUP($E48,'Trimestrales MX'!$C:$FS,IM$1,FALSE)/3</f>
        <v>939.56399999999996</v>
      </c>
      <c r="IN48" s="3">
        <f>+VLOOKUP($E48,'Trimestrales MX'!$C:$FS,IN$1,FALSE)/3</f>
        <v>14280.627666666667</v>
      </c>
      <c r="IO48" s="3">
        <f>+VLOOKUP($E48,'Trimestrales MX'!$C:$FS,IO$1,FALSE)/3</f>
        <v>7936.69</v>
      </c>
      <c r="IP48" s="3">
        <f>+VLOOKUP($E48,'Trimestrales MX'!$C:$FS,IP$1,FALSE)/3</f>
        <v>53327.350666666665</v>
      </c>
      <c r="IQ48" s="3">
        <f>+VLOOKUP($E48,'Trimestrales MX'!$C:$FS,IQ$1,FALSE)/3</f>
        <v>17617.612666666668</v>
      </c>
      <c r="IR48" s="3">
        <f>+VLOOKUP($E48,'Trimestrales MX'!$C:$FS,IR$1,FALSE)/3</f>
        <v>7504.7906666666668</v>
      </c>
      <c r="IS48" s="3">
        <f>+VLOOKUP($E48,'Trimestrales MX'!$C:$FS,IS$1,FALSE)/3</f>
        <v>11272.625333333332</v>
      </c>
      <c r="IT48" s="3">
        <f>+VLOOKUP($E48,'Trimestrales MX'!$C:$FS,IT$1,FALSE)/3</f>
        <v>12705.955666666667</v>
      </c>
      <c r="IU48" s="3">
        <f>+VLOOKUP($E48,'Trimestrales MX'!$C:$FS,IU$1,FALSE)/3</f>
        <v>3475.9116666666669</v>
      </c>
      <c r="IV48" s="3">
        <f>+VLOOKUP($E48,'Trimestrales MX'!$C:$FS,IV$1,FALSE)/3</f>
        <v>750.45466666666664</v>
      </c>
      <c r="IW48" s="3">
        <f>+VLOOKUP($E48,'Trimestrales MX'!$C:$FS,IW$1,FALSE)/3</f>
        <v>26108.519333333334</v>
      </c>
      <c r="IX48" s="3">
        <f>+VLOOKUP($E48,'Trimestrales MX'!$C:$FS,IX$1,FALSE)/3</f>
        <v>3231.371333333333</v>
      </c>
      <c r="IY48" s="3">
        <f>+VLOOKUP($E48,'Trimestrales MX'!$C:$FS,IY$1,FALSE)/3</f>
        <v>3853.0286666666666</v>
      </c>
      <c r="IZ48" s="3">
        <f>+VLOOKUP($E48,'Trimestrales MX'!$C:$FS,IZ$1,FALSE)/3</f>
        <v>9405.3276666666661</v>
      </c>
      <c r="JA48" s="3">
        <f>+VLOOKUP($E48,'Trimestrales MX'!$C:$FS,JA$1,FALSE)/3</f>
        <v>9618.7916666666661</v>
      </c>
      <c r="JB48" s="3">
        <f>+VLOOKUP($E48,'Trimestrales MX'!$C:$FS,JB$1,FALSE)/3</f>
        <v>115458.495</v>
      </c>
      <c r="JC48" s="3">
        <f>+VLOOKUP($E48,'Trimestrales MX'!$C:$FS,JC$1,FALSE)/3</f>
        <v>60614.360666666667</v>
      </c>
      <c r="JD48" s="3">
        <f>+VLOOKUP($E48,'Trimestrales MX'!$C:$FS,JD$1,FALSE)/3</f>
        <v>3689.0589999999997</v>
      </c>
      <c r="JE48" s="3">
        <f>+VLOOKUP($E48,'Trimestrales MX'!$C:$FS,JE$1,FALSE)/3</f>
        <v>45239.787000000004</v>
      </c>
      <c r="JF48" s="3">
        <f>+VLOOKUP($E48,'Trimestrales MX'!$C:$FS,JF$1,FALSE)/3</f>
        <v>2973.9079999999999</v>
      </c>
      <c r="JG48" s="3">
        <f>+VLOOKUP($E48,'Trimestrales MX'!$C:$FS,JG$1,FALSE)/3</f>
        <v>1394.7616666666665</v>
      </c>
      <c r="JH48" s="3">
        <f>+VLOOKUP($E48,'Trimestrales MX'!$C:$FS,JH$1,FALSE)/3</f>
        <v>142.68199999999999</v>
      </c>
      <c r="JI48" s="3">
        <f>+VLOOKUP($E48,'Trimestrales MX'!$C:$FS,JI$1,FALSE)/3</f>
        <v>1403.9366666666667</v>
      </c>
      <c r="JJ48" s="3">
        <f>+VLOOKUP($E48,'Trimestrales MX'!$C:$FS,JJ$1,FALSE)/3</f>
        <v>11707.667333333333</v>
      </c>
      <c r="JK48" s="3">
        <f>+VLOOKUP($E48,'Trimestrales MX'!$C:$FS,JK$1,FALSE)/3</f>
        <v>9334.846333333333</v>
      </c>
      <c r="JL48" s="3">
        <f>+VLOOKUP($E48,'Trimestrales MX'!$C:$FS,JL$1,FALSE)/3</f>
        <v>1302.4496666666666</v>
      </c>
      <c r="JM48" s="3">
        <f>+VLOOKUP($E48,'Trimestrales MX'!$C:$FS,JM$1,FALSE)/3</f>
        <v>1070.3713333333333</v>
      </c>
      <c r="JN48" s="3">
        <f>+VLOOKUP($E48,'Trimestrales MX'!$C:$FS,JN$1,FALSE)/3</f>
        <v>16318.109333333334</v>
      </c>
      <c r="JO48" s="3">
        <f>+VLOOKUP($E48,'Trimestrales MX'!$C:$FS,JO$1,FALSE)/3</f>
        <v>7297.9929999999995</v>
      </c>
      <c r="JP48" s="3">
        <f>+VLOOKUP($E48,'Trimestrales MX'!$C:$FS,JP$1,FALSE)/3</f>
        <v>9020.1166666666668</v>
      </c>
      <c r="JQ48" s="3">
        <f>+VLOOKUP($E48,'Trimestrales MX'!$C:$FS,JQ$1,FALSE)/3</f>
        <v>3119568.98</v>
      </c>
      <c r="JR48" s="3">
        <f>+VLOOKUP($E48,'Trimestrales MX'!$C:$FS,JR$1,FALSE)/3</f>
        <v>400988.48866666667</v>
      </c>
      <c r="JS48" s="3">
        <f>+VLOOKUP($E48,'Trimestrales MX'!$C:$FS,JS$1,FALSE)/3</f>
        <v>486964.06433333334</v>
      </c>
      <c r="JT48" s="3">
        <f>+VLOOKUP($E48,'Trimestrales MX'!$C:$FS,JT$1,FALSE)/3</f>
        <v>313174.9536666667</v>
      </c>
      <c r="JU48" s="3">
        <f>+VLOOKUP($E48,'Trimestrales MX'!$C:$FS,JU$1,FALSE)/3</f>
        <v>6754.166666666667</v>
      </c>
      <c r="JV48" s="3">
        <f>+VLOOKUP($E48,'Trimestrales MX'!$C:$FS,JV$1,FALSE)/3</f>
        <v>6512.0763333333334</v>
      </c>
      <c r="JW48" s="3">
        <f>+VLOOKUP($E48,'Trimestrales MX'!$C:$FS,JW$1,FALSE)/3</f>
        <v>4620.2823333333336</v>
      </c>
      <c r="JX48" s="3">
        <f>+VLOOKUP($E48,'Trimestrales MX'!$C:$FS,JX$1,FALSE)/3</f>
        <v>150111.74466666667</v>
      </c>
      <c r="JY48" s="3">
        <f>+VLOOKUP($E48,'Trimestrales MX'!$C:$FS,JY$1,FALSE)/3</f>
        <v>109387.58933333332</v>
      </c>
      <c r="JZ48" s="3">
        <f>+VLOOKUP($E48,'Trimestrales MX'!$C:$FS,JZ$1,FALSE)/3</f>
        <v>24842.582999999999</v>
      </c>
      <c r="KA48" s="3">
        <f>+VLOOKUP($E48,'Trimestrales MX'!$C:$FS,KA$1,FALSE)/3</f>
        <v>6574.5746666666664</v>
      </c>
      <c r="KB48" s="3">
        <f>+VLOOKUP($E48,'Trimestrales MX'!$C:$FS,KB$1,FALSE)/3</f>
        <v>4371.9369999999999</v>
      </c>
      <c r="KC48" s="3">
        <f>+VLOOKUP($E48,'Trimestrales MX'!$C:$FS,KC$1,FALSE)/3</f>
        <v>88494.745333333325</v>
      </c>
      <c r="KD48" s="3">
        <f>+VLOOKUP($E48,'Trimestrales MX'!$C:$FS,KD$1,FALSE)/3</f>
        <v>5440.9513333333334</v>
      </c>
      <c r="KE48" s="3">
        <f>+VLOOKUP($E48,'Trimestrales MX'!$C:$FS,KE$1,FALSE)/3</f>
        <v>5152.586666666667</v>
      </c>
      <c r="KF48" s="3">
        <f>+VLOOKUP($E48,'Trimestrales MX'!$C:$FS,KF$1,FALSE)/3</f>
        <v>7663.9786666666669</v>
      </c>
      <c r="KG48" s="3">
        <f>+VLOOKUP($E48,'Trimestrales MX'!$C:$FS,KG$1,FALSE)/3</f>
        <v>69099.150666666668</v>
      </c>
      <c r="KH48" s="3">
        <f>+VLOOKUP($E48,'Trimestrales MX'!$C:$FS,KH$1,FALSE)/3</f>
        <v>565.21533333333332</v>
      </c>
      <c r="KI48" s="3">
        <f>+VLOOKUP($E48,'Trimestrales MX'!$C:$FS,KI$1,FALSE)/3</f>
        <v>572.86266666666666</v>
      </c>
      <c r="KJ48" s="3">
        <f>+VLOOKUP($E48,'Trimestrales MX'!$C:$FS,KJ$1,FALSE)/3</f>
        <v>145012.67299999998</v>
      </c>
      <c r="KK48" s="3">
        <f>+VLOOKUP($E48,'Trimestrales MX'!$C:$FS,KK$1,FALSE)/3</f>
        <v>126937.65299999999</v>
      </c>
      <c r="KL48" s="3">
        <f>+VLOOKUP($E48,'Trimestrales MX'!$C:$FS,KL$1,FALSE)/3</f>
        <v>18075.020333333334</v>
      </c>
      <c r="KM48" s="3">
        <f>+VLOOKUP($E48,'Trimestrales MX'!$C:$FS,KM$1,FALSE)/3</f>
        <v>592031.3633333334</v>
      </c>
      <c r="KN48" s="3">
        <f>+VLOOKUP($E48,'Trimestrales MX'!$C:$FS,KN$1,FALSE)/3</f>
        <v>568697.08900000004</v>
      </c>
      <c r="KO48" s="3">
        <f>+VLOOKUP($E48,'Trimestrales MX'!$C:$FS,KO$1,FALSE)/3</f>
        <v>23334.274333333335</v>
      </c>
      <c r="KP48" s="3">
        <f>+VLOOKUP($E48,'Trimestrales MX'!$C:$FS,KP$1,FALSE)/3</f>
        <v>104389.20466666667</v>
      </c>
      <c r="KQ48" s="3">
        <f>+VLOOKUP($E48,'Trimestrales MX'!$C:$FS,KQ$1,FALSE)/3</f>
        <v>25985.398000000001</v>
      </c>
      <c r="KR48" s="3">
        <f>+VLOOKUP($E48,'Trimestrales MX'!$C:$FS,KR$1,FALSE)/3</f>
        <v>174833.61066666667</v>
      </c>
      <c r="KS48" s="3">
        <f>+VLOOKUP($E48,'Trimestrales MX'!$C:$FS,KS$1,FALSE)/3</f>
        <v>215962.20066666664</v>
      </c>
      <c r="KT48" s="3">
        <f>+VLOOKUP($E48,'Trimestrales MX'!$C:$FS,KT$1,FALSE)/3</f>
        <v>120244.65933333333</v>
      </c>
      <c r="KU48" s="3">
        <f>+VLOOKUP($E48,'Trimestrales MX'!$C:$FS,KU$1,FALSE)/3</f>
        <v>52187.441333333329</v>
      </c>
      <c r="KV48" s="3">
        <f>+VLOOKUP($E48,'Trimestrales MX'!$C:$FS,KV$1,FALSE)/3</f>
        <v>63813.538999999997</v>
      </c>
      <c r="KW48" s="3">
        <f>+VLOOKUP($E48,'Trimestrales MX'!$C:$FS,KW$1,FALSE)/3</f>
        <v>4243.6790000000001</v>
      </c>
      <c r="KX48" s="3">
        <f>+VLOOKUP($E48,'Trimestrales MX'!$C:$FS,KX$1,FALSE)/3</f>
        <v>21333.546333333335</v>
      </c>
      <c r="KY48" s="3">
        <f>+VLOOKUP($E48,'Trimestrales MX'!$C:$FS,KY$1,FALSE)/3</f>
        <v>9620.7043333333331</v>
      </c>
      <c r="KZ48" s="3">
        <f>+VLOOKUP($E48,'Trimestrales MX'!$C:$FS,KZ$1,FALSE)/3</f>
        <v>11712.841999999999</v>
      </c>
      <c r="LA48" s="3">
        <f>+VLOOKUP($E48,'Trimestrales MX'!$C:$FS,LA$1,FALSE)/3</f>
        <v>103021.52433333332</v>
      </c>
      <c r="LB48" s="3">
        <f>+VLOOKUP($E48,'Trimestrales MX'!$C:$FS,LB$1,FALSE)/3</f>
        <v>44227.348333333335</v>
      </c>
      <c r="LC48" s="3">
        <f>+VLOOKUP($E48,'Trimestrales MX'!$C:$FS,LC$1,FALSE)/3</f>
        <v>58794.175999999999</v>
      </c>
      <c r="LD48" s="3">
        <f>+VLOOKUP($E48,'Trimestrales MX'!$C:$FS,LD$1,FALSE)/3</f>
        <v>106809.70466666667</v>
      </c>
      <c r="LE48" s="3">
        <f>+VLOOKUP($E48,'Trimestrales MX'!$C:$FS,LE$1,FALSE)/3</f>
        <v>25166.358666666667</v>
      </c>
      <c r="LF48" s="3">
        <f>+VLOOKUP($E48,'Trimestrales MX'!$C:$FS,LF$1,FALSE)/3</f>
        <v>44408.66333333333</v>
      </c>
      <c r="LG48" s="3">
        <f>+VLOOKUP($E48,'Trimestrales MX'!$C:$FS,LG$1,FALSE)/3</f>
        <v>37234.682333333338</v>
      </c>
      <c r="LH48" s="3">
        <f>+VLOOKUP($E48,'Trimestrales MX'!$C:$FS,LH$1,FALSE)/3</f>
        <v>220322.84366666665</v>
      </c>
      <c r="LI48" s="3">
        <v>97.470428827858996</v>
      </c>
      <c r="LJ48" s="3">
        <v>98.743227503206995</v>
      </c>
      <c r="LK48" s="3">
        <v>104.773467908141</v>
      </c>
      <c r="LL48" s="3">
        <v>83.376060139150994</v>
      </c>
      <c r="LM48" s="3">
        <v>68.366494299864002</v>
      </c>
      <c r="LN48" s="3">
        <v>96.103127463031996</v>
      </c>
      <c r="LO48" s="3">
        <v>95.345294751435006</v>
      </c>
      <c r="LP48" s="3">
        <v>98.705210575235995</v>
      </c>
      <c r="LQ48" s="3">
        <v>98.889500379393994</v>
      </c>
      <c r="LR48" s="3">
        <v>97.400351666614</v>
      </c>
      <c r="LS48" s="3">
        <v>104.066249149565</v>
      </c>
      <c r="LT48" s="3">
        <v>96.479840683872993</v>
      </c>
      <c r="LU48" s="3">
        <v>96.363438591085</v>
      </c>
      <c r="LV48" s="3">
        <v>93.367104887680995</v>
      </c>
      <c r="LW48" s="3">
        <v>98.116165451461001</v>
      </c>
      <c r="LX48" s="3">
        <v>116.477450942061</v>
      </c>
      <c r="LY48" s="3">
        <v>109.324431904083</v>
      </c>
      <c r="LZ48" s="3">
        <v>108.742266965836</v>
      </c>
      <c r="MA48" s="3">
        <v>106.02693356901899</v>
      </c>
      <c r="MB48" s="3">
        <v>85.868994651804002</v>
      </c>
      <c r="MC48" s="3">
        <v>97.655331501744996</v>
      </c>
      <c r="MD48" s="3">
        <v>116.211669505194</v>
      </c>
      <c r="ME48" s="3">
        <v>93.093348465223002</v>
      </c>
      <c r="MF48" s="3">
        <v>101.615413145014</v>
      </c>
      <c r="MG48" s="3">
        <v>106.335399889567</v>
      </c>
      <c r="MH48" s="3">
        <v>104.90590912677</v>
      </c>
      <c r="MI48" s="3">
        <v>97.721463044317005</v>
      </c>
      <c r="MJ48" s="3">
        <v>106.38574793868401</v>
      </c>
      <c r="MK48" s="3">
        <v>106.516820649268</v>
      </c>
      <c r="ML48" s="3">
        <v>89.208917471126995</v>
      </c>
      <c r="MM48" s="3">
        <v>112.450597357174</v>
      </c>
      <c r="MN48" s="3">
        <v>84.866397037221006</v>
      </c>
      <c r="MO48" s="3">
        <v>102.832079611404</v>
      </c>
      <c r="MP48" s="3">
        <v>97.631858741038997</v>
      </c>
    </row>
    <row r="49" spans="1:354" x14ac:dyDescent="0.3">
      <c r="A49" s="7">
        <v>40483</v>
      </c>
      <c r="B49" s="19">
        <f t="shared" si="172"/>
        <v>2010</v>
      </c>
      <c r="C49" s="19">
        <f t="shared" si="173"/>
        <v>11</v>
      </c>
      <c r="D49" s="20">
        <f>+VLOOKUP(C49,'Trimestres-Meses'!A:B,2,FALSE)</f>
        <v>4</v>
      </c>
      <c r="E49" s="18" t="str">
        <f t="shared" si="174"/>
        <v>2010-4</v>
      </c>
      <c r="F49" s="23">
        <v>6.0623563136942629</v>
      </c>
      <c r="G49" s="23">
        <v>3.5359589171974521</v>
      </c>
      <c r="H49" s="24">
        <v>2.5263973964968107</v>
      </c>
      <c r="I49" s="5">
        <v>157.83000000000001</v>
      </c>
      <c r="J49" s="5">
        <v>156.1</v>
      </c>
      <c r="K49" s="5">
        <v>109.43</v>
      </c>
      <c r="L49" s="5">
        <v>2333.0700000000002</v>
      </c>
      <c r="M49" s="5">
        <v>84.53</v>
      </c>
      <c r="N49" s="5">
        <v>3.73</v>
      </c>
      <c r="O49" s="5">
        <v>2291.6799999999998</v>
      </c>
      <c r="P49" s="5">
        <v>103.2</v>
      </c>
      <c r="Q49" s="5">
        <v>107.16</v>
      </c>
      <c r="R49" s="17">
        <v>1.9E-3</v>
      </c>
      <c r="S49" s="17">
        <v>4.87E-2</v>
      </c>
      <c r="T49" s="3">
        <v>2148.408095238095</v>
      </c>
      <c r="U49" s="3">
        <v>1180.55</v>
      </c>
      <c r="V49" s="3">
        <v>1.3103929999999999</v>
      </c>
      <c r="W49" s="3">
        <f>+VLOOKUP(E49,'Trimestrales USA'!C:DY,2,FALSE)/3</f>
        <v>5103.166666666667</v>
      </c>
      <c r="X49" s="3">
        <f>+VLOOKUP($E49,'Trimestrales USA'!$C:$DY,X$1,FALSE)/3</f>
        <v>3476.7666666666664</v>
      </c>
      <c r="Y49" s="3">
        <f>+VLOOKUP($E49,'Trimestrales USA'!$C:$DY,Y$1,FALSE)/3</f>
        <v>1132.9333333333334</v>
      </c>
      <c r="Z49" s="3">
        <f>+VLOOKUP($E49,'Trimestrales USA'!$C:$DY,Z$1,FALSE)/3</f>
        <v>359.4666666666667</v>
      </c>
      <c r="AA49" s="3">
        <f>+VLOOKUP($E49,'Trimestrales USA'!$C:$DY,AA$1,FALSE)/3</f>
        <v>773.4666666666667</v>
      </c>
      <c r="AB49" s="3">
        <f>+VLOOKUP($E49,'Trimestrales USA'!$C:$DY,AB$1,FALSE)/3</f>
        <v>2343.8333333333335</v>
      </c>
      <c r="AC49" s="3">
        <f>+VLOOKUP($E49,'Trimestrales USA'!$C:$DY,AC$1,FALSE)/3</f>
        <v>746.13333333333333</v>
      </c>
      <c r="AD49" s="3">
        <f>+VLOOKUP($E49,'Trimestrales USA'!$C:$DY,AD$1,FALSE)/3</f>
        <v>723.69999999999993</v>
      </c>
      <c r="AE49" s="3">
        <f>+VLOOKUP($E49,'Trimestrales USA'!$C:$DY,AE$1,FALSE)/3</f>
        <v>600.63333333333333</v>
      </c>
      <c r="AF49" s="3">
        <f>+VLOOKUP($E49,'Trimestrales USA'!$C:$DY,AF$1,FALSE)/3</f>
        <v>129.73333333333332</v>
      </c>
      <c r="AG49" s="3">
        <f>+VLOOKUP($E49,'Trimestrales USA'!$C:$DY,AG$1,FALSE)/3</f>
        <v>273.36666666666667</v>
      </c>
      <c r="AH49" s="3">
        <f>+VLOOKUP($E49,'Trimestrales USA'!$C:$DY,AH$1,FALSE)/3</f>
        <v>197.5</v>
      </c>
      <c r="AI49" s="3">
        <f>+VLOOKUP($E49,'Trimestrales USA'!$C:$DY,AI$1,FALSE)/3</f>
        <v>123.10000000000001</v>
      </c>
      <c r="AJ49" s="3">
        <f>+VLOOKUP($E49,'Trimestrales USA'!$C:$DY,AJ$1,FALSE)/3</f>
        <v>22.433333333333334</v>
      </c>
      <c r="AK49" s="3">
        <f>+VLOOKUP($E49,'Trimestrales USA'!$C:$DY,AK$1,FALSE)/3</f>
        <v>-174.53333333333333</v>
      </c>
      <c r="AL49" s="3">
        <f>+VLOOKUP($E49,'Trimestrales USA'!$C:$DY,AL$1,FALSE)/3</f>
        <v>657.36666666666667</v>
      </c>
      <c r="AM49" s="3">
        <f>+VLOOKUP($E49,'Trimestrales USA'!$C:$DY,AM$1,FALSE)/3</f>
        <v>452.66666666666669</v>
      </c>
      <c r="AN49" s="3">
        <f>+VLOOKUP($E49,'Trimestrales USA'!$C:$DY,AN$1,FALSE)/3</f>
        <v>204.70000000000002</v>
      </c>
      <c r="AO49" s="3">
        <f>+VLOOKUP($E49,'Trimestrales USA'!$C:$DY,AO$1,FALSE)/3</f>
        <v>831.9</v>
      </c>
      <c r="AP49" s="3">
        <f>+VLOOKUP($E49,'Trimestrales USA'!$C:$DY,AP$1,FALSE)/3</f>
        <v>680.69999999999993</v>
      </c>
      <c r="AQ49" s="3">
        <f>+VLOOKUP($E49,'Trimestrales USA'!$C:$DY,AQ$1,FALSE)/3</f>
        <v>151.20000000000002</v>
      </c>
      <c r="AR49" s="3">
        <f>+VLOOKUP($E49,'Trimestrales USA'!$C:$DY,AR$1,FALSE)/3</f>
        <v>1054.7666666666667</v>
      </c>
      <c r="AS49" s="3">
        <f>+VLOOKUP($E49,'Trimestrales USA'!$C:$DY,AS$1,FALSE)/3</f>
        <v>437.63333333333338</v>
      </c>
      <c r="AT49" s="3">
        <f>+VLOOKUP($E49,'Trimestrales USA'!$C:$DY,AT$1,FALSE)/3</f>
        <v>279.13333333333333</v>
      </c>
      <c r="AU49" s="3">
        <f>+VLOOKUP($E49,'Trimestrales USA'!$C:$DY,AU$1,FALSE)/3</f>
        <v>158.46666666666667</v>
      </c>
      <c r="AV49" s="3">
        <f>+VLOOKUP($E49,'Trimestrales USA'!$C:$DY,AV$1,FALSE)/3</f>
        <v>617.13333333333333</v>
      </c>
      <c r="AW49" s="3">
        <f>+VLOOKUP($E49,'Trimestrales USA'!$C:$DY,AW$1,FALSE)/3</f>
        <v>4396.333333333333</v>
      </c>
      <c r="AX49" s="3">
        <f>+VLOOKUP($E49,'Trimestrales USA'!$C:$DY,AX$1,FALSE)/3</f>
        <v>52.199999999999996</v>
      </c>
      <c r="AY49" s="3">
        <f>+VLOOKUP($E49,'Trimestrales USA'!$C:$DY,AY$1,FALSE)/3</f>
        <v>42.466666666666669</v>
      </c>
      <c r="AZ49" s="3">
        <f>+VLOOKUP($E49,'Trimestrales USA'!$C:$DY,AZ$1,FALSE)/3</f>
        <v>9.7333333333333325</v>
      </c>
      <c r="BA49" s="3">
        <f>+VLOOKUP($E49,'Trimestrales USA'!$C:$DY,BA$1,FALSE)/3</f>
        <v>106.93333333333334</v>
      </c>
      <c r="BB49" s="3">
        <f>+VLOOKUP($E49,'Trimestrales USA'!$C:$DY,BB$1,FALSE)/3</f>
        <v>64.333333333333329</v>
      </c>
      <c r="BC49" s="3">
        <f>+VLOOKUP($E49,'Trimestrales USA'!$C:$DY,BC$1,FALSE)/3</f>
        <v>25</v>
      </c>
      <c r="BD49" s="3">
        <f>+VLOOKUP($E49,'Trimestrales USA'!$C:$DY,BD$1,FALSE)/3</f>
        <v>17.599999999999998</v>
      </c>
      <c r="BE49" s="3">
        <f>+VLOOKUP($E49,'Trimestrales USA'!$C:$DY,BE$1,FALSE)/3</f>
        <v>95.066666666666663</v>
      </c>
      <c r="BF49" s="3">
        <f>+VLOOKUP($E49,'Trimestrales USA'!$C:$DY,BF$1,FALSE)/3</f>
        <v>175.70000000000002</v>
      </c>
      <c r="BG49" s="3">
        <f>+VLOOKUP($E49,'Trimestrales USA'!$C:$DY,BG$1,FALSE)/3</f>
        <v>614.5333333333333</v>
      </c>
      <c r="BH49" s="3">
        <f>+VLOOKUP($E49,'Trimestrales USA'!$C:$DY,BH$1,FALSE)/3</f>
        <v>335.2</v>
      </c>
      <c r="BI49" s="3">
        <f>+VLOOKUP($E49,'Trimestrales USA'!$C:$DY,BI$1,FALSE)/3</f>
        <v>7.9333333333333336</v>
      </c>
      <c r="BJ49" s="3">
        <f>+VLOOKUP($E49,'Trimestrales USA'!$C:$DY,BJ$1,FALSE)/3</f>
        <v>12.666666666666666</v>
      </c>
      <c r="BK49" s="3">
        <f>+VLOOKUP($E49,'Trimestrales USA'!$C:$DY,BK$1,FALSE)/3</f>
        <v>18.400000000000002</v>
      </c>
      <c r="BL49" s="3">
        <f>+VLOOKUP($E49,'Trimestrales USA'!$C:$DY,BL$1,FALSE)/3</f>
        <v>41</v>
      </c>
      <c r="BM49" s="3">
        <f>+VLOOKUP($E49,'Trimestrales USA'!$C:$DY,BM$1,FALSE)/3</f>
        <v>44.866666666666667</v>
      </c>
      <c r="BN49" s="3">
        <f>+VLOOKUP($E49,'Trimestrales USA'!$C:$DY,BN$1,FALSE)/3</f>
        <v>82.7</v>
      </c>
      <c r="BO49" s="3">
        <f>+VLOOKUP($E49,'Trimestrales USA'!$C:$DY,BO$1,FALSE)/3</f>
        <v>17</v>
      </c>
      <c r="BP49" s="3">
        <f>+VLOOKUP($E49,'Trimestrales USA'!$C:$DY,BP$1,FALSE)/3</f>
        <v>34.4</v>
      </c>
      <c r="BQ49" s="3">
        <f>+VLOOKUP($E49,'Trimestrales USA'!$C:$DY,BQ$1,FALSE)/3</f>
        <v>41.4</v>
      </c>
      <c r="BR49" s="3">
        <f>+VLOOKUP($E49,'Trimestrales USA'!$C:$DY,BR$1,FALSE)/3</f>
        <v>7.2666666666666666</v>
      </c>
      <c r="BS49" s="3">
        <f>+VLOOKUP($E49,'Trimestrales USA'!$C:$DY,BS$1,FALSE)/3</f>
        <v>27.566666666666666</v>
      </c>
      <c r="BT49" s="3">
        <f>+VLOOKUP($E49,'Trimestrales USA'!$C:$DY,BT$1,FALSE)/3</f>
        <v>279.3</v>
      </c>
      <c r="BU49" s="3">
        <f>+VLOOKUP($E49,'Trimestrales USA'!$C:$DY,BU$1,FALSE)/3</f>
        <v>71.933333333333337</v>
      </c>
      <c r="BV49" s="3">
        <f>+VLOOKUP($E49,'Trimestrales USA'!$C:$DY,BV$1,FALSE)/3</f>
        <v>5.1333333333333337</v>
      </c>
      <c r="BW49" s="3">
        <f>+VLOOKUP($E49,'Trimestrales USA'!$C:$DY,BW$1,FALSE)/3</f>
        <v>3.5</v>
      </c>
      <c r="BX49" s="3">
        <f>+VLOOKUP($E49,'Trimestrales USA'!$C:$DY,BX$1,FALSE)/3</f>
        <v>18.333333333333332</v>
      </c>
      <c r="BY49" s="3">
        <f>+VLOOKUP($E49,'Trimestrales USA'!$C:$DY,BY$1,FALSE)/3</f>
        <v>13.233333333333334</v>
      </c>
      <c r="BZ49" s="3">
        <f>+VLOOKUP($E49,'Trimestrales USA'!$C:$DY,BZ$1,FALSE)/3</f>
        <v>44.533333333333331</v>
      </c>
      <c r="CA49" s="3">
        <f>+VLOOKUP($E49,'Trimestrales USA'!$C:$DY,CA$1,FALSE)/3</f>
        <v>102.06666666666666</v>
      </c>
      <c r="CB49" s="3">
        <f>+VLOOKUP($E49,'Trimestrales USA'!$C:$DY,CB$1,FALSE)/3</f>
        <v>20.599999999999998</v>
      </c>
      <c r="CC49" s="3">
        <f>+VLOOKUP($E49,'Trimestrales USA'!$C:$DY,CC$1,FALSE)/3</f>
        <v>302.66666666666669</v>
      </c>
      <c r="CD49" s="3">
        <f>+VLOOKUP($E49,'Trimestrales USA'!$C:$DY,CD$1,FALSE)/3</f>
        <v>286.46666666666664</v>
      </c>
      <c r="CE49" s="3">
        <f>+VLOOKUP($E49,'Trimestrales USA'!$C:$DY,CE$1,FALSE)/3</f>
        <v>48.333333333333336</v>
      </c>
      <c r="CF49" s="3">
        <f>+VLOOKUP($E49,'Trimestrales USA'!$C:$DY,CF$1,FALSE)/3</f>
        <v>43.866666666666667</v>
      </c>
      <c r="CG49" s="3">
        <f>+VLOOKUP($E49,'Trimestrales USA'!$C:$DY,CG$1,FALSE)/3</f>
        <v>43.366666666666667</v>
      </c>
      <c r="CH49" s="3">
        <f>+VLOOKUP($E49,'Trimestrales USA'!$C:$DY,CH$1,FALSE)/3</f>
        <v>150.9</v>
      </c>
      <c r="CI49" s="3">
        <f>+VLOOKUP($E49,'Trimestrales USA'!$C:$DY,CI$1,FALSE)/3</f>
        <v>149.33333333333334</v>
      </c>
      <c r="CJ49" s="3">
        <f>+VLOOKUP($E49,'Trimestrales USA'!$C:$DY,CJ$1,FALSE)/3</f>
        <v>29.133333333333336</v>
      </c>
      <c r="CK49" s="3">
        <f>+VLOOKUP($E49,'Trimestrales USA'!$C:$DY,CK$1,FALSE)/3</f>
        <v>11.533333333333333</v>
      </c>
      <c r="CL49" s="3">
        <f>+VLOOKUP($E49,'Trimestrales USA'!$C:$DY,CL$1,FALSE)/3</f>
        <v>4.833333333333333</v>
      </c>
      <c r="CM49" s="3">
        <f>+VLOOKUP($E49,'Trimestrales USA'!$C:$DY,CM$1,FALSE)/3</f>
        <v>38.866666666666667</v>
      </c>
      <c r="CN49" s="3">
        <f>+VLOOKUP($E49,'Trimestrales USA'!$C:$DY,CN$1,FALSE)/3</f>
        <v>10.966666666666667</v>
      </c>
      <c r="CO49" s="3">
        <f>+VLOOKUP($E49,'Trimestrales USA'!$C:$DY,CO$1,FALSE)/3</f>
        <v>7.4666666666666659</v>
      </c>
      <c r="CP49" s="3">
        <f>+VLOOKUP($E49,'Trimestrales USA'!$C:$DY,CP$1,FALSE)/3</f>
        <v>31.3</v>
      </c>
      <c r="CQ49" s="3">
        <f>+VLOOKUP($E49,'Trimestrales USA'!$C:$DY,CQ$1,FALSE)/3</f>
        <v>15.200000000000001</v>
      </c>
      <c r="CR49" s="3">
        <f>+VLOOKUP($E49,'Trimestrales USA'!$C:$DY,CR$1,FALSE)/3</f>
        <v>257.23333333333335</v>
      </c>
      <c r="CS49" s="3">
        <f>+VLOOKUP($E49,'Trimestrales USA'!$C:$DY,CS$1,FALSE)/3</f>
        <v>63.966666666666669</v>
      </c>
      <c r="CT49" s="3">
        <f>+VLOOKUP($E49,'Trimestrales USA'!$C:$DY,CT$1,FALSE)/3</f>
        <v>30.766666666666666</v>
      </c>
      <c r="CU49" s="3">
        <f>+VLOOKUP($E49,'Trimestrales USA'!$C:$DY,CU$1,FALSE)/3</f>
        <v>125.73333333333333</v>
      </c>
      <c r="CV49" s="3">
        <f>+VLOOKUP($E49,'Trimestrales USA'!$C:$DY,CV$1,FALSE)/3</f>
        <v>36.733333333333334</v>
      </c>
      <c r="CW49" s="3">
        <f>+VLOOKUP($E49,'Trimestrales USA'!$C:$DY,CW$1,FALSE)/3</f>
        <v>1005.4666666666667</v>
      </c>
      <c r="CX49" s="3">
        <f>+VLOOKUP($E49,'Trimestrales USA'!$C:$DY,CX$1,FALSE)/3</f>
        <v>332.8</v>
      </c>
      <c r="CY49" s="3">
        <f>+VLOOKUP($E49,'Trimestrales USA'!$C:$DY,CY$1,FALSE)/3</f>
        <v>153.70000000000002</v>
      </c>
      <c r="CZ49" s="3">
        <f>+VLOOKUP($E49,'Trimestrales USA'!$C:$DY,CZ$1,FALSE)/3</f>
        <v>47.766666666666673</v>
      </c>
      <c r="DA49" s="3">
        <f>+VLOOKUP($E49,'Trimestrales USA'!$C:$DY,DA$1,FALSE)/3</f>
        <v>125.89999999999999</v>
      </c>
      <c r="DB49" s="3">
        <f>+VLOOKUP($E49,'Trimestrales USA'!$C:$DY,DB$1,FALSE)/3</f>
        <v>5.4333333333333336</v>
      </c>
      <c r="DC49" s="3">
        <f>+VLOOKUP($E49,'Trimestrales USA'!$C:$DY,DC$1,FALSE)/3</f>
        <v>672.66666666666663</v>
      </c>
      <c r="DD49" s="3">
        <f>+VLOOKUP($E49,'Trimestrales USA'!$C:$DY,DD$1,FALSE)/3</f>
        <v>618.56666666666672</v>
      </c>
      <c r="DE49" s="3">
        <f>+VLOOKUP($E49,'Trimestrales USA'!$C:$DY,DE$1,FALSE)/3</f>
        <v>501.33333333333331</v>
      </c>
      <c r="DF49" s="3">
        <f>+VLOOKUP($E49,'Trimestrales USA'!$C:$DY,DF$1,FALSE)/3</f>
        <v>117.23333333333333</v>
      </c>
      <c r="DG49" s="3">
        <f>+VLOOKUP($E49,'Trimestrales USA'!$C:$DY,DG$1,FALSE)/3</f>
        <v>54.1</v>
      </c>
      <c r="DH49" s="3">
        <f>+VLOOKUP($E49,'Trimestrales USA'!$C:$DY,DH$1,FALSE)/3</f>
        <v>606.56666666666672</v>
      </c>
      <c r="DI49" s="3">
        <f>+VLOOKUP($E49,'Trimestrales USA'!$C:$DY,DI$1,FALSE)/3</f>
        <v>365.16666666666669</v>
      </c>
      <c r="DJ49" s="3">
        <f>+VLOOKUP($E49,'Trimestrales USA'!$C:$DY,DJ$1,FALSE)/3</f>
        <v>69.733333333333334</v>
      </c>
      <c r="DK49" s="3">
        <f>+VLOOKUP($E49,'Trimestrales USA'!$C:$DY,DK$1,FALSE)/3</f>
        <v>70.399999999999991</v>
      </c>
      <c r="DL49" s="3">
        <f>+VLOOKUP($E49,'Trimestrales USA'!$C:$DY,DL$1,FALSE)/3</f>
        <v>225.03333333333333</v>
      </c>
      <c r="DM49" s="3">
        <f>+VLOOKUP($E49,'Trimestrales USA'!$C:$DY,DM$1,FALSE)/3</f>
        <v>91.8</v>
      </c>
      <c r="DN49" s="3">
        <f>+VLOOKUP($E49,'Trimestrales USA'!$C:$DY,DN$1,FALSE)/3</f>
        <v>149.6</v>
      </c>
      <c r="DO49" s="3">
        <f>+VLOOKUP($E49,'Trimestrales USA'!$C:$DY,DO$1,FALSE)/3</f>
        <v>133.46666666666667</v>
      </c>
      <c r="DP49" s="3">
        <f>+VLOOKUP($E49,'Trimestrales USA'!$C:$DY,DP$1,FALSE)/3</f>
        <v>16.133333333333333</v>
      </c>
      <c r="DQ49" s="3">
        <f>+VLOOKUP($E49,'Trimestrales USA'!$C:$DY,DQ$1,FALSE)/3</f>
        <v>444.06666666666666</v>
      </c>
      <c r="DR49" s="3">
        <f>+VLOOKUP($E49,'Trimestrales USA'!$C:$DY,DR$1,FALSE)/3</f>
        <v>67.399999999999991</v>
      </c>
      <c r="DS49" s="3">
        <f>+VLOOKUP($E49,'Trimestrales USA'!$C:$DY,DS$1,FALSE)/3</f>
        <v>376.66666666666669</v>
      </c>
      <c r="DT49" s="3">
        <f>+VLOOKUP($E49,'Trimestrales USA'!$C:$DY,DT$1,FALSE)/3</f>
        <v>181.26666666666665</v>
      </c>
      <c r="DU49" s="3">
        <f>+VLOOKUP($E49,'Trimestrales USA'!$C:$DY,DU$1,FALSE)/3</f>
        <v>124.76666666666667</v>
      </c>
      <c r="DV49" s="3">
        <f>+VLOOKUP($E49,'Trimestrales USA'!$C:$DY,DV$1,FALSE)/3</f>
        <v>40.633333333333333</v>
      </c>
      <c r="DW49" s="3">
        <f>+VLOOKUP($E49,'Trimestrales USA'!$C:$DY,DW$1,FALSE)/3</f>
        <v>29.966666666666669</v>
      </c>
      <c r="DX49" s="3">
        <f>+VLOOKUP($E49,'Trimestrales USA'!$C:$DY,DX$1,FALSE)/3</f>
        <v>189.43333333333331</v>
      </c>
      <c r="DY49" s="3">
        <f>+VLOOKUP($E49,'Trimestrales USA'!$C:$DY,DY$1,FALSE)/3</f>
        <v>52.266666666666673</v>
      </c>
      <c r="DZ49" s="3">
        <f>+VLOOKUP($E49,'Trimestrales USA'!$C:$DY,DZ$1,FALSE)/3</f>
        <v>30.266666666666666</v>
      </c>
      <c r="EA49" s="3">
        <f>+VLOOKUP($E49,'Trimestrales USA'!$C:$DY,EA$1,FALSE)/3</f>
        <v>22</v>
      </c>
      <c r="EB49" s="3">
        <f>+VLOOKUP($E49,'Trimestrales USA'!$C:$DY,EB$1,FALSE)/3</f>
        <v>137.16666666666666</v>
      </c>
      <c r="EC49" s="3">
        <f>+VLOOKUP($E49,'Trimestrales USA'!$C:$DY,EC$1,FALSE)/3</f>
        <v>38.6</v>
      </c>
      <c r="ED49" s="3">
        <f>+VLOOKUP($E49,'Trimestrales USA'!$C:$DY,ED$1,FALSE)/3</f>
        <v>98.566666666666663</v>
      </c>
      <c r="EE49" s="3">
        <f>+VLOOKUP($E49,'Trimestrales USA'!$C:$DY,EE$1,FALSE)/3</f>
        <v>110.7</v>
      </c>
      <c r="EF49" s="3">
        <f>+VLOOKUP($E49,'Trimestrales USA'!$C:$DY,EF$1,FALSE)/3</f>
        <v>706.80000000000007</v>
      </c>
      <c r="EG49" s="3">
        <f>+VLOOKUP($E49,'Trimestrales USA'!$C:$DY,EG$1,FALSE)/3</f>
        <v>234.33333333333334</v>
      </c>
      <c r="EH49" s="3">
        <f>+VLOOKUP($E49,'Trimestrales USA'!$C:$DY,EH$1,FALSE)/3</f>
        <v>215.9</v>
      </c>
      <c r="EI49" s="3">
        <f>+VLOOKUP($E49,'Trimestrales USA'!$C:$DY,EI$1,FALSE)/3</f>
        <v>132.93333333333334</v>
      </c>
      <c r="EJ49" s="3">
        <f>+VLOOKUP($E49,'Trimestrales USA'!$C:$DY,EJ$1,FALSE)/3</f>
        <v>82.966666666666669</v>
      </c>
      <c r="EK49" s="3">
        <f>+VLOOKUP($E49,'Trimestrales USA'!$C:$DY,EK$1,FALSE)/3</f>
        <v>18.433333333333334</v>
      </c>
      <c r="EL49" s="3">
        <f>+VLOOKUP($E49,'Trimestrales USA'!$C:$DY,EL$1,FALSE)/3</f>
        <v>472.5</v>
      </c>
      <c r="EM49" s="3">
        <f>+VLOOKUP($E49,'Trimestrales USA'!$C:$DY,EM$1,FALSE)/3</f>
        <v>437</v>
      </c>
      <c r="EN49" s="3">
        <f>+VLOOKUP($E49,'Trimestrales USA'!$C:$DY,EN$1,FALSE)/3</f>
        <v>35.5</v>
      </c>
      <c r="EO49" s="3">
        <f>+VLOOKUP($E49,'Trimestrales USA'!$C:$DY,EO$1,FALSE)/3</f>
        <v>0</v>
      </c>
      <c r="EP49" s="3">
        <f>+VLOOKUP($E49,'Trimestrales USA'!$C:$DY,EP$1,FALSE)/3</f>
        <v>949.33333333333337</v>
      </c>
      <c r="EQ49" s="3">
        <f>+VLOOKUP($E49,'Trimestrales USA'!$C:$DY,EQ$1,FALSE)/3</f>
        <v>3447</v>
      </c>
      <c r="ER49" s="3">
        <f>+VLOOKUP($E49,'Trimestrales USA'!$C:$DY,ER$1,FALSE)/3</f>
        <v>0</v>
      </c>
      <c r="ES49" s="3">
        <f>+VLOOKUP($E49,'Trimestrales MX'!$C:$FS,ES$1,FALSE)/3</f>
        <v>5166535.0420000004</v>
      </c>
      <c r="ET49" s="3">
        <f>+VLOOKUP($E49,'Trimestrales MX'!$C:$FS,ET$1,FALSE)/3</f>
        <v>204822.60233333334</v>
      </c>
      <c r="EU49" s="3">
        <f>+VLOOKUP($E49,'Trimestrales MX'!$C:$FS,EU$1,FALSE)/3</f>
        <v>4961712.4400000004</v>
      </c>
      <c r="EV49" s="3">
        <f>+VLOOKUP($E49,'Trimestrales MX'!$C:$FS,EV$1,FALSE)/3</f>
        <v>185183.30500000002</v>
      </c>
      <c r="EW49" s="3">
        <f>+VLOOKUP($E49,'Trimestrales MX'!$C:$FS,EW$1,FALSE)/3</f>
        <v>185183.30500000002</v>
      </c>
      <c r="EX49" s="3">
        <f>+VLOOKUP($E49,'Trimestrales MX'!$C:$FS,EX$1,FALSE)/3</f>
        <v>115688.92866666667</v>
      </c>
      <c r="EY49" s="3">
        <f>+VLOOKUP($E49,'Trimestrales MX'!$C:$FS,EY$1,FALSE)/3</f>
        <v>57966.276666666665</v>
      </c>
      <c r="EZ49" s="3">
        <f>+VLOOKUP($E49,'Trimestrales MX'!$C:$FS,EZ$1,FALSE)/3</f>
        <v>6461.8403333333335</v>
      </c>
      <c r="FA49" s="3">
        <f>+VLOOKUP($E49,'Trimestrales MX'!$C:$FS,FA$1,FALSE)/3</f>
        <v>4314.3190000000004</v>
      </c>
      <c r="FB49" s="3">
        <f>+VLOOKUP($E49,'Trimestrales MX'!$C:$FS,FB$1,FALSE)/3</f>
        <v>751.94066666666674</v>
      </c>
      <c r="FC49" s="3">
        <f>+VLOOKUP($E49,'Trimestrales MX'!$C:$FS,FC$1,FALSE)/3</f>
        <v>1656960.1546666666</v>
      </c>
      <c r="FD49" s="3">
        <f>+VLOOKUP($E49,'Trimestrales MX'!$C:$FS,FD$1,FALSE)/3</f>
        <v>374941.18399999995</v>
      </c>
      <c r="FE49" s="3">
        <f>+VLOOKUP($E49,'Trimestrales MX'!$C:$FS,FE$1,FALSE)/3</f>
        <v>306373.038</v>
      </c>
      <c r="FF49" s="3">
        <f>+VLOOKUP($E49,'Trimestrales MX'!$C:$FS,FF$1,FALSE)/3</f>
        <v>47379.179000000004</v>
      </c>
      <c r="FG49" s="3">
        <f>+VLOOKUP($E49,'Trimestrales MX'!$C:$FS,FG$1,FALSE)/3</f>
        <v>21188.967000000001</v>
      </c>
      <c r="FH49" s="3">
        <f>+VLOOKUP($E49,'Trimestrales MX'!$C:$FS,FH$1,FALSE)/3</f>
        <v>74835.779666666669</v>
      </c>
      <c r="FI49" s="3">
        <f>+VLOOKUP($E49,'Trimestrales MX'!$C:$FS,FI$1,FALSE)/3</f>
        <v>56735.353999999999</v>
      </c>
      <c r="FJ49" s="3">
        <f>+VLOOKUP($E49,'Trimestrales MX'!$C:$FS,FJ$1,FALSE)/3</f>
        <v>18100.425666666666</v>
      </c>
      <c r="FK49" s="3">
        <f>+VLOOKUP($E49,'Trimestrales MX'!$C:$FS,FK$1,FALSE)/3</f>
        <v>395230.45800000004</v>
      </c>
      <c r="FL49" s="3">
        <f>+VLOOKUP($E49,'Trimestrales MX'!$C:$FS,FL$1,FALSE)/3</f>
        <v>253766.19966666668</v>
      </c>
      <c r="FM49" s="3">
        <f>+VLOOKUP($E49,'Trimestrales MX'!$C:$FS,FM$1,FALSE)/3</f>
        <v>101027.45666666667</v>
      </c>
      <c r="FN49" s="3">
        <f>+VLOOKUP($E49,'Trimestrales MX'!$C:$FS,FN$1,FALSE)/3</f>
        <v>40436.802000000003</v>
      </c>
      <c r="FO49" s="3">
        <f>+VLOOKUP($E49,'Trimestrales MX'!$C:$FS,FO$1,FALSE)/3</f>
        <v>811952.73300000001</v>
      </c>
      <c r="FP49" s="3">
        <f>+VLOOKUP($E49,'Trimestrales MX'!$C:$FS,FP$1,FALSE)/3</f>
        <v>192994.33933333334</v>
      </c>
      <c r="FQ49" s="3">
        <f>+VLOOKUP($E49,'Trimestrales MX'!$C:$FS,FQ$1,FALSE)/3</f>
        <v>6323.4379999999992</v>
      </c>
      <c r="FR49" s="3">
        <f>+VLOOKUP($E49,'Trimestrales MX'!$C:$FS,FR$1,FALSE)/3</f>
        <v>16211.981333333335</v>
      </c>
      <c r="FS49" s="3">
        <f>+VLOOKUP($E49,'Trimestrales MX'!$C:$FS,FS$1,FALSE)/3</f>
        <v>10759.752666666667</v>
      </c>
      <c r="FT49" s="3">
        <f>+VLOOKUP($E49,'Trimestrales MX'!$C:$FS,FT$1,FALSE)/3</f>
        <v>5890.6216666666669</v>
      </c>
      <c r="FU49" s="3">
        <f>+VLOOKUP($E49,'Trimestrales MX'!$C:$FS,FU$1,FALSE)/3</f>
        <v>20140.271333333334</v>
      </c>
      <c r="FV49" s="3">
        <f>+VLOOKUP($E49,'Trimestrales MX'!$C:$FS,FV$1,FALSE)/3</f>
        <v>42364</v>
      </c>
      <c r="FW49" s="3">
        <f>+VLOOKUP($E49,'Trimestrales MX'!$C:$FS,FW$1,FALSE)/3</f>
        <v>970.36066666666659</v>
      </c>
      <c r="FX49" s="3">
        <f>+VLOOKUP($E49,'Trimestrales MX'!$C:$FS,FX$1,FALSE)/3</f>
        <v>63448.964999999997</v>
      </c>
      <c r="FY49" s="3">
        <f>+VLOOKUP($E49,'Trimestrales MX'!$C:$FS,FY$1,FALSE)/3</f>
        <v>26884.948333333334</v>
      </c>
      <c r="FZ49" s="3">
        <f>+VLOOKUP($E49,'Trimestrales MX'!$C:$FS,FZ$1,FALSE)/3</f>
        <v>43886.10566666667</v>
      </c>
      <c r="GA49" s="3">
        <f>+VLOOKUP($E49,'Trimestrales MX'!$C:$FS,GA$1,FALSE)/3</f>
        <v>34813.461000000003</v>
      </c>
      <c r="GB49" s="3">
        <f>+VLOOKUP($E49,'Trimestrales MX'!$C:$FS,GB$1,FALSE)/3</f>
        <v>9072.644666666667</v>
      </c>
      <c r="GC49" s="3">
        <f>+VLOOKUP($E49,'Trimestrales MX'!$C:$FS,GC$1,FALSE)/3</f>
        <v>9014.8919999999998</v>
      </c>
      <c r="GD49" s="3">
        <f>+VLOOKUP($E49,'Trimestrales MX'!$C:$FS,GD$1,FALSE)/3</f>
        <v>1987.8666666666668</v>
      </c>
      <c r="GE49" s="3">
        <f>+VLOOKUP($E49,'Trimestrales MX'!$C:$FS,GE$1,FALSE)/3</f>
        <v>5961.6450000000004</v>
      </c>
      <c r="GF49" s="3">
        <f>+VLOOKUP($E49,'Trimestrales MX'!$C:$FS,GF$1,FALSE)/3</f>
        <v>1065.3803333333333</v>
      </c>
      <c r="GG49" s="3">
        <f>+VLOOKUP($E49,'Trimestrales MX'!$C:$FS,GG$1,FALSE)/3</f>
        <v>4356.3073333333332</v>
      </c>
      <c r="GH49" s="3">
        <f>+VLOOKUP($E49,'Trimestrales MX'!$C:$FS,GH$1,FALSE)/3</f>
        <v>1458.1236666666666</v>
      </c>
      <c r="GI49" s="3">
        <f>+VLOOKUP($E49,'Trimestrales MX'!$C:$FS,GI$1,FALSE)/3</f>
        <v>2898.1833333333329</v>
      </c>
      <c r="GJ49" s="3">
        <f>+VLOOKUP($E49,'Trimestrales MX'!$C:$FS,GJ$1,FALSE)/3</f>
        <v>19447.151666666668</v>
      </c>
      <c r="GK49" s="3">
        <f>+VLOOKUP($E49,'Trimestrales MX'!$C:$FS,GK$1,FALSE)/3</f>
        <v>2237.6386666666667</v>
      </c>
      <c r="GL49" s="3">
        <f>+VLOOKUP($E49,'Trimestrales MX'!$C:$FS,GL$1,FALSE)/3</f>
        <v>16510.801333333333</v>
      </c>
      <c r="GM49" s="3">
        <f>+VLOOKUP($E49,'Trimestrales MX'!$C:$FS,GM$1,FALSE)/3</f>
        <v>698.7116666666667</v>
      </c>
      <c r="GN49" s="3">
        <f>+VLOOKUP($E49,'Trimestrales MX'!$C:$FS,GN$1,FALSE)/3</f>
        <v>7712.5553333333337</v>
      </c>
      <c r="GO49" s="3">
        <f>+VLOOKUP($E49,'Trimestrales MX'!$C:$FS,GO$1,FALSE)/3</f>
        <v>1158.2783333333334</v>
      </c>
      <c r="GP49" s="3">
        <f>+VLOOKUP($E49,'Trimestrales MX'!$C:$FS,GP$1,FALSE)/3</f>
        <v>5502.0240000000003</v>
      </c>
      <c r="GQ49" s="3">
        <f>+VLOOKUP($E49,'Trimestrales MX'!$C:$FS,GQ$1,FALSE)/3</f>
        <v>1052.2533333333333</v>
      </c>
      <c r="GR49" s="3">
        <f>+VLOOKUP($E49,'Trimestrales MX'!$C:$FS,GR$1,FALSE)/3</f>
        <v>7260.07</v>
      </c>
      <c r="GS49" s="3">
        <f>+VLOOKUP($E49,'Trimestrales MX'!$C:$FS,GS$1,FALSE)/3</f>
        <v>4308.7586666666666</v>
      </c>
      <c r="GT49" s="3">
        <f>+VLOOKUP($E49,'Trimestrales MX'!$C:$FS,GT$1,FALSE)/3</f>
        <v>204.35533333333333</v>
      </c>
      <c r="GU49" s="3">
        <f>+VLOOKUP($E49,'Trimestrales MX'!$C:$FS,GU$1,FALSE)/3</f>
        <v>2746.9563333333335</v>
      </c>
      <c r="GV49" s="3">
        <f>+VLOOKUP($E49,'Trimestrales MX'!$C:$FS,GV$1,FALSE)/3</f>
        <v>14059.976000000001</v>
      </c>
      <c r="GW49" s="3">
        <f>+VLOOKUP($E49,'Trimestrales MX'!$C:$FS,GW$1,FALSE)/3</f>
        <v>5066.7366666666667</v>
      </c>
      <c r="GX49" s="3">
        <f>+VLOOKUP($E49,'Trimestrales MX'!$C:$FS,GX$1,FALSE)/3</f>
        <v>8993.239333333333</v>
      </c>
      <c r="GY49" s="3">
        <f>+VLOOKUP($E49,'Trimestrales MX'!$C:$FS,GY$1,FALSE)/3</f>
        <v>7074.9426666666668</v>
      </c>
      <c r="GZ49" s="3">
        <f>+VLOOKUP($E49,'Trimestrales MX'!$C:$FS,GZ$1,FALSE)/3</f>
        <v>23490.207333333336</v>
      </c>
      <c r="HA49" s="3">
        <f>+VLOOKUP($E49,'Trimestrales MX'!$C:$FS,HA$1,FALSE)/3</f>
        <v>90008.956666666665</v>
      </c>
      <c r="HB49" s="3">
        <f>+VLOOKUP($E49,'Trimestrales MX'!$C:$FS,HB$1,FALSE)/3</f>
        <v>44094.739333333331</v>
      </c>
      <c r="HC49" s="3">
        <f>+VLOOKUP($E49,'Trimestrales MX'!$C:$FS,HC$1,FALSE)/3</f>
        <v>6932.7223333333341</v>
      </c>
      <c r="HD49" s="3">
        <f>+VLOOKUP($E49,'Trimestrales MX'!$C:$FS,HD$1,FALSE)/3</f>
        <v>2832.2546666666663</v>
      </c>
      <c r="HE49" s="3">
        <f>+VLOOKUP($E49,'Trimestrales MX'!$C:$FS,HE$1,FALSE)/3</f>
        <v>14371.109333333334</v>
      </c>
      <c r="HF49" s="3">
        <f>+VLOOKUP($E49,'Trimestrales MX'!$C:$FS,HF$1,FALSE)/3</f>
        <v>4441.3893333333335</v>
      </c>
      <c r="HG49" s="3">
        <f>+VLOOKUP($E49,'Trimestrales MX'!$C:$FS,HG$1,FALSE)/3</f>
        <v>11861.770333333334</v>
      </c>
      <c r="HH49" s="3">
        <f>+VLOOKUP($E49,'Trimestrales MX'!$C:$FS,HH$1,FALSE)/3</f>
        <v>5474.9713333333339</v>
      </c>
      <c r="HI49" s="3">
        <f>+VLOOKUP($E49,'Trimestrales MX'!$C:$FS,HI$1,FALSE)/3</f>
        <v>23198.438333333335</v>
      </c>
      <c r="HJ49" s="3">
        <f>+VLOOKUP($E49,'Trimestrales MX'!$C:$FS,HJ$1,FALSE)/3</f>
        <v>18348.378000000001</v>
      </c>
      <c r="HK49" s="3">
        <f>+VLOOKUP($E49,'Trimestrales MX'!$C:$FS,HK$1,FALSE)/3</f>
        <v>4850.0603333333338</v>
      </c>
      <c r="HL49" s="3">
        <f>+VLOOKUP($E49,'Trimestrales MX'!$C:$FS,HL$1,FALSE)/3</f>
        <v>22406.578666666668</v>
      </c>
      <c r="HM49" s="3">
        <f>+VLOOKUP($E49,'Trimestrales MX'!$C:$FS,HM$1,FALSE)/3</f>
        <v>4442.5793333333331</v>
      </c>
      <c r="HN49" s="3">
        <f>+VLOOKUP($E49,'Trimestrales MX'!$C:$FS,HN$1,FALSE)/3</f>
        <v>7154.8873333333331</v>
      </c>
      <c r="HO49" s="3">
        <f>+VLOOKUP($E49,'Trimestrales MX'!$C:$FS,HO$1,FALSE)/3</f>
        <v>7475.7486666666664</v>
      </c>
      <c r="HP49" s="3">
        <f>+VLOOKUP($E49,'Trimestrales MX'!$C:$FS,HP$1,FALSE)/3</f>
        <v>1546.8593333333336</v>
      </c>
      <c r="HQ49" s="3">
        <f>+VLOOKUP($E49,'Trimestrales MX'!$C:$FS,HQ$1,FALSE)/3</f>
        <v>1786.5039999999999</v>
      </c>
      <c r="HR49" s="3">
        <f>+VLOOKUP($E49,'Trimestrales MX'!$C:$FS,HR$1,FALSE)/3</f>
        <v>57271.984333333334</v>
      </c>
      <c r="HS49" s="3">
        <f>+VLOOKUP($E49,'Trimestrales MX'!$C:$FS,HS$1,FALSE)/3</f>
        <v>23383.184666666668</v>
      </c>
      <c r="HT49" s="3">
        <f>+VLOOKUP($E49,'Trimestrales MX'!$C:$FS,HT$1,FALSE)/3</f>
        <v>9536.9123333333337</v>
      </c>
      <c r="HU49" s="3">
        <f>+VLOOKUP($E49,'Trimestrales MX'!$C:$FS,HU$1,FALSE)/3</f>
        <v>1927.8176666666668</v>
      </c>
      <c r="HV49" s="3">
        <f>+VLOOKUP($E49,'Trimestrales MX'!$C:$FS,HV$1,FALSE)/3</f>
        <v>20790.687000000002</v>
      </c>
      <c r="HW49" s="3">
        <f>+VLOOKUP($E49,'Trimestrales MX'!$C:$FS,HW$1,FALSE)/3</f>
        <v>1633.3826666666666</v>
      </c>
      <c r="HX49" s="3">
        <f>+VLOOKUP($E49,'Trimestrales MX'!$C:$FS,HX$1,FALSE)/3</f>
        <v>30707.460666666666</v>
      </c>
      <c r="HY49" s="3">
        <f>+VLOOKUP($E49,'Trimestrales MX'!$C:$FS,HY$1,FALSE)/3</f>
        <v>1230.2126666666666</v>
      </c>
      <c r="HZ49" s="3">
        <f>+VLOOKUP($E49,'Trimestrales MX'!$C:$FS,HZ$1,FALSE)/3</f>
        <v>1839.0690000000002</v>
      </c>
      <c r="IA49" s="3">
        <f>+VLOOKUP($E49,'Trimestrales MX'!$C:$FS,IA$1,FALSE)/3</f>
        <v>11018.016333333333</v>
      </c>
      <c r="IB49" s="3">
        <f>+VLOOKUP($E49,'Trimestrales MX'!$C:$FS,IB$1,FALSE)/3</f>
        <v>2399.127</v>
      </c>
      <c r="IC49" s="3">
        <f>+VLOOKUP($E49,'Trimestrales MX'!$C:$FS,IC$1,FALSE)/3</f>
        <v>852.27533333333338</v>
      </c>
      <c r="ID49" s="3">
        <f>+VLOOKUP($E49,'Trimestrales MX'!$C:$FS,ID$1,FALSE)/3</f>
        <v>2121.8676666666665</v>
      </c>
      <c r="IE49" s="3">
        <f>+VLOOKUP($E49,'Trimestrales MX'!$C:$FS,IE$1,FALSE)/3</f>
        <v>3505.971</v>
      </c>
      <c r="IF49" s="3">
        <f>+VLOOKUP($E49,'Trimestrales MX'!$C:$FS,IF$1,FALSE)/3</f>
        <v>2403.2796666666668</v>
      </c>
      <c r="IG49" s="3">
        <f>+VLOOKUP($E49,'Trimestrales MX'!$C:$FS,IG$1,FALSE)/3</f>
        <v>5337.6416666666664</v>
      </c>
      <c r="IH49" s="3">
        <f>+VLOOKUP($E49,'Trimestrales MX'!$C:$FS,IH$1,FALSE)/3</f>
        <v>36142.625</v>
      </c>
      <c r="II49" s="3">
        <f>+VLOOKUP($E49,'Trimestrales MX'!$C:$FS,II$1,FALSE)/3</f>
        <v>4601.7586666666666</v>
      </c>
      <c r="IJ49" s="3">
        <f>+VLOOKUP($E49,'Trimestrales MX'!$C:$FS,IJ$1,FALSE)/3</f>
        <v>2782.8510000000001</v>
      </c>
      <c r="IK49" s="3">
        <f>+VLOOKUP($E49,'Trimestrales MX'!$C:$FS,IK$1,FALSE)/3</f>
        <v>233.19133333333332</v>
      </c>
      <c r="IL49" s="3">
        <f>+VLOOKUP($E49,'Trimestrales MX'!$C:$FS,IL$1,FALSE)/3</f>
        <v>5367.9423333333334</v>
      </c>
      <c r="IM49" s="3">
        <f>+VLOOKUP($E49,'Trimestrales MX'!$C:$FS,IM$1,FALSE)/3</f>
        <v>939.56399999999996</v>
      </c>
      <c r="IN49" s="3">
        <f>+VLOOKUP($E49,'Trimestrales MX'!$C:$FS,IN$1,FALSE)/3</f>
        <v>14280.627666666667</v>
      </c>
      <c r="IO49" s="3">
        <f>+VLOOKUP($E49,'Trimestrales MX'!$C:$FS,IO$1,FALSE)/3</f>
        <v>7936.69</v>
      </c>
      <c r="IP49" s="3">
        <f>+VLOOKUP($E49,'Trimestrales MX'!$C:$FS,IP$1,FALSE)/3</f>
        <v>53327.350666666665</v>
      </c>
      <c r="IQ49" s="3">
        <f>+VLOOKUP($E49,'Trimestrales MX'!$C:$FS,IQ$1,FALSE)/3</f>
        <v>17617.612666666668</v>
      </c>
      <c r="IR49" s="3">
        <f>+VLOOKUP($E49,'Trimestrales MX'!$C:$FS,IR$1,FALSE)/3</f>
        <v>7504.7906666666668</v>
      </c>
      <c r="IS49" s="3">
        <f>+VLOOKUP($E49,'Trimestrales MX'!$C:$FS,IS$1,FALSE)/3</f>
        <v>11272.625333333332</v>
      </c>
      <c r="IT49" s="3">
        <f>+VLOOKUP($E49,'Trimestrales MX'!$C:$FS,IT$1,FALSE)/3</f>
        <v>12705.955666666667</v>
      </c>
      <c r="IU49" s="3">
        <f>+VLOOKUP($E49,'Trimestrales MX'!$C:$FS,IU$1,FALSE)/3</f>
        <v>3475.9116666666669</v>
      </c>
      <c r="IV49" s="3">
        <f>+VLOOKUP($E49,'Trimestrales MX'!$C:$FS,IV$1,FALSE)/3</f>
        <v>750.45466666666664</v>
      </c>
      <c r="IW49" s="3">
        <f>+VLOOKUP($E49,'Trimestrales MX'!$C:$FS,IW$1,FALSE)/3</f>
        <v>26108.519333333334</v>
      </c>
      <c r="IX49" s="3">
        <f>+VLOOKUP($E49,'Trimestrales MX'!$C:$FS,IX$1,FALSE)/3</f>
        <v>3231.371333333333</v>
      </c>
      <c r="IY49" s="3">
        <f>+VLOOKUP($E49,'Trimestrales MX'!$C:$FS,IY$1,FALSE)/3</f>
        <v>3853.0286666666666</v>
      </c>
      <c r="IZ49" s="3">
        <f>+VLOOKUP($E49,'Trimestrales MX'!$C:$FS,IZ$1,FALSE)/3</f>
        <v>9405.3276666666661</v>
      </c>
      <c r="JA49" s="3">
        <f>+VLOOKUP($E49,'Trimestrales MX'!$C:$FS,JA$1,FALSE)/3</f>
        <v>9618.7916666666661</v>
      </c>
      <c r="JB49" s="3">
        <f>+VLOOKUP($E49,'Trimestrales MX'!$C:$FS,JB$1,FALSE)/3</f>
        <v>115458.495</v>
      </c>
      <c r="JC49" s="3">
        <f>+VLOOKUP($E49,'Trimestrales MX'!$C:$FS,JC$1,FALSE)/3</f>
        <v>60614.360666666667</v>
      </c>
      <c r="JD49" s="3">
        <f>+VLOOKUP($E49,'Trimestrales MX'!$C:$FS,JD$1,FALSE)/3</f>
        <v>3689.0589999999997</v>
      </c>
      <c r="JE49" s="3">
        <f>+VLOOKUP($E49,'Trimestrales MX'!$C:$FS,JE$1,FALSE)/3</f>
        <v>45239.787000000004</v>
      </c>
      <c r="JF49" s="3">
        <f>+VLOOKUP($E49,'Trimestrales MX'!$C:$FS,JF$1,FALSE)/3</f>
        <v>2973.9079999999999</v>
      </c>
      <c r="JG49" s="3">
        <f>+VLOOKUP($E49,'Trimestrales MX'!$C:$FS,JG$1,FALSE)/3</f>
        <v>1394.7616666666665</v>
      </c>
      <c r="JH49" s="3">
        <f>+VLOOKUP($E49,'Trimestrales MX'!$C:$FS,JH$1,FALSE)/3</f>
        <v>142.68199999999999</v>
      </c>
      <c r="JI49" s="3">
        <f>+VLOOKUP($E49,'Trimestrales MX'!$C:$FS,JI$1,FALSE)/3</f>
        <v>1403.9366666666667</v>
      </c>
      <c r="JJ49" s="3">
        <f>+VLOOKUP($E49,'Trimestrales MX'!$C:$FS,JJ$1,FALSE)/3</f>
        <v>11707.667333333333</v>
      </c>
      <c r="JK49" s="3">
        <f>+VLOOKUP($E49,'Trimestrales MX'!$C:$FS,JK$1,FALSE)/3</f>
        <v>9334.846333333333</v>
      </c>
      <c r="JL49" s="3">
        <f>+VLOOKUP($E49,'Trimestrales MX'!$C:$FS,JL$1,FALSE)/3</f>
        <v>1302.4496666666666</v>
      </c>
      <c r="JM49" s="3">
        <f>+VLOOKUP($E49,'Trimestrales MX'!$C:$FS,JM$1,FALSE)/3</f>
        <v>1070.3713333333333</v>
      </c>
      <c r="JN49" s="3">
        <f>+VLOOKUP($E49,'Trimestrales MX'!$C:$FS,JN$1,FALSE)/3</f>
        <v>16318.109333333334</v>
      </c>
      <c r="JO49" s="3">
        <f>+VLOOKUP($E49,'Trimestrales MX'!$C:$FS,JO$1,FALSE)/3</f>
        <v>7297.9929999999995</v>
      </c>
      <c r="JP49" s="3">
        <f>+VLOOKUP($E49,'Trimestrales MX'!$C:$FS,JP$1,FALSE)/3</f>
        <v>9020.1166666666668</v>
      </c>
      <c r="JQ49" s="3">
        <f>+VLOOKUP($E49,'Trimestrales MX'!$C:$FS,JQ$1,FALSE)/3</f>
        <v>3119568.98</v>
      </c>
      <c r="JR49" s="3">
        <f>+VLOOKUP($E49,'Trimestrales MX'!$C:$FS,JR$1,FALSE)/3</f>
        <v>400988.48866666667</v>
      </c>
      <c r="JS49" s="3">
        <f>+VLOOKUP($E49,'Trimestrales MX'!$C:$FS,JS$1,FALSE)/3</f>
        <v>486964.06433333334</v>
      </c>
      <c r="JT49" s="3">
        <f>+VLOOKUP($E49,'Trimestrales MX'!$C:$FS,JT$1,FALSE)/3</f>
        <v>313174.9536666667</v>
      </c>
      <c r="JU49" s="3">
        <f>+VLOOKUP($E49,'Trimestrales MX'!$C:$FS,JU$1,FALSE)/3</f>
        <v>6754.166666666667</v>
      </c>
      <c r="JV49" s="3">
        <f>+VLOOKUP($E49,'Trimestrales MX'!$C:$FS,JV$1,FALSE)/3</f>
        <v>6512.0763333333334</v>
      </c>
      <c r="JW49" s="3">
        <f>+VLOOKUP($E49,'Trimestrales MX'!$C:$FS,JW$1,FALSE)/3</f>
        <v>4620.2823333333336</v>
      </c>
      <c r="JX49" s="3">
        <f>+VLOOKUP($E49,'Trimestrales MX'!$C:$FS,JX$1,FALSE)/3</f>
        <v>150111.74466666667</v>
      </c>
      <c r="JY49" s="3">
        <f>+VLOOKUP($E49,'Trimestrales MX'!$C:$FS,JY$1,FALSE)/3</f>
        <v>109387.58933333332</v>
      </c>
      <c r="JZ49" s="3">
        <f>+VLOOKUP($E49,'Trimestrales MX'!$C:$FS,JZ$1,FALSE)/3</f>
        <v>24842.582999999999</v>
      </c>
      <c r="KA49" s="3">
        <f>+VLOOKUP($E49,'Trimestrales MX'!$C:$FS,KA$1,FALSE)/3</f>
        <v>6574.5746666666664</v>
      </c>
      <c r="KB49" s="3">
        <f>+VLOOKUP($E49,'Trimestrales MX'!$C:$FS,KB$1,FALSE)/3</f>
        <v>4371.9369999999999</v>
      </c>
      <c r="KC49" s="3">
        <f>+VLOOKUP($E49,'Trimestrales MX'!$C:$FS,KC$1,FALSE)/3</f>
        <v>88494.745333333325</v>
      </c>
      <c r="KD49" s="3">
        <f>+VLOOKUP($E49,'Trimestrales MX'!$C:$FS,KD$1,FALSE)/3</f>
        <v>5440.9513333333334</v>
      </c>
      <c r="KE49" s="3">
        <f>+VLOOKUP($E49,'Trimestrales MX'!$C:$FS,KE$1,FALSE)/3</f>
        <v>5152.586666666667</v>
      </c>
      <c r="KF49" s="3">
        <f>+VLOOKUP($E49,'Trimestrales MX'!$C:$FS,KF$1,FALSE)/3</f>
        <v>7663.9786666666669</v>
      </c>
      <c r="KG49" s="3">
        <f>+VLOOKUP($E49,'Trimestrales MX'!$C:$FS,KG$1,FALSE)/3</f>
        <v>69099.150666666668</v>
      </c>
      <c r="KH49" s="3">
        <f>+VLOOKUP($E49,'Trimestrales MX'!$C:$FS,KH$1,FALSE)/3</f>
        <v>565.21533333333332</v>
      </c>
      <c r="KI49" s="3">
        <f>+VLOOKUP($E49,'Trimestrales MX'!$C:$FS,KI$1,FALSE)/3</f>
        <v>572.86266666666666</v>
      </c>
      <c r="KJ49" s="3">
        <f>+VLOOKUP($E49,'Trimestrales MX'!$C:$FS,KJ$1,FALSE)/3</f>
        <v>145012.67299999998</v>
      </c>
      <c r="KK49" s="3">
        <f>+VLOOKUP($E49,'Trimestrales MX'!$C:$FS,KK$1,FALSE)/3</f>
        <v>126937.65299999999</v>
      </c>
      <c r="KL49" s="3">
        <f>+VLOOKUP($E49,'Trimestrales MX'!$C:$FS,KL$1,FALSE)/3</f>
        <v>18075.020333333334</v>
      </c>
      <c r="KM49" s="3">
        <f>+VLOOKUP($E49,'Trimestrales MX'!$C:$FS,KM$1,FALSE)/3</f>
        <v>592031.3633333334</v>
      </c>
      <c r="KN49" s="3">
        <f>+VLOOKUP($E49,'Trimestrales MX'!$C:$FS,KN$1,FALSE)/3</f>
        <v>568697.08900000004</v>
      </c>
      <c r="KO49" s="3">
        <f>+VLOOKUP($E49,'Trimestrales MX'!$C:$FS,KO$1,FALSE)/3</f>
        <v>23334.274333333335</v>
      </c>
      <c r="KP49" s="3">
        <f>+VLOOKUP($E49,'Trimestrales MX'!$C:$FS,KP$1,FALSE)/3</f>
        <v>104389.20466666667</v>
      </c>
      <c r="KQ49" s="3">
        <f>+VLOOKUP($E49,'Trimestrales MX'!$C:$FS,KQ$1,FALSE)/3</f>
        <v>25985.398000000001</v>
      </c>
      <c r="KR49" s="3">
        <f>+VLOOKUP($E49,'Trimestrales MX'!$C:$FS,KR$1,FALSE)/3</f>
        <v>174833.61066666667</v>
      </c>
      <c r="KS49" s="3">
        <f>+VLOOKUP($E49,'Trimestrales MX'!$C:$FS,KS$1,FALSE)/3</f>
        <v>215962.20066666664</v>
      </c>
      <c r="KT49" s="3">
        <f>+VLOOKUP($E49,'Trimestrales MX'!$C:$FS,KT$1,FALSE)/3</f>
        <v>120244.65933333333</v>
      </c>
      <c r="KU49" s="3">
        <f>+VLOOKUP($E49,'Trimestrales MX'!$C:$FS,KU$1,FALSE)/3</f>
        <v>52187.441333333329</v>
      </c>
      <c r="KV49" s="3">
        <f>+VLOOKUP($E49,'Trimestrales MX'!$C:$FS,KV$1,FALSE)/3</f>
        <v>63813.538999999997</v>
      </c>
      <c r="KW49" s="3">
        <f>+VLOOKUP($E49,'Trimestrales MX'!$C:$FS,KW$1,FALSE)/3</f>
        <v>4243.6790000000001</v>
      </c>
      <c r="KX49" s="3">
        <f>+VLOOKUP($E49,'Trimestrales MX'!$C:$FS,KX$1,FALSE)/3</f>
        <v>21333.546333333335</v>
      </c>
      <c r="KY49" s="3">
        <f>+VLOOKUP($E49,'Trimestrales MX'!$C:$FS,KY$1,FALSE)/3</f>
        <v>9620.7043333333331</v>
      </c>
      <c r="KZ49" s="3">
        <f>+VLOOKUP($E49,'Trimestrales MX'!$C:$FS,KZ$1,FALSE)/3</f>
        <v>11712.841999999999</v>
      </c>
      <c r="LA49" s="3">
        <f>+VLOOKUP($E49,'Trimestrales MX'!$C:$FS,LA$1,FALSE)/3</f>
        <v>103021.52433333332</v>
      </c>
      <c r="LB49" s="3">
        <f>+VLOOKUP($E49,'Trimestrales MX'!$C:$FS,LB$1,FALSE)/3</f>
        <v>44227.348333333335</v>
      </c>
      <c r="LC49" s="3">
        <f>+VLOOKUP($E49,'Trimestrales MX'!$C:$FS,LC$1,FALSE)/3</f>
        <v>58794.175999999999</v>
      </c>
      <c r="LD49" s="3">
        <f>+VLOOKUP($E49,'Trimestrales MX'!$C:$FS,LD$1,FALSE)/3</f>
        <v>106809.70466666667</v>
      </c>
      <c r="LE49" s="3">
        <f>+VLOOKUP($E49,'Trimestrales MX'!$C:$FS,LE$1,FALSE)/3</f>
        <v>25166.358666666667</v>
      </c>
      <c r="LF49" s="3">
        <f>+VLOOKUP($E49,'Trimestrales MX'!$C:$FS,LF$1,FALSE)/3</f>
        <v>44408.66333333333</v>
      </c>
      <c r="LG49" s="3">
        <f>+VLOOKUP($E49,'Trimestrales MX'!$C:$FS,LG$1,FALSE)/3</f>
        <v>37234.682333333338</v>
      </c>
      <c r="LH49" s="3">
        <f>+VLOOKUP($E49,'Trimestrales MX'!$C:$FS,LH$1,FALSE)/3</f>
        <v>220322.84366666665</v>
      </c>
      <c r="LI49" s="3">
        <v>95.410554907478001</v>
      </c>
      <c r="LJ49" s="3">
        <v>94.584858752545998</v>
      </c>
      <c r="LK49" s="3">
        <v>99.276728070998999</v>
      </c>
      <c r="LL49" s="3">
        <v>84.455141030064993</v>
      </c>
      <c r="LM49" s="3">
        <v>67.609739608891005</v>
      </c>
      <c r="LN49" s="3">
        <v>91.845181501498004</v>
      </c>
      <c r="LO49" s="3">
        <v>89.900634157484006</v>
      </c>
      <c r="LP49" s="3">
        <v>98.521950301925003</v>
      </c>
      <c r="LQ49" s="3">
        <v>96.111363944337995</v>
      </c>
      <c r="LR49" s="3">
        <v>93.147151441166002</v>
      </c>
      <c r="LS49" s="3">
        <v>106.628754867232</v>
      </c>
      <c r="LT49" s="3">
        <v>90.846653121762998</v>
      </c>
      <c r="LU49" s="3">
        <v>95.788576803366993</v>
      </c>
      <c r="LV49" s="3">
        <v>96.159588326188995</v>
      </c>
      <c r="LW49" s="3">
        <v>99.326387490209001</v>
      </c>
      <c r="LX49" s="3">
        <v>111.434939769249</v>
      </c>
      <c r="LY49" s="3">
        <v>111.65045778936999</v>
      </c>
      <c r="LZ49" s="3">
        <v>111.710112913126</v>
      </c>
      <c r="MA49" s="3">
        <v>108.46440203898899</v>
      </c>
      <c r="MB49" s="3">
        <v>88.645925647352996</v>
      </c>
      <c r="MC49" s="3">
        <v>92.729587969647</v>
      </c>
      <c r="MD49" s="3">
        <v>117.43025158831099</v>
      </c>
      <c r="ME49" s="3">
        <v>85.983854654385993</v>
      </c>
      <c r="MF49" s="3">
        <v>100.576656088703</v>
      </c>
      <c r="MG49" s="3">
        <v>99.182624902119002</v>
      </c>
      <c r="MH49" s="3">
        <v>101.883476964216</v>
      </c>
      <c r="MI49" s="3">
        <v>99.005706619739996</v>
      </c>
      <c r="MJ49" s="3">
        <v>107.84232380447099</v>
      </c>
      <c r="MK49" s="3">
        <v>102.304711337019</v>
      </c>
      <c r="ML49" s="3">
        <v>92.536141727700993</v>
      </c>
      <c r="MM49" s="3">
        <v>107.191551976882</v>
      </c>
      <c r="MN49" s="3">
        <v>81.221106050195004</v>
      </c>
      <c r="MO49" s="3">
        <v>105.158555646412</v>
      </c>
      <c r="MP49" s="3">
        <v>90.882444079425994</v>
      </c>
    </row>
    <row r="50" spans="1:354" x14ac:dyDescent="0.3">
      <c r="A50" s="7">
        <v>40513</v>
      </c>
      <c r="B50" s="19">
        <f t="shared" si="172"/>
        <v>2010</v>
      </c>
      <c r="C50" s="19">
        <f t="shared" si="173"/>
        <v>12</v>
      </c>
      <c r="D50" s="20">
        <f>+VLOOKUP(C50,'Trimestres-Meses'!A:B,2,FALSE)</f>
        <v>4</v>
      </c>
      <c r="E50" s="18" t="str">
        <f t="shared" si="174"/>
        <v>2010-4</v>
      </c>
      <c r="F50" s="23">
        <v>8.528615822929936</v>
      </c>
      <c r="G50" s="23">
        <v>5.8388229299363044</v>
      </c>
      <c r="H50" s="24">
        <v>2.6897928929936312</v>
      </c>
      <c r="I50" s="5">
        <v>166.8</v>
      </c>
      <c r="J50" s="5">
        <v>163.1</v>
      </c>
      <c r="K50" s="5">
        <v>114.52</v>
      </c>
      <c r="L50" s="5">
        <v>2350.67</v>
      </c>
      <c r="M50" s="5">
        <v>90.01</v>
      </c>
      <c r="N50" s="5">
        <v>4.24</v>
      </c>
      <c r="O50" s="5">
        <v>2280.9299999999998</v>
      </c>
      <c r="P50" s="5">
        <v>115.24</v>
      </c>
      <c r="Q50" s="5">
        <v>118.29</v>
      </c>
      <c r="R50" s="17">
        <v>1.8E-3</v>
      </c>
      <c r="S50" s="17">
        <v>5.0199999999999995E-2</v>
      </c>
      <c r="T50" s="3">
        <v>2211.411818181818</v>
      </c>
      <c r="U50" s="3">
        <v>1257.6400000000001</v>
      </c>
      <c r="V50" s="3">
        <v>1.3301229999999999</v>
      </c>
      <c r="W50" s="3">
        <f>+VLOOKUP(E50,'Trimestrales USA'!C:DY,2,FALSE)/3</f>
        <v>5103.166666666667</v>
      </c>
      <c r="X50" s="3">
        <f>+VLOOKUP($E50,'Trimestrales USA'!$C:$DY,X$1,FALSE)/3</f>
        <v>3476.7666666666664</v>
      </c>
      <c r="Y50" s="3">
        <f>+VLOOKUP($E50,'Trimestrales USA'!$C:$DY,Y$1,FALSE)/3</f>
        <v>1132.9333333333334</v>
      </c>
      <c r="Z50" s="3">
        <f>+VLOOKUP($E50,'Trimestrales USA'!$C:$DY,Z$1,FALSE)/3</f>
        <v>359.4666666666667</v>
      </c>
      <c r="AA50" s="3">
        <f>+VLOOKUP($E50,'Trimestrales USA'!$C:$DY,AA$1,FALSE)/3</f>
        <v>773.4666666666667</v>
      </c>
      <c r="AB50" s="3">
        <f>+VLOOKUP($E50,'Trimestrales USA'!$C:$DY,AB$1,FALSE)/3</f>
        <v>2343.8333333333335</v>
      </c>
      <c r="AC50" s="3">
        <f>+VLOOKUP($E50,'Trimestrales USA'!$C:$DY,AC$1,FALSE)/3</f>
        <v>746.13333333333333</v>
      </c>
      <c r="AD50" s="3">
        <f>+VLOOKUP($E50,'Trimestrales USA'!$C:$DY,AD$1,FALSE)/3</f>
        <v>723.69999999999993</v>
      </c>
      <c r="AE50" s="3">
        <f>+VLOOKUP($E50,'Trimestrales USA'!$C:$DY,AE$1,FALSE)/3</f>
        <v>600.63333333333333</v>
      </c>
      <c r="AF50" s="3">
        <f>+VLOOKUP($E50,'Trimestrales USA'!$C:$DY,AF$1,FALSE)/3</f>
        <v>129.73333333333332</v>
      </c>
      <c r="AG50" s="3">
        <f>+VLOOKUP($E50,'Trimestrales USA'!$C:$DY,AG$1,FALSE)/3</f>
        <v>273.36666666666667</v>
      </c>
      <c r="AH50" s="3">
        <f>+VLOOKUP($E50,'Trimestrales USA'!$C:$DY,AH$1,FALSE)/3</f>
        <v>197.5</v>
      </c>
      <c r="AI50" s="3">
        <f>+VLOOKUP($E50,'Trimestrales USA'!$C:$DY,AI$1,FALSE)/3</f>
        <v>123.10000000000001</v>
      </c>
      <c r="AJ50" s="3">
        <f>+VLOOKUP($E50,'Trimestrales USA'!$C:$DY,AJ$1,FALSE)/3</f>
        <v>22.433333333333334</v>
      </c>
      <c r="AK50" s="3">
        <f>+VLOOKUP($E50,'Trimestrales USA'!$C:$DY,AK$1,FALSE)/3</f>
        <v>-174.53333333333333</v>
      </c>
      <c r="AL50" s="3">
        <f>+VLOOKUP($E50,'Trimestrales USA'!$C:$DY,AL$1,FALSE)/3</f>
        <v>657.36666666666667</v>
      </c>
      <c r="AM50" s="3">
        <f>+VLOOKUP($E50,'Trimestrales USA'!$C:$DY,AM$1,FALSE)/3</f>
        <v>452.66666666666669</v>
      </c>
      <c r="AN50" s="3">
        <f>+VLOOKUP($E50,'Trimestrales USA'!$C:$DY,AN$1,FALSE)/3</f>
        <v>204.70000000000002</v>
      </c>
      <c r="AO50" s="3">
        <f>+VLOOKUP($E50,'Trimestrales USA'!$C:$DY,AO$1,FALSE)/3</f>
        <v>831.9</v>
      </c>
      <c r="AP50" s="3">
        <f>+VLOOKUP($E50,'Trimestrales USA'!$C:$DY,AP$1,FALSE)/3</f>
        <v>680.69999999999993</v>
      </c>
      <c r="AQ50" s="3">
        <f>+VLOOKUP($E50,'Trimestrales USA'!$C:$DY,AQ$1,FALSE)/3</f>
        <v>151.20000000000002</v>
      </c>
      <c r="AR50" s="3">
        <f>+VLOOKUP($E50,'Trimestrales USA'!$C:$DY,AR$1,FALSE)/3</f>
        <v>1054.7666666666667</v>
      </c>
      <c r="AS50" s="3">
        <f>+VLOOKUP($E50,'Trimestrales USA'!$C:$DY,AS$1,FALSE)/3</f>
        <v>437.63333333333338</v>
      </c>
      <c r="AT50" s="3">
        <f>+VLOOKUP($E50,'Trimestrales USA'!$C:$DY,AT$1,FALSE)/3</f>
        <v>279.13333333333333</v>
      </c>
      <c r="AU50" s="3">
        <f>+VLOOKUP($E50,'Trimestrales USA'!$C:$DY,AU$1,FALSE)/3</f>
        <v>158.46666666666667</v>
      </c>
      <c r="AV50" s="3">
        <f>+VLOOKUP($E50,'Trimestrales USA'!$C:$DY,AV$1,FALSE)/3</f>
        <v>617.13333333333333</v>
      </c>
      <c r="AW50" s="3">
        <f>+VLOOKUP($E50,'Trimestrales USA'!$C:$DY,AW$1,FALSE)/3</f>
        <v>4396.333333333333</v>
      </c>
      <c r="AX50" s="3">
        <f>+VLOOKUP($E50,'Trimestrales USA'!$C:$DY,AX$1,FALSE)/3</f>
        <v>52.199999999999996</v>
      </c>
      <c r="AY50" s="3">
        <f>+VLOOKUP($E50,'Trimestrales USA'!$C:$DY,AY$1,FALSE)/3</f>
        <v>42.466666666666669</v>
      </c>
      <c r="AZ50" s="3">
        <f>+VLOOKUP($E50,'Trimestrales USA'!$C:$DY,AZ$1,FALSE)/3</f>
        <v>9.7333333333333325</v>
      </c>
      <c r="BA50" s="3">
        <f>+VLOOKUP($E50,'Trimestrales USA'!$C:$DY,BA$1,FALSE)/3</f>
        <v>106.93333333333334</v>
      </c>
      <c r="BB50" s="3">
        <f>+VLOOKUP($E50,'Trimestrales USA'!$C:$DY,BB$1,FALSE)/3</f>
        <v>64.333333333333329</v>
      </c>
      <c r="BC50" s="3">
        <f>+VLOOKUP($E50,'Trimestrales USA'!$C:$DY,BC$1,FALSE)/3</f>
        <v>25</v>
      </c>
      <c r="BD50" s="3">
        <f>+VLOOKUP($E50,'Trimestrales USA'!$C:$DY,BD$1,FALSE)/3</f>
        <v>17.599999999999998</v>
      </c>
      <c r="BE50" s="3">
        <f>+VLOOKUP($E50,'Trimestrales USA'!$C:$DY,BE$1,FALSE)/3</f>
        <v>95.066666666666663</v>
      </c>
      <c r="BF50" s="3">
        <f>+VLOOKUP($E50,'Trimestrales USA'!$C:$DY,BF$1,FALSE)/3</f>
        <v>175.70000000000002</v>
      </c>
      <c r="BG50" s="3">
        <f>+VLOOKUP($E50,'Trimestrales USA'!$C:$DY,BG$1,FALSE)/3</f>
        <v>614.5333333333333</v>
      </c>
      <c r="BH50" s="3">
        <f>+VLOOKUP($E50,'Trimestrales USA'!$C:$DY,BH$1,FALSE)/3</f>
        <v>335.2</v>
      </c>
      <c r="BI50" s="3">
        <f>+VLOOKUP($E50,'Trimestrales USA'!$C:$DY,BI$1,FALSE)/3</f>
        <v>7.9333333333333336</v>
      </c>
      <c r="BJ50" s="3">
        <f>+VLOOKUP($E50,'Trimestrales USA'!$C:$DY,BJ$1,FALSE)/3</f>
        <v>12.666666666666666</v>
      </c>
      <c r="BK50" s="3">
        <f>+VLOOKUP($E50,'Trimestrales USA'!$C:$DY,BK$1,FALSE)/3</f>
        <v>18.400000000000002</v>
      </c>
      <c r="BL50" s="3">
        <f>+VLOOKUP($E50,'Trimestrales USA'!$C:$DY,BL$1,FALSE)/3</f>
        <v>41</v>
      </c>
      <c r="BM50" s="3">
        <f>+VLOOKUP($E50,'Trimestrales USA'!$C:$DY,BM$1,FALSE)/3</f>
        <v>44.866666666666667</v>
      </c>
      <c r="BN50" s="3">
        <f>+VLOOKUP($E50,'Trimestrales USA'!$C:$DY,BN$1,FALSE)/3</f>
        <v>82.7</v>
      </c>
      <c r="BO50" s="3">
        <f>+VLOOKUP($E50,'Trimestrales USA'!$C:$DY,BO$1,FALSE)/3</f>
        <v>17</v>
      </c>
      <c r="BP50" s="3">
        <f>+VLOOKUP($E50,'Trimestrales USA'!$C:$DY,BP$1,FALSE)/3</f>
        <v>34.4</v>
      </c>
      <c r="BQ50" s="3">
        <f>+VLOOKUP($E50,'Trimestrales USA'!$C:$DY,BQ$1,FALSE)/3</f>
        <v>41.4</v>
      </c>
      <c r="BR50" s="3">
        <f>+VLOOKUP($E50,'Trimestrales USA'!$C:$DY,BR$1,FALSE)/3</f>
        <v>7.2666666666666666</v>
      </c>
      <c r="BS50" s="3">
        <f>+VLOOKUP($E50,'Trimestrales USA'!$C:$DY,BS$1,FALSE)/3</f>
        <v>27.566666666666666</v>
      </c>
      <c r="BT50" s="3">
        <f>+VLOOKUP($E50,'Trimestrales USA'!$C:$DY,BT$1,FALSE)/3</f>
        <v>279.3</v>
      </c>
      <c r="BU50" s="3">
        <f>+VLOOKUP($E50,'Trimestrales USA'!$C:$DY,BU$1,FALSE)/3</f>
        <v>71.933333333333337</v>
      </c>
      <c r="BV50" s="3">
        <f>+VLOOKUP($E50,'Trimestrales USA'!$C:$DY,BV$1,FALSE)/3</f>
        <v>5.1333333333333337</v>
      </c>
      <c r="BW50" s="3">
        <f>+VLOOKUP($E50,'Trimestrales USA'!$C:$DY,BW$1,FALSE)/3</f>
        <v>3.5</v>
      </c>
      <c r="BX50" s="3">
        <f>+VLOOKUP($E50,'Trimestrales USA'!$C:$DY,BX$1,FALSE)/3</f>
        <v>18.333333333333332</v>
      </c>
      <c r="BY50" s="3">
        <f>+VLOOKUP($E50,'Trimestrales USA'!$C:$DY,BY$1,FALSE)/3</f>
        <v>13.233333333333334</v>
      </c>
      <c r="BZ50" s="3">
        <f>+VLOOKUP($E50,'Trimestrales USA'!$C:$DY,BZ$1,FALSE)/3</f>
        <v>44.533333333333331</v>
      </c>
      <c r="CA50" s="3">
        <f>+VLOOKUP($E50,'Trimestrales USA'!$C:$DY,CA$1,FALSE)/3</f>
        <v>102.06666666666666</v>
      </c>
      <c r="CB50" s="3">
        <f>+VLOOKUP($E50,'Trimestrales USA'!$C:$DY,CB$1,FALSE)/3</f>
        <v>20.599999999999998</v>
      </c>
      <c r="CC50" s="3">
        <f>+VLOOKUP($E50,'Trimestrales USA'!$C:$DY,CC$1,FALSE)/3</f>
        <v>302.66666666666669</v>
      </c>
      <c r="CD50" s="3">
        <f>+VLOOKUP($E50,'Trimestrales USA'!$C:$DY,CD$1,FALSE)/3</f>
        <v>286.46666666666664</v>
      </c>
      <c r="CE50" s="3">
        <f>+VLOOKUP($E50,'Trimestrales USA'!$C:$DY,CE$1,FALSE)/3</f>
        <v>48.333333333333336</v>
      </c>
      <c r="CF50" s="3">
        <f>+VLOOKUP($E50,'Trimestrales USA'!$C:$DY,CF$1,FALSE)/3</f>
        <v>43.866666666666667</v>
      </c>
      <c r="CG50" s="3">
        <f>+VLOOKUP($E50,'Trimestrales USA'!$C:$DY,CG$1,FALSE)/3</f>
        <v>43.366666666666667</v>
      </c>
      <c r="CH50" s="3">
        <f>+VLOOKUP($E50,'Trimestrales USA'!$C:$DY,CH$1,FALSE)/3</f>
        <v>150.9</v>
      </c>
      <c r="CI50" s="3">
        <f>+VLOOKUP($E50,'Trimestrales USA'!$C:$DY,CI$1,FALSE)/3</f>
        <v>149.33333333333334</v>
      </c>
      <c r="CJ50" s="3">
        <f>+VLOOKUP($E50,'Trimestrales USA'!$C:$DY,CJ$1,FALSE)/3</f>
        <v>29.133333333333336</v>
      </c>
      <c r="CK50" s="3">
        <f>+VLOOKUP($E50,'Trimestrales USA'!$C:$DY,CK$1,FALSE)/3</f>
        <v>11.533333333333333</v>
      </c>
      <c r="CL50" s="3">
        <f>+VLOOKUP($E50,'Trimestrales USA'!$C:$DY,CL$1,FALSE)/3</f>
        <v>4.833333333333333</v>
      </c>
      <c r="CM50" s="3">
        <f>+VLOOKUP($E50,'Trimestrales USA'!$C:$DY,CM$1,FALSE)/3</f>
        <v>38.866666666666667</v>
      </c>
      <c r="CN50" s="3">
        <f>+VLOOKUP($E50,'Trimestrales USA'!$C:$DY,CN$1,FALSE)/3</f>
        <v>10.966666666666667</v>
      </c>
      <c r="CO50" s="3">
        <f>+VLOOKUP($E50,'Trimestrales USA'!$C:$DY,CO$1,FALSE)/3</f>
        <v>7.4666666666666659</v>
      </c>
      <c r="CP50" s="3">
        <f>+VLOOKUP($E50,'Trimestrales USA'!$C:$DY,CP$1,FALSE)/3</f>
        <v>31.3</v>
      </c>
      <c r="CQ50" s="3">
        <f>+VLOOKUP($E50,'Trimestrales USA'!$C:$DY,CQ$1,FALSE)/3</f>
        <v>15.200000000000001</v>
      </c>
      <c r="CR50" s="3">
        <f>+VLOOKUP($E50,'Trimestrales USA'!$C:$DY,CR$1,FALSE)/3</f>
        <v>257.23333333333335</v>
      </c>
      <c r="CS50" s="3">
        <f>+VLOOKUP($E50,'Trimestrales USA'!$C:$DY,CS$1,FALSE)/3</f>
        <v>63.966666666666669</v>
      </c>
      <c r="CT50" s="3">
        <f>+VLOOKUP($E50,'Trimestrales USA'!$C:$DY,CT$1,FALSE)/3</f>
        <v>30.766666666666666</v>
      </c>
      <c r="CU50" s="3">
        <f>+VLOOKUP($E50,'Trimestrales USA'!$C:$DY,CU$1,FALSE)/3</f>
        <v>125.73333333333333</v>
      </c>
      <c r="CV50" s="3">
        <f>+VLOOKUP($E50,'Trimestrales USA'!$C:$DY,CV$1,FALSE)/3</f>
        <v>36.733333333333334</v>
      </c>
      <c r="CW50" s="3">
        <f>+VLOOKUP($E50,'Trimestrales USA'!$C:$DY,CW$1,FALSE)/3</f>
        <v>1005.4666666666667</v>
      </c>
      <c r="CX50" s="3">
        <f>+VLOOKUP($E50,'Trimestrales USA'!$C:$DY,CX$1,FALSE)/3</f>
        <v>332.8</v>
      </c>
      <c r="CY50" s="3">
        <f>+VLOOKUP($E50,'Trimestrales USA'!$C:$DY,CY$1,FALSE)/3</f>
        <v>153.70000000000002</v>
      </c>
      <c r="CZ50" s="3">
        <f>+VLOOKUP($E50,'Trimestrales USA'!$C:$DY,CZ$1,FALSE)/3</f>
        <v>47.766666666666673</v>
      </c>
      <c r="DA50" s="3">
        <f>+VLOOKUP($E50,'Trimestrales USA'!$C:$DY,DA$1,FALSE)/3</f>
        <v>125.89999999999999</v>
      </c>
      <c r="DB50" s="3">
        <f>+VLOOKUP($E50,'Trimestrales USA'!$C:$DY,DB$1,FALSE)/3</f>
        <v>5.4333333333333336</v>
      </c>
      <c r="DC50" s="3">
        <f>+VLOOKUP($E50,'Trimestrales USA'!$C:$DY,DC$1,FALSE)/3</f>
        <v>672.66666666666663</v>
      </c>
      <c r="DD50" s="3">
        <f>+VLOOKUP($E50,'Trimestrales USA'!$C:$DY,DD$1,FALSE)/3</f>
        <v>618.56666666666672</v>
      </c>
      <c r="DE50" s="3">
        <f>+VLOOKUP($E50,'Trimestrales USA'!$C:$DY,DE$1,FALSE)/3</f>
        <v>501.33333333333331</v>
      </c>
      <c r="DF50" s="3">
        <f>+VLOOKUP($E50,'Trimestrales USA'!$C:$DY,DF$1,FALSE)/3</f>
        <v>117.23333333333333</v>
      </c>
      <c r="DG50" s="3">
        <f>+VLOOKUP($E50,'Trimestrales USA'!$C:$DY,DG$1,FALSE)/3</f>
        <v>54.1</v>
      </c>
      <c r="DH50" s="3">
        <f>+VLOOKUP($E50,'Trimestrales USA'!$C:$DY,DH$1,FALSE)/3</f>
        <v>606.56666666666672</v>
      </c>
      <c r="DI50" s="3">
        <f>+VLOOKUP($E50,'Trimestrales USA'!$C:$DY,DI$1,FALSE)/3</f>
        <v>365.16666666666669</v>
      </c>
      <c r="DJ50" s="3">
        <f>+VLOOKUP($E50,'Trimestrales USA'!$C:$DY,DJ$1,FALSE)/3</f>
        <v>69.733333333333334</v>
      </c>
      <c r="DK50" s="3">
        <f>+VLOOKUP($E50,'Trimestrales USA'!$C:$DY,DK$1,FALSE)/3</f>
        <v>70.399999999999991</v>
      </c>
      <c r="DL50" s="3">
        <f>+VLOOKUP($E50,'Trimestrales USA'!$C:$DY,DL$1,FALSE)/3</f>
        <v>225.03333333333333</v>
      </c>
      <c r="DM50" s="3">
        <f>+VLOOKUP($E50,'Trimestrales USA'!$C:$DY,DM$1,FALSE)/3</f>
        <v>91.8</v>
      </c>
      <c r="DN50" s="3">
        <f>+VLOOKUP($E50,'Trimestrales USA'!$C:$DY,DN$1,FALSE)/3</f>
        <v>149.6</v>
      </c>
      <c r="DO50" s="3">
        <f>+VLOOKUP($E50,'Trimestrales USA'!$C:$DY,DO$1,FALSE)/3</f>
        <v>133.46666666666667</v>
      </c>
      <c r="DP50" s="3">
        <f>+VLOOKUP($E50,'Trimestrales USA'!$C:$DY,DP$1,FALSE)/3</f>
        <v>16.133333333333333</v>
      </c>
      <c r="DQ50" s="3">
        <f>+VLOOKUP($E50,'Trimestrales USA'!$C:$DY,DQ$1,FALSE)/3</f>
        <v>444.06666666666666</v>
      </c>
      <c r="DR50" s="3">
        <f>+VLOOKUP($E50,'Trimestrales USA'!$C:$DY,DR$1,FALSE)/3</f>
        <v>67.399999999999991</v>
      </c>
      <c r="DS50" s="3">
        <f>+VLOOKUP($E50,'Trimestrales USA'!$C:$DY,DS$1,FALSE)/3</f>
        <v>376.66666666666669</v>
      </c>
      <c r="DT50" s="3">
        <f>+VLOOKUP($E50,'Trimestrales USA'!$C:$DY,DT$1,FALSE)/3</f>
        <v>181.26666666666665</v>
      </c>
      <c r="DU50" s="3">
        <f>+VLOOKUP($E50,'Trimestrales USA'!$C:$DY,DU$1,FALSE)/3</f>
        <v>124.76666666666667</v>
      </c>
      <c r="DV50" s="3">
        <f>+VLOOKUP($E50,'Trimestrales USA'!$C:$DY,DV$1,FALSE)/3</f>
        <v>40.633333333333333</v>
      </c>
      <c r="DW50" s="3">
        <f>+VLOOKUP($E50,'Trimestrales USA'!$C:$DY,DW$1,FALSE)/3</f>
        <v>29.966666666666669</v>
      </c>
      <c r="DX50" s="3">
        <f>+VLOOKUP($E50,'Trimestrales USA'!$C:$DY,DX$1,FALSE)/3</f>
        <v>189.43333333333331</v>
      </c>
      <c r="DY50" s="3">
        <f>+VLOOKUP($E50,'Trimestrales USA'!$C:$DY,DY$1,FALSE)/3</f>
        <v>52.266666666666673</v>
      </c>
      <c r="DZ50" s="3">
        <f>+VLOOKUP($E50,'Trimestrales USA'!$C:$DY,DZ$1,FALSE)/3</f>
        <v>30.266666666666666</v>
      </c>
      <c r="EA50" s="3">
        <f>+VLOOKUP($E50,'Trimestrales USA'!$C:$DY,EA$1,FALSE)/3</f>
        <v>22</v>
      </c>
      <c r="EB50" s="3">
        <f>+VLOOKUP($E50,'Trimestrales USA'!$C:$DY,EB$1,FALSE)/3</f>
        <v>137.16666666666666</v>
      </c>
      <c r="EC50" s="3">
        <f>+VLOOKUP($E50,'Trimestrales USA'!$C:$DY,EC$1,FALSE)/3</f>
        <v>38.6</v>
      </c>
      <c r="ED50" s="3">
        <f>+VLOOKUP($E50,'Trimestrales USA'!$C:$DY,ED$1,FALSE)/3</f>
        <v>98.566666666666663</v>
      </c>
      <c r="EE50" s="3">
        <f>+VLOOKUP($E50,'Trimestrales USA'!$C:$DY,EE$1,FALSE)/3</f>
        <v>110.7</v>
      </c>
      <c r="EF50" s="3">
        <f>+VLOOKUP($E50,'Trimestrales USA'!$C:$DY,EF$1,FALSE)/3</f>
        <v>706.80000000000007</v>
      </c>
      <c r="EG50" s="3">
        <f>+VLOOKUP($E50,'Trimestrales USA'!$C:$DY,EG$1,FALSE)/3</f>
        <v>234.33333333333334</v>
      </c>
      <c r="EH50" s="3">
        <f>+VLOOKUP($E50,'Trimestrales USA'!$C:$DY,EH$1,FALSE)/3</f>
        <v>215.9</v>
      </c>
      <c r="EI50" s="3">
        <f>+VLOOKUP($E50,'Trimestrales USA'!$C:$DY,EI$1,FALSE)/3</f>
        <v>132.93333333333334</v>
      </c>
      <c r="EJ50" s="3">
        <f>+VLOOKUP($E50,'Trimestrales USA'!$C:$DY,EJ$1,FALSE)/3</f>
        <v>82.966666666666669</v>
      </c>
      <c r="EK50" s="3">
        <f>+VLOOKUP($E50,'Trimestrales USA'!$C:$DY,EK$1,FALSE)/3</f>
        <v>18.433333333333334</v>
      </c>
      <c r="EL50" s="3">
        <f>+VLOOKUP($E50,'Trimestrales USA'!$C:$DY,EL$1,FALSE)/3</f>
        <v>472.5</v>
      </c>
      <c r="EM50" s="3">
        <f>+VLOOKUP($E50,'Trimestrales USA'!$C:$DY,EM$1,FALSE)/3</f>
        <v>437</v>
      </c>
      <c r="EN50" s="3">
        <f>+VLOOKUP($E50,'Trimestrales USA'!$C:$DY,EN$1,FALSE)/3</f>
        <v>35.5</v>
      </c>
      <c r="EO50" s="3">
        <f>+VLOOKUP($E50,'Trimestrales USA'!$C:$DY,EO$1,FALSE)/3</f>
        <v>0</v>
      </c>
      <c r="EP50" s="3">
        <f>+VLOOKUP($E50,'Trimestrales USA'!$C:$DY,EP$1,FALSE)/3</f>
        <v>949.33333333333337</v>
      </c>
      <c r="EQ50" s="3">
        <f>+VLOOKUP($E50,'Trimestrales USA'!$C:$DY,EQ$1,FALSE)/3</f>
        <v>3447</v>
      </c>
      <c r="ER50" s="3">
        <f>+VLOOKUP($E50,'Trimestrales USA'!$C:$DY,ER$1,FALSE)/3</f>
        <v>0</v>
      </c>
      <c r="ES50" s="3">
        <f>+VLOOKUP($E50,'Trimestrales MX'!$C:$FS,ES$1,FALSE)/3</f>
        <v>5166535.0420000004</v>
      </c>
      <c r="ET50" s="3">
        <f>+VLOOKUP($E50,'Trimestrales MX'!$C:$FS,ET$1,FALSE)/3</f>
        <v>204822.60233333334</v>
      </c>
      <c r="EU50" s="3">
        <f>+VLOOKUP($E50,'Trimestrales MX'!$C:$FS,EU$1,FALSE)/3</f>
        <v>4961712.4400000004</v>
      </c>
      <c r="EV50" s="3">
        <f>+VLOOKUP($E50,'Trimestrales MX'!$C:$FS,EV$1,FALSE)/3</f>
        <v>185183.30500000002</v>
      </c>
      <c r="EW50" s="3">
        <f>+VLOOKUP($E50,'Trimestrales MX'!$C:$FS,EW$1,FALSE)/3</f>
        <v>185183.30500000002</v>
      </c>
      <c r="EX50" s="3">
        <f>+VLOOKUP($E50,'Trimestrales MX'!$C:$FS,EX$1,FALSE)/3</f>
        <v>115688.92866666667</v>
      </c>
      <c r="EY50" s="3">
        <f>+VLOOKUP($E50,'Trimestrales MX'!$C:$FS,EY$1,FALSE)/3</f>
        <v>57966.276666666665</v>
      </c>
      <c r="EZ50" s="3">
        <f>+VLOOKUP($E50,'Trimestrales MX'!$C:$FS,EZ$1,FALSE)/3</f>
        <v>6461.8403333333335</v>
      </c>
      <c r="FA50" s="3">
        <f>+VLOOKUP($E50,'Trimestrales MX'!$C:$FS,FA$1,FALSE)/3</f>
        <v>4314.3190000000004</v>
      </c>
      <c r="FB50" s="3">
        <f>+VLOOKUP($E50,'Trimestrales MX'!$C:$FS,FB$1,FALSE)/3</f>
        <v>751.94066666666674</v>
      </c>
      <c r="FC50" s="3">
        <f>+VLOOKUP($E50,'Trimestrales MX'!$C:$FS,FC$1,FALSE)/3</f>
        <v>1656960.1546666666</v>
      </c>
      <c r="FD50" s="3">
        <f>+VLOOKUP($E50,'Trimestrales MX'!$C:$FS,FD$1,FALSE)/3</f>
        <v>374941.18399999995</v>
      </c>
      <c r="FE50" s="3">
        <f>+VLOOKUP($E50,'Trimestrales MX'!$C:$FS,FE$1,FALSE)/3</f>
        <v>306373.038</v>
      </c>
      <c r="FF50" s="3">
        <f>+VLOOKUP($E50,'Trimestrales MX'!$C:$FS,FF$1,FALSE)/3</f>
        <v>47379.179000000004</v>
      </c>
      <c r="FG50" s="3">
        <f>+VLOOKUP($E50,'Trimestrales MX'!$C:$FS,FG$1,FALSE)/3</f>
        <v>21188.967000000001</v>
      </c>
      <c r="FH50" s="3">
        <f>+VLOOKUP($E50,'Trimestrales MX'!$C:$FS,FH$1,FALSE)/3</f>
        <v>74835.779666666669</v>
      </c>
      <c r="FI50" s="3">
        <f>+VLOOKUP($E50,'Trimestrales MX'!$C:$FS,FI$1,FALSE)/3</f>
        <v>56735.353999999999</v>
      </c>
      <c r="FJ50" s="3">
        <f>+VLOOKUP($E50,'Trimestrales MX'!$C:$FS,FJ$1,FALSE)/3</f>
        <v>18100.425666666666</v>
      </c>
      <c r="FK50" s="3">
        <f>+VLOOKUP($E50,'Trimestrales MX'!$C:$FS,FK$1,FALSE)/3</f>
        <v>395230.45800000004</v>
      </c>
      <c r="FL50" s="3">
        <f>+VLOOKUP($E50,'Trimestrales MX'!$C:$FS,FL$1,FALSE)/3</f>
        <v>253766.19966666668</v>
      </c>
      <c r="FM50" s="3">
        <f>+VLOOKUP($E50,'Trimestrales MX'!$C:$FS,FM$1,FALSE)/3</f>
        <v>101027.45666666667</v>
      </c>
      <c r="FN50" s="3">
        <f>+VLOOKUP($E50,'Trimestrales MX'!$C:$FS,FN$1,FALSE)/3</f>
        <v>40436.802000000003</v>
      </c>
      <c r="FO50" s="3">
        <f>+VLOOKUP($E50,'Trimestrales MX'!$C:$FS,FO$1,FALSE)/3</f>
        <v>811952.73300000001</v>
      </c>
      <c r="FP50" s="3">
        <f>+VLOOKUP($E50,'Trimestrales MX'!$C:$FS,FP$1,FALSE)/3</f>
        <v>192994.33933333334</v>
      </c>
      <c r="FQ50" s="3">
        <f>+VLOOKUP($E50,'Trimestrales MX'!$C:$FS,FQ$1,FALSE)/3</f>
        <v>6323.4379999999992</v>
      </c>
      <c r="FR50" s="3">
        <f>+VLOOKUP($E50,'Trimestrales MX'!$C:$FS,FR$1,FALSE)/3</f>
        <v>16211.981333333335</v>
      </c>
      <c r="FS50" s="3">
        <f>+VLOOKUP($E50,'Trimestrales MX'!$C:$FS,FS$1,FALSE)/3</f>
        <v>10759.752666666667</v>
      </c>
      <c r="FT50" s="3">
        <f>+VLOOKUP($E50,'Trimestrales MX'!$C:$FS,FT$1,FALSE)/3</f>
        <v>5890.6216666666669</v>
      </c>
      <c r="FU50" s="3">
        <f>+VLOOKUP($E50,'Trimestrales MX'!$C:$FS,FU$1,FALSE)/3</f>
        <v>20140.271333333334</v>
      </c>
      <c r="FV50" s="3">
        <f>+VLOOKUP($E50,'Trimestrales MX'!$C:$FS,FV$1,FALSE)/3</f>
        <v>42364</v>
      </c>
      <c r="FW50" s="3">
        <f>+VLOOKUP($E50,'Trimestrales MX'!$C:$FS,FW$1,FALSE)/3</f>
        <v>970.36066666666659</v>
      </c>
      <c r="FX50" s="3">
        <f>+VLOOKUP($E50,'Trimestrales MX'!$C:$FS,FX$1,FALSE)/3</f>
        <v>63448.964999999997</v>
      </c>
      <c r="FY50" s="3">
        <f>+VLOOKUP($E50,'Trimestrales MX'!$C:$FS,FY$1,FALSE)/3</f>
        <v>26884.948333333334</v>
      </c>
      <c r="FZ50" s="3">
        <f>+VLOOKUP($E50,'Trimestrales MX'!$C:$FS,FZ$1,FALSE)/3</f>
        <v>43886.10566666667</v>
      </c>
      <c r="GA50" s="3">
        <f>+VLOOKUP($E50,'Trimestrales MX'!$C:$FS,GA$1,FALSE)/3</f>
        <v>34813.461000000003</v>
      </c>
      <c r="GB50" s="3">
        <f>+VLOOKUP($E50,'Trimestrales MX'!$C:$FS,GB$1,FALSE)/3</f>
        <v>9072.644666666667</v>
      </c>
      <c r="GC50" s="3">
        <f>+VLOOKUP($E50,'Trimestrales MX'!$C:$FS,GC$1,FALSE)/3</f>
        <v>9014.8919999999998</v>
      </c>
      <c r="GD50" s="3">
        <f>+VLOOKUP($E50,'Trimestrales MX'!$C:$FS,GD$1,FALSE)/3</f>
        <v>1987.8666666666668</v>
      </c>
      <c r="GE50" s="3">
        <f>+VLOOKUP($E50,'Trimestrales MX'!$C:$FS,GE$1,FALSE)/3</f>
        <v>5961.6450000000004</v>
      </c>
      <c r="GF50" s="3">
        <f>+VLOOKUP($E50,'Trimestrales MX'!$C:$FS,GF$1,FALSE)/3</f>
        <v>1065.3803333333333</v>
      </c>
      <c r="GG50" s="3">
        <f>+VLOOKUP($E50,'Trimestrales MX'!$C:$FS,GG$1,FALSE)/3</f>
        <v>4356.3073333333332</v>
      </c>
      <c r="GH50" s="3">
        <f>+VLOOKUP($E50,'Trimestrales MX'!$C:$FS,GH$1,FALSE)/3</f>
        <v>1458.1236666666666</v>
      </c>
      <c r="GI50" s="3">
        <f>+VLOOKUP($E50,'Trimestrales MX'!$C:$FS,GI$1,FALSE)/3</f>
        <v>2898.1833333333329</v>
      </c>
      <c r="GJ50" s="3">
        <f>+VLOOKUP($E50,'Trimestrales MX'!$C:$FS,GJ$1,FALSE)/3</f>
        <v>19447.151666666668</v>
      </c>
      <c r="GK50" s="3">
        <f>+VLOOKUP($E50,'Trimestrales MX'!$C:$FS,GK$1,FALSE)/3</f>
        <v>2237.6386666666667</v>
      </c>
      <c r="GL50" s="3">
        <f>+VLOOKUP($E50,'Trimestrales MX'!$C:$FS,GL$1,FALSE)/3</f>
        <v>16510.801333333333</v>
      </c>
      <c r="GM50" s="3">
        <f>+VLOOKUP($E50,'Trimestrales MX'!$C:$FS,GM$1,FALSE)/3</f>
        <v>698.7116666666667</v>
      </c>
      <c r="GN50" s="3">
        <f>+VLOOKUP($E50,'Trimestrales MX'!$C:$FS,GN$1,FALSE)/3</f>
        <v>7712.5553333333337</v>
      </c>
      <c r="GO50" s="3">
        <f>+VLOOKUP($E50,'Trimestrales MX'!$C:$FS,GO$1,FALSE)/3</f>
        <v>1158.2783333333334</v>
      </c>
      <c r="GP50" s="3">
        <f>+VLOOKUP($E50,'Trimestrales MX'!$C:$FS,GP$1,FALSE)/3</f>
        <v>5502.0240000000003</v>
      </c>
      <c r="GQ50" s="3">
        <f>+VLOOKUP($E50,'Trimestrales MX'!$C:$FS,GQ$1,FALSE)/3</f>
        <v>1052.2533333333333</v>
      </c>
      <c r="GR50" s="3">
        <f>+VLOOKUP($E50,'Trimestrales MX'!$C:$FS,GR$1,FALSE)/3</f>
        <v>7260.07</v>
      </c>
      <c r="GS50" s="3">
        <f>+VLOOKUP($E50,'Trimestrales MX'!$C:$FS,GS$1,FALSE)/3</f>
        <v>4308.7586666666666</v>
      </c>
      <c r="GT50" s="3">
        <f>+VLOOKUP($E50,'Trimestrales MX'!$C:$FS,GT$1,FALSE)/3</f>
        <v>204.35533333333333</v>
      </c>
      <c r="GU50" s="3">
        <f>+VLOOKUP($E50,'Trimestrales MX'!$C:$FS,GU$1,FALSE)/3</f>
        <v>2746.9563333333335</v>
      </c>
      <c r="GV50" s="3">
        <f>+VLOOKUP($E50,'Trimestrales MX'!$C:$FS,GV$1,FALSE)/3</f>
        <v>14059.976000000001</v>
      </c>
      <c r="GW50" s="3">
        <f>+VLOOKUP($E50,'Trimestrales MX'!$C:$FS,GW$1,FALSE)/3</f>
        <v>5066.7366666666667</v>
      </c>
      <c r="GX50" s="3">
        <f>+VLOOKUP($E50,'Trimestrales MX'!$C:$FS,GX$1,FALSE)/3</f>
        <v>8993.239333333333</v>
      </c>
      <c r="GY50" s="3">
        <f>+VLOOKUP($E50,'Trimestrales MX'!$C:$FS,GY$1,FALSE)/3</f>
        <v>7074.9426666666668</v>
      </c>
      <c r="GZ50" s="3">
        <f>+VLOOKUP($E50,'Trimestrales MX'!$C:$FS,GZ$1,FALSE)/3</f>
        <v>23490.207333333336</v>
      </c>
      <c r="HA50" s="3">
        <f>+VLOOKUP($E50,'Trimestrales MX'!$C:$FS,HA$1,FALSE)/3</f>
        <v>90008.956666666665</v>
      </c>
      <c r="HB50" s="3">
        <f>+VLOOKUP($E50,'Trimestrales MX'!$C:$FS,HB$1,FALSE)/3</f>
        <v>44094.739333333331</v>
      </c>
      <c r="HC50" s="3">
        <f>+VLOOKUP($E50,'Trimestrales MX'!$C:$FS,HC$1,FALSE)/3</f>
        <v>6932.7223333333341</v>
      </c>
      <c r="HD50" s="3">
        <f>+VLOOKUP($E50,'Trimestrales MX'!$C:$FS,HD$1,FALSE)/3</f>
        <v>2832.2546666666663</v>
      </c>
      <c r="HE50" s="3">
        <f>+VLOOKUP($E50,'Trimestrales MX'!$C:$FS,HE$1,FALSE)/3</f>
        <v>14371.109333333334</v>
      </c>
      <c r="HF50" s="3">
        <f>+VLOOKUP($E50,'Trimestrales MX'!$C:$FS,HF$1,FALSE)/3</f>
        <v>4441.3893333333335</v>
      </c>
      <c r="HG50" s="3">
        <f>+VLOOKUP($E50,'Trimestrales MX'!$C:$FS,HG$1,FALSE)/3</f>
        <v>11861.770333333334</v>
      </c>
      <c r="HH50" s="3">
        <f>+VLOOKUP($E50,'Trimestrales MX'!$C:$FS,HH$1,FALSE)/3</f>
        <v>5474.9713333333339</v>
      </c>
      <c r="HI50" s="3">
        <f>+VLOOKUP($E50,'Trimestrales MX'!$C:$FS,HI$1,FALSE)/3</f>
        <v>23198.438333333335</v>
      </c>
      <c r="HJ50" s="3">
        <f>+VLOOKUP($E50,'Trimestrales MX'!$C:$FS,HJ$1,FALSE)/3</f>
        <v>18348.378000000001</v>
      </c>
      <c r="HK50" s="3">
        <f>+VLOOKUP($E50,'Trimestrales MX'!$C:$FS,HK$1,FALSE)/3</f>
        <v>4850.0603333333338</v>
      </c>
      <c r="HL50" s="3">
        <f>+VLOOKUP($E50,'Trimestrales MX'!$C:$FS,HL$1,FALSE)/3</f>
        <v>22406.578666666668</v>
      </c>
      <c r="HM50" s="3">
        <f>+VLOOKUP($E50,'Trimestrales MX'!$C:$FS,HM$1,FALSE)/3</f>
        <v>4442.5793333333331</v>
      </c>
      <c r="HN50" s="3">
        <f>+VLOOKUP($E50,'Trimestrales MX'!$C:$FS,HN$1,FALSE)/3</f>
        <v>7154.8873333333331</v>
      </c>
      <c r="HO50" s="3">
        <f>+VLOOKUP($E50,'Trimestrales MX'!$C:$FS,HO$1,FALSE)/3</f>
        <v>7475.7486666666664</v>
      </c>
      <c r="HP50" s="3">
        <f>+VLOOKUP($E50,'Trimestrales MX'!$C:$FS,HP$1,FALSE)/3</f>
        <v>1546.8593333333336</v>
      </c>
      <c r="HQ50" s="3">
        <f>+VLOOKUP($E50,'Trimestrales MX'!$C:$FS,HQ$1,FALSE)/3</f>
        <v>1786.5039999999999</v>
      </c>
      <c r="HR50" s="3">
        <f>+VLOOKUP($E50,'Trimestrales MX'!$C:$FS,HR$1,FALSE)/3</f>
        <v>57271.984333333334</v>
      </c>
      <c r="HS50" s="3">
        <f>+VLOOKUP($E50,'Trimestrales MX'!$C:$FS,HS$1,FALSE)/3</f>
        <v>23383.184666666668</v>
      </c>
      <c r="HT50" s="3">
        <f>+VLOOKUP($E50,'Trimestrales MX'!$C:$FS,HT$1,FALSE)/3</f>
        <v>9536.9123333333337</v>
      </c>
      <c r="HU50" s="3">
        <f>+VLOOKUP($E50,'Trimestrales MX'!$C:$FS,HU$1,FALSE)/3</f>
        <v>1927.8176666666668</v>
      </c>
      <c r="HV50" s="3">
        <f>+VLOOKUP($E50,'Trimestrales MX'!$C:$FS,HV$1,FALSE)/3</f>
        <v>20790.687000000002</v>
      </c>
      <c r="HW50" s="3">
        <f>+VLOOKUP($E50,'Trimestrales MX'!$C:$FS,HW$1,FALSE)/3</f>
        <v>1633.3826666666666</v>
      </c>
      <c r="HX50" s="3">
        <f>+VLOOKUP($E50,'Trimestrales MX'!$C:$FS,HX$1,FALSE)/3</f>
        <v>30707.460666666666</v>
      </c>
      <c r="HY50" s="3">
        <f>+VLOOKUP($E50,'Trimestrales MX'!$C:$FS,HY$1,FALSE)/3</f>
        <v>1230.2126666666666</v>
      </c>
      <c r="HZ50" s="3">
        <f>+VLOOKUP($E50,'Trimestrales MX'!$C:$FS,HZ$1,FALSE)/3</f>
        <v>1839.0690000000002</v>
      </c>
      <c r="IA50" s="3">
        <f>+VLOOKUP($E50,'Trimestrales MX'!$C:$FS,IA$1,FALSE)/3</f>
        <v>11018.016333333333</v>
      </c>
      <c r="IB50" s="3">
        <f>+VLOOKUP($E50,'Trimestrales MX'!$C:$FS,IB$1,FALSE)/3</f>
        <v>2399.127</v>
      </c>
      <c r="IC50" s="3">
        <f>+VLOOKUP($E50,'Trimestrales MX'!$C:$FS,IC$1,FALSE)/3</f>
        <v>852.27533333333338</v>
      </c>
      <c r="ID50" s="3">
        <f>+VLOOKUP($E50,'Trimestrales MX'!$C:$FS,ID$1,FALSE)/3</f>
        <v>2121.8676666666665</v>
      </c>
      <c r="IE50" s="3">
        <f>+VLOOKUP($E50,'Trimestrales MX'!$C:$FS,IE$1,FALSE)/3</f>
        <v>3505.971</v>
      </c>
      <c r="IF50" s="3">
        <f>+VLOOKUP($E50,'Trimestrales MX'!$C:$FS,IF$1,FALSE)/3</f>
        <v>2403.2796666666668</v>
      </c>
      <c r="IG50" s="3">
        <f>+VLOOKUP($E50,'Trimestrales MX'!$C:$FS,IG$1,FALSE)/3</f>
        <v>5337.6416666666664</v>
      </c>
      <c r="IH50" s="3">
        <f>+VLOOKUP($E50,'Trimestrales MX'!$C:$FS,IH$1,FALSE)/3</f>
        <v>36142.625</v>
      </c>
      <c r="II50" s="3">
        <f>+VLOOKUP($E50,'Trimestrales MX'!$C:$FS,II$1,FALSE)/3</f>
        <v>4601.7586666666666</v>
      </c>
      <c r="IJ50" s="3">
        <f>+VLOOKUP($E50,'Trimestrales MX'!$C:$FS,IJ$1,FALSE)/3</f>
        <v>2782.8510000000001</v>
      </c>
      <c r="IK50" s="3">
        <f>+VLOOKUP($E50,'Trimestrales MX'!$C:$FS,IK$1,FALSE)/3</f>
        <v>233.19133333333332</v>
      </c>
      <c r="IL50" s="3">
        <f>+VLOOKUP($E50,'Trimestrales MX'!$C:$FS,IL$1,FALSE)/3</f>
        <v>5367.9423333333334</v>
      </c>
      <c r="IM50" s="3">
        <f>+VLOOKUP($E50,'Trimestrales MX'!$C:$FS,IM$1,FALSE)/3</f>
        <v>939.56399999999996</v>
      </c>
      <c r="IN50" s="3">
        <f>+VLOOKUP($E50,'Trimestrales MX'!$C:$FS,IN$1,FALSE)/3</f>
        <v>14280.627666666667</v>
      </c>
      <c r="IO50" s="3">
        <f>+VLOOKUP($E50,'Trimestrales MX'!$C:$FS,IO$1,FALSE)/3</f>
        <v>7936.69</v>
      </c>
      <c r="IP50" s="3">
        <f>+VLOOKUP($E50,'Trimestrales MX'!$C:$FS,IP$1,FALSE)/3</f>
        <v>53327.350666666665</v>
      </c>
      <c r="IQ50" s="3">
        <f>+VLOOKUP($E50,'Trimestrales MX'!$C:$FS,IQ$1,FALSE)/3</f>
        <v>17617.612666666668</v>
      </c>
      <c r="IR50" s="3">
        <f>+VLOOKUP($E50,'Trimestrales MX'!$C:$FS,IR$1,FALSE)/3</f>
        <v>7504.7906666666668</v>
      </c>
      <c r="IS50" s="3">
        <f>+VLOOKUP($E50,'Trimestrales MX'!$C:$FS,IS$1,FALSE)/3</f>
        <v>11272.625333333332</v>
      </c>
      <c r="IT50" s="3">
        <f>+VLOOKUP($E50,'Trimestrales MX'!$C:$FS,IT$1,FALSE)/3</f>
        <v>12705.955666666667</v>
      </c>
      <c r="IU50" s="3">
        <f>+VLOOKUP($E50,'Trimestrales MX'!$C:$FS,IU$1,FALSE)/3</f>
        <v>3475.9116666666669</v>
      </c>
      <c r="IV50" s="3">
        <f>+VLOOKUP($E50,'Trimestrales MX'!$C:$FS,IV$1,FALSE)/3</f>
        <v>750.45466666666664</v>
      </c>
      <c r="IW50" s="3">
        <f>+VLOOKUP($E50,'Trimestrales MX'!$C:$FS,IW$1,FALSE)/3</f>
        <v>26108.519333333334</v>
      </c>
      <c r="IX50" s="3">
        <f>+VLOOKUP($E50,'Trimestrales MX'!$C:$FS,IX$1,FALSE)/3</f>
        <v>3231.371333333333</v>
      </c>
      <c r="IY50" s="3">
        <f>+VLOOKUP($E50,'Trimestrales MX'!$C:$FS,IY$1,FALSE)/3</f>
        <v>3853.0286666666666</v>
      </c>
      <c r="IZ50" s="3">
        <f>+VLOOKUP($E50,'Trimestrales MX'!$C:$FS,IZ$1,FALSE)/3</f>
        <v>9405.3276666666661</v>
      </c>
      <c r="JA50" s="3">
        <f>+VLOOKUP($E50,'Trimestrales MX'!$C:$FS,JA$1,FALSE)/3</f>
        <v>9618.7916666666661</v>
      </c>
      <c r="JB50" s="3">
        <f>+VLOOKUP($E50,'Trimestrales MX'!$C:$FS,JB$1,FALSE)/3</f>
        <v>115458.495</v>
      </c>
      <c r="JC50" s="3">
        <f>+VLOOKUP($E50,'Trimestrales MX'!$C:$FS,JC$1,FALSE)/3</f>
        <v>60614.360666666667</v>
      </c>
      <c r="JD50" s="3">
        <f>+VLOOKUP($E50,'Trimestrales MX'!$C:$FS,JD$1,FALSE)/3</f>
        <v>3689.0589999999997</v>
      </c>
      <c r="JE50" s="3">
        <f>+VLOOKUP($E50,'Trimestrales MX'!$C:$FS,JE$1,FALSE)/3</f>
        <v>45239.787000000004</v>
      </c>
      <c r="JF50" s="3">
        <f>+VLOOKUP($E50,'Trimestrales MX'!$C:$FS,JF$1,FALSE)/3</f>
        <v>2973.9079999999999</v>
      </c>
      <c r="JG50" s="3">
        <f>+VLOOKUP($E50,'Trimestrales MX'!$C:$FS,JG$1,FALSE)/3</f>
        <v>1394.7616666666665</v>
      </c>
      <c r="JH50" s="3">
        <f>+VLOOKUP($E50,'Trimestrales MX'!$C:$FS,JH$1,FALSE)/3</f>
        <v>142.68199999999999</v>
      </c>
      <c r="JI50" s="3">
        <f>+VLOOKUP($E50,'Trimestrales MX'!$C:$FS,JI$1,FALSE)/3</f>
        <v>1403.9366666666667</v>
      </c>
      <c r="JJ50" s="3">
        <f>+VLOOKUP($E50,'Trimestrales MX'!$C:$FS,JJ$1,FALSE)/3</f>
        <v>11707.667333333333</v>
      </c>
      <c r="JK50" s="3">
        <f>+VLOOKUP($E50,'Trimestrales MX'!$C:$FS,JK$1,FALSE)/3</f>
        <v>9334.846333333333</v>
      </c>
      <c r="JL50" s="3">
        <f>+VLOOKUP($E50,'Trimestrales MX'!$C:$FS,JL$1,FALSE)/3</f>
        <v>1302.4496666666666</v>
      </c>
      <c r="JM50" s="3">
        <f>+VLOOKUP($E50,'Trimestrales MX'!$C:$FS,JM$1,FALSE)/3</f>
        <v>1070.3713333333333</v>
      </c>
      <c r="JN50" s="3">
        <f>+VLOOKUP($E50,'Trimestrales MX'!$C:$FS,JN$1,FALSE)/3</f>
        <v>16318.109333333334</v>
      </c>
      <c r="JO50" s="3">
        <f>+VLOOKUP($E50,'Trimestrales MX'!$C:$FS,JO$1,FALSE)/3</f>
        <v>7297.9929999999995</v>
      </c>
      <c r="JP50" s="3">
        <f>+VLOOKUP($E50,'Trimestrales MX'!$C:$FS,JP$1,FALSE)/3</f>
        <v>9020.1166666666668</v>
      </c>
      <c r="JQ50" s="3">
        <f>+VLOOKUP($E50,'Trimestrales MX'!$C:$FS,JQ$1,FALSE)/3</f>
        <v>3119568.98</v>
      </c>
      <c r="JR50" s="3">
        <f>+VLOOKUP($E50,'Trimestrales MX'!$C:$FS,JR$1,FALSE)/3</f>
        <v>400988.48866666667</v>
      </c>
      <c r="JS50" s="3">
        <f>+VLOOKUP($E50,'Trimestrales MX'!$C:$FS,JS$1,FALSE)/3</f>
        <v>486964.06433333334</v>
      </c>
      <c r="JT50" s="3">
        <f>+VLOOKUP($E50,'Trimestrales MX'!$C:$FS,JT$1,FALSE)/3</f>
        <v>313174.9536666667</v>
      </c>
      <c r="JU50" s="3">
        <f>+VLOOKUP($E50,'Trimestrales MX'!$C:$FS,JU$1,FALSE)/3</f>
        <v>6754.166666666667</v>
      </c>
      <c r="JV50" s="3">
        <f>+VLOOKUP($E50,'Trimestrales MX'!$C:$FS,JV$1,FALSE)/3</f>
        <v>6512.0763333333334</v>
      </c>
      <c r="JW50" s="3">
        <f>+VLOOKUP($E50,'Trimestrales MX'!$C:$FS,JW$1,FALSE)/3</f>
        <v>4620.2823333333336</v>
      </c>
      <c r="JX50" s="3">
        <f>+VLOOKUP($E50,'Trimestrales MX'!$C:$FS,JX$1,FALSE)/3</f>
        <v>150111.74466666667</v>
      </c>
      <c r="JY50" s="3">
        <f>+VLOOKUP($E50,'Trimestrales MX'!$C:$FS,JY$1,FALSE)/3</f>
        <v>109387.58933333332</v>
      </c>
      <c r="JZ50" s="3">
        <f>+VLOOKUP($E50,'Trimestrales MX'!$C:$FS,JZ$1,FALSE)/3</f>
        <v>24842.582999999999</v>
      </c>
      <c r="KA50" s="3">
        <f>+VLOOKUP($E50,'Trimestrales MX'!$C:$FS,KA$1,FALSE)/3</f>
        <v>6574.5746666666664</v>
      </c>
      <c r="KB50" s="3">
        <f>+VLOOKUP($E50,'Trimestrales MX'!$C:$FS,KB$1,FALSE)/3</f>
        <v>4371.9369999999999</v>
      </c>
      <c r="KC50" s="3">
        <f>+VLOOKUP($E50,'Trimestrales MX'!$C:$FS,KC$1,FALSE)/3</f>
        <v>88494.745333333325</v>
      </c>
      <c r="KD50" s="3">
        <f>+VLOOKUP($E50,'Trimestrales MX'!$C:$FS,KD$1,FALSE)/3</f>
        <v>5440.9513333333334</v>
      </c>
      <c r="KE50" s="3">
        <f>+VLOOKUP($E50,'Trimestrales MX'!$C:$FS,KE$1,FALSE)/3</f>
        <v>5152.586666666667</v>
      </c>
      <c r="KF50" s="3">
        <f>+VLOOKUP($E50,'Trimestrales MX'!$C:$FS,KF$1,FALSE)/3</f>
        <v>7663.9786666666669</v>
      </c>
      <c r="KG50" s="3">
        <f>+VLOOKUP($E50,'Trimestrales MX'!$C:$FS,KG$1,FALSE)/3</f>
        <v>69099.150666666668</v>
      </c>
      <c r="KH50" s="3">
        <f>+VLOOKUP($E50,'Trimestrales MX'!$C:$FS,KH$1,FALSE)/3</f>
        <v>565.21533333333332</v>
      </c>
      <c r="KI50" s="3">
        <f>+VLOOKUP($E50,'Trimestrales MX'!$C:$FS,KI$1,FALSE)/3</f>
        <v>572.86266666666666</v>
      </c>
      <c r="KJ50" s="3">
        <f>+VLOOKUP($E50,'Trimestrales MX'!$C:$FS,KJ$1,FALSE)/3</f>
        <v>145012.67299999998</v>
      </c>
      <c r="KK50" s="3">
        <f>+VLOOKUP($E50,'Trimestrales MX'!$C:$FS,KK$1,FALSE)/3</f>
        <v>126937.65299999999</v>
      </c>
      <c r="KL50" s="3">
        <f>+VLOOKUP($E50,'Trimestrales MX'!$C:$FS,KL$1,FALSE)/3</f>
        <v>18075.020333333334</v>
      </c>
      <c r="KM50" s="3">
        <f>+VLOOKUP($E50,'Trimestrales MX'!$C:$FS,KM$1,FALSE)/3</f>
        <v>592031.3633333334</v>
      </c>
      <c r="KN50" s="3">
        <f>+VLOOKUP($E50,'Trimestrales MX'!$C:$FS,KN$1,FALSE)/3</f>
        <v>568697.08900000004</v>
      </c>
      <c r="KO50" s="3">
        <f>+VLOOKUP($E50,'Trimestrales MX'!$C:$FS,KO$1,FALSE)/3</f>
        <v>23334.274333333335</v>
      </c>
      <c r="KP50" s="3">
        <f>+VLOOKUP($E50,'Trimestrales MX'!$C:$FS,KP$1,FALSE)/3</f>
        <v>104389.20466666667</v>
      </c>
      <c r="KQ50" s="3">
        <f>+VLOOKUP($E50,'Trimestrales MX'!$C:$FS,KQ$1,FALSE)/3</f>
        <v>25985.398000000001</v>
      </c>
      <c r="KR50" s="3">
        <f>+VLOOKUP($E50,'Trimestrales MX'!$C:$FS,KR$1,FALSE)/3</f>
        <v>174833.61066666667</v>
      </c>
      <c r="KS50" s="3">
        <f>+VLOOKUP($E50,'Trimestrales MX'!$C:$FS,KS$1,FALSE)/3</f>
        <v>215962.20066666664</v>
      </c>
      <c r="KT50" s="3">
        <f>+VLOOKUP($E50,'Trimestrales MX'!$C:$FS,KT$1,FALSE)/3</f>
        <v>120244.65933333333</v>
      </c>
      <c r="KU50" s="3">
        <f>+VLOOKUP($E50,'Trimestrales MX'!$C:$FS,KU$1,FALSE)/3</f>
        <v>52187.441333333329</v>
      </c>
      <c r="KV50" s="3">
        <f>+VLOOKUP($E50,'Trimestrales MX'!$C:$FS,KV$1,FALSE)/3</f>
        <v>63813.538999999997</v>
      </c>
      <c r="KW50" s="3">
        <f>+VLOOKUP($E50,'Trimestrales MX'!$C:$FS,KW$1,FALSE)/3</f>
        <v>4243.6790000000001</v>
      </c>
      <c r="KX50" s="3">
        <f>+VLOOKUP($E50,'Trimestrales MX'!$C:$FS,KX$1,FALSE)/3</f>
        <v>21333.546333333335</v>
      </c>
      <c r="KY50" s="3">
        <f>+VLOOKUP($E50,'Trimestrales MX'!$C:$FS,KY$1,FALSE)/3</f>
        <v>9620.7043333333331</v>
      </c>
      <c r="KZ50" s="3">
        <f>+VLOOKUP($E50,'Trimestrales MX'!$C:$FS,KZ$1,FALSE)/3</f>
        <v>11712.841999999999</v>
      </c>
      <c r="LA50" s="3">
        <f>+VLOOKUP($E50,'Trimestrales MX'!$C:$FS,LA$1,FALSE)/3</f>
        <v>103021.52433333332</v>
      </c>
      <c r="LB50" s="3">
        <f>+VLOOKUP($E50,'Trimestrales MX'!$C:$FS,LB$1,FALSE)/3</f>
        <v>44227.348333333335</v>
      </c>
      <c r="LC50" s="3">
        <f>+VLOOKUP($E50,'Trimestrales MX'!$C:$FS,LC$1,FALSE)/3</f>
        <v>58794.175999999999</v>
      </c>
      <c r="LD50" s="3">
        <f>+VLOOKUP($E50,'Trimestrales MX'!$C:$FS,LD$1,FALSE)/3</f>
        <v>106809.70466666667</v>
      </c>
      <c r="LE50" s="3">
        <f>+VLOOKUP($E50,'Trimestrales MX'!$C:$FS,LE$1,FALSE)/3</f>
        <v>25166.358666666667</v>
      </c>
      <c r="LF50" s="3">
        <f>+VLOOKUP($E50,'Trimestrales MX'!$C:$FS,LF$1,FALSE)/3</f>
        <v>44408.66333333333</v>
      </c>
      <c r="LG50" s="3">
        <f>+VLOOKUP($E50,'Trimestrales MX'!$C:$FS,LG$1,FALSE)/3</f>
        <v>37234.682333333338</v>
      </c>
      <c r="LH50" s="3">
        <f>+VLOOKUP($E50,'Trimestrales MX'!$C:$FS,LH$1,FALSE)/3</f>
        <v>220322.84366666665</v>
      </c>
      <c r="LI50" s="3">
        <v>94.712901171525999</v>
      </c>
      <c r="LJ50" s="3">
        <v>99.188589390456997</v>
      </c>
      <c r="LK50" s="3">
        <v>104.69127594924799</v>
      </c>
      <c r="LL50" s="3">
        <v>85.377640096248001</v>
      </c>
      <c r="LM50" s="3">
        <v>71.082035495580001</v>
      </c>
      <c r="LN50" s="3">
        <v>88.038855153708994</v>
      </c>
      <c r="LO50" s="3">
        <v>84.926232579520999</v>
      </c>
      <c r="LP50" s="3">
        <v>98.726309668417002</v>
      </c>
      <c r="LQ50" s="3">
        <v>98.803127218016996</v>
      </c>
      <c r="LR50" s="3">
        <v>98.221755708939</v>
      </c>
      <c r="LS50" s="3">
        <v>104.375231492209</v>
      </c>
      <c r="LT50" s="3">
        <v>90.051730095769997</v>
      </c>
      <c r="LU50" s="3">
        <v>91.419726169507996</v>
      </c>
      <c r="LV50" s="3">
        <v>98.590481212597993</v>
      </c>
      <c r="LW50" s="3">
        <v>93.373979885102997</v>
      </c>
      <c r="LX50" s="3">
        <v>91.370587062216003</v>
      </c>
      <c r="LY50" s="3">
        <v>92.610920172895007</v>
      </c>
      <c r="LZ50" s="3">
        <v>83.440963125341995</v>
      </c>
      <c r="MA50" s="3">
        <v>83.624013910299993</v>
      </c>
      <c r="MB50" s="3">
        <v>94.191523010839006</v>
      </c>
      <c r="MC50" s="3">
        <v>89.320561285368996</v>
      </c>
      <c r="MD50" s="3">
        <v>121.02217965151701</v>
      </c>
      <c r="ME50" s="3">
        <v>92.073610076172002</v>
      </c>
      <c r="MF50" s="3">
        <v>98.295256737819003</v>
      </c>
      <c r="MG50" s="3">
        <v>90.483394308548995</v>
      </c>
      <c r="MH50" s="3">
        <v>98.003110043269999</v>
      </c>
      <c r="MI50" s="3">
        <v>95.379187958146005</v>
      </c>
      <c r="MJ50" s="3">
        <v>97.634261210049004</v>
      </c>
      <c r="MK50" s="3">
        <v>96.446843635901004</v>
      </c>
      <c r="ML50" s="3">
        <v>90.31424893338</v>
      </c>
      <c r="MM50" s="3">
        <v>93.140674205813994</v>
      </c>
      <c r="MN50" s="3">
        <v>69.969775798385996</v>
      </c>
      <c r="MO50" s="3">
        <v>122.05596194258899</v>
      </c>
      <c r="MP50" s="3">
        <v>91.532122621501998</v>
      </c>
    </row>
    <row r="51" spans="1:354" x14ac:dyDescent="0.3">
      <c r="A51" s="7">
        <v>40544</v>
      </c>
      <c r="B51" s="19">
        <f t="shared" si="172"/>
        <v>2011</v>
      </c>
      <c r="C51" s="19">
        <f t="shared" si="173"/>
        <v>1</v>
      </c>
      <c r="D51" s="20">
        <f>+VLOOKUP(C51,'Trimestres-Meses'!A:B,2,FALSE)</f>
        <v>1</v>
      </c>
      <c r="E51" s="18" t="str">
        <f t="shared" si="174"/>
        <v>2011-1</v>
      </c>
      <c r="F51" s="23">
        <v>8.2950583923566867</v>
      </c>
      <c r="G51" s="23">
        <v>5.1959751592356644</v>
      </c>
      <c r="H51" s="24">
        <v>3.0990832331210232</v>
      </c>
      <c r="I51" s="5">
        <v>172.98</v>
      </c>
      <c r="J51" s="5">
        <v>179.18</v>
      </c>
      <c r="K51" s="5">
        <v>120.81</v>
      </c>
      <c r="L51" s="5">
        <v>2439.5300000000002</v>
      </c>
      <c r="M51" s="5">
        <v>92.69</v>
      </c>
      <c r="N51" s="5">
        <v>4.49</v>
      </c>
      <c r="O51" s="5">
        <v>2371.5500000000002</v>
      </c>
      <c r="P51" s="5">
        <v>122.62</v>
      </c>
      <c r="Q51" s="5">
        <v>132.47999999999999</v>
      </c>
      <c r="R51" s="17">
        <v>1.7000000000000001E-3</v>
      </c>
      <c r="S51" s="17">
        <v>5.04E-2</v>
      </c>
      <c r="T51" s="3">
        <v>2291.2429999999999</v>
      </c>
      <c r="U51" s="3">
        <v>1286.1199999999999</v>
      </c>
      <c r="V51" s="3">
        <v>1.3572759999999999</v>
      </c>
      <c r="W51" s="3">
        <f>+VLOOKUP(E51,'Trimestrales USA'!C:DY,2,FALSE)/3</f>
        <v>5117.1333333333332</v>
      </c>
      <c r="X51" s="3">
        <f>+VLOOKUP($E51,'Trimestrales USA'!$C:$DY,X$1,FALSE)/3</f>
        <v>3519.4</v>
      </c>
      <c r="Y51" s="3">
        <f>+VLOOKUP($E51,'Trimestrales USA'!$C:$DY,Y$1,FALSE)/3</f>
        <v>1156.3333333333333</v>
      </c>
      <c r="Z51" s="3">
        <f>+VLOOKUP($E51,'Trimestrales USA'!$C:$DY,Z$1,FALSE)/3</f>
        <v>362.63333333333338</v>
      </c>
      <c r="AA51" s="3">
        <f>+VLOOKUP($E51,'Trimestrales USA'!$C:$DY,AA$1,FALSE)/3</f>
        <v>793.69999999999993</v>
      </c>
      <c r="AB51" s="3">
        <f>+VLOOKUP($E51,'Trimestrales USA'!$C:$DY,AB$1,FALSE)/3</f>
        <v>2363.0666666666666</v>
      </c>
      <c r="AC51" s="3">
        <f>+VLOOKUP($E51,'Trimestrales USA'!$C:$DY,AC$1,FALSE)/3</f>
        <v>735.33333333333337</v>
      </c>
      <c r="AD51" s="3">
        <f>+VLOOKUP($E51,'Trimestrales USA'!$C:$DY,AD$1,FALSE)/3</f>
        <v>724.63333333333333</v>
      </c>
      <c r="AE51" s="3">
        <f>+VLOOKUP($E51,'Trimestrales USA'!$C:$DY,AE$1,FALSE)/3</f>
        <v>601.69999999999993</v>
      </c>
      <c r="AF51" s="3">
        <f>+VLOOKUP($E51,'Trimestrales USA'!$C:$DY,AF$1,FALSE)/3</f>
        <v>120.73333333333333</v>
      </c>
      <c r="AG51" s="3">
        <f>+VLOOKUP($E51,'Trimestrales USA'!$C:$DY,AG$1,FALSE)/3</f>
        <v>279.93333333333334</v>
      </c>
      <c r="AH51" s="3">
        <f>+VLOOKUP($E51,'Trimestrales USA'!$C:$DY,AH$1,FALSE)/3</f>
        <v>201.03333333333333</v>
      </c>
      <c r="AI51" s="3">
        <f>+VLOOKUP($E51,'Trimestrales USA'!$C:$DY,AI$1,FALSE)/3</f>
        <v>122.93333333333334</v>
      </c>
      <c r="AJ51" s="3">
        <f>+VLOOKUP($E51,'Trimestrales USA'!$C:$DY,AJ$1,FALSE)/3</f>
        <v>10.700000000000001</v>
      </c>
      <c r="AK51" s="3">
        <f>+VLOOKUP($E51,'Trimestrales USA'!$C:$DY,AK$1,FALSE)/3</f>
        <v>-189.5</v>
      </c>
      <c r="AL51" s="3">
        <f>+VLOOKUP($E51,'Trimestrales USA'!$C:$DY,AL$1,FALSE)/3</f>
        <v>680.13333333333333</v>
      </c>
      <c r="AM51" s="3">
        <f>+VLOOKUP($E51,'Trimestrales USA'!$C:$DY,AM$1,FALSE)/3</f>
        <v>471.73333333333335</v>
      </c>
      <c r="AN51" s="3">
        <f>+VLOOKUP($E51,'Trimestrales USA'!$C:$DY,AN$1,FALSE)/3</f>
        <v>208.4</v>
      </c>
      <c r="AO51" s="3">
        <f>+VLOOKUP($E51,'Trimestrales USA'!$C:$DY,AO$1,FALSE)/3</f>
        <v>869.63333333333333</v>
      </c>
      <c r="AP51" s="3">
        <f>+VLOOKUP($E51,'Trimestrales USA'!$C:$DY,AP$1,FALSE)/3</f>
        <v>719.93333333333339</v>
      </c>
      <c r="AQ51" s="3">
        <f>+VLOOKUP($E51,'Trimestrales USA'!$C:$DY,AQ$1,FALSE)/3</f>
        <v>149.66666666666666</v>
      </c>
      <c r="AR51" s="3">
        <f>+VLOOKUP($E51,'Trimestrales USA'!$C:$DY,AR$1,FALSE)/3</f>
        <v>1051.9333333333334</v>
      </c>
      <c r="AS51" s="3">
        <f>+VLOOKUP($E51,'Trimestrales USA'!$C:$DY,AS$1,FALSE)/3</f>
        <v>435.33333333333331</v>
      </c>
      <c r="AT51" s="3">
        <f>+VLOOKUP($E51,'Trimestrales USA'!$C:$DY,AT$1,FALSE)/3</f>
        <v>277.2</v>
      </c>
      <c r="AU51" s="3">
        <f>+VLOOKUP($E51,'Trimestrales USA'!$C:$DY,AU$1,FALSE)/3</f>
        <v>158.13333333333333</v>
      </c>
      <c r="AV51" s="3">
        <f>+VLOOKUP($E51,'Trimestrales USA'!$C:$DY,AV$1,FALSE)/3</f>
        <v>616.6</v>
      </c>
      <c r="AW51" s="3">
        <f>+VLOOKUP($E51,'Trimestrales USA'!$C:$DY,AW$1,FALSE)/3</f>
        <v>4407.3666666666668</v>
      </c>
      <c r="AX51" s="3">
        <f>+VLOOKUP($E51,'Trimestrales USA'!$C:$DY,AX$1,FALSE)/3</f>
        <v>60.5</v>
      </c>
      <c r="AY51" s="3">
        <f>+VLOOKUP($E51,'Trimestrales USA'!$C:$DY,AY$1,FALSE)/3</f>
        <v>50.966666666666669</v>
      </c>
      <c r="AZ51" s="3">
        <f>+VLOOKUP($E51,'Trimestrales USA'!$C:$DY,AZ$1,FALSE)/3</f>
        <v>9.5333333333333332</v>
      </c>
      <c r="BA51" s="3">
        <f>+VLOOKUP($E51,'Trimestrales USA'!$C:$DY,BA$1,FALSE)/3</f>
        <v>111.96666666666665</v>
      </c>
      <c r="BB51" s="3">
        <f>+VLOOKUP($E51,'Trimestrales USA'!$C:$DY,BB$1,FALSE)/3</f>
        <v>68.233333333333334</v>
      </c>
      <c r="BC51" s="3">
        <f>+VLOOKUP($E51,'Trimestrales USA'!$C:$DY,BC$1,FALSE)/3</f>
        <v>25.333333333333332</v>
      </c>
      <c r="BD51" s="3">
        <f>+VLOOKUP($E51,'Trimestrales USA'!$C:$DY,BD$1,FALSE)/3</f>
        <v>18.400000000000002</v>
      </c>
      <c r="BE51" s="3">
        <f>+VLOOKUP($E51,'Trimestrales USA'!$C:$DY,BE$1,FALSE)/3</f>
        <v>91.966666666666654</v>
      </c>
      <c r="BF51" s="3">
        <f>+VLOOKUP($E51,'Trimestrales USA'!$C:$DY,BF$1,FALSE)/3</f>
        <v>170.73333333333335</v>
      </c>
      <c r="BG51" s="3">
        <f>+VLOOKUP($E51,'Trimestrales USA'!$C:$DY,BG$1,FALSE)/3</f>
        <v>614.16666666666663</v>
      </c>
      <c r="BH51" s="3">
        <f>+VLOOKUP($E51,'Trimestrales USA'!$C:$DY,BH$1,FALSE)/3</f>
        <v>335.26666666666665</v>
      </c>
      <c r="BI51" s="3">
        <f>+VLOOKUP($E51,'Trimestrales USA'!$C:$DY,BI$1,FALSE)/3</f>
        <v>7.7666666666666666</v>
      </c>
      <c r="BJ51" s="3">
        <f>+VLOOKUP($E51,'Trimestrales USA'!$C:$DY,BJ$1,FALSE)/3</f>
        <v>12.566666666666668</v>
      </c>
      <c r="BK51" s="3">
        <f>+VLOOKUP($E51,'Trimestrales USA'!$C:$DY,BK$1,FALSE)/3</f>
        <v>19.400000000000002</v>
      </c>
      <c r="BL51" s="3">
        <f>+VLOOKUP($E51,'Trimestrales USA'!$C:$DY,BL$1,FALSE)/3</f>
        <v>41.633333333333333</v>
      </c>
      <c r="BM51" s="3">
        <f>+VLOOKUP($E51,'Trimestrales USA'!$C:$DY,BM$1,FALSE)/3</f>
        <v>46.666666666666664</v>
      </c>
      <c r="BN51" s="3">
        <f>+VLOOKUP($E51,'Trimestrales USA'!$C:$DY,BN$1,FALSE)/3</f>
        <v>79.399999999999991</v>
      </c>
      <c r="BO51" s="3">
        <f>+VLOOKUP($E51,'Trimestrales USA'!$C:$DY,BO$1,FALSE)/3</f>
        <v>16.433333333333334</v>
      </c>
      <c r="BP51" s="3">
        <f>+VLOOKUP($E51,'Trimestrales USA'!$C:$DY,BP$1,FALSE)/3</f>
        <v>35.233333333333334</v>
      </c>
      <c r="BQ51" s="3">
        <f>+VLOOKUP($E51,'Trimestrales USA'!$C:$DY,BQ$1,FALSE)/3</f>
        <v>41.766666666666666</v>
      </c>
      <c r="BR51" s="3">
        <f>+VLOOKUP($E51,'Trimestrales USA'!$C:$DY,BR$1,FALSE)/3</f>
        <v>7.2666666666666666</v>
      </c>
      <c r="BS51" s="3">
        <f>+VLOOKUP($E51,'Trimestrales USA'!$C:$DY,BS$1,FALSE)/3</f>
        <v>27.099999999999998</v>
      </c>
      <c r="BT51" s="3">
        <f>+VLOOKUP($E51,'Trimestrales USA'!$C:$DY,BT$1,FALSE)/3</f>
        <v>278.90000000000003</v>
      </c>
      <c r="BU51" s="3">
        <f>+VLOOKUP($E51,'Trimestrales USA'!$C:$DY,BU$1,FALSE)/3</f>
        <v>69.8</v>
      </c>
      <c r="BV51" s="3">
        <f>+VLOOKUP($E51,'Trimestrales USA'!$C:$DY,BV$1,FALSE)/3</f>
        <v>5.0333333333333332</v>
      </c>
      <c r="BW51" s="3">
        <f>+VLOOKUP($E51,'Trimestrales USA'!$C:$DY,BW$1,FALSE)/3</f>
        <v>3.4333333333333336</v>
      </c>
      <c r="BX51" s="3">
        <f>+VLOOKUP($E51,'Trimestrales USA'!$C:$DY,BX$1,FALSE)/3</f>
        <v>18.066666666666666</v>
      </c>
      <c r="BY51" s="3">
        <f>+VLOOKUP($E51,'Trimestrales USA'!$C:$DY,BY$1,FALSE)/3</f>
        <v>13.133333333333333</v>
      </c>
      <c r="BZ51" s="3">
        <f>+VLOOKUP($E51,'Trimestrales USA'!$C:$DY,BZ$1,FALSE)/3</f>
        <v>48.5</v>
      </c>
      <c r="CA51" s="3">
        <f>+VLOOKUP($E51,'Trimestrales USA'!$C:$DY,CA$1,FALSE)/3</f>
        <v>100.36666666666667</v>
      </c>
      <c r="CB51" s="3">
        <f>+VLOOKUP($E51,'Trimestrales USA'!$C:$DY,CB$1,FALSE)/3</f>
        <v>20.566666666666666</v>
      </c>
      <c r="CC51" s="3">
        <f>+VLOOKUP($E51,'Trimestrales USA'!$C:$DY,CC$1,FALSE)/3</f>
        <v>304.7</v>
      </c>
      <c r="CD51" s="3">
        <f>+VLOOKUP($E51,'Trimestrales USA'!$C:$DY,CD$1,FALSE)/3</f>
        <v>287.73333333333335</v>
      </c>
      <c r="CE51" s="3">
        <f>+VLOOKUP($E51,'Trimestrales USA'!$C:$DY,CE$1,FALSE)/3</f>
        <v>48.666666666666664</v>
      </c>
      <c r="CF51" s="3">
        <f>+VLOOKUP($E51,'Trimestrales USA'!$C:$DY,CF$1,FALSE)/3</f>
        <v>43.166666666666664</v>
      </c>
      <c r="CG51" s="3">
        <f>+VLOOKUP($E51,'Trimestrales USA'!$C:$DY,CG$1,FALSE)/3</f>
        <v>44.966666666666669</v>
      </c>
      <c r="CH51" s="3">
        <f>+VLOOKUP($E51,'Trimestrales USA'!$C:$DY,CH$1,FALSE)/3</f>
        <v>150.93333333333334</v>
      </c>
      <c r="CI51" s="3">
        <f>+VLOOKUP($E51,'Trimestrales USA'!$C:$DY,CI$1,FALSE)/3</f>
        <v>149.16666666666666</v>
      </c>
      <c r="CJ51" s="3">
        <f>+VLOOKUP($E51,'Trimestrales USA'!$C:$DY,CJ$1,FALSE)/3</f>
        <v>28.733333333333334</v>
      </c>
      <c r="CK51" s="3">
        <f>+VLOOKUP($E51,'Trimestrales USA'!$C:$DY,CK$1,FALSE)/3</f>
        <v>11.566666666666668</v>
      </c>
      <c r="CL51" s="3">
        <f>+VLOOKUP($E51,'Trimestrales USA'!$C:$DY,CL$1,FALSE)/3</f>
        <v>4.833333333333333</v>
      </c>
      <c r="CM51" s="3">
        <f>+VLOOKUP($E51,'Trimestrales USA'!$C:$DY,CM$1,FALSE)/3</f>
        <v>39.633333333333333</v>
      </c>
      <c r="CN51" s="3">
        <f>+VLOOKUP($E51,'Trimestrales USA'!$C:$DY,CN$1,FALSE)/3</f>
        <v>11.033333333333333</v>
      </c>
      <c r="CO51" s="3">
        <f>+VLOOKUP($E51,'Trimestrales USA'!$C:$DY,CO$1,FALSE)/3</f>
        <v>7.166666666666667</v>
      </c>
      <c r="CP51" s="3">
        <f>+VLOOKUP($E51,'Trimestrales USA'!$C:$DY,CP$1,FALSE)/3</f>
        <v>31.099999999999998</v>
      </c>
      <c r="CQ51" s="3">
        <f>+VLOOKUP($E51,'Trimestrales USA'!$C:$DY,CQ$1,FALSE)/3</f>
        <v>15.033333333333333</v>
      </c>
      <c r="CR51" s="3">
        <f>+VLOOKUP($E51,'Trimestrales USA'!$C:$DY,CR$1,FALSE)/3</f>
        <v>253.9</v>
      </c>
      <c r="CS51" s="3">
        <f>+VLOOKUP($E51,'Trimestrales USA'!$C:$DY,CS$1,FALSE)/3</f>
        <v>64.533333333333331</v>
      </c>
      <c r="CT51" s="3">
        <f>+VLOOKUP($E51,'Trimestrales USA'!$C:$DY,CT$1,FALSE)/3</f>
        <v>28.233333333333334</v>
      </c>
      <c r="CU51" s="3">
        <f>+VLOOKUP($E51,'Trimestrales USA'!$C:$DY,CU$1,FALSE)/3</f>
        <v>123.53333333333335</v>
      </c>
      <c r="CV51" s="3">
        <f>+VLOOKUP($E51,'Trimestrales USA'!$C:$DY,CV$1,FALSE)/3</f>
        <v>37.56666666666667</v>
      </c>
      <c r="CW51" s="3">
        <f>+VLOOKUP($E51,'Trimestrales USA'!$C:$DY,CW$1,FALSE)/3</f>
        <v>1006</v>
      </c>
      <c r="CX51" s="3">
        <f>+VLOOKUP($E51,'Trimestrales USA'!$C:$DY,CX$1,FALSE)/3</f>
        <v>339.09999999999997</v>
      </c>
      <c r="CY51" s="3">
        <f>+VLOOKUP($E51,'Trimestrales USA'!$C:$DY,CY$1,FALSE)/3</f>
        <v>149.26666666666668</v>
      </c>
      <c r="CZ51" s="3">
        <f>+VLOOKUP($E51,'Trimestrales USA'!$C:$DY,CZ$1,FALSE)/3</f>
        <v>56.933333333333337</v>
      </c>
      <c r="DA51" s="3">
        <f>+VLOOKUP($E51,'Trimestrales USA'!$C:$DY,DA$1,FALSE)/3</f>
        <v>128.13333333333333</v>
      </c>
      <c r="DB51" s="3">
        <f>+VLOOKUP($E51,'Trimestrales USA'!$C:$DY,DB$1,FALSE)/3</f>
        <v>4.7333333333333334</v>
      </c>
      <c r="DC51" s="3">
        <f>+VLOOKUP($E51,'Trimestrales USA'!$C:$DY,DC$1,FALSE)/3</f>
        <v>666.9</v>
      </c>
      <c r="DD51" s="3">
        <f>+VLOOKUP($E51,'Trimestrales USA'!$C:$DY,DD$1,FALSE)/3</f>
        <v>613.73333333333335</v>
      </c>
      <c r="DE51" s="3">
        <f>+VLOOKUP($E51,'Trimestrales USA'!$C:$DY,DE$1,FALSE)/3</f>
        <v>504.93333333333334</v>
      </c>
      <c r="DF51" s="3">
        <f>+VLOOKUP($E51,'Trimestrales USA'!$C:$DY,DF$1,FALSE)/3</f>
        <v>108.8</v>
      </c>
      <c r="DG51" s="3">
        <f>+VLOOKUP($E51,'Trimestrales USA'!$C:$DY,DG$1,FALSE)/3</f>
        <v>53.199999999999996</v>
      </c>
      <c r="DH51" s="3">
        <f>+VLOOKUP($E51,'Trimestrales USA'!$C:$DY,DH$1,FALSE)/3</f>
        <v>610.56666666666672</v>
      </c>
      <c r="DI51" s="3">
        <f>+VLOOKUP($E51,'Trimestrales USA'!$C:$DY,DI$1,FALSE)/3</f>
        <v>368.06666666666666</v>
      </c>
      <c r="DJ51" s="3">
        <f>+VLOOKUP($E51,'Trimestrales USA'!$C:$DY,DJ$1,FALSE)/3</f>
        <v>70.333333333333329</v>
      </c>
      <c r="DK51" s="3">
        <f>+VLOOKUP($E51,'Trimestrales USA'!$C:$DY,DK$1,FALSE)/3</f>
        <v>72</v>
      </c>
      <c r="DL51" s="3">
        <f>+VLOOKUP($E51,'Trimestrales USA'!$C:$DY,DL$1,FALSE)/3</f>
        <v>225.70000000000002</v>
      </c>
      <c r="DM51" s="3">
        <f>+VLOOKUP($E51,'Trimestrales USA'!$C:$DY,DM$1,FALSE)/3</f>
        <v>92.7</v>
      </c>
      <c r="DN51" s="3">
        <f>+VLOOKUP($E51,'Trimestrales USA'!$C:$DY,DN$1,FALSE)/3</f>
        <v>149.79999999999998</v>
      </c>
      <c r="DO51" s="3">
        <f>+VLOOKUP($E51,'Trimestrales USA'!$C:$DY,DO$1,FALSE)/3</f>
        <v>135.56666666666666</v>
      </c>
      <c r="DP51" s="3">
        <f>+VLOOKUP($E51,'Trimestrales USA'!$C:$DY,DP$1,FALSE)/3</f>
        <v>14.233333333333334</v>
      </c>
      <c r="DQ51" s="3">
        <f>+VLOOKUP($E51,'Trimestrales USA'!$C:$DY,DQ$1,FALSE)/3</f>
        <v>445.7</v>
      </c>
      <c r="DR51" s="3">
        <f>+VLOOKUP($E51,'Trimestrales USA'!$C:$DY,DR$1,FALSE)/3</f>
        <v>68.100000000000009</v>
      </c>
      <c r="DS51" s="3">
        <f>+VLOOKUP($E51,'Trimestrales USA'!$C:$DY,DS$1,FALSE)/3</f>
        <v>377.59999999999997</v>
      </c>
      <c r="DT51" s="3">
        <f>+VLOOKUP($E51,'Trimestrales USA'!$C:$DY,DT$1,FALSE)/3</f>
        <v>182</v>
      </c>
      <c r="DU51" s="3">
        <f>+VLOOKUP($E51,'Trimestrales USA'!$C:$DY,DU$1,FALSE)/3</f>
        <v>125.7</v>
      </c>
      <c r="DV51" s="3">
        <f>+VLOOKUP($E51,'Trimestrales USA'!$C:$DY,DV$1,FALSE)/3</f>
        <v>40.666666666666664</v>
      </c>
      <c r="DW51" s="3">
        <f>+VLOOKUP($E51,'Trimestrales USA'!$C:$DY,DW$1,FALSE)/3</f>
        <v>29.233333333333334</v>
      </c>
      <c r="DX51" s="3">
        <f>+VLOOKUP($E51,'Trimestrales USA'!$C:$DY,DX$1,FALSE)/3</f>
        <v>190.20000000000002</v>
      </c>
      <c r="DY51" s="3">
        <f>+VLOOKUP($E51,'Trimestrales USA'!$C:$DY,DY$1,FALSE)/3</f>
        <v>52</v>
      </c>
      <c r="DZ51" s="3">
        <f>+VLOOKUP($E51,'Trimestrales USA'!$C:$DY,DZ$1,FALSE)/3</f>
        <v>29.900000000000002</v>
      </c>
      <c r="EA51" s="3">
        <f>+VLOOKUP($E51,'Trimestrales USA'!$C:$DY,EA$1,FALSE)/3</f>
        <v>22.099999999999998</v>
      </c>
      <c r="EB51" s="3">
        <f>+VLOOKUP($E51,'Trimestrales USA'!$C:$DY,EB$1,FALSE)/3</f>
        <v>138.20000000000002</v>
      </c>
      <c r="EC51" s="3">
        <f>+VLOOKUP($E51,'Trimestrales USA'!$C:$DY,EC$1,FALSE)/3</f>
        <v>39.5</v>
      </c>
      <c r="ED51" s="3">
        <f>+VLOOKUP($E51,'Trimestrales USA'!$C:$DY,ED$1,FALSE)/3</f>
        <v>98.733333333333334</v>
      </c>
      <c r="EE51" s="3">
        <f>+VLOOKUP($E51,'Trimestrales USA'!$C:$DY,EE$1,FALSE)/3</f>
        <v>110.13333333333333</v>
      </c>
      <c r="EF51" s="3">
        <f>+VLOOKUP($E51,'Trimestrales USA'!$C:$DY,EF$1,FALSE)/3</f>
        <v>709.76666666666677</v>
      </c>
      <c r="EG51" s="3">
        <f>+VLOOKUP($E51,'Trimestrales USA'!$C:$DY,EG$1,FALSE)/3</f>
        <v>236.26666666666665</v>
      </c>
      <c r="EH51" s="3">
        <f>+VLOOKUP($E51,'Trimestrales USA'!$C:$DY,EH$1,FALSE)/3</f>
        <v>218.4</v>
      </c>
      <c r="EI51" s="3">
        <f>+VLOOKUP($E51,'Trimestrales USA'!$C:$DY,EI$1,FALSE)/3</f>
        <v>134.46666666666667</v>
      </c>
      <c r="EJ51" s="3">
        <f>+VLOOKUP($E51,'Trimestrales USA'!$C:$DY,EJ$1,FALSE)/3</f>
        <v>83.933333333333337</v>
      </c>
      <c r="EK51" s="3">
        <f>+VLOOKUP($E51,'Trimestrales USA'!$C:$DY,EK$1,FALSE)/3</f>
        <v>17.900000000000002</v>
      </c>
      <c r="EL51" s="3">
        <f>+VLOOKUP($E51,'Trimestrales USA'!$C:$DY,EL$1,FALSE)/3</f>
        <v>473.5</v>
      </c>
      <c r="EM51" s="3">
        <f>+VLOOKUP($E51,'Trimestrales USA'!$C:$DY,EM$1,FALSE)/3</f>
        <v>437.33333333333331</v>
      </c>
      <c r="EN51" s="3">
        <f>+VLOOKUP($E51,'Trimestrales USA'!$C:$DY,EN$1,FALSE)/3</f>
        <v>36.166666666666664</v>
      </c>
      <c r="EO51" s="3">
        <f>+VLOOKUP($E51,'Trimestrales USA'!$C:$DY,EO$1,FALSE)/3</f>
        <v>0</v>
      </c>
      <c r="EP51" s="3">
        <f>+VLOOKUP($E51,'Trimestrales USA'!$C:$DY,EP$1,FALSE)/3</f>
        <v>957.33333333333337</v>
      </c>
      <c r="EQ51" s="3">
        <f>+VLOOKUP($E51,'Trimestrales USA'!$C:$DY,EQ$1,FALSE)/3</f>
        <v>3450.0333333333333</v>
      </c>
      <c r="ER51" s="3">
        <f>+VLOOKUP($E51,'Trimestrales USA'!$C:$DY,ER$1,FALSE)/3</f>
        <v>0</v>
      </c>
      <c r="ES51" s="3">
        <f>+VLOOKUP($E51,'Trimestrales MX'!$C:$FS,ES$1,FALSE)/3</f>
        <v>4967577.6876666667</v>
      </c>
      <c r="ET51" s="3">
        <f>+VLOOKUP($E51,'Trimestrales MX'!$C:$FS,ET$1,FALSE)/3</f>
        <v>196586.84666666668</v>
      </c>
      <c r="EU51" s="3">
        <f>+VLOOKUP($E51,'Trimestrales MX'!$C:$FS,EU$1,FALSE)/3</f>
        <v>4770990.841</v>
      </c>
      <c r="EV51" s="3">
        <f>+VLOOKUP($E51,'Trimestrales MX'!$C:$FS,EV$1,FALSE)/3</f>
        <v>146444.14533333332</v>
      </c>
      <c r="EW51" s="3">
        <f>+VLOOKUP($E51,'Trimestrales MX'!$C:$FS,EW$1,FALSE)/3</f>
        <v>146444.14533333332</v>
      </c>
      <c r="EX51" s="3">
        <f>+VLOOKUP($E51,'Trimestrales MX'!$C:$FS,EX$1,FALSE)/3</f>
        <v>86353.353333333333</v>
      </c>
      <c r="EY51" s="3">
        <f>+VLOOKUP($E51,'Trimestrales MX'!$C:$FS,EY$1,FALSE)/3</f>
        <v>51870.56933333334</v>
      </c>
      <c r="EZ51" s="3">
        <f>+VLOOKUP($E51,'Trimestrales MX'!$C:$FS,EZ$1,FALSE)/3</f>
        <v>5137.9459999999999</v>
      </c>
      <c r="FA51" s="3">
        <f>+VLOOKUP($E51,'Trimestrales MX'!$C:$FS,FA$1,FALSE)/3</f>
        <v>2658.7130000000002</v>
      </c>
      <c r="FB51" s="3">
        <f>+VLOOKUP($E51,'Trimestrales MX'!$C:$FS,FB$1,FALSE)/3</f>
        <v>423.56400000000002</v>
      </c>
      <c r="FC51" s="3">
        <f>+VLOOKUP($E51,'Trimestrales MX'!$C:$FS,FC$1,FALSE)/3</f>
        <v>1629530.8103333332</v>
      </c>
      <c r="FD51" s="3">
        <f>+VLOOKUP($E51,'Trimestrales MX'!$C:$FS,FD$1,FALSE)/3</f>
        <v>381697.05600000004</v>
      </c>
      <c r="FE51" s="3">
        <f>+VLOOKUP($E51,'Trimestrales MX'!$C:$FS,FE$1,FALSE)/3</f>
        <v>300972.78566666663</v>
      </c>
      <c r="FF51" s="3">
        <f>+VLOOKUP($E51,'Trimestrales MX'!$C:$FS,FF$1,FALSE)/3</f>
        <v>46642.23133333333</v>
      </c>
      <c r="FG51" s="3">
        <f>+VLOOKUP($E51,'Trimestrales MX'!$C:$FS,FG$1,FALSE)/3</f>
        <v>34082.038999999997</v>
      </c>
      <c r="FH51" s="3">
        <f>+VLOOKUP($E51,'Trimestrales MX'!$C:$FS,FH$1,FALSE)/3</f>
        <v>74565.398333333331</v>
      </c>
      <c r="FI51" s="3">
        <f>+VLOOKUP($E51,'Trimestrales MX'!$C:$FS,FI$1,FALSE)/3</f>
        <v>56627.423666666669</v>
      </c>
      <c r="FJ51" s="3">
        <f>+VLOOKUP($E51,'Trimestrales MX'!$C:$FS,FJ$1,FALSE)/3</f>
        <v>17937.974666666665</v>
      </c>
      <c r="FK51" s="3">
        <f>+VLOOKUP($E51,'Trimestrales MX'!$C:$FS,FK$1,FALSE)/3</f>
        <v>370117.31099999999</v>
      </c>
      <c r="FL51" s="3">
        <f>+VLOOKUP($E51,'Trimestrales MX'!$C:$FS,FL$1,FALSE)/3</f>
        <v>245922.69066666669</v>
      </c>
      <c r="FM51" s="3">
        <f>+VLOOKUP($E51,'Trimestrales MX'!$C:$FS,FM$1,FALSE)/3</f>
        <v>83223.623666666666</v>
      </c>
      <c r="FN51" s="3">
        <f>+VLOOKUP($E51,'Trimestrales MX'!$C:$FS,FN$1,FALSE)/3</f>
        <v>40970.996666666666</v>
      </c>
      <c r="FO51" s="3">
        <f>+VLOOKUP($E51,'Trimestrales MX'!$C:$FS,FO$1,FALSE)/3</f>
        <v>803151.04499999993</v>
      </c>
      <c r="FP51" s="3">
        <f>+VLOOKUP($E51,'Trimestrales MX'!$C:$FS,FP$1,FALSE)/3</f>
        <v>195498.02366666668</v>
      </c>
      <c r="FQ51" s="3">
        <f>+VLOOKUP($E51,'Trimestrales MX'!$C:$FS,FQ$1,FALSE)/3</f>
        <v>6232.3090000000002</v>
      </c>
      <c r="FR51" s="3">
        <f>+VLOOKUP($E51,'Trimestrales MX'!$C:$FS,FR$1,FALSE)/3</f>
        <v>15864.199666666667</v>
      </c>
      <c r="FS51" s="3">
        <f>+VLOOKUP($E51,'Trimestrales MX'!$C:$FS,FS$1,FALSE)/3</f>
        <v>17805.124333333333</v>
      </c>
      <c r="FT51" s="3">
        <f>+VLOOKUP($E51,'Trimestrales MX'!$C:$FS,FT$1,FALSE)/3</f>
        <v>6301.0503333333336</v>
      </c>
      <c r="FU51" s="3">
        <f>+VLOOKUP($E51,'Trimestrales MX'!$C:$FS,FU$1,FALSE)/3</f>
        <v>19762.505666666668</v>
      </c>
      <c r="FV51" s="3">
        <f>+VLOOKUP($E51,'Trimestrales MX'!$C:$FS,FV$1,FALSE)/3</f>
        <v>41308.011333333336</v>
      </c>
      <c r="FW51" s="3">
        <f>+VLOOKUP($E51,'Trimestrales MX'!$C:$FS,FW$1,FALSE)/3</f>
        <v>954.02799999999991</v>
      </c>
      <c r="FX51" s="3">
        <f>+VLOOKUP($E51,'Trimestrales MX'!$C:$FS,FX$1,FALSE)/3</f>
        <v>60303.817999999999</v>
      </c>
      <c r="FY51" s="3">
        <f>+VLOOKUP($E51,'Trimestrales MX'!$C:$FS,FY$1,FALSE)/3</f>
        <v>26966.976999999999</v>
      </c>
      <c r="FZ51" s="3">
        <f>+VLOOKUP($E51,'Trimestrales MX'!$C:$FS,FZ$1,FALSE)/3</f>
        <v>39220.43</v>
      </c>
      <c r="GA51" s="3">
        <f>+VLOOKUP($E51,'Trimestrales MX'!$C:$FS,GA$1,FALSE)/3</f>
        <v>34103.930666666667</v>
      </c>
      <c r="GB51" s="3">
        <f>+VLOOKUP($E51,'Trimestrales MX'!$C:$FS,GB$1,FALSE)/3</f>
        <v>5116.4993333333332</v>
      </c>
      <c r="GC51" s="3">
        <f>+VLOOKUP($E51,'Trimestrales MX'!$C:$FS,GC$1,FALSE)/3</f>
        <v>8462.9610000000011</v>
      </c>
      <c r="GD51" s="3">
        <f>+VLOOKUP($E51,'Trimestrales MX'!$C:$FS,GD$1,FALSE)/3</f>
        <v>1894.2790000000002</v>
      </c>
      <c r="GE51" s="3">
        <f>+VLOOKUP($E51,'Trimestrales MX'!$C:$FS,GE$1,FALSE)/3</f>
        <v>5727.9243333333334</v>
      </c>
      <c r="GF51" s="3">
        <f>+VLOOKUP($E51,'Trimestrales MX'!$C:$FS,GF$1,FALSE)/3</f>
        <v>840.75766666666675</v>
      </c>
      <c r="GG51" s="3">
        <f>+VLOOKUP($E51,'Trimestrales MX'!$C:$FS,GG$1,FALSE)/3</f>
        <v>3963.69</v>
      </c>
      <c r="GH51" s="3">
        <f>+VLOOKUP($E51,'Trimestrales MX'!$C:$FS,GH$1,FALSE)/3</f>
        <v>1184.316</v>
      </c>
      <c r="GI51" s="3">
        <f>+VLOOKUP($E51,'Trimestrales MX'!$C:$FS,GI$1,FALSE)/3</f>
        <v>2779.3743333333332</v>
      </c>
      <c r="GJ51" s="3">
        <f>+VLOOKUP($E51,'Trimestrales MX'!$C:$FS,GJ$1,FALSE)/3</f>
        <v>17754.152333333335</v>
      </c>
      <c r="GK51" s="3">
        <f>+VLOOKUP($E51,'Trimestrales MX'!$C:$FS,GK$1,FALSE)/3</f>
        <v>1958.2809999999999</v>
      </c>
      <c r="GL51" s="3">
        <f>+VLOOKUP($E51,'Trimestrales MX'!$C:$FS,GL$1,FALSE)/3</f>
        <v>15135.771999999999</v>
      </c>
      <c r="GM51" s="3">
        <f>+VLOOKUP($E51,'Trimestrales MX'!$C:$FS,GM$1,FALSE)/3</f>
        <v>660.09933333333333</v>
      </c>
      <c r="GN51" s="3">
        <f>+VLOOKUP($E51,'Trimestrales MX'!$C:$FS,GN$1,FALSE)/3</f>
        <v>7594.3956666666672</v>
      </c>
      <c r="GO51" s="3">
        <f>+VLOOKUP($E51,'Trimestrales MX'!$C:$FS,GO$1,FALSE)/3</f>
        <v>1204.2956666666666</v>
      </c>
      <c r="GP51" s="3">
        <f>+VLOOKUP($E51,'Trimestrales MX'!$C:$FS,GP$1,FALSE)/3</f>
        <v>5532.6593333333331</v>
      </c>
      <c r="GQ51" s="3">
        <f>+VLOOKUP($E51,'Trimestrales MX'!$C:$FS,GQ$1,FALSE)/3</f>
        <v>857.44099999999992</v>
      </c>
      <c r="GR51" s="3">
        <f>+VLOOKUP($E51,'Trimestrales MX'!$C:$FS,GR$1,FALSE)/3</f>
        <v>6982.915</v>
      </c>
      <c r="GS51" s="3">
        <f>+VLOOKUP($E51,'Trimestrales MX'!$C:$FS,GS$1,FALSE)/3</f>
        <v>4072.259</v>
      </c>
      <c r="GT51" s="3">
        <f>+VLOOKUP($E51,'Trimestrales MX'!$C:$FS,GT$1,FALSE)/3</f>
        <v>225.79</v>
      </c>
      <c r="GU51" s="3">
        <f>+VLOOKUP($E51,'Trimestrales MX'!$C:$FS,GU$1,FALSE)/3</f>
        <v>2684.8656666666666</v>
      </c>
      <c r="GV51" s="3">
        <f>+VLOOKUP($E51,'Trimestrales MX'!$C:$FS,GV$1,FALSE)/3</f>
        <v>14100.894</v>
      </c>
      <c r="GW51" s="3">
        <f>+VLOOKUP($E51,'Trimestrales MX'!$C:$FS,GW$1,FALSE)/3</f>
        <v>5140.2496666666666</v>
      </c>
      <c r="GX51" s="3">
        <f>+VLOOKUP($E51,'Trimestrales MX'!$C:$FS,GX$1,FALSE)/3</f>
        <v>8960.644666666667</v>
      </c>
      <c r="GY51" s="3">
        <f>+VLOOKUP($E51,'Trimestrales MX'!$C:$FS,GY$1,FALSE)/3</f>
        <v>6110.0693333333329</v>
      </c>
      <c r="GZ51" s="3">
        <f>+VLOOKUP($E51,'Trimestrales MX'!$C:$FS,GZ$1,FALSE)/3</f>
        <v>24886.478333333333</v>
      </c>
      <c r="HA51" s="3">
        <f>+VLOOKUP($E51,'Trimestrales MX'!$C:$FS,HA$1,FALSE)/3</f>
        <v>88297.053</v>
      </c>
      <c r="HB51" s="3">
        <f>+VLOOKUP($E51,'Trimestrales MX'!$C:$FS,HB$1,FALSE)/3</f>
        <v>44359.096666666672</v>
      </c>
      <c r="HC51" s="3">
        <f>+VLOOKUP($E51,'Trimestrales MX'!$C:$FS,HC$1,FALSE)/3</f>
        <v>6666.1040000000003</v>
      </c>
      <c r="HD51" s="3">
        <f>+VLOOKUP($E51,'Trimestrales MX'!$C:$FS,HD$1,FALSE)/3</f>
        <v>2655.0083333333332</v>
      </c>
      <c r="HE51" s="3">
        <f>+VLOOKUP($E51,'Trimestrales MX'!$C:$FS,HE$1,FALSE)/3</f>
        <v>14039.691666666666</v>
      </c>
      <c r="HF51" s="3">
        <f>+VLOOKUP($E51,'Trimestrales MX'!$C:$FS,HF$1,FALSE)/3</f>
        <v>3852.1176666666665</v>
      </c>
      <c r="HG51" s="3">
        <f>+VLOOKUP($E51,'Trimestrales MX'!$C:$FS,HG$1,FALSE)/3</f>
        <v>12802.981333333335</v>
      </c>
      <c r="HH51" s="3">
        <f>+VLOOKUP($E51,'Trimestrales MX'!$C:$FS,HH$1,FALSE)/3</f>
        <v>3922.0533333333333</v>
      </c>
      <c r="HI51" s="3">
        <f>+VLOOKUP($E51,'Trimestrales MX'!$C:$FS,HI$1,FALSE)/3</f>
        <v>23214.443333333333</v>
      </c>
      <c r="HJ51" s="3">
        <f>+VLOOKUP($E51,'Trimestrales MX'!$C:$FS,HJ$1,FALSE)/3</f>
        <v>18011.086333333333</v>
      </c>
      <c r="HK51" s="3">
        <f>+VLOOKUP($E51,'Trimestrales MX'!$C:$FS,HK$1,FALSE)/3</f>
        <v>5203.3566666666666</v>
      </c>
      <c r="HL51" s="3">
        <f>+VLOOKUP($E51,'Trimestrales MX'!$C:$FS,HL$1,FALSE)/3</f>
        <v>21433.975000000002</v>
      </c>
      <c r="HM51" s="3">
        <f>+VLOOKUP($E51,'Trimestrales MX'!$C:$FS,HM$1,FALSE)/3</f>
        <v>4527.1973333333335</v>
      </c>
      <c r="HN51" s="3">
        <f>+VLOOKUP($E51,'Trimestrales MX'!$C:$FS,HN$1,FALSE)/3</f>
        <v>6850.8470000000007</v>
      </c>
      <c r="HO51" s="3">
        <f>+VLOOKUP($E51,'Trimestrales MX'!$C:$FS,HO$1,FALSE)/3</f>
        <v>6932.94</v>
      </c>
      <c r="HP51" s="3">
        <f>+VLOOKUP($E51,'Trimestrales MX'!$C:$FS,HP$1,FALSE)/3</f>
        <v>1447.9113333333335</v>
      </c>
      <c r="HQ51" s="3">
        <f>+VLOOKUP($E51,'Trimestrales MX'!$C:$FS,HQ$1,FALSE)/3</f>
        <v>1675.0796666666665</v>
      </c>
      <c r="HR51" s="3">
        <f>+VLOOKUP($E51,'Trimestrales MX'!$C:$FS,HR$1,FALSE)/3</f>
        <v>56472.252666666667</v>
      </c>
      <c r="HS51" s="3">
        <f>+VLOOKUP($E51,'Trimestrales MX'!$C:$FS,HS$1,FALSE)/3</f>
        <v>21503.000333333333</v>
      </c>
      <c r="HT51" s="3">
        <f>+VLOOKUP($E51,'Trimestrales MX'!$C:$FS,HT$1,FALSE)/3</f>
        <v>9212.2389999999996</v>
      </c>
      <c r="HU51" s="3">
        <f>+VLOOKUP($E51,'Trimestrales MX'!$C:$FS,HU$1,FALSE)/3</f>
        <v>1873.8493333333333</v>
      </c>
      <c r="HV51" s="3">
        <f>+VLOOKUP($E51,'Trimestrales MX'!$C:$FS,HV$1,FALSE)/3</f>
        <v>22107.844666666668</v>
      </c>
      <c r="HW51" s="3">
        <f>+VLOOKUP($E51,'Trimestrales MX'!$C:$FS,HW$1,FALSE)/3</f>
        <v>1775.3193333333331</v>
      </c>
      <c r="HX51" s="3">
        <f>+VLOOKUP($E51,'Trimestrales MX'!$C:$FS,HX$1,FALSE)/3</f>
        <v>31453.348666666669</v>
      </c>
      <c r="HY51" s="3">
        <f>+VLOOKUP($E51,'Trimestrales MX'!$C:$FS,HY$1,FALSE)/3</f>
        <v>1291.3140000000001</v>
      </c>
      <c r="HZ51" s="3">
        <f>+VLOOKUP($E51,'Trimestrales MX'!$C:$FS,HZ$1,FALSE)/3</f>
        <v>1867.13</v>
      </c>
      <c r="IA51" s="3">
        <f>+VLOOKUP($E51,'Trimestrales MX'!$C:$FS,IA$1,FALSE)/3</f>
        <v>11464.663333333332</v>
      </c>
      <c r="IB51" s="3">
        <f>+VLOOKUP($E51,'Trimestrales MX'!$C:$FS,IB$1,FALSE)/3</f>
        <v>2409.6693333333333</v>
      </c>
      <c r="IC51" s="3">
        <f>+VLOOKUP($E51,'Trimestrales MX'!$C:$FS,IC$1,FALSE)/3</f>
        <v>893.20066666666662</v>
      </c>
      <c r="ID51" s="3">
        <f>+VLOOKUP($E51,'Trimestrales MX'!$C:$FS,ID$1,FALSE)/3</f>
        <v>2256.6456666666668</v>
      </c>
      <c r="IE51" s="3">
        <f>+VLOOKUP($E51,'Trimestrales MX'!$C:$FS,IE$1,FALSE)/3</f>
        <v>3085.4446666666668</v>
      </c>
      <c r="IF51" s="3">
        <f>+VLOOKUP($E51,'Trimestrales MX'!$C:$FS,IF$1,FALSE)/3</f>
        <v>2991.2016666666664</v>
      </c>
      <c r="IG51" s="3">
        <f>+VLOOKUP($E51,'Trimestrales MX'!$C:$FS,IG$1,FALSE)/3</f>
        <v>5194.0796666666665</v>
      </c>
      <c r="IH51" s="3">
        <f>+VLOOKUP($E51,'Trimestrales MX'!$C:$FS,IH$1,FALSE)/3</f>
        <v>35725.346333333335</v>
      </c>
      <c r="II51" s="3">
        <f>+VLOOKUP($E51,'Trimestrales MX'!$C:$FS,II$1,FALSE)/3</f>
        <v>4056.3739999999998</v>
      </c>
      <c r="IJ51" s="3">
        <f>+VLOOKUP($E51,'Trimestrales MX'!$C:$FS,IJ$1,FALSE)/3</f>
        <v>2305.9343333333331</v>
      </c>
      <c r="IK51" s="3">
        <f>+VLOOKUP($E51,'Trimestrales MX'!$C:$FS,IK$1,FALSE)/3</f>
        <v>229.69266666666667</v>
      </c>
      <c r="IL51" s="3">
        <f>+VLOOKUP($E51,'Trimestrales MX'!$C:$FS,IL$1,FALSE)/3</f>
        <v>6301.13</v>
      </c>
      <c r="IM51" s="3">
        <f>+VLOOKUP($E51,'Trimestrales MX'!$C:$FS,IM$1,FALSE)/3</f>
        <v>803.11833333333334</v>
      </c>
      <c r="IN51" s="3">
        <f>+VLOOKUP($E51,'Trimestrales MX'!$C:$FS,IN$1,FALSE)/3</f>
        <v>14641.763333333334</v>
      </c>
      <c r="IO51" s="3">
        <f>+VLOOKUP($E51,'Trimestrales MX'!$C:$FS,IO$1,FALSE)/3</f>
        <v>7387.333333333333</v>
      </c>
      <c r="IP51" s="3">
        <f>+VLOOKUP($E51,'Trimestrales MX'!$C:$FS,IP$1,FALSE)/3</f>
        <v>51294.212333333329</v>
      </c>
      <c r="IQ51" s="3">
        <f>+VLOOKUP($E51,'Trimestrales MX'!$C:$FS,IQ$1,FALSE)/3</f>
        <v>17537.998333333333</v>
      </c>
      <c r="IR51" s="3">
        <f>+VLOOKUP($E51,'Trimestrales MX'!$C:$FS,IR$1,FALSE)/3</f>
        <v>7642.8630000000003</v>
      </c>
      <c r="IS51" s="3">
        <f>+VLOOKUP($E51,'Trimestrales MX'!$C:$FS,IS$1,FALSE)/3</f>
        <v>9831.3469999999998</v>
      </c>
      <c r="IT51" s="3">
        <f>+VLOOKUP($E51,'Trimestrales MX'!$C:$FS,IT$1,FALSE)/3</f>
        <v>11505.673000000001</v>
      </c>
      <c r="IU51" s="3">
        <f>+VLOOKUP($E51,'Trimestrales MX'!$C:$FS,IU$1,FALSE)/3</f>
        <v>4229.6880000000001</v>
      </c>
      <c r="IV51" s="3">
        <f>+VLOOKUP($E51,'Trimestrales MX'!$C:$FS,IV$1,FALSE)/3</f>
        <v>546.64366666666672</v>
      </c>
      <c r="IW51" s="3">
        <f>+VLOOKUP($E51,'Trimestrales MX'!$C:$FS,IW$1,FALSE)/3</f>
        <v>24054.479666666666</v>
      </c>
      <c r="IX51" s="3">
        <f>+VLOOKUP($E51,'Trimestrales MX'!$C:$FS,IX$1,FALSE)/3</f>
        <v>2849.0819999999999</v>
      </c>
      <c r="IY51" s="3">
        <f>+VLOOKUP($E51,'Trimestrales MX'!$C:$FS,IY$1,FALSE)/3</f>
        <v>3891.1273333333334</v>
      </c>
      <c r="IZ51" s="3">
        <f>+VLOOKUP($E51,'Trimestrales MX'!$C:$FS,IZ$1,FALSE)/3</f>
        <v>8171.0929999999998</v>
      </c>
      <c r="JA51" s="3">
        <f>+VLOOKUP($E51,'Trimestrales MX'!$C:$FS,JA$1,FALSE)/3</f>
        <v>9143.1776666666665</v>
      </c>
      <c r="JB51" s="3">
        <f>+VLOOKUP($E51,'Trimestrales MX'!$C:$FS,JB$1,FALSE)/3</f>
        <v>120740.03633333334</v>
      </c>
      <c r="JC51" s="3">
        <f>+VLOOKUP($E51,'Trimestrales MX'!$C:$FS,JC$1,FALSE)/3</f>
        <v>64709.689666666665</v>
      </c>
      <c r="JD51" s="3">
        <f>+VLOOKUP($E51,'Trimestrales MX'!$C:$FS,JD$1,FALSE)/3</f>
        <v>2482.6333333333332</v>
      </c>
      <c r="JE51" s="3">
        <f>+VLOOKUP($E51,'Trimestrales MX'!$C:$FS,JE$1,FALSE)/3</f>
        <v>47214.28</v>
      </c>
      <c r="JF51" s="3">
        <f>+VLOOKUP($E51,'Trimestrales MX'!$C:$FS,JF$1,FALSE)/3</f>
        <v>3045.2106666666664</v>
      </c>
      <c r="JG51" s="3">
        <f>+VLOOKUP($E51,'Trimestrales MX'!$C:$FS,JG$1,FALSE)/3</f>
        <v>1776.3463333333332</v>
      </c>
      <c r="JH51" s="3">
        <f>+VLOOKUP($E51,'Trimestrales MX'!$C:$FS,JH$1,FALSE)/3</f>
        <v>207.93899999999999</v>
      </c>
      <c r="JI51" s="3">
        <f>+VLOOKUP($E51,'Trimestrales MX'!$C:$FS,JI$1,FALSE)/3</f>
        <v>1303.9373333333333</v>
      </c>
      <c r="JJ51" s="3">
        <f>+VLOOKUP($E51,'Trimestrales MX'!$C:$FS,JJ$1,FALSE)/3</f>
        <v>10142.454333333333</v>
      </c>
      <c r="JK51" s="3">
        <f>+VLOOKUP($E51,'Trimestrales MX'!$C:$FS,JK$1,FALSE)/3</f>
        <v>8015.2843333333331</v>
      </c>
      <c r="JL51" s="3">
        <f>+VLOOKUP($E51,'Trimestrales MX'!$C:$FS,JL$1,FALSE)/3</f>
        <v>1157.5563333333332</v>
      </c>
      <c r="JM51" s="3">
        <f>+VLOOKUP($E51,'Trimestrales MX'!$C:$FS,JM$1,FALSE)/3</f>
        <v>969.61400000000003</v>
      </c>
      <c r="JN51" s="3">
        <f>+VLOOKUP($E51,'Trimestrales MX'!$C:$FS,JN$1,FALSE)/3</f>
        <v>15749.434333333333</v>
      </c>
      <c r="JO51" s="3">
        <f>+VLOOKUP($E51,'Trimestrales MX'!$C:$FS,JO$1,FALSE)/3</f>
        <v>6557.2146666666667</v>
      </c>
      <c r="JP51" s="3">
        <f>+VLOOKUP($E51,'Trimestrales MX'!$C:$FS,JP$1,FALSE)/3</f>
        <v>9192.2196666666659</v>
      </c>
      <c r="JQ51" s="3">
        <f>+VLOOKUP($E51,'Trimestrales MX'!$C:$FS,JQ$1,FALSE)/3</f>
        <v>2995015.8853333332</v>
      </c>
      <c r="JR51" s="3">
        <f>+VLOOKUP($E51,'Trimestrales MX'!$C:$FS,JR$1,FALSE)/3</f>
        <v>372095.67300000001</v>
      </c>
      <c r="JS51" s="3">
        <f>+VLOOKUP($E51,'Trimestrales MX'!$C:$FS,JS$1,FALSE)/3</f>
        <v>441906.00466666667</v>
      </c>
      <c r="JT51" s="3">
        <f>+VLOOKUP($E51,'Trimestrales MX'!$C:$FS,JT$1,FALSE)/3</f>
        <v>304350.36566666665</v>
      </c>
      <c r="JU51" s="3">
        <f>+VLOOKUP($E51,'Trimestrales MX'!$C:$FS,JU$1,FALSE)/3</f>
        <v>7144.0856666666668</v>
      </c>
      <c r="JV51" s="3">
        <f>+VLOOKUP($E51,'Trimestrales MX'!$C:$FS,JV$1,FALSE)/3</f>
        <v>6400.0023333333338</v>
      </c>
      <c r="JW51" s="3">
        <f>+VLOOKUP($E51,'Trimestrales MX'!$C:$FS,JW$1,FALSE)/3</f>
        <v>4436.674</v>
      </c>
      <c r="JX51" s="3">
        <f>+VLOOKUP($E51,'Trimestrales MX'!$C:$FS,JX$1,FALSE)/3</f>
        <v>144554.58300000001</v>
      </c>
      <c r="JY51" s="3">
        <f>+VLOOKUP($E51,'Trimestrales MX'!$C:$FS,JY$1,FALSE)/3</f>
        <v>108507.78200000001</v>
      </c>
      <c r="JZ51" s="3">
        <f>+VLOOKUP($E51,'Trimestrales MX'!$C:$FS,JZ$1,FALSE)/3</f>
        <v>24283.76566666667</v>
      </c>
      <c r="KA51" s="3">
        <f>+VLOOKUP($E51,'Trimestrales MX'!$C:$FS,KA$1,FALSE)/3</f>
        <v>5736.2883333333339</v>
      </c>
      <c r="KB51" s="3">
        <f>+VLOOKUP($E51,'Trimestrales MX'!$C:$FS,KB$1,FALSE)/3</f>
        <v>3287.1846666666665</v>
      </c>
      <c r="KC51" s="3">
        <f>+VLOOKUP($E51,'Trimestrales MX'!$C:$FS,KC$1,FALSE)/3</f>
        <v>85320.329666666672</v>
      </c>
      <c r="KD51" s="3">
        <f>+VLOOKUP($E51,'Trimestrales MX'!$C:$FS,KD$1,FALSE)/3</f>
        <v>4161.4916666666668</v>
      </c>
      <c r="KE51" s="3">
        <f>+VLOOKUP($E51,'Trimestrales MX'!$C:$FS,KE$1,FALSE)/3</f>
        <v>5931.6359999999995</v>
      </c>
      <c r="KF51" s="3">
        <f>+VLOOKUP($E51,'Trimestrales MX'!$C:$FS,KF$1,FALSE)/3</f>
        <v>7908.8480000000009</v>
      </c>
      <c r="KG51" s="3">
        <f>+VLOOKUP($E51,'Trimestrales MX'!$C:$FS,KG$1,FALSE)/3</f>
        <v>66167.39433333333</v>
      </c>
      <c r="KH51" s="3">
        <f>+VLOOKUP($E51,'Trimestrales MX'!$C:$FS,KH$1,FALSE)/3</f>
        <v>702.88099999999997</v>
      </c>
      <c r="KI51" s="3">
        <f>+VLOOKUP($E51,'Trimestrales MX'!$C:$FS,KI$1,FALSE)/3</f>
        <v>448.07900000000001</v>
      </c>
      <c r="KJ51" s="3">
        <f>+VLOOKUP($E51,'Trimestrales MX'!$C:$FS,KJ$1,FALSE)/3</f>
        <v>135722.20033333334</v>
      </c>
      <c r="KK51" s="3">
        <f>+VLOOKUP($E51,'Trimestrales MX'!$C:$FS,KK$1,FALSE)/3</f>
        <v>117915.38500000001</v>
      </c>
      <c r="KL51" s="3">
        <f>+VLOOKUP($E51,'Trimestrales MX'!$C:$FS,KL$1,FALSE)/3</f>
        <v>17806.815333333336</v>
      </c>
      <c r="KM51" s="3">
        <f>+VLOOKUP($E51,'Trimestrales MX'!$C:$FS,KM$1,FALSE)/3</f>
        <v>587470.90566666669</v>
      </c>
      <c r="KN51" s="3">
        <f>+VLOOKUP($E51,'Trimestrales MX'!$C:$FS,KN$1,FALSE)/3</f>
        <v>567046.87933333335</v>
      </c>
      <c r="KO51" s="3">
        <f>+VLOOKUP($E51,'Trimestrales MX'!$C:$FS,KO$1,FALSE)/3</f>
        <v>20424.026333333331</v>
      </c>
      <c r="KP51" s="3">
        <f>+VLOOKUP($E51,'Trimestrales MX'!$C:$FS,KP$1,FALSE)/3</f>
        <v>93675.942666666655</v>
      </c>
      <c r="KQ51" s="3">
        <f>+VLOOKUP($E51,'Trimestrales MX'!$C:$FS,KQ$1,FALSE)/3</f>
        <v>28660.679</v>
      </c>
      <c r="KR51" s="3">
        <f>+VLOOKUP($E51,'Trimestrales MX'!$C:$FS,KR$1,FALSE)/3</f>
        <v>167493.64366666667</v>
      </c>
      <c r="KS51" s="3">
        <f>+VLOOKUP($E51,'Trimestrales MX'!$C:$FS,KS$1,FALSE)/3</f>
        <v>216548.91299999997</v>
      </c>
      <c r="KT51" s="3">
        <f>+VLOOKUP($E51,'Trimestrales MX'!$C:$FS,KT$1,FALSE)/3</f>
        <v>119711.07166666667</v>
      </c>
      <c r="KU51" s="3">
        <f>+VLOOKUP($E51,'Trimestrales MX'!$C:$FS,KU$1,FALSE)/3</f>
        <v>52047.832666666662</v>
      </c>
      <c r="KV51" s="3">
        <f>+VLOOKUP($E51,'Trimestrales MX'!$C:$FS,KV$1,FALSE)/3</f>
        <v>63663.021000000001</v>
      </c>
      <c r="KW51" s="3">
        <f>+VLOOKUP($E51,'Trimestrales MX'!$C:$FS,KW$1,FALSE)/3</f>
        <v>4000.2176666666669</v>
      </c>
      <c r="KX51" s="3">
        <f>+VLOOKUP($E51,'Trimestrales MX'!$C:$FS,KX$1,FALSE)/3</f>
        <v>23219.935333333331</v>
      </c>
      <c r="KY51" s="3">
        <f>+VLOOKUP($E51,'Trimestrales MX'!$C:$FS,KY$1,FALSE)/3</f>
        <v>10113.205</v>
      </c>
      <c r="KZ51" s="3">
        <f>+VLOOKUP($E51,'Trimestrales MX'!$C:$FS,KZ$1,FALSE)/3</f>
        <v>13106.730333333333</v>
      </c>
      <c r="LA51" s="3">
        <f>+VLOOKUP($E51,'Trimestrales MX'!$C:$FS,LA$1,FALSE)/3</f>
        <v>107178.24333333333</v>
      </c>
      <c r="LB51" s="3">
        <f>+VLOOKUP($E51,'Trimestrales MX'!$C:$FS,LB$1,FALSE)/3</f>
        <v>46925.753666666664</v>
      </c>
      <c r="LC51" s="3">
        <f>+VLOOKUP($E51,'Trimestrales MX'!$C:$FS,LC$1,FALSE)/3</f>
        <v>60252.489666666668</v>
      </c>
      <c r="LD51" s="3">
        <f>+VLOOKUP($E51,'Trimestrales MX'!$C:$FS,LD$1,FALSE)/3</f>
        <v>105161.533</v>
      </c>
      <c r="LE51" s="3">
        <f>+VLOOKUP($E51,'Trimestrales MX'!$C:$FS,LE$1,FALSE)/3</f>
        <v>24468.908333333336</v>
      </c>
      <c r="LF51" s="3">
        <f>+VLOOKUP($E51,'Trimestrales MX'!$C:$FS,LF$1,FALSE)/3</f>
        <v>43932.51733333333</v>
      </c>
      <c r="LG51" s="3">
        <f>+VLOOKUP($E51,'Trimestrales MX'!$C:$FS,LG$1,FALSE)/3</f>
        <v>36760.10766666667</v>
      </c>
      <c r="LH51" s="3">
        <f>+VLOOKUP($E51,'Trimestrales MX'!$C:$FS,LH$1,FALSE)/3</f>
        <v>206500.44433333332</v>
      </c>
      <c r="LI51" s="3">
        <v>93.959735065505001</v>
      </c>
      <c r="LJ51" s="3">
        <v>101.92630126496201</v>
      </c>
      <c r="LK51" s="3">
        <v>105.03882461013799</v>
      </c>
      <c r="LL51" s="3">
        <v>80.977335008685003</v>
      </c>
      <c r="LM51" s="3">
        <v>110.048970585546</v>
      </c>
      <c r="LN51" s="3">
        <v>90.556675101882007</v>
      </c>
      <c r="LO51" s="3">
        <v>88.356391113396995</v>
      </c>
      <c r="LP51" s="3">
        <v>98.111537436098999</v>
      </c>
      <c r="LQ51" s="3">
        <v>94.209339862522</v>
      </c>
      <c r="LR51" s="3">
        <v>98.306533753482995</v>
      </c>
      <c r="LS51" s="3">
        <v>85.112487160800995</v>
      </c>
      <c r="LT51" s="3">
        <v>89.519858101127994</v>
      </c>
      <c r="LU51" s="3">
        <v>90.598455541565997</v>
      </c>
      <c r="LV51" s="3">
        <v>95.783202434084998</v>
      </c>
      <c r="LW51" s="3">
        <v>79.294422676896005</v>
      </c>
      <c r="LX51" s="3">
        <v>92.229635318990006</v>
      </c>
      <c r="LY51" s="3">
        <v>96.257266804954995</v>
      </c>
      <c r="LZ51" s="3">
        <v>87.730126405728001</v>
      </c>
      <c r="MA51" s="3">
        <v>90.670713790747996</v>
      </c>
      <c r="MB51" s="3">
        <v>79.408828501193994</v>
      </c>
      <c r="MC51" s="3">
        <v>93.455370225066005</v>
      </c>
      <c r="MD51" s="3">
        <v>97.689752469514005</v>
      </c>
      <c r="ME51" s="3">
        <v>95.484806693753001</v>
      </c>
      <c r="MF51" s="3">
        <v>97.512839932727999</v>
      </c>
      <c r="MG51" s="3">
        <v>95.414799725145002</v>
      </c>
      <c r="MH51" s="3">
        <v>96.240634645585004</v>
      </c>
      <c r="MI51" s="3">
        <v>96.967179461110007</v>
      </c>
      <c r="MJ51" s="3">
        <v>102.002045191463</v>
      </c>
      <c r="MK51" s="3">
        <v>95.659800313778007</v>
      </c>
      <c r="ML51" s="3">
        <v>86.130630510939994</v>
      </c>
      <c r="MM51" s="3">
        <v>95.556610671973004</v>
      </c>
      <c r="MN51" s="3">
        <v>75.610250952984003</v>
      </c>
      <c r="MO51" s="3">
        <v>91.672898882488994</v>
      </c>
      <c r="MP51" s="3">
        <v>87.240419105450002</v>
      </c>
    </row>
    <row r="52" spans="1:354" x14ac:dyDescent="0.3">
      <c r="A52" s="7">
        <v>40575</v>
      </c>
      <c r="B52" s="19">
        <f t="shared" si="172"/>
        <v>2011</v>
      </c>
      <c r="C52" s="19">
        <f t="shared" si="173"/>
        <v>2</v>
      </c>
      <c r="D52" s="20">
        <f>+VLOOKUP(C52,'Trimestres-Meses'!A:B,2,FALSE)</f>
        <v>1</v>
      </c>
      <c r="E52" s="18" t="str">
        <f t="shared" si="174"/>
        <v>2011-1</v>
      </c>
      <c r="F52" s="23">
        <v>8.2046065213375741</v>
      </c>
      <c r="G52" s="23">
        <v>5.2521955414012744</v>
      </c>
      <c r="H52" s="24">
        <v>2.9524109799362992</v>
      </c>
      <c r="I52" s="5">
        <v>179.47</v>
      </c>
      <c r="J52" s="5">
        <v>187.18</v>
      </c>
      <c r="K52" s="5">
        <v>125.82</v>
      </c>
      <c r="L52" s="5">
        <v>2508.1799999999998</v>
      </c>
      <c r="M52" s="5">
        <v>97.91</v>
      </c>
      <c r="N52" s="5">
        <v>4.07</v>
      </c>
      <c r="O52" s="5">
        <v>2465.13</v>
      </c>
      <c r="P52" s="5">
        <v>117.74</v>
      </c>
      <c r="Q52" s="5">
        <v>128.36000000000001</v>
      </c>
      <c r="R52" s="17">
        <v>1.6000000000000001E-3</v>
      </c>
      <c r="S52" s="17">
        <v>5.2199999999999996E-2</v>
      </c>
      <c r="T52" s="3">
        <v>2353.3926315789472</v>
      </c>
      <c r="U52" s="3">
        <v>1327.22</v>
      </c>
      <c r="V52" s="3">
        <v>1.3734379999999999</v>
      </c>
      <c r="W52" s="3">
        <f>+VLOOKUP(E52,'Trimestrales USA'!C:DY,2,FALSE)/3</f>
        <v>5117.1333333333332</v>
      </c>
      <c r="X52" s="3">
        <f>+VLOOKUP($E52,'Trimestrales USA'!$C:$DY,X$1,FALSE)/3</f>
        <v>3519.4</v>
      </c>
      <c r="Y52" s="3">
        <f>+VLOOKUP($E52,'Trimestrales USA'!$C:$DY,Y$1,FALSE)/3</f>
        <v>1156.3333333333333</v>
      </c>
      <c r="Z52" s="3">
        <f>+VLOOKUP($E52,'Trimestrales USA'!$C:$DY,Z$1,FALSE)/3</f>
        <v>362.63333333333338</v>
      </c>
      <c r="AA52" s="3">
        <f>+VLOOKUP($E52,'Trimestrales USA'!$C:$DY,AA$1,FALSE)/3</f>
        <v>793.69999999999993</v>
      </c>
      <c r="AB52" s="3">
        <f>+VLOOKUP($E52,'Trimestrales USA'!$C:$DY,AB$1,FALSE)/3</f>
        <v>2363.0666666666666</v>
      </c>
      <c r="AC52" s="3">
        <f>+VLOOKUP($E52,'Trimestrales USA'!$C:$DY,AC$1,FALSE)/3</f>
        <v>735.33333333333337</v>
      </c>
      <c r="AD52" s="3">
        <f>+VLOOKUP($E52,'Trimestrales USA'!$C:$DY,AD$1,FALSE)/3</f>
        <v>724.63333333333333</v>
      </c>
      <c r="AE52" s="3">
        <f>+VLOOKUP($E52,'Trimestrales USA'!$C:$DY,AE$1,FALSE)/3</f>
        <v>601.69999999999993</v>
      </c>
      <c r="AF52" s="3">
        <f>+VLOOKUP($E52,'Trimestrales USA'!$C:$DY,AF$1,FALSE)/3</f>
        <v>120.73333333333333</v>
      </c>
      <c r="AG52" s="3">
        <f>+VLOOKUP($E52,'Trimestrales USA'!$C:$DY,AG$1,FALSE)/3</f>
        <v>279.93333333333334</v>
      </c>
      <c r="AH52" s="3">
        <f>+VLOOKUP($E52,'Trimestrales USA'!$C:$DY,AH$1,FALSE)/3</f>
        <v>201.03333333333333</v>
      </c>
      <c r="AI52" s="3">
        <f>+VLOOKUP($E52,'Trimestrales USA'!$C:$DY,AI$1,FALSE)/3</f>
        <v>122.93333333333334</v>
      </c>
      <c r="AJ52" s="3">
        <f>+VLOOKUP($E52,'Trimestrales USA'!$C:$DY,AJ$1,FALSE)/3</f>
        <v>10.700000000000001</v>
      </c>
      <c r="AK52" s="3">
        <f>+VLOOKUP($E52,'Trimestrales USA'!$C:$DY,AK$1,FALSE)/3</f>
        <v>-189.5</v>
      </c>
      <c r="AL52" s="3">
        <f>+VLOOKUP($E52,'Trimestrales USA'!$C:$DY,AL$1,FALSE)/3</f>
        <v>680.13333333333333</v>
      </c>
      <c r="AM52" s="3">
        <f>+VLOOKUP($E52,'Trimestrales USA'!$C:$DY,AM$1,FALSE)/3</f>
        <v>471.73333333333335</v>
      </c>
      <c r="AN52" s="3">
        <f>+VLOOKUP($E52,'Trimestrales USA'!$C:$DY,AN$1,FALSE)/3</f>
        <v>208.4</v>
      </c>
      <c r="AO52" s="3">
        <f>+VLOOKUP($E52,'Trimestrales USA'!$C:$DY,AO$1,FALSE)/3</f>
        <v>869.63333333333333</v>
      </c>
      <c r="AP52" s="3">
        <f>+VLOOKUP($E52,'Trimestrales USA'!$C:$DY,AP$1,FALSE)/3</f>
        <v>719.93333333333339</v>
      </c>
      <c r="AQ52" s="3">
        <f>+VLOOKUP($E52,'Trimestrales USA'!$C:$DY,AQ$1,FALSE)/3</f>
        <v>149.66666666666666</v>
      </c>
      <c r="AR52" s="3">
        <f>+VLOOKUP($E52,'Trimestrales USA'!$C:$DY,AR$1,FALSE)/3</f>
        <v>1051.9333333333334</v>
      </c>
      <c r="AS52" s="3">
        <f>+VLOOKUP($E52,'Trimestrales USA'!$C:$DY,AS$1,FALSE)/3</f>
        <v>435.33333333333331</v>
      </c>
      <c r="AT52" s="3">
        <f>+VLOOKUP($E52,'Trimestrales USA'!$C:$DY,AT$1,FALSE)/3</f>
        <v>277.2</v>
      </c>
      <c r="AU52" s="3">
        <f>+VLOOKUP($E52,'Trimestrales USA'!$C:$DY,AU$1,FALSE)/3</f>
        <v>158.13333333333333</v>
      </c>
      <c r="AV52" s="3">
        <f>+VLOOKUP($E52,'Trimestrales USA'!$C:$DY,AV$1,FALSE)/3</f>
        <v>616.6</v>
      </c>
      <c r="AW52" s="3">
        <f>+VLOOKUP($E52,'Trimestrales USA'!$C:$DY,AW$1,FALSE)/3</f>
        <v>4407.3666666666668</v>
      </c>
      <c r="AX52" s="3">
        <f>+VLOOKUP($E52,'Trimestrales USA'!$C:$DY,AX$1,FALSE)/3</f>
        <v>60.5</v>
      </c>
      <c r="AY52" s="3">
        <f>+VLOOKUP($E52,'Trimestrales USA'!$C:$DY,AY$1,FALSE)/3</f>
        <v>50.966666666666669</v>
      </c>
      <c r="AZ52" s="3">
        <f>+VLOOKUP($E52,'Trimestrales USA'!$C:$DY,AZ$1,FALSE)/3</f>
        <v>9.5333333333333332</v>
      </c>
      <c r="BA52" s="3">
        <f>+VLOOKUP($E52,'Trimestrales USA'!$C:$DY,BA$1,FALSE)/3</f>
        <v>111.96666666666665</v>
      </c>
      <c r="BB52" s="3">
        <f>+VLOOKUP($E52,'Trimestrales USA'!$C:$DY,BB$1,FALSE)/3</f>
        <v>68.233333333333334</v>
      </c>
      <c r="BC52" s="3">
        <f>+VLOOKUP($E52,'Trimestrales USA'!$C:$DY,BC$1,FALSE)/3</f>
        <v>25.333333333333332</v>
      </c>
      <c r="BD52" s="3">
        <f>+VLOOKUP($E52,'Trimestrales USA'!$C:$DY,BD$1,FALSE)/3</f>
        <v>18.400000000000002</v>
      </c>
      <c r="BE52" s="3">
        <f>+VLOOKUP($E52,'Trimestrales USA'!$C:$DY,BE$1,FALSE)/3</f>
        <v>91.966666666666654</v>
      </c>
      <c r="BF52" s="3">
        <f>+VLOOKUP($E52,'Trimestrales USA'!$C:$DY,BF$1,FALSE)/3</f>
        <v>170.73333333333335</v>
      </c>
      <c r="BG52" s="3">
        <f>+VLOOKUP($E52,'Trimestrales USA'!$C:$DY,BG$1,FALSE)/3</f>
        <v>614.16666666666663</v>
      </c>
      <c r="BH52" s="3">
        <f>+VLOOKUP($E52,'Trimestrales USA'!$C:$DY,BH$1,FALSE)/3</f>
        <v>335.26666666666665</v>
      </c>
      <c r="BI52" s="3">
        <f>+VLOOKUP($E52,'Trimestrales USA'!$C:$DY,BI$1,FALSE)/3</f>
        <v>7.7666666666666666</v>
      </c>
      <c r="BJ52" s="3">
        <f>+VLOOKUP($E52,'Trimestrales USA'!$C:$DY,BJ$1,FALSE)/3</f>
        <v>12.566666666666668</v>
      </c>
      <c r="BK52" s="3">
        <f>+VLOOKUP($E52,'Trimestrales USA'!$C:$DY,BK$1,FALSE)/3</f>
        <v>19.400000000000002</v>
      </c>
      <c r="BL52" s="3">
        <f>+VLOOKUP($E52,'Trimestrales USA'!$C:$DY,BL$1,FALSE)/3</f>
        <v>41.633333333333333</v>
      </c>
      <c r="BM52" s="3">
        <f>+VLOOKUP($E52,'Trimestrales USA'!$C:$DY,BM$1,FALSE)/3</f>
        <v>46.666666666666664</v>
      </c>
      <c r="BN52" s="3">
        <f>+VLOOKUP($E52,'Trimestrales USA'!$C:$DY,BN$1,FALSE)/3</f>
        <v>79.399999999999991</v>
      </c>
      <c r="BO52" s="3">
        <f>+VLOOKUP($E52,'Trimestrales USA'!$C:$DY,BO$1,FALSE)/3</f>
        <v>16.433333333333334</v>
      </c>
      <c r="BP52" s="3">
        <f>+VLOOKUP($E52,'Trimestrales USA'!$C:$DY,BP$1,FALSE)/3</f>
        <v>35.233333333333334</v>
      </c>
      <c r="BQ52" s="3">
        <f>+VLOOKUP($E52,'Trimestrales USA'!$C:$DY,BQ$1,FALSE)/3</f>
        <v>41.766666666666666</v>
      </c>
      <c r="BR52" s="3">
        <f>+VLOOKUP($E52,'Trimestrales USA'!$C:$DY,BR$1,FALSE)/3</f>
        <v>7.2666666666666666</v>
      </c>
      <c r="BS52" s="3">
        <f>+VLOOKUP($E52,'Trimestrales USA'!$C:$DY,BS$1,FALSE)/3</f>
        <v>27.099999999999998</v>
      </c>
      <c r="BT52" s="3">
        <f>+VLOOKUP($E52,'Trimestrales USA'!$C:$DY,BT$1,FALSE)/3</f>
        <v>278.90000000000003</v>
      </c>
      <c r="BU52" s="3">
        <f>+VLOOKUP($E52,'Trimestrales USA'!$C:$DY,BU$1,FALSE)/3</f>
        <v>69.8</v>
      </c>
      <c r="BV52" s="3">
        <f>+VLOOKUP($E52,'Trimestrales USA'!$C:$DY,BV$1,FALSE)/3</f>
        <v>5.0333333333333332</v>
      </c>
      <c r="BW52" s="3">
        <f>+VLOOKUP($E52,'Trimestrales USA'!$C:$DY,BW$1,FALSE)/3</f>
        <v>3.4333333333333336</v>
      </c>
      <c r="BX52" s="3">
        <f>+VLOOKUP($E52,'Trimestrales USA'!$C:$DY,BX$1,FALSE)/3</f>
        <v>18.066666666666666</v>
      </c>
      <c r="BY52" s="3">
        <f>+VLOOKUP($E52,'Trimestrales USA'!$C:$DY,BY$1,FALSE)/3</f>
        <v>13.133333333333333</v>
      </c>
      <c r="BZ52" s="3">
        <f>+VLOOKUP($E52,'Trimestrales USA'!$C:$DY,BZ$1,FALSE)/3</f>
        <v>48.5</v>
      </c>
      <c r="CA52" s="3">
        <f>+VLOOKUP($E52,'Trimestrales USA'!$C:$DY,CA$1,FALSE)/3</f>
        <v>100.36666666666667</v>
      </c>
      <c r="CB52" s="3">
        <f>+VLOOKUP($E52,'Trimestrales USA'!$C:$DY,CB$1,FALSE)/3</f>
        <v>20.566666666666666</v>
      </c>
      <c r="CC52" s="3">
        <f>+VLOOKUP($E52,'Trimestrales USA'!$C:$DY,CC$1,FALSE)/3</f>
        <v>304.7</v>
      </c>
      <c r="CD52" s="3">
        <f>+VLOOKUP($E52,'Trimestrales USA'!$C:$DY,CD$1,FALSE)/3</f>
        <v>287.73333333333335</v>
      </c>
      <c r="CE52" s="3">
        <f>+VLOOKUP($E52,'Trimestrales USA'!$C:$DY,CE$1,FALSE)/3</f>
        <v>48.666666666666664</v>
      </c>
      <c r="CF52" s="3">
        <f>+VLOOKUP($E52,'Trimestrales USA'!$C:$DY,CF$1,FALSE)/3</f>
        <v>43.166666666666664</v>
      </c>
      <c r="CG52" s="3">
        <f>+VLOOKUP($E52,'Trimestrales USA'!$C:$DY,CG$1,FALSE)/3</f>
        <v>44.966666666666669</v>
      </c>
      <c r="CH52" s="3">
        <f>+VLOOKUP($E52,'Trimestrales USA'!$C:$DY,CH$1,FALSE)/3</f>
        <v>150.93333333333334</v>
      </c>
      <c r="CI52" s="3">
        <f>+VLOOKUP($E52,'Trimestrales USA'!$C:$DY,CI$1,FALSE)/3</f>
        <v>149.16666666666666</v>
      </c>
      <c r="CJ52" s="3">
        <f>+VLOOKUP($E52,'Trimestrales USA'!$C:$DY,CJ$1,FALSE)/3</f>
        <v>28.733333333333334</v>
      </c>
      <c r="CK52" s="3">
        <f>+VLOOKUP($E52,'Trimestrales USA'!$C:$DY,CK$1,FALSE)/3</f>
        <v>11.566666666666668</v>
      </c>
      <c r="CL52" s="3">
        <f>+VLOOKUP($E52,'Trimestrales USA'!$C:$DY,CL$1,FALSE)/3</f>
        <v>4.833333333333333</v>
      </c>
      <c r="CM52" s="3">
        <f>+VLOOKUP($E52,'Trimestrales USA'!$C:$DY,CM$1,FALSE)/3</f>
        <v>39.633333333333333</v>
      </c>
      <c r="CN52" s="3">
        <f>+VLOOKUP($E52,'Trimestrales USA'!$C:$DY,CN$1,FALSE)/3</f>
        <v>11.033333333333333</v>
      </c>
      <c r="CO52" s="3">
        <f>+VLOOKUP($E52,'Trimestrales USA'!$C:$DY,CO$1,FALSE)/3</f>
        <v>7.166666666666667</v>
      </c>
      <c r="CP52" s="3">
        <f>+VLOOKUP($E52,'Trimestrales USA'!$C:$DY,CP$1,FALSE)/3</f>
        <v>31.099999999999998</v>
      </c>
      <c r="CQ52" s="3">
        <f>+VLOOKUP($E52,'Trimestrales USA'!$C:$DY,CQ$1,FALSE)/3</f>
        <v>15.033333333333333</v>
      </c>
      <c r="CR52" s="3">
        <f>+VLOOKUP($E52,'Trimestrales USA'!$C:$DY,CR$1,FALSE)/3</f>
        <v>253.9</v>
      </c>
      <c r="CS52" s="3">
        <f>+VLOOKUP($E52,'Trimestrales USA'!$C:$DY,CS$1,FALSE)/3</f>
        <v>64.533333333333331</v>
      </c>
      <c r="CT52" s="3">
        <f>+VLOOKUP($E52,'Trimestrales USA'!$C:$DY,CT$1,FALSE)/3</f>
        <v>28.233333333333334</v>
      </c>
      <c r="CU52" s="3">
        <f>+VLOOKUP($E52,'Trimestrales USA'!$C:$DY,CU$1,FALSE)/3</f>
        <v>123.53333333333335</v>
      </c>
      <c r="CV52" s="3">
        <f>+VLOOKUP($E52,'Trimestrales USA'!$C:$DY,CV$1,FALSE)/3</f>
        <v>37.56666666666667</v>
      </c>
      <c r="CW52" s="3">
        <f>+VLOOKUP($E52,'Trimestrales USA'!$C:$DY,CW$1,FALSE)/3</f>
        <v>1006</v>
      </c>
      <c r="CX52" s="3">
        <f>+VLOOKUP($E52,'Trimestrales USA'!$C:$DY,CX$1,FALSE)/3</f>
        <v>339.09999999999997</v>
      </c>
      <c r="CY52" s="3">
        <f>+VLOOKUP($E52,'Trimestrales USA'!$C:$DY,CY$1,FALSE)/3</f>
        <v>149.26666666666668</v>
      </c>
      <c r="CZ52" s="3">
        <f>+VLOOKUP($E52,'Trimestrales USA'!$C:$DY,CZ$1,FALSE)/3</f>
        <v>56.933333333333337</v>
      </c>
      <c r="DA52" s="3">
        <f>+VLOOKUP($E52,'Trimestrales USA'!$C:$DY,DA$1,FALSE)/3</f>
        <v>128.13333333333333</v>
      </c>
      <c r="DB52" s="3">
        <f>+VLOOKUP($E52,'Trimestrales USA'!$C:$DY,DB$1,FALSE)/3</f>
        <v>4.7333333333333334</v>
      </c>
      <c r="DC52" s="3">
        <f>+VLOOKUP($E52,'Trimestrales USA'!$C:$DY,DC$1,FALSE)/3</f>
        <v>666.9</v>
      </c>
      <c r="DD52" s="3">
        <f>+VLOOKUP($E52,'Trimestrales USA'!$C:$DY,DD$1,FALSE)/3</f>
        <v>613.73333333333335</v>
      </c>
      <c r="DE52" s="3">
        <f>+VLOOKUP($E52,'Trimestrales USA'!$C:$DY,DE$1,FALSE)/3</f>
        <v>504.93333333333334</v>
      </c>
      <c r="DF52" s="3">
        <f>+VLOOKUP($E52,'Trimestrales USA'!$C:$DY,DF$1,FALSE)/3</f>
        <v>108.8</v>
      </c>
      <c r="DG52" s="3">
        <f>+VLOOKUP($E52,'Trimestrales USA'!$C:$DY,DG$1,FALSE)/3</f>
        <v>53.199999999999996</v>
      </c>
      <c r="DH52" s="3">
        <f>+VLOOKUP($E52,'Trimestrales USA'!$C:$DY,DH$1,FALSE)/3</f>
        <v>610.56666666666672</v>
      </c>
      <c r="DI52" s="3">
        <f>+VLOOKUP($E52,'Trimestrales USA'!$C:$DY,DI$1,FALSE)/3</f>
        <v>368.06666666666666</v>
      </c>
      <c r="DJ52" s="3">
        <f>+VLOOKUP($E52,'Trimestrales USA'!$C:$DY,DJ$1,FALSE)/3</f>
        <v>70.333333333333329</v>
      </c>
      <c r="DK52" s="3">
        <f>+VLOOKUP($E52,'Trimestrales USA'!$C:$DY,DK$1,FALSE)/3</f>
        <v>72</v>
      </c>
      <c r="DL52" s="3">
        <f>+VLOOKUP($E52,'Trimestrales USA'!$C:$DY,DL$1,FALSE)/3</f>
        <v>225.70000000000002</v>
      </c>
      <c r="DM52" s="3">
        <f>+VLOOKUP($E52,'Trimestrales USA'!$C:$DY,DM$1,FALSE)/3</f>
        <v>92.7</v>
      </c>
      <c r="DN52" s="3">
        <f>+VLOOKUP($E52,'Trimestrales USA'!$C:$DY,DN$1,FALSE)/3</f>
        <v>149.79999999999998</v>
      </c>
      <c r="DO52" s="3">
        <f>+VLOOKUP($E52,'Trimestrales USA'!$C:$DY,DO$1,FALSE)/3</f>
        <v>135.56666666666666</v>
      </c>
      <c r="DP52" s="3">
        <f>+VLOOKUP($E52,'Trimestrales USA'!$C:$DY,DP$1,FALSE)/3</f>
        <v>14.233333333333334</v>
      </c>
      <c r="DQ52" s="3">
        <f>+VLOOKUP($E52,'Trimestrales USA'!$C:$DY,DQ$1,FALSE)/3</f>
        <v>445.7</v>
      </c>
      <c r="DR52" s="3">
        <f>+VLOOKUP($E52,'Trimestrales USA'!$C:$DY,DR$1,FALSE)/3</f>
        <v>68.100000000000009</v>
      </c>
      <c r="DS52" s="3">
        <f>+VLOOKUP($E52,'Trimestrales USA'!$C:$DY,DS$1,FALSE)/3</f>
        <v>377.59999999999997</v>
      </c>
      <c r="DT52" s="3">
        <f>+VLOOKUP($E52,'Trimestrales USA'!$C:$DY,DT$1,FALSE)/3</f>
        <v>182</v>
      </c>
      <c r="DU52" s="3">
        <f>+VLOOKUP($E52,'Trimestrales USA'!$C:$DY,DU$1,FALSE)/3</f>
        <v>125.7</v>
      </c>
      <c r="DV52" s="3">
        <f>+VLOOKUP($E52,'Trimestrales USA'!$C:$DY,DV$1,FALSE)/3</f>
        <v>40.666666666666664</v>
      </c>
      <c r="DW52" s="3">
        <f>+VLOOKUP($E52,'Trimestrales USA'!$C:$DY,DW$1,FALSE)/3</f>
        <v>29.233333333333334</v>
      </c>
      <c r="DX52" s="3">
        <f>+VLOOKUP($E52,'Trimestrales USA'!$C:$DY,DX$1,FALSE)/3</f>
        <v>190.20000000000002</v>
      </c>
      <c r="DY52" s="3">
        <f>+VLOOKUP($E52,'Trimestrales USA'!$C:$DY,DY$1,FALSE)/3</f>
        <v>52</v>
      </c>
      <c r="DZ52" s="3">
        <f>+VLOOKUP($E52,'Trimestrales USA'!$C:$DY,DZ$1,FALSE)/3</f>
        <v>29.900000000000002</v>
      </c>
      <c r="EA52" s="3">
        <f>+VLOOKUP($E52,'Trimestrales USA'!$C:$DY,EA$1,FALSE)/3</f>
        <v>22.099999999999998</v>
      </c>
      <c r="EB52" s="3">
        <f>+VLOOKUP($E52,'Trimestrales USA'!$C:$DY,EB$1,FALSE)/3</f>
        <v>138.20000000000002</v>
      </c>
      <c r="EC52" s="3">
        <f>+VLOOKUP($E52,'Trimestrales USA'!$C:$DY,EC$1,FALSE)/3</f>
        <v>39.5</v>
      </c>
      <c r="ED52" s="3">
        <f>+VLOOKUP($E52,'Trimestrales USA'!$C:$DY,ED$1,FALSE)/3</f>
        <v>98.733333333333334</v>
      </c>
      <c r="EE52" s="3">
        <f>+VLOOKUP($E52,'Trimestrales USA'!$C:$DY,EE$1,FALSE)/3</f>
        <v>110.13333333333333</v>
      </c>
      <c r="EF52" s="3">
        <f>+VLOOKUP($E52,'Trimestrales USA'!$C:$DY,EF$1,FALSE)/3</f>
        <v>709.76666666666677</v>
      </c>
      <c r="EG52" s="3">
        <f>+VLOOKUP($E52,'Trimestrales USA'!$C:$DY,EG$1,FALSE)/3</f>
        <v>236.26666666666665</v>
      </c>
      <c r="EH52" s="3">
        <f>+VLOOKUP($E52,'Trimestrales USA'!$C:$DY,EH$1,FALSE)/3</f>
        <v>218.4</v>
      </c>
      <c r="EI52" s="3">
        <f>+VLOOKUP($E52,'Trimestrales USA'!$C:$DY,EI$1,FALSE)/3</f>
        <v>134.46666666666667</v>
      </c>
      <c r="EJ52" s="3">
        <f>+VLOOKUP($E52,'Trimestrales USA'!$C:$DY,EJ$1,FALSE)/3</f>
        <v>83.933333333333337</v>
      </c>
      <c r="EK52" s="3">
        <f>+VLOOKUP($E52,'Trimestrales USA'!$C:$DY,EK$1,FALSE)/3</f>
        <v>17.900000000000002</v>
      </c>
      <c r="EL52" s="3">
        <f>+VLOOKUP($E52,'Trimestrales USA'!$C:$DY,EL$1,FALSE)/3</f>
        <v>473.5</v>
      </c>
      <c r="EM52" s="3">
        <f>+VLOOKUP($E52,'Trimestrales USA'!$C:$DY,EM$1,FALSE)/3</f>
        <v>437.33333333333331</v>
      </c>
      <c r="EN52" s="3">
        <f>+VLOOKUP($E52,'Trimestrales USA'!$C:$DY,EN$1,FALSE)/3</f>
        <v>36.166666666666664</v>
      </c>
      <c r="EO52" s="3">
        <f>+VLOOKUP($E52,'Trimestrales USA'!$C:$DY,EO$1,FALSE)/3</f>
        <v>0</v>
      </c>
      <c r="EP52" s="3">
        <f>+VLOOKUP($E52,'Trimestrales USA'!$C:$DY,EP$1,FALSE)/3</f>
        <v>957.33333333333337</v>
      </c>
      <c r="EQ52" s="3">
        <f>+VLOOKUP($E52,'Trimestrales USA'!$C:$DY,EQ$1,FALSE)/3</f>
        <v>3450.0333333333333</v>
      </c>
      <c r="ER52" s="3">
        <f>+VLOOKUP($E52,'Trimestrales USA'!$C:$DY,ER$1,FALSE)/3</f>
        <v>0</v>
      </c>
      <c r="ES52" s="3">
        <f>+VLOOKUP($E52,'Trimestrales MX'!$C:$FS,ES$1,FALSE)/3</f>
        <v>4967577.6876666667</v>
      </c>
      <c r="ET52" s="3">
        <f>+VLOOKUP($E52,'Trimestrales MX'!$C:$FS,ET$1,FALSE)/3</f>
        <v>196586.84666666668</v>
      </c>
      <c r="EU52" s="3">
        <f>+VLOOKUP($E52,'Trimestrales MX'!$C:$FS,EU$1,FALSE)/3</f>
        <v>4770990.841</v>
      </c>
      <c r="EV52" s="3">
        <f>+VLOOKUP($E52,'Trimestrales MX'!$C:$FS,EV$1,FALSE)/3</f>
        <v>146444.14533333332</v>
      </c>
      <c r="EW52" s="3">
        <f>+VLOOKUP($E52,'Trimestrales MX'!$C:$FS,EW$1,FALSE)/3</f>
        <v>146444.14533333332</v>
      </c>
      <c r="EX52" s="3">
        <f>+VLOOKUP($E52,'Trimestrales MX'!$C:$FS,EX$1,FALSE)/3</f>
        <v>86353.353333333333</v>
      </c>
      <c r="EY52" s="3">
        <f>+VLOOKUP($E52,'Trimestrales MX'!$C:$FS,EY$1,FALSE)/3</f>
        <v>51870.56933333334</v>
      </c>
      <c r="EZ52" s="3">
        <f>+VLOOKUP($E52,'Trimestrales MX'!$C:$FS,EZ$1,FALSE)/3</f>
        <v>5137.9459999999999</v>
      </c>
      <c r="FA52" s="3">
        <f>+VLOOKUP($E52,'Trimestrales MX'!$C:$FS,FA$1,FALSE)/3</f>
        <v>2658.7130000000002</v>
      </c>
      <c r="FB52" s="3">
        <f>+VLOOKUP($E52,'Trimestrales MX'!$C:$FS,FB$1,FALSE)/3</f>
        <v>423.56400000000002</v>
      </c>
      <c r="FC52" s="3">
        <f>+VLOOKUP($E52,'Trimestrales MX'!$C:$FS,FC$1,FALSE)/3</f>
        <v>1629530.8103333332</v>
      </c>
      <c r="FD52" s="3">
        <f>+VLOOKUP($E52,'Trimestrales MX'!$C:$FS,FD$1,FALSE)/3</f>
        <v>381697.05600000004</v>
      </c>
      <c r="FE52" s="3">
        <f>+VLOOKUP($E52,'Trimestrales MX'!$C:$FS,FE$1,FALSE)/3</f>
        <v>300972.78566666663</v>
      </c>
      <c r="FF52" s="3">
        <f>+VLOOKUP($E52,'Trimestrales MX'!$C:$FS,FF$1,FALSE)/3</f>
        <v>46642.23133333333</v>
      </c>
      <c r="FG52" s="3">
        <f>+VLOOKUP($E52,'Trimestrales MX'!$C:$FS,FG$1,FALSE)/3</f>
        <v>34082.038999999997</v>
      </c>
      <c r="FH52" s="3">
        <f>+VLOOKUP($E52,'Trimestrales MX'!$C:$FS,FH$1,FALSE)/3</f>
        <v>74565.398333333331</v>
      </c>
      <c r="FI52" s="3">
        <f>+VLOOKUP($E52,'Trimestrales MX'!$C:$FS,FI$1,FALSE)/3</f>
        <v>56627.423666666669</v>
      </c>
      <c r="FJ52" s="3">
        <f>+VLOOKUP($E52,'Trimestrales MX'!$C:$FS,FJ$1,FALSE)/3</f>
        <v>17937.974666666665</v>
      </c>
      <c r="FK52" s="3">
        <f>+VLOOKUP($E52,'Trimestrales MX'!$C:$FS,FK$1,FALSE)/3</f>
        <v>370117.31099999999</v>
      </c>
      <c r="FL52" s="3">
        <f>+VLOOKUP($E52,'Trimestrales MX'!$C:$FS,FL$1,FALSE)/3</f>
        <v>245922.69066666669</v>
      </c>
      <c r="FM52" s="3">
        <f>+VLOOKUP($E52,'Trimestrales MX'!$C:$FS,FM$1,FALSE)/3</f>
        <v>83223.623666666666</v>
      </c>
      <c r="FN52" s="3">
        <f>+VLOOKUP($E52,'Trimestrales MX'!$C:$FS,FN$1,FALSE)/3</f>
        <v>40970.996666666666</v>
      </c>
      <c r="FO52" s="3">
        <f>+VLOOKUP($E52,'Trimestrales MX'!$C:$FS,FO$1,FALSE)/3</f>
        <v>803151.04499999993</v>
      </c>
      <c r="FP52" s="3">
        <f>+VLOOKUP($E52,'Trimestrales MX'!$C:$FS,FP$1,FALSE)/3</f>
        <v>195498.02366666668</v>
      </c>
      <c r="FQ52" s="3">
        <f>+VLOOKUP($E52,'Trimestrales MX'!$C:$FS,FQ$1,FALSE)/3</f>
        <v>6232.3090000000002</v>
      </c>
      <c r="FR52" s="3">
        <f>+VLOOKUP($E52,'Trimestrales MX'!$C:$FS,FR$1,FALSE)/3</f>
        <v>15864.199666666667</v>
      </c>
      <c r="FS52" s="3">
        <f>+VLOOKUP($E52,'Trimestrales MX'!$C:$FS,FS$1,FALSE)/3</f>
        <v>17805.124333333333</v>
      </c>
      <c r="FT52" s="3">
        <f>+VLOOKUP($E52,'Trimestrales MX'!$C:$FS,FT$1,FALSE)/3</f>
        <v>6301.0503333333336</v>
      </c>
      <c r="FU52" s="3">
        <f>+VLOOKUP($E52,'Trimestrales MX'!$C:$FS,FU$1,FALSE)/3</f>
        <v>19762.505666666668</v>
      </c>
      <c r="FV52" s="3">
        <f>+VLOOKUP($E52,'Trimestrales MX'!$C:$FS,FV$1,FALSE)/3</f>
        <v>41308.011333333336</v>
      </c>
      <c r="FW52" s="3">
        <f>+VLOOKUP($E52,'Trimestrales MX'!$C:$FS,FW$1,FALSE)/3</f>
        <v>954.02799999999991</v>
      </c>
      <c r="FX52" s="3">
        <f>+VLOOKUP($E52,'Trimestrales MX'!$C:$FS,FX$1,FALSE)/3</f>
        <v>60303.817999999999</v>
      </c>
      <c r="FY52" s="3">
        <f>+VLOOKUP($E52,'Trimestrales MX'!$C:$FS,FY$1,FALSE)/3</f>
        <v>26966.976999999999</v>
      </c>
      <c r="FZ52" s="3">
        <f>+VLOOKUP($E52,'Trimestrales MX'!$C:$FS,FZ$1,FALSE)/3</f>
        <v>39220.43</v>
      </c>
      <c r="GA52" s="3">
        <f>+VLOOKUP($E52,'Trimestrales MX'!$C:$FS,GA$1,FALSE)/3</f>
        <v>34103.930666666667</v>
      </c>
      <c r="GB52" s="3">
        <f>+VLOOKUP($E52,'Trimestrales MX'!$C:$FS,GB$1,FALSE)/3</f>
        <v>5116.4993333333332</v>
      </c>
      <c r="GC52" s="3">
        <f>+VLOOKUP($E52,'Trimestrales MX'!$C:$FS,GC$1,FALSE)/3</f>
        <v>8462.9610000000011</v>
      </c>
      <c r="GD52" s="3">
        <f>+VLOOKUP($E52,'Trimestrales MX'!$C:$FS,GD$1,FALSE)/3</f>
        <v>1894.2790000000002</v>
      </c>
      <c r="GE52" s="3">
        <f>+VLOOKUP($E52,'Trimestrales MX'!$C:$FS,GE$1,FALSE)/3</f>
        <v>5727.9243333333334</v>
      </c>
      <c r="GF52" s="3">
        <f>+VLOOKUP($E52,'Trimestrales MX'!$C:$FS,GF$1,FALSE)/3</f>
        <v>840.75766666666675</v>
      </c>
      <c r="GG52" s="3">
        <f>+VLOOKUP($E52,'Trimestrales MX'!$C:$FS,GG$1,FALSE)/3</f>
        <v>3963.69</v>
      </c>
      <c r="GH52" s="3">
        <f>+VLOOKUP($E52,'Trimestrales MX'!$C:$FS,GH$1,FALSE)/3</f>
        <v>1184.316</v>
      </c>
      <c r="GI52" s="3">
        <f>+VLOOKUP($E52,'Trimestrales MX'!$C:$FS,GI$1,FALSE)/3</f>
        <v>2779.3743333333332</v>
      </c>
      <c r="GJ52" s="3">
        <f>+VLOOKUP($E52,'Trimestrales MX'!$C:$FS,GJ$1,FALSE)/3</f>
        <v>17754.152333333335</v>
      </c>
      <c r="GK52" s="3">
        <f>+VLOOKUP($E52,'Trimestrales MX'!$C:$FS,GK$1,FALSE)/3</f>
        <v>1958.2809999999999</v>
      </c>
      <c r="GL52" s="3">
        <f>+VLOOKUP($E52,'Trimestrales MX'!$C:$FS,GL$1,FALSE)/3</f>
        <v>15135.771999999999</v>
      </c>
      <c r="GM52" s="3">
        <f>+VLOOKUP($E52,'Trimestrales MX'!$C:$FS,GM$1,FALSE)/3</f>
        <v>660.09933333333333</v>
      </c>
      <c r="GN52" s="3">
        <f>+VLOOKUP($E52,'Trimestrales MX'!$C:$FS,GN$1,FALSE)/3</f>
        <v>7594.3956666666672</v>
      </c>
      <c r="GO52" s="3">
        <f>+VLOOKUP($E52,'Trimestrales MX'!$C:$FS,GO$1,FALSE)/3</f>
        <v>1204.2956666666666</v>
      </c>
      <c r="GP52" s="3">
        <f>+VLOOKUP($E52,'Trimestrales MX'!$C:$FS,GP$1,FALSE)/3</f>
        <v>5532.6593333333331</v>
      </c>
      <c r="GQ52" s="3">
        <f>+VLOOKUP($E52,'Trimestrales MX'!$C:$FS,GQ$1,FALSE)/3</f>
        <v>857.44099999999992</v>
      </c>
      <c r="GR52" s="3">
        <f>+VLOOKUP($E52,'Trimestrales MX'!$C:$FS,GR$1,FALSE)/3</f>
        <v>6982.915</v>
      </c>
      <c r="GS52" s="3">
        <f>+VLOOKUP($E52,'Trimestrales MX'!$C:$FS,GS$1,FALSE)/3</f>
        <v>4072.259</v>
      </c>
      <c r="GT52" s="3">
        <f>+VLOOKUP($E52,'Trimestrales MX'!$C:$FS,GT$1,FALSE)/3</f>
        <v>225.79</v>
      </c>
      <c r="GU52" s="3">
        <f>+VLOOKUP($E52,'Trimestrales MX'!$C:$FS,GU$1,FALSE)/3</f>
        <v>2684.8656666666666</v>
      </c>
      <c r="GV52" s="3">
        <f>+VLOOKUP($E52,'Trimestrales MX'!$C:$FS,GV$1,FALSE)/3</f>
        <v>14100.894</v>
      </c>
      <c r="GW52" s="3">
        <f>+VLOOKUP($E52,'Trimestrales MX'!$C:$FS,GW$1,FALSE)/3</f>
        <v>5140.2496666666666</v>
      </c>
      <c r="GX52" s="3">
        <f>+VLOOKUP($E52,'Trimestrales MX'!$C:$FS,GX$1,FALSE)/3</f>
        <v>8960.644666666667</v>
      </c>
      <c r="GY52" s="3">
        <f>+VLOOKUP($E52,'Trimestrales MX'!$C:$FS,GY$1,FALSE)/3</f>
        <v>6110.0693333333329</v>
      </c>
      <c r="GZ52" s="3">
        <f>+VLOOKUP($E52,'Trimestrales MX'!$C:$FS,GZ$1,FALSE)/3</f>
        <v>24886.478333333333</v>
      </c>
      <c r="HA52" s="3">
        <f>+VLOOKUP($E52,'Trimestrales MX'!$C:$FS,HA$1,FALSE)/3</f>
        <v>88297.053</v>
      </c>
      <c r="HB52" s="3">
        <f>+VLOOKUP($E52,'Trimestrales MX'!$C:$FS,HB$1,FALSE)/3</f>
        <v>44359.096666666672</v>
      </c>
      <c r="HC52" s="3">
        <f>+VLOOKUP($E52,'Trimestrales MX'!$C:$FS,HC$1,FALSE)/3</f>
        <v>6666.1040000000003</v>
      </c>
      <c r="HD52" s="3">
        <f>+VLOOKUP($E52,'Trimestrales MX'!$C:$FS,HD$1,FALSE)/3</f>
        <v>2655.0083333333332</v>
      </c>
      <c r="HE52" s="3">
        <f>+VLOOKUP($E52,'Trimestrales MX'!$C:$FS,HE$1,FALSE)/3</f>
        <v>14039.691666666666</v>
      </c>
      <c r="HF52" s="3">
        <f>+VLOOKUP($E52,'Trimestrales MX'!$C:$FS,HF$1,FALSE)/3</f>
        <v>3852.1176666666665</v>
      </c>
      <c r="HG52" s="3">
        <f>+VLOOKUP($E52,'Trimestrales MX'!$C:$FS,HG$1,FALSE)/3</f>
        <v>12802.981333333335</v>
      </c>
      <c r="HH52" s="3">
        <f>+VLOOKUP($E52,'Trimestrales MX'!$C:$FS,HH$1,FALSE)/3</f>
        <v>3922.0533333333333</v>
      </c>
      <c r="HI52" s="3">
        <f>+VLOOKUP($E52,'Trimestrales MX'!$C:$FS,HI$1,FALSE)/3</f>
        <v>23214.443333333333</v>
      </c>
      <c r="HJ52" s="3">
        <f>+VLOOKUP($E52,'Trimestrales MX'!$C:$FS,HJ$1,FALSE)/3</f>
        <v>18011.086333333333</v>
      </c>
      <c r="HK52" s="3">
        <f>+VLOOKUP($E52,'Trimestrales MX'!$C:$FS,HK$1,FALSE)/3</f>
        <v>5203.3566666666666</v>
      </c>
      <c r="HL52" s="3">
        <f>+VLOOKUP($E52,'Trimestrales MX'!$C:$FS,HL$1,FALSE)/3</f>
        <v>21433.975000000002</v>
      </c>
      <c r="HM52" s="3">
        <f>+VLOOKUP($E52,'Trimestrales MX'!$C:$FS,HM$1,FALSE)/3</f>
        <v>4527.1973333333335</v>
      </c>
      <c r="HN52" s="3">
        <f>+VLOOKUP($E52,'Trimestrales MX'!$C:$FS,HN$1,FALSE)/3</f>
        <v>6850.8470000000007</v>
      </c>
      <c r="HO52" s="3">
        <f>+VLOOKUP($E52,'Trimestrales MX'!$C:$FS,HO$1,FALSE)/3</f>
        <v>6932.94</v>
      </c>
      <c r="HP52" s="3">
        <f>+VLOOKUP($E52,'Trimestrales MX'!$C:$FS,HP$1,FALSE)/3</f>
        <v>1447.9113333333335</v>
      </c>
      <c r="HQ52" s="3">
        <f>+VLOOKUP($E52,'Trimestrales MX'!$C:$FS,HQ$1,FALSE)/3</f>
        <v>1675.0796666666665</v>
      </c>
      <c r="HR52" s="3">
        <f>+VLOOKUP($E52,'Trimestrales MX'!$C:$FS,HR$1,FALSE)/3</f>
        <v>56472.252666666667</v>
      </c>
      <c r="HS52" s="3">
        <f>+VLOOKUP($E52,'Trimestrales MX'!$C:$FS,HS$1,FALSE)/3</f>
        <v>21503.000333333333</v>
      </c>
      <c r="HT52" s="3">
        <f>+VLOOKUP($E52,'Trimestrales MX'!$C:$FS,HT$1,FALSE)/3</f>
        <v>9212.2389999999996</v>
      </c>
      <c r="HU52" s="3">
        <f>+VLOOKUP($E52,'Trimestrales MX'!$C:$FS,HU$1,FALSE)/3</f>
        <v>1873.8493333333333</v>
      </c>
      <c r="HV52" s="3">
        <f>+VLOOKUP($E52,'Trimestrales MX'!$C:$FS,HV$1,FALSE)/3</f>
        <v>22107.844666666668</v>
      </c>
      <c r="HW52" s="3">
        <f>+VLOOKUP($E52,'Trimestrales MX'!$C:$FS,HW$1,FALSE)/3</f>
        <v>1775.3193333333331</v>
      </c>
      <c r="HX52" s="3">
        <f>+VLOOKUP($E52,'Trimestrales MX'!$C:$FS,HX$1,FALSE)/3</f>
        <v>31453.348666666669</v>
      </c>
      <c r="HY52" s="3">
        <f>+VLOOKUP($E52,'Trimestrales MX'!$C:$FS,HY$1,FALSE)/3</f>
        <v>1291.3140000000001</v>
      </c>
      <c r="HZ52" s="3">
        <f>+VLOOKUP($E52,'Trimestrales MX'!$C:$FS,HZ$1,FALSE)/3</f>
        <v>1867.13</v>
      </c>
      <c r="IA52" s="3">
        <f>+VLOOKUP($E52,'Trimestrales MX'!$C:$FS,IA$1,FALSE)/3</f>
        <v>11464.663333333332</v>
      </c>
      <c r="IB52" s="3">
        <f>+VLOOKUP($E52,'Trimestrales MX'!$C:$FS,IB$1,FALSE)/3</f>
        <v>2409.6693333333333</v>
      </c>
      <c r="IC52" s="3">
        <f>+VLOOKUP($E52,'Trimestrales MX'!$C:$FS,IC$1,FALSE)/3</f>
        <v>893.20066666666662</v>
      </c>
      <c r="ID52" s="3">
        <f>+VLOOKUP($E52,'Trimestrales MX'!$C:$FS,ID$1,FALSE)/3</f>
        <v>2256.6456666666668</v>
      </c>
      <c r="IE52" s="3">
        <f>+VLOOKUP($E52,'Trimestrales MX'!$C:$FS,IE$1,FALSE)/3</f>
        <v>3085.4446666666668</v>
      </c>
      <c r="IF52" s="3">
        <f>+VLOOKUP($E52,'Trimestrales MX'!$C:$FS,IF$1,FALSE)/3</f>
        <v>2991.2016666666664</v>
      </c>
      <c r="IG52" s="3">
        <f>+VLOOKUP($E52,'Trimestrales MX'!$C:$FS,IG$1,FALSE)/3</f>
        <v>5194.0796666666665</v>
      </c>
      <c r="IH52" s="3">
        <f>+VLOOKUP($E52,'Trimestrales MX'!$C:$FS,IH$1,FALSE)/3</f>
        <v>35725.346333333335</v>
      </c>
      <c r="II52" s="3">
        <f>+VLOOKUP($E52,'Trimestrales MX'!$C:$FS,II$1,FALSE)/3</f>
        <v>4056.3739999999998</v>
      </c>
      <c r="IJ52" s="3">
        <f>+VLOOKUP($E52,'Trimestrales MX'!$C:$FS,IJ$1,FALSE)/3</f>
        <v>2305.9343333333331</v>
      </c>
      <c r="IK52" s="3">
        <f>+VLOOKUP($E52,'Trimestrales MX'!$C:$FS,IK$1,FALSE)/3</f>
        <v>229.69266666666667</v>
      </c>
      <c r="IL52" s="3">
        <f>+VLOOKUP($E52,'Trimestrales MX'!$C:$FS,IL$1,FALSE)/3</f>
        <v>6301.13</v>
      </c>
      <c r="IM52" s="3">
        <f>+VLOOKUP($E52,'Trimestrales MX'!$C:$FS,IM$1,FALSE)/3</f>
        <v>803.11833333333334</v>
      </c>
      <c r="IN52" s="3">
        <f>+VLOOKUP($E52,'Trimestrales MX'!$C:$FS,IN$1,FALSE)/3</f>
        <v>14641.763333333334</v>
      </c>
      <c r="IO52" s="3">
        <f>+VLOOKUP($E52,'Trimestrales MX'!$C:$FS,IO$1,FALSE)/3</f>
        <v>7387.333333333333</v>
      </c>
      <c r="IP52" s="3">
        <f>+VLOOKUP($E52,'Trimestrales MX'!$C:$FS,IP$1,FALSE)/3</f>
        <v>51294.212333333329</v>
      </c>
      <c r="IQ52" s="3">
        <f>+VLOOKUP($E52,'Trimestrales MX'!$C:$FS,IQ$1,FALSE)/3</f>
        <v>17537.998333333333</v>
      </c>
      <c r="IR52" s="3">
        <f>+VLOOKUP($E52,'Trimestrales MX'!$C:$FS,IR$1,FALSE)/3</f>
        <v>7642.8630000000003</v>
      </c>
      <c r="IS52" s="3">
        <f>+VLOOKUP($E52,'Trimestrales MX'!$C:$FS,IS$1,FALSE)/3</f>
        <v>9831.3469999999998</v>
      </c>
      <c r="IT52" s="3">
        <f>+VLOOKUP($E52,'Trimestrales MX'!$C:$FS,IT$1,FALSE)/3</f>
        <v>11505.673000000001</v>
      </c>
      <c r="IU52" s="3">
        <f>+VLOOKUP($E52,'Trimestrales MX'!$C:$FS,IU$1,FALSE)/3</f>
        <v>4229.6880000000001</v>
      </c>
      <c r="IV52" s="3">
        <f>+VLOOKUP($E52,'Trimestrales MX'!$C:$FS,IV$1,FALSE)/3</f>
        <v>546.64366666666672</v>
      </c>
      <c r="IW52" s="3">
        <f>+VLOOKUP($E52,'Trimestrales MX'!$C:$FS,IW$1,FALSE)/3</f>
        <v>24054.479666666666</v>
      </c>
      <c r="IX52" s="3">
        <f>+VLOOKUP($E52,'Trimestrales MX'!$C:$FS,IX$1,FALSE)/3</f>
        <v>2849.0819999999999</v>
      </c>
      <c r="IY52" s="3">
        <f>+VLOOKUP($E52,'Trimestrales MX'!$C:$FS,IY$1,FALSE)/3</f>
        <v>3891.1273333333334</v>
      </c>
      <c r="IZ52" s="3">
        <f>+VLOOKUP($E52,'Trimestrales MX'!$C:$FS,IZ$1,FALSE)/3</f>
        <v>8171.0929999999998</v>
      </c>
      <c r="JA52" s="3">
        <f>+VLOOKUP($E52,'Trimestrales MX'!$C:$FS,JA$1,FALSE)/3</f>
        <v>9143.1776666666665</v>
      </c>
      <c r="JB52" s="3">
        <f>+VLOOKUP($E52,'Trimestrales MX'!$C:$FS,JB$1,FALSE)/3</f>
        <v>120740.03633333334</v>
      </c>
      <c r="JC52" s="3">
        <f>+VLOOKUP($E52,'Trimestrales MX'!$C:$FS,JC$1,FALSE)/3</f>
        <v>64709.689666666665</v>
      </c>
      <c r="JD52" s="3">
        <f>+VLOOKUP($E52,'Trimestrales MX'!$C:$FS,JD$1,FALSE)/3</f>
        <v>2482.6333333333332</v>
      </c>
      <c r="JE52" s="3">
        <f>+VLOOKUP($E52,'Trimestrales MX'!$C:$FS,JE$1,FALSE)/3</f>
        <v>47214.28</v>
      </c>
      <c r="JF52" s="3">
        <f>+VLOOKUP($E52,'Trimestrales MX'!$C:$FS,JF$1,FALSE)/3</f>
        <v>3045.2106666666664</v>
      </c>
      <c r="JG52" s="3">
        <f>+VLOOKUP($E52,'Trimestrales MX'!$C:$FS,JG$1,FALSE)/3</f>
        <v>1776.3463333333332</v>
      </c>
      <c r="JH52" s="3">
        <f>+VLOOKUP($E52,'Trimestrales MX'!$C:$FS,JH$1,FALSE)/3</f>
        <v>207.93899999999999</v>
      </c>
      <c r="JI52" s="3">
        <f>+VLOOKUP($E52,'Trimestrales MX'!$C:$FS,JI$1,FALSE)/3</f>
        <v>1303.9373333333333</v>
      </c>
      <c r="JJ52" s="3">
        <f>+VLOOKUP($E52,'Trimestrales MX'!$C:$FS,JJ$1,FALSE)/3</f>
        <v>10142.454333333333</v>
      </c>
      <c r="JK52" s="3">
        <f>+VLOOKUP($E52,'Trimestrales MX'!$C:$FS,JK$1,FALSE)/3</f>
        <v>8015.2843333333331</v>
      </c>
      <c r="JL52" s="3">
        <f>+VLOOKUP($E52,'Trimestrales MX'!$C:$FS,JL$1,FALSE)/3</f>
        <v>1157.5563333333332</v>
      </c>
      <c r="JM52" s="3">
        <f>+VLOOKUP($E52,'Trimestrales MX'!$C:$FS,JM$1,FALSE)/3</f>
        <v>969.61400000000003</v>
      </c>
      <c r="JN52" s="3">
        <f>+VLOOKUP($E52,'Trimestrales MX'!$C:$FS,JN$1,FALSE)/3</f>
        <v>15749.434333333333</v>
      </c>
      <c r="JO52" s="3">
        <f>+VLOOKUP($E52,'Trimestrales MX'!$C:$FS,JO$1,FALSE)/3</f>
        <v>6557.2146666666667</v>
      </c>
      <c r="JP52" s="3">
        <f>+VLOOKUP($E52,'Trimestrales MX'!$C:$FS,JP$1,FALSE)/3</f>
        <v>9192.2196666666659</v>
      </c>
      <c r="JQ52" s="3">
        <f>+VLOOKUP($E52,'Trimestrales MX'!$C:$FS,JQ$1,FALSE)/3</f>
        <v>2995015.8853333332</v>
      </c>
      <c r="JR52" s="3">
        <f>+VLOOKUP($E52,'Trimestrales MX'!$C:$FS,JR$1,FALSE)/3</f>
        <v>372095.67300000001</v>
      </c>
      <c r="JS52" s="3">
        <f>+VLOOKUP($E52,'Trimestrales MX'!$C:$FS,JS$1,FALSE)/3</f>
        <v>441906.00466666667</v>
      </c>
      <c r="JT52" s="3">
        <f>+VLOOKUP($E52,'Trimestrales MX'!$C:$FS,JT$1,FALSE)/3</f>
        <v>304350.36566666665</v>
      </c>
      <c r="JU52" s="3">
        <f>+VLOOKUP($E52,'Trimestrales MX'!$C:$FS,JU$1,FALSE)/3</f>
        <v>7144.0856666666668</v>
      </c>
      <c r="JV52" s="3">
        <f>+VLOOKUP($E52,'Trimestrales MX'!$C:$FS,JV$1,FALSE)/3</f>
        <v>6400.0023333333338</v>
      </c>
      <c r="JW52" s="3">
        <f>+VLOOKUP($E52,'Trimestrales MX'!$C:$FS,JW$1,FALSE)/3</f>
        <v>4436.674</v>
      </c>
      <c r="JX52" s="3">
        <f>+VLOOKUP($E52,'Trimestrales MX'!$C:$FS,JX$1,FALSE)/3</f>
        <v>144554.58300000001</v>
      </c>
      <c r="JY52" s="3">
        <f>+VLOOKUP($E52,'Trimestrales MX'!$C:$FS,JY$1,FALSE)/3</f>
        <v>108507.78200000001</v>
      </c>
      <c r="JZ52" s="3">
        <f>+VLOOKUP($E52,'Trimestrales MX'!$C:$FS,JZ$1,FALSE)/3</f>
        <v>24283.76566666667</v>
      </c>
      <c r="KA52" s="3">
        <f>+VLOOKUP($E52,'Trimestrales MX'!$C:$FS,KA$1,FALSE)/3</f>
        <v>5736.2883333333339</v>
      </c>
      <c r="KB52" s="3">
        <f>+VLOOKUP($E52,'Trimestrales MX'!$C:$FS,KB$1,FALSE)/3</f>
        <v>3287.1846666666665</v>
      </c>
      <c r="KC52" s="3">
        <f>+VLOOKUP($E52,'Trimestrales MX'!$C:$FS,KC$1,FALSE)/3</f>
        <v>85320.329666666672</v>
      </c>
      <c r="KD52" s="3">
        <f>+VLOOKUP($E52,'Trimestrales MX'!$C:$FS,KD$1,FALSE)/3</f>
        <v>4161.4916666666668</v>
      </c>
      <c r="KE52" s="3">
        <f>+VLOOKUP($E52,'Trimestrales MX'!$C:$FS,KE$1,FALSE)/3</f>
        <v>5931.6359999999995</v>
      </c>
      <c r="KF52" s="3">
        <f>+VLOOKUP($E52,'Trimestrales MX'!$C:$FS,KF$1,FALSE)/3</f>
        <v>7908.8480000000009</v>
      </c>
      <c r="KG52" s="3">
        <f>+VLOOKUP($E52,'Trimestrales MX'!$C:$FS,KG$1,FALSE)/3</f>
        <v>66167.39433333333</v>
      </c>
      <c r="KH52" s="3">
        <f>+VLOOKUP($E52,'Trimestrales MX'!$C:$FS,KH$1,FALSE)/3</f>
        <v>702.88099999999997</v>
      </c>
      <c r="KI52" s="3">
        <f>+VLOOKUP($E52,'Trimestrales MX'!$C:$FS,KI$1,FALSE)/3</f>
        <v>448.07900000000001</v>
      </c>
      <c r="KJ52" s="3">
        <f>+VLOOKUP($E52,'Trimestrales MX'!$C:$FS,KJ$1,FALSE)/3</f>
        <v>135722.20033333334</v>
      </c>
      <c r="KK52" s="3">
        <f>+VLOOKUP($E52,'Trimestrales MX'!$C:$FS,KK$1,FALSE)/3</f>
        <v>117915.38500000001</v>
      </c>
      <c r="KL52" s="3">
        <f>+VLOOKUP($E52,'Trimestrales MX'!$C:$FS,KL$1,FALSE)/3</f>
        <v>17806.815333333336</v>
      </c>
      <c r="KM52" s="3">
        <f>+VLOOKUP($E52,'Trimestrales MX'!$C:$FS,KM$1,FALSE)/3</f>
        <v>587470.90566666669</v>
      </c>
      <c r="KN52" s="3">
        <f>+VLOOKUP($E52,'Trimestrales MX'!$C:$FS,KN$1,FALSE)/3</f>
        <v>567046.87933333335</v>
      </c>
      <c r="KO52" s="3">
        <f>+VLOOKUP($E52,'Trimestrales MX'!$C:$FS,KO$1,FALSE)/3</f>
        <v>20424.026333333331</v>
      </c>
      <c r="KP52" s="3">
        <f>+VLOOKUP($E52,'Trimestrales MX'!$C:$FS,KP$1,FALSE)/3</f>
        <v>93675.942666666655</v>
      </c>
      <c r="KQ52" s="3">
        <f>+VLOOKUP($E52,'Trimestrales MX'!$C:$FS,KQ$1,FALSE)/3</f>
        <v>28660.679</v>
      </c>
      <c r="KR52" s="3">
        <f>+VLOOKUP($E52,'Trimestrales MX'!$C:$FS,KR$1,FALSE)/3</f>
        <v>167493.64366666667</v>
      </c>
      <c r="KS52" s="3">
        <f>+VLOOKUP($E52,'Trimestrales MX'!$C:$FS,KS$1,FALSE)/3</f>
        <v>216548.91299999997</v>
      </c>
      <c r="KT52" s="3">
        <f>+VLOOKUP($E52,'Trimestrales MX'!$C:$FS,KT$1,FALSE)/3</f>
        <v>119711.07166666667</v>
      </c>
      <c r="KU52" s="3">
        <f>+VLOOKUP($E52,'Trimestrales MX'!$C:$FS,KU$1,FALSE)/3</f>
        <v>52047.832666666662</v>
      </c>
      <c r="KV52" s="3">
        <f>+VLOOKUP($E52,'Trimestrales MX'!$C:$FS,KV$1,FALSE)/3</f>
        <v>63663.021000000001</v>
      </c>
      <c r="KW52" s="3">
        <f>+VLOOKUP($E52,'Trimestrales MX'!$C:$FS,KW$1,FALSE)/3</f>
        <v>4000.2176666666669</v>
      </c>
      <c r="KX52" s="3">
        <f>+VLOOKUP($E52,'Trimestrales MX'!$C:$FS,KX$1,FALSE)/3</f>
        <v>23219.935333333331</v>
      </c>
      <c r="KY52" s="3">
        <f>+VLOOKUP($E52,'Trimestrales MX'!$C:$FS,KY$1,FALSE)/3</f>
        <v>10113.205</v>
      </c>
      <c r="KZ52" s="3">
        <f>+VLOOKUP($E52,'Trimestrales MX'!$C:$FS,KZ$1,FALSE)/3</f>
        <v>13106.730333333333</v>
      </c>
      <c r="LA52" s="3">
        <f>+VLOOKUP($E52,'Trimestrales MX'!$C:$FS,LA$1,FALSE)/3</f>
        <v>107178.24333333333</v>
      </c>
      <c r="LB52" s="3">
        <f>+VLOOKUP($E52,'Trimestrales MX'!$C:$FS,LB$1,FALSE)/3</f>
        <v>46925.753666666664</v>
      </c>
      <c r="LC52" s="3">
        <f>+VLOOKUP($E52,'Trimestrales MX'!$C:$FS,LC$1,FALSE)/3</f>
        <v>60252.489666666668</v>
      </c>
      <c r="LD52" s="3">
        <f>+VLOOKUP($E52,'Trimestrales MX'!$C:$FS,LD$1,FALSE)/3</f>
        <v>105161.533</v>
      </c>
      <c r="LE52" s="3">
        <f>+VLOOKUP($E52,'Trimestrales MX'!$C:$FS,LE$1,FALSE)/3</f>
        <v>24468.908333333336</v>
      </c>
      <c r="LF52" s="3">
        <f>+VLOOKUP($E52,'Trimestrales MX'!$C:$FS,LF$1,FALSE)/3</f>
        <v>43932.51733333333</v>
      </c>
      <c r="LG52" s="3">
        <f>+VLOOKUP($E52,'Trimestrales MX'!$C:$FS,LG$1,FALSE)/3</f>
        <v>36760.10766666667</v>
      </c>
      <c r="LH52" s="3">
        <f>+VLOOKUP($E52,'Trimestrales MX'!$C:$FS,LH$1,FALSE)/3</f>
        <v>206500.44433333332</v>
      </c>
      <c r="LI52" s="3">
        <v>90.69086481702</v>
      </c>
      <c r="LJ52" s="3">
        <v>92.440840316771997</v>
      </c>
      <c r="LK52" s="3">
        <v>93.855752942775993</v>
      </c>
      <c r="LL52" s="3">
        <v>79.098676201342002</v>
      </c>
      <c r="LM52" s="3">
        <v>103.116352120691</v>
      </c>
      <c r="LN52" s="3">
        <v>88.911239848597006</v>
      </c>
      <c r="LO52" s="3">
        <v>86.495389855105998</v>
      </c>
      <c r="LP52" s="3">
        <v>97.206266407201994</v>
      </c>
      <c r="LQ52" s="3">
        <v>90.563206856445007</v>
      </c>
      <c r="LR52" s="3">
        <v>92.792910048598003</v>
      </c>
      <c r="LS52" s="3">
        <v>82.500415876253001</v>
      </c>
      <c r="LT52" s="3">
        <v>94.856654371285003</v>
      </c>
      <c r="LU52" s="3">
        <v>90.135984083373003</v>
      </c>
      <c r="LV52" s="3">
        <v>95.494064389342</v>
      </c>
      <c r="LW52" s="3">
        <v>81.235140797007006</v>
      </c>
      <c r="LX52" s="3">
        <v>99.120202023984007</v>
      </c>
      <c r="LY52" s="3">
        <v>89.527826214634004</v>
      </c>
      <c r="LZ52" s="3">
        <v>92.221875378931003</v>
      </c>
      <c r="MA52" s="3">
        <v>95.189006394171997</v>
      </c>
      <c r="MB52" s="3">
        <v>81.502361082053994</v>
      </c>
      <c r="MC52" s="3">
        <v>88.969315507548998</v>
      </c>
      <c r="MD52" s="3">
        <v>101.90487909849701</v>
      </c>
      <c r="ME52" s="3">
        <v>89.628990686601</v>
      </c>
      <c r="MF52" s="3">
        <v>95.705092780417999</v>
      </c>
      <c r="MG52" s="3">
        <v>95.440849280006006</v>
      </c>
      <c r="MH52" s="3">
        <v>92.210213149658003</v>
      </c>
      <c r="MI52" s="3">
        <v>92.660303398566995</v>
      </c>
      <c r="MJ52" s="3">
        <v>104.471118310549</v>
      </c>
      <c r="MK52" s="3">
        <v>91.471918041953003</v>
      </c>
      <c r="ML52" s="3">
        <v>85.787592059792004</v>
      </c>
      <c r="MM52" s="3">
        <v>92.896664069962</v>
      </c>
      <c r="MN52" s="3">
        <v>77.336055841695</v>
      </c>
      <c r="MO52" s="3">
        <v>92.793632579464003</v>
      </c>
      <c r="MP52" s="3">
        <v>87.268831077260003</v>
      </c>
    </row>
    <row r="53" spans="1:354" x14ac:dyDescent="0.3">
      <c r="A53" s="7">
        <v>40603</v>
      </c>
      <c r="B53" s="19">
        <f t="shared" si="172"/>
        <v>2011</v>
      </c>
      <c r="C53" s="19">
        <f t="shared" si="173"/>
        <v>3</v>
      </c>
      <c r="D53" s="20">
        <f>+VLOOKUP(C53,'Trimestres-Meses'!A:B,2,FALSE)</f>
        <v>1</v>
      </c>
      <c r="E53" s="18" t="str">
        <f t="shared" si="174"/>
        <v>2011-1</v>
      </c>
      <c r="F53" s="23">
        <v>10.58960717611464</v>
      </c>
      <c r="G53" s="23">
        <v>7.1386515923566796</v>
      </c>
      <c r="H53" s="24">
        <v>3.4509555837579615</v>
      </c>
      <c r="I53" s="5">
        <v>185.47</v>
      </c>
      <c r="J53" s="5">
        <v>169.36</v>
      </c>
      <c r="K53" s="5">
        <v>121.37</v>
      </c>
      <c r="L53" s="5">
        <v>2555.5</v>
      </c>
      <c r="M53" s="5">
        <v>108.65</v>
      </c>
      <c r="N53" s="5">
        <v>3.97</v>
      </c>
      <c r="O53" s="5">
        <v>2341.48</v>
      </c>
      <c r="P53" s="5">
        <v>121</v>
      </c>
      <c r="Q53" s="5">
        <v>126.13</v>
      </c>
      <c r="R53" s="17">
        <v>1.4000000000000002E-3</v>
      </c>
      <c r="S53" s="17">
        <v>5.1299999999999998E-2</v>
      </c>
      <c r="T53" s="3">
        <v>2298.6517391304346</v>
      </c>
      <c r="U53" s="3">
        <v>1325.83</v>
      </c>
      <c r="V53" s="3">
        <v>1.4121300000000001</v>
      </c>
      <c r="W53" s="3">
        <f>+VLOOKUP(E53,'Trimestrales USA'!C:DY,2,FALSE)/3</f>
        <v>5117.1333333333332</v>
      </c>
      <c r="X53" s="3">
        <f>+VLOOKUP($E53,'Trimestrales USA'!$C:$DY,X$1,FALSE)/3</f>
        <v>3519.4</v>
      </c>
      <c r="Y53" s="3">
        <f>+VLOOKUP($E53,'Trimestrales USA'!$C:$DY,Y$1,FALSE)/3</f>
        <v>1156.3333333333333</v>
      </c>
      <c r="Z53" s="3">
        <f>+VLOOKUP($E53,'Trimestrales USA'!$C:$DY,Z$1,FALSE)/3</f>
        <v>362.63333333333338</v>
      </c>
      <c r="AA53" s="3">
        <f>+VLOOKUP($E53,'Trimestrales USA'!$C:$DY,AA$1,FALSE)/3</f>
        <v>793.69999999999993</v>
      </c>
      <c r="AB53" s="3">
        <f>+VLOOKUP($E53,'Trimestrales USA'!$C:$DY,AB$1,FALSE)/3</f>
        <v>2363.0666666666666</v>
      </c>
      <c r="AC53" s="3">
        <f>+VLOOKUP($E53,'Trimestrales USA'!$C:$DY,AC$1,FALSE)/3</f>
        <v>735.33333333333337</v>
      </c>
      <c r="AD53" s="3">
        <f>+VLOOKUP($E53,'Trimestrales USA'!$C:$DY,AD$1,FALSE)/3</f>
        <v>724.63333333333333</v>
      </c>
      <c r="AE53" s="3">
        <f>+VLOOKUP($E53,'Trimestrales USA'!$C:$DY,AE$1,FALSE)/3</f>
        <v>601.69999999999993</v>
      </c>
      <c r="AF53" s="3">
        <f>+VLOOKUP($E53,'Trimestrales USA'!$C:$DY,AF$1,FALSE)/3</f>
        <v>120.73333333333333</v>
      </c>
      <c r="AG53" s="3">
        <f>+VLOOKUP($E53,'Trimestrales USA'!$C:$DY,AG$1,FALSE)/3</f>
        <v>279.93333333333334</v>
      </c>
      <c r="AH53" s="3">
        <f>+VLOOKUP($E53,'Trimestrales USA'!$C:$DY,AH$1,FALSE)/3</f>
        <v>201.03333333333333</v>
      </c>
      <c r="AI53" s="3">
        <f>+VLOOKUP($E53,'Trimestrales USA'!$C:$DY,AI$1,FALSE)/3</f>
        <v>122.93333333333334</v>
      </c>
      <c r="AJ53" s="3">
        <f>+VLOOKUP($E53,'Trimestrales USA'!$C:$DY,AJ$1,FALSE)/3</f>
        <v>10.700000000000001</v>
      </c>
      <c r="AK53" s="3">
        <f>+VLOOKUP($E53,'Trimestrales USA'!$C:$DY,AK$1,FALSE)/3</f>
        <v>-189.5</v>
      </c>
      <c r="AL53" s="3">
        <f>+VLOOKUP($E53,'Trimestrales USA'!$C:$DY,AL$1,FALSE)/3</f>
        <v>680.13333333333333</v>
      </c>
      <c r="AM53" s="3">
        <f>+VLOOKUP($E53,'Trimestrales USA'!$C:$DY,AM$1,FALSE)/3</f>
        <v>471.73333333333335</v>
      </c>
      <c r="AN53" s="3">
        <f>+VLOOKUP($E53,'Trimestrales USA'!$C:$DY,AN$1,FALSE)/3</f>
        <v>208.4</v>
      </c>
      <c r="AO53" s="3">
        <f>+VLOOKUP($E53,'Trimestrales USA'!$C:$DY,AO$1,FALSE)/3</f>
        <v>869.63333333333333</v>
      </c>
      <c r="AP53" s="3">
        <f>+VLOOKUP($E53,'Trimestrales USA'!$C:$DY,AP$1,FALSE)/3</f>
        <v>719.93333333333339</v>
      </c>
      <c r="AQ53" s="3">
        <f>+VLOOKUP($E53,'Trimestrales USA'!$C:$DY,AQ$1,FALSE)/3</f>
        <v>149.66666666666666</v>
      </c>
      <c r="AR53" s="3">
        <f>+VLOOKUP($E53,'Trimestrales USA'!$C:$DY,AR$1,FALSE)/3</f>
        <v>1051.9333333333334</v>
      </c>
      <c r="AS53" s="3">
        <f>+VLOOKUP($E53,'Trimestrales USA'!$C:$DY,AS$1,FALSE)/3</f>
        <v>435.33333333333331</v>
      </c>
      <c r="AT53" s="3">
        <f>+VLOOKUP($E53,'Trimestrales USA'!$C:$DY,AT$1,FALSE)/3</f>
        <v>277.2</v>
      </c>
      <c r="AU53" s="3">
        <f>+VLOOKUP($E53,'Trimestrales USA'!$C:$DY,AU$1,FALSE)/3</f>
        <v>158.13333333333333</v>
      </c>
      <c r="AV53" s="3">
        <f>+VLOOKUP($E53,'Trimestrales USA'!$C:$DY,AV$1,FALSE)/3</f>
        <v>616.6</v>
      </c>
      <c r="AW53" s="3">
        <f>+VLOOKUP($E53,'Trimestrales USA'!$C:$DY,AW$1,FALSE)/3</f>
        <v>4407.3666666666668</v>
      </c>
      <c r="AX53" s="3">
        <f>+VLOOKUP($E53,'Trimestrales USA'!$C:$DY,AX$1,FALSE)/3</f>
        <v>60.5</v>
      </c>
      <c r="AY53" s="3">
        <f>+VLOOKUP($E53,'Trimestrales USA'!$C:$DY,AY$1,FALSE)/3</f>
        <v>50.966666666666669</v>
      </c>
      <c r="AZ53" s="3">
        <f>+VLOOKUP($E53,'Trimestrales USA'!$C:$DY,AZ$1,FALSE)/3</f>
        <v>9.5333333333333332</v>
      </c>
      <c r="BA53" s="3">
        <f>+VLOOKUP($E53,'Trimestrales USA'!$C:$DY,BA$1,FALSE)/3</f>
        <v>111.96666666666665</v>
      </c>
      <c r="BB53" s="3">
        <f>+VLOOKUP($E53,'Trimestrales USA'!$C:$DY,BB$1,FALSE)/3</f>
        <v>68.233333333333334</v>
      </c>
      <c r="BC53" s="3">
        <f>+VLOOKUP($E53,'Trimestrales USA'!$C:$DY,BC$1,FALSE)/3</f>
        <v>25.333333333333332</v>
      </c>
      <c r="BD53" s="3">
        <f>+VLOOKUP($E53,'Trimestrales USA'!$C:$DY,BD$1,FALSE)/3</f>
        <v>18.400000000000002</v>
      </c>
      <c r="BE53" s="3">
        <f>+VLOOKUP($E53,'Trimestrales USA'!$C:$DY,BE$1,FALSE)/3</f>
        <v>91.966666666666654</v>
      </c>
      <c r="BF53" s="3">
        <f>+VLOOKUP($E53,'Trimestrales USA'!$C:$DY,BF$1,FALSE)/3</f>
        <v>170.73333333333335</v>
      </c>
      <c r="BG53" s="3">
        <f>+VLOOKUP($E53,'Trimestrales USA'!$C:$DY,BG$1,FALSE)/3</f>
        <v>614.16666666666663</v>
      </c>
      <c r="BH53" s="3">
        <f>+VLOOKUP($E53,'Trimestrales USA'!$C:$DY,BH$1,FALSE)/3</f>
        <v>335.26666666666665</v>
      </c>
      <c r="BI53" s="3">
        <f>+VLOOKUP($E53,'Trimestrales USA'!$C:$DY,BI$1,FALSE)/3</f>
        <v>7.7666666666666666</v>
      </c>
      <c r="BJ53" s="3">
        <f>+VLOOKUP($E53,'Trimestrales USA'!$C:$DY,BJ$1,FALSE)/3</f>
        <v>12.566666666666668</v>
      </c>
      <c r="BK53" s="3">
        <f>+VLOOKUP($E53,'Trimestrales USA'!$C:$DY,BK$1,FALSE)/3</f>
        <v>19.400000000000002</v>
      </c>
      <c r="BL53" s="3">
        <f>+VLOOKUP($E53,'Trimestrales USA'!$C:$DY,BL$1,FALSE)/3</f>
        <v>41.633333333333333</v>
      </c>
      <c r="BM53" s="3">
        <f>+VLOOKUP($E53,'Trimestrales USA'!$C:$DY,BM$1,FALSE)/3</f>
        <v>46.666666666666664</v>
      </c>
      <c r="BN53" s="3">
        <f>+VLOOKUP($E53,'Trimestrales USA'!$C:$DY,BN$1,FALSE)/3</f>
        <v>79.399999999999991</v>
      </c>
      <c r="BO53" s="3">
        <f>+VLOOKUP($E53,'Trimestrales USA'!$C:$DY,BO$1,FALSE)/3</f>
        <v>16.433333333333334</v>
      </c>
      <c r="BP53" s="3">
        <f>+VLOOKUP($E53,'Trimestrales USA'!$C:$DY,BP$1,FALSE)/3</f>
        <v>35.233333333333334</v>
      </c>
      <c r="BQ53" s="3">
        <f>+VLOOKUP($E53,'Trimestrales USA'!$C:$DY,BQ$1,FALSE)/3</f>
        <v>41.766666666666666</v>
      </c>
      <c r="BR53" s="3">
        <f>+VLOOKUP($E53,'Trimestrales USA'!$C:$DY,BR$1,FALSE)/3</f>
        <v>7.2666666666666666</v>
      </c>
      <c r="BS53" s="3">
        <f>+VLOOKUP($E53,'Trimestrales USA'!$C:$DY,BS$1,FALSE)/3</f>
        <v>27.099999999999998</v>
      </c>
      <c r="BT53" s="3">
        <f>+VLOOKUP($E53,'Trimestrales USA'!$C:$DY,BT$1,FALSE)/3</f>
        <v>278.90000000000003</v>
      </c>
      <c r="BU53" s="3">
        <f>+VLOOKUP($E53,'Trimestrales USA'!$C:$DY,BU$1,FALSE)/3</f>
        <v>69.8</v>
      </c>
      <c r="BV53" s="3">
        <f>+VLOOKUP($E53,'Trimestrales USA'!$C:$DY,BV$1,FALSE)/3</f>
        <v>5.0333333333333332</v>
      </c>
      <c r="BW53" s="3">
        <f>+VLOOKUP($E53,'Trimestrales USA'!$C:$DY,BW$1,FALSE)/3</f>
        <v>3.4333333333333336</v>
      </c>
      <c r="BX53" s="3">
        <f>+VLOOKUP($E53,'Trimestrales USA'!$C:$DY,BX$1,FALSE)/3</f>
        <v>18.066666666666666</v>
      </c>
      <c r="BY53" s="3">
        <f>+VLOOKUP($E53,'Trimestrales USA'!$C:$DY,BY$1,FALSE)/3</f>
        <v>13.133333333333333</v>
      </c>
      <c r="BZ53" s="3">
        <f>+VLOOKUP($E53,'Trimestrales USA'!$C:$DY,BZ$1,FALSE)/3</f>
        <v>48.5</v>
      </c>
      <c r="CA53" s="3">
        <f>+VLOOKUP($E53,'Trimestrales USA'!$C:$DY,CA$1,FALSE)/3</f>
        <v>100.36666666666667</v>
      </c>
      <c r="CB53" s="3">
        <f>+VLOOKUP($E53,'Trimestrales USA'!$C:$DY,CB$1,FALSE)/3</f>
        <v>20.566666666666666</v>
      </c>
      <c r="CC53" s="3">
        <f>+VLOOKUP($E53,'Trimestrales USA'!$C:$DY,CC$1,FALSE)/3</f>
        <v>304.7</v>
      </c>
      <c r="CD53" s="3">
        <f>+VLOOKUP($E53,'Trimestrales USA'!$C:$DY,CD$1,FALSE)/3</f>
        <v>287.73333333333335</v>
      </c>
      <c r="CE53" s="3">
        <f>+VLOOKUP($E53,'Trimestrales USA'!$C:$DY,CE$1,FALSE)/3</f>
        <v>48.666666666666664</v>
      </c>
      <c r="CF53" s="3">
        <f>+VLOOKUP($E53,'Trimestrales USA'!$C:$DY,CF$1,FALSE)/3</f>
        <v>43.166666666666664</v>
      </c>
      <c r="CG53" s="3">
        <f>+VLOOKUP($E53,'Trimestrales USA'!$C:$DY,CG$1,FALSE)/3</f>
        <v>44.966666666666669</v>
      </c>
      <c r="CH53" s="3">
        <f>+VLOOKUP($E53,'Trimestrales USA'!$C:$DY,CH$1,FALSE)/3</f>
        <v>150.93333333333334</v>
      </c>
      <c r="CI53" s="3">
        <f>+VLOOKUP($E53,'Trimestrales USA'!$C:$DY,CI$1,FALSE)/3</f>
        <v>149.16666666666666</v>
      </c>
      <c r="CJ53" s="3">
        <f>+VLOOKUP($E53,'Trimestrales USA'!$C:$DY,CJ$1,FALSE)/3</f>
        <v>28.733333333333334</v>
      </c>
      <c r="CK53" s="3">
        <f>+VLOOKUP($E53,'Trimestrales USA'!$C:$DY,CK$1,FALSE)/3</f>
        <v>11.566666666666668</v>
      </c>
      <c r="CL53" s="3">
        <f>+VLOOKUP($E53,'Trimestrales USA'!$C:$DY,CL$1,FALSE)/3</f>
        <v>4.833333333333333</v>
      </c>
      <c r="CM53" s="3">
        <f>+VLOOKUP($E53,'Trimestrales USA'!$C:$DY,CM$1,FALSE)/3</f>
        <v>39.633333333333333</v>
      </c>
      <c r="CN53" s="3">
        <f>+VLOOKUP($E53,'Trimestrales USA'!$C:$DY,CN$1,FALSE)/3</f>
        <v>11.033333333333333</v>
      </c>
      <c r="CO53" s="3">
        <f>+VLOOKUP($E53,'Trimestrales USA'!$C:$DY,CO$1,FALSE)/3</f>
        <v>7.166666666666667</v>
      </c>
      <c r="CP53" s="3">
        <f>+VLOOKUP($E53,'Trimestrales USA'!$C:$DY,CP$1,FALSE)/3</f>
        <v>31.099999999999998</v>
      </c>
      <c r="CQ53" s="3">
        <f>+VLOOKUP($E53,'Trimestrales USA'!$C:$DY,CQ$1,FALSE)/3</f>
        <v>15.033333333333333</v>
      </c>
      <c r="CR53" s="3">
        <f>+VLOOKUP($E53,'Trimestrales USA'!$C:$DY,CR$1,FALSE)/3</f>
        <v>253.9</v>
      </c>
      <c r="CS53" s="3">
        <f>+VLOOKUP($E53,'Trimestrales USA'!$C:$DY,CS$1,FALSE)/3</f>
        <v>64.533333333333331</v>
      </c>
      <c r="CT53" s="3">
        <f>+VLOOKUP($E53,'Trimestrales USA'!$C:$DY,CT$1,FALSE)/3</f>
        <v>28.233333333333334</v>
      </c>
      <c r="CU53" s="3">
        <f>+VLOOKUP($E53,'Trimestrales USA'!$C:$DY,CU$1,FALSE)/3</f>
        <v>123.53333333333335</v>
      </c>
      <c r="CV53" s="3">
        <f>+VLOOKUP($E53,'Trimestrales USA'!$C:$DY,CV$1,FALSE)/3</f>
        <v>37.56666666666667</v>
      </c>
      <c r="CW53" s="3">
        <f>+VLOOKUP($E53,'Trimestrales USA'!$C:$DY,CW$1,FALSE)/3</f>
        <v>1006</v>
      </c>
      <c r="CX53" s="3">
        <f>+VLOOKUP($E53,'Trimestrales USA'!$C:$DY,CX$1,FALSE)/3</f>
        <v>339.09999999999997</v>
      </c>
      <c r="CY53" s="3">
        <f>+VLOOKUP($E53,'Trimestrales USA'!$C:$DY,CY$1,FALSE)/3</f>
        <v>149.26666666666668</v>
      </c>
      <c r="CZ53" s="3">
        <f>+VLOOKUP($E53,'Trimestrales USA'!$C:$DY,CZ$1,FALSE)/3</f>
        <v>56.933333333333337</v>
      </c>
      <c r="DA53" s="3">
        <f>+VLOOKUP($E53,'Trimestrales USA'!$C:$DY,DA$1,FALSE)/3</f>
        <v>128.13333333333333</v>
      </c>
      <c r="DB53" s="3">
        <f>+VLOOKUP($E53,'Trimestrales USA'!$C:$DY,DB$1,FALSE)/3</f>
        <v>4.7333333333333334</v>
      </c>
      <c r="DC53" s="3">
        <f>+VLOOKUP($E53,'Trimestrales USA'!$C:$DY,DC$1,FALSE)/3</f>
        <v>666.9</v>
      </c>
      <c r="DD53" s="3">
        <f>+VLOOKUP($E53,'Trimestrales USA'!$C:$DY,DD$1,FALSE)/3</f>
        <v>613.73333333333335</v>
      </c>
      <c r="DE53" s="3">
        <f>+VLOOKUP($E53,'Trimestrales USA'!$C:$DY,DE$1,FALSE)/3</f>
        <v>504.93333333333334</v>
      </c>
      <c r="DF53" s="3">
        <f>+VLOOKUP($E53,'Trimestrales USA'!$C:$DY,DF$1,FALSE)/3</f>
        <v>108.8</v>
      </c>
      <c r="DG53" s="3">
        <f>+VLOOKUP($E53,'Trimestrales USA'!$C:$DY,DG$1,FALSE)/3</f>
        <v>53.199999999999996</v>
      </c>
      <c r="DH53" s="3">
        <f>+VLOOKUP($E53,'Trimestrales USA'!$C:$DY,DH$1,FALSE)/3</f>
        <v>610.56666666666672</v>
      </c>
      <c r="DI53" s="3">
        <f>+VLOOKUP($E53,'Trimestrales USA'!$C:$DY,DI$1,FALSE)/3</f>
        <v>368.06666666666666</v>
      </c>
      <c r="DJ53" s="3">
        <f>+VLOOKUP($E53,'Trimestrales USA'!$C:$DY,DJ$1,FALSE)/3</f>
        <v>70.333333333333329</v>
      </c>
      <c r="DK53" s="3">
        <f>+VLOOKUP($E53,'Trimestrales USA'!$C:$DY,DK$1,FALSE)/3</f>
        <v>72</v>
      </c>
      <c r="DL53" s="3">
        <f>+VLOOKUP($E53,'Trimestrales USA'!$C:$DY,DL$1,FALSE)/3</f>
        <v>225.70000000000002</v>
      </c>
      <c r="DM53" s="3">
        <f>+VLOOKUP($E53,'Trimestrales USA'!$C:$DY,DM$1,FALSE)/3</f>
        <v>92.7</v>
      </c>
      <c r="DN53" s="3">
        <f>+VLOOKUP($E53,'Trimestrales USA'!$C:$DY,DN$1,FALSE)/3</f>
        <v>149.79999999999998</v>
      </c>
      <c r="DO53" s="3">
        <f>+VLOOKUP($E53,'Trimestrales USA'!$C:$DY,DO$1,FALSE)/3</f>
        <v>135.56666666666666</v>
      </c>
      <c r="DP53" s="3">
        <f>+VLOOKUP($E53,'Trimestrales USA'!$C:$DY,DP$1,FALSE)/3</f>
        <v>14.233333333333334</v>
      </c>
      <c r="DQ53" s="3">
        <f>+VLOOKUP($E53,'Trimestrales USA'!$C:$DY,DQ$1,FALSE)/3</f>
        <v>445.7</v>
      </c>
      <c r="DR53" s="3">
        <f>+VLOOKUP($E53,'Trimestrales USA'!$C:$DY,DR$1,FALSE)/3</f>
        <v>68.100000000000009</v>
      </c>
      <c r="DS53" s="3">
        <f>+VLOOKUP($E53,'Trimestrales USA'!$C:$DY,DS$1,FALSE)/3</f>
        <v>377.59999999999997</v>
      </c>
      <c r="DT53" s="3">
        <f>+VLOOKUP($E53,'Trimestrales USA'!$C:$DY,DT$1,FALSE)/3</f>
        <v>182</v>
      </c>
      <c r="DU53" s="3">
        <f>+VLOOKUP($E53,'Trimestrales USA'!$C:$DY,DU$1,FALSE)/3</f>
        <v>125.7</v>
      </c>
      <c r="DV53" s="3">
        <f>+VLOOKUP($E53,'Trimestrales USA'!$C:$DY,DV$1,FALSE)/3</f>
        <v>40.666666666666664</v>
      </c>
      <c r="DW53" s="3">
        <f>+VLOOKUP($E53,'Trimestrales USA'!$C:$DY,DW$1,FALSE)/3</f>
        <v>29.233333333333334</v>
      </c>
      <c r="DX53" s="3">
        <f>+VLOOKUP($E53,'Trimestrales USA'!$C:$DY,DX$1,FALSE)/3</f>
        <v>190.20000000000002</v>
      </c>
      <c r="DY53" s="3">
        <f>+VLOOKUP($E53,'Trimestrales USA'!$C:$DY,DY$1,FALSE)/3</f>
        <v>52</v>
      </c>
      <c r="DZ53" s="3">
        <f>+VLOOKUP($E53,'Trimestrales USA'!$C:$DY,DZ$1,FALSE)/3</f>
        <v>29.900000000000002</v>
      </c>
      <c r="EA53" s="3">
        <f>+VLOOKUP($E53,'Trimestrales USA'!$C:$DY,EA$1,FALSE)/3</f>
        <v>22.099999999999998</v>
      </c>
      <c r="EB53" s="3">
        <f>+VLOOKUP($E53,'Trimestrales USA'!$C:$DY,EB$1,FALSE)/3</f>
        <v>138.20000000000002</v>
      </c>
      <c r="EC53" s="3">
        <f>+VLOOKUP($E53,'Trimestrales USA'!$C:$DY,EC$1,FALSE)/3</f>
        <v>39.5</v>
      </c>
      <c r="ED53" s="3">
        <f>+VLOOKUP($E53,'Trimestrales USA'!$C:$DY,ED$1,FALSE)/3</f>
        <v>98.733333333333334</v>
      </c>
      <c r="EE53" s="3">
        <f>+VLOOKUP($E53,'Trimestrales USA'!$C:$DY,EE$1,FALSE)/3</f>
        <v>110.13333333333333</v>
      </c>
      <c r="EF53" s="3">
        <f>+VLOOKUP($E53,'Trimestrales USA'!$C:$DY,EF$1,FALSE)/3</f>
        <v>709.76666666666677</v>
      </c>
      <c r="EG53" s="3">
        <f>+VLOOKUP($E53,'Trimestrales USA'!$C:$DY,EG$1,FALSE)/3</f>
        <v>236.26666666666665</v>
      </c>
      <c r="EH53" s="3">
        <f>+VLOOKUP($E53,'Trimestrales USA'!$C:$DY,EH$1,FALSE)/3</f>
        <v>218.4</v>
      </c>
      <c r="EI53" s="3">
        <f>+VLOOKUP($E53,'Trimestrales USA'!$C:$DY,EI$1,FALSE)/3</f>
        <v>134.46666666666667</v>
      </c>
      <c r="EJ53" s="3">
        <f>+VLOOKUP($E53,'Trimestrales USA'!$C:$DY,EJ$1,FALSE)/3</f>
        <v>83.933333333333337</v>
      </c>
      <c r="EK53" s="3">
        <f>+VLOOKUP($E53,'Trimestrales USA'!$C:$DY,EK$1,FALSE)/3</f>
        <v>17.900000000000002</v>
      </c>
      <c r="EL53" s="3">
        <f>+VLOOKUP($E53,'Trimestrales USA'!$C:$DY,EL$1,FALSE)/3</f>
        <v>473.5</v>
      </c>
      <c r="EM53" s="3">
        <f>+VLOOKUP($E53,'Trimestrales USA'!$C:$DY,EM$1,FALSE)/3</f>
        <v>437.33333333333331</v>
      </c>
      <c r="EN53" s="3">
        <f>+VLOOKUP($E53,'Trimestrales USA'!$C:$DY,EN$1,FALSE)/3</f>
        <v>36.166666666666664</v>
      </c>
      <c r="EO53" s="3">
        <f>+VLOOKUP($E53,'Trimestrales USA'!$C:$DY,EO$1,FALSE)/3</f>
        <v>0</v>
      </c>
      <c r="EP53" s="3">
        <f>+VLOOKUP($E53,'Trimestrales USA'!$C:$DY,EP$1,FALSE)/3</f>
        <v>957.33333333333337</v>
      </c>
      <c r="EQ53" s="3">
        <f>+VLOOKUP($E53,'Trimestrales USA'!$C:$DY,EQ$1,FALSE)/3</f>
        <v>3450.0333333333333</v>
      </c>
      <c r="ER53" s="3">
        <f>+VLOOKUP($E53,'Trimestrales USA'!$C:$DY,ER$1,FALSE)/3</f>
        <v>0</v>
      </c>
      <c r="ES53" s="3">
        <f>+VLOOKUP($E53,'Trimestrales MX'!$C:$FS,ES$1,FALSE)/3</f>
        <v>4967577.6876666667</v>
      </c>
      <c r="ET53" s="3">
        <f>+VLOOKUP($E53,'Trimestrales MX'!$C:$FS,ET$1,FALSE)/3</f>
        <v>196586.84666666668</v>
      </c>
      <c r="EU53" s="3">
        <f>+VLOOKUP($E53,'Trimestrales MX'!$C:$FS,EU$1,FALSE)/3</f>
        <v>4770990.841</v>
      </c>
      <c r="EV53" s="3">
        <f>+VLOOKUP($E53,'Trimestrales MX'!$C:$FS,EV$1,FALSE)/3</f>
        <v>146444.14533333332</v>
      </c>
      <c r="EW53" s="3">
        <f>+VLOOKUP($E53,'Trimestrales MX'!$C:$FS,EW$1,FALSE)/3</f>
        <v>146444.14533333332</v>
      </c>
      <c r="EX53" s="3">
        <f>+VLOOKUP($E53,'Trimestrales MX'!$C:$FS,EX$1,FALSE)/3</f>
        <v>86353.353333333333</v>
      </c>
      <c r="EY53" s="3">
        <f>+VLOOKUP($E53,'Trimestrales MX'!$C:$FS,EY$1,FALSE)/3</f>
        <v>51870.56933333334</v>
      </c>
      <c r="EZ53" s="3">
        <f>+VLOOKUP($E53,'Trimestrales MX'!$C:$FS,EZ$1,FALSE)/3</f>
        <v>5137.9459999999999</v>
      </c>
      <c r="FA53" s="3">
        <f>+VLOOKUP($E53,'Trimestrales MX'!$C:$FS,FA$1,FALSE)/3</f>
        <v>2658.7130000000002</v>
      </c>
      <c r="FB53" s="3">
        <f>+VLOOKUP($E53,'Trimestrales MX'!$C:$FS,FB$1,FALSE)/3</f>
        <v>423.56400000000002</v>
      </c>
      <c r="FC53" s="3">
        <f>+VLOOKUP($E53,'Trimestrales MX'!$C:$FS,FC$1,FALSE)/3</f>
        <v>1629530.8103333332</v>
      </c>
      <c r="FD53" s="3">
        <f>+VLOOKUP($E53,'Trimestrales MX'!$C:$FS,FD$1,FALSE)/3</f>
        <v>381697.05600000004</v>
      </c>
      <c r="FE53" s="3">
        <f>+VLOOKUP($E53,'Trimestrales MX'!$C:$FS,FE$1,FALSE)/3</f>
        <v>300972.78566666663</v>
      </c>
      <c r="FF53" s="3">
        <f>+VLOOKUP($E53,'Trimestrales MX'!$C:$FS,FF$1,FALSE)/3</f>
        <v>46642.23133333333</v>
      </c>
      <c r="FG53" s="3">
        <f>+VLOOKUP($E53,'Trimestrales MX'!$C:$FS,FG$1,FALSE)/3</f>
        <v>34082.038999999997</v>
      </c>
      <c r="FH53" s="3">
        <f>+VLOOKUP($E53,'Trimestrales MX'!$C:$FS,FH$1,FALSE)/3</f>
        <v>74565.398333333331</v>
      </c>
      <c r="FI53" s="3">
        <f>+VLOOKUP($E53,'Trimestrales MX'!$C:$FS,FI$1,FALSE)/3</f>
        <v>56627.423666666669</v>
      </c>
      <c r="FJ53" s="3">
        <f>+VLOOKUP($E53,'Trimestrales MX'!$C:$FS,FJ$1,FALSE)/3</f>
        <v>17937.974666666665</v>
      </c>
      <c r="FK53" s="3">
        <f>+VLOOKUP($E53,'Trimestrales MX'!$C:$FS,FK$1,FALSE)/3</f>
        <v>370117.31099999999</v>
      </c>
      <c r="FL53" s="3">
        <f>+VLOOKUP($E53,'Trimestrales MX'!$C:$FS,FL$1,FALSE)/3</f>
        <v>245922.69066666669</v>
      </c>
      <c r="FM53" s="3">
        <f>+VLOOKUP($E53,'Trimestrales MX'!$C:$FS,FM$1,FALSE)/3</f>
        <v>83223.623666666666</v>
      </c>
      <c r="FN53" s="3">
        <f>+VLOOKUP($E53,'Trimestrales MX'!$C:$FS,FN$1,FALSE)/3</f>
        <v>40970.996666666666</v>
      </c>
      <c r="FO53" s="3">
        <f>+VLOOKUP($E53,'Trimestrales MX'!$C:$FS,FO$1,FALSE)/3</f>
        <v>803151.04499999993</v>
      </c>
      <c r="FP53" s="3">
        <f>+VLOOKUP($E53,'Trimestrales MX'!$C:$FS,FP$1,FALSE)/3</f>
        <v>195498.02366666668</v>
      </c>
      <c r="FQ53" s="3">
        <f>+VLOOKUP($E53,'Trimestrales MX'!$C:$FS,FQ$1,FALSE)/3</f>
        <v>6232.3090000000002</v>
      </c>
      <c r="FR53" s="3">
        <f>+VLOOKUP($E53,'Trimestrales MX'!$C:$FS,FR$1,FALSE)/3</f>
        <v>15864.199666666667</v>
      </c>
      <c r="FS53" s="3">
        <f>+VLOOKUP($E53,'Trimestrales MX'!$C:$FS,FS$1,FALSE)/3</f>
        <v>17805.124333333333</v>
      </c>
      <c r="FT53" s="3">
        <f>+VLOOKUP($E53,'Trimestrales MX'!$C:$FS,FT$1,FALSE)/3</f>
        <v>6301.0503333333336</v>
      </c>
      <c r="FU53" s="3">
        <f>+VLOOKUP($E53,'Trimestrales MX'!$C:$FS,FU$1,FALSE)/3</f>
        <v>19762.505666666668</v>
      </c>
      <c r="FV53" s="3">
        <f>+VLOOKUP($E53,'Trimestrales MX'!$C:$FS,FV$1,FALSE)/3</f>
        <v>41308.011333333336</v>
      </c>
      <c r="FW53" s="3">
        <f>+VLOOKUP($E53,'Trimestrales MX'!$C:$FS,FW$1,FALSE)/3</f>
        <v>954.02799999999991</v>
      </c>
      <c r="FX53" s="3">
        <f>+VLOOKUP($E53,'Trimestrales MX'!$C:$FS,FX$1,FALSE)/3</f>
        <v>60303.817999999999</v>
      </c>
      <c r="FY53" s="3">
        <f>+VLOOKUP($E53,'Trimestrales MX'!$C:$FS,FY$1,FALSE)/3</f>
        <v>26966.976999999999</v>
      </c>
      <c r="FZ53" s="3">
        <f>+VLOOKUP($E53,'Trimestrales MX'!$C:$FS,FZ$1,FALSE)/3</f>
        <v>39220.43</v>
      </c>
      <c r="GA53" s="3">
        <f>+VLOOKUP($E53,'Trimestrales MX'!$C:$FS,GA$1,FALSE)/3</f>
        <v>34103.930666666667</v>
      </c>
      <c r="GB53" s="3">
        <f>+VLOOKUP($E53,'Trimestrales MX'!$C:$FS,GB$1,FALSE)/3</f>
        <v>5116.4993333333332</v>
      </c>
      <c r="GC53" s="3">
        <f>+VLOOKUP($E53,'Trimestrales MX'!$C:$FS,GC$1,FALSE)/3</f>
        <v>8462.9610000000011</v>
      </c>
      <c r="GD53" s="3">
        <f>+VLOOKUP($E53,'Trimestrales MX'!$C:$FS,GD$1,FALSE)/3</f>
        <v>1894.2790000000002</v>
      </c>
      <c r="GE53" s="3">
        <f>+VLOOKUP($E53,'Trimestrales MX'!$C:$FS,GE$1,FALSE)/3</f>
        <v>5727.9243333333334</v>
      </c>
      <c r="GF53" s="3">
        <f>+VLOOKUP($E53,'Trimestrales MX'!$C:$FS,GF$1,FALSE)/3</f>
        <v>840.75766666666675</v>
      </c>
      <c r="GG53" s="3">
        <f>+VLOOKUP($E53,'Trimestrales MX'!$C:$FS,GG$1,FALSE)/3</f>
        <v>3963.69</v>
      </c>
      <c r="GH53" s="3">
        <f>+VLOOKUP($E53,'Trimestrales MX'!$C:$FS,GH$1,FALSE)/3</f>
        <v>1184.316</v>
      </c>
      <c r="GI53" s="3">
        <f>+VLOOKUP($E53,'Trimestrales MX'!$C:$FS,GI$1,FALSE)/3</f>
        <v>2779.3743333333332</v>
      </c>
      <c r="GJ53" s="3">
        <f>+VLOOKUP($E53,'Trimestrales MX'!$C:$FS,GJ$1,FALSE)/3</f>
        <v>17754.152333333335</v>
      </c>
      <c r="GK53" s="3">
        <f>+VLOOKUP($E53,'Trimestrales MX'!$C:$FS,GK$1,FALSE)/3</f>
        <v>1958.2809999999999</v>
      </c>
      <c r="GL53" s="3">
        <f>+VLOOKUP($E53,'Trimestrales MX'!$C:$FS,GL$1,FALSE)/3</f>
        <v>15135.771999999999</v>
      </c>
      <c r="GM53" s="3">
        <f>+VLOOKUP($E53,'Trimestrales MX'!$C:$FS,GM$1,FALSE)/3</f>
        <v>660.09933333333333</v>
      </c>
      <c r="GN53" s="3">
        <f>+VLOOKUP($E53,'Trimestrales MX'!$C:$FS,GN$1,FALSE)/3</f>
        <v>7594.3956666666672</v>
      </c>
      <c r="GO53" s="3">
        <f>+VLOOKUP($E53,'Trimestrales MX'!$C:$FS,GO$1,FALSE)/3</f>
        <v>1204.2956666666666</v>
      </c>
      <c r="GP53" s="3">
        <f>+VLOOKUP($E53,'Trimestrales MX'!$C:$FS,GP$1,FALSE)/3</f>
        <v>5532.6593333333331</v>
      </c>
      <c r="GQ53" s="3">
        <f>+VLOOKUP($E53,'Trimestrales MX'!$C:$FS,GQ$1,FALSE)/3</f>
        <v>857.44099999999992</v>
      </c>
      <c r="GR53" s="3">
        <f>+VLOOKUP($E53,'Trimestrales MX'!$C:$FS,GR$1,FALSE)/3</f>
        <v>6982.915</v>
      </c>
      <c r="GS53" s="3">
        <f>+VLOOKUP($E53,'Trimestrales MX'!$C:$FS,GS$1,FALSE)/3</f>
        <v>4072.259</v>
      </c>
      <c r="GT53" s="3">
        <f>+VLOOKUP($E53,'Trimestrales MX'!$C:$FS,GT$1,FALSE)/3</f>
        <v>225.79</v>
      </c>
      <c r="GU53" s="3">
        <f>+VLOOKUP($E53,'Trimestrales MX'!$C:$FS,GU$1,FALSE)/3</f>
        <v>2684.8656666666666</v>
      </c>
      <c r="GV53" s="3">
        <f>+VLOOKUP($E53,'Trimestrales MX'!$C:$FS,GV$1,FALSE)/3</f>
        <v>14100.894</v>
      </c>
      <c r="GW53" s="3">
        <f>+VLOOKUP($E53,'Trimestrales MX'!$C:$FS,GW$1,FALSE)/3</f>
        <v>5140.2496666666666</v>
      </c>
      <c r="GX53" s="3">
        <f>+VLOOKUP($E53,'Trimestrales MX'!$C:$FS,GX$1,FALSE)/3</f>
        <v>8960.644666666667</v>
      </c>
      <c r="GY53" s="3">
        <f>+VLOOKUP($E53,'Trimestrales MX'!$C:$FS,GY$1,FALSE)/3</f>
        <v>6110.0693333333329</v>
      </c>
      <c r="GZ53" s="3">
        <f>+VLOOKUP($E53,'Trimestrales MX'!$C:$FS,GZ$1,FALSE)/3</f>
        <v>24886.478333333333</v>
      </c>
      <c r="HA53" s="3">
        <f>+VLOOKUP($E53,'Trimestrales MX'!$C:$FS,HA$1,FALSE)/3</f>
        <v>88297.053</v>
      </c>
      <c r="HB53" s="3">
        <f>+VLOOKUP($E53,'Trimestrales MX'!$C:$FS,HB$1,FALSE)/3</f>
        <v>44359.096666666672</v>
      </c>
      <c r="HC53" s="3">
        <f>+VLOOKUP($E53,'Trimestrales MX'!$C:$FS,HC$1,FALSE)/3</f>
        <v>6666.1040000000003</v>
      </c>
      <c r="HD53" s="3">
        <f>+VLOOKUP($E53,'Trimestrales MX'!$C:$FS,HD$1,FALSE)/3</f>
        <v>2655.0083333333332</v>
      </c>
      <c r="HE53" s="3">
        <f>+VLOOKUP($E53,'Trimestrales MX'!$C:$FS,HE$1,FALSE)/3</f>
        <v>14039.691666666666</v>
      </c>
      <c r="HF53" s="3">
        <f>+VLOOKUP($E53,'Trimestrales MX'!$C:$FS,HF$1,FALSE)/3</f>
        <v>3852.1176666666665</v>
      </c>
      <c r="HG53" s="3">
        <f>+VLOOKUP($E53,'Trimestrales MX'!$C:$FS,HG$1,FALSE)/3</f>
        <v>12802.981333333335</v>
      </c>
      <c r="HH53" s="3">
        <f>+VLOOKUP($E53,'Trimestrales MX'!$C:$FS,HH$1,FALSE)/3</f>
        <v>3922.0533333333333</v>
      </c>
      <c r="HI53" s="3">
        <f>+VLOOKUP($E53,'Trimestrales MX'!$C:$FS,HI$1,FALSE)/3</f>
        <v>23214.443333333333</v>
      </c>
      <c r="HJ53" s="3">
        <f>+VLOOKUP($E53,'Trimestrales MX'!$C:$FS,HJ$1,FALSE)/3</f>
        <v>18011.086333333333</v>
      </c>
      <c r="HK53" s="3">
        <f>+VLOOKUP($E53,'Trimestrales MX'!$C:$FS,HK$1,FALSE)/3</f>
        <v>5203.3566666666666</v>
      </c>
      <c r="HL53" s="3">
        <f>+VLOOKUP($E53,'Trimestrales MX'!$C:$FS,HL$1,FALSE)/3</f>
        <v>21433.975000000002</v>
      </c>
      <c r="HM53" s="3">
        <f>+VLOOKUP($E53,'Trimestrales MX'!$C:$FS,HM$1,FALSE)/3</f>
        <v>4527.1973333333335</v>
      </c>
      <c r="HN53" s="3">
        <f>+VLOOKUP($E53,'Trimestrales MX'!$C:$FS,HN$1,FALSE)/3</f>
        <v>6850.8470000000007</v>
      </c>
      <c r="HO53" s="3">
        <f>+VLOOKUP($E53,'Trimestrales MX'!$C:$FS,HO$1,FALSE)/3</f>
        <v>6932.94</v>
      </c>
      <c r="HP53" s="3">
        <f>+VLOOKUP($E53,'Trimestrales MX'!$C:$FS,HP$1,FALSE)/3</f>
        <v>1447.9113333333335</v>
      </c>
      <c r="HQ53" s="3">
        <f>+VLOOKUP($E53,'Trimestrales MX'!$C:$FS,HQ$1,FALSE)/3</f>
        <v>1675.0796666666665</v>
      </c>
      <c r="HR53" s="3">
        <f>+VLOOKUP($E53,'Trimestrales MX'!$C:$FS,HR$1,FALSE)/3</f>
        <v>56472.252666666667</v>
      </c>
      <c r="HS53" s="3">
        <f>+VLOOKUP($E53,'Trimestrales MX'!$C:$FS,HS$1,FALSE)/3</f>
        <v>21503.000333333333</v>
      </c>
      <c r="HT53" s="3">
        <f>+VLOOKUP($E53,'Trimestrales MX'!$C:$FS,HT$1,FALSE)/3</f>
        <v>9212.2389999999996</v>
      </c>
      <c r="HU53" s="3">
        <f>+VLOOKUP($E53,'Trimestrales MX'!$C:$FS,HU$1,FALSE)/3</f>
        <v>1873.8493333333333</v>
      </c>
      <c r="HV53" s="3">
        <f>+VLOOKUP($E53,'Trimestrales MX'!$C:$FS,HV$1,FALSE)/3</f>
        <v>22107.844666666668</v>
      </c>
      <c r="HW53" s="3">
        <f>+VLOOKUP($E53,'Trimestrales MX'!$C:$FS,HW$1,FALSE)/3</f>
        <v>1775.3193333333331</v>
      </c>
      <c r="HX53" s="3">
        <f>+VLOOKUP($E53,'Trimestrales MX'!$C:$FS,HX$1,FALSE)/3</f>
        <v>31453.348666666669</v>
      </c>
      <c r="HY53" s="3">
        <f>+VLOOKUP($E53,'Trimestrales MX'!$C:$FS,HY$1,FALSE)/3</f>
        <v>1291.3140000000001</v>
      </c>
      <c r="HZ53" s="3">
        <f>+VLOOKUP($E53,'Trimestrales MX'!$C:$FS,HZ$1,FALSE)/3</f>
        <v>1867.13</v>
      </c>
      <c r="IA53" s="3">
        <f>+VLOOKUP($E53,'Trimestrales MX'!$C:$FS,IA$1,FALSE)/3</f>
        <v>11464.663333333332</v>
      </c>
      <c r="IB53" s="3">
        <f>+VLOOKUP($E53,'Trimestrales MX'!$C:$FS,IB$1,FALSE)/3</f>
        <v>2409.6693333333333</v>
      </c>
      <c r="IC53" s="3">
        <f>+VLOOKUP($E53,'Trimestrales MX'!$C:$FS,IC$1,FALSE)/3</f>
        <v>893.20066666666662</v>
      </c>
      <c r="ID53" s="3">
        <f>+VLOOKUP($E53,'Trimestrales MX'!$C:$FS,ID$1,FALSE)/3</f>
        <v>2256.6456666666668</v>
      </c>
      <c r="IE53" s="3">
        <f>+VLOOKUP($E53,'Trimestrales MX'!$C:$FS,IE$1,FALSE)/3</f>
        <v>3085.4446666666668</v>
      </c>
      <c r="IF53" s="3">
        <f>+VLOOKUP($E53,'Trimestrales MX'!$C:$FS,IF$1,FALSE)/3</f>
        <v>2991.2016666666664</v>
      </c>
      <c r="IG53" s="3">
        <f>+VLOOKUP($E53,'Trimestrales MX'!$C:$FS,IG$1,FALSE)/3</f>
        <v>5194.0796666666665</v>
      </c>
      <c r="IH53" s="3">
        <f>+VLOOKUP($E53,'Trimestrales MX'!$C:$FS,IH$1,FALSE)/3</f>
        <v>35725.346333333335</v>
      </c>
      <c r="II53" s="3">
        <f>+VLOOKUP($E53,'Trimestrales MX'!$C:$FS,II$1,FALSE)/3</f>
        <v>4056.3739999999998</v>
      </c>
      <c r="IJ53" s="3">
        <f>+VLOOKUP($E53,'Trimestrales MX'!$C:$FS,IJ$1,FALSE)/3</f>
        <v>2305.9343333333331</v>
      </c>
      <c r="IK53" s="3">
        <f>+VLOOKUP($E53,'Trimestrales MX'!$C:$FS,IK$1,FALSE)/3</f>
        <v>229.69266666666667</v>
      </c>
      <c r="IL53" s="3">
        <f>+VLOOKUP($E53,'Trimestrales MX'!$C:$FS,IL$1,FALSE)/3</f>
        <v>6301.13</v>
      </c>
      <c r="IM53" s="3">
        <f>+VLOOKUP($E53,'Trimestrales MX'!$C:$FS,IM$1,FALSE)/3</f>
        <v>803.11833333333334</v>
      </c>
      <c r="IN53" s="3">
        <f>+VLOOKUP($E53,'Trimestrales MX'!$C:$FS,IN$1,FALSE)/3</f>
        <v>14641.763333333334</v>
      </c>
      <c r="IO53" s="3">
        <f>+VLOOKUP($E53,'Trimestrales MX'!$C:$FS,IO$1,FALSE)/3</f>
        <v>7387.333333333333</v>
      </c>
      <c r="IP53" s="3">
        <f>+VLOOKUP($E53,'Trimestrales MX'!$C:$FS,IP$1,FALSE)/3</f>
        <v>51294.212333333329</v>
      </c>
      <c r="IQ53" s="3">
        <f>+VLOOKUP($E53,'Trimestrales MX'!$C:$FS,IQ$1,FALSE)/3</f>
        <v>17537.998333333333</v>
      </c>
      <c r="IR53" s="3">
        <f>+VLOOKUP($E53,'Trimestrales MX'!$C:$FS,IR$1,FALSE)/3</f>
        <v>7642.8630000000003</v>
      </c>
      <c r="IS53" s="3">
        <f>+VLOOKUP($E53,'Trimestrales MX'!$C:$FS,IS$1,FALSE)/3</f>
        <v>9831.3469999999998</v>
      </c>
      <c r="IT53" s="3">
        <f>+VLOOKUP($E53,'Trimestrales MX'!$C:$FS,IT$1,FALSE)/3</f>
        <v>11505.673000000001</v>
      </c>
      <c r="IU53" s="3">
        <f>+VLOOKUP($E53,'Trimestrales MX'!$C:$FS,IU$1,FALSE)/3</f>
        <v>4229.6880000000001</v>
      </c>
      <c r="IV53" s="3">
        <f>+VLOOKUP($E53,'Trimestrales MX'!$C:$FS,IV$1,FALSE)/3</f>
        <v>546.64366666666672</v>
      </c>
      <c r="IW53" s="3">
        <f>+VLOOKUP($E53,'Trimestrales MX'!$C:$FS,IW$1,FALSE)/3</f>
        <v>24054.479666666666</v>
      </c>
      <c r="IX53" s="3">
        <f>+VLOOKUP($E53,'Trimestrales MX'!$C:$FS,IX$1,FALSE)/3</f>
        <v>2849.0819999999999</v>
      </c>
      <c r="IY53" s="3">
        <f>+VLOOKUP($E53,'Trimestrales MX'!$C:$FS,IY$1,FALSE)/3</f>
        <v>3891.1273333333334</v>
      </c>
      <c r="IZ53" s="3">
        <f>+VLOOKUP($E53,'Trimestrales MX'!$C:$FS,IZ$1,FALSE)/3</f>
        <v>8171.0929999999998</v>
      </c>
      <c r="JA53" s="3">
        <f>+VLOOKUP($E53,'Trimestrales MX'!$C:$FS,JA$1,FALSE)/3</f>
        <v>9143.1776666666665</v>
      </c>
      <c r="JB53" s="3">
        <f>+VLOOKUP($E53,'Trimestrales MX'!$C:$FS,JB$1,FALSE)/3</f>
        <v>120740.03633333334</v>
      </c>
      <c r="JC53" s="3">
        <f>+VLOOKUP($E53,'Trimestrales MX'!$C:$FS,JC$1,FALSE)/3</f>
        <v>64709.689666666665</v>
      </c>
      <c r="JD53" s="3">
        <f>+VLOOKUP($E53,'Trimestrales MX'!$C:$FS,JD$1,FALSE)/3</f>
        <v>2482.6333333333332</v>
      </c>
      <c r="JE53" s="3">
        <f>+VLOOKUP($E53,'Trimestrales MX'!$C:$FS,JE$1,FALSE)/3</f>
        <v>47214.28</v>
      </c>
      <c r="JF53" s="3">
        <f>+VLOOKUP($E53,'Trimestrales MX'!$C:$FS,JF$1,FALSE)/3</f>
        <v>3045.2106666666664</v>
      </c>
      <c r="JG53" s="3">
        <f>+VLOOKUP($E53,'Trimestrales MX'!$C:$FS,JG$1,FALSE)/3</f>
        <v>1776.3463333333332</v>
      </c>
      <c r="JH53" s="3">
        <f>+VLOOKUP($E53,'Trimestrales MX'!$C:$FS,JH$1,FALSE)/3</f>
        <v>207.93899999999999</v>
      </c>
      <c r="JI53" s="3">
        <f>+VLOOKUP($E53,'Trimestrales MX'!$C:$FS,JI$1,FALSE)/3</f>
        <v>1303.9373333333333</v>
      </c>
      <c r="JJ53" s="3">
        <f>+VLOOKUP($E53,'Trimestrales MX'!$C:$FS,JJ$1,FALSE)/3</f>
        <v>10142.454333333333</v>
      </c>
      <c r="JK53" s="3">
        <f>+VLOOKUP($E53,'Trimestrales MX'!$C:$FS,JK$1,FALSE)/3</f>
        <v>8015.2843333333331</v>
      </c>
      <c r="JL53" s="3">
        <f>+VLOOKUP($E53,'Trimestrales MX'!$C:$FS,JL$1,FALSE)/3</f>
        <v>1157.5563333333332</v>
      </c>
      <c r="JM53" s="3">
        <f>+VLOOKUP($E53,'Trimestrales MX'!$C:$FS,JM$1,FALSE)/3</f>
        <v>969.61400000000003</v>
      </c>
      <c r="JN53" s="3">
        <f>+VLOOKUP($E53,'Trimestrales MX'!$C:$FS,JN$1,FALSE)/3</f>
        <v>15749.434333333333</v>
      </c>
      <c r="JO53" s="3">
        <f>+VLOOKUP($E53,'Trimestrales MX'!$C:$FS,JO$1,FALSE)/3</f>
        <v>6557.2146666666667</v>
      </c>
      <c r="JP53" s="3">
        <f>+VLOOKUP($E53,'Trimestrales MX'!$C:$FS,JP$1,FALSE)/3</f>
        <v>9192.2196666666659</v>
      </c>
      <c r="JQ53" s="3">
        <f>+VLOOKUP($E53,'Trimestrales MX'!$C:$FS,JQ$1,FALSE)/3</f>
        <v>2995015.8853333332</v>
      </c>
      <c r="JR53" s="3">
        <f>+VLOOKUP($E53,'Trimestrales MX'!$C:$FS,JR$1,FALSE)/3</f>
        <v>372095.67300000001</v>
      </c>
      <c r="JS53" s="3">
        <f>+VLOOKUP($E53,'Trimestrales MX'!$C:$FS,JS$1,FALSE)/3</f>
        <v>441906.00466666667</v>
      </c>
      <c r="JT53" s="3">
        <f>+VLOOKUP($E53,'Trimestrales MX'!$C:$FS,JT$1,FALSE)/3</f>
        <v>304350.36566666665</v>
      </c>
      <c r="JU53" s="3">
        <f>+VLOOKUP($E53,'Trimestrales MX'!$C:$FS,JU$1,FALSE)/3</f>
        <v>7144.0856666666668</v>
      </c>
      <c r="JV53" s="3">
        <f>+VLOOKUP($E53,'Trimestrales MX'!$C:$FS,JV$1,FALSE)/3</f>
        <v>6400.0023333333338</v>
      </c>
      <c r="JW53" s="3">
        <f>+VLOOKUP($E53,'Trimestrales MX'!$C:$FS,JW$1,FALSE)/3</f>
        <v>4436.674</v>
      </c>
      <c r="JX53" s="3">
        <f>+VLOOKUP($E53,'Trimestrales MX'!$C:$FS,JX$1,FALSE)/3</f>
        <v>144554.58300000001</v>
      </c>
      <c r="JY53" s="3">
        <f>+VLOOKUP($E53,'Trimestrales MX'!$C:$FS,JY$1,FALSE)/3</f>
        <v>108507.78200000001</v>
      </c>
      <c r="JZ53" s="3">
        <f>+VLOOKUP($E53,'Trimestrales MX'!$C:$FS,JZ$1,FALSE)/3</f>
        <v>24283.76566666667</v>
      </c>
      <c r="KA53" s="3">
        <f>+VLOOKUP($E53,'Trimestrales MX'!$C:$FS,KA$1,FALSE)/3</f>
        <v>5736.2883333333339</v>
      </c>
      <c r="KB53" s="3">
        <f>+VLOOKUP($E53,'Trimestrales MX'!$C:$FS,KB$1,FALSE)/3</f>
        <v>3287.1846666666665</v>
      </c>
      <c r="KC53" s="3">
        <f>+VLOOKUP($E53,'Trimestrales MX'!$C:$FS,KC$1,FALSE)/3</f>
        <v>85320.329666666672</v>
      </c>
      <c r="KD53" s="3">
        <f>+VLOOKUP($E53,'Trimestrales MX'!$C:$FS,KD$1,FALSE)/3</f>
        <v>4161.4916666666668</v>
      </c>
      <c r="KE53" s="3">
        <f>+VLOOKUP($E53,'Trimestrales MX'!$C:$FS,KE$1,FALSE)/3</f>
        <v>5931.6359999999995</v>
      </c>
      <c r="KF53" s="3">
        <f>+VLOOKUP($E53,'Trimestrales MX'!$C:$FS,KF$1,FALSE)/3</f>
        <v>7908.8480000000009</v>
      </c>
      <c r="KG53" s="3">
        <f>+VLOOKUP($E53,'Trimestrales MX'!$C:$FS,KG$1,FALSE)/3</f>
        <v>66167.39433333333</v>
      </c>
      <c r="KH53" s="3">
        <f>+VLOOKUP($E53,'Trimestrales MX'!$C:$FS,KH$1,FALSE)/3</f>
        <v>702.88099999999997</v>
      </c>
      <c r="KI53" s="3">
        <f>+VLOOKUP($E53,'Trimestrales MX'!$C:$FS,KI$1,FALSE)/3</f>
        <v>448.07900000000001</v>
      </c>
      <c r="KJ53" s="3">
        <f>+VLOOKUP($E53,'Trimestrales MX'!$C:$FS,KJ$1,FALSE)/3</f>
        <v>135722.20033333334</v>
      </c>
      <c r="KK53" s="3">
        <f>+VLOOKUP($E53,'Trimestrales MX'!$C:$FS,KK$1,FALSE)/3</f>
        <v>117915.38500000001</v>
      </c>
      <c r="KL53" s="3">
        <f>+VLOOKUP($E53,'Trimestrales MX'!$C:$FS,KL$1,FALSE)/3</f>
        <v>17806.815333333336</v>
      </c>
      <c r="KM53" s="3">
        <f>+VLOOKUP($E53,'Trimestrales MX'!$C:$FS,KM$1,FALSE)/3</f>
        <v>587470.90566666669</v>
      </c>
      <c r="KN53" s="3">
        <f>+VLOOKUP($E53,'Trimestrales MX'!$C:$FS,KN$1,FALSE)/3</f>
        <v>567046.87933333335</v>
      </c>
      <c r="KO53" s="3">
        <f>+VLOOKUP($E53,'Trimestrales MX'!$C:$FS,KO$1,FALSE)/3</f>
        <v>20424.026333333331</v>
      </c>
      <c r="KP53" s="3">
        <f>+VLOOKUP($E53,'Trimestrales MX'!$C:$FS,KP$1,FALSE)/3</f>
        <v>93675.942666666655</v>
      </c>
      <c r="KQ53" s="3">
        <f>+VLOOKUP($E53,'Trimestrales MX'!$C:$FS,KQ$1,FALSE)/3</f>
        <v>28660.679</v>
      </c>
      <c r="KR53" s="3">
        <f>+VLOOKUP($E53,'Trimestrales MX'!$C:$FS,KR$1,FALSE)/3</f>
        <v>167493.64366666667</v>
      </c>
      <c r="KS53" s="3">
        <f>+VLOOKUP($E53,'Trimestrales MX'!$C:$FS,KS$1,FALSE)/3</f>
        <v>216548.91299999997</v>
      </c>
      <c r="KT53" s="3">
        <f>+VLOOKUP($E53,'Trimestrales MX'!$C:$FS,KT$1,FALSE)/3</f>
        <v>119711.07166666667</v>
      </c>
      <c r="KU53" s="3">
        <f>+VLOOKUP($E53,'Trimestrales MX'!$C:$FS,KU$1,FALSE)/3</f>
        <v>52047.832666666662</v>
      </c>
      <c r="KV53" s="3">
        <f>+VLOOKUP($E53,'Trimestrales MX'!$C:$FS,KV$1,FALSE)/3</f>
        <v>63663.021000000001</v>
      </c>
      <c r="KW53" s="3">
        <f>+VLOOKUP($E53,'Trimestrales MX'!$C:$FS,KW$1,FALSE)/3</f>
        <v>4000.2176666666669</v>
      </c>
      <c r="KX53" s="3">
        <f>+VLOOKUP($E53,'Trimestrales MX'!$C:$FS,KX$1,FALSE)/3</f>
        <v>23219.935333333331</v>
      </c>
      <c r="KY53" s="3">
        <f>+VLOOKUP($E53,'Trimestrales MX'!$C:$FS,KY$1,FALSE)/3</f>
        <v>10113.205</v>
      </c>
      <c r="KZ53" s="3">
        <f>+VLOOKUP($E53,'Trimestrales MX'!$C:$FS,KZ$1,FALSE)/3</f>
        <v>13106.730333333333</v>
      </c>
      <c r="LA53" s="3">
        <f>+VLOOKUP($E53,'Trimestrales MX'!$C:$FS,LA$1,FALSE)/3</f>
        <v>107178.24333333333</v>
      </c>
      <c r="LB53" s="3">
        <f>+VLOOKUP($E53,'Trimestrales MX'!$C:$FS,LB$1,FALSE)/3</f>
        <v>46925.753666666664</v>
      </c>
      <c r="LC53" s="3">
        <f>+VLOOKUP($E53,'Trimestrales MX'!$C:$FS,LC$1,FALSE)/3</f>
        <v>60252.489666666668</v>
      </c>
      <c r="LD53" s="3">
        <f>+VLOOKUP($E53,'Trimestrales MX'!$C:$FS,LD$1,FALSE)/3</f>
        <v>105161.533</v>
      </c>
      <c r="LE53" s="3">
        <f>+VLOOKUP($E53,'Trimestrales MX'!$C:$FS,LE$1,FALSE)/3</f>
        <v>24468.908333333336</v>
      </c>
      <c r="LF53" s="3">
        <f>+VLOOKUP($E53,'Trimestrales MX'!$C:$FS,LF$1,FALSE)/3</f>
        <v>43932.51733333333</v>
      </c>
      <c r="LG53" s="3">
        <f>+VLOOKUP($E53,'Trimestrales MX'!$C:$FS,LG$1,FALSE)/3</f>
        <v>36760.10766666667</v>
      </c>
      <c r="LH53" s="3">
        <f>+VLOOKUP($E53,'Trimestrales MX'!$C:$FS,LH$1,FALSE)/3</f>
        <v>206500.44433333332</v>
      </c>
      <c r="LI53" s="3">
        <v>98.182451358848994</v>
      </c>
      <c r="LJ53" s="3">
        <v>103.420241381225</v>
      </c>
      <c r="LK53" s="3">
        <v>104.40489533665099</v>
      </c>
      <c r="LL53" s="3">
        <v>89.194356114474004</v>
      </c>
      <c r="LM53" s="3">
        <v>119.88385193123101</v>
      </c>
      <c r="LN53" s="3">
        <v>95.522108191628007</v>
      </c>
      <c r="LO53" s="3">
        <v>94.806419212959995</v>
      </c>
      <c r="LP53" s="3">
        <v>97.979487210089999</v>
      </c>
      <c r="LQ53" s="3">
        <v>90.362987767538002</v>
      </c>
      <c r="LR53" s="3">
        <v>88.744417189586002</v>
      </c>
      <c r="LS53" s="3">
        <v>91.933240433101005</v>
      </c>
      <c r="LT53" s="3">
        <v>96.666046944623005</v>
      </c>
      <c r="LU53" s="3">
        <v>99.763342266421006</v>
      </c>
      <c r="LV53" s="3">
        <v>100.577604860032</v>
      </c>
      <c r="LW53" s="3">
        <v>99.369310593112999</v>
      </c>
      <c r="LX53" s="3">
        <v>108.385238557493</v>
      </c>
      <c r="LY53" s="3">
        <v>99.538440732501002</v>
      </c>
      <c r="LZ53" s="3">
        <v>97.485473817634997</v>
      </c>
      <c r="MA53" s="3">
        <v>107.68837561969301</v>
      </c>
      <c r="MB53" s="3">
        <v>97.537310420056997</v>
      </c>
      <c r="MC53" s="3">
        <v>98.094810383956002</v>
      </c>
      <c r="MD53" s="3">
        <v>106.700741089725</v>
      </c>
      <c r="ME53" s="3">
        <v>102.15437049301001</v>
      </c>
      <c r="MF53" s="3">
        <v>101.554347694754</v>
      </c>
      <c r="MG53" s="3">
        <v>105.349984878632</v>
      </c>
      <c r="MH53" s="3">
        <v>103.111503315036</v>
      </c>
      <c r="MI53" s="3">
        <v>98.399974981951999</v>
      </c>
      <c r="MJ53" s="3">
        <v>112.96434498441</v>
      </c>
      <c r="MK53" s="3">
        <v>114.612230215266</v>
      </c>
      <c r="ML53" s="3">
        <v>89.768656166715999</v>
      </c>
      <c r="MM53" s="3">
        <v>99.721936643326003</v>
      </c>
      <c r="MN53" s="3">
        <v>93.909192244672994</v>
      </c>
      <c r="MO53" s="3">
        <v>101.455716319527</v>
      </c>
      <c r="MP53" s="3">
        <v>95.777744020132005</v>
      </c>
    </row>
    <row r="54" spans="1:354" x14ac:dyDescent="0.3">
      <c r="A54" s="7">
        <v>40634</v>
      </c>
      <c r="B54" s="19">
        <f t="shared" si="172"/>
        <v>2011</v>
      </c>
      <c r="C54" s="19">
        <f t="shared" si="173"/>
        <v>4</v>
      </c>
      <c r="D54" s="20">
        <f>+VLOOKUP(C54,'Trimestres-Meses'!A:B,2,FALSE)</f>
        <v>2</v>
      </c>
      <c r="E54" s="18" t="str">
        <f t="shared" si="174"/>
        <v>2011-2</v>
      </c>
      <c r="F54" s="23">
        <v>9.5641188996815139</v>
      </c>
      <c r="G54" s="23">
        <v>6.1449270700636918</v>
      </c>
      <c r="H54" s="24">
        <v>3.4191918296178216</v>
      </c>
      <c r="I54" s="5">
        <v>194.87</v>
      </c>
      <c r="J54" s="5">
        <v>179.33</v>
      </c>
      <c r="K54" s="5">
        <v>124.29</v>
      </c>
      <c r="L54" s="5">
        <v>2678.11</v>
      </c>
      <c r="M54" s="5">
        <v>116.24</v>
      </c>
      <c r="N54" s="5">
        <v>4.24</v>
      </c>
      <c r="O54" s="5">
        <v>2362.2199999999998</v>
      </c>
      <c r="P54" s="5">
        <v>124.03</v>
      </c>
      <c r="Q54" s="5">
        <v>122.5</v>
      </c>
      <c r="R54" s="17">
        <v>1E-3</v>
      </c>
      <c r="S54" s="17">
        <v>5.16E-2</v>
      </c>
      <c r="T54" s="3">
        <v>2344.0740000000001</v>
      </c>
      <c r="U54" s="3">
        <v>1363.61</v>
      </c>
      <c r="V54" s="3">
        <v>1.4820960000000001</v>
      </c>
      <c r="W54" s="3">
        <f>+VLOOKUP(E54,'Trimestrales USA'!C:DY,2,FALSE)/3</f>
        <v>5185.833333333333</v>
      </c>
      <c r="X54" s="3">
        <f>+VLOOKUP($E54,'Trimestrales USA'!$C:$DY,X$1,FALSE)/3</f>
        <v>3557.6666666666665</v>
      </c>
      <c r="Y54" s="3">
        <f>+VLOOKUP($E54,'Trimestrales USA'!$C:$DY,Y$1,FALSE)/3</f>
        <v>1171.5</v>
      </c>
      <c r="Z54" s="3">
        <f>+VLOOKUP($E54,'Trimestrales USA'!$C:$DY,Z$1,FALSE)/3</f>
        <v>360.9666666666667</v>
      </c>
      <c r="AA54" s="3">
        <f>+VLOOKUP($E54,'Trimestrales USA'!$C:$DY,AA$1,FALSE)/3</f>
        <v>810.5333333333333</v>
      </c>
      <c r="AB54" s="3">
        <f>+VLOOKUP($E54,'Trimestrales USA'!$C:$DY,AB$1,FALSE)/3</f>
        <v>2386.2000000000003</v>
      </c>
      <c r="AC54" s="3">
        <f>+VLOOKUP($E54,'Trimestrales USA'!$C:$DY,AC$1,FALSE)/3</f>
        <v>765.80000000000007</v>
      </c>
      <c r="AD54" s="3">
        <f>+VLOOKUP($E54,'Trimestrales USA'!$C:$DY,AD$1,FALSE)/3</f>
        <v>745.43333333333339</v>
      </c>
      <c r="AE54" s="3">
        <f>+VLOOKUP($E54,'Trimestrales USA'!$C:$DY,AE$1,FALSE)/3</f>
        <v>620.66666666666663</v>
      </c>
      <c r="AF54" s="3">
        <f>+VLOOKUP($E54,'Trimestrales USA'!$C:$DY,AF$1,FALSE)/3</f>
        <v>130.9</v>
      </c>
      <c r="AG54" s="3">
        <f>+VLOOKUP($E54,'Trimestrales USA'!$C:$DY,AG$1,FALSE)/3</f>
        <v>284.76666666666665</v>
      </c>
      <c r="AH54" s="3">
        <f>+VLOOKUP($E54,'Trimestrales USA'!$C:$DY,AH$1,FALSE)/3</f>
        <v>205.03333333333333</v>
      </c>
      <c r="AI54" s="3">
        <f>+VLOOKUP($E54,'Trimestrales USA'!$C:$DY,AI$1,FALSE)/3</f>
        <v>124.76666666666667</v>
      </c>
      <c r="AJ54" s="3">
        <f>+VLOOKUP($E54,'Trimestrales USA'!$C:$DY,AJ$1,FALSE)/3</f>
        <v>20.333333333333332</v>
      </c>
      <c r="AK54" s="3">
        <f>+VLOOKUP($E54,'Trimestrales USA'!$C:$DY,AK$1,FALSE)/3</f>
        <v>-193.70000000000002</v>
      </c>
      <c r="AL54" s="3">
        <f>+VLOOKUP($E54,'Trimestrales USA'!$C:$DY,AL$1,FALSE)/3</f>
        <v>705.36666666666667</v>
      </c>
      <c r="AM54" s="3">
        <f>+VLOOKUP($E54,'Trimestrales USA'!$C:$DY,AM$1,FALSE)/3</f>
        <v>489.59999999999997</v>
      </c>
      <c r="AN54" s="3">
        <f>+VLOOKUP($E54,'Trimestrales USA'!$C:$DY,AN$1,FALSE)/3</f>
        <v>215.76666666666665</v>
      </c>
      <c r="AO54" s="3">
        <f>+VLOOKUP($E54,'Trimestrales USA'!$C:$DY,AO$1,FALSE)/3</f>
        <v>899.06666666666661</v>
      </c>
      <c r="AP54" s="3">
        <f>+VLOOKUP($E54,'Trimestrales USA'!$C:$DY,AP$1,FALSE)/3</f>
        <v>743.83333333333337</v>
      </c>
      <c r="AQ54" s="3">
        <f>+VLOOKUP($E54,'Trimestrales USA'!$C:$DY,AQ$1,FALSE)/3</f>
        <v>155.23333333333332</v>
      </c>
      <c r="AR54" s="3">
        <f>+VLOOKUP($E54,'Trimestrales USA'!$C:$DY,AR$1,FALSE)/3</f>
        <v>1056.1000000000001</v>
      </c>
      <c r="AS54" s="3">
        <f>+VLOOKUP($E54,'Trimestrales USA'!$C:$DY,AS$1,FALSE)/3</f>
        <v>437.56666666666666</v>
      </c>
      <c r="AT54" s="3">
        <f>+VLOOKUP($E54,'Trimestrales USA'!$C:$DY,AT$1,FALSE)/3</f>
        <v>281</v>
      </c>
      <c r="AU54" s="3">
        <f>+VLOOKUP($E54,'Trimestrales USA'!$C:$DY,AU$1,FALSE)/3</f>
        <v>156.56666666666666</v>
      </c>
      <c r="AV54" s="3">
        <f>+VLOOKUP($E54,'Trimestrales USA'!$C:$DY,AV$1,FALSE)/3</f>
        <v>618.5</v>
      </c>
      <c r="AW54" s="3">
        <f>+VLOOKUP($E54,'Trimestrales USA'!$C:$DY,AW$1,FALSE)/3</f>
        <v>4472.333333333333</v>
      </c>
      <c r="AX54" s="3">
        <f>+VLOOKUP($E54,'Trimestrales USA'!$C:$DY,AX$1,FALSE)/3</f>
        <v>57.800000000000004</v>
      </c>
      <c r="AY54" s="3">
        <f>+VLOOKUP($E54,'Trimestrales USA'!$C:$DY,AY$1,FALSE)/3</f>
        <v>48.366666666666667</v>
      </c>
      <c r="AZ54" s="3">
        <f>+VLOOKUP($E54,'Trimestrales USA'!$C:$DY,AZ$1,FALSE)/3</f>
        <v>9.4333333333333336</v>
      </c>
      <c r="BA54" s="3">
        <f>+VLOOKUP($E54,'Trimestrales USA'!$C:$DY,BA$1,FALSE)/3</f>
        <v>121.06666666666666</v>
      </c>
      <c r="BB54" s="3">
        <f>+VLOOKUP($E54,'Trimestrales USA'!$C:$DY,BB$1,FALSE)/3</f>
        <v>75.033333333333331</v>
      </c>
      <c r="BC54" s="3">
        <f>+VLOOKUP($E54,'Trimestrales USA'!$C:$DY,BC$1,FALSE)/3</f>
        <v>26.066666666666666</v>
      </c>
      <c r="BD54" s="3">
        <f>+VLOOKUP($E54,'Trimestrales USA'!$C:$DY,BD$1,FALSE)/3</f>
        <v>19.966666666666665</v>
      </c>
      <c r="BE54" s="3">
        <f>+VLOOKUP($E54,'Trimestrales USA'!$C:$DY,BE$1,FALSE)/3</f>
        <v>96.633333333333326</v>
      </c>
      <c r="BF54" s="3">
        <f>+VLOOKUP($E54,'Trimestrales USA'!$C:$DY,BF$1,FALSE)/3</f>
        <v>174.5</v>
      </c>
      <c r="BG54" s="3">
        <f>+VLOOKUP($E54,'Trimestrales USA'!$C:$DY,BG$1,FALSE)/3</f>
        <v>623.63333333333333</v>
      </c>
      <c r="BH54" s="3">
        <f>+VLOOKUP($E54,'Trimestrales USA'!$C:$DY,BH$1,FALSE)/3</f>
        <v>335.56666666666666</v>
      </c>
      <c r="BI54" s="3">
        <f>+VLOOKUP($E54,'Trimestrales USA'!$C:$DY,BI$1,FALSE)/3</f>
        <v>7.8</v>
      </c>
      <c r="BJ54" s="3">
        <f>+VLOOKUP($E54,'Trimestrales USA'!$C:$DY,BJ$1,FALSE)/3</f>
        <v>12.766666666666666</v>
      </c>
      <c r="BK54" s="3">
        <f>+VLOOKUP($E54,'Trimestrales USA'!$C:$DY,BK$1,FALSE)/3</f>
        <v>20.533333333333335</v>
      </c>
      <c r="BL54" s="3">
        <f>+VLOOKUP($E54,'Trimestrales USA'!$C:$DY,BL$1,FALSE)/3</f>
        <v>42.1</v>
      </c>
      <c r="BM54" s="3">
        <f>+VLOOKUP($E54,'Trimestrales USA'!$C:$DY,BM$1,FALSE)/3</f>
        <v>47.533333333333331</v>
      </c>
      <c r="BN54" s="3">
        <f>+VLOOKUP($E54,'Trimestrales USA'!$C:$DY,BN$1,FALSE)/3</f>
        <v>79.36666666666666</v>
      </c>
      <c r="BO54" s="3">
        <f>+VLOOKUP($E54,'Trimestrales USA'!$C:$DY,BO$1,FALSE)/3</f>
        <v>16.033333333333335</v>
      </c>
      <c r="BP54" s="3">
        <f>+VLOOKUP($E54,'Trimestrales USA'!$C:$DY,BP$1,FALSE)/3</f>
        <v>33.4</v>
      </c>
      <c r="BQ54" s="3">
        <f>+VLOOKUP($E54,'Trimestrales USA'!$C:$DY,BQ$1,FALSE)/3</f>
        <v>41.93333333333333</v>
      </c>
      <c r="BR54" s="3">
        <f>+VLOOKUP($E54,'Trimestrales USA'!$C:$DY,BR$1,FALSE)/3</f>
        <v>7.333333333333333</v>
      </c>
      <c r="BS54" s="3">
        <f>+VLOOKUP($E54,'Trimestrales USA'!$C:$DY,BS$1,FALSE)/3</f>
        <v>26.8</v>
      </c>
      <c r="BT54" s="3">
        <f>+VLOOKUP($E54,'Trimestrales USA'!$C:$DY,BT$1,FALSE)/3</f>
        <v>288.06666666666666</v>
      </c>
      <c r="BU54" s="3">
        <f>+VLOOKUP($E54,'Trimestrales USA'!$C:$DY,BU$1,FALSE)/3</f>
        <v>69.399999999999991</v>
      </c>
      <c r="BV54" s="3">
        <f>+VLOOKUP($E54,'Trimestrales USA'!$C:$DY,BV$1,FALSE)/3</f>
        <v>5</v>
      </c>
      <c r="BW54" s="3">
        <f>+VLOOKUP($E54,'Trimestrales USA'!$C:$DY,BW$1,FALSE)/3</f>
        <v>3.3666666666666667</v>
      </c>
      <c r="BX54" s="3">
        <f>+VLOOKUP($E54,'Trimestrales USA'!$C:$DY,BX$1,FALSE)/3</f>
        <v>17.933333333333334</v>
      </c>
      <c r="BY54" s="3">
        <f>+VLOOKUP($E54,'Trimestrales USA'!$C:$DY,BY$1,FALSE)/3</f>
        <v>13</v>
      </c>
      <c r="BZ54" s="3">
        <f>+VLOOKUP($E54,'Trimestrales USA'!$C:$DY,BZ$1,FALSE)/3</f>
        <v>55.033333333333331</v>
      </c>
      <c r="CA54" s="3">
        <f>+VLOOKUP($E54,'Trimestrales USA'!$C:$DY,CA$1,FALSE)/3</f>
        <v>103.43333333333334</v>
      </c>
      <c r="CB54" s="3">
        <f>+VLOOKUP($E54,'Trimestrales USA'!$C:$DY,CB$1,FALSE)/3</f>
        <v>20.900000000000002</v>
      </c>
      <c r="CC54" s="3">
        <f>+VLOOKUP($E54,'Trimestrales USA'!$C:$DY,CC$1,FALSE)/3</f>
        <v>311.66666666666669</v>
      </c>
      <c r="CD54" s="3">
        <f>+VLOOKUP($E54,'Trimestrales USA'!$C:$DY,CD$1,FALSE)/3</f>
        <v>289.2</v>
      </c>
      <c r="CE54" s="3">
        <f>+VLOOKUP($E54,'Trimestrales USA'!$C:$DY,CE$1,FALSE)/3</f>
        <v>49</v>
      </c>
      <c r="CF54" s="3">
        <f>+VLOOKUP($E54,'Trimestrales USA'!$C:$DY,CF$1,FALSE)/3</f>
        <v>43.566666666666663</v>
      </c>
      <c r="CG54" s="3">
        <f>+VLOOKUP($E54,'Trimestrales USA'!$C:$DY,CG$1,FALSE)/3</f>
        <v>44.366666666666667</v>
      </c>
      <c r="CH54" s="3">
        <f>+VLOOKUP($E54,'Trimestrales USA'!$C:$DY,CH$1,FALSE)/3</f>
        <v>152.23333333333332</v>
      </c>
      <c r="CI54" s="3">
        <f>+VLOOKUP($E54,'Trimestrales USA'!$C:$DY,CI$1,FALSE)/3</f>
        <v>150.70000000000002</v>
      </c>
      <c r="CJ54" s="3">
        <f>+VLOOKUP($E54,'Trimestrales USA'!$C:$DY,CJ$1,FALSE)/3</f>
        <v>28.466666666666669</v>
      </c>
      <c r="CK54" s="3">
        <f>+VLOOKUP($E54,'Trimestrales USA'!$C:$DY,CK$1,FALSE)/3</f>
        <v>12.1</v>
      </c>
      <c r="CL54" s="3">
        <f>+VLOOKUP($E54,'Trimestrales USA'!$C:$DY,CL$1,FALSE)/3</f>
        <v>4.7</v>
      </c>
      <c r="CM54" s="3">
        <f>+VLOOKUP($E54,'Trimestrales USA'!$C:$DY,CM$1,FALSE)/3</f>
        <v>40.366666666666667</v>
      </c>
      <c r="CN54" s="3">
        <f>+VLOOKUP($E54,'Trimestrales USA'!$C:$DY,CN$1,FALSE)/3</f>
        <v>11.366666666666667</v>
      </c>
      <c r="CO54" s="3">
        <f>+VLOOKUP($E54,'Trimestrales USA'!$C:$DY,CO$1,FALSE)/3</f>
        <v>7.2333333333333334</v>
      </c>
      <c r="CP54" s="3">
        <f>+VLOOKUP($E54,'Trimestrales USA'!$C:$DY,CP$1,FALSE)/3</f>
        <v>31.400000000000002</v>
      </c>
      <c r="CQ54" s="3">
        <f>+VLOOKUP($E54,'Trimestrales USA'!$C:$DY,CQ$1,FALSE)/3</f>
        <v>15.066666666666668</v>
      </c>
      <c r="CR54" s="3">
        <f>+VLOOKUP($E54,'Trimestrales USA'!$C:$DY,CR$1,FALSE)/3</f>
        <v>256.3</v>
      </c>
      <c r="CS54" s="3">
        <f>+VLOOKUP($E54,'Trimestrales USA'!$C:$DY,CS$1,FALSE)/3</f>
        <v>64.933333333333337</v>
      </c>
      <c r="CT54" s="3">
        <f>+VLOOKUP($E54,'Trimestrales USA'!$C:$DY,CT$1,FALSE)/3</f>
        <v>28.733333333333334</v>
      </c>
      <c r="CU54" s="3">
        <f>+VLOOKUP($E54,'Trimestrales USA'!$C:$DY,CU$1,FALSE)/3</f>
        <v>123.89999999999999</v>
      </c>
      <c r="CV54" s="3">
        <f>+VLOOKUP($E54,'Trimestrales USA'!$C:$DY,CV$1,FALSE)/3</f>
        <v>38.766666666666666</v>
      </c>
      <c r="CW54" s="3">
        <f>+VLOOKUP($E54,'Trimestrales USA'!$C:$DY,CW$1,FALSE)/3</f>
        <v>1016.7666666666668</v>
      </c>
      <c r="CX54" s="3">
        <f>+VLOOKUP($E54,'Trimestrales USA'!$C:$DY,CX$1,FALSE)/3</f>
        <v>336.93333333333334</v>
      </c>
      <c r="CY54" s="3">
        <f>+VLOOKUP($E54,'Trimestrales USA'!$C:$DY,CY$1,FALSE)/3</f>
        <v>150.53333333333333</v>
      </c>
      <c r="CZ54" s="3">
        <f>+VLOOKUP($E54,'Trimestrales USA'!$C:$DY,CZ$1,FALSE)/3</f>
        <v>54.066666666666663</v>
      </c>
      <c r="DA54" s="3">
        <f>+VLOOKUP($E54,'Trimestrales USA'!$C:$DY,DA$1,FALSE)/3</f>
        <v>127.89999999999999</v>
      </c>
      <c r="DB54" s="3">
        <f>+VLOOKUP($E54,'Trimestrales USA'!$C:$DY,DB$1,FALSE)/3</f>
        <v>4.4333333333333336</v>
      </c>
      <c r="DC54" s="3">
        <f>+VLOOKUP($E54,'Trimestrales USA'!$C:$DY,DC$1,FALSE)/3</f>
        <v>679.83333333333337</v>
      </c>
      <c r="DD54" s="3">
        <f>+VLOOKUP($E54,'Trimestrales USA'!$C:$DY,DD$1,FALSE)/3</f>
        <v>625.80000000000007</v>
      </c>
      <c r="DE54" s="3">
        <f>+VLOOKUP($E54,'Trimestrales USA'!$C:$DY,DE$1,FALSE)/3</f>
        <v>507.33333333333331</v>
      </c>
      <c r="DF54" s="3">
        <f>+VLOOKUP($E54,'Trimestrales USA'!$C:$DY,DF$1,FALSE)/3</f>
        <v>118.5</v>
      </c>
      <c r="DG54" s="3">
        <f>+VLOOKUP($E54,'Trimestrales USA'!$C:$DY,DG$1,FALSE)/3</f>
        <v>54.033333333333331</v>
      </c>
      <c r="DH54" s="3">
        <f>+VLOOKUP($E54,'Trimestrales USA'!$C:$DY,DH$1,FALSE)/3</f>
        <v>619.1</v>
      </c>
      <c r="DI54" s="3">
        <f>+VLOOKUP($E54,'Trimestrales USA'!$C:$DY,DI$1,FALSE)/3</f>
        <v>375.16666666666669</v>
      </c>
      <c r="DJ54" s="3">
        <f>+VLOOKUP($E54,'Trimestrales USA'!$C:$DY,DJ$1,FALSE)/3</f>
        <v>72.166666666666671</v>
      </c>
      <c r="DK54" s="3">
        <f>+VLOOKUP($E54,'Trimestrales USA'!$C:$DY,DK$1,FALSE)/3</f>
        <v>75.100000000000009</v>
      </c>
      <c r="DL54" s="3">
        <f>+VLOOKUP($E54,'Trimestrales USA'!$C:$DY,DL$1,FALSE)/3</f>
        <v>227.86666666666667</v>
      </c>
      <c r="DM54" s="3">
        <f>+VLOOKUP($E54,'Trimestrales USA'!$C:$DY,DM$1,FALSE)/3</f>
        <v>92.833333333333329</v>
      </c>
      <c r="DN54" s="3">
        <f>+VLOOKUP($E54,'Trimestrales USA'!$C:$DY,DN$1,FALSE)/3</f>
        <v>151.13333333333333</v>
      </c>
      <c r="DO54" s="3">
        <f>+VLOOKUP($E54,'Trimestrales USA'!$C:$DY,DO$1,FALSE)/3</f>
        <v>137.03333333333333</v>
      </c>
      <c r="DP54" s="3">
        <f>+VLOOKUP($E54,'Trimestrales USA'!$C:$DY,DP$1,FALSE)/3</f>
        <v>14.133333333333333</v>
      </c>
      <c r="DQ54" s="3">
        <f>+VLOOKUP($E54,'Trimestrales USA'!$C:$DY,DQ$1,FALSE)/3</f>
        <v>450.8</v>
      </c>
      <c r="DR54" s="3">
        <f>+VLOOKUP($E54,'Trimestrales USA'!$C:$DY,DR$1,FALSE)/3</f>
        <v>68.600000000000009</v>
      </c>
      <c r="DS54" s="3">
        <f>+VLOOKUP($E54,'Trimestrales USA'!$C:$DY,DS$1,FALSE)/3</f>
        <v>382.2</v>
      </c>
      <c r="DT54" s="3">
        <f>+VLOOKUP($E54,'Trimestrales USA'!$C:$DY,DT$1,FALSE)/3</f>
        <v>184.43333333333331</v>
      </c>
      <c r="DU54" s="3">
        <f>+VLOOKUP($E54,'Trimestrales USA'!$C:$DY,DU$1,FALSE)/3</f>
        <v>127.36666666666667</v>
      </c>
      <c r="DV54" s="3">
        <f>+VLOOKUP($E54,'Trimestrales USA'!$C:$DY,DV$1,FALSE)/3</f>
        <v>40.966666666666669</v>
      </c>
      <c r="DW54" s="3">
        <f>+VLOOKUP($E54,'Trimestrales USA'!$C:$DY,DW$1,FALSE)/3</f>
        <v>29.433333333333334</v>
      </c>
      <c r="DX54" s="3">
        <f>+VLOOKUP($E54,'Trimestrales USA'!$C:$DY,DX$1,FALSE)/3</f>
        <v>193.29999999999998</v>
      </c>
      <c r="DY54" s="3">
        <f>+VLOOKUP($E54,'Trimestrales USA'!$C:$DY,DY$1,FALSE)/3</f>
        <v>52.866666666666667</v>
      </c>
      <c r="DZ54" s="3">
        <f>+VLOOKUP($E54,'Trimestrales USA'!$C:$DY,DZ$1,FALSE)/3</f>
        <v>30.666666666666668</v>
      </c>
      <c r="EA54" s="3">
        <f>+VLOOKUP($E54,'Trimestrales USA'!$C:$DY,EA$1,FALSE)/3</f>
        <v>22.2</v>
      </c>
      <c r="EB54" s="3">
        <f>+VLOOKUP($E54,'Trimestrales USA'!$C:$DY,EB$1,FALSE)/3</f>
        <v>140.43333333333334</v>
      </c>
      <c r="EC54" s="3">
        <f>+VLOOKUP($E54,'Trimestrales USA'!$C:$DY,EC$1,FALSE)/3</f>
        <v>40.43333333333333</v>
      </c>
      <c r="ED54" s="3">
        <f>+VLOOKUP($E54,'Trimestrales USA'!$C:$DY,ED$1,FALSE)/3</f>
        <v>100</v>
      </c>
      <c r="EE54" s="3">
        <f>+VLOOKUP($E54,'Trimestrales USA'!$C:$DY,EE$1,FALSE)/3</f>
        <v>110.83333333333333</v>
      </c>
      <c r="EF54" s="3">
        <f>+VLOOKUP($E54,'Trimestrales USA'!$C:$DY,EF$1,FALSE)/3</f>
        <v>713.5</v>
      </c>
      <c r="EG54" s="3">
        <f>+VLOOKUP($E54,'Trimestrales USA'!$C:$DY,EG$1,FALSE)/3</f>
        <v>237.36666666666667</v>
      </c>
      <c r="EH54" s="3">
        <f>+VLOOKUP($E54,'Trimestrales USA'!$C:$DY,EH$1,FALSE)/3</f>
        <v>219.73333333333335</v>
      </c>
      <c r="EI54" s="3">
        <f>+VLOOKUP($E54,'Trimestrales USA'!$C:$DY,EI$1,FALSE)/3</f>
        <v>135.4</v>
      </c>
      <c r="EJ54" s="3">
        <f>+VLOOKUP($E54,'Trimestrales USA'!$C:$DY,EJ$1,FALSE)/3</f>
        <v>84.333333333333329</v>
      </c>
      <c r="EK54" s="3">
        <f>+VLOOKUP($E54,'Trimestrales USA'!$C:$DY,EK$1,FALSE)/3</f>
        <v>17.633333333333333</v>
      </c>
      <c r="EL54" s="3">
        <f>+VLOOKUP($E54,'Trimestrales USA'!$C:$DY,EL$1,FALSE)/3</f>
        <v>476.13333333333338</v>
      </c>
      <c r="EM54" s="3">
        <f>+VLOOKUP($E54,'Trimestrales USA'!$C:$DY,EM$1,FALSE)/3</f>
        <v>439.23333333333335</v>
      </c>
      <c r="EN54" s="3">
        <f>+VLOOKUP($E54,'Trimestrales USA'!$C:$DY,EN$1,FALSE)/3</f>
        <v>36.9</v>
      </c>
      <c r="EO54" s="3">
        <f>+VLOOKUP($E54,'Trimestrales USA'!$C:$DY,EO$1,FALSE)/3</f>
        <v>0</v>
      </c>
      <c r="EP54" s="3">
        <f>+VLOOKUP($E54,'Trimestrales USA'!$C:$DY,EP$1,FALSE)/3</f>
        <v>977</v>
      </c>
      <c r="EQ54" s="3">
        <f>+VLOOKUP($E54,'Trimestrales USA'!$C:$DY,EQ$1,FALSE)/3</f>
        <v>3495.3333333333335</v>
      </c>
      <c r="ER54" s="3">
        <f>+VLOOKUP($E54,'Trimestrales USA'!$C:$DY,ER$1,FALSE)/3</f>
        <v>0</v>
      </c>
      <c r="ES54" s="3">
        <f>+VLOOKUP($E54,'Trimestrales MX'!$C:$FS,ES$1,FALSE)/3</f>
        <v>5137682.1146666668</v>
      </c>
      <c r="ET54" s="3">
        <f>+VLOOKUP($E54,'Trimestrales MX'!$C:$FS,ET$1,FALSE)/3</f>
        <v>205622.64166666669</v>
      </c>
      <c r="EU54" s="3">
        <f>+VLOOKUP($E54,'Trimestrales MX'!$C:$FS,EU$1,FALSE)/3</f>
        <v>4932059.4730000002</v>
      </c>
      <c r="EV54" s="3">
        <f>+VLOOKUP($E54,'Trimestrales MX'!$C:$FS,EV$1,FALSE)/3</f>
        <v>155562.86266666665</v>
      </c>
      <c r="EW54" s="3">
        <f>+VLOOKUP($E54,'Trimestrales MX'!$C:$FS,EW$1,FALSE)/3</f>
        <v>155562.86266666665</v>
      </c>
      <c r="EX54" s="3">
        <f>+VLOOKUP($E54,'Trimestrales MX'!$C:$FS,EX$1,FALSE)/3</f>
        <v>91744.444000000003</v>
      </c>
      <c r="EY54" s="3">
        <f>+VLOOKUP($E54,'Trimestrales MX'!$C:$FS,EY$1,FALSE)/3</f>
        <v>53726.932999999997</v>
      </c>
      <c r="EZ54" s="3">
        <f>+VLOOKUP($E54,'Trimestrales MX'!$C:$FS,EZ$1,FALSE)/3</f>
        <v>6248.3369999999995</v>
      </c>
      <c r="FA54" s="3">
        <f>+VLOOKUP($E54,'Trimestrales MX'!$C:$FS,FA$1,FALSE)/3</f>
        <v>3469.1673333333333</v>
      </c>
      <c r="FB54" s="3">
        <f>+VLOOKUP($E54,'Trimestrales MX'!$C:$FS,FB$1,FALSE)/3</f>
        <v>373.98099999999999</v>
      </c>
      <c r="FC54" s="3">
        <f>+VLOOKUP($E54,'Trimestrales MX'!$C:$FS,FC$1,FALSE)/3</f>
        <v>1674136.8986666668</v>
      </c>
      <c r="FD54" s="3">
        <f>+VLOOKUP($E54,'Trimestrales MX'!$C:$FS,FD$1,FALSE)/3</f>
        <v>384052.67333333334</v>
      </c>
      <c r="FE54" s="3">
        <f>+VLOOKUP($E54,'Trimestrales MX'!$C:$FS,FE$1,FALSE)/3</f>
        <v>302466.32766666665</v>
      </c>
      <c r="FF54" s="3">
        <f>+VLOOKUP($E54,'Trimestrales MX'!$C:$FS,FF$1,FALSE)/3</f>
        <v>51651.184999999998</v>
      </c>
      <c r="FG54" s="3">
        <f>+VLOOKUP($E54,'Trimestrales MX'!$C:$FS,FG$1,FALSE)/3</f>
        <v>29935.160333333333</v>
      </c>
      <c r="FH54" s="3">
        <f>+VLOOKUP($E54,'Trimestrales MX'!$C:$FS,FH$1,FALSE)/3</f>
        <v>80192.881999999998</v>
      </c>
      <c r="FI54" s="3">
        <f>+VLOOKUP($E54,'Trimestrales MX'!$C:$FS,FI$1,FALSE)/3</f>
        <v>62126.637333333339</v>
      </c>
      <c r="FJ54" s="3">
        <f>+VLOOKUP($E54,'Trimestrales MX'!$C:$FS,FJ$1,FALSE)/3</f>
        <v>18066.244666666666</v>
      </c>
      <c r="FK54" s="3">
        <f>+VLOOKUP($E54,'Trimestrales MX'!$C:$FS,FK$1,FALSE)/3</f>
        <v>393116.89600000001</v>
      </c>
      <c r="FL54" s="3">
        <f>+VLOOKUP($E54,'Trimestrales MX'!$C:$FS,FL$1,FALSE)/3</f>
        <v>260606.78133333335</v>
      </c>
      <c r="FM54" s="3">
        <f>+VLOOKUP($E54,'Trimestrales MX'!$C:$FS,FM$1,FALSE)/3</f>
        <v>89392.303</v>
      </c>
      <c r="FN54" s="3">
        <f>+VLOOKUP($E54,'Trimestrales MX'!$C:$FS,FN$1,FALSE)/3</f>
        <v>43117.811999999998</v>
      </c>
      <c r="FO54" s="3">
        <f>+VLOOKUP($E54,'Trimestrales MX'!$C:$FS,FO$1,FALSE)/3</f>
        <v>816774.44700000004</v>
      </c>
      <c r="FP54" s="3">
        <f>+VLOOKUP($E54,'Trimestrales MX'!$C:$FS,FP$1,FALSE)/3</f>
        <v>188635.51933333333</v>
      </c>
      <c r="FQ54" s="3">
        <f>+VLOOKUP($E54,'Trimestrales MX'!$C:$FS,FQ$1,FALSE)/3</f>
        <v>6581.2166666666672</v>
      </c>
      <c r="FR54" s="3">
        <f>+VLOOKUP($E54,'Trimestrales MX'!$C:$FS,FR$1,FALSE)/3</f>
        <v>15731.309666666666</v>
      </c>
      <c r="FS54" s="3">
        <f>+VLOOKUP($E54,'Trimestrales MX'!$C:$FS,FS$1,FALSE)/3</f>
        <v>10525.708333333334</v>
      </c>
      <c r="FT54" s="3">
        <f>+VLOOKUP($E54,'Trimestrales MX'!$C:$FS,FT$1,FALSE)/3</f>
        <v>6538.6513333333342</v>
      </c>
      <c r="FU54" s="3">
        <f>+VLOOKUP($E54,'Trimestrales MX'!$C:$FS,FU$1,FALSE)/3</f>
        <v>20243.578666666665</v>
      </c>
      <c r="FV54" s="3">
        <f>+VLOOKUP($E54,'Trimestrales MX'!$C:$FS,FV$1,FALSE)/3</f>
        <v>41118.251333333334</v>
      </c>
      <c r="FW54" s="3">
        <f>+VLOOKUP($E54,'Trimestrales MX'!$C:$FS,FW$1,FALSE)/3</f>
        <v>1025.8166666666666</v>
      </c>
      <c r="FX54" s="3">
        <f>+VLOOKUP($E54,'Trimestrales MX'!$C:$FS,FX$1,FALSE)/3</f>
        <v>59670.533333333333</v>
      </c>
      <c r="FY54" s="3">
        <f>+VLOOKUP($E54,'Trimestrales MX'!$C:$FS,FY$1,FALSE)/3</f>
        <v>27200.453333333335</v>
      </c>
      <c r="FZ54" s="3">
        <f>+VLOOKUP($E54,'Trimestrales MX'!$C:$FS,FZ$1,FALSE)/3</f>
        <v>46229.093000000001</v>
      </c>
      <c r="GA54" s="3">
        <f>+VLOOKUP($E54,'Trimestrales MX'!$C:$FS,GA$1,FALSE)/3</f>
        <v>39936.983666666667</v>
      </c>
      <c r="GB54" s="3">
        <f>+VLOOKUP($E54,'Trimestrales MX'!$C:$FS,GB$1,FALSE)/3</f>
        <v>6292.1090000000004</v>
      </c>
      <c r="GC54" s="3">
        <f>+VLOOKUP($E54,'Trimestrales MX'!$C:$FS,GC$1,FALSE)/3</f>
        <v>8464.0630000000001</v>
      </c>
      <c r="GD54" s="3">
        <f>+VLOOKUP($E54,'Trimestrales MX'!$C:$FS,GD$1,FALSE)/3</f>
        <v>1887.0709999999999</v>
      </c>
      <c r="GE54" s="3">
        <f>+VLOOKUP($E54,'Trimestrales MX'!$C:$FS,GE$1,FALSE)/3</f>
        <v>5830.5360000000001</v>
      </c>
      <c r="GF54" s="3">
        <f>+VLOOKUP($E54,'Trimestrales MX'!$C:$FS,GF$1,FALSE)/3</f>
        <v>746.45633333333342</v>
      </c>
      <c r="GG54" s="3">
        <f>+VLOOKUP($E54,'Trimestrales MX'!$C:$FS,GG$1,FALSE)/3</f>
        <v>3834.0333333333333</v>
      </c>
      <c r="GH54" s="3">
        <f>+VLOOKUP($E54,'Trimestrales MX'!$C:$FS,GH$1,FALSE)/3</f>
        <v>1106.26</v>
      </c>
      <c r="GI54" s="3">
        <f>+VLOOKUP($E54,'Trimestrales MX'!$C:$FS,GI$1,FALSE)/3</f>
        <v>2727.7733333333331</v>
      </c>
      <c r="GJ54" s="3">
        <f>+VLOOKUP($E54,'Trimestrales MX'!$C:$FS,GJ$1,FALSE)/3</f>
        <v>18436.401999999998</v>
      </c>
      <c r="GK54" s="3">
        <f>+VLOOKUP($E54,'Trimestrales MX'!$C:$FS,GK$1,FALSE)/3</f>
        <v>2136.7429999999999</v>
      </c>
      <c r="GL54" s="3">
        <f>+VLOOKUP($E54,'Trimestrales MX'!$C:$FS,GL$1,FALSE)/3</f>
        <v>15565.921</v>
      </c>
      <c r="GM54" s="3">
        <f>+VLOOKUP($E54,'Trimestrales MX'!$C:$FS,GM$1,FALSE)/3</f>
        <v>733.73799999999994</v>
      </c>
      <c r="GN54" s="3">
        <f>+VLOOKUP($E54,'Trimestrales MX'!$C:$FS,GN$1,FALSE)/3</f>
        <v>7727.5483333333332</v>
      </c>
      <c r="GO54" s="3">
        <f>+VLOOKUP($E54,'Trimestrales MX'!$C:$FS,GO$1,FALSE)/3</f>
        <v>1246.5629999999999</v>
      </c>
      <c r="GP54" s="3">
        <f>+VLOOKUP($E54,'Trimestrales MX'!$C:$FS,GP$1,FALSE)/3</f>
        <v>5654.1763333333329</v>
      </c>
      <c r="GQ54" s="3">
        <f>+VLOOKUP($E54,'Trimestrales MX'!$C:$FS,GQ$1,FALSE)/3</f>
        <v>826.80900000000008</v>
      </c>
      <c r="GR54" s="3">
        <f>+VLOOKUP($E54,'Trimestrales MX'!$C:$FS,GR$1,FALSE)/3</f>
        <v>7924.8676666666661</v>
      </c>
      <c r="GS54" s="3">
        <f>+VLOOKUP($E54,'Trimestrales MX'!$C:$FS,GS$1,FALSE)/3</f>
        <v>4957.2333333333336</v>
      </c>
      <c r="GT54" s="3">
        <f>+VLOOKUP($E54,'Trimestrales MX'!$C:$FS,GT$1,FALSE)/3</f>
        <v>236.98833333333334</v>
      </c>
      <c r="GU54" s="3">
        <f>+VLOOKUP($E54,'Trimestrales MX'!$C:$FS,GU$1,FALSE)/3</f>
        <v>2730.6460000000002</v>
      </c>
      <c r="GV54" s="3">
        <f>+VLOOKUP($E54,'Trimestrales MX'!$C:$FS,GV$1,FALSE)/3</f>
        <v>14364.709000000001</v>
      </c>
      <c r="GW54" s="3">
        <f>+VLOOKUP($E54,'Trimestrales MX'!$C:$FS,GW$1,FALSE)/3</f>
        <v>4992.2896666666666</v>
      </c>
      <c r="GX54" s="3">
        <f>+VLOOKUP($E54,'Trimestrales MX'!$C:$FS,GX$1,FALSE)/3</f>
        <v>9372.4193333333333</v>
      </c>
      <c r="GY54" s="3">
        <f>+VLOOKUP($E54,'Trimestrales MX'!$C:$FS,GY$1,FALSE)/3</f>
        <v>6499.8849999999993</v>
      </c>
      <c r="GZ54" s="3">
        <f>+VLOOKUP($E54,'Trimestrales MX'!$C:$FS,GZ$1,FALSE)/3</f>
        <v>24560.340666666667</v>
      </c>
      <c r="HA54" s="3">
        <f>+VLOOKUP($E54,'Trimestrales MX'!$C:$FS,HA$1,FALSE)/3</f>
        <v>91498.258666666676</v>
      </c>
      <c r="HB54" s="3">
        <f>+VLOOKUP($E54,'Trimestrales MX'!$C:$FS,HB$1,FALSE)/3</f>
        <v>44508.849666666669</v>
      </c>
      <c r="HC54" s="3">
        <f>+VLOOKUP($E54,'Trimestrales MX'!$C:$FS,HC$1,FALSE)/3</f>
        <v>6732.4773333333333</v>
      </c>
      <c r="HD54" s="3">
        <f>+VLOOKUP($E54,'Trimestrales MX'!$C:$FS,HD$1,FALSE)/3</f>
        <v>3296.0056666666665</v>
      </c>
      <c r="HE54" s="3">
        <f>+VLOOKUP($E54,'Trimestrales MX'!$C:$FS,HE$1,FALSE)/3</f>
        <v>16164.273666666668</v>
      </c>
      <c r="HF54" s="3">
        <f>+VLOOKUP($E54,'Trimestrales MX'!$C:$FS,HF$1,FALSE)/3</f>
        <v>4042.2663333333335</v>
      </c>
      <c r="HG54" s="3">
        <f>+VLOOKUP($E54,'Trimestrales MX'!$C:$FS,HG$1,FALSE)/3</f>
        <v>12674.207666666667</v>
      </c>
      <c r="HH54" s="3">
        <f>+VLOOKUP($E54,'Trimestrales MX'!$C:$FS,HH$1,FALSE)/3</f>
        <v>4080.1783333333333</v>
      </c>
      <c r="HI54" s="3">
        <f>+VLOOKUP($E54,'Trimestrales MX'!$C:$FS,HI$1,FALSE)/3</f>
        <v>24295.722666666668</v>
      </c>
      <c r="HJ54" s="3">
        <f>+VLOOKUP($E54,'Trimestrales MX'!$C:$FS,HJ$1,FALSE)/3</f>
        <v>19006.8</v>
      </c>
      <c r="HK54" s="3">
        <f>+VLOOKUP($E54,'Trimestrales MX'!$C:$FS,HK$1,FALSE)/3</f>
        <v>5288.9229999999998</v>
      </c>
      <c r="HL54" s="3">
        <f>+VLOOKUP($E54,'Trimestrales MX'!$C:$FS,HL$1,FALSE)/3</f>
        <v>22782.374333333337</v>
      </c>
      <c r="HM54" s="3">
        <f>+VLOOKUP($E54,'Trimestrales MX'!$C:$FS,HM$1,FALSE)/3</f>
        <v>4624.241</v>
      </c>
      <c r="HN54" s="3">
        <f>+VLOOKUP($E54,'Trimestrales MX'!$C:$FS,HN$1,FALSE)/3</f>
        <v>7237.1189999999997</v>
      </c>
      <c r="HO54" s="3">
        <f>+VLOOKUP($E54,'Trimestrales MX'!$C:$FS,HO$1,FALSE)/3</f>
        <v>7615.8786666666665</v>
      </c>
      <c r="HP54" s="3">
        <f>+VLOOKUP($E54,'Trimestrales MX'!$C:$FS,HP$1,FALSE)/3</f>
        <v>1496.1443333333334</v>
      </c>
      <c r="HQ54" s="3">
        <f>+VLOOKUP($E54,'Trimestrales MX'!$C:$FS,HQ$1,FALSE)/3</f>
        <v>1808.9916666666668</v>
      </c>
      <c r="HR54" s="3">
        <f>+VLOOKUP($E54,'Trimestrales MX'!$C:$FS,HR$1,FALSE)/3</f>
        <v>58395.488666666664</v>
      </c>
      <c r="HS54" s="3">
        <f>+VLOOKUP($E54,'Trimestrales MX'!$C:$FS,HS$1,FALSE)/3</f>
        <v>22058.437000000002</v>
      </c>
      <c r="HT54" s="3">
        <f>+VLOOKUP($E54,'Trimestrales MX'!$C:$FS,HT$1,FALSE)/3</f>
        <v>9185.0029999999988</v>
      </c>
      <c r="HU54" s="3">
        <f>+VLOOKUP($E54,'Trimestrales MX'!$C:$FS,HU$1,FALSE)/3</f>
        <v>1742.8710000000001</v>
      </c>
      <c r="HV54" s="3">
        <f>+VLOOKUP($E54,'Trimestrales MX'!$C:$FS,HV$1,FALSE)/3</f>
        <v>23551.792333333331</v>
      </c>
      <c r="HW54" s="3">
        <f>+VLOOKUP($E54,'Trimestrales MX'!$C:$FS,HW$1,FALSE)/3</f>
        <v>1857.3856666666668</v>
      </c>
      <c r="HX54" s="3">
        <f>+VLOOKUP($E54,'Trimestrales MX'!$C:$FS,HX$1,FALSE)/3</f>
        <v>31375.441666666666</v>
      </c>
      <c r="HY54" s="3">
        <f>+VLOOKUP($E54,'Trimestrales MX'!$C:$FS,HY$1,FALSE)/3</f>
        <v>1395.3329999999999</v>
      </c>
      <c r="HZ54" s="3">
        <f>+VLOOKUP($E54,'Trimestrales MX'!$C:$FS,HZ$1,FALSE)/3</f>
        <v>2069.6330000000003</v>
      </c>
      <c r="IA54" s="3">
        <f>+VLOOKUP($E54,'Trimestrales MX'!$C:$FS,IA$1,FALSE)/3</f>
        <v>10559.227333333334</v>
      </c>
      <c r="IB54" s="3">
        <f>+VLOOKUP($E54,'Trimestrales MX'!$C:$FS,IB$1,FALSE)/3</f>
        <v>2568.0733333333333</v>
      </c>
      <c r="IC54" s="3">
        <f>+VLOOKUP($E54,'Trimestrales MX'!$C:$FS,IC$1,FALSE)/3</f>
        <v>853.01633333333336</v>
      </c>
      <c r="ID54" s="3">
        <f>+VLOOKUP($E54,'Trimestrales MX'!$C:$FS,ID$1,FALSE)/3</f>
        <v>2308.5386666666668</v>
      </c>
      <c r="IE54" s="3">
        <f>+VLOOKUP($E54,'Trimestrales MX'!$C:$FS,IE$1,FALSE)/3</f>
        <v>3437.6813333333334</v>
      </c>
      <c r="IF54" s="3">
        <f>+VLOOKUP($E54,'Trimestrales MX'!$C:$FS,IF$1,FALSE)/3</f>
        <v>2822.8243333333335</v>
      </c>
      <c r="IG54" s="3">
        <f>+VLOOKUP($E54,'Trimestrales MX'!$C:$FS,IG$1,FALSE)/3</f>
        <v>5361.1140000000005</v>
      </c>
      <c r="IH54" s="3">
        <f>+VLOOKUP($E54,'Trimestrales MX'!$C:$FS,IH$1,FALSE)/3</f>
        <v>39612.515666666666</v>
      </c>
      <c r="II54" s="3">
        <f>+VLOOKUP($E54,'Trimestrales MX'!$C:$FS,II$1,FALSE)/3</f>
        <v>4881.884</v>
      </c>
      <c r="IJ54" s="3">
        <f>+VLOOKUP($E54,'Trimestrales MX'!$C:$FS,IJ$1,FALSE)/3</f>
        <v>2433.6316666666667</v>
      </c>
      <c r="IK54" s="3">
        <f>+VLOOKUP($E54,'Trimestrales MX'!$C:$FS,IK$1,FALSE)/3</f>
        <v>262.07599999999996</v>
      </c>
      <c r="IL54" s="3">
        <f>+VLOOKUP($E54,'Trimestrales MX'!$C:$FS,IL$1,FALSE)/3</f>
        <v>8029.3246666666664</v>
      </c>
      <c r="IM54" s="3">
        <f>+VLOOKUP($E54,'Trimestrales MX'!$C:$FS,IM$1,FALSE)/3</f>
        <v>765.63133333333326</v>
      </c>
      <c r="IN54" s="3">
        <f>+VLOOKUP($E54,'Trimestrales MX'!$C:$FS,IN$1,FALSE)/3</f>
        <v>15423.315666666667</v>
      </c>
      <c r="IO54" s="3">
        <f>+VLOOKUP($E54,'Trimestrales MX'!$C:$FS,IO$1,FALSE)/3</f>
        <v>7816.6526666666659</v>
      </c>
      <c r="IP54" s="3">
        <f>+VLOOKUP($E54,'Trimestrales MX'!$C:$FS,IP$1,FALSE)/3</f>
        <v>52379.24</v>
      </c>
      <c r="IQ54" s="3">
        <f>+VLOOKUP($E54,'Trimestrales MX'!$C:$FS,IQ$1,FALSE)/3</f>
        <v>18476.028333333332</v>
      </c>
      <c r="IR54" s="3">
        <f>+VLOOKUP($E54,'Trimestrales MX'!$C:$FS,IR$1,FALSE)/3</f>
        <v>6687.8876666666665</v>
      </c>
      <c r="IS54" s="3">
        <f>+VLOOKUP($E54,'Trimestrales MX'!$C:$FS,IS$1,FALSE)/3</f>
        <v>11040.995000000001</v>
      </c>
      <c r="IT54" s="3">
        <f>+VLOOKUP($E54,'Trimestrales MX'!$C:$FS,IT$1,FALSE)/3</f>
        <v>11633.455666666667</v>
      </c>
      <c r="IU54" s="3">
        <f>+VLOOKUP($E54,'Trimestrales MX'!$C:$FS,IU$1,FALSE)/3</f>
        <v>3936.0663333333337</v>
      </c>
      <c r="IV54" s="3">
        <f>+VLOOKUP($E54,'Trimestrales MX'!$C:$FS,IV$1,FALSE)/3</f>
        <v>604.8073333333333</v>
      </c>
      <c r="IW54" s="3">
        <f>+VLOOKUP($E54,'Trimestrales MX'!$C:$FS,IW$1,FALSE)/3</f>
        <v>24295.750666666663</v>
      </c>
      <c r="IX54" s="3">
        <f>+VLOOKUP($E54,'Trimestrales MX'!$C:$FS,IX$1,FALSE)/3</f>
        <v>2836.3199999999997</v>
      </c>
      <c r="IY54" s="3">
        <f>+VLOOKUP($E54,'Trimestrales MX'!$C:$FS,IY$1,FALSE)/3</f>
        <v>4047.4150000000004</v>
      </c>
      <c r="IZ54" s="3">
        <f>+VLOOKUP($E54,'Trimestrales MX'!$C:$FS,IZ$1,FALSE)/3</f>
        <v>8241.0173333333332</v>
      </c>
      <c r="JA54" s="3">
        <f>+VLOOKUP($E54,'Trimestrales MX'!$C:$FS,JA$1,FALSE)/3</f>
        <v>9170.9986666666664</v>
      </c>
      <c r="JB54" s="3">
        <f>+VLOOKUP($E54,'Trimestrales MX'!$C:$FS,JB$1,FALSE)/3</f>
        <v>119349.11566666666</v>
      </c>
      <c r="JC54" s="3">
        <f>+VLOOKUP($E54,'Trimestrales MX'!$C:$FS,JC$1,FALSE)/3</f>
        <v>63647.869333333336</v>
      </c>
      <c r="JD54" s="3">
        <f>+VLOOKUP($E54,'Trimestrales MX'!$C:$FS,JD$1,FALSE)/3</f>
        <v>2573.7216666666668</v>
      </c>
      <c r="JE54" s="3">
        <f>+VLOOKUP($E54,'Trimestrales MX'!$C:$FS,JE$1,FALSE)/3</f>
        <v>46510.973333333335</v>
      </c>
      <c r="JF54" s="3">
        <f>+VLOOKUP($E54,'Trimestrales MX'!$C:$FS,JF$1,FALSE)/3</f>
        <v>3141.5833333333335</v>
      </c>
      <c r="JG54" s="3">
        <f>+VLOOKUP($E54,'Trimestrales MX'!$C:$FS,JG$1,FALSE)/3</f>
        <v>1765.2346666666665</v>
      </c>
      <c r="JH54" s="3">
        <f>+VLOOKUP($E54,'Trimestrales MX'!$C:$FS,JH$1,FALSE)/3</f>
        <v>265.774</v>
      </c>
      <c r="JI54" s="3">
        <f>+VLOOKUP($E54,'Trimestrales MX'!$C:$FS,JI$1,FALSE)/3</f>
        <v>1443.9596666666666</v>
      </c>
      <c r="JJ54" s="3">
        <f>+VLOOKUP($E54,'Trimestrales MX'!$C:$FS,JJ$1,FALSE)/3</f>
        <v>10020.211333333333</v>
      </c>
      <c r="JK54" s="3">
        <f>+VLOOKUP($E54,'Trimestrales MX'!$C:$FS,JK$1,FALSE)/3</f>
        <v>8004.4533333333338</v>
      </c>
      <c r="JL54" s="3">
        <f>+VLOOKUP($E54,'Trimestrales MX'!$C:$FS,JL$1,FALSE)/3</f>
        <v>1084.6456666666666</v>
      </c>
      <c r="JM54" s="3">
        <f>+VLOOKUP($E54,'Trimestrales MX'!$C:$FS,JM$1,FALSE)/3</f>
        <v>931.11233333333337</v>
      </c>
      <c r="JN54" s="3">
        <f>+VLOOKUP($E54,'Trimestrales MX'!$C:$FS,JN$1,FALSE)/3</f>
        <v>16093.866</v>
      </c>
      <c r="JO54" s="3">
        <f>+VLOOKUP($E54,'Trimestrales MX'!$C:$FS,JO$1,FALSE)/3</f>
        <v>6721.4693333333335</v>
      </c>
      <c r="JP54" s="3">
        <f>+VLOOKUP($E54,'Trimestrales MX'!$C:$FS,JP$1,FALSE)/3</f>
        <v>9372.3966666666656</v>
      </c>
      <c r="JQ54" s="3">
        <f>+VLOOKUP($E54,'Trimestrales MX'!$C:$FS,JQ$1,FALSE)/3</f>
        <v>3102359.7119999998</v>
      </c>
      <c r="JR54" s="3">
        <f>+VLOOKUP($E54,'Trimestrales MX'!$C:$FS,JR$1,FALSE)/3</f>
        <v>398701.27633333328</v>
      </c>
      <c r="JS54" s="3">
        <f>+VLOOKUP($E54,'Trimestrales MX'!$C:$FS,JS$1,FALSE)/3</f>
        <v>456120.88966666668</v>
      </c>
      <c r="JT54" s="3">
        <f>+VLOOKUP($E54,'Trimestrales MX'!$C:$FS,JT$1,FALSE)/3</f>
        <v>314508.94933333335</v>
      </c>
      <c r="JU54" s="3">
        <f>+VLOOKUP($E54,'Trimestrales MX'!$C:$FS,JU$1,FALSE)/3</f>
        <v>7324.6763333333329</v>
      </c>
      <c r="JV54" s="3">
        <f>+VLOOKUP($E54,'Trimestrales MX'!$C:$FS,JV$1,FALSE)/3</f>
        <v>6779.8573333333334</v>
      </c>
      <c r="JW54" s="3">
        <f>+VLOOKUP($E54,'Trimestrales MX'!$C:$FS,JW$1,FALSE)/3</f>
        <v>4638.1729999999998</v>
      </c>
      <c r="JX54" s="3">
        <f>+VLOOKUP($E54,'Trimestrales MX'!$C:$FS,JX$1,FALSE)/3</f>
        <v>150167.27900000001</v>
      </c>
      <c r="JY54" s="3">
        <f>+VLOOKUP($E54,'Trimestrales MX'!$C:$FS,JY$1,FALSE)/3</f>
        <v>110391.8</v>
      </c>
      <c r="JZ54" s="3">
        <f>+VLOOKUP($E54,'Trimestrales MX'!$C:$FS,JZ$1,FALSE)/3</f>
        <v>25425.479666666666</v>
      </c>
      <c r="KA54" s="3">
        <f>+VLOOKUP($E54,'Trimestrales MX'!$C:$FS,KA$1,FALSE)/3</f>
        <v>5807.1023333333333</v>
      </c>
      <c r="KB54" s="3">
        <f>+VLOOKUP($E54,'Trimestrales MX'!$C:$FS,KB$1,FALSE)/3</f>
        <v>3974.5813333333335</v>
      </c>
      <c r="KC54" s="3">
        <f>+VLOOKUP($E54,'Trimestrales MX'!$C:$FS,KC$1,FALSE)/3</f>
        <v>93327.161000000007</v>
      </c>
      <c r="KD54" s="3">
        <f>+VLOOKUP($E54,'Trimestrales MX'!$C:$FS,KD$1,FALSE)/3</f>
        <v>6134.4690000000001</v>
      </c>
      <c r="KE54" s="3">
        <f>+VLOOKUP($E54,'Trimestrales MX'!$C:$FS,KE$1,FALSE)/3</f>
        <v>6821.433</v>
      </c>
      <c r="KF54" s="3">
        <f>+VLOOKUP($E54,'Trimestrales MX'!$C:$FS,KF$1,FALSE)/3</f>
        <v>8082.5616666666674</v>
      </c>
      <c r="KG54" s="3">
        <f>+VLOOKUP($E54,'Trimestrales MX'!$C:$FS,KG$1,FALSE)/3</f>
        <v>71122.040999999997</v>
      </c>
      <c r="KH54" s="3">
        <f>+VLOOKUP($E54,'Trimestrales MX'!$C:$FS,KH$1,FALSE)/3</f>
        <v>667.78133333333335</v>
      </c>
      <c r="KI54" s="3">
        <f>+VLOOKUP($E54,'Trimestrales MX'!$C:$FS,KI$1,FALSE)/3</f>
        <v>498.875</v>
      </c>
      <c r="KJ54" s="3">
        <f>+VLOOKUP($E54,'Trimestrales MX'!$C:$FS,KJ$1,FALSE)/3</f>
        <v>135477.598</v>
      </c>
      <c r="KK54" s="3">
        <f>+VLOOKUP($E54,'Trimestrales MX'!$C:$FS,KK$1,FALSE)/3</f>
        <v>117519.50266666665</v>
      </c>
      <c r="KL54" s="3">
        <f>+VLOOKUP($E54,'Trimestrales MX'!$C:$FS,KL$1,FALSE)/3</f>
        <v>17958.095333333335</v>
      </c>
      <c r="KM54" s="3">
        <f>+VLOOKUP($E54,'Trimestrales MX'!$C:$FS,KM$1,FALSE)/3</f>
        <v>594744.49733333336</v>
      </c>
      <c r="KN54" s="3">
        <f>+VLOOKUP($E54,'Trimestrales MX'!$C:$FS,KN$1,FALSE)/3</f>
        <v>573774.18099999998</v>
      </c>
      <c r="KO54" s="3">
        <f>+VLOOKUP($E54,'Trimestrales MX'!$C:$FS,KO$1,FALSE)/3</f>
        <v>20970.316333333332</v>
      </c>
      <c r="KP54" s="3">
        <f>+VLOOKUP($E54,'Trimestrales MX'!$C:$FS,KP$1,FALSE)/3</f>
        <v>109797.52</v>
      </c>
      <c r="KQ54" s="3">
        <f>+VLOOKUP($E54,'Trimestrales MX'!$C:$FS,KQ$1,FALSE)/3</f>
        <v>27940.883333333331</v>
      </c>
      <c r="KR54" s="3">
        <f>+VLOOKUP($E54,'Trimestrales MX'!$C:$FS,KR$1,FALSE)/3</f>
        <v>175159.56266666666</v>
      </c>
      <c r="KS54" s="3">
        <f>+VLOOKUP($E54,'Trimestrales MX'!$C:$FS,KS$1,FALSE)/3</f>
        <v>218245.81099999999</v>
      </c>
      <c r="KT54" s="3">
        <f>+VLOOKUP($E54,'Trimestrales MX'!$C:$FS,KT$1,FALSE)/3</f>
        <v>115371.17466666666</v>
      </c>
      <c r="KU54" s="3">
        <f>+VLOOKUP($E54,'Trimestrales MX'!$C:$FS,KU$1,FALSE)/3</f>
        <v>50490.089333333337</v>
      </c>
      <c r="KV54" s="3">
        <f>+VLOOKUP($E54,'Trimestrales MX'!$C:$FS,KV$1,FALSE)/3</f>
        <v>60718.203666666668</v>
      </c>
      <c r="KW54" s="3">
        <f>+VLOOKUP($E54,'Trimestrales MX'!$C:$FS,KW$1,FALSE)/3</f>
        <v>4162.8820000000005</v>
      </c>
      <c r="KX54" s="3">
        <f>+VLOOKUP($E54,'Trimestrales MX'!$C:$FS,KX$1,FALSE)/3</f>
        <v>22887.048999999999</v>
      </c>
      <c r="KY54" s="3">
        <f>+VLOOKUP($E54,'Trimestrales MX'!$C:$FS,KY$1,FALSE)/3</f>
        <v>10125.864666666666</v>
      </c>
      <c r="KZ54" s="3">
        <f>+VLOOKUP($E54,'Trimestrales MX'!$C:$FS,KZ$1,FALSE)/3</f>
        <v>12761.184333333333</v>
      </c>
      <c r="LA54" s="3">
        <f>+VLOOKUP($E54,'Trimestrales MX'!$C:$FS,LA$1,FALSE)/3</f>
        <v>109835.72233333334</v>
      </c>
      <c r="LB54" s="3">
        <f>+VLOOKUP($E54,'Trimestrales MX'!$C:$FS,LB$1,FALSE)/3</f>
        <v>47273.083333333336</v>
      </c>
      <c r="LC54" s="3">
        <f>+VLOOKUP($E54,'Trimestrales MX'!$C:$FS,LC$1,FALSE)/3</f>
        <v>62562.638999999996</v>
      </c>
      <c r="LD54" s="3">
        <f>+VLOOKUP($E54,'Trimestrales MX'!$C:$FS,LD$1,FALSE)/3</f>
        <v>107856.04966666666</v>
      </c>
      <c r="LE54" s="3">
        <f>+VLOOKUP($E54,'Trimestrales MX'!$C:$FS,LE$1,FALSE)/3</f>
        <v>24433.794999999998</v>
      </c>
      <c r="LF54" s="3">
        <f>+VLOOKUP($E54,'Trimestrales MX'!$C:$FS,LF$1,FALSE)/3</f>
        <v>45591.273999999998</v>
      </c>
      <c r="LG54" s="3">
        <f>+VLOOKUP($E54,'Trimestrales MX'!$C:$FS,LG$1,FALSE)/3</f>
        <v>37830.980666666663</v>
      </c>
      <c r="LH54" s="3">
        <f>+VLOOKUP($E54,'Trimestrales MX'!$C:$FS,LH$1,FALSE)/3</f>
        <v>222385.56733333334</v>
      </c>
      <c r="LI54" s="3">
        <v>94.315400818702003</v>
      </c>
      <c r="LJ54" s="3">
        <v>98.918804452508994</v>
      </c>
      <c r="LK54" s="3">
        <v>101.12184905548099</v>
      </c>
      <c r="LL54" s="3">
        <v>90.379892286366001</v>
      </c>
      <c r="LM54" s="3">
        <v>93.169108064369993</v>
      </c>
      <c r="LN54" s="3">
        <v>94.454068991284004</v>
      </c>
      <c r="LO54" s="3">
        <v>93.454665148250996</v>
      </c>
      <c r="LP54" s="3">
        <v>97.885607142688002</v>
      </c>
      <c r="LQ54" s="3">
        <v>95.592900496061006</v>
      </c>
      <c r="LR54" s="3">
        <v>97.266497105534995</v>
      </c>
      <c r="LS54" s="3">
        <v>89.225261141828</v>
      </c>
      <c r="LT54" s="3">
        <v>99.510080903783006</v>
      </c>
      <c r="LU54" s="3">
        <v>91.641340335935993</v>
      </c>
      <c r="LV54" s="3">
        <v>94.585990940163001</v>
      </c>
      <c r="LW54" s="3">
        <v>94.131768010203004</v>
      </c>
      <c r="LX54" s="3">
        <v>91.871295821835005</v>
      </c>
      <c r="LY54" s="3">
        <v>86.744790018179003</v>
      </c>
      <c r="LZ54" s="3">
        <v>97.333334123777007</v>
      </c>
      <c r="MA54" s="3">
        <v>97.774289279894006</v>
      </c>
      <c r="MB54" s="3">
        <v>90.011503317594006</v>
      </c>
      <c r="MC54" s="3">
        <v>92.000497488188003</v>
      </c>
      <c r="MD54" s="3">
        <v>100.934047301051</v>
      </c>
      <c r="ME54" s="3">
        <v>98.946134511343999</v>
      </c>
      <c r="MF54" s="3">
        <v>99.096294016242993</v>
      </c>
      <c r="MG54" s="3">
        <v>97.816962387984006</v>
      </c>
      <c r="MH54" s="3">
        <v>99.012520914074997</v>
      </c>
      <c r="MI54" s="3">
        <v>97.335115659636003</v>
      </c>
      <c r="MJ54" s="3">
        <v>102.19672004162901</v>
      </c>
      <c r="MK54" s="3">
        <v>103.307758413421</v>
      </c>
      <c r="ML54" s="3">
        <v>88.279363562401002</v>
      </c>
      <c r="MM54" s="3">
        <v>95.505295095001998</v>
      </c>
      <c r="MN54" s="3">
        <v>71.229282125840001</v>
      </c>
      <c r="MO54" s="3">
        <v>95.515170605750001</v>
      </c>
      <c r="MP54" s="3">
        <v>87.952099574420998</v>
      </c>
    </row>
    <row r="55" spans="1:354" x14ac:dyDescent="0.3">
      <c r="A55" s="7">
        <v>40664</v>
      </c>
      <c r="B55" s="19">
        <f t="shared" si="172"/>
        <v>2011</v>
      </c>
      <c r="C55" s="19">
        <f t="shared" si="173"/>
        <v>5</v>
      </c>
      <c r="D55" s="20">
        <f>+VLOOKUP(C55,'Trimestres-Meses'!A:B,2,FALSE)</f>
        <v>2</v>
      </c>
      <c r="E55" s="18" t="str">
        <f t="shared" si="174"/>
        <v>2011-2</v>
      </c>
      <c r="F55" s="23">
        <v>9.2478369786624164</v>
      </c>
      <c r="G55" s="23">
        <v>5.40689777070064</v>
      </c>
      <c r="H55" s="24">
        <v>3.8409392079617772</v>
      </c>
      <c r="I55" s="5">
        <v>187.74</v>
      </c>
      <c r="J55" s="5">
        <v>177.05</v>
      </c>
      <c r="K55" s="5">
        <v>118.49</v>
      </c>
      <c r="L55" s="5">
        <v>2596.4499999999998</v>
      </c>
      <c r="M55" s="5">
        <v>108.07</v>
      </c>
      <c r="N55" s="5">
        <v>4.3099999999999996</v>
      </c>
      <c r="O55" s="5">
        <v>2167.35</v>
      </c>
      <c r="P55" s="5">
        <v>120.46</v>
      </c>
      <c r="Q55" s="5">
        <v>119.12</v>
      </c>
      <c r="R55" s="17">
        <v>8.9999999999999998E-4</v>
      </c>
      <c r="S55" s="17">
        <v>4.9599999999999998E-2</v>
      </c>
      <c r="T55" s="3">
        <v>2364.6057142857144</v>
      </c>
      <c r="U55" s="3">
        <v>1345.2</v>
      </c>
      <c r="V55" s="3">
        <v>1.432234</v>
      </c>
      <c r="W55" s="3">
        <f>+VLOOKUP(E55,'Trimestrales USA'!C:DY,2,FALSE)/3</f>
        <v>5185.833333333333</v>
      </c>
      <c r="X55" s="3">
        <f>+VLOOKUP($E55,'Trimestrales USA'!$C:$DY,X$1,FALSE)/3</f>
        <v>3557.6666666666665</v>
      </c>
      <c r="Y55" s="3">
        <f>+VLOOKUP($E55,'Trimestrales USA'!$C:$DY,Y$1,FALSE)/3</f>
        <v>1171.5</v>
      </c>
      <c r="Z55" s="3">
        <f>+VLOOKUP($E55,'Trimestrales USA'!$C:$DY,Z$1,FALSE)/3</f>
        <v>360.9666666666667</v>
      </c>
      <c r="AA55" s="3">
        <f>+VLOOKUP($E55,'Trimestrales USA'!$C:$DY,AA$1,FALSE)/3</f>
        <v>810.5333333333333</v>
      </c>
      <c r="AB55" s="3">
        <f>+VLOOKUP($E55,'Trimestrales USA'!$C:$DY,AB$1,FALSE)/3</f>
        <v>2386.2000000000003</v>
      </c>
      <c r="AC55" s="3">
        <f>+VLOOKUP($E55,'Trimestrales USA'!$C:$DY,AC$1,FALSE)/3</f>
        <v>765.80000000000007</v>
      </c>
      <c r="AD55" s="3">
        <f>+VLOOKUP($E55,'Trimestrales USA'!$C:$DY,AD$1,FALSE)/3</f>
        <v>745.43333333333339</v>
      </c>
      <c r="AE55" s="3">
        <f>+VLOOKUP($E55,'Trimestrales USA'!$C:$DY,AE$1,FALSE)/3</f>
        <v>620.66666666666663</v>
      </c>
      <c r="AF55" s="3">
        <f>+VLOOKUP($E55,'Trimestrales USA'!$C:$DY,AF$1,FALSE)/3</f>
        <v>130.9</v>
      </c>
      <c r="AG55" s="3">
        <f>+VLOOKUP($E55,'Trimestrales USA'!$C:$DY,AG$1,FALSE)/3</f>
        <v>284.76666666666665</v>
      </c>
      <c r="AH55" s="3">
        <f>+VLOOKUP($E55,'Trimestrales USA'!$C:$DY,AH$1,FALSE)/3</f>
        <v>205.03333333333333</v>
      </c>
      <c r="AI55" s="3">
        <f>+VLOOKUP($E55,'Trimestrales USA'!$C:$DY,AI$1,FALSE)/3</f>
        <v>124.76666666666667</v>
      </c>
      <c r="AJ55" s="3">
        <f>+VLOOKUP($E55,'Trimestrales USA'!$C:$DY,AJ$1,FALSE)/3</f>
        <v>20.333333333333332</v>
      </c>
      <c r="AK55" s="3">
        <f>+VLOOKUP($E55,'Trimestrales USA'!$C:$DY,AK$1,FALSE)/3</f>
        <v>-193.70000000000002</v>
      </c>
      <c r="AL55" s="3">
        <f>+VLOOKUP($E55,'Trimestrales USA'!$C:$DY,AL$1,FALSE)/3</f>
        <v>705.36666666666667</v>
      </c>
      <c r="AM55" s="3">
        <f>+VLOOKUP($E55,'Trimestrales USA'!$C:$DY,AM$1,FALSE)/3</f>
        <v>489.59999999999997</v>
      </c>
      <c r="AN55" s="3">
        <f>+VLOOKUP($E55,'Trimestrales USA'!$C:$DY,AN$1,FALSE)/3</f>
        <v>215.76666666666665</v>
      </c>
      <c r="AO55" s="3">
        <f>+VLOOKUP($E55,'Trimestrales USA'!$C:$DY,AO$1,FALSE)/3</f>
        <v>899.06666666666661</v>
      </c>
      <c r="AP55" s="3">
        <f>+VLOOKUP($E55,'Trimestrales USA'!$C:$DY,AP$1,FALSE)/3</f>
        <v>743.83333333333337</v>
      </c>
      <c r="AQ55" s="3">
        <f>+VLOOKUP($E55,'Trimestrales USA'!$C:$DY,AQ$1,FALSE)/3</f>
        <v>155.23333333333332</v>
      </c>
      <c r="AR55" s="3">
        <f>+VLOOKUP($E55,'Trimestrales USA'!$C:$DY,AR$1,FALSE)/3</f>
        <v>1056.1000000000001</v>
      </c>
      <c r="AS55" s="3">
        <f>+VLOOKUP($E55,'Trimestrales USA'!$C:$DY,AS$1,FALSE)/3</f>
        <v>437.56666666666666</v>
      </c>
      <c r="AT55" s="3">
        <f>+VLOOKUP($E55,'Trimestrales USA'!$C:$DY,AT$1,FALSE)/3</f>
        <v>281</v>
      </c>
      <c r="AU55" s="3">
        <f>+VLOOKUP($E55,'Trimestrales USA'!$C:$DY,AU$1,FALSE)/3</f>
        <v>156.56666666666666</v>
      </c>
      <c r="AV55" s="3">
        <f>+VLOOKUP($E55,'Trimestrales USA'!$C:$DY,AV$1,FALSE)/3</f>
        <v>618.5</v>
      </c>
      <c r="AW55" s="3">
        <f>+VLOOKUP($E55,'Trimestrales USA'!$C:$DY,AW$1,FALSE)/3</f>
        <v>4472.333333333333</v>
      </c>
      <c r="AX55" s="3">
        <f>+VLOOKUP($E55,'Trimestrales USA'!$C:$DY,AX$1,FALSE)/3</f>
        <v>57.800000000000004</v>
      </c>
      <c r="AY55" s="3">
        <f>+VLOOKUP($E55,'Trimestrales USA'!$C:$DY,AY$1,FALSE)/3</f>
        <v>48.366666666666667</v>
      </c>
      <c r="AZ55" s="3">
        <f>+VLOOKUP($E55,'Trimestrales USA'!$C:$DY,AZ$1,FALSE)/3</f>
        <v>9.4333333333333336</v>
      </c>
      <c r="BA55" s="3">
        <f>+VLOOKUP($E55,'Trimestrales USA'!$C:$DY,BA$1,FALSE)/3</f>
        <v>121.06666666666666</v>
      </c>
      <c r="BB55" s="3">
        <f>+VLOOKUP($E55,'Trimestrales USA'!$C:$DY,BB$1,FALSE)/3</f>
        <v>75.033333333333331</v>
      </c>
      <c r="BC55" s="3">
        <f>+VLOOKUP($E55,'Trimestrales USA'!$C:$DY,BC$1,FALSE)/3</f>
        <v>26.066666666666666</v>
      </c>
      <c r="BD55" s="3">
        <f>+VLOOKUP($E55,'Trimestrales USA'!$C:$DY,BD$1,FALSE)/3</f>
        <v>19.966666666666665</v>
      </c>
      <c r="BE55" s="3">
        <f>+VLOOKUP($E55,'Trimestrales USA'!$C:$DY,BE$1,FALSE)/3</f>
        <v>96.633333333333326</v>
      </c>
      <c r="BF55" s="3">
        <f>+VLOOKUP($E55,'Trimestrales USA'!$C:$DY,BF$1,FALSE)/3</f>
        <v>174.5</v>
      </c>
      <c r="BG55" s="3">
        <f>+VLOOKUP($E55,'Trimestrales USA'!$C:$DY,BG$1,FALSE)/3</f>
        <v>623.63333333333333</v>
      </c>
      <c r="BH55" s="3">
        <f>+VLOOKUP($E55,'Trimestrales USA'!$C:$DY,BH$1,FALSE)/3</f>
        <v>335.56666666666666</v>
      </c>
      <c r="BI55" s="3">
        <f>+VLOOKUP($E55,'Trimestrales USA'!$C:$DY,BI$1,FALSE)/3</f>
        <v>7.8</v>
      </c>
      <c r="BJ55" s="3">
        <f>+VLOOKUP($E55,'Trimestrales USA'!$C:$DY,BJ$1,FALSE)/3</f>
        <v>12.766666666666666</v>
      </c>
      <c r="BK55" s="3">
        <f>+VLOOKUP($E55,'Trimestrales USA'!$C:$DY,BK$1,FALSE)/3</f>
        <v>20.533333333333335</v>
      </c>
      <c r="BL55" s="3">
        <f>+VLOOKUP($E55,'Trimestrales USA'!$C:$DY,BL$1,FALSE)/3</f>
        <v>42.1</v>
      </c>
      <c r="BM55" s="3">
        <f>+VLOOKUP($E55,'Trimestrales USA'!$C:$DY,BM$1,FALSE)/3</f>
        <v>47.533333333333331</v>
      </c>
      <c r="BN55" s="3">
        <f>+VLOOKUP($E55,'Trimestrales USA'!$C:$DY,BN$1,FALSE)/3</f>
        <v>79.36666666666666</v>
      </c>
      <c r="BO55" s="3">
        <f>+VLOOKUP($E55,'Trimestrales USA'!$C:$DY,BO$1,FALSE)/3</f>
        <v>16.033333333333335</v>
      </c>
      <c r="BP55" s="3">
        <f>+VLOOKUP($E55,'Trimestrales USA'!$C:$DY,BP$1,FALSE)/3</f>
        <v>33.4</v>
      </c>
      <c r="BQ55" s="3">
        <f>+VLOOKUP($E55,'Trimestrales USA'!$C:$DY,BQ$1,FALSE)/3</f>
        <v>41.93333333333333</v>
      </c>
      <c r="BR55" s="3">
        <f>+VLOOKUP($E55,'Trimestrales USA'!$C:$DY,BR$1,FALSE)/3</f>
        <v>7.333333333333333</v>
      </c>
      <c r="BS55" s="3">
        <f>+VLOOKUP($E55,'Trimestrales USA'!$C:$DY,BS$1,FALSE)/3</f>
        <v>26.8</v>
      </c>
      <c r="BT55" s="3">
        <f>+VLOOKUP($E55,'Trimestrales USA'!$C:$DY,BT$1,FALSE)/3</f>
        <v>288.06666666666666</v>
      </c>
      <c r="BU55" s="3">
        <f>+VLOOKUP($E55,'Trimestrales USA'!$C:$DY,BU$1,FALSE)/3</f>
        <v>69.399999999999991</v>
      </c>
      <c r="BV55" s="3">
        <f>+VLOOKUP($E55,'Trimestrales USA'!$C:$DY,BV$1,FALSE)/3</f>
        <v>5</v>
      </c>
      <c r="BW55" s="3">
        <f>+VLOOKUP($E55,'Trimestrales USA'!$C:$DY,BW$1,FALSE)/3</f>
        <v>3.3666666666666667</v>
      </c>
      <c r="BX55" s="3">
        <f>+VLOOKUP($E55,'Trimestrales USA'!$C:$DY,BX$1,FALSE)/3</f>
        <v>17.933333333333334</v>
      </c>
      <c r="BY55" s="3">
        <f>+VLOOKUP($E55,'Trimestrales USA'!$C:$DY,BY$1,FALSE)/3</f>
        <v>13</v>
      </c>
      <c r="BZ55" s="3">
        <f>+VLOOKUP($E55,'Trimestrales USA'!$C:$DY,BZ$1,FALSE)/3</f>
        <v>55.033333333333331</v>
      </c>
      <c r="CA55" s="3">
        <f>+VLOOKUP($E55,'Trimestrales USA'!$C:$DY,CA$1,FALSE)/3</f>
        <v>103.43333333333334</v>
      </c>
      <c r="CB55" s="3">
        <f>+VLOOKUP($E55,'Trimestrales USA'!$C:$DY,CB$1,FALSE)/3</f>
        <v>20.900000000000002</v>
      </c>
      <c r="CC55" s="3">
        <f>+VLOOKUP($E55,'Trimestrales USA'!$C:$DY,CC$1,FALSE)/3</f>
        <v>311.66666666666669</v>
      </c>
      <c r="CD55" s="3">
        <f>+VLOOKUP($E55,'Trimestrales USA'!$C:$DY,CD$1,FALSE)/3</f>
        <v>289.2</v>
      </c>
      <c r="CE55" s="3">
        <f>+VLOOKUP($E55,'Trimestrales USA'!$C:$DY,CE$1,FALSE)/3</f>
        <v>49</v>
      </c>
      <c r="CF55" s="3">
        <f>+VLOOKUP($E55,'Trimestrales USA'!$C:$DY,CF$1,FALSE)/3</f>
        <v>43.566666666666663</v>
      </c>
      <c r="CG55" s="3">
        <f>+VLOOKUP($E55,'Trimestrales USA'!$C:$DY,CG$1,FALSE)/3</f>
        <v>44.366666666666667</v>
      </c>
      <c r="CH55" s="3">
        <f>+VLOOKUP($E55,'Trimestrales USA'!$C:$DY,CH$1,FALSE)/3</f>
        <v>152.23333333333332</v>
      </c>
      <c r="CI55" s="3">
        <f>+VLOOKUP($E55,'Trimestrales USA'!$C:$DY,CI$1,FALSE)/3</f>
        <v>150.70000000000002</v>
      </c>
      <c r="CJ55" s="3">
        <f>+VLOOKUP($E55,'Trimestrales USA'!$C:$DY,CJ$1,FALSE)/3</f>
        <v>28.466666666666669</v>
      </c>
      <c r="CK55" s="3">
        <f>+VLOOKUP($E55,'Trimestrales USA'!$C:$DY,CK$1,FALSE)/3</f>
        <v>12.1</v>
      </c>
      <c r="CL55" s="3">
        <f>+VLOOKUP($E55,'Trimestrales USA'!$C:$DY,CL$1,FALSE)/3</f>
        <v>4.7</v>
      </c>
      <c r="CM55" s="3">
        <f>+VLOOKUP($E55,'Trimestrales USA'!$C:$DY,CM$1,FALSE)/3</f>
        <v>40.366666666666667</v>
      </c>
      <c r="CN55" s="3">
        <f>+VLOOKUP($E55,'Trimestrales USA'!$C:$DY,CN$1,FALSE)/3</f>
        <v>11.366666666666667</v>
      </c>
      <c r="CO55" s="3">
        <f>+VLOOKUP($E55,'Trimestrales USA'!$C:$DY,CO$1,FALSE)/3</f>
        <v>7.2333333333333334</v>
      </c>
      <c r="CP55" s="3">
        <f>+VLOOKUP($E55,'Trimestrales USA'!$C:$DY,CP$1,FALSE)/3</f>
        <v>31.400000000000002</v>
      </c>
      <c r="CQ55" s="3">
        <f>+VLOOKUP($E55,'Trimestrales USA'!$C:$DY,CQ$1,FALSE)/3</f>
        <v>15.066666666666668</v>
      </c>
      <c r="CR55" s="3">
        <f>+VLOOKUP($E55,'Trimestrales USA'!$C:$DY,CR$1,FALSE)/3</f>
        <v>256.3</v>
      </c>
      <c r="CS55" s="3">
        <f>+VLOOKUP($E55,'Trimestrales USA'!$C:$DY,CS$1,FALSE)/3</f>
        <v>64.933333333333337</v>
      </c>
      <c r="CT55" s="3">
        <f>+VLOOKUP($E55,'Trimestrales USA'!$C:$DY,CT$1,FALSE)/3</f>
        <v>28.733333333333334</v>
      </c>
      <c r="CU55" s="3">
        <f>+VLOOKUP($E55,'Trimestrales USA'!$C:$DY,CU$1,FALSE)/3</f>
        <v>123.89999999999999</v>
      </c>
      <c r="CV55" s="3">
        <f>+VLOOKUP($E55,'Trimestrales USA'!$C:$DY,CV$1,FALSE)/3</f>
        <v>38.766666666666666</v>
      </c>
      <c r="CW55" s="3">
        <f>+VLOOKUP($E55,'Trimestrales USA'!$C:$DY,CW$1,FALSE)/3</f>
        <v>1016.7666666666668</v>
      </c>
      <c r="CX55" s="3">
        <f>+VLOOKUP($E55,'Trimestrales USA'!$C:$DY,CX$1,FALSE)/3</f>
        <v>336.93333333333334</v>
      </c>
      <c r="CY55" s="3">
        <f>+VLOOKUP($E55,'Trimestrales USA'!$C:$DY,CY$1,FALSE)/3</f>
        <v>150.53333333333333</v>
      </c>
      <c r="CZ55" s="3">
        <f>+VLOOKUP($E55,'Trimestrales USA'!$C:$DY,CZ$1,FALSE)/3</f>
        <v>54.066666666666663</v>
      </c>
      <c r="DA55" s="3">
        <f>+VLOOKUP($E55,'Trimestrales USA'!$C:$DY,DA$1,FALSE)/3</f>
        <v>127.89999999999999</v>
      </c>
      <c r="DB55" s="3">
        <f>+VLOOKUP($E55,'Trimestrales USA'!$C:$DY,DB$1,FALSE)/3</f>
        <v>4.4333333333333336</v>
      </c>
      <c r="DC55" s="3">
        <f>+VLOOKUP($E55,'Trimestrales USA'!$C:$DY,DC$1,FALSE)/3</f>
        <v>679.83333333333337</v>
      </c>
      <c r="DD55" s="3">
        <f>+VLOOKUP($E55,'Trimestrales USA'!$C:$DY,DD$1,FALSE)/3</f>
        <v>625.80000000000007</v>
      </c>
      <c r="DE55" s="3">
        <f>+VLOOKUP($E55,'Trimestrales USA'!$C:$DY,DE$1,FALSE)/3</f>
        <v>507.33333333333331</v>
      </c>
      <c r="DF55" s="3">
        <f>+VLOOKUP($E55,'Trimestrales USA'!$C:$DY,DF$1,FALSE)/3</f>
        <v>118.5</v>
      </c>
      <c r="DG55" s="3">
        <f>+VLOOKUP($E55,'Trimestrales USA'!$C:$DY,DG$1,FALSE)/3</f>
        <v>54.033333333333331</v>
      </c>
      <c r="DH55" s="3">
        <f>+VLOOKUP($E55,'Trimestrales USA'!$C:$DY,DH$1,FALSE)/3</f>
        <v>619.1</v>
      </c>
      <c r="DI55" s="3">
        <f>+VLOOKUP($E55,'Trimestrales USA'!$C:$DY,DI$1,FALSE)/3</f>
        <v>375.16666666666669</v>
      </c>
      <c r="DJ55" s="3">
        <f>+VLOOKUP($E55,'Trimestrales USA'!$C:$DY,DJ$1,FALSE)/3</f>
        <v>72.166666666666671</v>
      </c>
      <c r="DK55" s="3">
        <f>+VLOOKUP($E55,'Trimestrales USA'!$C:$DY,DK$1,FALSE)/3</f>
        <v>75.100000000000009</v>
      </c>
      <c r="DL55" s="3">
        <f>+VLOOKUP($E55,'Trimestrales USA'!$C:$DY,DL$1,FALSE)/3</f>
        <v>227.86666666666667</v>
      </c>
      <c r="DM55" s="3">
        <f>+VLOOKUP($E55,'Trimestrales USA'!$C:$DY,DM$1,FALSE)/3</f>
        <v>92.833333333333329</v>
      </c>
      <c r="DN55" s="3">
        <f>+VLOOKUP($E55,'Trimestrales USA'!$C:$DY,DN$1,FALSE)/3</f>
        <v>151.13333333333333</v>
      </c>
      <c r="DO55" s="3">
        <f>+VLOOKUP($E55,'Trimestrales USA'!$C:$DY,DO$1,FALSE)/3</f>
        <v>137.03333333333333</v>
      </c>
      <c r="DP55" s="3">
        <f>+VLOOKUP($E55,'Trimestrales USA'!$C:$DY,DP$1,FALSE)/3</f>
        <v>14.133333333333333</v>
      </c>
      <c r="DQ55" s="3">
        <f>+VLOOKUP($E55,'Trimestrales USA'!$C:$DY,DQ$1,FALSE)/3</f>
        <v>450.8</v>
      </c>
      <c r="DR55" s="3">
        <f>+VLOOKUP($E55,'Trimestrales USA'!$C:$DY,DR$1,FALSE)/3</f>
        <v>68.600000000000009</v>
      </c>
      <c r="DS55" s="3">
        <f>+VLOOKUP($E55,'Trimestrales USA'!$C:$DY,DS$1,FALSE)/3</f>
        <v>382.2</v>
      </c>
      <c r="DT55" s="3">
        <f>+VLOOKUP($E55,'Trimestrales USA'!$C:$DY,DT$1,FALSE)/3</f>
        <v>184.43333333333331</v>
      </c>
      <c r="DU55" s="3">
        <f>+VLOOKUP($E55,'Trimestrales USA'!$C:$DY,DU$1,FALSE)/3</f>
        <v>127.36666666666667</v>
      </c>
      <c r="DV55" s="3">
        <f>+VLOOKUP($E55,'Trimestrales USA'!$C:$DY,DV$1,FALSE)/3</f>
        <v>40.966666666666669</v>
      </c>
      <c r="DW55" s="3">
        <f>+VLOOKUP($E55,'Trimestrales USA'!$C:$DY,DW$1,FALSE)/3</f>
        <v>29.433333333333334</v>
      </c>
      <c r="DX55" s="3">
        <f>+VLOOKUP($E55,'Trimestrales USA'!$C:$DY,DX$1,FALSE)/3</f>
        <v>193.29999999999998</v>
      </c>
      <c r="DY55" s="3">
        <f>+VLOOKUP($E55,'Trimestrales USA'!$C:$DY,DY$1,FALSE)/3</f>
        <v>52.866666666666667</v>
      </c>
      <c r="DZ55" s="3">
        <f>+VLOOKUP($E55,'Trimestrales USA'!$C:$DY,DZ$1,FALSE)/3</f>
        <v>30.666666666666668</v>
      </c>
      <c r="EA55" s="3">
        <f>+VLOOKUP($E55,'Trimestrales USA'!$C:$DY,EA$1,FALSE)/3</f>
        <v>22.2</v>
      </c>
      <c r="EB55" s="3">
        <f>+VLOOKUP($E55,'Trimestrales USA'!$C:$DY,EB$1,FALSE)/3</f>
        <v>140.43333333333334</v>
      </c>
      <c r="EC55" s="3">
        <f>+VLOOKUP($E55,'Trimestrales USA'!$C:$DY,EC$1,FALSE)/3</f>
        <v>40.43333333333333</v>
      </c>
      <c r="ED55" s="3">
        <f>+VLOOKUP($E55,'Trimestrales USA'!$C:$DY,ED$1,FALSE)/3</f>
        <v>100</v>
      </c>
      <c r="EE55" s="3">
        <f>+VLOOKUP($E55,'Trimestrales USA'!$C:$DY,EE$1,FALSE)/3</f>
        <v>110.83333333333333</v>
      </c>
      <c r="EF55" s="3">
        <f>+VLOOKUP($E55,'Trimestrales USA'!$C:$DY,EF$1,FALSE)/3</f>
        <v>713.5</v>
      </c>
      <c r="EG55" s="3">
        <f>+VLOOKUP($E55,'Trimestrales USA'!$C:$DY,EG$1,FALSE)/3</f>
        <v>237.36666666666667</v>
      </c>
      <c r="EH55" s="3">
        <f>+VLOOKUP($E55,'Trimestrales USA'!$C:$DY,EH$1,FALSE)/3</f>
        <v>219.73333333333335</v>
      </c>
      <c r="EI55" s="3">
        <f>+VLOOKUP($E55,'Trimestrales USA'!$C:$DY,EI$1,FALSE)/3</f>
        <v>135.4</v>
      </c>
      <c r="EJ55" s="3">
        <f>+VLOOKUP($E55,'Trimestrales USA'!$C:$DY,EJ$1,FALSE)/3</f>
        <v>84.333333333333329</v>
      </c>
      <c r="EK55" s="3">
        <f>+VLOOKUP($E55,'Trimestrales USA'!$C:$DY,EK$1,FALSE)/3</f>
        <v>17.633333333333333</v>
      </c>
      <c r="EL55" s="3">
        <f>+VLOOKUP($E55,'Trimestrales USA'!$C:$DY,EL$1,FALSE)/3</f>
        <v>476.13333333333338</v>
      </c>
      <c r="EM55" s="3">
        <f>+VLOOKUP($E55,'Trimestrales USA'!$C:$DY,EM$1,FALSE)/3</f>
        <v>439.23333333333335</v>
      </c>
      <c r="EN55" s="3">
        <f>+VLOOKUP($E55,'Trimestrales USA'!$C:$DY,EN$1,FALSE)/3</f>
        <v>36.9</v>
      </c>
      <c r="EO55" s="3">
        <f>+VLOOKUP($E55,'Trimestrales USA'!$C:$DY,EO$1,FALSE)/3</f>
        <v>0</v>
      </c>
      <c r="EP55" s="3">
        <f>+VLOOKUP($E55,'Trimestrales USA'!$C:$DY,EP$1,FALSE)/3</f>
        <v>977</v>
      </c>
      <c r="EQ55" s="3">
        <f>+VLOOKUP($E55,'Trimestrales USA'!$C:$DY,EQ$1,FALSE)/3</f>
        <v>3495.3333333333335</v>
      </c>
      <c r="ER55" s="3">
        <f>+VLOOKUP($E55,'Trimestrales USA'!$C:$DY,ER$1,FALSE)/3</f>
        <v>0</v>
      </c>
      <c r="ES55" s="3">
        <f>+VLOOKUP($E55,'Trimestrales MX'!$C:$FS,ES$1,FALSE)/3</f>
        <v>5137682.1146666668</v>
      </c>
      <c r="ET55" s="3">
        <f>+VLOOKUP($E55,'Trimestrales MX'!$C:$FS,ET$1,FALSE)/3</f>
        <v>205622.64166666669</v>
      </c>
      <c r="EU55" s="3">
        <f>+VLOOKUP($E55,'Trimestrales MX'!$C:$FS,EU$1,FALSE)/3</f>
        <v>4932059.4730000002</v>
      </c>
      <c r="EV55" s="3">
        <f>+VLOOKUP($E55,'Trimestrales MX'!$C:$FS,EV$1,FALSE)/3</f>
        <v>155562.86266666665</v>
      </c>
      <c r="EW55" s="3">
        <f>+VLOOKUP($E55,'Trimestrales MX'!$C:$FS,EW$1,FALSE)/3</f>
        <v>155562.86266666665</v>
      </c>
      <c r="EX55" s="3">
        <f>+VLOOKUP($E55,'Trimestrales MX'!$C:$FS,EX$1,FALSE)/3</f>
        <v>91744.444000000003</v>
      </c>
      <c r="EY55" s="3">
        <f>+VLOOKUP($E55,'Trimestrales MX'!$C:$FS,EY$1,FALSE)/3</f>
        <v>53726.932999999997</v>
      </c>
      <c r="EZ55" s="3">
        <f>+VLOOKUP($E55,'Trimestrales MX'!$C:$FS,EZ$1,FALSE)/3</f>
        <v>6248.3369999999995</v>
      </c>
      <c r="FA55" s="3">
        <f>+VLOOKUP($E55,'Trimestrales MX'!$C:$FS,FA$1,FALSE)/3</f>
        <v>3469.1673333333333</v>
      </c>
      <c r="FB55" s="3">
        <f>+VLOOKUP($E55,'Trimestrales MX'!$C:$FS,FB$1,FALSE)/3</f>
        <v>373.98099999999999</v>
      </c>
      <c r="FC55" s="3">
        <f>+VLOOKUP($E55,'Trimestrales MX'!$C:$FS,FC$1,FALSE)/3</f>
        <v>1674136.8986666668</v>
      </c>
      <c r="FD55" s="3">
        <f>+VLOOKUP($E55,'Trimestrales MX'!$C:$FS,FD$1,FALSE)/3</f>
        <v>384052.67333333334</v>
      </c>
      <c r="FE55" s="3">
        <f>+VLOOKUP($E55,'Trimestrales MX'!$C:$FS,FE$1,FALSE)/3</f>
        <v>302466.32766666665</v>
      </c>
      <c r="FF55" s="3">
        <f>+VLOOKUP($E55,'Trimestrales MX'!$C:$FS,FF$1,FALSE)/3</f>
        <v>51651.184999999998</v>
      </c>
      <c r="FG55" s="3">
        <f>+VLOOKUP($E55,'Trimestrales MX'!$C:$FS,FG$1,FALSE)/3</f>
        <v>29935.160333333333</v>
      </c>
      <c r="FH55" s="3">
        <f>+VLOOKUP($E55,'Trimestrales MX'!$C:$FS,FH$1,FALSE)/3</f>
        <v>80192.881999999998</v>
      </c>
      <c r="FI55" s="3">
        <f>+VLOOKUP($E55,'Trimestrales MX'!$C:$FS,FI$1,FALSE)/3</f>
        <v>62126.637333333339</v>
      </c>
      <c r="FJ55" s="3">
        <f>+VLOOKUP($E55,'Trimestrales MX'!$C:$FS,FJ$1,FALSE)/3</f>
        <v>18066.244666666666</v>
      </c>
      <c r="FK55" s="3">
        <f>+VLOOKUP($E55,'Trimestrales MX'!$C:$FS,FK$1,FALSE)/3</f>
        <v>393116.89600000001</v>
      </c>
      <c r="FL55" s="3">
        <f>+VLOOKUP($E55,'Trimestrales MX'!$C:$FS,FL$1,FALSE)/3</f>
        <v>260606.78133333335</v>
      </c>
      <c r="FM55" s="3">
        <f>+VLOOKUP($E55,'Trimestrales MX'!$C:$FS,FM$1,FALSE)/3</f>
        <v>89392.303</v>
      </c>
      <c r="FN55" s="3">
        <f>+VLOOKUP($E55,'Trimestrales MX'!$C:$FS,FN$1,FALSE)/3</f>
        <v>43117.811999999998</v>
      </c>
      <c r="FO55" s="3">
        <f>+VLOOKUP($E55,'Trimestrales MX'!$C:$FS,FO$1,FALSE)/3</f>
        <v>816774.44700000004</v>
      </c>
      <c r="FP55" s="3">
        <f>+VLOOKUP($E55,'Trimestrales MX'!$C:$FS,FP$1,FALSE)/3</f>
        <v>188635.51933333333</v>
      </c>
      <c r="FQ55" s="3">
        <f>+VLOOKUP($E55,'Trimestrales MX'!$C:$FS,FQ$1,FALSE)/3</f>
        <v>6581.2166666666672</v>
      </c>
      <c r="FR55" s="3">
        <f>+VLOOKUP($E55,'Trimestrales MX'!$C:$FS,FR$1,FALSE)/3</f>
        <v>15731.309666666666</v>
      </c>
      <c r="FS55" s="3">
        <f>+VLOOKUP($E55,'Trimestrales MX'!$C:$FS,FS$1,FALSE)/3</f>
        <v>10525.708333333334</v>
      </c>
      <c r="FT55" s="3">
        <f>+VLOOKUP($E55,'Trimestrales MX'!$C:$FS,FT$1,FALSE)/3</f>
        <v>6538.6513333333342</v>
      </c>
      <c r="FU55" s="3">
        <f>+VLOOKUP($E55,'Trimestrales MX'!$C:$FS,FU$1,FALSE)/3</f>
        <v>20243.578666666665</v>
      </c>
      <c r="FV55" s="3">
        <f>+VLOOKUP($E55,'Trimestrales MX'!$C:$FS,FV$1,FALSE)/3</f>
        <v>41118.251333333334</v>
      </c>
      <c r="FW55" s="3">
        <f>+VLOOKUP($E55,'Trimestrales MX'!$C:$FS,FW$1,FALSE)/3</f>
        <v>1025.8166666666666</v>
      </c>
      <c r="FX55" s="3">
        <f>+VLOOKUP($E55,'Trimestrales MX'!$C:$FS,FX$1,FALSE)/3</f>
        <v>59670.533333333333</v>
      </c>
      <c r="FY55" s="3">
        <f>+VLOOKUP($E55,'Trimestrales MX'!$C:$FS,FY$1,FALSE)/3</f>
        <v>27200.453333333335</v>
      </c>
      <c r="FZ55" s="3">
        <f>+VLOOKUP($E55,'Trimestrales MX'!$C:$FS,FZ$1,FALSE)/3</f>
        <v>46229.093000000001</v>
      </c>
      <c r="GA55" s="3">
        <f>+VLOOKUP($E55,'Trimestrales MX'!$C:$FS,GA$1,FALSE)/3</f>
        <v>39936.983666666667</v>
      </c>
      <c r="GB55" s="3">
        <f>+VLOOKUP($E55,'Trimestrales MX'!$C:$FS,GB$1,FALSE)/3</f>
        <v>6292.1090000000004</v>
      </c>
      <c r="GC55" s="3">
        <f>+VLOOKUP($E55,'Trimestrales MX'!$C:$FS,GC$1,FALSE)/3</f>
        <v>8464.0630000000001</v>
      </c>
      <c r="GD55" s="3">
        <f>+VLOOKUP($E55,'Trimestrales MX'!$C:$FS,GD$1,FALSE)/3</f>
        <v>1887.0709999999999</v>
      </c>
      <c r="GE55" s="3">
        <f>+VLOOKUP($E55,'Trimestrales MX'!$C:$FS,GE$1,FALSE)/3</f>
        <v>5830.5360000000001</v>
      </c>
      <c r="GF55" s="3">
        <f>+VLOOKUP($E55,'Trimestrales MX'!$C:$FS,GF$1,FALSE)/3</f>
        <v>746.45633333333342</v>
      </c>
      <c r="GG55" s="3">
        <f>+VLOOKUP($E55,'Trimestrales MX'!$C:$FS,GG$1,FALSE)/3</f>
        <v>3834.0333333333333</v>
      </c>
      <c r="GH55" s="3">
        <f>+VLOOKUP($E55,'Trimestrales MX'!$C:$FS,GH$1,FALSE)/3</f>
        <v>1106.26</v>
      </c>
      <c r="GI55" s="3">
        <f>+VLOOKUP($E55,'Trimestrales MX'!$C:$FS,GI$1,FALSE)/3</f>
        <v>2727.7733333333331</v>
      </c>
      <c r="GJ55" s="3">
        <f>+VLOOKUP($E55,'Trimestrales MX'!$C:$FS,GJ$1,FALSE)/3</f>
        <v>18436.401999999998</v>
      </c>
      <c r="GK55" s="3">
        <f>+VLOOKUP($E55,'Trimestrales MX'!$C:$FS,GK$1,FALSE)/3</f>
        <v>2136.7429999999999</v>
      </c>
      <c r="GL55" s="3">
        <f>+VLOOKUP($E55,'Trimestrales MX'!$C:$FS,GL$1,FALSE)/3</f>
        <v>15565.921</v>
      </c>
      <c r="GM55" s="3">
        <f>+VLOOKUP($E55,'Trimestrales MX'!$C:$FS,GM$1,FALSE)/3</f>
        <v>733.73799999999994</v>
      </c>
      <c r="GN55" s="3">
        <f>+VLOOKUP($E55,'Trimestrales MX'!$C:$FS,GN$1,FALSE)/3</f>
        <v>7727.5483333333332</v>
      </c>
      <c r="GO55" s="3">
        <f>+VLOOKUP($E55,'Trimestrales MX'!$C:$FS,GO$1,FALSE)/3</f>
        <v>1246.5629999999999</v>
      </c>
      <c r="GP55" s="3">
        <f>+VLOOKUP($E55,'Trimestrales MX'!$C:$FS,GP$1,FALSE)/3</f>
        <v>5654.1763333333329</v>
      </c>
      <c r="GQ55" s="3">
        <f>+VLOOKUP($E55,'Trimestrales MX'!$C:$FS,GQ$1,FALSE)/3</f>
        <v>826.80900000000008</v>
      </c>
      <c r="GR55" s="3">
        <f>+VLOOKUP($E55,'Trimestrales MX'!$C:$FS,GR$1,FALSE)/3</f>
        <v>7924.8676666666661</v>
      </c>
      <c r="GS55" s="3">
        <f>+VLOOKUP($E55,'Trimestrales MX'!$C:$FS,GS$1,FALSE)/3</f>
        <v>4957.2333333333336</v>
      </c>
      <c r="GT55" s="3">
        <f>+VLOOKUP($E55,'Trimestrales MX'!$C:$FS,GT$1,FALSE)/3</f>
        <v>236.98833333333334</v>
      </c>
      <c r="GU55" s="3">
        <f>+VLOOKUP($E55,'Trimestrales MX'!$C:$FS,GU$1,FALSE)/3</f>
        <v>2730.6460000000002</v>
      </c>
      <c r="GV55" s="3">
        <f>+VLOOKUP($E55,'Trimestrales MX'!$C:$FS,GV$1,FALSE)/3</f>
        <v>14364.709000000001</v>
      </c>
      <c r="GW55" s="3">
        <f>+VLOOKUP($E55,'Trimestrales MX'!$C:$FS,GW$1,FALSE)/3</f>
        <v>4992.2896666666666</v>
      </c>
      <c r="GX55" s="3">
        <f>+VLOOKUP($E55,'Trimestrales MX'!$C:$FS,GX$1,FALSE)/3</f>
        <v>9372.4193333333333</v>
      </c>
      <c r="GY55" s="3">
        <f>+VLOOKUP($E55,'Trimestrales MX'!$C:$FS,GY$1,FALSE)/3</f>
        <v>6499.8849999999993</v>
      </c>
      <c r="GZ55" s="3">
        <f>+VLOOKUP($E55,'Trimestrales MX'!$C:$FS,GZ$1,FALSE)/3</f>
        <v>24560.340666666667</v>
      </c>
      <c r="HA55" s="3">
        <f>+VLOOKUP($E55,'Trimestrales MX'!$C:$FS,HA$1,FALSE)/3</f>
        <v>91498.258666666676</v>
      </c>
      <c r="HB55" s="3">
        <f>+VLOOKUP($E55,'Trimestrales MX'!$C:$FS,HB$1,FALSE)/3</f>
        <v>44508.849666666669</v>
      </c>
      <c r="HC55" s="3">
        <f>+VLOOKUP($E55,'Trimestrales MX'!$C:$FS,HC$1,FALSE)/3</f>
        <v>6732.4773333333333</v>
      </c>
      <c r="HD55" s="3">
        <f>+VLOOKUP($E55,'Trimestrales MX'!$C:$FS,HD$1,FALSE)/3</f>
        <v>3296.0056666666665</v>
      </c>
      <c r="HE55" s="3">
        <f>+VLOOKUP($E55,'Trimestrales MX'!$C:$FS,HE$1,FALSE)/3</f>
        <v>16164.273666666668</v>
      </c>
      <c r="HF55" s="3">
        <f>+VLOOKUP($E55,'Trimestrales MX'!$C:$FS,HF$1,FALSE)/3</f>
        <v>4042.2663333333335</v>
      </c>
      <c r="HG55" s="3">
        <f>+VLOOKUP($E55,'Trimestrales MX'!$C:$FS,HG$1,FALSE)/3</f>
        <v>12674.207666666667</v>
      </c>
      <c r="HH55" s="3">
        <f>+VLOOKUP($E55,'Trimestrales MX'!$C:$FS,HH$1,FALSE)/3</f>
        <v>4080.1783333333333</v>
      </c>
      <c r="HI55" s="3">
        <f>+VLOOKUP($E55,'Trimestrales MX'!$C:$FS,HI$1,FALSE)/3</f>
        <v>24295.722666666668</v>
      </c>
      <c r="HJ55" s="3">
        <f>+VLOOKUP($E55,'Trimestrales MX'!$C:$FS,HJ$1,FALSE)/3</f>
        <v>19006.8</v>
      </c>
      <c r="HK55" s="3">
        <f>+VLOOKUP($E55,'Trimestrales MX'!$C:$FS,HK$1,FALSE)/3</f>
        <v>5288.9229999999998</v>
      </c>
      <c r="HL55" s="3">
        <f>+VLOOKUP($E55,'Trimestrales MX'!$C:$FS,HL$1,FALSE)/3</f>
        <v>22782.374333333337</v>
      </c>
      <c r="HM55" s="3">
        <f>+VLOOKUP($E55,'Trimestrales MX'!$C:$FS,HM$1,FALSE)/3</f>
        <v>4624.241</v>
      </c>
      <c r="HN55" s="3">
        <f>+VLOOKUP($E55,'Trimestrales MX'!$C:$FS,HN$1,FALSE)/3</f>
        <v>7237.1189999999997</v>
      </c>
      <c r="HO55" s="3">
        <f>+VLOOKUP($E55,'Trimestrales MX'!$C:$FS,HO$1,FALSE)/3</f>
        <v>7615.8786666666665</v>
      </c>
      <c r="HP55" s="3">
        <f>+VLOOKUP($E55,'Trimestrales MX'!$C:$FS,HP$1,FALSE)/3</f>
        <v>1496.1443333333334</v>
      </c>
      <c r="HQ55" s="3">
        <f>+VLOOKUP($E55,'Trimestrales MX'!$C:$FS,HQ$1,FALSE)/3</f>
        <v>1808.9916666666668</v>
      </c>
      <c r="HR55" s="3">
        <f>+VLOOKUP($E55,'Trimestrales MX'!$C:$FS,HR$1,FALSE)/3</f>
        <v>58395.488666666664</v>
      </c>
      <c r="HS55" s="3">
        <f>+VLOOKUP($E55,'Trimestrales MX'!$C:$FS,HS$1,FALSE)/3</f>
        <v>22058.437000000002</v>
      </c>
      <c r="HT55" s="3">
        <f>+VLOOKUP($E55,'Trimestrales MX'!$C:$FS,HT$1,FALSE)/3</f>
        <v>9185.0029999999988</v>
      </c>
      <c r="HU55" s="3">
        <f>+VLOOKUP($E55,'Trimestrales MX'!$C:$FS,HU$1,FALSE)/3</f>
        <v>1742.8710000000001</v>
      </c>
      <c r="HV55" s="3">
        <f>+VLOOKUP($E55,'Trimestrales MX'!$C:$FS,HV$1,FALSE)/3</f>
        <v>23551.792333333331</v>
      </c>
      <c r="HW55" s="3">
        <f>+VLOOKUP($E55,'Trimestrales MX'!$C:$FS,HW$1,FALSE)/3</f>
        <v>1857.3856666666668</v>
      </c>
      <c r="HX55" s="3">
        <f>+VLOOKUP($E55,'Trimestrales MX'!$C:$FS,HX$1,FALSE)/3</f>
        <v>31375.441666666666</v>
      </c>
      <c r="HY55" s="3">
        <f>+VLOOKUP($E55,'Trimestrales MX'!$C:$FS,HY$1,FALSE)/3</f>
        <v>1395.3329999999999</v>
      </c>
      <c r="HZ55" s="3">
        <f>+VLOOKUP($E55,'Trimestrales MX'!$C:$FS,HZ$1,FALSE)/3</f>
        <v>2069.6330000000003</v>
      </c>
      <c r="IA55" s="3">
        <f>+VLOOKUP($E55,'Trimestrales MX'!$C:$FS,IA$1,FALSE)/3</f>
        <v>10559.227333333334</v>
      </c>
      <c r="IB55" s="3">
        <f>+VLOOKUP($E55,'Trimestrales MX'!$C:$FS,IB$1,FALSE)/3</f>
        <v>2568.0733333333333</v>
      </c>
      <c r="IC55" s="3">
        <f>+VLOOKUP($E55,'Trimestrales MX'!$C:$FS,IC$1,FALSE)/3</f>
        <v>853.01633333333336</v>
      </c>
      <c r="ID55" s="3">
        <f>+VLOOKUP($E55,'Trimestrales MX'!$C:$FS,ID$1,FALSE)/3</f>
        <v>2308.5386666666668</v>
      </c>
      <c r="IE55" s="3">
        <f>+VLOOKUP($E55,'Trimestrales MX'!$C:$FS,IE$1,FALSE)/3</f>
        <v>3437.6813333333334</v>
      </c>
      <c r="IF55" s="3">
        <f>+VLOOKUP($E55,'Trimestrales MX'!$C:$FS,IF$1,FALSE)/3</f>
        <v>2822.8243333333335</v>
      </c>
      <c r="IG55" s="3">
        <f>+VLOOKUP($E55,'Trimestrales MX'!$C:$FS,IG$1,FALSE)/3</f>
        <v>5361.1140000000005</v>
      </c>
      <c r="IH55" s="3">
        <f>+VLOOKUP($E55,'Trimestrales MX'!$C:$FS,IH$1,FALSE)/3</f>
        <v>39612.515666666666</v>
      </c>
      <c r="II55" s="3">
        <f>+VLOOKUP($E55,'Trimestrales MX'!$C:$FS,II$1,FALSE)/3</f>
        <v>4881.884</v>
      </c>
      <c r="IJ55" s="3">
        <f>+VLOOKUP($E55,'Trimestrales MX'!$C:$FS,IJ$1,FALSE)/3</f>
        <v>2433.6316666666667</v>
      </c>
      <c r="IK55" s="3">
        <f>+VLOOKUP($E55,'Trimestrales MX'!$C:$FS,IK$1,FALSE)/3</f>
        <v>262.07599999999996</v>
      </c>
      <c r="IL55" s="3">
        <f>+VLOOKUP($E55,'Trimestrales MX'!$C:$FS,IL$1,FALSE)/3</f>
        <v>8029.3246666666664</v>
      </c>
      <c r="IM55" s="3">
        <f>+VLOOKUP($E55,'Trimestrales MX'!$C:$FS,IM$1,FALSE)/3</f>
        <v>765.63133333333326</v>
      </c>
      <c r="IN55" s="3">
        <f>+VLOOKUP($E55,'Trimestrales MX'!$C:$FS,IN$1,FALSE)/3</f>
        <v>15423.315666666667</v>
      </c>
      <c r="IO55" s="3">
        <f>+VLOOKUP($E55,'Trimestrales MX'!$C:$FS,IO$1,FALSE)/3</f>
        <v>7816.6526666666659</v>
      </c>
      <c r="IP55" s="3">
        <f>+VLOOKUP($E55,'Trimestrales MX'!$C:$FS,IP$1,FALSE)/3</f>
        <v>52379.24</v>
      </c>
      <c r="IQ55" s="3">
        <f>+VLOOKUP($E55,'Trimestrales MX'!$C:$FS,IQ$1,FALSE)/3</f>
        <v>18476.028333333332</v>
      </c>
      <c r="IR55" s="3">
        <f>+VLOOKUP($E55,'Trimestrales MX'!$C:$FS,IR$1,FALSE)/3</f>
        <v>6687.8876666666665</v>
      </c>
      <c r="IS55" s="3">
        <f>+VLOOKUP($E55,'Trimestrales MX'!$C:$FS,IS$1,FALSE)/3</f>
        <v>11040.995000000001</v>
      </c>
      <c r="IT55" s="3">
        <f>+VLOOKUP($E55,'Trimestrales MX'!$C:$FS,IT$1,FALSE)/3</f>
        <v>11633.455666666667</v>
      </c>
      <c r="IU55" s="3">
        <f>+VLOOKUP($E55,'Trimestrales MX'!$C:$FS,IU$1,FALSE)/3</f>
        <v>3936.0663333333337</v>
      </c>
      <c r="IV55" s="3">
        <f>+VLOOKUP($E55,'Trimestrales MX'!$C:$FS,IV$1,FALSE)/3</f>
        <v>604.8073333333333</v>
      </c>
      <c r="IW55" s="3">
        <f>+VLOOKUP($E55,'Trimestrales MX'!$C:$FS,IW$1,FALSE)/3</f>
        <v>24295.750666666663</v>
      </c>
      <c r="IX55" s="3">
        <f>+VLOOKUP($E55,'Trimestrales MX'!$C:$FS,IX$1,FALSE)/3</f>
        <v>2836.3199999999997</v>
      </c>
      <c r="IY55" s="3">
        <f>+VLOOKUP($E55,'Trimestrales MX'!$C:$FS,IY$1,FALSE)/3</f>
        <v>4047.4150000000004</v>
      </c>
      <c r="IZ55" s="3">
        <f>+VLOOKUP($E55,'Trimestrales MX'!$C:$FS,IZ$1,FALSE)/3</f>
        <v>8241.0173333333332</v>
      </c>
      <c r="JA55" s="3">
        <f>+VLOOKUP($E55,'Trimestrales MX'!$C:$FS,JA$1,FALSE)/3</f>
        <v>9170.9986666666664</v>
      </c>
      <c r="JB55" s="3">
        <f>+VLOOKUP($E55,'Trimestrales MX'!$C:$FS,JB$1,FALSE)/3</f>
        <v>119349.11566666666</v>
      </c>
      <c r="JC55" s="3">
        <f>+VLOOKUP($E55,'Trimestrales MX'!$C:$FS,JC$1,FALSE)/3</f>
        <v>63647.869333333336</v>
      </c>
      <c r="JD55" s="3">
        <f>+VLOOKUP($E55,'Trimestrales MX'!$C:$FS,JD$1,FALSE)/3</f>
        <v>2573.7216666666668</v>
      </c>
      <c r="JE55" s="3">
        <f>+VLOOKUP($E55,'Trimestrales MX'!$C:$FS,JE$1,FALSE)/3</f>
        <v>46510.973333333335</v>
      </c>
      <c r="JF55" s="3">
        <f>+VLOOKUP($E55,'Trimestrales MX'!$C:$FS,JF$1,FALSE)/3</f>
        <v>3141.5833333333335</v>
      </c>
      <c r="JG55" s="3">
        <f>+VLOOKUP($E55,'Trimestrales MX'!$C:$FS,JG$1,FALSE)/3</f>
        <v>1765.2346666666665</v>
      </c>
      <c r="JH55" s="3">
        <f>+VLOOKUP($E55,'Trimestrales MX'!$C:$FS,JH$1,FALSE)/3</f>
        <v>265.774</v>
      </c>
      <c r="JI55" s="3">
        <f>+VLOOKUP($E55,'Trimestrales MX'!$C:$FS,JI$1,FALSE)/3</f>
        <v>1443.9596666666666</v>
      </c>
      <c r="JJ55" s="3">
        <f>+VLOOKUP($E55,'Trimestrales MX'!$C:$FS,JJ$1,FALSE)/3</f>
        <v>10020.211333333333</v>
      </c>
      <c r="JK55" s="3">
        <f>+VLOOKUP($E55,'Trimestrales MX'!$C:$FS,JK$1,FALSE)/3</f>
        <v>8004.4533333333338</v>
      </c>
      <c r="JL55" s="3">
        <f>+VLOOKUP($E55,'Trimestrales MX'!$C:$FS,JL$1,FALSE)/3</f>
        <v>1084.6456666666666</v>
      </c>
      <c r="JM55" s="3">
        <f>+VLOOKUP($E55,'Trimestrales MX'!$C:$FS,JM$1,FALSE)/3</f>
        <v>931.11233333333337</v>
      </c>
      <c r="JN55" s="3">
        <f>+VLOOKUP($E55,'Trimestrales MX'!$C:$FS,JN$1,FALSE)/3</f>
        <v>16093.866</v>
      </c>
      <c r="JO55" s="3">
        <f>+VLOOKUP($E55,'Trimestrales MX'!$C:$FS,JO$1,FALSE)/3</f>
        <v>6721.4693333333335</v>
      </c>
      <c r="JP55" s="3">
        <f>+VLOOKUP($E55,'Trimestrales MX'!$C:$FS,JP$1,FALSE)/3</f>
        <v>9372.3966666666656</v>
      </c>
      <c r="JQ55" s="3">
        <f>+VLOOKUP($E55,'Trimestrales MX'!$C:$FS,JQ$1,FALSE)/3</f>
        <v>3102359.7119999998</v>
      </c>
      <c r="JR55" s="3">
        <f>+VLOOKUP($E55,'Trimestrales MX'!$C:$FS,JR$1,FALSE)/3</f>
        <v>398701.27633333328</v>
      </c>
      <c r="JS55" s="3">
        <f>+VLOOKUP($E55,'Trimestrales MX'!$C:$FS,JS$1,FALSE)/3</f>
        <v>456120.88966666668</v>
      </c>
      <c r="JT55" s="3">
        <f>+VLOOKUP($E55,'Trimestrales MX'!$C:$FS,JT$1,FALSE)/3</f>
        <v>314508.94933333335</v>
      </c>
      <c r="JU55" s="3">
        <f>+VLOOKUP($E55,'Trimestrales MX'!$C:$FS,JU$1,FALSE)/3</f>
        <v>7324.6763333333329</v>
      </c>
      <c r="JV55" s="3">
        <f>+VLOOKUP($E55,'Trimestrales MX'!$C:$FS,JV$1,FALSE)/3</f>
        <v>6779.8573333333334</v>
      </c>
      <c r="JW55" s="3">
        <f>+VLOOKUP($E55,'Trimestrales MX'!$C:$FS,JW$1,FALSE)/3</f>
        <v>4638.1729999999998</v>
      </c>
      <c r="JX55" s="3">
        <f>+VLOOKUP($E55,'Trimestrales MX'!$C:$FS,JX$1,FALSE)/3</f>
        <v>150167.27900000001</v>
      </c>
      <c r="JY55" s="3">
        <f>+VLOOKUP($E55,'Trimestrales MX'!$C:$FS,JY$1,FALSE)/3</f>
        <v>110391.8</v>
      </c>
      <c r="JZ55" s="3">
        <f>+VLOOKUP($E55,'Trimestrales MX'!$C:$FS,JZ$1,FALSE)/3</f>
        <v>25425.479666666666</v>
      </c>
      <c r="KA55" s="3">
        <f>+VLOOKUP($E55,'Trimestrales MX'!$C:$FS,KA$1,FALSE)/3</f>
        <v>5807.1023333333333</v>
      </c>
      <c r="KB55" s="3">
        <f>+VLOOKUP($E55,'Trimestrales MX'!$C:$FS,KB$1,FALSE)/3</f>
        <v>3974.5813333333335</v>
      </c>
      <c r="KC55" s="3">
        <f>+VLOOKUP($E55,'Trimestrales MX'!$C:$FS,KC$1,FALSE)/3</f>
        <v>93327.161000000007</v>
      </c>
      <c r="KD55" s="3">
        <f>+VLOOKUP($E55,'Trimestrales MX'!$C:$FS,KD$1,FALSE)/3</f>
        <v>6134.4690000000001</v>
      </c>
      <c r="KE55" s="3">
        <f>+VLOOKUP($E55,'Trimestrales MX'!$C:$FS,KE$1,FALSE)/3</f>
        <v>6821.433</v>
      </c>
      <c r="KF55" s="3">
        <f>+VLOOKUP($E55,'Trimestrales MX'!$C:$FS,KF$1,FALSE)/3</f>
        <v>8082.5616666666674</v>
      </c>
      <c r="KG55" s="3">
        <f>+VLOOKUP($E55,'Trimestrales MX'!$C:$FS,KG$1,FALSE)/3</f>
        <v>71122.040999999997</v>
      </c>
      <c r="KH55" s="3">
        <f>+VLOOKUP($E55,'Trimestrales MX'!$C:$FS,KH$1,FALSE)/3</f>
        <v>667.78133333333335</v>
      </c>
      <c r="KI55" s="3">
        <f>+VLOOKUP($E55,'Trimestrales MX'!$C:$FS,KI$1,FALSE)/3</f>
        <v>498.875</v>
      </c>
      <c r="KJ55" s="3">
        <f>+VLOOKUP($E55,'Trimestrales MX'!$C:$FS,KJ$1,FALSE)/3</f>
        <v>135477.598</v>
      </c>
      <c r="KK55" s="3">
        <f>+VLOOKUP($E55,'Trimestrales MX'!$C:$FS,KK$1,FALSE)/3</f>
        <v>117519.50266666665</v>
      </c>
      <c r="KL55" s="3">
        <f>+VLOOKUP($E55,'Trimestrales MX'!$C:$FS,KL$1,FALSE)/3</f>
        <v>17958.095333333335</v>
      </c>
      <c r="KM55" s="3">
        <f>+VLOOKUP($E55,'Trimestrales MX'!$C:$FS,KM$1,FALSE)/3</f>
        <v>594744.49733333336</v>
      </c>
      <c r="KN55" s="3">
        <f>+VLOOKUP($E55,'Trimestrales MX'!$C:$FS,KN$1,FALSE)/3</f>
        <v>573774.18099999998</v>
      </c>
      <c r="KO55" s="3">
        <f>+VLOOKUP($E55,'Trimestrales MX'!$C:$FS,KO$1,FALSE)/3</f>
        <v>20970.316333333332</v>
      </c>
      <c r="KP55" s="3">
        <f>+VLOOKUP($E55,'Trimestrales MX'!$C:$FS,KP$1,FALSE)/3</f>
        <v>109797.52</v>
      </c>
      <c r="KQ55" s="3">
        <f>+VLOOKUP($E55,'Trimestrales MX'!$C:$FS,KQ$1,FALSE)/3</f>
        <v>27940.883333333331</v>
      </c>
      <c r="KR55" s="3">
        <f>+VLOOKUP($E55,'Trimestrales MX'!$C:$FS,KR$1,FALSE)/3</f>
        <v>175159.56266666666</v>
      </c>
      <c r="KS55" s="3">
        <f>+VLOOKUP($E55,'Trimestrales MX'!$C:$FS,KS$1,FALSE)/3</f>
        <v>218245.81099999999</v>
      </c>
      <c r="KT55" s="3">
        <f>+VLOOKUP($E55,'Trimestrales MX'!$C:$FS,KT$1,FALSE)/3</f>
        <v>115371.17466666666</v>
      </c>
      <c r="KU55" s="3">
        <f>+VLOOKUP($E55,'Trimestrales MX'!$C:$FS,KU$1,FALSE)/3</f>
        <v>50490.089333333337</v>
      </c>
      <c r="KV55" s="3">
        <f>+VLOOKUP($E55,'Trimestrales MX'!$C:$FS,KV$1,FALSE)/3</f>
        <v>60718.203666666668</v>
      </c>
      <c r="KW55" s="3">
        <f>+VLOOKUP($E55,'Trimestrales MX'!$C:$FS,KW$1,FALSE)/3</f>
        <v>4162.8820000000005</v>
      </c>
      <c r="KX55" s="3">
        <f>+VLOOKUP($E55,'Trimestrales MX'!$C:$FS,KX$1,FALSE)/3</f>
        <v>22887.048999999999</v>
      </c>
      <c r="KY55" s="3">
        <f>+VLOOKUP($E55,'Trimestrales MX'!$C:$FS,KY$1,FALSE)/3</f>
        <v>10125.864666666666</v>
      </c>
      <c r="KZ55" s="3">
        <f>+VLOOKUP($E55,'Trimestrales MX'!$C:$FS,KZ$1,FALSE)/3</f>
        <v>12761.184333333333</v>
      </c>
      <c r="LA55" s="3">
        <f>+VLOOKUP($E55,'Trimestrales MX'!$C:$FS,LA$1,FALSE)/3</f>
        <v>109835.72233333334</v>
      </c>
      <c r="LB55" s="3">
        <f>+VLOOKUP($E55,'Trimestrales MX'!$C:$FS,LB$1,FALSE)/3</f>
        <v>47273.083333333336</v>
      </c>
      <c r="LC55" s="3">
        <f>+VLOOKUP($E55,'Trimestrales MX'!$C:$FS,LC$1,FALSE)/3</f>
        <v>62562.638999999996</v>
      </c>
      <c r="LD55" s="3">
        <f>+VLOOKUP($E55,'Trimestrales MX'!$C:$FS,LD$1,FALSE)/3</f>
        <v>107856.04966666666</v>
      </c>
      <c r="LE55" s="3">
        <f>+VLOOKUP($E55,'Trimestrales MX'!$C:$FS,LE$1,FALSE)/3</f>
        <v>24433.794999999998</v>
      </c>
      <c r="LF55" s="3">
        <f>+VLOOKUP($E55,'Trimestrales MX'!$C:$FS,LF$1,FALSE)/3</f>
        <v>45591.273999999998</v>
      </c>
      <c r="LG55" s="3">
        <f>+VLOOKUP($E55,'Trimestrales MX'!$C:$FS,LG$1,FALSE)/3</f>
        <v>37830.980666666663</v>
      </c>
      <c r="LH55" s="3">
        <f>+VLOOKUP($E55,'Trimestrales MX'!$C:$FS,LH$1,FALSE)/3</f>
        <v>222385.56733333334</v>
      </c>
      <c r="LI55" s="3">
        <v>97.668615256359999</v>
      </c>
      <c r="LJ55" s="3">
        <v>102.043827296587</v>
      </c>
      <c r="LK55" s="3">
        <v>103.746164730259</v>
      </c>
      <c r="LL55" s="3">
        <v>92.802991987701006</v>
      </c>
      <c r="LM55" s="3">
        <v>102.432955298236</v>
      </c>
      <c r="LN55" s="3">
        <v>99.178537112043998</v>
      </c>
      <c r="LO55" s="3">
        <v>99.283952793024</v>
      </c>
      <c r="LP55" s="3">
        <v>98.816583399780001</v>
      </c>
      <c r="LQ55" s="3">
        <v>96.170145077182994</v>
      </c>
      <c r="LR55" s="3">
        <v>96.878990425184</v>
      </c>
      <c r="LS55" s="3">
        <v>93.102630899548998</v>
      </c>
      <c r="LT55" s="3">
        <v>98.644228738194002</v>
      </c>
      <c r="LU55" s="3">
        <v>96.271034058957994</v>
      </c>
      <c r="LV55" s="3">
        <v>94.495713656166004</v>
      </c>
      <c r="LW55" s="3">
        <v>105.623024168806</v>
      </c>
      <c r="LX55" s="3">
        <v>102.663739780809</v>
      </c>
      <c r="LY55" s="3">
        <v>93.175219423933001</v>
      </c>
      <c r="LZ55" s="3">
        <v>97.137528856675004</v>
      </c>
      <c r="MA55" s="3">
        <v>101.532243293679</v>
      </c>
      <c r="MB55" s="3">
        <v>103.784521564995</v>
      </c>
      <c r="MC55" s="3">
        <v>98.279683728845995</v>
      </c>
      <c r="MD55" s="3">
        <v>108.417045450486</v>
      </c>
      <c r="ME55" s="3">
        <v>91.712284838363004</v>
      </c>
      <c r="MF55" s="3">
        <v>102.185913270757</v>
      </c>
      <c r="MG55" s="3">
        <v>106.664774943808</v>
      </c>
      <c r="MH55" s="3">
        <v>105.694007642451</v>
      </c>
      <c r="MI55" s="3">
        <v>101.734308962301</v>
      </c>
      <c r="MJ55" s="3">
        <v>106.099935443587</v>
      </c>
      <c r="MK55" s="3">
        <v>113.282371320648</v>
      </c>
      <c r="ML55" s="3">
        <v>87.163655628797997</v>
      </c>
      <c r="MM55" s="3">
        <v>97.113183253000997</v>
      </c>
      <c r="MN55" s="3">
        <v>84.060651048484999</v>
      </c>
      <c r="MO55" s="3">
        <v>91.178829110806006</v>
      </c>
      <c r="MP55" s="3">
        <v>93.408082615078996</v>
      </c>
    </row>
    <row r="56" spans="1:354" x14ac:dyDescent="0.3">
      <c r="A56" s="7">
        <v>40695</v>
      </c>
      <c r="B56" s="19">
        <f t="shared" si="172"/>
        <v>2011</v>
      </c>
      <c r="C56" s="19">
        <f t="shared" si="173"/>
        <v>6</v>
      </c>
      <c r="D56" s="20">
        <f>+VLOOKUP(C56,'Trimestres-Meses'!A:B,2,FALSE)</f>
        <v>2</v>
      </c>
      <c r="E56" s="18" t="str">
        <f t="shared" si="174"/>
        <v>2011-2</v>
      </c>
      <c r="F56" s="23">
        <v>9.7157516560509549</v>
      </c>
      <c r="G56" s="23">
        <v>5.5748140127388552</v>
      </c>
      <c r="H56" s="24">
        <v>4.1409376433121006</v>
      </c>
      <c r="I56" s="5">
        <v>185.94</v>
      </c>
      <c r="J56" s="5">
        <v>170.88</v>
      </c>
      <c r="K56" s="5">
        <v>116.98</v>
      </c>
      <c r="L56" s="5">
        <v>2557.7600000000002</v>
      </c>
      <c r="M56" s="5">
        <v>105.85</v>
      </c>
      <c r="N56" s="5">
        <v>4.55</v>
      </c>
      <c r="O56" s="5">
        <v>2234.4699999999998</v>
      </c>
      <c r="P56" s="5">
        <v>119.01</v>
      </c>
      <c r="Q56" s="5">
        <v>120.09</v>
      </c>
      <c r="R56" s="17">
        <v>8.9999999999999998E-4</v>
      </c>
      <c r="S56" s="17">
        <v>4.99E-2</v>
      </c>
      <c r="T56" s="3">
        <v>2255.0731818181816</v>
      </c>
      <c r="U56" s="3">
        <v>1320.64</v>
      </c>
      <c r="V56" s="3">
        <v>1.4478899999999999</v>
      </c>
      <c r="W56" s="3">
        <f>+VLOOKUP(E56,'Trimestrales USA'!C:DY,2,FALSE)/3</f>
        <v>5185.833333333333</v>
      </c>
      <c r="X56" s="3">
        <f>+VLOOKUP($E56,'Trimestrales USA'!$C:$DY,X$1,FALSE)/3</f>
        <v>3557.6666666666665</v>
      </c>
      <c r="Y56" s="3">
        <f>+VLOOKUP($E56,'Trimestrales USA'!$C:$DY,Y$1,FALSE)/3</f>
        <v>1171.5</v>
      </c>
      <c r="Z56" s="3">
        <f>+VLOOKUP($E56,'Trimestrales USA'!$C:$DY,Z$1,FALSE)/3</f>
        <v>360.9666666666667</v>
      </c>
      <c r="AA56" s="3">
        <f>+VLOOKUP($E56,'Trimestrales USA'!$C:$DY,AA$1,FALSE)/3</f>
        <v>810.5333333333333</v>
      </c>
      <c r="AB56" s="3">
        <f>+VLOOKUP($E56,'Trimestrales USA'!$C:$DY,AB$1,FALSE)/3</f>
        <v>2386.2000000000003</v>
      </c>
      <c r="AC56" s="3">
        <f>+VLOOKUP($E56,'Trimestrales USA'!$C:$DY,AC$1,FALSE)/3</f>
        <v>765.80000000000007</v>
      </c>
      <c r="AD56" s="3">
        <f>+VLOOKUP($E56,'Trimestrales USA'!$C:$DY,AD$1,FALSE)/3</f>
        <v>745.43333333333339</v>
      </c>
      <c r="AE56" s="3">
        <f>+VLOOKUP($E56,'Trimestrales USA'!$C:$DY,AE$1,FALSE)/3</f>
        <v>620.66666666666663</v>
      </c>
      <c r="AF56" s="3">
        <f>+VLOOKUP($E56,'Trimestrales USA'!$C:$DY,AF$1,FALSE)/3</f>
        <v>130.9</v>
      </c>
      <c r="AG56" s="3">
        <f>+VLOOKUP($E56,'Trimestrales USA'!$C:$DY,AG$1,FALSE)/3</f>
        <v>284.76666666666665</v>
      </c>
      <c r="AH56" s="3">
        <f>+VLOOKUP($E56,'Trimestrales USA'!$C:$DY,AH$1,FALSE)/3</f>
        <v>205.03333333333333</v>
      </c>
      <c r="AI56" s="3">
        <f>+VLOOKUP($E56,'Trimestrales USA'!$C:$DY,AI$1,FALSE)/3</f>
        <v>124.76666666666667</v>
      </c>
      <c r="AJ56" s="3">
        <f>+VLOOKUP($E56,'Trimestrales USA'!$C:$DY,AJ$1,FALSE)/3</f>
        <v>20.333333333333332</v>
      </c>
      <c r="AK56" s="3">
        <f>+VLOOKUP($E56,'Trimestrales USA'!$C:$DY,AK$1,FALSE)/3</f>
        <v>-193.70000000000002</v>
      </c>
      <c r="AL56" s="3">
        <f>+VLOOKUP($E56,'Trimestrales USA'!$C:$DY,AL$1,FALSE)/3</f>
        <v>705.36666666666667</v>
      </c>
      <c r="AM56" s="3">
        <f>+VLOOKUP($E56,'Trimestrales USA'!$C:$DY,AM$1,FALSE)/3</f>
        <v>489.59999999999997</v>
      </c>
      <c r="AN56" s="3">
        <f>+VLOOKUP($E56,'Trimestrales USA'!$C:$DY,AN$1,FALSE)/3</f>
        <v>215.76666666666665</v>
      </c>
      <c r="AO56" s="3">
        <f>+VLOOKUP($E56,'Trimestrales USA'!$C:$DY,AO$1,FALSE)/3</f>
        <v>899.06666666666661</v>
      </c>
      <c r="AP56" s="3">
        <f>+VLOOKUP($E56,'Trimestrales USA'!$C:$DY,AP$1,FALSE)/3</f>
        <v>743.83333333333337</v>
      </c>
      <c r="AQ56" s="3">
        <f>+VLOOKUP($E56,'Trimestrales USA'!$C:$DY,AQ$1,FALSE)/3</f>
        <v>155.23333333333332</v>
      </c>
      <c r="AR56" s="3">
        <f>+VLOOKUP($E56,'Trimestrales USA'!$C:$DY,AR$1,FALSE)/3</f>
        <v>1056.1000000000001</v>
      </c>
      <c r="AS56" s="3">
        <f>+VLOOKUP($E56,'Trimestrales USA'!$C:$DY,AS$1,FALSE)/3</f>
        <v>437.56666666666666</v>
      </c>
      <c r="AT56" s="3">
        <f>+VLOOKUP($E56,'Trimestrales USA'!$C:$DY,AT$1,FALSE)/3</f>
        <v>281</v>
      </c>
      <c r="AU56" s="3">
        <f>+VLOOKUP($E56,'Trimestrales USA'!$C:$DY,AU$1,FALSE)/3</f>
        <v>156.56666666666666</v>
      </c>
      <c r="AV56" s="3">
        <f>+VLOOKUP($E56,'Trimestrales USA'!$C:$DY,AV$1,FALSE)/3</f>
        <v>618.5</v>
      </c>
      <c r="AW56" s="3">
        <f>+VLOOKUP($E56,'Trimestrales USA'!$C:$DY,AW$1,FALSE)/3</f>
        <v>4472.333333333333</v>
      </c>
      <c r="AX56" s="3">
        <f>+VLOOKUP($E56,'Trimestrales USA'!$C:$DY,AX$1,FALSE)/3</f>
        <v>57.800000000000004</v>
      </c>
      <c r="AY56" s="3">
        <f>+VLOOKUP($E56,'Trimestrales USA'!$C:$DY,AY$1,FALSE)/3</f>
        <v>48.366666666666667</v>
      </c>
      <c r="AZ56" s="3">
        <f>+VLOOKUP($E56,'Trimestrales USA'!$C:$DY,AZ$1,FALSE)/3</f>
        <v>9.4333333333333336</v>
      </c>
      <c r="BA56" s="3">
        <f>+VLOOKUP($E56,'Trimestrales USA'!$C:$DY,BA$1,FALSE)/3</f>
        <v>121.06666666666666</v>
      </c>
      <c r="BB56" s="3">
        <f>+VLOOKUP($E56,'Trimestrales USA'!$C:$DY,BB$1,FALSE)/3</f>
        <v>75.033333333333331</v>
      </c>
      <c r="BC56" s="3">
        <f>+VLOOKUP($E56,'Trimestrales USA'!$C:$DY,BC$1,FALSE)/3</f>
        <v>26.066666666666666</v>
      </c>
      <c r="BD56" s="3">
        <f>+VLOOKUP($E56,'Trimestrales USA'!$C:$DY,BD$1,FALSE)/3</f>
        <v>19.966666666666665</v>
      </c>
      <c r="BE56" s="3">
        <f>+VLOOKUP($E56,'Trimestrales USA'!$C:$DY,BE$1,FALSE)/3</f>
        <v>96.633333333333326</v>
      </c>
      <c r="BF56" s="3">
        <f>+VLOOKUP($E56,'Trimestrales USA'!$C:$DY,BF$1,FALSE)/3</f>
        <v>174.5</v>
      </c>
      <c r="BG56" s="3">
        <f>+VLOOKUP($E56,'Trimestrales USA'!$C:$DY,BG$1,FALSE)/3</f>
        <v>623.63333333333333</v>
      </c>
      <c r="BH56" s="3">
        <f>+VLOOKUP($E56,'Trimestrales USA'!$C:$DY,BH$1,FALSE)/3</f>
        <v>335.56666666666666</v>
      </c>
      <c r="BI56" s="3">
        <f>+VLOOKUP($E56,'Trimestrales USA'!$C:$DY,BI$1,FALSE)/3</f>
        <v>7.8</v>
      </c>
      <c r="BJ56" s="3">
        <f>+VLOOKUP($E56,'Trimestrales USA'!$C:$DY,BJ$1,FALSE)/3</f>
        <v>12.766666666666666</v>
      </c>
      <c r="BK56" s="3">
        <f>+VLOOKUP($E56,'Trimestrales USA'!$C:$DY,BK$1,FALSE)/3</f>
        <v>20.533333333333335</v>
      </c>
      <c r="BL56" s="3">
        <f>+VLOOKUP($E56,'Trimestrales USA'!$C:$DY,BL$1,FALSE)/3</f>
        <v>42.1</v>
      </c>
      <c r="BM56" s="3">
        <f>+VLOOKUP($E56,'Trimestrales USA'!$C:$DY,BM$1,FALSE)/3</f>
        <v>47.533333333333331</v>
      </c>
      <c r="BN56" s="3">
        <f>+VLOOKUP($E56,'Trimestrales USA'!$C:$DY,BN$1,FALSE)/3</f>
        <v>79.36666666666666</v>
      </c>
      <c r="BO56" s="3">
        <f>+VLOOKUP($E56,'Trimestrales USA'!$C:$DY,BO$1,FALSE)/3</f>
        <v>16.033333333333335</v>
      </c>
      <c r="BP56" s="3">
        <f>+VLOOKUP($E56,'Trimestrales USA'!$C:$DY,BP$1,FALSE)/3</f>
        <v>33.4</v>
      </c>
      <c r="BQ56" s="3">
        <f>+VLOOKUP($E56,'Trimestrales USA'!$C:$DY,BQ$1,FALSE)/3</f>
        <v>41.93333333333333</v>
      </c>
      <c r="BR56" s="3">
        <f>+VLOOKUP($E56,'Trimestrales USA'!$C:$DY,BR$1,FALSE)/3</f>
        <v>7.333333333333333</v>
      </c>
      <c r="BS56" s="3">
        <f>+VLOOKUP($E56,'Trimestrales USA'!$C:$DY,BS$1,FALSE)/3</f>
        <v>26.8</v>
      </c>
      <c r="BT56" s="3">
        <f>+VLOOKUP($E56,'Trimestrales USA'!$C:$DY,BT$1,FALSE)/3</f>
        <v>288.06666666666666</v>
      </c>
      <c r="BU56" s="3">
        <f>+VLOOKUP($E56,'Trimestrales USA'!$C:$DY,BU$1,FALSE)/3</f>
        <v>69.399999999999991</v>
      </c>
      <c r="BV56" s="3">
        <f>+VLOOKUP($E56,'Trimestrales USA'!$C:$DY,BV$1,FALSE)/3</f>
        <v>5</v>
      </c>
      <c r="BW56" s="3">
        <f>+VLOOKUP($E56,'Trimestrales USA'!$C:$DY,BW$1,FALSE)/3</f>
        <v>3.3666666666666667</v>
      </c>
      <c r="BX56" s="3">
        <f>+VLOOKUP($E56,'Trimestrales USA'!$C:$DY,BX$1,FALSE)/3</f>
        <v>17.933333333333334</v>
      </c>
      <c r="BY56" s="3">
        <f>+VLOOKUP($E56,'Trimestrales USA'!$C:$DY,BY$1,FALSE)/3</f>
        <v>13</v>
      </c>
      <c r="BZ56" s="3">
        <f>+VLOOKUP($E56,'Trimestrales USA'!$C:$DY,BZ$1,FALSE)/3</f>
        <v>55.033333333333331</v>
      </c>
      <c r="CA56" s="3">
        <f>+VLOOKUP($E56,'Trimestrales USA'!$C:$DY,CA$1,FALSE)/3</f>
        <v>103.43333333333334</v>
      </c>
      <c r="CB56" s="3">
        <f>+VLOOKUP($E56,'Trimestrales USA'!$C:$DY,CB$1,FALSE)/3</f>
        <v>20.900000000000002</v>
      </c>
      <c r="CC56" s="3">
        <f>+VLOOKUP($E56,'Trimestrales USA'!$C:$DY,CC$1,FALSE)/3</f>
        <v>311.66666666666669</v>
      </c>
      <c r="CD56" s="3">
        <f>+VLOOKUP($E56,'Trimestrales USA'!$C:$DY,CD$1,FALSE)/3</f>
        <v>289.2</v>
      </c>
      <c r="CE56" s="3">
        <f>+VLOOKUP($E56,'Trimestrales USA'!$C:$DY,CE$1,FALSE)/3</f>
        <v>49</v>
      </c>
      <c r="CF56" s="3">
        <f>+VLOOKUP($E56,'Trimestrales USA'!$C:$DY,CF$1,FALSE)/3</f>
        <v>43.566666666666663</v>
      </c>
      <c r="CG56" s="3">
        <f>+VLOOKUP($E56,'Trimestrales USA'!$C:$DY,CG$1,FALSE)/3</f>
        <v>44.366666666666667</v>
      </c>
      <c r="CH56" s="3">
        <f>+VLOOKUP($E56,'Trimestrales USA'!$C:$DY,CH$1,FALSE)/3</f>
        <v>152.23333333333332</v>
      </c>
      <c r="CI56" s="3">
        <f>+VLOOKUP($E56,'Trimestrales USA'!$C:$DY,CI$1,FALSE)/3</f>
        <v>150.70000000000002</v>
      </c>
      <c r="CJ56" s="3">
        <f>+VLOOKUP($E56,'Trimestrales USA'!$C:$DY,CJ$1,FALSE)/3</f>
        <v>28.466666666666669</v>
      </c>
      <c r="CK56" s="3">
        <f>+VLOOKUP($E56,'Trimestrales USA'!$C:$DY,CK$1,FALSE)/3</f>
        <v>12.1</v>
      </c>
      <c r="CL56" s="3">
        <f>+VLOOKUP($E56,'Trimestrales USA'!$C:$DY,CL$1,FALSE)/3</f>
        <v>4.7</v>
      </c>
      <c r="CM56" s="3">
        <f>+VLOOKUP($E56,'Trimestrales USA'!$C:$DY,CM$1,FALSE)/3</f>
        <v>40.366666666666667</v>
      </c>
      <c r="CN56" s="3">
        <f>+VLOOKUP($E56,'Trimestrales USA'!$C:$DY,CN$1,FALSE)/3</f>
        <v>11.366666666666667</v>
      </c>
      <c r="CO56" s="3">
        <f>+VLOOKUP($E56,'Trimestrales USA'!$C:$DY,CO$1,FALSE)/3</f>
        <v>7.2333333333333334</v>
      </c>
      <c r="CP56" s="3">
        <f>+VLOOKUP($E56,'Trimestrales USA'!$C:$DY,CP$1,FALSE)/3</f>
        <v>31.400000000000002</v>
      </c>
      <c r="CQ56" s="3">
        <f>+VLOOKUP($E56,'Trimestrales USA'!$C:$DY,CQ$1,FALSE)/3</f>
        <v>15.066666666666668</v>
      </c>
      <c r="CR56" s="3">
        <f>+VLOOKUP($E56,'Trimestrales USA'!$C:$DY,CR$1,FALSE)/3</f>
        <v>256.3</v>
      </c>
      <c r="CS56" s="3">
        <f>+VLOOKUP($E56,'Trimestrales USA'!$C:$DY,CS$1,FALSE)/3</f>
        <v>64.933333333333337</v>
      </c>
      <c r="CT56" s="3">
        <f>+VLOOKUP($E56,'Trimestrales USA'!$C:$DY,CT$1,FALSE)/3</f>
        <v>28.733333333333334</v>
      </c>
      <c r="CU56" s="3">
        <f>+VLOOKUP($E56,'Trimestrales USA'!$C:$DY,CU$1,FALSE)/3</f>
        <v>123.89999999999999</v>
      </c>
      <c r="CV56" s="3">
        <f>+VLOOKUP($E56,'Trimestrales USA'!$C:$DY,CV$1,FALSE)/3</f>
        <v>38.766666666666666</v>
      </c>
      <c r="CW56" s="3">
        <f>+VLOOKUP($E56,'Trimestrales USA'!$C:$DY,CW$1,FALSE)/3</f>
        <v>1016.7666666666668</v>
      </c>
      <c r="CX56" s="3">
        <f>+VLOOKUP($E56,'Trimestrales USA'!$C:$DY,CX$1,FALSE)/3</f>
        <v>336.93333333333334</v>
      </c>
      <c r="CY56" s="3">
        <f>+VLOOKUP($E56,'Trimestrales USA'!$C:$DY,CY$1,FALSE)/3</f>
        <v>150.53333333333333</v>
      </c>
      <c r="CZ56" s="3">
        <f>+VLOOKUP($E56,'Trimestrales USA'!$C:$DY,CZ$1,FALSE)/3</f>
        <v>54.066666666666663</v>
      </c>
      <c r="DA56" s="3">
        <f>+VLOOKUP($E56,'Trimestrales USA'!$C:$DY,DA$1,FALSE)/3</f>
        <v>127.89999999999999</v>
      </c>
      <c r="DB56" s="3">
        <f>+VLOOKUP($E56,'Trimestrales USA'!$C:$DY,DB$1,FALSE)/3</f>
        <v>4.4333333333333336</v>
      </c>
      <c r="DC56" s="3">
        <f>+VLOOKUP($E56,'Trimestrales USA'!$C:$DY,DC$1,FALSE)/3</f>
        <v>679.83333333333337</v>
      </c>
      <c r="DD56" s="3">
        <f>+VLOOKUP($E56,'Trimestrales USA'!$C:$DY,DD$1,FALSE)/3</f>
        <v>625.80000000000007</v>
      </c>
      <c r="DE56" s="3">
        <f>+VLOOKUP($E56,'Trimestrales USA'!$C:$DY,DE$1,FALSE)/3</f>
        <v>507.33333333333331</v>
      </c>
      <c r="DF56" s="3">
        <f>+VLOOKUP($E56,'Trimestrales USA'!$C:$DY,DF$1,FALSE)/3</f>
        <v>118.5</v>
      </c>
      <c r="DG56" s="3">
        <f>+VLOOKUP($E56,'Trimestrales USA'!$C:$DY,DG$1,FALSE)/3</f>
        <v>54.033333333333331</v>
      </c>
      <c r="DH56" s="3">
        <f>+VLOOKUP($E56,'Trimestrales USA'!$C:$DY,DH$1,FALSE)/3</f>
        <v>619.1</v>
      </c>
      <c r="DI56" s="3">
        <f>+VLOOKUP($E56,'Trimestrales USA'!$C:$DY,DI$1,FALSE)/3</f>
        <v>375.16666666666669</v>
      </c>
      <c r="DJ56" s="3">
        <f>+VLOOKUP($E56,'Trimestrales USA'!$C:$DY,DJ$1,FALSE)/3</f>
        <v>72.166666666666671</v>
      </c>
      <c r="DK56" s="3">
        <f>+VLOOKUP($E56,'Trimestrales USA'!$C:$DY,DK$1,FALSE)/3</f>
        <v>75.100000000000009</v>
      </c>
      <c r="DL56" s="3">
        <f>+VLOOKUP($E56,'Trimestrales USA'!$C:$DY,DL$1,FALSE)/3</f>
        <v>227.86666666666667</v>
      </c>
      <c r="DM56" s="3">
        <f>+VLOOKUP($E56,'Trimestrales USA'!$C:$DY,DM$1,FALSE)/3</f>
        <v>92.833333333333329</v>
      </c>
      <c r="DN56" s="3">
        <f>+VLOOKUP($E56,'Trimestrales USA'!$C:$DY,DN$1,FALSE)/3</f>
        <v>151.13333333333333</v>
      </c>
      <c r="DO56" s="3">
        <f>+VLOOKUP($E56,'Trimestrales USA'!$C:$DY,DO$1,FALSE)/3</f>
        <v>137.03333333333333</v>
      </c>
      <c r="DP56" s="3">
        <f>+VLOOKUP($E56,'Trimestrales USA'!$C:$DY,DP$1,FALSE)/3</f>
        <v>14.133333333333333</v>
      </c>
      <c r="DQ56" s="3">
        <f>+VLOOKUP($E56,'Trimestrales USA'!$C:$DY,DQ$1,FALSE)/3</f>
        <v>450.8</v>
      </c>
      <c r="DR56" s="3">
        <f>+VLOOKUP($E56,'Trimestrales USA'!$C:$DY,DR$1,FALSE)/3</f>
        <v>68.600000000000009</v>
      </c>
      <c r="DS56" s="3">
        <f>+VLOOKUP($E56,'Trimestrales USA'!$C:$DY,DS$1,FALSE)/3</f>
        <v>382.2</v>
      </c>
      <c r="DT56" s="3">
        <f>+VLOOKUP($E56,'Trimestrales USA'!$C:$DY,DT$1,FALSE)/3</f>
        <v>184.43333333333331</v>
      </c>
      <c r="DU56" s="3">
        <f>+VLOOKUP($E56,'Trimestrales USA'!$C:$DY,DU$1,FALSE)/3</f>
        <v>127.36666666666667</v>
      </c>
      <c r="DV56" s="3">
        <f>+VLOOKUP($E56,'Trimestrales USA'!$C:$DY,DV$1,FALSE)/3</f>
        <v>40.966666666666669</v>
      </c>
      <c r="DW56" s="3">
        <f>+VLOOKUP($E56,'Trimestrales USA'!$C:$DY,DW$1,FALSE)/3</f>
        <v>29.433333333333334</v>
      </c>
      <c r="DX56" s="3">
        <f>+VLOOKUP($E56,'Trimestrales USA'!$C:$DY,DX$1,FALSE)/3</f>
        <v>193.29999999999998</v>
      </c>
      <c r="DY56" s="3">
        <f>+VLOOKUP($E56,'Trimestrales USA'!$C:$DY,DY$1,FALSE)/3</f>
        <v>52.866666666666667</v>
      </c>
      <c r="DZ56" s="3">
        <f>+VLOOKUP($E56,'Trimestrales USA'!$C:$DY,DZ$1,FALSE)/3</f>
        <v>30.666666666666668</v>
      </c>
      <c r="EA56" s="3">
        <f>+VLOOKUP($E56,'Trimestrales USA'!$C:$DY,EA$1,FALSE)/3</f>
        <v>22.2</v>
      </c>
      <c r="EB56" s="3">
        <f>+VLOOKUP($E56,'Trimestrales USA'!$C:$DY,EB$1,FALSE)/3</f>
        <v>140.43333333333334</v>
      </c>
      <c r="EC56" s="3">
        <f>+VLOOKUP($E56,'Trimestrales USA'!$C:$DY,EC$1,FALSE)/3</f>
        <v>40.43333333333333</v>
      </c>
      <c r="ED56" s="3">
        <f>+VLOOKUP($E56,'Trimestrales USA'!$C:$DY,ED$1,FALSE)/3</f>
        <v>100</v>
      </c>
      <c r="EE56" s="3">
        <f>+VLOOKUP($E56,'Trimestrales USA'!$C:$DY,EE$1,FALSE)/3</f>
        <v>110.83333333333333</v>
      </c>
      <c r="EF56" s="3">
        <f>+VLOOKUP($E56,'Trimestrales USA'!$C:$DY,EF$1,FALSE)/3</f>
        <v>713.5</v>
      </c>
      <c r="EG56" s="3">
        <f>+VLOOKUP($E56,'Trimestrales USA'!$C:$DY,EG$1,FALSE)/3</f>
        <v>237.36666666666667</v>
      </c>
      <c r="EH56" s="3">
        <f>+VLOOKUP($E56,'Trimestrales USA'!$C:$DY,EH$1,FALSE)/3</f>
        <v>219.73333333333335</v>
      </c>
      <c r="EI56" s="3">
        <f>+VLOOKUP($E56,'Trimestrales USA'!$C:$DY,EI$1,FALSE)/3</f>
        <v>135.4</v>
      </c>
      <c r="EJ56" s="3">
        <f>+VLOOKUP($E56,'Trimestrales USA'!$C:$DY,EJ$1,FALSE)/3</f>
        <v>84.333333333333329</v>
      </c>
      <c r="EK56" s="3">
        <f>+VLOOKUP($E56,'Trimestrales USA'!$C:$DY,EK$1,FALSE)/3</f>
        <v>17.633333333333333</v>
      </c>
      <c r="EL56" s="3">
        <f>+VLOOKUP($E56,'Trimestrales USA'!$C:$DY,EL$1,FALSE)/3</f>
        <v>476.13333333333338</v>
      </c>
      <c r="EM56" s="3">
        <f>+VLOOKUP($E56,'Trimestrales USA'!$C:$DY,EM$1,FALSE)/3</f>
        <v>439.23333333333335</v>
      </c>
      <c r="EN56" s="3">
        <f>+VLOOKUP($E56,'Trimestrales USA'!$C:$DY,EN$1,FALSE)/3</f>
        <v>36.9</v>
      </c>
      <c r="EO56" s="3">
        <f>+VLOOKUP($E56,'Trimestrales USA'!$C:$DY,EO$1,FALSE)/3</f>
        <v>0</v>
      </c>
      <c r="EP56" s="3">
        <f>+VLOOKUP($E56,'Trimestrales USA'!$C:$DY,EP$1,FALSE)/3</f>
        <v>977</v>
      </c>
      <c r="EQ56" s="3">
        <f>+VLOOKUP($E56,'Trimestrales USA'!$C:$DY,EQ$1,FALSE)/3</f>
        <v>3495.3333333333335</v>
      </c>
      <c r="ER56" s="3">
        <f>+VLOOKUP($E56,'Trimestrales USA'!$C:$DY,ER$1,FALSE)/3</f>
        <v>0</v>
      </c>
      <c r="ES56" s="3">
        <f>+VLOOKUP($E56,'Trimestrales MX'!$C:$FS,ES$1,FALSE)/3</f>
        <v>5137682.1146666668</v>
      </c>
      <c r="ET56" s="3">
        <f>+VLOOKUP($E56,'Trimestrales MX'!$C:$FS,ET$1,FALSE)/3</f>
        <v>205622.64166666669</v>
      </c>
      <c r="EU56" s="3">
        <f>+VLOOKUP($E56,'Trimestrales MX'!$C:$FS,EU$1,FALSE)/3</f>
        <v>4932059.4730000002</v>
      </c>
      <c r="EV56" s="3">
        <f>+VLOOKUP($E56,'Trimestrales MX'!$C:$FS,EV$1,FALSE)/3</f>
        <v>155562.86266666665</v>
      </c>
      <c r="EW56" s="3">
        <f>+VLOOKUP($E56,'Trimestrales MX'!$C:$FS,EW$1,FALSE)/3</f>
        <v>155562.86266666665</v>
      </c>
      <c r="EX56" s="3">
        <f>+VLOOKUP($E56,'Trimestrales MX'!$C:$FS,EX$1,FALSE)/3</f>
        <v>91744.444000000003</v>
      </c>
      <c r="EY56" s="3">
        <f>+VLOOKUP($E56,'Trimestrales MX'!$C:$FS,EY$1,FALSE)/3</f>
        <v>53726.932999999997</v>
      </c>
      <c r="EZ56" s="3">
        <f>+VLOOKUP($E56,'Trimestrales MX'!$C:$FS,EZ$1,FALSE)/3</f>
        <v>6248.3369999999995</v>
      </c>
      <c r="FA56" s="3">
        <f>+VLOOKUP($E56,'Trimestrales MX'!$C:$FS,FA$1,FALSE)/3</f>
        <v>3469.1673333333333</v>
      </c>
      <c r="FB56" s="3">
        <f>+VLOOKUP($E56,'Trimestrales MX'!$C:$FS,FB$1,FALSE)/3</f>
        <v>373.98099999999999</v>
      </c>
      <c r="FC56" s="3">
        <f>+VLOOKUP($E56,'Trimestrales MX'!$C:$FS,FC$1,FALSE)/3</f>
        <v>1674136.8986666668</v>
      </c>
      <c r="FD56" s="3">
        <f>+VLOOKUP($E56,'Trimestrales MX'!$C:$FS,FD$1,FALSE)/3</f>
        <v>384052.67333333334</v>
      </c>
      <c r="FE56" s="3">
        <f>+VLOOKUP($E56,'Trimestrales MX'!$C:$FS,FE$1,FALSE)/3</f>
        <v>302466.32766666665</v>
      </c>
      <c r="FF56" s="3">
        <f>+VLOOKUP($E56,'Trimestrales MX'!$C:$FS,FF$1,FALSE)/3</f>
        <v>51651.184999999998</v>
      </c>
      <c r="FG56" s="3">
        <f>+VLOOKUP($E56,'Trimestrales MX'!$C:$FS,FG$1,FALSE)/3</f>
        <v>29935.160333333333</v>
      </c>
      <c r="FH56" s="3">
        <f>+VLOOKUP($E56,'Trimestrales MX'!$C:$FS,FH$1,FALSE)/3</f>
        <v>80192.881999999998</v>
      </c>
      <c r="FI56" s="3">
        <f>+VLOOKUP($E56,'Trimestrales MX'!$C:$FS,FI$1,FALSE)/3</f>
        <v>62126.637333333339</v>
      </c>
      <c r="FJ56" s="3">
        <f>+VLOOKUP($E56,'Trimestrales MX'!$C:$FS,FJ$1,FALSE)/3</f>
        <v>18066.244666666666</v>
      </c>
      <c r="FK56" s="3">
        <f>+VLOOKUP($E56,'Trimestrales MX'!$C:$FS,FK$1,FALSE)/3</f>
        <v>393116.89600000001</v>
      </c>
      <c r="FL56" s="3">
        <f>+VLOOKUP($E56,'Trimestrales MX'!$C:$FS,FL$1,FALSE)/3</f>
        <v>260606.78133333335</v>
      </c>
      <c r="FM56" s="3">
        <f>+VLOOKUP($E56,'Trimestrales MX'!$C:$FS,FM$1,FALSE)/3</f>
        <v>89392.303</v>
      </c>
      <c r="FN56" s="3">
        <f>+VLOOKUP($E56,'Trimestrales MX'!$C:$FS,FN$1,FALSE)/3</f>
        <v>43117.811999999998</v>
      </c>
      <c r="FO56" s="3">
        <f>+VLOOKUP($E56,'Trimestrales MX'!$C:$FS,FO$1,FALSE)/3</f>
        <v>816774.44700000004</v>
      </c>
      <c r="FP56" s="3">
        <f>+VLOOKUP($E56,'Trimestrales MX'!$C:$FS,FP$1,FALSE)/3</f>
        <v>188635.51933333333</v>
      </c>
      <c r="FQ56" s="3">
        <f>+VLOOKUP($E56,'Trimestrales MX'!$C:$FS,FQ$1,FALSE)/3</f>
        <v>6581.2166666666672</v>
      </c>
      <c r="FR56" s="3">
        <f>+VLOOKUP($E56,'Trimestrales MX'!$C:$FS,FR$1,FALSE)/3</f>
        <v>15731.309666666666</v>
      </c>
      <c r="FS56" s="3">
        <f>+VLOOKUP($E56,'Trimestrales MX'!$C:$FS,FS$1,FALSE)/3</f>
        <v>10525.708333333334</v>
      </c>
      <c r="FT56" s="3">
        <f>+VLOOKUP($E56,'Trimestrales MX'!$C:$FS,FT$1,FALSE)/3</f>
        <v>6538.6513333333342</v>
      </c>
      <c r="FU56" s="3">
        <f>+VLOOKUP($E56,'Trimestrales MX'!$C:$FS,FU$1,FALSE)/3</f>
        <v>20243.578666666665</v>
      </c>
      <c r="FV56" s="3">
        <f>+VLOOKUP($E56,'Trimestrales MX'!$C:$FS,FV$1,FALSE)/3</f>
        <v>41118.251333333334</v>
      </c>
      <c r="FW56" s="3">
        <f>+VLOOKUP($E56,'Trimestrales MX'!$C:$FS,FW$1,FALSE)/3</f>
        <v>1025.8166666666666</v>
      </c>
      <c r="FX56" s="3">
        <f>+VLOOKUP($E56,'Trimestrales MX'!$C:$FS,FX$1,FALSE)/3</f>
        <v>59670.533333333333</v>
      </c>
      <c r="FY56" s="3">
        <f>+VLOOKUP($E56,'Trimestrales MX'!$C:$FS,FY$1,FALSE)/3</f>
        <v>27200.453333333335</v>
      </c>
      <c r="FZ56" s="3">
        <f>+VLOOKUP($E56,'Trimestrales MX'!$C:$FS,FZ$1,FALSE)/3</f>
        <v>46229.093000000001</v>
      </c>
      <c r="GA56" s="3">
        <f>+VLOOKUP($E56,'Trimestrales MX'!$C:$FS,GA$1,FALSE)/3</f>
        <v>39936.983666666667</v>
      </c>
      <c r="GB56" s="3">
        <f>+VLOOKUP($E56,'Trimestrales MX'!$C:$FS,GB$1,FALSE)/3</f>
        <v>6292.1090000000004</v>
      </c>
      <c r="GC56" s="3">
        <f>+VLOOKUP($E56,'Trimestrales MX'!$C:$FS,GC$1,FALSE)/3</f>
        <v>8464.0630000000001</v>
      </c>
      <c r="GD56" s="3">
        <f>+VLOOKUP($E56,'Trimestrales MX'!$C:$FS,GD$1,FALSE)/3</f>
        <v>1887.0709999999999</v>
      </c>
      <c r="GE56" s="3">
        <f>+VLOOKUP($E56,'Trimestrales MX'!$C:$FS,GE$1,FALSE)/3</f>
        <v>5830.5360000000001</v>
      </c>
      <c r="GF56" s="3">
        <f>+VLOOKUP($E56,'Trimestrales MX'!$C:$FS,GF$1,FALSE)/3</f>
        <v>746.45633333333342</v>
      </c>
      <c r="GG56" s="3">
        <f>+VLOOKUP($E56,'Trimestrales MX'!$C:$FS,GG$1,FALSE)/3</f>
        <v>3834.0333333333333</v>
      </c>
      <c r="GH56" s="3">
        <f>+VLOOKUP($E56,'Trimestrales MX'!$C:$FS,GH$1,FALSE)/3</f>
        <v>1106.26</v>
      </c>
      <c r="GI56" s="3">
        <f>+VLOOKUP($E56,'Trimestrales MX'!$C:$FS,GI$1,FALSE)/3</f>
        <v>2727.7733333333331</v>
      </c>
      <c r="GJ56" s="3">
        <f>+VLOOKUP($E56,'Trimestrales MX'!$C:$FS,GJ$1,FALSE)/3</f>
        <v>18436.401999999998</v>
      </c>
      <c r="GK56" s="3">
        <f>+VLOOKUP($E56,'Trimestrales MX'!$C:$FS,GK$1,FALSE)/3</f>
        <v>2136.7429999999999</v>
      </c>
      <c r="GL56" s="3">
        <f>+VLOOKUP($E56,'Trimestrales MX'!$C:$FS,GL$1,FALSE)/3</f>
        <v>15565.921</v>
      </c>
      <c r="GM56" s="3">
        <f>+VLOOKUP($E56,'Trimestrales MX'!$C:$FS,GM$1,FALSE)/3</f>
        <v>733.73799999999994</v>
      </c>
      <c r="GN56" s="3">
        <f>+VLOOKUP($E56,'Trimestrales MX'!$C:$FS,GN$1,FALSE)/3</f>
        <v>7727.5483333333332</v>
      </c>
      <c r="GO56" s="3">
        <f>+VLOOKUP($E56,'Trimestrales MX'!$C:$FS,GO$1,FALSE)/3</f>
        <v>1246.5629999999999</v>
      </c>
      <c r="GP56" s="3">
        <f>+VLOOKUP($E56,'Trimestrales MX'!$C:$FS,GP$1,FALSE)/3</f>
        <v>5654.1763333333329</v>
      </c>
      <c r="GQ56" s="3">
        <f>+VLOOKUP($E56,'Trimestrales MX'!$C:$FS,GQ$1,FALSE)/3</f>
        <v>826.80900000000008</v>
      </c>
      <c r="GR56" s="3">
        <f>+VLOOKUP($E56,'Trimestrales MX'!$C:$FS,GR$1,FALSE)/3</f>
        <v>7924.8676666666661</v>
      </c>
      <c r="GS56" s="3">
        <f>+VLOOKUP($E56,'Trimestrales MX'!$C:$FS,GS$1,FALSE)/3</f>
        <v>4957.2333333333336</v>
      </c>
      <c r="GT56" s="3">
        <f>+VLOOKUP($E56,'Trimestrales MX'!$C:$FS,GT$1,FALSE)/3</f>
        <v>236.98833333333334</v>
      </c>
      <c r="GU56" s="3">
        <f>+VLOOKUP($E56,'Trimestrales MX'!$C:$FS,GU$1,FALSE)/3</f>
        <v>2730.6460000000002</v>
      </c>
      <c r="GV56" s="3">
        <f>+VLOOKUP($E56,'Trimestrales MX'!$C:$FS,GV$1,FALSE)/3</f>
        <v>14364.709000000001</v>
      </c>
      <c r="GW56" s="3">
        <f>+VLOOKUP($E56,'Trimestrales MX'!$C:$FS,GW$1,FALSE)/3</f>
        <v>4992.2896666666666</v>
      </c>
      <c r="GX56" s="3">
        <f>+VLOOKUP($E56,'Trimestrales MX'!$C:$FS,GX$1,FALSE)/3</f>
        <v>9372.4193333333333</v>
      </c>
      <c r="GY56" s="3">
        <f>+VLOOKUP($E56,'Trimestrales MX'!$C:$FS,GY$1,FALSE)/3</f>
        <v>6499.8849999999993</v>
      </c>
      <c r="GZ56" s="3">
        <f>+VLOOKUP($E56,'Trimestrales MX'!$C:$FS,GZ$1,FALSE)/3</f>
        <v>24560.340666666667</v>
      </c>
      <c r="HA56" s="3">
        <f>+VLOOKUP($E56,'Trimestrales MX'!$C:$FS,HA$1,FALSE)/3</f>
        <v>91498.258666666676</v>
      </c>
      <c r="HB56" s="3">
        <f>+VLOOKUP($E56,'Trimestrales MX'!$C:$FS,HB$1,FALSE)/3</f>
        <v>44508.849666666669</v>
      </c>
      <c r="HC56" s="3">
        <f>+VLOOKUP($E56,'Trimestrales MX'!$C:$FS,HC$1,FALSE)/3</f>
        <v>6732.4773333333333</v>
      </c>
      <c r="HD56" s="3">
        <f>+VLOOKUP($E56,'Trimestrales MX'!$C:$FS,HD$1,FALSE)/3</f>
        <v>3296.0056666666665</v>
      </c>
      <c r="HE56" s="3">
        <f>+VLOOKUP($E56,'Trimestrales MX'!$C:$FS,HE$1,FALSE)/3</f>
        <v>16164.273666666668</v>
      </c>
      <c r="HF56" s="3">
        <f>+VLOOKUP($E56,'Trimestrales MX'!$C:$FS,HF$1,FALSE)/3</f>
        <v>4042.2663333333335</v>
      </c>
      <c r="HG56" s="3">
        <f>+VLOOKUP($E56,'Trimestrales MX'!$C:$FS,HG$1,FALSE)/3</f>
        <v>12674.207666666667</v>
      </c>
      <c r="HH56" s="3">
        <f>+VLOOKUP($E56,'Trimestrales MX'!$C:$FS,HH$1,FALSE)/3</f>
        <v>4080.1783333333333</v>
      </c>
      <c r="HI56" s="3">
        <f>+VLOOKUP($E56,'Trimestrales MX'!$C:$FS,HI$1,FALSE)/3</f>
        <v>24295.722666666668</v>
      </c>
      <c r="HJ56" s="3">
        <f>+VLOOKUP($E56,'Trimestrales MX'!$C:$FS,HJ$1,FALSE)/3</f>
        <v>19006.8</v>
      </c>
      <c r="HK56" s="3">
        <f>+VLOOKUP($E56,'Trimestrales MX'!$C:$FS,HK$1,FALSE)/3</f>
        <v>5288.9229999999998</v>
      </c>
      <c r="HL56" s="3">
        <f>+VLOOKUP($E56,'Trimestrales MX'!$C:$FS,HL$1,FALSE)/3</f>
        <v>22782.374333333337</v>
      </c>
      <c r="HM56" s="3">
        <f>+VLOOKUP($E56,'Trimestrales MX'!$C:$FS,HM$1,FALSE)/3</f>
        <v>4624.241</v>
      </c>
      <c r="HN56" s="3">
        <f>+VLOOKUP($E56,'Trimestrales MX'!$C:$FS,HN$1,FALSE)/3</f>
        <v>7237.1189999999997</v>
      </c>
      <c r="HO56" s="3">
        <f>+VLOOKUP($E56,'Trimestrales MX'!$C:$FS,HO$1,FALSE)/3</f>
        <v>7615.8786666666665</v>
      </c>
      <c r="HP56" s="3">
        <f>+VLOOKUP($E56,'Trimestrales MX'!$C:$FS,HP$1,FALSE)/3</f>
        <v>1496.1443333333334</v>
      </c>
      <c r="HQ56" s="3">
        <f>+VLOOKUP($E56,'Trimestrales MX'!$C:$FS,HQ$1,FALSE)/3</f>
        <v>1808.9916666666668</v>
      </c>
      <c r="HR56" s="3">
        <f>+VLOOKUP($E56,'Trimestrales MX'!$C:$FS,HR$1,FALSE)/3</f>
        <v>58395.488666666664</v>
      </c>
      <c r="HS56" s="3">
        <f>+VLOOKUP($E56,'Trimestrales MX'!$C:$FS,HS$1,FALSE)/3</f>
        <v>22058.437000000002</v>
      </c>
      <c r="HT56" s="3">
        <f>+VLOOKUP($E56,'Trimestrales MX'!$C:$FS,HT$1,FALSE)/3</f>
        <v>9185.0029999999988</v>
      </c>
      <c r="HU56" s="3">
        <f>+VLOOKUP($E56,'Trimestrales MX'!$C:$FS,HU$1,FALSE)/3</f>
        <v>1742.8710000000001</v>
      </c>
      <c r="HV56" s="3">
        <f>+VLOOKUP($E56,'Trimestrales MX'!$C:$FS,HV$1,FALSE)/3</f>
        <v>23551.792333333331</v>
      </c>
      <c r="HW56" s="3">
        <f>+VLOOKUP($E56,'Trimestrales MX'!$C:$FS,HW$1,FALSE)/3</f>
        <v>1857.3856666666668</v>
      </c>
      <c r="HX56" s="3">
        <f>+VLOOKUP($E56,'Trimestrales MX'!$C:$FS,HX$1,FALSE)/3</f>
        <v>31375.441666666666</v>
      </c>
      <c r="HY56" s="3">
        <f>+VLOOKUP($E56,'Trimestrales MX'!$C:$FS,HY$1,FALSE)/3</f>
        <v>1395.3329999999999</v>
      </c>
      <c r="HZ56" s="3">
        <f>+VLOOKUP($E56,'Trimestrales MX'!$C:$FS,HZ$1,FALSE)/3</f>
        <v>2069.6330000000003</v>
      </c>
      <c r="IA56" s="3">
        <f>+VLOOKUP($E56,'Trimestrales MX'!$C:$FS,IA$1,FALSE)/3</f>
        <v>10559.227333333334</v>
      </c>
      <c r="IB56" s="3">
        <f>+VLOOKUP($E56,'Trimestrales MX'!$C:$FS,IB$1,FALSE)/3</f>
        <v>2568.0733333333333</v>
      </c>
      <c r="IC56" s="3">
        <f>+VLOOKUP($E56,'Trimestrales MX'!$C:$FS,IC$1,FALSE)/3</f>
        <v>853.01633333333336</v>
      </c>
      <c r="ID56" s="3">
        <f>+VLOOKUP($E56,'Trimestrales MX'!$C:$FS,ID$1,FALSE)/3</f>
        <v>2308.5386666666668</v>
      </c>
      <c r="IE56" s="3">
        <f>+VLOOKUP($E56,'Trimestrales MX'!$C:$FS,IE$1,FALSE)/3</f>
        <v>3437.6813333333334</v>
      </c>
      <c r="IF56" s="3">
        <f>+VLOOKUP($E56,'Trimestrales MX'!$C:$FS,IF$1,FALSE)/3</f>
        <v>2822.8243333333335</v>
      </c>
      <c r="IG56" s="3">
        <f>+VLOOKUP($E56,'Trimestrales MX'!$C:$FS,IG$1,FALSE)/3</f>
        <v>5361.1140000000005</v>
      </c>
      <c r="IH56" s="3">
        <f>+VLOOKUP($E56,'Trimestrales MX'!$C:$FS,IH$1,FALSE)/3</f>
        <v>39612.515666666666</v>
      </c>
      <c r="II56" s="3">
        <f>+VLOOKUP($E56,'Trimestrales MX'!$C:$FS,II$1,FALSE)/3</f>
        <v>4881.884</v>
      </c>
      <c r="IJ56" s="3">
        <f>+VLOOKUP($E56,'Trimestrales MX'!$C:$FS,IJ$1,FALSE)/3</f>
        <v>2433.6316666666667</v>
      </c>
      <c r="IK56" s="3">
        <f>+VLOOKUP($E56,'Trimestrales MX'!$C:$FS,IK$1,FALSE)/3</f>
        <v>262.07599999999996</v>
      </c>
      <c r="IL56" s="3">
        <f>+VLOOKUP($E56,'Trimestrales MX'!$C:$FS,IL$1,FALSE)/3</f>
        <v>8029.3246666666664</v>
      </c>
      <c r="IM56" s="3">
        <f>+VLOOKUP($E56,'Trimestrales MX'!$C:$FS,IM$1,FALSE)/3</f>
        <v>765.63133333333326</v>
      </c>
      <c r="IN56" s="3">
        <f>+VLOOKUP($E56,'Trimestrales MX'!$C:$FS,IN$1,FALSE)/3</f>
        <v>15423.315666666667</v>
      </c>
      <c r="IO56" s="3">
        <f>+VLOOKUP($E56,'Trimestrales MX'!$C:$FS,IO$1,FALSE)/3</f>
        <v>7816.6526666666659</v>
      </c>
      <c r="IP56" s="3">
        <f>+VLOOKUP($E56,'Trimestrales MX'!$C:$FS,IP$1,FALSE)/3</f>
        <v>52379.24</v>
      </c>
      <c r="IQ56" s="3">
        <f>+VLOOKUP($E56,'Trimestrales MX'!$C:$FS,IQ$1,FALSE)/3</f>
        <v>18476.028333333332</v>
      </c>
      <c r="IR56" s="3">
        <f>+VLOOKUP($E56,'Trimestrales MX'!$C:$FS,IR$1,FALSE)/3</f>
        <v>6687.8876666666665</v>
      </c>
      <c r="IS56" s="3">
        <f>+VLOOKUP($E56,'Trimestrales MX'!$C:$FS,IS$1,FALSE)/3</f>
        <v>11040.995000000001</v>
      </c>
      <c r="IT56" s="3">
        <f>+VLOOKUP($E56,'Trimestrales MX'!$C:$FS,IT$1,FALSE)/3</f>
        <v>11633.455666666667</v>
      </c>
      <c r="IU56" s="3">
        <f>+VLOOKUP($E56,'Trimestrales MX'!$C:$FS,IU$1,FALSE)/3</f>
        <v>3936.0663333333337</v>
      </c>
      <c r="IV56" s="3">
        <f>+VLOOKUP($E56,'Trimestrales MX'!$C:$FS,IV$1,FALSE)/3</f>
        <v>604.8073333333333</v>
      </c>
      <c r="IW56" s="3">
        <f>+VLOOKUP($E56,'Trimestrales MX'!$C:$FS,IW$1,FALSE)/3</f>
        <v>24295.750666666663</v>
      </c>
      <c r="IX56" s="3">
        <f>+VLOOKUP($E56,'Trimestrales MX'!$C:$FS,IX$1,FALSE)/3</f>
        <v>2836.3199999999997</v>
      </c>
      <c r="IY56" s="3">
        <f>+VLOOKUP($E56,'Trimestrales MX'!$C:$FS,IY$1,FALSE)/3</f>
        <v>4047.4150000000004</v>
      </c>
      <c r="IZ56" s="3">
        <f>+VLOOKUP($E56,'Trimestrales MX'!$C:$FS,IZ$1,FALSE)/3</f>
        <v>8241.0173333333332</v>
      </c>
      <c r="JA56" s="3">
        <f>+VLOOKUP($E56,'Trimestrales MX'!$C:$FS,JA$1,FALSE)/3</f>
        <v>9170.9986666666664</v>
      </c>
      <c r="JB56" s="3">
        <f>+VLOOKUP($E56,'Trimestrales MX'!$C:$FS,JB$1,FALSE)/3</f>
        <v>119349.11566666666</v>
      </c>
      <c r="JC56" s="3">
        <f>+VLOOKUP($E56,'Trimestrales MX'!$C:$FS,JC$1,FALSE)/3</f>
        <v>63647.869333333336</v>
      </c>
      <c r="JD56" s="3">
        <f>+VLOOKUP($E56,'Trimestrales MX'!$C:$FS,JD$1,FALSE)/3</f>
        <v>2573.7216666666668</v>
      </c>
      <c r="JE56" s="3">
        <f>+VLOOKUP($E56,'Trimestrales MX'!$C:$FS,JE$1,FALSE)/3</f>
        <v>46510.973333333335</v>
      </c>
      <c r="JF56" s="3">
        <f>+VLOOKUP($E56,'Trimestrales MX'!$C:$FS,JF$1,FALSE)/3</f>
        <v>3141.5833333333335</v>
      </c>
      <c r="JG56" s="3">
        <f>+VLOOKUP($E56,'Trimestrales MX'!$C:$FS,JG$1,FALSE)/3</f>
        <v>1765.2346666666665</v>
      </c>
      <c r="JH56" s="3">
        <f>+VLOOKUP($E56,'Trimestrales MX'!$C:$FS,JH$1,FALSE)/3</f>
        <v>265.774</v>
      </c>
      <c r="JI56" s="3">
        <f>+VLOOKUP($E56,'Trimestrales MX'!$C:$FS,JI$1,FALSE)/3</f>
        <v>1443.9596666666666</v>
      </c>
      <c r="JJ56" s="3">
        <f>+VLOOKUP($E56,'Trimestrales MX'!$C:$FS,JJ$1,FALSE)/3</f>
        <v>10020.211333333333</v>
      </c>
      <c r="JK56" s="3">
        <f>+VLOOKUP($E56,'Trimestrales MX'!$C:$FS,JK$1,FALSE)/3</f>
        <v>8004.4533333333338</v>
      </c>
      <c r="JL56" s="3">
        <f>+VLOOKUP($E56,'Trimestrales MX'!$C:$FS,JL$1,FALSE)/3</f>
        <v>1084.6456666666666</v>
      </c>
      <c r="JM56" s="3">
        <f>+VLOOKUP($E56,'Trimestrales MX'!$C:$FS,JM$1,FALSE)/3</f>
        <v>931.11233333333337</v>
      </c>
      <c r="JN56" s="3">
        <f>+VLOOKUP($E56,'Trimestrales MX'!$C:$FS,JN$1,FALSE)/3</f>
        <v>16093.866</v>
      </c>
      <c r="JO56" s="3">
        <f>+VLOOKUP($E56,'Trimestrales MX'!$C:$FS,JO$1,FALSE)/3</f>
        <v>6721.4693333333335</v>
      </c>
      <c r="JP56" s="3">
        <f>+VLOOKUP($E56,'Trimestrales MX'!$C:$FS,JP$1,FALSE)/3</f>
        <v>9372.3966666666656</v>
      </c>
      <c r="JQ56" s="3">
        <f>+VLOOKUP($E56,'Trimestrales MX'!$C:$FS,JQ$1,FALSE)/3</f>
        <v>3102359.7119999998</v>
      </c>
      <c r="JR56" s="3">
        <f>+VLOOKUP($E56,'Trimestrales MX'!$C:$FS,JR$1,FALSE)/3</f>
        <v>398701.27633333328</v>
      </c>
      <c r="JS56" s="3">
        <f>+VLOOKUP($E56,'Trimestrales MX'!$C:$FS,JS$1,FALSE)/3</f>
        <v>456120.88966666668</v>
      </c>
      <c r="JT56" s="3">
        <f>+VLOOKUP($E56,'Trimestrales MX'!$C:$FS,JT$1,FALSE)/3</f>
        <v>314508.94933333335</v>
      </c>
      <c r="JU56" s="3">
        <f>+VLOOKUP($E56,'Trimestrales MX'!$C:$FS,JU$1,FALSE)/3</f>
        <v>7324.6763333333329</v>
      </c>
      <c r="JV56" s="3">
        <f>+VLOOKUP($E56,'Trimestrales MX'!$C:$FS,JV$1,FALSE)/3</f>
        <v>6779.8573333333334</v>
      </c>
      <c r="JW56" s="3">
        <f>+VLOOKUP($E56,'Trimestrales MX'!$C:$FS,JW$1,FALSE)/3</f>
        <v>4638.1729999999998</v>
      </c>
      <c r="JX56" s="3">
        <f>+VLOOKUP($E56,'Trimestrales MX'!$C:$FS,JX$1,FALSE)/3</f>
        <v>150167.27900000001</v>
      </c>
      <c r="JY56" s="3">
        <f>+VLOOKUP($E56,'Trimestrales MX'!$C:$FS,JY$1,FALSE)/3</f>
        <v>110391.8</v>
      </c>
      <c r="JZ56" s="3">
        <f>+VLOOKUP($E56,'Trimestrales MX'!$C:$FS,JZ$1,FALSE)/3</f>
        <v>25425.479666666666</v>
      </c>
      <c r="KA56" s="3">
        <f>+VLOOKUP($E56,'Trimestrales MX'!$C:$FS,KA$1,FALSE)/3</f>
        <v>5807.1023333333333</v>
      </c>
      <c r="KB56" s="3">
        <f>+VLOOKUP($E56,'Trimestrales MX'!$C:$FS,KB$1,FALSE)/3</f>
        <v>3974.5813333333335</v>
      </c>
      <c r="KC56" s="3">
        <f>+VLOOKUP($E56,'Trimestrales MX'!$C:$FS,KC$1,FALSE)/3</f>
        <v>93327.161000000007</v>
      </c>
      <c r="KD56" s="3">
        <f>+VLOOKUP($E56,'Trimestrales MX'!$C:$FS,KD$1,FALSE)/3</f>
        <v>6134.4690000000001</v>
      </c>
      <c r="KE56" s="3">
        <f>+VLOOKUP($E56,'Trimestrales MX'!$C:$FS,KE$1,FALSE)/3</f>
        <v>6821.433</v>
      </c>
      <c r="KF56" s="3">
        <f>+VLOOKUP($E56,'Trimestrales MX'!$C:$FS,KF$1,FALSE)/3</f>
        <v>8082.5616666666674</v>
      </c>
      <c r="KG56" s="3">
        <f>+VLOOKUP($E56,'Trimestrales MX'!$C:$FS,KG$1,FALSE)/3</f>
        <v>71122.040999999997</v>
      </c>
      <c r="KH56" s="3">
        <f>+VLOOKUP($E56,'Trimestrales MX'!$C:$FS,KH$1,FALSE)/3</f>
        <v>667.78133333333335</v>
      </c>
      <c r="KI56" s="3">
        <f>+VLOOKUP($E56,'Trimestrales MX'!$C:$FS,KI$1,FALSE)/3</f>
        <v>498.875</v>
      </c>
      <c r="KJ56" s="3">
        <f>+VLOOKUP($E56,'Trimestrales MX'!$C:$FS,KJ$1,FALSE)/3</f>
        <v>135477.598</v>
      </c>
      <c r="KK56" s="3">
        <f>+VLOOKUP($E56,'Trimestrales MX'!$C:$FS,KK$1,FALSE)/3</f>
        <v>117519.50266666665</v>
      </c>
      <c r="KL56" s="3">
        <f>+VLOOKUP($E56,'Trimestrales MX'!$C:$FS,KL$1,FALSE)/3</f>
        <v>17958.095333333335</v>
      </c>
      <c r="KM56" s="3">
        <f>+VLOOKUP($E56,'Trimestrales MX'!$C:$FS,KM$1,FALSE)/3</f>
        <v>594744.49733333336</v>
      </c>
      <c r="KN56" s="3">
        <f>+VLOOKUP($E56,'Trimestrales MX'!$C:$FS,KN$1,FALSE)/3</f>
        <v>573774.18099999998</v>
      </c>
      <c r="KO56" s="3">
        <f>+VLOOKUP($E56,'Trimestrales MX'!$C:$FS,KO$1,FALSE)/3</f>
        <v>20970.316333333332</v>
      </c>
      <c r="KP56" s="3">
        <f>+VLOOKUP($E56,'Trimestrales MX'!$C:$FS,KP$1,FALSE)/3</f>
        <v>109797.52</v>
      </c>
      <c r="KQ56" s="3">
        <f>+VLOOKUP($E56,'Trimestrales MX'!$C:$FS,KQ$1,FALSE)/3</f>
        <v>27940.883333333331</v>
      </c>
      <c r="KR56" s="3">
        <f>+VLOOKUP($E56,'Trimestrales MX'!$C:$FS,KR$1,FALSE)/3</f>
        <v>175159.56266666666</v>
      </c>
      <c r="KS56" s="3">
        <f>+VLOOKUP($E56,'Trimestrales MX'!$C:$FS,KS$1,FALSE)/3</f>
        <v>218245.81099999999</v>
      </c>
      <c r="KT56" s="3">
        <f>+VLOOKUP($E56,'Trimestrales MX'!$C:$FS,KT$1,FALSE)/3</f>
        <v>115371.17466666666</v>
      </c>
      <c r="KU56" s="3">
        <f>+VLOOKUP($E56,'Trimestrales MX'!$C:$FS,KU$1,FALSE)/3</f>
        <v>50490.089333333337</v>
      </c>
      <c r="KV56" s="3">
        <f>+VLOOKUP($E56,'Trimestrales MX'!$C:$FS,KV$1,FALSE)/3</f>
        <v>60718.203666666668</v>
      </c>
      <c r="KW56" s="3">
        <f>+VLOOKUP($E56,'Trimestrales MX'!$C:$FS,KW$1,FALSE)/3</f>
        <v>4162.8820000000005</v>
      </c>
      <c r="KX56" s="3">
        <f>+VLOOKUP($E56,'Trimestrales MX'!$C:$FS,KX$1,FALSE)/3</f>
        <v>22887.048999999999</v>
      </c>
      <c r="KY56" s="3">
        <f>+VLOOKUP($E56,'Trimestrales MX'!$C:$FS,KY$1,FALSE)/3</f>
        <v>10125.864666666666</v>
      </c>
      <c r="KZ56" s="3">
        <f>+VLOOKUP($E56,'Trimestrales MX'!$C:$FS,KZ$1,FALSE)/3</f>
        <v>12761.184333333333</v>
      </c>
      <c r="LA56" s="3">
        <f>+VLOOKUP($E56,'Trimestrales MX'!$C:$FS,LA$1,FALSE)/3</f>
        <v>109835.72233333334</v>
      </c>
      <c r="LB56" s="3">
        <f>+VLOOKUP($E56,'Trimestrales MX'!$C:$FS,LB$1,FALSE)/3</f>
        <v>47273.083333333336</v>
      </c>
      <c r="LC56" s="3">
        <f>+VLOOKUP($E56,'Trimestrales MX'!$C:$FS,LC$1,FALSE)/3</f>
        <v>62562.638999999996</v>
      </c>
      <c r="LD56" s="3">
        <f>+VLOOKUP($E56,'Trimestrales MX'!$C:$FS,LD$1,FALSE)/3</f>
        <v>107856.04966666666</v>
      </c>
      <c r="LE56" s="3">
        <f>+VLOOKUP($E56,'Trimestrales MX'!$C:$FS,LE$1,FALSE)/3</f>
        <v>24433.794999999998</v>
      </c>
      <c r="LF56" s="3">
        <f>+VLOOKUP($E56,'Trimestrales MX'!$C:$FS,LF$1,FALSE)/3</f>
        <v>45591.273999999998</v>
      </c>
      <c r="LG56" s="3">
        <f>+VLOOKUP($E56,'Trimestrales MX'!$C:$FS,LG$1,FALSE)/3</f>
        <v>37830.980666666663</v>
      </c>
      <c r="LH56" s="3">
        <f>+VLOOKUP($E56,'Trimestrales MX'!$C:$FS,LH$1,FALSE)/3</f>
        <v>222385.56733333334</v>
      </c>
      <c r="LI56" s="3">
        <v>98.591187644385997</v>
      </c>
      <c r="LJ56" s="3">
        <v>98.662525596223006</v>
      </c>
      <c r="LK56" s="3">
        <v>99.936547004340994</v>
      </c>
      <c r="LL56" s="3">
        <v>92.856865029963004</v>
      </c>
      <c r="LM56" s="3">
        <v>96.923877055195007</v>
      </c>
      <c r="LN56" s="3">
        <v>102.111036727452</v>
      </c>
      <c r="LO56" s="3">
        <v>103.10668414947401</v>
      </c>
      <c r="LP56" s="3">
        <v>98.692396567288995</v>
      </c>
      <c r="LQ56" s="3">
        <v>100.4697792875</v>
      </c>
      <c r="LR56" s="3">
        <v>102.407903740387</v>
      </c>
      <c r="LS56" s="3">
        <v>96.456261225673998</v>
      </c>
      <c r="LT56" s="3">
        <v>97.614433830224996</v>
      </c>
      <c r="LU56" s="3">
        <v>97.343334489385995</v>
      </c>
      <c r="LV56" s="3">
        <v>92.528279331264997</v>
      </c>
      <c r="LW56" s="3">
        <v>106.587825230947</v>
      </c>
      <c r="LX56" s="3">
        <v>105.239077149293</v>
      </c>
      <c r="LY56" s="3">
        <v>96.070274341667002</v>
      </c>
      <c r="LZ56" s="3">
        <v>93.627871967946007</v>
      </c>
      <c r="MA56" s="3">
        <v>99.388335679158999</v>
      </c>
      <c r="MB56" s="3">
        <v>99.515606037148999</v>
      </c>
      <c r="MC56" s="3">
        <v>95.487579241543003</v>
      </c>
      <c r="MD56" s="3">
        <v>116.48559794134199</v>
      </c>
      <c r="ME56" s="3">
        <v>92.845094078646</v>
      </c>
      <c r="MF56" s="3">
        <v>104.177028559777</v>
      </c>
      <c r="MG56" s="3">
        <v>105.520527137361</v>
      </c>
      <c r="MH56" s="3">
        <v>105.197849451553</v>
      </c>
      <c r="MI56" s="3">
        <v>98.76718372229</v>
      </c>
      <c r="MJ56" s="3">
        <v>110.349635208065</v>
      </c>
      <c r="MK56" s="3">
        <v>117.98568769355499</v>
      </c>
      <c r="ML56" s="3">
        <v>91.779327222545007</v>
      </c>
      <c r="MM56" s="3">
        <v>98.447186995307007</v>
      </c>
      <c r="MN56" s="3">
        <v>88.721800289285994</v>
      </c>
      <c r="MO56" s="3">
        <v>95.782138542845004</v>
      </c>
      <c r="MP56" s="3">
        <v>94.837842742524003</v>
      </c>
    </row>
    <row r="57" spans="1:354" x14ac:dyDescent="0.3">
      <c r="A57" s="7">
        <v>40725</v>
      </c>
      <c r="B57" s="19">
        <f t="shared" si="172"/>
        <v>2011</v>
      </c>
      <c r="C57" s="19">
        <f t="shared" si="173"/>
        <v>7</v>
      </c>
      <c r="D57" s="20">
        <f>+VLOOKUP(C57,'Trimestres-Meses'!A:B,2,FALSE)</f>
        <v>3</v>
      </c>
      <c r="E57" s="18" t="str">
        <f t="shared" si="174"/>
        <v>2011-3</v>
      </c>
      <c r="F57" s="25">
        <v>12.951080552547765</v>
      </c>
      <c r="G57" s="23">
        <v>9.2806563694267474</v>
      </c>
      <c r="H57" s="24">
        <v>3.670424183121018</v>
      </c>
      <c r="I57" s="5">
        <v>188.47</v>
      </c>
      <c r="J57" s="5">
        <v>172.98</v>
      </c>
      <c r="K57" s="5">
        <v>120.99</v>
      </c>
      <c r="L57" s="5">
        <v>2525.4299999999998</v>
      </c>
      <c r="M57" s="5">
        <v>107.92</v>
      </c>
      <c r="N57" s="5">
        <v>4.41</v>
      </c>
      <c r="O57" s="5">
        <v>2397.75</v>
      </c>
      <c r="P57" s="5">
        <v>116.27</v>
      </c>
      <c r="Q57" s="5">
        <v>120.75</v>
      </c>
      <c r="R57" s="17">
        <v>7.000000000000001E-4</v>
      </c>
      <c r="S57" s="17">
        <v>4.9299999999999997E-2</v>
      </c>
      <c r="T57" s="3">
        <v>2379.4485</v>
      </c>
      <c r="U57" s="3">
        <v>1292.28</v>
      </c>
      <c r="V57" s="3">
        <v>1.4331989999999999</v>
      </c>
      <c r="W57" s="3">
        <f>+VLOOKUP(E57,'Trimestrales USA'!C:DY,2,FALSE)/3</f>
        <v>5215.9000000000005</v>
      </c>
      <c r="X57" s="3">
        <f>+VLOOKUP($E57,'Trimestrales USA'!$C:$DY,X$1,FALSE)/3</f>
        <v>3585</v>
      </c>
      <c r="Y57" s="3">
        <f>+VLOOKUP($E57,'Trimestrales USA'!$C:$DY,Y$1,FALSE)/3</f>
        <v>1175.9333333333334</v>
      </c>
      <c r="Z57" s="3">
        <f>+VLOOKUP($E57,'Trimestrales USA'!$C:$DY,Z$1,FALSE)/3</f>
        <v>363.59999999999997</v>
      </c>
      <c r="AA57" s="3">
        <f>+VLOOKUP($E57,'Trimestrales USA'!$C:$DY,AA$1,FALSE)/3</f>
        <v>812.33333333333337</v>
      </c>
      <c r="AB57" s="3">
        <f>+VLOOKUP($E57,'Trimestrales USA'!$C:$DY,AB$1,FALSE)/3</f>
        <v>2409.1</v>
      </c>
      <c r="AC57" s="3">
        <f>+VLOOKUP($E57,'Trimestrales USA'!$C:$DY,AC$1,FALSE)/3</f>
        <v>774.26666666666677</v>
      </c>
      <c r="AD57" s="3">
        <f>+VLOOKUP($E57,'Trimestrales USA'!$C:$DY,AD$1,FALSE)/3</f>
        <v>778.30000000000007</v>
      </c>
      <c r="AE57" s="3">
        <f>+VLOOKUP($E57,'Trimestrales USA'!$C:$DY,AE$1,FALSE)/3</f>
        <v>651.26666666666665</v>
      </c>
      <c r="AF57" s="3">
        <f>+VLOOKUP($E57,'Trimestrales USA'!$C:$DY,AF$1,FALSE)/3</f>
        <v>140.4</v>
      </c>
      <c r="AG57" s="3">
        <f>+VLOOKUP($E57,'Trimestrales USA'!$C:$DY,AG$1,FALSE)/3</f>
        <v>301.5</v>
      </c>
      <c r="AH57" s="3">
        <f>+VLOOKUP($E57,'Trimestrales USA'!$C:$DY,AH$1,FALSE)/3</f>
        <v>209.36666666666667</v>
      </c>
      <c r="AI57" s="3">
        <f>+VLOOKUP($E57,'Trimestrales USA'!$C:$DY,AI$1,FALSE)/3</f>
        <v>127.03333333333335</v>
      </c>
      <c r="AJ57" s="3">
        <f>+VLOOKUP($E57,'Trimestrales USA'!$C:$DY,AJ$1,FALSE)/3</f>
        <v>-4</v>
      </c>
      <c r="AK57" s="3">
        <f>+VLOOKUP($E57,'Trimestrales USA'!$C:$DY,AK$1,FALSE)/3</f>
        <v>-189.03333333333333</v>
      </c>
      <c r="AL57" s="3">
        <f>+VLOOKUP($E57,'Trimestrales USA'!$C:$DY,AL$1,FALSE)/3</f>
        <v>718.93333333333339</v>
      </c>
      <c r="AM57" s="3">
        <f>+VLOOKUP($E57,'Trimestrales USA'!$C:$DY,AM$1,FALSE)/3</f>
        <v>496.5333333333333</v>
      </c>
      <c r="AN57" s="3">
        <f>+VLOOKUP($E57,'Trimestrales USA'!$C:$DY,AN$1,FALSE)/3</f>
        <v>222.4</v>
      </c>
      <c r="AO57" s="3">
        <f>+VLOOKUP($E57,'Trimestrales USA'!$C:$DY,AO$1,FALSE)/3</f>
        <v>907.9666666666667</v>
      </c>
      <c r="AP57" s="3">
        <f>+VLOOKUP($E57,'Trimestrales USA'!$C:$DY,AP$1,FALSE)/3</f>
        <v>749.9666666666667</v>
      </c>
      <c r="AQ57" s="3">
        <f>+VLOOKUP($E57,'Trimestrales USA'!$C:$DY,AQ$1,FALSE)/3</f>
        <v>158</v>
      </c>
      <c r="AR57" s="3">
        <f>+VLOOKUP($E57,'Trimestrales USA'!$C:$DY,AR$1,FALSE)/3</f>
        <v>1045.6333333333334</v>
      </c>
      <c r="AS57" s="3">
        <f>+VLOOKUP($E57,'Trimestrales USA'!$C:$DY,AS$1,FALSE)/3</f>
        <v>429.56666666666666</v>
      </c>
      <c r="AT57" s="3">
        <f>+VLOOKUP($E57,'Trimestrales USA'!$C:$DY,AT$1,FALSE)/3</f>
        <v>278.33333333333331</v>
      </c>
      <c r="AU57" s="3">
        <f>+VLOOKUP($E57,'Trimestrales USA'!$C:$DY,AU$1,FALSE)/3</f>
        <v>151.23333333333332</v>
      </c>
      <c r="AV57" s="3">
        <f>+VLOOKUP($E57,'Trimestrales USA'!$C:$DY,AV$1,FALSE)/3</f>
        <v>616.1</v>
      </c>
      <c r="AW57" s="3">
        <f>+VLOOKUP($E57,'Trimestrales USA'!$C:$DY,AW$1,FALSE)/3</f>
        <v>4501.7333333333336</v>
      </c>
      <c r="AX57" s="3">
        <f>+VLOOKUP($E57,'Trimestrales USA'!$C:$DY,AX$1,FALSE)/3</f>
        <v>60.466666666666669</v>
      </c>
      <c r="AY57" s="3">
        <f>+VLOOKUP($E57,'Trimestrales USA'!$C:$DY,AY$1,FALSE)/3</f>
        <v>50.800000000000004</v>
      </c>
      <c r="AZ57" s="3">
        <f>+VLOOKUP($E57,'Trimestrales USA'!$C:$DY,AZ$1,FALSE)/3</f>
        <v>9.6333333333333329</v>
      </c>
      <c r="BA57" s="3">
        <f>+VLOOKUP($E57,'Trimestrales USA'!$C:$DY,BA$1,FALSE)/3</f>
        <v>119.73333333333333</v>
      </c>
      <c r="BB57" s="3">
        <f>+VLOOKUP($E57,'Trimestrales USA'!$C:$DY,BB$1,FALSE)/3</f>
        <v>72.566666666666663</v>
      </c>
      <c r="BC57" s="3">
        <f>+VLOOKUP($E57,'Trimestrales USA'!$C:$DY,BC$1,FALSE)/3</f>
        <v>25.733333333333334</v>
      </c>
      <c r="BD57" s="3">
        <f>+VLOOKUP($E57,'Trimestrales USA'!$C:$DY,BD$1,FALSE)/3</f>
        <v>21.433333333333334</v>
      </c>
      <c r="BE57" s="3">
        <f>+VLOOKUP($E57,'Trimestrales USA'!$C:$DY,BE$1,FALSE)/3</f>
        <v>96.766666666666666</v>
      </c>
      <c r="BF57" s="3">
        <f>+VLOOKUP($E57,'Trimestrales USA'!$C:$DY,BF$1,FALSE)/3</f>
        <v>176.76666666666665</v>
      </c>
      <c r="BG57" s="3">
        <f>+VLOOKUP($E57,'Trimestrales USA'!$C:$DY,BG$1,FALSE)/3</f>
        <v>625.16666666666663</v>
      </c>
      <c r="BH57" s="3">
        <f>+VLOOKUP($E57,'Trimestrales USA'!$C:$DY,BH$1,FALSE)/3</f>
        <v>337.93333333333334</v>
      </c>
      <c r="BI57" s="3">
        <f>+VLOOKUP($E57,'Trimestrales USA'!$C:$DY,BI$1,FALSE)/3</f>
        <v>7.9333333333333336</v>
      </c>
      <c r="BJ57" s="3">
        <f>+VLOOKUP($E57,'Trimestrales USA'!$C:$DY,BJ$1,FALSE)/3</f>
        <v>13</v>
      </c>
      <c r="BK57" s="3">
        <f>+VLOOKUP($E57,'Trimestrales USA'!$C:$DY,BK$1,FALSE)/3</f>
        <v>21.166666666666668</v>
      </c>
      <c r="BL57" s="3">
        <f>+VLOOKUP($E57,'Trimestrales USA'!$C:$DY,BL$1,FALSE)/3</f>
        <v>42.6</v>
      </c>
      <c r="BM57" s="3">
        <f>+VLOOKUP($E57,'Trimestrales USA'!$C:$DY,BM$1,FALSE)/3</f>
        <v>48.466666666666669</v>
      </c>
      <c r="BN57" s="3">
        <f>+VLOOKUP($E57,'Trimestrales USA'!$C:$DY,BN$1,FALSE)/3</f>
        <v>78.8</v>
      </c>
      <c r="BO57" s="3">
        <f>+VLOOKUP($E57,'Trimestrales USA'!$C:$DY,BO$1,FALSE)/3</f>
        <v>16</v>
      </c>
      <c r="BP57" s="3">
        <f>+VLOOKUP($E57,'Trimestrales USA'!$C:$DY,BP$1,FALSE)/3</f>
        <v>33.56666666666667</v>
      </c>
      <c r="BQ57" s="3">
        <f>+VLOOKUP($E57,'Trimestrales USA'!$C:$DY,BQ$1,FALSE)/3</f>
        <v>42.4</v>
      </c>
      <c r="BR57" s="3">
        <f>+VLOOKUP($E57,'Trimestrales USA'!$C:$DY,BR$1,FALSE)/3</f>
        <v>7.3666666666666671</v>
      </c>
      <c r="BS57" s="3">
        <f>+VLOOKUP($E57,'Trimestrales USA'!$C:$DY,BS$1,FALSE)/3</f>
        <v>26.666666666666668</v>
      </c>
      <c r="BT57" s="3">
        <f>+VLOOKUP($E57,'Trimestrales USA'!$C:$DY,BT$1,FALSE)/3</f>
        <v>287.2</v>
      </c>
      <c r="BU57" s="3">
        <f>+VLOOKUP($E57,'Trimestrales USA'!$C:$DY,BU$1,FALSE)/3</f>
        <v>68.766666666666666</v>
      </c>
      <c r="BV57" s="3">
        <f>+VLOOKUP($E57,'Trimestrales USA'!$C:$DY,BV$1,FALSE)/3</f>
        <v>5</v>
      </c>
      <c r="BW57" s="3">
        <f>+VLOOKUP($E57,'Trimestrales USA'!$C:$DY,BW$1,FALSE)/3</f>
        <v>3.3333333333333335</v>
      </c>
      <c r="BX57" s="3">
        <f>+VLOOKUP($E57,'Trimestrales USA'!$C:$DY,BX$1,FALSE)/3</f>
        <v>17.833333333333332</v>
      </c>
      <c r="BY57" s="3">
        <f>+VLOOKUP($E57,'Trimestrales USA'!$C:$DY,BY$1,FALSE)/3</f>
        <v>12.833333333333334</v>
      </c>
      <c r="BZ57" s="3">
        <f>+VLOOKUP($E57,'Trimestrales USA'!$C:$DY,BZ$1,FALSE)/3</f>
        <v>56.866666666666667</v>
      </c>
      <c r="CA57" s="3">
        <f>+VLOOKUP($E57,'Trimestrales USA'!$C:$DY,CA$1,FALSE)/3</f>
        <v>101.53333333333335</v>
      </c>
      <c r="CB57" s="3">
        <f>+VLOOKUP($E57,'Trimestrales USA'!$C:$DY,CB$1,FALSE)/3</f>
        <v>20.966666666666665</v>
      </c>
      <c r="CC57" s="3">
        <f>+VLOOKUP($E57,'Trimestrales USA'!$C:$DY,CC$1,FALSE)/3</f>
        <v>311.96666666666664</v>
      </c>
      <c r="CD57" s="3">
        <f>+VLOOKUP($E57,'Trimestrales USA'!$C:$DY,CD$1,FALSE)/3</f>
        <v>291.43333333333334</v>
      </c>
      <c r="CE57" s="3">
        <f>+VLOOKUP($E57,'Trimestrales USA'!$C:$DY,CE$1,FALSE)/3</f>
        <v>49.633333333333333</v>
      </c>
      <c r="CF57" s="3">
        <f>+VLOOKUP($E57,'Trimestrales USA'!$C:$DY,CF$1,FALSE)/3</f>
        <v>43.366666666666667</v>
      </c>
      <c r="CG57" s="3">
        <f>+VLOOKUP($E57,'Trimestrales USA'!$C:$DY,CG$1,FALSE)/3</f>
        <v>45</v>
      </c>
      <c r="CH57" s="3">
        <f>+VLOOKUP($E57,'Trimestrales USA'!$C:$DY,CH$1,FALSE)/3</f>
        <v>153.43333333333334</v>
      </c>
      <c r="CI57" s="3">
        <f>+VLOOKUP($E57,'Trimestrales USA'!$C:$DY,CI$1,FALSE)/3</f>
        <v>150.13333333333333</v>
      </c>
      <c r="CJ57" s="3">
        <f>+VLOOKUP($E57,'Trimestrales USA'!$C:$DY,CJ$1,FALSE)/3</f>
        <v>27.400000000000002</v>
      </c>
      <c r="CK57" s="3">
        <f>+VLOOKUP($E57,'Trimestrales USA'!$C:$DY,CK$1,FALSE)/3</f>
        <v>12.299999999999999</v>
      </c>
      <c r="CL57" s="3">
        <f>+VLOOKUP($E57,'Trimestrales USA'!$C:$DY,CL$1,FALSE)/3</f>
        <v>4.6333333333333337</v>
      </c>
      <c r="CM57" s="3">
        <f>+VLOOKUP($E57,'Trimestrales USA'!$C:$DY,CM$1,FALSE)/3</f>
        <v>40.866666666666667</v>
      </c>
      <c r="CN57" s="3">
        <f>+VLOOKUP($E57,'Trimestrales USA'!$C:$DY,CN$1,FALSE)/3</f>
        <v>11.4</v>
      </c>
      <c r="CO57" s="3">
        <f>+VLOOKUP($E57,'Trimestrales USA'!$C:$DY,CO$1,FALSE)/3</f>
        <v>7.1333333333333329</v>
      </c>
      <c r="CP57" s="3">
        <f>+VLOOKUP($E57,'Trimestrales USA'!$C:$DY,CP$1,FALSE)/3</f>
        <v>31.266666666666666</v>
      </c>
      <c r="CQ57" s="3">
        <f>+VLOOKUP($E57,'Trimestrales USA'!$C:$DY,CQ$1,FALSE)/3</f>
        <v>15.133333333333333</v>
      </c>
      <c r="CR57" s="3">
        <f>+VLOOKUP($E57,'Trimestrales USA'!$C:$DY,CR$1,FALSE)/3</f>
        <v>252.96666666666667</v>
      </c>
      <c r="CS57" s="3">
        <f>+VLOOKUP($E57,'Trimestrales USA'!$C:$DY,CS$1,FALSE)/3</f>
        <v>65.166666666666671</v>
      </c>
      <c r="CT57" s="3">
        <f>+VLOOKUP($E57,'Trimestrales USA'!$C:$DY,CT$1,FALSE)/3</f>
        <v>28.466666666666669</v>
      </c>
      <c r="CU57" s="3">
        <f>+VLOOKUP($E57,'Trimestrales USA'!$C:$DY,CU$1,FALSE)/3</f>
        <v>120.93333333333334</v>
      </c>
      <c r="CV57" s="3">
        <f>+VLOOKUP($E57,'Trimestrales USA'!$C:$DY,CV$1,FALSE)/3</f>
        <v>38.43333333333333</v>
      </c>
      <c r="CW57" s="3">
        <f>+VLOOKUP($E57,'Trimestrales USA'!$C:$DY,CW$1,FALSE)/3</f>
        <v>1032.3333333333333</v>
      </c>
      <c r="CX57" s="3">
        <f>+VLOOKUP($E57,'Trimestrales USA'!$C:$DY,CX$1,FALSE)/3</f>
        <v>348.0333333333333</v>
      </c>
      <c r="CY57" s="3">
        <f>+VLOOKUP($E57,'Trimestrales USA'!$C:$DY,CY$1,FALSE)/3</f>
        <v>155.1</v>
      </c>
      <c r="CZ57" s="3">
        <f>+VLOOKUP($E57,'Trimestrales USA'!$C:$DY,CZ$1,FALSE)/3</f>
        <v>60.5</v>
      </c>
      <c r="DA57" s="3">
        <f>+VLOOKUP($E57,'Trimestrales USA'!$C:$DY,DA$1,FALSE)/3</f>
        <v>128.26666666666668</v>
      </c>
      <c r="DB57" s="3">
        <f>+VLOOKUP($E57,'Trimestrales USA'!$C:$DY,DB$1,FALSE)/3</f>
        <v>4.166666666666667</v>
      </c>
      <c r="DC57" s="3">
        <f>+VLOOKUP($E57,'Trimestrales USA'!$C:$DY,DC$1,FALSE)/3</f>
        <v>684.26666666666677</v>
      </c>
      <c r="DD57" s="3">
        <f>+VLOOKUP($E57,'Trimestrales USA'!$C:$DY,DD$1,FALSE)/3</f>
        <v>629.83333333333337</v>
      </c>
      <c r="DE57" s="3">
        <f>+VLOOKUP($E57,'Trimestrales USA'!$C:$DY,DE$1,FALSE)/3</f>
        <v>508.8</v>
      </c>
      <c r="DF57" s="3">
        <f>+VLOOKUP($E57,'Trimestrales USA'!$C:$DY,DF$1,FALSE)/3</f>
        <v>121.03333333333335</v>
      </c>
      <c r="DG57" s="3">
        <f>+VLOOKUP($E57,'Trimestrales USA'!$C:$DY,DG$1,FALSE)/3</f>
        <v>54.466666666666669</v>
      </c>
      <c r="DH57" s="3">
        <f>+VLOOKUP($E57,'Trimestrales USA'!$C:$DY,DH$1,FALSE)/3</f>
        <v>622.80000000000007</v>
      </c>
      <c r="DI57" s="3">
        <f>+VLOOKUP($E57,'Trimestrales USA'!$C:$DY,DI$1,FALSE)/3</f>
        <v>378.2</v>
      </c>
      <c r="DJ57" s="3">
        <f>+VLOOKUP($E57,'Trimestrales USA'!$C:$DY,DJ$1,FALSE)/3</f>
        <v>72.466666666666669</v>
      </c>
      <c r="DK57" s="3">
        <f>+VLOOKUP($E57,'Trimestrales USA'!$C:$DY,DK$1,FALSE)/3</f>
        <v>75.86666666666666</v>
      </c>
      <c r="DL57" s="3">
        <f>+VLOOKUP($E57,'Trimestrales USA'!$C:$DY,DL$1,FALSE)/3</f>
        <v>229.86666666666667</v>
      </c>
      <c r="DM57" s="3">
        <f>+VLOOKUP($E57,'Trimestrales USA'!$C:$DY,DM$1,FALSE)/3</f>
        <v>92.133333333333326</v>
      </c>
      <c r="DN57" s="3">
        <f>+VLOOKUP($E57,'Trimestrales USA'!$C:$DY,DN$1,FALSE)/3</f>
        <v>152.46666666666667</v>
      </c>
      <c r="DO57" s="3">
        <f>+VLOOKUP($E57,'Trimestrales USA'!$C:$DY,DO$1,FALSE)/3</f>
        <v>138.20000000000002</v>
      </c>
      <c r="DP57" s="3">
        <f>+VLOOKUP($E57,'Trimestrales USA'!$C:$DY,DP$1,FALSE)/3</f>
        <v>14.266666666666666</v>
      </c>
      <c r="DQ57" s="3">
        <f>+VLOOKUP($E57,'Trimestrales USA'!$C:$DY,DQ$1,FALSE)/3</f>
        <v>454.26666666666665</v>
      </c>
      <c r="DR57" s="3">
        <f>+VLOOKUP($E57,'Trimestrales USA'!$C:$DY,DR$1,FALSE)/3</f>
        <v>69.033333333333331</v>
      </c>
      <c r="DS57" s="3">
        <f>+VLOOKUP($E57,'Trimestrales USA'!$C:$DY,DS$1,FALSE)/3</f>
        <v>385.23333333333335</v>
      </c>
      <c r="DT57" s="3">
        <f>+VLOOKUP($E57,'Trimestrales USA'!$C:$DY,DT$1,FALSE)/3</f>
        <v>186.53333333333333</v>
      </c>
      <c r="DU57" s="3">
        <f>+VLOOKUP($E57,'Trimestrales USA'!$C:$DY,DU$1,FALSE)/3</f>
        <v>127.73333333333333</v>
      </c>
      <c r="DV57" s="3">
        <f>+VLOOKUP($E57,'Trimestrales USA'!$C:$DY,DV$1,FALSE)/3</f>
        <v>41.300000000000004</v>
      </c>
      <c r="DW57" s="3">
        <f>+VLOOKUP($E57,'Trimestrales USA'!$C:$DY,DW$1,FALSE)/3</f>
        <v>29.666666666666668</v>
      </c>
      <c r="DX57" s="3">
        <f>+VLOOKUP($E57,'Trimestrales USA'!$C:$DY,DX$1,FALSE)/3</f>
        <v>195.5</v>
      </c>
      <c r="DY57" s="3">
        <f>+VLOOKUP($E57,'Trimestrales USA'!$C:$DY,DY$1,FALSE)/3</f>
        <v>53.800000000000004</v>
      </c>
      <c r="DZ57" s="3">
        <f>+VLOOKUP($E57,'Trimestrales USA'!$C:$DY,DZ$1,FALSE)/3</f>
        <v>32.199999999999996</v>
      </c>
      <c r="EA57" s="3">
        <f>+VLOOKUP($E57,'Trimestrales USA'!$C:$DY,EA$1,FALSE)/3</f>
        <v>21.599999999999998</v>
      </c>
      <c r="EB57" s="3">
        <f>+VLOOKUP($E57,'Trimestrales USA'!$C:$DY,EB$1,FALSE)/3</f>
        <v>141.66666666666666</v>
      </c>
      <c r="EC57" s="3">
        <f>+VLOOKUP($E57,'Trimestrales USA'!$C:$DY,EC$1,FALSE)/3</f>
        <v>40.966666666666669</v>
      </c>
      <c r="ED57" s="3">
        <f>+VLOOKUP($E57,'Trimestrales USA'!$C:$DY,ED$1,FALSE)/3</f>
        <v>100.7</v>
      </c>
      <c r="EE57" s="3">
        <f>+VLOOKUP($E57,'Trimestrales USA'!$C:$DY,EE$1,FALSE)/3</f>
        <v>111.43333333333334</v>
      </c>
      <c r="EF57" s="3">
        <f>+VLOOKUP($E57,'Trimestrales USA'!$C:$DY,EF$1,FALSE)/3</f>
        <v>714.13333333333333</v>
      </c>
      <c r="EG57" s="3">
        <f>+VLOOKUP($E57,'Trimestrales USA'!$C:$DY,EG$1,FALSE)/3</f>
        <v>237.86666666666667</v>
      </c>
      <c r="EH57" s="3">
        <f>+VLOOKUP($E57,'Trimestrales USA'!$C:$DY,EH$1,FALSE)/3</f>
        <v>220.56666666666669</v>
      </c>
      <c r="EI57" s="3">
        <f>+VLOOKUP($E57,'Trimestrales USA'!$C:$DY,EI$1,FALSE)/3</f>
        <v>136.26666666666668</v>
      </c>
      <c r="EJ57" s="3">
        <f>+VLOOKUP($E57,'Trimestrales USA'!$C:$DY,EJ$1,FALSE)/3</f>
        <v>84.3</v>
      </c>
      <c r="EK57" s="3">
        <f>+VLOOKUP($E57,'Trimestrales USA'!$C:$DY,EK$1,FALSE)/3</f>
        <v>17.3</v>
      </c>
      <c r="EL57" s="3">
        <f>+VLOOKUP($E57,'Trimestrales USA'!$C:$DY,EL$1,FALSE)/3</f>
        <v>476.26666666666665</v>
      </c>
      <c r="EM57" s="3">
        <f>+VLOOKUP($E57,'Trimestrales USA'!$C:$DY,EM$1,FALSE)/3</f>
        <v>438.66666666666669</v>
      </c>
      <c r="EN57" s="3">
        <f>+VLOOKUP($E57,'Trimestrales USA'!$C:$DY,EN$1,FALSE)/3</f>
        <v>37.6</v>
      </c>
      <c r="EO57" s="3">
        <f>+VLOOKUP($E57,'Trimestrales USA'!$C:$DY,EO$1,FALSE)/3</f>
        <v>0</v>
      </c>
      <c r="EP57" s="3">
        <f>+VLOOKUP($E57,'Trimestrales USA'!$C:$DY,EP$1,FALSE)/3</f>
        <v>982.13333333333333</v>
      </c>
      <c r="EQ57" s="3">
        <f>+VLOOKUP($E57,'Trimestrales USA'!$C:$DY,EQ$1,FALSE)/3</f>
        <v>3519.6</v>
      </c>
      <c r="ER57" s="3">
        <f>+VLOOKUP($E57,'Trimestrales USA'!$C:$DY,ER$1,FALSE)/3</f>
        <v>0</v>
      </c>
      <c r="ES57" s="3">
        <f>+VLOOKUP($E57,'Trimestrales MX'!$C:$FS,ES$1,FALSE)/3</f>
        <v>5175338.4483333332</v>
      </c>
      <c r="ET57" s="3">
        <f>+VLOOKUP($E57,'Trimestrales MX'!$C:$FS,ET$1,FALSE)/3</f>
        <v>208268.73499999999</v>
      </c>
      <c r="EU57" s="3">
        <f>+VLOOKUP($E57,'Trimestrales MX'!$C:$FS,EU$1,FALSE)/3</f>
        <v>4967069.7133333338</v>
      </c>
      <c r="EV57" s="3">
        <f>+VLOOKUP($E57,'Trimestrales MX'!$C:$FS,EV$1,FALSE)/3</f>
        <v>140516.45600000001</v>
      </c>
      <c r="EW57" s="3">
        <f>+VLOOKUP($E57,'Trimestrales MX'!$C:$FS,EW$1,FALSE)/3</f>
        <v>140516.45600000001</v>
      </c>
      <c r="EX57" s="3">
        <f>+VLOOKUP($E57,'Trimestrales MX'!$C:$FS,EX$1,FALSE)/3</f>
        <v>72409.032666666666</v>
      </c>
      <c r="EY57" s="3">
        <f>+VLOOKUP($E57,'Trimestrales MX'!$C:$FS,EY$1,FALSE)/3</f>
        <v>58446.795333333335</v>
      </c>
      <c r="EZ57" s="3">
        <f>+VLOOKUP($E57,'Trimestrales MX'!$C:$FS,EZ$1,FALSE)/3</f>
        <v>5508.2753333333339</v>
      </c>
      <c r="FA57" s="3">
        <f>+VLOOKUP($E57,'Trimestrales MX'!$C:$FS,FA$1,FALSE)/3</f>
        <v>3729.335333333333</v>
      </c>
      <c r="FB57" s="3">
        <f>+VLOOKUP($E57,'Trimestrales MX'!$C:$FS,FB$1,FALSE)/3</f>
        <v>423.01733333333328</v>
      </c>
      <c r="FC57" s="3">
        <f>+VLOOKUP($E57,'Trimestrales MX'!$C:$FS,FC$1,FALSE)/3</f>
        <v>1693999.5120000001</v>
      </c>
      <c r="FD57" s="3">
        <f>+VLOOKUP($E57,'Trimestrales MX'!$C:$FS,FD$1,FALSE)/3</f>
        <v>378552.69666666671</v>
      </c>
      <c r="FE57" s="3">
        <f>+VLOOKUP($E57,'Trimestrales MX'!$C:$FS,FE$1,FALSE)/3</f>
        <v>301575.17266666668</v>
      </c>
      <c r="FF57" s="3">
        <f>+VLOOKUP($E57,'Trimestrales MX'!$C:$FS,FF$1,FALSE)/3</f>
        <v>50666.397999999994</v>
      </c>
      <c r="FG57" s="3">
        <f>+VLOOKUP($E57,'Trimestrales MX'!$C:$FS,FG$1,FALSE)/3</f>
        <v>26311.126</v>
      </c>
      <c r="FH57" s="3">
        <f>+VLOOKUP($E57,'Trimestrales MX'!$C:$FS,FH$1,FALSE)/3</f>
        <v>84097.384999999995</v>
      </c>
      <c r="FI57" s="3">
        <f>+VLOOKUP($E57,'Trimestrales MX'!$C:$FS,FI$1,FALSE)/3</f>
        <v>66082.609333333341</v>
      </c>
      <c r="FJ57" s="3">
        <f>+VLOOKUP($E57,'Trimestrales MX'!$C:$FS,FJ$1,FALSE)/3</f>
        <v>18014.775666666665</v>
      </c>
      <c r="FK57" s="3">
        <f>+VLOOKUP($E57,'Trimestrales MX'!$C:$FS,FK$1,FALSE)/3</f>
        <v>405519.60133333335</v>
      </c>
      <c r="FL57" s="3">
        <f>+VLOOKUP($E57,'Trimestrales MX'!$C:$FS,FL$1,FALSE)/3</f>
        <v>267532.76633333333</v>
      </c>
      <c r="FM57" s="3">
        <f>+VLOOKUP($E57,'Trimestrales MX'!$C:$FS,FM$1,FALSE)/3</f>
        <v>94239.650333333338</v>
      </c>
      <c r="FN57" s="3">
        <f>+VLOOKUP($E57,'Trimestrales MX'!$C:$FS,FN$1,FALSE)/3</f>
        <v>43747.184666666668</v>
      </c>
      <c r="FO57" s="3">
        <f>+VLOOKUP($E57,'Trimestrales MX'!$C:$FS,FO$1,FALSE)/3</f>
        <v>825829.82866666664</v>
      </c>
      <c r="FP57" s="3">
        <f>+VLOOKUP($E57,'Trimestrales MX'!$C:$FS,FP$1,FALSE)/3</f>
        <v>189356.37166666667</v>
      </c>
      <c r="FQ57" s="3">
        <f>+VLOOKUP($E57,'Trimestrales MX'!$C:$FS,FQ$1,FALSE)/3</f>
        <v>6665.6399999999994</v>
      </c>
      <c r="FR57" s="3">
        <f>+VLOOKUP($E57,'Trimestrales MX'!$C:$FS,FR$1,FALSE)/3</f>
        <v>16178.547333333334</v>
      </c>
      <c r="FS57" s="3">
        <f>+VLOOKUP($E57,'Trimestrales MX'!$C:$FS,FS$1,FALSE)/3</f>
        <v>6454.1743333333334</v>
      </c>
      <c r="FT57" s="3">
        <f>+VLOOKUP($E57,'Trimestrales MX'!$C:$FS,FT$1,FALSE)/3</f>
        <v>6550.9976666666662</v>
      </c>
      <c r="FU57" s="3">
        <f>+VLOOKUP($E57,'Trimestrales MX'!$C:$FS,FU$1,FALSE)/3</f>
        <v>20753.534333333333</v>
      </c>
      <c r="FV57" s="3">
        <f>+VLOOKUP($E57,'Trimestrales MX'!$C:$FS,FV$1,FALSE)/3</f>
        <v>43186.178999999996</v>
      </c>
      <c r="FW57" s="3">
        <f>+VLOOKUP($E57,'Trimestrales MX'!$C:$FS,FW$1,FALSE)/3</f>
        <v>1058.586</v>
      </c>
      <c r="FX57" s="3">
        <f>+VLOOKUP($E57,'Trimestrales MX'!$C:$FS,FX$1,FALSE)/3</f>
        <v>61089.488666666664</v>
      </c>
      <c r="FY57" s="3">
        <f>+VLOOKUP($E57,'Trimestrales MX'!$C:$FS,FY$1,FALSE)/3</f>
        <v>27419.224333333332</v>
      </c>
      <c r="FZ57" s="3">
        <f>+VLOOKUP($E57,'Trimestrales MX'!$C:$FS,FZ$1,FALSE)/3</f>
        <v>45350.341333333337</v>
      </c>
      <c r="GA57" s="3">
        <f>+VLOOKUP($E57,'Trimestrales MX'!$C:$FS,GA$1,FALSE)/3</f>
        <v>38424.559666666668</v>
      </c>
      <c r="GB57" s="3">
        <f>+VLOOKUP($E57,'Trimestrales MX'!$C:$FS,GB$1,FALSE)/3</f>
        <v>6925.7816666666668</v>
      </c>
      <c r="GC57" s="3">
        <f>+VLOOKUP($E57,'Trimestrales MX'!$C:$FS,GC$1,FALSE)/3</f>
        <v>8950.1679999999997</v>
      </c>
      <c r="GD57" s="3">
        <f>+VLOOKUP($E57,'Trimestrales MX'!$C:$FS,GD$1,FALSE)/3</f>
        <v>1812.1186666666665</v>
      </c>
      <c r="GE57" s="3">
        <f>+VLOOKUP($E57,'Trimestrales MX'!$C:$FS,GE$1,FALSE)/3</f>
        <v>6269.6223333333328</v>
      </c>
      <c r="GF57" s="3">
        <f>+VLOOKUP($E57,'Trimestrales MX'!$C:$FS,GF$1,FALSE)/3</f>
        <v>868.42700000000002</v>
      </c>
      <c r="GG57" s="3">
        <f>+VLOOKUP($E57,'Trimestrales MX'!$C:$FS,GG$1,FALSE)/3</f>
        <v>4316.5273333333334</v>
      </c>
      <c r="GH57" s="3">
        <f>+VLOOKUP($E57,'Trimestrales MX'!$C:$FS,GH$1,FALSE)/3</f>
        <v>1224.2316666666668</v>
      </c>
      <c r="GI57" s="3">
        <f>+VLOOKUP($E57,'Trimestrales MX'!$C:$FS,GI$1,FALSE)/3</f>
        <v>3092.2956666666669</v>
      </c>
      <c r="GJ57" s="3">
        <f>+VLOOKUP($E57,'Trimestrales MX'!$C:$FS,GJ$1,FALSE)/3</f>
        <v>18709.149000000001</v>
      </c>
      <c r="GK57" s="3">
        <f>+VLOOKUP($E57,'Trimestrales MX'!$C:$FS,GK$1,FALSE)/3</f>
        <v>2060.4816666666666</v>
      </c>
      <c r="GL57" s="3">
        <f>+VLOOKUP($E57,'Trimestrales MX'!$C:$FS,GL$1,FALSE)/3</f>
        <v>15954.453</v>
      </c>
      <c r="GM57" s="3">
        <f>+VLOOKUP($E57,'Trimestrales MX'!$C:$FS,GM$1,FALSE)/3</f>
        <v>694.21433333333334</v>
      </c>
      <c r="GN57" s="3">
        <f>+VLOOKUP($E57,'Trimestrales MX'!$C:$FS,GN$1,FALSE)/3</f>
        <v>7863.6699999999992</v>
      </c>
      <c r="GO57" s="3">
        <f>+VLOOKUP($E57,'Trimestrales MX'!$C:$FS,GO$1,FALSE)/3</f>
        <v>1347.2663333333333</v>
      </c>
      <c r="GP57" s="3">
        <f>+VLOOKUP($E57,'Trimestrales MX'!$C:$FS,GP$1,FALSE)/3</f>
        <v>5620.1023333333333</v>
      </c>
      <c r="GQ57" s="3">
        <f>+VLOOKUP($E57,'Trimestrales MX'!$C:$FS,GQ$1,FALSE)/3</f>
        <v>896.30133333333333</v>
      </c>
      <c r="GR57" s="3">
        <f>+VLOOKUP($E57,'Trimestrales MX'!$C:$FS,GR$1,FALSE)/3</f>
        <v>7434.1586666666662</v>
      </c>
      <c r="GS57" s="3">
        <f>+VLOOKUP($E57,'Trimestrales MX'!$C:$FS,GS$1,FALSE)/3</f>
        <v>4534.5973333333332</v>
      </c>
      <c r="GT57" s="3">
        <f>+VLOOKUP($E57,'Trimestrales MX'!$C:$FS,GT$1,FALSE)/3</f>
        <v>223.08133333333333</v>
      </c>
      <c r="GU57" s="3">
        <f>+VLOOKUP($E57,'Trimestrales MX'!$C:$FS,GU$1,FALSE)/3</f>
        <v>2676.48</v>
      </c>
      <c r="GV57" s="3">
        <f>+VLOOKUP($E57,'Trimestrales MX'!$C:$FS,GV$1,FALSE)/3</f>
        <v>14115.330333333333</v>
      </c>
      <c r="GW57" s="3">
        <f>+VLOOKUP($E57,'Trimestrales MX'!$C:$FS,GW$1,FALSE)/3</f>
        <v>4915.8253333333332</v>
      </c>
      <c r="GX57" s="3">
        <f>+VLOOKUP($E57,'Trimestrales MX'!$C:$FS,GX$1,FALSE)/3</f>
        <v>9199.5049999999992</v>
      </c>
      <c r="GY57" s="3">
        <f>+VLOOKUP($E57,'Trimestrales MX'!$C:$FS,GY$1,FALSE)/3</f>
        <v>7026.6076666666668</v>
      </c>
      <c r="GZ57" s="3">
        <f>+VLOOKUP($E57,'Trimestrales MX'!$C:$FS,GZ$1,FALSE)/3</f>
        <v>24629.232333333333</v>
      </c>
      <c r="HA57" s="3">
        <f>+VLOOKUP($E57,'Trimestrales MX'!$C:$FS,HA$1,FALSE)/3</f>
        <v>90052.917000000001</v>
      </c>
      <c r="HB57" s="3">
        <f>+VLOOKUP($E57,'Trimestrales MX'!$C:$FS,HB$1,FALSE)/3</f>
        <v>43019.307333333338</v>
      </c>
      <c r="HC57" s="3">
        <f>+VLOOKUP($E57,'Trimestrales MX'!$C:$FS,HC$1,FALSE)/3</f>
        <v>6755.5116666666663</v>
      </c>
      <c r="HD57" s="3">
        <f>+VLOOKUP($E57,'Trimestrales MX'!$C:$FS,HD$1,FALSE)/3</f>
        <v>3135.030666666667</v>
      </c>
      <c r="HE57" s="3">
        <f>+VLOOKUP($E57,'Trimestrales MX'!$C:$FS,HE$1,FALSE)/3</f>
        <v>16231.934000000001</v>
      </c>
      <c r="HF57" s="3">
        <f>+VLOOKUP($E57,'Trimestrales MX'!$C:$FS,HF$1,FALSE)/3</f>
        <v>4032.1716666666666</v>
      </c>
      <c r="HG57" s="3">
        <f>+VLOOKUP($E57,'Trimestrales MX'!$C:$FS,HG$1,FALSE)/3</f>
        <v>12432.498</v>
      </c>
      <c r="HH57" s="3">
        <f>+VLOOKUP($E57,'Trimestrales MX'!$C:$FS,HH$1,FALSE)/3</f>
        <v>4446.4639999999999</v>
      </c>
      <c r="HI57" s="3">
        <f>+VLOOKUP($E57,'Trimestrales MX'!$C:$FS,HI$1,FALSE)/3</f>
        <v>24995.52</v>
      </c>
      <c r="HJ57" s="3">
        <f>+VLOOKUP($E57,'Trimestrales MX'!$C:$FS,HJ$1,FALSE)/3</f>
        <v>19506.041000000001</v>
      </c>
      <c r="HK57" s="3">
        <f>+VLOOKUP($E57,'Trimestrales MX'!$C:$FS,HK$1,FALSE)/3</f>
        <v>5489.4790000000003</v>
      </c>
      <c r="HL57" s="3">
        <f>+VLOOKUP($E57,'Trimestrales MX'!$C:$FS,HL$1,FALSE)/3</f>
        <v>22489.785333333333</v>
      </c>
      <c r="HM57" s="3">
        <f>+VLOOKUP($E57,'Trimestrales MX'!$C:$FS,HM$1,FALSE)/3</f>
        <v>4564.5680000000002</v>
      </c>
      <c r="HN57" s="3">
        <f>+VLOOKUP($E57,'Trimestrales MX'!$C:$FS,HN$1,FALSE)/3</f>
        <v>7062.9910000000009</v>
      </c>
      <c r="HO57" s="3">
        <f>+VLOOKUP($E57,'Trimestrales MX'!$C:$FS,HO$1,FALSE)/3</f>
        <v>7357.3466666666673</v>
      </c>
      <c r="HP57" s="3">
        <f>+VLOOKUP($E57,'Trimestrales MX'!$C:$FS,HP$1,FALSE)/3</f>
        <v>1611.1336666666666</v>
      </c>
      <c r="HQ57" s="3">
        <f>+VLOOKUP($E57,'Trimestrales MX'!$C:$FS,HQ$1,FALSE)/3</f>
        <v>1893.7456666666667</v>
      </c>
      <c r="HR57" s="3">
        <f>+VLOOKUP($E57,'Trimestrales MX'!$C:$FS,HR$1,FALSE)/3</f>
        <v>59498.024333333335</v>
      </c>
      <c r="HS57" s="3">
        <f>+VLOOKUP($E57,'Trimestrales MX'!$C:$FS,HS$1,FALSE)/3</f>
        <v>22273.442666666666</v>
      </c>
      <c r="HT57" s="3">
        <f>+VLOOKUP($E57,'Trimestrales MX'!$C:$FS,HT$1,FALSE)/3</f>
        <v>9486.5173333333332</v>
      </c>
      <c r="HU57" s="3">
        <f>+VLOOKUP($E57,'Trimestrales MX'!$C:$FS,HU$1,FALSE)/3</f>
        <v>1780.4576666666665</v>
      </c>
      <c r="HV57" s="3">
        <f>+VLOOKUP($E57,'Trimestrales MX'!$C:$FS,HV$1,FALSE)/3</f>
        <v>24043.372333333333</v>
      </c>
      <c r="HW57" s="3">
        <f>+VLOOKUP($E57,'Trimestrales MX'!$C:$FS,HW$1,FALSE)/3</f>
        <v>1914.2346666666665</v>
      </c>
      <c r="HX57" s="3">
        <f>+VLOOKUP($E57,'Trimestrales MX'!$C:$FS,HX$1,FALSE)/3</f>
        <v>32550.135666666669</v>
      </c>
      <c r="HY57" s="3">
        <f>+VLOOKUP($E57,'Trimestrales MX'!$C:$FS,HY$1,FALSE)/3</f>
        <v>1535.0316666666668</v>
      </c>
      <c r="HZ57" s="3">
        <f>+VLOOKUP($E57,'Trimestrales MX'!$C:$FS,HZ$1,FALSE)/3</f>
        <v>1931.7463333333333</v>
      </c>
      <c r="IA57" s="3">
        <f>+VLOOKUP($E57,'Trimestrales MX'!$C:$FS,IA$1,FALSE)/3</f>
        <v>11055.145666666665</v>
      </c>
      <c r="IB57" s="3">
        <f>+VLOOKUP($E57,'Trimestrales MX'!$C:$FS,IB$1,FALSE)/3</f>
        <v>2571.1576666666665</v>
      </c>
      <c r="IC57" s="3">
        <f>+VLOOKUP($E57,'Trimestrales MX'!$C:$FS,IC$1,FALSE)/3</f>
        <v>904.25333333333344</v>
      </c>
      <c r="ID57" s="3">
        <f>+VLOOKUP($E57,'Trimestrales MX'!$C:$FS,ID$1,FALSE)/3</f>
        <v>2418.0946666666664</v>
      </c>
      <c r="IE57" s="3">
        <f>+VLOOKUP($E57,'Trimestrales MX'!$C:$FS,IE$1,FALSE)/3</f>
        <v>3649.2053333333333</v>
      </c>
      <c r="IF57" s="3">
        <f>+VLOOKUP($E57,'Trimestrales MX'!$C:$FS,IF$1,FALSE)/3</f>
        <v>2950.74</v>
      </c>
      <c r="IG57" s="3">
        <f>+VLOOKUP($E57,'Trimestrales MX'!$C:$FS,IG$1,FALSE)/3</f>
        <v>5534.7606666666661</v>
      </c>
      <c r="IH57" s="3">
        <f>+VLOOKUP($E57,'Trimestrales MX'!$C:$FS,IH$1,FALSE)/3</f>
        <v>39368.451333333338</v>
      </c>
      <c r="II57" s="3">
        <f>+VLOOKUP($E57,'Trimestrales MX'!$C:$FS,II$1,FALSE)/3</f>
        <v>5040.1376666666665</v>
      </c>
      <c r="IJ57" s="3">
        <f>+VLOOKUP($E57,'Trimestrales MX'!$C:$FS,IJ$1,FALSE)/3</f>
        <v>2634.252</v>
      </c>
      <c r="IK57" s="3">
        <f>+VLOOKUP($E57,'Trimestrales MX'!$C:$FS,IK$1,FALSE)/3</f>
        <v>330.18799999999999</v>
      </c>
      <c r="IL57" s="3">
        <f>+VLOOKUP($E57,'Trimestrales MX'!$C:$FS,IL$1,FALSE)/3</f>
        <v>7179.5486666666666</v>
      </c>
      <c r="IM57" s="3">
        <f>+VLOOKUP($E57,'Trimestrales MX'!$C:$FS,IM$1,FALSE)/3</f>
        <v>774.12566666666669</v>
      </c>
      <c r="IN57" s="3">
        <f>+VLOOKUP($E57,'Trimestrales MX'!$C:$FS,IN$1,FALSE)/3</f>
        <v>15558.458000000001</v>
      </c>
      <c r="IO57" s="3">
        <f>+VLOOKUP($E57,'Trimestrales MX'!$C:$FS,IO$1,FALSE)/3</f>
        <v>7851.7410000000009</v>
      </c>
      <c r="IP57" s="3">
        <f>+VLOOKUP($E57,'Trimestrales MX'!$C:$FS,IP$1,FALSE)/3</f>
        <v>53878.637333333339</v>
      </c>
      <c r="IQ57" s="3">
        <f>+VLOOKUP($E57,'Trimestrales MX'!$C:$FS,IQ$1,FALSE)/3</f>
        <v>18985.346666666668</v>
      </c>
      <c r="IR57" s="3">
        <f>+VLOOKUP($E57,'Trimestrales MX'!$C:$FS,IR$1,FALSE)/3</f>
        <v>7445.5576666666666</v>
      </c>
      <c r="IS57" s="3">
        <f>+VLOOKUP($E57,'Trimestrales MX'!$C:$FS,IS$1,FALSE)/3</f>
        <v>11214.563666666667</v>
      </c>
      <c r="IT57" s="3">
        <f>+VLOOKUP($E57,'Trimestrales MX'!$C:$FS,IT$1,FALSE)/3</f>
        <v>11191.855000000001</v>
      </c>
      <c r="IU57" s="3">
        <f>+VLOOKUP($E57,'Trimestrales MX'!$C:$FS,IU$1,FALSE)/3</f>
        <v>4307.0476666666664</v>
      </c>
      <c r="IV57" s="3">
        <f>+VLOOKUP($E57,'Trimestrales MX'!$C:$FS,IV$1,FALSE)/3</f>
        <v>734.26666666666677</v>
      </c>
      <c r="IW57" s="3">
        <f>+VLOOKUP($E57,'Trimestrales MX'!$C:$FS,IW$1,FALSE)/3</f>
        <v>25471.163</v>
      </c>
      <c r="IX57" s="3">
        <f>+VLOOKUP($E57,'Trimestrales MX'!$C:$FS,IX$1,FALSE)/3</f>
        <v>3028.7819999999997</v>
      </c>
      <c r="IY57" s="3">
        <f>+VLOOKUP($E57,'Trimestrales MX'!$C:$FS,IY$1,FALSE)/3</f>
        <v>3652.5016666666666</v>
      </c>
      <c r="IZ57" s="3">
        <f>+VLOOKUP($E57,'Trimestrales MX'!$C:$FS,IZ$1,FALSE)/3</f>
        <v>9112.623333333333</v>
      </c>
      <c r="JA57" s="3">
        <f>+VLOOKUP($E57,'Trimestrales MX'!$C:$FS,JA$1,FALSE)/3</f>
        <v>9677.2559999999994</v>
      </c>
      <c r="JB57" s="3">
        <f>+VLOOKUP($E57,'Trimestrales MX'!$C:$FS,JB$1,FALSE)/3</f>
        <v>123743.72566666668</v>
      </c>
      <c r="JC57" s="3">
        <f>+VLOOKUP($E57,'Trimestrales MX'!$C:$FS,JC$1,FALSE)/3</f>
        <v>67254.442999999999</v>
      </c>
      <c r="JD57" s="3">
        <f>+VLOOKUP($E57,'Trimestrales MX'!$C:$FS,JD$1,FALSE)/3</f>
        <v>2534.3396666666667</v>
      </c>
      <c r="JE57" s="3">
        <f>+VLOOKUP($E57,'Trimestrales MX'!$C:$FS,JE$1,FALSE)/3</f>
        <v>46501.05733333333</v>
      </c>
      <c r="JF57" s="3">
        <f>+VLOOKUP($E57,'Trimestrales MX'!$C:$FS,JF$1,FALSE)/3</f>
        <v>3463.5446666666667</v>
      </c>
      <c r="JG57" s="3">
        <f>+VLOOKUP($E57,'Trimestrales MX'!$C:$FS,JG$1,FALSE)/3</f>
        <v>2034.2603333333334</v>
      </c>
      <c r="JH57" s="3">
        <f>+VLOOKUP($E57,'Trimestrales MX'!$C:$FS,JH$1,FALSE)/3</f>
        <v>226.34199999999998</v>
      </c>
      <c r="JI57" s="3">
        <f>+VLOOKUP($E57,'Trimestrales MX'!$C:$FS,JI$1,FALSE)/3</f>
        <v>1729.7386666666669</v>
      </c>
      <c r="JJ57" s="3">
        <f>+VLOOKUP($E57,'Trimestrales MX'!$C:$FS,JJ$1,FALSE)/3</f>
        <v>9164.5756666666657</v>
      </c>
      <c r="JK57" s="3">
        <f>+VLOOKUP($E57,'Trimestrales MX'!$C:$FS,JK$1,FALSE)/3</f>
        <v>7039.5389999999998</v>
      </c>
      <c r="JL57" s="3">
        <f>+VLOOKUP($E57,'Trimestrales MX'!$C:$FS,JL$1,FALSE)/3</f>
        <v>1122.6396666666667</v>
      </c>
      <c r="JM57" s="3">
        <f>+VLOOKUP($E57,'Trimestrales MX'!$C:$FS,JM$1,FALSE)/3</f>
        <v>1002.3969999999999</v>
      </c>
      <c r="JN57" s="3">
        <f>+VLOOKUP($E57,'Trimestrales MX'!$C:$FS,JN$1,FALSE)/3</f>
        <v>16865.336333333333</v>
      </c>
      <c r="JO57" s="3">
        <f>+VLOOKUP($E57,'Trimestrales MX'!$C:$FS,JO$1,FALSE)/3</f>
        <v>6960.9269999999997</v>
      </c>
      <c r="JP57" s="3">
        <f>+VLOOKUP($E57,'Trimestrales MX'!$C:$FS,JP$1,FALSE)/3</f>
        <v>9904.4089999999997</v>
      </c>
      <c r="JQ57" s="3">
        <f>+VLOOKUP($E57,'Trimestrales MX'!$C:$FS,JQ$1,FALSE)/3</f>
        <v>3132553.745333333</v>
      </c>
      <c r="JR57" s="3">
        <f>+VLOOKUP($E57,'Trimestrales MX'!$C:$FS,JR$1,FALSE)/3</f>
        <v>409105.51833333331</v>
      </c>
      <c r="JS57" s="3">
        <f>+VLOOKUP($E57,'Trimestrales MX'!$C:$FS,JS$1,FALSE)/3</f>
        <v>468915.57699999999</v>
      </c>
      <c r="JT57" s="3">
        <f>+VLOOKUP($E57,'Trimestrales MX'!$C:$FS,JT$1,FALSE)/3</f>
        <v>320180.43433333334</v>
      </c>
      <c r="JU57" s="3">
        <f>+VLOOKUP($E57,'Trimestrales MX'!$C:$FS,JU$1,FALSE)/3</f>
        <v>7476.9696666666669</v>
      </c>
      <c r="JV57" s="3">
        <f>+VLOOKUP($E57,'Trimestrales MX'!$C:$FS,JV$1,FALSE)/3</f>
        <v>6955.063666666666</v>
      </c>
      <c r="JW57" s="3">
        <f>+VLOOKUP($E57,'Trimestrales MX'!$C:$FS,JW$1,FALSE)/3</f>
        <v>4630.8143333333328</v>
      </c>
      <c r="JX57" s="3">
        <f>+VLOOKUP($E57,'Trimestrales MX'!$C:$FS,JX$1,FALSE)/3</f>
        <v>152910.44966666665</v>
      </c>
      <c r="JY57" s="3">
        <f>+VLOOKUP($E57,'Trimestrales MX'!$C:$FS,JY$1,FALSE)/3</f>
        <v>112967.55166666668</v>
      </c>
      <c r="JZ57" s="3">
        <f>+VLOOKUP($E57,'Trimestrales MX'!$C:$FS,JZ$1,FALSE)/3</f>
        <v>25518.060333333331</v>
      </c>
      <c r="KA57" s="3">
        <f>+VLOOKUP($E57,'Trimestrales MX'!$C:$FS,KA$1,FALSE)/3</f>
        <v>5681.9186666666674</v>
      </c>
      <c r="KB57" s="3">
        <f>+VLOOKUP($E57,'Trimestrales MX'!$C:$FS,KB$1,FALSE)/3</f>
        <v>4039.6063333333332</v>
      </c>
      <c r="KC57" s="3">
        <f>+VLOOKUP($E57,'Trimestrales MX'!$C:$FS,KC$1,FALSE)/3</f>
        <v>96745.205333333332</v>
      </c>
      <c r="KD57" s="3">
        <f>+VLOOKUP($E57,'Trimestrales MX'!$C:$FS,KD$1,FALSE)/3</f>
        <v>7096.0839999999998</v>
      </c>
      <c r="KE57" s="3">
        <f>+VLOOKUP($E57,'Trimestrales MX'!$C:$FS,KE$1,FALSE)/3</f>
        <v>5914.3156666666664</v>
      </c>
      <c r="KF57" s="3">
        <f>+VLOOKUP($E57,'Trimestrales MX'!$C:$FS,KF$1,FALSE)/3</f>
        <v>8257.6246666666666</v>
      </c>
      <c r="KG57" s="3">
        <f>+VLOOKUP($E57,'Trimestrales MX'!$C:$FS,KG$1,FALSE)/3</f>
        <v>74209.457333333339</v>
      </c>
      <c r="KH57" s="3">
        <f>+VLOOKUP($E57,'Trimestrales MX'!$C:$FS,KH$1,FALSE)/3</f>
        <v>738.05466666666678</v>
      </c>
      <c r="KI57" s="3">
        <f>+VLOOKUP($E57,'Trimestrales MX'!$C:$FS,KI$1,FALSE)/3</f>
        <v>529.6686666666667</v>
      </c>
      <c r="KJ57" s="3">
        <f>+VLOOKUP($E57,'Trimestrales MX'!$C:$FS,KJ$1,FALSE)/3</f>
        <v>142062.31766666667</v>
      </c>
      <c r="KK57" s="3">
        <f>+VLOOKUP($E57,'Trimestrales MX'!$C:$FS,KK$1,FALSE)/3</f>
        <v>123384.11266666667</v>
      </c>
      <c r="KL57" s="3">
        <f>+VLOOKUP($E57,'Trimestrales MX'!$C:$FS,KL$1,FALSE)/3</f>
        <v>18678.204999999998</v>
      </c>
      <c r="KM57" s="3">
        <f>+VLOOKUP($E57,'Trimestrales MX'!$C:$FS,KM$1,FALSE)/3</f>
        <v>596179.50800000003</v>
      </c>
      <c r="KN57" s="3">
        <f>+VLOOKUP($E57,'Trimestrales MX'!$C:$FS,KN$1,FALSE)/3</f>
        <v>573824.91666666663</v>
      </c>
      <c r="KO57" s="3">
        <f>+VLOOKUP($E57,'Trimestrales MX'!$C:$FS,KO$1,FALSE)/3</f>
        <v>22354.591333333334</v>
      </c>
      <c r="KP57" s="3">
        <f>+VLOOKUP($E57,'Trimestrales MX'!$C:$FS,KP$1,FALSE)/3</f>
        <v>102091.04566666666</v>
      </c>
      <c r="KQ57" s="3">
        <f>+VLOOKUP($E57,'Trimestrales MX'!$C:$FS,KQ$1,FALSE)/3</f>
        <v>26511.353333333333</v>
      </c>
      <c r="KR57" s="3">
        <f>+VLOOKUP($E57,'Trimestrales MX'!$C:$FS,KR$1,FALSE)/3</f>
        <v>179462.29500000001</v>
      </c>
      <c r="KS57" s="3">
        <f>+VLOOKUP($E57,'Trimestrales MX'!$C:$FS,KS$1,FALSE)/3</f>
        <v>212555.26833333334</v>
      </c>
      <c r="KT57" s="3">
        <f>+VLOOKUP($E57,'Trimestrales MX'!$C:$FS,KT$1,FALSE)/3</f>
        <v>124755.40366666667</v>
      </c>
      <c r="KU57" s="3">
        <f>+VLOOKUP($E57,'Trimestrales MX'!$C:$FS,KU$1,FALSE)/3</f>
        <v>55733.750999999997</v>
      </c>
      <c r="KV57" s="3">
        <f>+VLOOKUP($E57,'Trimestrales MX'!$C:$FS,KV$1,FALSE)/3</f>
        <v>65106.719333333334</v>
      </c>
      <c r="KW57" s="3">
        <f>+VLOOKUP($E57,'Trimestrales MX'!$C:$FS,KW$1,FALSE)/3</f>
        <v>3914.9336666666663</v>
      </c>
      <c r="KX57" s="3">
        <f>+VLOOKUP($E57,'Trimestrales MX'!$C:$FS,KX$1,FALSE)/3</f>
        <v>21533.016333333333</v>
      </c>
      <c r="KY57" s="3">
        <f>+VLOOKUP($E57,'Trimestrales MX'!$C:$FS,KY$1,FALSE)/3</f>
        <v>9332.244333333334</v>
      </c>
      <c r="KZ57" s="3">
        <f>+VLOOKUP($E57,'Trimestrales MX'!$C:$FS,KZ$1,FALSE)/3</f>
        <v>12200.771999999999</v>
      </c>
      <c r="LA57" s="3">
        <f>+VLOOKUP($E57,'Trimestrales MX'!$C:$FS,LA$1,FALSE)/3</f>
        <v>109900.749</v>
      </c>
      <c r="LB57" s="3">
        <f>+VLOOKUP($E57,'Trimestrales MX'!$C:$FS,LB$1,FALSE)/3</f>
        <v>47682.862666666661</v>
      </c>
      <c r="LC57" s="3">
        <f>+VLOOKUP($E57,'Trimestrales MX'!$C:$FS,LC$1,FALSE)/3</f>
        <v>62217.886333333336</v>
      </c>
      <c r="LD57" s="3">
        <f>+VLOOKUP($E57,'Trimestrales MX'!$C:$FS,LD$1,FALSE)/3</f>
        <v>108730.914</v>
      </c>
      <c r="LE57" s="3">
        <f>+VLOOKUP($E57,'Trimestrales MX'!$C:$FS,LE$1,FALSE)/3</f>
        <v>25661.751999999997</v>
      </c>
      <c r="LF57" s="3">
        <f>+VLOOKUP($E57,'Trimestrales MX'!$C:$FS,LF$1,FALSE)/3</f>
        <v>45486.858333333337</v>
      </c>
      <c r="LG57" s="3">
        <f>+VLOOKUP($E57,'Trimestrales MX'!$C:$FS,LG$1,FALSE)/3</f>
        <v>37582.303666666667</v>
      </c>
      <c r="LH57" s="3">
        <f>+VLOOKUP($E57,'Trimestrales MX'!$C:$FS,LH$1,FALSE)/3</f>
        <v>213825.13933333333</v>
      </c>
      <c r="LI57" s="3">
        <v>97.672502858556001</v>
      </c>
      <c r="LJ57" s="3">
        <v>99.346588611805998</v>
      </c>
      <c r="LK57" s="3">
        <v>102.838216078277</v>
      </c>
      <c r="LL57" s="3">
        <v>88.255199843541007</v>
      </c>
      <c r="LM57" s="3">
        <v>85.768642055518001</v>
      </c>
      <c r="LN57" s="3">
        <v>103.397467146072</v>
      </c>
      <c r="LO57" s="3">
        <v>104.775432542229</v>
      </c>
      <c r="LP57" s="3">
        <v>98.666105683748</v>
      </c>
      <c r="LQ57" s="3">
        <v>101.88461337318699</v>
      </c>
      <c r="LR57" s="3">
        <v>104.833292063483</v>
      </c>
      <c r="LS57" s="3">
        <v>94.650622381635003</v>
      </c>
      <c r="LT57" s="3">
        <v>100.021064473045</v>
      </c>
      <c r="LU57" s="3">
        <v>94.402026632938998</v>
      </c>
      <c r="LV57" s="3">
        <v>92.682912118076999</v>
      </c>
      <c r="LW57" s="3">
        <v>99.023769192493006</v>
      </c>
      <c r="LX57" s="3">
        <v>102.01606461602699</v>
      </c>
      <c r="LY57" s="3">
        <v>101.737311781</v>
      </c>
      <c r="LZ57" s="3">
        <v>94.088669296695002</v>
      </c>
      <c r="MA57" s="3">
        <v>97.621881350576004</v>
      </c>
      <c r="MB57" s="3">
        <v>94.711639932284996</v>
      </c>
      <c r="MC57" s="3">
        <v>93.315938595156993</v>
      </c>
      <c r="MD57" s="3">
        <v>109.931930213153</v>
      </c>
      <c r="ME57" s="3">
        <v>95.977880998729006</v>
      </c>
      <c r="MF57" s="3">
        <v>102.485724259343</v>
      </c>
      <c r="MG57" s="3">
        <v>106.458041820666</v>
      </c>
      <c r="MH57" s="3">
        <v>102.64873916268201</v>
      </c>
      <c r="MI57" s="3">
        <v>103.168727289917</v>
      </c>
      <c r="MJ57" s="3">
        <v>106.09906740191001</v>
      </c>
      <c r="MK57" s="3">
        <v>104.15400807138001</v>
      </c>
      <c r="ML57" s="3">
        <v>87.051405686096004</v>
      </c>
      <c r="MM57" s="3">
        <v>100.77437365364101</v>
      </c>
      <c r="MN57" s="3">
        <v>80.227001162449</v>
      </c>
      <c r="MO57" s="3">
        <v>84.210498142827007</v>
      </c>
      <c r="MP57" s="3">
        <v>92.338605315755999</v>
      </c>
    </row>
    <row r="58" spans="1:354" x14ac:dyDescent="0.3">
      <c r="A58" s="7">
        <v>40756</v>
      </c>
      <c r="B58" s="19">
        <f t="shared" si="172"/>
        <v>2011</v>
      </c>
      <c r="C58" s="19">
        <f t="shared" si="173"/>
        <v>8</v>
      </c>
      <c r="D58" s="20">
        <f>+VLOOKUP(C58,'Trimestres-Meses'!A:B,2,FALSE)</f>
        <v>3</v>
      </c>
      <c r="E58" s="18" t="str">
        <f t="shared" si="174"/>
        <v>2011-3</v>
      </c>
      <c r="F58" s="25">
        <v>12.628979577070076</v>
      </c>
      <c r="G58" s="23">
        <v>8.0304665605095593</v>
      </c>
      <c r="H58" s="24">
        <v>4.5985130165605179</v>
      </c>
      <c r="I58" s="5">
        <v>184.13</v>
      </c>
      <c r="J58" s="5">
        <v>177.5</v>
      </c>
      <c r="K58" s="5">
        <v>114.77</v>
      </c>
      <c r="L58" s="5">
        <v>2379.35</v>
      </c>
      <c r="M58" s="5">
        <v>100.49</v>
      </c>
      <c r="N58" s="5">
        <v>4.05</v>
      </c>
      <c r="O58" s="5">
        <v>2200.17</v>
      </c>
      <c r="P58" s="5">
        <v>118.27</v>
      </c>
      <c r="Q58" s="5">
        <v>120.13</v>
      </c>
      <c r="R58" s="17">
        <v>1E-3</v>
      </c>
      <c r="S58" s="17">
        <v>4.3700000000000003E-2</v>
      </c>
      <c r="T58" s="3">
        <v>2173.8126086956522</v>
      </c>
      <c r="U58" s="3">
        <v>1218.8900000000001</v>
      </c>
      <c r="V58" s="3">
        <v>1.443314</v>
      </c>
      <c r="W58" s="3">
        <f>+VLOOKUP(E58,'Trimestrales USA'!C:DY,2,FALSE)/3</f>
        <v>5215.9000000000005</v>
      </c>
      <c r="X58" s="3">
        <f>+VLOOKUP($E58,'Trimestrales USA'!$C:$DY,X$1,FALSE)/3</f>
        <v>3585</v>
      </c>
      <c r="Y58" s="3">
        <f>+VLOOKUP($E58,'Trimestrales USA'!$C:$DY,Y$1,FALSE)/3</f>
        <v>1175.9333333333334</v>
      </c>
      <c r="Z58" s="3">
        <f>+VLOOKUP($E58,'Trimestrales USA'!$C:$DY,Z$1,FALSE)/3</f>
        <v>363.59999999999997</v>
      </c>
      <c r="AA58" s="3">
        <f>+VLOOKUP($E58,'Trimestrales USA'!$C:$DY,AA$1,FALSE)/3</f>
        <v>812.33333333333337</v>
      </c>
      <c r="AB58" s="3">
        <f>+VLOOKUP($E58,'Trimestrales USA'!$C:$DY,AB$1,FALSE)/3</f>
        <v>2409.1</v>
      </c>
      <c r="AC58" s="3">
        <f>+VLOOKUP($E58,'Trimestrales USA'!$C:$DY,AC$1,FALSE)/3</f>
        <v>774.26666666666677</v>
      </c>
      <c r="AD58" s="3">
        <f>+VLOOKUP($E58,'Trimestrales USA'!$C:$DY,AD$1,FALSE)/3</f>
        <v>778.30000000000007</v>
      </c>
      <c r="AE58" s="3">
        <f>+VLOOKUP($E58,'Trimestrales USA'!$C:$DY,AE$1,FALSE)/3</f>
        <v>651.26666666666665</v>
      </c>
      <c r="AF58" s="3">
        <f>+VLOOKUP($E58,'Trimestrales USA'!$C:$DY,AF$1,FALSE)/3</f>
        <v>140.4</v>
      </c>
      <c r="AG58" s="3">
        <f>+VLOOKUP($E58,'Trimestrales USA'!$C:$DY,AG$1,FALSE)/3</f>
        <v>301.5</v>
      </c>
      <c r="AH58" s="3">
        <f>+VLOOKUP($E58,'Trimestrales USA'!$C:$DY,AH$1,FALSE)/3</f>
        <v>209.36666666666667</v>
      </c>
      <c r="AI58" s="3">
        <f>+VLOOKUP($E58,'Trimestrales USA'!$C:$DY,AI$1,FALSE)/3</f>
        <v>127.03333333333335</v>
      </c>
      <c r="AJ58" s="3">
        <f>+VLOOKUP($E58,'Trimestrales USA'!$C:$DY,AJ$1,FALSE)/3</f>
        <v>-4</v>
      </c>
      <c r="AK58" s="3">
        <f>+VLOOKUP($E58,'Trimestrales USA'!$C:$DY,AK$1,FALSE)/3</f>
        <v>-189.03333333333333</v>
      </c>
      <c r="AL58" s="3">
        <f>+VLOOKUP($E58,'Trimestrales USA'!$C:$DY,AL$1,FALSE)/3</f>
        <v>718.93333333333339</v>
      </c>
      <c r="AM58" s="3">
        <f>+VLOOKUP($E58,'Trimestrales USA'!$C:$DY,AM$1,FALSE)/3</f>
        <v>496.5333333333333</v>
      </c>
      <c r="AN58" s="3">
        <f>+VLOOKUP($E58,'Trimestrales USA'!$C:$DY,AN$1,FALSE)/3</f>
        <v>222.4</v>
      </c>
      <c r="AO58" s="3">
        <f>+VLOOKUP($E58,'Trimestrales USA'!$C:$DY,AO$1,FALSE)/3</f>
        <v>907.9666666666667</v>
      </c>
      <c r="AP58" s="3">
        <f>+VLOOKUP($E58,'Trimestrales USA'!$C:$DY,AP$1,FALSE)/3</f>
        <v>749.9666666666667</v>
      </c>
      <c r="AQ58" s="3">
        <f>+VLOOKUP($E58,'Trimestrales USA'!$C:$DY,AQ$1,FALSE)/3</f>
        <v>158</v>
      </c>
      <c r="AR58" s="3">
        <f>+VLOOKUP($E58,'Trimestrales USA'!$C:$DY,AR$1,FALSE)/3</f>
        <v>1045.6333333333334</v>
      </c>
      <c r="AS58" s="3">
        <f>+VLOOKUP($E58,'Trimestrales USA'!$C:$DY,AS$1,FALSE)/3</f>
        <v>429.56666666666666</v>
      </c>
      <c r="AT58" s="3">
        <f>+VLOOKUP($E58,'Trimestrales USA'!$C:$DY,AT$1,FALSE)/3</f>
        <v>278.33333333333331</v>
      </c>
      <c r="AU58" s="3">
        <f>+VLOOKUP($E58,'Trimestrales USA'!$C:$DY,AU$1,FALSE)/3</f>
        <v>151.23333333333332</v>
      </c>
      <c r="AV58" s="3">
        <f>+VLOOKUP($E58,'Trimestrales USA'!$C:$DY,AV$1,FALSE)/3</f>
        <v>616.1</v>
      </c>
      <c r="AW58" s="3">
        <f>+VLOOKUP($E58,'Trimestrales USA'!$C:$DY,AW$1,FALSE)/3</f>
        <v>4501.7333333333336</v>
      </c>
      <c r="AX58" s="3">
        <f>+VLOOKUP($E58,'Trimestrales USA'!$C:$DY,AX$1,FALSE)/3</f>
        <v>60.466666666666669</v>
      </c>
      <c r="AY58" s="3">
        <f>+VLOOKUP($E58,'Trimestrales USA'!$C:$DY,AY$1,FALSE)/3</f>
        <v>50.800000000000004</v>
      </c>
      <c r="AZ58" s="3">
        <f>+VLOOKUP($E58,'Trimestrales USA'!$C:$DY,AZ$1,FALSE)/3</f>
        <v>9.6333333333333329</v>
      </c>
      <c r="BA58" s="3">
        <f>+VLOOKUP($E58,'Trimestrales USA'!$C:$DY,BA$1,FALSE)/3</f>
        <v>119.73333333333333</v>
      </c>
      <c r="BB58" s="3">
        <f>+VLOOKUP($E58,'Trimestrales USA'!$C:$DY,BB$1,FALSE)/3</f>
        <v>72.566666666666663</v>
      </c>
      <c r="BC58" s="3">
        <f>+VLOOKUP($E58,'Trimestrales USA'!$C:$DY,BC$1,FALSE)/3</f>
        <v>25.733333333333334</v>
      </c>
      <c r="BD58" s="3">
        <f>+VLOOKUP($E58,'Trimestrales USA'!$C:$DY,BD$1,FALSE)/3</f>
        <v>21.433333333333334</v>
      </c>
      <c r="BE58" s="3">
        <f>+VLOOKUP($E58,'Trimestrales USA'!$C:$DY,BE$1,FALSE)/3</f>
        <v>96.766666666666666</v>
      </c>
      <c r="BF58" s="3">
        <f>+VLOOKUP($E58,'Trimestrales USA'!$C:$DY,BF$1,FALSE)/3</f>
        <v>176.76666666666665</v>
      </c>
      <c r="BG58" s="3">
        <f>+VLOOKUP($E58,'Trimestrales USA'!$C:$DY,BG$1,FALSE)/3</f>
        <v>625.16666666666663</v>
      </c>
      <c r="BH58" s="3">
        <f>+VLOOKUP($E58,'Trimestrales USA'!$C:$DY,BH$1,FALSE)/3</f>
        <v>337.93333333333334</v>
      </c>
      <c r="BI58" s="3">
        <f>+VLOOKUP($E58,'Trimestrales USA'!$C:$DY,BI$1,FALSE)/3</f>
        <v>7.9333333333333336</v>
      </c>
      <c r="BJ58" s="3">
        <f>+VLOOKUP($E58,'Trimestrales USA'!$C:$DY,BJ$1,FALSE)/3</f>
        <v>13</v>
      </c>
      <c r="BK58" s="3">
        <f>+VLOOKUP($E58,'Trimestrales USA'!$C:$DY,BK$1,FALSE)/3</f>
        <v>21.166666666666668</v>
      </c>
      <c r="BL58" s="3">
        <f>+VLOOKUP($E58,'Trimestrales USA'!$C:$DY,BL$1,FALSE)/3</f>
        <v>42.6</v>
      </c>
      <c r="BM58" s="3">
        <f>+VLOOKUP($E58,'Trimestrales USA'!$C:$DY,BM$1,FALSE)/3</f>
        <v>48.466666666666669</v>
      </c>
      <c r="BN58" s="3">
        <f>+VLOOKUP($E58,'Trimestrales USA'!$C:$DY,BN$1,FALSE)/3</f>
        <v>78.8</v>
      </c>
      <c r="BO58" s="3">
        <f>+VLOOKUP($E58,'Trimestrales USA'!$C:$DY,BO$1,FALSE)/3</f>
        <v>16</v>
      </c>
      <c r="BP58" s="3">
        <f>+VLOOKUP($E58,'Trimestrales USA'!$C:$DY,BP$1,FALSE)/3</f>
        <v>33.56666666666667</v>
      </c>
      <c r="BQ58" s="3">
        <f>+VLOOKUP($E58,'Trimestrales USA'!$C:$DY,BQ$1,FALSE)/3</f>
        <v>42.4</v>
      </c>
      <c r="BR58" s="3">
        <f>+VLOOKUP($E58,'Trimestrales USA'!$C:$DY,BR$1,FALSE)/3</f>
        <v>7.3666666666666671</v>
      </c>
      <c r="BS58" s="3">
        <f>+VLOOKUP($E58,'Trimestrales USA'!$C:$DY,BS$1,FALSE)/3</f>
        <v>26.666666666666668</v>
      </c>
      <c r="BT58" s="3">
        <f>+VLOOKUP($E58,'Trimestrales USA'!$C:$DY,BT$1,FALSE)/3</f>
        <v>287.2</v>
      </c>
      <c r="BU58" s="3">
        <f>+VLOOKUP($E58,'Trimestrales USA'!$C:$DY,BU$1,FALSE)/3</f>
        <v>68.766666666666666</v>
      </c>
      <c r="BV58" s="3">
        <f>+VLOOKUP($E58,'Trimestrales USA'!$C:$DY,BV$1,FALSE)/3</f>
        <v>5</v>
      </c>
      <c r="BW58" s="3">
        <f>+VLOOKUP($E58,'Trimestrales USA'!$C:$DY,BW$1,FALSE)/3</f>
        <v>3.3333333333333335</v>
      </c>
      <c r="BX58" s="3">
        <f>+VLOOKUP($E58,'Trimestrales USA'!$C:$DY,BX$1,FALSE)/3</f>
        <v>17.833333333333332</v>
      </c>
      <c r="BY58" s="3">
        <f>+VLOOKUP($E58,'Trimestrales USA'!$C:$DY,BY$1,FALSE)/3</f>
        <v>12.833333333333334</v>
      </c>
      <c r="BZ58" s="3">
        <f>+VLOOKUP($E58,'Trimestrales USA'!$C:$DY,BZ$1,FALSE)/3</f>
        <v>56.866666666666667</v>
      </c>
      <c r="CA58" s="3">
        <f>+VLOOKUP($E58,'Trimestrales USA'!$C:$DY,CA$1,FALSE)/3</f>
        <v>101.53333333333335</v>
      </c>
      <c r="CB58" s="3">
        <f>+VLOOKUP($E58,'Trimestrales USA'!$C:$DY,CB$1,FALSE)/3</f>
        <v>20.966666666666665</v>
      </c>
      <c r="CC58" s="3">
        <f>+VLOOKUP($E58,'Trimestrales USA'!$C:$DY,CC$1,FALSE)/3</f>
        <v>311.96666666666664</v>
      </c>
      <c r="CD58" s="3">
        <f>+VLOOKUP($E58,'Trimestrales USA'!$C:$DY,CD$1,FALSE)/3</f>
        <v>291.43333333333334</v>
      </c>
      <c r="CE58" s="3">
        <f>+VLOOKUP($E58,'Trimestrales USA'!$C:$DY,CE$1,FALSE)/3</f>
        <v>49.633333333333333</v>
      </c>
      <c r="CF58" s="3">
        <f>+VLOOKUP($E58,'Trimestrales USA'!$C:$DY,CF$1,FALSE)/3</f>
        <v>43.366666666666667</v>
      </c>
      <c r="CG58" s="3">
        <f>+VLOOKUP($E58,'Trimestrales USA'!$C:$DY,CG$1,FALSE)/3</f>
        <v>45</v>
      </c>
      <c r="CH58" s="3">
        <f>+VLOOKUP($E58,'Trimestrales USA'!$C:$DY,CH$1,FALSE)/3</f>
        <v>153.43333333333334</v>
      </c>
      <c r="CI58" s="3">
        <f>+VLOOKUP($E58,'Trimestrales USA'!$C:$DY,CI$1,FALSE)/3</f>
        <v>150.13333333333333</v>
      </c>
      <c r="CJ58" s="3">
        <f>+VLOOKUP($E58,'Trimestrales USA'!$C:$DY,CJ$1,FALSE)/3</f>
        <v>27.400000000000002</v>
      </c>
      <c r="CK58" s="3">
        <f>+VLOOKUP($E58,'Trimestrales USA'!$C:$DY,CK$1,FALSE)/3</f>
        <v>12.299999999999999</v>
      </c>
      <c r="CL58" s="3">
        <f>+VLOOKUP($E58,'Trimestrales USA'!$C:$DY,CL$1,FALSE)/3</f>
        <v>4.6333333333333337</v>
      </c>
      <c r="CM58" s="3">
        <f>+VLOOKUP($E58,'Trimestrales USA'!$C:$DY,CM$1,FALSE)/3</f>
        <v>40.866666666666667</v>
      </c>
      <c r="CN58" s="3">
        <f>+VLOOKUP($E58,'Trimestrales USA'!$C:$DY,CN$1,FALSE)/3</f>
        <v>11.4</v>
      </c>
      <c r="CO58" s="3">
        <f>+VLOOKUP($E58,'Trimestrales USA'!$C:$DY,CO$1,FALSE)/3</f>
        <v>7.1333333333333329</v>
      </c>
      <c r="CP58" s="3">
        <f>+VLOOKUP($E58,'Trimestrales USA'!$C:$DY,CP$1,FALSE)/3</f>
        <v>31.266666666666666</v>
      </c>
      <c r="CQ58" s="3">
        <f>+VLOOKUP($E58,'Trimestrales USA'!$C:$DY,CQ$1,FALSE)/3</f>
        <v>15.133333333333333</v>
      </c>
      <c r="CR58" s="3">
        <f>+VLOOKUP($E58,'Trimestrales USA'!$C:$DY,CR$1,FALSE)/3</f>
        <v>252.96666666666667</v>
      </c>
      <c r="CS58" s="3">
        <f>+VLOOKUP($E58,'Trimestrales USA'!$C:$DY,CS$1,FALSE)/3</f>
        <v>65.166666666666671</v>
      </c>
      <c r="CT58" s="3">
        <f>+VLOOKUP($E58,'Trimestrales USA'!$C:$DY,CT$1,FALSE)/3</f>
        <v>28.466666666666669</v>
      </c>
      <c r="CU58" s="3">
        <f>+VLOOKUP($E58,'Trimestrales USA'!$C:$DY,CU$1,FALSE)/3</f>
        <v>120.93333333333334</v>
      </c>
      <c r="CV58" s="3">
        <f>+VLOOKUP($E58,'Trimestrales USA'!$C:$DY,CV$1,FALSE)/3</f>
        <v>38.43333333333333</v>
      </c>
      <c r="CW58" s="3">
        <f>+VLOOKUP($E58,'Trimestrales USA'!$C:$DY,CW$1,FALSE)/3</f>
        <v>1032.3333333333333</v>
      </c>
      <c r="CX58" s="3">
        <f>+VLOOKUP($E58,'Trimestrales USA'!$C:$DY,CX$1,FALSE)/3</f>
        <v>348.0333333333333</v>
      </c>
      <c r="CY58" s="3">
        <f>+VLOOKUP($E58,'Trimestrales USA'!$C:$DY,CY$1,FALSE)/3</f>
        <v>155.1</v>
      </c>
      <c r="CZ58" s="3">
        <f>+VLOOKUP($E58,'Trimestrales USA'!$C:$DY,CZ$1,FALSE)/3</f>
        <v>60.5</v>
      </c>
      <c r="DA58" s="3">
        <f>+VLOOKUP($E58,'Trimestrales USA'!$C:$DY,DA$1,FALSE)/3</f>
        <v>128.26666666666668</v>
      </c>
      <c r="DB58" s="3">
        <f>+VLOOKUP($E58,'Trimestrales USA'!$C:$DY,DB$1,FALSE)/3</f>
        <v>4.166666666666667</v>
      </c>
      <c r="DC58" s="3">
        <f>+VLOOKUP($E58,'Trimestrales USA'!$C:$DY,DC$1,FALSE)/3</f>
        <v>684.26666666666677</v>
      </c>
      <c r="DD58" s="3">
        <f>+VLOOKUP($E58,'Trimestrales USA'!$C:$DY,DD$1,FALSE)/3</f>
        <v>629.83333333333337</v>
      </c>
      <c r="DE58" s="3">
        <f>+VLOOKUP($E58,'Trimestrales USA'!$C:$DY,DE$1,FALSE)/3</f>
        <v>508.8</v>
      </c>
      <c r="DF58" s="3">
        <f>+VLOOKUP($E58,'Trimestrales USA'!$C:$DY,DF$1,FALSE)/3</f>
        <v>121.03333333333335</v>
      </c>
      <c r="DG58" s="3">
        <f>+VLOOKUP($E58,'Trimestrales USA'!$C:$DY,DG$1,FALSE)/3</f>
        <v>54.466666666666669</v>
      </c>
      <c r="DH58" s="3">
        <f>+VLOOKUP($E58,'Trimestrales USA'!$C:$DY,DH$1,FALSE)/3</f>
        <v>622.80000000000007</v>
      </c>
      <c r="DI58" s="3">
        <f>+VLOOKUP($E58,'Trimestrales USA'!$C:$DY,DI$1,FALSE)/3</f>
        <v>378.2</v>
      </c>
      <c r="DJ58" s="3">
        <f>+VLOOKUP($E58,'Trimestrales USA'!$C:$DY,DJ$1,FALSE)/3</f>
        <v>72.466666666666669</v>
      </c>
      <c r="DK58" s="3">
        <f>+VLOOKUP($E58,'Trimestrales USA'!$C:$DY,DK$1,FALSE)/3</f>
        <v>75.86666666666666</v>
      </c>
      <c r="DL58" s="3">
        <f>+VLOOKUP($E58,'Trimestrales USA'!$C:$DY,DL$1,FALSE)/3</f>
        <v>229.86666666666667</v>
      </c>
      <c r="DM58" s="3">
        <f>+VLOOKUP($E58,'Trimestrales USA'!$C:$DY,DM$1,FALSE)/3</f>
        <v>92.133333333333326</v>
      </c>
      <c r="DN58" s="3">
        <f>+VLOOKUP($E58,'Trimestrales USA'!$C:$DY,DN$1,FALSE)/3</f>
        <v>152.46666666666667</v>
      </c>
      <c r="DO58" s="3">
        <f>+VLOOKUP($E58,'Trimestrales USA'!$C:$DY,DO$1,FALSE)/3</f>
        <v>138.20000000000002</v>
      </c>
      <c r="DP58" s="3">
        <f>+VLOOKUP($E58,'Trimestrales USA'!$C:$DY,DP$1,FALSE)/3</f>
        <v>14.266666666666666</v>
      </c>
      <c r="DQ58" s="3">
        <f>+VLOOKUP($E58,'Trimestrales USA'!$C:$DY,DQ$1,FALSE)/3</f>
        <v>454.26666666666665</v>
      </c>
      <c r="DR58" s="3">
        <f>+VLOOKUP($E58,'Trimestrales USA'!$C:$DY,DR$1,FALSE)/3</f>
        <v>69.033333333333331</v>
      </c>
      <c r="DS58" s="3">
        <f>+VLOOKUP($E58,'Trimestrales USA'!$C:$DY,DS$1,FALSE)/3</f>
        <v>385.23333333333335</v>
      </c>
      <c r="DT58" s="3">
        <f>+VLOOKUP($E58,'Trimestrales USA'!$C:$DY,DT$1,FALSE)/3</f>
        <v>186.53333333333333</v>
      </c>
      <c r="DU58" s="3">
        <f>+VLOOKUP($E58,'Trimestrales USA'!$C:$DY,DU$1,FALSE)/3</f>
        <v>127.73333333333333</v>
      </c>
      <c r="DV58" s="3">
        <f>+VLOOKUP($E58,'Trimestrales USA'!$C:$DY,DV$1,FALSE)/3</f>
        <v>41.300000000000004</v>
      </c>
      <c r="DW58" s="3">
        <f>+VLOOKUP($E58,'Trimestrales USA'!$C:$DY,DW$1,FALSE)/3</f>
        <v>29.666666666666668</v>
      </c>
      <c r="DX58" s="3">
        <f>+VLOOKUP($E58,'Trimestrales USA'!$C:$DY,DX$1,FALSE)/3</f>
        <v>195.5</v>
      </c>
      <c r="DY58" s="3">
        <f>+VLOOKUP($E58,'Trimestrales USA'!$C:$DY,DY$1,FALSE)/3</f>
        <v>53.800000000000004</v>
      </c>
      <c r="DZ58" s="3">
        <f>+VLOOKUP($E58,'Trimestrales USA'!$C:$DY,DZ$1,FALSE)/3</f>
        <v>32.199999999999996</v>
      </c>
      <c r="EA58" s="3">
        <f>+VLOOKUP($E58,'Trimestrales USA'!$C:$DY,EA$1,FALSE)/3</f>
        <v>21.599999999999998</v>
      </c>
      <c r="EB58" s="3">
        <f>+VLOOKUP($E58,'Trimestrales USA'!$C:$DY,EB$1,FALSE)/3</f>
        <v>141.66666666666666</v>
      </c>
      <c r="EC58" s="3">
        <f>+VLOOKUP($E58,'Trimestrales USA'!$C:$DY,EC$1,FALSE)/3</f>
        <v>40.966666666666669</v>
      </c>
      <c r="ED58" s="3">
        <f>+VLOOKUP($E58,'Trimestrales USA'!$C:$DY,ED$1,FALSE)/3</f>
        <v>100.7</v>
      </c>
      <c r="EE58" s="3">
        <f>+VLOOKUP($E58,'Trimestrales USA'!$C:$DY,EE$1,FALSE)/3</f>
        <v>111.43333333333334</v>
      </c>
      <c r="EF58" s="3">
        <f>+VLOOKUP($E58,'Trimestrales USA'!$C:$DY,EF$1,FALSE)/3</f>
        <v>714.13333333333333</v>
      </c>
      <c r="EG58" s="3">
        <f>+VLOOKUP($E58,'Trimestrales USA'!$C:$DY,EG$1,FALSE)/3</f>
        <v>237.86666666666667</v>
      </c>
      <c r="EH58" s="3">
        <f>+VLOOKUP($E58,'Trimestrales USA'!$C:$DY,EH$1,FALSE)/3</f>
        <v>220.56666666666669</v>
      </c>
      <c r="EI58" s="3">
        <f>+VLOOKUP($E58,'Trimestrales USA'!$C:$DY,EI$1,FALSE)/3</f>
        <v>136.26666666666668</v>
      </c>
      <c r="EJ58" s="3">
        <f>+VLOOKUP($E58,'Trimestrales USA'!$C:$DY,EJ$1,FALSE)/3</f>
        <v>84.3</v>
      </c>
      <c r="EK58" s="3">
        <f>+VLOOKUP($E58,'Trimestrales USA'!$C:$DY,EK$1,FALSE)/3</f>
        <v>17.3</v>
      </c>
      <c r="EL58" s="3">
        <f>+VLOOKUP($E58,'Trimestrales USA'!$C:$DY,EL$1,FALSE)/3</f>
        <v>476.26666666666665</v>
      </c>
      <c r="EM58" s="3">
        <f>+VLOOKUP($E58,'Trimestrales USA'!$C:$DY,EM$1,FALSE)/3</f>
        <v>438.66666666666669</v>
      </c>
      <c r="EN58" s="3">
        <f>+VLOOKUP($E58,'Trimestrales USA'!$C:$DY,EN$1,FALSE)/3</f>
        <v>37.6</v>
      </c>
      <c r="EO58" s="3">
        <f>+VLOOKUP($E58,'Trimestrales USA'!$C:$DY,EO$1,FALSE)/3</f>
        <v>0</v>
      </c>
      <c r="EP58" s="3">
        <f>+VLOOKUP($E58,'Trimestrales USA'!$C:$DY,EP$1,FALSE)/3</f>
        <v>982.13333333333333</v>
      </c>
      <c r="EQ58" s="3">
        <f>+VLOOKUP($E58,'Trimestrales USA'!$C:$DY,EQ$1,FALSE)/3</f>
        <v>3519.6</v>
      </c>
      <c r="ER58" s="3">
        <f>+VLOOKUP($E58,'Trimestrales USA'!$C:$DY,ER$1,FALSE)/3</f>
        <v>0</v>
      </c>
      <c r="ES58" s="3">
        <f>+VLOOKUP($E58,'Trimestrales MX'!$C:$FS,ES$1,FALSE)/3</f>
        <v>5175338.4483333332</v>
      </c>
      <c r="ET58" s="3">
        <f>+VLOOKUP($E58,'Trimestrales MX'!$C:$FS,ET$1,FALSE)/3</f>
        <v>208268.73499999999</v>
      </c>
      <c r="EU58" s="3">
        <f>+VLOOKUP($E58,'Trimestrales MX'!$C:$FS,EU$1,FALSE)/3</f>
        <v>4967069.7133333338</v>
      </c>
      <c r="EV58" s="3">
        <f>+VLOOKUP($E58,'Trimestrales MX'!$C:$FS,EV$1,FALSE)/3</f>
        <v>140516.45600000001</v>
      </c>
      <c r="EW58" s="3">
        <f>+VLOOKUP($E58,'Trimestrales MX'!$C:$FS,EW$1,FALSE)/3</f>
        <v>140516.45600000001</v>
      </c>
      <c r="EX58" s="3">
        <f>+VLOOKUP($E58,'Trimestrales MX'!$C:$FS,EX$1,FALSE)/3</f>
        <v>72409.032666666666</v>
      </c>
      <c r="EY58" s="3">
        <f>+VLOOKUP($E58,'Trimestrales MX'!$C:$FS,EY$1,FALSE)/3</f>
        <v>58446.795333333335</v>
      </c>
      <c r="EZ58" s="3">
        <f>+VLOOKUP($E58,'Trimestrales MX'!$C:$FS,EZ$1,FALSE)/3</f>
        <v>5508.2753333333339</v>
      </c>
      <c r="FA58" s="3">
        <f>+VLOOKUP($E58,'Trimestrales MX'!$C:$FS,FA$1,FALSE)/3</f>
        <v>3729.335333333333</v>
      </c>
      <c r="FB58" s="3">
        <f>+VLOOKUP($E58,'Trimestrales MX'!$C:$FS,FB$1,FALSE)/3</f>
        <v>423.01733333333328</v>
      </c>
      <c r="FC58" s="3">
        <f>+VLOOKUP($E58,'Trimestrales MX'!$C:$FS,FC$1,FALSE)/3</f>
        <v>1693999.5120000001</v>
      </c>
      <c r="FD58" s="3">
        <f>+VLOOKUP($E58,'Trimestrales MX'!$C:$FS,FD$1,FALSE)/3</f>
        <v>378552.69666666671</v>
      </c>
      <c r="FE58" s="3">
        <f>+VLOOKUP($E58,'Trimestrales MX'!$C:$FS,FE$1,FALSE)/3</f>
        <v>301575.17266666668</v>
      </c>
      <c r="FF58" s="3">
        <f>+VLOOKUP($E58,'Trimestrales MX'!$C:$FS,FF$1,FALSE)/3</f>
        <v>50666.397999999994</v>
      </c>
      <c r="FG58" s="3">
        <f>+VLOOKUP($E58,'Trimestrales MX'!$C:$FS,FG$1,FALSE)/3</f>
        <v>26311.126</v>
      </c>
      <c r="FH58" s="3">
        <f>+VLOOKUP($E58,'Trimestrales MX'!$C:$FS,FH$1,FALSE)/3</f>
        <v>84097.384999999995</v>
      </c>
      <c r="FI58" s="3">
        <f>+VLOOKUP($E58,'Trimestrales MX'!$C:$FS,FI$1,FALSE)/3</f>
        <v>66082.609333333341</v>
      </c>
      <c r="FJ58" s="3">
        <f>+VLOOKUP($E58,'Trimestrales MX'!$C:$FS,FJ$1,FALSE)/3</f>
        <v>18014.775666666665</v>
      </c>
      <c r="FK58" s="3">
        <f>+VLOOKUP($E58,'Trimestrales MX'!$C:$FS,FK$1,FALSE)/3</f>
        <v>405519.60133333335</v>
      </c>
      <c r="FL58" s="3">
        <f>+VLOOKUP($E58,'Trimestrales MX'!$C:$FS,FL$1,FALSE)/3</f>
        <v>267532.76633333333</v>
      </c>
      <c r="FM58" s="3">
        <f>+VLOOKUP($E58,'Trimestrales MX'!$C:$FS,FM$1,FALSE)/3</f>
        <v>94239.650333333338</v>
      </c>
      <c r="FN58" s="3">
        <f>+VLOOKUP($E58,'Trimestrales MX'!$C:$FS,FN$1,FALSE)/3</f>
        <v>43747.184666666668</v>
      </c>
      <c r="FO58" s="3">
        <f>+VLOOKUP($E58,'Trimestrales MX'!$C:$FS,FO$1,FALSE)/3</f>
        <v>825829.82866666664</v>
      </c>
      <c r="FP58" s="3">
        <f>+VLOOKUP($E58,'Trimestrales MX'!$C:$FS,FP$1,FALSE)/3</f>
        <v>189356.37166666667</v>
      </c>
      <c r="FQ58" s="3">
        <f>+VLOOKUP($E58,'Trimestrales MX'!$C:$FS,FQ$1,FALSE)/3</f>
        <v>6665.6399999999994</v>
      </c>
      <c r="FR58" s="3">
        <f>+VLOOKUP($E58,'Trimestrales MX'!$C:$FS,FR$1,FALSE)/3</f>
        <v>16178.547333333334</v>
      </c>
      <c r="FS58" s="3">
        <f>+VLOOKUP($E58,'Trimestrales MX'!$C:$FS,FS$1,FALSE)/3</f>
        <v>6454.1743333333334</v>
      </c>
      <c r="FT58" s="3">
        <f>+VLOOKUP($E58,'Trimestrales MX'!$C:$FS,FT$1,FALSE)/3</f>
        <v>6550.9976666666662</v>
      </c>
      <c r="FU58" s="3">
        <f>+VLOOKUP($E58,'Trimestrales MX'!$C:$FS,FU$1,FALSE)/3</f>
        <v>20753.534333333333</v>
      </c>
      <c r="FV58" s="3">
        <f>+VLOOKUP($E58,'Trimestrales MX'!$C:$FS,FV$1,FALSE)/3</f>
        <v>43186.178999999996</v>
      </c>
      <c r="FW58" s="3">
        <f>+VLOOKUP($E58,'Trimestrales MX'!$C:$FS,FW$1,FALSE)/3</f>
        <v>1058.586</v>
      </c>
      <c r="FX58" s="3">
        <f>+VLOOKUP($E58,'Trimestrales MX'!$C:$FS,FX$1,FALSE)/3</f>
        <v>61089.488666666664</v>
      </c>
      <c r="FY58" s="3">
        <f>+VLOOKUP($E58,'Trimestrales MX'!$C:$FS,FY$1,FALSE)/3</f>
        <v>27419.224333333332</v>
      </c>
      <c r="FZ58" s="3">
        <f>+VLOOKUP($E58,'Trimestrales MX'!$C:$FS,FZ$1,FALSE)/3</f>
        <v>45350.341333333337</v>
      </c>
      <c r="GA58" s="3">
        <f>+VLOOKUP($E58,'Trimestrales MX'!$C:$FS,GA$1,FALSE)/3</f>
        <v>38424.559666666668</v>
      </c>
      <c r="GB58" s="3">
        <f>+VLOOKUP($E58,'Trimestrales MX'!$C:$FS,GB$1,FALSE)/3</f>
        <v>6925.7816666666668</v>
      </c>
      <c r="GC58" s="3">
        <f>+VLOOKUP($E58,'Trimestrales MX'!$C:$FS,GC$1,FALSE)/3</f>
        <v>8950.1679999999997</v>
      </c>
      <c r="GD58" s="3">
        <f>+VLOOKUP($E58,'Trimestrales MX'!$C:$FS,GD$1,FALSE)/3</f>
        <v>1812.1186666666665</v>
      </c>
      <c r="GE58" s="3">
        <f>+VLOOKUP($E58,'Trimestrales MX'!$C:$FS,GE$1,FALSE)/3</f>
        <v>6269.6223333333328</v>
      </c>
      <c r="GF58" s="3">
        <f>+VLOOKUP($E58,'Trimestrales MX'!$C:$FS,GF$1,FALSE)/3</f>
        <v>868.42700000000002</v>
      </c>
      <c r="GG58" s="3">
        <f>+VLOOKUP($E58,'Trimestrales MX'!$C:$FS,GG$1,FALSE)/3</f>
        <v>4316.5273333333334</v>
      </c>
      <c r="GH58" s="3">
        <f>+VLOOKUP($E58,'Trimestrales MX'!$C:$FS,GH$1,FALSE)/3</f>
        <v>1224.2316666666668</v>
      </c>
      <c r="GI58" s="3">
        <f>+VLOOKUP($E58,'Trimestrales MX'!$C:$FS,GI$1,FALSE)/3</f>
        <v>3092.2956666666669</v>
      </c>
      <c r="GJ58" s="3">
        <f>+VLOOKUP($E58,'Trimestrales MX'!$C:$FS,GJ$1,FALSE)/3</f>
        <v>18709.149000000001</v>
      </c>
      <c r="GK58" s="3">
        <f>+VLOOKUP($E58,'Trimestrales MX'!$C:$FS,GK$1,FALSE)/3</f>
        <v>2060.4816666666666</v>
      </c>
      <c r="GL58" s="3">
        <f>+VLOOKUP($E58,'Trimestrales MX'!$C:$FS,GL$1,FALSE)/3</f>
        <v>15954.453</v>
      </c>
      <c r="GM58" s="3">
        <f>+VLOOKUP($E58,'Trimestrales MX'!$C:$FS,GM$1,FALSE)/3</f>
        <v>694.21433333333334</v>
      </c>
      <c r="GN58" s="3">
        <f>+VLOOKUP($E58,'Trimestrales MX'!$C:$FS,GN$1,FALSE)/3</f>
        <v>7863.6699999999992</v>
      </c>
      <c r="GO58" s="3">
        <f>+VLOOKUP($E58,'Trimestrales MX'!$C:$FS,GO$1,FALSE)/3</f>
        <v>1347.2663333333333</v>
      </c>
      <c r="GP58" s="3">
        <f>+VLOOKUP($E58,'Trimestrales MX'!$C:$FS,GP$1,FALSE)/3</f>
        <v>5620.1023333333333</v>
      </c>
      <c r="GQ58" s="3">
        <f>+VLOOKUP($E58,'Trimestrales MX'!$C:$FS,GQ$1,FALSE)/3</f>
        <v>896.30133333333333</v>
      </c>
      <c r="GR58" s="3">
        <f>+VLOOKUP($E58,'Trimestrales MX'!$C:$FS,GR$1,FALSE)/3</f>
        <v>7434.1586666666662</v>
      </c>
      <c r="GS58" s="3">
        <f>+VLOOKUP($E58,'Trimestrales MX'!$C:$FS,GS$1,FALSE)/3</f>
        <v>4534.5973333333332</v>
      </c>
      <c r="GT58" s="3">
        <f>+VLOOKUP($E58,'Trimestrales MX'!$C:$FS,GT$1,FALSE)/3</f>
        <v>223.08133333333333</v>
      </c>
      <c r="GU58" s="3">
        <f>+VLOOKUP($E58,'Trimestrales MX'!$C:$FS,GU$1,FALSE)/3</f>
        <v>2676.48</v>
      </c>
      <c r="GV58" s="3">
        <f>+VLOOKUP($E58,'Trimestrales MX'!$C:$FS,GV$1,FALSE)/3</f>
        <v>14115.330333333333</v>
      </c>
      <c r="GW58" s="3">
        <f>+VLOOKUP($E58,'Trimestrales MX'!$C:$FS,GW$1,FALSE)/3</f>
        <v>4915.8253333333332</v>
      </c>
      <c r="GX58" s="3">
        <f>+VLOOKUP($E58,'Trimestrales MX'!$C:$FS,GX$1,FALSE)/3</f>
        <v>9199.5049999999992</v>
      </c>
      <c r="GY58" s="3">
        <f>+VLOOKUP($E58,'Trimestrales MX'!$C:$FS,GY$1,FALSE)/3</f>
        <v>7026.6076666666668</v>
      </c>
      <c r="GZ58" s="3">
        <f>+VLOOKUP($E58,'Trimestrales MX'!$C:$FS,GZ$1,FALSE)/3</f>
        <v>24629.232333333333</v>
      </c>
      <c r="HA58" s="3">
        <f>+VLOOKUP($E58,'Trimestrales MX'!$C:$FS,HA$1,FALSE)/3</f>
        <v>90052.917000000001</v>
      </c>
      <c r="HB58" s="3">
        <f>+VLOOKUP($E58,'Trimestrales MX'!$C:$FS,HB$1,FALSE)/3</f>
        <v>43019.307333333338</v>
      </c>
      <c r="HC58" s="3">
        <f>+VLOOKUP($E58,'Trimestrales MX'!$C:$FS,HC$1,FALSE)/3</f>
        <v>6755.5116666666663</v>
      </c>
      <c r="HD58" s="3">
        <f>+VLOOKUP($E58,'Trimestrales MX'!$C:$FS,HD$1,FALSE)/3</f>
        <v>3135.030666666667</v>
      </c>
      <c r="HE58" s="3">
        <f>+VLOOKUP($E58,'Trimestrales MX'!$C:$FS,HE$1,FALSE)/3</f>
        <v>16231.934000000001</v>
      </c>
      <c r="HF58" s="3">
        <f>+VLOOKUP($E58,'Trimestrales MX'!$C:$FS,HF$1,FALSE)/3</f>
        <v>4032.1716666666666</v>
      </c>
      <c r="HG58" s="3">
        <f>+VLOOKUP($E58,'Trimestrales MX'!$C:$FS,HG$1,FALSE)/3</f>
        <v>12432.498</v>
      </c>
      <c r="HH58" s="3">
        <f>+VLOOKUP($E58,'Trimestrales MX'!$C:$FS,HH$1,FALSE)/3</f>
        <v>4446.4639999999999</v>
      </c>
      <c r="HI58" s="3">
        <f>+VLOOKUP($E58,'Trimestrales MX'!$C:$FS,HI$1,FALSE)/3</f>
        <v>24995.52</v>
      </c>
      <c r="HJ58" s="3">
        <f>+VLOOKUP($E58,'Trimestrales MX'!$C:$FS,HJ$1,FALSE)/3</f>
        <v>19506.041000000001</v>
      </c>
      <c r="HK58" s="3">
        <f>+VLOOKUP($E58,'Trimestrales MX'!$C:$FS,HK$1,FALSE)/3</f>
        <v>5489.4790000000003</v>
      </c>
      <c r="HL58" s="3">
        <f>+VLOOKUP($E58,'Trimestrales MX'!$C:$FS,HL$1,FALSE)/3</f>
        <v>22489.785333333333</v>
      </c>
      <c r="HM58" s="3">
        <f>+VLOOKUP($E58,'Trimestrales MX'!$C:$FS,HM$1,FALSE)/3</f>
        <v>4564.5680000000002</v>
      </c>
      <c r="HN58" s="3">
        <f>+VLOOKUP($E58,'Trimestrales MX'!$C:$FS,HN$1,FALSE)/3</f>
        <v>7062.9910000000009</v>
      </c>
      <c r="HO58" s="3">
        <f>+VLOOKUP($E58,'Trimestrales MX'!$C:$FS,HO$1,FALSE)/3</f>
        <v>7357.3466666666673</v>
      </c>
      <c r="HP58" s="3">
        <f>+VLOOKUP($E58,'Trimestrales MX'!$C:$FS,HP$1,FALSE)/3</f>
        <v>1611.1336666666666</v>
      </c>
      <c r="HQ58" s="3">
        <f>+VLOOKUP($E58,'Trimestrales MX'!$C:$FS,HQ$1,FALSE)/3</f>
        <v>1893.7456666666667</v>
      </c>
      <c r="HR58" s="3">
        <f>+VLOOKUP($E58,'Trimestrales MX'!$C:$FS,HR$1,FALSE)/3</f>
        <v>59498.024333333335</v>
      </c>
      <c r="HS58" s="3">
        <f>+VLOOKUP($E58,'Trimestrales MX'!$C:$FS,HS$1,FALSE)/3</f>
        <v>22273.442666666666</v>
      </c>
      <c r="HT58" s="3">
        <f>+VLOOKUP($E58,'Trimestrales MX'!$C:$FS,HT$1,FALSE)/3</f>
        <v>9486.5173333333332</v>
      </c>
      <c r="HU58" s="3">
        <f>+VLOOKUP($E58,'Trimestrales MX'!$C:$FS,HU$1,FALSE)/3</f>
        <v>1780.4576666666665</v>
      </c>
      <c r="HV58" s="3">
        <f>+VLOOKUP($E58,'Trimestrales MX'!$C:$FS,HV$1,FALSE)/3</f>
        <v>24043.372333333333</v>
      </c>
      <c r="HW58" s="3">
        <f>+VLOOKUP($E58,'Trimestrales MX'!$C:$FS,HW$1,FALSE)/3</f>
        <v>1914.2346666666665</v>
      </c>
      <c r="HX58" s="3">
        <f>+VLOOKUP($E58,'Trimestrales MX'!$C:$FS,HX$1,FALSE)/3</f>
        <v>32550.135666666669</v>
      </c>
      <c r="HY58" s="3">
        <f>+VLOOKUP($E58,'Trimestrales MX'!$C:$FS,HY$1,FALSE)/3</f>
        <v>1535.0316666666668</v>
      </c>
      <c r="HZ58" s="3">
        <f>+VLOOKUP($E58,'Trimestrales MX'!$C:$FS,HZ$1,FALSE)/3</f>
        <v>1931.7463333333333</v>
      </c>
      <c r="IA58" s="3">
        <f>+VLOOKUP($E58,'Trimestrales MX'!$C:$FS,IA$1,FALSE)/3</f>
        <v>11055.145666666665</v>
      </c>
      <c r="IB58" s="3">
        <f>+VLOOKUP($E58,'Trimestrales MX'!$C:$FS,IB$1,FALSE)/3</f>
        <v>2571.1576666666665</v>
      </c>
      <c r="IC58" s="3">
        <f>+VLOOKUP($E58,'Trimestrales MX'!$C:$FS,IC$1,FALSE)/3</f>
        <v>904.25333333333344</v>
      </c>
      <c r="ID58" s="3">
        <f>+VLOOKUP($E58,'Trimestrales MX'!$C:$FS,ID$1,FALSE)/3</f>
        <v>2418.0946666666664</v>
      </c>
      <c r="IE58" s="3">
        <f>+VLOOKUP($E58,'Trimestrales MX'!$C:$FS,IE$1,FALSE)/3</f>
        <v>3649.2053333333333</v>
      </c>
      <c r="IF58" s="3">
        <f>+VLOOKUP($E58,'Trimestrales MX'!$C:$FS,IF$1,FALSE)/3</f>
        <v>2950.74</v>
      </c>
      <c r="IG58" s="3">
        <f>+VLOOKUP($E58,'Trimestrales MX'!$C:$FS,IG$1,FALSE)/3</f>
        <v>5534.7606666666661</v>
      </c>
      <c r="IH58" s="3">
        <f>+VLOOKUP($E58,'Trimestrales MX'!$C:$FS,IH$1,FALSE)/3</f>
        <v>39368.451333333338</v>
      </c>
      <c r="II58" s="3">
        <f>+VLOOKUP($E58,'Trimestrales MX'!$C:$FS,II$1,FALSE)/3</f>
        <v>5040.1376666666665</v>
      </c>
      <c r="IJ58" s="3">
        <f>+VLOOKUP($E58,'Trimestrales MX'!$C:$FS,IJ$1,FALSE)/3</f>
        <v>2634.252</v>
      </c>
      <c r="IK58" s="3">
        <f>+VLOOKUP($E58,'Trimestrales MX'!$C:$FS,IK$1,FALSE)/3</f>
        <v>330.18799999999999</v>
      </c>
      <c r="IL58" s="3">
        <f>+VLOOKUP($E58,'Trimestrales MX'!$C:$FS,IL$1,FALSE)/3</f>
        <v>7179.5486666666666</v>
      </c>
      <c r="IM58" s="3">
        <f>+VLOOKUP($E58,'Trimestrales MX'!$C:$FS,IM$1,FALSE)/3</f>
        <v>774.12566666666669</v>
      </c>
      <c r="IN58" s="3">
        <f>+VLOOKUP($E58,'Trimestrales MX'!$C:$FS,IN$1,FALSE)/3</f>
        <v>15558.458000000001</v>
      </c>
      <c r="IO58" s="3">
        <f>+VLOOKUP($E58,'Trimestrales MX'!$C:$FS,IO$1,FALSE)/3</f>
        <v>7851.7410000000009</v>
      </c>
      <c r="IP58" s="3">
        <f>+VLOOKUP($E58,'Trimestrales MX'!$C:$FS,IP$1,FALSE)/3</f>
        <v>53878.637333333339</v>
      </c>
      <c r="IQ58" s="3">
        <f>+VLOOKUP($E58,'Trimestrales MX'!$C:$FS,IQ$1,FALSE)/3</f>
        <v>18985.346666666668</v>
      </c>
      <c r="IR58" s="3">
        <f>+VLOOKUP($E58,'Trimestrales MX'!$C:$FS,IR$1,FALSE)/3</f>
        <v>7445.5576666666666</v>
      </c>
      <c r="IS58" s="3">
        <f>+VLOOKUP($E58,'Trimestrales MX'!$C:$FS,IS$1,FALSE)/3</f>
        <v>11214.563666666667</v>
      </c>
      <c r="IT58" s="3">
        <f>+VLOOKUP($E58,'Trimestrales MX'!$C:$FS,IT$1,FALSE)/3</f>
        <v>11191.855000000001</v>
      </c>
      <c r="IU58" s="3">
        <f>+VLOOKUP($E58,'Trimestrales MX'!$C:$FS,IU$1,FALSE)/3</f>
        <v>4307.0476666666664</v>
      </c>
      <c r="IV58" s="3">
        <f>+VLOOKUP($E58,'Trimestrales MX'!$C:$FS,IV$1,FALSE)/3</f>
        <v>734.26666666666677</v>
      </c>
      <c r="IW58" s="3">
        <f>+VLOOKUP($E58,'Trimestrales MX'!$C:$FS,IW$1,FALSE)/3</f>
        <v>25471.163</v>
      </c>
      <c r="IX58" s="3">
        <f>+VLOOKUP($E58,'Trimestrales MX'!$C:$FS,IX$1,FALSE)/3</f>
        <v>3028.7819999999997</v>
      </c>
      <c r="IY58" s="3">
        <f>+VLOOKUP($E58,'Trimestrales MX'!$C:$FS,IY$1,FALSE)/3</f>
        <v>3652.5016666666666</v>
      </c>
      <c r="IZ58" s="3">
        <f>+VLOOKUP($E58,'Trimestrales MX'!$C:$FS,IZ$1,FALSE)/3</f>
        <v>9112.623333333333</v>
      </c>
      <c r="JA58" s="3">
        <f>+VLOOKUP($E58,'Trimestrales MX'!$C:$FS,JA$1,FALSE)/3</f>
        <v>9677.2559999999994</v>
      </c>
      <c r="JB58" s="3">
        <f>+VLOOKUP($E58,'Trimestrales MX'!$C:$FS,JB$1,FALSE)/3</f>
        <v>123743.72566666668</v>
      </c>
      <c r="JC58" s="3">
        <f>+VLOOKUP($E58,'Trimestrales MX'!$C:$FS,JC$1,FALSE)/3</f>
        <v>67254.442999999999</v>
      </c>
      <c r="JD58" s="3">
        <f>+VLOOKUP($E58,'Trimestrales MX'!$C:$FS,JD$1,FALSE)/3</f>
        <v>2534.3396666666667</v>
      </c>
      <c r="JE58" s="3">
        <f>+VLOOKUP($E58,'Trimestrales MX'!$C:$FS,JE$1,FALSE)/3</f>
        <v>46501.05733333333</v>
      </c>
      <c r="JF58" s="3">
        <f>+VLOOKUP($E58,'Trimestrales MX'!$C:$FS,JF$1,FALSE)/3</f>
        <v>3463.5446666666667</v>
      </c>
      <c r="JG58" s="3">
        <f>+VLOOKUP($E58,'Trimestrales MX'!$C:$FS,JG$1,FALSE)/3</f>
        <v>2034.2603333333334</v>
      </c>
      <c r="JH58" s="3">
        <f>+VLOOKUP($E58,'Trimestrales MX'!$C:$FS,JH$1,FALSE)/3</f>
        <v>226.34199999999998</v>
      </c>
      <c r="JI58" s="3">
        <f>+VLOOKUP($E58,'Trimestrales MX'!$C:$FS,JI$1,FALSE)/3</f>
        <v>1729.7386666666669</v>
      </c>
      <c r="JJ58" s="3">
        <f>+VLOOKUP($E58,'Trimestrales MX'!$C:$FS,JJ$1,FALSE)/3</f>
        <v>9164.5756666666657</v>
      </c>
      <c r="JK58" s="3">
        <f>+VLOOKUP($E58,'Trimestrales MX'!$C:$FS,JK$1,FALSE)/3</f>
        <v>7039.5389999999998</v>
      </c>
      <c r="JL58" s="3">
        <f>+VLOOKUP($E58,'Trimestrales MX'!$C:$FS,JL$1,FALSE)/3</f>
        <v>1122.6396666666667</v>
      </c>
      <c r="JM58" s="3">
        <f>+VLOOKUP($E58,'Trimestrales MX'!$C:$FS,JM$1,FALSE)/3</f>
        <v>1002.3969999999999</v>
      </c>
      <c r="JN58" s="3">
        <f>+VLOOKUP($E58,'Trimestrales MX'!$C:$FS,JN$1,FALSE)/3</f>
        <v>16865.336333333333</v>
      </c>
      <c r="JO58" s="3">
        <f>+VLOOKUP($E58,'Trimestrales MX'!$C:$FS,JO$1,FALSE)/3</f>
        <v>6960.9269999999997</v>
      </c>
      <c r="JP58" s="3">
        <f>+VLOOKUP($E58,'Trimestrales MX'!$C:$FS,JP$1,FALSE)/3</f>
        <v>9904.4089999999997</v>
      </c>
      <c r="JQ58" s="3">
        <f>+VLOOKUP($E58,'Trimestrales MX'!$C:$FS,JQ$1,FALSE)/3</f>
        <v>3132553.745333333</v>
      </c>
      <c r="JR58" s="3">
        <f>+VLOOKUP($E58,'Trimestrales MX'!$C:$FS,JR$1,FALSE)/3</f>
        <v>409105.51833333331</v>
      </c>
      <c r="JS58" s="3">
        <f>+VLOOKUP($E58,'Trimestrales MX'!$C:$FS,JS$1,FALSE)/3</f>
        <v>468915.57699999999</v>
      </c>
      <c r="JT58" s="3">
        <f>+VLOOKUP($E58,'Trimestrales MX'!$C:$FS,JT$1,FALSE)/3</f>
        <v>320180.43433333334</v>
      </c>
      <c r="JU58" s="3">
        <f>+VLOOKUP($E58,'Trimestrales MX'!$C:$FS,JU$1,FALSE)/3</f>
        <v>7476.9696666666669</v>
      </c>
      <c r="JV58" s="3">
        <f>+VLOOKUP($E58,'Trimestrales MX'!$C:$FS,JV$1,FALSE)/3</f>
        <v>6955.063666666666</v>
      </c>
      <c r="JW58" s="3">
        <f>+VLOOKUP($E58,'Trimestrales MX'!$C:$FS,JW$1,FALSE)/3</f>
        <v>4630.8143333333328</v>
      </c>
      <c r="JX58" s="3">
        <f>+VLOOKUP($E58,'Trimestrales MX'!$C:$FS,JX$1,FALSE)/3</f>
        <v>152910.44966666665</v>
      </c>
      <c r="JY58" s="3">
        <f>+VLOOKUP($E58,'Trimestrales MX'!$C:$FS,JY$1,FALSE)/3</f>
        <v>112967.55166666668</v>
      </c>
      <c r="JZ58" s="3">
        <f>+VLOOKUP($E58,'Trimestrales MX'!$C:$FS,JZ$1,FALSE)/3</f>
        <v>25518.060333333331</v>
      </c>
      <c r="KA58" s="3">
        <f>+VLOOKUP($E58,'Trimestrales MX'!$C:$FS,KA$1,FALSE)/3</f>
        <v>5681.9186666666674</v>
      </c>
      <c r="KB58" s="3">
        <f>+VLOOKUP($E58,'Trimestrales MX'!$C:$FS,KB$1,FALSE)/3</f>
        <v>4039.6063333333332</v>
      </c>
      <c r="KC58" s="3">
        <f>+VLOOKUP($E58,'Trimestrales MX'!$C:$FS,KC$1,FALSE)/3</f>
        <v>96745.205333333332</v>
      </c>
      <c r="KD58" s="3">
        <f>+VLOOKUP($E58,'Trimestrales MX'!$C:$FS,KD$1,FALSE)/3</f>
        <v>7096.0839999999998</v>
      </c>
      <c r="KE58" s="3">
        <f>+VLOOKUP($E58,'Trimestrales MX'!$C:$FS,KE$1,FALSE)/3</f>
        <v>5914.3156666666664</v>
      </c>
      <c r="KF58" s="3">
        <f>+VLOOKUP($E58,'Trimestrales MX'!$C:$FS,KF$1,FALSE)/3</f>
        <v>8257.6246666666666</v>
      </c>
      <c r="KG58" s="3">
        <f>+VLOOKUP($E58,'Trimestrales MX'!$C:$FS,KG$1,FALSE)/3</f>
        <v>74209.457333333339</v>
      </c>
      <c r="KH58" s="3">
        <f>+VLOOKUP($E58,'Trimestrales MX'!$C:$FS,KH$1,FALSE)/3</f>
        <v>738.05466666666678</v>
      </c>
      <c r="KI58" s="3">
        <f>+VLOOKUP($E58,'Trimestrales MX'!$C:$FS,KI$1,FALSE)/3</f>
        <v>529.6686666666667</v>
      </c>
      <c r="KJ58" s="3">
        <f>+VLOOKUP($E58,'Trimestrales MX'!$C:$FS,KJ$1,FALSE)/3</f>
        <v>142062.31766666667</v>
      </c>
      <c r="KK58" s="3">
        <f>+VLOOKUP($E58,'Trimestrales MX'!$C:$FS,KK$1,FALSE)/3</f>
        <v>123384.11266666667</v>
      </c>
      <c r="KL58" s="3">
        <f>+VLOOKUP($E58,'Trimestrales MX'!$C:$FS,KL$1,FALSE)/3</f>
        <v>18678.204999999998</v>
      </c>
      <c r="KM58" s="3">
        <f>+VLOOKUP($E58,'Trimestrales MX'!$C:$FS,KM$1,FALSE)/3</f>
        <v>596179.50800000003</v>
      </c>
      <c r="KN58" s="3">
        <f>+VLOOKUP($E58,'Trimestrales MX'!$C:$FS,KN$1,FALSE)/3</f>
        <v>573824.91666666663</v>
      </c>
      <c r="KO58" s="3">
        <f>+VLOOKUP($E58,'Trimestrales MX'!$C:$FS,KO$1,FALSE)/3</f>
        <v>22354.591333333334</v>
      </c>
      <c r="KP58" s="3">
        <f>+VLOOKUP($E58,'Trimestrales MX'!$C:$FS,KP$1,FALSE)/3</f>
        <v>102091.04566666666</v>
      </c>
      <c r="KQ58" s="3">
        <f>+VLOOKUP($E58,'Trimestrales MX'!$C:$FS,KQ$1,FALSE)/3</f>
        <v>26511.353333333333</v>
      </c>
      <c r="KR58" s="3">
        <f>+VLOOKUP($E58,'Trimestrales MX'!$C:$FS,KR$1,FALSE)/3</f>
        <v>179462.29500000001</v>
      </c>
      <c r="KS58" s="3">
        <f>+VLOOKUP($E58,'Trimestrales MX'!$C:$FS,KS$1,FALSE)/3</f>
        <v>212555.26833333334</v>
      </c>
      <c r="KT58" s="3">
        <f>+VLOOKUP($E58,'Trimestrales MX'!$C:$FS,KT$1,FALSE)/3</f>
        <v>124755.40366666667</v>
      </c>
      <c r="KU58" s="3">
        <f>+VLOOKUP($E58,'Trimestrales MX'!$C:$FS,KU$1,FALSE)/3</f>
        <v>55733.750999999997</v>
      </c>
      <c r="KV58" s="3">
        <f>+VLOOKUP($E58,'Trimestrales MX'!$C:$FS,KV$1,FALSE)/3</f>
        <v>65106.719333333334</v>
      </c>
      <c r="KW58" s="3">
        <f>+VLOOKUP($E58,'Trimestrales MX'!$C:$FS,KW$1,FALSE)/3</f>
        <v>3914.9336666666663</v>
      </c>
      <c r="KX58" s="3">
        <f>+VLOOKUP($E58,'Trimestrales MX'!$C:$FS,KX$1,FALSE)/3</f>
        <v>21533.016333333333</v>
      </c>
      <c r="KY58" s="3">
        <f>+VLOOKUP($E58,'Trimestrales MX'!$C:$FS,KY$1,FALSE)/3</f>
        <v>9332.244333333334</v>
      </c>
      <c r="KZ58" s="3">
        <f>+VLOOKUP($E58,'Trimestrales MX'!$C:$FS,KZ$1,FALSE)/3</f>
        <v>12200.771999999999</v>
      </c>
      <c r="LA58" s="3">
        <f>+VLOOKUP($E58,'Trimestrales MX'!$C:$FS,LA$1,FALSE)/3</f>
        <v>109900.749</v>
      </c>
      <c r="LB58" s="3">
        <f>+VLOOKUP($E58,'Trimestrales MX'!$C:$FS,LB$1,FALSE)/3</f>
        <v>47682.862666666661</v>
      </c>
      <c r="LC58" s="3">
        <f>+VLOOKUP($E58,'Trimestrales MX'!$C:$FS,LC$1,FALSE)/3</f>
        <v>62217.886333333336</v>
      </c>
      <c r="LD58" s="3">
        <f>+VLOOKUP($E58,'Trimestrales MX'!$C:$FS,LD$1,FALSE)/3</f>
        <v>108730.914</v>
      </c>
      <c r="LE58" s="3">
        <f>+VLOOKUP($E58,'Trimestrales MX'!$C:$FS,LE$1,FALSE)/3</f>
        <v>25661.751999999997</v>
      </c>
      <c r="LF58" s="3">
        <f>+VLOOKUP($E58,'Trimestrales MX'!$C:$FS,LF$1,FALSE)/3</f>
        <v>45486.858333333337</v>
      </c>
      <c r="LG58" s="3">
        <f>+VLOOKUP($E58,'Trimestrales MX'!$C:$FS,LG$1,FALSE)/3</f>
        <v>37582.303666666667</v>
      </c>
      <c r="LH58" s="3">
        <f>+VLOOKUP($E58,'Trimestrales MX'!$C:$FS,LH$1,FALSE)/3</f>
        <v>213825.13933333333</v>
      </c>
      <c r="LI58" s="3">
        <v>99.203989998259004</v>
      </c>
      <c r="LJ58" s="3">
        <v>100.534774649376</v>
      </c>
      <c r="LK58" s="3">
        <v>103.426983231051</v>
      </c>
      <c r="LL58" s="3">
        <v>89.730058317216006</v>
      </c>
      <c r="LM58" s="3">
        <v>92.245229699440998</v>
      </c>
      <c r="LN58" s="3">
        <v>104.25585367965</v>
      </c>
      <c r="LO58" s="3">
        <v>105.94357627322</v>
      </c>
      <c r="LP58" s="3">
        <v>98.460914517478002</v>
      </c>
      <c r="LQ58" s="3">
        <v>99.981216847314002</v>
      </c>
      <c r="LR58" s="3">
        <v>100.79154985522599</v>
      </c>
      <c r="LS58" s="3">
        <v>97.660710882032006</v>
      </c>
      <c r="LT58" s="3">
        <v>100.20046732944201</v>
      </c>
      <c r="LU58" s="3">
        <v>97.764690271963005</v>
      </c>
      <c r="LV58" s="3">
        <v>96.295081555639996</v>
      </c>
      <c r="LW58" s="3">
        <v>104.498103756417</v>
      </c>
      <c r="LX58" s="3">
        <v>108.66104695727201</v>
      </c>
      <c r="LY58" s="3">
        <v>107.756589739471</v>
      </c>
      <c r="LZ58" s="3">
        <v>96.982795720322002</v>
      </c>
      <c r="MA58" s="3">
        <v>104.24483594070701</v>
      </c>
      <c r="MB58" s="3">
        <v>90.825800406761005</v>
      </c>
      <c r="MC58" s="3">
        <v>96.114816852310994</v>
      </c>
      <c r="MD58" s="3">
        <v>125.131898934372</v>
      </c>
      <c r="ME58" s="3">
        <v>98.146547549668</v>
      </c>
      <c r="MF58" s="3">
        <v>100.302751268454</v>
      </c>
      <c r="MG58" s="3">
        <v>108.280520924252</v>
      </c>
      <c r="MH58" s="3">
        <v>104.145443072144</v>
      </c>
      <c r="MI58" s="3">
        <v>99.956874427011002</v>
      </c>
      <c r="MJ58" s="3">
        <v>110.94253904645301</v>
      </c>
      <c r="MK58" s="3">
        <v>118.243729300756</v>
      </c>
      <c r="ML58" s="3">
        <v>91.242411951151993</v>
      </c>
      <c r="MM58" s="3">
        <v>103.639747401576</v>
      </c>
      <c r="MN58" s="3">
        <v>85.209809954806005</v>
      </c>
      <c r="MO58" s="3">
        <v>87.812874289033999</v>
      </c>
      <c r="MP58" s="3">
        <v>100.71559225496</v>
      </c>
    </row>
    <row r="59" spans="1:354" x14ac:dyDescent="0.3">
      <c r="A59" s="7">
        <v>40787</v>
      </c>
      <c r="B59" s="19">
        <f t="shared" si="172"/>
        <v>2011</v>
      </c>
      <c r="C59" s="19">
        <f t="shared" si="173"/>
        <v>9</v>
      </c>
      <c r="D59" s="20">
        <f>+VLOOKUP(C59,'Trimestres-Meses'!A:B,2,FALSE)</f>
        <v>3</v>
      </c>
      <c r="E59" s="18" t="str">
        <f t="shared" si="174"/>
        <v>2011-3</v>
      </c>
      <c r="F59" s="25">
        <v>12.406637403184703</v>
      </c>
      <c r="G59" s="23">
        <v>7.7233515923566856</v>
      </c>
      <c r="H59" s="24">
        <v>4.6832858108280169</v>
      </c>
      <c r="I59" s="5">
        <v>182.11</v>
      </c>
      <c r="J59" s="5">
        <v>177.23</v>
      </c>
      <c r="K59" s="5">
        <v>109.08</v>
      </c>
      <c r="L59" s="5">
        <v>2293.46</v>
      </c>
      <c r="M59" s="5">
        <v>100.82</v>
      </c>
      <c r="N59" s="5">
        <v>3.9</v>
      </c>
      <c r="O59" s="5">
        <v>2075.2199999999998</v>
      </c>
      <c r="P59" s="5">
        <v>115.62</v>
      </c>
      <c r="Q59" s="5">
        <v>123.09</v>
      </c>
      <c r="R59" s="17">
        <v>8.0000000000000004E-4</v>
      </c>
      <c r="S59" s="17">
        <v>4.0899999999999999E-2</v>
      </c>
      <c r="T59" s="3">
        <v>2224.4728571428573</v>
      </c>
      <c r="U59" s="3">
        <v>1131.42</v>
      </c>
      <c r="V59" s="3">
        <v>1.3585849999999999</v>
      </c>
      <c r="W59" s="3">
        <f>+VLOOKUP(E59,'Trimestrales USA'!C:DY,2,FALSE)/3</f>
        <v>5215.9000000000005</v>
      </c>
      <c r="X59" s="3">
        <f>+VLOOKUP($E59,'Trimestrales USA'!$C:$DY,X$1,FALSE)/3</f>
        <v>3585</v>
      </c>
      <c r="Y59" s="3">
        <f>+VLOOKUP($E59,'Trimestrales USA'!$C:$DY,Y$1,FALSE)/3</f>
        <v>1175.9333333333334</v>
      </c>
      <c r="Z59" s="3">
        <f>+VLOOKUP($E59,'Trimestrales USA'!$C:$DY,Z$1,FALSE)/3</f>
        <v>363.59999999999997</v>
      </c>
      <c r="AA59" s="3">
        <f>+VLOOKUP($E59,'Trimestrales USA'!$C:$DY,AA$1,FALSE)/3</f>
        <v>812.33333333333337</v>
      </c>
      <c r="AB59" s="3">
        <f>+VLOOKUP($E59,'Trimestrales USA'!$C:$DY,AB$1,FALSE)/3</f>
        <v>2409.1</v>
      </c>
      <c r="AC59" s="3">
        <f>+VLOOKUP($E59,'Trimestrales USA'!$C:$DY,AC$1,FALSE)/3</f>
        <v>774.26666666666677</v>
      </c>
      <c r="AD59" s="3">
        <f>+VLOOKUP($E59,'Trimestrales USA'!$C:$DY,AD$1,FALSE)/3</f>
        <v>778.30000000000007</v>
      </c>
      <c r="AE59" s="3">
        <f>+VLOOKUP($E59,'Trimestrales USA'!$C:$DY,AE$1,FALSE)/3</f>
        <v>651.26666666666665</v>
      </c>
      <c r="AF59" s="3">
        <f>+VLOOKUP($E59,'Trimestrales USA'!$C:$DY,AF$1,FALSE)/3</f>
        <v>140.4</v>
      </c>
      <c r="AG59" s="3">
        <f>+VLOOKUP($E59,'Trimestrales USA'!$C:$DY,AG$1,FALSE)/3</f>
        <v>301.5</v>
      </c>
      <c r="AH59" s="3">
        <f>+VLOOKUP($E59,'Trimestrales USA'!$C:$DY,AH$1,FALSE)/3</f>
        <v>209.36666666666667</v>
      </c>
      <c r="AI59" s="3">
        <f>+VLOOKUP($E59,'Trimestrales USA'!$C:$DY,AI$1,FALSE)/3</f>
        <v>127.03333333333335</v>
      </c>
      <c r="AJ59" s="3">
        <f>+VLOOKUP($E59,'Trimestrales USA'!$C:$DY,AJ$1,FALSE)/3</f>
        <v>-4</v>
      </c>
      <c r="AK59" s="3">
        <f>+VLOOKUP($E59,'Trimestrales USA'!$C:$DY,AK$1,FALSE)/3</f>
        <v>-189.03333333333333</v>
      </c>
      <c r="AL59" s="3">
        <f>+VLOOKUP($E59,'Trimestrales USA'!$C:$DY,AL$1,FALSE)/3</f>
        <v>718.93333333333339</v>
      </c>
      <c r="AM59" s="3">
        <f>+VLOOKUP($E59,'Trimestrales USA'!$C:$DY,AM$1,FALSE)/3</f>
        <v>496.5333333333333</v>
      </c>
      <c r="AN59" s="3">
        <f>+VLOOKUP($E59,'Trimestrales USA'!$C:$DY,AN$1,FALSE)/3</f>
        <v>222.4</v>
      </c>
      <c r="AO59" s="3">
        <f>+VLOOKUP($E59,'Trimestrales USA'!$C:$DY,AO$1,FALSE)/3</f>
        <v>907.9666666666667</v>
      </c>
      <c r="AP59" s="3">
        <f>+VLOOKUP($E59,'Trimestrales USA'!$C:$DY,AP$1,FALSE)/3</f>
        <v>749.9666666666667</v>
      </c>
      <c r="AQ59" s="3">
        <f>+VLOOKUP($E59,'Trimestrales USA'!$C:$DY,AQ$1,FALSE)/3</f>
        <v>158</v>
      </c>
      <c r="AR59" s="3">
        <f>+VLOOKUP($E59,'Trimestrales USA'!$C:$DY,AR$1,FALSE)/3</f>
        <v>1045.6333333333334</v>
      </c>
      <c r="AS59" s="3">
        <f>+VLOOKUP($E59,'Trimestrales USA'!$C:$DY,AS$1,FALSE)/3</f>
        <v>429.56666666666666</v>
      </c>
      <c r="AT59" s="3">
        <f>+VLOOKUP($E59,'Trimestrales USA'!$C:$DY,AT$1,FALSE)/3</f>
        <v>278.33333333333331</v>
      </c>
      <c r="AU59" s="3">
        <f>+VLOOKUP($E59,'Trimestrales USA'!$C:$DY,AU$1,FALSE)/3</f>
        <v>151.23333333333332</v>
      </c>
      <c r="AV59" s="3">
        <f>+VLOOKUP($E59,'Trimestrales USA'!$C:$DY,AV$1,FALSE)/3</f>
        <v>616.1</v>
      </c>
      <c r="AW59" s="3">
        <f>+VLOOKUP($E59,'Trimestrales USA'!$C:$DY,AW$1,FALSE)/3</f>
        <v>4501.7333333333336</v>
      </c>
      <c r="AX59" s="3">
        <f>+VLOOKUP($E59,'Trimestrales USA'!$C:$DY,AX$1,FALSE)/3</f>
        <v>60.466666666666669</v>
      </c>
      <c r="AY59" s="3">
        <f>+VLOOKUP($E59,'Trimestrales USA'!$C:$DY,AY$1,FALSE)/3</f>
        <v>50.800000000000004</v>
      </c>
      <c r="AZ59" s="3">
        <f>+VLOOKUP($E59,'Trimestrales USA'!$C:$DY,AZ$1,FALSE)/3</f>
        <v>9.6333333333333329</v>
      </c>
      <c r="BA59" s="3">
        <f>+VLOOKUP($E59,'Trimestrales USA'!$C:$DY,BA$1,FALSE)/3</f>
        <v>119.73333333333333</v>
      </c>
      <c r="BB59" s="3">
        <f>+VLOOKUP($E59,'Trimestrales USA'!$C:$DY,BB$1,FALSE)/3</f>
        <v>72.566666666666663</v>
      </c>
      <c r="BC59" s="3">
        <f>+VLOOKUP($E59,'Trimestrales USA'!$C:$DY,BC$1,FALSE)/3</f>
        <v>25.733333333333334</v>
      </c>
      <c r="BD59" s="3">
        <f>+VLOOKUP($E59,'Trimestrales USA'!$C:$DY,BD$1,FALSE)/3</f>
        <v>21.433333333333334</v>
      </c>
      <c r="BE59" s="3">
        <f>+VLOOKUP($E59,'Trimestrales USA'!$C:$DY,BE$1,FALSE)/3</f>
        <v>96.766666666666666</v>
      </c>
      <c r="BF59" s="3">
        <f>+VLOOKUP($E59,'Trimestrales USA'!$C:$DY,BF$1,FALSE)/3</f>
        <v>176.76666666666665</v>
      </c>
      <c r="BG59" s="3">
        <f>+VLOOKUP($E59,'Trimestrales USA'!$C:$DY,BG$1,FALSE)/3</f>
        <v>625.16666666666663</v>
      </c>
      <c r="BH59" s="3">
        <f>+VLOOKUP($E59,'Trimestrales USA'!$C:$DY,BH$1,FALSE)/3</f>
        <v>337.93333333333334</v>
      </c>
      <c r="BI59" s="3">
        <f>+VLOOKUP($E59,'Trimestrales USA'!$C:$DY,BI$1,FALSE)/3</f>
        <v>7.9333333333333336</v>
      </c>
      <c r="BJ59" s="3">
        <f>+VLOOKUP($E59,'Trimestrales USA'!$C:$DY,BJ$1,FALSE)/3</f>
        <v>13</v>
      </c>
      <c r="BK59" s="3">
        <f>+VLOOKUP($E59,'Trimestrales USA'!$C:$DY,BK$1,FALSE)/3</f>
        <v>21.166666666666668</v>
      </c>
      <c r="BL59" s="3">
        <f>+VLOOKUP($E59,'Trimestrales USA'!$C:$DY,BL$1,FALSE)/3</f>
        <v>42.6</v>
      </c>
      <c r="BM59" s="3">
        <f>+VLOOKUP($E59,'Trimestrales USA'!$C:$DY,BM$1,FALSE)/3</f>
        <v>48.466666666666669</v>
      </c>
      <c r="BN59" s="3">
        <f>+VLOOKUP($E59,'Trimestrales USA'!$C:$DY,BN$1,FALSE)/3</f>
        <v>78.8</v>
      </c>
      <c r="BO59" s="3">
        <f>+VLOOKUP($E59,'Trimestrales USA'!$C:$DY,BO$1,FALSE)/3</f>
        <v>16</v>
      </c>
      <c r="BP59" s="3">
        <f>+VLOOKUP($E59,'Trimestrales USA'!$C:$DY,BP$1,FALSE)/3</f>
        <v>33.56666666666667</v>
      </c>
      <c r="BQ59" s="3">
        <f>+VLOOKUP($E59,'Trimestrales USA'!$C:$DY,BQ$1,FALSE)/3</f>
        <v>42.4</v>
      </c>
      <c r="BR59" s="3">
        <f>+VLOOKUP($E59,'Trimestrales USA'!$C:$DY,BR$1,FALSE)/3</f>
        <v>7.3666666666666671</v>
      </c>
      <c r="BS59" s="3">
        <f>+VLOOKUP($E59,'Trimestrales USA'!$C:$DY,BS$1,FALSE)/3</f>
        <v>26.666666666666668</v>
      </c>
      <c r="BT59" s="3">
        <f>+VLOOKUP($E59,'Trimestrales USA'!$C:$DY,BT$1,FALSE)/3</f>
        <v>287.2</v>
      </c>
      <c r="BU59" s="3">
        <f>+VLOOKUP($E59,'Trimestrales USA'!$C:$DY,BU$1,FALSE)/3</f>
        <v>68.766666666666666</v>
      </c>
      <c r="BV59" s="3">
        <f>+VLOOKUP($E59,'Trimestrales USA'!$C:$DY,BV$1,FALSE)/3</f>
        <v>5</v>
      </c>
      <c r="BW59" s="3">
        <f>+VLOOKUP($E59,'Trimestrales USA'!$C:$DY,BW$1,FALSE)/3</f>
        <v>3.3333333333333335</v>
      </c>
      <c r="BX59" s="3">
        <f>+VLOOKUP($E59,'Trimestrales USA'!$C:$DY,BX$1,FALSE)/3</f>
        <v>17.833333333333332</v>
      </c>
      <c r="BY59" s="3">
        <f>+VLOOKUP($E59,'Trimestrales USA'!$C:$DY,BY$1,FALSE)/3</f>
        <v>12.833333333333334</v>
      </c>
      <c r="BZ59" s="3">
        <f>+VLOOKUP($E59,'Trimestrales USA'!$C:$DY,BZ$1,FALSE)/3</f>
        <v>56.866666666666667</v>
      </c>
      <c r="CA59" s="3">
        <f>+VLOOKUP($E59,'Trimestrales USA'!$C:$DY,CA$1,FALSE)/3</f>
        <v>101.53333333333335</v>
      </c>
      <c r="CB59" s="3">
        <f>+VLOOKUP($E59,'Trimestrales USA'!$C:$DY,CB$1,FALSE)/3</f>
        <v>20.966666666666665</v>
      </c>
      <c r="CC59" s="3">
        <f>+VLOOKUP($E59,'Trimestrales USA'!$C:$DY,CC$1,FALSE)/3</f>
        <v>311.96666666666664</v>
      </c>
      <c r="CD59" s="3">
        <f>+VLOOKUP($E59,'Trimestrales USA'!$C:$DY,CD$1,FALSE)/3</f>
        <v>291.43333333333334</v>
      </c>
      <c r="CE59" s="3">
        <f>+VLOOKUP($E59,'Trimestrales USA'!$C:$DY,CE$1,FALSE)/3</f>
        <v>49.633333333333333</v>
      </c>
      <c r="CF59" s="3">
        <f>+VLOOKUP($E59,'Trimestrales USA'!$C:$DY,CF$1,FALSE)/3</f>
        <v>43.366666666666667</v>
      </c>
      <c r="CG59" s="3">
        <f>+VLOOKUP($E59,'Trimestrales USA'!$C:$DY,CG$1,FALSE)/3</f>
        <v>45</v>
      </c>
      <c r="CH59" s="3">
        <f>+VLOOKUP($E59,'Trimestrales USA'!$C:$DY,CH$1,FALSE)/3</f>
        <v>153.43333333333334</v>
      </c>
      <c r="CI59" s="3">
        <f>+VLOOKUP($E59,'Trimestrales USA'!$C:$DY,CI$1,FALSE)/3</f>
        <v>150.13333333333333</v>
      </c>
      <c r="CJ59" s="3">
        <f>+VLOOKUP($E59,'Trimestrales USA'!$C:$DY,CJ$1,FALSE)/3</f>
        <v>27.400000000000002</v>
      </c>
      <c r="CK59" s="3">
        <f>+VLOOKUP($E59,'Trimestrales USA'!$C:$DY,CK$1,FALSE)/3</f>
        <v>12.299999999999999</v>
      </c>
      <c r="CL59" s="3">
        <f>+VLOOKUP($E59,'Trimestrales USA'!$C:$DY,CL$1,FALSE)/3</f>
        <v>4.6333333333333337</v>
      </c>
      <c r="CM59" s="3">
        <f>+VLOOKUP($E59,'Trimestrales USA'!$C:$DY,CM$1,FALSE)/3</f>
        <v>40.866666666666667</v>
      </c>
      <c r="CN59" s="3">
        <f>+VLOOKUP($E59,'Trimestrales USA'!$C:$DY,CN$1,FALSE)/3</f>
        <v>11.4</v>
      </c>
      <c r="CO59" s="3">
        <f>+VLOOKUP($E59,'Trimestrales USA'!$C:$DY,CO$1,FALSE)/3</f>
        <v>7.1333333333333329</v>
      </c>
      <c r="CP59" s="3">
        <f>+VLOOKUP($E59,'Trimestrales USA'!$C:$DY,CP$1,FALSE)/3</f>
        <v>31.266666666666666</v>
      </c>
      <c r="CQ59" s="3">
        <f>+VLOOKUP($E59,'Trimestrales USA'!$C:$DY,CQ$1,FALSE)/3</f>
        <v>15.133333333333333</v>
      </c>
      <c r="CR59" s="3">
        <f>+VLOOKUP($E59,'Trimestrales USA'!$C:$DY,CR$1,FALSE)/3</f>
        <v>252.96666666666667</v>
      </c>
      <c r="CS59" s="3">
        <f>+VLOOKUP($E59,'Trimestrales USA'!$C:$DY,CS$1,FALSE)/3</f>
        <v>65.166666666666671</v>
      </c>
      <c r="CT59" s="3">
        <f>+VLOOKUP($E59,'Trimestrales USA'!$C:$DY,CT$1,FALSE)/3</f>
        <v>28.466666666666669</v>
      </c>
      <c r="CU59" s="3">
        <f>+VLOOKUP($E59,'Trimestrales USA'!$C:$DY,CU$1,FALSE)/3</f>
        <v>120.93333333333334</v>
      </c>
      <c r="CV59" s="3">
        <f>+VLOOKUP($E59,'Trimestrales USA'!$C:$DY,CV$1,FALSE)/3</f>
        <v>38.43333333333333</v>
      </c>
      <c r="CW59" s="3">
        <f>+VLOOKUP($E59,'Trimestrales USA'!$C:$DY,CW$1,FALSE)/3</f>
        <v>1032.3333333333333</v>
      </c>
      <c r="CX59" s="3">
        <f>+VLOOKUP($E59,'Trimestrales USA'!$C:$DY,CX$1,FALSE)/3</f>
        <v>348.0333333333333</v>
      </c>
      <c r="CY59" s="3">
        <f>+VLOOKUP($E59,'Trimestrales USA'!$C:$DY,CY$1,FALSE)/3</f>
        <v>155.1</v>
      </c>
      <c r="CZ59" s="3">
        <f>+VLOOKUP($E59,'Trimestrales USA'!$C:$DY,CZ$1,FALSE)/3</f>
        <v>60.5</v>
      </c>
      <c r="DA59" s="3">
        <f>+VLOOKUP($E59,'Trimestrales USA'!$C:$DY,DA$1,FALSE)/3</f>
        <v>128.26666666666668</v>
      </c>
      <c r="DB59" s="3">
        <f>+VLOOKUP($E59,'Trimestrales USA'!$C:$DY,DB$1,FALSE)/3</f>
        <v>4.166666666666667</v>
      </c>
      <c r="DC59" s="3">
        <f>+VLOOKUP($E59,'Trimestrales USA'!$C:$DY,DC$1,FALSE)/3</f>
        <v>684.26666666666677</v>
      </c>
      <c r="DD59" s="3">
        <f>+VLOOKUP($E59,'Trimestrales USA'!$C:$DY,DD$1,FALSE)/3</f>
        <v>629.83333333333337</v>
      </c>
      <c r="DE59" s="3">
        <f>+VLOOKUP($E59,'Trimestrales USA'!$C:$DY,DE$1,FALSE)/3</f>
        <v>508.8</v>
      </c>
      <c r="DF59" s="3">
        <f>+VLOOKUP($E59,'Trimestrales USA'!$C:$DY,DF$1,FALSE)/3</f>
        <v>121.03333333333335</v>
      </c>
      <c r="DG59" s="3">
        <f>+VLOOKUP($E59,'Trimestrales USA'!$C:$DY,DG$1,FALSE)/3</f>
        <v>54.466666666666669</v>
      </c>
      <c r="DH59" s="3">
        <f>+VLOOKUP($E59,'Trimestrales USA'!$C:$DY,DH$1,FALSE)/3</f>
        <v>622.80000000000007</v>
      </c>
      <c r="DI59" s="3">
        <f>+VLOOKUP($E59,'Trimestrales USA'!$C:$DY,DI$1,FALSE)/3</f>
        <v>378.2</v>
      </c>
      <c r="DJ59" s="3">
        <f>+VLOOKUP($E59,'Trimestrales USA'!$C:$DY,DJ$1,FALSE)/3</f>
        <v>72.466666666666669</v>
      </c>
      <c r="DK59" s="3">
        <f>+VLOOKUP($E59,'Trimestrales USA'!$C:$DY,DK$1,FALSE)/3</f>
        <v>75.86666666666666</v>
      </c>
      <c r="DL59" s="3">
        <f>+VLOOKUP($E59,'Trimestrales USA'!$C:$DY,DL$1,FALSE)/3</f>
        <v>229.86666666666667</v>
      </c>
      <c r="DM59" s="3">
        <f>+VLOOKUP($E59,'Trimestrales USA'!$C:$DY,DM$1,FALSE)/3</f>
        <v>92.133333333333326</v>
      </c>
      <c r="DN59" s="3">
        <f>+VLOOKUP($E59,'Trimestrales USA'!$C:$DY,DN$1,FALSE)/3</f>
        <v>152.46666666666667</v>
      </c>
      <c r="DO59" s="3">
        <f>+VLOOKUP($E59,'Trimestrales USA'!$C:$DY,DO$1,FALSE)/3</f>
        <v>138.20000000000002</v>
      </c>
      <c r="DP59" s="3">
        <f>+VLOOKUP($E59,'Trimestrales USA'!$C:$DY,DP$1,FALSE)/3</f>
        <v>14.266666666666666</v>
      </c>
      <c r="DQ59" s="3">
        <f>+VLOOKUP($E59,'Trimestrales USA'!$C:$DY,DQ$1,FALSE)/3</f>
        <v>454.26666666666665</v>
      </c>
      <c r="DR59" s="3">
        <f>+VLOOKUP($E59,'Trimestrales USA'!$C:$DY,DR$1,FALSE)/3</f>
        <v>69.033333333333331</v>
      </c>
      <c r="DS59" s="3">
        <f>+VLOOKUP($E59,'Trimestrales USA'!$C:$DY,DS$1,FALSE)/3</f>
        <v>385.23333333333335</v>
      </c>
      <c r="DT59" s="3">
        <f>+VLOOKUP($E59,'Trimestrales USA'!$C:$DY,DT$1,FALSE)/3</f>
        <v>186.53333333333333</v>
      </c>
      <c r="DU59" s="3">
        <f>+VLOOKUP($E59,'Trimestrales USA'!$C:$DY,DU$1,FALSE)/3</f>
        <v>127.73333333333333</v>
      </c>
      <c r="DV59" s="3">
        <f>+VLOOKUP($E59,'Trimestrales USA'!$C:$DY,DV$1,FALSE)/3</f>
        <v>41.300000000000004</v>
      </c>
      <c r="DW59" s="3">
        <f>+VLOOKUP($E59,'Trimestrales USA'!$C:$DY,DW$1,FALSE)/3</f>
        <v>29.666666666666668</v>
      </c>
      <c r="DX59" s="3">
        <f>+VLOOKUP($E59,'Trimestrales USA'!$C:$DY,DX$1,FALSE)/3</f>
        <v>195.5</v>
      </c>
      <c r="DY59" s="3">
        <f>+VLOOKUP($E59,'Trimestrales USA'!$C:$DY,DY$1,FALSE)/3</f>
        <v>53.800000000000004</v>
      </c>
      <c r="DZ59" s="3">
        <f>+VLOOKUP($E59,'Trimestrales USA'!$C:$DY,DZ$1,FALSE)/3</f>
        <v>32.199999999999996</v>
      </c>
      <c r="EA59" s="3">
        <f>+VLOOKUP($E59,'Trimestrales USA'!$C:$DY,EA$1,FALSE)/3</f>
        <v>21.599999999999998</v>
      </c>
      <c r="EB59" s="3">
        <f>+VLOOKUP($E59,'Trimestrales USA'!$C:$DY,EB$1,FALSE)/3</f>
        <v>141.66666666666666</v>
      </c>
      <c r="EC59" s="3">
        <f>+VLOOKUP($E59,'Trimestrales USA'!$C:$DY,EC$1,FALSE)/3</f>
        <v>40.966666666666669</v>
      </c>
      <c r="ED59" s="3">
        <f>+VLOOKUP($E59,'Trimestrales USA'!$C:$DY,ED$1,FALSE)/3</f>
        <v>100.7</v>
      </c>
      <c r="EE59" s="3">
        <f>+VLOOKUP($E59,'Trimestrales USA'!$C:$DY,EE$1,FALSE)/3</f>
        <v>111.43333333333334</v>
      </c>
      <c r="EF59" s="3">
        <f>+VLOOKUP($E59,'Trimestrales USA'!$C:$DY,EF$1,FALSE)/3</f>
        <v>714.13333333333333</v>
      </c>
      <c r="EG59" s="3">
        <f>+VLOOKUP($E59,'Trimestrales USA'!$C:$DY,EG$1,FALSE)/3</f>
        <v>237.86666666666667</v>
      </c>
      <c r="EH59" s="3">
        <f>+VLOOKUP($E59,'Trimestrales USA'!$C:$DY,EH$1,FALSE)/3</f>
        <v>220.56666666666669</v>
      </c>
      <c r="EI59" s="3">
        <f>+VLOOKUP($E59,'Trimestrales USA'!$C:$DY,EI$1,FALSE)/3</f>
        <v>136.26666666666668</v>
      </c>
      <c r="EJ59" s="3">
        <f>+VLOOKUP($E59,'Trimestrales USA'!$C:$DY,EJ$1,FALSE)/3</f>
        <v>84.3</v>
      </c>
      <c r="EK59" s="3">
        <f>+VLOOKUP($E59,'Trimestrales USA'!$C:$DY,EK$1,FALSE)/3</f>
        <v>17.3</v>
      </c>
      <c r="EL59" s="3">
        <f>+VLOOKUP($E59,'Trimestrales USA'!$C:$DY,EL$1,FALSE)/3</f>
        <v>476.26666666666665</v>
      </c>
      <c r="EM59" s="3">
        <f>+VLOOKUP($E59,'Trimestrales USA'!$C:$DY,EM$1,FALSE)/3</f>
        <v>438.66666666666669</v>
      </c>
      <c r="EN59" s="3">
        <f>+VLOOKUP($E59,'Trimestrales USA'!$C:$DY,EN$1,FALSE)/3</f>
        <v>37.6</v>
      </c>
      <c r="EO59" s="3">
        <f>+VLOOKUP($E59,'Trimestrales USA'!$C:$DY,EO$1,FALSE)/3</f>
        <v>0</v>
      </c>
      <c r="EP59" s="3">
        <f>+VLOOKUP($E59,'Trimestrales USA'!$C:$DY,EP$1,FALSE)/3</f>
        <v>982.13333333333333</v>
      </c>
      <c r="EQ59" s="3">
        <f>+VLOOKUP($E59,'Trimestrales USA'!$C:$DY,EQ$1,FALSE)/3</f>
        <v>3519.6</v>
      </c>
      <c r="ER59" s="3">
        <f>+VLOOKUP($E59,'Trimestrales USA'!$C:$DY,ER$1,FALSE)/3</f>
        <v>0</v>
      </c>
      <c r="ES59" s="3">
        <f>+VLOOKUP($E59,'Trimestrales MX'!$C:$FS,ES$1,FALSE)/3</f>
        <v>5175338.4483333332</v>
      </c>
      <c r="ET59" s="3">
        <f>+VLOOKUP($E59,'Trimestrales MX'!$C:$FS,ET$1,FALSE)/3</f>
        <v>208268.73499999999</v>
      </c>
      <c r="EU59" s="3">
        <f>+VLOOKUP($E59,'Trimestrales MX'!$C:$FS,EU$1,FALSE)/3</f>
        <v>4967069.7133333338</v>
      </c>
      <c r="EV59" s="3">
        <f>+VLOOKUP($E59,'Trimestrales MX'!$C:$FS,EV$1,FALSE)/3</f>
        <v>140516.45600000001</v>
      </c>
      <c r="EW59" s="3">
        <f>+VLOOKUP($E59,'Trimestrales MX'!$C:$FS,EW$1,FALSE)/3</f>
        <v>140516.45600000001</v>
      </c>
      <c r="EX59" s="3">
        <f>+VLOOKUP($E59,'Trimestrales MX'!$C:$FS,EX$1,FALSE)/3</f>
        <v>72409.032666666666</v>
      </c>
      <c r="EY59" s="3">
        <f>+VLOOKUP($E59,'Trimestrales MX'!$C:$FS,EY$1,FALSE)/3</f>
        <v>58446.795333333335</v>
      </c>
      <c r="EZ59" s="3">
        <f>+VLOOKUP($E59,'Trimestrales MX'!$C:$FS,EZ$1,FALSE)/3</f>
        <v>5508.2753333333339</v>
      </c>
      <c r="FA59" s="3">
        <f>+VLOOKUP($E59,'Trimestrales MX'!$C:$FS,FA$1,FALSE)/3</f>
        <v>3729.335333333333</v>
      </c>
      <c r="FB59" s="3">
        <f>+VLOOKUP($E59,'Trimestrales MX'!$C:$FS,FB$1,FALSE)/3</f>
        <v>423.01733333333328</v>
      </c>
      <c r="FC59" s="3">
        <f>+VLOOKUP($E59,'Trimestrales MX'!$C:$FS,FC$1,FALSE)/3</f>
        <v>1693999.5120000001</v>
      </c>
      <c r="FD59" s="3">
        <f>+VLOOKUP($E59,'Trimestrales MX'!$C:$FS,FD$1,FALSE)/3</f>
        <v>378552.69666666671</v>
      </c>
      <c r="FE59" s="3">
        <f>+VLOOKUP($E59,'Trimestrales MX'!$C:$FS,FE$1,FALSE)/3</f>
        <v>301575.17266666668</v>
      </c>
      <c r="FF59" s="3">
        <f>+VLOOKUP($E59,'Trimestrales MX'!$C:$FS,FF$1,FALSE)/3</f>
        <v>50666.397999999994</v>
      </c>
      <c r="FG59" s="3">
        <f>+VLOOKUP($E59,'Trimestrales MX'!$C:$FS,FG$1,FALSE)/3</f>
        <v>26311.126</v>
      </c>
      <c r="FH59" s="3">
        <f>+VLOOKUP($E59,'Trimestrales MX'!$C:$FS,FH$1,FALSE)/3</f>
        <v>84097.384999999995</v>
      </c>
      <c r="FI59" s="3">
        <f>+VLOOKUP($E59,'Trimestrales MX'!$C:$FS,FI$1,FALSE)/3</f>
        <v>66082.609333333341</v>
      </c>
      <c r="FJ59" s="3">
        <f>+VLOOKUP($E59,'Trimestrales MX'!$C:$FS,FJ$1,FALSE)/3</f>
        <v>18014.775666666665</v>
      </c>
      <c r="FK59" s="3">
        <f>+VLOOKUP($E59,'Trimestrales MX'!$C:$FS,FK$1,FALSE)/3</f>
        <v>405519.60133333335</v>
      </c>
      <c r="FL59" s="3">
        <f>+VLOOKUP($E59,'Trimestrales MX'!$C:$FS,FL$1,FALSE)/3</f>
        <v>267532.76633333333</v>
      </c>
      <c r="FM59" s="3">
        <f>+VLOOKUP($E59,'Trimestrales MX'!$C:$FS,FM$1,FALSE)/3</f>
        <v>94239.650333333338</v>
      </c>
      <c r="FN59" s="3">
        <f>+VLOOKUP($E59,'Trimestrales MX'!$C:$FS,FN$1,FALSE)/3</f>
        <v>43747.184666666668</v>
      </c>
      <c r="FO59" s="3">
        <f>+VLOOKUP($E59,'Trimestrales MX'!$C:$FS,FO$1,FALSE)/3</f>
        <v>825829.82866666664</v>
      </c>
      <c r="FP59" s="3">
        <f>+VLOOKUP($E59,'Trimestrales MX'!$C:$FS,FP$1,FALSE)/3</f>
        <v>189356.37166666667</v>
      </c>
      <c r="FQ59" s="3">
        <f>+VLOOKUP($E59,'Trimestrales MX'!$C:$FS,FQ$1,FALSE)/3</f>
        <v>6665.6399999999994</v>
      </c>
      <c r="FR59" s="3">
        <f>+VLOOKUP($E59,'Trimestrales MX'!$C:$FS,FR$1,FALSE)/3</f>
        <v>16178.547333333334</v>
      </c>
      <c r="FS59" s="3">
        <f>+VLOOKUP($E59,'Trimestrales MX'!$C:$FS,FS$1,FALSE)/3</f>
        <v>6454.1743333333334</v>
      </c>
      <c r="FT59" s="3">
        <f>+VLOOKUP($E59,'Trimestrales MX'!$C:$FS,FT$1,FALSE)/3</f>
        <v>6550.9976666666662</v>
      </c>
      <c r="FU59" s="3">
        <f>+VLOOKUP($E59,'Trimestrales MX'!$C:$FS,FU$1,FALSE)/3</f>
        <v>20753.534333333333</v>
      </c>
      <c r="FV59" s="3">
        <f>+VLOOKUP($E59,'Trimestrales MX'!$C:$FS,FV$1,FALSE)/3</f>
        <v>43186.178999999996</v>
      </c>
      <c r="FW59" s="3">
        <f>+VLOOKUP($E59,'Trimestrales MX'!$C:$FS,FW$1,FALSE)/3</f>
        <v>1058.586</v>
      </c>
      <c r="FX59" s="3">
        <f>+VLOOKUP($E59,'Trimestrales MX'!$C:$FS,FX$1,FALSE)/3</f>
        <v>61089.488666666664</v>
      </c>
      <c r="FY59" s="3">
        <f>+VLOOKUP($E59,'Trimestrales MX'!$C:$FS,FY$1,FALSE)/3</f>
        <v>27419.224333333332</v>
      </c>
      <c r="FZ59" s="3">
        <f>+VLOOKUP($E59,'Trimestrales MX'!$C:$FS,FZ$1,FALSE)/3</f>
        <v>45350.341333333337</v>
      </c>
      <c r="GA59" s="3">
        <f>+VLOOKUP($E59,'Trimestrales MX'!$C:$FS,GA$1,FALSE)/3</f>
        <v>38424.559666666668</v>
      </c>
      <c r="GB59" s="3">
        <f>+VLOOKUP($E59,'Trimestrales MX'!$C:$FS,GB$1,FALSE)/3</f>
        <v>6925.7816666666668</v>
      </c>
      <c r="GC59" s="3">
        <f>+VLOOKUP($E59,'Trimestrales MX'!$C:$FS,GC$1,FALSE)/3</f>
        <v>8950.1679999999997</v>
      </c>
      <c r="GD59" s="3">
        <f>+VLOOKUP($E59,'Trimestrales MX'!$C:$FS,GD$1,FALSE)/3</f>
        <v>1812.1186666666665</v>
      </c>
      <c r="GE59" s="3">
        <f>+VLOOKUP($E59,'Trimestrales MX'!$C:$FS,GE$1,FALSE)/3</f>
        <v>6269.6223333333328</v>
      </c>
      <c r="GF59" s="3">
        <f>+VLOOKUP($E59,'Trimestrales MX'!$C:$FS,GF$1,FALSE)/3</f>
        <v>868.42700000000002</v>
      </c>
      <c r="GG59" s="3">
        <f>+VLOOKUP($E59,'Trimestrales MX'!$C:$FS,GG$1,FALSE)/3</f>
        <v>4316.5273333333334</v>
      </c>
      <c r="GH59" s="3">
        <f>+VLOOKUP($E59,'Trimestrales MX'!$C:$FS,GH$1,FALSE)/3</f>
        <v>1224.2316666666668</v>
      </c>
      <c r="GI59" s="3">
        <f>+VLOOKUP($E59,'Trimestrales MX'!$C:$FS,GI$1,FALSE)/3</f>
        <v>3092.2956666666669</v>
      </c>
      <c r="GJ59" s="3">
        <f>+VLOOKUP($E59,'Trimestrales MX'!$C:$FS,GJ$1,FALSE)/3</f>
        <v>18709.149000000001</v>
      </c>
      <c r="GK59" s="3">
        <f>+VLOOKUP($E59,'Trimestrales MX'!$C:$FS,GK$1,FALSE)/3</f>
        <v>2060.4816666666666</v>
      </c>
      <c r="GL59" s="3">
        <f>+VLOOKUP($E59,'Trimestrales MX'!$C:$FS,GL$1,FALSE)/3</f>
        <v>15954.453</v>
      </c>
      <c r="GM59" s="3">
        <f>+VLOOKUP($E59,'Trimestrales MX'!$C:$FS,GM$1,FALSE)/3</f>
        <v>694.21433333333334</v>
      </c>
      <c r="GN59" s="3">
        <f>+VLOOKUP($E59,'Trimestrales MX'!$C:$FS,GN$1,FALSE)/3</f>
        <v>7863.6699999999992</v>
      </c>
      <c r="GO59" s="3">
        <f>+VLOOKUP($E59,'Trimestrales MX'!$C:$FS,GO$1,FALSE)/3</f>
        <v>1347.2663333333333</v>
      </c>
      <c r="GP59" s="3">
        <f>+VLOOKUP($E59,'Trimestrales MX'!$C:$FS,GP$1,FALSE)/3</f>
        <v>5620.1023333333333</v>
      </c>
      <c r="GQ59" s="3">
        <f>+VLOOKUP($E59,'Trimestrales MX'!$C:$FS,GQ$1,FALSE)/3</f>
        <v>896.30133333333333</v>
      </c>
      <c r="GR59" s="3">
        <f>+VLOOKUP($E59,'Trimestrales MX'!$C:$FS,GR$1,FALSE)/3</f>
        <v>7434.1586666666662</v>
      </c>
      <c r="GS59" s="3">
        <f>+VLOOKUP($E59,'Trimestrales MX'!$C:$FS,GS$1,FALSE)/3</f>
        <v>4534.5973333333332</v>
      </c>
      <c r="GT59" s="3">
        <f>+VLOOKUP($E59,'Trimestrales MX'!$C:$FS,GT$1,FALSE)/3</f>
        <v>223.08133333333333</v>
      </c>
      <c r="GU59" s="3">
        <f>+VLOOKUP($E59,'Trimestrales MX'!$C:$FS,GU$1,FALSE)/3</f>
        <v>2676.48</v>
      </c>
      <c r="GV59" s="3">
        <f>+VLOOKUP($E59,'Trimestrales MX'!$C:$FS,GV$1,FALSE)/3</f>
        <v>14115.330333333333</v>
      </c>
      <c r="GW59" s="3">
        <f>+VLOOKUP($E59,'Trimestrales MX'!$C:$FS,GW$1,FALSE)/3</f>
        <v>4915.8253333333332</v>
      </c>
      <c r="GX59" s="3">
        <f>+VLOOKUP($E59,'Trimestrales MX'!$C:$FS,GX$1,FALSE)/3</f>
        <v>9199.5049999999992</v>
      </c>
      <c r="GY59" s="3">
        <f>+VLOOKUP($E59,'Trimestrales MX'!$C:$FS,GY$1,FALSE)/3</f>
        <v>7026.6076666666668</v>
      </c>
      <c r="GZ59" s="3">
        <f>+VLOOKUP($E59,'Trimestrales MX'!$C:$FS,GZ$1,FALSE)/3</f>
        <v>24629.232333333333</v>
      </c>
      <c r="HA59" s="3">
        <f>+VLOOKUP($E59,'Trimestrales MX'!$C:$FS,HA$1,FALSE)/3</f>
        <v>90052.917000000001</v>
      </c>
      <c r="HB59" s="3">
        <f>+VLOOKUP($E59,'Trimestrales MX'!$C:$FS,HB$1,FALSE)/3</f>
        <v>43019.307333333338</v>
      </c>
      <c r="HC59" s="3">
        <f>+VLOOKUP($E59,'Trimestrales MX'!$C:$FS,HC$1,FALSE)/3</f>
        <v>6755.5116666666663</v>
      </c>
      <c r="HD59" s="3">
        <f>+VLOOKUP($E59,'Trimestrales MX'!$C:$FS,HD$1,FALSE)/3</f>
        <v>3135.030666666667</v>
      </c>
      <c r="HE59" s="3">
        <f>+VLOOKUP($E59,'Trimestrales MX'!$C:$FS,HE$1,FALSE)/3</f>
        <v>16231.934000000001</v>
      </c>
      <c r="HF59" s="3">
        <f>+VLOOKUP($E59,'Trimestrales MX'!$C:$FS,HF$1,FALSE)/3</f>
        <v>4032.1716666666666</v>
      </c>
      <c r="HG59" s="3">
        <f>+VLOOKUP($E59,'Trimestrales MX'!$C:$FS,HG$1,FALSE)/3</f>
        <v>12432.498</v>
      </c>
      <c r="HH59" s="3">
        <f>+VLOOKUP($E59,'Trimestrales MX'!$C:$FS,HH$1,FALSE)/3</f>
        <v>4446.4639999999999</v>
      </c>
      <c r="HI59" s="3">
        <f>+VLOOKUP($E59,'Trimestrales MX'!$C:$FS,HI$1,FALSE)/3</f>
        <v>24995.52</v>
      </c>
      <c r="HJ59" s="3">
        <f>+VLOOKUP($E59,'Trimestrales MX'!$C:$FS,HJ$1,FALSE)/3</f>
        <v>19506.041000000001</v>
      </c>
      <c r="HK59" s="3">
        <f>+VLOOKUP($E59,'Trimestrales MX'!$C:$FS,HK$1,FALSE)/3</f>
        <v>5489.4790000000003</v>
      </c>
      <c r="HL59" s="3">
        <f>+VLOOKUP($E59,'Trimestrales MX'!$C:$FS,HL$1,FALSE)/3</f>
        <v>22489.785333333333</v>
      </c>
      <c r="HM59" s="3">
        <f>+VLOOKUP($E59,'Trimestrales MX'!$C:$FS,HM$1,FALSE)/3</f>
        <v>4564.5680000000002</v>
      </c>
      <c r="HN59" s="3">
        <f>+VLOOKUP($E59,'Trimestrales MX'!$C:$FS,HN$1,FALSE)/3</f>
        <v>7062.9910000000009</v>
      </c>
      <c r="HO59" s="3">
        <f>+VLOOKUP($E59,'Trimestrales MX'!$C:$FS,HO$1,FALSE)/3</f>
        <v>7357.3466666666673</v>
      </c>
      <c r="HP59" s="3">
        <f>+VLOOKUP($E59,'Trimestrales MX'!$C:$FS,HP$1,FALSE)/3</f>
        <v>1611.1336666666666</v>
      </c>
      <c r="HQ59" s="3">
        <f>+VLOOKUP($E59,'Trimestrales MX'!$C:$FS,HQ$1,FALSE)/3</f>
        <v>1893.7456666666667</v>
      </c>
      <c r="HR59" s="3">
        <f>+VLOOKUP($E59,'Trimestrales MX'!$C:$FS,HR$1,FALSE)/3</f>
        <v>59498.024333333335</v>
      </c>
      <c r="HS59" s="3">
        <f>+VLOOKUP($E59,'Trimestrales MX'!$C:$FS,HS$1,FALSE)/3</f>
        <v>22273.442666666666</v>
      </c>
      <c r="HT59" s="3">
        <f>+VLOOKUP($E59,'Trimestrales MX'!$C:$FS,HT$1,FALSE)/3</f>
        <v>9486.5173333333332</v>
      </c>
      <c r="HU59" s="3">
        <f>+VLOOKUP($E59,'Trimestrales MX'!$C:$FS,HU$1,FALSE)/3</f>
        <v>1780.4576666666665</v>
      </c>
      <c r="HV59" s="3">
        <f>+VLOOKUP($E59,'Trimestrales MX'!$C:$FS,HV$1,FALSE)/3</f>
        <v>24043.372333333333</v>
      </c>
      <c r="HW59" s="3">
        <f>+VLOOKUP($E59,'Trimestrales MX'!$C:$FS,HW$1,FALSE)/3</f>
        <v>1914.2346666666665</v>
      </c>
      <c r="HX59" s="3">
        <f>+VLOOKUP($E59,'Trimestrales MX'!$C:$FS,HX$1,FALSE)/3</f>
        <v>32550.135666666669</v>
      </c>
      <c r="HY59" s="3">
        <f>+VLOOKUP($E59,'Trimestrales MX'!$C:$FS,HY$1,FALSE)/3</f>
        <v>1535.0316666666668</v>
      </c>
      <c r="HZ59" s="3">
        <f>+VLOOKUP($E59,'Trimestrales MX'!$C:$FS,HZ$1,FALSE)/3</f>
        <v>1931.7463333333333</v>
      </c>
      <c r="IA59" s="3">
        <f>+VLOOKUP($E59,'Trimestrales MX'!$C:$FS,IA$1,FALSE)/3</f>
        <v>11055.145666666665</v>
      </c>
      <c r="IB59" s="3">
        <f>+VLOOKUP($E59,'Trimestrales MX'!$C:$FS,IB$1,FALSE)/3</f>
        <v>2571.1576666666665</v>
      </c>
      <c r="IC59" s="3">
        <f>+VLOOKUP($E59,'Trimestrales MX'!$C:$FS,IC$1,FALSE)/3</f>
        <v>904.25333333333344</v>
      </c>
      <c r="ID59" s="3">
        <f>+VLOOKUP($E59,'Trimestrales MX'!$C:$FS,ID$1,FALSE)/3</f>
        <v>2418.0946666666664</v>
      </c>
      <c r="IE59" s="3">
        <f>+VLOOKUP($E59,'Trimestrales MX'!$C:$FS,IE$1,FALSE)/3</f>
        <v>3649.2053333333333</v>
      </c>
      <c r="IF59" s="3">
        <f>+VLOOKUP($E59,'Trimestrales MX'!$C:$FS,IF$1,FALSE)/3</f>
        <v>2950.74</v>
      </c>
      <c r="IG59" s="3">
        <f>+VLOOKUP($E59,'Trimestrales MX'!$C:$FS,IG$1,FALSE)/3</f>
        <v>5534.7606666666661</v>
      </c>
      <c r="IH59" s="3">
        <f>+VLOOKUP($E59,'Trimestrales MX'!$C:$FS,IH$1,FALSE)/3</f>
        <v>39368.451333333338</v>
      </c>
      <c r="II59" s="3">
        <f>+VLOOKUP($E59,'Trimestrales MX'!$C:$FS,II$1,FALSE)/3</f>
        <v>5040.1376666666665</v>
      </c>
      <c r="IJ59" s="3">
        <f>+VLOOKUP($E59,'Trimestrales MX'!$C:$FS,IJ$1,FALSE)/3</f>
        <v>2634.252</v>
      </c>
      <c r="IK59" s="3">
        <f>+VLOOKUP($E59,'Trimestrales MX'!$C:$FS,IK$1,FALSE)/3</f>
        <v>330.18799999999999</v>
      </c>
      <c r="IL59" s="3">
        <f>+VLOOKUP($E59,'Trimestrales MX'!$C:$FS,IL$1,FALSE)/3</f>
        <v>7179.5486666666666</v>
      </c>
      <c r="IM59" s="3">
        <f>+VLOOKUP($E59,'Trimestrales MX'!$C:$FS,IM$1,FALSE)/3</f>
        <v>774.12566666666669</v>
      </c>
      <c r="IN59" s="3">
        <f>+VLOOKUP($E59,'Trimestrales MX'!$C:$FS,IN$1,FALSE)/3</f>
        <v>15558.458000000001</v>
      </c>
      <c r="IO59" s="3">
        <f>+VLOOKUP($E59,'Trimestrales MX'!$C:$FS,IO$1,FALSE)/3</f>
        <v>7851.7410000000009</v>
      </c>
      <c r="IP59" s="3">
        <f>+VLOOKUP($E59,'Trimestrales MX'!$C:$FS,IP$1,FALSE)/3</f>
        <v>53878.637333333339</v>
      </c>
      <c r="IQ59" s="3">
        <f>+VLOOKUP($E59,'Trimestrales MX'!$C:$FS,IQ$1,FALSE)/3</f>
        <v>18985.346666666668</v>
      </c>
      <c r="IR59" s="3">
        <f>+VLOOKUP($E59,'Trimestrales MX'!$C:$FS,IR$1,FALSE)/3</f>
        <v>7445.5576666666666</v>
      </c>
      <c r="IS59" s="3">
        <f>+VLOOKUP($E59,'Trimestrales MX'!$C:$FS,IS$1,FALSE)/3</f>
        <v>11214.563666666667</v>
      </c>
      <c r="IT59" s="3">
        <f>+VLOOKUP($E59,'Trimestrales MX'!$C:$FS,IT$1,FALSE)/3</f>
        <v>11191.855000000001</v>
      </c>
      <c r="IU59" s="3">
        <f>+VLOOKUP($E59,'Trimestrales MX'!$C:$FS,IU$1,FALSE)/3</f>
        <v>4307.0476666666664</v>
      </c>
      <c r="IV59" s="3">
        <f>+VLOOKUP($E59,'Trimestrales MX'!$C:$FS,IV$1,FALSE)/3</f>
        <v>734.26666666666677</v>
      </c>
      <c r="IW59" s="3">
        <f>+VLOOKUP($E59,'Trimestrales MX'!$C:$FS,IW$1,FALSE)/3</f>
        <v>25471.163</v>
      </c>
      <c r="IX59" s="3">
        <f>+VLOOKUP($E59,'Trimestrales MX'!$C:$FS,IX$1,FALSE)/3</f>
        <v>3028.7819999999997</v>
      </c>
      <c r="IY59" s="3">
        <f>+VLOOKUP($E59,'Trimestrales MX'!$C:$FS,IY$1,FALSE)/3</f>
        <v>3652.5016666666666</v>
      </c>
      <c r="IZ59" s="3">
        <f>+VLOOKUP($E59,'Trimestrales MX'!$C:$FS,IZ$1,FALSE)/3</f>
        <v>9112.623333333333</v>
      </c>
      <c r="JA59" s="3">
        <f>+VLOOKUP($E59,'Trimestrales MX'!$C:$FS,JA$1,FALSE)/3</f>
        <v>9677.2559999999994</v>
      </c>
      <c r="JB59" s="3">
        <f>+VLOOKUP($E59,'Trimestrales MX'!$C:$FS,JB$1,FALSE)/3</f>
        <v>123743.72566666668</v>
      </c>
      <c r="JC59" s="3">
        <f>+VLOOKUP($E59,'Trimestrales MX'!$C:$FS,JC$1,FALSE)/3</f>
        <v>67254.442999999999</v>
      </c>
      <c r="JD59" s="3">
        <f>+VLOOKUP($E59,'Trimestrales MX'!$C:$FS,JD$1,FALSE)/3</f>
        <v>2534.3396666666667</v>
      </c>
      <c r="JE59" s="3">
        <f>+VLOOKUP($E59,'Trimestrales MX'!$C:$FS,JE$1,FALSE)/3</f>
        <v>46501.05733333333</v>
      </c>
      <c r="JF59" s="3">
        <f>+VLOOKUP($E59,'Trimestrales MX'!$C:$FS,JF$1,FALSE)/3</f>
        <v>3463.5446666666667</v>
      </c>
      <c r="JG59" s="3">
        <f>+VLOOKUP($E59,'Trimestrales MX'!$C:$FS,JG$1,FALSE)/3</f>
        <v>2034.2603333333334</v>
      </c>
      <c r="JH59" s="3">
        <f>+VLOOKUP($E59,'Trimestrales MX'!$C:$FS,JH$1,FALSE)/3</f>
        <v>226.34199999999998</v>
      </c>
      <c r="JI59" s="3">
        <f>+VLOOKUP($E59,'Trimestrales MX'!$C:$FS,JI$1,FALSE)/3</f>
        <v>1729.7386666666669</v>
      </c>
      <c r="JJ59" s="3">
        <f>+VLOOKUP($E59,'Trimestrales MX'!$C:$FS,JJ$1,FALSE)/3</f>
        <v>9164.5756666666657</v>
      </c>
      <c r="JK59" s="3">
        <f>+VLOOKUP($E59,'Trimestrales MX'!$C:$FS,JK$1,FALSE)/3</f>
        <v>7039.5389999999998</v>
      </c>
      <c r="JL59" s="3">
        <f>+VLOOKUP($E59,'Trimestrales MX'!$C:$FS,JL$1,FALSE)/3</f>
        <v>1122.6396666666667</v>
      </c>
      <c r="JM59" s="3">
        <f>+VLOOKUP($E59,'Trimestrales MX'!$C:$FS,JM$1,FALSE)/3</f>
        <v>1002.3969999999999</v>
      </c>
      <c r="JN59" s="3">
        <f>+VLOOKUP($E59,'Trimestrales MX'!$C:$FS,JN$1,FALSE)/3</f>
        <v>16865.336333333333</v>
      </c>
      <c r="JO59" s="3">
        <f>+VLOOKUP($E59,'Trimestrales MX'!$C:$FS,JO$1,FALSE)/3</f>
        <v>6960.9269999999997</v>
      </c>
      <c r="JP59" s="3">
        <f>+VLOOKUP($E59,'Trimestrales MX'!$C:$FS,JP$1,FALSE)/3</f>
        <v>9904.4089999999997</v>
      </c>
      <c r="JQ59" s="3">
        <f>+VLOOKUP($E59,'Trimestrales MX'!$C:$FS,JQ$1,FALSE)/3</f>
        <v>3132553.745333333</v>
      </c>
      <c r="JR59" s="3">
        <f>+VLOOKUP($E59,'Trimestrales MX'!$C:$FS,JR$1,FALSE)/3</f>
        <v>409105.51833333331</v>
      </c>
      <c r="JS59" s="3">
        <f>+VLOOKUP($E59,'Trimestrales MX'!$C:$FS,JS$1,FALSE)/3</f>
        <v>468915.57699999999</v>
      </c>
      <c r="JT59" s="3">
        <f>+VLOOKUP($E59,'Trimestrales MX'!$C:$FS,JT$1,FALSE)/3</f>
        <v>320180.43433333334</v>
      </c>
      <c r="JU59" s="3">
        <f>+VLOOKUP($E59,'Trimestrales MX'!$C:$FS,JU$1,FALSE)/3</f>
        <v>7476.9696666666669</v>
      </c>
      <c r="JV59" s="3">
        <f>+VLOOKUP($E59,'Trimestrales MX'!$C:$FS,JV$1,FALSE)/3</f>
        <v>6955.063666666666</v>
      </c>
      <c r="JW59" s="3">
        <f>+VLOOKUP($E59,'Trimestrales MX'!$C:$FS,JW$1,FALSE)/3</f>
        <v>4630.8143333333328</v>
      </c>
      <c r="JX59" s="3">
        <f>+VLOOKUP($E59,'Trimestrales MX'!$C:$FS,JX$1,FALSE)/3</f>
        <v>152910.44966666665</v>
      </c>
      <c r="JY59" s="3">
        <f>+VLOOKUP($E59,'Trimestrales MX'!$C:$FS,JY$1,FALSE)/3</f>
        <v>112967.55166666668</v>
      </c>
      <c r="JZ59" s="3">
        <f>+VLOOKUP($E59,'Trimestrales MX'!$C:$FS,JZ$1,FALSE)/3</f>
        <v>25518.060333333331</v>
      </c>
      <c r="KA59" s="3">
        <f>+VLOOKUP($E59,'Trimestrales MX'!$C:$FS,KA$1,FALSE)/3</f>
        <v>5681.9186666666674</v>
      </c>
      <c r="KB59" s="3">
        <f>+VLOOKUP($E59,'Trimestrales MX'!$C:$FS,KB$1,FALSE)/3</f>
        <v>4039.6063333333332</v>
      </c>
      <c r="KC59" s="3">
        <f>+VLOOKUP($E59,'Trimestrales MX'!$C:$FS,KC$1,FALSE)/3</f>
        <v>96745.205333333332</v>
      </c>
      <c r="KD59" s="3">
        <f>+VLOOKUP($E59,'Trimestrales MX'!$C:$FS,KD$1,FALSE)/3</f>
        <v>7096.0839999999998</v>
      </c>
      <c r="KE59" s="3">
        <f>+VLOOKUP($E59,'Trimestrales MX'!$C:$FS,KE$1,FALSE)/3</f>
        <v>5914.3156666666664</v>
      </c>
      <c r="KF59" s="3">
        <f>+VLOOKUP($E59,'Trimestrales MX'!$C:$FS,KF$1,FALSE)/3</f>
        <v>8257.6246666666666</v>
      </c>
      <c r="KG59" s="3">
        <f>+VLOOKUP($E59,'Trimestrales MX'!$C:$FS,KG$1,FALSE)/3</f>
        <v>74209.457333333339</v>
      </c>
      <c r="KH59" s="3">
        <f>+VLOOKUP($E59,'Trimestrales MX'!$C:$FS,KH$1,FALSE)/3</f>
        <v>738.05466666666678</v>
      </c>
      <c r="KI59" s="3">
        <f>+VLOOKUP($E59,'Trimestrales MX'!$C:$FS,KI$1,FALSE)/3</f>
        <v>529.6686666666667</v>
      </c>
      <c r="KJ59" s="3">
        <f>+VLOOKUP($E59,'Trimestrales MX'!$C:$FS,KJ$1,FALSE)/3</f>
        <v>142062.31766666667</v>
      </c>
      <c r="KK59" s="3">
        <f>+VLOOKUP($E59,'Trimestrales MX'!$C:$FS,KK$1,FALSE)/3</f>
        <v>123384.11266666667</v>
      </c>
      <c r="KL59" s="3">
        <f>+VLOOKUP($E59,'Trimestrales MX'!$C:$FS,KL$1,FALSE)/3</f>
        <v>18678.204999999998</v>
      </c>
      <c r="KM59" s="3">
        <f>+VLOOKUP($E59,'Trimestrales MX'!$C:$FS,KM$1,FALSE)/3</f>
        <v>596179.50800000003</v>
      </c>
      <c r="KN59" s="3">
        <f>+VLOOKUP($E59,'Trimestrales MX'!$C:$FS,KN$1,FALSE)/3</f>
        <v>573824.91666666663</v>
      </c>
      <c r="KO59" s="3">
        <f>+VLOOKUP($E59,'Trimestrales MX'!$C:$FS,KO$1,FALSE)/3</f>
        <v>22354.591333333334</v>
      </c>
      <c r="KP59" s="3">
        <f>+VLOOKUP($E59,'Trimestrales MX'!$C:$FS,KP$1,FALSE)/3</f>
        <v>102091.04566666666</v>
      </c>
      <c r="KQ59" s="3">
        <f>+VLOOKUP($E59,'Trimestrales MX'!$C:$FS,KQ$1,FALSE)/3</f>
        <v>26511.353333333333</v>
      </c>
      <c r="KR59" s="3">
        <f>+VLOOKUP($E59,'Trimestrales MX'!$C:$FS,KR$1,FALSE)/3</f>
        <v>179462.29500000001</v>
      </c>
      <c r="KS59" s="3">
        <f>+VLOOKUP($E59,'Trimestrales MX'!$C:$FS,KS$1,FALSE)/3</f>
        <v>212555.26833333334</v>
      </c>
      <c r="KT59" s="3">
        <f>+VLOOKUP($E59,'Trimestrales MX'!$C:$FS,KT$1,FALSE)/3</f>
        <v>124755.40366666667</v>
      </c>
      <c r="KU59" s="3">
        <f>+VLOOKUP($E59,'Trimestrales MX'!$C:$FS,KU$1,FALSE)/3</f>
        <v>55733.750999999997</v>
      </c>
      <c r="KV59" s="3">
        <f>+VLOOKUP($E59,'Trimestrales MX'!$C:$FS,KV$1,FALSE)/3</f>
        <v>65106.719333333334</v>
      </c>
      <c r="KW59" s="3">
        <f>+VLOOKUP($E59,'Trimestrales MX'!$C:$FS,KW$1,FALSE)/3</f>
        <v>3914.9336666666663</v>
      </c>
      <c r="KX59" s="3">
        <f>+VLOOKUP($E59,'Trimestrales MX'!$C:$FS,KX$1,FALSE)/3</f>
        <v>21533.016333333333</v>
      </c>
      <c r="KY59" s="3">
        <f>+VLOOKUP($E59,'Trimestrales MX'!$C:$FS,KY$1,FALSE)/3</f>
        <v>9332.244333333334</v>
      </c>
      <c r="KZ59" s="3">
        <f>+VLOOKUP($E59,'Trimestrales MX'!$C:$FS,KZ$1,FALSE)/3</f>
        <v>12200.771999999999</v>
      </c>
      <c r="LA59" s="3">
        <f>+VLOOKUP($E59,'Trimestrales MX'!$C:$FS,LA$1,FALSE)/3</f>
        <v>109900.749</v>
      </c>
      <c r="LB59" s="3">
        <f>+VLOOKUP($E59,'Trimestrales MX'!$C:$FS,LB$1,FALSE)/3</f>
        <v>47682.862666666661</v>
      </c>
      <c r="LC59" s="3">
        <f>+VLOOKUP($E59,'Trimestrales MX'!$C:$FS,LC$1,FALSE)/3</f>
        <v>62217.886333333336</v>
      </c>
      <c r="LD59" s="3">
        <f>+VLOOKUP($E59,'Trimestrales MX'!$C:$FS,LD$1,FALSE)/3</f>
        <v>108730.914</v>
      </c>
      <c r="LE59" s="3">
        <f>+VLOOKUP($E59,'Trimestrales MX'!$C:$FS,LE$1,FALSE)/3</f>
        <v>25661.751999999997</v>
      </c>
      <c r="LF59" s="3">
        <f>+VLOOKUP($E59,'Trimestrales MX'!$C:$FS,LF$1,FALSE)/3</f>
        <v>45486.858333333337</v>
      </c>
      <c r="LG59" s="3">
        <f>+VLOOKUP($E59,'Trimestrales MX'!$C:$FS,LG$1,FALSE)/3</f>
        <v>37582.303666666667</v>
      </c>
      <c r="LH59" s="3">
        <f>+VLOOKUP($E59,'Trimestrales MX'!$C:$FS,LH$1,FALSE)/3</f>
        <v>213825.13933333333</v>
      </c>
      <c r="LI59" s="3">
        <v>97.146208455958998</v>
      </c>
      <c r="LJ59" s="3">
        <v>95.452894887753004</v>
      </c>
      <c r="LK59" s="3">
        <v>97.641317366715001</v>
      </c>
      <c r="LL59" s="3">
        <v>92.791488328545995</v>
      </c>
      <c r="LM59" s="3">
        <v>79.098057272128003</v>
      </c>
      <c r="LN59" s="3">
        <v>102.489753825958</v>
      </c>
      <c r="LO59" s="3">
        <v>103.964520648638</v>
      </c>
      <c r="LP59" s="3">
        <v>97.426016427178993</v>
      </c>
      <c r="LQ59" s="3">
        <v>99.586841496510004</v>
      </c>
      <c r="LR59" s="3">
        <v>98.809865061281002</v>
      </c>
      <c r="LS59" s="3">
        <v>101.59004628684001</v>
      </c>
      <c r="LT59" s="3">
        <v>99.864424997279997</v>
      </c>
      <c r="LU59" s="3">
        <v>96.251553336360999</v>
      </c>
      <c r="LV59" s="3">
        <v>93.708135625070994</v>
      </c>
      <c r="LW59" s="3">
        <v>96.997591837114001</v>
      </c>
      <c r="LX59" s="3">
        <v>106.313516856777</v>
      </c>
      <c r="LY59" s="3">
        <v>101.228372007395</v>
      </c>
      <c r="LZ59" s="3">
        <v>101.289386399631</v>
      </c>
      <c r="MA59" s="3">
        <v>102.089701855755</v>
      </c>
      <c r="MB59" s="3">
        <v>89.612288898954006</v>
      </c>
      <c r="MC59" s="3">
        <v>91.375934536615006</v>
      </c>
      <c r="MD59" s="3">
        <v>117.17725785604</v>
      </c>
      <c r="ME59" s="3">
        <v>90.174312552410001</v>
      </c>
      <c r="MF59" s="3">
        <v>97.845609129948002</v>
      </c>
      <c r="MG59" s="3">
        <v>104.19279459678</v>
      </c>
      <c r="MH59" s="3">
        <v>99.130160538808994</v>
      </c>
      <c r="MI59" s="3">
        <v>100.334308639402</v>
      </c>
      <c r="MJ59" s="3">
        <v>113.53477764260199</v>
      </c>
      <c r="MK59" s="3">
        <v>110.11665895033001</v>
      </c>
      <c r="ML59" s="3">
        <v>96.577981158661999</v>
      </c>
      <c r="MM59" s="3">
        <v>100.73310806130399</v>
      </c>
      <c r="MN59" s="3">
        <v>87.559793053410004</v>
      </c>
      <c r="MO59" s="3">
        <v>86.331853046686007</v>
      </c>
      <c r="MP59" s="3">
        <v>96.383565680333007</v>
      </c>
    </row>
    <row r="60" spans="1:354" x14ac:dyDescent="0.3">
      <c r="A60" s="7">
        <v>40817</v>
      </c>
      <c r="B60" s="19">
        <f t="shared" si="172"/>
        <v>2011</v>
      </c>
      <c r="C60" s="19">
        <f t="shared" si="173"/>
        <v>10</v>
      </c>
      <c r="D60" s="20">
        <f>+VLOOKUP(C60,'Trimestres-Meses'!A:B,2,FALSE)</f>
        <v>4</v>
      </c>
      <c r="E60" s="18" t="str">
        <f t="shared" si="174"/>
        <v>2011-4</v>
      </c>
      <c r="F60" s="25">
        <v>11.43533358375797</v>
      </c>
      <c r="G60" s="23">
        <v>7.239993630573256</v>
      </c>
      <c r="H60" s="24">
        <v>4.1953399531847149</v>
      </c>
      <c r="I60" s="5">
        <v>175.68</v>
      </c>
      <c r="J60" s="5">
        <v>150.43</v>
      </c>
      <c r="K60" s="5">
        <v>98.39</v>
      </c>
      <c r="L60" s="5">
        <v>2180.65</v>
      </c>
      <c r="M60" s="5">
        <v>99.85</v>
      </c>
      <c r="N60" s="5">
        <v>3.57</v>
      </c>
      <c r="O60" s="5">
        <v>1871.42</v>
      </c>
      <c r="P60" s="5">
        <v>110.88</v>
      </c>
      <c r="Q60" s="5">
        <v>119.39</v>
      </c>
      <c r="R60" s="17">
        <v>7.000000000000001E-4</v>
      </c>
      <c r="S60" s="17">
        <v>3.9800000000000002E-2</v>
      </c>
      <c r="T60" s="3">
        <v>2298.6619047619047</v>
      </c>
      <c r="U60" s="3">
        <v>1253.3</v>
      </c>
      <c r="V60" s="3">
        <v>1.414007</v>
      </c>
      <c r="W60" s="3">
        <f>+VLOOKUP(E60,'Trimestrales USA'!C:DY,2,FALSE)/3</f>
        <v>5280.7666666666664</v>
      </c>
      <c r="X60" s="3">
        <f>+VLOOKUP($E60,'Trimestrales USA'!$C:$DY,X$1,FALSE)/3</f>
        <v>3603.0666666666671</v>
      </c>
      <c r="Y60" s="3">
        <f>+VLOOKUP($E60,'Trimestrales USA'!$C:$DY,Y$1,FALSE)/3</f>
        <v>1187.0666666666666</v>
      </c>
      <c r="Z60" s="3">
        <f>+VLOOKUP($E60,'Trimestrales USA'!$C:$DY,Z$1,FALSE)/3</f>
        <v>370.8</v>
      </c>
      <c r="AA60" s="3">
        <f>+VLOOKUP($E60,'Trimestrales USA'!$C:$DY,AA$1,FALSE)/3</f>
        <v>816.26666666666677</v>
      </c>
      <c r="AB60" s="3">
        <f>+VLOOKUP($E60,'Trimestrales USA'!$C:$DY,AB$1,FALSE)/3</f>
        <v>2416</v>
      </c>
      <c r="AC60" s="3">
        <f>+VLOOKUP($E60,'Trimestrales USA'!$C:$DY,AC$1,FALSE)/3</f>
        <v>834.69999999999993</v>
      </c>
      <c r="AD60" s="3">
        <f>+VLOOKUP($E60,'Trimestrales USA'!$C:$DY,AD$1,FALSE)/3</f>
        <v>800.0333333333333</v>
      </c>
      <c r="AE60" s="3">
        <f>+VLOOKUP($E60,'Trimestrales USA'!$C:$DY,AE$1,FALSE)/3</f>
        <v>669.66666666666663</v>
      </c>
      <c r="AF60" s="3">
        <f>+VLOOKUP($E60,'Trimestrales USA'!$C:$DY,AF$1,FALSE)/3</f>
        <v>147.26666666666668</v>
      </c>
      <c r="AG60" s="3">
        <f>+VLOOKUP($E60,'Trimestrales USA'!$C:$DY,AG$1,FALSE)/3</f>
        <v>308.83333333333331</v>
      </c>
      <c r="AH60" s="3">
        <f>+VLOOKUP($E60,'Trimestrales USA'!$C:$DY,AH$1,FALSE)/3</f>
        <v>213.56666666666669</v>
      </c>
      <c r="AI60" s="3">
        <f>+VLOOKUP($E60,'Trimestrales USA'!$C:$DY,AI$1,FALSE)/3</f>
        <v>130.4</v>
      </c>
      <c r="AJ60" s="3">
        <f>+VLOOKUP($E60,'Trimestrales USA'!$C:$DY,AJ$1,FALSE)/3</f>
        <v>34.666666666666664</v>
      </c>
      <c r="AK60" s="3">
        <f>+VLOOKUP($E60,'Trimestrales USA'!$C:$DY,AK$1,FALSE)/3</f>
        <v>-200.6</v>
      </c>
      <c r="AL60" s="3">
        <f>+VLOOKUP($E60,'Trimestrales USA'!$C:$DY,AL$1,FALSE)/3</f>
        <v>716.69999999999993</v>
      </c>
      <c r="AM60" s="3">
        <f>+VLOOKUP($E60,'Trimestrales USA'!$C:$DY,AM$1,FALSE)/3</f>
        <v>500.06666666666666</v>
      </c>
      <c r="AN60" s="3">
        <f>+VLOOKUP($E60,'Trimestrales USA'!$C:$DY,AN$1,FALSE)/3</f>
        <v>216.63333333333333</v>
      </c>
      <c r="AO60" s="3">
        <f>+VLOOKUP($E60,'Trimestrales USA'!$C:$DY,AO$1,FALSE)/3</f>
        <v>917.30000000000007</v>
      </c>
      <c r="AP60" s="3">
        <f>+VLOOKUP($E60,'Trimestrales USA'!$C:$DY,AP$1,FALSE)/3</f>
        <v>761.1</v>
      </c>
      <c r="AQ60" s="3">
        <f>+VLOOKUP($E60,'Trimestrales USA'!$C:$DY,AQ$1,FALSE)/3</f>
        <v>156.23333333333332</v>
      </c>
      <c r="AR60" s="3">
        <f>+VLOOKUP($E60,'Trimestrales USA'!$C:$DY,AR$1,FALSE)/3</f>
        <v>1043.6000000000001</v>
      </c>
      <c r="AS60" s="3">
        <f>+VLOOKUP($E60,'Trimestrales USA'!$C:$DY,AS$1,FALSE)/3</f>
        <v>430.56666666666666</v>
      </c>
      <c r="AT60" s="3">
        <f>+VLOOKUP($E60,'Trimestrales USA'!$C:$DY,AT$1,FALSE)/3</f>
        <v>275.43333333333334</v>
      </c>
      <c r="AU60" s="3">
        <f>+VLOOKUP($E60,'Trimestrales USA'!$C:$DY,AU$1,FALSE)/3</f>
        <v>155.13333333333333</v>
      </c>
      <c r="AV60" s="3">
        <f>+VLOOKUP($E60,'Trimestrales USA'!$C:$DY,AV$1,FALSE)/3</f>
        <v>613.0333333333333</v>
      </c>
      <c r="AW60" s="3">
        <f>+VLOOKUP($E60,'Trimestrales USA'!$C:$DY,AW$1,FALSE)/3</f>
        <v>4568.7666666666664</v>
      </c>
      <c r="AX60" s="3">
        <f>+VLOOKUP($E60,'Trimestrales USA'!$C:$DY,AX$1,FALSE)/3</f>
        <v>60.133333333333333</v>
      </c>
      <c r="AY60" s="3">
        <f>+VLOOKUP($E60,'Trimestrales USA'!$C:$DY,AY$1,FALSE)/3</f>
        <v>50.4</v>
      </c>
      <c r="AZ60" s="3">
        <f>+VLOOKUP($E60,'Trimestrales USA'!$C:$DY,AZ$1,FALSE)/3</f>
        <v>9.7333333333333325</v>
      </c>
      <c r="BA60" s="3">
        <f>+VLOOKUP($E60,'Trimestrales USA'!$C:$DY,BA$1,FALSE)/3</f>
        <v>124.26666666666667</v>
      </c>
      <c r="BB60" s="3">
        <f>+VLOOKUP($E60,'Trimestrales USA'!$C:$DY,BB$1,FALSE)/3</f>
        <v>76.2</v>
      </c>
      <c r="BC60" s="3">
        <f>+VLOOKUP($E60,'Trimestrales USA'!$C:$DY,BC$1,FALSE)/3</f>
        <v>25.133333333333336</v>
      </c>
      <c r="BD60" s="3">
        <f>+VLOOKUP($E60,'Trimestrales USA'!$C:$DY,BD$1,FALSE)/3</f>
        <v>22.933333333333334</v>
      </c>
      <c r="BE60" s="3">
        <f>+VLOOKUP($E60,'Trimestrales USA'!$C:$DY,BE$1,FALSE)/3</f>
        <v>99</v>
      </c>
      <c r="BF60" s="3">
        <f>+VLOOKUP($E60,'Trimestrales USA'!$C:$DY,BF$1,FALSE)/3</f>
        <v>178.79999999999998</v>
      </c>
      <c r="BG60" s="3">
        <f>+VLOOKUP($E60,'Trimestrales USA'!$C:$DY,BG$1,FALSE)/3</f>
        <v>635.16666666666663</v>
      </c>
      <c r="BH60" s="3">
        <f>+VLOOKUP($E60,'Trimestrales USA'!$C:$DY,BH$1,FALSE)/3</f>
        <v>348.43333333333334</v>
      </c>
      <c r="BI60" s="3">
        <f>+VLOOKUP($E60,'Trimestrales USA'!$C:$DY,BI$1,FALSE)/3</f>
        <v>8.1</v>
      </c>
      <c r="BJ60" s="3">
        <f>+VLOOKUP($E60,'Trimestrales USA'!$C:$DY,BJ$1,FALSE)/3</f>
        <v>13.566666666666668</v>
      </c>
      <c r="BK60" s="3">
        <f>+VLOOKUP($E60,'Trimestrales USA'!$C:$DY,BK$1,FALSE)/3</f>
        <v>22.466666666666669</v>
      </c>
      <c r="BL60" s="3">
        <f>+VLOOKUP($E60,'Trimestrales USA'!$C:$DY,BL$1,FALSE)/3</f>
        <v>43.6</v>
      </c>
      <c r="BM60" s="3">
        <f>+VLOOKUP($E60,'Trimestrales USA'!$C:$DY,BM$1,FALSE)/3</f>
        <v>50.5</v>
      </c>
      <c r="BN60" s="3">
        <f>+VLOOKUP($E60,'Trimestrales USA'!$C:$DY,BN$1,FALSE)/3</f>
        <v>79.5</v>
      </c>
      <c r="BO60" s="3">
        <f>+VLOOKUP($E60,'Trimestrales USA'!$C:$DY,BO$1,FALSE)/3</f>
        <v>15.933333333333332</v>
      </c>
      <c r="BP60" s="3">
        <f>+VLOOKUP($E60,'Trimestrales USA'!$C:$DY,BP$1,FALSE)/3</f>
        <v>37.166666666666664</v>
      </c>
      <c r="BQ60" s="3">
        <f>+VLOOKUP($E60,'Trimestrales USA'!$C:$DY,BQ$1,FALSE)/3</f>
        <v>43.466666666666669</v>
      </c>
      <c r="BR60" s="3">
        <f>+VLOOKUP($E60,'Trimestrales USA'!$C:$DY,BR$1,FALSE)/3</f>
        <v>7.333333333333333</v>
      </c>
      <c r="BS60" s="3">
        <f>+VLOOKUP($E60,'Trimestrales USA'!$C:$DY,BS$1,FALSE)/3</f>
        <v>26.8</v>
      </c>
      <c r="BT60" s="3">
        <f>+VLOOKUP($E60,'Trimestrales USA'!$C:$DY,BT$1,FALSE)/3</f>
        <v>286.73333333333335</v>
      </c>
      <c r="BU60" s="3">
        <f>+VLOOKUP($E60,'Trimestrales USA'!$C:$DY,BU$1,FALSE)/3</f>
        <v>71.733333333333334</v>
      </c>
      <c r="BV60" s="3">
        <f>+VLOOKUP($E60,'Trimestrales USA'!$C:$DY,BV$1,FALSE)/3</f>
        <v>5.0666666666666664</v>
      </c>
      <c r="BW60" s="3">
        <f>+VLOOKUP($E60,'Trimestrales USA'!$C:$DY,BW$1,FALSE)/3</f>
        <v>3.3666666666666667</v>
      </c>
      <c r="BX60" s="3">
        <f>+VLOOKUP($E60,'Trimestrales USA'!$C:$DY,BX$1,FALSE)/3</f>
        <v>17.933333333333334</v>
      </c>
      <c r="BY60" s="3">
        <f>+VLOOKUP($E60,'Trimestrales USA'!$C:$DY,BY$1,FALSE)/3</f>
        <v>12.766666666666666</v>
      </c>
      <c r="BZ60" s="3">
        <f>+VLOOKUP($E60,'Trimestrales USA'!$C:$DY,BZ$1,FALSE)/3</f>
        <v>51.699999999999996</v>
      </c>
      <c r="CA60" s="3">
        <f>+VLOOKUP($E60,'Trimestrales USA'!$C:$DY,CA$1,FALSE)/3</f>
        <v>102.56666666666666</v>
      </c>
      <c r="CB60" s="3">
        <f>+VLOOKUP($E60,'Trimestrales USA'!$C:$DY,CB$1,FALSE)/3</f>
        <v>21.633333333333336</v>
      </c>
      <c r="CC60" s="3">
        <f>+VLOOKUP($E60,'Trimestrales USA'!$C:$DY,CC$1,FALSE)/3</f>
        <v>321.13333333333333</v>
      </c>
      <c r="CD60" s="3">
        <f>+VLOOKUP($E60,'Trimestrales USA'!$C:$DY,CD$1,FALSE)/3</f>
        <v>295.76666666666665</v>
      </c>
      <c r="CE60" s="3">
        <f>+VLOOKUP($E60,'Trimestrales USA'!$C:$DY,CE$1,FALSE)/3</f>
        <v>51.300000000000004</v>
      </c>
      <c r="CF60" s="3">
        <f>+VLOOKUP($E60,'Trimestrales USA'!$C:$DY,CF$1,FALSE)/3</f>
        <v>43.533333333333331</v>
      </c>
      <c r="CG60" s="3">
        <f>+VLOOKUP($E60,'Trimestrales USA'!$C:$DY,CG$1,FALSE)/3</f>
        <v>44.533333333333331</v>
      </c>
      <c r="CH60" s="3">
        <f>+VLOOKUP($E60,'Trimestrales USA'!$C:$DY,CH$1,FALSE)/3</f>
        <v>156.43333333333334</v>
      </c>
      <c r="CI60" s="3">
        <f>+VLOOKUP($E60,'Trimestrales USA'!$C:$DY,CI$1,FALSE)/3</f>
        <v>153.33333333333334</v>
      </c>
      <c r="CJ60" s="3">
        <f>+VLOOKUP($E60,'Trimestrales USA'!$C:$DY,CJ$1,FALSE)/3</f>
        <v>28.466666666666669</v>
      </c>
      <c r="CK60" s="3">
        <f>+VLOOKUP($E60,'Trimestrales USA'!$C:$DY,CK$1,FALSE)/3</f>
        <v>12.766666666666666</v>
      </c>
      <c r="CL60" s="3">
        <f>+VLOOKUP($E60,'Trimestrales USA'!$C:$DY,CL$1,FALSE)/3</f>
        <v>4.666666666666667</v>
      </c>
      <c r="CM60" s="3">
        <f>+VLOOKUP($E60,'Trimestrales USA'!$C:$DY,CM$1,FALSE)/3</f>
        <v>41.800000000000004</v>
      </c>
      <c r="CN60" s="3">
        <f>+VLOOKUP($E60,'Trimestrales USA'!$C:$DY,CN$1,FALSE)/3</f>
        <v>11.799999999999999</v>
      </c>
      <c r="CO60" s="3">
        <f>+VLOOKUP($E60,'Trimestrales USA'!$C:$DY,CO$1,FALSE)/3</f>
        <v>7.2333333333333334</v>
      </c>
      <c r="CP60" s="3">
        <f>+VLOOKUP($E60,'Trimestrales USA'!$C:$DY,CP$1,FALSE)/3</f>
        <v>31.599999999999998</v>
      </c>
      <c r="CQ60" s="3">
        <f>+VLOOKUP($E60,'Trimestrales USA'!$C:$DY,CQ$1,FALSE)/3</f>
        <v>15</v>
      </c>
      <c r="CR60" s="3">
        <f>+VLOOKUP($E60,'Trimestrales USA'!$C:$DY,CR$1,FALSE)/3</f>
        <v>254.16666666666666</v>
      </c>
      <c r="CS60" s="3">
        <f>+VLOOKUP($E60,'Trimestrales USA'!$C:$DY,CS$1,FALSE)/3</f>
        <v>65.766666666666666</v>
      </c>
      <c r="CT60" s="3">
        <f>+VLOOKUP($E60,'Trimestrales USA'!$C:$DY,CT$1,FALSE)/3</f>
        <v>28.066666666666666</v>
      </c>
      <c r="CU60" s="3">
        <f>+VLOOKUP($E60,'Trimestrales USA'!$C:$DY,CU$1,FALSE)/3</f>
        <v>122.03333333333335</v>
      </c>
      <c r="CV60" s="3">
        <f>+VLOOKUP($E60,'Trimestrales USA'!$C:$DY,CV$1,FALSE)/3</f>
        <v>38.233333333333334</v>
      </c>
      <c r="CW60" s="3">
        <f>+VLOOKUP($E60,'Trimestrales USA'!$C:$DY,CW$1,FALSE)/3</f>
        <v>1052.6000000000001</v>
      </c>
      <c r="CX60" s="3">
        <f>+VLOOKUP($E60,'Trimestrales USA'!$C:$DY,CX$1,FALSE)/3</f>
        <v>353.9666666666667</v>
      </c>
      <c r="CY60" s="3">
        <f>+VLOOKUP($E60,'Trimestrales USA'!$C:$DY,CY$1,FALSE)/3</f>
        <v>160.46666666666667</v>
      </c>
      <c r="CZ60" s="3">
        <f>+VLOOKUP($E60,'Trimestrales USA'!$C:$DY,CZ$1,FALSE)/3</f>
        <v>59.699999999999996</v>
      </c>
      <c r="DA60" s="3">
        <f>+VLOOKUP($E60,'Trimestrales USA'!$C:$DY,DA$1,FALSE)/3</f>
        <v>129.6</v>
      </c>
      <c r="DB60" s="3">
        <f>+VLOOKUP($E60,'Trimestrales USA'!$C:$DY,DB$1,FALSE)/3</f>
        <v>4.2</v>
      </c>
      <c r="DC60" s="3">
        <f>+VLOOKUP($E60,'Trimestrales USA'!$C:$DY,DC$1,FALSE)/3</f>
        <v>698.63333333333333</v>
      </c>
      <c r="DD60" s="3">
        <f>+VLOOKUP($E60,'Trimestrales USA'!$C:$DY,DD$1,FALSE)/3</f>
        <v>642.5</v>
      </c>
      <c r="DE60" s="3">
        <f>+VLOOKUP($E60,'Trimestrales USA'!$C:$DY,DE$1,FALSE)/3</f>
        <v>510.76666666666665</v>
      </c>
      <c r="DF60" s="3">
        <f>+VLOOKUP($E60,'Trimestrales USA'!$C:$DY,DF$1,FALSE)/3</f>
        <v>131.73333333333332</v>
      </c>
      <c r="DG60" s="3">
        <f>+VLOOKUP($E60,'Trimestrales USA'!$C:$DY,DG$1,FALSE)/3</f>
        <v>56.133333333333333</v>
      </c>
      <c r="DH60" s="3">
        <f>+VLOOKUP($E60,'Trimestrales USA'!$C:$DY,DH$1,FALSE)/3</f>
        <v>627.56666666666672</v>
      </c>
      <c r="DI60" s="3">
        <f>+VLOOKUP($E60,'Trimestrales USA'!$C:$DY,DI$1,FALSE)/3</f>
        <v>381.4666666666667</v>
      </c>
      <c r="DJ60" s="3">
        <f>+VLOOKUP($E60,'Trimestrales USA'!$C:$DY,DJ$1,FALSE)/3</f>
        <v>73.2</v>
      </c>
      <c r="DK60" s="3">
        <f>+VLOOKUP($E60,'Trimestrales USA'!$C:$DY,DK$1,FALSE)/3</f>
        <v>76.8</v>
      </c>
      <c r="DL60" s="3">
        <f>+VLOOKUP($E60,'Trimestrales USA'!$C:$DY,DL$1,FALSE)/3</f>
        <v>231.46666666666667</v>
      </c>
      <c r="DM60" s="3">
        <f>+VLOOKUP($E60,'Trimestrales USA'!$C:$DY,DM$1,FALSE)/3</f>
        <v>92.899999999999991</v>
      </c>
      <c r="DN60" s="3">
        <f>+VLOOKUP($E60,'Trimestrales USA'!$C:$DY,DN$1,FALSE)/3</f>
        <v>153.23333333333332</v>
      </c>
      <c r="DO60" s="3">
        <f>+VLOOKUP($E60,'Trimestrales USA'!$C:$DY,DO$1,FALSE)/3</f>
        <v>139.13333333333333</v>
      </c>
      <c r="DP60" s="3">
        <f>+VLOOKUP($E60,'Trimestrales USA'!$C:$DY,DP$1,FALSE)/3</f>
        <v>14.1</v>
      </c>
      <c r="DQ60" s="3">
        <f>+VLOOKUP($E60,'Trimestrales USA'!$C:$DY,DQ$1,FALSE)/3</f>
        <v>457.56666666666666</v>
      </c>
      <c r="DR60" s="3">
        <f>+VLOOKUP($E60,'Trimestrales USA'!$C:$DY,DR$1,FALSE)/3</f>
        <v>69.333333333333329</v>
      </c>
      <c r="DS60" s="3">
        <f>+VLOOKUP($E60,'Trimestrales USA'!$C:$DY,DS$1,FALSE)/3</f>
        <v>388.23333333333335</v>
      </c>
      <c r="DT60" s="3">
        <f>+VLOOKUP($E60,'Trimestrales USA'!$C:$DY,DT$1,FALSE)/3</f>
        <v>188.06666666666669</v>
      </c>
      <c r="DU60" s="3">
        <f>+VLOOKUP($E60,'Trimestrales USA'!$C:$DY,DU$1,FALSE)/3</f>
        <v>128.96666666666667</v>
      </c>
      <c r="DV60" s="3">
        <f>+VLOOKUP($E60,'Trimestrales USA'!$C:$DY,DV$1,FALSE)/3</f>
        <v>41.300000000000004</v>
      </c>
      <c r="DW60" s="3">
        <f>+VLOOKUP($E60,'Trimestrales USA'!$C:$DY,DW$1,FALSE)/3</f>
        <v>29.933333333333334</v>
      </c>
      <c r="DX60" s="3">
        <f>+VLOOKUP($E60,'Trimestrales USA'!$C:$DY,DX$1,FALSE)/3</f>
        <v>196.93333333333331</v>
      </c>
      <c r="DY60" s="3">
        <f>+VLOOKUP($E60,'Trimestrales USA'!$C:$DY,DY$1,FALSE)/3</f>
        <v>52.933333333333337</v>
      </c>
      <c r="DZ60" s="3">
        <f>+VLOOKUP($E60,'Trimestrales USA'!$C:$DY,DZ$1,FALSE)/3</f>
        <v>31.233333333333334</v>
      </c>
      <c r="EA60" s="3">
        <f>+VLOOKUP($E60,'Trimestrales USA'!$C:$DY,EA$1,FALSE)/3</f>
        <v>21.7</v>
      </c>
      <c r="EB60" s="3">
        <f>+VLOOKUP($E60,'Trimestrales USA'!$C:$DY,EB$1,FALSE)/3</f>
        <v>144</v>
      </c>
      <c r="EC60" s="3">
        <f>+VLOOKUP($E60,'Trimestrales USA'!$C:$DY,EC$1,FALSE)/3</f>
        <v>41.800000000000004</v>
      </c>
      <c r="ED60" s="3">
        <f>+VLOOKUP($E60,'Trimestrales USA'!$C:$DY,ED$1,FALSE)/3</f>
        <v>102.2</v>
      </c>
      <c r="EE60" s="3">
        <f>+VLOOKUP($E60,'Trimestrales USA'!$C:$DY,EE$1,FALSE)/3</f>
        <v>112.33333333333333</v>
      </c>
      <c r="EF60" s="3">
        <f>+VLOOKUP($E60,'Trimestrales USA'!$C:$DY,EF$1,FALSE)/3</f>
        <v>711.9666666666667</v>
      </c>
      <c r="EG60" s="3">
        <f>+VLOOKUP($E60,'Trimestrales USA'!$C:$DY,EG$1,FALSE)/3</f>
        <v>238.16666666666666</v>
      </c>
      <c r="EH60" s="3">
        <f>+VLOOKUP($E60,'Trimestrales USA'!$C:$DY,EH$1,FALSE)/3</f>
        <v>220.96666666666667</v>
      </c>
      <c r="EI60" s="3">
        <f>+VLOOKUP($E60,'Trimestrales USA'!$C:$DY,EI$1,FALSE)/3</f>
        <v>136.70000000000002</v>
      </c>
      <c r="EJ60" s="3">
        <f>+VLOOKUP($E60,'Trimestrales USA'!$C:$DY,EJ$1,FALSE)/3</f>
        <v>84.266666666666666</v>
      </c>
      <c r="EK60" s="3">
        <f>+VLOOKUP($E60,'Trimestrales USA'!$C:$DY,EK$1,FALSE)/3</f>
        <v>17.2</v>
      </c>
      <c r="EL60" s="3">
        <f>+VLOOKUP($E60,'Trimestrales USA'!$C:$DY,EL$1,FALSE)/3</f>
        <v>473.83333333333331</v>
      </c>
      <c r="EM60" s="3">
        <f>+VLOOKUP($E60,'Trimestrales USA'!$C:$DY,EM$1,FALSE)/3</f>
        <v>435.56666666666666</v>
      </c>
      <c r="EN60" s="3">
        <f>+VLOOKUP($E60,'Trimestrales USA'!$C:$DY,EN$1,FALSE)/3</f>
        <v>38.266666666666666</v>
      </c>
      <c r="EO60" s="3">
        <f>+VLOOKUP($E60,'Trimestrales USA'!$C:$DY,EO$1,FALSE)/3</f>
        <v>0</v>
      </c>
      <c r="EP60" s="3">
        <f>+VLOOKUP($E60,'Trimestrales USA'!$C:$DY,EP$1,FALSE)/3</f>
        <v>998.36666666666667</v>
      </c>
      <c r="EQ60" s="3">
        <f>+VLOOKUP($E60,'Trimestrales USA'!$C:$DY,EQ$1,FALSE)/3</f>
        <v>3570.4</v>
      </c>
      <c r="ER60" s="3">
        <f>+VLOOKUP($E60,'Trimestrales USA'!$C:$DY,ER$1,FALSE)/3</f>
        <v>0</v>
      </c>
      <c r="ES60" s="3">
        <f>+VLOOKUP($E60,'Trimestrales MX'!$C:$FS,ES$1,FALSE)/3</f>
        <v>5379846.5506666666</v>
      </c>
      <c r="ET60" s="3">
        <f>+VLOOKUP($E60,'Trimestrales MX'!$C:$FS,ET$1,FALSE)/3</f>
        <v>215571.122</v>
      </c>
      <c r="EU60" s="3">
        <f>+VLOOKUP($E60,'Trimestrales MX'!$C:$FS,EU$1,FALSE)/3</f>
        <v>5164275.4286666671</v>
      </c>
      <c r="EV60" s="3">
        <f>+VLOOKUP($E60,'Trimestrales MX'!$C:$FS,EV$1,FALSE)/3</f>
        <v>183691.96299999999</v>
      </c>
      <c r="EW60" s="3">
        <f>+VLOOKUP($E60,'Trimestrales MX'!$C:$FS,EW$1,FALSE)/3</f>
        <v>183691.96299999999</v>
      </c>
      <c r="EX60" s="3">
        <f>+VLOOKUP($E60,'Trimestrales MX'!$C:$FS,EX$1,FALSE)/3</f>
        <v>112559.14633333334</v>
      </c>
      <c r="EY60" s="3">
        <f>+VLOOKUP($E60,'Trimestrales MX'!$C:$FS,EY$1,FALSE)/3</f>
        <v>58973.662333333334</v>
      </c>
      <c r="EZ60" s="3">
        <f>+VLOOKUP($E60,'Trimestrales MX'!$C:$FS,EZ$1,FALSE)/3</f>
        <v>6538.5616666666674</v>
      </c>
      <c r="FA60" s="3">
        <f>+VLOOKUP($E60,'Trimestrales MX'!$C:$FS,FA$1,FALSE)/3</f>
        <v>4522.0736666666662</v>
      </c>
      <c r="FB60" s="3">
        <f>+VLOOKUP($E60,'Trimestrales MX'!$C:$FS,FB$1,FALSE)/3</f>
        <v>1098.519</v>
      </c>
      <c r="FC60" s="3">
        <f>+VLOOKUP($E60,'Trimestrales MX'!$C:$FS,FC$1,FALSE)/3</f>
        <v>1739892.4403333336</v>
      </c>
      <c r="FD60" s="3">
        <f>+VLOOKUP($E60,'Trimestrales MX'!$C:$FS,FD$1,FALSE)/3</f>
        <v>386133.239</v>
      </c>
      <c r="FE60" s="3">
        <f>+VLOOKUP($E60,'Trimestrales MX'!$C:$FS,FE$1,FALSE)/3</f>
        <v>303128.08166666667</v>
      </c>
      <c r="FF60" s="3">
        <f>+VLOOKUP($E60,'Trimestrales MX'!$C:$FS,FF$1,FALSE)/3</f>
        <v>52607.24</v>
      </c>
      <c r="FG60" s="3">
        <f>+VLOOKUP($E60,'Trimestrales MX'!$C:$FS,FG$1,FALSE)/3</f>
        <v>30397.917666666664</v>
      </c>
      <c r="FH60" s="3">
        <f>+VLOOKUP($E60,'Trimestrales MX'!$C:$FS,FH$1,FALSE)/3</f>
        <v>78514.460000000006</v>
      </c>
      <c r="FI60" s="3">
        <f>+VLOOKUP($E60,'Trimestrales MX'!$C:$FS,FI$1,FALSE)/3</f>
        <v>60409.828333333331</v>
      </c>
      <c r="FJ60" s="3">
        <f>+VLOOKUP($E60,'Trimestrales MX'!$C:$FS,FJ$1,FALSE)/3</f>
        <v>18104.631666666664</v>
      </c>
      <c r="FK60" s="3">
        <f>+VLOOKUP($E60,'Trimestrales MX'!$C:$FS,FK$1,FALSE)/3</f>
        <v>432553.50733333337</v>
      </c>
      <c r="FL60" s="3">
        <f>+VLOOKUP($E60,'Trimestrales MX'!$C:$FS,FL$1,FALSE)/3</f>
        <v>284659.011</v>
      </c>
      <c r="FM60" s="3">
        <f>+VLOOKUP($E60,'Trimestrales MX'!$C:$FS,FM$1,FALSE)/3</f>
        <v>103965.863</v>
      </c>
      <c r="FN60" s="3">
        <f>+VLOOKUP($E60,'Trimestrales MX'!$C:$FS,FN$1,FALSE)/3</f>
        <v>43928.633333333331</v>
      </c>
      <c r="FO60" s="3">
        <f>+VLOOKUP($E60,'Trimestrales MX'!$C:$FS,FO$1,FALSE)/3</f>
        <v>842691.23366666667</v>
      </c>
      <c r="FP60" s="3">
        <f>+VLOOKUP($E60,'Trimestrales MX'!$C:$FS,FP$1,FALSE)/3</f>
        <v>198884.228</v>
      </c>
      <c r="FQ60" s="3">
        <f>+VLOOKUP($E60,'Trimestrales MX'!$C:$FS,FQ$1,FALSE)/3</f>
        <v>6739.5303333333331</v>
      </c>
      <c r="FR60" s="3">
        <f>+VLOOKUP($E60,'Trimestrales MX'!$C:$FS,FR$1,FALSE)/3</f>
        <v>16554.774000000001</v>
      </c>
      <c r="FS60" s="3">
        <f>+VLOOKUP($E60,'Trimestrales MX'!$C:$FS,FS$1,FALSE)/3</f>
        <v>9821.1726666666673</v>
      </c>
      <c r="FT60" s="3">
        <f>+VLOOKUP($E60,'Trimestrales MX'!$C:$FS,FT$1,FALSE)/3</f>
        <v>6181.9993333333332</v>
      </c>
      <c r="FU60" s="3">
        <f>+VLOOKUP($E60,'Trimestrales MX'!$C:$FS,FU$1,FALSE)/3</f>
        <v>21109.265333333333</v>
      </c>
      <c r="FV60" s="3">
        <f>+VLOOKUP($E60,'Trimestrales MX'!$C:$FS,FV$1,FALSE)/3</f>
        <v>44783.294333333331</v>
      </c>
      <c r="FW60" s="3">
        <f>+VLOOKUP($E60,'Trimestrales MX'!$C:$FS,FW$1,FALSE)/3</f>
        <v>989.81833333333327</v>
      </c>
      <c r="FX60" s="3">
        <f>+VLOOKUP($E60,'Trimestrales MX'!$C:$FS,FX$1,FALSE)/3</f>
        <v>64352.753333333334</v>
      </c>
      <c r="FY60" s="3">
        <f>+VLOOKUP($E60,'Trimestrales MX'!$C:$FS,FY$1,FALSE)/3</f>
        <v>28351.62</v>
      </c>
      <c r="FZ60" s="3">
        <f>+VLOOKUP($E60,'Trimestrales MX'!$C:$FS,FZ$1,FALSE)/3</f>
        <v>44616.218333333331</v>
      </c>
      <c r="GA60" s="3">
        <f>+VLOOKUP($E60,'Trimestrales MX'!$C:$FS,GA$1,FALSE)/3</f>
        <v>38751.898000000001</v>
      </c>
      <c r="GB60" s="3">
        <f>+VLOOKUP($E60,'Trimestrales MX'!$C:$FS,GB$1,FALSE)/3</f>
        <v>5864.3206666666665</v>
      </c>
      <c r="GC60" s="3">
        <f>+VLOOKUP($E60,'Trimestrales MX'!$C:$FS,GC$1,FALSE)/3</f>
        <v>8357.64</v>
      </c>
      <c r="GD60" s="3">
        <f>+VLOOKUP($E60,'Trimestrales MX'!$C:$FS,GD$1,FALSE)/3</f>
        <v>1663.2326666666668</v>
      </c>
      <c r="GE60" s="3">
        <f>+VLOOKUP($E60,'Trimestrales MX'!$C:$FS,GE$1,FALSE)/3</f>
        <v>5741.3616666666667</v>
      </c>
      <c r="GF60" s="3">
        <f>+VLOOKUP($E60,'Trimestrales MX'!$C:$FS,GF$1,FALSE)/3</f>
        <v>953.04566666666676</v>
      </c>
      <c r="GG60" s="3">
        <f>+VLOOKUP($E60,'Trimestrales MX'!$C:$FS,GG$1,FALSE)/3</f>
        <v>4228.586666666667</v>
      </c>
      <c r="GH60" s="3">
        <f>+VLOOKUP($E60,'Trimestrales MX'!$C:$FS,GH$1,FALSE)/3</f>
        <v>1322.7616666666665</v>
      </c>
      <c r="GI60" s="3">
        <f>+VLOOKUP($E60,'Trimestrales MX'!$C:$FS,GI$1,FALSE)/3</f>
        <v>2905.8246666666669</v>
      </c>
      <c r="GJ60" s="3">
        <f>+VLOOKUP($E60,'Trimestrales MX'!$C:$FS,GJ$1,FALSE)/3</f>
        <v>19517.445</v>
      </c>
      <c r="GK60" s="3">
        <f>+VLOOKUP($E60,'Trimestrales MX'!$C:$FS,GK$1,FALSE)/3</f>
        <v>2082.1053333333334</v>
      </c>
      <c r="GL60" s="3">
        <f>+VLOOKUP($E60,'Trimestrales MX'!$C:$FS,GL$1,FALSE)/3</f>
        <v>16702.865999999998</v>
      </c>
      <c r="GM60" s="3">
        <f>+VLOOKUP($E60,'Trimestrales MX'!$C:$FS,GM$1,FALSE)/3</f>
        <v>732.47366666666665</v>
      </c>
      <c r="GN60" s="3">
        <f>+VLOOKUP($E60,'Trimestrales MX'!$C:$FS,GN$1,FALSE)/3</f>
        <v>7514.4486666666671</v>
      </c>
      <c r="GO60" s="3">
        <f>+VLOOKUP($E60,'Trimestrales MX'!$C:$FS,GO$1,FALSE)/3</f>
        <v>1241.3019999999999</v>
      </c>
      <c r="GP60" s="3">
        <f>+VLOOKUP($E60,'Trimestrales MX'!$C:$FS,GP$1,FALSE)/3</f>
        <v>5317.6236666666664</v>
      </c>
      <c r="GQ60" s="3">
        <f>+VLOOKUP($E60,'Trimestrales MX'!$C:$FS,GQ$1,FALSE)/3</f>
        <v>955.52300000000002</v>
      </c>
      <c r="GR60" s="3">
        <f>+VLOOKUP($E60,'Trimestrales MX'!$C:$FS,GR$1,FALSE)/3</f>
        <v>7125.2266666666665</v>
      </c>
      <c r="GS60" s="3">
        <f>+VLOOKUP($E60,'Trimestrales MX'!$C:$FS,GS$1,FALSE)/3</f>
        <v>4146.7833333333338</v>
      </c>
      <c r="GT60" s="3">
        <f>+VLOOKUP($E60,'Trimestrales MX'!$C:$FS,GT$1,FALSE)/3</f>
        <v>230.13266666666667</v>
      </c>
      <c r="GU60" s="3">
        <f>+VLOOKUP($E60,'Trimestrales MX'!$C:$FS,GU$1,FALSE)/3</f>
        <v>2748.3106666666667</v>
      </c>
      <c r="GV60" s="3">
        <f>+VLOOKUP($E60,'Trimestrales MX'!$C:$FS,GV$1,FALSE)/3</f>
        <v>13911.313</v>
      </c>
      <c r="GW60" s="3">
        <f>+VLOOKUP($E60,'Trimestrales MX'!$C:$FS,GW$1,FALSE)/3</f>
        <v>4718.3393333333333</v>
      </c>
      <c r="GX60" s="3">
        <f>+VLOOKUP($E60,'Trimestrales MX'!$C:$FS,GX$1,FALSE)/3</f>
        <v>9192.9736666666668</v>
      </c>
      <c r="GY60" s="3">
        <f>+VLOOKUP($E60,'Trimestrales MX'!$C:$FS,GY$1,FALSE)/3</f>
        <v>7615.5353333333333</v>
      </c>
      <c r="GZ60" s="3">
        <f>+VLOOKUP($E60,'Trimestrales MX'!$C:$FS,GZ$1,FALSE)/3</f>
        <v>24617.647333333331</v>
      </c>
      <c r="HA60" s="3">
        <f>+VLOOKUP($E60,'Trimestrales MX'!$C:$FS,HA$1,FALSE)/3</f>
        <v>89217.996333333329</v>
      </c>
      <c r="HB60" s="3">
        <f>+VLOOKUP($E60,'Trimestrales MX'!$C:$FS,HB$1,FALSE)/3</f>
        <v>45396.406666666669</v>
      </c>
      <c r="HC60" s="3">
        <f>+VLOOKUP($E60,'Trimestrales MX'!$C:$FS,HC$1,FALSE)/3</f>
        <v>6249.067</v>
      </c>
      <c r="HD60" s="3">
        <f>+VLOOKUP($E60,'Trimestrales MX'!$C:$FS,HD$1,FALSE)/3</f>
        <v>2588.8433333333332</v>
      </c>
      <c r="HE60" s="3">
        <f>+VLOOKUP($E60,'Trimestrales MX'!$C:$FS,HE$1,FALSE)/3</f>
        <v>14639.312666666667</v>
      </c>
      <c r="HF60" s="3">
        <f>+VLOOKUP($E60,'Trimestrales MX'!$C:$FS,HF$1,FALSE)/3</f>
        <v>4187.6893333333328</v>
      </c>
      <c r="HG60" s="3">
        <f>+VLOOKUP($E60,'Trimestrales MX'!$C:$FS,HG$1,FALSE)/3</f>
        <v>12005.377</v>
      </c>
      <c r="HH60" s="3">
        <f>+VLOOKUP($E60,'Trimestrales MX'!$C:$FS,HH$1,FALSE)/3</f>
        <v>4151.3003333333336</v>
      </c>
      <c r="HI60" s="3">
        <f>+VLOOKUP($E60,'Trimestrales MX'!$C:$FS,HI$1,FALSE)/3</f>
        <v>24404.031333333332</v>
      </c>
      <c r="HJ60" s="3">
        <f>+VLOOKUP($E60,'Trimestrales MX'!$C:$FS,HJ$1,FALSE)/3</f>
        <v>19072.532666666666</v>
      </c>
      <c r="HK60" s="3">
        <f>+VLOOKUP($E60,'Trimestrales MX'!$C:$FS,HK$1,FALSE)/3</f>
        <v>5331.4986666666664</v>
      </c>
      <c r="HL60" s="3">
        <f>+VLOOKUP($E60,'Trimestrales MX'!$C:$FS,HL$1,FALSE)/3</f>
        <v>22915.74</v>
      </c>
      <c r="HM60" s="3">
        <f>+VLOOKUP($E60,'Trimestrales MX'!$C:$FS,HM$1,FALSE)/3</f>
        <v>4515.0870000000004</v>
      </c>
      <c r="HN60" s="3">
        <f>+VLOOKUP($E60,'Trimestrales MX'!$C:$FS,HN$1,FALSE)/3</f>
        <v>7367.7376666666669</v>
      </c>
      <c r="HO60" s="3">
        <f>+VLOOKUP($E60,'Trimestrales MX'!$C:$FS,HO$1,FALSE)/3</f>
        <v>7554.7716666666665</v>
      </c>
      <c r="HP60" s="3">
        <f>+VLOOKUP($E60,'Trimestrales MX'!$C:$FS,HP$1,FALSE)/3</f>
        <v>1508.1376666666665</v>
      </c>
      <c r="HQ60" s="3">
        <f>+VLOOKUP($E60,'Trimestrales MX'!$C:$FS,HQ$1,FALSE)/3</f>
        <v>1970.0060000000001</v>
      </c>
      <c r="HR60" s="3">
        <f>+VLOOKUP($E60,'Trimestrales MX'!$C:$FS,HR$1,FALSE)/3</f>
        <v>58783.955333333339</v>
      </c>
      <c r="HS60" s="3">
        <f>+VLOOKUP($E60,'Trimestrales MX'!$C:$FS,HS$1,FALSE)/3</f>
        <v>21722.638999999999</v>
      </c>
      <c r="HT60" s="3">
        <f>+VLOOKUP($E60,'Trimestrales MX'!$C:$FS,HT$1,FALSE)/3</f>
        <v>9130.3233333333337</v>
      </c>
      <c r="HU60" s="3">
        <f>+VLOOKUP($E60,'Trimestrales MX'!$C:$FS,HU$1,FALSE)/3</f>
        <v>1898.4433333333334</v>
      </c>
      <c r="HV60" s="3">
        <f>+VLOOKUP($E60,'Trimestrales MX'!$C:$FS,HV$1,FALSE)/3</f>
        <v>24254.245333333336</v>
      </c>
      <c r="HW60" s="3">
        <f>+VLOOKUP($E60,'Trimestrales MX'!$C:$FS,HW$1,FALSE)/3</f>
        <v>1778.3043333333333</v>
      </c>
      <c r="HX60" s="3">
        <f>+VLOOKUP($E60,'Trimestrales MX'!$C:$FS,HX$1,FALSE)/3</f>
        <v>32774.219666666664</v>
      </c>
      <c r="HY60" s="3">
        <f>+VLOOKUP($E60,'Trimestrales MX'!$C:$FS,HY$1,FALSE)/3</f>
        <v>1379.8239999999998</v>
      </c>
      <c r="HZ60" s="3">
        <f>+VLOOKUP($E60,'Trimestrales MX'!$C:$FS,HZ$1,FALSE)/3</f>
        <v>1649.6893333333335</v>
      </c>
      <c r="IA60" s="3">
        <f>+VLOOKUP($E60,'Trimestrales MX'!$C:$FS,IA$1,FALSE)/3</f>
        <v>12147.122333333333</v>
      </c>
      <c r="IB60" s="3">
        <f>+VLOOKUP($E60,'Trimestrales MX'!$C:$FS,IB$1,FALSE)/3</f>
        <v>2493.4316666666668</v>
      </c>
      <c r="IC60" s="3">
        <f>+VLOOKUP($E60,'Trimestrales MX'!$C:$FS,IC$1,FALSE)/3</f>
        <v>993.67899999999997</v>
      </c>
      <c r="ID60" s="3">
        <f>+VLOOKUP($E60,'Trimestrales MX'!$C:$FS,ID$1,FALSE)/3</f>
        <v>2391.4209999999998</v>
      </c>
      <c r="IE60" s="3">
        <f>+VLOOKUP($E60,'Trimestrales MX'!$C:$FS,IE$1,FALSE)/3</f>
        <v>3652.4953333333337</v>
      </c>
      <c r="IF60" s="3">
        <f>+VLOOKUP($E60,'Trimestrales MX'!$C:$FS,IF$1,FALSE)/3</f>
        <v>2606.4526666666666</v>
      </c>
      <c r="IG60" s="3">
        <f>+VLOOKUP($E60,'Trimestrales MX'!$C:$FS,IG$1,FALSE)/3</f>
        <v>5460.1043333333337</v>
      </c>
      <c r="IH60" s="3">
        <f>+VLOOKUP($E60,'Trimestrales MX'!$C:$FS,IH$1,FALSE)/3</f>
        <v>39071.730666666663</v>
      </c>
      <c r="II60" s="3">
        <f>+VLOOKUP($E60,'Trimestrales MX'!$C:$FS,II$1,FALSE)/3</f>
        <v>4925.7550000000001</v>
      </c>
      <c r="IJ60" s="3">
        <f>+VLOOKUP($E60,'Trimestrales MX'!$C:$FS,IJ$1,FALSE)/3</f>
        <v>2636.6913333333332</v>
      </c>
      <c r="IK60" s="3">
        <f>+VLOOKUP($E60,'Trimestrales MX'!$C:$FS,IK$1,FALSE)/3</f>
        <v>342.27666666666664</v>
      </c>
      <c r="IL60" s="3">
        <f>+VLOOKUP($E60,'Trimestrales MX'!$C:$FS,IL$1,FALSE)/3</f>
        <v>5849.5819999999994</v>
      </c>
      <c r="IM60" s="3">
        <f>+VLOOKUP($E60,'Trimestrales MX'!$C:$FS,IM$1,FALSE)/3</f>
        <v>794.11700000000008</v>
      </c>
      <c r="IN60" s="3">
        <f>+VLOOKUP($E60,'Trimestrales MX'!$C:$FS,IN$1,FALSE)/3</f>
        <v>16096.273333333333</v>
      </c>
      <c r="IO60" s="3">
        <f>+VLOOKUP($E60,'Trimestrales MX'!$C:$FS,IO$1,FALSE)/3</f>
        <v>8427.0356666666667</v>
      </c>
      <c r="IP60" s="3">
        <f>+VLOOKUP($E60,'Trimestrales MX'!$C:$FS,IP$1,FALSE)/3</f>
        <v>56277.862333333331</v>
      </c>
      <c r="IQ60" s="3">
        <f>+VLOOKUP($E60,'Trimestrales MX'!$C:$FS,IQ$1,FALSE)/3</f>
        <v>19136.312000000002</v>
      </c>
      <c r="IR60" s="3">
        <f>+VLOOKUP($E60,'Trimestrales MX'!$C:$FS,IR$1,FALSE)/3</f>
        <v>8373.2836666666662</v>
      </c>
      <c r="IS60" s="3">
        <f>+VLOOKUP($E60,'Trimestrales MX'!$C:$FS,IS$1,FALSE)/3</f>
        <v>11219.025</v>
      </c>
      <c r="IT60" s="3">
        <f>+VLOOKUP($E60,'Trimestrales MX'!$C:$FS,IT$1,FALSE)/3</f>
        <v>11474.049666666666</v>
      </c>
      <c r="IU60" s="3">
        <f>+VLOOKUP($E60,'Trimestrales MX'!$C:$FS,IU$1,FALSE)/3</f>
        <v>5267.93</v>
      </c>
      <c r="IV60" s="3">
        <f>+VLOOKUP($E60,'Trimestrales MX'!$C:$FS,IV$1,FALSE)/3</f>
        <v>807.26133333333337</v>
      </c>
      <c r="IW60" s="3">
        <f>+VLOOKUP($E60,'Trimestrales MX'!$C:$FS,IW$1,FALSE)/3</f>
        <v>25871.81866666667</v>
      </c>
      <c r="IX60" s="3">
        <f>+VLOOKUP($E60,'Trimestrales MX'!$C:$FS,IX$1,FALSE)/3</f>
        <v>3359.0933333333337</v>
      </c>
      <c r="IY60" s="3">
        <f>+VLOOKUP($E60,'Trimestrales MX'!$C:$FS,IY$1,FALSE)/3</f>
        <v>3576.2416666666668</v>
      </c>
      <c r="IZ60" s="3">
        <f>+VLOOKUP($E60,'Trimestrales MX'!$C:$FS,IZ$1,FALSE)/3</f>
        <v>9266.3746666666666</v>
      </c>
      <c r="JA60" s="3">
        <f>+VLOOKUP($E60,'Trimestrales MX'!$C:$FS,JA$1,FALSE)/3</f>
        <v>9670.1090000000004</v>
      </c>
      <c r="JB60" s="3">
        <f>+VLOOKUP($E60,'Trimestrales MX'!$C:$FS,JB$1,FALSE)/3</f>
        <v>125789.44099999999</v>
      </c>
      <c r="JC60" s="3">
        <f>+VLOOKUP($E60,'Trimestrales MX'!$C:$FS,JC$1,FALSE)/3</f>
        <v>66593.070333333337</v>
      </c>
      <c r="JD60" s="3">
        <f>+VLOOKUP($E60,'Trimestrales MX'!$C:$FS,JD$1,FALSE)/3</f>
        <v>3008.8760000000002</v>
      </c>
      <c r="JE60" s="3">
        <f>+VLOOKUP($E60,'Trimestrales MX'!$C:$FS,JE$1,FALSE)/3</f>
        <v>48076.690666666662</v>
      </c>
      <c r="JF60" s="3">
        <f>+VLOOKUP($E60,'Trimestrales MX'!$C:$FS,JF$1,FALSE)/3</f>
        <v>3853.4013333333332</v>
      </c>
      <c r="JG60" s="3">
        <f>+VLOOKUP($E60,'Trimestrales MX'!$C:$FS,JG$1,FALSE)/3</f>
        <v>2343.8776666666668</v>
      </c>
      <c r="JH60" s="3">
        <f>+VLOOKUP($E60,'Trimestrales MX'!$C:$FS,JH$1,FALSE)/3</f>
        <v>200.84933333333333</v>
      </c>
      <c r="JI60" s="3">
        <f>+VLOOKUP($E60,'Trimestrales MX'!$C:$FS,JI$1,FALSE)/3</f>
        <v>1712.6763333333336</v>
      </c>
      <c r="JJ60" s="3">
        <f>+VLOOKUP($E60,'Trimestrales MX'!$C:$FS,JJ$1,FALSE)/3</f>
        <v>14249.213000000002</v>
      </c>
      <c r="JK60" s="3">
        <f>+VLOOKUP($E60,'Trimestrales MX'!$C:$FS,JK$1,FALSE)/3</f>
        <v>11791.934333333333</v>
      </c>
      <c r="JL60" s="3">
        <f>+VLOOKUP($E60,'Trimestrales MX'!$C:$FS,JL$1,FALSE)/3</f>
        <v>1406.521</v>
      </c>
      <c r="JM60" s="3">
        <f>+VLOOKUP($E60,'Trimestrales MX'!$C:$FS,JM$1,FALSE)/3</f>
        <v>1050.7576666666666</v>
      </c>
      <c r="JN60" s="3">
        <f>+VLOOKUP($E60,'Trimestrales MX'!$C:$FS,JN$1,FALSE)/3</f>
        <v>16946.937000000002</v>
      </c>
      <c r="JO60" s="3">
        <f>+VLOOKUP($E60,'Trimestrales MX'!$C:$FS,JO$1,FALSE)/3</f>
        <v>6879.6836666666668</v>
      </c>
      <c r="JP60" s="3">
        <f>+VLOOKUP($E60,'Trimestrales MX'!$C:$FS,JP$1,FALSE)/3</f>
        <v>10067.253333333332</v>
      </c>
      <c r="JQ60" s="3">
        <f>+VLOOKUP($E60,'Trimestrales MX'!$C:$FS,JQ$1,FALSE)/3</f>
        <v>3240691.0253333333</v>
      </c>
      <c r="JR60" s="3">
        <f>+VLOOKUP($E60,'Trimestrales MX'!$C:$FS,JR$1,FALSE)/3</f>
        <v>421645.78333333338</v>
      </c>
      <c r="JS60" s="3">
        <f>+VLOOKUP($E60,'Trimestrales MX'!$C:$FS,JS$1,FALSE)/3</f>
        <v>496317.19266666664</v>
      </c>
      <c r="JT60" s="3">
        <f>+VLOOKUP($E60,'Trimestrales MX'!$C:$FS,JT$1,FALSE)/3</f>
        <v>325376.12833333336</v>
      </c>
      <c r="JU60" s="3">
        <f>+VLOOKUP($E60,'Trimestrales MX'!$C:$FS,JU$1,FALSE)/3</f>
        <v>7550.3683333333329</v>
      </c>
      <c r="JV60" s="3">
        <f>+VLOOKUP($E60,'Trimestrales MX'!$C:$FS,JV$1,FALSE)/3</f>
        <v>6579.3926666666666</v>
      </c>
      <c r="JW60" s="3">
        <f>+VLOOKUP($E60,'Trimestrales MX'!$C:$FS,JW$1,FALSE)/3</f>
        <v>4584.297333333333</v>
      </c>
      <c r="JX60" s="3">
        <f>+VLOOKUP($E60,'Trimestrales MX'!$C:$FS,JX$1,FALSE)/3</f>
        <v>158508.47866666666</v>
      </c>
      <c r="JY60" s="3">
        <f>+VLOOKUP($E60,'Trimestrales MX'!$C:$FS,JY$1,FALSE)/3</f>
        <v>110659.89833333333</v>
      </c>
      <c r="JZ60" s="3">
        <f>+VLOOKUP($E60,'Trimestrales MX'!$C:$FS,JZ$1,FALSE)/3</f>
        <v>26056.442333333336</v>
      </c>
      <c r="KA60" s="3">
        <f>+VLOOKUP($E60,'Trimestrales MX'!$C:$FS,KA$1,FALSE)/3</f>
        <v>7206.0720000000001</v>
      </c>
      <c r="KB60" s="3">
        <f>+VLOOKUP($E60,'Trimestrales MX'!$C:$FS,KB$1,FALSE)/3</f>
        <v>4231.1786666666667</v>
      </c>
      <c r="KC60" s="3">
        <f>+VLOOKUP($E60,'Trimestrales MX'!$C:$FS,KC$1,FALSE)/3</f>
        <v>93999.305666666667</v>
      </c>
      <c r="KD60" s="3">
        <f>+VLOOKUP($E60,'Trimestrales MX'!$C:$FS,KD$1,FALSE)/3</f>
        <v>5909.0193333333336</v>
      </c>
      <c r="KE60" s="3">
        <f>+VLOOKUP($E60,'Trimestrales MX'!$C:$FS,KE$1,FALSE)/3</f>
        <v>5309.3419999999996</v>
      </c>
      <c r="KF60" s="3">
        <f>+VLOOKUP($E60,'Trimestrales MX'!$C:$FS,KF$1,FALSE)/3</f>
        <v>7643.9540000000006</v>
      </c>
      <c r="KG60" s="3">
        <f>+VLOOKUP($E60,'Trimestrales MX'!$C:$FS,KG$1,FALSE)/3</f>
        <v>74012.620666666669</v>
      </c>
      <c r="KH60" s="3">
        <f>+VLOOKUP($E60,'Trimestrales MX'!$C:$FS,KH$1,FALSE)/3</f>
        <v>611.26833333333332</v>
      </c>
      <c r="KI60" s="3">
        <f>+VLOOKUP($E60,'Trimestrales MX'!$C:$FS,KI$1,FALSE)/3</f>
        <v>513.1013333333334</v>
      </c>
      <c r="KJ60" s="3">
        <f>+VLOOKUP($E60,'Trimestrales MX'!$C:$FS,KJ$1,FALSE)/3</f>
        <v>158862.01066666667</v>
      </c>
      <c r="KK60" s="3">
        <f>+VLOOKUP($E60,'Trimestrales MX'!$C:$FS,KK$1,FALSE)/3</f>
        <v>139925.71300000002</v>
      </c>
      <c r="KL60" s="3">
        <f>+VLOOKUP($E60,'Trimestrales MX'!$C:$FS,KL$1,FALSE)/3</f>
        <v>18936.297666666665</v>
      </c>
      <c r="KM60" s="3">
        <f>+VLOOKUP($E60,'Trimestrales MX'!$C:$FS,KM$1,FALSE)/3</f>
        <v>609214.25433333335</v>
      </c>
      <c r="KN60" s="3">
        <f>+VLOOKUP($E60,'Trimestrales MX'!$C:$FS,KN$1,FALSE)/3</f>
        <v>584711.64433333336</v>
      </c>
      <c r="KO60" s="3">
        <f>+VLOOKUP($E60,'Trimestrales MX'!$C:$FS,KO$1,FALSE)/3</f>
        <v>24502.610333333334</v>
      </c>
      <c r="KP60" s="3">
        <f>+VLOOKUP($E60,'Trimestrales MX'!$C:$FS,KP$1,FALSE)/3</f>
        <v>110184.31433333334</v>
      </c>
      <c r="KQ60" s="3">
        <f>+VLOOKUP($E60,'Trimestrales MX'!$C:$FS,KQ$1,FALSE)/3</f>
        <v>28650.465666666667</v>
      </c>
      <c r="KR60" s="3">
        <f>+VLOOKUP($E60,'Trimestrales MX'!$C:$FS,KR$1,FALSE)/3</f>
        <v>185256.15333333332</v>
      </c>
      <c r="KS60" s="3">
        <f>+VLOOKUP($E60,'Trimestrales MX'!$C:$FS,KS$1,FALSE)/3</f>
        <v>221509.50633333332</v>
      </c>
      <c r="KT60" s="3">
        <f>+VLOOKUP($E60,'Trimestrales MX'!$C:$FS,KT$1,FALSE)/3</f>
        <v>121401.78433333333</v>
      </c>
      <c r="KU60" s="3">
        <f>+VLOOKUP($E60,'Trimestrales MX'!$C:$FS,KU$1,FALSE)/3</f>
        <v>52623.07</v>
      </c>
      <c r="KV60" s="3">
        <f>+VLOOKUP($E60,'Trimestrales MX'!$C:$FS,KV$1,FALSE)/3</f>
        <v>64644.085333333329</v>
      </c>
      <c r="KW60" s="3">
        <f>+VLOOKUP($E60,'Trimestrales MX'!$C:$FS,KW$1,FALSE)/3</f>
        <v>4134.6293333333333</v>
      </c>
      <c r="KX60" s="3">
        <f>+VLOOKUP($E60,'Trimestrales MX'!$C:$FS,KX$1,FALSE)/3</f>
        <v>21027.373666666666</v>
      </c>
      <c r="KY60" s="3">
        <f>+VLOOKUP($E60,'Trimestrales MX'!$C:$FS,KY$1,FALSE)/3</f>
        <v>9684.4776666666676</v>
      </c>
      <c r="KZ60" s="3">
        <f>+VLOOKUP($E60,'Trimestrales MX'!$C:$FS,KZ$1,FALSE)/3</f>
        <v>11342.896000000001</v>
      </c>
      <c r="LA60" s="3">
        <f>+VLOOKUP($E60,'Trimestrales MX'!$C:$FS,LA$1,FALSE)/3</f>
        <v>106847.74266666667</v>
      </c>
      <c r="LB60" s="3">
        <f>+VLOOKUP($E60,'Trimestrales MX'!$C:$FS,LB$1,FALSE)/3</f>
        <v>46808.620333333332</v>
      </c>
      <c r="LC60" s="3">
        <f>+VLOOKUP($E60,'Trimestrales MX'!$C:$FS,LC$1,FALSE)/3</f>
        <v>60039.122333333333</v>
      </c>
      <c r="LD60" s="3">
        <f>+VLOOKUP($E60,'Trimestrales MX'!$C:$FS,LD$1,FALSE)/3</f>
        <v>110402.183</v>
      </c>
      <c r="LE60" s="3">
        <f>+VLOOKUP($E60,'Trimestrales MX'!$C:$FS,LE$1,FALSE)/3</f>
        <v>25953.736666666668</v>
      </c>
      <c r="LF60" s="3">
        <f>+VLOOKUP($E60,'Trimestrales MX'!$C:$FS,LF$1,FALSE)/3</f>
        <v>45895.989000000001</v>
      </c>
      <c r="LG60" s="3">
        <f>+VLOOKUP($E60,'Trimestrales MX'!$C:$FS,LG$1,FALSE)/3</f>
        <v>38552.457666666669</v>
      </c>
      <c r="LH60" s="3">
        <f>+VLOOKUP($E60,'Trimestrales MX'!$C:$FS,LH$1,FALSE)/3</f>
        <v>229996.82733333332</v>
      </c>
      <c r="LI60" s="3">
        <v>101.69632448259</v>
      </c>
      <c r="LJ60" s="3">
        <v>101.96640669200001</v>
      </c>
      <c r="LK60" s="3">
        <v>103.126275803021</v>
      </c>
      <c r="LL60" s="3">
        <v>95.319270153963004</v>
      </c>
      <c r="LM60" s="3">
        <v>102.87332185026401</v>
      </c>
      <c r="LN60" s="3">
        <v>100.892884326279</v>
      </c>
      <c r="LO60" s="3">
        <v>101.643078502796</v>
      </c>
      <c r="LP60" s="3">
        <v>98.317028774367998</v>
      </c>
      <c r="LQ60" s="3">
        <v>104.875205804505</v>
      </c>
      <c r="LR60" s="3">
        <v>105.31956344511499</v>
      </c>
      <c r="LS60" s="3">
        <v>105.444811428509</v>
      </c>
      <c r="LT60" s="3">
        <v>100.943728196877</v>
      </c>
      <c r="LU60" s="3">
        <v>100.15802733714</v>
      </c>
      <c r="LV60" s="3">
        <v>96.342147632399005</v>
      </c>
      <c r="LW60" s="3">
        <v>103.36231704573601</v>
      </c>
      <c r="LX60" s="3">
        <v>108.76997414383101</v>
      </c>
      <c r="LY60" s="3">
        <v>106.040466682475</v>
      </c>
      <c r="LZ60" s="3">
        <v>110.16506203463101</v>
      </c>
      <c r="MA60" s="3">
        <v>102.24648112259899</v>
      </c>
      <c r="MB60" s="3">
        <v>83.663489156097995</v>
      </c>
      <c r="MC60" s="3">
        <v>95.885873475162995</v>
      </c>
      <c r="MD60" s="3">
        <v>116.655598649922</v>
      </c>
      <c r="ME60" s="3">
        <v>90.920168867148007</v>
      </c>
      <c r="MF60" s="3">
        <v>101.59698964813199</v>
      </c>
      <c r="MG60" s="3">
        <v>108.95966337713099</v>
      </c>
      <c r="MH60" s="3">
        <v>106.579069261041</v>
      </c>
      <c r="MI60" s="3">
        <v>101.623404152725</v>
      </c>
      <c r="MJ60" s="3">
        <v>118.59378680216</v>
      </c>
      <c r="MK60" s="3">
        <v>118.35310937974999</v>
      </c>
      <c r="ML60" s="3">
        <v>95.080860981287003</v>
      </c>
      <c r="MM60" s="3">
        <v>106.589675142375</v>
      </c>
      <c r="MN60" s="3">
        <v>92.078818987508996</v>
      </c>
      <c r="MO60" s="3">
        <v>119.65352233861</v>
      </c>
      <c r="MP60" s="3">
        <v>101.076869874727</v>
      </c>
    </row>
    <row r="61" spans="1:354" x14ac:dyDescent="0.3">
      <c r="A61" s="7">
        <v>40848</v>
      </c>
      <c r="B61" s="19">
        <f t="shared" si="172"/>
        <v>2011</v>
      </c>
      <c r="C61" s="19">
        <f t="shared" si="173"/>
        <v>11</v>
      </c>
      <c r="D61" s="20">
        <f>+VLOOKUP(C61,'Trimestres-Meses'!A:B,2,FALSE)</f>
        <v>4</v>
      </c>
      <c r="E61" s="18" t="str">
        <f t="shared" si="174"/>
        <v>2011-4</v>
      </c>
      <c r="F61" s="25">
        <v>9.0084557334394972</v>
      </c>
      <c r="G61" s="23">
        <v>5.275040445859867</v>
      </c>
      <c r="H61" s="24">
        <v>3.7334152875796311</v>
      </c>
      <c r="I61" s="5">
        <v>178.04</v>
      </c>
      <c r="J61" s="5">
        <v>135.54</v>
      </c>
      <c r="K61" s="5">
        <v>95.84</v>
      </c>
      <c r="L61" s="5">
        <v>2079.98</v>
      </c>
      <c r="M61" s="5">
        <v>105.41</v>
      </c>
      <c r="N61" s="5">
        <v>3.24</v>
      </c>
      <c r="O61" s="5">
        <v>1935.32</v>
      </c>
      <c r="P61" s="5">
        <v>105.47</v>
      </c>
      <c r="Q61" s="5">
        <v>113.78</v>
      </c>
      <c r="R61" s="17">
        <v>8.0000000000000004E-4</v>
      </c>
      <c r="S61" s="17">
        <v>3.8699999999999998E-2</v>
      </c>
      <c r="T61" s="3">
        <v>2291.7804761904763</v>
      </c>
      <c r="U61" s="3">
        <v>1246.96</v>
      </c>
      <c r="V61" s="3">
        <v>1.3324100000000001</v>
      </c>
      <c r="W61" s="3">
        <f>+VLOOKUP(E61,'Trimestrales USA'!C:DY,2,FALSE)/3</f>
        <v>5280.7666666666664</v>
      </c>
      <c r="X61" s="3">
        <f>+VLOOKUP($E61,'Trimestrales USA'!$C:$DY,X$1,FALSE)/3</f>
        <v>3603.0666666666671</v>
      </c>
      <c r="Y61" s="3">
        <f>+VLOOKUP($E61,'Trimestrales USA'!$C:$DY,Y$1,FALSE)/3</f>
        <v>1187.0666666666666</v>
      </c>
      <c r="Z61" s="3">
        <f>+VLOOKUP($E61,'Trimestrales USA'!$C:$DY,Z$1,FALSE)/3</f>
        <v>370.8</v>
      </c>
      <c r="AA61" s="3">
        <f>+VLOOKUP($E61,'Trimestrales USA'!$C:$DY,AA$1,FALSE)/3</f>
        <v>816.26666666666677</v>
      </c>
      <c r="AB61" s="3">
        <f>+VLOOKUP($E61,'Trimestrales USA'!$C:$DY,AB$1,FALSE)/3</f>
        <v>2416</v>
      </c>
      <c r="AC61" s="3">
        <f>+VLOOKUP($E61,'Trimestrales USA'!$C:$DY,AC$1,FALSE)/3</f>
        <v>834.69999999999993</v>
      </c>
      <c r="AD61" s="3">
        <f>+VLOOKUP($E61,'Trimestrales USA'!$C:$DY,AD$1,FALSE)/3</f>
        <v>800.0333333333333</v>
      </c>
      <c r="AE61" s="3">
        <f>+VLOOKUP($E61,'Trimestrales USA'!$C:$DY,AE$1,FALSE)/3</f>
        <v>669.66666666666663</v>
      </c>
      <c r="AF61" s="3">
        <f>+VLOOKUP($E61,'Trimestrales USA'!$C:$DY,AF$1,FALSE)/3</f>
        <v>147.26666666666668</v>
      </c>
      <c r="AG61" s="3">
        <f>+VLOOKUP($E61,'Trimestrales USA'!$C:$DY,AG$1,FALSE)/3</f>
        <v>308.83333333333331</v>
      </c>
      <c r="AH61" s="3">
        <f>+VLOOKUP($E61,'Trimestrales USA'!$C:$DY,AH$1,FALSE)/3</f>
        <v>213.56666666666669</v>
      </c>
      <c r="AI61" s="3">
        <f>+VLOOKUP($E61,'Trimestrales USA'!$C:$DY,AI$1,FALSE)/3</f>
        <v>130.4</v>
      </c>
      <c r="AJ61" s="3">
        <f>+VLOOKUP($E61,'Trimestrales USA'!$C:$DY,AJ$1,FALSE)/3</f>
        <v>34.666666666666664</v>
      </c>
      <c r="AK61" s="3">
        <f>+VLOOKUP($E61,'Trimestrales USA'!$C:$DY,AK$1,FALSE)/3</f>
        <v>-200.6</v>
      </c>
      <c r="AL61" s="3">
        <f>+VLOOKUP($E61,'Trimestrales USA'!$C:$DY,AL$1,FALSE)/3</f>
        <v>716.69999999999993</v>
      </c>
      <c r="AM61" s="3">
        <f>+VLOOKUP($E61,'Trimestrales USA'!$C:$DY,AM$1,FALSE)/3</f>
        <v>500.06666666666666</v>
      </c>
      <c r="AN61" s="3">
        <f>+VLOOKUP($E61,'Trimestrales USA'!$C:$DY,AN$1,FALSE)/3</f>
        <v>216.63333333333333</v>
      </c>
      <c r="AO61" s="3">
        <f>+VLOOKUP($E61,'Trimestrales USA'!$C:$DY,AO$1,FALSE)/3</f>
        <v>917.30000000000007</v>
      </c>
      <c r="AP61" s="3">
        <f>+VLOOKUP($E61,'Trimestrales USA'!$C:$DY,AP$1,FALSE)/3</f>
        <v>761.1</v>
      </c>
      <c r="AQ61" s="3">
        <f>+VLOOKUP($E61,'Trimestrales USA'!$C:$DY,AQ$1,FALSE)/3</f>
        <v>156.23333333333332</v>
      </c>
      <c r="AR61" s="3">
        <f>+VLOOKUP($E61,'Trimestrales USA'!$C:$DY,AR$1,FALSE)/3</f>
        <v>1043.6000000000001</v>
      </c>
      <c r="AS61" s="3">
        <f>+VLOOKUP($E61,'Trimestrales USA'!$C:$DY,AS$1,FALSE)/3</f>
        <v>430.56666666666666</v>
      </c>
      <c r="AT61" s="3">
        <f>+VLOOKUP($E61,'Trimestrales USA'!$C:$DY,AT$1,FALSE)/3</f>
        <v>275.43333333333334</v>
      </c>
      <c r="AU61" s="3">
        <f>+VLOOKUP($E61,'Trimestrales USA'!$C:$DY,AU$1,FALSE)/3</f>
        <v>155.13333333333333</v>
      </c>
      <c r="AV61" s="3">
        <f>+VLOOKUP($E61,'Trimestrales USA'!$C:$DY,AV$1,FALSE)/3</f>
        <v>613.0333333333333</v>
      </c>
      <c r="AW61" s="3">
        <f>+VLOOKUP($E61,'Trimestrales USA'!$C:$DY,AW$1,FALSE)/3</f>
        <v>4568.7666666666664</v>
      </c>
      <c r="AX61" s="3">
        <f>+VLOOKUP($E61,'Trimestrales USA'!$C:$DY,AX$1,FALSE)/3</f>
        <v>60.133333333333333</v>
      </c>
      <c r="AY61" s="3">
        <f>+VLOOKUP($E61,'Trimestrales USA'!$C:$DY,AY$1,FALSE)/3</f>
        <v>50.4</v>
      </c>
      <c r="AZ61" s="3">
        <f>+VLOOKUP($E61,'Trimestrales USA'!$C:$DY,AZ$1,FALSE)/3</f>
        <v>9.7333333333333325</v>
      </c>
      <c r="BA61" s="3">
        <f>+VLOOKUP($E61,'Trimestrales USA'!$C:$DY,BA$1,FALSE)/3</f>
        <v>124.26666666666667</v>
      </c>
      <c r="BB61" s="3">
        <f>+VLOOKUP($E61,'Trimestrales USA'!$C:$DY,BB$1,FALSE)/3</f>
        <v>76.2</v>
      </c>
      <c r="BC61" s="3">
        <f>+VLOOKUP($E61,'Trimestrales USA'!$C:$DY,BC$1,FALSE)/3</f>
        <v>25.133333333333336</v>
      </c>
      <c r="BD61" s="3">
        <f>+VLOOKUP($E61,'Trimestrales USA'!$C:$DY,BD$1,FALSE)/3</f>
        <v>22.933333333333334</v>
      </c>
      <c r="BE61" s="3">
        <f>+VLOOKUP($E61,'Trimestrales USA'!$C:$DY,BE$1,FALSE)/3</f>
        <v>99</v>
      </c>
      <c r="BF61" s="3">
        <f>+VLOOKUP($E61,'Trimestrales USA'!$C:$DY,BF$1,FALSE)/3</f>
        <v>178.79999999999998</v>
      </c>
      <c r="BG61" s="3">
        <f>+VLOOKUP($E61,'Trimestrales USA'!$C:$DY,BG$1,FALSE)/3</f>
        <v>635.16666666666663</v>
      </c>
      <c r="BH61" s="3">
        <f>+VLOOKUP($E61,'Trimestrales USA'!$C:$DY,BH$1,FALSE)/3</f>
        <v>348.43333333333334</v>
      </c>
      <c r="BI61" s="3">
        <f>+VLOOKUP($E61,'Trimestrales USA'!$C:$DY,BI$1,FALSE)/3</f>
        <v>8.1</v>
      </c>
      <c r="BJ61" s="3">
        <f>+VLOOKUP($E61,'Trimestrales USA'!$C:$DY,BJ$1,FALSE)/3</f>
        <v>13.566666666666668</v>
      </c>
      <c r="BK61" s="3">
        <f>+VLOOKUP($E61,'Trimestrales USA'!$C:$DY,BK$1,FALSE)/3</f>
        <v>22.466666666666669</v>
      </c>
      <c r="BL61" s="3">
        <f>+VLOOKUP($E61,'Trimestrales USA'!$C:$DY,BL$1,FALSE)/3</f>
        <v>43.6</v>
      </c>
      <c r="BM61" s="3">
        <f>+VLOOKUP($E61,'Trimestrales USA'!$C:$DY,BM$1,FALSE)/3</f>
        <v>50.5</v>
      </c>
      <c r="BN61" s="3">
        <f>+VLOOKUP($E61,'Trimestrales USA'!$C:$DY,BN$1,FALSE)/3</f>
        <v>79.5</v>
      </c>
      <c r="BO61" s="3">
        <f>+VLOOKUP($E61,'Trimestrales USA'!$C:$DY,BO$1,FALSE)/3</f>
        <v>15.933333333333332</v>
      </c>
      <c r="BP61" s="3">
        <f>+VLOOKUP($E61,'Trimestrales USA'!$C:$DY,BP$1,FALSE)/3</f>
        <v>37.166666666666664</v>
      </c>
      <c r="BQ61" s="3">
        <f>+VLOOKUP($E61,'Trimestrales USA'!$C:$DY,BQ$1,FALSE)/3</f>
        <v>43.466666666666669</v>
      </c>
      <c r="BR61" s="3">
        <f>+VLOOKUP($E61,'Trimestrales USA'!$C:$DY,BR$1,FALSE)/3</f>
        <v>7.333333333333333</v>
      </c>
      <c r="BS61" s="3">
        <f>+VLOOKUP($E61,'Trimestrales USA'!$C:$DY,BS$1,FALSE)/3</f>
        <v>26.8</v>
      </c>
      <c r="BT61" s="3">
        <f>+VLOOKUP($E61,'Trimestrales USA'!$C:$DY,BT$1,FALSE)/3</f>
        <v>286.73333333333335</v>
      </c>
      <c r="BU61" s="3">
        <f>+VLOOKUP($E61,'Trimestrales USA'!$C:$DY,BU$1,FALSE)/3</f>
        <v>71.733333333333334</v>
      </c>
      <c r="BV61" s="3">
        <f>+VLOOKUP($E61,'Trimestrales USA'!$C:$DY,BV$1,FALSE)/3</f>
        <v>5.0666666666666664</v>
      </c>
      <c r="BW61" s="3">
        <f>+VLOOKUP($E61,'Trimestrales USA'!$C:$DY,BW$1,FALSE)/3</f>
        <v>3.3666666666666667</v>
      </c>
      <c r="BX61" s="3">
        <f>+VLOOKUP($E61,'Trimestrales USA'!$C:$DY,BX$1,FALSE)/3</f>
        <v>17.933333333333334</v>
      </c>
      <c r="BY61" s="3">
        <f>+VLOOKUP($E61,'Trimestrales USA'!$C:$DY,BY$1,FALSE)/3</f>
        <v>12.766666666666666</v>
      </c>
      <c r="BZ61" s="3">
        <f>+VLOOKUP($E61,'Trimestrales USA'!$C:$DY,BZ$1,FALSE)/3</f>
        <v>51.699999999999996</v>
      </c>
      <c r="CA61" s="3">
        <f>+VLOOKUP($E61,'Trimestrales USA'!$C:$DY,CA$1,FALSE)/3</f>
        <v>102.56666666666666</v>
      </c>
      <c r="CB61" s="3">
        <f>+VLOOKUP($E61,'Trimestrales USA'!$C:$DY,CB$1,FALSE)/3</f>
        <v>21.633333333333336</v>
      </c>
      <c r="CC61" s="3">
        <f>+VLOOKUP($E61,'Trimestrales USA'!$C:$DY,CC$1,FALSE)/3</f>
        <v>321.13333333333333</v>
      </c>
      <c r="CD61" s="3">
        <f>+VLOOKUP($E61,'Trimestrales USA'!$C:$DY,CD$1,FALSE)/3</f>
        <v>295.76666666666665</v>
      </c>
      <c r="CE61" s="3">
        <f>+VLOOKUP($E61,'Trimestrales USA'!$C:$DY,CE$1,FALSE)/3</f>
        <v>51.300000000000004</v>
      </c>
      <c r="CF61" s="3">
        <f>+VLOOKUP($E61,'Trimestrales USA'!$C:$DY,CF$1,FALSE)/3</f>
        <v>43.533333333333331</v>
      </c>
      <c r="CG61" s="3">
        <f>+VLOOKUP($E61,'Trimestrales USA'!$C:$DY,CG$1,FALSE)/3</f>
        <v>44.533333333333331</v>
      </c>
      <c r="CH61" s="3">
        <f>+VLOOKUP($E61,'Trimestrales USA'!$C:$DY,CH$1,FALSE)/3</f>
        <v>156.43333333333334</v>
      </c>
      <c r="CI61" s="3">
        <f>+VLOOKUP($E61,'Trimestrales USA'!$C:$DY,CI$1,FALSE)/3</f>
        <v>153.33333333333334</v>
      </c>
      <c r="CJ61" s="3">
        <f>+VLOOKUP($E61,'Trimestrales USA'!$C:$DY,CJ$1,FALSE)/3</f>
        <v>28.466666666666669</v>
      </c>
      <c r="CK61" s="3">
        <f>+VLOOKUP($E61,'Trimestrales USA'!$C:$DY,CK$1,FALSE)/3</f>
        <v>12.766666666666666</v>
      </c>
      <c r="CL61" s="3">
        <f>+VLOOKUP($E61,'Trimestrales USA'!$C:$DY,CL$1,FALSE)/3</f>
        <v>4.666666666666667</v>
      </c>
      <c r="CM61" s="3">
        <f>+VLOOKUP($E61,'Trimestrales USA'!$C:$DY,CM$1,FALSE)/3</f>
        <v>41.800000000000004</v>
      </c>
      <c r="CN61" s="3">
        <f>+VLOOKUP($E61,'Trimestrales USA'!$C:$DY,CN$1,FALSE)/3</f>
        <v>11.799999999999999</v>
      </c>
      <c r="CO61" s="3">
        <f>+VLOOKUP($E61,'Trimestrales USA'!$C:$DY,CO$1,FALSE)/3</f>
        <v>7.2333333333333334</v>
      </c>
      <c r="CP61" s="3">
        <f>+VLOOKUP($E61,'Trimestrales USA'!$C:$DY,CP$1,FALSE)/3</f>
        <v>31.599999999999998</v>
      </c>
      <c r="CQ61" s="3">
        <f>+VLOOKUP($E61,'Trimestrales USA'!$C:$DY,CQ$1,FALSE)/3</f>
        <v>15</v>
      </c>
      <c r="CR61" s="3">
        <f>+VLOOKUP($E61,'Trimestrales USA'!$C:$DY,CR$1,FALSE)/3</f>
        <v>254.16666666666666</v>
      </c>
      <c r="CS61" s="3">
        <f>+VLOOKUP($E61,'Trimestrales USA'!$C:$DY,CS$1,FALSE)/3</f>
        <v>65.766666666666666</v>
      </c>
      <c r="CT61" s="3">
        <f>+VLOOKUP($E61,'Trimestrales USA'!$C:$DY,CT$1,FALSE)/3</f>
        <v>28.066666666666666</v>
      </c>
      <c r="CU61" s="3">
        <f>+VLOOKUP($E61,'Trimestrales USA'!$C:$DY,CU$1,FALSE)/3</f>
        <v>122.03333333333335</v>
      </c>
      <c r="CV61" s="3">
        <f>+VLOOKUP($E61,'Trimestrales USA'!$C:$DY,CV$1,FALSE)/3</f>
        <v>38.233333333333334</v>
      </c>
      <c r="CW61" s="3">
        <f>+VLOOKUP($E61,'Trimestrales USA'!$C:$DY,CW$1,FALSE)/3</f>
        <v>1052.6000000000001</v>
      </c>
      <c r="CX61" s="3">
        <f>+VLOOKUP($E61,'Trimestrales USA'!$C:$DY,CX$1,FALSE)/3</f>
        <v>353.9666666666667</v>
      </c>
      <c r="CY61" s="3">
        <f>+VLOOKUP($E61,'Trimestrales USA'!$C:$DY,CY$1,FALSE)/3</f>
        <v>160.46666666666667</v>
      </c>
      <c r="CZ61" s="3">
        <f>+VLOOKUP($E61,'Trimestrales USA'!$C:$DY,CZ$1,FALSE)/3</f>
        <v>59.699999999999996</v>
      </c>
      <c r="DA61" s="3">
        <f>+VLOOKUP($E61,'Trimestrales USA'!$C:$DY,DA$1,FALSE)/3</f>
        <v>129.6</v>
      </c>
      <c r="DB61" s="3">
        <f>+VLOOKUP($E61,'Trimestrales USA'!$C:$DY,DB$1,FALSE)/3</f>
        <v>4.2</v>
      </c>
      <c r="DC61" s="3">
        <f>+VLOOKUP($E61,'Trimestrales USA'!$C:$DY,DC$1,FALSE)/3</f>
        <v>698.63333333333333</v>
      </c>
      <c r="DD61" s="3">
        <f>+VLOOKUP($E61,'Trimestrales USA'!$C:$DY,DD$1,FALSE)/3</f>
        <v>642.5</v>
      </c>
      <c r="DE61" s="3">
        <f>+VLOOKUP($E61,'Trimestrales USA'!$C:$DY,DE$1,FALSE)/3</f>
        <v>510.76666666666665</v>
      </c>
      <c r="DF61" s="3">
        <f>+VLOOKUP($E61,'Trimestrales USA'!$C:$DY,DF$1,FALSE)/3</f>
        <v>131.73333333333332</v>
      </c>
      <c r="DG61" s="3">
        <f>+VLOOKUP($E61,'Trimestrales USA'!$C:$DY,DG$1,FALSE)/3</f>
        <v>56.133333333333333</v>
      </c>
      <c r="DH61" s="3">
        <f>+VLOOKUP($E61,'Trimestrales USA'!$C:$DY,DH$1,FALSE)/3</f>
        <v>627.56666666666672</v>
      </c>
      <c r="DI61" s="3">
        <f>+VLOOKUP($E61,'Trimestrales USA'!$C:$DY,DI$1,FALSE)/3</f>
        <v>381.4666666666667</v>
      </c>
      <c r="DJ61" s="3">
        <f>+VLOOKUP($E61,'Trimestrales USA'!$C:$DY,DJ$1,FALSE)/3</f>
        <v>73.2</v>
      </c>
      <c r="DK61" s="3">
        <f>+VLOOKUP($E61,'Trimestrales USA'!$C:$DY,DK$1,FALSE)/3</f>
        <v>76.8</v>
      </c>
      <c r="DL61" s="3">
        <f>+VLOOKUP($E61,'Trimestrales USA'!$C:$DY,DL$1,FALSE)/3</f>
        <v>231.46666666666667</v>
      </c>
      <c r="DM61" s="3">
        <f>+VLOOKUP($E61,'Trimestrales USA'!$C:$DY,DM$1,FALSE)/3</f>
        <v>92.899999999999991</v>
      </c>
      <c r="DN61" s="3">
        <f>+VLOOKUP($E61,'Trimestrales USA'!$C:$DY,DN$1,FALSE)/3</f>
        <v>153.23333333333332</v>
      </c>
      <c r="DO61" s="3">
        <f>+VLOOKUP($E61,'Trimestrales USA'!$C:$DY,DO$1,FALSE)/3</f>
        <v>139.13333333333333</v>
      </c>
      <c r="DP61" s="3">
        <f>+VLOOKUP($E61,'Trimestrales USA'!$C:$DY,DP$1,FALSE)/3</f>
        <v>14.1</v>
      </c>
      <c r="DQ61" s="3">
        <f>+VLOOKUP($E61,'Trimestrales USA'!$C:$DY,DQ$1,FALSE)/3</f>
        <v>457.56666666666666</v>
      </c>
      <c r="DR61" s="3">
        <f>+VLOOKUP($E61,'Trimestrales USA'!$C:$DY,DR$1,FALSE)/3</f>
        <v>69.333333333333329</v>
      </c>
      <c r="DS61" s="3">
        <f>+VLOOKUP($E61,'Trimestrales USA'!$C:$DY,DS$1,FALSE)/3</f>
        <v>388.23333333333335</v>
      </c>
      <c r="DT61" s="3">
        <f>+VLOOKUP($E61,'Trimestrales USA'!$C:$DY,DT$1,FALSE)/3</f>
        <v>188.06666666666669</v>
      </c>
      <c r="DU61" s="3">
        <f>+VLOOKUP($E61,'Trimestrales USA'!$C:$DY,DU$1,FALSE)/3</f>
        <v>128.96666666666667</v>
      </c>
      <c r="DV61" s="3">
        <f>+VLOOKUP($E61,'Trimestrales USA'!$C:$DY,DV$1,FALSE)/3</f>
        <v>41.300000000000004</v>
      </c>
      <c r="DW61" s="3">
        <f>+VLOOKUP($E61,'Trimestrales USA'!$C:$DY,DW$1,FALSE)/3</f>
        <v>29.933333333333334</v>
      </c>
      <c r="DX61" s="3">
        <f>+VLOOKUP($E61,'Trimestrales USA'!$C:$DY,DX$1,FALSE)/3</f>
        <v>196.93333333333331</v>
      </c>
      <c r="DY61" s="3">
        <f>+VLOOKUP($E61,'Trimestrales USA'!$C:$DY,DY$1,FALSE)/3</f>
        <v>52.933333333333337</v>
      </c>
      <c r="DZ61" s="3">
        <f>+VLOOKUP($E61,'Trimestrales USA'!$C:$DY,DZ$1,FALSE)/3</f>
        <v>31.233333333333334</v>
      </c>
      <c r="EA61" s="3">
        <f>+VLOOKUP($E61,'Trimestrales USA'!$C:$DY,EA$1,FALSE)/3</f>
        <v>21.7</v>
      </c>
      <c r="EB61" s="3">
        <f>+VLOOKUP($E61,'Trimestrales USA'!$C:$DY,EB$1,FALSE)/3</f>
        <v>144</v>
      </c>
      <c r="EC61" s="3">
        <f>+VLOOKUP($E61,'Trimestrales USA'!$C:$DY,EC$1,FALSE)/3</f>
        <v>41.800000000000004</v>
      </c>
      <c r="ED61" s="3">
        <f>+VLOOKUP($E61,'Trimestrales USA'!$C:$DY,ED$1,FALSE)/3</f>
        <v>102.2</v>
      </c>
      <c r="EE61" s="3">
        <f>+VLOOKUP($E61,'Trimestrales USA'!$C:$DY,EE$1,FALSE)/3</f>
        <v>112.33333333333333</v>
      </c>
      <c r="EF61" s="3">
        <f>+VLOOKUP($E61,'Trimestrales USA'!$C:$DY,EF$1,FALSE)/3</f>
        <v>711.9666666666667</v>
      </c>
      <c r="EG61" s="3">
        <f>+VLOOKUP($E61,'Trimestrales USA'!$C:$DY,EG$1,FALSE)/3</f>
        <v>238.16666666666666</v>
      </c>
      <c r="EH61" s="3">
        <f>+VLOOKUP($E61,'Trimestrales USA'!$C:$DY,EH$1,FALSE)/3</f>
        <v>220.96666666666667</v>
      </c>
      <c r="EI61" s="3">
        <f>+VLOOKUP($E61,'Trimestrales USA'!$C:$DY,EI$1,FALSE)/3</f>
        <v>136.70000000000002</v>
      </c>
      <c r="EJ61" s="3">
        <f>+VLOOKUP($E61,'Trimestrales USA'!$C:$DY,EJ$1,FALSE)/3</f>
        <v>84.266666666666666</v>
      </c>
      <c r="EK61" s="3">
        <f>+VLOOKUP($E61,'Trimestrales USA'!$C:$DY,EK$1,FALSE)/3</f>
        <v>17.2</v>
      </c>
      <c r="EL61" s="3">
        <f>+VLOOKUP($E61,'Trimestrales USA'!$C:$DY,EL$1,FALSE)/3</f>
        <v>473.83333333333331</v>
      </c>
      <c r="EM61" s="3">
        <f>+VLOOKUP($E61,'Trimestrales USA'!$C:$DY,EM$1,FALSE)/3</f>
        <v>435.56666666666666</v>
      </c>
      <c r="EN61" s="3">
        <f>+VLOOKUP($E61,'Trimestrales USA'!$C:$DY,EN$1,FALSE)/3</f>
        <v>38.266666666666666</v>
      </c>
      <c r="EO61" s="3">
        <f>+VLOOKUP($E61,'Trimestrales USA'!$C:$DY,EO$1,FALSE)/3</f>
        <v>0</v>
      </c>
      <c r="EP61" s="3">
        <f>+VLOOKUP($E61,'Trimestrales USA'!$C:$DY,EP$1,FALSE)/3</f>
        <v>998.36666666666667</v>
      </c>
      <c r="EQ61" s="3">
        <f>+VLOOKUP($E61,'Trimestrales USA'!$C:$DY,EQ$1,FALSE)/3</f>
        <v>3570.4</v>
      </c>
      <c r="ER61" s="3">
        <f>+VLOOKUP($E61,'Trimestrales USA'!$C:$DY,ER$1,FALSE)/3</f>
        <v>0</v>
      </c>
      <c r="ES61" s="3">
        <f>+VLOOKUP($E61,'Trimestrales MX'!$C:$FS,ES$1,FALSE)/3</f>
        <v>5379846.5506666666</v>
      </c>
      <c r="ET61" s="3">
        <f>+VLOOKUP($E61,'Trimestrales MX'!$C:$FS,ET$1,FALSE)/3</f>
        <v>215571.122</v>
      </c>
      <c r="EU61" s="3">
        <f>+VLOOKUP($E61,'Trimestrales MX'!$C:$FS,EU$1,FALSE)/3</f>
        <v>5164275.4286666671</v>
      </c>
      <c r="EV61" s="3">
        <f>+VLOOKUP($E61,'Trimestrales MX'!$C:$FS,EV$1,FALSE)/3</f>
        <v>183691.96299999999</v>
      </c>
      <c r="EW61" s="3">
        <f>+VLOOKUP($E61,'Trimestrales MX'!$C:$FS,EW$1,FALSE)/3</f>
        <v>183691.96299999999</v>
      </c>
      <c r="EX61" s="3">
        <f>+VLOOKUP($E61,'Trimestrales MX'!$C:$FS,EX$1,FALSE)/3</f>
        <v>112559.14633333334</v>
      </c>
      <c r="EY61" s="3">
        <f>+VLOOKUP($E61,'Trimestrales MX'!$C:$FS,EY$1,FALSE)/3</f>
        <v>58973.662333333334</v>
      </c>
      <c r="EZ61" s="3">
        <f>+VLOOKUP($E61,'Trimestrales MX'!$C:$FS,EZ$1,FALSE)/3</f>
        <v>6538.5616666666674</v>
      </c>
      <c r="FA61" s="3">
        <f>+VLOOKUP($E61,'Trimestrales MX'!$C:$FS,FA$1,FALSE)/3</f>
        <v>4522.0736666666662</v>
      </c>
      <c r="FB61" s="3">
        <f>+VLOOKUP($E61,'Trimestrales MX'!$C:$FS,FB$1,FALSE)/3</f>
        <v>1098.519</v>
      </c>
      <c r="FC61" s="3">
        <f>+VLOOKUP($E61,'Trimestrales MX'!$C:$FS,FC$1,FALSE)/3</f>
        <v>1739892.4403333336</v>
      </c>
      <c r="FD61" s="3">
        <f>+VLOOKUP($E61,'Trimestrales MX'!$C:$FS,FD$1,FALSE)/3</f>
        <v>386133.239</v>
      </c>
      <c r="FE61" s="3">
        <f>+VLOOKUP($E61,'Trimestrales MX'!$C:$FS,FE$1,FALSE)/3</f>
        <v>303128.08166666667</v>
      </c>
      <c r="FF61" s="3">
        <f>+VLOOKUP($E61,'Trimestrales MX'!$C:$FS,FF$1,FALSE)/3</f>
        <v>52607.24</v>
      </c>
      <c r="FG61" s="3">
        <f>+VLOOKUP($E61,'Trimestrales MX'!$C:$FS,FG$1,FALSE)/3</f>
        <v>30397.917666666664</v>
      </c>
      <c r="FH61" s="3">
        <f>+VLOOKUP($E61,'Trimestrales MX'!$C:$FS,FH$1,FALSE)/3</f>
        <v>78514.460000000006</v>
      </c>
      <c r="FI61" s="3">
        <f>+VLOOKUP($E61,'Trimestrales MX'!$C:$FS,FI$1,FALSE)/3</f>
        <v>60409.828333333331</v>
      </c>
      <c r="FJ61" s="3">
        <f>+VLOOKUP($E61,'Trimestrales MX'!$C:$FS,FJ$1,FALSE)/3</f>
        <v>18104.631666666664</v>
      </c>
      <c r="FK61" s="3">
        <f>+VLOOKUP($E61,'Trimestrales MX'!$C:$FS,FK$1,FALSE)/3</f>
        <v>432553.50733333337</v>
      </c>
      <c r="FL61" s="3">
        <f>+VLOOKUP($E61,'Trimestrales MX'!$C:$FS,FL$1,FALSE)/3</f>
        <v>284659.011</v>
      </c>
      <c r="FM61" s="3">
        <f>+VLOOKUP($E61,'Trimestrales MX'!$C:$FS,FM$1,FALSE)/3</f>
        <v>103965.863</v>
      </c>
      <c r="FN61" s="3">
        <f>+VLOOKUP($E61,'Trimestrales MX'!$C:$FS,FN$1,FALSE)/3</f>
        <v>43928.633333333331</v>
      </c>
      <c r="FO61" s="3">
        <f>+VLOOKUP($E61,'Trimestrales MX'!$C:$FS,FO$1,FALSE)/3</f>
        <v>842691.23366666667</v>
      </c>
      <c r="FP61" s="3">
        <f>+VLOOKUP($E61,'Trimestrales MX'!$C:$FS,FP$1,FALSE)/3</f>
        <v>198884.228</v>
      </c>
      <c r="FQ61" s="3">
        <f>+VLOOKUP($E61,'Trimestrales MX'!$C:$FS,FQ$1,FALSE)/3</f>
        <v>6739.5303333333331</v>
      </c>
      <c r="FR61" s="3">
        <f>+VLOOKUP($E61,'Trimestrales MX'!$C:$FS,FR$1,FALSE)/3</f>
        <v>16554.774000000001</v>
      </c>
      <c r="FS61" s="3">
        <f>+VLOOKUP($E61,'Trimestrales MX'!$C:$FS,FS$1,FALSE)/3</f>
        <v>9821.1726666666673</v>
      </c>
      <c r="FT61" s="3">
        <f>+VLOOKUP($E61,'Trimestrales MX'!$C:$FS,FT$1,FALSE)/3</f>
        <v>6181.9993333333332</v>
      </c>
      <c r="FU61" s="3">
        <f>+VLOOKUP($E61,'Trimestrales MX'!$C:$FS,FU$1,FALSE)/3</f>
        <v>21109.265333333333</v>
      </c>
      <c r="FV61" s="3">
        <f>+VLOOKUP($E61,'Trimestrales MX'!$C:$FS,FV$1,FALSE)/3</f>
        <v>44783.294333333331</v>
      </c>
      <c r="FW61" s="3">
        <f>+VLOOKUP($E61,'Trimestrales MX'!$C:$FS,FW$1,FALSE)/3</f>
        <v>989.81833333333327</v>
      </c>
      <c r="FX61" s="3">
        <f>+VLOOKUP($E61,'Trimestrales MX'!$C:$FS,FX$1,FALSE)/3</f>
        <v>64352.753333333334</v>
      </c>
      <c r="FY61" s="3">
        <f>+VLOOKUP($E61,'Trimestrales MX'!$C:$FS,FY$1,FALSE)/3</f>
        <v>28351.62</v>
      </c>
      <c r="FZ61" s="3">
        <f>+VLOOKUP($E61,'Trimestrales MX'!$C:$FS,FZ$1,FALSE)/3</f>
        <v>44616.218333333331</v>
      </c>
      <c r="GA61" s="3">
        <f>+VLOOKUP($E61,'Trimestrales MX'!$C:$FS,GA$1,FALSE)/3</f>
        <v>38751.898000000001</v>
      </c>
      <c r="GB61" s="3">
        <f>+VLOOKUP($E61,'Trimestrales MX'!$C:$FS,GB$1,FALSE)/3</f>
        <v>5864.3206666666665</v>
      </c>
      <c r="GC61" s="3">
        <f>+VLOOKUP($E61,'Trimestrales MX'!$C:$FS,GC$1,FALSE)/3</f>
        <v>8357.64</v>
      </c>
      <c r="GD61" s="3">
        <f>+VLOOKUP($E61,'Trimestrales MX'!$C:$FS,GD$1,FALSE)/3</f>
        <v>1663.2326666666668</v>
      </c>
      <c r="GE61" s="3">
        <f>+VLOOKUP($E61,'Trimestrales MX'!$C:$FS,GE$1,FALSE)/3</f>
        <v>5741.3616666666667</v>
      </c>
      <c r="GF61" s="3">
        <f>+VLOOKUP($E61,'Trimestrales MX'!$C:$FS,GF$1,FALSE)/3</f>
        <v>953.04566666666676</v>
      </c>
      <c r="GG61" s="3">
        <f>+VLOOKUP($E61,'Trimestrales MX'!$C:$FS,GG$1,FALSE)/3</f>
        <v>4228.586666666667</v>
      </c>
      <c r="GH61" s="3">
        <f>+VLOOKUP($E61,'Trimestrales MX'!$C:$FS,GH$1,FALSE)/3</f>
        <v>1322.7616666666665</v>
      </c>
      <c r="GI61" s="3">
        <f>+VLOOKUP($E61,'Trimestrales MX'!$C:$FS,GI$1,FALSE)/3</f>
        <v>2905.8246666666669</v>
      </c>
      <c r="GJ61" s="3">
        <f>+VLOOKUP($E61,'Trimestrales MX'!$C:$FS,GJ$1,FALSE)/3</f>
        <v>19517.445</v>
      </c>
      <c r="GK61" s="3">
        <f>+VLOOKUP($E61,'Trimestrales MX'!$C:$FS,GK$1,FALSE)/3</f>
        <v>2082.1053333333334</v>
      </c>
      <c r="GL61" s="3">
        <f>+VLOOKUP($E61,'Trimestrales MX'!$C:$FS,GL$1,FALSE)/3</f>
        <v>16702.865999999998</v>
      </c>
      <c r="GM61" s="3">
        <f>+VLOOKUP($E61,'Trimestrales MX'!$C:$FS,GM$1,FALSE)/3</f>
        <v>732.47366666666665</v>
      </c>
      <c r="GN61" s="3">
        <f>+VLOOKUP($E61,'Trimestrales MX'!$C:$FS,GN$1,FALSE)/3</f>
        <v>7514.4486666666671</v>
      </c>
      <c r="GO61" s="3">
        <f>+VLOOKUP($E61,'Trimestrales MX'!$C:$FS,GO$1,FALSE)/3</f>
        <v>1241.3019999999999</v>
      </c>
      <c r="GP61" s="3">
        <f>+VLOOKUP($E61,'Trimestrales MX'!$C:$FS,GP$1,FALSE)/3</f>
        <v>5317.6236666666664</v>
      </c>
      <c r="GQ61" s="3">
        <f>+VLOOKUP($E61,'Trimestrales MX'!$C:$FS,GQ$1,FALSE)/3</f>
        <v>955.52300000000002</v>
      </c>
      <c r="GR61" s="3">
        <f>+VLOOKUP($E61,'Trimestrales MX'!$C:$FS,GR$1,FALSE)/3</f>
        <v>7125.2266666666665</v>
      </c>
      <c r="GS61" s="3">
        <f>+VLOOKUP($E61,'Trimestrales MX'!$C:$FS,GS$1,FALSE)/3</f>
        <v>4146.7833333333338</v>
      </c>
      <c r="GT61" s="3">
        <f>+VLOOKUP($E61,'Trimestrales MX'!$C:$FS,GT$1,FALSE)/3</f>
        <v>230.13266666666667</v>
      </c>
      <c r="GU61" s="3">
        <f>+VLOOKUP($E61,'Trimestrales MX'!$C:$FS,GU$1,FALSE)/3</f>
        <v>2748.3106666666667</v>
      </c>
      <c r="GV61" s="3">
        <f>+VLOOKUP($E61,'Trimestrales MX'!$C:$FS,GV$1,FALSE)/3</f>
        <v>13911.313</v>
      </c>
      <c r="GW61" s="3">
        <f>+VLOOKUP($E61,'Trimestrales MX'!$C:$FS,GW$1,FALSE)/3</f>
        <v>4718.3393333333333</v>
      </c>
      <c r="GX61" s="3">
        <f>+VLOOKUP($E61,'Trimestrales MX'!$C:$FS,GX$1,FALSE)/3</f>
        <v>9192.9736666666668</v>
      </c>
      <c r="GY61" s="3">
        <f>+VLOOKUP($E61,'Trimestrales MX'!$C:$FS,GY$1,FALSE)/3</f>
        <v>7615.5353333333333</v>
      </c>
      <c r="GZ61" s="3">
        <f>+VLOOKUP($E61,'Trimestrales MX'!$C:$FS,GZ$1,FALSE)/3</f>
        <v>24617.647333333331</v>
      </c>
      <c r="HA61" s="3">
        <f>+VLOOKUP($E61,'Trimestrales MX'!$C:$FS,HA$1,FALSE)/3</f>
        <v>89217.996333333329</v>
      </c>
      <c r="HB61" s="3">
        <f>+VLOOKUP($E61,'Trimestrales MX'!$C:$FS,HB$1,FALSE)/3</f>
        <v>45396.406666666669</v>
      </c>
      <c r="HC61" s="3">
        <f>+VLOOKUP($E61,'Trimestrales MX'!$C:$FS,HC$1,FALSE)/3</f>
        <v>6249.067</v>
      </c>
      <c r="HD61" s="3">
        <f>+VLOOKUP($E61,'Trimestrales MX'!$C:$FS,HD$1,FALSE)/3</f>
        <v>2588.8433333333332</v>
      </c>
      <c r="HE61" s="3">
        <f>+VLOOKUP($E61,'Trimestrales MX'!$C:$FS,HE$1,FALSE)/3</f>
        <v>14639.312666666667</v>
      </c>
      <c r="HF61" s="3">
        <f>+VLOOKUP($E61,'Trimestrales MX'!$C:$FS,HF$1,FALSE)/3</f>
        <v>4187.6893333333328</v>
      </c>
      <c r="HG61" s="3">
        <f>+VLOOKUP($E61,'Trimestrales MX'!$C:$FS,HG$1,FALSE)/3</f>
        <v>12005.377</v>
      </c>
      <c r="HH61" s="3">
        <f>+VLOOKUP($E61,'Trimestrales MX'!$C:$FS,HH$1,FALSE)/3</f>
        <v>4151.3003333333336</v>
      </c>
      <c r="HI61" s="3">
        <f>+VLOOKUP($E61,'Trimestrales MX'!$C:$FS,HI$1,FALSE)/3</f>
        <v>24404.031333333332</v>
      </c>
      <c r="HJ61" s="3">
        <f>+VLOOKUP($E61,'Trimestrales MX'!$C:$FS,HJ$1,FALSE)/3</f>
        <v>19072.532666666666</v>
      </c>
      <c r="HK61" s="3">
        <f>+VLOOKUP($E61,'Trimestrales MX'!$C:$FS,HK$1,FALSE)/3</f>
        <v>5331.4986666666664</v>
      </c>
      <c r="HL61" s="3">
        <f>+VLOOKUP($E61,'Trimestrales MX'!$C:$FS,HL$1,FALSE)/3</f>
        <v>22915.74</v>
      </c>
      <c r="HM61" s="3">
        <f>+VLOOKUP($E61,'Trimestrales MX'!$C:$FS,HM$1,FALSE)/3</f>
        <v>4515.0870000000004</v>
      </c>
      <c r="HN61" s="3">
        <f>+VLOOKUP($E61,'Trimestrales MX'!$C:$FS,HN$1,FALSE)/3</f>
        <v>7367.7376666666669</v>
      </c>
      <c r="HO61" s="3">
        <f>+VLOOKUP($E61,'Trimestrales MX'!$C:$FS,HO$1,FALSE)/3</f>
        <v>7554.7716666666665</v>
      </c>
      <c r="HP61" s="3">
        <f>+VLOOKUP($E61,'Trimestrales MX'!$C:$FS,HP$1,FALSE)/3</f>
        <v>1508.1376666666665</v>
      </c>
      <c r="HQ61" s="3">
        <f>+VLOOKUP($E61,'Trimestrales MX'!$C:$FS,HQ$1,FALSE)/3</f>
        <v>1970.0060000000001</v>
      </c>
      <c r="HR61" s="3">
        <f>+VLOOKUP($E61,'Trimestrales MX'!$C:$FS,HR$1,FALSE)/3</f>
        <v>58783.955333333339</v>
      </c>
      <c r="HS61" s="3">
        <f>+VLOOKUP($E61,'Trimestrales MX'!$C:$FS,HS$1,FALSE)/3</f>
        <v>21722.638999999999</v>
      </c>
      <c r="HT61" s="3">
        <f>+VLOOKUP($E61,'Trimestrales MX'!$C:$FS,HT$1,FALSE)/3</f>
        <v>9130.3233333333337</v>
      </c>
      <c r="HU61" s="3">
        <f>+VLOOKUP($E61,'Trimestrales MX'!$C:$FS,HU$1,FALSE)/3</f>
        <v>1898.4433333333334</v>
      </c>
      <c r="HV61" s="3">
        <f>+VLOOKUP($E61,'Trimestrales MX'!$C:$FS,HV$1,FALSE)/3</f>
        <v>24254.245333333336</v>
      </c>
      <c r="HW61" s="3">
        <f>+VLOOKUP($E61,'Trimestrales MX'!$C:$FS,HW$1,FALSE)/3</f>
        <v>1778.3043333333333</v>
      </c>
      <c r="HX61" s="3">
        <f>+VLOOKUP($E61,'Trimestrales MX'!$C:$FS,HX$1,FALSE)/3</f>
        <v>32774.219666666664</v>
      </c>
      <c r="HY61" s="3">
        <f>+VLOOKUP($E61,'Trimestrales MX'!$C:$FS,HY$1,FALSE)/3</f>
        <v>1379.8239999999998</v>
      </c>
      <c r="HZ61" s="3">
        <f>+VLOOKUP($E61,'Trimestrales MX'!$C:$FS,HZ$1,FALSE)/3</f>
        <v>1649.6893333333335</v>
      </c>
      <c r="IA61" s="3">
        <f>+VLOOKUP($E61,'Trimestrales MX'!$C:$FS,IA$1,FALSE)/3</f>
        <v>12147.122333333333</v>
      </c>
      <c r="IB61" s="3">
        <f>+VLOOKUP($E61,'Trimestrales MX'!$C:$FS,IB$1,FALSE)/3</f>
        <v>2493.4316666666668</v>
      </c>
      <c r="IC61" s="3">
        <f>+VLOOKUP($E61,'Trimestrales MX'!$C:$FS,IC$1,FALSE)/3</f>
        <v>993.67899999999997</v>
      </c>
      <c r="ID61" s="3">
        <f>+VLOOKUP($E61,'Trimestrales MX'!$C:$FS,ID$1,FALSE)/3</f>
        <v>2391.4209999999998</v>
      </c>
      <c r="IE61" s="3">
        <f>+VLOOKUP($E61,'Trimestrales MX'!$C:$FS,IE$1,FALSE)/3</f>
        <v>3652.4953333333337</v>
      </c>
      <c r="IF61" s="3">
        <f>+VLOOKUP($E61,'Trimestrales MX'!$C:$FS,IF$1,FALSE)/3</f>
        <v>2606.4526666666666</v>
      </c>
      <c r="IG61" s="3">
        <f>+VLOOKUP($E61,'Trimestrales MX'!$C:$FS,IG$1,FALSE)/3</f>
        <v>5460.1043333333337</v>
      </c>
      <c r="IH61" s="3">
        <f>+VLOOKUP($E61,'Trimestrales MX'!$C:$FS,IH$1,FALSE)/3</f>
        <v>39071.730666666663</v>
      </c>
      <c r="II61" s="3">
        <f>+VLOOKUP($E61,'Trimestrales MX'!$C:$FS,II$1,FALSE)/3</f>
        <v>4925.7550000000001</v>
      </c>
      <c r="IJ61" s="3">
        <f>+VLOOKUP($E61,'Trimestrales MX'!$C:$FS,IJ$1,FALSE)/3</f>
        <v>2636.6913333333332</v>
      </c>
      <c r="IK61" s="3">
        <f>+VLOOKUP($E61,'Trimestrales MX'!$C:$FS,IK$1,FALSE)/3</f>
        <v>342.27666666666664</v>
      </c>
      <c r="IL61" s="3">
        <f>+VLOOKUP($E61,'Trimestrales MX'!$C:$FS,IL$1,FALSE)/3</f>
        <v>5849.5819999999994</v>
      </c>
      <c r="IM61" s="3">
        <f>+VLOOKUP($E61,'Trimestrales MX'!$C:$FS,IM$1,FALSE)/3</f>
        <v>794.11700000000008</v>
      </c>
      <c r="IN61" s="3">
        <f>+VLOOKUP($E61,'Trimestrales MX'!$C:$FS,IN$1,FALSE)/3</f>
        <v>16096.273333333333</v>
      </c>
      <c r="IO61" s="3">
        <f>+VLOOKUP($E61,'Trimestrales MX'!$C:$FS,IO$1,FALSE)/3</f>
        <v>8427.0356666666667</v>
      </c>
      <c r="IP61" s="3">
        <f>+VLOOKUP($E61,'Trimestrales MX'!$C:$FS,IP$1,FALSE)/3</f>
        <v>56277.862333333331</v>
      </c>
      <c r="IQ61" s="3">
        <f>+VLOOKUP($E61,'Trimestrales MX'!$C:$FS,IQ$1,FALSE)/3</f>
        <v>19136.312000000002</v>
      </c>
      <c r="IR61" s="3">
        <f>+VLOOKUP($E61,'Trimestrales MX'!$C:$FS,IR$1,FALSE)/3</f>
        <v>8373.2836666666662</v>
      </c>
      <c r="IS61" s="3">
        <f>+VLOOKUP($E61,'Trimestrales MX'!$C:$FS,IS$1,FALSE)/3</f>
        <v>11219.025</v>
      </c>
      <c r="IT61" s="3">
        <f>+VLOOKUP($E61,'Trimestrales MX'!$C:$FS,IT$1,FALSE)/3</f>
        <v>11474.049666666666</v>
      </c>
      <c r="IU61" s="3">
        <f>+VLOOKUP($E61,'Trimestrales MX'!$C:$FS,IU$1,FALSE)/3</f>
        <v>5267.93</v>
      </c>
      <c r="IV61" s="3">
        <f>+VLOOKUP($E61,'Trimestrales MX'!$C:$FS,IV$1,FALSE)/3</f>
        <v>807.26133333333337</v>
      </c>
      <c r="IW61" s="3">
        <f>+VLOOKUP($E61,'Trimestrales MX'!$C:$FS,IW$1,FALSE)/3</f>
        <v>25871.81866666667</v>
      </c>
      <c r="IX61" s="3">
        <f>+VLOOKUP($E61,'Trimestrales MX'!$C:$FS,IX$1,FALSE)/3</f>
        <v>3359.0933333333337</v>
      </c>
      <c r="IY61" s="3">
        <f>+VLOOKUP($E61,'Trimestrales MX'!$C:$FS,IY$1,FALSE)/3</f>
        <v>3576.2416666666668</v>
      </c>
      <c r="IZ61" s="3">
        <f>+VLOOKUP($E61,'Trimestrales MX'!$C:$FS,IZ$1,FALSE)/3</f>
        <v>9266.3746666666666</v>
      </c>
      <c r="JA61" s="3">
        <f>+VLOOKUP($E61,'Trimestrales MX'!$C:$FS,JA$1,FALSE)/3</f>
        <v>9670.1090000000004</v>
      </c>
      <c r="JB61" s="3">
        <f>+VLOOKUP($E61,'Trimestrales MX'!$C:$FS,JB$1,FALSE)/3</f>
        <v>125789.44099999999</v>
      </c>
      <c r="JC61" s="3">
        <f>+VLOOKUP($E61,'Trimestrales MX'!$C:$FS,JC$1,FALSE)/3</f>
        <v>66593.070333333337</v>
      </c>
      <c r="JD61" s="3">
        <f>+VLOOKUP($E61,'Trimestrales MX'!$C:$FS,JD$1,FALSE)/3</f>
        <v>3008.8760000000002</v>
      </c>
      <c r="JE61" s="3">
        <f>+VLOOKUP($E61,'Trimestrales MX'!$C:$FS,JE$1,FALSE)/3</f>
        <v>48076.690666666662</v>
      </c>
      <c r="JF61" s="3">
        <f>+VLOOKUP($E61,'Trimestrales MX'!$C:$FS,JF$1,FALSE)/3</f>
        <v>3853.4013333333332</v>
      </c>
      <c r="JG61" s="3">
        <f>+VLOOKUP($E61,'Trimestrales MX'!$C:$FS,JG$1,FALSE)/3</f>
        <v>2343.8776666666668</v>
      </c>
      <c r="JH61" s="3">
        <f>+VLOOKUP($E61,'Trimestrales MX'!$C:$FS,JH$1,FALSE)/3</f>
        <v>200.84933333333333</v>
      </c>
      <c r="JI61" s="3">
        <f>+VLOOKUP($E61,'Trimestrales MX'!$C:$FS,JI$1,FALSE)/3</f>
        <v>1712.6763333333336</v>
      </c>
      <c r="JJ61" s="3">
        <f>+VLOOKUP($E61,'Trimestrales MX'!$C:$FS,JJ$1,FALSE)/3</f>
        <v>14249.213000000002</v>
      </c>
      <c r="JK61" s="3">
        <f>+VLOOKUP($E61,'Trimestrales MX'!$C:$FS,JK$1,FALSE)/3</f>
        <v>11791.934333333333</v>
      </c>
      <c r="JL61" s="3">
        <f>+VLOOKUP($E61,'Trimestrales MX'!$C:$FS,JL$1,FALSE)/3</f>
        <v>1406.521</v>
      </c>
      <c r="JM61" s="3">
        <f>+VLOOKUP($E61,'Trimestrales MX'!$C:$FS,JM$1,FALSE)/3</f>
        <v>1050.7576666666666</v>
      </c>
      <c r="JN61" s="3">
        <f>+VLOOKUP($E61,'Trimestrales MX'!$C:$FS,JN$1,FALSE)/3</f>
        <v>16946.937000000002</v>
      </c>
      <c r="JO61" s="3">
        <f>+VLOOKUP($E61,'Trimestrales MX'!$C:$FS,JO$1,FALSE)/3</f>
        <v>6879.6836666666668</v>
      </c>
      <c r="JP61" s="3">
        <f>+VLOOKUP($E61,'Trimestrales MX'!$C:$FS,JP$1,FALSE)/3</f>
        <v>10067.253333333332</v>
      </c>
      <c r="JQ61" s="3">
        <f>+VLOOKUP($E61,'Trimestrales MX'!$C:$FS,JQ$1,FALSE)/3</f>
        <v>3240691.0253333333</v>
      </c>
      <c r="JR61" s="3">
        <f>+VLOOKUP($E61,'Trimestrales MX'!$C:$FS,JR$1,FALSE)/3</f>
        <v>421645.78333333338</v>
      </c>
      <c r="JS61" s="3">
        <f>+VLOOKUP($E61,'Trimestrales MX'!$C:$FS,JS$1,FALSE)/3</f>
        <v>496317.19266666664</v>
      </c>
      <c r="JT61" s="3">
        <f>+VLOOKUP($E61,'Trimestrales MX'!$C:$FS,JT$1,FALSE)/3</f>
        <v>325376.12833333336</v>
      </c>
      <c r="JU61" s="3">
        <f>+VLOOKUP($E61,'Trimestrales MX'!$C:$FS,JU$1,FALSE)/3</f>
        <v>7550.3683333333329</v>
      </c>
      <c r="JV61" s="3">
        <f>+VLOOKUP($E61,'Trimestrales MX'!$C:$FS,JV$1,FALSE)/3</f>
        <v>6579.3926666666666</v>
      </c>
      <c r="JW61" s="3">
        <f>+VLOOKUP($E61,'Trimestrales MX'!$C:$FS,JW$1,FALSE)/3</f>
        <v>4584.297333333333</v>
      </c>
      <c r="JX61" s="3">
        <f>+VLOOKUP($E61,'Trimestrales MX'!$C:$FS,JX$1,FALSE)/3</f>
        <v>158508.47866666666</v>
      </c>
      <c r="JY61" s="3">
        <f>+VLOOKUP($E61,'Trimestrales MX'!$C:$FS,JY$1,FALSE)/3</f>
        <v>110659.89833333333</v>
      </c>
      <c r="JZ61" s="3">
        <f>+VLOOKUP($E61,'Trimestrales MX'!$C:$FS,JZ$1,FALSE)/3</f>
        <v>26056.442333333336</v>
      </c>
      <c r="KA61" s="3">
        <f>+VLOOKUP($E61,'Trimestrales MX'!$C:$FS,KA$1,FALSE)/3</f>
        <v>7206.0720000000001</v>
      </c>
      <c r="KB61" s="3">
        <f>+VLOOKUP($E61,'Trimestrales MX'!$C:$FS,KB$1,FALSE)/3</f>
        <v>4231.1786666666667</v>
      </c>
      <c r="KC61" s="3">
        <f>+VLOOKUP($E61,'Trimestrales MX'!$C:$FS,KC$1,FALSE)/3</f>
        <v>93999.305666666667</v>
      </c>
      <c r="KD61" s="3">
        <f>+VLOOKUP($E61,'Trimestrales MX'!$C:$FS,KD$1,FALSE)/3</f>
        <v>5909.0193333333336</v>
      </c>
      <c r="KE61" s="3">
        <f>+VLOOKUP($E61,'Trimestrales MX'!$C:$FS,KE$1,FALSE)/3</f>
        <v>5309.3419999999996</v>
      </c>
      <c r="KF61" s="3">
        <f>+VLOOKUP($E61,'Trimestrales MX'!$C:$FS,KF$1,FALSE)/3</f>
        <v>7643.9540000000006</v>
      </c>
      <c r="KG61" s="3">
        <f>+VLOOKUP($E61,'Trimestrales MX'!$C:$FS,KG$1,FALSE)/3</f>
        <v>74012.620666666669</v>
      </c>
      <c r="KH61" s="3">
        <f>+VLOOKUP($E61,'Trimestrales MX'!$C:$FS,KH$1,FALSE)/3</f>
        <v>611.26833333333332</v>
      </c>
      <c r="KI61" s="3">
        <f>+VLOOKUP($E61,'Trimestrales MX'!$C:$FS,KI$1,FALSE)/3</f>
        <v>513.1013333333334</v>
      </c>
      <c r="KJ61" s="3">
        <f>+VLOOKUP($E61,'Trimestrales MX'!$C:$FS,KJ$1,FALSE)/3</f>
        <v>158862.01066666667</v>
      </c>
      <c r="KK61" s="3">
        <f>+VLOOKUP($E61,'Trimestrales MX'!$C:$FS,KK$1,FALSE)/3</f>
        <v>139925.71300000002</v>
      </c>
      <c r="KL61" s="3">
        <f>+VLOOKUP($E61,'Trimestrales MX'!$C:$FS,KL$1,FALSE)/3</f>
        <v>18936.297666666665</v>
      </c>
      <c r="KM61" s="3">
        <f>+VLOOKUP($E61,'Trimestrales MX'!$C:$FS,KM$1,FALSE)/3</f>
        <v>609214.25433333335</v>
      </c>
      <c r="KN61" s="3">
        <f>+VLOOKUP($E61,'Trimestrales MX'!$C:$FS,KN$1,FALSE)/3</f>
        <v>584711.64433333336</v>
      </c>
      <c r="KO61" s="3">
        <f>+VLOOKUP($E61,'Trimestrales MX'!$C:$FS,KO$1,FALSE)/3</f>
        <v>24502.610333333334</v>
      </c>
      <c r="KP61" s="3">
        <f>+VLOOKUP($E61,'Trimestrales MX'!$C:$FS,KP$1,FALSE)/3</f>
        <v>110184.31433333334</v>
      </c>
      <c r="KQ61" s="3">
        <f>+VLOOKUP($E61,'Trimestrales MX'!$C:$FS,KQ$1,FALSE)/3</f>
        <v>28650.465666666667</v>
      </c>
      <c r="KR61" s="3">
        <f>+VLOOKUP($E61,'Trimestrales MX'!$C:$FS,KR$1,FALSE)/3</f>
        <v>185256.15333333332</v>
      </c>
      <c r="KS61" s="3">
        <f>+VLOOKUP($E61,'Trimestrales MX'!$C:$FS,KS$1,FALSE)/3</f>
        <v>221509.50633333332</v>
      </c>
      <c r="KT61" s="3">
        <f>+VLOOKUP($E61,'Trimestrales MX'!$C:$FS,KT$1,FALSE)/3</f>
        <v>121401.78433333333</v>
      </c>
      <c r="KU61" s="3">
        <f>+VLOOKUP($E61,'Trimestrales MX'!$C:$FS,KU$1,FALSE)/3</f>
        <v>52623.07</v>
      </c>
      <c r="KV61" s="3">
        <f>+VLOOKUP($E61,'Trimestrales MX'!$C:$FS,KV$1,FALSE)/3</f>
        <v>64644.085333333329</v>
      </c>
      <c r="KW61" s="3">
        <f>+VLOOKUP($E61,'Trimestrales MX'!$C:$FS,KW$1,FALSE)/3</f>
        <v>4134.6293333333333</v>
      </c>
      <c r="KX61" s="3">
        <f>+VLOOKUP($E61,'Trimestrales MX'!$C:$FS,KX$1,FALSE)/3</f>
        <v>21027.373666666666</v>
      </c>
      <c r="KY61" s="3">
        <f>+VLOOKUP($E61,'Trimestrales MX'!$C:$FS,KY$1,FALSE)/3</f>
        <v>9684.4776666666676</v>
      </c>
      <c r="KZ61" s="3">
        <f>+VLOOKUP($E61,'Trimestrales MX'!$C:$FS,KZ$1,FALSE)/3</f>
        <v>11342.896000000001</v>
      </c>
      <c r="LA61" s="3">
        <f>+VLOOKUP($E61,'Trimestrales MX'!$C:$FS,LA$1,FALSE)/3</f>
        <v>106847.74266666667</v>
      </c>
      <c r="LB61" s="3">
        <f>+VLOOKUP($E61,'Trimestrales MX'!$C:$FS,LB$1,FALSE)/3</f>
        <v>46808.620333333332</v>
      </c>
      <c r="LC61" s="3">
        <f>+VLOOKUP($E61,'Trimestrales MX'!$C:$FS,LC$1,FALSE)/3</f>
        <v>60039.122333333333</v>
      </c>
      <c r="LD61" s="3">
        <f>+VLOOKUP($E61,'Trimestrales MX'!$C:$FS,LD$1,FALSE)/3</f>
        <v>110402.183</v>
      </c>
      <c r="LE61" s="3">
        <f>+VLOOKUP($E61,'Trimestrales MX'!$C:$FS,LE$1,FALSE)/3</f>
        <v>25953.736666666668</v>
      </c>
      <c r="LF61" s="3">
        <f>+VLOOKUP($E61,'Trimestrales MX'!$C:$FS,LF$1,FALSE)/3</f>
        <v>45895.989000000001</v>
      </c>
      <c r="LG61" s="3">
        <f>+VLOOKUP($E61,'Trimestrales MX'!$C:$FS,LG$1,FALSE)/3</f>
        <v>38552.457666666669</v>
      </c>
      <c r="LH61" s="3">
        <f>+VLOOKUP($E61,'Trimestrales MX'!$C:$FS,LH$1,FALSE)/3</f>
        <v>229996.82733333332</v>
      </c>
      <c r="LI61" s="3">
        <v>101.445428278984</v>
      </c>
      <c r="LJ61" s="3">
        <v>97.965593847492002</v>
      </c>
      <c r="LK61" s="3">
        <v>98.969603500795003</v>
      </c>
      <c r="LL61" s="3">
        <v>92.679599465215006</v>
      </c>
      <c r="LM61" s="3">
        <v>97.895053199027004</v>
      </c>
      <c r="LN61" s="3">
        <v>95.435414552780998</v>
      </c>
      <c r="LO61" s="3">
        <v>94.558002298538</v>
      </c>
      <c r="LP61" s="3">
        <v>98.448084201726004</v>
      </c>
      <c r="LQ61" s="3">
        <v>108.859787502035</v>
      </c>
      <c r="LR61" s="3">
        <v>109.84445195299701</v>
      </c>
      <c r="LS61" s="3">
        <v>108.53644514116399</v>
      </c>
      <c r="LT61" s="3">
        <v>103.63535746436401</v>
      </c>
      <c r="LU61" s="3">
        <v>100.088988455776</v>
      </c>
      <c r="LV61" s="3">
        <v>99.387952870487993</v>
      </c>
      <c r="LW61" s="3">
        <v>103.024374090029</v>
      </c>
      <c r="LX61" s="3">
        <v>105.79248204711899</v>
      </c>
      <c r="LY61" s="3">
        <v>103.15005688962999</v>
      </c>
      <c r="LZ61" s="3">
        <v>112.230761829112</v>
      </c>
      <c r="MA61" s="3">
        <v>106.215912574798</v>
      </c>
      <c r="MB61" s="3">
        <v>83.769608570073999</v>
      </c>
      <c r="MC61" s="3">
        <v>92.011710398223997</v>
      </c>
      <c r="MD61" s="3">
        <v>129.441340889911</v>
      </c>
      <c r="ME61" s="3">
        <v>93.924395455311</v>
      </c>
      <c r="MF61" s="3">
        <v>100.785715191104</v>
      </c>
      <c r="MG61" s="3">
        <v>106.16440037180099</v>
      </c>
      <c r="MH61" s="3">
        <v>104.641161492808</v>
      </c>
      <c r="MI61" s="3">
        <v>100.399114287712</v>
      </c>
      <c r="MJ61" s="3">
        <v>113.21047547500601</v>
      </c>
      <c r="MK61" s="3">
        <v>112.729173471461</v>
      </c>
      <c r="ML61" s="3">
        <v>100.42664335072</v>
      </c>
      <c r="MM61" s="3">
        <v>109.672713406844</v>
      </c>
      <c r="MN61" s="3">
        <v>89.385048167283998</v>
      </c>
      <c r="MO61" s="3">
        <v>107.210835758276</v>
      </c>
      <c r="MP61" s="3">
        <v>98.901503283554007</v>
      </c>
    </row>
    <row r="62" spans="1:354" x14ac:dyDescent="0.3">
      <c r="A62" s="7">
        <v>40878</v>
      </c>
      <c r="B62" s="19">
        <f t="shared" si="172"/>
        <v>2011</v>
      </c>
      <c r="C62" s="19">
        <f t="shared" si="173"/>
        <v>12</v>
      </c>
      <c r="D62" s="20">
        <f>+VLOOKUP(C62,'Trimestres-Meses'!A:B,2,FALSE)</f>
        <v>4</v>
      </c>
      <c r="E62" s="18" t="str">
        <f t="shared" si="174"/>
        <v>2011-4</v>
      </c>
      <c r="F62" s="25">
        <v>8.5791262047770811</v>
      </c>
      <c r="G62" s="23">
        <v>5.4885171974522393</v>
      </c>
      <c r="H62" s="24">
        <v>3.0906090073248418</v>
      </c>
      <c r="I62" s="5">
        <v>174.76</v>
      </c>
      <c r="J62" s="5">
        <v>136.38999999999999</v>
      </c>
      <c r="K62" s="5">
        <v>95.08</v>
      </c>
      <c r="L62" s="5">
        <v>2022.25</v>
      </c>
      <c r="M62" s="5">
        <v>104.23</v>
      </c>
      <c r="N62" s="5">
        <v>3.16</v>
      </c>
      <c r="O62" s="5">
        <v>1904.73</v>
      </c>
      <c r="P62" s="5">
        <v>104.19</v>
      </c>
      <c r="Q62" s="5">
        <v>111.56</v>
      </c>
      <c r="R62" s="17">
        <v>7.000000000000001E-4</v>
      </c>
      <c r="S62" s="17">
        <v>3.9300000000000002E-2</v>
      </c>
      <c r="T62" s="3">
        <v>2279.2238095238095</v>
      </c>
      <c r="U62" s="3">
        <v>1257.5999999999999</v>
      </c>
      <c r="V62" s="3">
        <v>1.2956049999999999</v>
      </c>
      <c r="W62" s="3">
        <f>+VLOOKUP(E62,'Trimestrales USA'!C:DY,2,FALSE)/3</f>
        <v>5280.7666666666664</v>
      </c>
      <c r="X62" s="3">
        <f>+VLOOKUP($E62,'Trimestrales USA'!$C:$DY,X$1,FALSE)/3</f>
        <v>3603.0666666666671</v>
      </c>
      <c r="Y62" s="3">
        <f>+VLOOKUP($E62,'Trimestrales USA'!$C:$DY,Y$1,FALSE)/3</f>
        <v>1187.0666666666666</v>
      </c>
      <c r="Z62" s="3">
        <f>+VLOOKUP($E62,'Trimestrales USA'!$C:$DY,Z$1,FALSE)/3</f>
        <v>370.8</v>
      </c>
      <c r="AA62" s="3">
        <f>+VLOOKUP($E62,'Trimestrales USA'!$C:$DY,AA$1,FALSE)/3</f>
        <v>816.26666666666677</v>
      </c>
      <c r="AB62" s="3">
        <f>+VLOOKUP($E62,'Trimestrales USA'!$C:$DY,AB$1,FALSE)/3</f>
        <v>2416</v>
      </c>
      <c r="AC62" s="3">
        <f>+VLOOKUP($E62,'Trimestrales USA'!$C:$DY,AC$1,FALSE)/3</f>
        <v>834.69999999999993</v>
      </c>
      <c r="AD62" s="3">
        <f>+VLOOKUP($E62,'Trimestrales USA'!$C:$DY,AD$1,FALSE)/3</f>
        <v>800.0333333333333</v>
      </c>
      <c r="AE62" s="3">
        <f>+VLOOKUP($E62,'Trimestrales USA'!$C:$DY,AE$1,FALSE)/3</f>
        <v>669.66666666666663</v>
      </c>
      <c r="AF62" s="3">
        <f>+VLOOKUP($E62,'Trimestrales USA'!$C:$DY,AF$1,FALSE)/3</f>
        <v>147.26666666666668</v>
      </c>
      <c r="AG62" s="3">
        <f>+VLOOKUP($E62,'Trimestrales USA'!$C:$DY,AG$1,FALSE)/3</f>
        <v>308.83333333333331</v>
      </c>
      <c r="AH62" s="3">
        <f>+VLOOKUP($E62,'Trimestrales USA'!$C:$DY,AH$1,FALSE)/3</f>
        <v>213.56666666666669</v>
      </c>
      <c r="AI62" s="3">
        <f>+VLOOKUP($E62,'Trimestrales USA'!$C:$DY,AI$1,FALSE)/3</f>
        <v>130.4</v>
      </c>
      <c r="AJ62" s="3">
        <f>+VLOOKUP($E62,'Trimestrales USA'!$C:$DY,AJ$1,FALSE)/3</f>
        <v>34.666666666666664</v>
      </c>
      <c r="AK62" s="3">
        <f>+VLOOKUP($E62,'Trimestrales USA'!$C:$DY,AK$1,FALSE)/3</f>
        <v>-200.6</v>
      </c>
      <c r="AL62" s="3">
        <f>+VLOOKUP($E62,'Trimestrales USA'!$C:$DY,AL$1,FALSE)/3</f>
        <v>716.69999999999993</v>
      </c>
      <c r="AM62" s="3">
        <f>+VLOOKUP($E62,'Trimestrales USA'!$C:$DY,AM$1,FALSE)/3</f>
        <v>500.06666666666666</v>
      </c>
      <c r="AN62" s="3">
        <f>+VLOOKUP($E62,'Trimestrales USA'!$C:$DY,AN$1,FALSE)/3</f>
        <v>216.63333333333333</v>
      </c>
      <c r="AO62" s="3">
        <f>+VLOOKUP($E62,'Trimestrales USA'!$C:$DY,AO$1,FALSE)/3</f>
        <v>917.30000000000007</v>
      </c>
      <c r="AP62" s="3">
        <f>+VLOOKUP($E62,'Trimestrales USA'!$C:$DY,AP$1,FALSE)/3</f>
        <v>761.1</v>
      </c>
      <c r="AQ62" s="3">
        <f>+VLOOKUP($E62,'Trimestrales USA'!$C:$DY,AQ$1,FALSE)/3</f>
        <v>156.23333333333332</v>
      </c>
      <c r="AR62" s="3">
        <f>+VLOOKUP($E62,'Trimestrales USA'!$C:$DY,AR$1,FALSE)/3</f>
        <v>1043.6000000000001</v>
      </c>
      <c r="AS62" s="3">
        <f>+VLOOKUP($E62,'Trimestrales USA'!$C:$DY,AS$1,FALSE)/3</f>
        <v>430.56666666666666</v>
      </c>
      <c r="AT62" s="3">
        <f>+VLOOKUP($E62,'Trimestrales USA'!$C:$DY,AT$1,FALSE)/3</f>
        <v>275.43333333333334</v>
      </c>
      <c r="AU62" s="3">
        <f>+VLOOKUP($E62,'Trimestrales USA'!$C:$DY,AU$1,FALSE)/3</f>
        <v>155.13333333333333</v>
      </c>
      <c r="AV62" s="3">
        <f>+VLOOKUP($E62,'Trimestrales USA'!$C:$DY,AV$1,FALSE)/3</f>
        <v>613.0333333333333</v>
      </c>
      <c r="AW62" s="3">
        <f>+VLOOKUP($E62,'Trimestrales USA'!$C:$DY,AW$1,FALSE)/3</f>
        <v>4568.7666666666664</v>
      </c>
      <c r="AX62" s="3">
        <f>+VLOOKUP($E62,'Trimestrales USA'!$C:$DY,AX$1,FALSE)/3</f>
        <v>60.133333333333333</v>
      </c>
      <c r="AY62" s="3">
        <f>+VLOOKUP($E62,'Trimestrales USA'!$C:$DY,AY$1,FALSE)/3</f>
        <v>50.4</v>
      </c>
      <c r="AZ62" s="3">
        <f>+VLOOKUP($E62,'Trimestrales USA'!$C:$DY,AZ$1,FALSE)/3</f>
        <v>9.7333333333333325</v>
      </c>
      <c r="BA62" s="3">
        <f>+VLOOKUP($E62,'Trimestrales USA'!$C:$DY,BA$1,FALSE)/3</f>
        <v>124.26666666666667</v>
      </c>
      <c r="BB62" s="3">
        <f>+VLOOKUP($E62,'Trimestrales USA'!$C:$DY,BB$1,FALSE)/3</f>
        <v>76.2</v>
      </c>
      <c r="BC62" s="3">
        <f>+VLOOKUP($E62,'Trimestrales USA'!$C:$DY,BC$1,FALSE)/3</f>
        <v>25.133333333333336</v>
      </c>
      <c r="BD62" s="3">
        <f>+VLOOKUP($E62,'Trimestrales USA'!$C:$DY,BD$1,FALSE)/3</f>
        <v>22.933333333333334</v>
      </c>
      <c r="BE62" s="3">
        <f>+VLOOKUP($E62,'Trimestrales USA'!$C:$DY,BE$1,FALSE)/3</f>
        <v>99</v>
      </c>
      <c r="BF62" s="3">
        <f>+VLOOKUP($E62,'Trimestrales USA'!$C:$DY,BF$1,FALSE)/3</f>
        <v>178.79999999999998</v>
      </c>
      <c r="BG62" s="3">
        <f>+VLOOKUP($E62,'Trimestrales USA'!$C:$DY,BG$1,FALSE)/3</f>
        <v>635.16666666666663</v>
      </c>
      <c r="BH62" s="3">
        <f>+VLOOKUP($E62,'Trimestrales USA'!$C:$DY,BH$1,FALSE)/3</f>
        <v>348.43333333333334</v>
      </c>
      <c r="BI62" s="3">
        <f>+VLOOKUP($E62,'Trimestrales USA'!$C:$DY,BI$1,FALSE)/3</f>
        <v>8.1</v>
      </c>
      <c r="BJ62" s="3">
        <f>+VLOOKUP($E62,'Trimestrales USA'!$C:$DY,BJ$1,FALSE)/3</f>
        <v>13.566666666666668</v>
      </c>
      <c r="BK62" s="3">
        <f>+VLOOKUP($E62,'Trimestrales USA'!$C:$DY,BK$1,FALSE)/3</f>
        <v>22.466666666666669</v>
      </c>
      <c r="BL62" s="3">
        <f>+VLOOKUP($E62,'Trimestrales USA'!$C:$DY,BL$1,FALSE)/3</f>
        <v>43.6</v>
      </c>
      <c r="BM62" s="3">
        <f>+VLOOKUP($E62,'Trimestrales USA'!$C:$DY,BM$1,FALSE)/3</f>
        <v>50.5</v>
      </c>
      <c r="BN62" s="3">
        <f>+VLOOKUP($E62,'Trimestrales USA'!$C:$DY,BN$1,FALSE)/3</f>
        <v>79.5</v>
      </c>
      <c r="BO62" s="3">
        <f>+VLOOKUP($E62,'Trimestrales USA'!$C:$DY,BO$1,FALSE)/3</f>
        <v>15.933333333333332</v>
      </c>
      <c r="BP62" s="3">
        <f>+VLOOKUP($E62,'Trimestrales USA'!$C:$DY,BP$1,FALSE)/3</f>
        <v>37.166666666666664</v>
      </c>
      <c r="BQ62" s="3">
        <f>+VLOOKUP($E62,'Trimestrales USA'!$C:$DY,BQ$1,FALSE)/3</f>
        <v>43.466666666666669</v>
      </c>
      <c r="BR62" s="3">
        <f>+VLOOKUP($E62,'Trimestrales USA'!$C:$DY,BR$1,FALSE)/3</f>
        <v>7.333333333333333</v>
      </c>
      <c r="BS62" s="3">
        <f>+VLOOKUP($E62,'Trimestrales USA'!$C:$DY,BS$1,FALSE)/3</f>
        <v>26.8</v>
      </c>
      <c r="BT62" s="3">
        <f>+VLOOKUP($E62,'Trimestrales USA'!$C:$DY,BT$1,FALSE)/3</f>
        <v>286.73333333333335</v>
      </c>
      <c r="BU62" s="3">
        <f>+VLOOKUP($E62,'Trimestrales USA'!$C:$DY,BU$1,FALSE)/3</f>
        <v>71.733333333333334</v>
      </c>
      <c r="BV62" s="3">
        <f>+VLOOKUP($E62,'Trimestrales USA'!$C:$DY,BV$1,FALSE)/3</f>
        <v>5.0666666666666664</v>
      </c>
      <c r="BW62" s="3">
        <f>+VLOOKUP($E62,'Trimestrales USA'!$C:$DY,BW$1,FALSE)/3</f>
        <v>3.3666666666666667</v>
      </c>
      <c r="BX62" s="3">
        <f>+VLOOKUP($E62,'Trimestrales USA'!$C:$DY,BX$1,FALSE)/3</f>
        <v>17.933333333333334</v>
      </c>
      <c r="BY62" s="3">
        <f>+VLOOKUP($E62,'Trimestrales USA'!$C:$DY,BY$1,FALSE)/3</f>
        <v>12.766666666666666</v>
      </c>
      <c r="BZ62" s="3">
        <f>+VLOOKUP($E62,'Trimestrales USA'!$C:$DY,BZ$1,FALSE)/3</f>
        <v>51.699999999999996</v>
      </c>
      <c r="CA62" s="3">
        <f>+VLOOKUP($E62,'Trimestrales USA'!$C:$DY,CA$1,FALSE)/3</f>
        <v>102.56666666666666</v>
      </c>
      <c r="CB62" s="3">
        <f>+VLOOKUP($E62,'Trimestrales USA'!$C:$DY,CB$1,FALSE)/3</f>
        <v>21.633333333333336</v>
      </c>
      <c r="CC62" s="3">
        <f>+VLOOKUP($E62,'Trimestrales USA'!$C:$DY,CC$1,FALSE)/3</f>
        <v>321.13333333333333</v>
      </c>
      <c r="CD62" s="3">
        <f>+VLOOKUP($E62,'Trimestrales USA'!$C:$DY,CD$1,FALSE)/3</f>
        <v>295.76666666666665</v>
      </c>
      <c r="CE62" s="3">
        <f>+VLOOKUP($E62,'Trimestrales USA'!$C:$DY,CE$1,FALSE)/3</f>
        <v>51.300000000000004</v>
      </c>
      <c r="CF62" s="3">
        <f>+VLOOKUP($E62,'Trimestrales USA'!$C:$DY,CF$1,FALSE)/3</f>
        <v>43.533333333333331</v>
      </c>
      <c r="CG62" s="3">
        <f>+VLOOKUP($E62,'Trimestrales USA'!$C:$DY,CG$1,FALSE)/3</f>
        <v>44.533333333333331</v>
      </c>
      <c r="CH62" s="3">
        <f>+VLOOKUP($E62,'Trimestrales USA'!$C:$DY,CH$1,FALSE)/3</f>
        <v>156.43333333333334</v>
      </c>
      <c r="CI62" s="3">
        <f>+VLOOKUP($E62,'Trimestrales USA'!$C:$DY,CI$1,FALSE)/3</f>
        <v>153.33333333333334</v>
      </c>
      <c r="CJ62" s="3">
        <f>+VLOOKUP($E62,'Trimestrales USA'!$C:$DY,CJ$1,FALSE)/3</f>
        <v>28.466666666666669</v>
      </c>
      <c r="CK62" s="3">
        <f>+VLOOKUP($E62,'Trimestrales USA'!$C:$DY,CK$1,FALSE)/3</f>
        <v>12.766666666666666</v>
      </c>
      <c r="CL62" s="3">
        <f>+VLOOKUP($E62,'Trimestrales USA'!$C:$DY,CL$1,FALSE)/3</f>
        <v>4.666666666666667</v>
      </c>
      <c r="CM62" s="3">
        <f>+VLOOKUP($E62,'Trimestrales USA'!$C:$DY,CM$1,FALSE)/3</f>
        <v>41.800000000000004</v>
      </c>
      <c r="CN62" s="3">
        <f>+VLOOKUP($E62,'Trimestrales USA'!$C:$DY,CN$1,FALSE)/3</f>
        <v>11.799999999999999</v>
      </c>
      <c r="CO62" s="3">
        <f>+VLOOKUP($E62,'Trimestrales USA'!$C:$DY,CO$1,FALSE)/3</f>
        <v>7.2333333333333334</v>
      </c>
      <c r="CP62" s="3">
        <f>+VLOOKUP($E62,'Trimestrales USA'!$C:$DY,CP$1,FALSE)/3</f>
        <v>31.599999999999998</v>
      </c>
      <c r="CQ62" s="3">
        <f>+VLOOKUP($E62,'Trimestrales USA'!$C:$DY,CQ$1,FALSE)/3</f>
        <v>15</v>
      </c>
      <c r="CR62" s="3">
        <f>+VLOOKUP($E62,'Trimestrales USA'!$C:$DY,CR$1,FALSE)/3</f>
        <v>254.16666666666666</v>
      </c>
      <c r="CS62" s="3">
        <f>+VLOOKUP($E62,'Trimestrales USA'!$C:$DY,CS$1,FALSE)/3</f>
        <v>65.766666666666666</v>
      </c>
      <c r="CT62" s="3">
        <f>+VLOOKUP($E62,'Trimestrales USA'!$C:$DY,CT$1,FALSE)/3</f>
        <v>28.066666666666666</v>
      </c>
      <c r="CU62" s="3">
        <f>+VLOOKUP($E62,'Trimestrales USA'!$C:$DY,CU$1,FALSE)/3</f>
        <v>122.03333333333335</v>
      </c>
      <c r="CV62" s="3">
        <f>+VLOOKUP($E62,'Trimestrales USA'!$C:$DY,CV$1,FALSE)/3</f>
        <v>38.233333333333334</v>
      </c>
      <c r="CW62" s="3">
        <f>+VLOOKUP($E62,'Trimestrales USA'!$C:$DY,CW$1,FALSE)/3</f>
        <v>1052.6000000000001</v>
      </c>
      <c r="CX62" s="3">
        <f>+VLOOKUP($E62,'Trimestrales USA'!$C:$DY,CX$1,FALSE)/3</f>
        <v>353.9666666666667</v>
      </c>
      <c r="CY62" s="3">
        <f>+VLOOKUP($E62,'Trimestrales USA'!$C:$DY,CY$1,FALSE)/3</f>
        <v>160.46666666666667</v>
      </c>
      <c r="CZ62" s="3">
        <f>+VLOOKUP($E62,'Trimestrales USA'!$C:$DY,CZ$1,FALSE)/3</f>
        <v>59.699999999999996</v>
      </c>
      <c r="DA62" s="3">
        <f>+VLOOKUP($E62,'Trimestrales USA'!$C:$DY,DA$1,FALSE)/3</f>
        <v>129.6</v>
      </c>
      <c r="DB62" s="3">
        <f>+VLOOKUP($E62,'Trimestrales USA'!$C:$DY,DB$1,FALSE)/3</f>
        <v>4.2</v>
      </c>
      <c r="DC62" s="3">
        <f>+VLOOKUP($E62,'Trimestrales USA'!$C:$DY,DC$1,FALSE)/3</f>
        <v>698.63333333333333</v>
      </c>
      <c r="DD62" s="3">
        <f>+VLOOKUP($E62,'Trimestrales USA'!$C:$DY,DD$1,FALSE)/3</f>
        <v>642.5</v>
      </c>
      <c r="DE62" s="3">
        <f>+VLOOKUP($E62,'Trimestrales USA'!$C:$DY,DE$1,FALSE)/3</f>
        <v>510.76666666666665</v>
      </c>
      <c r="DF62" s="3">
        <f>+VLOOKUP($E62,'Trimestrales USA'!$C:$DY,DF$1,FALSE)/3</f>
        <v>131.73333333333332</v>
      </c>
      <c r="DG62" s="3">
        <f>+VLOOKUP($E62,'Trimestrales USA'!$C:$DY,DG$1,FALSE)/3</f>
        <v>56.133333333333333</v>
      </c>
      <c r="DH62" s="3">
        <f>+VLOOKUP($E62,'Trimestrales USA'!$C:$DY,DH$1,FALSE)/3</f>
        <v>627.56666666666672</v>
      </c>
      <c r="DI62" s="3">
        <f>+VLOOKUP($E62,'Trimestrales USA'!$C:$DY,DI$1,FALSE)/3</f>
        <v>381.4666666666667</v>
      </c>
      <c r="DJ62" s="3">
        <f>+VLOOKUP($E62,'Trimestrales USA'!$C:$DY,DJ$1,FALSE)/3</f>
        <v>73.2</v>
      </c>
      <c r="DK62" s="3">
        <f>+VLOOKUP($E62,'Trimestrales USA'!$C:$DY,DK$1,FALSE)/3</f>
        <v>76.8</v>
      </c>
      <c r="DL62" s="3">
        <f>+VLOOKUP($E62,'Trimestrales USA'!$C:$DY,DL$1,FALSE)/3</f>
        <v>231.46666666666667</v>
      </c>
      <c r="DM62" s="3">
        <f>+VLOOKUP($E62,'Trimestrales USA'!$C:$DY,DM$1,FALSE)/3</f>
        <v>92.899999999999991</v>
      </c>
      <c r="DN62" s="3">
        <f>+VLOOKUP($E62,'Trimestrales USA'!$C:$DY,DN$1,FALSE)/3</f>
        <v>153.23333333333332</v>
      </c>
      <c r="DO62" s="3">
        <f>+VLOOKUP($E62,'Trimestrales USA'!$C:$DY,DO$1,FALSE)/3</f>
        <v>139.13333333333333</v>
      </c>
      <c r="DP62" s="3">
        <f>+VLOOKUP($E62,'Trimestrales USA'!$C:$DY,DP$1,FALSE)/3</f>
        <v>14.1</v>
      </c>
      <c r="DQ62" s="3">
        <f>+VLOOKUP($E62,'Trimestrales USA'!$C:$DY,DQ$1,FALSE)/3</f>
        <v>457.56666666666666</v>
      </c>
      <c r="DR62" s="3">
        <f>+VLOOKUP($E62,'Trimestrales USA'!$C:$DY,DR$1,FALSE)/3</f>
        <v>69.333333333333329</v>
      </c>
      <c r="DS62" s="3">
        <f>+VLOOKUP($E62,'Trimestrales USA'!$C:$DY,DS$1,FALSE)/3</f>
        <v>388.23333333333335</v>
      </c>
      <c r="DT62" s="3">
        <f>+VLOOKUP($E62,'Trimestrales USA'!$C:$DY,DT$1,FALSE)/3</f>
        <v>188.06666666666669</v>
      </c>
      <c r="DU62" s="3">
        <f>+VLOOKUP($E62,'Trimestrales USA'!$C:$DY,DU$1,FALSE)/3</f>
        <v>128.96666666666667</v>
      </c>
      <c r="DV62" s="3">
        <f>+VLOOKUP($E62,'Trimestrales USA'!$C:$DY,DV$1,FALSE)/3</f>
        <v>41.300000000000004</v>
      </c>
      <c r="DW62" s="3">
        <f>+VLOOKUP($E62,'Trimestrales USA'!$C:$DY,DW$1,FALSE)/3</f>
        <v>29.933333333333334</v>
      </c>
      <c r="DX62" s="3">
        <f>+VLOOKUP($E62,'Trimestrales USA'!$C:$DY,DX$1,FALSE)/3</f>
        <v>196.93333333333331</v>
      </c>
      <c r="DY62" s="3">
        <f>+VLOOKUP($E62,'Trimestrales USA'!$C:$DY,DY$1,FALSE)/3</f>
        <v>52.933333333333337</v>
      </c>
      <c r="DZ62" s="3">
        <f>+VLOOKUP($E62,'Trimestrales USA'!$C:$DY,DZ$1,FALSE)/3</f>
        <v>31.233333333333334</v>
      </c>
      <c r="EA62" s="3">
        <f>+VLOOKUP($E62,'Trimestrales USA'!$C:$DY,EA$1,FALSE)/3</f>
        <v>21.7</v>
      </c>
      <c r="EB62" s="3">
        <f>+VLOOKUP($E62,'Trimestrales USA'!$C:$DY,EB$1,FALSE)/3</f>
        <v>144</v>
      </c>
      <c r="EC62" s="3">
        <f>+VLOOKUP($E62,'Trimestrales USA'!$C:$DY,EC$1,FALSE)/3</f>
        <v>41.800000000000004</v>
      </c>
      <c r="ED62" s="3">
        <f>+VLOOKUP($E62,'Trimestrales USA'!$C:$DY,ED$1,FALSE)/3</f>
        <v>102.2</v>
      </c>
      <c r="EE62" s="3">
        <f>+VLOOKUP($E62,'Trimestrales USA'!$C:$DY,EE$1,FALSE)/3</f>
        <v>112.33333333333333</v>
      </c>
      <c r="EF62" s="3">
        <f>+VLOOKUP($E62,'Trimestrales USA'!$C:$DY,EF$1,FALSE)/3</f>
        <v>711.9666666666667</v>
      </c>
      <c r="EG62" s="3">
        <f>+VLOOKUP($E62,'Trimestrales USA'!$C:$DY,EG$1,FALSE)/3</f>
        <v>238.16666666666666</v>
      </c>
      <c r="EH62" s="3">
        <f>+VLOOKUP($E62,'Trimestrales USA'!$C:$DY,EH$1,FALSE)/3</f>
        <v>220.96666666666667</v>
      </c>
      <c r="EI62" s="3">
        <f>+VLOOKUP($E62,'Trimestrales USA'!$C:$DY,EI$1,FALSE)/3</f>
        <v>136.70000000000002</v>
      </c>
      <c r="EJ62" s="3">
        <f>+VLOOKUP($E62,'Trimestrales USA'!$C:$DY,EJ$1,FALSE)/3</f>
        <v>84.266666666666666</v>
      </c>
      <c r="EK62" s="3">
        <f>+VLOOKUP($E62,'Trimestrales USA'!$C:$DY,EK$1,FALSE)/3</f>
        <v>17.2</v>
      </c>
      <c r="EL62" s="3">
        <f>+VLOOKUP($E62,'Trimestrales USA'!$C:$DY,EL$1,FALSE)/3</f>
        <v>473.83333333333331</v>
      </c>
      <c r="EM62" s="3">
        <f>+VLOOKUP($E62,'Trimestrales USA'!$C:$DY,EM$1,FALSE)/3</f>
        <v>435.56666666666666</v>
      </c>
      <c r="EN62" s="3">
        <f>+VLOOKUP($E62,'Trimestrales USA'!$C:$DY,EN$1,FALSE)/3</f>
        <v>38.266666666666666</v>
      </c>
      <c r="EO62" s="3">
        <f>+VLOOKUP($E62,'Trimestrales USA'!$C:$DY,EO$1,FALSE)/3</f>
        <v>0</v>
      </c>
      <c r="EP62" s="3">
        <f>+VLOOKUP($E62,'Trimestrales USA'!$C:$DY,EP$1,FALSE)/3</f>
        <v>998.36666666666667</v>
      </c>
      <c r="EQ62" s="3">
        <f>+VLOOKUP($E62,'Trimestrales USA'!$C:$DY,EQ$1,FALSE)/3</f>
        <v>3570.4</v>
      </c>
      <c r="ER62" s="3">
        <f>+VLOOKUP($E62,'Trimestrales USA'!$C:$DY,ER$1,FALSE)/3</f>
        <v>0</v>
      </c>
      <c r="ES62" s="3">
        <f>+VLOOKUP($E62,'Trimestrales MX'!$C:$FS,ES$1,FALSE)/3</f>
        <v>5379846.5506666666</v>
      </c>
      <c r="ET62" s="3">
        <f>+VLOOKUP($E62,'Trimestrales MX'!$C:$FS,ET$1,FALSE)/3</f>
        <v>215571.122</v>
      </c>
      <c r="EU62" s="3">
        <f>+VLOOKUP($E62,'Trimestrales MX'!$C:$FS,EU$1,FALSE)/3</f>
        <v>5164275.4286666671</v>
      </c>
      <c r="EV62" s="3">
        <f>+VLOOKUP($E62,'Trimestrales MX'!$C:$FS,EV$1,FALSE)/3</f>
        <v>183691.96299999999</v>
      </c>
      <c r="EW62" s="3">
        <f>+VLOOKUP($E62,'Trimestrales MX'!$C:$FS,EW$1,FALSE)/3</f>
        <v>183691.96299999999</v>
      </c>
      <c r="EX62" s="3">
        <f>+VLOOKUP($E62,'Trimestrales MX'!$C:$FS,EX$1,FALSE)/3</f>
        <v>112559.14633333334</v>
      </c>
      <c r="EY62" s="3">
        <f>+VLOOKUP($E62,'Trimestrales MX'!$C:$FS,EY$1,FALSE)/3</f>
        <v>58973.662333333334</v>
      </c>
      <c r="EZ62" s="3">
        <f>+VLOOKUP($E62,'Trimestrales MX'!$C:$FS,EZ$1,FALSE)/3</f>
        <v>6538.5616666666674</v>
      </c>
      <c r="FA62" s="3">
        <f>+VLOOKUP($E62,'Trimestrales MX'!$C:$FS,FA$1,FALSE)/3</f>
        <v>4522.0736666666662</v>
      </c>
      <c r="FB62" s="3">
        <f>+VLOOKUP($E62,'Trimestrales MX'!$C:$FS,FB$1,FALSE)/3</f>
        <v>1098.519</v>
      </c>
      <c r="FC62" s="3">
        <f>+VLOOKUP($E62,'Trimestrales MX'!$C:$FS,FC$1,FALSE)/3</f>
        <v>1739892.4403333336</v>
      </c>
      <c r="FD62" s="3">
        <f>+VLOOKUP($E62,'Trimestrales MX'!$C:$FS,FD$1,FALSE)/3</f>
        <v>386133.239</v>
      </c>
      <c r="FE62" s="3">
        <f>+VLOOKUP($E62,'Trimestrales MX'!$C:$FS,FE$1,FALSE)/3</f>
        <v>303128.08166666667</v>
      </c>
      <c r="FF62" s="3">
        <f>+VLOOKUP($E62,'Trimestrales MX'!$C:$FS,FF$1,FALSE)/3</f>
        <v>52607.24</v>
      </c>
      <c r="FG62" s="3">
        <f>+VLOOKUP($E62,'Trimestrales MX'!$C:$FS,FG$1,FALSE)/3</f>
        <v>30397.917666666664</v>
      </c>
      <c r="FH62" s="3">
        <f>+VLOOKUP($E62,'Trimestrales MX'!$C:$FS,FH$1,FALSE)/3</f>
        <v>78514.460000000006</v>
      </c>
      <c r="FI62" s="3">
        <f>+VLOOKUP($E62,'Trimestrales MX'!$C:$FS,FI$1,FALSE)/3</f>
        <v>60409.828333333331</v>
      </c>
      <c r="FJ62" s="3">
        <f>+VLOOKUP($E62,'Trimestrales MX'!$C:$FS,FJ$1,FALSE)/3</f>
        <v>18104.631666666664</v>
      </c>
      <c r="FK62" s="3">
        <f>+VLOOKUP($E62,'Trimestrales MX'!$C:$FS,FK$1,FALSE)/3</f>
        <v>432553.50733333337</v>
      </c>
      <c r="FL62" s="3">
        <f>+VLOOKUP($E62,'Trimestrales MX'!$C:$FS,FL$1,FALSE)/3</f>
        <v>284659.011</v>
      </c>
      <c r="FM62" s="3">
        <f>+VLOOKUP($E62,'Trimestrales MX'!$C:$FS,FM$1,FALSE)/3</f>
        <v>103965.863</v>
      </c>
      <c r="FN62" s="3">
        <f>+VLOOKUP($E62,'Trimestrales MX'!$C:$FS,FN$1,FALSE)/3</f>
        <v>43928.633333333331</v>
      </c>
      <c r="FO62" s="3">
        <f>+VLOOKUP($E62,'Trimestrales MX'!$C:$FS,FO$1,FALSE)/3</f>
        <v>842691.23366666667</v>
      </c>
      <c r="FP62" s="3">
        <f>+VLOOKUP($E62,'Trimestrales MX'!$C:$FS,FP$1,FALSE)/3</f>
        <v>198884.228</v>
      </c>
      <c r="FQ62" s="3">
        <f>+VLOOKUP($E62,'Trimestrales MX'!$C:$FS,FQ$1,FALSE)/3</f>
        <v>6739.5303333333331</v>
      </c>
      <c r="FR62" s="3">
        <f>+VLOOKUP($E62,'Trimestrales MX'!$C:$FS,FR$1,FALSE)/3</f>
        <v>16554.774000000001</v>
      </c>
      <c r="FS62" s="3">
        <f>+VLOOKUP($E62,'Trimestrales MX'!$C:$FS,FS$1,FALSE)/3</f>
        <v>9821.1726666666673</v>
      </c>
      <c r="FT62" s="3">
        <f>+VLOOKUP($E62,'Trimestrales MX'!$C:$FS,FT$1,FALSE)/3</f>
        <v>6181.9993333333332</v>
      </c>
      <c r="FU62" s="3">
        <f>+VLOOKUP($E62,'Trimestrales MX'!$C:$FS,FU$1,FALSE)/3</f>
        <v>21109.265333333333</v>
      </c>
      <c r="FV62" s="3">
        <f>+VLOOKUP($E62,'Trimestrales MX'!$C:$FS,FV$1,FALSE)/3</f>
        <v>44783.294333333331</v>
      </c>
      <c r="FW62" s="3">
        <f>+VLOOKUP($E62,'Trimestrales MX'!$C:$FS,FW$1,FALSE)/3</f>
        <v>989.81833333333327</v>
      </c>
      <c r="FX62" s="3">
        <f>+VLOOKUP($E62,'Trimestrales MX'!$C:$FS,FX$1,FALSE)/3</f>
        <v>64352.753333333334</v>
      </c>
      <c r="FY62" s="3">
        <f>+VLOOKUP($E62,'Trimestrales MX'!$C:$FS,FY$1,FALSE)/3</f>
        <v>28351.62</v>
      </c>
      <c r="FZ62" s="3">
        <f>+VLOOKUP($E62,'Trimestrales MX'!$C:$FS,FZ$1,FALSE)/3</f>
        <v>44616.218333333331</v>
      </c>
      <c r="GA62" s="3">
        <f>+VLOOKUP($E62,'Trimestrales MX'!$C:$FS,GA$1,FALSE)/3</f>
        <v>38751.898000000001</v>
      </c>
      <c r="GB62" s="3">
        <f>+VLOOKUP($E62,'Trimestrales MX'!$C:$FS,GB$1,FALSE)/3</f>
        <v>5864.3206666666665</v>
      </c>
      <c r="GC62" s="3">
        <f>+VLOOKUP($E62,'Trimestrales MX'!$C:$FS,GC$1,FALSE)/3</f>
        <v>8357.64</v>
      </c>
      <c r="GD62" s="3">
        <f>+VLOOKUP($E62,'Trimestrales MX'!$C:$FS,GD$1,FALSE)/3</f>
        <v>1663.2326666666668</v>
      </c>
      <c r="GE62" s="3">
        <f>+VLOOKUP($E62,'Trimestrales MX'!$C:$FS,GE$1,FALSE)/3</f>
        <v>5741.3616666666667</v>
      </c>
      <c r="GF62" s="3">
        <f>+VLOOKUP($E62,'Trimestrales MX'!$C:$FS,GF$1,FALSE)/3</f>
        <v>953.04566666666676</v>
      </c>
      <c r="GG62" s="3">
        <f>+VLOOKUP($E62,'Trimestrales MX'!$C:$FS,GG$1,FALSE)/3</f>
        <v>4228.586666666667</v>
      </c>
      <c r="GH62" s="3">
        <f>+VLOOKUP($E62,'Trimestrales MX'!$C:$FS,GH$1,FALSE)/3</f>
        <v>1322.7616666666665</v>
      </c>
      <c r="GI62" s="3">
        <f>+VLOOKUP($E62,'Trimestrales MX'!$C:$FS,GI$1,FALSE)/3</f>
        <v>2905.8246666666669</v>
      </c>
      <c r="GJ62" s="3">
        <f>+VLOOKUP($E62,'Trimestrales MX'!$C:$FS,GJ$1,FALSE)/3</f>
        <v>19517.445</v>
      </c>
      <c r="GK62" s="3">
        <f>+VLOOKUP($E62,'Trimestrales MX'!$C:$FS,GK$1,FALSE)/3</f>
        <v>2082.1053333333334</v>
      </c>
      <c r="GL62" s="3">
        <f>+VLOOKUP($E62,'Trimestrales MX'!$C:$FS,GL$1,FALSE)/3</f>
        <v>16702.865999999998</v>
      </c>
      <c r="GM62" s="3">
        <f>+VLOOKUP($E62,'Trimestrales MX'!$C:$FS,GM$1,FALSE)/3</f>
        <v>732.47366666666665</v>
      </c>
      <c r="GN62" s="3">
        <f>+VLOOKUP($E62,'Trimestrales MX'!$C:$FS,GN$1,FALSE)/3</f>
        <v>7514.4486666666671</v>
      </c>
      <c r="GO62" s="3">
        <f>+VLOOKUP($E62,'Trimestrales MX'!$C:$FS,GO$1,FALSE)/3</f>
        <v>1241.3019999999999</v>
      </c>
      <c r="GP62" s="3">
        <f>+VLOOKUP($E62,'Trimestrales MX'!$C:$FS,GP$1,FALSE)/3</f>
        <v>5317.6236666666664</v>
      </c>
      <c r="GQ62" s="3">
        <f>+VLOOKUP($E62,'Trimestrales MX'!$C:$FS,GQ$1,FALSE)/3</f>
        <v>955.52300000000002</v>
      </c>
      <c r="GR62" s="3">
        <f>+VLOOKUP($E62,'Trimestrales MX'!$C:$FS,GR$1,FALSE)/3</f>
        <v>7125.2266666666665</v>
      </c>
      <c r="GS62" s="3">
        <f>+VLOOKUP($E62,'Trimestrales MX'!$C:$FS,GS$1,FALSE)/3</f>
        <v>4146.7833333333338</v>
      </c>
      <c r="GT62" s="3">
        <f>+VLOOKUP($E62,'Trimestrales MX'!$C:$FS,GT$1,FALSE)/3</f>
        <v>230.13266666666667</v>
      </c>
      <c r="GU62" s="3">
        <f>+VLOOKUP($E62,'Trimestrales MX'!$C:$FS,GU$1,FALSE)/3</f>
        <v>2748.3106666666667</v>
      </c>
      <c r="GV62" s="3">
        <f>+VLOOKUP($E62,'Trimestrales MX'!$C:$FS,GV$1,FALSE)/3</f>
        <v>13911.313</v>
      </c>
      <c r="GW62" s="3">
        <f>+VLOOKUP($E62,'Trimestrales MX'!$C:$FS,GW$1,FALSE)/3</f>
        <v>4718.3393333333333</v>
      </c>
      <c r="GX62" s="3">
        <f>+VLOOKUP($E62,'Trimestrales MX'!$C:$FS,GX$1,FALSE)/3</f>
        <v>9192.9736666666668</v>
      </c>
      <c r="GY62" s="3">
        <f>+VLOOKUP($E62,'Trimestrales MX'!$C:$FS,GY$1,FALSE)/3</f>
        <v>7615.5353333333333</v>
      </c>
      <c r="GZ62" s="3">
        <f>+VLOOKUP($E62,'Trimestrales MX'!$C:$FS,GZ$1,FALSE)/3</f>
        <v>24617.647333333331</v>
      </c>
      <c r="HA62" s="3">
        <f>+VLOOKUP($E62,'Trimestrales MX'!$C:$FS,HA$1,FALSE)/3</f>
        <v>89217.996333333329</v>
      </c>
      <c r="HB62" s="3">
        <f>+VLOOKUP($E62,'Trimestrales MX'!$C:$FS,HB$1,FALSE)/3</f>
        <v>45396.406666666669</v>
      </c>
      <c r="HC62" s="3">
        <f>+VLOOKUP($E62,'Trimestrales MX'!$C:$FS,HC$1,FALSE)/3</f>
        <v>6249.067</v>
      </c>
      <c r="HD62" s="3">
        <f>+VLOOKUP($E62,'Trimestrales MX'!$C:$FS,HD$1,FALSE)/3</f>
        <v>2588.8433333333332</v>
      </c>
      <c r="HE62" s="3">
        <f>+VLOOKUP($E62,'Trimestrales MX'!$C:$FS,HE$1,FALSE)/3</f>
        <v>14639.312666666667</v>
      </c>
      <c r="HF62" s="3">
        <f>+VLOOKUP($E62,'Trimestrales MX'!$C:$FS,HF$1,FALSE)/3</f>
        <v>4187.6893333333328</v>
      </c>
      <c r="HG62" s="3">
        <f>+VLOOKUP($E62,'Trimestrales MX'!$C:$FS,HG$1,FALSE)/3</f>
        <v>12005.377</v>
      </c>
      <c r="HH62" s="3">
        <f>+VLOOKUP($E62,'Trimestrales MX'!$C:$FS,HH$1,FALSE)/3</f>
        <v>4151.3003333333336</v>
      </c>
      <c r="HI62" s="3">
        <f>+VLOOKUP($E62,'Trimestrales MX'!$C:$FS,HI$1,FALSE)/3</f>
        <v>24404.031333333332</v>
      </c>
      <c r="HJ62" s="3">
        <f>+VLOOKUP($E62,'Trimestrales MX'!$C:$FS,HJ$1,FALSE)/3</f>
        <v>19072.532666666666</v>
      </c>
      <c r="HK62" s="3">
        <f>+VLOOKUP($E62,'Trimestrales MX'!$C:$FS,HK$1,FALSE)/3</f>
        <v>5331.4986666666664</v>
      </c>
      <c r="HL62" s="3">
        <f>+VLOOKUP($E62,'Trimestrales MX'!$C:$FS,HL$1,FALSE)/3</f>
        <v>22915.74</v>
      </c>
      <c r="HM62" s="3">
        <f>+VLOOKUP($E62,'Trimestrales MX'!$C:$FS,HM$1,FALSE)/3</f>
        <v>4515.0870000000004</v>
      </c>
      <c r="HN62" s="3">
        <f>+VLOOKUP($E62,'Trimestrales MX'!$C:$FS,HN$1,FALSE)/3</f>
        <v>7367.7376666666669</v>
      </c>
      <c r="HO62" s="3">
        <f>+VLOOKUP($E62,'Trimestrales MX'!$C:$FS,HO$1,FALSE)/3</f>
        <v>7554.7716666666665</v>
      </c>
      <c r="HP62" s="3">
        <f>+VLOOKUP($E62,'Trimestrales MX'!$C:$FS,HP$1,FALSE)/3</f>
        <v>1508.1376666666665</v>
      </c>
      <c r="HQ62" s="3">
        <f>+VLOOKUP($E62,'Trimestrales MX'!$C:$FS,HQ$1,FALSE)/3</f>
        <v>1970.0060000000001</v>
      </c>
      <c r="HR62" s="3">
        <f>+VLOOKUP($E62,'Trimestrales MX'!$C:$FS,HR$1,FALSE)/3</f>
        <v>58783.955333333339</v>
      </c>
      <c r="HS62" s="3">
        <f>+VLOOKUP($E62,'Trimestrales MX'!$C:$FS,HS$1,FALSE)/3</f>
        <v>21722.638999999999</v>
      </c>
      <c r="HT62" s="3">
        <f>+VLOOKUP($E62,'Trimestrales MX'!$C:$FS,HT$1,FALSE)/3</f>
        <v>9130.3233333333337</v>
      </c>
      <c r="HU62" s="3">
        <f>+VLOOKUP($E62,'Trimestrales MX'!$C:$FS,HU$1,FALSE)/3</f>
        <v>1898.4433333333334</v>
      </c>
      <c r="HV62" s="3">
        <f>+VLOOKUP($E62,'Trimestrales MX'!$C:$FS,HV$1,FALSE)/3</f>
        <v>24254.245333333336</v>
      </c>
      <c r="HW62" s="3">
        <f>+VLOOKUP($E62,'Trimestrales MX'!$C:$FS,HW$1,FALSE)/3</f>
        <v>1778.3043333333333</v>
      </c>
      <c r="HX62" s="3">
        <f>+VLOOKUP($E62,'Trimestrales MX'!$C:$FS,HX$1,FALSE)/3</f>
        <v>32774.219666666664</v>
      </c>
      <c r="HY62" s="3">
        <f>+VLOOKUP($E62,'Trimestrales MX'!$C:$FS,HY$1,FALSE)/3</f>
        <v>1379.8239999999998</v>
      </c>
      <c r="HZ62" s="3">
        <f>+VLOOKUP($E62,'Trimestrales MX'!$C:$FS,HZ$1,FALSE)/3</f>
        <v>1649.6893333333335</v>
      </c>
      <c r="IA62" s="3">
        <f>+VLOOKUP($E62,'Trimestrales MX'!$C:$FS,IA$1,FALSE)/3</f>
        <v>12147.122333333333</v>
      </c>
      <c r="IB62" s="3">
        <f>+VLOOKUP($E62,'Trimestrales MX'!$C:$FS,IB$1,FALSE)/3</f>
        <v>2493.4316666666668</v>
      </c>
      <c r="IC62" s="3">
        <f>+VLOOKUP($E62,'Trimestrales MX'!$C:$FS,IC$1,FALSE)/3</f>
        <v>993.67899999999997</v>
      </c>
      <c r="ID62" s="3">
        <f>+VLOOKUP($E62,'Trimestrales MX'!$C:$FS,ID$1,FALSE)/3</f>
        <v>2391.4209999999998</v>
      </c>
      <c r="IE62" s="3">
        <f>+VLOOKUP($E62,'Trimestrales MX'!$C:$FS,IE$1,FALSE)/3</f>
        <v>3652.4953333333337</v>
      </c>
      <c r="IF62" s="3">
        <f>+VLOOKUP($E62,'Trimestrales MX'!$C:$FS,IF$1,FALSE)/3</f>
        <v>2606.4526666666666</v>
      </c>
      <c r="IG62" s="3">
        <f>+VLOOKUP($E62,'Trimestrales MX'!$C:$FS,IG$1,FALSE)/3</f>
        <v>5460.1043333333337</v>
      </c>
      <c r="IH62" s="3">
        <f>+VLOOKUP($E62,'Trimestrales MX'!$C:$FS,IH$1,FALSE)/3</f>
        <v>39071.730666666663</v>
      </c>
      <c r="II62" s="3">
        <f>+VLOOKUP($E62,'Trimestrales MX'!$C:$FS,II$1,FALSE)/3</f>
        <v>4925.7550000000001</v>
      </c>
      <c r="IJ62" s="3">
        <f>+VLOOKUP($E62,'Trimestrales MX'!$C:$FS,IJ$1,FALSE)/3</f>
        <v>2636.6913333333332</v>
      </c>
      <c r="IK62" s="3">
        <f>+VLOOKUP($E62,'Trimestrales MX'!$C:$FS,IK$1,FALSE)/3</f>
        <v>342.27666666666664</v>
      </c>
      <c r="IL62" s="3">
        <f>+VLOOKUP($E62,'Trimestrales MX'!$C:$FS,IL$1,FALSE)/3</f>
        <v>5849.5819999999994</v>
      </c>
      <c r="IM62" s="3">
        <f>+VLOOKUP($E62,'Trimestrales MX'!$C:$FS,IM$1,FALSE)/3</f>
        <v>794.11700000000008</v>
      </c>
      <c r="IN62" s="3">
        <f>+VLOOKUP($E62,'Trimestrales MX'!$C:$FS,IN$1,FALSE)/3</f>
        <v>16096.273333333333</v>
      </c>
      <c r="IO62" s="3">
        <f>+VLOOKUP($E62,'Trimestrales MX'!$C:$FS,IO$1,FALSE)/3</f>
        <v>8427.0356666666667</v>
      </c>
      <c r="IP62" s="3">
        <f>+VLOOKUP($E62,'Trimestrales MX'!$C:$FS,IP$1,FALSE)/3</f>
        <v>56277.862333333331</v>
      </c>
      <c r="IQ62" s="3">
        <f>+VLOOKUP($E62,'Trimestrales MX'!$C:$FS,IQ$1,FALSE)/3</f>
        <v>19136.312000000002</v>
      </c>
      <c r="IR62" s="3">
        <f>+VLOOKUP($E62,'Trimestrales MX'!$C:$FS,IR$1,FALSE)/3</f>
        <v>8373.2836666666662</v>
      </c>
      <c r="IS62" s="3">
        <f>+VLOOKUP($E62,'Trimestrales MX'!$C:$FS,IS$1,FALSE)/3</f>
        <v>11219.025</v>
      </c>
      <c r="IT62" s="3">
        <f>+VLOOKUP($E62,'Trimestrales MX'!$C:$FS,IT$1,FALSE)/3</f>
        <v>11474.049666666666</v>
      </c>
      <c r="IU62" s="3">
        <f>+VLOOKUP($E62,'Trimestrales MX'!$C:$FS,IU$1,FALSE)/3</f>
        <v>5267.93</v>
      </c>
      <c r="IV62" s="3">
        <f>+VLOOKUP($E62,'Trimestrales MX'!$C:$FS,IV$1,FALSE)/3</f>
        <v>807.26133333333337</v>
      </c>
      <c r="IW62" s="3">
        <f>+VLOOKUP($E62,'Trimestrales MX'!$C:$FS,IW$1,FALSE)/3</f>
        <v>25871.81866666667</v>
      </c>
      <c r="IX62" s="3">
        <f>+VLOOKUP($E62,'Trimestrales MX'!$C:$FS,IX$1,FALSE)/3</f>
        <v>3359.0933333333337</v>
      </c>
      <c r="IY62" s="3">
        <f>+VLOOKUP($E62,'Trimestrales MX'!$C:$FS,IY$1,FALSE)/3</f>
        <v>3576.2416666666668</v>
      </c>
      <c r="IZ62" s="3">
        <f>+VLOOKUP($E62,'Trimestrales MX'!$C:$FS,IZ$1,FALSE)/3</f>
        <v>9266.3746666666666</v>
      </c>
      <c r="JA62" s="3">
        <f>+VLOOKUP($E62,'Trimestrales MX'!$C:$FS,JA$1,FALSE)/3</f>
        <v>9670.1090000000004</v>
      </c>
      <c r="JB62" s="3">
        <f>+VLOOKUP($E62,'Trimestrales MX'!$C:$FS,JB$1,FALSE)/3</f>
        <v>125789.44099999999</v>
      </c>
      <c r="JC62" s="3">
        <f>+VLOOKUP($E62,'Trimestrales MX'!$C:$FS,JC$1,FALSE)/3</f>
        <v>66593.070333333337</v>
      </c>
      <c r="JD62" s="3">
        <f>+VLOOKUP($E62,'Trimestrales MX'!$C:$FS,JD$1,FALSE)/3</f>
        <v>3008.8760000000002</v>
      </c>
      <c r="JE62" s="3">
        <f>+VLOOKUP($E62,'Trimestrales MX'!$C:$FS,JE$1,FALSE)/3</f>
        <v>48076.690666666662</v>
      </c>
      <c r="JF62" s="3">
        <f>+VLOOKUP($E62,'Trimestrales MX'!$C:$FS,JF$1,FALSE)/3</f>
        <v>3853.4013333333332</v>
      </c>
      <c r="JG62" s="3">
        <f>+VLOOKUP($E62,'Trimestrales MX'!$C:$FS,JG$1,FALSE)/3</f>
        <v>2343.8776666666668</v>
      </c>
      <c r="JH62" s="3">
        <f>+VLOOKUP($E62,'Trimestrales MX'!$C:$FS,JH$1,FALSE)/3</f>
        <v>200.84933333333333</v>
      </c>
      <c r="JI62" s="3">
        <f>+VLOOKUP($E62,'Trimestrales MX'!$C:$FS,JI$1,FALSE)/3</f>
        <v>1712.6763333333336</v>
      </c>
      <c r="JJ62" s="3">
        <f>+VLOOKUP($E62,'Trimestrales MX'!$C:$FS,JJ$1,FALSE)/3</f>
        <v>14249.213000000002</v>
      </c>
      <c r="JK62" s="3">
        <f>+VLOOKUP($E62,'Trimestrales MX'!$C:$FS,JK$1,FALSE)/3</f>
        <v>11791.934333333333</v>
      </c>
      <c r="JL62" s="3">
        <f>+VLOOKUP($E62,'Trimestrales MX'!$C:$FS,JL$1,FALSE)/3</f>
        <v>1406.521</v>
      </c>
      <c r="JM62" s="3">
        <f>+VLOOKUP($E62,'Trimestrales MX'!$C:$FS,JM$1,FALSE)/3</f>
        <v>1050.7576666666666</v>
      </c>
      <c r="JN62" s="3">
        <f>+VLOOKUP($E62,'Trimestrales MX'!$C:$FS,JN$1,FALSE)/3</f>
        <v>16946.937000000002</v>
      </c>
      <c r="JO62" s="3">
        <f>+VLOOKUP($E62,'Trimestrales MX'!$C:$FS,JO$1,FALSE)/3</f>
        <v>6879.6836666666668</v>
      </c>
      <c r="JP62" s="3">
        <f>+VLOOKUP($E62,'Trimestrales MX'!$C:$FS,JP$1,FALSE)/3</f>
        <v>10067.253333333332</v>
      </c>
      <c r="JQ62" s="3">
        <f>+VLOOKUP($E62,'Trimestrales MX'!$C:$FS,JQ$1,FALSE)/3</f>
        <v>3240691.0253333333</v>
      </c>
      <c r="JR62" s="3">
        <f>+VLOOKUP($E62,'Trimestrales MX'!$C:$FS,JR$1,FALSE)/3</f>
        <v>421645.78333333338</v>
      </c>
      <c r="JS62" s="3">
        <f>+VLOOKUP($E62,'Trimestrales MX'!$C:$FS,JS$1,FALSE)/3</f>
        <v>496317.19266666664</v>
      </c>
      <c r="JT62" s="3">
        <f>+VLOOKUP($E62,'Trimestrales MX'!$C:$FS,JT$1,FALSE)/3</f>
        <v>325376.12833333336</v>
      </c>
      <c r="JU62" s="3">
        <f>+VLOOKUP($E62,'Trimestrales MX'!$C:$FS,JU$1,FALSE)/3</f>
        <v>7550.3683333333329</v>
      </c>
      <c r="JV62" s="3">
        <f>+VLOOKUP($E62,'Trimestrales MX'!$C:$FS,JV$1,FALSE)/3</f>
        <v>6579.3926666666666</v>
      </c>
      <c r="JW62" s="3">
        <f>+VLOOKUP($E62,'Trimestrales MX'!$C:$FS,JW$1,FALSE)/3</f>
        <v>4584.297333333333</v>
      </c>
      <c r="JX62" s="3">
        <f>+VLOOKUP($E62,'Trimestrales MX'!$C:$FS,JX$1,FALSE)/3</f>
        <v>158508.47866666666</v>
      </c>
      <c r="JY62" s="3">
        <f>+VLOOKUP($E62,'Trimestrales MX'!$C:$FS,JY$1,FALSE)/3</f>
        <v>110659.89833333333</v>
      </c>
      <c r="JZ62" s="3">
        <f>+VLOOKUP($E62,'Trimestrales MX'!$C:$FS,JZ$1,FALSE)/3</f>
        <v>26056.442333333336</v>
      </c>
      <c r="KA62" s="3">
        <f>+VLOOKUP($E62,'Trimestrales MX'!$C:$FS,KA$1,FALSE)/3</f>
        <v>7206.0720000000001</v>
      </c>
      <c r="KB62" s="3">
        <f>+VLOOKUP($E62,'Trimestrales MX'!$C:$FS,KB$1,FALSE)/3</f>
        <v>4231.1786666666667</v>
      </c>
      <c r="KC62" s="3">
        <f>+VLOOKUP($E62,'Trimestrales MX'!$C:$FS,KC$1,FALSE)/3</f>
        <v>93999.305666666667</v>
      </c>
      <c r="KD62" s="3">
        <f>+VLOOKUP($E62,'Trimestrales MX'!$C:$FS,KD$1,FALSE)/3</f>
        <v>5909.0193333333336</v>
      </c>
      <c r="KE62" s="3">
        <f>+VLOOKUP($E62,'Trimestrales MX'!$C:$FS,KE$1,FALSE)/3</f>
        <v>5309.3419999999996</v>
      </c>
      <c r="KF62" s="3">
        <f>+VLOOKUP($E62,'Trimestrales MX'!$C:$FS,KF$1,FALSE)/3</f>
        <v>7643.9540000000006</v>
      </c>
      <c r="KG62" s="3">
        <f>+VLOOKUP($E62,'Trimestrales MX'!$C:$FS,KG$1,FALSE)/3</f>
        <v>74012.620666666669</v>
      </c>
      <c r="KH62" s="3">
        <f>+VLOOKUP($E62,'Trimestrales MX'!$C:$FS,KH$1,FALSE)/3</f>
        <v>611.26833333333332</v>
      </c>
      <c r="KI62" s="3">
        <f>+VLOOKUP($E62,'Trimestrales MX'!$C:$FS,KI$1,FALSE)/3</f>
        <v>513.1013333333334</v>
      </c>
      <c r="KJ62" s="3">
        <f>+VLOOKUP($E62,'Trimestrales MX'!$C:$FS,KJ$1,FALSE)/3</f>
        <v>158862.01066666667</v>
      </c>
      <c r="KK62" s="3">
        <f>+VLOOKUP($E62,'Trimestrales MX'!$C:$FS,KK$1,FALSE)/3</f>
        <v>139925.71300000002</v>
      </c>
      <c r="KL62" s="3">
        <f>+VLOOKUP($E62,'Trimestrales MX'!$C:$FS,KL$1,FALSE)/3</f>
        <v>18936.297666666665</v>
      </c>
      <c r="KM62" s="3">
        <f>+VLOOKUP($E62,'Trimestrales MX'!$C:$FS,KM$1,FALSE)/3</f>
        <v>609214.25433333335</v>
      </c>
      <c r="KN62" s="3">
        <f>+VLOOKUP($E62,'Trimestrales MX'!$C:$FS,KN$1,FALSE)/3</f>
        <v>584711.64433333336</v>
      </c>
      <c r="KO62" s="3">
        <f>+VLOOKUP($E62,'Trimestrales MX'!$C:$FS,KO$1,FALSE)/3</f>
        <v>24502.610333333334</v>
      </c>
      <c r="KP62" s="3">
        <f>+VLOOKUP($E62,'Trimestrales MX'!$C:$FS,KP$1,FALSE)/3</f>
        <v>110184.31433333334</v>
      </c>
      <c r="KQ62" s="3">
        <f>+VLOOKUP($E62,'Trimestrales MX'!$C:$FS,KQ$1,FALSE)/3</f>
        <v>28650.465666666667</v>
      </c>
      <c r="KR62" s="3">
        <f>+VLOOKUP($E62,'Trimestrales MX'!$C:$FS,KR$1,FALSE)/3</f>
        <v>185256.15333333332</v>
      </c>
      <c r="KS62" s="3">
        <f>+VLOOKUP($E62,'Trimestrales MX'!$C:$FS,KS$1,FALSE)/3</f>
        <v>221509.50633333332</v>
      </c>
      <c r="KT62" s="3">
        <f>+VLOOKUP($E62,'Trimestrales MX'!$C:$FS,KT$1,FALSE)/3</f>
        <v>121401.78433333333</v>
      </c>
      <c r="KU62" s="3">
        <f>+VLOOKUP($E62,'Trimestrales MX'!$C:$FS,KU$1,FALSE)/3</f>
        <v>52623.07</v>
      </c>
      <c r="KV62" s="3">
        <f>+VLOOKUP($E62,'Trimestrales MX'!$C:$FS,KV$1,FALSE)/3</f>
        <v>64644.085333333329</v>
      </c>
      <c r="KW62" s="3">
        <f>+VLOOKUP($E62,'Trimestrales MX'!$C:$FS,KW$1,FALSE)/3</f>
        <v>4134.6293333333333</v>
      </c>
      <c r="KX62" s="3">
        <f>+VLOOKUP($E62,'Trimestrales MX'!$C:$FS,KX$1,FALSE)/3</f>
        <v>21027.373666666666</v>
      </c>
      <c r="KY62" s="3">
        <f>+VLOOKUP($E62,'Trimestrales MX'!$C:$FS,KY$1,FALSE)/3</f>
        <v>9684.4776666666676</v>
      </c>
      <c r="KZ62" s="3">
        <f>+VLOOKUP($E62,'Trimestrales MX'!$C:$FS,KZ$1,FALSE)/3</f>
        <v>11342.896000000001</v>
      </c>
      <c r="LA62" s="3">
        <f>+VLOOKUP($E62,'Trimestrales MX'!$C:$FS,LA$1,FALSE)/3</f>
        <v>106847.74266666667</v>
      </c>
      <c r="LB62" s="3">
        <f>+VLOOKUP($E62,'Trimestrales MX'!$C:$FS,LB$1,FALSE)/3</f>
        <v>46808.620333333332</v>
      </c>
      <c r="LC62" s="3">
        <f>+VLOOKUP($E62,'Trimestrales MX'!$C:$FS,LC$1,FALSE)/3</f>
        <v>60039.122333333333</v>
      </c>
      <c r="LD62" s="3">
        <f>+VLOOKUP($E62,'Trimestrales MX'!$C:$FS,LD$1,FALSE)/3</f>
        <v>110402.183</v>
      </c>
      <c r="LE62" s="3">
        <f>+VLOOKUP($E62,'Trimestrales MX'!$C:$FS,LE$1,FALSE)/3</f>
        <v>25953.736666666668</v>
      </c>
      <c r="LF62" s="3">
        <f>+VLOOKUP($E62,'Trimestrales MX'!$C:$FS,LF$1,FALSE)/3</f>
        <v>45895.989000000001</v>
      </c>
      <c r="LG62" s="3">
        <f>+VLOOKUP($E62,'Trimestrales MX'!$C:$FS,LG$1,FALSE)/3</f>
        <v>38552.457666666669</v>
      </c>
      <c r="LH62" s="3">
        <f>+VLOOKUP($E62,'Trimestrales MX'!$C:$FS,LH$1,FALSE)/3</f>
        <v>229996.82733333332</v>
      </c>
      <c r="LI62" s="3">
        <v>98.846454250633002</v>
      </c>
      <c r="LJ62" s="3">
        <v>101.316345317752</v>
      </c>
      <c r="LK62" s="3">
        <v>103.375551043234</v>
      </c>
      <c r="LL62" s="3">
        <v>93.150330327795999</v>
      </c>
      <c r="LM62" s="3">
        <v>96.279620659550005</v>
      </c>
      <c r="LN62" s="3">
        <v>93.225484677085007</v>
      </c>
      <c r="LO62" s="3">
        <v>91.468824704366</v>
      </c>
      <c r="LP62" s="3">
        <v>99.257126197624999</v>
      </c>
      <c r="LQ62" s="3">
        <v>107.81397760367599</v>
      </c>
      <c r="LR62" s="3">
        <v>108.759232733538</v>
      </c>
      <c r="LS62" s="3">
        <v>110.252867766783</v>
      </c>
      <c r="LT62" s="3">
        <v>96.751528425607006</v>
      </c>
      <c r="LU62" s="3">
        <v>94.060042995293003</v>
      </c>
      <c r="LV62" s="3">
        <v>101.179963963384</v>
      </c>
      <c r="LW62" s="3">
        <v>89.268021134541996</v>
      </c>
      <c r="LX62" s="3">
        <v>81.442435749392999</v>
      </c>
      <c r="LY62" s="3">
        <v>95.201400285389994</v>
      </c>
      <c r="LZ62" s="3">
        <v>82.595963844622005</v>
      </c>
      <c r="MA62" s="3">
        <v>81.995481277032994</v>
      </c>
      <c r="MB62" s="3">
        <v>96.282584177768996</v>
      </c>
      <c r="MC62" s="3">
        <v>88.850438485140003</v>
      </c>
      <c r="MD62" s="3">
        <v>135.66684792889799</v>
      </c>
      <c r="ME62" s="3">
        <v>99.320448609056001</v>
      </c>
      <c r="MF62" s="3">
        <v>95.464067260237996</v>
      </c>
      <c r="MG62" s="3">
        <v>96.260168446650994</v>
      </c>
      <c r="MH62" s="3">
        <v>100.49829168109601</v>
      </c>
      <c r="MI62" s="3">
        <v>97.795399909815004</v>
      </c>
      <c r="MJ62" s="3">
        <v>101.047897583493</v>
      </c>
      <c r="MK62" s="3">
        <v>98.925946657593002</v>
      </c>
      <c r="ML62" s="3">
        <v>91.604381942524</v>
      </c>
      <c r="MM62" s="3">
        <v>93.684736521229993</v>
      </c>
      <c r="MN62" s="3">
        <v>75.715244326757997</v>
      </c>
      <c r="MO62" s="3">
        <v>174.83002871379799</v>
      </c>
      <c r="MP62" s="3">
        <v>90.859798875658001</v>
      </c>
    </row>
    <row r="63" spans="1:354" x14ac:dyDescent="0.3">
      <c r="A63" s="7">
        <v>40909</v>
      </c>
      <c r="B63" s="19">
        <f t="shared" si="172"/>
        <v>2012</v>
      </c>
      <c r="C63" s="19">
        <f t="shared" si="173"/>
        <v>1</v>
      </c>
      <c r="D63" s="20">
        <f>+VLOOKUP(C63,'Trimestres-Meses'!A:B,2,FALSE)</f>
        <v>1</v>
      </c>
      <c r="E63" s="18" t="str">
        <f t="shared" si="174"/>
        <v>2012-1</v>
      </c>
      <c r="F63" s="25">
        <v>10.523488183439479</v>
      </c>
      <c r="G63" s="23">
        <v>7.0563286624203743</v>
      </c>
      <c r="H63" s="24">
        <v>3.4671595210191049</v>
      </c>
      <c r="I63" s="5">
        <v>177.62</v>
      </c>
      <c r="J63" s="5">
        <v>140.26</v>
      </c>
      <c r="K63" s="5">
        <v>100.5</v>
      </c>
      <c r="L63" s="5">
        <v>2144.1999999999998</v>
      </c>
      <c r="M63" s="5">
        <v>107.07</v>
      </c>
      <c r="N63" s="5">
        <v>2.68</v>
      </c>
      <c r="O63" s="5">
        <v>1981.86</v>
      </c>
      <c r="P63" s="5">
        <v>106.26</v>
      </c>
      <c r="Q63" s="5">
        <v>116.46</v>
      </c>
      <c r="R63" s="17">
        <v>8.0000000000000004E-4</v>
      </c>
      <c r="S63" s="17">
        <v>3.85E-2</v>
      </c>
      <c r="T63" s="3">
        <v>2404.2750000000001</v>
      </c>
      <c r="U63" s="3">
        <v>1312.41</v>
      </c>
      <c r="V63" s="3">
        <v>1.313957</v>
      </c>
      <c r="W63" s="3">
        <f>+VLOOKUP(E63,'Trimestrales USA'!C:DY,2,FALSE)/3</f>
        <v>5356.2666666666664</v>
      </c>
      <c r="X63" s="3">
        <f>+VLOOKUP($E63,'Trimestrales USA'!$C:$DY,X$1,FALSE)/3</f>
        <v>3653.1</v>
      </c>
      <c r="Y63" s="3">
        <f>+VLOOKUP($E63,'Trimestrales USA'!$C:$DY,Y$1,FALSE)/3</f>
        <v>1209.5666666666666</v>
      </c>
      <c r="Z63" s="3">
        <f>+VLOOKUP($E63,'Trimestrales USA'!$C:$DY,Z$1,FALSE)/3</f>
        <v>379.36666666666662</v>
      </c>
      <c r="AA63" s="3">
        <f>+VLOOKUP($E63,'Trimestrales USA'!$C:$DY,AA$1,FALSE)/3</f>
        <v>830.19999999999993</v>
      </c>
      <c r="AB63" s="3">
        <f>+VLOOKUP($E63,'Trimestrales USA'!$C:$DY,AB$1,FALSE)/3</f>
        <v>2443.5333333333333</v>
      </c>
      <c r="AC63" s="3">
        <f>+VLOOKUP($E63,'Trimestrales USA'!$C:$DY,AC$1,FALSE)/3</f>
        <v>855.93333333333339</v>
      </c>
      <c r="AD63" s="3">
        <f>+VLOOKUP($E63,'Trimestrales USA'!$C:$DY,AD$1,FALSE)/3</f>
        <v>829.16666666666663</v>
      </c>
      <c r="AE63" s="3">
        <f>+VLOOKUP($E63,'Trimestrales USA'!$C:$DY,AE$1,FALSE)/3</f>
        <v>691.13333333333333</v>
      </c>
      <c r="AF63" s="3">
        <f>+VLOOKUP($E63,'Trimestrales USA'!$C:$DY,AF$1,FALSE)/3</f>
        <v>156.70000000000002</v>
      </c>
      <c r="AG63" s="3">
        <f>+VLOOKUP($E63,'Trimestrales USA'!$C:$DY,AG$1,FALSE)/3</f>
        <v>319.26666666666665</v>
      </c>
      <c r="AH63" s="3">
        <f>+VLOOKUP($E63,'Trimestrales USA'!$C:$DY,AH$1,FALSE)/3</f>
        <v>215.13333333333333</v>
      </c>
      <c r="AI63" s="3">
        <f>+VLOOKUP($E63,'Trimestrales USA'!$C:$DY,AI$1,FALSE)/3</f>
        <v>138.03333333333333</v>
      </c>
      <c r="AJ63" s="3">
        <f>+VLOOKUP($E63,'Trimestrales USA'!$C:$DY,AJ$1,FALSE)/3</f>
        <v>26.766666666666666</v>
      </c>
      <c r="AK63" s="3">
        <f>+VLOOKUP($E63,'Trimestrales USA'!$C:$DY,AK$1,FALSE)/3</f>
        <v>-200.76666666666665</v>
      </c>
      <c r="AL63" s="3">
        <f>+VLOOKUP($E63,'Trimestrales USA'!$C:$DY,AL$1,FALSE)/3</f>
        <v>730</v>
      </c>
      <c r="AM63" s="3">
        <f>+VLOOKUP($E63,'Trimestrales USA'!$C:$DY,AM$1,FALSE)/3</f>
        <v>505.13333333333338</v>
      </c>
      <c r="AN63" s="3">
        <f>+VLOOKUP($E63,'Trimestrales USA'!$C:$DY,AN$1,FALSE)/3</f>
        <v>224.86666666666667</v>
      </c>
      <c r="AO63" s="3">
        <f>+VLOOKUP($E63,'Trimestrales USA'!$C:$DY,AO$1,FALSE)/3</f>
        <v>930.76666666666677</v>
      </c>
      <c r="AP63" s="3">
        <f>+VLOOKUP($E63,'Trimestrales USA'!$C:$DY,AP$1,FALSE)/3</f>
        <v>773.16666666666663</v>
      </c>
      <c r="AQ63" s="3">
        <f>+VLOOKUP($E63,'Trimestrales USA'!$C:$DY,AQ$1,FALSE)/3</f>
        <v>157.6</v>
      </c>
      <c r="AR63" s="3">
        <f>+VLOOKUP($E63,'Trimestrales USA'!$C:$DY,AR$1,FALSE)/3</f>
        <v>1048</v>
      </c>
      <c r="AS63" s="3">
        <f>+VLOOKUP($E63,'Trimestrales USA'!$C:$DY,AS$1,FALSE)/3</f>
        <v>432.0333333333333</v>
      </c>
      <c r="AT63" s="3">
        <f>+VLOOKUP($E63,'Trimestrales USA'!$C:$DY,AT$1,FALSE)/3</f>
        <v>274.7</v>
      </c>
      <c r="AU63" s="3">
        <f>+VLOOKUP($E63,'Trimestrales USA'!$C:$DY,AU$1,FALSE)/3</f>
        <v>157.33333333333334</v>
      </c>
      <c r="AV63" s="3">
        <f>+VLOOKUP($E63,'Trimestrales USA'!$C:$DY,AV$1,FALSE)/3</f>
        <v>615.9666666666667</v>
      </c>
      <c r="AW63" s="3">
        <f>+VLOOKUP($E63,'Trimestrales USA'!$C:$DY,AW$1,FALSE)/3</f>
        <v>4640.0333333333338</v>
      </c>
      <c r="AX63" s="3">
        <f>+VLOOKUP($E63,'Trimestrales USA'!$C:$DY,AX$1,FALSE)/3</f>
        <v>60.533333333333331</v>
      </c>
      <c r="AY63" s="3">
        <f>+VLOOKUP($E63,'Trimestrales USA'!$C:$DY,AY$1,FALSE)/3</f>
        <v>50.366666666666667</v>
      </c>
      <c r="AZ63" s="3">
        <f>+VLOOKUP($E63,'Trimestrales USA'!$C:$DY,AZ$1,FALSE)/3</f>
        <v>10.166666666666666</v>
      </c>
      <c r="BA63" s="3">
        <f>+VLOOKUP($E63,'Trimestrales USA'!$C:$DY,BA$1,FALSE)/3</f>
        <v>123.73333333333333</v>
      </c>
      <c r="BB63" s="3">
        <f>+VLOOKUP($E63,'Trimestrales USA'!$C:$DY,BB$1,FALSE)/3</f>
        <v>77.100000000000009</v>
      </c>
      <c r="BC63" s="3">
        <f>+VLOOKUP($E63,'Trimestrales USA'!$C:$DY,BC$1,FALSE)/3</f>
        <v>23.566666666666666</v>
      </c>
      <c r="BD63" s="3">
        <f>+VLOOKUP($E63,'Trimestrales USA'!$C:$DY,BD$1,FALSE)/3</f>
        <v>23.066666666666666</v>
      </c>
      <c r="BE63" s="3">
        <f>+VLOOKUP($E63,'Trimestrales USA'!$C:$DY,BE$1,FALSE)/3</f>
        <v>91.033333333333346</v>
      </c>
      <c r="BF63" s="3">
        <f>+VLOOKUP($E63,'Trimestrales USA'!$C:$DY,BF$1,FALSE)/3</f>
        <v>183.20000000000002</v>
      </c>
      <c r="BG63" s="3">
        <f>+VLOOKUP($E63,'Trimestrales USA'!$C:$DY,BG$1,FALSE)/3</f>
        <v>640.5</v>
      </c>
      <c r="BH63" s="3">
        <f>+VLOOKUP($E63,'Trimestrales USA'!$C:$DY,BH$1,FALSE)/3</f>
        <v>351.23333333333335</v>
      </c>
      <c r="BI63" s="3">
        <f>+VLOOKUP($E63,'Trimestrales USA'!$C:$DY,BI$1,FALSE)/3</f>
        <v>8.2333333333333325</v>
      </c>
      <c r="BJ63" s="3">
        <f>+VLOOKUP($E63,'Trimestrales USA'!$C:$DY,BJ$1,FALSE)/3</f>
        <v>13.766666666666666</v>
      </c>
      <c r="BK63" s="3">
        <f>+VLOOKUP($E63,'Trimestrales USA'!$C:$DY,BK$1,FALSE)/3</f>
        <v>22.2</v>
      </c>
      <c r="BL63" s="3">
        <f>+VLOOKUP($E63,'Trimestrales USA'!$C:$DY,BL$1,FALSE)/3</f>
        <v>45.366666666666667</v>
      </c>
      <c r="BM63" s="3">
        <f>+VLOOKUP($E63,'Trimestrales USA'!$C:$DY,BM$1,FALSE)/3</f>
        <v>51.133333333333333</v>
      </c>
      <c r="BN63" s="3">
        <f>+VLOOKUP($E63,'Trimestrales USA'!$C:$DY,BN$1,FALSE)/3</f>
        <v>79.966666666666669</v>
      </c>
      <c r="BO63" s="3">
        <f>+VLOOKUP($E63,'Trimestrales USA'!$C:$DY,BO$1,FALSE)/3</f>
        <v>16.466666666666665</v>
      </c>
      <c r="BP63" s="3">
        <f>+VLOOKUP($E63,'Trimestrales USA'!$C:$DY,BP$1,FALSE)/3</f>
        <v>37.033333333333331</v>
      </c>
      <c r="BQ63" s="3">
        <f>+VLOOKUP($E63,'Trimestrales USA'!$C:$DY,BQ$1,FALSE)/3</f>
        <v>42.800000000000004</v>
      </c>
      <c r="BR63" s="3">
        <f>+VLOOKUP($E63,'Trimestrales USA'!$C:$DY,BR$1,FALSE)/3</f>
        <v>7.4666666666666659</v>
      </c>
      <c r="BS63" s="3">
        <f>+VLOOKUP($E63,'Trimestrales USA'!$C:$DY,BS$1,FALSE)/3</f>
        <v>26.833333333333332</v>
      </c>
      <c r="BT63" s="3">
        <f>+VLOOKUP($E63,'Trimestrales USA'!$C:$DY,BT$1,FALSE)/3</f>
        <v>289.26666666666665</v>
      </c>
      <c r="BU63" s="3">
        <f>+VLOOKUP($E63,'Trimestrales USA'!$C:$DY,BU$1,FALSE)/3</f>
        <v>71.86666666666666</v>
      </c>
      <c r="BV63" s="3">
        <f>+VLOOKUP($E63,'Trimestrales USA'!$C:$DY,BV$1,FALSE)/3</f>
        <v>5.2333333333333334</v>
      </c>
      <c r="BW63" s="3">
        <f>+VLOOKUP($E63,'Trimestrales USA'!$C:$DY,BW$1,FALSE)/3</f>
        <v>3.3333333333333335</v>
      </c>
      <c r="BX63" s="3">
        <f>+VLOOKUP($E63,'Trimestrales USA'!$C:$DY,BX$1,FALSE)/3</f>
        <v>17.633333333333333</v>
      </c>
      <c r="BY63" s="3">
        <f>+VLOOKUP($E63,'Trimestrales USA'!$C:$DY,BY$1,FALSE)/3</f>
        <v>12.666666666666666</v>
      </c>
      <c r="BZ63" s="3">
        <f>+VLOOKUP($E63,'Trimestrales USA'!$C:$DY,BZ$1,FALSE)/3</f>
        <v>55.866666666666667</v>
      </c>
      <c r="CA63" s="3">
        <f>+VLOOKUP($E63,'Trimestrales USA'!$C:$DY,CA$1,FALSE)/3</f>
        <v>100.66666666666667</v>
      </c>
      <c r="CB63" s="3">
        <f>+VLOOKUP($E63,'Trimestrales USA'!$C:$DY,CB$1,FALSE)/3</f>
        <v>22.033333333333331</v>
      </c>
      <c r="CC63" s="3">
        <f>+VLOOKUP($E63,'Trimestrales USA'!$C:$DY,CC$1,FALSE)/3</f>
        <v>327.43333333333334</v>
      </c>
      <c r="CD63" s="3">
        <f>+VLOOKUP($E63,'Trimestrales USA'!$C:$DY,CD$1,FALSE)/3</f>
        <v>300.90000000000003</v>
      </c>
      <c r="CE63" s="3">
        <f>+VLOOKUP($E63,'Trimestrales USA'!$C:$DY,CE$1,FALSE)/3</f>
        <v>53.433333333333337</v>
      </c>
      <c r="CF63" s="3">
        <f>+VLOOKUP($E63,'Trimestrales USA'!$C:$DY,CF$1,FALSE)/3</f>
        <v>43.9</v>
      </c>
      <c r="CG63" s="3">
        <f>+VLOOKUP($E63,'Trimestrales USA'!$C:$DY,CG$1,FALSE)/3</f>
        <v>45.166666666666664</v>
      </c>
      <c r="CH63" s="3">
        <f>+VLOOKUP($E63,'Trimestrales USA'!$C:$DY,CH$1,FALSE)/3</f>
        <v>158.4</v>
      </c>
      <c r="CI63" s="3">
        <f>+VLOOKUP($E63,'Trimestrales USA'!$C:$DY,CI$1,FALSE)/3</f>
        <v>155.53333333333333</v>
      </c>
      <c r="CJ63" s="3">
        <f>+VLOOKUP($E63,'Trimestrales USA'!$C:$DY,CJ$1,FALSE)/3</f>
        <v>28.866666666666664</v>
      </c>
      <c r="CK63" s="3">
        <f>+VLOOKUP($E63,'Trimestrales USA'!$C:$DY,CK$1,FALSE)/3</f>
        <v>12.700000000000001</v>
      </c>
      <c r="CL63" s="3">
        <f>+VLOOKUP($E63,'Trimestrales USA'!$C:$DY,CL$1,FALSE)/3</f>
        <v>4.4333333333333336</v>
      </c>
      <c r="CM63" s="3">
        <f>+VLOOKUP($E63,'Trimestrales USA'!$C:$DY,CM$1,FALSE)/3</f>
        <v>42.666666666666664</v>
      </c>
      <c r="CN63" s="3">
        <f>+VLOOKUP($E63,'Trimestrales USA'!$C:$DY,CN$1,FALSE)/3</f>
        <v>12</v>
      </c>
      <c r="CO63" s="3">
        <f>+VLOOKUP($E63,'Trimestrales USA'!$C:$DY,CO$1,FALSE)/3</f>
        <v>7.7333333333333334</v>
      </c>
      <c r="CP63" s="3">
        <f>+VLOOKUP($E63,'Trimestrales USA'!$C:$DY,CP$1,FALSE)/3</f>
        <v>31.566666666666666</v>
      </c>
      <c r="CQ63" s="3">
        <f>+VLOOKUP($E63,'Trimestrales USA'!$C:$DY,CQ$1,FALSE)/3</f>
        <v>15.566666666666668</v>
      </c>
      <c r="CR63" s="3">
        <f>+VLOOKUP($E63,'Trimestrales USA'!$C:$DY,CR$1,FALSE)/3</f>
        <v>252.9</v>
      </c>
      <c r="CS63" s="3">
        <f>+VLOOKUP($E63,'Trimestrales USA'!$C:$DY,CS$1,FALSE)/3</f>
        <v>65.733333333333334</v>
      </c>
      <c r="CT63" s="3">
        <f>+VLOOKUP($E63,'Trimestrales USA'!$C:$DY,CT$1,FALSE)/3</f>
        <v>27.833333333333332</v>
      </c>
      <c r="CU63" s="3">
        <f>+VLOOKUP($E63,'Trimestrales USA'!$C:$DY,CU$1,FALSE)/3</f>
        <v>123.23333333333333</v>
      </c>
      <c r="CV63" s="3">
        <f>+VLOOKUP($E63,'Trimestrales USA'!$C:$DY,CV$1,FALSE)/3</f>
        <v>36.1</v>
      </c>
      <c r="CW63" s="3">
        <f>+VLOOKUP($E63,'Trimestrales USA'!$C:$DY,CW$1,FALSE)/3</f>
        <v>1073.6666666666667</v>
      </c>
      <c r="CX63" s="3">
        <f>+VLOOKUP($E63,'Trimestrales USA'!$C:$DY,CX$1,FALSE)/3</f>
        <v>378.43333333333334</v>
      </c>
      <c r="CY63" s="3">
        <f>+VLOOKUP($E63,'Trimestrales USA'!$C:$DY,CY$1,FALSE)/3</f>
        <v>171.83333333333334</v>
      </c>
      <c r="CZ63" s="3">
        <f>+VLOOKUP($E63,'Trimestrales USA'!$C:$DY,CZ$1,FALSE)/3</f>
        <v>64.899999999999991</v>
      </c>
      <c r="DA63" s="3">
        <f>+VLOOKUP($E63,'Trimestrales USA'!$C:$DY,DA$1,FALSE)/3</f>
        <v>137.13333333333333</v>
      </c>
      <c r="DB63" s="3">
        <f>+VLOOKUP($E63,'Trimestrales USA'!$C:$DY,DB$1,FALSE)/3</f>
        <v>4.5333333333333332</v>
      </c>
      <c r="DC63" s="3">
        <f>+VLOOKUP($E63,'Trimestrales USA'!$C:$DY,DC$1,FALSE)/3</f>
        <v>695.23333333333323</v>
      </c>
      <c r="DD63" s="3">
        <f>+VLOOKUP($E63,'Trimestrales USA'!$C:$DY,DD$1,FALSE)/3</f>
        <v>638.80000000000007</v>
      </c>
      <c r="DE63" s="3">
        <f>+VLOOKUP($E63,'Trimestrales USA'!$C:$DY,DE$1,FALSE)/3</f>
        <v>511.9666666666667</v>
      </c>
      <c r="DF63" s="3">
        <f>+VLOOKUP($E63,'Trimestrales USA'!$C:$DY,DF$1,FALSE)/3</f>
        <v>126.83333333333333</v>
      </c>
      <c r="DG63" s="3">
        <f>+VLOOKUP($E63,'Trimestrales USA'!$C:$DY,DG$1,FALSE)/3</f>
        <v>56.433333333333337</v>
      </c>
      <c r="DH63" s="3">
        <f>+VLOOKUP($E63,'Trimestrales USA'!$C:$DY,DH$1,FALSE)/3</f>
        <v>645.56666666666672</v>
      </c>
      <c r="DI63" s="3">
        <f>+VLOOKUP($E63,'Trimestrales USA'!$C:$DY,DI$1,FALSE)/3</f>
        <v>390.86666666666662</v>
      </c>
      <c r="DJ63" s="3">
        <f>+VLOOKUP($E63,'Trimestrales USA'!$C:$DY,DJ$1,FALSE)/3</f>
        <v>73.266666666666666</v>
      </c>
      <c r="DK63" s="3">
        <f>+VLOOKUP($E63,'Trimestrales USA'!$C:$DY,DK$1,FALSE)/3</f>
        <v>79.2</v>
      </c>
      <c r="DL63" s="3">
        <f>+VLOOKUP($E63,'Trimestrales USA'!$C:$DY,DL$1,FALSE)/3</f>
        <v>238.4</v>
      </c>
      <c r="DM63" s="3">
        <f>+VLOOKUP($E63,'Trimestrales USA'!$C:$DY,DM$1,FALSE)/3</f>
        <v>97.266666666666666</v>
      </c>
      <c r="DN63" s="3">
        <f>+VLOOKUP($E63,'Trimestrales USA'!$C:$DY,DN$1,FALSE)/3</f>
        <v>157.43333333333334</v>
      </c>
      <c r="DO63" s="3">
        <f>+VLOOKUP($E63,'Trimestrales USA'!$C:$DY,DO$1,FALSE)/3</f>
        <v>142.96666666666667</v>
      </c>
      <c r="DP63" s="3">
        <f>+VLOOKUP($E63,'Trimestrales USA'!$C:$DY,DP$1,FALSE)/3</f>
        <v>14.466666666666667</v>
      </c>
      <c r="DQ63" s="3">
        <f>+VLOOKUP($E63,'Trimestrales USA'!$C:$DY,DQ$1,FALSE)/3</f>
        <v>466.09999999999997</v>
      </c>
      <c r="DR63" s="3">
        <f>+VLOOKUP($E63,'Trimestrales USA'!$C:$DY,DR$1,FALSE)/3</f>
        <v>70.899999999999991</v>
      </c>
      <c r="DS63" s="3">
        <f>+VLOOKUP($E63,'Trimestrales USA'!$C:$DY,DS$1,FALSE)/3</f>
        <v>395.16666666666669</v>
      </c>
      <c r="DT63" s="3">
        <f>+VLOOKUP($E63,'Trimestrales USA'!$C:$DY,DT$1,FALSE)/3</f>
        <v>190.73333333333335</v>
      </c>
      <c r="DU63" s="3">
        <f>+VLOOKUP($E63,'Trimestrales USA'!$C:$DY,DU$1,FALSE)/3</f>
        <v>130.76666666666668</v>
      </c>
      <c r="DV63" s="3">
        <f>+VLOOKUP($E63,'Trimestrales USA'!$C:$DY,DV$1,FALSE)/3</f>
        <v>41.733333333333334</v>
      </c>
      <c r="DW63" s="3">
        <f>+VLOOKUP($E63,'Trimestrales USA'!$C:$DY,DW$1,FALSE)/3</f>
        <v>31.900000000000002</v>
      </c>
      <c r="DX63" s="3">
        <f>+VLOOKUP($E63,'Trimestrales USA'!$C:$DY,DX$1,FALSE)/3</f>
        <v>204.36666666666667</v>
      </c>
      <c r="DY63" s="3">
        <f>+VLOOKUP($E63,'Trimestrales USA'!$C:$DY,DY$1,FALSE)/3</f>
        <v>56.033333333333331</v>
      </c>
      <c r="DZ63" s="3">
        <f>+VLOOKUP($E63,'Trimestrales USA'!$C:$DY,DZ$1,FALSE)/3</f>
        <v>33.199999999999996</v>
      </c>
      <c r="EA63" s="3">
        <f>+VLOOKUP($E63,'Trimestrales USA'!$C:$DY,EA$1,FALSE)/3</f>
        <v>22.833333333333332</v>
      </c>
      <c r="EB63" s="3">
        <f>+VLOOKUP($E63,'Trimestrales USA'!$C:$DY,EB$1,FALSE)/3</f>
        <v>148.33333333333334</v>
      </c>
      <c r="EC63" s="3">
        <f>+VLOOKUP($E63,'Trimestrales USA'!$C:$DY,EC$1,FALSE)/3</f>
        <v>42.166666666666664</v>
      </c>
      <c r="ED63" s="3">
        <f>+VLOOKUP($E63,'Trimestrales USA'!$C:$DY,ED$1,FALSE)/3</f>
        <v>106.16666666666667</v>
      </c>
      <c r="EE63" s="3">
        <f>+VLOOKUP($E63,'Trimestrales USA'!$C:$DY,EE$1,FALSE)/3</f>
        <v>114.60000000000001</v>
      </c>
      <c r="EF63" s="3">
        <f>+VLOOKUP($E63,'Trimestrales USA'!$C:$DY,EF$1,FALSE)/3</f>
        <v>716.23333333333323</v>
      </c>
      <c r="EG63" s="3">
        <f>+VLOOKUP($E63,'Trimestrales USA'!$C:$DY,EG$1,FALSE)/3</f>
        <v>238.36666666666667</v>
      </c>
      <c r="EH63" s="3">
        <f>+VLOOKUP($E63,'Trimestrales USA'!$C:$DY,EH$1,FALSE)/3</f>
        <v>221.16666666666666</v>
      </c>
      <c r="EI63" s="3">
        <f>+VLOOKUP($E63,'Trimestrales USA'!$C:$DY,EI$1,FALSE)/3</f>
        <v>136.13333333333333</v>
      </c>
      <c r="EJ63" s="3">
        <f>+VLOOKUP($E63,'Trimestrales USA'!$C:$DY,EJ$1,FALSE)/3</f>
        <v>85.033333333333331</v>
      </c>
      <c r="EK63" s="3">
        <f>+VLOOKUP($E63,'Trimestrales USA'!$C:$DY,EK$1,FALSE)/3</f>
        <v>17.2</v>
      </c>
      <c r="EL63" s="3">
        <f>+VLOOKUP($E63,'Trimestrales USA'!$C:$DY,EL$1,FALSE)/3</f>
        <v>477.86666666666662</v>
      </c>
      <c r="EM63" s="3">
        <f>+VLOOKUP($E63,'Trimestrales USA'!$C:$DY,EM$1,FALSE)/3</f>
        <v>438.83333333333331</v>
      </c>
      <c r="EN63" s="3">
        <f>+VLOOKUP($E63,'Trimestrales USA'!$C:$DY,EN$1,FALSE)/3</f>
        <v>39.033333333333331</v>
      </c>
      <c r="EO63" s="3">
        <f>+VLOOKUP($E63,'Trimestrales USA'!$C:$DY,EO$1,FALSE)/3</f>
        <v>0</v>
      </c>
      <c r="EP63" s="3">
        <f>+VLOOKUP($E63,'Trimestrales USA'!$C:$DY,EP$1,FALSE)/3</f>
        <v>1008</v>
      </c>
      <c r="EQ63" s="3">
        <f>+VLOOKUP($E63,'Trimestrales USA'!$C:$DY,EQ$1,FALSE)/3</f>
        <v>3632.0666666666671</v>
      </c>
      <c r="ER63" s="3">
        <f>+VLOOKUP($E63,'Trimestrales USA'!$C:$DY,ER$1,FALSE)/3</f>
        <v>0</v>
      </c>
      <c r="ES63" s="3">
        <f>+VLOOKUP($E63,'Trimestrales MX'!$C:$FS,ES$1,FALSE)/3</f>
        <v>5206584.3546666661</v>
      </c>
      <c r="ET63" s="3">
        <f>+VLOOKUP($E63,'Trimestrales MX'!$C:$FS,ET$1,FALSE)/3</f>
        <v>203130.42600000001</v>
      </c>
      <c r="EU63" s="3">
        <f>+VLOOKUP($E63,'Trimestrales MX'!$C:$FS,EU$1,FALSE)/3</f>
        <v>5003453.9283333337</v>
      </c>
      <c r="EV63" s="3">
        <f>+VLOOKUP($E63,'Trimestrales MX'!$C:$FS,EV$1,FALSE)/3</f>
        <v>151896.87033333333</v>
      </c>
      <c r="EW63" s="3">
        <f>+VLOOKUP($E63,'Trimestrales MX'!$C:$FS,EW$1,FALSE)/3</f>
        <v>151896.87033333333</v>
      </c>
      <c r="EX63" s="3">
        <f>+VLOOKUP($E63,'Trimestrales MX'!$C:$FS,EX$1,FALSE)/3</f>
        <v>90049.123999999996</v>
      </c>
      <c r="EY63" s="3">
        <f>+VLOOKUP($E63,'Trimestrales MX'!$C:$FS,EY$1,FALSE)/3</f>
        <v>53089.412000000004</v>
      </c>
      <c r="EZ63" s="3">
        <f>+VLOOKUP($E63,'Trimestrales MX'!$C:$FS,EZ$1,FALSE)/3</f>
        <v>5475.4053333333331</v>
      </c>
      <c r="FA63" s="3">
        <f>+VLOOKUP($E63,'Trimestrales MX'!$C:$FS,FA$1,FALSE)/3</f>
        <v>2864.9060000000004</v>
      </c>
      <c r="FB63" s="3">
        <f>+VLOOKUP($E63,'Trimestrales MX'!$C:$FS,FB$1,FALSE)/3</f>
        <v>418.02266666666668</v>
      </c>
      <c r="FC63" s="3">
        <f>+VLOOKUP($E63,'Trimestrales MX'!$C:$FS,FC$1,FALSE)/3</f>
        <v>1703916.6173333332</v>
      </c>
      <c r="FD63" s="3">
        <f>+VLOOKUP($E63,'Trimestrales MX'!$C:$FS,FD$1,FALSE)/3</f>
        <v>388776.9476666667</v>
      </c>
      <c r="FE63" s="3">
        <f>+VLOOKUP($E63,'Trimestrales MX'!$C:$FS,FE$1,FALSE)/3</f>
        <v>298910.88400000002</v>
      </c>
      <c r="FF63" s="3">
        <f>+VLOOKUP($E63,'Trimestrales MX'!$C:$FS,FF$1,FALSE)/3</f>
        <v>54875.473666666665</v>
      </c>
      <c r="FG63" s="3">
        <f>+VLOOKUP($E63,'Trimestrales MX'!$C:$FS,FG$1,FALSE)/3</f>
        <v>34990.590000000004</v>
      </c>
      <c r="FH63" s="3">
        <f>+VLOOKUP($E63,'Trimestrales MX'!$C:$FS,FH$1,FALSE)/3</f>
        <v>75914.688666666669</v>
      </c>
      <c r="FI63" s="3">
        <f>+VLOOKUP($E63,'Trimestrales MX'!$C:$FS,FI$1,FALSE)/3</f>
        <v>57818.90633333334</v>
      </c>
      <c r="FJ63" s="3">
        <f>+VLOOKUP($E63,'Trimestrales MX'!$C:$FS,FJ$1,FALSE)/3</f>
        <v>18095.782333333333</v>
      </c>
      <c r="FK63" s="3">
        <f>+VLOOKUP($E63,'Trimestrales MX'!$C:$FS,FK$1,FALSE)/3</f>
        <v>389758.60866666661</v>
      </c>
      <c r="FL63" s="3">
        <f>+VLOOKUP($E63,'Trimestrales MX'!$C:$FS,FL$1,FALSE)/3</f>
        <v>264549.7306666667</v>
      </c>
      <c r="FM63" s="3">
        <f>+VLOOKUP($E63,'Trimestrales MX'!$C:$FS,FM$1,FALSE)/3</f>
        <v>82265.207666666669</v>
      </c>
      <c r="FN63" s="3">
        <f>+VLOOKUP($E63,'Trimestrales MX'!$C:$FS,FN$1,FALSE)/3</f>
        <v>42943.67</v>
      </c>
      <c r="FO63" s="3">
        <f>+VLOOKUP($E63,'Trimestrales MX'!$C:$FS,FO$1,FALSE)/3</f>
        <v>849466.37266666663</v>
      </c>
      <c r="FP63" s="3">
        <f>+VLOOKUP($E63,'Trimestrales MX'!$C:$FS,FP$1,FALSE)/3</f>
        <v>203396.05599999998</v>
      </c>
      <c r="FQ63" s="3">
        <f>+VLOOKUP($E63,'Trimestrales MX'!$C:$FS,FQ$1,FALSE)/3</f>
        <v>6644.0243333333337</v>
      </c>
      <c r="FR63" s="3">
        <f>+VLOOKUP($E63,'Trimestrales MX'!$C:$FS,FR$1,FALSE)/3</f>
        <v>16765.664333333334</v>
      </c>
      <c r="FS63" s="3">
        <f>+VLOOKUP($E63,'Trimestrales MX'!$C:$FS,FS$1,FALSE)/3</f>
        <v>17370.259666666669</v>
      </c>
      <c r="FT63" s="3">
        <f>+VLOOKUP($E63,'Trimestrales MX'!$C:$FS,FT$1,FALSE)/3</f>
        <v>6445.3063333333339</v>
      </c>
      <c r="FU63" s="3">
        <f>+VLOOKUP($E63,'Trimestrales MX'!$C:$FS,FU$1,FALSE)/3</f>
        <v>20612.295666666669</v>
      </c>
      <c r="FV63" s="3">
        <f>+VLOOKUP($E63,'Trimestrales MX'!$C:$FS,FV$1,FALSE)/3</f>
        <v>42813.849000000002</v>
      </c>
      <c r="FW63" s="3">
        <f>+VLOOKUP($E63,'Trimestrales MX'!$C:$FS,FW$1,FALSE)/3</f>
        <v>1072.2280000000001</v>
      </c>
      <c r="FX63" s="3">
        <f>+VLOOKUP($E63,'Trimestrales MX'!$C:$FS,FX$1,FALSE)/3</f>
        <v>62139.978999999999</v>
      </c>
      <c r="FY63" s="3">
        <f>+VLOOKUP($E63,'Trimestrales MX'!$C:$FS,FY$1,FALSE)/3</f>
        <v>29532.449666666667</v>
      </c>
      <c r="FZ63" s="3">
        <f>+VLOOKUP($E63,'Trimestrales MX'!$C:$FS,FZ$1,FALSE)/3</f>
        <v>42359.029666666669</v>
      </c>
      <c r="GA63" s="3">
        <f>+VLOOKUP($E63,'Trimestrales MX'!$C:$FS,GA$1,FALSE)/3</f>
        <v>36264.284333333337</v>
      </c>
      <c r="GB63" s="3">
        <f>+VLOOKUP($E63,'Trimestrales MX'!$C:$FS,GB$1,FALSE)/3</f>
        <v>6094.7453333333333</v>
      </c>
      <c r="GC63" s="3">
        <f>+VLOOKUP($E63,'Trimestrales MX'!$C:$FS,GC$1,FALSE)/3</f>
        <v>8142.8736666666664</v>
      </c>
      <c r="GD63" s="3">
        <f>+VLOOKUP($E63,'Trimestrales MX'!$C:$FS,GD$1,FALSE)/3</f>
        <v>1684.9853333333333</v>
      </c>
      <c r="GE63" s="3">
        <f>+VLOOKUP($E63,'Trimestrales MX'!$C:$FS,GE$1,FALSE)/3</f>
        <v>5524.9613333333327</v>
      </c>
      <c r="GF63" s="3">
        <f>+VLOOKUP($E63,'Trimestrales MX'!$C:$FS,GF$1,FALSE)/3</f>
        <v>932.92700000000002</v>
      </c>
      <c r="GG63" s="3">
        <f>+VLOOKUP($E63,'Trimestrales MX'!$C:$FS,GG$1,FALSE)/3</f>
        <v>4016.0923333333335</v>
      </c>
      <c r="GH63" s="3">
        <f>+VLOOKUP($E63,'Trimestrales MX'!$C:$FS,GH$1,FALSE)/3</f>
        <v>1127.9466666666667</v>
      </c>
      <c r="GI63" s="3">
        <f>+VLOOKUP($E63,'Trimestrales MX'!$C:$FS,GI$1,FALSE)/3</f>
        <v>2888.1456666666668</v>
      </c>
      <c r="GJ63" s="3">
        <f>+VLOOKUP($E63,'Trimestrales MX'!$C:$FS,GJ$1,FALSE)/3</f>
        <v>17909.606</v>
      </c>
      <c r="GK63" s="3">
        <f>+VLOOKUP($E63,'Trimestrales MX'!$C:$FS,GK$1,FALSE)/3</f>
        <v>1834.0159999999998</v>
      </c>
      <c r="GL63" s="3">
        <f>+VLOOKUP($E63,'Trimestrales MX'!$C:$FS,GL$1,FALSE)/3</f>
        <v>15331.806666666665</v>
      </c>
      <c r="GM63" s="3">
        <f>+VLOOKUP($E63,'Trimestrales MX'!$C:$FS,GM$1,FALSE)/3</f>
        <v>743.7833333333333</v>
      </c>
      <c r="GN63" s="3">
        <f>+VLOOKUP($E63,'Trimestrales MX'!$C:$FS,GN$1,FALSE)/3</f>
        <v>7957.5646666666662</v>
      </c>
      <c r="GO63" s="3">
        <f>+VLOOKUP($E63,'Trimestrales MX'!$C:$FS,GO$1,FALSE)/3</f>
        <v>1390.2006666666666</v>
      </c>
      <c r="GP63" s="3">
        <f>+VLOOKUP($E63,'Trimestrales MX'!$C:$FS,GP$1,FALSE)/3</f>
        <v>5595.4910000000009</v>
      </c>
      <c r="GQ63" s="3">
        <f>+VLOOKUP($E63,'Trimestrales MX'!$C:$FS,GQ$1,FALSE)/3</f>
        <v>971.87266666666665</v>
      </c>
      <c r="GR63" s="3">
        <f>+VLOOKUP($E63,'Trimestrales MX'!$C:$FS,GR$1,FALSE)/3</f>
        <v>7398.5146666666669</v>
      </c>
      <c r="GS63" s="3">
        <f>+VLOOKUP($E63,'Trimestrales MX'!$C:$FS,GS$1,FALSE)/3</f>
        <v>4196.4383333333335</v>
      </c>
      <c r="GT63" s="3">
        <f>+VLOOKUP($E63,'Trimestrales MX'!$C:$FS,GT$1,FALSE)/3</f>
        <v>249.26133333333334</v>
      </c>
      <c r="GU63" s="3">
        <f>+VLOOKUP($E63,'Trimestrales MX'!$C:$FS,GU$1,FALSE)/3</f>
        <v>2952.8150000000001</v>
      </c>
      <c r="GV63" s="3">
        <f>+VLOOKUP($E63,'Trimestrales MX'!$C:$FS,GV$1,FALSE)/3</f>
        <v>14416.482666666665</v>
      </c>
      <c r="GW63" s="3">
        <f>+VLOOKUP($E63,'Trimestrales MX'!$C:$FS,GW$1,FALSE)/3</f>
        <v>4944.7460000000001</v>
      </c>
      <c r="GX63" s="3">
        <f>+VLOOKUP($E63,'Trimestrales MX'!$C:$FS,GX$1,FALSE)/3</f>
        <v>9471.7366666666658</v>
      </c>
      <c r="GY63" s="3">
        <f>+VLOOKUP($E63,'Trimestrales MX'!$C:$FS,GY$1,FALSE)/3</f>
        <v>5877.9219999999996</v>
      </c>
      <c r="GZ63" s="3">
        <f>+VLOOKUP($E63,'Trimestrales MX'!$C:$FS,GZ$1,FALSE)/3</f>
        <v>25056.625666666663</v>
      </c>
      <c r="HA63" s="3">
        <f>+VLOOKUP($E63,'Trimestrales MX'!$C:$FS,HA$1,FALSE)/3</f>
        <v>87982.538</v>
      </c>
      <c r="HB63" s="3">
        <f>+VLOOKUP($E63,'Trimestrales MX'!$C:$FS,HB$1,FALSE)/3</f>
        <v>43354.802000000003</v>
      </c>
      <c r="HC63" s="3">
        <f>+VLOOKUP($E63,'Trimestrales MX'!$C:$FS,HC$1,FALSE)/3</f>
        <v>6651.54</v>
      </c>
      <c r="HD63" s="3">
        <f>+VLOOKUP($E63,'Trimestrales MX'!$C:$FS,HD$1,FALSE)/3</f>
        <v>2452.9893333333334</v>
      </c>
      <c r="HE63" s="3">
        <f>+VLOOKUP($E63,'Trimestrales MX'!$C:$FS,HE$1,FALSE)/3</f>
        <v>14732.351999999999</v>
      </c>
      <c r="HF63" s="3">
        <f>+VLOOKUP($E63,'Trimestrales MX'!$C:$FS,HF$1,FALSE)/3</f>
        <v>3917.3709999999996</v>
      </c>
      <c r="HG63" s="3">
        <f>+VLOOKUP($E63,'Trimestrales MX'!$C:$FS,HG$1,FALSE)/3</f>
        <v>13009.389000000001</v>
      </c>
      <c r="HH63" s="3">
        <f>+VLOOKUP($E63,'Trimestrales MX'!$C:$FS,HH$1,FALSE)/3</f>
        <v>3864.0949999999998</v>
      </c>
      <c r="HI63" s="3">
        <f>+VLOOKUP($E63,'Trimestrales MX'!$C:$FS,HI$1,FALSE)/3</f>
        <v>23928.847666666668</v>
      </c>
      <c r="HJ63" s="3">
        <f>+VLOOKUP($E63,'Trimestrales MX'!$C:$FS,HJ$1,FALSE)/3</f>
        <v>18250.299666666666</v>
      </c>
      <c r="HK63" s="3">
        <f>+VLOOKUP($E63,'Trimestrales MX'!$C:$FS,HK$1,FALSE)/3</f>
        <v>5678.5483333333332</v>
      </c>
      <c r="HL63" s="3">
        <f>+VLOOKUP($E63,'Trimestrales MX'!$C:$FS,HL$1,FALSE)/3</f>
        <v>21988.956000000002</v>
      </c>
      <c r="HM63" s="3">
        <f>+VLOOKUP($E63,'Trimestrales MX'!$C:$FS,HM$1,FALSE)/3</f>
        <v>4381.8616666666667</v>
      </c>
      <c r="HN63" s="3">
        <f>+VLOOKUP($E63,'Trimestrales MX'!$C:$FS,HN$1,FALSE)/3</f>
        <v>7124.2583333333341</v>
      </c>
      <c r="HO63" s="3">
        <f>+VLOOKUP($E63,'Trimestrales MX'!$C:$FS,HO$1,FALSE)/3</f>
        <v>7186.2466666666669</v>
      </c>
      <c r="HP63" s="3">
        <f>+VLOOKUP($E63,'Trimestrales MX'!$C:$FS,HP$1,FALSE)/3</f>
        <v>1436.8609999999999</v>
      </c>
      <c r="HQ63" s="3">
        <f>+VLOOKUP($E63,'Trimestrales MX'!$C:$FS,HQ$1,FALSE)/3</f>
        <v>1859.7280000000001</v>
      </c>
      <c r="HR63" s="3">
        <f>+VLOOKUP($E63,'Trimestrales MX'!$C:$FS,HR$1,FALSE)/3</f>
        <v>59971.91166666666</v>
      </c>
      <c r="HS63" s="3">
        <f>+VLOOKUP($E63,'Trimestrales MX'!$C:$FS,HS$1,FALSE)/3</f>
        <v>20822.346666666668</v>
      </c>
      <c r="HT63" s="3">
        <f>+VLOOKUP($E63,'Trimestrales MX'!$C:$FS,HT$1,FALSE)/3</f>
        <v>9775.0506666666661</v>
      </c>
      <c r="HU63" s="3">
        <f>+VLOOKUP($E63,'Trimestrales MX'!$C:$FS,HU$1,FALSE)/3</f>
        <v>2154.8143333333333</v>
      </c>
      <c r="HV63" s="3">
        <f>+VLOOKUP($E63,'Trimestrales MX'!$C:$FS,HV$1,FALSE)/3</f>
        <v>25435.10933333333</v>
      </c>
      <c r="HW63" s="3">
        <f>+VLOOKUP($E63,'Trimestrales MX'!$C:$FS,HW$1,FALSE)/3</f>
        <v>1784.5903333333333</v>
      </c>
      <c r="HX63" s="3">
        <f>+VLOOKUP($E63,'Trimestrales MX'!$C:$FS,HX$1,FALSE)/3</f>
        <v>32190.703999999998</v>
      </c>
      <c r="HY63" s="3">
        <f>+VLOOKUP($E63,'Trimestrales MX'!$C:$FS,HY$1,FALSE)/3</f>
        <v>1296.3906666666667</v>
      </c>
      <c r="HZ63" s="3">
        <f>+VLOOKUP($E63,'Trimestrales MX'!$C:$FS,HZ$1,FALSE)/3</f>
        <v>1736.0366666666666</v>
      </c>
      <c r="IA63" s="3">
        <f>+VLOOKUP($E63,'Trimestrales MX'!$C:$FS,IA$1,FALSE)/3</f>
        <v>10984.794</v>
      </c>
      <c r="IB63" s="3">
        <f>+VLOOKUP($E63,'Trimestrales MX'!$C:$FS,IB$1,FALSE)/3</f>
        <v>2564.3489999999997</v>
      </c>
      <c r="IC63" s="3">
        <f>+VLOOKUP($E63,'Trimestrales MX'!$C:$FS,IC$1,FALSE)/3</f>
        <v>969.58533333333332</v>
      </c>
      <c r="ID63" s="3">
        <f>+VLOOKUP($E63,'Trimestrales MX'!$C:$FS,ID$1,FALSE)/3</f>
        <v>2352.3776666666668</v>
      </c>
      <c r="IE63" s="3">
        <f>+VLOOKUP($E63,'Trimestrales MX'!$C:$FS,IE$1,FALSE)/3</f>
        <v>3537.3066666666668</v>
      </c>
      <c r="IF63" s="3">
        <f>+VLOOKUP($E63,'Trimestrales MX'!$C:$FS,IF$1,FALSE)/3</f>
        <v>2652.2260000000001</v>
      </c>
      <c r="IG63" s="3">
        <f>+VLOOKUP($E63,'Trimestrales MX'!$C:$FS,IG$1,FALSE)/3</f>
        <v>6097.6379999999999</v>
      </c>
      <c r="IH63" s="3">
        <f>+VLOOKUP($E63,'Trimestrales MX'!$C:$FS,IH$1,FALSE)/3</f>
        <v>42206.49</v>
      </c>
      <c r="II63" s="3">
        <f>+VLOOKUP($E63,'Trimestrales MX'!$C:$FS,II$1,FALSE)/3</f>
        <v>5002.018</v>
      </c>
      <c r="IJ63" s="3">
        <f>+VLOOKUP($E63,'Trimestrales MX'!$C:$FS,IJ$1,FALSE)/3</f>
        <v>2531.2433333333333</v>
      </c>
      <c r="IK63" s="3">
        <f>+VLOOKUP($E63,'Trimestrales MX'!$C:$FS,IK$1,FALSE)/3</f>
        <v>256.01333333333332</v>
      </c>
      <c r="IL63" s="3">
        <f>+VLOOKUP($E63,'Trimestrales MX'!$C:$FS,IL$1,FALSE)/3</f>
        <v>6889.9530000000004</v>
      </c>
      <c r="IM63" s="3">
        <f>+VLOOKUP($E63,'Trimestrales MX'!$C:$FS,IM$1,FALSE)/3</f>
        <v>867.6636666666667</v>
      </c>
      <c r="IN63" s="3">
        <f>+VLOOKUP($E63,'Trimestrales MX'!$C:$FS,IN$1,FALSE)/3</f>
        <v>18794.350666666669</v>
      </c>
      <c r="IO63" s="3">
        <f>+VLOOKUP($E63,'Trimestrales MX'!$C:$FS,IO$1,FALSE)/3</f>
        <v>7865.248333333333</v>
      </c>
      <c r="IP63" s="3">
        <f>+VLOOKUP($E63,'Trimestrales MX'!$C:$FS,IP$1,FALSE)/3</f>
        <v>55528.05533333333</v>
      </c>
      <c r="IQ63" s="3">
        <f>+VLOOKUP($E63,'Trimestrales MX'!$C:$FS,IQ$1,FALSE)/3</f>
        <v>18254.911333333333</v>
      </c>
      <c r="IR63" s="3">
        <f>+VLOOKUP($E63,'Trimestrales MX'!$C:$FS,IR$1,FALSE)/3</f>
        <v>8054.8810000000003</v>
      </c>
      <c r="IS63" s="3">
        <f>+VLOOKUP($E63,'Trimestrales MX'!$C:$FS,IS$1,FALSE)/3</f>
        <v>10559.553</v>
      </c>
      <c r="IT63" s="3">
        <f>+VLOOKUP($E63,'Trimestrales MX'!$C:$FS,IT$1,FALSE)/3</f>
        <v>12772.934000000001</v>
      </c>
      <c r="IU63" s="3">
        <f>+VLOOKUP($E63,'Trimestrales MX'!$C:$FS,IU$1,FALSE)/3</f>
        <v>5309.1149999999998</v>
      </c>
      <c r="IV63" s="3">
        <f>+VLOOKUP($E63,'Trimestrales MX'!$C:$FS,IV$1,FALSE)/3</f>
        <v>576.66099999999994</v>
      </c>
      <c r="IW63" s="3">
        <f>+VLOOKUP($E63,'Trimestrales MX'!$C:$FS,IW$1,FALSE)/3</f>
        <v>24548.020999999997</v>
      </c>
      <c r="IX63" s="3">
        <f>+VLOOKUP($E63,'Trimestrales MX'!$C:$FS,IX$1,FALSE)/3</f>
        <v>3131.4456666666665</v>
      </c>
      <c r="IY63" s="3">
        <f>+VLOOKUP($E63,'Trimestrales MX'!$C:$FS,IY$1,FALSE)/3</f>
        <v>4056.5793333333331</v>
      </c>
      <c r="IZ63" s="3">
        <f>+VLOOKUP($E63,'Trimestrales MX'!$C:$FS,IZ$1,FALSE)/3</f>
        <v>8481.9276666666665</v>
      </c>
      <c r="JA63" s="3">
        <f>+VLOOKUP($E63,'Trimestrales MX'!$C:$FS,JA$1,FALSE)/3</f>
        <v>8878.0683333333345</v>
      </c>
      <c r="JB63" s="3">
        <f>+VLOOKUP($E63,'Trimestrales MX'!$C:$FS,JB$1,FALSE)/3</f>
        <v>137689.47</v>
      </c>
      <c r="JC63" s="3">
        <f>+VLOOKUP($E63,'Trimestrales MX'!$C:$FS,JC$1,FALSE)/3</f>
        <v>72498.996333333329</v>
      </c>
      <c r="JD63" s="3">
        <f>+VLOOKUP($E63,'Trimestrales MX'!$C:$FS,JD$1,FALSE)/3</f>
        <v>2912.2549999999997</v>
      </c>
      <c r="JE63" s="3">
        <f>+VLOOKUP($E63,'Trimestrales MX'!$C:$FS,JE$1,FALSE)/3</f>
        <v>53916.733333333337</v>
      </c>
      <c r="JF63" s="3">
        <f>+VLOOKUP($E63,'Trimestrales MX'!$C:$FS,JF$1,FALSE)/3</f>
        <v>4286.6030000000001</v>
      </c>
      <c r="JG63" s="3">
        <f>+VLOOKUP($E63,'Trimestrales MX'!$C:$FS,JG$1,FALSE)/3</f>
        <v>2342.4713333333334</v>
      </c>
      <c r="JH63" s="3">
        <f>+VLOOKUP($E63,'Trimestrales MX'!$C:$FS,JH$1,FALSE)/3</f>
        <v>203.45633333333333</v>
      </c>
      <c r="JI63" s="3">
        <f>+VLOOKUP($E63,'Trimestrales MX'!$C:$FS,JI$1,FALSE)/3</f>
        <v>1528.9549999999999</v>
      </c>
      <c r="JJ63" s="3">
        <f>+VLOOKUP($E63,'Trimestrales MX'!$C:$FS,JJ$1,FALSE)/3</f>
        <v>9920.9916666666668</v>
      </c>
      <c r="JK63" s="3">
        <f>+VLOOKUP($E63,'Trimestrales MX'!$C:$FS,JK$1,FALSE)/3</f>
        <v>7978.8086666666668</v>
      </c>
      <c r="JL63" s="3">
        <f>+VLOOKUP($E63,'Trimestrales MX'!$C:$FS,JL$1,FALSE)/3</f>
        <v>931.6149999999999</v>
      </c>
      <c r="JM63" s="3">
        <f>+VLOOKUP($E63,'Trimestrales MX'!$C:$FS,JM$1,FALSE)/3</f>
        <v>1010.5680000000001</v>
      </c>
      <c r="JN63" s="3">
        <f>+VLOOKUP($E63,'Trimestrales MX'!$C:$FS,JN$1,FALSE)/3</f>
        <v>16979.619666666666</v>
      </c>
      <c r="JO63" s="3">
        <f>+VLOOKUP($E63,'Trimestrales MX'!$C:$FS,JO$1,FALSE)/3</f>
        <v>7547.1289999999999</v>
      </c>
      <c r="JP63" s="3">
        <f>+VLOOKUP($E63,'Trimestrales MX'!$C:$FS,JP$1,FALSE)/3</f>
        <v>9432.4906666666666</v>
      </c>
      <c r="JQ63" s="3">
        <f>+VLOOKUP($E63,'Trimestrales MX'!$C:$FS,JQ$1,FALSE)/3</f>
        <v>3147640.4406666667</v>
      </c>
      <c r="JR63" s="3">
        <f>+VLOOKUP($E63,'Trimestrales MX'!$C:$FS,JR$1,FALSE)/3</f>
        <v>405519.12166666664</v>
      </c>
      <c r="JS63" s="3">
        <f>+VLOOKUP($E63,'Trimestrales MX'!$C:$FS,JS$1,FALSE)/3</f>
        <v>459550.875</v>
      </c>
      <c r="JT63" s="3">
        <f>+VLOOKUP($E63,'Trimestrales MX'!$C:$FS,JT$1,FALSE)/3</f>
        <v>322473.35033333331</v>
      </c>
      <c r="JU63" s="3">
        <f>+VLOOKUP($E63,'Trimestrales MX'!$C:$FS,JU$1,FALSE)/3</f>
        <v>7738.3846666666659</v>
      </c>
      <c r="JV63" s="3">
        <f>+VLOOKUP($E63,'Trimestrales MX'!$C:$FS,JV$1,FALSE)/3</f>
        <v>6829.3879999999999</v>
      </c>
      <c r="JW63" s="3">
        <f>+VLOOKUP($E63,'Trimestrales MX'!$C:$FS,JW$1,FALSE)/3</f>
        <v>4285.0460000000003</v>
      </c>
      <c r="JX63" s="3">
        <f>+VLOOKUP($E63,'Trimestrales MX'!$C:$FS,JX$1,FALSE)/3</f>
        <v>158572.88833333334</v>
      </c>
      <c r="JY63" s="3">
        <f>+VLOOKUP($E63,'Trimestrales MX'!$C:$FS,JY$1,FALSE)/3</f>
        <v>110665.04666666668</v>
      </c>
      <c r="JZ63" s="3">
        <f>+VLOOKUP($E63,'Trimestrales MX'!$C:$FS,JZ$1,FALSE)/3</f>
        <v>25155.666000000001</v>
      </c>
      <c r="KA63" s="3">
        <f>+VLOOKUP($E63,'Trimestrales MX'!$C:$FS,KA$1,FALSE)/3</f>
        <v>5991.0576666666666</v>
      </c>
      <c r="KB63" s="3">
        <f>+VLOOKUP($E63,'Trimestrales MX'!$C:$FS,KB$1,FALSE)/3</f>
        <v>3235.873</v>
      </c>
      <c r="KC63" s="3">
        <f>+VLOOKUP($E63,'Trimestrales MX'!$C:$FS,KC$1,FALSE)/3</f>
        <v>96365.020666666664</v>
      </c>
      <c r="KD63" s="3">
        <f>+VLOOKUP($E63,'Trimestrales MX'!$C:$FS,KD$1,FALSE)/3</f>
        <v>4295.7626666666665</v>
      </c>
      <c r="KE63" s="3">
        <f>+VLOOKUP($E63,'Trimestrales MX'!$C:$FS,KE$1,FALSE)/3</f>
        <v>6043.6519999999991</v>
      </c>
      <c r="KF63" s="3">
        <f>+VLOOKUP($E63,'Trimestrales MX'!$C:$FS,KF$1,FALSE)/3</f>
        <v>7733.46</v>
      </c>
      <c r="KG63" s="3">
        <f>+VLOOKUP($E63,'Trimestrales MX'!$C:$FS,KG$1,FALSE)/3</f>
        <v>77105.199333333338</v>
      </c>
      <c r="KH63" s="3">
        <f>+VLOOKUP($E63,'Trimestrales MX'!$C:$FS,KH$1,FALSE)/3</f>
        <v>673.54566666666665</v>
      </c>
      <c r="KI63" s="3">
        <f>+VLOOKUP($E63,'Trimestrales MX'!$C:$FS,KI$1,FALSE)/3</f>
        <v>513.40066666666667</v>
      </c>
      <c r="KJ63" s="3">
        <f>+VLOOKUP($E63,'Trimestrales MX'!$C:$FS,KJ$1,FALSE)/3</f>
        <v>155916.95633333334</v>
      </c>
      <c r="KK63" s="3">
        <f>+VLOOKUP($E63,'Trimestrales MX'!$C:$FS,KK$1,FALSE)/3</f>
        <v>134459.62833333333</v>
      </c>
      <c r="KL63" s="3">
        <f>+VLOOKUP($E63,'Trimestrales MX'!$C:$FS,KL$1,FALSE)/3</f>
        <v>21457.327666666668</v>
      </c>
      <c r="KM63" s="3">
        <f>+VLOOKUP($E63,'Trimestrales MX'!$C:$FS,KM$1,FALSE)/3</f>
        <v>603237.03133333335</v>
      </c>
      <c r="KN63" s="3">
        <f>+VLOOKUP($E63,'Trimestrales MX'!$C:$FS,KN$1,FALSE)/3</f>
        <v>581423.52533333329</v>
      </c>
      <c r="KO63" s="3">
        <f>+VLOOKUP($E63,'Trimestrales MX'!$C:$FS,KO$1,FALSE)/3</f>
        <v>21813.505999999998</v>
      </c>
      <c r="KP63" s="3">
        <f>+VLOOKUP($E63,'Trimestrales MX'!$C:$FS,KP$1,FALSE)/3</f>
        <v>95085.007333333328</v>
      </c>
      <c r="KQ63" s="3">
        <f>+VLOOKUP($E63,'Trimestrales MX'!$C:$FS,KQ$1,FALSE)/3</f>
        <v>30160.170333333332</v>
      </c>
      <c r="KR63" s="3">
        <f>+VLOOKUP($E63,'Trimestrales MX'!$C:$FS,KR$1,FALSE)/3</f>
        <v>171525.60066666667</v>
      </c>
      <c r="KS63" s="3">
        <f>+VLOOKUP($E63,'Trimestrales MX'!$C:$FS,KS$1,FALSE)/3</f>
        <v>222642.43099999998</v>
      </c>
      <c r="KT63" s="3">
        <f>+VLOOKUP($E63,'Trimestrales MX'!$C:$FS,KT$1,FALSE)/3</f>
        <v>122166.82833333332</v>
      </c>
      <c r="KU63" s="3">
        <f>+VLOOKUP($E63,'Trimestrales MX'!$C:$FS,KU$1,FALSE)/3</f>
        <v>53122.765666666666</v>
      </c>
      <c r="KV63" s="3">
        <f>+VLOOKUP($E63,'Trimestrales MX'!$C:$FS,KV$1,FALSE)/3</f>
        <v>65066.228000000003</v>
      </c>
      <c r="KW63" s="3">
        <f>+VLOOKUP($E63,'Trimestrales MX'!$C:$FS,KW$1,FALSE)/3</f>
        <v>3977.8346666666671</v>
      </c>
      <c r="KX63" s="3">
        <f>+VLOOKUP($E63,'Trimestrales MX'!$C:$FS,KX$1,FALSE)/3</f>
        <v>22669.144333333334</v>
      </c>
      <c r="KY63" s="3">
        <f>+VLOOKUP($E63,'Trimestrales MX'!$C:$FS,KY$1,FALSE)/3</f>
        <v>9769.7046666666665</v>
      </c>
      <c r="KZ63" s="3">
        <f>+VLOOKUP($E63,'Trimestrales MX'!$C:$FS,KZ$1,FALSE)/3</f>
        <v>12899.439666666667</v>
      </c>
      <c r="LA63" s="3">
        <f>+VLOOKUP($E63,'Trimestrales MX'!$C:$FS,LA$1,FALSE)/3</f>
        <v>112353.74200000001</v>
      </c>
      <c r="LB63" s="3">
        <f>+VLOOKUP($E63,'Trimestrales MX'!$C:$FS,LB$1,FALSE)/3</f>
        <v>50485.235333333338</v>
      </c>
      <c r="LC63" s="3">
        <f>+VLOOKUP($E63,'Trimestrales MX'!$C:$FS,LC$1,FALSE)/3</f>
        <v>61868.506666666661</v>
      </c>
      <c r="LD63" s="3">
        <f>+VLOOKUP($E63,'Trimestrales MX'!$C:$FS,LD$1,FALSE)/3</f>
        <v>108531.40566666667</v>
      </c>
      <c r="LE63" s="3">
        <f>+VLOOKUP($E63,'Trimestrales MX'!$C:$FS,LE$1,FALSE)/3</f>
        <v>24757.763000000003</v>
      </c>
      <c r="LF63" s="3">
        <f>+VLOOKUP($E63,'Trimestrales MX'!$C:$FS,LF$1,FALSE)/3</f>
        <v>44754.707666666662</v>
      </c>
      <c r="LG63" s="3">
        <f>+VLOOKUP($E63,'Trimestrales MX'!$C:$FS,LG$1,FALSE)/3</f>
        <v>39018.934999999998</v>
      </c>
      <c r="LH63" s="3">
        <f>+VLOOKUP($E63,'Trimestrales MX'!$C:$FS,LH$1,FALSE)/3</f>
        <v>219443.75600000002</v>
      </c>
      <c r="LI63" s="3">
        <v>97.418851415085001</v>
      </c>
      <c r="LJ63" s="3">
        <v>102.26654373210199</v>
      </c>
      <c r="LK63" s="3">
        <v>101.87427875462799</v>
      </c>
      <c r="LL63" s="3">
        <v>95.982166399649998</v>
      </c>
      <c r="LM63" s="3">
        <v>117.561236954012</v>
      </c>
      <c r="LN63" s="3">
        <v>92.293736432838003</v>
      </c>
      <c r="LO63" s="3">
        <v>90.548276159336993</v>
      </c>
      <c r="LP63" s="3">
        <v>98.286922832939993</v>
      </c>
      <c r="LQ63" s="3">
        <v>96.405605635048005</v>
      </c>
      <c r="LR63" s="3">
        <v>100.226966065246</v>
      </c>
      <c r="LS63" s="3">
        <v>84.729920415690998</v>
      </c>
      <c r="LT63" s="3">
        <v>99.051057286947</v>
      </c>
      <c r="LU63" s="3">
        <v>96.210138554663999</v>
      </c>
      <c r="LV63" s="3">
        <v>100.445309551739</v>
      </c>
      <c r="LW63" s="3">
        <v>85.818647465070995</v>
      </c>
      <c r="LX63" s="3">
        <v>92.891790221888996</v>
      </c>
      <c r="LY63" s="3">
        <v>92.621574485295</v>
      </c>
      <c r="LZ63" s="3">
        <v>89.057269813778007</v>
      </c>
      <c r="MA63" s="3">
        <v>96.701760748596001</v>
      </c>
      <c r="MB63" s="3">
        <v>86.636456314655007</v>
      </c>
      <c r="MC63" s="3">
        <v>93.737152477717999</v>
      </c>
      <c r="MD63" s="3">
        <v>96.985173425260001</v>
      </c>
      <c r="ME63" s="3">
        <v>100.757070154136</v>
      </c>
      <c r="MF63" s="3">
        <v>97.294116493762004</v>
      </c>
      <c r="MG63" s="3">
        <v>99.060054199473996</v>
      </c>
      <c r="MH63" s="3">
        <v>98.766407198026002</v>
      </c>
      <c r="MI63" s="3">
        <v>102.014165900067</v>
      </c>
      <c r="MJ63" s="3">
        <v>108.675476269545</v>
      </c>
      <c r="MK63" s="3">
        <v>116.237850566567</v>
      </c>
      <c r="ML63" s="3">
        <v>91.264563832470998</v>
      </c>
      <c r="MM63" s="3">
        <v>98.334772837307995</v>
      </c>
      <c r="MN63" s="3">
        <v>85.232902385143007</v>
      </c>
      <c r="MO63" s="3">
        <v>96.313087809891996</v>
      </c>
      <c r="MP63" s="3">
        <v>95.838638441008001</v>
      </c>
    </row>
    <row r="64" spans="1:354" x14ac:dyDescent="0.3">
      <c r="A64" s="7">
        <v>40940</v>
      </c>
      <c r="B64" s="19">
        <f t="shared" si="172"/>
        <v>2012</v>
      </c>
      <c r="C64" s="19">
        <f t="shared" si="173"/>
        <v>2</v>
      </c>
      <c r="D64" s="20">
        <f>+VLOOKUP(C64,'Trimestres-Meses'!A:B,2,FALSE)</f>
        <v>1</v>
      </c>
      <c r="E64" s="18" t="str">
        <f t="shared" si="174"/>
        <v>2012-1</v>
      </c>
      <c r="F64" s="25">
        <v>10.083514074522297</v>
      </c>
      <c r="G64" s="23">
        <v>6.2677464968152927</v>
      </c>
      <c r="H64" s="24">
        <v>3.8157675777070046</v>
      </c>
      <c r="I64" s="5">
        <v>183.13</v>
      </c>
      <c r="J64" s="5">
        <v>140.4</v>
      </c>
      <c r="K64" s="5">
        <v>104.01</v>
      </c>
      <c r="L64" s="5">
        <v>2207.92</v>
      </c>
      <c r="M64" s="5">
        <v>112.69</v>
      </c>
      <c r="N64" s="5">
        <v>2.52</v>
      </c>
      <c r="O64" s="5">
        <v>2057.79</v>
      </c>
      <c r="P64" s="5">
        <v>105.3</v>
      </c>
      <c r="Q64" s="5">
        <v>117.02</v>
      </c>
      <c r="R64" s="17">
        <v>1E-3</v>
      </c>
      <c r="S64" s="17">
        <v>3.85E-2</v>
      </c>
      <c r="T64" s="3">
        <v>2567.0129999999999</v>
      </c>
      <c r="U64" s="3">
        <v>1365.68</v>
      </c>
      <c r="V64" s="3">
        <v>1.3478000000000001</v>
      </c>
      <c r="W64" s="3">
        <f>+VLOOKUP(E64,'Trimestrales USA'!C:DY,2,FALSE)/3</f>
        <v>5356.2666666666664</v>
      </c>
      <c r="X64" s="3">
        <f>+VLOOKUP($E64,'Trimestrales USA'!$C:$DY,X$1,FALSE)/3</f>
        <v>3653.1</v>
      </c>
      <c r="Y64" s="3">
        <f>+VLOOKUP($E64,'Trimestrales USA'!$C:$DY,Y$1,FALSE)/3</f>
        <v>1209.5666666666666</v>
      </c>
      <c r="Z64" s="3">
        <f>+VLOOKUP($E64,'Trimestrales USA'!$C:$DY,Z$1,FALSE)/3</f>
        <v>379.36666666666662</v>
      </c>
      <c r="AA64" s="3">
        <f>+VLOOKUP($E64,'Trimestrales USA'!$C:$DY,AA$1,FALSE)/3</f>
        <v>830.19999999999993</v>
      </c>
      <c r="AB64" s="3">
        <f>+VLOOKUP($E64,'Trimestrales USA'!$C:$DY,AB$1,FALSE)/3</f>
        <v>2443.5333333333333</v>
      </c>
      <c r="AC64" s="3">
        <f>+VLOOKUP($E64,'Trimestrales USA'!$C:$DY,AC$1,FALSE)/3</f>
        <v>855.93333333333339</v>
      </c>
      <c r="AD64" s="3">
        <f>+VLOOKUP($E64,'Trimestrales USA'!$C:$DY,AD$1,FALSE)/3</f>
        <v>829.16666666666663</v>
      </c>
      <c r="AE64" s="3">
        <f>+VLOOKUP($E64,'Trimestrales USA'!$C:$DY,AE$1,FALSE)/3</f>
        <v>691.13333333333333</v>
      </c>
      <c r="AF64" s="3">
        <f>+VLOOKUP($E64,'Trimestrales USA'!$C:$DY,AF$1,FALSE)/3</f>
        <v>156.70000000000002</v>
      </c>
      <c r="AG64" s="3">
        <f>+VLOOKUP($E64,'Trimestrales USA'!$C:$DY,AG$1,FALSE)/3</f>
        <v>319.26666666666665</v>
      </c>
      <c r="AH64" s="3">
        <f>+VLOOKUP($E64,'Trimestrales USA'!$C:$DY,AH$1,FALSE)/3</f>
        <v>215.13333333333333</v>
      </c>
      <c r="AI64" s="3">
        <f>+VLOOKUP($E64,'Trimestrales USA'!$C:$DY,AI$1,FALSE)/3</f>
        <v>138.03333333333333</v>
      </c>
      <c r="AJ64" s="3">
        <f>+VLOOKUP($E64,'Trimestrales USA'!$C:$DY,AJ$1,FALSE)/3</f>
        <v>26.766666666666666</v>
      </c>
      <c r="AK64" s="3">
        <f>+VLOOKUP($E64,'Trimestrales USA'!$C:$DY,AK$1,FALSE)/3</f>
        <v>-200.76666666666665</v>
      </c>
      <c r="AL64" s="3">
        <f>+VLOOKUP($E64,'Trimestrales USA'!$C:$DY,AL$1,FALSE)/3</f>
        <v>730</v>
      </c>
      <c r="AM64" s="3">
        <f>+VLOOKUP($E64,'Trimestrales USA'!$C:$DY,AM$1,FALSE)/3</f>
        <v>505.13333333333338</v>
      </c>
      <c r="AN64" s="3">
        <f>+VLOOKUP($E64,'Trimestrales USA'!$C:$DY,AN$1,FALSE)/3</f>
        <v>224.86666666666667</v>
      </c>
      <c r="AO64" s="3">
        <f>+VLOOKUP($E64,'Trimestrales USA'!$C:$DY,AO$1,FALSE)/3</f>
        <v>930.76666666666677</v>
      </c>
      <c r="AP64" s="3">
        <f>+VLOOKUP($E64,'Trimestrales USA'!$C:$DY,AP$1,FALSE)/3</f>
        <v>773.16666666666663</v>
      </c>
      <c r="AQ64" s="3">
        <f>+VLOOKUP($E64,'Trimestrales USA'!$C:$DY,AQ$1,FALSE)/3</f>
        <v>157.6</v>
      </c>
      <c r="AR64" s="3">
        <f>+VLOOKUP($E64,'Trimestrales USA'!$C:$DY,AR$1,FALSE)/3</f>
        <v>1048</v>
      </c>
      <c r="AS64" s="3">
        <f>+VLOOKUP($E64,'Trimestrales USA'!$C:$DY,AS$1,FALSE)/3</f>
        <v>432.0333333333333</v>
      </c>
      <c r="AT64" s="3">
        <f>+VLOOKUP($E64,'Trimestrales USA'!$C:$DY,AT$1,FALSE)/3</f>
        <v>274.7</v>
      </c>
      <c r="AU64" s="3">
        <f>+VLOOKUP($E64,'Trimestrales USA'!$C:$DY,AU$1,FALSE)/3</f>
        <v>157.33333333333334</v>
      </c>
      <c r="AV64" s="3">
        <f>+VLOOKUP($E64,'Trimestrales USA'!$C:$DY,AV$1,FALSE)/3</f>
        <v>615.9666666666667</v>
      </c>
      <c r="AW64" s="3">
        <f>+VLOOKUP($E64,'Trimestrales USA'!$C:$DY,AW$1,FALSE)/3</f>
        <v>4640.0333333333338</v>
      </c>
      <c r="AX64" s="3">
        <f>+VLOOKUP($E64,'Trimestrales USA'!$C:$DY,AX$1,FALSE)/3</f>
        <v>60.533333333333331</v>
      </c>
      <c r="AY64" s="3">
        <f>+VLOOKUP($E64,'Trimestrales USA'!$C:$DY,AY$1,FALSE)/3</f>
        <v>50.366666666666667</v>
      </c>
      <c r="AZ64" s="3">
        <f>+VLOOKUP($E64,'Trimestrales USA'!$C:$DY,AZ$1,FALSE)/3</f>
        <v>10.166666666666666</v>
      </c>
      <c r="BA64" s="3">
        <f>+VLOOKUP($E64,'Trimestrales USA'!$C:$DY,BA$1,FALSE)/3</f>
        <v>123.73333333333333</v>
      </c>
      <c r="BB64" s="3">
        <f>+VLOOKUP($E64,'Trimestrales USA'!$C:$DY,BB$1,FALSE)/3</f>
        <v>77.100000000000009</v>
      </c>
      <c r="BC64" s="3">
        <f>+VLOOKUP($E64,'Trimestrales USA'!$C:$DY,BC$1,FALSE)/3</f>
        <v>23.566666666666666</v>
      </c>
      <c r="BD64" s="3">
        <f>+VLOOKUP($E64,'Trimestrales USA'!$C:$DY,BD$1,FALSE)/3</f>
        <v>23.066666666666666</v>
      </c>
      <c r="BE64" s="3">
        <f>+VLOOKUP($E64,'Trimestrales USA'!$C:$DY,BE$1,FALSE)/3</f>
        <v>91.033333333333346</v>
      </c>
      <c r="BF64" s="3">
        <f>+VLOOKUP($E64,'Trimestrales USA'!$C:$DY,BF$1,FALSE)/3</f>
        <v>183.20000000000002</v>
      </c>
      <c r="BG64" s="3">
        <f>+VLOOKUP($E64,'Trimestrales USA'!$C:$DY,BG$1,FALSE)/3</f>
        <v>640.5</v>
      </c>
      <c r="BH64" s="3">
        <f>+VLOOKUP($E64,'Trimestrales USA'!$C:$DY,BH$1,FALSE)/3</f>
        <v>351.23333333333335</v>
      </c>
      <c r="BI64" s="3">
        <f>+VLOOKUP($E64,'Trimestrales USA'!$C:$DY,BI$1,FALSE)/3</f>
        <v>8.2333333333333325</v>
      </c>
      <c r="BJ64" s="3">
        <f>+VLOOKUP($E64,'Trimestrales USA'!$C:$DY,BJ$1,FALSE)/3</f>
        <v>13.766666666666666</v>
      </c>
      <c r="BK64" s="3">
        <f>+VLOOKUP($E64,'Trimestrales USA'!$C:$DY,BK$1,FALSE)/3</f>
        <v>22.2</v>
      </c>
      <c r="BL64" s="3">
        <f>+VLOOKUP($E64,'Trimestrales USA'!$C:$DY,BL$1,FALSE)/3</f>
        <v>45.366666666666667</v>
      </c>
      <c r="BM64" s="3">
        <f>+VLOOKUP($E64,'Trimestrales USA'!$C:$DY,BM$1,FALSE)/3</f>
        <v>51.133333333333333</v>
      </c>
      <c r="BN64" s="3">
        <f>+VLOOKUP($E64,'Trimestrales USA'!$C:$DY,BN$1,FALSE)/3</f>
        <v>79.966666666666669</v>
      </c>
      <c r="BO64" s="3">
        <f>+VLOOKUP($E64,'Trimestrales USA'!$C:$DY,BO$1,FALSE)/3</f>
        <v>16.466666666666665</v>
      </c>
      <c r="BP64" s="3">
        <f>+VLOOKUP($E64,'Trimestrales USA'!$C:$DY,BP$1,FALSE)/3</f>
        <v>37.033333333333331</v>
      </c>
      <c r="BQ64" s="3">
        <f>+VLOOKUP($E64,'Trimestrales USA'!$C:$DY,BQ$1,FALSE)/3</f>
        <v>42.800000000000004</v>
      </c>
      <c r="BR64" s="3">
        <f>+VLOOKUP($E64,'Trimestrales USA'!$C:$DY,BR$1,FALSE)/3</f>
        <v>7.4666666666666659</v>
      </c>
      <c r="BS64" s="3">
        <f>+VLOOKUP($E64,'Trimestrales USA'!$C:$DY,BS$1,FALSE)/3</f>
        <v>26.833333333333332</v>
      </c>
      <c r="BT64" s="3">
        <f>+VLOOKUP($E64,'Trimestrales USA'!$C:$DY,BT$1,FALSE)/3</f>
        <v>289.26666666666665</v>
      </c>
      <c r="BU64" s="3">
        <f>+VLOOKUP($E64,'Trimestrales USA'!$C:$DY,BU$1,FALSE)/3</f>
        <v>71.86666666666666</v>
      </c>
      <c r="BV64" s="3">
        <f>+VLOOKUP($E64,'Trimestrales USA'!$C:$DY,BV$1,FALSE)/3</f>
        <v>5.2333333333333334</v>
      </c>
      <c r="BW64" s="3">
        <f>+VLOOKUP($E64,'Trimestrales USA'!$C:$DY,BW$1,FALSE)/3</f>
        <v>3.3333333333333335</v>
      </c>
      <c r="BX64" s="3">
        <f>+VLOOKUP($E64,'Trimestrales USA'!$C:$DY,BX$1,FALSE)/3</f>
        <v>17.633333333333333</v>
      </c>
      <c r="BY64" s="3">
        <f>+VLOOKUP($E64,'Trimestrales USA'!$C:$DY,BY$1,FALSE)/3</f>
        <v>12.666666666666666</v>
      </c>
      <c r="BZ64" s="3">
        <f>+VLOOKUP($E64,'Trimestrales USA'!$C:$DY,BZ$1,FALSE)/3</f>
        <v>55.866666666666667</v>
      </c>
      <c r="CA64" s="3">
        <f>+VLOOKUP($E64,'Trimestrales USA'!$C:$DY,CA$1,FALSE)/3</f>
        <v>100.66666666666667</v>
      </c>
      <c r="CB64" s="3">
        <f>+VLOOKUP($E64,'Trimestrales USA'!$C:$DY,CB$1,FALSE)/3</f>
        <v>22.033333333333331</v>
      </c>
      <c r="CC64" s="3">
        <f>+VLOOKUP($E64,'Trimestrales USA'!$C:$DY,CC$1,FALSE)/3</f>
        <v>327.43333333333334</v>
      </c>
      <c r="CD64" s="3">
        <f>+VLOOKUP($E64,'Trimestrales USA'!$C:$DY,CD$1,FALSE)/3</f>
        <v>300.90000000000003</v>
      </c>
      <c r="CE64" s="3">
        <f>+VLOOKUP($E64,'Trimestrales USA'!$C:$DY,CE$1,FALSE)/3</f>
        <v>53.433333333333337</v>
      </c>
      <c r="CF64" s="3">
        <f>+VLOOKUP($E64,'Trimestrales USA'!$C:$DY,CF$1,FALSE)/3</f>
        <v>43.9</v>
      </c>
      <c r="CG64" s="3">
        <f>+VLOOKUP($E64,'Trimestrales USA'!$C:$DY,CG$1,FALSE)/3</f>
        <v>45.166666666666664</v>
      </c>
      <c r="CH64" s="3">
        <f>+VLOOKUP($E64,'Trimestrales USA'!$C:$DY,CH$1,FALSE)/3</f>
        <v>158.4</v>
      </c>
      <c r="CI64" s="3">
        <f>+VLOOKUP($E64,'Trimestrales USA'!$C:$DY,CI$1,FALSE)/3</f>
        <v>155.53333333333333</v>
      </c>
      <c r="CJ64" s="3">
        <f>+VLOOKUP($E64,'Trimestrales USA'!$C:$DY,CJ$1,FALSE)/3</f>
        <v>28.866666666666664</v>
      </c>
      <c r="CK64" s="3">
        <f>+VLOOKUP($E64,'Trimestrales USA'!$C:$DY,CK$1,FALSE)/3</f>
        <v>12.700000000000001</v>
      </c>
      <c r="CL64" s="3">
        <f>+VLOOKUP($E64,'Trimestrales USA'!$C:$DY,CL$1,FALSE)/3</f>
        <v>4.4333333333333336</v>
      </c>
      <c r="CM64" s="3">
        <f>+VLOOKUP($E64,'Trimestrales USA'!$C:$DY,CM$1,FALSE)/3</f>
        <v>42.666666666666664</v>
      </c>
      <c r="CN64" s="3">
        <f>+VLOOKUP($E64,'Trimestrales USA'!$C:$DY,CN$1,FALSE)/3</f>
        <v>12</v>
      </c>
      <c r="CO64" s="3">
        <f>+VLOOKUP($E64,'Trimestrales USA'!$C:$DY,CO$1,FALSE)/3</f>
        <v>7.7333333333333334</v>
      </c>
      <c r="CP64" s="3">
        <f>+VLOOKUP($E64,'Trimestrales USA'!$C:$DY,CP$1,FALSE)/3</f>
        <v>31.566666666666666</v>
      </c>
      <c r="CQ64" s="3">
        <f>+VLOOKUP($E64,'Trimestrales USA'!$C:$DY,CQ$1,FALSE)/3</f>
        <v>15.566666666666668</v>
      </c>
      <c r="CR64" s="3">
        <f>+VLOOKUP($E64,'Trimestrales USA'!$C:$DY,CR$1,FALSE)/3</f>
        <v>252.9</v>
      </c>
      <c r="CS64" s="3">
        <f>+VLOOKUP($E64,'Trimestrales USA'!$C:$DY,CS$1,FALSE)/3</f>
        <v>65.733333333333334</v>
      </c>
      <c r="CT64" s="3">
        <f>+VLOOKUP($E64,'Trimestrales USA'!$C:$DY,CT$1,FALSE)/3</f>
        <v>27.833333333333332</v>
      </c>
      <c r="CU64" s="3">
        <f>+VLOOKUP($E64,'Trimestrales USA'!$C:$DY,CU$1,FALSE)/3</f>
        <v>123.23333333333333</v>
      </c>
      <c r="CV64" s="3">
        <f>+VLOOKUP($E64,'Trimestrales USA'!$C:$DY,CV$1,FALSE)/3</f>
        <v>36.1</v>
      </c>
      <c r="CW64" s="3">
        <f>+VLOOKUP($E64,'Trimestrales USA'!$C:$DY,CW$1,FALSE)/3</f>
        <v>1073.6666666666667</v>
      </c>
      <c r="CX64" s="3">
        <f>+VLOOKUP($E64,'Trimestrales USA'!$C:$DY,CX$1,FALSE)/3</f>
        <v>378.43333333333334</v>
      </c>
      <c r="CY64" s="3">
        <f>+VLOOKUP($E64,'Trimestrales USA'!$C:$DY,CY$1,FALSE)/3</f>
        <v>171.83333333333334</v>
      </c>
      <c r="CZ64" s="3">
        <f>+VLOOKUP($E64,'Trimestrales USA'!$C:$DY,CZ$1,FALSE)/3</f>
        <v>64.899999999999991</v>
      </c>
      <c r="DA64" s="3">
        <f>+VLOOKUP($E64,'Trimestrales USA'!$C:$DY,DA$1,FALSE)/3</f>
        <v>137.13333333333333</v>
      </c>
      <c r="DB64" s="3">
        <f>+VLOOKUP($E64,'Trimestrales USA'!$C:$DY,DB$1,FALSE)/3</f>
        <v>4.5333333333333332</v>
      </c>
      <c r="DC64" s="3">
        <f>+VLOOKUP($E64,'Trimestrales USA'!$C:$DY,DC$1,FALSE)/3</f>
        <v>695.23333333333323</v>
      </c>
      <c r="DD64" s="3">
        <f>+VLOOKUP($E64,'Trimestrales USA'!$C:$DY,DD$1,FALSE)/3</f>
        <v>638.80000000000007</v>
      </c>
      <c r="DE64" s="3">
        <f>+VLOOKUP($E64,'Trimestrales USA'!$C:$DY,DE$1,FALSE)/3</f>
        <v>511.9666666666667</v>
      </c>
      <c r="DF64" s="3">
        <f>+VLOOKUP($E64,'Trimestrales USA'!$C:$DY,DF$1,FALSE)/3</f>
        <v>126.83333333333333</v>
      </c>
      <c r="DG64" s="3">
        <f>+VLOOKUP($E64,'Trimestrales USA'!$C:$DY,DG$1,FALSE)/3</f>
        <v>56.433333333333337</v>
      </c>
      <c r="DH64" s="3">
        <f>+VLOOKUP($E64,'Trimestrales USA'!$C:$DY,DH$1,FALSE)/3</f>
        <v>645.56666666666672</v>
      </c>
      <c r="DI64" s="3">
        <f>+VLOOKUP($E64,'Trimestrales USA'!$C:$DY,DI$1,FALSE)/3</f>
        <v>390.86666666666662</v>
      </c>
      <c r="DJ64" s="3">
        <f>+VLOOKUP($E64,'Trimestrales USA'!$C:$DY,DJ$1,FALSE)/3</f>
        <v>73.266666666666666</v>
      </c>
      <c r="DK64" s="3">
        <f>+VLOOKUP($E64,'Trimestrales USA'!$C:$DY,DK$1,FALSE)/3</f>
        <v>79.2</v>
      </c>
      <c r="DL64" s="3">
        <f>+VLOOKUP($E64,'Trimestrales USA'!$C:$DY,DL$1,FALSE)/3</f>
        <v>238.4</v>
      </c>
      <c r="DM64" s="3">
        <f>+VLOOKUP($E64,'Trimestrales USA'!$C:$DY,DM$1,FALSE)/3</f>
        <v>97.266666666666666</v>
      </c>
      <c r="DN64" s="3">
        <f>+VLOOKUP($E64,'Trimestrales USA'!$C:$DY,DN$1,FALSE)/3</f>
        <v>157.43333333333334</v>
      </c>
      <c r="DO64" s="3">
        <f>+VLOOKUP($E64,'Trimestrales USA'!$C:$DY,DO$1,FALSE)/3</f>
        <v>142.96666666666667</v>
      </c>
      <c r="DP64" s="3">
        <f>+VLOOKUP($E64,'Trimestrales USA'!$C:$DY,DP$1,FALSE)/3</f>
        <v>14.466666666666667</v>
      </c>
      <c r="DQ64" s="3">
        <f>+VLOOKUP($E64,'Trimestrales USA'!$C:$DY,DQ$1,FALSE)/3</f>
        <v>466.09999999999997</v>
      </c>
      <c r="DR64" s="3">
        <f>+VLOOKUP($E64,'Trimestrales USA'!$C:$DY,DR$1,FALSE)/3</f>
        <v>70.899999999999991</v>
      </c>
      <c r="DS64" s="3">
        <f>+VLOOKUP($E64,'Trimestrales USA'!$C:$DY,DS$1,FALSE)/3</f>
        <v>395.16666666666669</v>
      </c>
      <c r="DT64" s="3">
        <f>+VLOOKUP($E64,'Trimestrales USA'!$C:$DY,DT$1,FALSE)/3</f>
        <v>190.73333333333335</v>
      </c>
      <c r="DU64" s="3">
        <f>+VLOOKUP($E64,'Trimestrales USA'!$C:$DY,DU$1,FALSE)/3</f>
        <v>130.76666666666668</v>
      </c>
      <c r="DV64" s="3">
        <f>+VLOOKUP($E64,'Trimestrales USA'!$C:$DY,DV$1,FALSE)/3</f>
        <v>41.733333333333334</v>
      </c>
      <c r="DW64" s="3">
        <f>+VLOOKUP($E64,'Trimestrales USA'!$C:$DY,DW$1,FALSE)/3</f>
        <v>31.900000000000002</v>
      </c>
      <c r="DX64" s="3">
        <f>+VLOOKUP($E64,'Trimestrales USA'!$C:$DY,DX$1,FALSE)/3</f>
        <v>204.36666666666667</v>
      </c>
      <c r="DY64" s="3">
        <f>+VLOOKUP($E64,'Trimestrales USA'!$C:$DY,DY$1,FALSE)/3</f>
        <v>56.033333333333331</v>
      </c>
      <c r="DZ64" s="3">
        <f>+VLOOKUP($E64,'Trimestrales USA'!$C:$DY,DZ$1,FALSE)/3</f>
        <v>33.199999999999996</v>
      </c>
      <c r="EA64" s="3">
        <f>+VLOOKUP($E64,'Trimestrales USA'!$C:$DY,EA$1,FALSE)/3</f>
        <v>22.833333333333332</v>
      </c>
      <c r="EB64" s="3">
        <f>+VLOOKUP($E64,'Trimestrales USA'!$C:$DY,EB$1,FALSE)/3</f>
        <v>148.33333333333334</v>
      </c>
      <c r="EC64" s="3">
        <f>+VLOOKUP($E64,'Trimestrales USA'!$C:$DY,EC$1,FALSE)/3</f>
        <v>42.166666666666664</v>
      </c>
      <c r="ED64" s="3">
        <f>+VLOOKUP($E64,'Trimestrales USA'!$C:$DY,ED$1,FALSE)/3</f>
        <v>106.16666666666667</v>
      </c>
      <c r="EE64" s="3">
        <f>+VLOOKUP($E64,'Trimestrales USA'!$C:$DY,EE$1,FALSE)/3</f>
        <v>114.60000000000001</v>
      </c>
      <c r="EF64" s="3">
        <f>+VLOOKUP($E64,'Trimestrales USA'!$C:$DY,EF$1,FALSE)/3</f>
        <v>716.23333333333323</v>
      </c>
      <c r="EG64" s="3">
        <f>+VLOOKUP($E64,'Trimestrales USA'!$C:$DY,EG$1,FALSE)/3</f>
        <v>238.36666666666667</v>
      </c>
      <c r="EH64" s="3">
        <f>+VLOOKUP($E64,'Trimestrales USA'!$C:$DY,EH$1,FALSE)/3</f>
        <v>221.16666666666666</v>
      </c>
      <c r="EI64" s="3">
        <f>+VLOOKUP($E64,'Trimestrales USA'!$C:$DY,EI$1,FALSE)/3</f>
        <v>136.13333333333333</v>
      </c>
      <c r="EJ64" s="3">
        <f>+VLOOKUP($E64,'Trimestrales USA'!$C:$DY,EJ$1,FALSE)/3</f>
        <v>85.033333333333331</v>
      </c>
      <c r="EK64" s="3">
        <f>+VLOOKUP($E64,'Trimestrales USA'!$C:$DY,EK$1,FALSE)/3</f>
        <v>17.2</v>
      </c>
      <c r="EL64" s="3">
        <f>+VLOOKUP($E64,'Trimestrales USA'!$C:$DY,EL$1,FALSE)/3</f>
        <v>477.86666666666662</v>
      </c>
      <c r="EM64" s="3">
        <f>+VLOOKUP($E64,'Trimestrales USA'!$C:$DY,EM$1,FALSE)/3</f>
        <v>438.83333333333331</v>
      </c>
      <c r="EN64" s="3">
        <f>+VLOOKUP($E64,'Trimestrales USA'!$C:$DY,EN$1,FALSE)/3</f>
        <v>39.033333333333331</v>
      </c>
      <c r="EO64" s="3">
        <f>+VLOOKUP($E64,'Trimestrales USA'!$C:$DY,EO$1,FALSE)/3</f>
        <v>0</v>
      </c>
      <c r="EP64" s="3">
        <f>+VLOOKUP($E64,'Trimestrales USA'!$C:$DY,EP$1,FALSE)/3</f>
        <v>1008</v>
      </c>
      <c r="EQ64" s="3">
        <f>+VLOOKUP($E64,'Trimestrales USA'!$C:$DY,EQ$1,FALSE)/3</f>
        <v>3632.0666666666671</v>
      </c>
      <c r="ER64" s="3">
        <f>+VLOOKUP($E64,'Trimestrales USA'!$C:$DY,ER$1,FALSE)/3</f>
        <v>0</v>
      </c>
      <c r="ES64" s="3">
        <f>+VLOOKUP($E64,'Trimestrales MX'!$C:$FS,ES$1,FALSE)/3</f>
        <v>5206584.3546666661</v>
      </c>
      <c r="ET64" s="3">
        <f>+VLOOKUP($E64,'Trimestrales MX'!$C:$FS,ET$1,FALSE)/3</f>
        <v>203130.42600000001</v>
      </c>
      <c r="EU64" s="3">
        <f>+VLOOKUP($E64,'Trimestrales MX'!$C:$FS,EU$1,FALSE)/3</f>
        <v>5003453.9283333337</v>
      </c>
      <c r="EV64" s="3">
        <f>+VLOOKUP($E64,'Trimestrales MX'!$C:$FS,EV$1,FALSE)/3</f>
        <v>151896.87033333333</v>
      </c>
      <c r="EW64" s="3">
        <f>+VLOOKUP($E64,'Trimestrales MX'!$C:$FS,EW$1,FALSE)/3</f>
        <v>151896.87033333333</v>
      </c>
      <c r="EX64" s="3">
        <f>+VLOOKUP($E64,'Trimestrales MX'!$C:$FS,EX$1,FALSE)/3</f>
        <v>90049.123999999996</v>
      </c>
      <c r="EY64" s="3">
        <f>+VLOOKUP($E64,'Trimestrales MX'!$C:$FS,EY$1,FALSE)/3</f>
        <v>53089.412000000004</v>
      </c>
      <c r="EZ64" s="3">
        <f>+VLOOKUP($E64,'Trimestrales MX'!$C:$FS,EZ$1,FALSE)/3</f>
        <v>5475.4053333333331</v>
      </c>
      <c r="FA64" s="3">
        <f>+VLOOKUP($E64,'Trimestrales MX'!$C:$FS,FA$1,FALSE)/3</f>
        <v>2864.9060000000004</v>
      </c>
      <c r="FB64" s="3">
        <f>+VLOOKUP($E64,'Trimestrales MX'!$C:$FS,FB$1,FALSE)/3</f>
        <v>418.02266666666668</v>
      </c>
      <c r="FC64" s="3">
        <f>+VLOOKUP($E64,'Trimestrales MX'!$C:$FS,FC$1,FALSE)/3</f>
        <v>1703916.6173333332</v>
      </c>
      <c r="FD64" s="3">
        <f>+VLOOKUP($E64,'Trimestrales MX'!$C:$FS,FD$1,FALSE)/3</f>
        <v>388776.9476666667</v>
      </c>
      <c r="FE64" s="3">
        <f>+VLOOKUP($E64,'Trimestrales MX'!$C:$FS,FE$1,FALSE)/3</f>
        <v>298910.88400000002</v>
      </c>
      <c r="FF64" s="3">
        <f>+VLOOKUP($E64,'Trimestrales MX'!$C:$FS,FF$1,FALSE)/3</f>
        <v>54875.473666666665</v>
      </c>
      <c r="FG64" s="3">
        <f>+VLOOKUP($E64,'Trimestrales MX'!$C:$FS,FG$1,FALSE)/3</f>
        <v>34990.590000000004</v>
      </c>
      <c r="FH64" s="3">
        <f>+VLOOKUP($E64,'Trimestrales MX'!$C:$FS,FH$1,FALSE)/3</f>
        <v>75914.688666666669</v>
      </c>
      <c r="FI64" s="3">
        <f>+VLOOKUP($E64,'Trimestrales MX'!$C:$FS,FI$1,FALSE)/3</f>
        <v>57818.90633333334</v>
      </c>
      <c r="FJ64" s="3">
        <f>+VLOOKUP($E64,'Trimestrales MX'!$C:$FS,FJ$1,FALSE)/3</f>
        <v>18095.782333333333</v>
      </c>
      <c r="FK64" s="3">
        <f>+VLOOKUP($E64,'Trimestrales MX'!$C:$FS,FK$1,FALSE)/3</f>
        <v>389758.60866666661</v>
      </c>
      <c r="FL64" s="3">
        <f>+VLOOKUP($E64,'Trimestrales MX'!$C:$FS,FL$1,FALSE)/3</f>
        <v>264549.7306666667</v>
      </c>
      <c r="FM64" s="3">
        <f>+VLOOKUP($E64,'Trimestrales MX'!$C:$FS,FM$1,FALSE)/3</f>
        <v>82265.207666666669</v>
      </c>
      <c r="FN64" s="3">
        <f>+VLOOKUP($E64,'Trimestrales MX'!$C:$FS,FN$1,FALSE)/3</f>
        <v>42943.67</v>
      </c>
      <c r="FO64" s="3">
        <f>+VLOOKUP($E64,'Trimestrales MX'!$C:$FS,FO$1,FALSE)/3</f>
        <v>849466.37266666663</v>
      </c>
      <c r="FP64" s="3">
        <f>+VLOOKUP($E64,'Trimestrales MX'!$C:$FS,FP$1,FALSE)/3</f>
        <v>203396.05599999998</v>
      </c>
      <c r="FQ64" s="3">
        <f>+VLOOKUP($E64,'Trimestrales MX'!$C:$FS,FQ$1,FALSE)/3</f>
        <v>6644.0243333333337</v>
      </c>
      <c r="FR64" s="3">
        <f>+VLOOKUP($E64,'Trimestrales MX'!$C:$FS,FR$1,FALSE)/3</f>
        <v>16765.664333333334</v>
      </c>
      <c r="FS64" s="3">
        <f>+VLOOKUP($E64,'Trimestrales MX'!$C:$FS,FS$1,FALSE)/3</f>
        <v>17370.259666666669</v>
      </c>
      <c r="FT64" s="3">
        <f>+VLOOKUP($E64,'Trimestrales MX'!$C:$FS,FT$1,FALSE)/3</f>
        <v>6445.3063333333339</v>
      </c>
      <c r="FU64" s="3">
        <f>+VLOOKUP($E64,'Trimestrales MX'!$C:$FS,FU$1,FALSE)/3</f>
        <v>20612.295666666669</v>
      </c>
      <c r="FV64" s="3">
        <f>+VLOOKUP($E64,'Trimestrales MX'!$C:$FS,FV$1,FALSE)/3</f>
        <v>42813.849000000002</v>
      </c>
      <c r="FW64" s="3">
        <f>+VLOOKUP($E64,'Trimestrales MX'!$C:$FS,FW$1,FALSE)/3</f>
        <v>1072.2280000000001</v>
      </c>
      <c r="FX64" s="3">
        <f>+VLOOKUP($E64,'Trimestrales MX'!$C:$FS,FX$1,FALSE)/3</f>
        <v>62139.978999999999</v>
      </c>
      <c r="FY64" s="3">
        <f>+VLOOKUP($E64,'Trimestrales MX'!$C:$FS,FY$1,FALSE)/3</f>
        <v>29532.449666666667</v>
      </c>
      <c r="FZ64" s="3">
        <f>+VLOOKUP($E64,'Trimestrales MX'!$C:$FS,FZ$1,FALSE)/3</f>
        <v>42359.029666666669</v>
      </c>
      <c r="GA64" s="3">
        <f>+VLOOKUP($E64,'Trimestrales MX'!$C:$FS,GA$1,FALSE)/3</f>
        <v>36264.284333333337</v>
      </c>
      <c r="GB64" s="3">
        <f>+VLOOKUP($E64,'Trimestrales MX'!$C:$FS,GB$1,FALSE)/3</f>
        <v>6094.7453333333333</v>
      </c>
      <c r="GC64" s="3">
        <f>+VLOOKUP($E64,'Trimestrales MX'!$C:$FS,GC$1,FALSE)/3</f>
        <v>8142.8736666666664</v>
      </c>
      <c r="GD64" s="3">
        <f>+VLOOKUP($E64,'Trimestrales MX'!$C:$FS,GD$1,FALSE)/3</f>
        <v>1684.9853333333333</v>
      </c>
      <c r="GE64" s="3">
        <f>+VLOOKUP($E64,'Trimestrales MX'!$C:$FS,GE$1,FALSE)/3</f>
        <v>5524.9613333333327</v>
      </c>
      <c r="GF64" s="3">
        <f>+VLOOKUP($E64,'Trimestrales MX'!$C:$FS,GF$1,FALSE)/3</f>
        <v>932.92700000000002</v>
      </c>
      <c r="GG64" s="3">
        <f>+VLOOKUP($E64,'Trimestrales MX'!$C:$FS,GG$1,FALSE)/3</f>
        <v>4016.0923333333335</v>
      </c>
      <c r="GH64" s="3">
        <f>+VLOOKUP($E64,'Trimestrales MX'!$C:$FS,GH$1,FALSE)/3</f>
        <v>1127.9466666666667</v>
      </c>
      <c r="GI64" s="3">
        <f>+VLOOKUP($E64,'Trimestrales MX'!$C:$FS,GI$1,FALSE)/3</f>
        <v>2888.1456666666668</v>
      </c>
      <c r="GJ64" s="3">
        <f>+VLOOKUP($E64,'Trimestrales MX'!$C:$FS,GJ$1,FALSE)/3</f>
        <v>17909.606</v>
      </c>
      <c r="GK64" s="3">
        <f>+VLOOKUP($E64,'Trimestrales MX'!$C:$FS,GK$1,FALSE)/3</f>
        <v>1834.0159999999998</v>
      </c>
      <c r="GL64" s="3">
        <f>+VLOOKUP($E64,'Trimestrales MX'!$C:$FS,GL$1,FALSE)/3</f>
        <v>15331.806666666665</v>
      </c>
      <c r="GM64" s="3">
        <f>+VLOOKUP($E64,'Trimestrales MX'!$C:$FS,GM$1,FALSE)/3</f>
        <v>743.7833333333333</v>
      </c>
      <c r="GN64" s="3">
        <f>+VLOOKUP($E64,'Trimestrales MX'!$C:$FS,GN$1,FALSE)/3</f>
        <v>7957.5646666666662</v>
      </c>
      <c r="GO64" s="3">
        <f>+VLOOKUP($E64,'Trimestrales MX'!$C:$FS,GO$1,FALSE)/3</f>
        <v>1390.2006666666666</v>
      </c>
      <c r="GP64" s="3">
        <f>+VLOOKUP($E64,'Trimestrales MX'!$C:$FS,GP$1,FALSE)/3</f>
        <v>5595.4910000000009</v>
      </c>
      <c r="GQ64" s="3">
        <f>+VLOOKUP($E64,'Trimestrales MX'!$C:$FS,GQ$1,FALSE)/3</f>
        <v>971.87266666666665</v>
      </c>
      <c r="GR64" s="3">
        <f>+VLOOKUP($E64,'Trimestrales MX'!$C:$FS,GR$1,FALSE)/3</f>
        <v>7398.5146666666669</v>
      </c>
      <c r="GS64" s="3">
        <f>+VLOOKUP($E64,'Trimestrales MX'!$C:$FS,GS$1,FALSE)/3</f>
        <v>4196.4383333333335</v>
      </c>
      <c r="GT64" s="3">
        <f>+VLOOKUP($E64,'Trimestrales MX'!$C:$FS,GT$1,FALSE)/3</f>
        <v>249.26133333333334</v>
      </c>
      <c r="GU64" s="3">
        <f>+VLOOKUP($E64,'Trimestrales MX'!$C:$FS,GU$1,FALSE)/3</f>
        <v>2952.8150000000001</v>
      </c>
      <c r="GV64" s="3">
        <f>+VLOOKUP($E64,'Trimestrales MX'!$C:$FS,GV$1,FALSE)/3</f>
        <v>14416.482666666665</v>
      </c>
      <c r="GW64" s="3">
        <f>+VLOOKUP($E64,'Trimestrales MX'!$C:$FS,GW$1,FALSE)/3</f>
        <v>4944.7460000000001</v>
      </c>
      <c r="GX64" s="3">
        <f>+VLOOKUP($E64,'Trimestrales MX'!$C:$FS,GX$1,FALSE)/3</f>
        <v>9471.7366666666658</v>
      </c>
      <c r="GY64" s="3">
        <f>+VLOOKUP($E64,'Trimestrales MX'!$C:$FS,GY$1,FALSE)/3</f>
        <v>5877.9219999999996</v>
      </c>
      <c r="GZ64" s="3">
        <f>+VLOOKUP($E64,'Trimestrales MX'!$C:$FS,GZ$1,FALSE)/3</f>
        <v>25056.625666666663</v>
      </c>
      <c r="HA64" s="3">
        <f>+VLOOKUP($E64,'Trimestrales MX'!$C:$FS,HA$1,FALSE)/3</f>
        <v>87982.538</v>
      </c>
      <c r="HB64" s="3">
        <f>+VLOOKUP($E64,'Trimestrales MX'!$C:$FS,HB$1,FALSE)/3</f>
        <v>43354.802000000003</v>
      </c>
      <c r="HC64" s="3">
        <f>+VLOOKUP($E64,'Trimestrales MX'!$C:$FS,HC$1,FALSE)/3</f>
        <v>6651.54</v>
      </c>
      <c r="HD64" s="3">
        <f>+VLOOKUP($E64,'Trimestrales MX'!$C:$FS,HD$1,FALSE)/3</f>
        <v>2452.9893333333334</v>
      </c>
      <c r="HE64" s="3">
        <f>+VLOOKUP($E64,'Trimestrales MX'!$C:$FS,HE$1,FALSE)/3</f>
        <v>14732.351999999999</v>
      </c>
      <c r="HF64" s="3">
        <f>+VLOOKUP($E64,'Trimestrales MX'!$C:$FS,HF$1,FALSE)/3</f>
        <v>3917.3709999999996</v>
      </c>
      <c r="HG64" s="3">
        <f>+VLOOKUP($E64,'Trimestrales MX'!$C:$FS,HG$1,FALSE)/3</f>
        <v>13009.389000000001</v>
      </c>
      <c r="HH64" s="3">
        <f>+VLOOKUP($E64,'Trimestrales MX'!$C:$FS,HH$1,FALSE)/3</f>
        <v>3864.0949999999998</v>
      </c>
      <c r="HI64" s="3">
        <f>+VLOOKUP($E64,'Trimestrales MX'!$C:$FS,HI$1,FALSE)/3</f>
        <v>23928.847666666668</v>
      </c>
      <c r="HJ64" s="3">
        <f>+VLOOKUP($E64,'Trimestrales MX'!$C:$FS,HJ$1,FALSE)/3</f>
        <v>18250.299666666666</v>
      </c>
      <c r="HK64" s="3">
        <f>+VLOOKUP($E64,'Trimestrales MX'!$C:$FS,HK$1,FALSE)/3</f>
        <v>5678.5483333333332</v>
      </c>
      <c r="HL64" s="3">
        <f>+VLOOKUP($E64,'Trimestrales MX'!$C:$FS,HL$1,FALSE)/3</f>
        <v>21988.956000000002</v>
      </c>
      <c r="HM64" s="3">
        <f>+VLOOKUP($E64,'Trimestrales MX'!$C:$FS,HM$1,FALSE)/3</f>
        <v>4381.8616666666667</v>
      </c>
      <c r="HN64" s="3">
        <f>+VLOOKUP($E64,'Trimestrales MX'!$C:$FS,HN$1,FALSE)/3</f>
        <v>7124.2583333333341</v>
      </c>
      <c r="HO64" s="3">
        <f>+VLOOKUP($E64,'Trimestrales MX'!$C:$FS,HO$1,FALSE)/3</f>
        <v>7186.2466666666669</v>
      </c>
      <c r="HP64" s="3">
        <f>+VLOOKUP($E64,'Trimestrales MX'!$C:$FS,HP$1,FALSE)/3</f>
        <v>1436.8609999999999</v>
      </c>
      <c r="HQ64" s="3">
        <f>+VLOOKUP($E64,'Trimestrales MX'!$C:$FS,HQ$1,FALSE)/3</f>
        <v>1859.7280000000001</v>
      </c>
      <c r="HR64" s="3">
        <f>+VLOOKUP($E64,'Trimestrales MX'!$C:$FS,HR$1,FALSE)/3</f>
        <v>59971.91166666666</v>
      </c>
      <c r="HS64" s="3">
        <f>+VLOOKUP($E64,'Trimestrales MX'!$C:$FS,HS$1,FALSE)/3</f>
        <v>20822.346666666668</v>
      </c>
      <c r="HT64" s="3">
        <f>+VLOOKUP($E64,'Trimestrales MX'!$C:$FS,HT$1,FALSE)/3</f>
        <v>9775.0506666666661</v>
      </c>
      <c r="HU64" s="3">
        <f>+VLOOKUP($E64,'Trimestrales MX'!$C:$FS,HU$1,FALSE)/3</f>
        <v>2154.8143333333333</v>
      </c>
      <c r="HV64" s="3">
        <f>+VLOOKUP($E64,'Trimestrales MX'!$C:$FS,HV$1,FALSE)/3</f>
        <v>25435.10933333333</v>
      </c>
      <c r="HW64" s="3">
        <f>+VLOOKUP($E64,'Trimestrales MX'!$C:$FS,HW$1,FALSE)/3</f>
        <v>1784.5903333333333</v>
      </c>
      <c r="HX64" s="3">
        <f>+VLOOKUP($E64,'Trimestrales MX'!$C:$FS,HX$1,FALSE)/3</f>
        <v>32190.703999999998</v>
      </c>
      <c r="HY64" s="3">
        <f>+VLOOKUP($E64,'Trimestrales MX'!$C:$FS,HY$1,FALSE)/3</f>
        <v>1296.3906666666667</v>
      </c>
      <c r="HZ64" s="3">
        <f>+VLOOKUP($E64,'Trimestrales MX'!$C:$FS,HZ$1,FALSE)/3</f>
        <v>1736.0366666666666</v>
      </c>
      <c r="IA64" s="3">
        <f>+VLOOKUP($E64,'Trimestrales MX'!$C:$FS,IA$1,FALSE)/3</f>
        <v>10984.794</v>
      </c>
      <c r="IB64" s="3">
        <f>+VLOOKUP($E64,'Trimestrales MX'!$C:$FS,IB$1,FALSE)/3</f>
        <v>2564.3489999999997</v>
      </c>
      <c r="IC64" s="3">
        <f>+VLOOKUP($E64,'Trimestrales MX'!$C:$FS,IC$1,FALSE)/3</f>
        <v>969.58533333333332</v>
      </c>
      <c r="ID64" s="3">
        <f>+VLOOKUP($E64,'Trimestrales MX'!$C:$FS,ID$1,FALSE)/3</f>
        <v>2352.3776666666668</v>
      </c>
      <c r="IE64" s="3">
        <f>+VLOOKUP($E64,'Trimestrales MX'!$C:$FS,IE$1,FALSE)/3</f>
        <v>3537.3066666666668</v>
      </c>
      <c r="IF64" s="3">
        <f>+VLOOKUP($E64,'Trimestrales MX'!$C:$FS,IF$1,FALSE)/3</f>
        <v>2652.2260000000001</v>
      </c>
      <c r="IG64" s="3">
        <f>+VLOOKUP($E64,'Trimestrales MX'!$C:$FS,IG$1,FALSE)/3</f>
        <v>6097.6379999999999</v>
      </c>
      <c r="IH64" s="3">
        <f>+VLOOKUP($E64,'Trimestrales MX'!$C:$FS,IH$1,FALSE)/3</f>
        <v>42206.49</v>
      </c>
      <c r="II64" s="3">
        <f>+VLOOKUP($E64,'Trimestrales MX'!$C:$FS,II$1,FALSE)/3</f>
        <v>5002.018</v>
      </c>
      <c r="IJ64" s="3">
        <f>+VLOOKUP($E64,'Trimestrales MX'!$C:$FS,IJ$1,FALSE)/3</f>
        <v>2531.2433333333333</v>
      </c>
      <c r="IK64" s="3">
        <f>+VLOOKUP($E64,'Trimestrales MX'!$C:$FS,IK$1,FALSE)/3</f>
        <v>256.01333333333332</v>
      </c>
      <c r="IL64" s="3">
        <f>+VLOOKUP($E64,'Trimestrales MX'!$C:$FS,IL$1,FALSE)/3</f>
        <v>6889.9530000000004</v>
      </c>
      <c r="IM64" s="3">
        <f>+VLOOKUP($E64,'Trimestrales MX'!$C:$FS,IM$1,FALSE)/3</f>
        <v>867.6636666666667</v>
      </c>
      <c r="IN64" s="3">
        <f>+VLOOKUP($E64,'Trimestrales MX'!$C:$FS,IN$1,FALSE)/3</f>
        <v>18794.350666666669</v>
      </c>
      <c r="IO64" s="3">
        <f>+VLOOKUP($E64,'Trimestrales MX'!$C:$FS,IO$1,FALSE)/3</f>
        <v>7865.248333333333</v>
      </c>
      <c r="IP64" s="3">
        <f>+VLOOKUP($E64,'Trimestrales MX'!$C:$FS,IP$1,FALSE)/3</f>
        <v>55528.05533333333</v>
      </c>
      <c r="IQ64" s="3">
        <f>+VLOOKUP($E64,'Trimestrales MX'!$C:$FS,IQ$1,FALSE)/3</f>
        <v>18254.911333333333</v>
      </c>
      <c r="IR64" s="3">
        <f>+VLOOKUP($E64,'Trimestrales MX'!$C:$FS,IR$1,FALSE)/3</f>
        <v>8054.8810000000003</v>
      </c>
      <c r="IS64" s="3">
        <f>+VLOOKUP($E64,'Trimestrales MX'!$C:$FS,IS$1,FALSE)/3</f>
        <v>10559.553</v>
      </c>
      <c r="IT64" s="3">
        <f>+VLOOKUP($E64,'Trimestrales MX'!$C:$FS,IT$1,FALSE)/3</f>
        <v>12772.934000000001</v>
      </c>
      <c r="IU64" s="3">
        <f>+VLOOKUP($E64,'Trimestrales MX'!$C:$FS,IU$1,FALSE)/3</f>
        <v>5309.1149999999998</v>
      </c>
      <c r="IV64" s="3">
        <f>+VLOOKUP($E64,'Trimestrales MX'!$C:$FS,IV$1,FALSE)/3</f>
        <v>576.66099999999994</v>
      </c>
      <c r="IW64" s="3">
        <f>+VLOOKUP($E64,'Trimestrales MX'!$C:$FS,IW$1,FALSE)/3</f>
        <v>24548.020999999997</v>
      </c>
      <c r="IX64" s="3">
        <f>+VLOOKUP($E64,'Trimestrales MX'!$C:$FS,IX$1,FALSE)/3</f>
        <v>3131.4456666666665</v>
      </c>
      <c r="IY64" s="3">
        <f>+VLOOKUP($E64,'Trimestrales MX'!$C:$FS,IY$1,FALSE)/3</f>
        <v>4056.5793333333331</v>
      </c>
      <c r="IZ64" s="3">
        <f>+VLOOKUP($E64,'Trimestrales MX'!$C:$FS,IZ$1,FALSE)/3</f>
        <v>8481.9276666666665</v>
      </c>
      <c r="JA64" s="3">
        <f>+VLOOKUP($E64,'Trimestrales MX'!$C:$FS,JA$1,FALSE)/3</f>
        <v>8878.0683333333345</v>
      </c>
      <c r="JB64" s="3">
        <f>+VLOOKUP($E64,'Trimestrales MX'!$C:$FS,JB$1,FALSE)/3</f>
        <v>137689.47</v>
      </c>
      <c r="JC64" s="3">
        <f>+VLOOKUP($E64,'Trimestrales MX'!$C:$FS,JC$1,FALSE)/3</f>
        <v>72498.996333333329</v>
      </c>
      <c r="JD64" s="3">
        <f>+VLOOKUP($E64,'Trimestrales MX'!$C:$FS,JD$1,FALSE)/3</f>
        <v>2912.2549999999997</v>
      </c>
      <c r="JE64" s="3">
        <f>+VLOOKUP($E64,'Trimestrales MX'!$C:$FS,JE$1,FALSE)/3</f>
        <v>53916.733333333337</v>
      </c>
      <c r="JF64" s="3">
        <f>+VLOOKUP($E64,'Trimestrales MX'!$C:$FS,JF$1,FALSE)/3</f>
        <v>4286.6030000000001</v>
      </c>
      <c r="JG64" s="3">
        <f>+VLOOKUP($E64,'Trimestrales MX'!$C:$FS,JG$1,FALSE)/3</f>
        <v>2342.4713333333334</v>
      </c>
      <c r="JH64" s="3">
        <f>+VLOOKUP($E64,'Trimestrales MX'!$C:$FS,JH$1,FALSE)/3</f>
        <v>203.45633333333333</v>
      </c>
      <c r="JI64" s="3">
        <f>+VLOOKUP($E64,'Trimestrales MX'!$C:$FS,JI$1,FALSE)/3</f>
        <v>1528.9549999999999</v>
      </c>
      <c r="JJ64" s="3">
        <f>+VLOOKUP($E64,'Trimestrales MX'!$C:$FS,JJ$1,FALSE)/3</f>
        <v>9920.9916666666668</v>
      </c>
      <c r="JK64" s="3">
        <f>+VLOOKUP($E64,'Trimestrales MX'!$C:$FS,JK$1,FALSE)/3</f>
        <v>7978.8086666666668</v>
      </c>
      <c r="JL64" s="3">
        <f>+VLOOKUP($E64,'Trimestrales MX'!$C:$FS,JL$1,FALSE)/3</f>
        <v>931.6149999999999</v>
      </c>
      <c r="JM64" s="3">
        <f>+VLOOKUP($E64,'Trimestrales MX'!$C:$FS,JM$1,FALSE)/3</f>
        <v>1010.5680000000001</v>
      </c>
      <c r="JN64" s="3">
        <f>+VLOOKUP($E64,'Trimestrales MX'!$C:$FS,JN$1,FALSE)/3</f>
        <v>16979.619666666666</v>
      </c>
      <c r="JO64" s="3">
        <f>+VLOOKUP($E64,'Trimestrales MX'!$C:$FS,JO$1,FALSE)/3</f>
        <v>7547.1289999999999</v>
      </c>
      <c r="JP64" s="3">
        <f>+VLOOKUP($E64,'Trimestrales MX'!$C:$FS,JP$1,FALSE)/3</f>
        <v>9432.4906666666666</v>
      </c>
      <c r="JQ64" s="3">
        <f>+VLOOKUP($E64,'Trimestrales MX'!$C:$FS,JQ$1,FALSE)/3</f>
        <v>3147640.4406666667</v>
      </c>
      <c r="JR64" s="3">
        <f>+VLOOKUP($E64,'Trimestrales MX'!$C:$FS,JR$1,FALSE)/3</f>
        <v>405519.12166666664</v>
      </c>
      <c r="JS64" s="3">
        <f>+VLOOKUP($E64,'Trimestrales MX'!$C:$FS,JS$1,FALSE)/3</f>
        <v>459550.875</v>
      </c>
      <c r="JT64" s="3">
        <f>+VLOOKUP($E64,'Trimestrales MX'!$C:$FS,JT$1,FALSE)/3</f>
        <v>322473.35033333331</v>
      </c>
      <c r="JU64" s="3">
        <f>+VLOOKUP($E64,'Trimestrales MX'!$C:$FS,JU$1,FALSE)/3</f>
        <v>7738.3846666666659</v>
      </c>
      <c r="JV64" s="3">
        <f>+VLOOKUP($E64,'Trimestrales MX'!$C:$FS,JV$1,FALSE)/3</f>
        <v>6829.3879999999999</v>
      </c>
      <c r="JW64" s="3">
        <f>+VLOOKUP($E64,'Trimestrales MX'!$C:$FS,JW$1,FALSE)/3</f>
        <v>4285.0460000000003</v>
      </c>
      <c r="JX64" s="3">
        <f>+VLOOKUP($E64,'Trimestrales MX'!$C:$FS,JX$1,FALSE)/3</f>
        <v>158572.88833333334</v>
      </c>
      <c r="JY64" s="3">
        <f>+VLOOKUP($E64,'Trimestrales MX'!$C:$FS,JY$1,FALSE)/3</f>
        <v>110665.04666666668</v>
      </c>
      <c r="JZ64" s="3">
        <f>+VLOOKUP($E64,'Trimestrales MX'!$C:$FS,JZ$1,FALSE)/3</f>
        <v>25155.666000000001</v>
      </c>
      <c r="KA64" s="3">
        <f>+VLOOKUP($E64,'Trimestrales MX'!$C:$FS,KA$1,FALSE)/3</f>
        <v>5991.0576666666666</v>
      </c>
      <c r="KB64" s="3">
        <f>+VLOOKUP($E64,'Trimestrales MX'!$C:$FS,KB$1,FALSE)/3</f>
        <v>3235.873</v>
      </c>
      <c r="KC64" s="3">
        <f>+VLOOKUP($E64,'Trimestrales MX'!$C:$FS,KC$1,FALSE)/3</f>
        <v>96365.020666666664</v>
      </c>
      <c r="KD64" s="3">
        <f>+VLOOKUP($E64,'Trimestrales MX'!$C:$FS,KD$1,FALSE)/3</f>
        <v>4295.7626666666665</v>
      </c>
      <c r="KE64" s="3">
        <f>+VLOOKUP($E64,'Trimestrales MX'!$C:$FS,KE$1,FALSE)/3</f>
        <v>6043.6519999999991</v>
      </c>
      <c r="KF64" s="3">
        <f>+VLOOKUP($E64,'Trimestrales MX'!$C:$FS,KF$1,FALSE)/3</f>
        <v>7733.46</v>
      </c>
      <c r="KG64" s="3">
        <f>+VLOOKUP($E64,'Trimestrales MX'!$C:$FS,KG$1,FALSE)/3</f>
        <v>77105.199333333338</v>
      </c>
      <c r="KH64" s="3">
        <f>+VLOOKUP($E64,'Trimestrales MX'!$C:$FS,KH$1,FALSE)/3</f>
        <v>673.54566666666665</v>
      </c>
      <c r="KI64" s="3">
        <f>+VLOOKUP($E64,'Trimestrales MX'!$C:$FS,KI$1,FALSE)/3</f>
        <v>513.40066666666667</v>
      </c>
      <c r="KJ64" s="3">
        <f>+VLOOKUP($E64,'Trimestrales MX'!$C:$FS,KJ$1,FALSE)/3</f>
        <v>155916.95633333334</v>
      </c>
      <c r="KK64" s="3">
        <f>+VLOOKUP($E64,'Trimestrales MX'!$C:$FS,KK$1,FALSE)/3</f>
        <v>134459.62833333333</v>
      </c>
      <c r="KL64" s="3">
        <f>+VLOOKUP($E64,'Trimestrales MX'!$C:$FS,KL$1,FALSE)/3</f>
        <v>21457.327666666668</v>
      </c>
      <c r="KM64" s="3">
        <f>+VLOOKUP($E64,'Trimestrales MX'!$C:$FS,KM$1,FALSE)/3</f>
        <v>603237.03133333335</v>
      </c>
      <c r="KN64" s="3">
        <f>+VLOOKUP($E64,'Trimestrales MX'!$C:$FS,KN$1,FALSE)/3</f>
        <v>581423.52533333329</v>
      </c>
      <c r="KO64" s="3">
        <f>+VLOOKUP($E64,'Trimestrales MX'!$C:$FS,KO$1,FALSE)/3</f>
        <v>21813.505999999998</v>
      </c>
      <c r="KP64" s="3">
        <f>+VLOOKUP($E64,'Trimestrales MX'!$C:$FS,KP$1,FALSE)/3</f>
        <v>95085.007333333328</v>
      </c>
      <c r="KQ64" s="3">
        <f>+VLOOKUP($E64,'Trimestrales MX'!$C:$FS,KQ$1,FALSE)/3</f>
        <v>30160.170333333332</v>
      </c>
      <c r="KR64" s="3">
        <f>+VLOOKUP($E64,'Trimestrales MX'!$C:$FS,KR$1,FALSE)/3</f>
        <v>171525.60066666667</v>
      </c>
      <c r="KS64" s="3">
        <f>+VLOOKUP($E64,'Trimestrales MX'!$C:$FS,KS$1,FALSE)/3</f>
        <v>222642.43099999998</v>
      </c>
      <c r="KT64" s="3">
        <f>+VLOOKUP($E64,'Trimestrales MX'!$C:$FS,KT$1,FALSE)/3</f>
        <v>122166.82833333332</v>
      </c>
      <c r="KU64" s="3">
        <f>+VLOOKUP($E64,'Trimestrales MX'!$C:$FS,KU$1,FALSE)/3</f>
        <v>53122.765666666666</v>
      </c>
      <c r="KV64" s="3">
        <f>+VLOOKUP($E64,'Trimestrales MX'!$C:$FS,KV$1,FALSE)/3</f>
        <v>65066.228000000003</v>
      </c>
      <c r="KW64" s="3">
        <f>+VLOOKUP($E64,'Trimestrales MX'!$C:$FS,KW$1,FALSE)/3</f>
        <v>3977.8346666666671</v>
      </c>
      <c r="KX64" s="3">
        <f>+VLOOKUP($E64,'Trimestrales MX'!$C:$FS,KX$1,FALSE)/3</f>
        <v>22669.144333333334</v>
      </c>
      <c r="KY64" s="3">
        <f>+VLOOKUP($E64,'Trimestrales MX'!$C:$FS,KY$1,FALSE)/3</f>
        <v>9769.7046666666665</v>
      </c>
      <c r="KZ64" s="3">
        <f>+VLOOKUP($E64,'Trimestrales MX'!$C:$FS,KZ$1,FALSE)/3</f>
        <v>12899.439666666667</v>
      </c>
      <c r="LA64" s="3">
        <f>+VLOOKUP($E64,'Trimestrales MX'!$C:$FS,LA$1,FALSE)/3</f>
        <v>112353.74200000001</v>
      </c>
      <c r="LB64" s="3">
        <f>+VLOOKUP($E64,'Trimestrales MX'!$C:$FS,LB$1,FALSE)/3</f>
        <v>50485.235333333338</v>
      </c>
      <c r="LC64" s="3">
        <f>+VLOOKUP($E64,'Trimestrales MX'!$C:$FS,LC$1,FALSE)/3</f>
        <v>61868.506666666661</v>
      </c>
      <c r="LD64" s="3">
        <f>+VLOOKUP($E64,'Trimestrales MX'!$C:$FS,LD$1,FALSE)/3</f>
        <v>108531.40566666667</v>
      </c>
      <c r="LE64" s="3">
        <f>+VLOOKUP($E64,'Trimestrales MX'!$C:$FS,LE$1,FALSE)/3</f>
        <v>24757.763000000003</v>
      </c>
      <c r="LF64" s="3">
        <f>+VLOOKUP($E64,'Trimestrales MX'!$C:$FS,LF$1,FALSE)/3</f>
        <v>44754.707666666662</v>
      </c>
      <c r="LG64" s="3">
        <f>+VLOOKUP($E64,'Trimestrales MX'!$C:$FS,LG$1,FALSE)/3</f>
        <v>39018.934999999998</v>
      </c>
      <c r="LH64" s="3">
        <f>+VLOOKUP($E64,'Trimestrales MX'!$C:$FS,LH$1,FALSE)/3</f>
        <v>219443.75600000002</v>
      </c>
      <c r="LI64" s="3">
        <v>96.596411415809001</v>
      </c>
      <c r="LJ64" s="3">
        <v>96.901798126127005</v>
      </c>
      <c r="LK64" s="3">
        <v>96.275861468846003</v>
      </c>
      <c r="LL64" s="3">
        <v>94.887681839589007</v>
      </c>
      <c r="LM64" s="3">
        <v>106.654301379164</v>
      </c>
      <c r="LN64" s="3">
        <v>91.107511690319996</v>
      </c>
      <c r="LO64" s="3">
        <v>89.096957949163993</v>
      </c>
      <c r="LP64" s="3">
        <v>98.010919072947004</v>
      </c>
      <c r="LQ64" s="3">
        <v>97.083097861355995</v>
      </c>
      <c r="LR64" s="3">
        <v>102.52865361635401</v>
      </c>
      <c r="LS64" s="3">
        <v>81.724943881677007</v>
      </c>
      <c r="LT64" s="3">
        <v>98.037442184712006</v>
      </c>
      <c r="LU64" s="3">
        <v>96.750853514357004</v>
      </c>
      <c r="LV64" s="3">
        <v>99.238057734354001</v>
      </c>
      <c r="LW64" s="3">
        <v>89.484674383222995</v>
      </c>
      <c r="LX64" s="3">
        <v>93.244642604991995</v>
      </c>
      <c r="LY64" s="3">
        <v>94.615036860168999</v>
      </c>
      <c r="LZ64" s="3">
        <v>92.237666687270007</v>
      </c>
      <c r="MA64" s="3">
        <v>99.415677164797998</v>
      </c>
      <c r="MB64" s="3">
        <v>86.474550541579006</v>
      </c>
      <c r="MC64" s="3">
        <v>93.227668881715999</v>
      </c>
      <c r="MD64" s="3">
        <v>96.792041307347006</v>
      </c>
      <c r="ME64" s="3">
        <v>93.625145280427006</v>
      </c>
      <c r="MF64" s="3">
        <v>94.294224243098</v>
      </c>
      <c r="MG64" s="3">
        <v>99.591826849694996</v>
      </c>
      <c r="MH64" s="3">
        <v>97.487068546667004</v>
      </c>
      <c r="MI64" s="3">
        <v>100.700829757292</v>
      </c>
      <c r="MJ64" s="3">
        <v>106.996553401334</v>
      </c>
      <c r="MK64" s="3">
        <v>113.827240001113</v>
      </c>
      <c r="ML64" s="3">
        <v>92.017231701339995</v>
      </c>
      <c r="MM64" s="3">
        <v>96.668107887844002</v>
      </c>
      <c r="MN64" s="3">
        <v>93.564371460133003</v>
      </c>
      <c r="MO64" s="3">
        <v>88.651904895604005</v>
      </c>
      <c r="MP64" s="3">
        <v>95.692641720173995</v>
      </c>
    </row>
    <row r="65" spans="1:354" x14ac:dyDescent="0.3">
      <c r="A65" s="7">
        <v>40969</v>
      </c>
      <c r="B65" s="19">
        <f t="shared" si="172"/>
        <v>2012</v>
      </c>
      <c r="C65" s="19">
        <f t="shared" si="173"/>
        <v>3</v>
      </c>
      <c r="D65" s="20">
        <f>+VLOOKUP(C65,'Trimestres-Meses'!A:B,2,FALSE)</f>
        <v>1</v>
      </c>
      <c r="E65" s="18" t="str">
        <f t="shared" si="174"/>
        <v>2012-1</v>
      </c>
      <c r="F65" s="25">
        <v>14.337426238216562</v>
      </c>
      <c r="G65" s="23">
        <v>10.858748089171977</v>
      </c>
      <c r="H65" s="24">
        <v>3.4786781490445855</v>
      </c>
      <c r="I65" s="5">
        <v>187.23</v>
      </c>
      <c r="J65" s="5">
        <v>144.66</v>
      </c>
      <c r="K65" s="5">
        <v>103.54</v>
      </c>
      <c r="L65" s="5">
        <v>2184.16</v>
      </c>
      <c r="M65" s="5">
        <v>117.79</v>
      </c>
      <c r="N65" s="5">
        <v>2.17</v>
      </c>
      <c r="O65" s="5">
        <v>2035.92</v>
      </c>
      <c r="P65" s="5">
        <v>103.43</v>
      </c>
      <c r="Q65" s="5">
        <v>107.46</v>
      </c>
      <c r="R65" s="17">
        <v>1.2999999999999999E-3</v>
      </c>
      <c r="S65" s="17">
        <v>3.9900000000000005E-2</v>
      </c>
      <c r="T65" s="3">
        <v>2698.971818181818</v>
      </c>
      <c r="U65" s="3">
        <v>1408.47</v>
      </c>
      <c r="V65" s="3">
        <v>1.334508</v>
      </c>
      <c r="W65" s="3">
        <f>+VLOOKUP(E65,'Trimestrales USA'!C:DY,2,FALSE)/3</f>
        <v>5356.2666666666664</v>
      </c>
      <c r="X65" s="3">
        <f>+VLOOKUP($E65,'Trimestrales USA'!$C:$DY,X$1,FALSE)/3</f>
        <v>3653.1</v>
      </c>
      <c r="Y65" s="3">
        <f>+VLOOKUP($E65,'Trimestrales USA'!$C:$DY,Y$1,FALSE)/3</f>
        <v>1209.5666666666666</v>
      </c>
      <c r="Z65" s="3">
        <f>+VLOOKUP($E65,'Trimestrales USA'!$C:$DY,Z$1,FALSE)/3</f>
        <v>379.36666666666662</v>
      </c>
      <c r="AA65" s="3">
        <f>+VLOOKUP($E65,'Trimestrales USA'!$C:$DY,AA$1,FALSE)/3</f>
        <v>830.19999999999993</v>
      </c>
      <c r="AB65" s="3">
        <f>+VLOOKUP($E65,'Trimestrales USA'!$C:$DY,AB$1,FALSE)/3</f>
        <v>2443.5333333333333</v>
      </c>
      <c r="AC65" s="3">
        <f>+VLOOKUP($E65,'Trimestrales USA'!$C:$DY,AC$1,FALSE)/3</f>
        <v>855.93333333333339</v>
      </c>
      <c r="AD65" s="3">
        <f>+VLOOKUP($E65,'Trimestrales USA'!$C:$DY,AD$1,FALSE)/3</f>
        <v>829.16666666666663</v>
      </c>
      <c r="AE65" s="3">
        <f>+VLOOKUP($E65,'Trimestrales USA'!$C:$DY,AE$1,FALSE)/3</f>
        <v>691.13333333333333</v>
      </c>
      <c r="AF65" s="3">
        <f>+VLOOKUP($E65,'Trimestrales USA'!$C:$DY,AF$1,FALSE)/3</f>
        <v>156.70000000000002</v>
      </c>
      <c r="AG65" s="3">
        <f>+VLOOKUP($E65,'Trimestrales USA'!$C:$DY,AG$1,FALSE)/3</f>
        <v>319.26666666666665</v>
      </c>
      <c r="AH65" s="3">
        <f>+VLOOKUP($E65,'Trimestrales USA'!$C:$DY,AH$1,FALSE)/3</f>
        <v>215.13333333333333</v>
      </c>
      <c r="AI65" s="3">
        <f>+VLOOKUP($E65,'Trimestrales USA'!$C:$DY,AI$1,FALSE)/3</f>
        <v>138.03333333333333</v>
      </c>
      <c r="AJ65" s="3">
        <f>+VLOOKUP($E65,'Trimestrales USA'!$C:$DY,AJ$1,FALSE)/3</f>
        <v>26.766666666666666</v>
      </c>
      <c r="AK65" s="3">
        <f>+VLOOKUP($E65,'Trimestrales USA'!$C:$DY,AK$1,FALSE)/3</f>
        <v>-200.76666666666665</v>
      </c>
      <c r="AL65" s="3">
        <f>+VLOOKUP($E65,'Trimestrales USA'!$C:$DY,AL$1,FALSE)/3</f>
        <v>730</v>
      </c>
      <c r="AM65" s="3">
        <f>+VLOOKUP($E65,'Trimestrales USA'!$C:$DY,AM$1,FALSE)/3</f>
        <v>505.13333333333338</v>
      </c>
      <c r="AN65" s="3">
        <f>+VLOOKUP($E65,'Trimestrales USA'!$C:$DY,AN$1,FALSE)/3</f>
        <v>224.86666666666667</v>
      </c>
      <c r="AO65" s="3">
        <f>+VLOOKUP($E65,'Trimestrales USA'!$C:$DY,AO$1,FALSE)/3</f>
        <v>930.76666666666677</v>
      </c>
      <c r="AP65" s="3">
        <f>+VLOOKUP($E65,'Trimestrales USA'!$C:$DY,AP$1,FALSE)/3</f>
        <v>773.16666666666663</v>
      </c>
      <c r="AQ65" s="3">
        <f>+VLOOKUP($E65,'Trimestrales USA'!$C:$DY,AQ$1,FALSE)/3</f>
        <v>157.6</v>
      </c>
      <c r="AR65" s="3">
        <f>+VLOOKUP($E65,'Trimestrales USA'!$C:$DY,AR$1,FALSE)/3</f>
        <v>1048</v>
      </c>
      <c r="AS65" s="3">
        <f>+VLOOKUP($E65,'Trimestrales USA'!$C:$DY,AS$1,FALSE)/3</f>
        <v>432.0333333333333</v>
      </c>
      <c r="AT65" s="3">
        <f>+VLOOKUP($E65,'Trimestrales USA'!$C:$DY,AT$1,FALSE)/3</f>
        <v>274.7</v>
      </c>
      <c r="AU65" s="3">
        <f>+VLOOKUP($E65,'Trimestrales USA'!$C:$DY,AU$1,FALSE)/3</f>
        <v>157.33333333333334</v>
      </c>
      <c r="AV65" s="3">
        <f>+VLOOKUP($E65,'Trimestrales USA'!$C:$DY,AV$1,FALSE)/3</f>
        <v>615.9666666666667</v>
      </c>
      <c r="AW65" s="3">
        <f>+VLOOKUP($E65,'Trimestrales USA'!$C:$DY,AW$1,FALSE)/3</f>
        <v>4640.0333333333338</v>
      </c>
      <c r="AX65" s="3">
        <f>+VLOOKUP($E65,'Trimestrales USA'!$C:$DY,AX$1,FALSE)/3</f>
        <v>60.533333333333331</v>
      </c>
      <c r="AY65" s="3">
        <f>+VLOOKUP($E65,'Trimestrales USA'!$C:$DY,AY$1,FALSE)/3</f>
        <v>50.366666666666667</v>
      </c>
      <c r="AZ65" s="3">
        <f>+VLOOKUP($E65,'Trimestrales USA'!$C:$DY,AZ$1,FALSE)/3</f>
        <v>10.166666666666666</v>
      </c>
      <c r="BA65" s="3">
        <f>+VLOOKUP($E65,'Trimestrales USA'!$C:$DY,BA$1,FALSE)/3</f>
        <v>123.73333333333333</v>
      </c>
      <c r="BB65" s="3">
        <f>+VLOOKUP($E65,'Trimestrales USA'!$C:$DY,BB$1,FALSE)/3</f>
        <v>77.100000000000009</v>
      </c>
      <c r="BC65" s="3">
        <f>+VLOOKUP($E65,'Trimestrales USA'!$C:$DY,BC$1,FALSE)/3</f>
        <v>23.566666666666666</v>
      </c>
      <c r="BD65" s="3">
        <f>+VLOOKUP($E65,'Trimestrales USA'!$C:$DY,BD$1,FALSE)/3</f>
        <v>23.066666666666666</v>
      </c>
      <c r="BE65" s="3">
        <f>+VLOOKUP($E65,'Trimestrales USA'!$C:$DY,BE$1,FALSE)/3</f>
        <v>91.033333333333346</v>
      </c>
      <c r="BF65" s="3">
        <f>+VLOOKUP($E65,'Trimestrales USA'!$C:$DY,BF$1,FALSE)/3</f>
        <v>183.20000000000002</v>
      </c>
      <c r="BG65" s="3">
        <f>+VLOOKUP($E65,'Trimestrales USA'!$C:$DY,BG$1,FALSE)/3</f>
        <v>640.5</v>
      </c>
      <c r="BH65" s="3">
        <f>+VLOOKUP($E65,'Trimestrales USA'!$C:$DY,BH$1,FALSE)/3</f>
        <v>351.23333333333335</v>
      </c>
      <c r="BI65" s="3">
        <f>+VLOOKUP($E65,'Trimestrales USA'!$C:$DY,BI$1,FALSE)/3</f>
        <v>8.2333333333333325</v>
      </c>
      <c r="BJ65" s="3">
        <f>+VLOOKUP($E65,'Trimestrales USA'!$C:$DY,BJ$1,FALSE)/3</f>
        <v>13.766666666666666</v>
      </c>
      <c r="BK65" s="3">
        <f>+VLOOKUP($E65,'Trimestrales USA'!$C:$DY,BK$1,FALSE)/3</f>
        <v>22.2</v>
      </c>
      <c r="BL65" s="3">
        <f>+VLOOKUP($E65,'Trimestrales USA'!$C:$DY,BL$1,FALSE)/3</f>
        <v>45.366666666666667</v>
      </c>
      <c r="BM65" s="3">
        <f>+VLOOKUP($E65,'Trimestrales USA'!$C:$DY,BM$1,FALSE)/3</f>
        <v>51.133333333333333</v>
      </c>
      <c r="BN65" s="3">
        <f>+VLOOKUP($E65,'Trimestrales USA'!$C:$DY,BN$1,FALSE)/3</f>
        <v>79.966666666666669</v>
      </c>
      <c r="BO65" s="3">
        <f>+VLOOKUP($E65,'Trimestrales USA'!$C:$DY,BO$1,FALSE)/3</f>
        <v>16.466666666666665</v>
      </c>
      <c r="BP65" s="3">
        <f>+VLOOKUP($E65,'Trimestrales USA'!$C:$DY,BP$1,FALSE)/3</f>
        <v>37.033333333333331</v>
      </c>
      <c r="BQ65" s="3">
        <f>+VLOOKUP($E65,'Trimestrales USA'!$C:$DY,BQ$1,FALSE)/3</f>
        <v>42.800000000000004</v>
      </c>
      <c r="BR65" s="3">
        <f>+VLOOKUP($E65,'Trimestrales USA'!$C:$DY,BR$1,FALSE)/3</f>
        <v>7.4666666666666659</v>
      </c>
      <c r="BS65" s="3">
        <f>+VLOOKUP($E65,'Trimestrales USA'!$C:$DY,BS$1,FALSE)/3</f>
        <v>26.833333333333332</v>
      </c>
      <c r="BT65" s="3">
        <f>+VLOOKUP($E65,'Trimestrales USA'!$C:$DY,BT$1,FALSE)/3</f>
        <v>289.26666666666665</v>
      </c>
      <c r="BU65" s="3">
        <f>+VLOOKUP($E65,'Trimestrales USA'!$C:$DY,BU$1,FALSE)/3</f>
        <v>71.86666666666666</v>
      </c>
      <c r="BV65" s="3">
        <f>+VLOOKUP($E65,'Trimestrales USA'!$C:$DY,BV$1,FALSE)/3</f>
        <v>5.2333333333333334</v>
      </c>
      <c r="BW65" s="3">
        <f>+VLOOKUP($E65,'Trimestrales USA'!$C:$DY,BW$1,FALSE)/3</f>
        <v>3.3333333333333335</v>
      </c>
      <c r="BX65" s="3">
        <f>+VLOOKUP($E65,'Trimestrales USA'!$C:$DY,BX$1,FALSE)/3</f>
        <v>17.633333333333333</v>
      </c>
      <c r="BY65" s="3">
        <f>+VLOOKUP($E65,'Trimestrales USA'!$C:$DY,BY$1,FALSE)/3</f>
        <v>12.666666666666666</v>
      </c>
      <c r="BZ65" s="3">
        <f>+VLOOKUP($E65,'Trimestrales USA'!$C:$DY,BZ$1,FALSE)/3</f>
        <v>55.866666666666667</v>
      </c>
      <c r="CA65" s="3">
        <f>+VLOOKUP($E65,'Trimestrales USA'!$C:$DY,CA$1,FALSE)/3</f>
        <v>100.66666666666667</v>
      </c>
      <c r="CB65" s="3">
        <f>+VLOOKUP($E65,'Trimestrales USA'!$C:$DY,CB$1,FALSE)/3</f>
        <v>22.033333333333331</v>
      </c>
      <c r="CC65" s="3">
        <f>+VLOOKUP($E65,'Trimestrales USA'!$C:$DY,CC$1,FALSE)/3</f>
        <v>327.43333333333334</v>
      </c>
      <c r="CD65" s="3">
        <f>+VLOOKUP($E65,'Trimestrales USA'!$C:$DY,CD$1,FALSE)/3</f>
        <v>300.90000000000003</v>
      </c>
      <c r="CE65" s="3">
        <f>+VLOOKUP($E65,'Trimestrales USA'!$C:$DY,CE$1,FALSE)/3</f>
        <v>53.433333333333337</v>
      </c>
      <c r="CF65" s="3">
        <f>+VLOOKUP($E65,'Trimestrales USA'!$C:$DY,CF$1,FALSE)/3</f>
        <v>43.9</v>
      </c>
      <c r="CG65" s="3">
        <f>+VLOOKUP($E65,'Trimestrales USA'!$C:$DY,CG$1,FALSE)/3</f>
        <v>45.166666666666664</v>
      </c>
      <c r="CH65" s="3">
        <f>+VLOOKUP($E65,'Trimestrales USA'!$C:$DY,CH$1,FALSE)/3</f>
        <v>158.4</v>
      </c>
      <c r="CI65" s="3">
        <f>+VLOOKUP($E65,'Trimestrales USA'!$C:$DY,CI$1,FALSE)/3</f>
        <v>155.53333333333333</v>
      </c>
      <c r="CJ65" s="3">
        <f>+VLOOKUP($E65,'Trimestrales USA'!$C:$DY,CJ$1,FALSE)/3</f>
        <v>28.866666666666664</v>
      </c>
      <c r="CK65" s="3">
        <f>+VLOOKUP($E65,'Trimestrales USA'!$C:$DY,CK$1,FALSE)/3</f>
        <v>12.700000000000001</v>
      </c>
      <c r="CL65" s="3">
        <f>+VLOOKUP($E65,'Trimestrales USA'!$C:$DY,CL$1,FALSE)/3</f>
        <v>4.4333333333333336</v>
      </c>
      <c r="CM65" s="3">
        <f>+VLOOKUP($E65,'Trimestrales USA'!$C:$DY,CM$1,FALSE)/3</f>
        <v>42.666666666666664</v>
      </c>
      <c r="CN65" s="3">
        <f>+VLOOKUP($E65,'Trimestrales USA'!$C:$DY,CN$1,FALSE)/3</f>
        <v>12</v>
      </c>
      <c r="CO65" s="3">
        <f>+VLOOKUP($E65,'Trimestrales USA'!$C:$DY,CO$1,FALSE)/3</f>
        <v>7.7333333333333334</v>
      </c>
      <c r="CP65" s="3">
        <f>+VLOOKUP($E65,'Trimestrales USA'!$C:$DY,CP$1,FALSE)/3</f>
        <v>31.566666666666666</v>
      </c>
      <c r="CQ65" s="3">
        <f>+VLOOKUP($E65,'Trimestrales USA'!$C:$DY,CQ$1,FALSE)/3</f>
        <v>15.566666666666668</v>
      </c>
      <c r="CR65" s="3">
        <f>+VLOOKUP($E65,'Trimestrales USA'!$C:$DY,CR$1,FALSE)/3</f>
        <v>252.9</v>
      </c>
      <c r="CS65" s="3">
        <f>+VLOOKUP($E65,'Trimestrales USA'!$C:$DY,CS$1,FALSE)/3</f>
        <v>65.733333333333334</v>
      </c>
      <c r="CT65" s="3">
        <f>+VLOOKUP($E65,'Trimestrales USA'!$C:$DY,CT$1,FALSE)/3</f>
        <v>27.833333333333332</v>
      </c>
      <c r="CU65" s="3">
        <f>+VLOOKUP($E65,'Trimestrales USA'!$C:$DY,CU$1,FALSE)/3</f>
        <v>123.23333333333333</v>
      </c>
      <c r="CV65" s="3">
        <f>+VLOOKUP($E65,'Trimestrales USA'!$C:$DY,CV$1,FALSE)/3</f>
        <v>36.1</v>
      </c>
      <c r="CW65" s="3">
        <f>+VLOOKUP($E65,'Trimestrales USA'!$C:$DY,CW$1,FALSE)/3</f>
        <v>1073.6666666666667</v>
      </c>
      <c r="CX65" s="3">
        <f>+VLOOKUP($E65,'Trimestrales USA'!$C:$DY,CX$1,FALSE)/3</f>
        <v>378.43333333333334</v>
      </c>
      <c r="CY65" s="3">
        <f>+VLOOKUP($E65,'Trimestrales USA'!$C:$DY,CY$1,FALSE)/3</f>
        <v>171.83333333333334</v>
      </c>
      <c r="CZ65" s="3">
        <f>+VLOOKUP($E65,'Trimestrales USA'!$C:$DY,CZ$1,FALSE)/3</f>
        <v>64.899999999999991</v>
      </c>
      <c r="DA65" s="3">
        <f>+VLOOKUP($E65,'Trimestrales USA'!$C:$DY,DA$1,FALSE)/3</f>
        <v>137.13333333333333</v>
      </c>
      <c r="DB65" s="3">
        <f>+VLOOKUP($E65,'Trimestrales USA'!$C:$DY,DB$1,FALSE)/3</f>
        <v>4.5333333333333332</v>
      </c>
      <c r="DC65" s="3">
        <f>+VLOOKUP($E65,'Trimestrales USA'!$C:$DY,DC$1,FALSE)/3</f>
        <v>695.23333333333323</v>
      </c>
      <c r="DD65" s="3">
        <f>+VLOOKUP($E65,'Trimestrales USA'!$C:$DY,DD$1,FALSE)/3</f>
        <v>638.80000000000007</v>
      </c>
      <c r="DE65" s="3">
        <f>+VLOOKUP($E65,'Trimestrales USA'!$C:$DY,DE$1,FALSE)/3</f>
        <v>511.9666666666667</v>
      </c>
      <c r="DF65" s="3">
        <f>+VLOOKUP($E65,'Trimestrales USA'!$C:$DY,DF$1,FALSE)/3</f>
        <v>126.83333333333333</v>
      </c>
      <c r="DG65" s="3">
        <f>+VLOOKUP($E65,'Trimestrales USA'!$C:$DY,DG$1,FALSE)/3</f>
        <v>56.433333333333337</v>
      </c>
      <c r="DH65" s="3">
        <f>+VLOOKUP($E65,'Trimestrales USA'!$C:$DY,DH$1,FALSE)/3</f>
        <v>645.56666666666672</v>
      </c>
      <c r="DI65" s="3">
        <f>+VLOOKUP($E65,'Trimestrales USA'!$C:$DY,DI$1,FALSE)/3</f>
        <v>390.86666666666662</v>
      </c>
      <c r="DJ65" s="3">
        <f>+VLOOKUP($E65,'Trimestrales USA'!$C:$DY,DJ$1,FALSE)/3</f>
        <v>73.266666666666666</v>
      </c>
      <c r="DK65" s="3">
        <f>+VLOOKUP($E65,'Trimestrales USA'!$C:$DY,DK$1,FALSE)/3</f>
        <v>79.2</v>
      </c>
      <c r="DL65" s="3">
        <f>+VLOOKUP($E65,'Trimestrales USA'!$C:$DY,DL$1,FALSE)/3</f>
        <v>238.4</v>
      </c>
      <c r="DM65" s="3">
        <f>+VLOOKUP($E65,'Trimestrales USA'!$C:$DY,DM$1,FALSE)/3</f>
        <v>97.266666666666666</v>
      </c>
      <c r="DN65" s="3">
        <f>+VLOOKUP($E65,'Trimestrales USA'!$C:$DY,DN$1,FALSE)/3</f>
        <v>157.43333333333334</v>
      </c>
      <c r="DO65" s="3">
        <f>+VLOOKUP($E65,'Trimestrales USA'!$C:$DY,DO$1,FALSE)/3</f>
        <v>142.96666666666667</v>
      </c>
      <c r="DP65" s="3">
        <f>+VLOOKUP($E65,'Trimestrales USA'!$C:$DY,DP$1,FALSE)/3</f>
        <v>14.466666666666667</v>
      </c>
      <c r="DQ65" s="3">
        <f>+VLOOKUP($E65,'Trimestrales USA'!$C:$DY,DQ$1,FALSE)/3</f>
        <v>466.09999999999997</v>
      </c>
      <c r="DR65" s="3">
        <f>+VLOOKUP($E65,'Trimestrales USA'!$C:$DY,DR$1,FALSE)/3</f>
        <v>70.899999999999991</v>
      </c>
      <c r="DS65" s="3">
        <f>+VLOOKUP($E65,'Trimestrales USA'!$C:$DY,DS$1,FALSE)/3</f>
        <v>395.16666666666669</v>
      </c>
      <c r="DT65" s="3">
        <f>+VLOOKUP($E65,'Trimestrales USA'!$C:$DY,DT$1,FALSE)/3</f>
        <v>190.73333333333335</v>
      </c>
      <c r="DU65" s="3">
        <f>+VLOOKUP($E65,'Trimestrales USA'!$C:$DY,DU$1,FALSE)/3</f>
        <v>130.76666666666668</v>
      </c>
      <c r="DV65" s="3">
        <f>+VLOOKUP($E65,'Trimestrales USA'!$C:$DY,DV$1,FALSE)/3</f>
        <v>41.733333333333334</v>
      </c>
      <c r="DW65" s="3">
        <f>+VLOOKUP($E65,'Trimestrales USA'!$C:$DY,DW$1,FALSE)/3</f>
        <v>31.900000000000002</v>
      </c>
      <c r="DX65" s="3">
        <f>+VLOOKUP($E65,'Trimestrales USA'!$C:$DY,DX$1,FALSE)/3</f>
        <v>204.36666666666667</v>
      </c>
      <c r="DY65" s="3">
        <f>+VLOOKUP($E65,'Trimestrales USA'!$C:$DY,DY$1,FALSE)/3</f>
        <v>56.033333333333331</v>
      </c>
      <c r="DZ65" s="3">
        <f>+VLOOKUP($E65,'Trimestrales USA'!$C:$DY,DZ$1,FALSE)/3</f>
        <v>33.199999999999996</v>
      </c>
      <c r="EA65" s="3">
        <f>+VLOOKUP($E65,'Trimestrales USA'!$C:$DY,EA$1,FALSE)/3</f>
        <v>22.833333333333332</v>
      </c>
      <c r="EB65" s="3">
        <f>+VLOOKUP($E65,'Trimestrales USA'!$C:$DY,EB$1,FALSE)/3</f>
        <v>148.33333333333334</v>
      </c>
      <c r="EC65" s="3">
        <f>+VLOOKUP($E65,'Trimestrales USA'!$C:$DY,EC$1,FALSE)/3</f>
        <v>42.166666666666664</v>
      </c>
      <c r="ED65" s="3">
        <f>+VLOOKUP($E65,'Trimestrales USA'!$C:$DY,ED$1,FALSE)/3</f>
        <v>106.16666666666667</v>
      </c>
      <c r="EE65" s="3">
        <f>+VLOOKUP($E65,'Trimestrales USA'!$C:$DY,EE$1,FALSE)/3</f>
        <v>114.60000000000001</v>
      </c>
      <c r="EF65" s="3">
        <f>+VLOOKUP($E65,'Trimestrales USA'!$C:$DY,EF$1,FALSE)/3</f>
        <v>716.23333333333323</v>
      </c>
      <c r="EG65" s="3">
        <f>+VLOOKUP($E65,'Trimestrales USA'!$C:$DY,EG$1,FALSE)/3</f>
        <v>238.36666666666667</v>
      </c>
      <c r="EH65" s="3">
        <f>+VLOOKUP($E65,'Trimestrales USA'!$C:$DY,EH$1,FALSE)/3</f>
        <v>221.16666666666666</v>
      </c>
      <c r="EI65" s="3">
        <f>+VLOOKUP($E65,'Trimestrales USA'!$C:$DY,EI$1,FALSE)/3</f>
        <v>136.13333333333333</v>
      </c>
      <c r="EJ65" s="3">
        <f>+VLOOKUP($E65,'Trimestrales USA'!$C:$DY,EJ$1,FALSE)/3</f>
        <v>85.033333333333331</v>
      </c>
      <c r="EK65" s="3">
        <f>+VLOOKUP($E65,'Trimestrales USA'!$C:$DY,EK$1,FALSE)/3</f>
        <v>17.2</v>
      </c>
      <c r="EL65" s="3">
        <f>+VLOOKUP($E65,'Trimestrales USA'!$C:$DY,EL$1,FALSE)/3</f>
        <v>477.86666666666662</v>
      </c>
      <c r="EM65" s="3">
        <f>+VLOOKUP($E65,'Trimestrales USA'!$C:$DY,EM$1,FALSE)/3</f>
        <v>438.83333333333331</v>
      </c>
      <c r="EN65" s="3">
        <f>+VLOOKUP($E65,'Trimestrales USA'!$C:$DY,EN$1,FALSE)/3</f>
        <v>39.033333333333331</v>
      </c>
      <c r="EO65" s="3">
        <f>+VLOOKUP($E65,'Trimestrales USA'!$C:$DY,EO$1,FALSE)/3</f>
        <v>0</v>
      </c>
      <c r="EP65" s="3">
        <f>+VLOOKUP($E65,'Trimestrales USA'!$C:$DY,EP$1,FALSE)/3</f>
        <v>1008</v>
      </c>
      <c r="EQ65" s="3">
        <f>+VLOOKUP($E65,'Trimestrales USA'!$C:$DY,EQ$1,FALSE)/3</f>
        <v>3632.0666666666671</v>
      </c>
      <c r="ER65" s="3">
        <f>+VLOOKUP($E65,'Trimestrales USA'!$C:$DY,ER$1,FALSE)/3</f>
        <v>0</v>
      </c>
      <c r="ES65" s="3">
        <f>+VLOOKUP($E65,'Trimestrales MX'!$C:$FS,ES$1,FALSE)/3</f>
        <v>5206584.3546666661</v>
      </c>
      <c r="ET65" s="3">
        <f>+VLOOKUP($E65,'Trimestrales MX'!$C:$FS,ET$1,FALSE)/3</f>
        <v>203130.42600000001</v>
      </c>
      <c r="EU65" s="3">
        <f>+VLOOKUP($E65,'Trimestrales MX'!$C:$FS,EU$1,FALSE)/3</f>
        <v>5003453.9283333337</v>
      </c>
      <c r="EV65" s="3">
        <f>+VLOOKUP($E65,'Trimestrales MX'!$C:$FS,EV$1,FALSE)/3</f>
        <v>151896.87033333333</v>
      </c>
      <c r="EW65" s="3">
        <f>+VLOOKUP($E65,'Trimestrales MX'!$C:$FS,EW$1,FALSE)/3</f>
        <v>151896.87033333333</v>
      </c>
      <c r="EX65" s="3">
        <f>+VLOOKUP($E65,'Trimestrales MX'!$C:$FS,EX$1,FALSE)/3</f>
        <v>90049.123999999996</v>
      </c>
      <c r="EY65" s="3">
        <f>+VLOOKUP($E65,'Trimestrales MX'!$C:$FS,EY$1,FALSE)/3</f>
        <v>53089.412000000004</v>
      </c>
      <c r="EZ65" s="3">
        <f>+VLOOKUP($E65,'Trimestrales MX'!$C:$FS,EZ$1,FALSE)/3</f>
        <v>5475.4053333333331</v>
      </c>
      <c r="FA65" s="3">
        <f>+VLOOKUP($E65,'Trimestrales MX'!$C:$FS,FA$1,FALSE)/3</f>
        <v>2864.9060000000004</v>
      </c>
      <c r="FB65" s="3">
        <f>+VLOOKUP($E65,'Trimestrales MX'!$C:$FS,FB$1,FALSE)/3</f>
        <v>418.02266666666668</v>
      </c>
      <c r="FC65" s="3">
        <f>+VLOOKUP($E65,'Trimestrales MX'!$C:$FS,FC$1,FALSE)/3</f>
        <v>1703916.6173333332</v>
      </c>
      <c r="FD65" s="3">
        <f>+VLOOKUP($E65,'Trimestrales MX'!$C:$FS,FD$1,FALSE)/3</f>
        <v>388776.9476666667</v>
      </c>
      <c r="FE65" s="3">
        <f>+VLOOKUP($E65,'Trimestrales MX'!$C:$FS,FE$1,FALSE)/3</f>
        <v>298910.88400000002</v>
      </c>
      <c r="FF65" s="3">
        <f>+VLOOKUP($E65,'Trimestrales MX'!$C:$FS,FF$1,FALSE)/3</f>
        <v>54875.473666666665</v>
      </c>
      <c r="FG65" s="3">
        <f>+VLOOKUP($E65,'Trimestrales MX'!$C:$FS,FG$1,FALSE)/3</f>
        <v>34990.590000000004</v>
      </c>
      <c r="FH65" s="3">
        <f>+VLOOKUP($E65,'Trimestrales MX'!$C:$FS,FH$1,FALSE)/3</f>
        <v>75914.688666666669</v>
      </c>
      <c r="FI65" s="3">
        <f>+VLOOKUP($E65,'Trimestrales MX'!$C:$FS,FI$1,FALSE)/3</f>
        <v>57818.90633333334</v>
      </c>
      <c r="FJ65" s="3">
        <f>+VLOOKUP($E65,'Trimestrales MX'!$C:$FS,FJ$1,FALSE)/3</f>
        <v>18095.782333333333</v>
      </c>
      <c r="FK65" s="3">
        <f>+VLOOKUP($E65,'Trimestrales MX'!$C:$FS,FK$1,FALSE)/3</f>
        <v>389758.60866666661</v>
      </c>
      <c r="FL65" s="3">
        <f>+VLOOKUP($E65,'Trimestrales MX'!$C:$FS,FL$1,FALSE)/3</f>
        <v>264549.7306666667</v>
      </c>
      <c r="FM65" s="3">
        <f>+VLOOKUP($E65,'Trimestrales MX'!$C:$FS,FM$1,FALSE)/3</f>
        <v>82265.207666666669</v>
      </c>
      <c r="FN65" s="3">
        <f>+VLOOKUP($E65,'Trimestrales MX'!$C:$FS,FN$1,FALSE)/3</f>
        <v>42943.67</v>
      </c>
      <c r="FO65" s="3">
        <f>+VLOOKUP($E65,'Trimestrales MX'!$C:$FS,FO$1,FALSE)/3</f>
        <v>849466.37266666663</v>
      </c>
      <c r="FP65" s="3">
        <f>+VLOOKUP($E65,'Trimestrales MX'!$C:$FS,FP$1,FALSE)/3</f>
        <v>203396.05599999998</v>
      </c>
      <c r="FQ65" s="3">
        <f>+VLOOKUP($E65,'Trimestrales MX'!$C:$FS,FQ$1,FALSE)/3</f>
        <v>6644.0243333333337</v>
      </c>
      <c r="FR65" s="3">
        <f>+VLOOKUP($E65,'Trimestrales MX'!$C:$FS,FR$1,FALSE)/3</f>
        <v>16765.664333333334</v>
      </c>
      <c r="FS65" s="3">
        <f>+VLOOKUP($E65,'Trimestrales MX'!$C:$FS,FS$1,FALSE)/3</f>
        <v>17370.259666666669</v>
      </c>
      <c r="FT65" s="3">
        <f>+VLOOKUP($E65,'Trimestrales MX'!$C:$FS,FT$1,FALSE)/3</f>
        <v>6445.3063333333339</v>
      </c>
      <c r="FU65" s="3">
        <f>+VLOOKUP($E65,'Trimestrales MX'!$C:$FS,FU$1,FALSE)/3</f>
        <v>20612.295666666669</v>
      </c>
      <c r="FV65" s="3">
        <f>+VLOOKUP($E65,'Trimestrales MX'!$C:$FS,FV$1,FALSE)/3</f>
        <v>42813.849000000002</v>
      </c>
      <c r="FW65" s="3">
        <f>+VLOOKUP($E65,'Trimestrales MX'!$C:$FS,FW$1,FALSE)/3</f>
        <v>1072.2280000000001</v>
      </c>
      <c r="FX65" s="3">
        <f>+VLOOKUP($E65,'Trimestrales MX'!$C:$FS,FX$1,FALSE)/3</f>
        <v>62139.978999999999</v>
      </c>
      <c r="FY65" s="3">
        <f>+VLOOKUP($E65,'Trimestrales MX'!$C:$FS,FY$1,FALSE)/3</f>
        <v>29532.449666666667</v>
      </c>
      <c r="FZ65" s="3">
        <f>+VLOOKUP($E65,'Trimestrales MX'!$C:$FS,FZ$1,FALSE)/3</f>
        <v>42359.029666666669</v>
      </c>
      <c r="GA65" s="3">
        <f>+VLOOKUP($E65,'Trimestrales MX'!$C:$FS,GA$1,FALSE)/3</f>
        <v>36264.284333333337</v>
      </c>
      <c r="GB65" s="3">
        <f>+VLOOKUP($E65,'Trimestrales MX'!$C:$FS,GB$1,FALSE)/3</f>
        <v>6094.7453333333333</v>
      </c>
      <c r="GC65" s="3">
        <f>+VLOOKUP($E65,'Trimestrales MX'!$C:$FS,GC$1,FALSE)/3</f>
        <v>8142.8736666666664</v>
      </c>
      <c r="GD65" s="3">
        <f>+VLOOKUP($E65,'Trimestrales MX'!$C:$FS,GD$1,FALSE)/3</f>
        <v>1684.9853333333333</v>
      </c>
      <c r="GE65" s="3">
        <f>+VLOOKUP($E65,'Trimestrales MX'!$C:$FS,GE$1,FALSE)/3</f>
        <v>5524.9613333333327</v>
      </c>
      <c r="GF65" s="3">
        <f>+VLOOKUP($E65,'Trimestrales MX'!$C:$FS,GF$1,FALSE)/3</f>
        <v>932.92700000000002</v>
      </c>
      <c r="GG65" s="3">
        <f>+VLOOKUP($E65,'Trimestrales MX'!$C:$FS,GG$1,FALSE)/3</f>
        <v>4016.0923333333335</v>
      </c>
      <c r="GH65" s="3">
        <f>+VLOOKUP($E65,'Trimestrales MX'!$C:$FS,GH$1,FALSE)/3</f>
        <v>1127.9466666666667</v>
      </c>
      <c r="GI65" s="3">
        <f>+VLOOKUP($E65,'Trimestrales MX'!$C:$FS,GI$1,FALSE)/3</f>
        <v>2888.1456666666668</v>
      </c>
      <c r="GJ65" s="3">
        <f>+VLOOKUP($E65,'Trimestrales MX'!$C:$FS,GJ$1,FALSE)/3</f>
        <v>17909.606</v>
      </c>
      <c r="GK65" s="3">
        <f>+VLOOKUP($E65,'Trimestrales MX'!$C:$FS,GK$1,FALSE)/3</f>
        <v>1834.0159999999998</v>
      </c>
      <c r="GL65" s="3">
        <f>+VLOOKUP($E65,'Trimestrales MX'!$C:$FS,GL$1,FALSE)/3</f>
        <v>15331.806666666665</v>
      </c>
      <c r="GM65" s="3">
        <f>+VLOOKUP($E65,'Trimestrales MX'!$C:$FS,GM$1,FALSE)/3</f>
        <v>743.7833333333333</v>
      </c>
      <c r="GN65" s="3">
        <f>+VLOOKUP($E65,'Trimestrales MX'!$C:$FS,GN$1,FALSE)/3</f>
        <v>7957.5646666666662</v>
      </c>
      <c r="GO65" s="3">
        <f>+VLOOKUP($E65,'Trimestrales MX'!$C:$FS,GO$1,FALSE)/3</f>
        <v>1390.2006666666666</v>
      </c>
      <c r="GP65" s="3">
        <f>+VLOOKUP($E65,'Trimestrales MX'!$C:$FS,GP$1,FALSE)/3</f>
        <v>5595.4910000000009</v>
      </c>
      <c r="GQ65" s="3">
        <f>+VLOOKUP($E65,'Trimestrales MX'!$C:$FS,GQ$1,FALSE)/3</f>
        <v>971.87266666666665</v>
      </c>
      <c r="GR65" s="3">
        <f>+VLOOKUP($E65,'Trimestrales MX'!$C:$FS,GR$1,FALSE)/3</f>
        <v>7398.5146666666669</v>
      </c>
      <c r="GS65" s="3">
        <f>+VLOOKUP($E65,'Trimestrales MX'!$C:$FS,GS$1,FALSE)/3</f>
        <v>4196.4383333333335</v>
      </c>
      <c r="GT65" s="3">
        <f>+VLOOKUP($E65,'Trimestrales MX'!$C:$FS,GT$1,FALSE)/3</f>
        <v>249.26133333333334</v>
      </c>
      <c r="GU65" s="3">
        <f>+VLOOKUP($E65,'Trimestrales MX'!$C:$FS,GU$1,FALSE)/3</f>
        <v>2952.8150000000001</v>
      </c>
      <c r="GV65" s="3">
        <f>+VLOOKUP($E65,'Trimestrales MX'!$C:$FS,GV$1,FALSE)/3</f>
        <v>14416.482666666665</v>
      </c>
      <c r="GW65" s="3">
        <f>+VLOOKUP($E65,'Trimestrales MX'!$C:$FS,GW$1,FALSE)/3</f>
        <v>4944.7460000000001</v>
      </c>
      <c r="GX65" s="3">
        <f>+VLOOKUP($E65,'Trimestrales MX'!$C:$FS,GX$1,FALSE)/3</f>
        <v>9471.7366666666658</v>
      </c>
      <c r="GY65" s="3">
        <f>+VLOOKUP($E65,'Trimestrales MX'!$C:$FS,GY$1,FALSE)/3</f>
        <v>5877.9219999999996</v>
      </c>
      <c r="GZ65" s="3">
        <f>+VLOOKUP($E65,'Trimestrales MX'!$C:$FS,GZ$1,FALSE)/3</f>
        <v>25056.625666666663</v>
      </c>
      <c r="HA65" s="3">
        <f>+VLOOKUP($E65,'Trimestrales MX'!$C:$FS,HA$1,FALSE)/3</f>
        <v>87982.538</v>
      </c>
      <c r="HB65" s="3">
        <f>+VLOOKUP($E65,'Trimestrales MX'!$C:$FS,HB$1,FALSE)/3</f>
        <v>43354.802000000003</v>
      </c>
      <c r="HC65" s="3">
        <f>+VLOOKUP($E65,'Trimestrales MX'!$C:$FS,HC$1,FALSE)/3</f>
        <v>6651.54</v>
      </c>
      <c r="HD65" s="3">
        <f>+VLOOKUP($E65,'Trimestrales MX'!$C:$FS,HD$1,FALSE)/3</f>
        <v>2452.9893333333334</v>
      </c>
      <c r="HE65" s="3">
        <f>+VLOOKUP($E65,'Trimestrales MX'!$C:$FS,HE$1,FALSE)/3</f>
        <v>14732.351999999999</v>
      </c>
      <c r="HF65" s="3">
        <f>+VLOOKUP($E65,'Trimestrales MX'!$C:$FS,HF$1,FALSE)/3</f>
        <v>3917.3709999999996</v>
      </c>
      <c r="HG65" s="3">
        <f>+VLOOKUP($E65,'Trimestrales MX'!$C:$FS,HG$1,FALSE)/3</f>
        <v>13009.389000000001</v>
      </c>
      <c r="HH65" s="3">
        <f>+VLOOKUP($E65,'Trimestrales MX'!$C:$FS,HH$1,FALSE)/3</f>
        <v>3864.0949999999998</v>
      </c>
      <c r="HI65" s="3">
        <f>+VLOOKUP($E65,'Trimestrales MX'!$C:$FS,HI$1,FALSE)/3</f>
        <v>23928.847666666668</v>
      </c>
      <c r="HJ65" s="3">
        <f>+VLOOKUP($E65,'Trimestrales MX'!$C:$FS,HJ$1,FALSE)/3</f>
        <v>18250.299666666666</v>
      </c>
      <c r="HK65" s="3">
        <f>+VLOOKUP($E65,'Trimestrales MX'!$C:$FS,HK$1,FALSE)/3</f>
        <v>5678.5483333333332</v>
      </c>
      <c r="HL65" s="3">
        <f>+VLOOKUP($E65,'Trimestrales MX'!$C:$FS,HL$1,FALSE)/3</f>
        <v>21988.956000000002</v>
      </c>
      <c r="HM65" s="3">
        <f>+VLOOKUP($E65,'Trimestrales MX'!$C:$FS,HM$1,FALSE)/3</f>
        <v>4381.8616666666667</v>
      </c>
      <c r="HN65" s="3">
        <f>+VLOOKUP($E65,'Trimestrales MX'!$C:$FS,HN$1,FALSE)/3</f>
        <v>7124.2583333333341</v>
      </c>
      <c r="HO65" s="3">
        <f>+VLOOKUP($E65,'Trimestrales MX'!$C:$FS,HO$1,FALSE)/3</f>
        <v>7186.2466666666669</v>
      </c>
      <c r="HP65" s="3">
        <f>+VLOOKUP($E65,'Trimestrales MX'!$C:$FS,HP$1,FALSE)/3</f>
        <v>1436.8609999999999</v>
      </c>
      <c r="HQ65" s="3">
        <f>+VLOOKUP($E65,'Trimestrales MX'!$C:$FS,HQ$1,FALSE)/3</f>
        <v>1859.7280000000001</v>
      </c>
      <c r="HR65" s="3">
        <f>+VLOOKUP($E65,'Trimestrales MX'!$C:$FS,HR$1,FALSE)/3</f>
        <v>59971.91166666666</v>
      </c>
      <c r="HS65" s="3">
        <f>+VLOOKUP($E65,'Trimestrales MX'!$C:$FS,HS$1,FALSE)/3</f>
        <v>20822.346666666668</v>
      </c>
      <c r="HT65" s="3">
        <f>+VLOOKUP($E65,'Trimestrales MX'!$C:$FS,HT$1,FALSE)/3</f>
        <v>9775.0506666666661</v>
      </c>
      <c r="HU65" s="3">
        <f>+VLOOKUP($E65,'Trimestrales MX'!$C:$FS,HU$1,FALSE)/3</f>
        <v>2154.8143333333333</v>
      </c>
      <c r="HV65" s="3">
        <f>+VLOOKUP($E65,'Trimestrales MX'!$C:$FS,HV$1,FALSE)/3</f>
        <v>25435.10933333333</v>
      </c>
      <c r="HW65" s="3">
        <f>+VLOOKUP($E65,'Trimestrales MX'!$C:$FS,HW$1,FALSE)/3</f>
        <v>1784.5903333333333</v>
      </c>
      <c r="HX65" s="3">
        <f>+VLOOKUP($E65,'Trimestrales MX'!$C:$FS,HX$1,FALSE)/3</f>
        <v>32190.703999999998</v>
      </c>
      <c r="HY65" s="3">
        <f>+VLOOKUP($E65,'Trimestrales MX'!$C:$FS,HY$1,FALSE)/3</f>
        <v>1296.3906666666667</v>
      </c>
      <c r="HZ65" s="3">
        <f>+VLOOKUP($E65,'Trimestrales MX'!$C:$FS,HZ$1,FALSE)/3</f>
        <v>1736.0366666666666</v>
      </c>
      <c r="IA65" s="3">
        <f>+VLOOKUP($E65,'Trimestrales MX'!$C:$FS,IA$1,FALSE)/3</f>
        <v>10984.794</v>
      </c>
      <c r="IB65" s="3">
        <f>+VLOOKUP($E65,'Trimestrales MX'!$C:$FS,IB$1,FALSE)/3</f>
        <v>2564.3489999999997</v>
      </c>
      <c r="IC65" s="3">
        <f>+VLOOKUP($E65,'Trimestrales MX'!$C:$FS,IC$1,FALSE)/3</f>
        <v>969.58533333333332</v>
      </c>
      <c r="ID65" s="3">
        <f>+VLOOKUP($E65,'Trimestrales MX'!$C:$FS,ID$1,FALSE)/3</f>
        <v>2352.3776666666668</v>
      </c>
      <c r="IE65" s="3">
        <f>+VLOOKUP($E65,'Trimestrales MX'!$C:$FS,IE$1,FALSE)/3</f>
        <v>3537.3066666666668</v>
      </c>
      <c r="IF65" s="3">
        <f>+VLOOKUP($E65,'Trimestrales MX'!$C:$FS,IF$1,FALSE)/3</f>
        <v>2652.2260000000001</v>
      </c>
      <c r="IG65" s="3">
        <f>+VLOOKUP($E65,'Trimestrales MX'!$C:$FS,IG$1,FALSE)/3</f>
        <v>6097.6379999999999</v>
      </c>
      <c r="IH65" s="3">
        <f>+VLOOKUP($E65,'Trimestrales MX'!$C:$FS,IH$1,FALSE)/3</f>
        <v>42206.49</v>
      </c>
      <c r="II65" s="3">
        <f>+VLOOKUP($E65,'Trimestrales MX'!$C:$FS,II$1,FALSE)/3</f>
        <v>5002.018</v>
      </c>
      <c r="IJ65" s="3">
        <f>+VLOOKUP($E65,'Trimestrales MX'!$C:$FS,IJ$1,FALSE)/3</f>
        <v>2531.2433333333333</v>
      </c>
      <c r="IK65" s="3">
        <f>+VLOOKUP($E65,'Trimestrales MX'!$C:$FS,IK$1,FALSE)/3</f>
        <v>256.01333333333332</v>
      </c>
      <c r="IL65" s="3">
        <f>+VLOOKUP($E65,'Trimestrales MX'!$C:$FS,IL$1,FALSE)/3</f>
        <v>6889.9530000000004</v>
      </c>
      <c r="IM65" s="3">
        <f>+VLOOKUP($E65,'Trimestrales MX'!$C:$FS,IM$1,FALSE)/3</f>
        <v>867.6636666666667</v>
      </c>
      <c r="IN65" s="3">
        <f>+VLOOKUP($E65,'Trimestrales MX'!$C:$FS,IN$1,FALSE)/3</f>
        <v>18794.350666666669</v>
      </c>
      <c r="IO65" s="3">
        <f>+VLOOKUP($E65,'Trimestrales MX'!$C:$FS,IO$1,FALSE)/3</f>
        <v>7865.248333333333</v>
      </c>
      <c r="IP65" s="3">
        <f>+VLOOKUP($E65,'Trimestrales MX'!$C:$FS,IP$1,FALSE)/3</f>
        <v>55528.05533333333</v>
      </c>
      <c r="IQ65" s="3">
        <f>+VLOOKUP($E65,'Trimestrales MX'!$C:$FS,IQ$1,FALSE)/3</f>
        <v>18254.911333333333</v>
      </c>
      <c r="IR65" s="3">
        <f>+VLOOKUP($E65,'Trimestrales MX'!$C:$FS,IR$1,FALSE)/3</f>
        <v>8054.8810000000003</v>
      </c>
      <c r="IS65" s="3">
        <f>+VLOOKUP($E65,'Trimestrales MX'!$C:$FS,IS$1,FALSE)/3</f>
        <v>10559.553</v>
      </c>
      <c r="IT65" s="3">
        <f>+VLOOKUP($E65,'Trimestrales MX'!$C:$FS,IT$1,FALSE)/3</f>
        <v>12772.934000000001</v>
      </c>
      <c r="IU65" s="3">
        <f>+VLOOKUP($E65,'Trimestrales MX'!$C:$FS,IU$1,FALSE)/3</f>
        <v>5309.1149999999998</v>
      </c>
      <c r="IV65" s="3">
        <f>+VLOOKUP($E65,'Trimestrales MX'!$C:$FS,IV$1,FALSE)/3</f>
        <v>576.66099999999994</v>
      </c>
      <c r="IW65" s="3">
        <f>+VLOOKUP($E65,'Trimestrales MX'!$C:$FS,IW$1,FALSE)/3</f>
        <v>24548.020999999997</v>
      </c>
      <c r="IX65" s="3">
        <f>+VLOOKUP($E65,'Trimestrales MX'!$C:$FS,IX$1,FALSE)/3</f>
        <v>3131.4456666666665</v>
      </c>
      <c r="IY65" s="3">
        <f>+VLOOKUP($E65,'Trimestrales MX'!$C:$FS,IY$1,FALSE)/3</f>
        <v>4056.5793333333331</v>
      </c>
      <c r="IZ65" s="3">
        <f>+VLOOKUP($E65,'Trimestrales MX'!$C:$FS,IZ$1,FALSE)/3</f>
        <v>8481.9276666666665</v>
      </c>
      <c r="JA65" s="3">
        <f>+VLOOKUP($E65,'Trimestrales MX'!$C:$FS,JA$1,FALSE)/3</f>
        <v>8878.0683333333345</v>
      </c>
      <c r="JB65" s="3">
        <f>+VLOOKUP($E65,'Trimestrales MX'!$C:$FS,JB$1,FALSE)/3</f>
        <v>137689.47</v>
      </c>
      <c r="JC65" s="3">
        <f>+VLOOKUP($E65,'Trimestrales MX'!$C:$FS,JC$1,FALSE)/3</f>
        <v>72498.996333333329</v>
      </c>
      <c r="JD65" s="3">
        <f>+VLOOKUP($E65,'Trimestrales MX'!$C:$FS,JD$1,FALSE)/3</f>
        <v>2912.2549999999997</v>
      </c>
      <c r="JE65" s="3">
        <f>+VLOOKUP($E65,'Trimestrales MX'!$C:$FS,JE$1,FALSE)/3</f>
        <v>53916.733333333337</v>
      </c>
      <c r="JF65" s="3">
        <f>+VLOOKUP($E65,'Trimestrales MX'!$C:$FS,JF$1,FALSE)/3</f>
        <v>4286.6030000000001</v>
      </c>
      <c r="JG65" s="3">
        <f>+VLOOKUP($E65,'Trimestrales MX'!$C:$FS,JG$1,FALSE)/3</f>
        <v>2342.4713333333334</v>
      </c>
      <c r="JH65" s="3">
        <f>+VLOOKUP($E65,'Trimestrales MX'!$C:$FS,JH$1,FALSE)/3</f>
        <v>203.45633333333333</v>
      </c>
      <c r="JI65" s="3">
        <f>+VLOOKUP($E65,'Trimestrales MX'!$C:$FS,JI$1,FALSE)/3</f>
        <v>1528.9549999999999</v>
      </c>
      <c r="JJ65" s="3">
        <f>+VLOOKUP($E65,'Trimestrales MX'!$C:$FS,JJ$1,FALSE)/3</f>
        <v>9920.9916666666668</v>
      </c>
      <c r="JK65" s="3">
        <f>+VLOOKUP($E65,'Trimestrales MX'!$C:$FS,JK$1,FALSE)/3</f>
        <v>7978.8086666666668</v>
      </c>
      <c r="JL65" s="3">
        <f>+VLOOKUP($E65,'Trimestrales MX'!$C:$FS,JL$1,FALSE)/3</f>
        <v>931.6149999999999</v>
      </c>
      <c r="JM65" s="3">
        <f>+VLOOKUP($E65,'Trimestrales MX'!$C:$FS,JM$1,FALSE)/3</f>
        <v>1010.5680000000001</v>
      </c>
      <c r="JN65" s="3">
        <f>+VLOOKUP($E65,'Trimestrales MX'!$C:$FS,JN$1,FALSE)/3</f>
        <v>16979.619666666666</v>
      </c>
      <c r="JO65" s="3">
        <f>+VLOOKUP($E65,'Trimestrales MX'!$C:$FS,JO$1,FALSE)/3</f>
        <v>7547.1289999999999</v>
      </c>
      <c r="JP65" s="3">
        <f>+VLOOKUP($E65,'Trimestrales MX'!$C:$FS,JP$1,FALSE)/3</f>
        <v>9432.4906666666666</v>
      </c>
      <c r="JQ65" s="3">
        <f>+VLOOKUP($E65,'Trimestrales MX'!$C:$FS,JQ$1,FALSE)/3</f>
        <v>3147640.4406666667</v>
      </c>
      <c r="JR65" s="3">
        <f>+VLOOKUP($E65,'Trimestrales MX'!$C:$FS,JR$1,FALSE)/3</f>
        <v>405519.12166666664</v>
      </c>
      <c r="JS65" s="3">
        <f>+VLOOKUP($E65,'Trimestrales MX'!$C:$FS,JS$1,FALSE)/3</f>
        <v>459550.875</v>
      </c>
      <c r="JT65" s="3">
        <f>+VLOOKUP($E65,'Trimestrales MX'!$C:$FS,JT$1,FALSE)/3</f>
        <v>322473.35033333331</v>
      </c>
      <c r="JU65" s="3">
        <f>+VLOOKUP($E65,'Trimestrales MX'!$C:$FS,JU$1,FALSE)/3</f>
        <v>7738.3846666666659</v>
      </c>
      <c r="JV65" s="3">
        <f>+VLOOKUP($E65,'Trimestrales MX'!$C:$FS,JV$1,FALSE)/3</f>
        <v>6829.3879999999999</v>
      </c>
      <c r="JW65" s="3">
        <f>+VLOOKUP($E65,'Trimestrales MX'!$C:$FS,JW$1,FALSE)/3</f>
        <v>4285.0460000000003</v>
      </c>
      <c r="JX65" s="3">
        <f>+VLOOKUP($E65,'Trimestrales MX'!$C:$FS,JX$1,FALSE)/3</f>
        <v>158572.88833333334</v>
      </c>
      <c r="JY65" s="3">
        <f>+VLOOKUP($E65,'Trimestrales MX'!$C:$FS,JY$1,FALSE)/3</f>
        <v>110665.04666666668</v>
      </c>
      <c r="JZ65" s="3">
        <f>+VLOOKUP($E65,'Trimestrales MX'!$C:$FS,JZ$1,FALSE)/3</f>
        <v>25155.666000000001</v>
      </c>
      <c r="KA65" s="3">
        <f>+VLOOKUP($E65,'Trimestrales MX'!$C:$FS,KA$1,FALSE)/3</f>
        <v>5991.0576666666666</v>
      </c>
      <c r="KB65" s="3">
        <f>+VLOOKUP($E65,'Trimestrales MX'!$C:$FS,KB$1,FALSE)/3</f>
        <v>3235.873</v>
      </c>
      <c r="KC65" s="3">
        <f>+VLOOKUP($E65,'Trimestrales MX'!$C:$FS,KC$1,FALSE)/3</f>
        <v>96365.020666666664</v>
      </c>
      <c r="KD65" s="3">
        <f>+VLOOKUP($E65,'Trimestrales MX'!$C:$FS,KD$1,FALSE)/3</f>
        <v>4295.7626666666665</v>
      </c>
      <c r="KE65" s="3">
        <f>+VLOOKUP($E65,'Trimestrales MX'!$C:$FS,KE$1,FALSE)/3</f>
        <v>6043.6519999999991</v>
      </c>
      <c r="KF65" s="3">
        <f>+VLOOKUP($E65,'Trimestrales MX'!$C:$FS,KF$1,FALSE)/3</f>
        <v>7733.46</v>
      </c>
      <c r="KG65" s="3">
        <f>+VLOOKUP($E65,'Trimestrales MX'!$C:$FS,KG$1,FALSE)/3</f>
        <v>77105.199333333338</v>
      </c>
      <c r="KH65" s="3">
        <f>+VLOOKUP($E65,'Trimestrales MX'!$C:$FS,KH$1,FALSE)/3</f>
        <v>673.54566666666665</v>
      </c>
      <c r="KI65" s="3">
        <f>+VLOOKUP($E65,'Trimestrales MX'!$C:$FS,KI$1,FALSE)/3</f>
        <v>513.40066666666667</v>
      </c>
      <c r="KJ65" s="3">
        <f>+VLOOKUP($E65,'Trimestrales MX'!$C:$FS,KJ$1,FALSE)/3</f>
        <v>155916.95633333334</v>
      </c>
      <c r="KK65" s="3">
        <f>+VLOOKUP($E65,'Trimestrales MX'!$C:$FS,KK$1,FALSE)/3</f>
        <v>134459.62833333333</v>
      </c>
      <c r="KL65" s="3">
        <f>+VLOOKUP($E65,'Trimestrales MX'!$C:$FS,KL$1,FALSE)/3</f>
        <v>21457.327666666668</v>
      </c>
      <c r="KM65" s="3">
        <f>+VLOOKUP($E65,'Trimestrales MX'!$C:$FS,KM$1,FALSE)/3</f>
        <v>603237.03133333335</v>
      </c>
      <c r="KN65" s="3">
        <f>+VLOOKUP($E65,'Trimestrales MX'!$C:$FS,KN$1,FALSE)/3</f>
        <v>581423.52533333329</v>
      </c>
      <c r="KO65" s="3">
        <f>+VLOOKUP($E65,'Trimestrales MX'!$C:$FS,KO$1,FALSE)/3</f>
        <v>21813.505999999998</v>
      </c>
      <c r="KP65" s="3">
        <f>+VLOOKUP($E65,'Trimestrales MX'!$C:$FS,KP$1,FALSE)/3</f>
        <v>95085.007333333328</v>
      </c>
      <c r="KQ65" s="3">
        <f>+VLOOKUP($E65,'Trimestrales MX'!$C:$FS,KQ$1,FALSE)/3</f>
        <v>30160.170333333332</v>
      </c>
      <c r="KR65" s="3">
        <f>+VLOOKUP($E65,'Trimestrales MX'!$C:$FS,KR$1,FALSE)/3</f>
        <v>171525.60066666667</v>
      </c>
      <c r="KS65" s="3">
        <f>+VLOOKUP($E65,'Trimestrales MX'!$C:$FS,KS$1,FALSE)/3</f>
        <v>222642.43099999998</v>
      </c>
      <c r="KT65" s="3">
        <f>+VLOOKUP($E65,'Trimestrales MX'!$C:$FS,KT$1,FALSE)/3</f>
        <v>122166.82833333332</v>
      </c>
      <c r="KU65" s="3">
        <f>+VLOOKUP($E65,'Trimestrales MX'!$C:$FS,KU$1,FALSE)/3</f>
        <v>53122.765666666666</v>
      </c>
      <c r="KV65" s="3">
        <f>+VLOOKUP($E65,'Trimestrales MX'!$C:$FS,KV$1,FALSE)/3</f>
        <v>65066.228000000003</v>
      </c>
      <c r="KW65" s="3">
        <f>+VLOOKUP($E65,'Trimestrales MX'!$C:$FS,KW$1,FALSE)/3</f>
        <v>3977.8346666666671</v>
      </c>
      <c r="KX65" s="3">
        <f>+VLOOKUP($E65,'Trimestrales MX'!$C:$FS,KX$1,FALSE)/3</f>
        <v>22669.144333333334</v>
      </c>
      <c r="KY65" s="3">
        <f>+VLOOKUP($E65,'Trimestrales MX'!$C:$FS,KY$1,FALSE)/3</f>
        <v>9769.7046666666665</v>
      </c>
      <c r="KZ65" s="3">
        <f>+VLOOKUP($E65,'Trimestrales MX'!$C:$FS,KZ$1,FALSE)/3</f>
        <v>12899.439666666667</v>
      </c>
      <c r="LA65" s="3">
        <f>+VLOOKUP($E65,'Trimestrales MX'!$C:$FS,LA$1,FALSE)/3</f>
        <v>112353.74200000001</v>
      </c>
      <c r="LB65" s="3">
        <f>+VLOOKUP($E65,'Trimestrales MX'!$C:$FS,LB$1,FALSE)/3</f>
        <v>50485.235333333338</v>
      </c>
      <c r="LC65" s="3">
        <f>+VLOOKUP($E65,'Trimestrales MX'!$C:$FS,LC$1,FALSE)/3</f>
        <v>61868.506666666661</v>
      </c>
      <c r="LD65" s="3">
        <f>+VLOOKUP($E65,'Trimestrales MX'!$C:$FS,LD$1,FALSE)/3</f>
        <v>108531.40566666667</v>
      </c>
      <c r="LE65" s="3">
        <f>+VLOOKUP($E65,'Trimestrales MX'!$C:$FS,LE$1,FALSE)/3</f>
        <v>24757.763000000003</v>
      </c>
      <c r="LF65" s="3">
        <f>+VLOOKUP($E65,'Trimestrales MX'!$C:$FS,LF$1,FALSE)/3</f>
        <v>44754.707666666662</v>
      </c>
      <c r="LG65" s="3">
        <f>+VLOOKUP($E65,'Trimestrales MX'!$C:$FS,LG$1,FALSE)/3</f>
        <v>39018.934999999998</v>
      </c>
      <c r="LH65" s="3">
        <f>+VLOOKUP($E65,'Trimestrales MX'!$C:$FS,LH$1,FALSE)/3</f>
        <v>219443.75600000002</v>
      </c>
      <c r="LI65" s="3">
        <v>101.728722399394</v>
      </c>
      <c r="LJ65" s="3">
        <v>104.142537611723</v>
      </c>
      <c r="LK65" s="3">
        <v>103.07149108073899</v>
      </c>
      <c r="LL65" s="3">
        <v>102.40148615748799</v>
      </c>
      <c r="LM65" s="3">
        <v>117.711985946678</v>
      </c>
      <c r="LN65" s="3">
        <v>96.564828681476001</v>
      </c>
      <c r="LO65" s="3">
        <v>95.686773910406998</v>
      </c>
      <c r="LP65" s="3">
        <v>99.579704466623994</v>
      </c>
      <c r="LQ65" s="3">
        <v>96.247658130445998</v>
      </c>
      <c r="LR65" s="3">
        <v>98.284588934154996</v>
      </c>
      <c r="LS65" s="3">
        <v>90.102305541893003</v>
      </c>
      <c r="LT65" s="3">
        <v>97.485710271569999</v>
      </c>
      <c r="LU65" s="3">
        <v>103.712261034287</v>
      </c>
      <c r="LV65" s="3">
        <v>103.962310054306</v>
      </c>
      <c r="LW65" s="3">
        <v>105.393859519071</v>
      </c>
      <c r="LX65" s="3">
        <v>102.26202068388901</v>
      </c>
      <c r="LY65" s="3">
        <v>101.85905522578</v>
      </c>
      <c r="LZ65" s="3">
        <v>98.571757416246001</v>
      </c>
      <c r="MA65" s="3">
        <v>111.46830813517499</v>
      </c>
      <c r="MB65" s="3">
        <v>100.719484749508</v>
      </c>
      <c r="MC65" s="3">
        <v>99.832909548092999</v>
      </c>
      <c r="MD65" s="3">
        <v>100.88071497608099</v>
      </c>
      <c r="ME65" s="3">
        <v>94.849985312685007</v>
      </c>
      <c r="MF65" s="3">
        <v>102.133957503487</v>
      </c>
      <c r="MG65" s="3">
        <v>106.669228005368</v>
      </c>
      <c r="MH65" s="3">
        <v>102.858179761722</v>
      </c>
      <c r="MI65" s="3">
        <v>103.161898114916</v>
      </c>
      <c r="MJ65" s="3">
        <v>111.25399765693901</v>
      </c>
      <c r="MK65" s="3">
        <v>126.41999100642499</v>
      </c>
      <c r="ML65" s="3">
        <v>100.004813381262</v>
      </c>
      <c r="MM65" s="3">
        <v>99.085008078995003</v>
      </c>
      <c r="MN65" s="3">
        <v>102.71169300879799</v>
      </c>
      <c r="MO65" s="3">
        <v>94.714078452302005</v>
      </c>
      <c r="MP65" s="3">
        <v>99.867781228305006</v>
      </c>
    </row>
    <row r="66" spans="1:354" x14ac:dyDescent="0.3">
      <c r="A66" s="7">
        <v>41000</v>
      </c>
      <c r="B66" s="19">
        <f t="shared" si="172"/>
        <v>2012</v>
      </c>
      <c r="C66" s="19">
        <f t="shared" si="173"/>
        <v>4</v>
      </c>
      <c r="D66" s="20">
        <f>+VLOOKUP(C66,'Trimestres-Meses'!A:B,2,FALSE)</f>
        <v>2</v>
      </c>
      <c r="E66" s="18" t="str">
        <f t="shared" si="174"/>
        <v>2012-2</v>
      </c>
      <c r="F66" s="25">
        <v>10.541934852547778</v>
      </c>
      <c r="G66" s="23">
        <v>6.7192019108280316</v>
      </c>
      <c r="H66" s="24">
        <v>3.8227329417197455</v>
      </c>
      <c r="I66" s="5">
        <v>184.23</v>
      </c>
      <c r="J66" s="5">
        <v>147.63999999999999</v>
      </c>
      <c r="K66" s="5">
        <v>100.95</v>
      </c>
      <c r="L66" s="5">
        <v>2049.67</v>
      </c>
      <c r="M66" s="5">
        <v>113.67</v>
      </c>
      <c r="N66" s="5">
        <v>1.95</v>
      </c>
      <c r="O66" s="5">
        <v>2002.14</v>
      </c>
      <c r="P66" s="5">
        <v>101.33</v>
      </c>
      <c r="Q66" s="5">
        <v>103.59</v>
      </c>
      <c r="R66" s="17">
        <v>1.4000000000000002E-3</v>
      </c>
      <c r="S66" s="17">
        <v>3.9599999999999996E-2</v>
      </c>
      <c r="T66" s="3">
        <v>2716.098</v>
      </c>
      <c r="U66" s="3">
        <v>1397.91</v>
      </c>
      <c r="V66" s="3">
        <v>1.324152</v>
      </c>
      <c r="W66" s="3">
        <f>+VLOOKUP(E66,'Trimestrales USA'!C:DY,2,FALSE)/3</f>
        <v>5402.3666666666668</v>
      </c>
      <c r="X66" s="3">
        <f>+VLOOKUP($E66,'Trimestrales USA'!$C:$DY,X$1,FALSE)/3</f>
        <v>3668.3666666666668</v>
      </c>
      <c r="Y66" s="3">
        <f>+VLOOKUP($E66,'Trimestrales USA'!$C:$DY,Y$1,FALSE)/3</f>
        <v>1205.4666666666667</v>
      </c>
      <c r="Z66" s="3">
        <f>+VLOOKUP($E66,'Trimestrales USA'!$C:$DY,Z$1,FALSE)/3</f>
        <v>377.86666666666662</v>
      </c>
      <c r="AA66" s="3">
        <f>+VLOOKUP($E66,'Trimestrales USA'!$C:$DY,AA$1,FALSE)/3</f>
        <v>827.6</v>
      </c>
      <c r="AB66" s="3">
        <f>+VLOOKUP($E66,'Trimestrales USA'!$C:$DY,AB$1,FALSE)/3</f>
        <v>2462.9</v>
      </c>
      <c r="AC66" s="3">
        <f>+VLOOKUP($E66,'Trimestrales USA'!$C:$DY,AC$1,FALSE)/3</f>
        <v>878.9666666666667</v>
      </c>
      <c r="AD66" s="3">
        <f>+VLOOKUP($E66,'Trimestrales USA'!$C:$DY,AD$1,FALSE)/3</f>
        <v>848.5</v>
      </c>
      <c r="AE66" s="3">
        <f>+VLOOKUP($E66,'Trimestrales USA'!$C:$DY,AE$1,FALSE)/3</f>
        <v>708.73333333333323</v>
      </c>
      <c r="AF66" s="3">
        <f>+VLOOKUP($E66,'Trimestrales USA'!$C:$DY,AF$1,FALSE)/3</f>
        <v>162.70000000000002</v>
      </c>
      <c r="AG66" s="3">
        <f>+VLOOKUP($E66,'Trimestrales USA'!$C:$DY,AG$1,FALSE)/3</f>
        <v>328.13333333333333</v>
      </c>
      <c r="AH66" s="3">
        <f>+VLOOKUP($E66,'Trimestrales USA'!$C:$DY,AH$1,FALSE)/3</f>
        <v>217.9</v>
      </c>
      <c r="AI66" s="3">
        <f>+VLOOKUP($E66,'Trimestrales USA'!$C:$DY,AI$1,FALSE)/3</f>
        <v>139.76666666666668</v>
      </c>
      <c r="AJ66" s="3">
        <f>+VLOOKUP($E66,'Trimestrales USA'!$C:$DY,AJ$1,FALSE)/3</f>
        <v>30.466666666666669</v>
      </c>
      <c r="AK66" s="3">
        <f>+VLOOKUP($E66,'Trimestrales USA'!$C:$DY,AK$1,FALSE)/3</f>
        <v>-188.4</v>
      </c>
      <c r="AL66" s="3">
        <f>+VLOOKUP($E66,'Trimestrales USA'!$C:$DY,AL$1,FALSE)/3</f>
        <v>738.5333333333333</v>
      </c>
      <c r="AM66" s="3">
        <f>+VLOOKUP($E66,'Trimestrales USA'!$C:$DY,AM$1,FALSE)/3</f>
        <v>511.13333333333338</v>
      </c>
      <c r="AN66" s="3">
        <f>+VLOOKUP($E66,'Trimestrales USA'!$C:$DY,AN$1,FALSE)/3</f>
        <v>227.36666666666667</v>
      </c>
      <c r="AO66" s="3">
        <f>+VLOOKUP($E66,'Trimestrales USA'!$C:$DY,AO$1,FALSE)/3</f>
        <v>926.93333333333339</v>
      </c>
      <c r="AP66" s="3">
        <f>+VLOOKUP($E66,'Trimestrales USA'!$C:$DY,AP$1,FALSE)/3</f>
        <v>768.06666666666661</v>
      </c>
      <c r="AQ66" s="3">
        <f>+VLOOKUP($E66,'Trimestrales USA'!$C:$DY,AQ$1,FALSE)/3</f>
        <v>158.86666666666667</v>
      </c>
      <c r="AR66" s="3">
        <f>+VLOOKUP($E66,'Trimestrales USA'!$C:$DY,AR$1,FALSE)/3</f>
        <v>1043.5</v>
      </c>
      <c r="AS66" s="3">
        <f>+VLOOKUP($E66,'Trimestrales USA'!$C:$DY,AS$1,FALSE)/3</f>
        <v>429.5333333333333</v>
      </c>
      <c r="AT66" s="3">
        <f>+VLOOKUP($E66,'Trimestrales USA'!$C:$DY,AT$1,FALSE)/3</f>
        <v>272</v>
      </c>
      <c r="AU66" s="3">
        <f>+VLOOKUP($E66,'Trimestrales USA'!$C:$DY,AU$1,FALSE)/3</f>
        <v>157.53333333333333</v>
      </c>
      <c r="AV66" s="3">
        <f>+VLOOKUP($E66,'Trimestrales USA'!$C:$DY,AV$1,FALSE)/3</f>
        <v>613.93333333333328</v>
      </c>
      <c r="AW66" s="3">
        <f>+VLOOKUP($E66,'Trimestrales USA'!$C:$DY,AW$1,FALSE)/3</f>
        <v>4685.3666666666668</v>
      </c>
      <c r="AX66" s="3">
        <f>+VLOOKUP($E66,'Trimestrales USA'!$C:$DY,AX$1,FALSE)/3</f>
        <v>59.266666666666673</v>
      </c>
      <c r="AY66" s="3">
        <f>+VLOOKUP($E66,'Trimestrales USA'!$C:$DY,AY$1,FALSE)/3</f>
        <v>49</v>
      </c>
      <c r="AZ66" s="3">
        <f>+VLOOKUP($E66,'Trimestrales USA'!$C:$DY,AZ$1,FALSE)/3</f>
        <v>10.266666666666667</v>
      </c>
      <c r="BA66" s="3">
        <f>+VLOOKUP($E66,'Trimestrales USA'!$C:$DY,BA$1,FALSE)/3</f>
        <v>118.53333333333335</v>
      </c>
      <c r="BB66" s="3">
        <f>+VLOOKUP($E66,'Trimestrales USA'!$C:$DY,BB$1,FALSE)/3</f>
        <v>72.600000000000009</v>
      </c>
      <c r="BC66" s="3">
        <f>+VLOOKUP($E66,'Trimestrales USA'!$C:$DY,BC$1,FALSE)/3</f>
        <v>22.366666666666664</v>
      </c>
      <c r="BD66" s="3">
        <f>+VLOOKUP($E66,'Trimestrales USA'!$C:$DY,BD$1,FALSE)/3</f>
        <v>23.566666666666666</v>
      </c>
      <c r="BE66" s="3">
        <f>+VLOOKUP($E66,'Trimestrales USA'!$C:$DY,BE$1,FALSE)/3</f>
        <v>94.233333333333334</v>
      </c>
      <c r="BF66" s="3">
        <f>+VLOOKUP($E66,'Trimestrales USA'!$C:$DY,BF$1,FALSE)/3</f>
        <v>184.43333333333331</v>
      </c>
      <c r="BG66" s="3">
        <f>+VLOOKUP($E66,'Trimestrales USA'!$C:$DY,BG$1,FALSE)/3</f>
        <v>645.9</v>
      </c>
      <c r="BH66" s="3">
        <f>+VLOOKUP($E66,'Trimestrales USA'!$C:$DY,BH$1,FALSE)/3</f>
        <v>356.40000000000003</v>
      </c>
      <c r="BI66" s="3">
        <f>+VLOOKUP($E66,'Trimestrales USA'!$C:$DY,BI$1,FALSE)/3</f>
        <v>8.4333333333333336</v>
      </c>
      <c r="BJ66" s="3">
        <f>+VLOOKUP($E66,'Trimestrales USA'!$C:$DY,BJ$1,FALSE)/3</f>
        <v>14.133333333333333</v>
      </c>
      <c r="BK66" s="3">
        <f>+VLOOKUP($E66,'Trimestrales USA'!$C:$DY,BK$1,FALSE)/3</f>
        <v>22.3</v>
      </c>
      <c r="BL66" s="3">
        <f>+VLOOKUP($E66,'Trimestrales USA'!$C:$DY,BL$1,FALSE)/3</f>
        <v>45.966666666666669</v>
      </c>
      <c r="BM66" s="3">
        <f>+VLOOKUP($E66,'Trimestrales USA'!$C:$DY,BM$1,FALSE)/3</f>
        <v>51.333333333333336</v>
      </c>
      <c r="BN66" s="3">
        <f>+VLOOKUP($E66,'Trimestrales USA'!$C:$DY,BN$1,FALSE)/3</f>
        <v>80.433333333333337</v>
      </c>
      <c r="BO66" s="3">
        <f>+VLOOKUP($E66,'Trimestrales USA'!$C:$DY,BO$1,FALSE)/3</f>
        <v>17.433333333333334</v>
      </c>
      <c r="BP66" s="3">
        <f>+VLOOKUP($E66,'Trimestrales USA'!$C:$DY,BP$1,FALSE)/3</f>
        <v>39.233333333333334</v>
      </c>
      <c r="BQ66" s="3">
        <f>+VLOOKUP($E66,'Trimestrales USA'!$C:$DY,BQ$1,FALSE)/3</f>
        <v>42.233333333333334</v>
      </c>
      <c r="BR66" s="3">
        <f>+VLOOKUP($E66,'Trimestrales USA'!$C:$DY,BR$1,FALSE)/3</f>
        <v>7.4333333333333336</v>
      </c>
      <c r="BS66" s="3">
        <f>+VLOOKUP($E66,'Trimestrales USA'!$C:$DY,BS$1,FALSE)/3</f>
        <v>27.466666666666669</v>
      </c>
      <c r="BT66" s="3">
        <f>+VLOOKUP($E66,'Trimestrales USA'!$C:$DY,BT$1,FALSE)/3</f>
        <v>289.53333333333336</v>
      </c>
      <c r="BU66" s="3">
        <f>+VLOOKUP($E66,'Trimestrales USA'!$C:$DY,BU$1,FALSE)/3</f>
        <v>73.233333333333334</v>
      </c>
      <c r="BV66" s="3">
        <f>+VLOOKUP($E66,'Trimestrales USA'!$C:$DY,BV$1,FALSE)/3</f>
        <v>5.3</v>
      </c>
      <c r="BW66" s="3">
        <f>+VLOOKUP($E66,'Trimestrales USA'!$C:$DY,BW$1,FALSE)/3</f>
        <v>3.3666666666666667</v>
      </c>
      <c r="BX66" s="3">
        <f>+VLOOKUP($E66,'Trimestrales USA'!$C:$DY,BX$1,FALSE)/3</f>
        <v>17.766666666666666</v>
      </c>
      <c r="BY66" s="3">
        <f>+VLOOKUP($E66,'Trimestrales USA'!$C:$DY,BY$1,FALSE)/3</f>
        <v>12.866666666666667</v>
      </c>
      <c r="BZ66" s="3">
        <f>+VLOOKUP($E66,'Trimestrales USA'!$C:$DY,BZ$1,FALSE)/3</f>
        <v>52.833333333333336</v>
      </c>
      <c r="CA66" s="3">
        <f>+VLOOKUP($E66,'Trimestrales USA'!$C:$DY,CA$1,FALSE)/3</f>
        <v>101.63333333333333</v>
      </c>
      <c r="CB66" s="3">
        <f>+VLOOKUP($E66,'Trimestrales USA'!$C:$DY,CB$1,FALSE)/3</f>
        <v>22.5</v>
      </c>
      <c r="CC66" s="3">
        <f>+VLOOKUP($E66,'Trimestrales USA'!$C:$DY,CC$1,FALSE)/3</f>
        <v>331.63333333333333</v>
      </c>
      <c r="CD66" s="3">
        <f>+VLOOKUP($E66,'Trimestrales USA'!$C:$DY,CD$1,FALSE)/3</f>
        <v>301.86666666666667</v>
      </c>
      <c r="CE66" s="3">
        <f>+VLOOKUP($E66,'Trimestrales USA'!$C:$DY,CE$1,FALSE)/3</f>
        <v>53.333333333333336</v>
      </c>
      <c r="CF66" s="3">
        <f>+VLOOKUP($E66,'Trimestrales USA'!$C:$DY,CF$1,FALSE)/3</f>
        <v>43.9</v>
      </c>
      <c r="CG66" s="3">
        <f>+VLOOKUP($E66,'Trimestrales USA'!$C:$DY,CG$1,FALSE)/3</f>
        <v>43.866666666666667</v>
      </c>
      <c r="CH66" s="3">
        <f>+VLOOKUP($E66,'Trimestrales USA'!$C:$DY,CH$1,FALSE)/3</f>
        <v>160.79999999999998</v>
      </c>
      <c r="CI66" s="3">
        <f>+VLOOKUP($E66,'Trimestrales USA'!$C:$DY,CI$1,FALSE)/3</f>
        <v>158.63333333333333</v>
      </c>
      <c r="CJ66" s="3">
        <f>+VLOOKUP($E66,'Trimestrales USA'!$C:$DY,CJ$1,FALSE)/3</f>
        <v>29.166666666666668</v>
      </c>
      <c r="CK66" s="3">
        <f>+VLOOKUP($E66,'Trimestrales USA'!$C:$DY,CK$1,FALSE)/3</f>
        <v>13.5</v>
      </c>
      <c r="CL66" s="3">
        <f>+VLOOKUP($E66,'Trimestrales USA'!$C:$DY,CL$1,FALSE)/3</f>
        <v>4.3</v>
      </c>
      <c r="CM66" s="3">
        <f>+VLOOKUP($E66,'Trimestrales USA'!$C:$DY,CM$1,FALSE)/3</f>
        <v>43.033333333333331</v>
      </c>
      <c r="CN66" s="3">
        <f>+VLOOKUP($E66,'Trimestrales USA'!$C:$DY,CN$1,FALSE)/3</f>
        <v>12.200000000000001</v>
      </c>
      <c r="CO66" s="3">
        <f>+VLOOKUP($E66,'Trimestrales USA'!$C:$DY,CO$1,FALSE)/3</f>
        <v>8.7666666666666675</v>
      </c>
      <c r="CP66" s="3">
        <f>+VLOOKUP($E66,'Trimestrales USA'!$C:$DY,CP$1,FALSE)/3</f>
        <v>32</v>
      </c>
      <c r="CQ66" s="3">
        <f>+VLOOKUP($E66,'Trimestrales USA'!$C:$DY,CQ$1,FALSE)/3</f>
        <v>15.633333333333333</v>
      </c>
      <c r="CR66" s="3">
        <f>+VLOOKUP($E66,'Trimestrales USA'!$C:$DY,CR$1,FALSE)/3</f>
        <v>257.40000000000003</v>
      </c>
      <c r="CS66" s="3">
        <f>+VLOOKUP($E66,'Trimestrales USA'!$C:$DY,CS$1,FALSE)/3</f>
        <v>69.533333333333331</v>
      </c>
      <c r="CT66" s="3">
        <f>+VLOOKUP($E66,'Trimestrales USA'!$C:$DY,CT$1,FALSE)/3</f>
        <v>27.433333333333334</v>
      </c>
      <c r="CU66" s="3">
        <f>+VLOOKUP($E66,'Trimestrales USA'!$C:$DY,CU$1,FALSE)/3</f>
        <v>126.03333333333335</v>
      </c>
      <c r="CV66" s="3">
        <f>+VLOOKUP($E66,'Trimestrales USA'!$C:$DY,CV$1,FALSE)/3</f>
        <v>34.43333333333333</v>
      </c>
      <c r="CW66" s="3">
        <f>+VLOOKUP($E66,'Trimestrales USA'!$C:$DY,CW$1,FALSE)/3</f>
        <v>1090.6000000000001</v>
      </c>
      <c r="CX66" s="3">
        <f>+VLOOKUP($E66,'Trimestrales USA'!$C:$DY,CX$1,FALSE)/3</f>
        <v>387.56666666666666</v>
      </c>
      <c r="CY66" s="3">
        <f>+VLOOKUP($E66,'Trimestrales USA'!$C:$DY,CY$1,FALSE)/3</f>
        <v>170.66666666666666</v>
      </c>
      <c r="CZ66" s="3">
        <f>+VLOOKUP($E66,'Trimestrales USA'!$C:$DY,CZ$1,FALSE)/3</f>
        <v>77.333333333333329</v>
      </c>
      <c r="DA66" s="3">
        <f>+VLOOKUP($E66,'Trimestrales USA'!$C:$DY,DA$1,FALSE)/3</f>
        <v>135.26666666666668</v>
      </c>
      <c r="DB66" s="3">
        <f>+VLOOKUP($E66,'Trimestrales USA'!$C:$DY,DB$1,FALSE)/3</f>
        <v>4.3</v>
      </c>
      <c r="DC66" s="3">
        <f>+VLOOKUP($E66,'Trimestrales USA'!$C:$DY,DC$1,FALSE)/3</f>
        <v>703.0333333333333</v>
      </c>
      <c r="DD66" s="3">
        <f>+VLOOKUP($E66,'Trimestrales USA'!$C:$DY,DD$1,FALSE)/3</f>
        <v>645.0333333333333</v>
      </c>
      <c r="DE66" s="3">
        <f>+VLOOKUP($E66,'Trimestrales USA'!$C:$DY,DE$1,FALSE)/3</f>
        <v>513.9666666666667</v>
      </c>
      <c r="DF66" s="3">
        <f>+VLOOKUP($E66,'Trimestrales USA'!$C:$DY,DF$1,FALSE)/3</f>
        <v>131.06666666666666</v>
      </c>
      <c r="DG66" s="3">
        <f>+VLOOKUP($E66,'Trimestrales USA'!$C:$DY,DG$1,FALSE)/3</f>
        <v>58.033333333333331</v>
      </c>
      <c r="DH66" s="3">
        <f>+VLOOKUP($E66,'Trimestrales USA'!$C:$DY,DH$1,FALSE)/3</f>
        <v>652.93333333333328</v>
      </c>
      <c r="DI66" s="3">
        <f>+VLOOKUP($E66,'Trimestrales USA'!$C:$DY,DI$1,FALSE)/3</f>
        <v>397.5</v>
      </c>
      <c r="DJ66" s="3">
        <f>+VLOOKUP($E66,'Trimestrales USA'!$C:$DY,DJ$1,FALSE)/3</f>
        <v>72.63333333333334</v>
      </c>
      <c r="DK66" s="3">
        <f>+VLOOKUP($E66,'Trimestrales USA'!$C:$DY,DK$1,FALSE)/3</f>
        <v>83.600000000000009</v>
      </c>
      <c r="DL66" s="3">
        <f>+VLOOKUP($E66,'Trimestrales USA'!$C:$DY,DL$1,FALSE)/3</f>
        <v>241.29999999999998</v>
      </c>
      <c r="DM66" s="3">
        <f>+VLOOKUP($E66,'Trimestrales USA'!$C:$DY,DM$1,FALSE)/3</f>
        <v>97.833333333333329</v>
      </c>
      <c r="DN66" s="3">
        <f>+VLOOKUP($E66,'Trimestrales USA'!$C:$DY,DN$1,FALSE)/3</f>
        <v>157.56666666666666</v>
      </c>
      <c r="DO66" s="3">
        <f>+VLOOKUP($E66,'Trimestrales USA'!$C:$DY,DO$1,FALSE)/3</f>
        <v>143.33333333333334</v>
      </c>
      <c r="DP66" s="3">
        <f>+VLOOKUP($E66,'Trimestrales USA'!$C:$DY,DP$1,FALSE)/3</f>
        <v>14.266666666666666</v>
      </c>
      <c r="DQ66" s="3">
        <f>+VLOOKUP($E66,'Trimestrales USA'!$C:$DY,DQ$1,FALSE)/3</f>
        <v>467.7</v>
      </c>
      <c r="DR66" s="3">
        <f>+VLOOKUP($E66,'Trimestrales USA'!$C:$DY,DR$1,FALSE)/3</f>
        <v>71.533333333333331</v>
      </c>
      <c r="DS66" s="3">
        <f>+VLOOKUP($E66,'Trimestrales USA'!$C:$DY,DS$1,FALSE)/3</f>
        <v>396.13333333333338</v>
      </c>
      <c r="DT66" s="3">
        <f>+VLOOKUP($E66,'Trimestrales USA'!$C:$DY,DT$1,FALSE)/3</f>
        <v>190.20000000000002</v>
      </c>
      <c r="DU66" s="3">
        <f>+VLOOKUP($E66,'Trimestrales USA'!$C:$DY,DU$1,FALSE)/3</f>
        <v>132.36666666666667</v>
      </c>
      <c r="DV66" s="3">
        <f>+VLOOKUP($E66,'Trimestrales USA'!$C:$DY,DV$1,FALSE)/3</f>
        <v>41.766666666666666</v>
      </c>
      <c r="DW66" s="3">
        <f>+VLOOKUP($E66,'Trimestrales USA'!$C:$DY,DW$1,FALSE)/3</f>
        <v>31.8</v>
      </c>
      <c r="DX66" s="3">
        <f>+VLOOKUP($E66,'Trimestrales USA'!$C:$DY,DX$1,FALSE)/3</f>
        <v>206.4</v>
      </c>
      <c r="DY66" s="3">
        <f>+VLOOKUP($E66,'Trimestrales USA'!$C:$DY,DY$1,FALSE)/3</f>
        <v>56.866666666666667</v>
      </c>
      <c r="DZ66" s="3">
        <f>+VLOOKUP($E66,'Trimestrales USA'!$C:$DY,DZ$1,FALSE)/3</f>
        <v>33.666666666666664</v>
      </c>
      <c r="EA66" s="3">
        <f>+VLOOKUP($E66,'Trimestrales USA'!$C:$DY,EA$1,FALSE)/3</f>
        <v>23.2</v>
      </c>
      <c r="EB66" s="3">
        <f>+VLOOKUP($E66,'Trimestrales USA'!$C:$DY,EB$1,FALSE)/3</f>
        <v>149.53333333333333</v>
      </c>
      <c r="EC66" s="3">
        <f>+VLOOKUP($E66,'Trimestrales USA'!$C:$DY,EC$1,FALSE)/3</f>
        <v>42.933333333333337</v>
      </c>
      <c r="ED66" s="3">
        <f>+VLOOKUP($E66,'Trimestrales USA'!$C:$DY,ED$1,FALSE)/3</f>
        <v>106.60000000000001</v>
      </c>
      <c r="EE66" s="3">
        <f>+VLOOKUP($E66,'Trimestrales USA'!$C:$DY,EE$1,FALSE)/3</f>
        <v>115.83333333333333</v>
      </c>
      <c r="EF66" s="3">
        <f>+VLOOKUP($E66,'Trimestrales USA'!$C:$DY,EF$1,FALSE)/3</f>
        <v>717</v>
      </c>
      <c r="EG66" s="3">
        <f>+VLOOKUP($E66,'Trimestrales USA'!$C:$DY,EG$1,FALSE)/3</f>
        <v>238.26666666666665</v>
      </c>
      <c r="EH66" s="3">
        <f>+VLOOKUP($E66,'Trimestrales USA'!$C:$DY,EH$1,FALSE)/3</f>
        <v>221.26666666666665</v>
      </c>
      <c r="EI66" s="3">
        <f>+VLOOKUP($E66,'Trimestrales USA'!$C:$DY,EI$1,FALSE)/3</f>
        <v>136</v>
      </c>
      <c r="EJ66" s="3">
        <f>+VLOOKUP($E66,'Trimestrales USA'!$C:$DY,EJ$1,FALSE)/3</f>
        <v>85.266666666666666</v>
      </c>
      <c r="EK66" s="3">
        <f>+VLOOKUP($E66,'Trimestrales USA'!$C:$DY,EK$1,FALSE)/3</f>
        <v>16.966666666666665</v>
      </c>
      <c r="EL66" s="3">
        <f>+VLOOKUP($E66,'Trimestrales USA'!$C:$DY,EL$1,FALSE)/3</f>
        <v>478.76666666666665</v>
      </c>
      <c r="EM66" s="3">
        <f>+VLOOKUP($E66,'Trimestrales USA'!$C:$DY,EM$1,FALSE)/3</f>
        <v>439.09999999999997</v>
      </c>
      <c r="EN66" s="3">
        <f>+VLOOKUP($E66,'Trimestrales USA'!$C:$DY,EN$1,FALSE)/3</f>
        <v>39.666666666666664</v>
      </c>
      <c r="EO66" s="3">
        <f>+VLOOKUP($E66,'Trimestrales USA'!$C:$DY,EO$1,FALSE)/3</f>
        <v>0</v>
      </c>
      <c r="EP66" s="3">
        <f>+VLOOKUP($E66,'Trimestrales USA'!$C:$DY,EP$1,FALSE)/3</f>
        <v>1008.1333333333333</v>
      </c>
      <c r="EQ66" s="3">
        <f>+VLOOKUP($E66,'Trimestrales USA'!$C:$DY,EQ$1,FALSE)/3</f>
        <v>3677.2333333333336</v>
      </c>
      <c r="ER66" s="3">
        <f>+VLOOKUP($E66,'Trimestrales USA'!$C:$DY,ER$1,FALSE)/3</f>
        <v>0</v>
      </c>
      <c r="ES66" s="3">
        <f>+VLOOKUP($E66,'Trimestrales MX'!$C:$FS,ES$1,FALSE)/3</f>
        <v>5342488.5903333332</v>
      </c>
      <c r="ET66" s="3">
        <f>+VLOOKUP($E66,'Trimestrales MX'!$C:$FS,ET$1,FALSE)/3</f>
        <v>207920.22999999998</v>
      </c>
      <c r="EU66" s="3">
        <f>+VLOOKUP($E66,'Trimestrales MX'!$C:$FS,EU$1,FALSE)/3</f>
        <v>5134568.3603333337</v>
      </c>
      <c r="EV66" s="3">
        <f>+VLOOKUP($E66,'Trimestrales MX'!$C:$FS,EV$1,FALSE)/3</f>
        <v>174808.448</v>
      </c>
      <c r="EW66" s="3">
        <f>+VLOOKUP($E66,'Trimestrales MX'!$C:$FS,EW$1,FALSE)/3</f>
        <v>174808.448</v>
      </c>
      <c r="EX66" s="3">
        <f>+VLOOKUP($E66,'Trimestrales MX'!$C:$FS,EX$1,FALSE)/3</f>
        <v>108258.14233333334</v>
      </c>
      <c r="EY66" s="3">
        <f>+VLOOKUP($E66,'Trimestrales MX'!$C:$FS,EY$1,FALSE)/3</f>
        <v>55968.993333333339</v>
      </c>
      <c r="EZ66" s="3">
        <f>+VLOOKUP($E66,'Trimestrales MX'!$C:$FS,EZ$1,FALSE)/3</f>
        <v>6477.3703333333333</v>
      </c>
      <c r="FA66" s="3">
        <f>+VLOOKUP($E66,'Trimestrales MX'!$C:$FS,FA$1,FALSE)/3</f>
        <v>3689.414666666667</v>
      </c>
      <c r="FB66" s="3">
        <f>+VLOOKUP($E66,'Trimestrales MX'!$C:$FS,FB$1,FALSE)/3</f>
        <v>414.52733333333339</v>
      </c>
      <c r="FC66" s="3">
        <f>+VLOOKUP($E66,'Trimestrales MX'!$C:$FS,FC$1,FALSE)/3</f>
        <v>1730866.4376666667</v>
      </c>
      <c r="FD66" s="3">
        <f>+VLOOKUP($E66,'Trimestrales MX'!$C:$FS,FD$1,FALSE)/3</f>
        <v>386387.27533333329</v>
      </c>
      <c r="FE66" s="3">
        <f>+VLOOKUP($E66,'Trimestrales MX'!$C:$FS,FE$1,FALSE)/3</f>
        <v>299272.13966666668</v>
      </c>
      <c r="FF66" s="3">
        <f>+VLOOKUP($E66,'Trimestrales MX'!$C:$FS,FF$1,FALSE)/3</f>
        <v>56491.864000000001</v>
      </c>
      <c r="FG66" s="3">
        <f>+VLOOKUP($E66,'Trimestrales MX'!$C:$FS,FG$1,FALSE)/3</f>
        <v>30623.271333333334</v>
      </c>
      <c r="FH66" s="3">
        <f>+VLOOKUP($E66,'Trimestrales MX'!$C:$FS,FH$1,FALSE)/3</f>
        <v>81803.832333333339</v>
      </c>
      <c r="FI66" s="3">
        <f>+VLOOKUP($E66,'Trimestrales MX'!$C:$FS,FI$1,FALSE)/3</f>
        <v>63465.993666666669</v>
      </c>
      <c r="FJ66" s="3">
        <f>+VLOOKUP($E66,'Trimestrales MX'!$C:$FS,FJ$1,FALSE)/3</f>
        <v>18337.838333333333</v>
      </c>
      <c r="FK66" s="3">
        <f>+VLOOKUP($E66,'Trimestrales MX'!$C:$FS,FK$1,FALSE)/3</f>
        <v>402532.42200000002</v>
      </c>
      <c r="FL66" s="3">
        <f>+VLOOKUP($E66,'Trimestrales MX'!$C:$FS,FL$1,FALSE)/3</f>
        <v>267531.19533333334</v>
      </c>
      <c r="FM66" s="3">
        <f>+VLOOKUP($E66,'Trimestrales MX'!$C:$FS,FM$1,FALSE)/3</f>
        <v>89299.231333333344</v>
      </c>
      <c r="FN66" s="3">
        <f>+VLOOKUP($E66,'Trimestrales MX'!$C:$FS,FN$1,FALSE)/3</f>
        <v>45701.995333333332</v>
      </c>
      <c r="FO66" s="3">
        <f>+VLOOKUP($E66,'Trimestrales MX'!$C:$FS,FO$1,FALSE)/3</f>
        <v>860142.90833333333</v>
      </c>
      <c r="FP66" s="3">
        <f>+VLOOKUP($E66,'Trimestrales MX'!$C:$FS,FP$1,FALSE)/3</f>
        <v>196632.60933333333</v>
      </c>
      <c r="FQ66" s="3">
        <f>+VLOOKUP($E66,'Trimestrales MX'!$C:$FS,FQ$1,FALSE)/3</f>
        <v>6740.4783333333335</v>
      </c>
      <c r="FR66" s="3">
        <f>+VLOOKUP($E66,'Trimestrales MX'!$C:$FS,FR$1,FALSE)/3</f>
        <v>16260.521666666667</v>
      </c>
      <c r="FS66" s="3">
        <f>+VLOOKUP($E66,'Trimestrales MX'!$C:$FS,FS$1,FALSE)/3</f>
        <v>11134.878666666666</v>
      </c>
      <c r="FT66" s="3">
        <f>+VLOOKUP($E66,'Trimestrales MX'!$C:$FS,FT$1,FALSE)/3</f>
        <v>6318.6403333333328</v>
      </c>
      <c r="FU66" s="3">
        <f>+VLOOKUP($E66,'Trimestrales MX'!$C:$FS,FU$1,FALSE)/3</f>
        <v>20409.232666666667</v>
      </c>
      <c r="FV66" s="3">
        <f>+VLOOKUP($E66,'Trimestrales MX'!$C:$FS,FV$1,FALSE)/3</f>
        <v>44076.701000000001</v>
      </c>
      <c r="FW66" s="3">
        <f>+VLOOKUP($E66,'Trimestrales MX'!$C:$FS,FW$1,FALSE)/3</f>
        <v>1117.088</v>
      </c>
      <c r="FX66" s="3">
        <f>+VLOOKUP($E66,'Trimestrales MX'!$C:$FS,FX$1,FALSE)/3</f>
        <v>61885.942000000003</v>
      </c>
      <c r="FY66" s="3">
        <f>+VLOOKUP($E66,'Trimestrales MX'!$C:$FS,FY$1,FALSE)/3</f>
        <v>28689.126333333334</v>
      </c>
      <c r="FZ66" s="3">
        <f>+VLOOKUP($E66,'Trimestrales MX'!$C:$FS,FZ$1,FALSE)/3</f>
        <v>46981.378666666664</v>
      </c>
      <c r="GA66" s="3">
        <f>+VLOOKUP($E66,'Trimestrales MX'!$C:$FS,GA$1,FALSE)/3</f>
        <v>41407.856666666667</v>
      </c>
      <c r="GB66" s="3">
        <f>+VLOOKUP($E66,'Trimestrales MX'!$C:$FS,GB$1,FALSE)/3</f>
        <v>5573.5219999999999</v>
      </c>
      <c r="GC66" s="3">
        <f>+VLOOKUP($E66,'Trimestrales MX'!$C:$FS,GC$1,FALSE)/3</f>
        <v>8597.7603333333336</v>
      </c>
      <c r="GD66" s="3">
        <f>+VLOOKUP($E66,'Trimestrales MX'!$C:$FS,GD$1,FALSE)/3</f>
        <v>1685.2903333333334</v>
      </c>
      <c r="GE66" s="3">
        <f>+VLOOKUP($E66,'Trimestrales MX'!$C:$FS,GE$1,FALSE)/3</f>
        <v>5956.7479999999996</v>
      </c>
      <c r="GF66" s="3">
        <f>+VLOOKUP($E66,'Trimestrales MX'!$C:$FS,GF$1,FALSE)/3</f>
        <v>955.72200000000009</v>
      </c>
      <c r="GG66" s="3">
        <f>+VLOOKUP($E66,'Trimestrales MX'!$C:$FS,GG$1,FALSE)/3</f>
        <v>3949.7286666666664</v>
      </c>
      <c r="GH66" s="3">
        <f>+VLOOKUP($E66,'Trimestrales MX'!$C:$FS,GH$1,FALSE)/3</f>
        <v>1085.9506666666666</v>
      </c>
      <c r="GI66" s="3">
        <f>+VLOOKUP($E66,'Trimestrales MX'!$C:$FS,GI$1,FALSE)/3</f>
        <v>2863.7780000000002</v>
      </c>
      <c r="GJ66" s="3">
        <f>+VLOOKUP($E66,'Trimestrales MX'!$C:$FS,GJ$1,FALSE)/3</f>
        <v>17442.973999999998</v>
      </c>
      <c r="GK66" s="3">
        <f>+VLOOKUP($E66,'Trimestrales MX'!$C:$FS,GK$1,FALSE)/3</f>
        <v>1883.8389999999999</v>
      </c>
      <c r="GL66" s="3">
        <f>+VLOOKUP($E66,'Trimestrales MX'!$C:$FS,GL$1,FALSE)/3</f>
        <v>14851.703</v>
      </c>
      <c r="GM66" s="3">
        <f>+VLOOKUP($E66,'Trimestrales MX'!$C:$FS,GM$1,FALSE)/3</f>
        <v>707.4319999999999</v>
      </c>
      <c r="GN66" s="3">
        <f>+VLOOKUP($E66,'Trimestrales MX'!$C:$FS,GN$1,FALSE)/3</f>
        <v>7762.8600000000006</v>
      </c>
      <c r="GO66" s="3">
        <f>+VLOOKUP($E66,'Trimestrales MX'!$C:$FS,GO$1,FALSE)/3</f>
        <v>1394.9480000000001</v>
      </c>
      <c r="GP66" s="3">
        <f>+VLOOKUP($E66,'Trimestrales MX'!$C:$FS,GP$1,FALSE)/3</f>
        <v>5509.3026666666665</v>
      </c>
      <c r="GQ66" s="3">
        <f>+VLOOKUP($E66,'Trimestrales MX'!$C:$FS,GQ$1,FALSE)/3</f>
        <v>858.60900000000004</v>
      </c>
      <c r="GR66" s="3">
        <f>+VLOOKUP($E66,'Trimestrales MX'!$C:$FS,GR$1,FALSE)/3</f>
        <v>8690.9453333333331</v>
      </c>
      <c r="GS66" s="3">
        <f>+VLOOKUP($E66,'Trimestrales MX'!$C:$FS,GS$1,FALSE)/3</f>
        <v>5425.0456666666669</v>
      </c>
      <c r="GT66" s="3">
        <f>+VLOOKUP($E66,'Trimestrales MX'!$C:$FS,GT$1,FALSE)/3</f>
        <v>232.06899999999999</v>
      </c>
      <c r="GU66" s="3">
        <f>+VLOOKUP($E66,'Trimestrales MX'!$C:$FS,GU$1,FALSE)/3</f>
        <v>3033.8306666666667</v>
      </c>
      <c r="GV66" s="3">
        <f>+VLOOKUP($E66,'Trimestrales MX'!$C:$FS,GV$1,FALSE)/3</f>
        <v>15099.585333333334</v>
      </c>
      <c r="GW66" s="3">
        <f>+VLOOKUP($E66,'Trimestrales MX'!$C:$FS,GW$1,FALSE)/3</f>
        <v>5102.1493333333337</v>
      </c>
      <c r="GX66" s="3">
        <f>+VLOOKUP($E66,'Trimestrales MX'!$C:$FS,GX$1,FALSE)/3</f>
        <v>9997.4359999999997</v>
      </c>
      <c r="GY66" s="3">
        <f>+VLOOKUP($E66,'Trimestrales MX'!$C:$FS,GY$1,FALSE)/3</f>
        <v>6860.2203333333337</v>
      </c>
      <c r="GZ66" s="3">
        <f>+VLOOKUP($E66,'Trimestrales MX'!$C:$FS,GZ$1,FALSE)/3</f>
        <v>25668.403000000002</v>
      </c>
      <c r="HA66" s="3">
        <f>+VLOOKUP($E66,'Trimestrales MX'!$C:$FS,HA$1,FALSE)/3</f>
        <v>91223.862999999998</v>
      </c>
      <c r="HB66" s="3">
        <f>+VLOOKUP($E66,'Trimestrales MX'!$C:$FS,HB$1,FALSE)/3</f>
        <v>44049.23066666667</v>
      </c>
      <c r="HC66" s="3">
        <f>+VLOOKUP($E66,'Trimestrales MX'!$C:$FS,HC$1,FALSE)/3</f>
        <v>6490.5903333333335</v>
      </c>
      <c r="HD66" s="3">
        <f>+VLOOKUP($E66,'Trimestrales MX'!$C:$FS,HD$1,FALSE)/3</f>
        <v>3151.1119999999996</v>
      </c>
      <c r="HE66" s="3">
        <f>+VLOOKUP($E66,'Trimestrales MX'!$C:$FS,HE$1,FALSE)/3</f>
        <v>16578.400333333335</v>
      </c>
      <c r="HF66" s="3">
        <f>+VLOOKUP($E66,'Trimestrales MX'!$C:$FS,HF$1,FALSE)/3</f>
        <v>3958.6059999999998</v>
      </c>
      <c r="HG66" s="3">
        <f>+VLOOKUP($E66,'Trimestrales MX'!$C:$FS,HG$1,FALSE)/3</f>
        <v>13057.105333333333</v>
      </c>
      <c r="HH66" s="3">
        <f>+VLOOKUP($E66,'Trimestrales MX'!$C:$FS,HH$1,FALSE)/3</f>
        <v>3938.8183333333332</v>
      </c>
      <c r="HI66" s="3">
        <f>+VLOOKUP($E66,'Trimestrales MX'!$C:$FS,HI$1,FALSE)/3</f>
        <v>25747.197333333334</v>
      </c>
      <c r="HJ66" s="3">
        <f>+VLOOKUP($E66,'Trimestrales MX'!$C:$FS,HJ$1,FALSE)/3</f>
        <v>20066.884999999998</v>
      </c>
      <c r="HK66" s="3">
        <f>+VLOOKUP($E66,'Trimestrales MX'!$C:$FS,HK$1,FALSE)/3</f>
        <v>5680.3123333333342</v>
      </c>
      <c r="HL66" s="3">
        <f>+VLOOKUP($E66,'Trimestrales MX'!$C:$FS,HL$1,FALSE)/3</f>
        <v>22505.214333333333</v>
      </c>
      <c r="HM66" s="3">
        <f>+VLOOKUP($E66,'Trimestrales MX'!$C:$FS,HM$1,FALSE)/3</f>
        <v>4397.797333333333</v>
      </c>
      <c r="HN66" s="3">
        <f>+VLOOKUP($E66,'Trimestrales MX'!$C:$FS,HN$1,FALSE)/3</f>
        <v>7062.2513333333336</v>
      </c>
      <c r="HO66" s="3">
        <f>+VLOOKUP($E66,'Trimestrales MX'!$C:$FS,HO$1,FALSE)/3</f>
        <v>7570.0629999999992</v>
      </c>
      <c r="HP66" s="3">
        <f>+VLOOKUP($E66,'Trimestrales MX'!$C:$FS,HP$1,FALSE)/3</f>
        <v>1476.3503333333335</v>
      </c>
      <c r="HQ66" s="3">
        <f>+VLOOKUP($E66,'Trimestrales MX'!$C:$FS,HQ$1,FALSE)/3</f>
        <v>1998.7526666666665</v>
      </c>
      <c r="HR66" s="3">
        <f>+VLOOKUP($E66,'Trimestrales MX'!$C:$FS,HR$1,FALSE)/3</f>
        <v>60108.989333333331</v>
      </c>
      <c r="HS66" s="3">
        <f>+VLOOKUP($E66,'Trimestrales MX'!$C:$FS,HS$1,FALSE)/3</f>
        <v>22173.346666666665</v>
      </c>
      <c r="HT66" s="3">
        <f>+VLOOKUP($E66,'Trimestrales MX'!$C:$FS,HT$1,FALSE)/3</f>
        <v>10192.489</v>
      </c>
      <c r="HU66" s="3">
        <f>+VLOOKUP($E66,'Trimestrales MX'!$C:$FS,HU$1,FALSE)/3</f>
        <v>2218.8643333333334</v>
      </c>
      <c r="HV66" s="3">
        <f>+VLOOKUP($E66,'Trimestrales MX'!$C:$FS,HV$1,FALSE)/3</f>
        <v>23677.992333333332</v>
      </c>
      <c r="HW66" s="3">
        <f>+VLOOKUP($E66,'Trimestrales MX'!$C:$FS,HW$1,FALSE)/3</f>
        <v>1846.2969999999998</v>
      </c>
      <c r="HX66" s="3">
        <f>+VLOOKUP($E66,'Trimestrales MX'!$C:$FS,HX$1,FALSE)/3</f>
        <v>33147.770666666671</v>
      </c>
      <c r="HY66" s="3">
        <f>+VLOOKUP($E66,'Trimestrales MX'!$C:$FS,HY$1,FALSE)/3</f>
        <v>1418.2876666666668</v>
      </c>
      <c r="HZ66" s="3">
        <f>+VLOOKUP($E66,'Trimestrales MX'!$C:$FS,HZ$1,FALSE)/3</f>
        <v>1641.8136666666667</v>
      </c>
      <c r="IA66" s="3">
        <f>+VLOOKUP($E66,'Trimestrales MX'!$C:$FS,IA$1,FALSE)/3</f>
        <v>10892.974333333334</v>
      </c>
      <c r="IB66" s="3">
        <f>+VLOOKUP($E66,'Trimestrales MX'!$C:$FS,IB$1,FALSE)/3</f>
        <v>2555.0666666666666</v>
      </c>
      <c r="IC66" s="3">
        <f>+VLOOKUP($E66,'Trimestrales MX'!$C:$FS,IC$1,FALSE)/3</f>
        <v>1058.9013333333335</v>
      </c>
      <c r="ID66" s="3">
        <f>+VLOOKUP($E66,'Trimestrales MX'!$C:$FS,ID$1,FALSE)/3</f>
        <v>2486.1406666666667</v>
      </c>
      <c r="IE66" s="3">
        <f>+VLOOKUP($E66,'Trimestrales MX'!$C:$FS,IE$1,FALSE)/3</f>
        <v>3709.0103333333336</v>
      </c>
      <c r="IF66" s="3">
        <f>+VLOOKUP($E66,'Trimestrales MX'!$C:$FS,IF$1,FALSE)/3</f>
        <v>2828.8910000000001</v>
      </c>
      <c r="IG66" s="3">
        <f>+VLOOKUP($E66,'Trimestrales MX'!$C:$FS,IG$1,FALSE)/3</f>
        <v>6556.6850000000004</v>
      </c>
      <c r="IH66" s="3">
        <f>+VLOOKUP($E66,'Trimestrales MX'!$C:$FS,IH$1,FALSE)/3</f>
        <v>43327.191333333329</v>
      </c>
      <c r="II66" s="3">
        <f>+VLOOKUP($E66,'Trimestrales MX'!$C:$FS,II$1,FALSE)/3</f>
        <v>5302.7666666666664</v>
      </c>
      <c r="IJ66" s="3">
        <f>+VLOOKUP($E66,'Trimestrales MX'!$C:$FS,IJ$1,FALSE)/3</f>
        <v>2659.1010000000001</v>
      </c>
      <c r="IK66" s="3">
        <f>+VLOOKUP($E66,'Trimestrales MX'!$C:$FS,IK$1,FALSE)/3</f>
        <v>299.52333333333337</v>
      </c>
      <c r="IL66" s="3">
        <f>+VLOOKUP($E66,'Trimestrales MX'!$C:$FS,IL$1,FALSE)/3</f>
        <v>7819.0066666666671</v>
      </c>
      <c r="IM66" s="3">
        <f>+VLOOKUP($E66,'Trimestrales MX'!$C:$FS,IM$1,FALSE)/3</f>
        <v>896.90333333333331</v>
      </c>
      <c r="IN66" s="3">
        <f>+VLOOKUP($E66,'Trimestrales MX'!$C:$FS,IN$1,FALSE)/3</f>
        <v>17957.704999999998</v>
      </c>
      <c r="IO66" s="3">
        <f>+VLOOKUP($E66,'Trimestrales MX'!$C:$FS,IO$1,FALSE)/3</f>
        <v>8392.1849999999995</v>
      </c>
      <c r="IP66" s="3">
        <f>+VLOOKUP($E66,'Trimestrales MX'!$C:$FS,IP$1,FALSE)/3</f>
        <v>55851.407999999996</v>
      </c>
      <c r="IQ66" s="3">
        <f>+VLOOKUP($E66,'Trimestrales MX'!$C:$FS,IQ$1,FALSE)/3</f>
        <v>18172.145666666667</v>
      </c>
      <c r="IR66" s="3">
        <f>+VLOOKUP($E66,'Trimestrales MX'!$C:$FS,IR$1,FALSE)/3</f>
        <v>8161.9463333333333</v>
      </c>
      <c r="IS66" s="3">
        <f>+VLOOKUP($E66,'Trimestrales MX'!$C:$FS,IS$1,FALSE)/3</f>
        <v>10091.699666666666</v>
      </c>
      <c r="IT66" s="3">
        <f>+VLOOKUP($E66,'Trimestrales MX'!$C:$FS,IT$1,FALSE)/3</f>
        <v>13623.402666666667</v>
      </c>
      <c r="IU66" s="3">
        <f>+VLOOKUP($E66,'Trimestrales MX'!$C:$FS,IU$1,FALSE)/3</f>
        <v>5228.3913333333339</v>
      </c>
      <c r="IV66" s="3">
        <f>+VLOOKUP($E66,'Trimestrales MX'!$C:$FS,IV$1,FALSE)/3</f>
        <v>573.8223333333334</v>
      </c>
      <c r="IW66" s="3">
        <f>+VLOOKUP($E66,'Trimestrales MX'!$C:$FS,IW$1,FALSE)/3</f>
        <v>25129.692999999999</v>
      </c>
      <c r="IX66" s="3">
        <f>+VLOOKUP($E66,'Trimestrales MX'!$C:$FS,IX$1,FALSE)/3</f>
        <v>3024.5326666666665</v>
      </c>
      <c r="IY66" s="3">
        <f>+VLOOKUP($E66,'Trimestrales MX'!$C:$FS,IY$1,FALSE)/3</f>
        <v>4088.6489999999999</v>
      </c>
      <c r="IZ66" s="3">
        <f>+VLOOKUP($E66,'Trimestrales MX'!$C:$FS,IZ$1,FALSE)/3</f>
        <v>8707.1766666666663</v>
      </c>
      <c r="JA66" s="3">
        <f>+VLOOKUP($E66,'Trimestrales MX'!$C:$FS,JA$1,FALSE)/3</f>
        <v>9309.3346666666675</v>
      </c>
      <c r="JB66" s="3">
        <f>+VLOOKUP($E66,'Trimestrales MX'!$C:$FS,JB$1,FALSE)/3</f>
        <v>137627.274</v>
      </c>
      <c r="JC66" s="3">
        <f>+VLOOKUP($E66,'Trimestrales MX'!$C:$FS,JC$1,FALSE)/3</f>
        <v>71454.918333333335</v>
      </c>
      <c r="JD66" s="3">
        <f>+VLOOKUP($E66,'Trimestrales MX'!$C:$FS,JD$1,FALSE)/3</f>
        <v>2961.2916666666665</v>
      </c>
      <c r="JE66" s="3">
        <f>+VLOOKUP($E66,'Trimestrales MX'!$C:$FS,JE$1,FALSE)/3</f>
        <v>53952.323000000004</v>
      </c>
      <c r="JF66" s="3">
        <f>+VLOOKUP($E66,'Trimestrales MX'!$C:$FS,JF$1,FALSE)/3</f>
        <v>4586.1376666666665</v>
      </c>
      <c r="JG66" s="3">
        <f>+VLOOKUP($E66,'Trimestrales MX'!$C:$FS,JG$1,FALSE)/3</f>
        <v>2598.654</v>
      </c>
      <c r="JH66" s="3">
        <f>+VLOOKUP($E66,'Trimestrales MX'!$C:$FS,JH$1,FALSE)/3</f>
        <v>182.97</v>
      </c>
      <c r="JI66" s="3">
        <f>+VLOOKUP($E66,'Trimestrales MX'!$C:$FS,JI$1,FALSE)/3</f>
        <v>1890.9796666666668</v>
      </c>
      <c r="JJ66" s="3">
        <f>+VLOOKUP($E66,'Trimestrales MX'!$C:$FS,JJ$1,FALSE)/3</f>
        <v>10480.932666666666</v>
      </c>
      <c r="JK66" s="3">
        <f>+VLOOKUP($E66,'Trimestrales MX'!$C:$FS,JK$1,FALSE)/3</f>
        <v>8304.362666666666</v>
      </c>
      <c r="JL66" s="3">
        <f>+VLOOKUP($E66,'Trimestrales MX'!$C:$FS,JL$1,FALSE)/3</f>
        <v>1215.2923333333333</v>
      </c>
      <c r="JM66" s="3">
        <f>+VLOOKUP($E66,'Trimestrales MX'!$C:$FS,JM$1,FALSE)/3</f>
        <v>961.27799999999991</v>
      </c>
      <c r="JN66" s="3">
        <f>+VLOOKUP($E66,'Trimestrales MX'!$C:$FS,JN$1,FALSE)/3</f>
        <v>17306.909666666666</v>
      </c>
      <c r="JO66" s="3">
        <f>+VLOOKUP($E66,'Trimestrales MX'!$C:$FS,JO$1,FALSE)/3</f>
        <v>7576.7690000000002</v>
      </c>
      <c r="JP66" s="3">
        <f>+VLOOKUP($E66,'Trimestrales MX'!$C:$FS,JP$1,FALSE)/3</f>
        <v>9730.1406666666662</v>
      </c>
      <c r="JQ66" s="3">
        <f>+VLOOKUP($E66,'Trimestrales MX'!$C:$FS,JQ$1,FALSE)/3</f>
        <v>3228893.4746666667</v>
      </c>
      <c r="JR66" s="3">
        <f>+VLOOKUP($E66,'Trimestrales MX'!$C:$FS,JR$1,FALSE)/3</f>
        <v>424933.80199999997</v>
      </c>
      <c r="JS66" s="3">
        <f>+VLOOKUP($E66,'Trimestrales MX'!$C:$FS,JS$1,FALSE)/3</f>
        <v>461147.35033333331</v>
      </c>
      <c r="JT66" s="3">
        <f>+VLOOKUP($E66,'Trimestrales MX'!$C:$FS,JT$1,FALSE)/3</f>
        <v>327198.60000000003</v>
      </c>
      <c r="JU66" s="3">
        <f>+VLOOKUP($E66,'Trimestrales MX'!$C:$FS,JU$1,FALSE)/3</f>
        <v>7716.4710000000005</v>
      </c>
      <c r="JV66" s="3">
        <f>+VLOOKUP($E66,'Trimestrales MX'!$C:$FS,JV$1,FALSE)/3</f>
        <v>6789.567</v>
      </c>
      <c r="JW66" s="3">
        <f>+VLOOKUP($E66,'Trimestrales MX'!$C:$FS,JW$1,FALSE)/3</f>
        <v>4511.0933333333332</v>
      </c>
      <c r="JX66" s="3">
        <f>+VLOOKUP($E66,'Trimestrales MX'!$C:$FS,JX$1,FALSE)/3</f>
        <v>163750.799</v>
      </c>
      <c r="JY66" s="3">
        <f>+VLOOKUP($E66,'Trimestrales MX'!$C:$FS,JY$1,FALSE)/3</f>
        <v>109062.87466666667</v>
      </c>
      <c r="JZ66" s="3">
        <f>+VLOOKUP($E66,'Trimestrales MX'!$C:$FS,JZ$1,FALSE)/3</f>
        <v>25490.48</v>
      </c>
      <c r="KA66" s="3">
        <f>+VLOOKUP($E66,'Trimestrales MX'!$C:$FS,KA$1,FALSE)/3</f>
        <v>5929.2690000000002</v>
      </c>
      <c r="KB66" s="3">
        <f>+VLOOKUP($E66,'Trimestrales MX'!$C:$FS,KB$1,FALSE)/3</f>
        <v>3948.0460000000003</v>
      </c>
      <c r="KC66" s="3">
        <f>+VLOOKUP($E66,'Trimestrales MX'!$C:$FS,KC$1,FALSE)/3</f>
        <v>104269.44333333334</v>
      </c>
      <c r="KD66" s="3">
        <f>+VLOOKUP($E66,'Trimestrales MX'!$C:$FS,KD$1,FALSE)/3</f>
        <v>6456.6043333333328</v>
      </c>
      <c r="KE66" s="3">
        <f>+VLOOKUP($E66,'Trimestrales MX'!$C:$FS,KE$1,FALSE)/3</f>
        <v>7587.8499999999995</v>
      </c>
      <c r="KF66" s="3">
        <f>+VLOOKUP($E66,'Trimestrales MX'!$C:$FS,KF$1,FALSE)/3</f>
        <v>8158.8223333333335</v>
      </c>
      <c r="KG66" s="3">
        <f>+VLOOKUP($E66,'Trimestrales MX'!$C:$FS,KG$1,FALSE)/3</f>
        <v>80808.290999999997</v>
      </c>
      <c r="KH66" s="3">
        <f>+VLOOKUP($E66,'Trimestrales MX'!$C:$FS,KH$1,FALSE)/3</f>
        <v>694.10366666666675</v>
      </c>
      <c r="KI66" s="3">
        <f>+VLOOKUP($E66,'Trimestrales MX'!$C:$FS,KI$1,FALSE)/3</f>
        <v>563.77233333333334</v>
      </c>
      <c r="KJ66" s="3">
        <f>+VLOOKUP($E66,'Trimestrales MX'!$C:$FS,KJ$1,FALSE)/3</f>
        <v>155257.96366666668</v>
      </c>
      <c r="KK66" s="3">
        <f>+VLOOKUP($E66,'Trimestrales MX'!$C:$FS,KK$1,FALSE)/3</f>
        <v>132987.05133333334</v>
      </c>
      <c r="KL66" s="3">
        <f>+VLOOKUP($E66,'Trimestrales MX'!$C:$FS,KL$1,FALSE)/3</f>
        <v>22270.912666666667</v>
      </c>
      <c r="KM66" s="3">
        <f>+VLOOKUP($E66,'Trimestrales MX'!$C:$FS,KM$1,FALSE)/3</f>
        <v>610719.45266666671</v>
      </c>
      <c r="KN66" s="3">
        <f>+VLOOKUP($E66,'Trimestrales MX'!$C:$FS,KN$1,FALSE)/3</f>
        <v>588155.87266666663</v>
      </c>
      <c r="KO66" s="3">
        <f>+VLOOKUP($E66,'Trimestrales MX'!$C:$FS,KO$1,FALSE)/3</f>
        <v>22563.58</v>
      </c>
      <c r="KP66" s="3">
        <f>+VLOOKUP($E66,'Trimestrales MX'!$C:$FS,KP$1,FALSE)/3</f>
        <v>108520.75733333333</v>
      </c>
      <c r="KQ66" s="3">
        <f>+VLOOKUP($E66,'Trimestrales MX'!$C:$FS,KQ$1,FALSE)/3</f>
        <v>30538.974666666665</v>
      </c>
      <c r="KR66" s="3">
        <f>+VLOOKUP($E66,'Trimestrales MX'!$C:$FS,KR$1,FALSE)/3</f>
        <v>181706.34100000001</v>
      </c>
      <c r="KS66" s="3">
        <f>+VLOOKUP($E66,'Trimestrales MX'!$C:$FS,KS$1,FALSE)/3</f>
        <v>219948.55866666665</v>
      </c>
      <c r="KT66" s="3">
        <f>+VLOOKUP($E66,'Trimestrales MX'!$C:$FS,KT$1,FALSE)/3</f>
        <v>117777.944</v>
      </c>
      <c r="KU66" s="3">
        <f>+VLOOKUP($E66,'Trimestrales MX'!$C:$FS,KU$1,FALSE)/3</f>
        <v>51186.852666666666</v>
      </c>
      <c r="KV66" s="3">
        <f>+VLOOKUP($E66,'Trimestrales MX'!$C:$FS,KV$1,FALSE)/3</f>
        <v>62367.968333333331</v>
      </c>
      <c r="KW66" s="3">
        <f>+VLOOKUP($E66,'Trimestrales MX'!$C:$FS,KW$1,FALSE)/3</f>
        <v>4223.1230000000005</v>
      </c>
      <c r="KX66" s="3">
        <f>+VLOOKUP($E66,'Trimestrales MX'!$C:$FS,KX$1,FALSE)/3</f>
        <v>23327.709666666666</v>
      </c>
      <c r="KY66" s="3">
        <f>+VLOOKUP($E66,'Trimestrales MX'!$C:$FS,KY$1,FALSE)/3</f>
        <v>10554.937666666667</v>
      </c>
      <c r="KZ66" s="3">
        <f>+VLOOKUP($E66,'Trimestrales MX'!$C:$FS,KZ$1,FALSE)/3</f>
        <v>12772.771999999999</v>
      </c>
      <c r="LA66" s="3">
        <f>+VLOOKUP($E66,'Trimestrales MX'!$C:$FS,LA$1,FALSE)/3</f>
        <v>115029.37966666667</v>
      </c>
      <c r="LB66" s="3">
        <f>+VLOOKUP($E66,'Trimestrales MX'!$C:$FS,LB$1,FALSE)/3</f>
        <v>50898.766333333333</v>
      </c>
      <c r="LC66" s="3">
        <f>+VLOOKUP($E66,'Trimestrales MX'!$C:$FS,LC$1,FALSE)/3</f>
        <v>64130.613333333335</v>
      </c>
      <c r="LD66" s="3">
        <f>+VLOOKUP($E66,'Trimestrales MX'!$C:$FS,LD$1,FALSE)/3</f>
        <v>111158.77033333333</v>
      </c>
      <c r="LE66" s="3">
        <f>+VLOOKUP($E66,'Trimestrales MX'!$C:$FS,LE$1,FALSE)/3</f>
        <v>25108.312000000002</v>
      </c>
      <c r="LF66" s="3">
        <f>+VLOOKUP($E66,'Trimestrales MX'!$C:$FS,LF$1,FALSE)/3</f>
        <v>46199.853999999999</v>
      </c>
      <c r="LG66" s="3">
        <f>+VLOOKUP($E66,'Trimestrales MX'!$C:$FS,LG$1,FALSE)/3</f>
        <v>39850.603999999999</v>
      </c>
      <c r="LH66" s="3">
        <f>+VLOOKUP($E66,'Trimestrales MX'!$C:$FS,LH$1,FALSE)/3</f>
        <v>237358.42733333333</v>
      </c>
      <c r="LI66" s="3">
        <v>97.343372781922</v>
      </c>
      <c r="LJ66" s="3">
        <v>98.951699121144998</v>
      </c>
      <c r="LK66" s="3">
        <v>99.448604406925</v>
      </c>
      <c r="LL66" s="3">
        <v>97.506796799569997</v>
      </c>
      <c r="LM66" s="3">
        <v>96.775180363939995</v>
      </c>
      <c r="LN66" s="3">
        <v>95.770959109336005</v>
      </c>
      <c r="LO66" s="3">
        <v>94.791313156520005</v>
      </c>
      <c r="LP66" s="3">
        <v>99.134656863141998</v>
      </c>
      <c r="LQ66" s="3">
        <v>99.142701679945006</v>
      </c>
      <c r="LR66" s="3">
        <v>102.91269733624701</v>
      </c>
      <c r="LS66" s="3">
        <v>87.366416958036993</v>
      </c>
      <c r="LT66" s="3">
        <v>102.31905431097201</v>
      </c>
      <c r="LU66" s="3">
        <v>95.926955920989997</v>
      </c>
      <c r="LV66" s="3">
        <v>97.397672099567998</v>
      </c>
      <c r="LW66" s="3">
        <v>96.311003242268995</v>
      </c>
      <c r="LX66" s="3">
        <v>89.651855517152995</v>
      </c>
      <c r="LY66" s="3">
        <v>81.617563621561999</v>
      </c>
      <c r="LZ66" s="3">
        <v>89.806664673808001</v>
      </c>
      <c r="MA66" s="3">
        <v>92.171139639927006</v>
      </c>
      <c r="MB66" s="3">
        <v>95.797492578198003</v>
      </c>
      <c r="MC66" s="3">
        <v>94.325929634112995</v>
      </c>
      <c r="MD66" s="3">
        <v>99.614613981016007</v>
      </c>
      <c r="ME66" s="3">
        <v>97.232087925594001</v>
      </c>
      <c r="MF66" s="3">
        <v>97.163609576916002</v>
      </c>
      <c r="MG66" s="3">
        <v>99.417608526289001</v>
      </c>
      <c r="MH66" s="3">
        <v>97.067243612376004</v>
      </c>
      <c r="MI66" s="3">
        <v>100.680091833878</v>
      </c>
      <c r="MJ66" s="3">
        <v>103.92611590718801</v>
      </c>
      <c r="MK66" s="3">
        <v>120.920845621648</v>
      </c>
      <c r="ML66" s="3">
        <v>90.897078270711006</v>
      </c>
      <c r="MM66" s="3">
        <v>96.039603566959002</v>
      </c>
      <c r="MN66" s="3">
        <v>86.538455278377995</v>
      </c>
      <c r="MO66" s="3">
        <v>99.526327303394993</v>
      </c>
      <c r="MP66" s="3">
        <v>91.693559595449003</v>
      </c>
    </row>
    <row r="67" spans="1:354" x14ac:dyDescent="0.3">
      <c r="A67" s="7">
        <v>41030</v>
      </c>
      <c r="B67" s="19">
        <f t="shared" si="172"/>
        <v>2012</v>
      </c>
      <c r="C67" s="19">
        <f t="shared" si="173"/>
        <v>5</v>
      </c>
      <c r="D67" s="20">
        <f>+VLOOKUP(C67,'Trimestres-Meses'!A:B,2,FALSE)</f>
        <v>2</v>
      </c>
      <c r="E67" s="18" t="str">
        <f t="shared" si="174"/>
        <v>2012-2</v>
      </c>
      <c r="F67" s="25">
        <v>10.651128255732498</v>
      </c>
      <c r="G67" s="23">
        <v>6.9943031847133872</v>
      </c>
      <c r="H67" s="24">
        <v>3.656825071019111</v>
      </c>
      <c r="I67" s="5">
        <v>173.35</v>
      </c>
      <c r="J67" s="5">
        <v>136.61000000000001</v>
      </c>
      <c r="K67" s="5">
        <v>96.63</v>
      </c>
      <c r="L67" s="5">
        <v>2007.63</v>
      </c>
      <c r="M67" s="5">
        <v>104.09</v>
      </c>
      <c r="N67" s="5">
        <v>2.44</v>
      </c>
      <c r="O67" s="5">
        <v>1936</v>
      </c>
      <c r="P67" s="5">
        <v>93.77</v>
      </c>
      <c r="Q67" s="5">
        <v>95.83</v>
      </c>
      <c r="R67" s="17">
        <v>1.6000000000000001E-3</v>
      </c>
      <c r="S67" s="17">
        <v>3.7999999999999999E-2</v>
      </c>
      <c r="T67" s="3">
        <v>2589.02</v>
      </c>
      <c r="U67" s="3">
        <v>1310.33</v>
      </c>
      <c r="V67" s="3">
        <v>1.237471</v>
      </c>
      <c r="W67" s="3">
        <f>+VLOOKUP(E67,'Trimestrales USA'!C:DY,2,FALSE)/3</f>
        <v>5402.3666666666668</v>
      </c>
      <c r="X67" s="3">
        <f>+VLOOKUP($E67,'Trimestrales USA'!$C:$DY,X$1,FALSE)/3</f>
        <v>3668.3666666666668</v>
      </c>
      <c r="Y67" s="3">
        <f>+VLOOKUP($E67,'Trimestrales USA'!$C:$DY,Y$1,FALSE)/3</f>
        <v>1205.4666666666667</v>
      </c>
      <c r="Z67" s="3">
        <f>+VLOOKUP($E67,'Trimestrales USA'!$C:$DY,Z$1,FALSE)/3</f>
        <v>377.86666666666662</v>
      </c>
      <c r="AA67" s="3">
        <f>+VLOOKUP($E67,'Trimestrales USA'!$C:$DY,AA$1,FALSE)/3</f>
        <v>827.6</v>
      </c>
      <c r="AB67" s="3">
        <f>+VLOOKUP($E67,'Trimestrales USA'!$C:$DY,AB$1,FALSE)/3</f>
        <v>2462.9</v>
      </c>
      <c r="AC67" s="3">
        <f>+VLOOKUP($E67,'Trimestrales USA'!$C:$DY,AC$1,FALSE)/3</f>
        <v>878.9666666666667</v>
      </c>
      <c r="AD67" s="3">
        <f>+VLOOKUP($E67,'Trimestrales USA'!$C:$DY,AD$1,FALSE)/3</f>
        <v>848.5</v>
      </c>
      <c r="AE67" s="3">
        <f>+VLOOKUP($E67,'Trimestrales USA'!$C:$DY,AE$1,FALSE)/3</f>
        <v>708.73333333333323</v>
      </c>
      <c r="AF67" s="3">
        <f>+VLOOKUP($E67,'Trimestrales USA'!$C:$DY,AF$1,FALSE)/3</f>
        <v>162.70000000000002</v>
      </c>
      <c r="AG67" s="3">
        <f>+VLOOKUP($E67,'Trimestrales USA'!$C:$DY,AG$1,FALSE)/3</f>
        <v>328.13333333333333</v>
      </c>
      <c r="AH67" s="3">
        <f>+VLOOKUP($E67,'Trimestrales USA'!$C:$DY,AH$1,FALSE)/3</f>
        <v>217.9</v>
      </c>
      <c r="AI67" s="3">
        <f>+VLOOKUP($E67,'Trimestrales USA'!$C:$DY,AI$1,FALSE)/3</f>
        <v>139.76666666666668</v>
      </c>
      <c r="AJ67" s="3">
        <f>+VLOOKUP($E67,'Trimestrales USA'!$C:$DY,AJ$1,FALSE)/3</f>
        <v>30.466666666666669</v>
      </c>
      <c r="AK67" s="3">
        <f>+VLOOKUP($E67,'Trimestrales USA'!$C:$DY,AK$1,FALSE)/3</f>
        <v>-188.4</v>
      </c>
      <c r="AL67" s="3">
        <f>+VLOOKUP($E67,'Trimestrales USA'!$C:$DY,AL$1,FALSE)/3</f>
        <v>738.5333333333333</v>
      </c>
      <c r="AM67" s="3">
        <f>+VLOOKUP($E67,'Trimestrales USA'!$C:$DY,AM$1,FALSE)/3</f>
        <v>511.13333333333338</v>
      </c>
      <c r="AN67" s="3">
        <f>+VLOOKUP($E67,'Trimestrales USA'!$C:$DY,AN$1,FALSE)/3</f>
        <v>227.36666666666667</v>
      </c>
      <c r="AO67" s="3">
        <f>+VLOOKUP($E67,'Trimestrales USA'!$C:$DY,AO$1,FALSE)/3</f>
        <v>926.93333333333339</v>
      </c>
      <c r="AP67" s="3">
        <f>+VLOOKUP($E67,'Trimestrales USA'!$C:$DY,AP$1,FALSE)/3</f>
        <v>768.06666666666661</v>
      </c>
      <c r="AQ67" s="3">
        <f>+VLOOKUP($E67,'Trimestrales USA'!$C:$DY,AQ$1,FALSE)/3</f>
        <v>158.86666666666667</v>
      </c>
      <c r="AR67" s="3">
        <f>+VLOOKUP($E67,'Trimestrales USA'!$C:$DY,AR$1,FALSE)/3</f>
        <v>1043.5</v>
      </c>
      <c r="AS67" s="3">
        <f>+VLOOKUP($E67,'Trimestrales USA'!$C:$DY,AS$1,FALSE)/3</f>
        <v>429.5333333333333</v>
      </c>
      <c r="AT67" s="3">
        <f>+VLOOKUP($E67,'Trimestrales USA'!$C:$DY,AT$1,FALSE)/3</f>
        <v>272</v>
      </c>
      <c r="AU67" s="3">
        <f>+VLOOKUP($E67,'Trimestrales USA'!$C:$DY,AU$1,FALSE)/3</f>
        <v>157.53333333333333</v>
      </c>
      <c r="AV67" s="3">
        <f>+VLOOKUP($E67,'Trimestrales USA'!$C:$DY,AV$1,FALSE)/3</f>
        <v>613.93333333333328</v>
      </c>
      <c r="AW67" s="3">
        <f>+VLOOKUP($E67,'Trimestrales USA'!$C:$DY,AW$1,FALSE)/3</f>
        <v>4685.3666666666668</v>
      </c>
      <c r="AX67" s="3">
        <f>+VLOOKUP($E67,'Trimestrales USA'!$C:$DY,AX$1,FALSE)/3</f>
        <v>59.266666666666673</v>
      </c>
      <c r="AY67" s="3">
        <f>+VLOOKUP($E67,'Trimestrales USA'!$C:$DY,AY$1,FALSE)/3</f>
        <v>49</v>
      </c>
      <c r="AZ67" s="3">
        <f>+VLOOKUP($E67,'Trimestrales USA'!$C:$DY,AZ$1,FALSE)/3</f>
        <v>10.266666666666667</v>
      </c>
      <c r="BA67" s="3">
        <f>+VLOOKUP($E67,'Trimestrales USA'!$C:$DY,BA$1,FALSE)/3</f>
        <v>118.53333333333335</v>
      </c>
      <c r="BB67" s="3">
        <f>+VLOOKUP($E67,'Trimestrales USA'!$C:$DY,BB$1,FALSE)/3</f>
        <v>72.600000000000009</v>
      </c>
      <c r="BC67" s="3">
        <f>+VLOOKUP($E67,'Trimestrales USA'!$C:$DY,BC$1,FALSE)/3</f>
        <v>22.366666666666664</v>
      </c>
      <c r="BD67" s="3">
        <f>+VLOOKUP($E67,'Trimestrales USA'!$C:$DY,BD$1,FALSE)/3</f>
        <v>23.566666666666666</v>
      </c>
      <c r="BE67" s="3">
        <f>+VLOOKUP($E67,'Trimestrales USA'!$C:$DY,BE$1,FALSE)/3</f>
        <v>94.233333333333334</v>
      </c>
      <c r="BF67" s="3">
        <f>+VLOOKUP($E67,'Trimestrales USA'!$C:$DY,BF$1,FALSE)/3</f>
        <v>184.43333333333331</v>
      </c>
      <c r="BG67" s="3">
        <f>+VLOOKUP($E67,'Trimestrales USA'!$C:$DY,BG$1,FALSE)/3</f>
        <v>645.9</v>
      </c>
      <c r="BH67" s="3">
        <f>+VLOOKUP($E67,'Trimestrales USA'!$C:$DY,BH$1,FALSE)/3</f>
        <v>356.40000000000003</v>
      </c>
      <c r="BI67" s="3">
        <f>+VLOOKUP($E67,'Trimestrales USA'!$C:$DY,BI$1,FALSE)/3</f>
        <v>8.4333333333333336</v>
      </c>
      <c r="BJ67" s="3">
        <f>+VLOOKUP($E67,'Trimestrales USA'!$C:$DY,BJ$1,FALSE)/3</f>
        <v>14.133333333333333</v>
      </c>
      <c r="BK67" s="3">
        <f>+VLOOKUP($E67,'Trimestrales USA'!$C:$DY,BK$1,FALSE)/3</f>
        <v>22.3</v>
      </c>
      <c r="BL67" s="3">
        <f>+VLOOKUP($E67,'Trimestrales USA'!$C:$DY,BL$1,FALSE)/3</f>
        <v>45.966666666666669</v>
      </c>
      <c r="BM67" s="3">
        <f>+VLOOKUP($E67,'Trimestrales USA'!$C:$DY,BM$1,FALSE)/3</f>
        <v>51.333333333333336</v>
      </c>
      <c r="BN67" s="3">
        <f>+VLOOKUP($E67,'Trimestrales USA'!$C:$DY,BN$1,FALSE)/3</f>
        <v>80.433333333333337</v>
      </c>
      <c r="BO67" s="3">
        <f>+VLOOKUP($E67,'Trimestrales USA'!$C:$DY,BO$1,FALSE)/3</f>
        <v>17.433333333333334</v>
      </c>
      <c r="BP67" s="3">
        <f>+VLOOKUP($E67,'Trimestrales USA'!$C:$DY,BP$1,FALSE)/3</f>
        <v>39.233333333333334</v>
      </c>
      <c r="BQ67" s="3">
        <f>+VLOOKUP($E67,'Trimestrales USA'!$C:$DY,BQ$1,FALSE)/3</f>
        <v>42.233333333333334</v>
      </c>
      <c r="BR67" s="3">
        <f>+VLOOKUP($E67,'Trimestrales USA'!$C:$DY,BR$1,FALSE)/3</f>
        <v>7.4333333333333336</v>
      </c>
      <c r="BS67" s="3">
        <f>+VLOOKUP($E67,'Trimestrales USA'!$C:$DY,BS$1,FALSE)/3</f>
        <v>27.466666666666669</v>
      </c>
      <c r="BT67" s="3">
        <f>+VLOOKUP($E67,'Trimestrales USA'!$C:$DY,BT$1,FALSE)/3</f>
        <v>289.53333333333336</v>
      </c>
      <c r="BU67" s="3">
        <f>+VLOOKUP($E67,'Trimestrales USA'!$C:$DY,BU$1,FALSE)/3</f>
        <v>73.233333333333334</v>
      </c>
      <c r="BV67" s="3">
        <f>+VLOOKUP($E67,'Trimestrales USA'!$C:$DY,BV$1,FALSE)/3</f>
        <v>5.3</v>
      </c>
      <c r="BW67" s="3">
        <f>+VLOOKUP($E67,'Trimestrales USA'!$C:$DY,BW$1,FALSE)/3</f>
        <v>3.3666666666666667</v>
      </c>
      <c r="BX67" s="3">
        <f>+VLOOKUP($E67,'Trimestrales USA'!$C:$DY,BX$1,FALSE)/3</f>
        <v>17.766666666666666</v>
      </c>
      <c r="BY67" s="3">
        <f>+VLOOKUP($E67,'Trimestrales USA'!$C:$DY,BY$1,FALSE)/3</f>
        <v>12.866666666666667</v>
      </c>
      <c r="BZ67" s="3">
        <f>+VLOOKUP($E67,'Trimestrales USA'!$C:$DY,BZ$1,FALSE)/3</f>
        <v>52.833333333333336</v>
      </c>
      <c r="CA67" s="3">
        <f>+VLOOKUP($E67,'Trimestrales USA'!$C:$DY,CA$1,FALSE)/3</f>
        <v>101.63333333333333</v>
      </c>
      <c r="CB67" s="3">
        <f>+VLOOKUP($E67,'Trimestrales USA'!$C:$DY,CB$1,FALSE)/3</f>
        <v>22.5</v>
      </c>
      <c r="CC67" s="3">
        <f>+VLOOKUP($E67,'Trimestrales USA'!$C:$DY,CC$1,FALSE)/3</f>
        <v>331.63333333333333</v>
      </c>
      <c r="CD67" s="3">
        <f>+VLOOKUP($E67,'Trimestrales USA'!$C:$DY,CD$1,FALSE)/3</f>
        <v>301.86666666666667</v>
      </c>
      <c r="CE67" s="3">
        <f>+VLOOKUP($E67,'Trimestrales USA'!$C:$DY,CE$1,FALSE)/3</f>
        <v>53.333333333333336</v>
      </c>
      <c r="CF67" s="3">
        <f>+VLOOKUP($E67,'Trimestrales USA'!$C:$DY,CF$1,FALSE)/3</f>
        <v>43.9</v>
      </c>
      <c r="CG67" s="3">
        <f>+VLOOKUP($E67,'Trimestrales USA'!$C:$DY,CG$1,FALSE)/3</f>
        <v>43.866666666666667</v>
      </c>
      <c r="CH67" s="3">
        <f>+VLOOKUP($E67,'Trimestrales USA'!$C:$DY,CH$1,FALSE)/3</f>
        <v>160.79999999999998</v>
      </c>
      <c r="CI67" s="3">
        <f>+VLOOKUP($E67,'Trimestrales USA'!$C:$DY,CI$1,FALSE)/3</f>
        <v>158.63333333333333</v>
      </c>
      <c r="CJ67" s="3">
        <f>+VLOOKUP($E67,'Trimestrales USA'!$C:$DY,CJ$1,FALSE)/3</f>
        <v>29.166666666666668</v>
      </c>
      <c r="CK67" s="3">
        <f>+VLOOKUP($E67,'Trimestrales USA'!$C:$DY,CK$1,FALSE)/3</f>
        <v>13.5</v>
      </c>
      <c r="CL67" s="3">
        <f>+VLOOKUP($E67,'Trimestrales USA'!$C:$DY,CL$1,FALSE)/3</f>
        <v>4.3</v>
      </c>
      <c r="CM67" s="3">
        <f>+VLOOKUP($E67,'Trimestrales USA'!$C:$DY,CM$1,FALSE)/3</f>
        <v>43.033333333333331</v>
      </c>
      <c r="CN67" s="3">
        <f>+VLOOKUP($E67,'Trimestrales USA'!$C:$DY,CN$1,FALSE)/3</f>
        <v>12.200000000000001</v>
      </c>
      <c r="CO67" s="3">
        <f>+VLOOKUP($E67,'Trimestrales USA'!$C:$DY,CO$1,FALSE)/3</f>
        <v>8.7666666666666675</v>
      </c>
      <c r="CP67" s="3">
        <f>+VLOOKUP($E67,'Trimestrales USA'!$C:$DY,CP$1,FALSE)/3</f>
        <v>32</v>
      </c>
      <c r="CQ67" s="3">
        <f>+VLOOKUP($E67,'Trimestrales USA'!$C:$DY,CQ$1,FALSE)/3</f>
        <v>15.633333333333333</v>
      </c>
      <c r="CR67" s="3">
        <f>+VLOOKUP($E67,'Trimestrales USA'!$C:$DY,CR$1,FALSE)/3</f>
        <v>257.40000000000003</v>
      </c>
      <c r="CS67" s="3">
        <f>+VLOOKUP($E67,'Trimestrales USA'!$C:$DY,CS$1,FALSE)/3</f>
        <v>69.533333333333331</v>
      </c>
      <c r="CT67" s="3">
        <f>+VLOOKUP($E67,'Trimestrales USA'!$C:$DY,CT$1,FALSE)/3</f>
        <v>27.433333333333334</v>
      </c>
      <c r="CU67" s="3">
        <f>+VLOOKUP($E67,'Trimestrales USA'!$C:$DY,CU$1,FALSE)/3</f>
        <v>126.03333333333335</v>
      </c>
      <c r="CV67" s="3">
        <f>+VLOOKUP($E67,'Trimestrales USA'!$C:$DY,CV$1,FALSE)/3</f>
        <v>34.43333333333333</v>
      </c>
      <c r="CW67" s="3">
        <f>+VLOOKUP($E67,'Trimestrales USA'!$C:$DY,CW$1,FALSE)/3</f>
        <v>1090.6000000000001</v>
      </c>
      <c r="CX67" s="3">
        <f>+VLOOKUP($E67,'Trimestrales USA'!$C:$DY,CX$1,FALSE)/3</f>
        <v>387.56666666666666</v>
      </c>
      <c r="CY67" s="3">
        <f>+VLOOKUP($E67,'Trimestrales USA'!$C:$DY,CY$1,FALSE)/3</f>
        <v>170.66666666666666</v>
      </c>
      <c r="CZ67" s="3">
        <f>+VLOOKUP($E67,'Trimestrales USA'!$C:$DY,CZ$1,FALSE)/3</f>
        <v>77.333333333333329</v>
      </c>
      <c r="DA67" s="3">
        <f>+VLOOKUP($E67,'Trimestrales USA'!$C:$DY,DA$1,FALSE)/3</f>
        <v>135.26666666666668</v>
      </c>
      <c r="DB67" s="3">
        <f>+VLOOKUP($E67,'Trimestrales USA'!$C:$DY,DB$1,FALSE)/3</f>
        <v>4.3</v>
      </c>
      <c r="DC67" s="3">
        <f>+VLOOKUP($E67,'Trimestrales USA'!$C:$DY,DC$1,FALSE)/3</f>
        <v>703.0333333333333</v>
      </c>
      <c r="DD67" s="3">
        <f>+VLOOKUP($E67,'Trimestrales USA'!$C:$DY,DD$1,FALSE)/3</f>
        <v>645.0333333333333</v>
      </c>
      <c r="DE67" s="3">
        <f>+VLOOKUP($E67,'Trimestrales USA'!$C:$DY,DE$1,FALSE)/3</f>
        <v>513.9666666666667</v>
      </c>
      <c r="DF67" s="3">
        <f>+VLOOKUP($E67,'Trimestrales USA'!$C:$DY,DF$1,FALSE)/3</f>
        <v>131.06666666666666</v>
      </c>
      <c r="DG67" s="3">
        <f>+VLOOKUP($E67,'Trimestrales USA'!$C:$DY,DG$1,FALSE)/3</f>
        <v>58.033333333333331</v>
      </c>
      <c r="DH67" s="3">
        <f>+VLOOKUP($E67,'Trimestrales USA'!$C:$DY,DH$1,FALSE)/3</f>
        <v>652.93333333333328</v>
      </c>
      <c r="DI67" s="3">
        <f>+VLOOKUP($E67,'Trimestrales USA'!$C:$DY,DI$1,FALSE)/3</f>
        <v>397.5</v>
      </c>
      <c r="DJ67" s="3">
        <f>+VLOOKUP($E67,'Trimestrales USA'!$C:$DY,DJ$1,FALSE)/3</f>
        <v>72.63333333333334</v>
      </c>
      <c r="DK67" s="3">
        <f>+VLOOKUP($E67,'Trimestrales USA'!$C:$DY,DK$1,FALSE)/3</f>
        <v>83.600000000000009</v>
      </c>
      <c r="DL67" s="3">
        <f>+VLOOKUP($E67,'Trimestrales USA'!$C:$DY,DL$1,FALSE)/3</f>
        <v>241.29999999999998</v>
      </c>
      <c r="DM67" s="3">
        <f>+VLOOKUP($E67,'Trimestrales USA'!$C:$DY,DM$1,FALSE)/3</f>
        <v>97.833333333333329</v>
      </c>
      <c r="DN67" s="3">
        <f>+VLOOKUP($E67,'Trimestrales USA'!$C:$DY,DN$1,FALSE)/3</f>
        <v>157.56666666666666</v>
      </c>
      <c r="DO67" s="3">
        <f>+VLOOKUP($E67,'Trimestrales USA'!$C:$DY,DO$1,FALSE)/3</f>
        <v>143.33333333333334</v>
      </c>
      <c r="DP67" s="3">
        <f>+VLOOKUP($E67,'Trimestrales USA'!$C:$DY,DP$1,FALSE)/3</f>
        <v>14.266666666666666</v>
      </c>
      <c r="DQ67" s="3">
        <f>+VLOOKUP($E67,'Trimestrales USA'!$C:$DY,DQ$1,FALSE)/3</f>
        <v>467.7</v>
      </c>
      <c r="DR67" s="3">
        <f>+VLOOKUP($E67,'Trimestrales USA'!$C:$DY,DR$1,FALSE)/3</f>
        <v>71.533333333333331</v>
      </c>
      <c r="DS67" s="3">
        <f>+VLOOKUP($E67,'Trimestrales USA'!$C:$DY,DS$1,FALSE)/3</f>
        <v>396.13333333333338</v>
      </c>
      <c r="DT67" s="3">
        <f>+VLOOKUP($E67,'Trimestrales USA'!$C:$DY,DT$1,FALSE)/3</f>
        <v>190.20000000000002</v>
      </c>
      <c r="DU67" s="3">
        <f>+VLOOKUP($E67,'Trimestrales USA'!$C:$DY,DU$1,FALSE)/3</f>
        <v>132.36666666666667</v>
      </c>
      <c r="DV67" s="3">
        <f>+VLOOKUP($E67,'Trimestrales USA'!$C:$DY,DV$1,FALSE)/3</f>
        <v>41.766666666666666</v>
      </c>
      <c r="DW67" s="3">
        <f>+VLOOKUP($E67,'Trimestrales USA'!$C:$DY,DW$1,FALSE)/3</f>
        <v>31.8</v>
      </c>
      <c r="DX67" s="3">
        <f>+VLOOKUP($E67,'Trimestrales USA'!$C:$DY,DX$1,FALSE)/3</f>
        <v>206.4</v>
      </c>
      <c r="DY67" s="3">
        <f>+VLOOKUP($E67,'Trimestrales USA'!$C:$DY,DY$1,FALSE)/3</f>
        <v>56.866666666666667</v>
      </c>
      <c r="DZ67" s="3">
        <f>+VLOOKUP($E67,'Trimestrales USA'!$C:$DY,DZ$1,FALSE)/3</f>
        <v>33.666666666666664</v>
      </c>
      <c r="EA67" s="3">
        <f>+VLOOKUP($E67,'Trimestrales USA'!$C:$DY,EA$1,FALSE)/3</f>
        <v>23.2</v>
      </c>
      <c r="EB67" s="3">
        <f>+VLOOKUP($E67,'Trimestrales USA'!$C:$DY,EB$1,FALSE)/3</f>
        <v>149.53333333333333</v>
      </c>
      <c r="EC67" s="3">
        <f>+VLOOKUP($E67,'Trimestrales USA'!$C:$DY,EC$1,FALSE)/3</f>
        <v>42.933333333333337</v>
      </c>
      <c r="ED67" s="3">
        <f>+VLOOKUP($E67,'Trimestrales USA'!$C:$DY,ED$1,FALSE)/3</f>
        <v>106.60000000000001</v>
      </c>
      <c r="EE67" s="3">
        <f>+VLOOKUP($E67,'Trimestrales USA'!$C:$DY,EE$1,FALSE)/3</f>
        <v>115.83333333333333</v>
      </c>
      <c r="EF67" s="3">
        <f>+VLOOKUP($E67,'Trimestrales USA'!$C:$DY,EF$1,FALSE)/3</f>
        <v>717</v>
      </c>
      <c r="EG67" s="3">
        <f>+VLOOKUP($E67,'Trimestrales USA'!$C:$DY,EG$1,FALSE)/3</f>
        <v>238.26666666666665</v>
      </c>
      <c r="EH67" s="3">
        <f>+VLOOKUP($E67,'Trimestrales USA'!$C:$DY,EH$1,FALSE)/3</f>
        <v>221.26666666666665</v>
      </c>
      <c r="EI67" s="3">
        <f>+VLOOKUP($E67,'Trimestrales USA'!$C:$DY,EI$1,FALSE)/3</f>
        <v>136</v>
      </c>
      <c r="EJ67" s="3">
        <f>+VLOOKUP($E67,'Trimestrales USA'!$C:$DY,EJ$1,FALSE)/3</f>
        <v>85.266666666666666</v>
      </c>
      <c r="EK67" s="3">
        <f>+VLOOKUP($E67,'Trimestrales USA'!$C:$DY,EK$1,FALSE)/3</f>
        <v>16.966666666666665</v>
      </c>
      <c r="EL67" s="3">
        <f>+VLOOKUP($E67,'Trimestrales USA'!$C:$DY,EL$1,FALSE)/3</f>
        <v>478.76666666666665</v>
      </c>
      <c r="EM67" s="3">
        <f>+VLOOKUP($E67,'Trimestrales USA'!$C:$DY,EM$1,FALSE)/3</f>
        <v>439.09999999999997</v>
      </c>
      <c r="EN67" s="3">
        <f>+VLOOKUP($E67,'Trimestrales USA'!$C:$DY,EN$1,FALSE)/3</f>
        <v>39.666666666666664</v>
      </c>
      <c r="EO67" s="3">
        <f>+VLOOKUP($E67,'Trimestrales USA'!$C:$DY,EO$1,FALSE)/3</f>
        <v>0</v>
      </c>
      <c r="EP67" s="3">
        <f>+VLOOKUP($E67,'Trimestrales USA'!$C:$DY,EP$1,FALSE)/3</f>
        <v>1008.1333333333333</v>
      </c>
      <c r="EQ67" s="3">
        <f>+VLOOKUP($E67,'Trimestrales USA'!$C:$DY,EQ$1,FALSE)/3</f>
        <v>3677.2333333333336</v>
      </c>
      <c r="ER67" s="3">
        <f>+VLOOKUP($E67,'Trimestrales USA'!$C:$DY,ER$1,FALSE)/3</f>
        <v>0</v>
      </c>
      <c r="ES67" s="3">
        <f>+VLOOKUP($E67,'Trimestrales MX'!$C:$FS,ES$1,FALSE)/3</f>
        <v>5342488.5903333332</v>
      </c>
      <c r="ET67" s="3">
        <f>+VLOOKUP($E67,'Trimestrales MX'!$C:$FS,ET$1,FALSE)/3</f>
        <v>207920.22999999998</v>
      </c>
      <c r="EU67" s="3">
        <f>+VLOOKUP($E67,'Trimestrales MX'!$C:$FS,EU$1,FALSE)/3</f>
        <v>5134568.3603333337</v>
      </c>
      <c r="EV67" s="3">
        <f>+VLOOKUP($E67,'Trimestrales MX'!$C:$FS,EV$1,FALSE)/3</f>
        <v>174808.448</v>
      </c>
      <c r="EW67" s="3">
        <f>+VLOOKUP($E67,'Trimestrales MX'!$C:$FS,EW$1,FALSE)/3</f>
        <v>174808.448</v>
      </c>
      <c r="EX67" s="3">
        <f>+VLOOKUP($E67,'Trimestrales MX'!$C:$FS,EX$1,FALSE)/3</f>
        <v>108258.14233333334</v>
      </c>
      <c r="EY67" s="3">
        <f>+VLOOKUP($E67,'Trimestrales MX'!$C:$FS,EY$1,FALSE)/3</f>
        <v>55968.993333333339</v>
      </c>
      <c r="EZ67" s="3">
        <f>+VLOOKUP($E67,'Trimestrales MX'!$C:$FS,EZ$1,FALSE)/3</f>
        <v>6477.3703333333333</v>
      </c>
      <c r="FA67" s="3">
        <f>+VLOOKUP($E67,'Trimestrales MX'!$C:$FS,FA$1,FALSE)/3</f>
        <v>3689.414666666667</v>
      </c>
      <c r="FB67" s="3">
        <f>+VLOOKUP($E67,'Trimestrales MX'!$C:$FS,FB$1,FALSE)/3</f>
        <v>414.52733333333339</v>
      </c>
      <c r="FC67" s="3">
        <f>+VLOOKUP($E67,'Trimestrales MX'!$C:$FS,FC$1,FALSE)/3</f>
        <v>1730866.4376666667</v>
      </c>
      <c r="FD67" s="3">
        <f>+VLOOKUP($E67,'Trimestrales MX'!$C:$FS,FD$1,FALSE)/3</f>
        <v>386387.27533333329</v>
      </c>
      <c r="FE67" s="3">
        <f>+VLOOKUP($E67,'Trimestrales MX'!$C:$FS,FE$1,FALSE)/3</f>
        <v>299272.13966666668</v>
      </c>
      <c r="FF67" s="3">
        <f>+VLOOKUP($E67,'Trimestrales MX'!$C:$FS,FF$1,FALSE)/3</f>
        <v>56491.864000000001</v>
      </c>
      <c r="FG67" s="3">
        <f>+VLOOKUP($E67,'Trimestrales MX'!$C:$FS,FG$1,FALSE)/3</f>
        <v>30623.271333333334</v>
      </c>
      <c r="FH67" s="3">
        <f>+VLOOKUP($E67,'Trimestrales MX'!$C:$FS,FH$1,FALSE)/3</f>
        <v>81803.832333333339</v>
      </c>
      <c r="FI67" s="3">
        <f>+VLOOKUP($E67,'Trimestrales MX'!$C:$FS,FI$1,FALSE)/3</f>
        <v>63465.993666666669</v>
      </c>
      <c r="FJ67" s="3">
        <f>+VLOOKUP($E67,'Trimestrales MX'!$C:$FS,FJ$1,FALSE)/3</f>
        <v>18337.838333333333</v>
      </c>
      <c r="FK67" s="3">
        <f>+VLOOKUP($E67,'Trimestrales MX'!$C:$FS,FK$1,FALSE)/3</f>
        <v>402532.42200000002</v>
      </c>
      <c r="FL67" s="3">
        <f>+VLOOKUP($E67,'Trimestrales MX'!$C:$FS,FL$1,FALSE)/3</f>
        <v>267531.19533333334</v>
      </c>
      <c r="FM67" s="3">
        <f>+VLOOKUP($E67,'Trimestrales MX'!$C:$FS,FM$1,FALSE)/3</f>
        <v>89299.231333333344</v>
      </c>
      <c r="FN67" s="3">
        <f>+VLOOKUP($E67,'Trimestrales MX'!$C:$FS,FN$1,FALSE)/3</f>
        <v>45701.995333333332</v>
      </c>
      <c r="FO67" s="3">
        <f>+VLOOKUP($E67,'Trimestrales MX'!$C:$FS,FO$1,FALSE)/3</f>
        <v>860142.90833333333</v>
      </c>
      <c r="FP67" s="3">
        <f>+VLOOKUP($E67,'Trimestrales MX'!$C:$FS,FP$1,FALSE)/3</f>
        <v>196632.60933333333</v>
      </c>
      <c r="FQ67" s="3">
        <f>+VLOOKUP($E67,'Trimestrales MX'!$C:$FS,FQ$1,FALSE)/3</f>
        <v>6740.4783333333335</v>
      </c>
      <c r="FR67" s="3">
        <f>+VLOOKUP($E67,'Trimestrales MX'!$C:$FS,FR$1,FALSE)/3</f>
        <v>16260.521666666667</v>
      </c>
      <c r="FS67" s="3">
        <f>+VLOOKUP($E67,'Trimestrales MX'!$C:$FS,FS$1,FALSE)/3</f>
        <v>11134.878666666666</v>
      </c>
      <c r="FT67" s="3">
        <f>+VLOOKUP($E67,'Trimestrales MX'!$C:$FS,FT$1,FALSE)/3</f>
        <v>6318.6403333333328</v>
      </c>
      <c r="FU67" s="3">
        <f>+VLOOKUP($E67,'Trimestrales MX'!$C:$FS,FU$1,FALSE)/3</f>
        <v>20409.232666666667</v>
      </c>
      <c r="FV67" s="3">
        <f>+VLOOKUP($E67,'Trimestrales MX'!$C:$FS,FV$1,FALSE)/3</f>
        <v>44076.701000000001</v>
      </c>
      <c r="FW67" s="3">
        <f>+VLOOKUP($E67,'Trimestrales MX'!$C:$FS,FW$1,FALSE)/3</f>
        <v>1117.088</v>
      </c>
      <c r="FX67" s="3">
        <f>+VLOOKUP($E67,'Trimestrales MX'!$C:$FS,FX$1,FALSE)/3</f>
        <v>61885.942000000003</v>
      </c>
      <c r="FY67" s="3">
        <f>+VLOOKUP($E67,'Trimestrales MX'!$C:$FS,FY$1,FALSE)/3</f>
        <v>28689.126333333334</v>
      </c>
      <c r="FZ67" s="3">
        <f>+VLOOKUP($E67,'Trimestrales MX'!$C:$FS,FZ$1,FALSE)/3</f>
        <v>46981.378666666664</v>
      </c>
      <c r="GA67" s="3">
        <f>+VLOOKUP($E67,'Trimestrales MX'!$C:$FS,GA$1,FALSE)/3</f>
        <v>41407.856666666667</v>
      </c>
      <c r="GB67" s="3">
        <f>+VLOOKUP($E67,'Trimestrales MX'!$C:$FS,GB$1,FALSE)/3</f>
        <v>5573.5219999999999</v>
      </c>
      <c r="GC67" s="3">
        <f>+VLOOKUP($E67,'Trimestrales MX'!$C:$FS,GC$1,FALSE)/3</f>
        <v>8597.7603333333336</v>
      </c>
      <c r="GD67" s="3">
        <f>+VLOOKUP($E67,'Trimestrales MX'!$C:$FS,GD$1,FALSE)/3</f>
        <v>1685.2903333333334</v>
      </c>
      <c r="GE67" s="3">
        <f>+VLOOKUP($E67,'Trimestrales MX'!$C:$FS,GE$1,FALSE)/3</f>
        <v>5956.7479999999996</v>
      </c>
      <c r="GF67" s="3">
        <f>+VLOOKUP($E67,'Trimestrales MX'!$C:$FS,GF$1,FALSE)/3</f>
        <v>955.72200000000009</v>
      </c>
      <c r="GG67" s="3">
        <f>+VLOOKUP($E67,'Trimestrales MX'!$C:$FS,GG$1,FALSE)/3</f>
        <v>3949.7286666666664</v>
      </c>
      <c r="GH67" s="3">
        <f>+VLOOKUP($E67,'Trimestrales MX'!$C:$FS,GH$1,FALSE)/3</f>
        <v>1085.9506666666666</v>
      </c>
      <c r="GI67" s="3">
        <f>+VLOOKUP($E67,'Trimestrales MX'!$C:$FS,GI$1,FALSE)/3</f>
        <v>2863.7780000000002</v>
      </c>
      <c r="GJ67" s="3">
        <f>+VLOOKUP($E67,'Trimestrales MX'!$C:$FS,GJ$1,FALSE)/3</f>
        <v>17442.973999999998</v>
      </c>
      <c r="GK67" s="3">
        <f>+VLOOKUP($E67,'Trimestrales MX'!$C:$FS,GK$1,FALSE)/3</f>
        <v>1883.8389999999999</v>
      </c>
      <c r="GL67" s="3">
        <f>+VLOOKUP($E67,'Trimestrales MX'!$C:$FS,GL$1,FALSE)/3</f>
        <v>14851.703</v>
      </c>
      <c r="GM67" s="3">
        <f>+VLOOKUP($E67,'Trimestrales MX'!$C:$FS,GM$1,FALSE)/3</f>
        <v>707.4319999999999</v>
      </c>
      <c r="GN67" s="3">
        <f>+VLOOKUP($E67,'Trimestrales MX'!$C:$FS,GN$1,FALSE)/3</f>
        <v>7762.8600000000006</v>
      </c>
      <c r="GO67" s="3">
        <f>+VLOOKUP($E67,'Trimestrales MX'!$C:$FS,GO$1,FALSE)/3</f>
        <v>1394.9480000000001</v>
      </c>
      <c r="GP67" s="3">
        <f>+VLOOKUP($E67,'Trimestrales MX'!$C:$FS,GP$1,FALSE)/3</f>
        <v>5509.3026666666665</v>
      </c>
      <c r="GQ67" s="3">
        <f>+VLOOKUP($E67,'Trimestrales MX'!$C:$FS,GQ$1,FALSE)/3</f>
        <v>858.60900000000004</v>
      </c>
      <c r="GR67" s="3">
        <f>+VLOOKUP($E67,'Trimestrales MX'!$C:$FS,GR$1,FALSE)/3</f>
        <v>8690.9453333333331</v>
      </c>
      <c r="GS67" s="3">
        <f>+VLOOKUP($E67,'Trimestrales MX'!$C:$FS,GS$1,FALSE)/3</f>
        <v>5425.0456666666669</v>
      </c>
      <c r="GT67" s="3">
        <f>+VLOOKUP($E67,'Trimestrales MX'!$C:$FS,GT$1,FALSE)/3</f>
        <v>232.06899999999999</v>
      </c>
      <c r="GU67" s="3">
        <f>+VLOOKUP($E67,'Trimestrales MX'!$C:$FS,GU$1,FALSE)/3</f>
        <v>3033.8306666666667</v>
      </c>
      <c r="GV67" s="3">
        <f>+VLOOKUP($E67,'Trimestrales MX'!$C:$FS,GV$1,FALSE)/3</f>
        <v>15099.585333333334</v>
      </c>
      <c r="GW67" s="3">
        <f>+VLOOKUP($E67,'Trimestrales MX'!$C:$FS,GW$1,FALSE)/3</f>
        <v>5102.1493333333337</v>
      </c>
      <c r="GX67" s="3">
        <f>+VLOOKUP($E67,'Trimestrales MX'!$C:$FS,GX$1,FALSE)/3</f>
        <v>9997.4359999999997</v>
      </c>
      <c r="GY67" s="3">
        <f>+VLOOKUP($E67,'Trimestrales MX'!$C:$FS,GY$1,FALSE)/3</f>
        <v>6860.2203333333337</v>
      </c>
      <c r="GZ67" s="3">
        <f>+VLOOKUP($E67,'Trimestrales MX'!$C:$FS,GZ$1,FALSE)/3</f>
        <v>25668.403000000002</v>
      </c>
      <c r="HA67" s="3">
        <f>+VLOOKUP($E67,'Trimestrales MX'!$C:$FS,HA$1,FALSE)/3</f>
        <v>91223.862999999998</v>
      </c>
      <c r="HB67" s="3">
        <f>+VLOOKUP($E67,'Trimestrales MX'!$C:$FS,HB$1,FALSE)/3</f>
        <v>44049.23066666667</v>
      </c>
      <c r="HC67" s="3">
        <f>+VLOOKUP($E67,'Trimestrales MX'!$C:$FS,HC$1,FALSE)/3</f>
        <v>6490.5903333333335</v>
      </c>
      <c r="HD67" s="3">
        <f>+VLOOKUP($E67,'Trimestrales MX'!$C:$FS,HD$1,FALSE)/3</f>
        <v>3151.1119999999996</v>
      </c>
      <c r="HE67" s="3">
        <f>+VLOOKUP($E67,'Trimestrales MX'!$C:$FS,HE$1,FALSE)/3</f>
        <v>16578.400333333335</v>
      </c>
      <c r="HF67" s="3">
        <f>+VLOOKUP($E67,'Trimestrales MX'!$C:$FS,HF$1,FALSE)/3</f>
        <v>3958.6059999999998</v>
      </c>
      <c r="HG67" s="3">
        <f>+VLOOKUP($E67,'Trimestrales MX'!$C:$FS,HG$1,FALSE)/3</f>
        <v>13057.105333333333</v>
      </c>
      <c r="HH67" s="3">
        <f>+VLOOKUP($E67,'Trimestrales MX'!$C:$FS,HH$1,FALSE)/3</f>
        <v>3938.8183333333332</v>
      </c>
      <c r="HI67" s="3">
        <f>+VLOOKUP($E67,'Trimestrales MX'!$C:$FS,HI$1,FALSE)/3</f>
        <v>25747.197333333334</v>
      </c>
      <c r="HJ67" s="3">
        <f>+VLOOKUP($E67,'Trimestrales MX'!$C:$FS,HJ$1,FALSE)/3</f>
        <v>20066.884999999998</v>
      </c>
      <c r="HK67" s="3">
        <f>+VLOOKUP($E67,'Trimestrales MX'!$C:$FS,HK$1,FALSE)/3</f>
        <v>5680.3123333333342</v>
      </c>
      <c r="HL67" s="3">
        <f>+VLOOKUP($E67,'Trimestrales MX'!$C:$FS,HL$1,FALSE)/3</f>
        <v>22505.214333333333</v>
      </c>
      <c r="HM67" s="3">
        <f>+VLOOKUP($E67,'Trimestrales MX'!$C:$FS,HM$1,FALSE)/3</f>
        <v>4397.797333333333</v>
      </c>
      <c r="HN67" s="3">
        <f>+VLOOKUP($E67,'Trimestrales MX'!$C:$FS,HN$1,FALSE)/3</f>
        <v>7062.2513333333336</v>
      </c>
      <c r="HO67" s="3">
        <f>+VLOOKUP($E67,'Trimestrales MX'!$C:$FS,HO$1,FALSE)/3</f>
        <v>7570.0629999999992</v>
      </c>
      <c r="HP67" s="3">
        <f>+VLOOKUP($E67,'Trimestrales MX'!$C:$FS,HP$1,FALSE)/3</f>
        <v>1476.3503333333335</v>
      </c>
      <c r="HQ67" s="3">
        <f>+VLOOKUP($E67,'Trimestrales MX'!$C:$FS,HQ$1,FALSE)/3</f>
        <v>1998.7526666666665</v>
      </c>
      <c r="HR67" s="3">
        <f>+VLOOKUP($E67,'Trimestrales MX'!$C:$FS,HR$1,FALSE)/3</f>
        <v>60108.989333333331</v>
      </c>
      <c r="HS67" s="3">
        <f>+VLOOKUP($E67,'Trimestrales MX'!$C:$FS,HS$1,FALSE)/3</f>
        <v>22173.346666666665</v>
      </c>
      <c r="HT67" s="3">
        <f>+VLOOKUP($E67,'Trimestrales MX'!$C:$FS,HT$1,FALSE)/3</f>
        <v>10192.489</v>
      </c>
      <c r="HU67" s="3">
        <f>+VLOOKUP($E67,'Trimestrales MX'!$C:$FS,HU$1,FALSE)/3</f>
        <v>2218.8643333333334</v>
      </c>
      <c r="HV67" s="3">
        <f>+VLOOKUP($E67,'Trimestrales MX'!$C:$FS,HV$1,FALSE)/3</f>
        <v>23677.992333333332</v>
      </c>
      <c r="HW67" s="3">
        <f>+VLOOKUP($E67,'Trimestrales MX'!$C:$FS,HW$1,FALSE)/3</f>
        <v>1846.2969999999998</v>
      </c>
      <c r="HX67" s="3">
        <f>+VLOOKUP($E67,'Trimestrales MX'!$C:$FS,HX$1,FALSE)/3</f>
        <v>33147.770666666671</v>
      </c>
      <c r="HY67" s="3">
        <f>+VLOOKUP($E67,'Trimestrales MX'!$C:$FS,HY$1,FALSE)/3</f>
        <v>1418.2876666666668</v>
      </c>
      <c r="HZ67" s="3">
        <f>+VLOOKUP($E67,'Trimestrales MX'!$C:$FS,HZ$1,FALSE)/3</f>
        <v>1641.8136666666667</v>
      </c>
      <c r="IA67" s="3">
        <f>+VLOOKUP($E67,'Trimestrales MX'!$C:$FS,IA$1,FALSE)/3</f>
        <v>10892.974333333334</v>
      </c>
      <c r="IB67" s="3">
        <f>+VLOOKUP($E67,'Trimestrales MX'!$C:$FS,IB$1,FALSE)/3</f>
        <v>2555.0666666666666</v>
      </c>
      <c r="IC67" s="3">
        <f>+VLOOKUP($E67,'Trimestrales MX'!$C:$FS,IC$1,FALSE)/3</f>
        <v>1058.9013333333335</v>
      </c>
      <c r="ID67" s="3">
        <f>+VLOOKUP($E67,'Trimestrales MX'!$C:$FS,ID$1,FALSE)/3</f>
        <v>2486.1406666666667</v>
      </c>
      <c r="IE67" s="3">
        <f>+VLOOKUP($E67,'Trimestrales MX'!$C:$FS,IE$1,FALSE)/3</f>
        <v>3709.0103333333336</v>
      </c>
      <c r="IF67" s="3">
        <f>+VLOOKUP($E67,'Trimestrales MX'!$C:$FS,IF$1,FALSE)/3</f>
        <v>2828.8910000000001</v>
      </c>
      <c r="IG67" s="3">
        <f>+VLOOKUP($E67,'Trimestrales MX'!$C:$FS,IG$1,FALSE)/3</f>
        <v>6556.6850000000004</v>
      </c>
      <c r="IH67" s="3">
        <f>+VLOOKUP($E67,'Trimestrales MX'!$C:$FS,IH$1,FALSE)/3</f>
        <v>43327.191333333329</v>
      </c>
      <c r="II67" s="3">
        <f>+VLOOKUP($E67,'Trimestrales MX'!$C:$FS,II$1,FALSE)/3</f>
        <v>5302.7666666666664</v>
      </c>
      <c r="IJ67" s="3">
        <f>+VLOOKUP($E67,'Trimestrales MX'!$C:$FS,IJ$1,FALSE)/3</f>
        <v>2659.1010000000001</v>
      </c>
      <c r="IK67" s="3">
        <f>+VLOOKUP($E67,'Trimestrales MX'!$C:$FS,IK$1,FALSE)/3</f>
        <v>299.52333333333337</v>
      </c>
      <c r="IL67" s="3">
        <f>+VLOOKUP($E67,'Trimestrales MX'!$C:$FS,IL$1,FALSE)/3</f>
        <v>7819.0066666666671</v>
      </c>
      <c r="IM67" s="3">
        <f>+VLOOKUP($E67,'Trimestrales MX'!$C:$FS,IM$1,FALSE)/3</f>
        <v>896.90333333333331</v>
      </c>
      <c r="IN67" s="3">
        <f>+VLOOKUP($E67,'Trimestrales MX'!$C:$FS,IN$1,FALSE)/3</f>
        <v>17957.704999999998</v>
      </c>
      <c r="IO67" s="3">
        <f>+VLOOKUP($E67,'Trimestrales MX'!$C:$FS,IO$1,FALSE)/3</f>
        <v>8392.1849999999995</v>
      </c>
      <c r="IP67" s="3">
        <f>+VLOOKUP($E67,'Trimestrales MX'!$C:$FS,IP$1,FALSE)/3</f>
        <v>55851.407999999996</v>
      </c>
      <c r="IQ67" s="3">
        <f>+VLOOKUP($E67,'Trimestrales MX'!$C:$FS,IQ$1,FALSE)/3</f>
        <v>18172.145666666667</v>
      </c>
      <c r="IR67" s="3">
        <f>+VLOOKUP($E67,'Trimestrales MX'!$C:$FS,IR$1,FALSE)/3</f>
        <v>8161.9463333333333</v>
      </c>
      <c r="IS67" s="3">
        <f>+VLOOKUP($E67,'Trimestrales MX'!$C:$FS,IS$1,FALSE)/3</f>
        <v>10091.699666666666</v>
      </c>
      <c r="IT67" s="3">
        <f>+VLOOKUP($E67,'Trimestrales MX'!$C:$FS,IT$1,FALSE)/3</f>
        <v>13623.402666666667</v>
      </c>
      <c r="IU67" s="3">
        <f>+VLOOKUP($E67,'Trimestrales MX'!$C:$FS,IU$1,FALSE)/3</f>
        <v>5228.3913333333339</v>
      </c>
      <c r="IV67" s="3">
        <f>+VLOOKUP($E67,'Trimestrales MX'!$C:$FS,IV$1,FALSE)/3</f>
        <v>573.8223333333334</v>
      </c>
      <c r="IW67" s="3">
        <f>+VLOOKUP($E67,'Trimestrales MX'!$C:$FS,IW$1,FALSE)/3</f>
        <v>25129.692999999999</v>
      </c>
      <c r="IX67" s="3">
        <f>+VLOOKUP($E67,'Trimestrales MX'!$C:$FS,IX$1,FALSE)/3</f>
        <v>3024.5326666666665</v>
      </c>
      <c r="IY67" s="3">
        <f>+VLOOKUP($E67,'Trimestrales MX'!$C:$FS,IY$1,FALSE)/3</f>
        <v>4088.6489999999999</v>
      </c>
      <c r="IZ67" s="3">
        <f>+VLOOKUP($E67,'Trimestrales MX'!$C:$FS,IZ$1,FALSE)/3</f>
        <v>8707.1766666666663</v>
      </c>
      <c r="JA67" s="3">
        <f>+VLOOKUP($E67,'Trimestrales MX'!$C:$FS,JA$1,FALSE)/3</f>
        <v>9309.3346666666675</v>
      </c>
      <c r="JB67" s="3">
        <f>+VLOOKUP($E67,'Trimestrales MX'!$C:$FS,JB$1,FALSE)/3</f>
        <v>137627.274</v>
      </c>
      <c r="JC67" s="3">
        <f>+VLOOKUP($E67,'Trimestrales MX'!$C:$FS,JC$1,FALSE)/3</f>
        <v>71454.918333333335</v>
      </c>
      <c r="JD67" s="3">
        <f>+VLOOKUP($E67,'Trimestrales MX'!$C:$FS,JD$1,FALSE)/3</f>
        <v>2961.2916666666665</v>
      </c>
      <c r="JE67" s="3">
        <f>+VLOOKUP($E67,'Trimestrales MX'!$C:$FS,JE$1,FALSE)/3</f>
        <v>53952.323000000004</v>
      </c>
      <c r="JF67" s="3">
        <f>+VLOOKUP($E67,'Trimestrales MX'!$C:$FS,JF$1,FALSE)/3</f>
        <v>4586.1376666666665</v>
      </c>
      <c r="JG67" s="3">
        <f>+VLOOKUP($E67,'Trimestrales MX'!$C:$FS,JG$1,FALSE)/3</f>
        <v>2598.654</v>
      </c>
      <c r="JH67" s="3">
        <f>+VLOOKUP($E67,'Trimestrales MX'!$C:$FS,JH$1,FALSE)/3</f>
        <v>182.97</v>
      </c>
      <c r="JI67" s="3">
        <f>+VLOOKUP($E67,'Trimestrales MX'!$C:$FS,JI$1,FALSE)/3</f>
        <v>1890.9796666666668</v>
      </c>
      <c r="JJ67" s="3">
        <f>+VLOOKUP($E67,'Trimestrales MX'!$C:$FS,JJ$1,FALSE)/3</f>
        <v>10480.932666666666</v>
      </c>
      <c r="JK67" s="3">
        <f>+VLOOKUP($E67,'Trimestrales MX'!$C:$FS,JK$1,FALSE)/3</f>
        <v>8304.362666666666</v>
      </c>
      <c r="JL67" s="3">
        <f>+VLOOKUP($E67,'Trimestrales MX'!$C:$FS,JL$1,FALSE)/3</f>
        <v>1215.2923333333333</v>
      </c>
      <c r="JM67" s="3">
        <f>+VLOOKUP($E67,'Trimestrales MX'!$C:$FS,JM$1,FALSE)/3</f>
        <v>961.27799999999991</v>
      </c>
      <c r="JN67" s="3">
        <f>+VLOOKUP($E67,'Trimestrales MX'!$C:$FS,JN$1,FALSE)/3</f>
        <v>17306.909666666666</v>
      </c>
      <c r="JO67" s="3">
        <f>+VLOOKUP($E67,'Trimestrales MX'!$C:$FS,JO$1,FALSE)/3</f>
        <v>7576.7690000000002</v>
      </c>
      <c r="JP67" s="3">
        <f>+VLOOKUP($E67,'Trimestrales MX'!$C:$FS,JP$1,FALSE)/3</f>
        <v>9730.1406666666662</v>
      </c>
      <c r="JQ67" s="3">
        <f>+VLOOKUP($E67,'Trimestrales MX'!$C:$FS,JQ$1,FALSE)/3</f>
        <v>3228893.4746666667</v>
      </c>
      <c r="JR67" s="3">
        <f>+VLOOKUP($E67,'Trimestrales MX'!$C:$FS,JR$1,FALSE)/3</f>
        <v>424933.80199999997</v>
      </c>
      <c r="JS67" s="3">
        <f>+VLOOKUP($E67,'Trimestrales MX'!$C:$FS,JS$1,FALSE)/3</f>
        <v>461147.35033333331</v>
      </c>
      <c r="JT67" s="3">
        <f>+VLOOKUP($E67,'Trimestrales MX'!$C:$FS,JT$1,FALSE)/3</f>
        <v>327198.60000000003</v>
      </c>
      <c r="JU67" s="3">
        <f>+VLOOKUP($E67,'Trimestrales MX'!$C:$FS,JU$1,FALSE)/3</f>
        <v>7716.4710000000005</v>
      </c>
      <c r="JV67" s="3">
        <f>+VLOOKUP($E67,'Trimestrales MX'!$C:$FS,JV$1,FALSE)/3</f>
        <v>6789.567</v>
      </c>
      <c r="JW67" s="3">
        <f>+VLOOKUP($E67,'Trimestrales MX'!$C:$FS,JW$1,FALSE)/3</f>
        <v>4511.0933333333332</v>
      </c>
      <c r="JX67" s="3">
        <f>+VLOOKUP($E67,'Trimestrales MX'!$C:$FS,JX$1,FALSE)/3</f>
        <v>163750.799</v>
      </c>
      <c r="JY67" s="3">
        <f>+VLOOKUP($E67,'Trimestrales MX'!$C:$FS,JY$1,FALSE)/3</f>
        <v>109062.87466666667</v>
      </c>
      <c r="JZ67" s="3">
        <f>+VLOOKUP($E67,'Trimestrales MX'!$C:$FS,JZ$1,FALSE)/3</f>
        <v>25490.48</v>
      </c>
      <c r="KA67" s="3">
        <f>+VLOOKUP($E67,'Trimestrales MX'!$C:$FS,KA$1,FALSE)/3</f>
        <v>5929.2690000000002</v>
      </c>
      <c r="KB67" s="3">
        <f>+VLOOKUP($E67,'Trimestrales MX'!$C:$FS,KB$1,FALSE)/3</f>
        <v>3948.0460000000003</v>
      </c>
      <c r="KC67" s="3">
        <f>+VLOOKUP($E67,'Trimestrales MX'!$C:$FS,KC$1,FALSE)/3</f>
        <v>104269.44333333334</v>
      </c>
      <c r="KD67" s="3">
        <f>+VLOOKUP($E67,'Trimestrales MX'!$C:$FS,KD$1,FALSE)/3</f>
        <v>6456.6043333333328</v>
      </c>
      <c r="KE67" s="3">
        <f>+VLOOKUP($E67,'Trimestrales MX'!$C:$FS,KE$1,FALSE)/3</f>
        <v>7587.8499999999995</v>
      </c>
      <c r="KF67" s="3">
        <f>+VLOOKUP($E67,'Trimestrales MX'!$C:$FS,KF$1,FALSE)/3</f>
        <v>8158.8223333333335</v>
      </c>
      <c r="KG67" s="3">
        <f>+VLOOKUP($E67,'Trimestrales MX'!$C:$FS,KG$1,FALSE)/3</f>
        <v>80808.290999999997</v>
      </c>
      <c r="KH67" s="3">
        <f>+VLOOKUP($E67,'Trimestrales MX'!$C:$FS,KH$1,FALSE)/3</f>
        <v>694.10366666666675</v>
      </c>
      <c r="KI67" s="3">
        <f>+VLOOKUP($E67,'Trimestrales MX'!$C:$FS,KI$1,FALSE)/3</f>
        <v>563.77233333333334</v>
      </c>
      <c r="KJ67" s="3">
        <f>+VLOOKUP($E67,'Trimestrales MX'!$C:$FS,KJ$1,FALSE)/3</f>
        <v>155257.96366666668</v>
      </c>
      <c r="KK67" s="3">
        <f>+VLOOKUP($E67,'Trimestrales MX'!$C:$FS,KK$1,FALSE)/3</f>
        <v>132987.05133333334</v>
      </c>
      <c r="KL67" s="3">
        <f>+VLOOKUP($E67,'Trimestrales MX'!$C:$FS,KL$1,FALSE)/3</f>
        <v>22270.912666666667</v>
      </c>
      <c r="KM67" s="3">
        <f>+VLOOKUP($E67,'Trimestrales MX'!$C:$FS,KM$1,FALSE)/3</f>
        <v>610719.45266666671</v>
      </c>
      <c r="KN67" s="3">
        <f>+VLOOKUP($E67,'Trimestrales MX'!$C:$FS,KN$1,FALSE)/3</f>
        <v>588155.87266666663</v>
      </c>
      <c r="KO67" s="3">
        <f>+VLOOKUP($E67,'Trimestrales MX'!$C:$FS,KO$1,FALSE)/3</f>
        <v>22563.58</v>
      </c>
      <c r="KP67" s="3">
        <f>+VLOOKUP($E67,'Trimestrales MX'!$C:$FS,KP$1,FALSE)/3</f>
        <v>108520.75733333333</v>
      </c>
      <c r="KQ67" s="3">
        <f>+VLOOKUP($E67,'Trimestrales MX'!$C:$FS,KQ$1,FALSE)/3</f>
        <v>30538.974666666665</v>
      </c>
      <c r="KR67" s="3">
        <f>+VLOOKUP($E67,'Trimestrales MX'!$C:$FS,KR$1,FALSE)/3</f>
        <v>181706.34100000001</v>
      </c>
      <c r="KS67" s="3">
        <f>+VLOOKUP($E67,'Trimestrales MX'!$C:$FS,KS$1,FALSE)/3</f>
        <v>219948.55866666665</v>
      </c>
      <c r="KT67" s="3">
        <f>+VLOOKUP($E67,'Trimestrales MX'!$C:$FS,KT$1,FALSE)/3</f>
        <v>117777.944</v>
      </c>
      <c r="KU67" s="3">
        <f>+VLOOKUP($E67,'Trimestrales MX'!$C:$FS,KU$1,FALSE)/3</f>
        <v>51186.852666666666</v>
      </c>
      <c r="KV67" s="3">
        <f>+VLOOKUP($E67,'Trimestrales MX'!$C:$FS,KV$1,FALSE)/3</f>
        <v>62367.968333333331</v>
      </c>
      <c r="KW67" s="3">
        <f>+VLOOKUP($E67,'Trimestrales MX'!$C:$FS,KW$1,FALSE)/3</f>
        <v>4223.1230000000005</v>
      </c>
      <c r="KX67" s="3">
        <f>+VLOOKUP($E67,'Trimestrales MX'!$C:$FS,KX$1,FALSE)/3</f>
        <v>23327.709666666666</v>
      </c>
      <c r="KY67" s="3">
        <f>+VLOOKUP($E67,'Trimestrales MX'!$C:$FS,KY$1,FALSE)/3</f>
        <v>10554.937666666667</v>
      </c>
      <c r="KZ67" s="3">
        <f>+VLOOKUP($E67,'Trimestrales MX'!$C:$FS,KZ$1,FALSE)/3</f>
        <v>12772.771999999999</v>
      </c>
      <c r="LA67" s="3">
        <f>+VLOOKUP($E67,'Trimestrales MX'!$C:$FS,LA$1,FALSE)/3</f>
        <v>115029.37966666667</v>
      </c>
      <c r="LB67" s="3">
        <f>+VLOOKUP($E67,'Trimestrales MX'!$C:$FS,LB$1,FALSE)/3</f>
        <v>50898.766333333333</v>
      </c>
      <c r="LC67" s="3">
        <f>+VLOOKUP($E67,'Trimestrales MX'!$C:$FS,LC$1,FALSE)/3</f>
        <v>64130.613333333335</v>
      </c>
      <c r="LD67" s="3">
        <f>+VLOOKUP($E67,'Trimestrales MX'!$C:$FS,LD$1,FALSE)/3</f>
        <v>111158.77033333333</v>
      </c>
      <c r="LE67" s="3">
        <f>+VLOOKUP($E67,'Trimestrales MX'!$C:$FS,LE$1,FALSE)/3</f>
        <v>25108.312000000002</v>
      </c>
      <c r="LF67" s="3">
        <f>+VLOOKUP($E67,'Trimestrales MX'!$C:$FS,LF$1,FALSE)/3</f>
        <v>46199.853999999999</v>
      </c>
      <c r="LG67" s="3">
        <f>+VLOOKUP($E67,'Trimestrales MX'!$C:$FS,LG$1,FALSE)/3</f>
        <v>39850.603999999999</v>
      </c>
      <c r="LH67" s="3">
        <f>+VLOOKUP($E67,'Trimestrales MX'!$C:$FS,LH$1,FALSE)/3</f>
        <v>237358.42733333333</v>
      </c>
      <c r="LI67" s="3">
        <v>102.213506857216</v>
      </c>
      <c r="LJ67" s="3">
        <v>103.012560777099</v>
      </c>
      <c r="LK67" s="3">
        <v>102.741525660552</v>
      </c>
      <c r="LL67" s="3">
        <v>103.431282994768</v>
      </c>
      <c r="LM67" s="3">
        <v>104.87516678356801</v>
      </c>
      <c r="LN67" s="3">
        <v>101.683710333928</v>
      </c>
      <c r="LO67" s="3">
        <v>102.056969833767</v>
      </c>
      <c r="LP67" s="3">
        <v>100.40209207420401</v>
      </c>
      <c r="LQ67" s="3">
        <v>102.00005431364001</v>
      </c>
      <c r="LR67" s="3">
        <v>103.577143788611</v>
      </c>
      <c r="LS67" s="3">
        <v>95.601455160596998</v>
      </c>
      <c r="LT67" s="3">
        <v>106.567083257292</v>
      </c>
      <c r="LU67" s="3">
        <v>102.00626010828999</v>
      </c>
      <c r="LV67" s="3">
        <v>100.152527068769</v>
      </c>
      <c r="LW67" s="3">
        <v>106.608588726504</v>
      </c>
      <c r="LX67" s="3">
        <v>106.659500099892</v>
      </c>
      <c r="LY67" s="3">
        <v>97.700813605660002</v>
      </c>
      <c r="LZ67" s="3">
        <v>92.849910560484005</v>
      </c>
      <c r="MA67" s="3">
        <v>105.79786795508301</v>
      </c>
      <c r="MB67" s="3">
        <v>114.549386161249</v>
      </c>
      <c r="MC67" s="3">
        <v>104.233040933788</v>
      </c>
      <c r="MD67" s="3">
        <v>107.718220588154</v>
      </c>
      <c r="ME67" s="3">
        <v>101.47344998067901</v>
      </c>
      <c r="MF67" s="3">
        <v>103.149401548765</v>
      </c>
      <c r="MG67" s="3">
        <v>110.272875528328</v>
      </c>
      <c r="MH67" s="3">
        <v>104.429601911528</v>
      </c>
      <c r="MI67" s="3">
        <v>104.323463123154</v>
      </c>
      <c r="MJ67" s="3">
        <v>118.023345480193</v>
      </c>
      <c r="MK67" s="3">
        <v>127.006653131227</v>
      </c>
      <c r="ML67" s="3">
        <v>94.958727656728001</v>
      </c>
      <c r="MM67" s="3">
        <v>102.68273073328101</v>
      </c>
      <c r="MN67" s="3">
        <v>93.054789319009998</v>
      </c>
      <c r="MO67" s="3">
        <v>103.23305576604599</v>
      </c>
      <c r="MP67" s="3">
        <v>101.057539065824</v>
      </c>
    </row>
    <row r="68" spans="1:354" x14ac:dyDescent="0.3">
      <c r="A68" s="7">
        <v>41061</v>
      </c>
      <c r="B68" s="19">
        <f t="shared" ref="B68:B131" si="175">+YEAR(A68)</f>
        <v>2012</v>
      </c>
      <c r="C68" s="19">
        <f t="shared" ref="C68:C131" si="176">+MONTH(A68)</f>
        <v>6</v>
      </c>
      <c r="D68" s="20">
        <f>+VLOOKUP(C68,'Trimestres-Meses'!A:B,2,FALSE)</f>
        <v>2</v>
      </c>
      <c r="E68" s="18" t="str">
        <f t="shared" ref="E68:E131" si="177">+B68&amp;"-"&amp;D68</f>
        <v>2012-2</v>
      </c>
      <c r="F68" s="25">
        <v>13.570320124203812</v>
      </c>
      <c r="G68" s="23">
        <v>9.3701684713375641</v>
      </c>
      <c r="H68" s="24">
        <v>4.2001516528662481</v>
      </c>
      <c r="I68" s="5">
        <v>162.08000000000001</v>
      </c>
      <c r="J68" s="5">
        <v>134.66</v>
      </c>
      <c r="K68" s="5">
        <v>91.63</v>
      </c>
      <c r="L68" s="5">
        <v>1890.18</v>
      </c>
      <c r="M68" s="5">
        <v>90.73</v>
      </c>
      <c r="N68" s="5">
        <v>2.46</v>
      </c>
      <c r="O68" s="5">
        <v>1858.7</v>
      </c>
      <c r="P68" s="5">
        <v>85.31</v>
      </c>
      <c r="Q68" s="5">
        <v>87.19</v>
      </c>
      <c r="R68" s="17">
        <v>1.6000000000000001E-3</v>
      </c>
      <c r="S68" s="17">
        <v>3.6400000000000002E-2</v>
      </c>
      <c r="T68" s="3">
        <v>2549.8985714285714</v>
      </c>
      <c r="U68" s="3">
        <v>1362.16</v>
      </c>
      <c r="V68" s="3">
        <v>1.2664960000000001</v>
      </c>
      <c r="W68" s="3">
        <f>+VLOOKUP(E68,'Trimestrales USA'!C:DY,2,FALSE)/3</f>
        <v>5402.3666666666668</v>
      </c>
      <c r="X68" s="3">
        <f>+VLOOKUP($E68,'Trimestrales USA'!$C:$DY,X$1,FALSE)/3</f>
        <v>3668.3666666666668</v>
      </c>
      <c r="Y68" s="3">
        <f>+VLOOKUP($E68,'Trimestrales USA'!$C:$DY,Y$1,FALSE)/3</f>
        <v>1205.4666666666667</v>
      </c>
      <c r="Z68" s="3">
        <f>+VLOOKUP($E68,'Trimestrales USA'!$C:$DY,Z$1,FALSE)/3</f>
        <v>377.86666666666662</v>
      </c>
      <c r="AA68" s="3">
        <f>+VLOOKUP($E68,'Trimestrales USA'!$C:$DY,AA$1,FALSE)/3</f>
        <v>827.6</v>
      </c>
      <c r="AB68" s="3">
        <f>+VLOOKUP($E68,'Trimestrales USA'!$C:$DY,AB$1,FALSE)/3</f>
        <v>2462.9</v>
      </c>
      <c r="AC68" s="3">
        <f>+VLOOKUP($E68,'Trimestrales USA'!$C:$DY,AC$1,FALSE)/3</f>
        <v>878.9666666666667</v>
      </c>
      <c r="AD68" s="3">
        <f>+VLOOKUP($E68,'Trimestrales USA'!$C:$DY,AD$1,FALSE)/3</f>
        <v>848.5</v>
      </c>
      <c r="AE68" s="3">
        <f>+VLOOKUP($E68,'Trimestrales USA'!$C:$DY,AE$1,FALSE)/3</f>
        <v>708.73333333333323</v>
      </c>
      <c r="AF68" s="3">
        <f>+VLOOKUP($E68,'Trimestrales USA'!$C:$DY,AF$1,FALSE)/3</f>
        <v>162.70000000000002</v>
      </c>
      <c r="AG68" s="3">
        <f>+VLOOKUP($E68,'Trimestrales USA'!$C:$DY,AG$1,FALSE)/3</f>
        <v>328.13333333333333</v>
      </c>
      <c r="AH68" s="3">
        <f>+VLOOKUP($E68,'Trimestrales USA'!$C:$DY,AH$1,FALSE)/3</f>
        <v>217.9</v>
      </c>
      <c r="AI68" s="3">
        <f>+VLOOKUP($E68,'Trimestrales USA'!$C:$DY,AI$1,FALSE)/3</f>
        <v>139.76666666666668</v>
      </c>
      <c r="AJ68" s="3">
        <f>+VLOOKUP($E68,'Trimestrales USA'!$C:$DY,AJ$1,FALSE)/3</f>
        <v>30.466666666666669</v>
      </c>
      <c r="AK68" s="3">
        <f>+VLOOKUP($E68,'Trimestrales USA'!$C:$DY,AK$1,FALSE)/3</f>
        <v>-188.4</v>
      </c>
      <c r="AL68" s="3">
        <f>+VLOOKUP($E68,'Trimestrales USA'!$C:$DY,AL$1,FALSE)/3</f>
        <v>738.5333333333333</v>
      </c>
      <c r="AM68" s="3">
        <f>+VLOOKUP($E68,'Trimestrales USA'!$C:$DY,AM$1,FALSE)/3</f>
        <v>511.13333333333338</v>
      </c>
      <c r="AN68" s="3">
        <f>+VLOOKUP($E68,'Trimestrales USA'!$C:$DY,AN$1,FALSE)/3</f>
        <v>227.36666666666667</v>
      </c>
      <c r="AO68" s="3">
        <f>+VLOOKUP($E68,'Trimestrales USA'!$C:$DY,AO$1,FALSE)/3</f>
        <v>926.93333333333339</v>
      </c>
      <c r="AP68" s="3">
        <f>+VLOOKUP($E68,'Trimestrales USA'!$C:$DY,AP$1,FALSE)/3</f>
        <v>768.06666666666661</v>
      </c>
      <c r="AQ68" s="3">
        <f>+VLOOKUP($E68,'Trimestrales USA'!$C:$DY,AQ$1,FALSE)/3</f>
        <v>158.86666666666667</v>
      </c>
      <c r="AR68" s="3">
        <f>+VLOOKUP($E68,'Trimestrales USA'!$C:$DY,AR$1,FALSE)/3</f>
        <v>1043.5</v>
      </c>
      <c r="AS68" s="3">
        <f>+VLOOKUP($E68,'Trimestrales USA'!$C:$DY,AS$1,FALSE)/3</f>
        <v>429.5333333333333</v>
      </c>
      <c r="AT68" s="3">
        <f>+VLOOKUP($E68,'Trimestrales USA'!$C:$DY,AT$1,FALSE)/3</f>
        <v>272</v>
      </c>
      <c r="AU68" s="3">
        <f>+VLOOKUP($E68,'Trimestrales USA'!$C:$DY,AU$1,FALSE)/3</f>
        <v>157.53333333333333</v>
      </c>
      <c r="AV68" s="3">
        <f>+VLOOKUP($E68,'Trimestrales USA'!$C:$DY,AV$1,FALSE)/3</f>
        <v>613.93333333333328</v>
      </c>
      <c r="AW68" s="3">
        <f>+VLOOKUP($E68,'Trimestrales USA'!$C:$DY,AW$1,FALSE)/3</f>
        <v>4685.3666666666668</v>
      </c>
      <c r="AX68" s="3">
        <f>+VLOOKUP($E68,'Trimestrales USA'!$C:$DY,AX$1,FALSE)/3</f>
        <v>59.266666666666673</v>
      </c>
      <c r="AY68" s="3">
        <f>+VLOOKUP($E68,'Trimestrales USA'!$C:$DY,AY$1,FALSE)/3</f>
        <v>49</v>
      </c>
      <c r="AZ68" s="3">
        <f>+VLOOKUP($E68,'Trimestrales USA'!$C:$DY,AZ$1,FALSE)/3</f>
        <v>10.266666666666667</v>
      </c>
      <c r="BA68" s="3">
        <f>+VLOOKUP($E68,'Trimestrales USA'!$C:$DY,BA$1,FALSE)/3</f>
        <v>118.53333333333335</v>
      </c>
      <c r="BB68" s="3">
        <f>+VLOOKUP($E68,'Trimestrales USA'!$C:$DY,BB$1,FALSE)/3</f>
        <v>72.600000000000009</v>
      </c>
      <c r="BC68" s="3">
        <f>+VLOOKUP($E68,'Trimestrales USA'!$C:$DY,BC$1,FALSE)/3</f>
        <v>22.366666666666664</v>
      </c>
      <c r="BD68" s="3">
        <f>+VLOOKUP($E68,'Trimestrales USA'!$C:$DY,BD$1,FALSE)/3</f>
        <v>23.566666666666666</v>
      </c>
      <c r="BE68" s="3">
        <f>+VLOOKUP($E68,'Trimestrales USA'!$C:$DY,BE$1,FALSE)/3</f>
        <v>94.233333333333334</v>
      </c>
      <c r="BF68" s="3">
        <f>+VLOOKUP($E68,'Trimestrales USA'!$C:$DY,BF$1,FALSE)/3</f>
        <v>184.43333333333331</v>
      </c>
      <c r="BG68" s="3">
        <f>+VLOOKUP($E68,'Trimestrales USA'!$C:$DY,BG$1,FALSE)/3</f>
        <v>645.9</v>
      </c>
      <c r="BH68" s="3">
        <f>+VLOOKUP($E68,'Trimestrales USA'!$C:$DY,BH$1,FALSE)/3</f>
        <v>356.40000000000003</v>
      </c>
      <c r="BI68" s="3">
        <f>+VLOOKUP($E68,'Trimestrales USA'!$C:$DY,BI$1,FALSE)/3</f>
        <v>8.4333333333333336</v>
      </c>
      <c r="BJ68" s="3">
        <f>+VLOOKUP($E68,'Trimestrales USA'!$C:$DY,BJ$1,FALSE)/3</f>
        <v>14.133333333333333</v>
      </c>
      <c r="BK68" s="3">
        <f>+VLOOKUP($E68,'Trimestrales USA'!$C:$DY,BK$1,FALSE)/3</f>
        <v>22.3</v>
      </c>
      <c r="BL68" s="3">
        <f>+VLOOKUP($E68,'Trimestrales USA'!$C:$DY,BL$1,FALSE)/3</f>
        <v>45.966666666666669</v>
      </c>
      <c r="BM68" s="3">
        <f>+VLOOKUP($E68,'Trimestrales USA'!$C:$DY,BM$1,FALSE)/3</f>
        <v>51.333333333333336</v>
      </c>
      <c r="BN68" s="3">
        <f>+VLOOKUP($E68,'Trimestrales USA'!$C:$DY,BN$1,FALSE)/3</f>
        <v>80.433333333333337</v>
      </c>
      <c r="BO68" s="3">
        <f>+VLOOKUP($E68,'Trimestrales USA'!$C:$DY,BO$1,FALSE)/3</f>
        <v>17.433333333333334</v>
      </c>
      <c r="BP68" s="3">
        <f>+VLOOKUP($E68,'Trimestrales USA'!$C:$DY,BP$1,FALSE)/3</f>
        <v>39.233333333333334</v>
      </c>
      <c r="BQ68" s="3">
        <f>+VLOOKUP($E68,'Trimestrales USA'!$C:$DY,BQ$1,FALSE)/3</f>
        <v>42.233333333333334</v>
      </c>
      <c r="BR68" s="3">
        <f>+VLOOKUP($E68,'Trimestrales USA'!$C:$DY,BR$1,FALSE)/3</f>
        <v>7.4333333333333336</v>
      </c>
      <c r="BS68" s="3">
        <f>+VLOOKUP($E68,'Trimestrales USA'!$C:$DY,BS$1,FALSE)/3</f>
        <v>27.466666666666669</v>
      </c>
      <c r="BT68" s="3">
        <f>+VLOOKUP($E68,'Trimestrales USA'!$C:$DY,BT$1,FALSE)/3</f>
        <v>289.53333333333336</v>
      </c>
      <c r="BU68" s="3">
        <f>+VLOOKUP($E68,'Trimestrales USA'!$C:$DY,BU$1,FALSE)/3</f>
        <v>73.233333333333334</v>
      </c>
      <c r="BV68" s="3">
        <f>+VLOOKUP($E68,'Trimestrales USA'!$C:$DY,BV$1,FALSE)/3</f>
        <v>5.3</v>
      </c>
      <c r="BW68" s="3">
        <f>+VLOOKUP($E68,'Trimestrales USA'!$C:$DY,BW$1,FALSE)/3</f>
        <v>3.3666666666666667</v>
      </c>
      <c r="BX68" s="3">
        <f>+VLOOKUP($E68,'Trimestrales USA'!$C:$DY,BX$1,FALSE)/3</f>
        <v>17.766666666666666</v>
      </c>
      <c r="BY68" s="3">
        <f>+VLOOKUP($E68,'Trimestrales USA'!$C:$DY,BY$1,FALSE)/3</f>
        <v>12.866666666666667</v>
      </c>
      <c r="BZ68" s="3">
        <f>+VLOOKUP($E68,'Trimestrales USA'!$C:$DY,BZ$1,FALSE)/3</f>
        <v>52.833333333333336</v>
      </c>
      <c r="CA68" s="3">
        <f>+VLOOKUP($E68,'Trimestrales USA'!$C:$DY,CA$1,FALSE)/3</f>
        <v>101.63333333333333</v>
      </c>
      <c r="CB68" s="3">
        <f>+VLOOKUP($E68,'Trimestrales USA'!$C:$DY,CB$1,FALSE)/3</f>
        <v>22.5</v>
      </c>
      <c r="CC68" s="3">
        <f>+VLOOKUP($E68,'Trimestrales USA'!$C:$DY,CC$1,FALSE)/3</f>
        <v>331.63333333333333</v>
      </c>
      <c r="CD68" s="3">
        <f>+VLOOKUP($E68,'Trimestrales USA'!$C:$DY,CD$1,FALSE)/3</f>
        <v>301.86666666666667</v>
      </c>
      <c r="CE68" s="3">
        <f>+VLOOKUP($E68,'Trimestrales USA'!$C:$DY,CE$1,FALSE)/3</f>
        <v>53.333333333333336</v>
      </c>
      <c r="CF68" s="3">
        <f>+VLOOKUP($E68,'Trimestrales USA'!$C:$DY,CF$1,FALSE)/3</f>
        <v>43.9</v>
      </c>
      <c r="CG68" s="3">
        <f>+VLOOKUP($E68,'Trimestrales USA'!$C:$DY,CG$1,FALSE)/3</f>
        <v>43.866666666666667</v>
      </c>
      <c r="CH68" s="3">
        <f>+VLOOKUP($E68,'Trimestrales USA'!$C:$DY,CH$1,FALSE)/3</f>
        <v>160.79999999999998</v>
      </c>
      <c r="CI68" s="3">
        <f>+VLOOKUP($E68,'Trimestrales USA'!$C:$DY,CI$1,FALSE)/3</f>
        <v>158.63333333333333</v>
      </c>
      <c r="CJ68" s="3">
        <f>+VLOOKUP($E68,'Trimestrales USA'!$C:$DY,CJ$1,FALSE)/3</f>
        <v>29.166666666666668</v>
      </c>
      <c r="CK68" s="3">
        <f>+VLOOKUP($E68,'Trimestrales USA'!$C:$DY,CK$1,FALSE)/3</f>
        <v>13.5</v>
      </c>
      <c r="CL68" s="3">
        <f>+VLOOKUP($E68,'Trimestrales USA'!$C:$DY,CL$1,FALSE)/3</f>
        <v>4.3</v>
      </c>
      <c r="CM68" s="3">
        <f>+VLOOKUP($E68,'Trimestrales USA'!$C:$DY,CM$1,FALSE)/3</f>
        <v>43.033333333333331</v>
      </c>
      <c r="CN68" s="3">
        <f>+VLOOKUP($E68,'Trimestrales USA'!$C:$DY,CN$1,FALSE)/3</f>
        <v>12.200000000000001</v>
      </c>
      <c r="CO68" s="3">
        <f>+VLOOKUP($E68,'Trimestrales USA'!$C:$DY,CO$1,FALSE)/3</f>
        <v>8.7666666666666675</v>
      </c>
      <c r="CP68" s="3">
        <f>+VLOOKUP($E68,'Trimestrales USA'!$C:$DY,CP$1,FALSE)/3</f>
        <v>32</v>
      </c>
      <c r="CQ68" s="3">
        <f>+VLOOKUP($E68,'Trimestrales USA'!$C:$DY,CQ$1,FALSE)/3</f>
        <v>15.633333333333333</v>
      </c>
      <c r="CR68" s="3">
        <f>+VLOOKUP($E68,'Trimestrales USA'!$C:$DY,CR$1,FALSE)/3</f>
        <v>257.40000000000003</v>
      </c>
      <c r="CS68" s="3">
        <f>+VLOOKUP($E68,'Trimestrales USA'!$C:$DY,CS$1,FALSE)/3</f>
        <v>69.533333333333331</v>
      </c>
      <c r="CT68" s="3">
        <f>+VLOOKUP($E68,'Trimestrales USA'!$C:$DY,CT$1,FALSE)/3</f>
        <v>27.433333333333334</v>
      </c>
      <c r="CU68" s="3">
        <f>+VLOOKUP($E68,'Trimestrales USA'!$C:$DY,CU$1,FALSE)/3</f>
        <v>126.03333333333335</v>
      </c>
      <c r="CV68" s="3">
        <f>+VLOOKUP($E68,'Trimestrales USA'!$C:$DY,CV$1,FALSE)/3</f>
        <v>34.43333333333333</v>
      </c>
      <c r="CW68" s="3">
        <f>+VLOOKUP($E68,'Trimestrales USA'!$C:$DY,CW$1,FALSE)/3</f>
        <v>1090.6000000000001</v>
      </c>
      <c r="CX68" s="3">
        <f>+VLOOKUP($E68,'Trimestrales USA'!$C:$DY,CX$1,FALSE)/3</f>
        <v>387.56666666666666</v>
      </c>
      <c r="CY68" s="3">
        <f>+VLOOKUP($E68,'Trimestrales USA'!$C:$DY,CY$1,FALSE)/3</f>
        <v>170.66666666666666</v>
      </c>
      <c r="CZ68" s="3">
        <f>+VLOOKUP($E68,'Trimestrales USA'!$C:$DY,CZ$1,FALSE)/3</f>
        <v>77.333333333333329</v>
      </c>
      <c r="DA68" s="3">
        <f>+VLOOKUP($E68,'Trimestrales USA'!$C:$DY,DA$1,FALSE)/3</f>
        <v>135.26666666666668</v>
      </c>
      <c r="DB68" s="3">
        <f>+VLOOKUP($E68,'Trimestrales USA'!$C:$DY,DB$1,FALSE)/3</f>
        <v>4.3</v>
      </c>
      <c r="DC68" s="3">
        <f>+VLOOKUP($E68,'Trimestrales USA'!$C:$DY,DC$1,FALSE)/3</f>
        <v>703.0333333333333</v>
      </c>
      <c r="DD68" s="3">
        <f>+VLOOKUP($E68,'Trimestrales USA'!$C:$DY,DD$1,FALSE)/3</f>
        <v>645.0333333333333</v>
      </c>
      <c r="DE68" s="3">
        <f>+VLOOKUP($E68,'Trimestrales USA'!$C:$DY,DE$1,FALSE)/3</f>
        <v>513.9666666666667</v>
      </c>
      <c r="DF68" s="3">
        <f>+VLOOKUP($E68,'Trimestrales USA'!$C:$DY,DF$1,FALSE)/3</f>
        <v>131.06666666666666</v>
      </c>
      <c r="DG68" s="3">
        <f>+VLOOKUP($E68,'Trimestrales USA'!$C:$DY,DG$1,FALSE)/3</f>
        <v>58.033333333333331</v>
      </c>
      <c r="DH68" s="3">
        <f>+VLOOKUP($E68,'Trimestrales USA'!$C:$DY,DH$1,FALSE)/3</f>
        <v>652.93333333333328</v>
      </c>
      <c r="DI68" s="3">
        <f>+VLOOKUP($E68,'Trimestrales USA'!$C:$DY,DI$1,FALSE)/3</f>
        <v>397.5</v>
      </c>
      <c r="DJ68" s="3">
        <f>+VLOOKUP($E68,'Trimestrales USA'!$C:$DY,DJ$1,FALSE)/3</f>
        <v>72.63333333333334</v>
      </c>
      <c r="DK68" s="3">
        <f>+VLOOKUP($E68,'Trimestrales USA'!$C:$DY,DK$1,FALSE)/3</f>
        <v>83.600000000000009</v>
      </c>
      <c r="DL68" s="3">
        <f>+VLOOKUP($E68,'Trimestrales USA'!$C:$DY,DL$1,FALSE)/3</f>
        <v>241.29999999999998</v>
      </c>
      <c r="DM68" s="3">
        <f>+VLOOKUP($E68,'Trimestrales USA'!$C:$DY,DM$1,FALSE)/3</f>
        <v>97.833333333333329</v>
      </c>
      <c r="DN68" s="3">
        <f>+VLOOKUP($E68,'Trimestrales USA'!$C:$DY,DN$1,FALSE)/3</f>
        <v>157.56666666666666</v>
      </c>
      <c r="DO68" s="3">
        <f>+VLOOKUP($E68,'Trimestrales USA'!$C:$DY,DO$1,FALSE)/3</f>
        <v>143.33333333333334</v>
      </c>
      <c r="DP68" s="3">
        <f>+VLOOKUP($E68,'Trimestrales USA'!$C:$DY,DP$1,FALSE)/3</f>
        <v>14.266666666666666</v>
      </c>
      <c r="DQ68" s="3">
        <f>+VLOOKUP($E68,'Trimestrales USA'!$C:$DY,DQ$1,FALSE)/3</f>
        <v>467.7</v>
      </c>
      <c r="DR68" s="3">
        <f>+VLOOKUP($E68,'Trimestrales USA'!$C:$DY,DR$1,FALSE)/3</f>
        <v>71.533333333333331</v>
      </c>
      <c r="DS68" s="3">
        <f>+VLOOKUP($E68,'Trimestrales USA'!$C:$DY,DS$1,FALSE)/3</f>
        <v>396.13333333333338</v>
      </c>
      <c r="DT68" s="3">
        <f>+VLOOKUP($E68,'Trimestrales USA'!$C:$DY,DT$1,FALSE)/3</f>
        <v>190.20000000000002</v>
      </c>
      <c r="DU68" s="3">
        <f>+VLOOKUP($E68,'Trimestrales USA'!$C:$DY,DU$1,FALSE)/3</f>
        <v>132.36666666666667</v>
      </c>
      <c r="DV68" s="3">
        <f>+VLOOKUP($E68,'Trimestrales USA'!$C:$DY,DV$1,FALSE)/3</f>
        <v>41.766666666666666</v>
      </c>
      <c r="DW68" s="3">
        <f>+VLOOKUP($E68,'Trimestrales USA'!$C:$DY,DW$1,FALSE)/3</f>
        <v>31.8</v>
      </c>
      <c r="DX68" s="3">
        <f>+VLOOKUP($E68,'Trimestrales USA'!$C:$DY,DX$1,FALSE)/3</f>
        <v>206.4</v>
      </c>
      <c r="DY68" s="3">
        <f>+VLOOKUP($E68,'Trimestrales USA'!$C:$DY,DY$1,FALSE)/3</f>
        <v>56.866666666666667</v>
      </c>
      <c r="DZ68" s="3">
        <f>+VLOOKUP($E68,'Trimestrales USA'!$C:$DY,DZ$1,FALSE)/3</f>
        <v>33.666666666666664</v>
      </c>
      <c r="EA68" s="3">
        <f>+VLOOKUP($E68,'Trimestrales USA'!$C:$DY,EA$1,FALSE)/3</f>
        <v>23.2</v>
      </c>
      <c r="EB68" s="3">
        <f>+VLOOKUP($E68,'Trimestrales USA'!$C:$DY,EB$1,FALSE)/3</f>
        <v>149.53333333333333</v>
      </c>
      <c r="EC68" s="3">
        <f>+VLOOKUP($E68,'Trimestrales USA'!$C:$DY,EC$1,FALSE)/3</f>
        <v>42.933333333333337</v>
      </c>
      <c r="ED68" s="3">
        <f>+VLOOKUP($E68,'Trimestrales USA'!$C:$DY,ED$1,FALSE)/3</f>
        <v>106.60000000000001</v>
      </c>
      <c r="EE68" s="3">
        <f>+VLOOKUP($E68,'Trimestrales USA'!$C:$DY,EE$1,FALSE)/3</f>
        <v>115.83333333333333</v>
      </c>
      <c r="EF68" s="3">
        <f>+VLOOKUP($E68,'Trimestrales USA'!$C:$DY,EF$1,FALSE)/3</f>
        <v>717</v>
      </c>
      <c r="EG68" s="3">
        <f>+VLOOKUP($E68,'Trimestrales USA'!$C:$DY,EG$1,FALSE)/3</f>
        <v>238.26666666666665</v>
      </c>
      <c r="EH68" s="3">
        <f>+VLOOKUP($E68,'Trimestrales USA'!$C:$DY,EH$1,FALSE)/3</f>
        <v>221.26666666666665</v>
      </c>
      <c r="EI68" s="3">
        <f>+VLOOKUP($E68,'Trimestrales USA'!$C:$DY,EI$1,FALSE)/3</f>
        <v>136</v>
      </c>
      <c r="EJ68" s="3">
        <f>+VLOOKUP($E68,'Trimestrales USA'!$C:$DY,EJ$1,FALSE)/3</f>
        <v>85.266666666666666</v>
      </c>
      <c r="EK68" s="3">
        <f>+VLOOKUP($E68,'Trimestrales USA'!$C:$DY,EK$1,FALSE)/3</f>
        <v>16.966666666666665</v>
      </c>
      <c r="EL68" s="3">
        <f>+VLOOKUP($E68,'Trimestrales USA'!$C:$DY,EL$1,FALSE)/3</f>
        <v>478.76666666666665</v>
      </c>
      <c r="EM68" s="3">
        <f>+VLOOKUP($E68,'Trimestrales USA'!$C:$DY,EM$1,FALSE)/3</f>
        <v>439.09999999999997</v>
      </c>
      <c r="EN68" s="3">
        <f>+VLOOKUP($E68,'Trimestrales USA'!$C:$DY,EN$1,FALSE)/3</f>
        <v>39.666666666666664</v>
      </c>
      <c r="EO68" s="3">
        <f>+VLOOKUP($E68,'Trimestrales USA'!$C:$DY,EO$1,FALSE)/3</f>
        <v>0</v>
      </c>
      <c r="EP68" s="3">
        <f>+VLOOKUP($E68,'Trimestrales USA'!$C:$DY,EP$1,FALSE)/3</f>
        <v>1008.1333333333333</v>
      </c>
      <c r="EQ68" s="3">
        <f>+VLOOKUP($E68,'Trimestrales USA'!$C:$DY,EQ$1,FALSE)/3</f>
        <v>3677.2333333333336</v>
      </c>
      <c r="ER68" s="3">
        <f>+VLOOKUP($E68,'Trimestrales USA'!$C:$DY,ER$1,FALSE)/3</f>
        <v>0</v>
      </c>
      <c r="ES68" s="3">
        <f>+VLOOKUP($E68,'Trimestrales MX'!$C:$FS,ES$1,FALSE)/3</f>
        <v>5342488.5903333332</v>
      </c>
      <c r="ET68" s="3">
        <f>+VLOOKUP($E68,'Trimestrales MX'!$C:$FS,ET$1,FALSE)/3</f>
        <v>207920.22999999998</v>
      </c>
      <c r="EU68" s="3">
        <f>+VLOOKUP($E68,'Trimestrales MX'!$C:$FS,EU$1,FALSE)/3</f>
        <v>5134568.3603333337</v>
      </c>
      <c r="EV68" s="3">
        <f>+VLOOKUP($E68,'Trimestrales MX'!$C:$FS,EV$1,FALSE)/3</f>
        <v>174808.448</v>
      </c>
      <c r="EW68" s="3">
        <f>+VLOOKUP($E68,'Trimestrales MX'!$C:$FS,EW$1,FALSE)/3</f>
        <v>174808.448</v>
      </c>
      <c r="EX68" s="3">
        <f>+VLOOKUP($E68,'Trimestrales MX'!$C:$FS,EX$1,FALSE)/3</f>
        <v>108258.14233333334</v>
      </c>
      <c r="EY68" s="3">
        <f>+VLOOKUP($E68,'Trimestrales MX'!$C:$FS,EY$1,FALSE)/3</f>
        <v>55968.993333333339</v>
      </c>
      <c r="EZ68" s="3">
        <f>+VLOOKUP($E68,'Trimestrales MX'!$C:$FS,EZ$1,FALSE)/3</f>
        <v>6477.3703333333333</v>
      </c>
      <c r="FA68" s="3">
        <f>+VLOOKUP($E68,'Trimestrales MX'!$C:$FS,FA$1,FALSE)/3</f>
        <v>3689.414666666667</v>
      </c>
      <c r="FB68" s="3">
        <f>+VLOOKUP($E68,'Trimestrales MX'!$C:$FS,FB$1,FALSE)/3</f>
        <v>414.52733333333339</v>
      </c>
      <c r="FC68" s="3">
        <f>+VLOOKUP($E68,'Trimestrales MX'!$C:$FS,FC$1,FALSE)/3</f>
        <v>1730866.4376666667</v>
      </c>
      <c r="FD68" s="3">
        <f>+VLOOKUP($E68,'Trimestrales MX'!$C:$FS,FD$1,FALSE)/3</f>
        <v>386387.27533333329</v>
      </c>
      <c r="FE68" s="3">
        <f>+VLOOKUP($E68,'Trimestrales MX'!$C:$FS,FE$1,FALSE)/3</f>
        <v>299272.13966666668</v>
      </c>
      <c r="FF68" s="3">
        <f>+VLOOKUP($E68,'Trimestrales MX'!$C:$FS,FF$1,FALSE)/3</f>
        <v>56491.864000000001</v>
      </c>
      <c r="FG68" s="3">
        <f>+VLOOKUP($E68,'Trimestrales MX'!$C:$FS,FG$1,FALSE)/3</f>
        <v>30623.271333333334</v>
      </c>
      <c r="FH68" s="3">
        <f>+VLOOKUP($E68,'Trimestrales MX'!$C:$FS,FH$1,FALSE)/3</f>
        <v>81803.832333333339</v>
      </c>
      <c r="FI68" s="3">
        <f>+VLOOKUP($E68,'Trimestrales MX'!$C:$FS,FI$1,FALSE)/3</f>
        <v>63465.993666666669</v>
      </c>
      <c r="FJ68" s="3">
        <f>+VLOOKUP($E68,'Trimestrales MX'!$C:$FS,FJ$1,FALSE)/3</f>
        <v>18337.838333333333</v>
      </c>
      <c r="FK68" s="3">
        <f>+VLOOKUP($E68,'Trimestrales MX'!$C:$FS,FK$1,FALSE)/3</f>
        <v>402532.42200000002</v>
      </c>
      <c r="FL68" s="3">
        <f>+VLOOKUP($E68,'Trimestrales MX'!$C:$FS,FL$1,FALSE)/3</f>
        <v>267531.19533333334</v>
      </c>
      <c r="FM68" s="3">
        <f>+VLOOKUP($E68,'Trimestrales MX'!$C:$FS,FM$1,FALSE)/3</f>
        <v>89299.231333333344</v>
      </c>
      <c r="FN68" s="3">
        <f>+VLOOKUP($E68,'Trimestrales MX'!$C:$FS,FN$1,FALSE)/3</f>
        <v>45701.995333333332</v>
      </c>
      <c r="FO68" s="3">
        <f>+VLOOKUP($E68,'Trimestrales MX'!$C:$FS,FO$1,FALSE)/3</f>
        <v>860142.90833333333</v>
      </c>
      <c r="FP68" s="3">
        <f>+VLOOKUP($E68,'Trimestrales MX'!$C:$FS,FP$1,FALSE)/3</f>
        <v>196632.60933333333</v>
      </c>
      <c r="FQ68" s="3">
        <f>+VLOOKUP($E68,'Trimestrales MX'!$C:$FS,FQ$1,FALSE)/3</f>
        <v>6740.4783333333335</v>
      </c>
      <c r="FR68" s="3">
        <f>+VLOOKUP($E68,'Trimestrales MX'!$C:$FS,FR$1,FALSE)/3</f>
        <v>16260.521666666667</v>
      </c>
      <c r="FS68" s="3">
        <f>+VLOOKUP($E68,'Trimestrales MX'!$C:$FS,FS$1,FALSE)/3</f>
        <v>11134.878666666666</v>
      </c>
      <c r="FT68" s="3">
        <f>+VLOOKUP($E68,'Trimestrales MX'!$C:$FS,FT$1,FALSE)/3</f>
        <v>6318.6403333333328</v>
      </c>
      <c r="FU68" s="3">
        <f>+VLOOKUP($E68,'Trimestrales MX'!$C:$FS,FU$1,FALSE)/3</f>
        <v>20409.232666666667</v>
      </c>
      <c r="FV68" s="3">
        <f>+VLOOKUP($E68,'Trimestrales MX'!$C:$FS,FV$1,FALSE)/3</f>
        <v>44076.701000000001</v>
      </c>
      <c r="FW68" s="3">
        <f>+VLOOKUP($E68,'Trimestrales MX'!$C:$FS,FW$1,FALSE)/3</f>
        <v>1117.088</v>
      </c>
      <c r="FX68" s="3">
        <f>+VLOOKUP($E68,'Trimestrales MX'!$C:$FS,FX$1,FALSE)/3</f>
        <v>61885.942000000003</v>
      </c>
      <c r="FY68" s="3">
        <f>+VLOOKUP($E68,'Trimestrales MX'!$C:$FS,FY$1,FALSE)/3</f>
        <v>28689.126333333334</v>
      </c>
      <c r="FZ68" s="3">
        <f>+VLOOKUP($E68,'Trimestrales MX'!$C:$FS,FZ$1,FALSE)/3</f>
        <v>46981.378666666664</v>
      </c>
      <c r="GA68" s="3">
        <f>+VLOOKUP($E68,'Trimestrales MX'!$C:$FS,GA$1,FALSE)/3</f>
        <v>41407.856666666667</v>
      </c>
      <c r="GB68" s="3">
        <f>+VLOOKUP($E68,'Trimestrales MX'!$C:$FS,GB$1,FALSE)/3</f>
        <v>5573.5219999999999</v>
      </c>
      <c r="GC68" s="3">
        <f>+VLOOKUP($E68,'Trimestrales MX'!$C:$FS,GC$1,FALSE)/3</f>
        <v>8597.7603333333336</v>
      </c>
      <c r="GD68" s="3">
        <f>+VLOOKUP($E68,'Trimestrales MX'!$C:$FS,GD$1,FALSE)/3</f>
        <v>1685.2903333333334</v>
      </c>
      <c r="GE68" s="3">
        <f>+VLOOKUP($E68,'Trimestrales MX'!$C:$FS,GE$1,FALSE)/3</f>
        <v>5956.7479999999996</v>
      </c>
      <c r="GF68" s="3">
        <f>+VLOOKUP($E68,'Trimestrales MX'!$C:$FS,GF$1,FALSE)/3</f>
        <v>955.72200000000009</v>
      </c>
      <c r="GG68" s="3">
        <f>+VLOOKUP($E68,'Trimestrales MX'!$C:$FS,GG$1,FALSE)/3</f>
        <v>3949.7286666666664</v>
      </c>
      <c r="GH68" s="3">
        <f>+VLOOKUP($E68,'Trimestrales MX'!$C:$FS,GH$1,FALSE)/3</f>
        <v>1085.9506666666666</v>
      </c>
      <c r="GI68" s="3">
        <f>+VLOOKUP($E68,'Trimestrales MX'!$C:$FS,GI$1,FALSE)/3</f>
        <v>2863.7780000000002</v>
      </c>
      <c r="GJ68" s="3">
        <f>+VLOOKUP($E68,'Trimestrales MX'!$C:$FS,GJ$1,FALSE)/3</f>
        <v>17442.973999999998</v>
      </c>
      <c r="GK68" s="3">
        <f>+VLOOKUP($E68,'Trimestrales MX'!$C:$FS,GK$1,FALSE)/3</f>
        <v>1883.8389999999999</v>
      </c>
      <c r="GL68" s="3">
        <f>+VLOOKUP($E68,'Trimestrales MX'!$C:$FS,GL$1,FALSE)/3</f>
        <v>14851.703</v>
      </c>
      <c r="GM68" s="3">
        <f>+VLOOKUP($E68,'Trimestrales MX'!$C:$FS,GM$1,FALSE)/3</f>
        <v>707.4319999999999</v>
      </c>
      <c r="GN68" s="3">
        <f>+VLOOKUP($E68,'Trimestrales MX'!$C:$FS,GN$1,FALSE)/3</f>
        <v>7762.8600000000006</v>
      </c>
      <c r="GO68" s="3">
        <f>+VLOOKUP($E68,'Trimestrales MX'!$C:$FS,GO$1,FALSE)/3</f>
        <v>1394.9480000000001</v>
      </c>
      <c r="GP68" s="3">
        <f>+VLOOKUP($E68,'Trimestrales MX'!$C:$FS,GP$1,FALSE)/3</f>
        <v>5509.3026666666665</v>
      </c>
      <c r="GQ68" s="3">
        <f>+VLOOKUP($E68,'Trimestrales MX'!$C:$FS,GQ$1,FALSE)/3</f>
        <v>858.60900000000004</v>
      </c>
      <c r="GR68" s="3">
        <f>+VLOOKUP($E68,'Trimestrales MX'!$C:$FS,GR$1,FALSE)/3</f>
        <v>8690.9453333333331</v>
      </c>
      <c r="GS68" s="3">
        <f>+VLOOKUP($E68,'Trimestrales MX'!$C:$FS,GS$1,FALSE)/3</f>
        <v>5425.0456666666669</v>
      </c>
      <c r="GT68" s="3">
        <f>+VLOOKUP($E68,'Trimestrales MX'!$C:$FS,GT$1,FALSE)/3</f>
        <v>232.06899999999999</v>
      </c>
      <c r="GU68" s="3">
        <f>+VLOOKUP($E68,'Trimestrales MX'!$C:$FS,GU$1,FALSE)/3</f>
        <v>3033.8306666666667</v>
      </c>
      <c r="GV68" s="3">
        <f>+VLOOKUP($E68,'Trimestrales MX'!$C:$FS,GV$1,FALSE)/3</f>
        <v>15099.585333333334</v>
      </c>
      <c r="GW68" s="3">
        <f>+VLOOKUP($E68,'Trimestrales MX'!$C:$FS,GW$1,FALSE)/3</f>
        <v>5102.1493333333337</v>
      </c>
      <c r="GX68" s="3">
        <f>+VLOOKUP($E68,'Trimestrales MX'!$C:$FS,GX$1,FALSE)/3</f>
        <v>9997.4359999999997</v>
      </c>
      <c r="GY68" s="3">
        <f>+VLOOKUP($E68,'Trimestrales MX'!$C:$FS,GY$1,FALSE)/3</f>
        <v>6860.2203333333337</v>
      </c>
      <c r="GZ68" s="3">
        <f>+VLOOKUP($E68,'Trimestrales MX'!$C:$FS,GZ$1,FALSE)/3</f>
        <v>25668.403000000002</v>
      </c>
      <c r="HA68" s="3">
        <f>+VLOOKUP($E68,'Trimestrales MX'!$C:$FS,HA$1,FALSE)/3</f>
        <v>91223.862999999998</v>
      </c>
      <c r="HB68" s="3">
        <f>+VLOOKUP($E68,'Trimestrales MX'!$C:$FS,HB$1,FALSE)/3</f>
        <v>44049.23066666667</v>
      </c>
      <c r="HC68" s="3">
        <f>+VLOOKUP($E68,'Trimestrales MX'!$C:$FS,HC$1,FALSE)/3</f>
        <v>6490.5903333333335</v>
      </c>
      <c r="HD68" s="3">
        <f>+VLOOKUP($E68,'Trimestrales MX'!$C:$FS,HD$1,FALSE)/3</f>
        <v>3151.1119999999996</v>
      </c>
      <c r="HE68" s="3">
        <f>+VLOOKUP($E68,'Trimestrales MX'!$C:$FS,HE$1,FALSE)/3</f>
        <v>16578.400333333335</v>
      </c>
      <c r="HF68" s="3">
        <f>+VLOOKUP($E68,'Trimestrales MX'!$C:$FS,HF$1,FALSE)/3</f>
        <v>3958.6059999999998</v>
      </c>
      <c r="HG68" s="3">
        <f>+VLOOKUP($E68,'Trimestrales MX'!$C:$FS,HG$1,FALSE)/3</f>
        <v>13057.105333333333</v>
      </c>
      <c r="HH68" s="3">
        <f>+VLOOKUP($E68,'Trimestrales MX'!$C:$FS,HH$1,FALSE)/3</f>
        <v>3938.8183333333332</v>
      </c>
      <c r="HI68" s="3">
        <f>+VLOOKUP($E68,'Trimestrales MX'!$C:$FS,HI$1,FALSE)/3</f>
        <v>25747.197333333334</v>
      </c>
      <c r="HJ68" s="3">
        <f>+VLOOKUP($E68,'Trimestrales MX'!$C:$FS,HJ$1,FALSE)/3</f>
        <v>20066.884999999998</v>
      </c>
      <c r="HK68" s="3">
        <f>+VLOOKUP($E68,'Trimestrales MX'!$C:$FS,HK$1,FALSE)/3</f>
        <v>5680.3123333333342</v>
      </c>
      <c r="HL68" s="3">
        <f>+VLOOKUP($E68,'Trimestrales MX'!$C:$FS,HL$1,FALSE)/3</f>
        <v>22505.214333333333</v>
      </c>
      <c r="HM68" s="3">
        <f>+VLOOKUP($E68,'Trimestrales MX'!$C:$FS,HM$1,FALSE)/3</f>
        <v>4397.797333333333</v>
      </c>
      <c r="HN68" s="3">
        <f>+VLOOKUP($E68,'Trimestrales MX'!$C:$FS,HN$1,FALSE)/3</f>
        <v>7062.2513333333336</v>
      </c>
      <c r="HO68" s="3">
        <f>+VLOOKUP($E68,'Trimestrales MX'!$C:$FS,HO$1,FALSE)/3</f>
        <v>7570.0629999999992</v>
      </c>
      <c r="HP68" s="3">
        <f>+VLOOKUP($E68,'Trimestrales MX'!$C:$FS,HP$1,FALSE)/3</f>
        <v>1476.3503333333335</v>
      </c>
      <c r="HQ68" s="3">
        <f>+VLOOKUP($E68,'Trimestrales MX'!$C:$FS,HQ$1,FALSE)/3</f>
        <v>1998.7526666666665</v>
      </c>
      <c r="HR68" s="3">
        <f>+VLOOKUP($E68,'Trimestrales MX'!$C:$FS,HR$1,FALSE)/3</f>
        <v>60108.989333333331</v>
      </c>
      <c r="HS68" s="3">
        <f>+VLOOKUP($E68,'Trimestrales MX'!$C:$FS,HS$1,FALSE)/3</f>
        <v>22173.346666666665</v>
      </c>
      <c r="HT68" s="3">
        <f>+VLOOKUP($E68,'Trimestrales MX'!$C:$FS,HT$1,FALSE)/3</f>
        <v>10192.489</v>
      </c>
      <c r="HU68" s="3">
        <f>+VLOOKUP($E68,'Trimestrales MX'!$C:$FS,HU$1,FALSE)/3</f>
        <v>2218.8643333333334</v>
      </c>
      <c r="HV68" s="3">
        <f>+VLOOKUP($E68,'Trimestrales MX'!$C:$FS,HV$1,FALSE)/3</f>
        <v>23677.992333333332</v>
      </c>
      <c r="HW68" s="3">
        <f>+VLOOKUP($E68,'Trimestrales MX'!$C:$FS,HW$1,FALSE)/3</f>
        <v>1846.2969999999998</v>
      </c>
      <c r="HX68" s="3">
        <f>+VLOOKUP($E68,'Trimestrales MX'!$C:$FS,HX$1,FALSE)/3</f>
        <v>33147.770666666671</v>
      </c>
      <c r="HY68" s="3">
        <f>+VLOOKUP($E68,'Trimestrales MX'!$C:$FS,HY$1,FALSE)/3</f>
        <v>1418.2876666666668</v>
      </c>
      <c r="HZ68" s="3">
        <f>+VLOOKUP($E68,'Trimestrales MX'!$C:$FS,HZ$1,FALSE)/3</f>
        <v>1641.8136666666667</v>
      </c>
      <c r="IA68" s="3">
        <f>+VLOOKUP($E68,'Trimestrales MX'!$C:$FS,IA$1,FALSE)/3</f>
        <v>10892.974333333334</v>
      </c>
      <c r="IB68" s="3">
        <f>+VLOOKUP($E68,'Trimestrales MX'!$C:$FS,IB$1,FALSE)/3</f>
        <v>2555.0666666666666</v>
      </c>
      <c r="IC68" s="3">
        <f>+VLOOKUP($E68,'Trimestrales MX'!$C:$FS,IC$1,FALSE)/3</f>
        <v>1058.9013333333335</v>
      </c>
      <c r="ID68" s="3">
        <f>+VLOOKUP($E68,'Trimestrales MX'!$C:$FS,ID$1,FALSE)/3</f>
        <v>2486.1406666666667</v>
      </c>
      <c r="IE68" s="3">
        <f>+VLOOKUP($E68,'Trimestrales MX'!$C:$FS,IE$1,FALSE)/3</f>
        <v>3709.0103333333336</v>
      </c>
      <c r="IF68" s="3">
        <f>+VLOOKUP($E68,'Trimestrales MX'!$C:$FS,IF$1,FALSE)/3</f>
        <v>2828.8910000000001</v>
      </c>
      <c r="IG68" s="3">
        <f>+VLOOKUP($E68,'Trimestrales MX'!$C:$FS,IG$1,FALSE)/3</f>
        <v>6556.6850000000004</v>
      </c>
      <c r="IH68" s="3">
        <f>+VLOOKUP($E68,'Trimestrales MX'!$C:$FS,IH$1,FALSE)/3</f>
        <v>43327.191333333329</v>
      </c>
      <c r="II68" s="3">
        <f>+VLOOKUP($E68,'Trimestrales MX'!$C:$FS,II$1,FALSE)/3</f>
        <v>5302.7666666666664</v>
      </c>
      <c r="IJ68" s="3">
        <f>+VLOOKUP($E68,'Trimestrales MX'!$C:$FS,IJ$1,FALSE)/3</f>
        <v>2659.1010000000001</v>
      </c>
      <c r="IK68" s="3">
        <f>+VLOOKUP($E68,'Trimestrales MX'!$C:$FS,IK$1,FALSE)/3</f>
        <v>299.52333333333337</v>
      </c>
      <c r="IL68" s="3">
        <f>+VLOOKUP($E68,'Trimestrales MX'!$C:$FS,IL$1,FALSE)/3</f>
        <v>7819.0066666666671</v>
      </c>
      <c r="IM68" s="3">
        <f>+VLOOKUP($E68,'Trimestrales MX'!$C:$FS,IM$1,FALSE)/3</f>
        <v>896.90333333333331</v>
      </c>
      <c r="IN68" s="3">
        <f>+VLOOKUP($E68,'Trimestrales MX'!$C:$FS,IN$1,FALSE)/3</f>
        <v>17957.704999999998</v>
      </c>
      <c r="IO68" s="3">
        <f>+VLOOKUP($E68,'Trimestrales MX'!$C:$FS,IO$1,FALSE)/3</f>
        <v>8392.1849999999995</v>
      </c>
      <c r="IP68" s="3">
        <f>+VLOOKUP($E68,'Trimestrales MX'!$C:$FS,IP$1,FALSE)/3</f>
        <v>55851.407999999996</v>
      </c>
      <c r="IQ68" s="3">
        <f>+VLOOKUP($E68,'Trimestrales MX'!$C:$FS,IQ$1,FALSE)/3</f>
        <v>18172.145666666667</v>
      </c>
      <c r="IR68" s="3">
        <f>+VLOOKUP($E68,'Trimestrales MX'!$C:$FS,IR$1,FALSE)/3</f>
        <v>8161.9463333333333</v>
      </c>
      <c r="IS68" s="3">
        <f>+VLOOKUP($E68,'Trimestrales MX'!$C:$FS,IS$1,FALSE)/3</f>
        <v>10091.699666666666</v>
      </c>
      <c r="IT68" s="3">
        <f>+VLOOKUP($E68,'Trimestrales MX'!$C:$FS,IT$1,FALSE)/3</f>
        <v>13623.402666666667</v>
      </c>
      <c r="IU68" s="3">
        <f>+VLOOKUP($E68,'Trimestrales MX'!$C:$FS,IU$1,FALSE)/3</f>
        <v>5228.3913333333339</v>
      </c>
      <c r="IV68" s="3">
        <f>+VLOOKUP($E68,'Trimestrales MX'!$C:$FS,IV$1,FALSE)/3</f>
        <v>573.8223333333334</v>
      </c>
      <c r="IW68" s="3">
        <f>+VLOOKUP($E68,'Trimestrales MX'!$C:$FS,IW$1,FALSE)/3</f>
        <v>25129.692999999999</v>
      </c>
      <c r="IX68" s="3">
        <f>+VLOOKUP($E68,'Trimestrales MX'!$C:$FS,IX$1,FALSE)/3</f>
        <v>3024.5326666666665</v>
      </c>
      <c r="IY68" s="3">
        <f>+VLOOKUP($E68,'Trimestrales MX'!$C:$FS,IY$1,FALSE)/3</f>
        <v>4088.6489999999999</v>
      </c>
      <c r="IZ68" s="3">
        <f>+VLOOKUP($E68,'Trimestrales MX'!$C:$FS,IZ$1,FALSE)/3</f>
        <v>8707.1766666666663</v>
      </c>
      <c r="JA68" s="3">
        <f>+VLOOKUP($E68,'Trimestrales MX'!$C:$FS,JA$1,FALSE)/3</f>
        <v>9309.3346666666675</v>
      </c>
      <c r="JB68" s="3">
        <f>+VLOOKUP($E68,'Trimestrales MX'!$C:$FS,JB$1,FALSE)/3</f>
        <v>137627.274</v>
      </c>
      <c r="JC68" s="3">
        <f>+VLOOKUP($E68,'Trimestrales MX'!$C:$FS,JC$1,FALSE)/3</f>
        <v>71454.918333333335</v>
      </c>
      <c r="JD68" s="3">
        <f>+VLOOKUP($E68,'Trimestrales MX'!$C:$FS,JD$1,FALSE)/3</f>
        <v>2961.2916666666665</v>
      </c>
      <c r="JE68" s="3">
        <f>+VLOOKUP($E68,'Trimestrales MX'!$C:$FS,JE$1,FALSE)/3</f>
        <v>53952.323000000004</v>
      </c>
      <c r="JF68" s="3">
        <f>+VLOOKUP($E68,'Trimestrales MX'!$C:$FS,JF$1,FALSE)/3</f>
        <v>4586.1376666666665</v>
      </c>
      <c r="JG68" s="3">
        <f>+VLOOKUP($E68,'Trimestrales MX'!$C:$FS,JG$1,FALSE)/3</f>
        <v>2598.654</v>
      </c>
      <c r="JH68" s="3">
        <f>+VLOOKUP($E68,'Trimestrales MX'!$C:$FS,JH$1,FALSE)/3</f>
        <v>182.97</v>
      </c>
      <c r="JI68" s="3">
        <f>+VLOOKUP($E68,'Trimestrales MX'!$C:$FS,JI$1,FALSE)/3</f>
        <v>1890.9796666666668</v>
      </c>
      <c r="JJ68" s="3">
        <f>+VLOOKUP($E68,'Trimestrales MX'!$C:$FS,JJ$1,FALSE)/3</f>
        <v>10480.932666666666</v>
      </c>
      <c r="JK68" s="3">
        <f>+VLOOKUP($E68,'Trimestrales MX'!$C:$FS,JK$1,FALSE)/3</f>
        <v>8304.362666666666</v>
      </c>
      <c r="JL68" s="3">
        <f>+VLOOKUP($E68,'Trimestrales MX'!$C:$FS,JL$1,FALSE)/3</f>
        <v>1215.2923333333333</v>
      </c>
      <c r="JM68" s="3">
        <f>+VLOOKUP($E68,'Trimestrales MX'!$C:$FS,JM$1,FALSE)/3</f>
        <v>961.27799999999991</v>
      </c>
      <c r="JN68" s="3">
        <f>+VLOOKUP($E68,'Trimestrales MX'!$C:$FS,JN$1,FALSE)/3</f>
        <v>17306.909666666666</v>
      </c>
      <c r="JO68" s="3">
        <f>+VLOOKUP($E68,'Trimestrales MX'!$C:$FS,JO$1,FALSE)/3</f>
        <v>7576.7690000000002</v>
      </c>
      <c r="JP68" s="3">
        <f>+VLOOKUP($E68,'Trimestrales MX'!$C:$FS,JP$1,FALSE)/3</f>
        <v>9730.1406666666662</v>
      </c>
      <c r="JQ68" s="3">
        <f>+VLOOKUP($E68,'Trimestrales MX'!$C:$FS,JQ$1,FALSE)/3</f>
        <v>3228893.4746666667</v>
      </c>
      <c r="JR68" s="3">
        <f>+VLOOKUP($E68,'Trimestrales MX'!$C:$FS,JR$1,FALSE)/3</f>
        <v>424933.80199999997</v>
      </c>
      <c r="JS68" s="3">
        <f>+VLOOKUP($E68,'Trimestrales MX'!$C:$FS,JS$1,FALSE)/3</f>
        <v>461147.35033333331</v>
      </c>
      <c r="JT68" s="3">
        <f>+VLOOKUP($E68,'Trimestrales MX'!$C:$FS,JT$1,FALSE)/3</f>
        <v>327198.60000000003</v>
      </c>
      <c r="JU68" s="3">
        <f>+VLOOKUP($E68,'Trimestrales MX'!$C:$FS,JU$1,FALSE)/3</f>
        <v>7716.4710000000005</v>
      </c>
      <c r="JV68" s="3">
        <f>+VLOOKUP($E68,'Trimestrales MX'!$C:$FS,JV$1,FALSE)/3</f>
        <v>6789.567</v>
      </c>
      <c r="JW68" s="3">
        <f>+VLOOKUP($E68,'Trimestrales MX'!$C:$FS,JW$1,FALSE)/3</f>
        <v>4511.0933333333332</v>
      </c>
      <c r="JX68" s="3">
        <f>+VLOOKUP($E68,'Trimestrales MX'!$C:$FS,JX$1,FALSE)/3</f>
        <v>163750.799</v>
      </c>
      <c r="JY68" s="3">
        <f>+VLOOKUP($E68,'Trimestrales MX'!$C:$FS,JY$1,FALSE)/3</f>
        <v>109062.87466666667</v>
      </c>
      <c r="JZ68" s="3">
        <f>+VLOOKUP($E68,'Trimestrales MX'!$C:$FS,JZ$1,FALSE)/3</f>
        <v>25490.48</v>
      </c>
      <c r="KA68" s="3">
        <f>+VLOOKUP($E68,'Trimestrales MX'!$C:$FS,KA$1,FALSE)/3</f>
        <v>5929.2690000000002</v>
      </c>
      <c r="KB68" s="3">
        <f>+VLOOKUP($E68,'Trimestrales MX'!$C:$FS,KB$1,FALSE)/3</f>
        <v>3948.0460000000003</v>
      </c>
      <c r="KC68" s="3">
        <f>+VLOOKUP($E68,'Trimestrales MX'!$C:$FS,KC$1,FALSE)/3</f>
        <v>104269.44333333334</v>
      </c>
      <c r="KD68" s="3">
        <f>+VLOOKUP($E68,'Trimestrales MX'!$C:$FS,KD$1,FALSE)/3</f>
        <v>6456.6043333333328</v>
      </c>
      <c r="KE68" s="3">
        <f>+VLOOKUP($E68,'Trimestrales MX'!$C:$FS,KE$1,FALSE)/3</f>
        <v>7587.8499999999995</v>
      </c>
      <c r="KF68" s="3">
        <f>+VLOOKUP($E68,'Trimestrales MX'!$C:$FS,KF$1,FALSE)/3</f>
        <v>8158.8223333333335</v>
      </c>
      <c r="KG68" s="3">
        <f>+VLOOKUP($E68,'Trimestrales MX'!$C:$FS,KG$1,FALSE)/3</f>
        <v>80808.290999999997</v>
      </c>
      <c r="KH68" s="3">
        <f>+VLOOKUP($E68,'Trimestrales MX'!$C:$FS,KH$1,FALSE)/3</f>
        <v>694.10366666666675</v>
      </c>
      <c r="KI68" s="3">
        <f>+VLOOKUP($E68,'Trimestrales MX'!$C:$FS,KI$1,FALSE)/3</f>
        <v>563.77233333333334</v>
      </c>
      <c r="KJ68" s="3">
        <f>+VLOOKUP($E68,'Trimestrales MX'!$C:$FS,KJ$1,FALSE)/3</f>
        <v>155257.96366666668</v>
      </c>
      <c r="KK68" s="3">
        <f>+VLOOKUP($E68,'Trimestrales MX'!$C:$FS,KK$1,FALSE)/3</f>
        <v>132987.05133333334</v>
      </c>
      <c r="KL68" s="3">
        <f>+VLOOKUP($E68,'Trimestrales MX'!$C:$FS,KL$1,FALSE)/3</f>
        <v>22270.912666666667</v>
      </c>
      <c r="KM68" s="3">
        <f>+VLOOKUP($E68,'Trimestrales MX'!$C:$FS,KM$1,FALSE)/3</f>
        <v>610719.45266666671</v>
      </c>
      <c r="KN68" s="3">
        <f>+VLOOKUP($E68,'Trimestrales MX'!$C:$FS,KN$1,FALSE)/3</f>
        <v>588155.87266666663</v>
      </c>
      <c r="KO68" s="3">
        <f>+VLOOKUP($E68,'Trimestrales MX'!$C:$FS,KO$1,FALSE)/3</f>
        <v>22563.58</v>
      </c>
      <c r="KP68" s="3">
        <f>+VLOOKUP($E68,'Trimestrales MX'!$C:$FS,KP$1,FALSE)/3</f>
        <v>108520.75733333333</v>
      </c>
      <c r="KQ68" s="3">
        <f>+VLOOKUP($E68,'Trimestrales MX'!$C:$FS,KQ$1,FALSE)/3</f>
        <v>30538.974666666665</v>
      </c>
      <c r="KR68" s="3">
        <f>+VLOOKUP($E68,'Trimestrales MX'!$C:$FS,KR$1,FALSE)/3</f>
        <v>181706.34100000001</v>
      </c>
      <c r="KS68" s="3">
        <f>+VLOOKUP($E68,'Trimestrales MX'!$C:$FS,KS$1,FALSE)/3</f>
        <v>219948.55866666665</v>
      </c>
      <c r="KT68" s="3">
        <f>+VLOOKUP($E68,'Trimestrales MX'!$C:$FS,KT$1,FALSE)/3</f>
        <v>117777.944</v>
      </c>
      <c r="KU68" s="3">
        <f>+VLOOKUP($E68,'Trimestrales MX'!$C:$FS,KU$1,FALSE)/3</f>
        <v>51186.852666666666</v>
      </c>
      <c r="KV68" s="3">
        <f>+VLOOKUP($E68,'Trimestrales MX'!$C:$FS,KV$1,FALSE)/3</f>
        <v>62367.968333333331</v>
      </c>
      <c r="KW68" s="3">
        <f>+VLOOKUP($E68,'Trimestrales MX'!$C:$FS,KW$1,FALSE)/3</f>
        <v>4223.1230000000005</v>
      </c>
      <c r="KX68" s="3">
        <f>+VLOOKUP($E68,'Trimestrales MX'!$C:$FS,KX$1,FALSE)/3</f>
        <v>23327.709666666666</v>
      </c>
      <c r="KY68" s="3">
        <f>+VLOOKUP($E68,'Trimestrales MX'!$C:$FS,KY$1,FALSE)/3</f>
        <v>10554.937666666667</v>
      </c>
      <c r="KZ68" s="3">
        <f>+VLOOKUP($E68,'Trimestrales MX'!$C:$FS,KZ$1,FALSE)/3</f>
        <v>12772.771999999999</v>
      </c>
      <c r="LA68" s="3">
        <f>+VLOOKUP($E68,'Trimestrales MX'!$C:$FS,LA$1,FALSE)/3</f>
        <v>115029.37966666667</v>
      </c>
      <c r="LB68" s="3">
        <f>+VLOOKUP($E68,'Trimestrales MX'!$C:$FS,LB$1,FALSE)/3</f>
        <v>50898.766333333333</v>
      </c>
      <c r="LC68" s="3">
        <f>+VLOOKUP($E68,'Trimestrales MX'!$C:$FS,LC$1,FALSE)/3</f>
        <v>64130.613333333335</v>
      </c>
      <c r="LD68" s="3">
        <f>+VLOOKUP($E68,'Trimestrales MX'!$C:$FS,LD$1,FALSE)/3</f>
        <v>111158.77033333333</v>
      </c>
      <c r="LE68" s="3">
        <f>+VLOOKUP($E68,'Trimestrales MX'!$C:$FS,LE$1,FALSE)/3</f>
        <v>25108.312000000002</v>
      </c>
      <c r="LF68" s="3">
        <f>+VLOOKUP($E68,'Trimestrales MX'!$C:$FS,LF$1,FALSE)/3</f>
        <v>46199.853999999999</v>
      </c>
      <c r="LG68" s="3">
        <f>+VLOOKUP($E68,'Trimestrales MX'!$C:$FS,LG$1,FALSE)/3</f>
        <v>39850.603999999999</v>
      </c>
      <c r="LH68" s="3">
        <f>+VLOOKUP($E68,'Trimestrales MX'!$C:$FS,LH$1,FALSE)/3</f>
        <v>237358.42733333333</v>
      </c>
      <c r="LI68" s="3">
        <v>100.86470961527201</v>
      </c>
      <c r="LJ68" s="3">
        <v>99.482276436308993</v>
      </c>
      <c r="LK68" s="3">
        <v>99.395549872884004</v>
      </c>
      <c r="LL68" s="3">
        <v>100.971740437996</v>
      </c>
      <c r="LM68" s="3">
        <v>97.599802852337007</v>
      </c>
      <c r="LN68" s="3">
        <v>104.230002580863</v>
      </c>
      <c r="LO68" s="3">
        <v>105.37499650855599</v>
      </c>
      <c r="LP68" s="3">
        <v>100.298568483035</v>
      </c>
      <c r="LQ68" s="3">
        <v>98.089324584205002</v>
      </c>
      <c r="LR68" s="3">
        <v>97.943078151357</v>
      </c>
      <c r="LS68" s="3">
        <v>95.526022403282994</v>
      </c>
      <c r="LT68" s="3">
        <v>104.608938891638</v>
      </c>
      <c r="LU68" s="3">
        <v>102.46878101960699</v>
      </c>
      <c r="LV68" s="3">
        <v>95.998471391370998</v>
      </c>
      <c r="LW68" s="3">
        <v>108.40813667883</v>
      </c>
      <c r="LX68" s="3">
        <v>108.19795066639701</v>
      </c>
      <c r="LY68" s="3">
        <v>105.00015323413599</v>
      </c>
      <c r="LZ68" s="3">
        <v>89.918235467800997</v>
      </c>
      <c r="MA68" s="3">
        <v>102.090770301245</v>
      </c>
      <c r="MB68" s="3">
        <v>111.318471983842</v>
      </c>
      <c r="MC68" s="3">
        <v>101.828227690555</v>
      </c>
      <c r="MD68" s="3">
        <v>136.56731451723201</v>
      </c>
      <c r="ME68" s="3">
        <v>97.58849659178</v>
      </c>
      <c r="MF68" s="3">
        <v>104.23017826669</v>
      </c>
      <c r="MG68" s="3">
        <v>118.831930906209</v>
      </c>
      <c r="MH68" s="3">
        <v>104.63737611851001</v>
      </c>
      <c r="MI68" s="3">
        <v>101.572481301656</v>
      </c>
      <c r="MJ68" s="3">
        <v>114.696451981838</v>
      </c>
      <c r="MK68" s="3">
        <v>118.02326575145599</v>
      </c>
      <c r="ML68" s="3">
        <v>99.080446324538997</v>
      </c>
      <c r="MM68" s="3">
        <v>102.334046452245</v>
      </c>
      <c r="MN68" s="3">
        <v>101.78856127439801</v>
      </c>
      <c r="MO68" s="3">
        <v>92.704782611650003</v>
      </c>
      <c r="MP68" s="3">
        <v>104.26481304070801</v>
      </c>
    </row>
    <row r="69" spans="1:354" x14ac:dyDescent="0.3">
      <c r="A69" s="7">
        <v>41091</v>
      </c>
      <c r="B69" s="19">
        <f t="shared" si="175"/>
        <v>2012</v>
      </c>
      <c r="C69" s="19">
        <f t="shared" si="176"/>
        <v>7</v>
      </c>
      <c r="D69" s="20">
        <f>+VLOOKUP(C69,'Trimestres-Meses'!A:B,2,FALSE)</f>
        <v>3</v>
      </c>
      <c r="E69" s="18" t="str">
        <f t="shared" si="177"/>
        <v>2012-3</v>
      </c>
      <c r="F69" s="25">
        <v>11.036338692356669</v>
      </c>
      <c r="G69" s="23">
        <v>7.1618248407643259</v>
      </c>
      <c r="H69" s="24">
        <v>3.8745138515923427</v>
      </c>
      <c r="I69" s="5">
        <v>167.31</v>
      </c>
      <c r="J69" s="5">
        <v>127.94</v>
      </c>
      <c r="K69" s="5">
        <v>91.19</v>
      </c>
      <c r="L69" s="5">
        <v>1876.25</v>
      </c>
      <c r="M69" s="5">
        <v>96.75</v>
      </c>
      <c r="N69" s="5">
        <v>2.95</v>
      </c>
      <c r="O69" s="5">
        <v>1847.75</v>
      </c>
      <c r="P69" s="5">
        <v>87.33</v>
      </c>
      <c r="Q69" s="5">
        <v>88.24</v>
      </c>
      <c r="R69" s="17">
        <v>1.6000000000000001E-3</v>
      </c>
      <c r="S69" s="17">
        <v>3.4000000000000002E-2</v>
      </c>
      <c r="T69" s="3">
        <v>2605.6790476190477</v>
      </c>
      <c r="U69" s="3">
        <v>1379.32</v>
      </c>
      <c r="V69" s="3">
        <v>1.2259409999999999</v>
      </c>
      <c r="W69" s="3">
        <f>+VLOOKUP(E69,'Trimestrales USA'!C:DY,2,FALSE)/3</f>
        <v>5439.833333333333</v>
      </c>
      <c r="X69" s="3">
        <f>+VLOOKUP($E69,'Trimestrales USA'!$C:$DY,X$1,FALSE)/3</f>
        <v>3686.4666666666667</v>
      </c>
      <c r="Y69" s="3">
        <f>+VLOOKUP($E69,'Trimestrales USA'!$C:$DY,Y$1,FALSE)/3</f>
        <v>1210.6000000000001</v>
      </c>
      <c r="Z69" s="3">
        <f>+VLOOKUP($E69,'Trimestrales USA'!$C:$DY,Z$1,FALSE)/3</f>
        <v>380.56666666666666</v>
      </c>
      <c r="AA69" s="3">
        <f>+VLOOKUP($E69,'Trimestrales USA'!$C:$DY,AA$1,FALSE)/3</f>
        <v>830.0333333333333</v>
      </c>
      <c r="AB69" s="3">
        <f>+VLOOKUP($E69,'Trimestrales USA'!$C:$DY,AB$1,FALSE)/3</f>
        <v>2475.8666666666668</v>
      </c>
      <c r="AC69" s="3">
        <f>+VLOOKUP($E69,'Trimestrales USA'!$C:$DY,AC$1,FALSE)/3</f>
        <v>881.36666666666667</v>
      </c>
      <c r="AD69" s="3">
        <f>+VLOOKUP($E69,'Trimestrales USA'!$C:$DY,AD$1,FALSE)/3</f>
        <v>853.23333333333323</v>
      </c>
      <c r="AE69" s="3">
        <f>+VLOOKUP($E69,'Trimestrales USA'!$C:$DY,AE$1,FALSE)/3</f>
        <v>708.66666666666663</v>
      </c>
      <c r="AF69" s="3">
        <f>+VLOOKUP($E69,'Trimestrales USA'!$C:$DY,AF$1,FALSE)/3</f>
        <v>161.56666666666666</v>
      </c>
      <c r="AG69" s="3">
        <f>+VLOOKUP($E69,'Trimestrales USA'!$C:$DY,AG$1,FALSE)/3</f>
        <v>328.09999999999997</v>
      </c>
      <c r="AH69" s="3">
        <f>+VLOOKUP($E69,'Trimestrales USA'!$C:$DY,AH$1,FALSE)/3</f>
        <v>219</v>
      </c>
      <c r="AI69" s="3">
        <f>+VLOOKUP($E69,'Trimestrales USA'!$C:$DY,AI$1,FALSE)/3</f>
        <v>144.56666666666666</v>
      </c>
      <c r="AJ69" s="3">
        <f>+VLOOKUP($E69,'Trimestrales USA'!$C:$DY,AJ$1,FALSE)/3</f>
        <v>28.133333333333336</v>
      </c>
      <c r="AK69" s="3">
        <f>+VLOOKUP($E69,'Trimestrales USA'!$C:$DY,AK$1,FALSE)/3</f>
        <v>-174.36666666666667</v>
      </c>
      <c r="AL69" s="3">
        <f>+VLOOKUP($E69,'Trimestrales USA'!$C:$DY,AL$1,FALSE)/3</f>
        <v>742.56666666666661</v>
      </c>
      <c r="AM69" s="3">
        <f>+VLOOKUP($E69,'Trimestrales USA'!$C:$DY,AM$1,FALSE)/3</f>
        <v>513.80000000000007</v>
      </c>
      <c r="AN69" s="3">
        <f>+VLOOKUP($E69,'Trimestrales USA'!$C:$DY,AN$1,FALSE)/3</f>
        <v>228.79999999999998</v>
      </c>
      <c r="AO69" s="3">
        <f>+VLOOKUP($E69,'Trimestrales USA'!$C:$DY,AO$1,FALSE)/3</f>
        <v>916.93333333333339</v>
      </c>
      <c r="AP69" s="3">
        <f>+VLOOKUP($E69,'Trimestrales USA'!$C:$DY,AP$1,FALSE)/3</f>
        <v>757.69999999999993</v>
      </c>
      <c r="AQ69" s="3">
        <f>+VLOOKUP($E69,'Trimestrales USA'!$C:$DY,AQ$1,FALSE)/3</f>
        <v>159.23333333333332</v>
      </c>
      <c r="AR69" s="3">
        <f>+VLOOKUP($E69,'Trimestrales USA'!$C:$DY,AR$1,FALSE)/3</f>
        <v>1046.3666666666666</v>
      </c>
      <c r="AS69" s="3">
        <f>+VLOOKUP($E69,'Trimestrales USA'!$C:$DY,AS$1,FALSE)/3</f>
        <v>431.26666666666665</v>
      </c>
      <c r="AT69" s="3">
        <f>+VLOOKUP($E69,'Trimestrales USA'!$C:$DY,AT$1,FALSE)/3</f>
        <v>273.40000000000003</v>
      </c>
      <c r="AU69" s="3">
        <f>+VLOOKUP($E69,'Trimestrales USA'!$C:$DY,AU$1,FALSE)/3</f>
        <v>157.86666666666667</v>
      </c>
      <c r="AV69" s="3">
        <f>+VLOOKUP($E69,'Trimestrales USA'!$C:$DY,AV$1,FALSE)/3</f>
        <v>615.1</v>
      </c>
      <c r="AW69" s="3">
        <f>+VLOOKUP($E69,'Trimestrales USA'!$C:$DY,AW$1,FALSE)/3</f>
        <v>4719.5</v>
      </c>
      <c r="AX69" s="3">
        <f>+VLOOKUP($E69,'Trimestrales USA'!$C:$DY,AX$1,FALSE)/3</f>
        <v>58.300000000000004</v>
      </c>
      <c r="AY69" s="3">
        <f>+VLOOKUP($E69,'Trimestrales USA'!$C:$DY,AY$1,FALSE)/3</f>
        <v>48.1</v>
      </c>
      <c r="AZ69" s="3">
        <f>+VLOOKUP($E69,'Trimestrales USA'!$C:$DY,AZ$1,FALSE)/3</f>
        <v>10.233333333333333</v>
      </c>
      <c r="BA69" s="3">
        <f>+VLOOKUP($E69,'Trimestrales USA'!$C:$DY,BA$1,FALSE)/3</f>
        <v>117.16666666666667</v>
      </c>
      <c r="BB69" s="3">
        <f>+VLOOKUP($E69,'Trimestrales USA'!$C:$DY,BB$1,FALSE)/3</f>
        <v>72.966666666666669</v>
      </c>
      <c r="BC69" s="3">
        <f>+VLOOKUP($E69,'Trimestrales USA'!$C:$DY,BC$1,FALSE)/3</f>
        <v>21.466666666666669</v>
      </c>
      <c r="BD69" s="3">
        <f>+VLOOKUP($E69,'Trimestrales USA'!$C:$DY,BD$1,FALSE)/3</f>
        <v>22.7</v>
      </c>
      <c r="BE69" s="3">
        <f>+VLOOKUP($E69,'Trimestrales USA'!$C:$DY,BE$1,FALSE)/3</f>
        <v>94.8</v>
      </c>
      <c r="BF69" s="3">
        <f>+VLOOKUP($E69,'Trimestrales USA'!$C:$DY,BF$1,FALSE)/3</f>
        <v>184.6</v>
      </c>
      <c r="BG69" s="3">
        <f>+VLOOKUP($E69,'Trimestrales USA'!$C:$DY,BG$1,FALSE)/3</f>
        <v>648.83333333333337</v>
      </c>
      <c r="BH69" s="3">
        <f>+VLOOKUP($E69,'Trimestrales USA'!$C:$DY,BH$1,FALSE)/3</f>
        <v>355.90000000000003</v>
      </c>
      <c r="BI69" s="3">
        <f>+VLOOKUP($E69,'Trimestrales USA'!$C:$DY,BI$1,FALSE)/3</f>
        <v>8.7000000000000011</v>
      </c>
      <c r="BJ69" s="3">
        <f>+VLOOKUP($E69,'Trimestrales USA'!$C:$DY,BJ$1,FALSE)/3</f>
        <v>14.433333333333332</v>
      </c>
      <c r="BK69" s="3">
        <f>+VLOOKUP($E69,'Trimestrales USA'!$C:$DY,BK$1,FALSE)/3</f>
        <v>21.766666666666666</v>
      </c>
      <c r="BL69" s="3">
        <f>+VLOOKUP($E69,'Trimestrales USA'!$C:$DY,BL$1,FALSE)/3</f>
        <v>46.133333333333333</v>
      </c>
      <c r="BM69" s="3">
        <f>+VLOOKUP($E69,'Trimestrales USA'!$C:$DY,BM$1,FALSE)/3</f>
        <v>51.033333333333331</v>
      </c>
      <c r="BN69" s="3">
        <f>+VLOOKUP($E69,'Trimestrales USA'!$C:$DY,BN$1,FALSE)/3</f>
        <v>80.666666666666671</v>
      </c>
      <c r="BO69" s="3">
        <f>+VLOOKUP($E69,'Trimestrales USA'!$C:$DY,BO$1,FALSE)/3</f>
        <v>17.599999999999998</v>
      </c>
      <c r="BP69" s="3">
        <f>+VLOOKUP($E69,'Trimestrales USA'!$C:$DY,BP$1,FALSE)/3</f>
        <v>38.633333333333333</v>
      </c>
      <c r="BQ69" s="3">
        <f>+VLOOKUP($E69,'Trimestrales USA'!$C:$DY,BQ$1,FALSE)/3</f>
        <v>42.166666666666664</v>
      </c>
      <c r="BR69" s="3">
        <f>+VLOOKUP($E69,'Trimestrales USA'!$C:$DY,BR$1,FALSE)/3</f>
        <v>7.4333333333333336</v>
      </c>
      <c r="BS69" s="3">
        <f>+VLOOKUP($E69,'Trimestrales USA'!$C:$DY,BS$1,FALSE)/3</f>
        <v>27.333333333333332</v>
      </c>
      <c r="BT69" s="3">
        <f>+VLOOKUP($E69,'Trimestrales USA'!$C:$DY,BT$1,FALSE)/3</f>
        <v>292.93333333333334</v>
      </c>
      <c r="BU69" s="3">
        <f>+VLOOKUP($E69,'Trimestrales USA'!$C:$DY,BU$1,FALSE)/3</f>
        <v>76.166666666666671</v>
      </c>
      <c r="BV69" s="3">
        <f>+VLOOKUP($E69,'Trimestrales USA'!$C:$DY,BV$1,FALSE)/3</f>
        <v>5.333333333333333</v>
      </c>
      <c r="BW69" s="3">
        <f>+VLOOKUP($E69,'Trimestrales USA'!$C:$DY,BW$1,FALSE)/3</f>
        <v>3.3000000000000003</v>
      </c>
      <c r="BX69" s="3">
        <f>+VLOOKUP($E69,'Trimestrales USA'!$C:$DY,BX$1,FALSE)/3</f>
        <v>17.7</v>
      </c>
      <c r="BY69" s="3">
        <f>+VLOOKUP($E69,'Trimestrales USA'!$C:$DY,BY$1,FALSE)/3</f>
        <v>12.799999999999999</v>
      </c>
      <c r="BZ69" s="3">
        <f>+VLOOKUP($E69,'Trimestrales USA'!$C:$DY,BZ$1,FALSE)/3</f>
        <v>52.166666666666664</v>
      </c>
      <c r="CA69" s="3">
        <f>+VLOOKUP($E69,'Trimestrales USA'!$C:$DY,CA$1,FALSE)/3</f>
        <v>102.63333333333333</v>
      </c>
      <c r="CB69" s="3">
        <f>+VLOOKUP($E69,'Trimestrales USA'!$C:$DY,CB$1,FALSE)/3</f>
        <v>22.833333333333332</v>
      </c>
      <c r="CC69" s="3">
        <f>+VLOOKUP($E69,'Trimestrales USA'!$C:$DY,CC$1,FALSE)/3</f>
        <v>335.5</v>
      </c>
      <c r="CD69" s="3">
        <f>+VLOOKUP($E69,'Trimestrales USA'!$C:$DY,CD$1,FALSE)/3</f>
        <v>304.16666666666669</v>
      </c>
      <c r="CE69" s="3">
        <f>+VLOOKUP($E69,'Trimestrales USA'!$C:$DY,CE$1,FALSE)/3</f>
        <v>53.866666666666667</v>
      </c>
      <c r="CF69" s="3">
        <f>+VLOOKUP($E69,'Trimestrales USA'!$C:$DY,CF$1,FALSE)/3</f>
        <v>44.066666666666663</v>
      </c>
      <c r="CG69" s="3">
        <f>+VLOOKUP($E69,'Trimestrales USA'!$C:$DY,CG$1,FALSE)/3</f>
        <v>44.6</v>
      </c>
      <c r="CH69" s="3">
        <f>+VLOOKUP($E69,'Trimestrales USA'!$C:$DY,CH$1,FALSE)/3</f>
        <v>161.6</v>
      </c>
      <c r="CI69" s="3">
        <f>+VLOOKUP($E69,'Trimestrales USA'!$C:$DY,CI$1,FALSE)/3</f>
        <v>158.6</v>
      </c>
      <c r="CJ69" s="3">
        <f>+VLOOKUP($E69,'Trimestrales USA'!$C:$DY,CJ$1,FALSE)/3</f>
        <v>29.766666666666666</v>
      </c>
      <c r="CK69" s="3">
        <f>+VLOOKUP($E69,'Trimestrales USA'!$C:$DY,CK$1,FALSE)/3</f>
        <v>13.466666666666667</v>
      </c>
      <c r="CL69" s="3">
        <f>+VLOOKUP($E69,'Trimestrales USA'!$C:$DY,CL$1,FALSE)/3</f>
        <v>4.166666666666667</v>
      </c>
      <c r="CM69" s="3">
        <f>+VLOOKUP($E69,'Trimestrales USA'!$C:$DY,CM$1,FALSE)/3</f>
        <v>42.833333333333336</v>
      </c>
      <c r="CN69" s="3">
        <f>+VLOOKUP($E69,'Trimestrales USA'!$C:$DY,CN$1,FALSE)/3</f>
        <v>12.366666666666667</v>
      </c>
      <c r="CO69" s="3">
        <f>+VLOOKUP($E69,'Trimestrales USA'!$C:$DY,CO$1,FALSE)/3</f>
        <v>8.4666666666666668</v>
      </c>
      <c r="CP69" s="3">
        <f>+VLOOKUP($E69,'Trimestrales USA'!$C:$DY,CP$1,FALSE)/3</f>
        <v>31.733333333333334</v>
      </c>
      <c r="CQ69" s="3">
        <f>+VLOOKUP($E69,'Trimestrales USA'!$C:$DY,CQ$1,FALSE)/3</f>
        <v>15.799999999999999</v>
      </c>
      <c r="CR69" s="3">
        <f>+VLOOKUP($E69,'Trimestrales USA'!$C:$DY,CR$1,FALSE)/3</f>
        <v>254.79999999999998</v>
      </c>
      <c r="CS69" s="3">
        <f>+VLOOKUP($E69,'Trimestrales USA'!$C:$DY,CS$1,FALSE)/3</f>
        <v>67.600000000000009</v>
      </c>
      <c r="CT69" s="3">
        <f>+VLOOKUP($E69,'Trimestrales USA'!$C:$DY,CT$1,FALSE)/3</f>
        <v>26.966666666666669</v>
      </c>
      <c r="CU69" s="3">
        <f>+VLOOKUP($E69,'Trimestrales USA'!$C:$DY,CU$1,FALSE)/3</f>
        <v>126.10000000000001</v>
      </c>
      <c r="CV69" s="3">
        <f>+VLOOKUP($E69,'Trimestrales USA'!$C:$DY,CV$1,FALSE)/3</f>
        <v>34.1</v>
      </c>
      <c r="CW69" s="3">
        <f>+VLOOKUP($E69,'Trimestrales USA'!$C:$DY,CW$1,FALSE)/3</f>
        <v>1109.7333333333333</v>
      </c>
      <c r="CX69" s="3">
        <f>+VLOOKUP($E69,'Trimestrales USA'!$C:$DY,CX$1,FALSE)/3</f>
        <v>398.26666666666665</v>
      </c>
      <c r="CY69" s="3">
        <f>+VLOOKUP($E69,'Trimestrales USA'!$C:$DY,CY$1,FALSE)/3</f>
        <v>177.43333333333331</v>
      </c>
      <c r="CZ69" s="3">
        <f>+VLOOKUP($E69,'Trimestrales USA'!$C:$DY,CZ$1,FALSE)/3</f>
        <v>80.2</v>
      </c>
      <c r="DA69" s="3">
        <f>+VLOOKUP($E69,'Trimestrales USA'!$C:$DY,DA$1,FALSE)/3</f>
        <v>136.23333333333332</v>
      </c>
      <c r="DB69" s="3">
        <f>+VLOOKUP($E69,'Trimestrales USA'!$C:$DY,DB$1,FALSE)/3</f>
        <v>4.4333333333333336</v>
      </c>
      <c r="DC69" s="3">
        <f>+VLOOKUP($E69,'Trimestrales USA'!$C:$DY,DC$1,FALSE)/3</f>
        <v>711.4666666666667</v>
      </c>
      <c r="DD69" s="3">
        <f>+VLOOKUP($E69,'Trimestrales USA'!$C:$DY,DD$1,FALSE)/3</f>
        <v>653.5</v>
      </c>
      <c r="DE69" s="3">
        <f>+VLOOKUP($E69,'Trimestrales USA'!$C:$DY,DE$1,FALSE)/3</f>
        <v>516.56666666666672</v>
      </c>
      <c r="DF69" s="3">
        <f>+VLOOKUP($E69,'Trimestrales USA'!$C:$DY,DF$1,FALSE)/3</f>
        <v>136.93333333333334</v>
      </c>
      <c r="DG69" s="3">
        <f>+VLOOKUP($E69,'Trimestrales USA'!$C:$DY,DG$1,FALSE)/3</f>
        <v>57.966666666666669</v>
      </c>
      <c r="DH69" s="3">
        <f>+VLOOKUP($E69,'Trimestrales USA'!$C:$DY,DH$1,FALSE)/3</f>
        <v>658</v>
      </c>
      <c r="DI69" s="3">
        <f>+VLOOKUP($E69,'Trimestrales USA'!$C:$DY,DI$1,FALSE)/3</f>
        <v>398.40000000000003</v>
      </c>
      <c r="DJ69" s="3">
        <f>+VLOOKUP($E69,'Trimestrales USA'!$C:$DY,DJ$1,FALSE)/3</f>
        <v>71.2</v>
      </c>
      <c r="DK69" s="3">
        <f>+VLOOKUP($E69,'Trimestrales USA'!$C:$DY,DK$1,FALSE)/3</f>
        <v>86.533333333333346</v>
      </c>
      <c r="DL69" s="3">
        <f>+VLOOKUP($E69,'Trimestrales USA'!$C:$DY,DL$1,FALSE)/3</f>
        <v>240.66666666666666</v>
      </c>
      <c r="DM69" s="3">
        <f>+VLOOKUP($E69,'Trimestrales USA'!$C:$DY,DM$1,FALSE)/3</f>
        <v>100.89999999999999</v>
      </c>
      <c r="DN69" s="3">
        <f>+VLOOKUP($E69,'Trimestrales USA'!$C:$DY,DN$1,FALSE)/3</f>
        <v>158.70000000000002</v>
      </c>
      <c r="DO69" s="3">
        <f>+VLOOKUP($E69,'Trimestrales USA'!$C:$DY,DO$1,FALSE)/3</f>
        <v>144.56666666666666</v>
      </c>
      <c r="DP69" s="3">
        <f>+VLOOKUP($E69,'Trimestrales USA'!$C:$DY,DP$1,FALSE)/3</f>
        <v>14.133333333333333</v>
      </c>
      <c r="DQ69" s="3">
        <f>+VLOOKUP($E69,'Trimestrales USA'!$C:$DY,DQ$1,FALSE)/3</f>
        <v>470.26666666666665</v>
      </c>
      <c r="DR69" s="3">
        <f>+VLOOKUP($E69,'Trimestrales USA'!$C:$DY,DR$1,FALSE)/3</f>
        <v>71.63333333333334</v>
      </c>
      <c r="DS69" s="3">
        <f>+VLOOKUP($E69,'Trimestrales USA'!$C:$DY,DS$1,FALSE)/3</f>
        <v>398.63333333333338</v>
      </c>
      <c r="DT69" s="3">
        <f>+VLOOKUP($E69,'Trimestrales USA'!$C:$DY,DT$1,FALSE)/3</f>
        <v>190.76666666666665</v>
      </c>
      <c r="DU69" s="3">
        <f>+VLOOKUP($E69,'Trimestrales USA'!$C:$DY,DU$1,FALSE)/3</f>
        <v>133.86666666666667</v>
      </c>
      <c r="DV69" s="3">
        <f>+VLOOKUP($E69,'Trimestrales USA'!$C:$DY,DV$1,FALSE)/3</f>
        <v>42</v>
      </c>
      <c r="DW69" s="3">
        <f>+VLOOKUP($E69,'Trimestrales USA'!$C:$DY,DW$1,FALSE)/3</f>
        <v>32.033333333333331</v>
      </c>
      <c r="DX69" s="3">
        <f>+VLOOKUP($E69,'Trimestrales USA'!$C:$DY,DX$1,FALSE)/3</f>
        <v>207.96666666666667</v>
      </c>
      <c r="DY69" s="3">
        <f>+VLOOKUP($E69,'Trimestrales USA'!$C:$DY,DY$1,FALSE)/3</f>
        <v>57.533333333333331</v>
      </c>
      <c r="DZ69" s="3">
        <f>+VLOOKUP($E69,'Trimestrales USA'!$C:$DY,DZ$1,FALSE)/3</f>
        <v>34.1</v>
      </c>
      <c r="EA69" s="3">
        <f>+VLOOKUP($E69,'Trimestrales USA'!$C:$DY,EA$1,FALSE)/3</f>
        <v>23.433333333333334</v>
      </c>
      <c r="EB69" s="3">
        <f>+VLOOKUP($E69,'Trimestrales USA'!$C:$DY,EB$1,FALSE)/3</f>
        <v>150.43333333333334</v>
      </c>
      <c r="EC69" s="3">
        <f>+VLOOKUP($E69,'Trimestrales USA'!$C:$DY,EC$1,FALSE)/3</f>
        <v>43.1</v>
      </c>
      <c r="ED69" s="3">
        <f>+VLOOKUP($E69,'Trimestrales USA'!$C:$DY,ED$1,FALSE)/3</f>
        <v>107.33333333333333</v>
      </c>
      <c r="EE69" s="3">
        <f>+VLOOKUP($E69,'Trimestrales USA'!$C:$DY,EE$1,FALSE)/3</f>
        <v>116.76666666666667</v>
      </c>
      <c r="EF69" s="3">
        <f>+VLOOKUP($E69,'Trimestrales USA'!$C:$DY,EF$1,FALSE)/3</f>
        <v>720.33333333333337</v>
      </c>
      <c r="EG69" s="3">
        <f>+VLOOKUP($E69,'Trimestrales USA'!$C:$DY,EG$1,FALSE)/3</f>
        <v>238.06666666666669</v>
      </c>
      <c r="EH69" s="3">
        <f>+VLOOKUP($E69,'Trimestrales USA'!$C:$DY,EH$1,FALSE)/3</f>
        <v>221.4</v>
      </c>
      <c r="EI69" s="3">
        <f>+VLOOKUP($E69,'Trimestrales USA'!$C:$DY,EI$1,FALSE)/3</f>
        <v>135.93333333333334</v>
      </c>
      <c r="EJ69" s="3">
        <f>+VLOOKUP($E69,'Trimestrales USA'!$C:$DY,EJ$1,FALSE)/3</f>
        <v>85.466666666666654</v>
      </c>
      <c r="EK69" s="3">
        <f>+VLOOKUP($E69,'Trimestrales USA'!$C:$DY,EK$1,FALSE)/3</f>
        <v>16.666666666666668</v>
      </c>
      <c r="EL69" s="3">
        <f>+VLOOKUP($E69,'Trimestrales USA'!$C:$DY,EL$1,FALSE)/3</f>
        <v>482.26666666666665</v>
      </c>
      <c r="EM69" s="3">
        <f>+VLOOKUP($E69,'Trimestrales USA'!$C:$DY,EM$1,FALSE)/3</f>
        <v>441.9666666666667</v>
      </c>
      <c r="EN69" s="3">
        <f>+VLOOKUP($E69,'Trimestrales USA'!$C:$DY,EN$1,FALSE)/3</f>
        <v>40.300000000000004</v>
      </c>
      <c r="EO69" s="3">
        <f>+VLOOKUP($E69,'Trimestrales USA'!$C:$DY,EO$1,FALSE)/3</f>
        <v>0</v>
      </c>
      <c r="EP69" s="3">
        <f>+VLOOKUP($E69,'Trimestrales USA'!$C:$DY,EP$1,FALSE)/3</f>
        <v>1008.9</v>
      </c>
      <c r="EQ69" s="3">
        <f>+VLOOKUP($E69,'Trimestrales USA'!$C:$DY,EQ$1,FALSE)/3</f>
        <v>3710.6</v>
      </c>
      <c r="ER69" s="3">
        <f>+VLOOKUP($E69,'Trimestrales USA'!$C:$DY,ER$1,FALSE)/3</f>
        <v>0</v>
      </c>
      <c r="ES69" s="3">
        <f>+VLOOKUP($E69,'Trimestrales MX'!$C:$FS,ES$1,FALSE)/3</f>
        <v>5317603.7443333333</v>
      </c>
      <c r="ET69" s="3">
        <f>+VLOOKUP($E69,'Trimestrales MX'!$C:$FS,ET$1,FALSE)/3</f>
        <v>211543.19999999998</v>
      </c>
      <c r="EU69" s="3">
        <f>+VLOOKUP($E69,'Trimestrales MX'!$C:$FS,EU$1,FALSE)/3</f>
        <v>5106060.5443333331</v>
      </c>
      <c r="EV69" s="3">
        <f>+VLOOKUP($E69,'Trimestrales MX'!$C:$FS,EV$1,FALSE)/3</f>
        <v>140845.1</v>
      </c>
      <c r="EW69" s="3">
        <f>+VLOOKUP($E69,'Trimestrales MX'!$C:$FS,EW$1,FALSE)/3</f>
        <v>140845.1</v>
      </c>
      <c r="EX69" s="3">
        <f>+VLOOKUP($E69,'Trimestrales MX'!$C:$FS,EX$1,FALSE)/3</f>
        <v>73141.12966666666</v>
      </c>
      <c r="EY69" s="3">
        <f>+VLOOKUP($E69,'Trimestrales MX'!$C:$FS,EY$1,FALSE)/3</f>
        <v>58011.924999999996</v>
      </c>
      <c r="EZ69" s="3">
        <f>+VLOOKUP($E69,'Trimestrales MX'!$C:$FS,EZ$1,FALSE)/3</f>
        <v>5560.5233333333335</v>
      </c>
      <c r="FA69" s="3">
        <f>+VLOOKUP($E69,'Trimestrales MX'!$C:$FS,FA$1,FALSE)/3</f>
        <v>3671.9403333333335</v>
      </c>
      <c r="FB69" s="3">
        <f>+VLOOKUP($E69,'Trimestrales MX'!$C:$FS,FB$1,FALSE)/3</f>
        <v>459.58166666666665</v>
      </c>
      <c r="FC69" s="3">
        <f>+VLOOKUP($E69,'Trimestrales MX'!$C:$FS,FC$1,FALSE)/3</f>
        <v>1748606.8810000001</v>
      </c>
      <c r="FD69" s="3">
        <f>+VLOOKUP($E69,'Trimestrales MX'!$C:$FS,FD$1,FALSE)/3</f>
        <v>384210.3286666667</v>
      </c>
      <c r="FE69" s="3">
        <f>+VLOOKUP($E69,'Trimestrales MX'!$C:$FS,FE$1,FALSE)/3</f>
        <v>302541.57733333332</v>
      </c>
      <c r="FF69" s="3">
        <f>+VLOOKUP($E69,'Trimestrales MX'!$C:$FS,FF$1,FALSE)/3</f>
        <v>53937.452666666672</v>
      </c>
      <c r="FG69" s="3">
        <f>+VLOOKUP($E69,'Trimestrales MX'!$C:$FS,FG$1,FALSE)/3</f>
        <v>27731.298666666666</v>
      </c>
      <c r="FH69" s="3">
        <f>+VLOOKUP($E69,'Trimestrales MX'!$C:$FS,FH$1,FALSE)/3</f>
        <v>85820.282333333336</v>
      </c>
      <c r="FI69" s="3">
        <f>+VLOOKUP($E69,'Trimestrales MX'!$C:$FS,FI$1,FALSE)/3</f>
        <v>67458.489000000001</v>
      </c>
      <c r="FJ69" s="3">
        <f>+VLOOKUP($E69,'Trimestrales MX'!$C:$FS,FJ$1,FALSE)/3</f>
        <v>18361.793333333331</v>
      </c>
      <c r="FK69" s="3">
        <f>+VLOOKUP($E69,'Trimestrales MX'!$C:$FS,FK$1,FALSE)/3</f>
        <v>422838.20399999997</v>
      </c>
      <c r="FL69" s="3">
        <f>+VLOOKUP($E69,'Trimestrales MX'!$C:$FS,FL$1,FALSE)/3</f>
        <v>278613.16600000003</v>
      </c>
      <c r="FM69" s="3">
        <f>+VLOOKUP($E69,'Trimestrales MX'!$C:$FS,FM$1,FALSE)/3</f>
        <v>97851.228000000003</v>
      </c>
      <c r="FN69" s="3">
        <f>+VLOOKUP($E69,'Trimestrales MX'!$C:$FS,FN$1,FALSE)/3</f>
        <v>46373.81</v>
      </c>
      <c r="FO69" s="3">
        <f>+VLOOKUP($E69,'Trimestrales MX'!$C:$FS,FO$1,FALSE)/3</f>
        <v>855738.06599999999</v>
      </c>
      <c r="FP69" s="3">
        <f>+VLOOKUP($E69,'Trimestrales MX'!$C:$FS,FP$1,FALSE)/3</f>
        <v>192266.74</v>
      </c>
      <c r="FQ69" s="3">
        <f>+VLOOKUP($E69,'Trimestrales MX'!$C:$FS,FQ$1,FALSE)/3</f>
        <v>6720.3470000000007</v>
      </c>
      <c r="FR69" s="3">
        <f>+VLOOKUP($E69,'Trimestrales MX'!$C:$FS,FR$1,FALSE)/3</f>
        <v>16411.083666666666</v>
      </c>
      <c r="FS69" s="3">
        <f>+VLOOKUP($E69,'Trimestrales MX'!$C:$FS,FS$1,FALSE)/3</f>
        <v>6644.7460000000001</v>
      </c>
      <c r="FT69" s="3">
        <f>+VLOOKUP($E69,'Trimestrales MX'!$C:$FS,FT$1,FALSE)/3</f>
        <v>6446.6889999999994</v>
      </c>
      <c r="FU69" s="3">
        <f>+VLOOKUP($E69,'Trimestrales MX'!$C:$FS,FU$1,FALSE)/3</f>
        <v>21051.861000000001</v>
      </c>
      <c r="FV69" s="3">
        <f>+VLOOKUP($E69,'Trimestrales MX'!$C:$FS,FV$1,FALSE)/3</f>
        <v>43201.836000000003</v>
      </c>
      <c r="FW69" s="3">
        <f>+VLOOKUP($E69,'Trimestrales MX'!$C:$FS,FW$1,FALSE)/3</f>
        <v>928.71600000000001</v>
      </c>
      <c r="FX69" s="3">
        <f>+VLOOKUP($E69,'Trimestrales MX'!$C:$FS,FX$1,FALSE)/3</f>
        <v>62108.849333333339</v>
      </c>
      <c r="FY69" s="3">
        <f>+VLOOKUP($E69,'Trimestrales MX'!$C:$FS,FY$1,FALSE)/3</f>
        <v>28752.611333333334</v>
      </c>
      <c r="FZ69" s="3">
        <f>+VLOOKUP($E69,'Trimestrales MX'!$C:$FS,FZ$1,FALSE)/3</f>
        <v>45815.533333333333</v>
      </c>
      <c r="GA69" s="3">
        <f>+VLOOKUP($E69,'Trimestrales MX'!$C:$FS,GA$1,FALSE)/3</f>
        <v>39795.485666666667</v>
      </c>
      <c r="GB69" s="3">
        <f>+VLOOKUP($E69,'Trimestrales MX'!$C:$FS,GB$1,FALSE)/3</f>
        <v>6020.0476666666664</v>
      </c>
      <c r="GC69" s="3">
        <f>+VLOOKUP($E69,'Trimestrales MX'!$C:$FS,GC$1,FALSE)/3</f>
        <v>9225.0753333333323</v>
      </c>
      <c r="GD69" s="3">
        <f>+VLOOKUP($E69,'Trimestrales MX'!$C:$FS,GD$1,FALSE)/3</f>
        <v>1876.6580000000001</v>
      </c>
      <c r="GE69" s="3">
        <f>+VLOOKUP($E69,'Trimestrales MX'!$C:$FS,GE$1,FALSE)/3</f>
        <v>6293.8326666666662</v>
      </c>
      <c r="GF69" s="3">
        <f>+VLOOKUP($E69,'Trimestrales MX'!$C:$FS,GF$1,FALSE)/3</f>
        <v>1054.5843333333335</v>
      </c>
      <c r="GG69" s="3">
        <f>+VLOOKUP($E69,'Trimestrales MX'!$C:$FS,GG$1,FALSE)/3</f>
        <v>4401.2313333333332</v>
      </c>
      <c r="GH69" s="3">
        <f>+VLOOKUP($E69,'Trimestrales MX'!$C:$FS,GH$1,FALSE)/3</f>
        <v>1146.96</v>
      </c>
      <c r="GI69" s="3">
        <f>+VLOOKUP($E69,'Trimestrales MX'!$C:$FS,GI$1,FALSE)/3</f>
        <v>3254.2713333333336</v>
      </c>
      <c r="GJ69" s="3">
        <f>+VLOOKUP($E69,'Trimestrales MX'!$C:$FS,GJ$1,FALSE)/3</f>
        <v>19104.338</v>
      </c>
      <c r="GK69" s="3">
        <f>+VLOOKUP($E69,'Trimestrales MX'!$C:$FS,GK$1,FALSE)/3</f>
        <v>2138.5276666666664</v>
      </c>
      <c r="GL69" s="3">
        <f>+VLOOKUP($E69,'Trimestrales MX'!$C:$FS,GL$1,FALSE)/3</f>
        <v>16149.129000000001</v>
      </c>
      <c r="GM69" s="3">
        <f>+VLOOKUP($E69,'Trimestrales MX'!$C:$FS,GM$1,FALSE)/3</f>
        <v>816.68133333333333</v>
      </c>
      <c r="GN69" s="3">
        <f>+VLOOKUP($E69,'Trimestrales MX'!$C:$FS,GN$1,FALSE)/3</f>
        <v>7963.5250000000005</v>
      </c>
      <c r="GO69" s="3">
        <f>+VLOOKUP($E69,'Trimestrales MX'!$C:$FS,GO$1,FALSE)/3</f>
        <v>1293.8713333333333</v>
      </c>
      <c r="GP69" s="3">
        <f>+VLOOKUP($E69,'Trimestrales MX'!$C:$FS,GP$1,FALSE)/3</f>
        <v>5799.8890000000001</v>
      </c>
      <c r="GQ69" s="3">
        <f>+VLOOKUP($E69,'Trimestrales MX'!$C:$FS,GQ$1,FALSE)/3</f>
        <v>869.76466666666659</v>
      </c>
      <c r="GR69" s="3">
        <f>+VLOOKUP($E69,'Trimestrales MX'!$C:$FS,GR$1,FALSE)/3</f>
        <v>8406.8486666666668</v>
      </c>
      <c r="GS69" s="3">
        <f>+VLOOKUP($E69,'Trimestrales MX'!$C:$FS,GS$1,FALSE)/3</f>
        <v>5117.3363333333336</v>
      </c>
      <c r="GT69" s="3">
        <f>+VLOOKUP($E69,'Trimestrales MX'!$C:$FS,GT$1,FALSE)/3</f>
        <v>228.25666666666666</v>
      </c>
      <c r="GU69" s="3">
        <f>+VLOOKUP($E69,'Trimestrales MX'!$C:$FS,GU$1,FALSE)/3</f>
        <v>3061.2559999999999</v>
      </c>
      <c r="GV69" s="3">
        <f>+VLOOKUP($E69,'Trimestrales MX'!$C:$FS,GV$1,FALSE)/3</f>
        <v>14748.748</v>
      </c>
      <c r="GW69" s="3">
        <f>+VLOOKUP($E69,'Trimestrales MX'!$C:$FS,GW$1,FALSE)/3</f>
        <v>5143.0436666666665</v>
      </c>
      <c r="GX69" s="3">
        <f>+VLOOKUP($E69,'Trimestrales MX'!$C:$FS,GX$1,FALSE)/3</f>
        <v>9605.7043333333331</v>
      </c>
      <c r="GY69" s="3">
        <f>+VLOOKUP($E69,'Trimestrales MX'!$C:$FS,GY$1,FALSE)/3</f>
        <v>7128.0096666666659</v>
      </c>
      <c r="GZ69" s="3">
        <f>+VLOOKUP($E69,'Trimestrales MX'!$C:$FS,GZ$1,FALSE)/3</f>
        <v>24435.09033333333</v>
      </c>
      <c r="HA69" s="3">
        <f>+VLOOKUP($E69,'Trimestrales MX'!$C:$FS,HA$1,FALSE)/3</f>
        <v>89884.390666666673</v>
      </c>
      <c r="HB69" s="3">
        <f>+VLOOKUP($E69,'Trimestrales MX'!$C:$FS,HB$1,FALSE)/3</f>
        <v>43435.368000000002</v>
      </c>
      <c r="HC69" s="3">
        <f>+VLOOKUP($E69,'Trimestrales MX'!$C:$FS,HC$1,FALSE)/3</f>
        <v>6899.4880000000003</v>
      </c>
      <c r="HD69" s="3">
        <f>+VLOOKUP($E69,'Trimestrales MX'!$C:$FS,HD$1,FALSE)/3</f>
        <v>3046.5720000000001</v>
      </c>
      <c r="HE69" s="3">
        <f>+VLOOKUP($E69,'Trimestrales MX'!$C:$FS,HE$1,FALSE)/3</f>
        <v>15652.58</v>
      </c>
      <c r="HF69" s="3">
        <f>+VLOOKUP($E69,'Trimestrales MX'!$C:$FS,HF$1,FALSE)/3</f>
        <v>4064.4496666666669</v>
      </c>
      <c r="HG69" s="3">
        <f>+VLOOKUP($E69,'Trimestrales MX'!$C:$FS,HG$1,FALSE)/3</f>
        <v>12653.774666666666</v>
      </c>
      <c r="HH69" s="3">
        <f>+VLOOKUP($E69,'Trimestrales MX'!$C:$FS,HH$1,FALSE)/3</f>
        <v>4132.1583333333338</v>
      </c>
      <c r="HI69" s="3">
        <f>+VLOOKUP($E69,'Trimestrales MX'!$C:$FS,HI$1,FALSE)/3</f>
        <v>25381.603666666666</v>
      </c>
      <c r="HJ69" s="3">
        <f>+VLOOKUP($E69,'Trimestrales MX'!$C:$FS,HJ$1,FALSE)/3</f>
        <v>19524.215333333334</v>
      </c>
      <c r="HK69" s="3">
        <f>+VLOOKUP($E69,'Trimestrales MX'!$C:$FS,HK$1,FALSE)/3</f>
        <v>5857.3879999999999</v>
      </c>
      <c r="HL69" s="3">
        <f>+VLOOKUP($E69,'Trimestrales MX'!$C:$FS,HL$1,FALSE)/3</f>
        <v>23326.923666666666</v>
      </c>
      <c r="HM69" s="3">
        <f>+VLOOKUP($E69,'Trimestrales MX'!$C:$FS,HM$1,FALSE)/3</f>
        <v>4519.2579999999998</v>
      </c>
      <c r="HN69" s="3">
        <f>+VLOOKUP($E69,'Trimestrales MX'!$C:$FS,HN$1,FALSE)/3</f>
        <v>7458.4553333333342</v>
      </c>
      <c r="HO69" s="3">
        <f>+VLOOKUP($E69,'Trimestrales MX'!$C:$FS,HO$1,FALSE)/3</f>
        <v>7781.5566666666664</v>
      </c>
      <c r="HP69" s="3">
        <f>+VLOOKUP($E69,'Trimestrales MX'!$C:$FS,HP$1,FALSE)/3</f>
        <v>1581.1236666666666</v>
      </c>
      <c r="HQ69" s="3">
        <f>+VLOOKUP($E69,'Trimestrales MX'!$C:$FS,HQ$1,FALSE)/3</f>
        <v>1986.53</v>
      </c>
      <c r="HR69" s="3">
        <f>+VLOOKUP($E69,'Trimestrales MX'!$C:$FS,HR$1,FALSE)/3</f>
        <v>58859.181666666671</v>
      </c>
      <c r="HS69" s="3">
        <f>+VLOOKUP($E69,'Trimestrales MX'!$C:$FS,HS$1,FALSE)/3</f>
        <v>21387.823</v>
      </c>
      <c r="HT69" s="3">
        <f>+VLOOKUP($E69,'Trimestrales MX'!$C:$FS,HT$1,FALSE)/3</f>
        <v>10588.135</v>
      </c>
      <c r="HU69" s="3">
        <f>+VLOOKUP($E69,'Trimestrales MX'!$C:$FS,HU$1,FALSE)/3</f>
        <v>2379.1593333333335</v>
      </c>
      <c r="HV69" s="3">
        <f>+VLOOKUP($E69,'Trimestrales MX'!$C:$FS,HV$1,FALSE)/3</f>
        <v>22688.954666666668</v>
      </c>
      <c r="HW69" s="3">
        <f>+VLOOKUP($E69,'Trimestrales MX'!$C:$FS,HW$1,FALSE)/3</f>
        <v>1815.1096666666665</v>
      </c>
      <c r="HX69" s="3">
        <f>+VLOOKUP($E69,'Trimestrales MX'!$C:$FS,HX$1,FALSE)/3</f>
        <v>33004.635666666669</v>
      </c>
      <c r="HY69" s="3">
        <f>+VLOOKUP($E69,'Trimestrales MX'!$C:$FS,HY$1,FALSE)/3</f>
        <v>1361.5143333333333</v>
      </c>
      <c r="HZ69" s="3">
        <f>+VLOOKUP($E69,'Trimestrales MX'!$C:$FS,HZ$1,FALSE)/3</f>
        <v>1801.249</v>
      </c>
      <c r="IA69" s="3">
        <f>+VLOOKUP($E69,'Trimestrales MX'!$C:$FS,IA$1,FALSE)/3</f>
        <v>10443.533333333333</v>
      </c>
      <c r="IB69" s="3">
        <f>+VLOOKUP($E69,'Trimestrales MX'!$C:$FS,IB$1,FALSE)/3</f>
        <v>2597.6039999999998</v>
      </c>
      <c r="IC69" s="3">
        <f>+VLOOKUP($E69,'Trimestrales MX'!$C:$FS,IC$1,FALSE)/3</f>
        <v>1087.5876666666666</v>
      </c>
      <c r="ID69" s="3">
        <f>+VLOOKUP($E69,'Trimestrales MX'!$C:$FS,ID$1,FALSE)/3</f>
        <v>2483.429333333333</v>
      </c>
      <c r="IE69" s="3">
        <f>+VLOOKUP($E69,'Trimestrales MX'!$C:$FS,IE$1,FALSE)/3</f>
        <v>3710.5003333333334</v>
      </c>
      <c r="IF69" s="3">
        <f>+VLOOKUP($E69,'Trimestrales MX'!$C:$FS,IF$1,FALSE)/3</f>
        <v>3055.2703333333334</v>
      </c>
      <c r="IG69" s="3">
        <f>+VLOOKUP($E69,'Trimestrales MX'!$C:$FS,IG$1,FALSE)/3</f>
        <v>6463.9476666666669</v>
      </c>
      <c r="IH69" s="3">
        <f>+VLOOKUP($E69,'Trimestrales MX'!$C:$FS,IH$1,FALSE)/3</f>
        <v>38733.887333333332</v>
      </c>
      <c r="II69" s="3">
        <f>+VLOOKUP($E69,'Trimestrales MX'!$C:$FS,II$1,FALSE)/3</f>
        <v>5111.6126666666669</v>
      </c>
      <c r="IJ69" s="3">
        <f>+VLOOKUP($E69,'Trimestrales MX'!$C:$FS,IJ$1,FALSE)/3</f>
        <v>2562.5896666666667</v>
      </c>
      <c r="IK69" s="3">
        <f>+VLOOKUP($E69,'Trimestrales MX'!$C:$FS,IK$1,FALSE)/3</f>
        <v>479.85466666666667</v>
      </c>
      <c r="IL69" s="3">
        <f>+VLOOKUP($E69,'Trimestrales MX'!$C:$FS,IL$1,FALSE)/3</f>
        <v>6931.8846666666659</v>
      </c>
      <c r="IM69" s="3">
        <f>+VLOOKUP($E69,'Trimestrales MX'!$C:$FS,IM$1,FALSE)/3</f>
        <v>857.55399999999997</v>
      </c>
      <c r="IN69" s="3">
        <f>+VLOOKUP($E69,'Trimestrales MX'!$C:$FS,IN$1,FALSE)/3</f>
        <v>14915.335666666666</v>
      </c>
      <c r="IO69" s="3">
        <f>+VLOOKUP($E69,'Trimestrales MX'!$C:$FS,IO$1,FALSE)/3</f>
        <v>7875.0563333333339</v>
      </c>
      <c r="IP69" s="3">
        <f>+VLOOKUP($E69,'Trimestrales MX'!$C:$FS,IP$1,FALSE)/3</f>
        <v>55879.261999999995</v>
      </c>
      <c r="IQ69" s="3">
        <f>+VLOOKUP($E69,'Trimestrales MX'!$C:$FS,IQ$1,FALSE)/3</f>
        <v>18548.403333333332</v>
      </c>
      <c r="IR69" s="3">
        <f>+VLOOKUP($E69,'Trimestrales MX'!$C:$FS,IR$1,FALSE)/3</f>
        <v>7032.1210000000001</v>
      </c>
      <c r="IS69" s="3">
        <f>+VLOOKUP($E69,'Trimestrales MX'!$C:$FS,IS$1,FALSE)/3</f>
        <v>10939.259</v>
      </c>
      <c r="IT69" s="3">
        <f>+VLOOKUP($E69,'Trimestrales MX'!$C:$FS,IT$1,FALSE)/3</f>
        <v>14141.989</v>
      </c>
      <c r="IU69" s="3">
        <f>+VLOOKUP($E69,'Trimestrales MX'!$C:$FS,IU$1,FALSE)/3</f>
        <v>4529.7879999999996</v>
      </c>
      <c r="IV69" s="3">
        <f>+VLOOKUP($E69,'Trimestrales MX'!$C:$FS,IV$1,FALSE)/3</f>
        <v>687.70200000000011</v>
      </c>
      <c r="IW69" s="3">
        <f>+VLOOKUP($E69,'Trimestrales MX'!$C:$FS,IW$1,FALSE)/3</f>
        <v>26316.549333333332</v>
      </c>
      <c r="IX69" s="3">
        <f>+VLOOKUP($E69,'Trimestrales MX'!$C:$FS,IX$1,FALSE)/3</f>
        <v>3103.7323333333334</v>
      </c>
      <c r="IY69" s="3">
        <f>+VLOOKUP($E69,'Trimestrales MX'!$C:$FS,IY$1,FALSE)/3</f>
        <v>4127.1080000000002</v>
      </c>
      <c r="IZ69" s="3">
        <f>+VLOOKUP($E69,'Trimestrales MX'!$C:$FS,IZ$1,FALSE)/3</f>
        <v>9081.2369999999992</v>
      </c>
      <c r="JA69" s="3">
        <f>+VLOOKUP($E69,'Trimestrales MX'!$C:$FS,JA$1,FALSE)/3</f>
        <v>10004.471666666666</v>
      </c>
      <c r="JB69" s="3">
        <f>+VLOOKUP($E69,'Trimestrales MX'!$C:$FS,JB$1,FALSE)/3</f>
        <v>140429.06733333334</v>
      </c>
      <c r="JC69" s="3">
        <f>+VLOOKUP($E69,'Trimestrales MX'!$C:$FS,JC$1,FALSE)/3</f>
        <v>73230.037333333326</v>
      </c>
      <c r="JD69" s="3">
        <f>+VLOOKUP($E69,'Trimestrales MX'!$C:$FS,JD$1,FALSE)/3</f>
        <v>3072.8033333333333</v>
      </c>
      <c r="JE69" s="3">
        <f>+VLOOKUP($E69,'Trimestrales MX'!$C:$FS,JE$1,FALSE)/3</f>
        <v>54346.191666666673</v>
      </c>
      <c r="JF69" s="3">
        <f>+VLOOKUP($E69,'Trimestrales MX'!$C:$FS,JF$1,FALSE)/3</f>
        <v>4722.2713333333331</v>
      </c>
      <c r="JG69" s="3">
        <f>+VLOOKUP($E69,'Trimestrales MX'!$C:$FS,JG$1,FALSE)/3</f>
        <v>2423.2076666666667</v>
      </c>
      <c r="JH69" s="3">
        <f>+VLOOKUP($E69,'Trimestrales MX'!$C:$FS,JH$1,FALSE)/3</f>
        <v>195.78599999999997</v>
      </c>
      <c r="JI69" s="3">
        <f>+VLOOKUP($E69,'Trimestrales MX'!$C:$FS,JI$1,FALSE)/3</f>
        <v>2438.77</v>
      </c>
      <c r="JJ69" s="3">
        <f>+VLOOKUP($E69,'Trimestrales MX'!$C:$FS,JJ$1,FALSE)/3</f>
        <v>12367.972</v>
      </c>
      <c r="JK69" s="3">
        <f>+VLOOKUP($E69,'Trimestrales MX'!$C:$FS,JK$1,FALSE)/3</f>
        <v>9934.2450000000008</v>
      </c>
      <c r="JL69" s="3">
        <f>+VLOOKUP($E69,'Trimestrales MX'!$C:$FS,JL$1,FALSE)/3</f>
        <v>1375.7190000000001</v>
      </c>
      <c r="JM69" s="3">
        <f>+VLOOKUP($E69,'Trimestrales MX'!$C:$FS,JM$1,FALSE)/3</f>
        <v>1058.0083333333334</v>
      </c>
      <c r="JN69" s="3">
        <f>+VLOOKUP($E69,'Trimestrales MX'!$C:$FS,JN$1,FALSE)/3</f>
        <v>18059.453666666665</v>
      </c>
      <c r="JO69" s="3">
        <f>+VLOOKUP($E69,'Trimestrales MX'!$C:$FS,JO$1,FALSE)/3</f>
        <v>7861.666666666667</v>
      </c>
      <c r="JP69" s="3">
        <f>+VLOOKUP($E69,'Trimestrales MX'!$C:$FS,JP$1,FALSE)/3</f>
        <v>10197.787</v>
      </c>
      <c r="JQ69" s="3">
        <f>+VLOOKUP($E69,'Trimestrales MX'!$C:$FS,JQ$1,FALSE)/3</f>
        <v>3216608.563333333</v>
      </c>
      <c r="JR69" s="3">
        <f>+VLOOKUP($E69,'Trimestrales MX'!$C:$FS,JR$1,FALSE)/3</f>
        <v>421070.70699999999</v>
      </c>
      <c r="JS69" s="3">
        <f>+VLOOKUP($E69,'Trimestrales MX'!$C:$FS,JS$1,FALSE)/3</f>
        <v>453179.11333333334</v>
      </c>
      <c r="JT69" s="3">
        <f>+VLOOKUP($E69,'Trimestrales MX'!$C:$FS,JT$1,FALSE)/3</f>
        <v>329656.95066666667</v>
      </c>
      <c r="JU69" s="3">
        <f>+VLOOKUP($E69,'Trimestrales MX'!$C:$FS,JU$1,FALSE)/3</f>
        <v>7997.3983333333335</v>
      </c>
      <c r="JV69" s="3">
        <f>+VLOOKUP($E69,'Trimestrales MX'!$C:$FS,JV$1,FALSE)/3</f>
        <v>6479.2449999999999</v>
      </c>
      <c r="JW69" s="3">
        <f>+VLOOKUP($E69,'Trimestrales MX'!$C:$FS,JW$1,FALSE)/3</f>
        <v>4650.8086666666668</v>
      </c>
      <c r="JX69" s="3">
        <f>+VLOOKUP($E69,'Trimestrales MX'!$C:$FS,JX$1,FALSE)/3</f>
        <v>161599.239</v>
      </c>
      <c r="JY69" s="3">
        <f>+VLOOKUP($E69,'Trimestrales MX'!$C:$FS,JY$1,FALSE)/3</f>
        <v>113056.46133333334</v>
      </c>
      <c r="JZ69" s="3">
        <f>+VLOOKUP($E69,'Trimestrales MX'!$C:$FS,JZ$1,FALSE)/3</f>
        <v>25549.398000000001</v>
      </c>
      <c r="KA69" s="3">
        <f>+VLOOKUP($E69,'Trimestrales MX'!$C:$FS,KA$1,FALSE)/3</f>
        <v>6167.62</v>
      </c>
      <c r="KB69" s="3">
        <f>+VLOOKUP($E69,'Trimestrales MX'!$C:$FS,KB$1,FALSE)/3</f>
        <v>4156.7803333333331</v>
      </c>
      <c r="KC69" s="3">
        <f>+VLOOKUP($E69,'Trimestrales MX'!$C:$FS,KC$1,FALSE)/3</f>
        <v>104821.80733333335</v>
      </c>
      <c r="KD69" s="3">
        <f>+VLOOKUP($E69,'Trimestrales MX'!$C:$FS,KD$1,FALSE)/3</f>
        <v>7044.893</v>
      </c>
      <c r="KE69" s="3">
        <f>+VLOOKUP($E69,'Trimestrales MX'!$C:$FS,KE$1,FALSE)/3</f>
        <v>6335.2736666666669</v>
      </c>
      <c r="KF69" s="3">
        <f>+VLOOKUP($E69,'Trimestrales MX'!$C:$FS,KF$1,FALSE)/3</f>
        <v>8417.0609999999997</v>
      </c>
      <c r="KG69" s="3">
        <f>+VLOOKUP($E69,'Trimestrales MX'!$C:$FS,KG$1,FALSE)/3</f>
        <v>81695.588333333333</v>
      </c>
      <c r="KH69" s="3">
        <f>+VLOOKUP($E69,'Trimestrales MX'!$C:$FS,KH$1,FALSE)/3</f>
        <v>758.9906666666667</v>
      </c>
      <c r="KI69" s="3">
        <f>+VLOOKUP($E69,'Trimestrales MX'!$C:$FS,KI$1,FALSE)/3</f>
        <v>570.00066666666669</v>
      </c>
      <c r="KJ69" s="3">
        <f>+VLOOKUP($E69,'Trimestrales MX'!$C:$FS,KJ$1,FALSE)/3</f>
        <v>163921.90033333332</v>
      </c>
      <c r="KK69" s="3">
        <f>+VLOOKUP($E69,'Trimestrales MX'!$C:$FS,KK$1,FALSE)/3</f>
        <v>140673.78566666666</v>
      </c>
      <c r="KL69" s="3">
        <f>+VLOOKUP($E69,'Trimestrales MX'!$C:$FS,KL$1,FALSE)/3</f>
        <v>23248.114666666665</v>
      </c>
      <c r="KM69" s="3">
        <f>+VLOOKUP($E69,'Trimestrales MX'!$C:$FS,KM$1,FALSE)/3</f>
        <v>613240.72333333327</v>
      </c>
      <c r="KN69" s="3">
        <f>+VLOOKUP($E69,'Trimestrales MX'!$C:$FS,KN$1,FALSE)/3</f>
        <v>589546.4576666666</v>
      </c>
      <c r="KO69" s="3">
        <f>+VLOOKUP($E69,'Trimestrales MX'!$C:$FS,KO$1,FALSE)/3</f>
        <v>23694.26566666667</v>
      </c>
      <c r="KP69" s="3">
        <f>+VLOOKUP($E69,'Trimestrales MX'!$C:$FS,KP$1,FALSE)/3</f>
        <v>104073.40166666667</v>
      </c>
      <c r="KQ69" s="3">
        <f>+VLOOKUP($E69,'Trimestrales MX'!$C:$FS,KQ$1,FALSE)/3</f>
        <v>30123.706333333335</v>
      </c>
      <c r="KR69" s="3">
        <f>+VLOOKUP($E69,'Trimestrales MX'!$C:$FS,KR$1,FALSE)/3</f>
        <v>184273.46799999999</v>
      </c>
      <c r="KS69" s="3">
        <f>+VLOOKUP($E69,'Trimestrales MX'!$C:$FS,KS$1,FALSE)/3</f>
        <v>214373.58466666666</v>
      </c>
      <c r="KT69" s="3">
        <f>+VLOOKUP($E69,'Trimestrales MX'!$C:$FS,KT$1,FALSE)/3</f>
        <v>128356.01866666666</v>
      </c>
      <c r="KU69" s="3">
        <f>+VLOOKUP($E69,'Trimestrales MX'!$C:$FS,KU$1,FALSE)/3</f>
        <v>57232.292666666668</v>
      </c>
      <c r="KV69" s="3">
        <f>+VLOOKUP($E69,'Trimestrales MX'!$C:$FS,KV$1,FALSE)/3</f>
        <v>67114.819000000003</v>
      </c>
      <c r="KW69" s="3">
        <f>+VLOOKUP($E69,'Trimestrales MX'!$C:$FS,KW$1,FALSE)/3</f>
        <v>4008.9069999999997</v>
      </c>
      <c r="KX69" s="3">
        <f>+VLOOKUP($E69,'Trimestrales MX'!$C:$FS,KX$1,FALSE)/3</f>
        <v>22680.926000000003</v>
      </c>
      <c r="KY69" s="3">
        <f>+VLOOKUP($E69,'Trimestrales MX'!$C:$FS,KY$1,FALSE)/3</f>
        <v>9922.0413333333327</v>
      </c>
      <c r="KZ69" s="3">
        <f>+VLOOKUP($E69,'Trimestrales MX'!$C:$FS,KZ$1,FALSE)/3</f>
        <v>12758.884666666667</v>
      </c>
      <c r="LA69" s="3">
        <f>+VLOOKUP($E69,'Trimestrales MX'!$C:$FS,LA$1,FALSE)/3</f>
        <v>115526.34333333334</v>
      </c>
      <c r="LB69" s="3">
        <f>+VLOOKUP($E69,'Trimestrales MX'!$C:$FS,LB$1,FALSE)/3</f>
        <v>52686.39433333333</v>
      </c>
      <c r="LC69" s="3">
        <f>+VLOOKUP($E69,'Trimestrales MX'!$C:$FS,LC$1,FALSE)/3</f>
        <v>62839.949000000001</v>
      </c>
      <c r="LD69" s="3">
        <f>+VLOOKUP($E69,'Trimestrales MX'!$C:$FS,LD$1,FALSE)/3</f>
        <v>112173.45133333333</v>
      </c>
      <c r="LE69" s="3">
        <f>+VLOOKUP($E69,'Trimestrales MX'!$C:$FS,LE$1,FALSE)/3</f>
        <v>25845.892000000003</v>
      </c>
      <c r="LF69" s="3">
        <f>+VLOOKUP($E69,'Trimestrales MX'!$C:$FS,LF$1,FALSE)/3</f>
        <v>46471.524333333335</v>
      </c>
      <c r="LG69" s="3">
        <f>+VLOOKUP($E69,'Trimestrales MX'!$C:$FS,LG$1,FALSE)/3</f>
        <v>39856.034999999996</v>
      </c>
      <c r="LH69" s="3">
        <f>+VLOOKUP($E69,'Trimestrales MX'!$C:$FS,LH$1,FALSE)/3</f>
        <v>219136.46100000001</v>
      </c>
      <c r="LI69" s="3">
        <v>101.886283461294</v>
      </c>
      <c r="LJ69" s="3">
        <v>100.36175198443</v>
      </c>
      <c r="LK69" s="3">
        <v>102.17910682585899</v>
      </c>
      <c r="LL69" s="3">
        <v>96.647748687605002</v>
      </c>
      <c r="LM69" s="3">
        <v>89.529822901558006</v>
      </c>
      <c r="LN69" s="3">
        <v>106.035101245717</v>
      </c>
      <c r="LO69" s="3">
        <v>107.627578088063</v>
      </c>
      <c r="LP69" s="3">
        <v>100.56719647646101</v>
      </c>
      <c r="LQ69" s="3">
        <v>108.373008740469</v>
      </c>
      <c r="LR69" s="3">
        <v>112.457717959701</v>
      </c>
      <c r="LS69" s="3">
        <v>97.648519776908998</v>
      </c>
      <c r="LT69" s="3">
        <v>107.338801421863</v>
      </c>
      <c r="LU69" s="3">
        <v>99.128307121917999</v>
      </c>
      <c r="LV69" s="3">
        <v>95.058884356560995</v>
      </c>
      <c r="LW69" s="3">
        <v>103.484834621014</v>
      </c>
      <c r="LX69" s="3">
        <v>107.759254540169</v>
      </c>
      <c r="LY69" s="3">
        <v>97.735747668892998</v>
      </c>
      <c r="LZ69" s="3">
        <v>94.250975229988001</v>
      </c>
      <c r="MA69" s="3">
        <v>104.842525354255</v>
      </c>
      <c r="MB69" s="3">
        <v>97.416172175617007</v>
      </c>
      <c r="MC69" s="3">
        <v>99.324320165385004</v>
      </c>
      <c r="MD69" s="3">
        <v>128.459557079158</v>
      </c>
      <c r="ME69" s="3">
        <v>100.288590100051</v>
      </c>
      <c r="MF69" s="3">
        <v>101.735969662957</v>
      </c>
      <c r="MG69" s="3">
        <v>108.99040114030601</v>
      </c>
      <c r="MH69" s="3">
        <v>107.71230851469601</v>
      </c>
      <c r="MI69" s="3">
        <v>99.566516732707996</v>
      </c>
      <c r="MJ69" s="3">
        <v>111.68146217295499</v>
      </c>
      <c r="MK69" s="3">
        <v>108.712678209782</v>
      </c>
      <c r="ML69" s="3">
        <v>94.008606255089006</v>
      </c>
      <c r="MM69" s="3">
        <v>102.50667476144901</v>
      </c>
      <c r="MN69" s="3">
        <v>93.120318792673999</v>
      </c>
      <c r="MO69" s="3">
        <v>102.690270487021</v>
      </c>
      <c r="MP69" s="3">
        <v>103.43849012607301</v>
      </c>
    </row>
    <row r="70" spans="1:354" x14ac:dyDescent="0.3">
      <c r="A70" s="7">
        <v>41122</v>
      </c>
      <c r="B70" s="19">
        <f t="shared" si="175"/>
        <v>2012</v>
      </c>
      <c r="C70" s="19">
        <f t="shared" si="176"/>
        <v>8</v>
      </c>
      <c r="D70" s="20">
        <f>+VLOOKUP(C70,'Trimestres-Meses'!A:B,2,FALSE)</f>
        <v>3</v>
      </c>
      <c r="E70" s="18" t="str">
        <f t="shared" si="177"/>
        <v>2012-3</v>
      </c>
      <c r="F70" s="25">
        <v>11.964473890445856</v>
      </c>
      <c r="G70" s="23">
        <v>7.5003891719745219</v>
      </c>
      <c r="H70" s="24">
        <v>4.4640847184713337</v>
      </c>
      <c r="I70" s="5">
        <v>171.97</v>
      </c>
      <c r="J70" s="5">
        <v>107.5</v>
      </c>
      <c r="K70" s="5">
        <v>87.65</v>
      </c>
      <c r="L70" s="5">
        <v>1845.38</v>
      </c>
      <c r="M70" s="5">
        <v>105.27</v>
      </c>
      <c r="N70" s="5">
        <v>2.84</v>
      </c>
      <c r="O70" s="5">
        <v>1818.16</v>
      </c>
      <c r="P70" s="5">
        <v>89.11</v>
      </c>
      <c r="Q70" s="5">
        <v>91</v>
      </c>
      <c r="R70" s="17">
        <v>1.2999999999999999E-3</v>
      </c>
      <c r="S70" s="17">
        <v>3.4799999999999998E-2</v>
      </c>
      <c r="T70" s="3">
        <v>2739.1330434782608</v>
      </c>
      <c r="U70" s="3">
        <v>1406.58</v>
      </c>
      <c r="V70" s="3">
        <v>1.2510950000000001</v>
      </c>
      <c r="W70" s="3">
        <f>+VLOOKUP(E70,'Trimestrales USA'!C:DY,2,FALSE)/3</f>
        <v>5439.833333333333</v>
      </c>
      <c r="X70" s="3">
        <f>+VLOOKUP($E70,'Trimestrales USA'!$C:$DY,X$1,FALSE)/3</f>
        <v>3686.4666666666667</v>
      </c>
      <c r="Y70" s="3">
        <f>+VLOOKUP($E70,'Trimestrales USA'!$C:$DY,Y$1,FALSE)/3</f>
        <v>1210.6000000000001</v>
      </c>
      <c r="Z70" s="3">
        <f>+VLOOKUP($E70,'Trimestrales USA'!$C:$DY,Z$1,FALSE)/3</f>
        <v>380.56666666666666</v>
      </c>
      <c r="AA70" s="3">
        <f>+VLOOKUP($E70,'Trimestrales USA'!$C:$DY,AA$1,FALSE)/3</f>
        <v>830.0333333333333</v>
      </c>
      <c r="AB70" s="3">
        <f>+VLOOKUP($E70,'Trimestrales USA'!$C:$DY,AB$1,FALSE)/3</f>
        <v>2475.8666666666668</v>
      </c>
      <c r="AC70" s="3">
        <f>+VLOOKUP($E70,'Trimestrales USA'!$C:$DY,AC$1,FALSE)/3</f>
        <v>881.36666666666667</v>
      </c>
      <c r="AD70" s="3">
        <f>+VLOOKUP($E70,'Trimestrales USA'!$C:$DY,AD$1,FALSE)/3</f>
        <v>853.23333333333323</v>
      </c>
      <c r="AE70" s="3">
        <f>+VLOOKUP($E70,'Trimestrales USA'!$C:$DY,AE$1,FALSE)/3</f>
        <v>708.66666666666663</v>
      </c>
      <c r="AF70" s="3">
        <f>+VLOOKUP($E70,'Trimestrales USA'!$C:$DY,AF$1,FALSE)/3</f>
        <v>161.56666666666666</v>
      </c>
      <c r="AG70" s="3">
        <f>+VLOOKUP($E70,'Trimestrales USA'!$C:$DY,AG$1,FALSE)/3</f>
        <v>328.09999999999997</v>
      </c>
      <c r="AH70" s="3">
        <f>+VLOOKUP($E70,'Trimestrales USA'!$C:$DY,AH$1,FALSE)/3</f>
        <v>219</v>
      </c>
      <c r="AI70" s="3">
        <f>+VLOOKUP($E70,'Trimestrales USA'!$C:$DY,AI$1,FALSE)/3</f>
        <v>144.56666666666666</v>
      </c>
      <c r="AJ70" s="3">
        <f>+VLOOKUP($E70,'Trimestrales USA'!$C:$DY,AJ$1,FALSE)/3</f>
        <v>28.133333333333336</v>
      </c>
      <c r="AK70" s="3">
        <f>+VLOOKUP($E70,'Trimestrales USA'!$C:$DY,AK$1,FALSE)/3</f>
        <v>-174.36666666666667</v>
      </c>
      <c r="AL70" s="3">
        <f>+VLOOKUP($E70,'Trimestrales USA'!$C:$DY,AL$1,FALSE)/3</f>
        <v>742.56666666666661</v>
      </c>
      <c r="AM70" s="3">
        <f>+VLOOKUP($E70,'Trimestrales USA'!$C:$DY,AM$1,FALSE)/3</f>
        <v>513.80000000000007</v>
      </c>
      <c r="AN70" s="3">
        <f>+VLOOKUP($E70,'Trimestrales USA'!$C:$DY,AN$1,FALSE)/3</f>
        <v>228.79999999999998</v>
      </c>
      <c r="AO70" s="3">
        <f>+VLOOKUP($E70,'Trimestrales USA'!$C:$DY,AO$1,FALSE)/3</f>
        <v>916.93333333333339</v>
      </c>
      <c r="AP70" s="3">
        <f>+VLOOKUP($E70,'Trimestrales USA'!$C:$DY,AP$1,FALSE)/3</f>
        <v>757.69999999999993</v>
      </c>
      <c r="AQ70" s="3">
        <f>+VLOOKUP($E70,'Trimestrales USA'!$C:$DY,AQ$1,FALSE)/3</f>
        <v>159.23333333333332</v>
      </c>
      <c r="AR70" s="3">
        <f>+VLOOKUP($E70,'Trimestrales USA'!$C:$DY,AR$1,FALSE)/3</f>
        <v>1046.3666666666666</v>
      </c>
      <c r="AS70" s="3">
        <f>+VLOOKUP($E70,'Trimestrales USA'!$C:$DY,AS$1,FALSE)/3</f>
        <v>431.26666666666665</v>
      </c>
      <c r="AT70" s="3">
        <f>+VLOOKUP($E70,'Trimestrales USA'!$C:$DY,AT$1,FALSE)/3</f>
        <v>273.40000000000003</v>
      </c>
      <c r="AU70" s="3">
        <f>+VLOOKUP($E70,'Trimestrales USA'!$C:$DY,AU$1,FALSE)/3</f>
        <v>157.86666666666667</v>
      </c>
      <c r="AV70" s="3">
        <f>+VLOOKUP($E70,'Trimestrales USA'!$C:$DY,AV$1,FALSE)/3</f>
        <v>615.1</v>
      </c>
      <c r="AW70" s="3">
        <f>+VLOOKUP($E70,'Trimestrales USA'!$C:$DY,AW$1,FALSE)/3</f>
        <v>4719.5</v>
      </c>
      <c r="AX70" s="3">
        <f>+VLOOKUP($E70,'Trimestrales USA'!$C:$DY,AX$1,FALSE)/3</f>
        <v>58.300000000000004</v>
      </c>
      <c r="AY70" s="3">
        <f>+VLOOKUP($E70,'Trimestrales USA'!$C:$DY,AY$1,FALSE)/3</f>
        <v>48.1</v>
      </c>
      <c r="AZ70" s="3">
        <f>+VLOOKUP($E70,'Trimestrales USA'!$C:$DY,AZ$1,FALSE)/3</f>
        <v>10.233333333333333</v>
      </c>
      <c r="BA70" s="3">
        <f>+VLOOKUP($E70,'Trimestrales USA'!$C:$DY,BA$1,FALSE)/3</f>
        <v>117.16666666666667</v>
      </c>
      <c r="BB70" s="3">
        <f>+VLOOKUP($E70,'Trimestrales USA'!$C:$DY,BB$1,FALSE)/3</f>
        <v>72.966666666666669</v>
      </c>
      <c r="BC70" s="3">
        <f>+VLOOKUP($E70,'Trimestrales USA'!$C:$DY,BC$1,FALSE)/3</f>
        <v>21.466666666666669</v>
      </c>
      <c r="BD70" s="3">
        <f>+VLOOKUP($E70,'Trimestrales USA'!$C:$DY,BD$1,FALSE)/3</f>
        <v>22.7</v>
      </c>
      <c r="BE70" s="3">
        <f>+VLOOKUP($E70,'Trimestrales USA'!$C:$DY,BE$1,FALSE)/3</f>
        <v>94.8</v>
      </c>
      <c r="BF70" s="3">
        <f>+VLOOKUP($E70,'Trimestrales USA'!$C:$DY,BF$1,FALSE)/3</f>
        <v>184.6</v>
      </c>
      <c r="BG70" s="3">
        <f>+VLOOKUP($E70,'Trimestrales USA'!$C:$DY,BG$1,FALSE)/3</f>
        <v>648.83333333333337</v>
      </c>
      <c r="BH70" s="3">
        <f>+VLOOKUP($E70,'Trimestrales USA'!$C:$DY,BH$1,FALSE)/3</f>
        <v>355.90000000000003</v>
      </c>
      <c r="BI70" s="3">
        <f>+VLOOKUP($E70,'Trimestrales USA'!$C:$DY,BI$1,FALSE)/3</f>
        <v>8.7000000000000011</v>
      </c>
      <c r="BJ70" s="3">
        <f>+VLOOKUP($E70,'Trimestrales USA'!$C:$DY,BJ$1,FALSE)/3</f>
        <v>14.433333333333332</v>
      </c>
      <c r="BK70" s="3">
        <f>+VLOOKUP($E70,'Trimestrales USA'!$C:$DY,BK$1,FALSE)/3</f>
        <v>21.766666666666666</v>
      </c>
      <c r="BL70" s="3">
        <f>+VLOOKUP($E70,'Trimestrales USA'!$C:$DY,BL$1,FALSE)/3</f>
        <v>46.133333333333333</v>
      </c>
      <c r="BM70" s="3">
        <f>+VLOOKUP($E70,'Trimestrales USA'!$C:$DY,BM$1,FALSE)/3</f>
        <v>51.033333333333331</v>
      </c>
      <c r="BN70" s="3">
        <f>+VLOOKUP($E70,'Trimestrales USA'!$C:$DY,BN$1,FALSE)/3</f>
        <v>80.666666666666671</v>
      </c>
      <c r="BO70" s="3">
        <f>+VLOOKUP($E70,'Trimestrales USA'!$C:$DY,BO$1,FALSE)/3</f>
        <v>17.599999999999998</v>
      </c>
      <c r="BP70" s="3">
        <f>+VLOOKUP($E70,'Trimestrales USA'!$C:$DY,BP$1,FALSE)/3</f>
        <v>38.633333333333333</v>
      </c>
      <c r="BQ70" s="3">
        <f>+VLOOKUP($E70,'Trimestrales USA'!$C:$DY,BQ$1,FALSE)/3</f>
        <v>42.166666666666664</v>
      </c>
      <c r="BR70" s="3">
        <f>+VLOOKUP($E70,'Trimestrales USA'!$C:$DY,BR$1,FALSE)/3</f>
        <v>7.4333333333333336</v>
      </c>
      <c r="BS70" s="3">
        <f>+VLOOKUP($E70,'Trimestrales USA'!$C:$DY,BS$1,FALSE)/3</f>
        <v>27.333333333333332</v>
      </c>
      <c r="BT70" s="3">
        <f>+VLOOKUP($E70,'Trimestrales USA'!$C:$DY,BT$1,FALSE)/3</f>
        <v>292.93333333333334</v>
      </c>
      <c r="BU70" s="3">
        <f>+VLOOKUP($E70,'Trimestrales USA'!$C:$DY,BU$1,FALSE)/3</f>
        <v>76.166666666666671</v>
      </c>
      <c r="BV70" s="3">
        <f>+VLOOKUP($E70,'Trimestrales USA'!$C:$DY,BV$1,FALSE)/3</f>
        <v>5.333333333333333</v>
      </c>
      <c r="BW70" s="3">
        <f>+VLOOKUP($E70,'Trimestrales USA'!$C:$DY,BW$1,FALSE)/3</f>
        <v>3.3000000000000003</v>
      </c>
      <c r="BX70" s="3">
        <f>+VLOOKUP($E70,'Trimestrales USA'!$C:$DY,BX$1,FALSE)/3</f>
        <v>17.7</v>
      </c>
      <c r="BY70" s="3">
        <f>+VLOOKUP($E70,'Trimestrales USA'!$C:$DY,BY$1,FALSE)/3</f>
        <v>12.799999999999999</v>
      </c>
      <c r="BZ70" s="3">
        <f>+VLOOKUP($E70,'Trimestrales USA'!$C:$DY,BZ$1,FALSE)/3</f>
        <v>52.166666666666664</v>
      </c>
      <c r="CA70" s="3">
        <f>+VLOOKUP($E70,'Trimestrales USA'!$C:$DY,CA$1,FALSE)/3</f>
        <v>102.63333333333333</v>
      </c>
      <c r="CB70" s="3">
        <f>+VLOOKUP($E70,'Trimestrales USA'!$C:$DY,CB$1,FALSE)/3</f>
        <v>22.833333333333332</v>
      </c>
      <c r="CC70" s="3">
        <f>+VLOOKUP($E70,'Trimestrales USA'!$C:$DY,CC$1,FALSE)/3</f>
        <v>335.5</v>
      </c>
      <c r="CD70" s="3">
        <f>+VLOOKUP($E70,'Trimestrales USA'!$C:$DY,CD$1,FALSE)/3</f>
        <v>304.16666666666669</v>
      </c>
      <c r="CE70" s="3">
        <f>+VLOOKUP($E70,'Trimestrales USA'!$C:$DY,CE$1,FALSE)/3</f>
        <v>53.866666666666667</v>
      </c>
      <c r="CF70" s="3">
        <f>+VLOOKUP($E70,'Trimestrales USA'!$C:$DY,CF$1,FALSE)/3</f>
        <v>44.066666666666663</v>
      </c>
      <c r="CG70" s="3">
        <f>+VLOOKUP($E70,'Trimestrales USA'!$C:$DY,CG$1,FALSE)/3</f>
        <v>44.6</v>
      </c>
      <c r="CH70" s="3">
        <f>+VLOOKUP($E70,'Trimestrales USA'!$C:$DY,CH$1,FALSE)/3</f>
        <v>161.6</v>
      </c>
      <c r="CI70" s="3">
        <f>+VLOOKUP($E70,'Trimestrales USA'!$C:$DY,CI$1,FALSE)/3</f>
        <v>158.6</v>
      </c>
      <c r="CJ70" s="3">
        <f>+VLOOKUP($E70,'Trimestrales USA'!$C:$DY,CJ$1,FALSE)/3</f>
        <v>29.766666666666666</v>
      </c>
      <c r="CK70" s="3">
        <f>+VLOOKUP($E70,'Trimestrales USA'!$C:$DY,CK$1,FALSE)/3</f>
        <v>13.466666666666667</v>
      </c>
      <c r="CL70" s="3">
        <f>+VLOOKUP($E70,'Trimestrales USA'!$C:$DY,CL$1,FALSE)/3</f>
        <v>4.166666666666667</v>
      </c>
      <c r="CM70" s="3">
        <f>+VLOOKUP($E70,'Trimestrales USA'!$C:$DY,CM$1,FALSE)/3</f>
        <v>42.833333333333336</v>
      </c>
      <c r="CN70" s="3">
        <f>+VLOOKUP($E70,'Trimestrales USA'!$C:$DY,CN$1,FALSE)/3</f>
        <v>12.366666666666667</v>
      </c>
      <c r="CO70" s="3">
        <f>+VLOOKUP($E70,'Trimestrales USA'!$C:$DY,CO$1,FALSE)/3</f>
        <v>8.4666666666666668</v>
      </c>
      <c r="CP70" s="3">
        <f>+VLOOKUP($E70,'Trimestrales USA'!$C:$DY,CP$1,FALSE)/3</f>
        <v>31.733333333333334</v>
      </c>
      <c r="CQ70" s="3">
        <f>+VLOOKUP($E70,'Trimestrales USA'!$C:$DY,CQ$1,FALSE)/3</f>
        <v>15.799999999999999</v>
      </c>
      <c r="CR70" s="3">
        <f>+VLOOKUP($E70,'Trimestrales USA'!$C:$DY,CR$1,FALSE)/3</f>
        <v>254.79999999999998</v>
      </c>
      <c r="CS70" s="3">
        <f>+VLOOKUP($E70,'Trimestrales USA'!$C:$DY,CS$1,FALSE)/3</f>
        <v>67.600000000000009</v>
      </c>
      <c r="CT70" s="3">
        <f>+VLOOKUP($E70,'Trimestrales USA'!$C:$DY,CT$1,FALSE)/3</f>
        <v>26.966666666666669</v>
      </c>
      <c r="CU70" s="3">
        <f>+VLOOKUP($E70,'Trimestrales USA'!$C:$DY,CU$1,FALSE)/3</f>
        <v>126.10000000000001</v>
      </c>
      <c r="CV70" s="3">
        <f>+VLOOKUP($E70,'Trimestrales USA'!$C:$DY,CV$1,FALSE)/3</f>
        <v>34.1</v>
      </c>
      <c r="CW70" s="3">
        <f>+VLOOKUP($E70,'Trimestrales USA'!$C:$DY,CW$1,FALSE)/3</f>
        <v>1109.7333333333333</v>
      </c>
      <c r="CX70" s="3">
        <f>+VLOOKUP($E70,'Trimestrales USA'!$C:$DY,CX$1,FALSE)/3</f>
        <v>398.26666666666665</v>
      </c>
      <c r="CY70" s="3">
        <f>+VLOOKUP($E70,'Trimestrales USA'!$C:$DY,CY$1,FALSE)/3</f>
        <v>177.43333333333331</v>
      </c>
      <c r="CZ70" s="3">
        <f>+VLOOKUP($E70,'Trimestrales USA'!$C:$DY,CZ$1,FALSE)/3</f>
        <v>80.2</v>
      </c>
      <c r="DA70" s="3">
        <f>+VLOOKUP($E70,'Trimestrales USA'!$C:$DY,DA$1,FALSE)/3</f>
        <v>136.23333333333332</v>
      </c>
      <c r="DB70" s="3">
        <f>+VLOOKUP($E70,'Trimestrales USA'!$C:$DY,DB$1,FALSE)/3</f>
        <v>4.4333333333333336</v>
      </c>
      <c r="DC70" s="3">
        <f>+VLOOKUP($E70,'Trimestrales USA'!$C:$DY,DC$1,FALSE)/3</f>
        <v>711.4666666666667</v>
      </c>
      <c r="DD70" s="3">
        <f>+VLOOKUP($E70,'Trimestrales USA'!$C:$DY,DD$1,FALSE)/3</f>
        <v>653.5</v>
      </c>
      <c r="DE70" s="3">
        <f>+VLOOKUP($E70,'Trimestrales USA'!$C:$DY,DE$1,FALSE)/3</f>
        <v>516.56666666666672</v>
      </c>
      <c r="DF70" s="3">
        <f>+VLOOKUP($E70,'Trimestrales USA'!$C:$DY,DF$1,FALSE)/3</f>
        <v>136.93333333333334</v>
      </c>
      <c r="DG70" s="3">
        <f>+VLOOKUP($E70,'Trimestrales USA'!$C:$DY,DG$1,FALSE)/3</f>
        <v>57.966666666666669</v>
      </c>
      <c r="DH70" s="3">
        <f>+VLOOKUP($E70,'Trimestrales USA'!$C:$DY,DH$1,FALSE)/3</f>
        <v>658</v>
      </c>
      <c r="DI70" s="3">
        <f>+VLOOKUP($E70,'Trimestrales USA'!$C:$DY,DI$1,FALSE)/3</f>
        <v>398.40000000000003</v>
      </c>
      <c r="DJ70" s="3">
        <f>+VLOOKUP($E70,'Trimestrales USA'!$C:$DY,DJ$1,FALSE)/3</f>
        <v>71.2</v>
      </c>
      <c r="DK70" s="3">
        <f>+VLOOKUP($E70,'Trimestrales USA'!$C:$DY,DK$1,FALSE)/3</f>
        <v>86.533333333333346</v>
      </c>
      <c r="DL70" s="3">
        <f>+VLOOKUP($E70,'Trimestrales USA'!$C:$DY,DL$1,FALSE)/3</f>
        <v>240.66666666666666</v>
      </c>
      <c r="DM70" s="3">
        <f>+VLOOKUP($E70,'Trimestrales USA'!$C:$DY,DM$1,FALSE)/3</f>
        <v>100.89999999999999</v>
      </c>
      <c r="DN70" s="3">
        <f>+VLOOKUP($E70,'Trimestrales USA'!$C:$DY,DN$1,FALSE)/3</f>
        <v>158.70000000000002</v>
      </c>
      <c r="DO70" s="3">
        <f>+VLOOKUP($E70,'Trimestrales USA'!$C:$DY,DO$1,FALSE)/3</f>
        <v>144.56666666666666</v>
      </c>
      <c r="DP70" s="3">
        <f>+VLOOKUP($E70,'Trimestrales USA'!$C:$DY,DP$1,FALSE)/3</f>
        <v>14.133333333333333</v>
      </c>
      <c r="DQ70" s="3">
        <f>+VLOOKUP($E70,'Trimestrales USA'!$C:$DY,DQ$1,FALSE)/3</f>
        <v>470.26666666666665</v>
      </c>
      <c r="DR70" s="3">
        <f>+VLOOKUP($E70,'Trimestrales USA'!$C:$DY,DR$1,FALSE)/3</f>
        <v>71.63333333333334</v>
      </c>
      <c r="DS70" s="3">
        <f>+VLOOKUP($E70,'Trimestrales USA'!$C:$DY,DS$1,FALSE)/3</f>
        <v>398.63333333333338</v>
      </c>
      <c r="DT70" s="3">
        <f>+VLOOKUP($E70,'Trimestrales USA'!$C:$DY,DT$1,FALSE)/3</f>
        <v>190.76666666666665</v>
      </c>
      <c r="DU70" s="3">
        <f>+VLOOKUP($E70,'Trimestrales USA'!$C:$DY,DU$1,FALSE)/3</f>
        <v>133.86666666666667</v>
      </c>
      <c r="DV70" s="3">
        <f>+VLOOKUP($E70,'Trimestrales USA'!$C:$DY,DV$1,FALSE)/3</f>
        <v>42</v>
      </c>
      <c r="DW70" s="3">
        <f>+VLOOKUP($E70,'Trimestrales USA'!$C:$DY,DW$1,FALSE)/3</f>
        <v>32.033333333333331</v>
      </c>
      <c r="DX70" s="3">
        <f>+VLOOKUP($E70,'Trimestrales USA'!$C:$DY,DX$1,FALSE)/3</f>
        <v>207.96666666666667</v>
      </c>
      <c r="DY70" s="3">
        <f>+VLOOKUP($E70,'Trimestrales USA'!$C:$DY,DY$1,FALSE)/3</f>
        <v>57.533333333333331</v>
      </c>
      <c r="DZ70" s="3">
        <f>+VLOOKUP($E70,'Trimestrales USA'!$C:$DY,DZ$1,FALSE)/3</f>
        <v>34.1</v>
      </c>
      <c r="EA70" s="3">
        <f>+VLOOKUP($E70,'Trimestrales USA'!$C:$DY,EA$1,FALSE)/3</f>
        <v>23.433333333333334</v>
      </c>
      <c r="EB70" s="3">
        <f>+VLOOKUP($E70,'Trimestrales USA'!$C:$DY,EB$1,FALSE)/3</f>
        <v>150.43333333333334</v>
      </c>
      <c r="EC70" s="3">
        <f>+VLOOKUP($E70,'Trimestrales USA'!$C:$DY,EC$1,FALSE)/3</f>
        <v>43.1</v>
      </c>
      <c r="ED70" s="3">
        <f>+VLOOKUP($E70,'Trimestrales USA'!$C:$DY,ED$1,FALSE)/3</f>
        <v>107.33333333333333</v>
      </c>
      <c r="EE70" s="3">
        <f>+VLOOKUP($E70,'Trimestrales USA'!$C:$DY,EE$1,FALSE)/3</f>
        <v>116.76666666666667</v>
      </c>
      <c r="EF70" s="3">
        <f>+VLOOKUP($E70,'Trimestrales USA'!$C:$DY,EF$1,FALSE)/3</f>
        <v>720.33333333333337</v>
      </c>
      <c r="EG70" s="3">
        <f>+VLOOKUP($E70,'Trimestrales USA'!$C:$DY,EG$1,FALSE)/3</f>
        <v>238.06666666666669</v>
      </c>
      <c r="EH70" s="3">
        <f>+VLOOKUP($E70,'Trimestrales USA'!$C:$DY,EH$1,FALSE)/3</f>
        <v>221.4</v>
      </c>
      <c r="EI70" s="3">
        <f>+VLOOKUP($E70,'Trimestrales USA'!$C:$DY,EI$1,FALSE)/3</f>
        <v>135.93333333333334</v>
      </c>
      <c r="EJ70" s="3">
        <f>+VLOOKUP($E70,'Trimestrales USA'!$C:$DY,EJ$1,FALSE)/3</f>
        <v>85.466666666666654</v>
      </c>
      <c r="EK70" s="3">
        <f>+VLOOKUP($E70,'Trimestrales USA'!$C:$DY,EK$1,FALSE)/3</f>
        <v>16.666666666666668</v>
      </c>
      <c r="EL70" s="3">
        <f>+VLOOKUP($E70,'Trimestrales USA'!$C:$DY,EL$1,FALSE)/3</f>
        <v>482.26666666666665</v>
      </c>
      <c r="EM70" s="3">
        <f>+VLOOKUP($E70,'Trimestrales USA'!$C:$DY,EM$1,FALSE)/3</f>
        <v>441.9666666666667</v>
      </c>
      <c r="EN70" s="3">
        <f>+VLOOKUP($E70,'Trimestrales USA'!$C:$DY,EN$1,FALSE)/3</f>
        <v>40.300000000000004</v>
      </c>
      <c r="EO70" s="3">
        <f>+VLOOKUP($E70,'Trimestrales USA'!$C:$DY,EO$1,FALSE)/3</f>
        <v>0</v>
      </c>
      <c r="EP70" s="3">
        <f>+VLOOKUP($E70,'Trimestrales USA'!$C:$DY,EP$1,FALSE)/3</f>
        <v>1008.9</v>
      </c>
      <c r="EQ70" s="3">
        <f>+VLOOKUP($E70,'Trimestrales USA'!$C:$DY,EQ$1,FALSE)/3</f>
        <v>3710.6</v>
      </c>
      <c r="ER70" s="3">
        <f>+VLOOKUP($E70,'Trimestrales USA'!$C:$DY,ER$1,FALSE)/3</f>
        <v>0</v>
      </c>
      <c r="ES70" s="3">
        <f>+VLOOKUP($E70,'Trimestrales MX'!$C:$FS,ES$1,FALSE)/3</f>
        <v>5317603.7443333333</v>
      </c>
      <c r="ET70" s="3">
        <f>+VLOOKUP($E70,'Trimestrales MX'!$C:$FS,ET$1,FALSE)/3</f>
        <v>211543.19999999998</v>
      </c>
      <c r="EU70" s="3">
        <f>+VLOOKUP($E70,'Trimestrales MX'!$C:$FS,EU$1,FALSE)/3</f>
        <v>5106060.5443333331</v>
      </c>
      <c r="EV70" s="3">
        <f>+VLOOKUP($E70,'Trimestrales MX'!$C:$FS,EV$1,FALSE)/3</f>
        <v>140845.1</v>
      </c>
      <c r="EW70" s="3">
        <f>+VLOOKUP($E70,'Trimestrales MX'!$C:$FS,EW$1,FALSE)/3</f>
        <v>140845.1</v>
      </c>
      <c r="EX70" s="3">
        <f>+VLOOKUP($E70,'Trimestrales MX'!$C:$FS,EX$1,FALSE)/3</f>
        <v>73141.12966666666</v>
      </c>
      <c r="EY70" s="3">
        <f>+VLOOKUP($E70,'Trimestrales MX'!$C:$FS,EY$1,FALSE)/3</f>
        <v>58011.924999999996</v>
      </c>
      <c r="EZ70" s="3">
        <f>+VLOOKUP($E70,'Trimestrales MX'!$C:$FS,EZ$1,FALSE)/3</f>
        <v>5560.5233333333335</v>
      </c>
      <c r="FA70" s="3">
        <f>+VLOOKUP($E70,'Trimestrales MX'!$C:$FS,FA$1,FALSE)/3</f>
        <v>3671.9403333333335</v>
      </c>
      <c r="FB70" s="3">
        <f>+VLOOKUP($E70,'Trimestrales MX'!$C:$FS,FB$1,FALSE)/3</f>
        <v>459.58166666666665</v>
      </c>
      <c r="FC70" s="3">
        <f>+VLOOKUP($E70,'Trimestrales MX'!$C:$FS,FC$1,FALSE)/3</f>
        <v>1748606.8810000001</v>
      </c>
      <c r="FD70" s="3">
        <f>+VLOOKUP($E70,'Trimestrales MX'!$C:$FS,FD$1,FALSE)/3</f>
        <v>384210.3286666667</v>
      </c>
      <c r="FE70" s="3">
        <f>+VLOOKUP($E70,'Trimestrales MX'!$C:$FS,FE$1,FALSE)/3</f>
        <v>302541.57733333332</v>
      </c>
      <c r="FF70" s="3">
        <f>+VLOOKUP($E70,'Trimestrales MX'!$C:$FS,FF$1,FALSE)/3</f>
        <v>53937.452666666672</v>
      </c>
      <c r="FG70" s="3">
        <f>+VLOOKUP($E70,'Trimestrales MX'!$C:$FS,FG$1,FALSE)/3</f>
        <v>27731.298666666666</v>
      </c>
      <c r="FH70" s="3">
        <f>+VLOOKUP($E70,'Trimestrales MX'!$C:$FS,FH$1,FALSE)/3</f>
        <v>85820.282333333336</v>
      </c>
      <c r="FI70" s="3">
        <f>+VLOOKUP($E70,'Trimestrales MX'!$C:$FS,FI$1,FALSE)/3</f>
        <v>67458.489000000001</v>
      </c>
      <c r="FJ70" s="3">
        <f>+VLOOKUP($E70,'Trimestrales MX'!$C:$FS,FJ$1,FALSE)/3</f>
        <v>18361.793333333331</v>
      </c>
      <c r="FK70" s="3">
        <f>+VLOOKUP($E70,'Trimestrales MX'!$C:$FS,FK$1,FALSE)/3</f>
        <v>422838.20399999997</v>
      </c>
      <c r="FL70" s="3">
        <f>+VLOOKUP($E70,'Trimestrales MX'!$C:$FS,FL$1,FALSE)/3</f>
        <v>278613.16600000003</v>
      </c>
      <c r="FM70" s="3">
        <f>+VLOOKUP($E70,'Trimestrales MX'!$C:$FS,FM$1,FALSE)/3</f>
        <v>97851.228000000003</v>
      </c>
      <c r="FN70" s="3">
        <f>+VLOOKUP($E70,'Trimestrales MX'!$C:$FS,FN$1,FALSE)/3</f>
        <v>46373.81</v>
      </c>
      <c r="FO70" s="3">
        <f>+VLOOKUP($E70,'Trimestrales MX'!$C:$FS,FO$1,FALSE)/3</f>
        <v>855738.06599999999</v>
      </c>
      <c r="FP70" s="3">
        <f>+VLOOKUP($E70,'Trimestrales MX'!$C:$FS,FP$1,FALSE)/3</f>
        <v>192266.74</v>
      </c>
      <c r="FQ70" s="3">
        <f>+VLOOKUP($E70,'Trimestrales MX'!$C:$FS,FQ$1,FALSE)/3</f>
        <v>6720.3470000000007</v>
      </c>
      <c r="FR70" s="3">
        <f>+VLOOKUP($E70,'Trimestrales MX'!$C:$FS,FR$1,FALSE)/3</f>
        <v>16411.083666666666</v>
      </c>
      <c r="FS70" s="3">
        <f>+VLOOKUP($E70,'Trimestrales MX'!$C:$FS,FS$1,FALSE)/3</f>
        <v>6644.7460000000001</v>
      </c>
      <c r="FT70" s="3">
        <f>+VLOOKUP($E70,'Trimestrales MX'!$C:$FS,FT$1,FALSE)/3</f>
        <v>6446.6889999999994</v>
      </c>
      <c r="FU70" s="3">
        <f>+VLOOKUP($E70,'Trimestrales MX'!$C:$FS,FU$1,FALSE)/3</f>
        <v>21051.861000000001</v>
      </c>
      <c r="FV70" s="3">
        <f>+VLOOKUP($E70,'Trimestrales MX'!$C:$FS,FV$1,FALSE)/3</f>
        <v>43201.836000000003</v>
      </c>
      <c r="FW70" s="3">
        <f>+VLOOKUP($E70,'Trimestrales MX'!$C:$FS,FW$1,FALSE)/3</f>
        <v>928.71600000000001</v>
      </c>
      <c r="FX70" s="3">
        <f>+VLOOKUP($E70,'Trimestrales MX'!$C:$FS,FX$1,FALSE)/3</f>
        <v>62108.849333333339</v>
      </c>
      <c r="FY70" s="3">
        <f>+VLOOKUP($E70,'Trimestrales MX'!$C:$FS,FY$1,FALSE)/3</f>
        <v>28752.611333333334</v>
      </c>
      <c r="FZ70" s="3">
        <f>+VLOOKUP($E70,'Trimestrales MX'!$C:$FS,FZ$1,FALSE)/3</f>
        <v>45815.533333333333</v>
      </c>
      <c r="GA70" s="3">
        <f>+VLOOKUP($E70,'Trimestrales MX'!$C:$FS,GA$1,FALSE)/3</f>
        <v>39795.485666666667</v>
      </c>
      <c r="GB70" s="3">
        <f>+VLOOKUP($E70,'Trimestrales MX'!$C:$FS,GB$1,FALSE)/3</f>
        <v>6020.0476666666664</v>
      </c>
      <c r="GC70" s="3">
        <f>+VLOOKUP($E70,'Trimestrales MX'!$C:$FS,GC$1,FALSE)/3</f>
        <v>9225.0753333333323</v>
      </c>
      <c r="GD70" s="3">
        <f>+VLOOKUP($E70,'Trimestrales MX'!$C:$FS,GD$1,FALSE)/3</f>
        <v>1876.6580000000001</v>
      </c>
      <c r="GE70" s="3">
        <f>+VLOOKUP($E70,'Trimestrales MX'!$C:$FS,GE$1,FALSE)/3</f>
        <v>6293.8326666666662</v>
      </c>
      <c r="GF70" s="3">
        <f>+VLOOKUP($E70,'Trimestrales MX'!$C:$FS,GF$1,FALSE)/3</f>
        <v>1054.5843333333335</v>
      </c>
      <c r="GG70" s="3">
        <f>+VLOOKUP($E70,'Trimestrales MX'!$C:$FS,GG$1,FALSE)/3</f>
        <v>4401.2313333333332</v>
      </c>
      <c r="GH70" s="3">
        <f>+VLOOKUP($E70,'Trimestrales MX'!$C:$FS,GH$1,FALSE)/3</f>
        <v>1146.96</v>
      </c>
      <c r="GI70" s="3">
        <f>+VLOOKUP($E70,'Trimestrales MX'!$C:$FS,GI$1,FALSE)/3</f>
        <v>3254.2713333333336</v>
      </c>
      <c r="GJ70" s="3">
        <f>+VLOOKUP($E70,'Trimestrales MX'!$C:$FS,GJ$1,FALSE)/3</f>
        <v>19104.338</v>
      </c>
      <c r="GK70" s="3">
        <f>+VLOOKUP($E70,'Trimestrales MX'!$C:$FS,GK$1,FALSE)/3</f>
        <v>2138.5276666666664</v>
      </c>
      <c r="GL70" s="3">
        <f>+VLOOKUP($E70,'Trimestrales MX'!$C:$FS,GL$1,FALSE)/3</f>
        <v>16149.129000000001</v>
      </c>
      <c r="GM70" s="3">
        <f>+VLOOKUP($E70,'Trimestrales MX'!$C:$FS,GM$1,FALSE)/3</f>
        <v>816.68133333333333</v>
      </c>
      <c r="GN70" s="3">
        <f>+VLOOKUP($E70,'Trimestrales MX'!$C:$FS,GN$1,FALSE)/3</f>
        <v>7963.5250000000005</v>
      </c>
      <c r="GO70" s="3">
        <f>+VLOOKUP($E70,'Trimestrales MX'!$C:$FS,GO$1,FALSE)/3</f>
        <v>1293.8713333333333</v>
      </c>
      <c r="GP70" s="3">
        <f>+VLOOKUP($E70,'Trimestrales MX'!$C:$FS,GP$1,FALSE)/3</f>
        <v>5799.8890000000001</v>
      </c>
      <c r="GQ70" s="3">
        <f>+VLOOKUP($E70,'Trimestrales MX'!$C:$FS,GQ$1,FALSE)/3</f>
        <v>869.76466666666659</v>
      </c>
      <c r="GR70" s="3">
        <f>+VLOOKUP($E70,'Trimestrales MX'!$C:$FS,GR$1,FALSE)/3</f>
        <v>8406.8486666666668</v>
      </c>
      <c r="GS70" s="3">
        <f>+VLOOKUP($E70,'Trimestrales MX'!$C:$FS,GS$1,FALSE)/3</f>
        <v>5117.3363333333336</v>
      </c>
      <c r="GT70" s="3">
        <f>+VLOOKUP($E70,'Trimestrales MX'!$C:$FS,GT$1,FALSE)/3</f>
        <v>228.25666666666666</v>
      </c>
      <c r="GU70" s="3">
        <f>+VLOOKUP($E70,'Trimestrales MX'!$C:$FS,GU$1,FALSE)/3</f>
        <v>3061.2559999999999</v>
      </c>
      <c r="GV70" s="3">
        <f>+VLOOKUP($E70,'Trimestrales MX'!$C:$FS,GV$1,FALSE)/3</f>
        <v>14748.748</v>
      </c>
      <c r="GW70" s="3">
        <f>+VLOOKUP($E70,'Trimestrales MX'!$C:$FS,GW$1,FALSE)/3</f>
        <v>5143.0436666666665</v>
      </c>
      <c r="GX70" s="3">
        <f>+VLOOKUP($E70,'Trimestrales MX'!$C:$FS,GX$1,FALSE)/3</f>
        <v>9605.7043333333331</v>
      </c>
      <c r="GY70" s="3">
        <f>+VLOOKUP($E70,'Trimestrales MX'!$C:$FS,GY$1,FALSE)/3</f>
        <v>7128.0096666666659</v>
      </c>
      <c r="GZ70" s="3">
        <f>+VLOOKUP($E70,'Trimestrales MX'!$C:$FS,GZ$1,FALSE)/3</f>
        <v>24435.09033333333</v>
      </c>
      <c r="HA70" s="3">
        <f>+VLOOKUP($E70,'Trimestrales MX'!$C:$FS,HA$1,FALSE)/3</f>
        <v>89884.390666666673</v>
      </c>
      <c r="HB70" s="3">
        <f>+VLOOKUP($E70,'Trimestrales MX'!$C:$FS,HB$1,FALSE)/3</f>
        <v>43435.368000000002</v>
      </c>
      <c r="HC70" s="3">
        <f>+VLOOKUP($E70,'Trimestrales MX'!$C:$FS,HC$1,FALSE)/3</f>
        <v>6899.4880000000003</v>
      </c>
      <c r="HD70" s="3">
        <f>+VLOOKUP($E70,'Trimestrales MX'!$C:$FS,HD$1,FALSE)/3</f>
        <v>3046.5720000000001</v>
      </c>
      <c r="HE70" s="3">
        <f>+VLOOKUP($E70,'Trimestrales MX'!$C:$FS,HE$1,FALSE)/3</f>
        <v>15652.58</v>
      </c>
      <c r="HF70" s="3">
        <f>+VLOOKUP($E70,'Trimestrales MX'!$C:$FS,HF$1,FALSE)/3</f>
        <v>4064.4496666666669</v>
      </c>
      <c r="HG70" s="3">
        <f>+VLOOKUP($E70,'Trimestrales MX'!$C:$FS,HG$1,FALSE)/3</f>
        <v>12653.774666666666</v>
      </c>
      <c r="HH70" s="3">
        <f>+VLOOKUP($E70,'Trimestrales MX'!$C:$FS,HH$1,FALSE)/3</f>
        <v>4132.1583333333338</v>
      </c>
      <c r="HI70" s="3">
        <f>+VLOOKUP($E70,'Trimestrales MX'!$C:$FS,HI$1,FALSE)/3</f>
        <v>25381.603666666666</v>
      </c>
      <c r="HJ70" s="3">
        <f>+VLOOKUP($E70,'Trimestrales MX'!$C:$FS,HJ$1,FALSE)/3</f>
        <v>19524.215333333334</v>
      </c>
      <c r="HK70" s="3">
        <f>+VLOOKUP($E70,'Trimestrales MX'!$C:$FS,HK$1,FALSE)/3</f>
        <v>5857.3879999999999</v>
      </c>
      <c r="HL70" s="3">
        <f>+VLOOKUP($E70,'Trimestrales MX'!$C:$FS,HL$1,FALSE)/3</f>
        <v>23326.923666666666</v>
      </c>
      <c r="HM70" s="3">
        <f>+VLOOKUP($E70,'Trimestrales MX'!$C:$FS,HM$1,FALSE)/3</f>
        <v>4519.2579999999998</v>
      </c>
      <c r="HN70" s="3">
        <f>+VLOOKUP($E70,'Trimestrales MX'!$C:$FS,HN$1,FALSE)/3</f>
        <v>7458.4553333333342</v>
      </c>
      <c r="HO70" s="3">
        <f>+VLOOKUP($E70,'Trimestrales MX'!$C:$FS,HO$1,FALSE)/3</f>
        <v>7781.5566666666664</v>
      </c>
      <c r="HP70" s="3">
        <f>+VLOOKUP($E70,'Trimestrales MX'!$C:$FS,HP$1,FALSE)/3</f>
        <v>1581.1236666666666</v>
      </c>
      <c r="HQ70" s="3">
        <f>+VLOOKUP($E70,'Trimestrales MX'!$C:$FS,HQ$1,FALSE)/3</f>
        <v>1986.53</v>
      </c>
      <c r="HR70" s="3">
        <f>+VLOOKUP($E70,'Trimestrales MX'!$C:$FS,HR$1,FALSE)/3</f>
        <v>58859.181666666671</v>
      </c>
      <c r="HS70" s="3">
        <f>+VLOOKUP($E70,'Trimestrales MX'!$C:$FS,HS$1,FALSE)/3</f>
        <v>21387.823</v>
      </c>
      <c r="HT70" s="3">
        <f>+VLOOKUP($E70,'Trimestrales MX'!$C:$FS,HT$1,FALSE)/3</f>
        <v>10588.135</v>
      </c>
      <c r="HU70" s="3">
        <f>+VLOOKUP($E70,'Trimestrales MX'!$C:$FS,HU$1,FALSE)/3</f>
        <v>2379.1593333333335</v>
      </c>
      <c r="HV70" s="3">
        <f>+VLOOKUP($E70,'Trimestrales MX'!$C:$FS,HV$1,FALSE)/3</f>
        <v>22688.954666666668</v>
      </c>
      <c r="HW70" s="3">
        <f>+VLOOKUP($E70,'Trimestrales MX'!$C:$FS,HW$1,FALSE)/3</f>
        <v>1815.1096666666665</v>
      </c>
      <c r="HX70" s="3">
        <f>+VLOOKUP($E70,'Trimestrales MX'!$C:$FS,HX$1,FALSE)/3</f>
        <v>33004.635666666669</v>
      </c>
      <c r="HY70" s="3">
        <f>+VLOOKUP($E70,'Trimestrales MX'!$C:$FS,HY$1,FALSE)/3</f>
        <v>1361.5143333333333</v>
      </c>
      <c r="HZ70" s="3">
        <f>+VLOOKUP($E70,'Trimestrales MX'!$C:$FS,HZ$1,FALSE)/3</f>
        <v>1801.249</v>
      </c>
      <c r="IA70" s="3">
        <f>+VLOOKUP($E70,'Trimestrales MX'!$C:$FS,IA$1,FALSE)/3</f>
        <v>10443.533333333333</v>
      </c>
      <c r="IB70" s="3">
        <f>+VLOOKUP($E70,'Trimestrales MX'!$C:$FS,IB$1,FALSE)/3</f>
        <v>2597.6039999999998</v>
      </c>
      <c r="IC70" s="3">
        <f>+VLOOKUP($E70,'Trimestrales MX'!$C:$FS,IC$1,FALSE)/3</f>
        <v>1087.5876666666666</v>
      </c>
      <c r="ID70" s="3">
        <f>+VLOOKUP($E70,'Trimestrales MX'!$C:$FS,ID$1,FALSE)/3</f>
        <v>2483.429333333333</v>
      </c>
      <c r="IE70" s="3">
        <f>+VLOOKUP($E70,'Trimestrales MX'!$C:$FS,IE$1,FALSE)/3</f>
        <v>3710.5003333333334</v>
      </c>
      <c r="IF70" s="3">
        <f>+VLOOKUP($E70,'Trimestrales MX'!$C:$FS,IF$1,FALSE)/3</f>
        <v>3055.2703333333334</v>
      </c>
      <c r="IG70" s="3">
        <f>+VLOOKUP($E70,'Trimestrales MX'!$C:$FS,IG$1,FALSE)/3</f>
        <v>6463.9476666666669</v>
      </c>
      <c r="IH70" s="3">
        <f>+VLOOKUP($E70,'Trimestrales MX'!$C:$FS,IH$1,FALSE)/3</f>
        <v>38733.887333333332</v>
      </c>
      <c r="II70" s="3">
        <f>+VLOOKUP($E70,'Trimestrales MX'!$C:$FS,II$1,FALSE)/3</f>
        <v>5111.6126666666669</v>
      </c>
      <c r="IJ70" s="3">
        <f>+VLOOKUP($E70,'Trimestrales MX'!$C:$FS,IJ$1,FALSE)/3</f>
        <v>2562.5896666666667</v>
      </c>
      <c r="IK70" s="3">
        <f>+VLOOKUP($E70,'Trimestrales MX'!$C:$FS,IK$1,FALSE)/3</f>
        <v>479.85466666666667</v>
      </c>
      <c r="IL70" s="3">
        <f>+VLOOKUP($E70,'Trimestrales MX'!$C:$FS,IL$1,FALSE)/3</f>
        <v>6931.8846666666659</v>
      </c>
      <c r="IM70" s="3">
        <f>+VLOOKUP($E70,'Trimestrales MX'!$C:$FS,IM$1,FALSE)/3</f>
        <v>857.55399999999997</v>
      </c>
      <c r="IN70" s="3">
        <f>+VLOOKUP($E70,'Trimestrales MX'!$C:$FS,IN$1,FALSE)/3</f>
        <v>14915.335666666666</v>
      </c>
      <c r="IO70" s="3">
        <f>+VLOOKUP($E70,'Trimestrales MX'!$C:$FS,IO$1,FALSE)/3</f>
        <v>7875.0563333333339</v>
      </c>
      <c r="IP70" s="3">
        <f>+VLOOKUP($E70,'Trimestrales MX'!$C:$FS,IP$1,FALSE)/3</f>
        <v>55879.261999999995</v>
      </c>
      <c r="IQ70" s="3">
        <f>+VLOOKUP($E70,'Trimestrales MX'!$C:$FS,IQ$1,FALSE)/3</f>
        <v>18548.403333333332</v>
      </c>
      <c r="IR70" s="3">
        <f>+VLOOKUP($E70,'Trimestrales MX'!$C:$FS,IR$1,FALSE)/3</f>
        <v>7032.1210000000001</v>
      </c>
      <c r="IS70" s="3">
        <f>+VLOOKUP($E70,'Trimestrales MX'!$C:$FS,IS$1,FALSE)/3</f>
        <v>10939.259</v>
      </c>
      <c r="IT70" s="3">
        <f>+VLOOKUP($E70,'Trimestrales MX'!$C:$FS,IT$1,FALSE)/3</f>
        <v>14141.989</v>
      </c>
      <c r="IU70" s="3">
        <f>+VLOOKUP($E70,'Trimestrales MX'!$C:$FS,IU$1,FALSE)/3</f>
        <v>4529.7879999999996</v>
      </c>
      <c r="IV70" s="3">
        <f>+VLOOKUP($E70,'Trimestrales MX'!$C:$FS,IV$1,FALSE)/3</f>
        <v>687.70200000000011</v>
      </c>
      <c r="IW70" s="3">
        <f>+VLOOKUP($E70,'Trimestrales MX'!$C:$FS,IW$1,FALSE)/3</f>
        <v>26316.549333333332</v>
      </c>
      <c r="IX70" s="3">
        <f>+VLOOKUP($E70,'Trimestrales MX'!$C:$FS,IX$1,FALSE)/3</f>
        <v>3103.7323333333334</v>
      </c>
      <c r="IY70" s="3">
        <f>+VLOOKUP($E70,'Trimestrales MX'!$C:$FS,IY$1,FALSE)/3</f>
        <v>4127.1080000000002</v>
      </c>
      <c r="IZ70" s="3">
        <f>+VLOOKUP($E70,'Trimestrales MX'!$C:$FS,IZ$1,FALSE)/3</f>
        <v>9081.2369999999992</v>
      </c>
      <c r="JA70" s="3">
        <f>+VLOOKUP($E70,'Trimestrales MX'!$C:$FS,JA$1,FALSE)/3</f>
        <v>10004.471666666666</v>
      </c>
      <c r="JB70" s="3">
        <f>+VLOOKUP($E70,'Trimestrales MX'!$C:$FS,JB$1,FALSE)/3</f>
        <v>140429.06733333334</v>
      </c>
      <c r="JC70" s="3">
        <f>+VLOOKUP($E70,'Trimestrales MX'!$C:$FS,JC$1,FALSE)/3</f>
        <v>73230.037333333326</v>
      </c>
      <c r="JD70" s="3">
        <f>+VLOOKUP($E70,'Trimestrales MX'!$C:$FS,JD$1,FALSE)/3</f>
        <v>3072.8033333333333</v>
      </c>
      <c r="JE70" s="3">
        <f>+VLOOKUP($E70,'Trimestrales MX'!$C:$FS,JE$1,FALSE)/3</f>
        <v>54346.191666666673</v>
      </c>
      <c r="JF70" s="3">
        <f>+VLOOKUP($E70,'Trimestrales MX'!$C:$FS,JF$1,FALSE)/3</f>
        <v>4722.2713333333331</v>
      </c>
      <c r="JG70" s="3">
        <f>+VLOOKUP($E70,'Trimestrales MX'!$C:$FS,JG$1,FALSE)/3</f>
        <v>2423.2076666666667</v>
      </c>
      <c r="JH70" s="3">
        <f>+VLOOKUP($E70,'Trimestrales MX'!$C:$FS,JH$1,FALSE)/3</f>
        <v>195.78599999999997</v>
      </c>
      <c r="JI70" s="3">
        <f>+VLOOKUP($E70,'Trimestrales MX'!$C:$FS,JI$1,FALSE)/3</f>
        <v>2438.77</v>
      </c>
      <c r="JJ70" s="3">
        <f>+VLOOKUP($E70,'Trimestrales MX'!$C:$FS,JJ$1,FALSE)/3</f>
        <v>12367.972</v>
      </c>
      <c r="JK70" s="3">
        <f>+VLOOKUP($E70,'Trimestrales MX'!$C:$FS,JK$1,FALSE)/3</f>
        <v>9934.2450000000008</v>
      </c>
      <c r="JL70" s="3">
        <f>+VLOOKUP($E70,'Trimestrales MX'!$C:$FS,JL$1,FALSE)/3</f>
        <v>1375.7190000000001</v>
      </c>
      <c r="JM70" s="3">
        <f>+VLOOKUP($E70,'Trimestrales MX'!$C:$FS,JM$1,FALSE)/3</f>
        <v>1058.0083333333334</v>
      </c>
      <c r="JN70" s="3">
        <f>+VLOOKUP($E70,'Trimestrales MX'!$C:$FS,JN$1,FALSE)/3</f>
        <v>18059.453666666665</v>
      </c>
      <c r="JO70" s="3">
        <f>+VLOOKUP($E70,'Trimestrales MX'!$C:$FS,JO$1,FALSE)/3</f>
        <v>7861.666666666667</v>
      </c>
      <c r="JP70" s="3">
        <f>+VLOOKUP($E70,'Trimestrales MX'!$C:$FS,JP$1,FALSE)/3</f>
        <v>10197.787</v>
      </c>
      <c r="JQ70" s="3">
        <f>+VLOOKUP($E70,'Trimestrales MX'!$C:$FS,JQ$1,FALSE)/3</f>
        <v>3216608.563333333</v>
      </c>
      <c r="JR70" s="3">
        <f>+VLOOKUP($E70,'Trimestrales MX'!$C:$FS,JR$1,FALSE)/3</f>
        <v>421070.70699999999</v>
      </c>
      <c r="JS70" s="3">
        <f>+VLOOKUP($E70,'Trimestrales MX'!$C:$FS,JS$1,FALSE)/3</f>
        <v>453179.11333333334</v>
      </c>
      <c r="JT70" s="3">
        <f>+VLOOKUP($E70,'Trimestrales MX'!$C:$FS,JT$1,FALSE)/3</f>
        <v>329656.95066666667</v>
      </c>
      <c r="JU70" s="3">
        <f>+VLOOKUP($E70,'Trimestrales MX'!$C:$FS,JU$1,FALSE)/3</f>
        <v>7997.3983333333335</v>
      </c>
      <c r="JV70" s="3">
        <f>+VLOOKUP($E70,'Trimestrales MX'!$C:$FS,JV$1,FALSE)/3</f>
        <v>6479.2449999999999</v>
      </c>
      <c r="JW70" s="3">
        <f>+VLOOKUP($E70,'Trimestrales MX'!$C:$FS,JW$1,FALSE)/3</f>
        <v>4650.8086666666668</v>
      </c>
      <c r="JX70" s="3">
        <f>+VLOOKUP($E70,'Trimestrales MX'!$C:$FS,JX$1,FALSE)/3</f>
        <v>161599.239</v>
      </c>
      <c r="JY70" s="3">
        <f>+VLOOKUP($E70,'Trimestrales MX'!$C:$FS,JY$1,FALSE)/3</f>
        <v>113056.46133333334</v>
      </c>
      <c r="JZ70" s="3">
        <f>+VLOOKUP($E70,'Trimestrales MX'!$C:$FS,JZ$1,FALSE)/3</f>
        <v>25549.398000000001</v>
      </c>
      <c r="KA70" s="3">
        <f>+VLOOKUP($E70,'Trimestrales MX'!$C:$FS,KA$1,FALSE)/3</f>
        <v>6167.62</v>
      </c>
      <c r="KB70" s="3">
        <f>+VLOOKUP($E70,'Trimestrales MX'!$C:$FS,KB$1,FALSE)/3</f>
        <v>4156.7803333333331</v>
      </c>
      <c r="KC70" s="3">
        <f>+VLOOKUP($E70,'Trimestrales MX'!$C:$FS,KC$1,FALSE)/3</f>
        <v>104821.80733333335</v>
      </c>
      <c r="KD70" s="3">
        <f>+VLOOKUP($E70,'Trimestrales MX'!$C:$FS,KD$1,FALSE)/3</f>
        <v>7044.893</v>
      </c>
      <c r="KE70" s="3">
        <f>+VLOOKUP($E70,'Trimestrales MX'!$C:$FS,KE$1,FALSE)/3</f>
        <v>6335.2736666666669</v>
      </c>
      <c r="KF70" s="3">
        <f>+VLOOKUP($E70,'Trimestrales MX'!$C:$FS,KF$1,FALSE)/3</f>
        <v>8417.0609999999997</v>
      </c>
      <c r="KG70" s="3">
        <f>+VLOOKUP($E70,'Trimestrales MX'!$C:$FS,KG$1,FALSE)/3</f>
        <v>81695.588333333333</v>
      </c>
      <c r="KH70" s="3">
        <f>+VLOOKUP($E70,'Trimestrales MX'!$C:$FS,KH$1,FALSE)/3</f>
        <v>758.9906666666667</v>
      </c>
      <c r="KI70" s="3">
        <f>+VLOOKUP($E70,'Trimestrales MX'!$C:$FS,KI$1,FALSE)/3</f>
        <v>570.00066666666669</v>
      </c>
      <c r="KJ70" s="3">
        <f>+VLOOKUP($E70,'Trimestrales MX'!$C:$FS,KJ$1,FALSE)/3</f>
        <v>163921.90033333332</v>
      </c>
      <c r="KK70" s="3">
        <f>+VLOOKUP($E70,'Trimestrales MX'!$C:$FS,KK$1,FALSE)/3</f>
        <v>140673.78566666666</v>
      </c>
      <c r="KL70" s="3">
        <f>+VLOOKUP($E70,'Trimestrales MX'!$C:$FS,KL$1,FALSE)/3</f>
        <v>23248.114666666665</v>
      </c>
      <c r="KM70" s="3">
        <f>+VLOOKUP($E70,'Trimestrales MX'!$C:$FS,KM$1,FALSE)/3</f>
        <v>613240.72333333327</v>
      </c>
      <c r="KN70" s="3">
        <f>+VLOOKUP($E70,'Trimestrales MX'!$C:$FS,KN$1,FALSE)/3</f>
        <v>589546.4576666666</v>
      </c>
      <c r="KO70" s="3">
        <f>+VLOOKUP($E70,'Trimestrales MX'!$C:$FS,KO$1,FALSE)/3</f>
        <v>23694.26566666667</v>
      </c>
      <c r="KP70" s="3">
        <f>+VLOOKUP($E70,'Trimestrales MX'!$C:$FS,KP$1,FALSE)/3</f>
        <v>104073.40166666667</v>
      </c>
      <c r="KQ70" s="3">
        <f>+VLOOKUP($E70,'Trimestrales MX'!$C:$FS,KQ$1,FALSE)/3</f>
        <v>30123.706333333335</v>
      </c>
      <c r="KR70" s="3">
        <f>+VLOOKUP($E70,'Trimestrales MX'!$C:$FS,KR$1,FALSE)/3</f>
        <v>184273.46799999999</v>
      </c>
      <c r="KS70" s="3">
        <f>+VLOOKUP($E70,'Trimestrales MX'!$C:$FS,KS$1,FALSE)/3</f>
        <v>214373.58466666666</v>
      </c>
      <c r="KT70" s="3">
        <f>+VLOOKUP($E70,'Trimestrales MX'!$C:$FS,KT$1,FALSE)/3</f>
        <v>128356.01866666666</v>
      </c>
      <c r="KU70" s="3">
        <f>+VLOOKUP($E70,'Trimestrales MX'!$C:$FS,KU$1,FALSE)/3</f>
        <v>57232.292666666668</v>
      </c>
      <c r="KV70" s="3">
        <f>+VLOOKUP($E70,'Trimestrales MX'!$C:$FS,KV$1,FALSE)/3</f>
        <v>67114.819000000003</v>
      </c>
      <c r="KW70" s="3">
        <f>+VLOOKUP($E70,'Trimestrales MX'!$C:$FS,KW$1,FALSE)/3</f>
        <v>4008.9069999999997</v>
      </c>
      <c r="KX70" s="3">
        <f>+VLOOKUP($E70,'Trimestrales MX'!$C:$FS,KX$1,FALSE)/3</f>
        <v>22680.926000000003</v>
      </c>
      <c r="KY70" s="3">
        <f>+VLOOKUP($E70,'Trimestrales MX'!$C:$FS,KY$1,FALSE)/3</f>
        <v>9922.0413333333327</v>
      </c>
      <c r="KZ70" s="3">
        <f>+VLOOKUP($E70,'Trimestrales MX'!$C:$FS,KZ$1,FALSE)/3</f>
        <v>12758.884666666667</v>
      </c>
      <c r="LA70" s="3">
        <f>+VLOOKUP($E70,'Trimestrales MX'!$C:$FS,LA$1,FALSE)/3</f>
        <v>115526.34333333334</v>
      </c>
      <c r="LB70" s="3">
        <f>+VLOOKUP($E70,'Trimestrales MX'!$C:$FS,LB$1,FALSE)/3</f>
        <v>52686.39433333333</v>
      </c>
      <c r="LC70" s="3">
        <f>+VLOOKUP($E70,'Trimestrales MX'!$C:$FS,LC$1,FALSE)/3</f>
        <v>62839.949000000001</v>
      </c>
      <c r="LD70" s="3">
        <f>+VLOOKUP($E70,'Trimestrales MX'!$C:$FS,LD$1,FALSE)/3</f>
        <v>112173.45133333333</v>
      </c>
      <c r="LE70" s="3">
        <f>+VLOOKUP($E70,'Trimestrales MX'!$C:$FS,LE$1,FALSE)/3</f>
        <v>25845.892000000003</v>
      </c>
      <c r="LF70" s="3">
        <f>+VLOOKUP($E70,'Trimestrales MX'!$C:$FS,LF$1,FALSE)/3</f>
        <v>46471.524333333335</v>
      </c>
      <c r="LG70" s="3">
        <f>+VLOOKUP($E70,'Trimestrales MX'!$C:$FS,LG$1,FALSE)/3</f>
        <v>39856.034999999996</v>
      </c>
      <c r="LH70" s="3">
        <f>+VLOOKUP($E70,'Trimestrales MX'!$C:$FS,LH$1,FALSE)/3</f>
        <v>219136.46100000001</v>
      </c>
      <c r="LI70" s="3">
        <v>101.95247611920701</v>
      </c>
      <c r="LJ70" s="3">
        <v>101.72703398465799</v>
      </c>
      <c r="LK70" s="3">
        <v>103.231026454607</v>
      </c>
      <c r="LL70" s="3">
        <v>96.581983754044998</v>
      </c>
      <c r="LM70" s="3">
        <v>96.550434817883001</v>
      </c>
      <c r="LN70" s="3">
        <v>106.30588945153499</v>
      </c>
      <c r="LO70" s="3">
        <v>108.007835918545</v>
      </c>
      <c r="LP70" s="3">
        <v>100.46211140935399</v>
      </c>
      <c r="LQ70" s="3">
        <v>101.974192984537</v>
      </c>
      <c r="LR70" s="3">
        <v>100.615713029296</v>
      </c>
      <c r="LS70" s="3">
        <v>103.086082427245</v>
      </c>
      <c r="LT70" s="3">
        <v>107.717585698192</v>
      </c>
      <c r="LU70" s="3">
        <v>101.63092311571999</v>
      </c>
      <c r="LV70" s="3">
        <v>97.721590285144003</v>
      </c>
      <c r="LW70" s="3">
        <v>103.374728303152</v>
      </c>
      <c r="LX70" s="3">
        <v>115.718465529082</v>
      </c>
      <c r="LY70" s="3">
        <v>112.145202508228</v>
      </c>
      <c r="LZ70" s="3">
        <v>101.918653053688</v>
      </c>
      <c r="MA70" s="3">
        <v>103.504705792053</v>
      </c>
      <c r="MB70" s="3">
        <v>107.114453290168</v>
      </c>
      <c r="MC70" s="3">
        <v>99.711413544622005</v>
      </c>
      <c r="MD70" s="3">
        <v>127.315816094626</v>
      </c>
      <c r="ME70" s="3">
        <v>94.853862251395</v>
      </c>
      <c r="MF70" s="3">
        <v>101.341733273329</v>
      </c>
      <c r="MG70" s="3">
        <v>111.233549662006</v>
      </c>
      <c r="MH70" s="3">
        <v>107.92265765546099</v>
      </c>
      <c r="MI70" s="3">
        <v>100.491362903786</v>
      </c>
      <c r="MJ70" s="3">
        <v>114.045235227116</v>
      </c>
      <c r="MK70" s="3">
        <v>112.794165039513</v>
      </c>
      <c r="ML70" s="3">
        <v>95.256399685652994</v>
      </c>
      <c r="MM70" s="3">
        <v>106.532620423643</v>
      </c>
      <c r="MN70" s="3">
        <v>97.734659906100006</v>
      </c>
      <c r="MO70" s="3">
        <v>130.27533611208699</v>
      </c>
      <c r="MP70" s="3">
        <v>102.466549571713</v>
      </c>
    </row>
    <row r="71" spans="1:354" x14ac:dyDescent="0.3">
      <c r="A71" s="7">
        <v>41153</v>
      </c>
      <c r="B71" s="19">
        <f t="shared" si="175"/>
        <v>2012</v>
      </c>
      <c r="C71" s="19">
        <f t="shared" si="176"/>
        <v>9</v>
      </c>
      <c r="D71" s="20">
        <f>+VLOOKUP(C71,'Trimestres-Meses'!A:B,2,FALSE)</f>
        <v>3</v>
      </c>
      <c r="E71" s="18" t="str">
        <f t="shared" si="177"/>
        <v>2012-3</v>
      </c>
      <c r="F71" s="25">
        <v>11.947660428343973</v>
      </c>
      <c r="G71" s="23">
        <v>7.425893630573265</v>
      </c>
      <c r="H71" s="24">
        <v>4.5217667977707068</v>
      </c>
      <c r="I71" s="5">
        <v>173.71</v>
      </c>
      <c r="J71" s="5">
        <v>99.47</v>
      </c>
      <c r="K71" s="5">
        <v>93.59</v>
      </c>
      <c r="L71" s="5">
        <v>2064.12</v>
      </c>
      <c r="M71" s="5">
        <v>106.28</v>
      </c>
      <c r="N71" s="5">
        <v>2.84</v>
      </c>
      <c r="O71" s="5">
        <v>2009.85</v>
      </c>
      <c r="P71" s="5">
        <v>85.82</v>
      </c>
      <c r="Q71" s="5">
        <v>88.96</v>
      </c>
      <c r="R71" s="17">
        <v>1.4000000000000002E-3</v>
      </c>
      <c r="S71" s="17">
        <v>3.49E-2</v>
      </c>
      <c r="T71" s="3">
        <v>2820.9168421052632</v>
      </c>
      <c r="U71" s="3">
        <v>1440.67</v>
      </c>
      <c r="V71" s="3">
        <v>1.284505</v>
      </c>
      <c r="W71" s="3">
        <f>+VLOOKUP(E71,'Trimestrales USA'!C:DY,2,FALSE)/3</f>
        <v>5439.833333333333</v>
      </c>
      <c r="X71" s="3">
        <f>+VLOOKUP($E71,'Trimestrales USA'!$C:$DY,X$1,FALSE)/3</f>
        <v>3686.4666666666667</v>
      </c>
      <c r="Y71" s="3">
        <f>+VLOOKUP($E71,'Trimestrales USA'!$C:$DY,Y$1,FALSE)/3</f>
        <v>1210.6000000000001</v>
      </c>
      <c r="Z71" s="3">
        <f>+VLOOKUP($E71,'Trimestrales USA'!$C:$DY,Z$1,FALSE)/3</f>
        <v>380.56666666666666</v>
      </c>
      <c r="AA71" s="3">
        <f>+VLOOKUP($E71,'Trimestrales USA'!$C:$DY,AA$1,FALSE)/3</f>
        <v>830.0333333333333</v>
      </c>
      <c r="AB71" s="3">
        <f>+VLOOKUP($E71,'Trimestrales USA'!$C:$DY,AB$1,FALSE)/3</f>
        <v>2475.8666666666668</v>
      </c>
      <c r="AC71" s="3">
        <f>+VLOOKUP($E71,'Trimestrales USA'!$C:$DY,AC$1,FALSE)/3</f>
        <v>881.36666666666667</v>
      </c>
      <c r="AD71" s="3">
        <f>+VLOOKUP($E71,'Trimestrales USA'!$C:$DY,AD$1,FALSE)/3</f>
        <v>853.23333333333323</v>
      </c>
      <c r="AE71" s="3">
        <f>+VLOOKUP($E71,'Trimestrales USA'!$C:$DY,AE$1,FALSE)/3</f>
        <v>708.66666666666663</v>
      </c>
      <c r="AF71" s="3">
        <f>+VLOOKUP($E71,'Trimestrales USA'!$C:$DY,AF$1,FALSE)/3</f>
        <v>161.56666666666666</v>
      </c>
      <c r="AG71" s="3">
        <f>+VLOOKUP($E71,'Trimestrales USA'!$C:$DY,AG$1,FALSE)/3</f>
        <v>328.09999999999997</v>
      </c>
      <c r="AH71" s="3">
        <f>+VLOOKUP($E71,'Trimestrales USA'!$C:$DY,AH$1,FALSE)/3</f>
        <v>219</v>
      </c>
      <c r="AI71" s="3">
        <f>+VLOOKUP($E71,'Trimestrales USA'!$C:$DY,AI$1,FALSE)/3</f>
        <v>144.56666666666666</v>
      </c>
      <c r="AJ71" s="3">
        <f>+VLOOKUP($E71,'Trimestrales USA'!$C:$DY,AJ$1,FALSE)/3</f>
        <v>28.133333333333336</v>
      </c>
      <c r="AK71" s="3">
        <f>+VLOOKUP($E71,'Trimestrales USA'!$C:$DY,AK$1,FALSE)/3</f>
        <v>-174.36666666666667</v>
      </c>
      <c r="AL71" s="3">
        <f>+VLOOKUP($E71,'Trimestrales USA'!$C:$DY,AL$1,FALSE)/3</f>
        <v>742.56666666666661</v>
      </c>
      <c r="AM71" s="3">
        <f>+VLOOKUP($E71,'Trimestrales USA'!$C:$DY,AM$1,FALSE)/3</f>
        <v>513.80000000000007</v>
      </c>
      <c r="AN71" s="3">
        <f>+VLOOKUP($E71,'Trimestrales USA'!$C:$DY,AN$1,FALSE)/3</f>
        <v>228.79999999999998</v>
      </c>
      <c r="AO71" s="3">
        <f>+VLOOKUP($E71,'Trimestrales USA'!$C:$DY,AO$1,FALSE)/3</f>
        <v>916.93333333333339</v>
      </c>
      <c r="AP71" s="3">
        <f>+VLOOKUP($E71,'Trimestrales USA'!$C:$DY,AP$1,FALSE)/3</f>
        <v>757.69999999999993</v>
      </c>
      <c r="AQ71" s="3">
        <f>+VLOOKUP($E71,'Trimestrales USA'!$C:$DY,AQ$1,FALSE)/3</f>
        <v>159.23333333333332</v>
      </c>
      <c r="AR71" s="3">
        <f>+VLOOKUP($E71,'Trimestrales USA'!$C:$DY,AR$1,FALSE)/3</f>
        <v>1046.3666666666666</v>
      </c>
      <c r="AS71" s="3">
        <f>+VLOOKUP($E71,'Trimestrales USA'!$C:$DY,AS$1,FALSE)/3</f>
        <v>431.26666666666665</v>
      </c>
      <c r="AT71" s="3">
        <f>+VLOOKUP($E71,'Trimestrales USA'!$C:$DY,AT$1,FALSE)/3</f>
        <v>273.40000000000003</v>
      </c>
      <c r="AU71" s="3">
        <f>+VLOOKUP($E71,'Trimestrales USA'!$C:$DY,AU$1,FALSE)/3</f>
        <v>157.86666666666667</v>
      </c>
      <c r="AV71" s="3">
        <f>+VLOOKUP($E71,'Trimestrales USA'!$C:$DY,AV$1,FALSE)/3</f>
        <v>615.1</v>
      </c>
      <c r="AW71" s="3">
        <f>+VLOOKUP($E71,'Trimestrales USA'!$C:$DY,AW$1,FALSE)/3</f>
        <v>4719.5</v>
      </c>
      <c r="AX71" s="3">
        <f>+VLOOKUP($E71,'Trimestrales USA'!$C:$DY,AX$1,FALSE)/3</f>
        <v>58.300000000000004</v>
      </c>
      <c r="AY71" s="3">
        <f>+VLOOKUP($E71,'Trimestrales USA'!$C:$DY,AY$1,FALSE)/3</f>
        <v>48.1</v>
      </c>
      <c r="AZ71" s="3">
        <f>+VLOOKUP($E71,'Trimestrales USA'!$C:$DY,AZ$1,FALSE)/3</f>
        <v>10.233333333333333</v>
      </c>
      <c r="BA71" s="3">
        <f>+VLOOKUP($E71,'Trimestrales USA'!$C:$DY,BA$1,FALSE)/3</f>
        <v>117.16666666666667</v>
      </c>
      <c r="BB71" s="3">
        <f>+VLOOKUP($E71,'Trimestrales USA'!$C:$DY,BB$1,FALSE)/3</f>
        <v>72.966666666666669</v>
      </c>
      <c r="BC71" s="3">
        <f>+VLOOKUP($E71,'Trimestrales USA'!$C:$DY,BC$1,FALSE)/3</f>
        <v>21.466666666666669</v>
      </c>
      <c r="BD71" s="3">
        <f>+VLOOKUP($E71,'Trimestrales USA'!$C:$DY,BD$1,FALSE)/3</f>
        <v>22.7</v>
      </c>
      <c r="BE71" s="3">
        <f>+VLOOKUP($E71,'Trimestrales USA'!$C:$DY,BE$1,FALSE)/3</f>
        <v>94.8</v>
      </c>
      <c r="BF71" s="3">
        <f>+VLOOKUP($E71,'Trimestrales USA'!$C:$DY,BF$1,FALSE)/3</f>
        <v>184.6</v>
      </c>
      <c r="BG71" s="3">
        <f>+VLOOKUP($E71,'Trimestrales USA'!$C:$DY,BG$1,FALSE)/3</f>
        <v>648.83333333333337</v>
      </c>
      <c r="BH71" s="3">
        <f>+VLOOKUP($E71,'Trimestrales USA'!$C:$DY,BH$1,FALSE)/3</f>
        <v>355.90000000000003</v>
      </c>
      <c r="BI71" s="3">
        <f>+VLOOKUP($E71,'Trimestrales USA'!$C:$DY,BI$1,FALSE)/3</f>
        <v>8.7000000000000011</v>
      </c>
      <c r="BJ71" s="3">
        <f>+VLOOKUP($E71,'Trimestrales USA'!$C:$DY,BJ$1,FALSE)/3</f>
        <v>14.433333333333332</v>
      </c>
      <c r="BK71" s="3">
        <f>+VLOOKUP($E71,'Trimestrales USA'!$C:$DY,BK$1,FALSE)/3</f>
        <v>21.766666666666666</v>
      </c>
      <c r="BL71" s="3">
        <f>+VLOOKUP($E71,'Trimestrales USA'!$C:$DY,BL$1,FALSE)/3</f>
        <v>46.133333333333333</v>
      </c>
      <c r="BM71" s="3">
        <f>+VLOOKUP($E71,'Trimestrales USA'!$C:$DY,BM$1,FALSE)/3</f>
        <v>51.033333333333331</v>
      </c>
      <c r="BN71" s="3">
        <f>+VLOOKUP($E71,'Trimestrales USA'!$C:$DY,BN$1,FALSE)/3</f>
        <v>80.666666666666671</v>
      </c>
      <c r="BO71" s="3">
        <f>+VLOOKUP($E71,'Trimestrales USA'!$C:$DY,BO$1,FALSE)/3</f>
        <v>17.599999999999998</v>
      </c>
      <c r="BP71" s="3">
        <f>+VLOOKUP($E71,'Trimestrales USA'!$C:$DY,BP$1,FALSE)/3</f>
        <v>38.633333333333333</v>
      </c>
      <c r="BQ71" s="3">
        <f>+VLOOKUP($E71,'Trimestrales USA'!$C:$DY,BQ$1,FALSE)/3</f>
        <v>42.166666666666664</v>
      </c>
      <c r="BR71" s="3">
        <f>+VLOOKUP($E71,'Trimestrales USA'!$C:$DY,BR$1,FALSE)/3</f>
        <v>7.4333333333333336</v>
      </c>
      <c r="BS71" s="3">
        <f>+VLOOKUP($E71,'Trimestrales USA'!$C:$DY,BS$1,FALSE)/3</f>
        <v>27.333333333333332</v>
      </c>
      <c r="BT71" s="3">
        <f>+VLOOKUP($E71,'Trimestrales USA'!$C:$DY,BT$1,FALSE)/3</f>
        <v>292.93333333333334</v>
      </c>
      <c r="BU71" s="3">
        <f>+VLOOKUP($E71,'Trimestrales USA'!$C:$DY,BU$1,FALSE)/3</f>
        <v>76.166666666666671</v>
      </c>
      <c r="BV71" s="3">
        <f>+VLOOKUP($E71,'Trimestrales USA'!$C:$DY,BV$1,FALSE)/3</f>
        <v>5.333333333333333</v>
      </c>
      <c r="BW71" s="3">
        <f>+VLOOKUP($E71,'Trimestrales USA'!$C:$DY,BW$1,FALSE)/3</f>
        <v>3.3000000000000003</v>
      </c>
      <c r="BX71" s="3">
        <f>+VLOOKUP($E71,'Trimestrales USA'!$C:$DY,BX$1,FALSE)/3</f>
        <v>17.7</v>
      </c>
      <c r="BY71" s="3">
        <f>+VLOOKUP($E71,'Trimestrales USA'!$C:$DY,BY$1,FALSE)/3</f>
        <v>12.799999999999999</v>
      </c>
      <c r="BZ71" s="3">
        <f>+VLOOKUP($E71,'Trimestrales USA'!$C:$DY,BZ$1,FALSE)/3</f>
        <v>52.166666666666664</v>
      </c>
      <c r="CA71" s="3">
        <f>+VLOOKUP($E71,'Trimestrales USA'!$C:$DY,CA$1,FALSE)/3</f>
        <v>102.63333333333333</v>
      </c>
      <c r="CB71" s="3">
        <f>+VLOOKUP($E71,'Trimestrales USA'!$C:$DY,CB$1,FALSE)/3</f>
        <v>22.833333333333332</v>
      </c>
      <c r="CC71" s="3">
        <f>+VLOOKUP($E71,'Trimestrales USA'!$C:$DY,CC$1,FALSE)/3</f>
        <v>335.5</v>
      </c>
      <c r="CD71" s="3">
        <f>+VLOOKUP($E71,'Trimestrales USA'!$C:$DY,CD$1,FALSE)/3</f>
        <v>304.16666666666669</v>
      </c>
      <c r="CE71" s="3">
        <f>+VLOOKUP($E71,'Trimestrales USA'!$C:$DY,CE$1,FALSE)/3</f>
        <v>53.866666666666667</v>
      </c>
      <c r="CF71" s="3">
        <f>+VLOOKUP($E71,'Trimestrales USA'!$C:$DY,CF$1,FALSE)/3</f>
        <v>44.066666666666663</v>
      </c>
      <c r="CG71" s="3">
        <f>+VLOOKUP($E71,'Trimestrales USA'!$C:$DY,CG$1,FALSE)/3</f>
        <v>44.6</v>
      </c>
      <c r="CH71" s="3">
        <f>+VLOOKUP($E71,'Trimestrales USA'!$C:$DY,CH$1,FALSE)/3</f>
        <v>161.6</v>
      </c>
      <c r="CI71" s="3">
        <f>+VLOOKUP($E71,'Trimestrales USA'!$C:$DY,CI$1,FALSE)/3</f>
        <v>158.6</v>
      </c>
      <c r="CJ71" s="3">
        <f>+VLOOKUP($E71,'Trimestrales USA'!$C:$DY,CJ$1,FALSE)/3</f>
        <v>29.766666666666666</v>
      </c>
      <c r="CK71" s="3">
        <f>+VLOOKUP($E71,'Trimestrales USA'!$C:$DY,CK$1,FALSE)/3</f>
        <v>13.466666666666667</v>
      </c>
      <c r="CL71" s="3">
        <f>+VLOOKUP($E71,'Trimestrales USA'!$C:$DY,CL$1,FALSE)/3</f>
        <v>4.166666666666667</v>
      </c>
      <c r="CM71" s="3">
        <f>+VLOOKUP($E71,'Trimestrales USA'!$C:$DY,CM$1,FALSE)/3</f>
        <v>42.833333333333336</v>
      </c>
      <c r="CN71" s="3">
        <f>+VLOOKUP($E71,'Trimestrales USA'!$C:$DY,CN$1,FALSE)/3</f>
        <v>12.366666666666667</v>
      </c>
      <c r="CO71" s="3">
        <f>+VLOOKUP($E71,'Trimestrales USA'!$C:$DY,CO$1,FALSE)/3</f>
        <v>8.4666666666666668</v>
      </c>
      <c r="CP71" s="3">
        <f>+VLOOKUP($E71,'Trimestrales USA'!$C:$DY,CP$1,FALSE)/3</f>
        <v>31.733333333333334</v>
      </c>
      <c r="CQ71" s="3">
        <f>+VLOOKUP($E71,'Trimestrales USA'!$C:$DY,CQ$1,FALSE)/3</f>
        <v>15.799999999999999</v>
      </c>
      <c r="CR71" s="3">
        <f>+VLOOKUP($E71,'Trimestrales USA'!$C:$DY,CR$1,FALSE)/3</f>
        <v>254.79999999999998</v>
      </c>
      <c r="CS71" s="3">
        <f>+VLOOKUP($E71,'Trimestrales USA'!$C:$DY,CS$1,FALSE)/3</f>
        <v>67.600000000000009</v>
      </c>
      <c r="CT71" s="3">
        <f>+VLOOKUP($E71,'Trimestrales USA'!$C:$DY,CT$1,FALSE)/3</f>
        <v>26.966666666666669</v>
      </c>
      <c r="CU71" s="3">
        <f>+VLOOKUP($E71,'Trimestrales USA'!$C:$DY,CU$1,FALSE)/3</f>
        <v>126.10000000000001</v>
      </c>
      <c r="CV71" s="3">
        <f>+VLOOKUP($E71,'Trimestrales USA'!$C:$DY,CV$1,FALSE)/3</f>
        <v>34.1</v>
      </c>
      <c r="CW71" s="3">
        <f>+VLOOKUP($E71,'Trimestrales USA'!$C:$DY,CW$1,FALSE)/3</f>
        <v>1109.7333333333333</v>
      </c>
      <c r="CX71" s="3">
        <f>+VLOOKUP($E71,'Trimestrales USA'!$C:$DY,CX$1,FALSE)/3</f>
        <v>398.26666666666665</v>
      </c>
      <c r="CY71" s="3">
        <f>+VLOOKUP($E71,'Trimestrales USA'!$C:$DY,CY$1,FALSE)/3</f>
        <v>177.43333333333331</v>
      </c>
      <c r="CZ71" s="3">
        <f>+VLOOKUP($E71,'Trimestrales USA'!$C:$DY,CZ$1,FALSE)/3</f>
        <v>80.2</v>
      </c>
      <c r="DA71" s="3">
        <f>+VLOOKUP($E71,'Trimestrales USA'!$C:$DY,DA$1,FALSE)/3</f>
        <v>136.23333333333332</v>
      </c>
      <c r="DB71" s="3">
        <f>+VLOOKUP($E71,'Trimestrales USA'!$C:$DY,DB$1,FALSE)/3</f>
        <v>4.4333333333333336</v>
      </c>
      <c r="DC71" s="3">
        <f>+VLOOKUP($E71,'Trimestrales USA'!$C:$DY,DC$1,FALSE)/3</f>
        <v>711.4666666666667</v>
      </c>
      <c r="DD71" s="3">
        <f>+VLOOKUP($E71,'Trimestrales USA'!$C:$DY,DD$1,FALSE)/3</f>
        <v>653.5</v>
      </c>
      <c r="DE71" s="3">
        <f>+VLOOKUP($E71,'Trimestrales USA'!$C:$DY,DE$1,FALSE)/3</f>
        <v>516.56666666666672</v>
      </c>
      <c r="DF71" s="3">
        <f>+VLOOKUP($E71,'Trimestrales USA'!$C:$DY,DF$1,FALSE)/3</f>
        <v>136.93333333333334</v>
      </c>
      <c r="DG71" s="3">
        <f>+VLOOKUP($E71,'Trimestrales USA'!$C:$DY,DG$1,FALSE)/3</f>
        <v>57.966666666666669</v>
      </c>
      <c r="DH71" s="3">
        <f>+VLOOKUP($E71,'Trimestrales USA'!$C:$DY,DH$1,FALSE)/3</f>
        <v>658</v>
      </c>
      <c r="DI71" s="3">
        <f>+VLOOKUP($E71,'Trimestrales USA'!$C:$DY,DI$1,FALSE)/3</f>
        <v>398.40000000000003</v>
      </c>
      <c r="DJ71" s="3">
        <f>+VLOOKUP($E71,'Trimestrales USA'!$C:$DY,DJ$1,FALSE)/3</f>
        <v>71.2</v>
      </c>
      <c r="DK71" s="3">
        <f>+VLOOKUP($E71,'Trimestrales USA'!$C:$DY,DK$1,FALSE)/3</f>
        <v>86.533333333333346</v>
      </c>
      <c r="DL71" s="3">
        <f>+VLOOKUP($E71,'Trimestrales USA'!$C:$DY,DL$1,FALSE)/3</f>
        <v>240.66666666666666</v>
      </c>
      <c r="DM71" s="3">
        <f>+VLOOKUP($E71,'Trimestrales USA'!$C:$DY,DM$1,FALSE)/3</f>
        <v>100.89999999999999</v>
      </c>
      <c r="DN71" s="3">
        <f>+VLOOKUP($E71,'Trimestrales USA'!$C:$DY,DN$1,FALSE)/3</f>
        <v>158.70000000000002</v>
      </c>
      <c r="DO71" s="3">
        <f>+VLOOKUP($E71,'Trimestrales USA'!$C:$DY,DO$1,FALSE)/3</f>
        <v>144.56666666666666</v>
      </c>
      <c r="DP71" s="3">
        <f>+VLOOKUP($E71,'Trimestrales USA'!$C:$DY,DP$1,FALSE)/3</f>
        <v>14.133333333333333</v>
      </c>
      <c r="DQ71" s="3">
        <f>+VLOOKUP($E71,'Trimestrales USA'!$C:$DY,DQ$1,FALSE)/3</f>
        <v>470.26666666666665</v>
      </c>
      <c r="DR71" s="3">
        <f>+VLOOKUP($E71,'Trimestrales USA'!$C:$DY,DR$1,FALSE)/3</f>
        <v>71.63333333333334</v>
      </c>
      <c r="DS71" s="3">
        <f>+VLOOKUP($E71,'Trimestrales USA'!$C:$DY,DS$1,FALSE)/3</f>
        <v>398.63333333333338</v>
      </c>
      <c r="DT71" s="3">
        <f>+VLOOKUP($E71,'Trimestrales USA'!$C:$DY,DT$1,FALSE)/3</f>
        <v>190.76666666666665</v>
      </c>
      <c r="DU71" s="3">
        <f>+VLOOKUP($E71,'Trimestrales USA'!$C:$DY,DU$1,FALSE)/3</f>
        <v>133.86666666666667</v>
      </c>
      <c r="DV71" s="3">
        <f>+VLOOKUP($E71,'Trimestrales USA'!$C:$DY,DV$1,FALSE)/3</f>
        <v>42</v>
      </c>
      <c r="DW71" s="3">
        <f>+VLOOKUP($E71,'Trimestrales USA'!$C:$DY,DW$1,FALSE)/3</f>
        <v>32.033333333333331</v>
      </c>
      <c r="DX71" s="3">
        <f>+VLOOKUP($E71,'Trimestrales USA'!$C:$DY,DX$1,FALSE)/3</f>
        <v>207.96666666666667</v>
      </c>
      <c r="DY71" s="3">
        <f>+VLOOKUP($E71,'Trimestrales USA'!$C:$DY,DY$1,FALSE)/3</f>
        <v>57.533333333333331</v>
      </c>
      <c r="DZ71" s="3">
        <f>+VLOOKUP($E71,'Trimestrales USA'!$C:$DY,DZ$1,FALSE)/3</f>
        <v>34.1</v>
      </c>
      <c r="EA71" s="3">
        <f>+VLOOKUP($E71,'Trimestrales USA'!$C:$DY,EA$1,FALSE)/3</f>
        <v>23.433333333333334</v>
      </c>
      <c r="EB71" s="3">
        <f>+VLOOKUP($E71,'Trimestrales USA'!$C:$DY,EB$1,FALSE)/3</f>
        <v>150.43333333333334</v>
      </c>
      <c r="EC71" s="3">
        <f>+VLOOKUP($E71,'Trimestrales USA'!$C:$DY,EC$1,FALSE)/3</f>
        <v>43.1</v>
      </c>
      <c r="ED71" s="3">
        <f>+VLOOKUP($E71,'Trimestrales USA'!$C:$DY,ED$1,FALSE)/3</f>
        <v>107.33333333333333</v>
      </c>
      <c r="EE71" s="3">
        <f>+VLOOKUP($E71,'Trimestrales USA'!$C:$DY,EE$1,FALSE)/3</f>
        <v>116.76666666666667</v>
      </c>
      <c r="EF71" s="3">
        <f>+VLOOKUP($E71,'Trimestrales USA'!$C:$DY,EF$1,FALSE)/3</f>
        <v>720.33333333333337</v>
      </c>
      <c r="EG71" s="3">
        <f>+VLOOKUP($E71,'Trimestrales USA'!$C:$DY,EG$1,FALSE)/3</f>
        <v>238.06666666666669</v>
      </c>
      <c r="EH71" s="3">
        <f>+VLOOKUP($E71,'Trimestrales USA'!$C:$DY,EH$1,FALSE)/3</f>
        <v>221.4</v>
      </c>
      <c r="EI71" s="3">
        <f>+VLOOKUP($E71,'Trimestrales USA'!$C:$DY,EI$1,FALSE)/3</f>
        <v>135.93333333333334</v>
      </c>
      <c r="EJ71" s="3">
        <f>+VLOOKUP($E71,'Trimestrales USA'!$C:$DY,EJ$1,FALSE)/3</f>
        <v>85.466666666666654</v>
      </c>
      <c r="EK71" s="3">
        <f>+VLOOKUP($E71,'Trimestrales USA'!$C:$DY,EK$1,FALSE)/3</f>
        <v>16.666666666666668</v>
      </c>
      <c r="EL71" s="3">
        <f>+VLOOKUP($E71,'Trimestrales USA'!$C:$DY,EL$1,FALSE)/3</f>
        <v>482.26666666666665</v>
      </c>
      <c r="EM71" s="3">
        <f>+VLOOKUP($E71,'Trimestrales USA'!$C:$DY,EM$1,FALSE)/3</f>
        <v>441.9666666666667</v>
      </c>
      <c r="EN71" s="3">
        <f>+VLOOKUP($E71,'Trimestrales USA'!$C:$DY,EN$1,FALSE)/3</f>
        <v>40.300000000000004</v>
      </c>
      <c r="EO71" s="3">
        <f>+VLOOKUP($E71,'Trimestrales USA'!$C:$DY,EO$1,FALSE)/3</f>
        <v>0</v>
      </c>
      <c r="EP71" s="3">
        <f>+VLOOKUP($E71,'Trimestrales USA'!$C:$DY,EP$1,FALSE)/3</f>
        <v>1008.9</v>
      </c>
      <c r="EQ71" s="3">
        <f>+VLOOKUP($E71,'Trimestrales USA'!$C:$DY,EQ$1,FALSE)/3</f>
        <v>3710.6</v>
      </c>
      <c r="ER71" s="3">
        <f>+VLOOKUP($E71,'Trimestrales USA'!$C:$DY,ER$1,FALSE)/3</f>
        <v>0</v>
      </c>
      <c r="ES71" s="3">
        <f>+VLOOKUP($E71,'Trimestrales MX'!$C:$FS,ES$1,FALSE)/3</f>
        <v>5317603.7443333333</v>
      </c>
      <c r="ET71" s="3">
        <f>+VLOOKUP($E71,'Trimestrales MX'!$C:$FS,ET$1,FALSE)/3</f>
        <v>211543.19999999998</v>
      </c>
      <c r="EU71" s="3">
        <f>+VLOOKUP($E71,'Trimestrales MX'!$C:$FS,EU$1,FALSE)/3</f>
        <v>5106060.5443333331</v>
      </c>
      <c r="EV71" s="3">
        <f>+VLOOKUP($E71,'Trimestrales MX'!$C:$FS,EV$1,FALSE)/3</f>
        <v>140845.1</v>
      </c>
      <c r="EW71" s="3">
        <f>+VLOOKUP($E71,'Trimestrales MX'!$C:$FS,EW$1,FALSE)/3</f>
        <v>140845.1</v>
      </c>
      <c r="EX71" s="3">
        <f>+VLOOKUP($E71,'Trimestrales MX'!$C:$FS,EX$1,FALSE)/3</f>
        <v>73141.12966666666</v>
      </c>
      <c r="EY71" s="3">
        <f>+VLOOKUP($E71,'Trimestrales MX'!$C:$FS,EY$1,FALSE)/3</f>
        <v>58011.924999999996</v>
      </c>
      <c r="EZ71" s="3">
        <f>+VLOOKUP($E71,'Trimestrales MX'!$C:$FS,EZ$1,FALSE)/3</f>
        <v>5560.5233333333335</v>
      </c>
      <c r="FA71" s="3">
        <f>+VLOOKUP($E71,'Trimestrales MX'!$C:$FS,FA$1,FALSE)/3</f>
        <v>3671.9403333333335</v>
      </c>
      <c r="FB71" s="3">
        <f>+VLOOKUP($E71,'Trimestrales MX'!$C:$FS,FB$1,FALSE)/3</f>
        <v>459.58166666666665</v>
      </c>
      <c r="FC71" s="3">
        <f>+VLOOKUP($E71,'Trimestrales MX'!$C:$FS,FC$1,FALSE)/3</f>
        <v>1748606.8810000001</v>
      </c>
      <c r="FD71" s="3">
        <f>+VLOOKUP($E71,'Trimestrales MX'!$C:$FS,FD$1,FALSE)/3</f>
        <v>384210.3286666667</v>
      </c>
      <c r="FE71" s="3">
        <f>+VLOOKUP($E71,'Trimestrales MX'!$C:$FS,FE$1,FALSE)/3</f>
        <v>302541.57733333332</v>
      </c>
      <c r="FF71" s="3">
        <f>+VLOOKUP($E71,'Trimestrales MX'!$C:$FS,FF$1,FALSE)/3</f>
        <v>53937.452666666672</v>
      </c>
      <c r="FG71" s="3">
        <f>+VLOOKUP($E71,'Trimestrales MX'!$C:$FS,FG$1,FALSE)/3</f>
        <v>27731.298666666666</v>
      </c>
      <c r="FH71" s="3">
        <f>+VLOOKUP($E71,'Trimestrales MX'!$C:$FS,FH$1,FALSE)/3</f>
        <v>85820.282333333336</v>
      </c>
      <c r="FI71" s="3">
        <f>+VLOOKUP($E71,'Trimestrales MX'!$C:$FS,FI$1,FALSE)/3</f>
        <v>67458.489000000001</v>
      </c>
      <c r="FJ71" s="3">
        <f>+VLOOKUP($E71,'Trimestrales MX'!$C:$FS,FJ$1,FALSE)/3</f>
        <v>18361.793333333331</v>
      </c>
      <c r="FK71" s="3">
        <f>+VLOOKUP($E71,'Trimestrales MX'!$C:$FS,FK$1,FALSE)/3</f>
        <v>422838.20399999997</v>
      </c>
      <c r="FL71" s="3">
        <f>+VLOOKUP($E71,'Trimestrales MX'!$C:$FS,FL$1,FALSE)/3</f>
        <v>278613.16600000003</v>
      </c>
      <c r="FM71" s="3">
        <f>+VLOOKUP($E71,'Trimestrales MX'!$C:$FS,FM$1,FALSE)/3</f>
        <v>97851.228000000003</v>
      </c>
      <c r="FN71" s="3">
        <f>+VLOOKUP($E71,'Trimestrales MX'!$C:$FS,FN$1,FALSE)/3</f>
        <v>46373.81</v>
      </c>
      <c r="FO71" s="3">
        <f>+VLOOKUP($E71,'Trimestrales MX'!$C:$FS,FO$1,FALSE)/3</f>
        <v>855738.06599999999</v>
      </c>
      <c r="FP71" s="3">
        <f>+VLOOKUP($E71,'Trimestrales MX'!$C:$FS,FP$1,FALSE)/3</f>
        <v>192266.74</v>
      </c>
      <c r="FQ71" s="3">
        <f>+VLOOKUP($E71,'Trimestrales MX'!$C:$FS,FQ$1,FALSE)/3</f>
        <v>6720.3470000000007</v>
      </c>
      <c r="FR71" s="3">
        <f>+VLOOKUP($E71,'Trimestrales MX'!$C:$FS,FR$1,FALSE)/3</f>
        <v>16411.083666666666</v>
      </c>
      <c r="FS71" s="3">
        <f>+VLOOKUP($E71,'Trimestrales MX'!$C:$FS,FS$1,FALSE)/3</f>
        <v>6644.7460000000001</v>
      </c>
      <c r="FT71" s="3">
        <f>+VLOOKUP($E71,'Trimestrales MX'!$C:$FS,FT$1,FALSE)/3</f>
        <v>6446.6889999999994</v>
      </c>
      <c r="FU71" s="3">
        <f>+VLOOKUP($E71,'Trimestrales MX'!$C:$FS,FU$1,FALSE)/3</f>
        <v>21051.861000000001</v>
      </c>
      <c r="FV71" s="3">
        <f>+VLOOKUP($E71,'Trimestrales MX'!$C:$FS,FV$1,FALSE)/3</f>
        <v>43201.836000000003</v>
      </c>
      <c r="FW71" s="3">
        <f>+VLOOKUP($E71,'Trimestrales MX'!$C:$FS,FW$1,FALSE)/3</f>
        <v>928.71600000000001</v>
      </c>
      <c r="FX71" s="3">
        <f>+VLOOKUP($E71,'Trimestrales MX'!$C:$FS,FX$1,FALSE)/3</f>
        <v>62108.849333333339</v>
      </c>
      <c r="FY71" s="3">
        <f>+VLOOKUP($E71,'Trimestrales MX'!$C:$FS,FY$1,FALSE)/3</f>
        <v>28752.611333333334</v>
      </c>
      <c r="FZ71" s="3">
        <f>+VLOOKUP($E71,'Trimestrales MX'!$C:$FS,FZ$1,FALSE)/3</f>
        <v>45815.533333333333</v>
      </c>
      <c r="GA71" s="3">
        <f>+VLOOKUP($E71,'Trimestrales MX'!$C:$FS,GA$1,FALSE)/3</f>
        <v>39795.485666666667</v>
      </c>
      <c r="GB71" s="3">
        <f>+VLOOKUP($E71,'Trimestrales MX'!$C:$FS,GB$1,FALSE)/3</f>
        <v>6020.0476666666664</v>
      </c>
      <c r="GC71" s="3">
        <f>+VLOOKUP($E71,'Trimestrales MX'!$C:$FS,GC$1,FALSE)/3</f>
        <v>9225.0753333333323</v>
      </c>
      <c r="GD71" s="3">
        <f>+VLOOKUP($E71,'Trimestrales MX'!$C:$FS,GD$1,FALSE)/3</f>
        <v>1876.6580000000001</v>
      </c>
      <c r="GE71" s="3">
        <f>+VLOOKUP($E71,'Trimestrales MX'!$C:$FS,GE$1,FALSE)/3</f>
        <v>6293.8326666666662</v>
      </c>
      <c r="GF71" s="3">
        <f>+VLOOKUP($E71,'Trimestrales MX'!$C:$FS,GF$1,FALSE)/3</f>
        <v>1054.5843333333335</v>
      </c>
      <c r="GG71" s="3">
        <f>+VLOOKUP($E71,'Trimestrales MX'!$C:$FS,GG$1,FALSE)/3</f>
        <v>4401.2313333333332</v>
      </c>
      <c r="GH71" s="3">
        <f>+VLOOKUP($E71,'Trimestrales MX'!$C:$FS,GH$1,FALSE)/3</f>
        <v>1146.96</v>
      </c>
      <c r="GI71" s="3">
        <f>+VLOOKUP($E71,'Trimestrales MX'!$C:$FS,GI$1,FALSE)/3</f>
        <v>3254.2713333333336</v>
      </c>
      <c r="GJ71" s="3">
        <f>+VLOOKUP($E71,'Trimestrales MX'!$C:$FS,GJ$1,FALSE)/3</f>
        <v>19104.338</v>
      </c>
      <c r="GK71" s="3">
        <f>+VLOOKUP($E71,'Trimestrales MX'!$C:$FS,GK$1,FALSE)/3</f>
        <v>2138.5276666666664</v>
      </c>
      <c r="GL71" s="3">
        <f>+VLOOKUP($E71,'Trimestrales MX'!$C:$FS,GL$1,FALSE)/3</f>
        <v>16149.129000000001</v>
      </c>
      <c r="GM71" s="3">
        <f>+VLOOKUP($E71,'Trimestrales MX'!$C:$FS,GM$1,FALSE)/3</f>
        <v>816.68133333333333</v>
      </c>
      <c r="GN71" s="3">
        <f>+VLOOKUP($E71,'Trimestrales MX'!$C:$FS,GN$1,FALSE)/3</f>
        <v>7963.5250000000005</v>
      </c>
      <c r="GO71" s="3">
        <f>+VLOOKUP($E71,'Trimestrales MX'!$C:$FS,GO$1,FALSE)/3</f>
        <v>1293.8713333333333</v>
      </c>
      <c r="GP71" s="3">
        <f>+VLOOKUP($E71,'Trimestrales MX'!$C:$FS,GP$1,FALSE)/3</f>
        <v>5799.8890000000001</v>
      </c>
      <c r="GQ71" s="3">
        <f>+VLOOKUP($E71,'Trimestrales MX'!$C:$FS,GQ$1,FALSE)/3</f>
        <v>869.76466666666659</v>
      </c>
      <c r="GR71" s="3">
        <f>+VLOOKUP($E71,'Trimestrales MX'!$C:$FS,GR$1,FALSE)/3</f>
        <v>8406.8486666666668</v>
      </c>
      <c r="GS71" s="3">
        <f>+VLOOKUP($E71,'Trimestrales MX'!$C:$FS,GS$1,FALSE)/3</f>
        <v>5117.3363333333336</v>
      </c>
      <c r="GT71" s="3">
        <f>+VLOOKUP($E71,'Trimestrales MX'!$C:$FS,GT$1,FALSE)/3</f>
        <v>228.25666666666666</v>
      </c>
      <c r="GU71" s="3">
        <f>+VLOOKUP($E71,'Trimestrales MX'!$C:$FS,GU$1,FALSE)/3</f>
        <v>3061.2559999999999</v>
      </c>
      <c r="GV71" s="3">
        <f>+VLOOKUP($E71,'Trimestrales MX'!$C:$FS,GV$1,FALSE)/3</f>
        <v>14748.748</v>
      </c>
      <c r="GW71" s="3">
        <f>+VLOOKUP($E71,'Trimestrales MX'!$C:$FS,GW$1,FALSE)/3</f>
        <v>5143.0436666666665</v>
      </c>
      <c r="GX71" s="3">
        <f>+VLOOKUP($E71,'Trimestrales MX'!$C:$FS,GX$1,FALSE)/3</f>
        <v>9605.7043333333331</v>
      </c>
      <c r="GY71" s="3">
        <f>+VLOOKUP($E71,'Trimestrales MX'!$C:$FS,GY$1,FALSE)/3</f>
        <v>7128.0096666666659</v>
      </c>
      <c r="GZ71" s="3">
        <f>+VLOOKUP($E71,'Trimestrales MX'!$C:$FS,GZ$1,FALSE)/3</f>
        <v>24435.09033333333</v>
      </c>
      <c r="HA71" s="3">
        <f>+VLOOKUP($E71,'Trimestrales MX'!$C:$FS,HA$1,FALSE)/3</f>
        <v>89884.390666666673</v>
      </c>
      <c r="HB71" s="3">
        <f>+VLOOKUP($E71,'Trimestrales MX'!$C:$FS,HB$1,FALSE)/3</f>
        <v>43435.368000000002</v>
      </c>
      <c r="HC71" s="3">
        <f>+VLOOKUP($E71,'Trimestrales MX'!$C:$FS,HC$1,FALSE)/3</f>
        <v>6899.4880000000003</v>
      </c>
      <c r="HD71" s="3">
        <f>+VLOOKUP($E71,'Trimestrales MX'!$C:$FS,HD$1,FALSE)/3</f>
        <v>3046.5720000000001</v>
      </c>
      <c r="HE71" s="3">
        <f>+VLOOKUP($E71,'Trimestrales MX'!$C:$FS,HE$1,FALSE)/3</f>
        <v>15652.58</v>
      </c>
      <c r="HF71" s="3">
        <f>+VLOOKUP($E71,'Trimestrales MX'!$C:$FS,HF$1,FALSE)/3</f>
        <v>4064.4496666666669</v>
      </c>
      <c r="HG71" s="3">
        <f>+VLOOKUP($E71,'Trimestrales MX'!$C:$FS,HG$1,FALSE)/3</f>
        <v>12653.774666666666</v>
      </c>
      <c r="HH71" s="3">
        <f>+VLOOKUP($E71,'Trimestrales MX'!$C:$FS,HH$1,FALSE)/3</f>
        <v>4132.1583333333338</v>
      </c>
      <c r="HI71" s="3">
        <f>+VLOOKUP($E71,'Trimestrales MX'!$C:$FS,HI$1,FALSE)/3</f>
        <v>25381.603666666666</v>
      </c>
      <c r="HJ71" s="3">
        <f>+VLOOKUP($E71,'Trimestrales MX'!$C:$FS,HJ$1,FALSE)/3</f>
        <v>19524.215333333334</v>
      </c>
      <c r="HK71" s="3">
        <f>+VLOOKUP($E71,'Trimestrales MX'!$C:$FS,HK$1,FALSE)/3</f>
        <v>5857.3879999999999</v>
      </c>
      <c r="HL71" s="3">
        <f>+VLOOKUP($E71,'Trimestrales MX'!$C:$FS,HL$1,FALSE)/3</f>
        <v>23326.923666666666</v>
      </c>
      <c r="HM71" s="3">
        <f>+VLOOKUP($E71,'Trimestrales MX'!$C:$FS,HM$1,FALSE)/3</f>
        <v>4519.2579999999998</v>
      </c>
      <c r="HN71" s="3">
        <f>+VLOOKUP($E71,'Trimestrales MX'!$C:$FS,HN$1,FALSE)/3</f>
        <v>7458.4553333333342</v>
      </c>
      <c r="HO71" s="3">
        <f>+VLOOKUP($E71,'Trimestrales MX'!$C:$FS,HO$1,FALSE)/3</f>
        <v>7781.5566666666664</v>
      </c>
      <c r="HP71" s="3">
        <f>+VLOOKUP($E71,'Trimestrales MX'!$C:$FS,HP$1,FALSE)/3</f>
        <v>1581.1236666666666</v>
      </c>
      <c r="HQ71" s="3">
        <f>+VLOOKUP($E71,'Trimestrales MX'!$C:$FS,HQ$1,FALSE)/3</f>
        <v>1986.53</v>
      </c>
      <c r="HR71" s="3">
        <f>+VLOOKUP($E71,'Trimestrales MX'!$C:$FS,HR$1,FALSE)/3</f>
        <v>58859.181666666671</v>
      </c>
      <c r="HS71" s="3">
        <f>+VLOOKUP($E71,'Trimestrales MX'!$C:$FS,HS$1,FALSE)/3</f>
        <v>21387.823</v>
      </c>
      <c r="HT71" s="3">
        <f>+VLOOKUP($E71,'Trimestrales MX'!$C:$FS,HT$1,FALSE)/3</f>
        <v>10588.135</v>
      </c>
      <c r="HU71" s="3">
        <f>+VLOOKUP($E71,'Trimestrales MX'!$C:$FS,HU$1,FALSE)/3</f>
        <v>2379.1593333333335</v>
      </c>
      <c r="HV71" s="3">
        <f>+VLOOKUP($E71,'Trimestrales MX'!$C:$FS,HV$1,FALSE)/3</f>
        <v>22688.954666666668</v>
      </c>
      <c r="HW71" s="3">
        <f>+VLOOKUP($E71,'Trimestrales MX'!$C:$FS,HW$1,FALSE)/3</f>
        <v>1815.1096666666665</v>
      </c>
      <c r="HX71" s="3">
        <f>+VLOOKUP($E71,'Trimestrales MX'!$C:$FS,HX$1,FALSE)/3</f>
        <v>33004.635666666669</v>
      </c>
      <c r="HY71" s="3">
        <f>+VLOOKUP($E71,'Trimestrales MX'!$C:$FS,HY$1,FALSE)/3</f>
        <v>1361.5143333333333</v>
      </c>
      <c r="HZ71" s="3">
        <f>+VLOOKUP($E71,'Trimestrales MX'!$C:$FS,HZ$1,FALSE)/3</f>
        <v>1801.249</v>
      </c>
      <c r="IA71" s="3">
        <f>+VLOOKUP($E71,'Trimestrales MX'!$C:$FS,IA$1,FALSE)/3</f>
        <v>10443.533333333333</v>
      </c>
      <c r="IB71" s="3">
        <f>+VLOOKUP($E71,'Trimestrales MX'!$C:$FS,IB$1,FALSE)/3</f>
        <v>2597.6039999999998</v>
      </c>
      <c r="IC71" s="3">
        <f>+VLOOKUP($E71,'Trimestrales MX'!$C:$FS,IC$1,FALSE)/3</f>
        <v>1087.5876666666666</v>
      </c>
      <c r="ID71" s="3">
        <f>+VLOOKUP($E71,'Trimestrales MX'!$C:$FS,ID$1,FALSE)/3</f>
        <v>2483.429333333333</v>
      </c>
      <c r="IE71" s="3">
        <f>+VLOOKUP($E71,'Trimestrales MX'!$C:$FS,IE$1,FALSE)/3</f>
        <v>3710.5003333333334</v>
      </c>
      <c r="IF71" s="3">
        <f>+VLOOKUP($E71,'Trimestrales MX'!$C:$FS,IF$1,FALSE)/3</f>
        <v>3055.2703333333334</v>
      </c>
      <c r="IG71" s="3">
        <f>+VLOOKUP($E71,'Trimestrales MX'!$C:$FS,IG$1,FALSE)/3</f>
        <v>6463.9476666666669</v>
      </c>
      <c r="IH71" s="3">
        <f>+VLOOKUP($E71,'Trimestrales MX'!$C:$FS,IH$1,FALSE)/3</f>
        <v>38733.887333333332</v>
      </c>
      <c r="II71" s="3">
        <f>+VLOOKUP($E71,'Trimestrales MX'!$C:$FS,II$1,FALSE)/3</f>
        <v>5111.6126666666669</v>
      </c>
      <c r="IJ71" s="3">
        <f>+VLOOKUP($E71,'Trimestrales MX'!$C:$FS,IJ$1,FALSE)/3</f>
        <v>2562.5896666666667</v>
      </c>
      <c r="IK71" s="3">
        <f>+VLOOKUP($E71,'Trimestrales MX'!$C:$FS,IK$1,FALSE)/3</f>
        <v>479.85466666666667</v>
      </c>
      <c r="IL71" s="3">
        <f>+VLOOKUP($E71,'Trimestrales MX'!$C:$FS,IL$1,FALSE)/3</f>
        <v>6931.8846666666659</v>
      </c>
      <c r="IM71" s="3">
        <f>+VLOOKUP($E71,'Trimestrales MX'!$C:$FS,IM$1,FALSE)/3</f>
        <v>857.55399999999997</v>
      </c>
      <c r="IN71" s="3">
        <f>+VLOOKUP($E71,'Trimestrales MX'!$C:$FS,IN$1,FALSE)/3</f>
        <v>14915.335666666666</v>
      </c>
      <c r="IO71" s="3">
        <f>+VLOOKUP($E71,'Trimestrales MX'!$C:$FS,IO$1,FALSE)/3</f>
        <v>7875.0563333333339</v>
      </c>
      <c r="IP71" s="3">
        <f>+VLOOKUP($E71,'Trimestrales MX'!$C:$FS,IP$1,FALSE)/3</f>
        <v>55879.261999999995</v>
      </c>
      <c r="IQ71" s="3">
        <f>+VLOOKUP($E71,'Trimestrales MX'!$C:$FS,IQ$1,FALSE)/3</f>
        <v>18548.403333333332</v>
      </c>
      <c r="IR71" s="3">
        <f>+VLOOKUP($E71,'Trimestrales MX'!$C:$FS,IR$1,FALSE)/3</f>
        <v>7032.1210000000001</v>
      </c>
      <c r="IS71" s="3">
        <f>+VLOOKUP($E71,'Trimestrales MX'!$C:$FS,IS$1,FALSE)/3</f>
        <v>10939.259</v>
      </c>
      <c r="IT71" s="3">
        <f>+VLOOKUP($E71,'Trimestrales MX'!$C:$FS,IT$1,FALSE)/3</f>
        <v>14141.989</v>
      </c>
      <c r="IU71" s="3">
        <f>+VLOOKUP($E71,'Trimestrales MX'!$C:$FS,IU$1,FALSE)/3</f>
        <v>4529.7879999999996</v>
      </c>
      <c r="IV71" s="3">
        <f>+VLOOKUP($E71,'Trimestrales MX'!$C:$FS,IV$1,FALSE)/3</f>
        <v>687.70200000000011</v>
      </c>
      <c r="IW71" s="3">
        <f>+VLOOKUP($E71,'Trimestrales MX'!$C:$FS,IW$1,FALSE)/3</f>
        <v>26316.549333333332</v>
      </c>
      <c r="IX71" s="3">
        <f>+VLOOKUP($E71,'Trimestrales MX'!$C:$FS,IX$1,FALSE)/3</f>
        <v>3103.7323333333334</v>
      </c>
      <c r="IY71" s="3">
        <f>+VLOOKUP($E71,'Trimestrales MX'!$C:$FS,IY$1,FALSE)/3</f>
        <v>4127.1080000000002</v>
      </c>
      <c r="IZ71" s="3">
        <f>+VLOOKUP($E71,'Trimestrales MX'!$C:$FS,IZ$1,FALSE)/3</f>
        <v>9081.2369999999992</v>
      </c>
      <c r="JA71" s="3">
        <f>+VLOOKUP($E71,'Trimestrales MX'!$C:$FS,JA$1,FALSE)/3</f>
        <v>10004.471666666666</v>
      </c>
      <c r="JB71" s="3">
        <f>+VLOOKUP($E71,'Trimestrales MX'!$C:$FS,JB$1,FALSE)/3</f>
        <v>140429.06733333334</v>
      </c>
      <c r="JC71" s="3">
        <f>+VLOOKUP($E71,'Trimestrales MX'!$C:$FS,JC$1,FALSE)/3</f>
        <v>73230.037333333326</v>
      </c>
      <c r="JD71" s="3">
        <f>+VLOOKUP($E71,'Trimestrales MX'!$C:$FS,JD$1,FALSE)/3</f>
        <v>3072.8033333333333</v>
      </c>
      <c r="JE71" s="3">
        <f>+VLOOKUP($E71,'Trimestrales MX'!$C:$FS,JE$1,FALSE)/3</f>
        <v>54346.191666666673</v>
      </c>
      <c r="JF71" s="3">
        <f>+VLOOKUP($E71,'Trimestrales MX'!$C:$FS,JF$1,FALSE)/3</f>
        <v>4722.2713333333331</v>
      </c>
      <c r="JG71" s="3">
        <f>+VLOOKUP($E71,'Trimestrales MX'!$C:$FS,JG$1,FALSE)/3</f>
        <v>2423.2076666666667</v>
      </c>
      <c r="JH71" s="3">
        <f>+VLOOKUP($E71,'Trimestrales MX'!$C:$FS,JH$1,FALSE)/3</f>
        <v>195.78599999999997</v>
      </c>
      <c r="JI71" s="3">
        <f>+VLOOKUP($E71,'Trimestrales MX'!$C:$FS,JI$1,FALSE)/3</f>
        <v>2438.77</v>
      </c>
      <c r="JJ71" s="3">
        <f>+VLOOKUP($E71,'Trimestrales MX'!$C:$FS,JJ$1,FALSE)/3</f>
        <v>12367.972</v>
      </c>
      <c r="JK71" s="3">
        <f>+VLOOKUP($E71,'Trimestrales MX'!$C:$FS,JK$1,FALSE)/3</f>
        <v>9934.2450000000008</v>
      </c>
      <c r="JL71" s="3">
        <f>+VLOOKUP($E71,'Trimestrales MX'!$C:$FS,JL$1,FALSE)/3</f>
        <v>1375.7190000000001</v>
      </c>
      <c r="JM71" s="3">
        <f>+VLOOKUP($E71,'Trimestrales MX'!$C:$FS,JM$1,FALSE)/3</f>
        <v>1058.0083333333334</v>
      </c>
      <c r="JN71" s="3">
        <f>+VLOOKUP($E71,'Trimestrales MX'!$C:$FS,JN$1,FALSE)/3</f>
        <v>18059.453666666665</v>
      </c>
      <c r="JO71" s="3">
        <f>+VLOOKUP($E71,'Trimestrales MX'!$C:$FS,JO$1,FALSE)/3</f>
        <v>7861.666666666667</v>
      </c>
      <c r="JP71" s="3">
        <f>+VLOOKUP($E71,'Trimestrales MX'!$C:$FS,JP$1,FALSE)/3</f>
        <v>10197.787</v>
      </c>
      <c r="JQ71" s="3">
        <f>+VLOOKUP($E71,'Trimestrales MX'!$C:$FS,JQ$1,FALSE)/3</f>
        <v>3216608.563333333</v>
      </c>
      <c r="JR71" s="3">
        <f>+VLOOKUP($E71,'Trimestrales MX'!$C:$FS,JR$1,FALSE)/3</f>
        <v>421070.70699999999</v>
      </c>
      <c r="JS71" s="3">
        <f>+VLOOKUP($E71,'Trimestrales MX'!$C:$FS,JS$1,FALSE)/3</f>
        <v>453179.11333333334</v>
      </c>
      <c r="JT71" s="3">
        <f>+VLOOKUP($E71,'Trimestrales MX'!$C:$FS,JT$1,FALSE)/3</f>
        <v>329656.95066666667</v>
      </c>
      <c r="JU71" s="3">
        <f>+VLOOKUP($E71,'Trimestrales MX'!$C:$FS,JU$1,FALSE)/3</f>
        <v>7997.3983333333335</v>
      </c>
      <c r="JV71" s="3">
        <f>+VLOOKUP($E71,'Trimestrales MX'!$C:$FS,JV$1,FALSE)/3</f>
        <v>6479.2449999999999</v>
      </c>
      <c r="JW71" s="3">
        <f>+VLOOKUP($E71,'Trimestrales MX'!$C:$FS,JW$1,FALSE)/3</f>
        <v>4650.8086666666668</v>
      </c>
      <c r="JX71" s="3">
        <f>+VLOOKUP($E71,'Trimestrales MX'!$C:$FS,JX$1,FALSE)/3</f>
        <v>161599.239</v>
      </c>
      <c r="JY71" s="3">
        <f>+VLOOKUP($E71,'Trimestrales MX'!$C:$FS,JY$1,FALSE)/3</f>
        <v>113056.46133333334</v>
      </c>
      <c r="JZ71" s="3">
        <f>+VLOOKUP($E71,'Trimestrales MX'!$C:$FS,JZ$1,FALSE)/3</f>
        <v>25549.398000000001</v>
      </c>
      <c r="KA71" s="3">
        <f>+VLOOKUP($E71,'Trimestrales MX'!$C:$FS,KA$1,FALSE)/3</f>
        <v>6167.62</v>
      </c>
      <c r="KB71" s="3">
        <f>+VLOOKUP($E71,'Trimestrales MX'!$C:$FS,KB$1,FALSE)/3</f>
        <v>4156.7803333333331</v>
      </c>
      <c r="KC71" s="3">
        <f>+VLOOKUP($E71,'Trimestrales MX'!$C:$FS,KC$1,FALSE)/3</f>
        <v>104821.80733333335</v>
      </c>
      <c r="KD71" s="3">
        <f>+VLOOKUP($E71,'Trimestrales MX'!$C:$FS,KD$1,FALSE)/3</f>
        <v>7044.893</v>
      </c>
      <c r="KE71" s="3">
        <f>+VLOOKUP($E71,'Trimestrales MX'!$C:$FS,KE$1,FALSE)/3</f>
        <v>6335.2736666666669</v>
      </c>
      <c r="KF71" s="3">
        <f>+VLOOKUP($E71,'Trimestrales MX'!$C:$FS,KF$1,FALSE)/3</f>
        <v>8417.0609999999997</v>
      </c>
      <c r="KG71" s="3">
        <f>+VLOOKUP($E71,'Trimestrales MX'!$C:$FS,KG$1,FALSE)/3</f>
        <v>81695.588333333333</v>
      </c>
      <c r="KH71" s="3">
        <f>+VLOOKUP($E71,'Trimestrales MX'!$C:$FS,KH$1,FALSE)/3</f>
        <v>758.9906666666667</v>
      </c>
      <c r="KI71" s="3">
        <f>+VLOOKUP($E71,'Trimestrales MX'!$C:$FS,KI$1,FALSE)/3</f>
        <v>570.00066666666669</v>
      </c>
      <c r="KJ71" s="3">
        <f>+VLOOKUP($E71,'Trimestrales MX'!$C:$FS,KJ$1,FALSE)/3</f>
        <v>163921.90033333332</v>
      </c>
      <c r="KK71" s="3">
        <f>+VLOOKUP($E71,'Trimestrales MX'!$C:$FS,KK$1,FALSE)/3</f>
        <v>140673.78566666666</v>
      </c>
      <c r="KL71" s="3">
        <f>+VLOOKUP($E71,'Trimestrales MX'!$C:$FS,KL$1,FALSE)/3</f>
        <v>23248.114666666665</v>
      </c>
      <c r="KM71" s="3">
        <f>+VLOOKUP($E71,'Trimestrales MX'!$C:$FS,KM$1,FALSE)/3</f>
        <v>613240.72333333327</v>
      </c>
      <c r="KN71" s="3">
        <f>+VLOOKUP($E71,'Trimestrales MX'!$C:$FS,KN$1,FALSE)/3</f>
        <v>589546.4576666666</v>
      </c>
      <c r="KO71" s="3">
        <f>+VLOOKUP($E71,'Trimestrales MX'!$C:$FS,KO$1,FALSE)/3</f>
        <v>23694.26566666667</v>
      </c>
      <c r="KP71" s="3">
        <f>+VLOOKUP($E71,'Trimestrales MX'!$C:$FS,KP$1,FALSE)/3</f>
        <v>104073.40166666667</v>
      </c>
      <c r="KQ71" s="3">
        <f>+VLOOKUP($E71,'Trimestrales MX'!$C:$FS,KQ$1,FALSE)/3</f>
        <v>30123.706333333335</v>
      </c>
      <c r="KR71" s="3">
        <f>+VLOOKUP($E71,'Trimestrales MX'!$C:$FS,KR$1,FALSE)/3</f>
        <v>184273.46799999999</v>
      </c>
      <c r="KS71" s="3">
        <f>+VLOOKUP($E71,'Trimestrales MX'!$C:$FS,KS$1,FALSE)/3</f>
        <v>214373.58466666666</v>
      </c>
      <c r="KT71" s="3">
        <f>+VLOOKUP($E71,'Trimestrales MX'!$C:$FS,KT$1,FALSE)/3</f>
        <v>128356.01866666666</v>
      </c>
      <c r="KU71" s="3">
        <f>+VLOOKUP($E71,'Trimestrales MX'!$C:$FS,KU$1,FALSE)/3</f>
        <v>57232.292666666668</v>
      </c>
      <c r="KV71" s="3">
        <f>+VLOOKUP($E71,'Trimestrales MX'!$C:$FS,KV$1,FALSE)/3</f>
        <v>67114.819000000003</v>
      </c>
      <c r="KW71" s="3">
        <f>+VLOOKUP($E71,'Trimestrales MX'!$C:$FS,KW$1,FALSE)/3</f>
        <v>4008.9069999999997</v>
      </c>
      <c r="KX71" s="3">
        <f>+VLOOKUP($E71,'Trimestrales MX'!$C:$FS,KX$1,FALSE)/3</f>
        <v>22680.926000000003</v>
      </c>
      <c r="KY71" s="3">
        <f>+VLOOKUP($E71,'Trimestrales MX'!$C:$FS,KY$1,FALSE)/3</f>
        <v>9922.0413333333327</v>
      </c>
      <c r="KZ71" s="3">
        <f>+VLOOKUP($E71,'Trimestrales MX'!$C:$FS,KZ$1,FALSE)/3</f>
        <v>12758.884666666667</v>
      </c>
      <c r="LA71" s="3">
        <f>+VLOOKUP($E71,'Trimestrales MX'!$C:$FS,LA$1,FALSE)/3</f>
        <v>115526.34333333334</v>
      </c>
      <c r="LB71" s="3">
        <f>+VLOOKUP($E71,'Trimestrales MX'!$C:$FS,LB$1,FALSE)/3</f>
        <v>52686.39433333333</v>
      </c>
      <c r="LC71" s="3">
        <f>+VLOOKUP($E71,'Trimestrales MX'!$C:$FS,LC$1,FALSE)/3</f>
        <v>62839.949000000001</v>
      </c>
      <c r="LD71" s="3">
        <f>+VLOOKUP($E71,'Trimestrales MX'!$C:$FS,LD$1,FALSE)/3</f>
        <v>112173.45133333333</v>
      </c>
      <c r="LE71" s="3">
        <f>+VLOOKUP($E71,'Trimestrales MX'!$C:$FS,LE$1,FALSE)/3</f>
        <v>25845.892000000003</v>
      </c>
      <c r="LF71" s="3">
        <f>+VLOOKUP($E71,'Trimestrales MX'!$C:$FS,LF$1,FALSE)/3</f>
        <v>46471.524333333335</v>
      </c>
      <c r="LG71" s="3">
        <f>+VLOOKUP($E71,'Trimestrales MX'!$C:$FS,LG$1,FALSE)/3</f>
        <v>39856.034999999996</v>
      </c>
      <c r="LH71" s="3">
        <f>+VLOOKUP($E71,'Trimestrales MX'!$C:$FS,LH$1,FALSE)/3</f>
        <v>219136.46100000001</v>
      </c>
      <c r="LI71" s="3">
        <v>99.661988254609994</v>
      </c>
      <c r="LJ71" s="3">
        <v>97.659368885120998</v>
      </c>
      <c r="LK71" s="3">
        <v>99.470258874010995</v>
      </c>
      <c r="LL71" s="3">
        <v>95.028530450309006</v>
      </c>
      <c r="LM71" s="3">
        <v>84.909578649170001</v>
      </c>
      <c r="LN71" s="3">
        <v>104.15596310879801</v>
      </c>
      <c r="LO71" s="3">
        <v>105.600015123719</v>
      </c>
      <c r="LP71" s="3">
        <v>99.197687616512994</v>
      </c>
      <c r="LQ71" s="3">
        <v>103.97966660040601</v>
      </c>
      <c r="LR71" s="3">
        <v>103.97004289952</v>
      </c>
      <c r="LS71" s="3">
        <v>104.430058174374</v>
      </c>
      <c r="LT71" s="3">
        <v>103.04703438893701</v>
      </c>
      <c r="LU71" s="3">
        <v>98.104390590368993</v>
      </c>
      <c r="LV71" s="3">
        <v>94.250481696842996</v>
      </c>
      <c r="LW71" s="3">
        <v>96.742552802134</v>
      </c>
      <c r="LX71" s="3">
        <v>103.249375779495</v>
      </c>
      <c r="LY71" s="3">
        <v>106.93868582250499</v>
      </c>
      <c r="LZ71" s="3">
        <v>102.366692740169</v>
      </c>
      <c r="MA71" s="3">
        <v>99.468903778821996</v>
      </c>
      <c r="MB71" s="3">
        <v>106.619871329107</v>
      </c>
      <c r="MC71" s="3">
        <v>94.371997684381995</v>
      </c>
      <c r="MD71" s="3">
        <v>101.548948775383</v>
      </c>
      <c r="ME71" s="3">
        <v>86.915279444001996</v>
      </c>
      <c r="MF71" s="3">
        <v>96.993770791705998</v>
      </c>
      <c r="MG71" s="3">
        <v>103.633653896853</v>
      </c>
      <c r="MH71" s="3">
        <v>101.676812200412</v>
      </c>
      <c r="MI71" s="3">
        <v>100.14371775302</v>
      </c>
      <c r="MJ71" s="3">
        <v>109.465550282899</v>
      </c>
      <c r="MK71" s="3">
        <v>105.64788814399</v>
      </c>
      <c r="ML71" s="3">
        <v>95.813347833812003</v>
      </c>
      <c r="MM71" s="3">
        <v>106.235752233547</v>
      </c>
      <c r="MN71" s="3">
        <v>96.255151162260006</v>
      </c>
      <c r="MO71" s="3">
        <v>115.695399524245</v>
      </c>
      <c r="MP71" s="3">
        <v>104.025802060082</v>
      </c>
    </row>
    <row r="72" spans="1:354" x14ac:dyDescent="0.3">
      <c r="A72" s="7">
        <v>41183</v>
      </c>
      <c r="B72" s="19">
        <f t="shared" si="175"/>
        <v>2012</v>
      </c>
      <c r="C72" s="19">
        <f t="shared" si="176"/>
        <v>10</v>
      </c>
      <c r="D72" s="20">
        <f>+VLOOKUP(C72,'Trimestres-Meses'!A:B,2,FALSE)</f>
        <v>4</v>
      </c>
      <c r="E72" s="18" t="str">
        <f t="shared" si="177"/>
        <v>2012-4</v>
      </c>
      <c r="F72" s="25">
        <v>10.277744651273887</v>
      </c>
      <c r="G72" s="23">
        <v>6.282638535031845</v>
      </c>
      <c r="H72" s="24">
        <v>3.995106116242042</v>
      </c>
      <c r="I72" s="5">
        <v>172.1</v>
      </c>
      <c r="J72" s="5">
        <v>113.95</v>
      </c>
      <c r="K72" s="5">
        <v>94</v>
      </c>
      <c r="L72" s="5">
        <v>1974.3</v>
      </c>
      <c r="M72" s="5">
        <v>103.41</v>
      </c>
      <c r="N72" s="5">
        <v>3.32</v>
      </c>
      <c r="O72" s="5">
        <v>1903.96</v>
      </c>
      <c r="P72" s="5">
        <v>82.8</v>
      </c>
      <c r="Q72" s="5">
        <v>81.849999999999994</v>
      </c>
      <c r="R72" s="17">
        <v>1.6000000000000001E-3</v>
      </c>
      <c r="S72" s="17">
        <v>3.4700000000000002E-2</v>
      </c>
      <c r="T72" s="3">
        <v>2735.8847619047619</v>
      </c>
      <c r="U72" s="3">
        <v>1412.16</v>
      </c>
      <c r="V72" s="3">
        <v>1.29626</v>
      </c>
      <c r="W72" s="3">
        <f>+VLOOKUP(E72,'Trimestrales USA'!C:DY,2,FALSE)/3</f>
        <v>5473.4666666666672</v>
      </c>
      <c r="X72" s="3">
        <f>+VLOOKUP($E72,'Trimestrales USA'!$C:$DY,X$1,FALSE)/3</f>
        <v>3721.9</v>
      </c>
      <c r="Y72" s="3">
        <f>+VLOOKUP($E72,'Trimestrales USA'!$C:$DY,Y$1,FALSE)/3</f>
        <v>1224.7</v>
      </c>
      <c r="Z72" s="3">
        <f>+VLOOKUP($E72,'Trimestrales USA'!$C:$DY,Z$1,FALSE)/3</f>
        <v>387.86666666666662</v>
      </c>
      <c r="AA72" s="3">
        <f>+VLOOKUP($E72,'Trimestrales USA'!$C:$DY,AA$1,FALSE)/3</f>
        <v>836.83333333333337</v>
      </c>
      <c r="AB72" s="3">
        <f>+VLOOKUP($E72,'Trimestrales USA'!$C:$DY,AB$1,FALSE)/3</f>
        <v>2497.2000000000003</v>
      </c>
      <c r="AC72" s="3">
        <f>+VLOOKUP($E72,'Trimestrales USA'!$C:$DY,AC$1,FALSE)/3</f>
        <v>879.43333333333339</v>
      </c>
      <c r="AD72" s="3">
        <f>+VLOOKUP($E72,'Trimestrales USA'!$C:$DY,AD$1,FALSE)/3</f>
        <v>869.83333333333337</v>
      </c>
      <c r="AE72" s="3">
        <f>+VLOOKUP($E72,'Trimestrales USA'!$C:$DY,AE$1,FALSE)/3</f>
        <v>716.19999999999993</v>
      </c>
      <c r="AF72" s="3">
        <f>+VLOOKUP($E72,'Trimestrales USA'!$C:$DY,AF$1,FALSE)/3</f>
        <v>158.29999999999998</v>
      </c>
      <c r="AG72" s="3">
        <f>+VLOOKUP($E72,'Trimestrales USA'!$C:$DY,AG$1,FALSE)/3</f>
        <v>335.7</v>
      </c>
      <c r="AH72" s="3">
        <f>+VLOOKUP($E72,'Trimestrales USA'!$C:$DY,AH$1,FALSE)/3</f>
        <v>222.20000000000002</v>
      </c>
      <c r="AI72" s="3">
        <f>+VLOOKUP($E72,'Trimestrales USA'!$C:$DY,AI$1,FALSE)/3</f>
        <v>153.63333333333333</v>
      </c>
      <c r="AJ72" s="3">
        <f>+VLOOKUP($E72,'Trimestrales USA'!$C:$DY,AJ$1,FALSE)/3</f>
        <v>9.5666666666666664</v>
      </c>
      <c r="AK72" s="3">
        <f>+VLOOKUP($E72,'Trimestrales USA'!$C:$DY,AK$1,FALSE)/3</f>
        <v>-171.96666666666667</v>
      </c>
      <c r="AL72" s="3">
        <f>+VLOOKUP($E72,'Trimestrales USA'!$C:$DY,AL$1,FALSE)/3</f>
        <v>745.83333333333337</v>
      </c>
      <c r="AM72" s="3">
        <f>+VLOOKUP($E72,'Trimestrales USA'!$C:$DY,AM$1,FALSE)/3</f>
        <v>509.40000000000003</v>
      </c>
      <c r="AN72" s="3">
        <f>+VLOOKUP($E72,'Trimestrales USA'!$C:$DY,AN$1,FALSE)/3</f>
        <v>236.43333333333331</v>
      </c>
      <c r="AO72" s="3">
        <f>+VLOOKUP($E72,'Trimestrales USA'!$C:$DY,AO$1,FALSE)/3</f>
        <v>917.80000000000007</v>
      </c>
      <c r="AP72" s="3">
        <f>+VLOOKUP($E72,'Trimestrales USA'!$C:$DY,AP$1,FALSE)/3</f>
        <v>758.73333333333323</v>
      </c>
      <c r="AQ72" s="3">
        <f>+VLOOKUP($E72,'Trimestrales USA'!$C:$DY,AQ$1,FALSE)/3</f>
        <v>159.06666666666666</v>
      </c>
      <c r="AR72" s="3">
        <f>+VLOOKUP($E72,'Trimestrales USA'!$C:$DY,AR$1,FALSE)/3</f>
        <v>1044.1000000000001</v>
      </c>
      <c r="AS72" s="3">
        <f>+VLOOKUP($E72,'Trimestrales USA'!$C:$DY,AS$1,FALSE)/3</f>
        <v>423.16666666666669</v>
      </c>
      <c r="AT72" s="3">
        <f>+VLOOKUP($E72,'Trimestrales USA'!$C:$DY,AT$1,FALSE)/3</f>
        <v>265.46666666666664</v>
      </c>
      <c r="AU72" s="3">
        <f>+VLOOKUP($E72,'Trimestrales USA'!$C:$DY,AU$1,FALSE)/3</f>
        <v>157.70000000000002</v>
      </c>
      <c r="AV72" s="3">
        <f>+VLOOKUP($E72,'Trimestrales USA'!$C:$DY,AV$1,FALSE)/3</f>
        <v>620.9</v>
      </c>
      <c r="AW72" s="3">
        <f>+VLOOKUP($E72,'Trimestrales USA'!$C:$DY,AW$1,FALSE)/3</f>
        <v>4747.7333333333336</v>
      </c>
      <c r="AX72" s="3">
        <f>+VLOOKUP($E72,'Trimestrales USA'!$C:$DY,AX$1,FALSE)/3</f>
        <v>60.1</v>
      </c>
      <c r="AY72" s="3">
        <f>+VLOOKUP($E72,'Trimestrales USA'!$C:$DY,AY$1,FALSE)/3</f>
        <v>49.833333333333336</v>
      </c>
      <c r="AZ72" s="3">
        <f>+VLOOKUP($E72,'Trimestrales USA'!$C:$DY,AZ$1,FALSE)/3</f>
        <v>10.266666666666667</v>
      </c>
      <c r="BA72" s="3">
        <f>+VLOOKUP($E72,'Trimestrales USA'!$C:$DY,BA$1,FALSE)/3</f>
        <v>121.26666666666667</v>
      </c>
      <c r="BB72" s="3">
        <f>+VLOOKUP($E72,'Trimestrales USA'!$C:$DY,BB$1,FALSE)/3</f>
        <v>77.233333333333334</v>
      </c>
      <c r="BC72" s="3">
        <f>+VLOOKUP($E72,'Trimestrales USA'!$C:$DY,BC$1,FALSE)/3</f>
        <v>21.866666666666664</v>
      </c>
      <c r="BD72" s="3">
        <f>+VLOOKUP($E72,'Trimestrales USA'!$C:$DY,BD$1,FALSE)/3</f>
        <v>22.166666666666668</v>
      </c>
      <c r="BE72" s="3">
        <f>+VLOOKUP($E72,'Trimestrales USA'!$C:$DY,BE$1,FALSE)/3</f>
        <v>94.133333333333326</v>
      </c>
      <c r="BF72" s="3">
        <f>+VLOOKUP($E72,'Trimestrales USA'!$C:$DY,BF$1,FALSE)/3</f>
        <v>187.70000000000002</v>
      </c>
      <c r="BG72" s="3">
        <f>+VLOOKUP($E72,'Trimestrales USA'!$C:$DY,BG$1,FALSE)/3</f>
        <v>644.30000000000007</v>
      </c>
      <c r="BH72" s="3">
        <f>+VLOOKUP($E72,'Trimestrales USA'!$C:$DY,BH$1,FALSE)/3</f>
        <v>356.76666666666665</v>
      </c>
      <c r="BI72" s="3">
        <f>+VLOOKUP($E72,'Trimestrales USA'!$C:$DY,BI$1,FALSE)/3</f>
        <v>9.0333333333333332</v>
      </c>
      <c r="BJ72" s="3">
        <f>+VLOOKUP($E72,'Trimestrales USA'!$C:$DY,BJ$1,FALSE)/3</f>
        <v>14.666666666666666</v>
      </c>
      <c r="BK72" s="3">
        <f>+VLOOKUP($E72,'Trimestrales USA'!$C:$DY,BK$1,FALSE)/3</f>
        <v>21.466666666666669</v>
      </c>
      <c r="BL72" s="3">
        <f>+VLOOKUP($E72,'Trimestrales USA'!$C:$DY,BL$1,FALSE)/3</f>
        <v>46.533333333333331</v>
      </c>
      <c r="BM72" s="3">
        <f>+VLOOKUP($E72,'Trimestrales USA'!$C:$DY,BM$1,FALSE)/3</f>
        <v>50.466666666666669</v>
      </c>
      <c r="BN72" s="3">
        <f>+VLOOKUP($E72,'Trimestrales USA'!$C:$DY,BN$1,FALSE)/3</f>
        <v>80.63333333333334</v>
      </c>
      <c r="BO72" s="3">
        <f>+VLOOKUP($E72,'Trimestrales USA'!$C:$DY,BO$1,FALSE)/3</f>
        <v>18</v>
      </c>
      <c r="BP72" s="3">
        <f>+VLOOKUP($E72,'Trimestrales USA'!$C:$DY,BP$1,FALSE)/3</f>
        <v>39.466666666666669</v>
      </c>
      <c r="BQ72" s="3">
        <f>+VLOOKUP($E72,'Trimestrales USA'!$C:$DY,BQ$1,FALSE)/3</f>
        <v>42</v>
      </c>
      <c r="BR72" s="3">
        <f>+VLOOKUP($E72,'Trimestrales USA'!$C:$DY,BR$1,FALSE)/3</f>
        <v>7.5333333333333341</v>
      </c>
      <c r="BS72" s="3">
        <f>+VLOOKUP($E72,'Trimestrales USA'!$C:$DY,BS$1,FALSE)/3</f>
        <v>26.966666666666669</v>
      </c>
      <c r="BT72" s="3">
        <f>+VLOOKUP($E72,'Trimestrales USA'!$C:$DY,BT$1,FALSE)/3</f>
        <v>287.53333333333336</v>
      </c>
      <c r="BU72" s="3">
        <f>+VLOOKUP($E72,'Trimestrales USA'!$C:$DY,BU$1,FALSE)/3</f>
        <v>72.13333333333334</v>
      </c>
      <c r="BV72" s="3">
        <f>+VLOOKUP($E72,'Trimestrales USA'!$C:$DY,BV$1,FALSE)/3</f>
        <v>5.3999999999999995</v>
      </c>
      <c r="BW72" s="3">
        <f>+VLOOKUP($E72,'Trimestrales USA'!$C:$DY,BW$1,FALSE)/3</f>
        <v>3.3333333333333335</v>
      </c>
      <c r="BX72" s="3">
        <f>+VLOOKUP($E72,'Trimestrales USA'!$C:$DY,BX$1,FALSE)/3</f>
        <v>17.8</v>
      </c>
      <c r="BY72" s="3">
        <f>+VLOOKUP($E72,'Trimestrales USA'!$C:$DY,BY$1,FALSE)/3</f>
        <v>12.9</v>
      </c>
      <c r="BZ72" s="3">
        <f>+VLOOKUP($E72,'Trimestrales USA'!$C:$DY,BZ$1,FALSE)/3</f>
        <v>51.333333333333336</v>
      </c>
      <c r="CA72" s="3">
        <f>+VLOOKUP($E72,'Trimestrales USA'!$C:$DY,CA$1,FALSE)/3</f>
        <v>101.7</v>
      </c>
      <c r="CB72" s="3">
        <f>+VLOOKUP($E72,'Trimestrales USA'!$C:$DY,CB$1,FALSE)/3</f>
        <v>22.933333333333334</v>
      </c>
      <c r="CC72" s="3">
        <f>+VLOOKUP($E72,'Trimestrales USA'!$C:$DY,CC$1,FALSE)/3</f>
        <v>339.16666666666669</v>
      </c>
      <c r="CD72" s="3">
        <f>+VLOOKUP($E72,'Trimestrales USA'!$C:$DY,CD$1,FALSE)/3</f>
        <v>306.40000000000003</v>
      </c>
      <c r="CE72" s="3">
        <f>+VLOOKUP($E72,'Trimestrales USA'!$C:$DY,CE$1,FALSE)/3</f>
        <v>54.333333333333336</v>
      </c>
      <c r="CF72" s="3">
        <f>+VLOOKUP($E72,'Trimestrales USA'!$C:$DY,CF$1,FALSE)/3</f>
        <v>44.166666666666664</v>
      </c>
      <c r="CG72" s="3">
        <f>+VLOOKUP($E72,'Trimestrales USA'!$C:$DY,CG$1,FALSE)/3</f>
        <v>44.300000000000004</v>
      </c>
      <c r="CH72" s="3">
        <f>+VLOOKUP($E72,'Trimestrales USA'!$C:$DY,CH$1,FALSE)/3</f>
        <v>163.63333333333333</v>
      </c>
      <c r="CI72" s="3">
        <f>+VLOOKUP($E72,'Trimestrales USA'!$C:$DY,CI$1,FALSE)/3</f>
        <v>158.33333333333334</v>
      </c>
      <c r="CJ72" s="3">
        <f>+VLOOKUP($E72,'Trimestrales USA'!$C:$DY,CJ$1,FALSE)/3</f>
        <v>29.599999999999998</v>
      </c>
      <c r="CK72" s="3">
        <f>+VLOOKUP($E72,'Trimestrales USA'!$C:$DY,CK$1,FALSE)/3</f>
        <v>13.333333333333334</v>
      </c>
      <c r="CL72" s="3">
        <f>+VLOOKUP($E72,'Trimestrales USA'!$C:$DY,CL$1,FALSE)/3</f>
        <v>4.6333333333333337</v>
      </c>
      <c r="CM72" s="3">
        <f>+VLOOKUP($E72,'Trimestrales USA'!$C:$DY,CM$1,FALSE)/3</f>
        <v>42.666666666666664</v>
      </c>
      <c r="CN72" s="3">
        <f>+VLOOKUP($E72,'Trimestrales USA'!$C:$DY,CN$1,FALSE)/3</f>
        <v>12.066666666666668</v>
      </c>
      <c r="CO72" s="3">
        <f>+VLOOKUP($E72,'Trimestrales USA'!$C:$DY,CO$1,FALSE)/3</f>
        <v>8.8333333333333339</v>
      </c>
      <c r="CP72" s="3">
        <f>+VLOOKUP($E72,'Trimestrales USA'!$C:$DY,CP$1,FALSE)/3</f>
        <v>31.266666666666666</v>
      </c>
      <c r="CQ72" s="3">
        <f>+VLOOKUP($E72,'Trimestrales USA'!$C:$DY,CQ$1,FALSE)/3</f>
        <v>15.966666666666667</v>
      </c>
      <c r="CR72" s="3">
        <f>+VLOOKUP($E72,'Trimestrales USA'!$C:$DY,CR$1,FALSE)/3</f>
        <v>251.86666666666667</v>
      </c>
      <c r="CS72" s="3">
        <f>+VLOOKUP($E72,'Trimestrales USA'!$C:$DY,CS$1,FALSE)/3</f>
        <v>66.833333333333329</v>
      </c>
      <c r="CT72" s="3">
        <f>+VLOOKUP($E72,'Trimestrales USA'!$C:$DY,CT$1,FALSE)/3</f>
        <v>28.166666666666668</v>
      </c>
      <c r="CU72" s="3">
        <f>+VLOOKUP($E72,'Trimestrales USA'!$C:$DY,CU$1,FALSE)/3</f>
        <v>121.10000000000001</v>
      </c>
      <c r="CV72" s="3">
        <f>+VLOOKUP($E72,'Trimestrales USA'!$C:$DY,CV$1,FALSE)/3</f>
        <v>35.766666666666666</v>
      </c>
      <c r="CW72" s="3">
        <f>+VLOOKUP($E72,'Trimestrales USA'!$C:$DY,CW$1,FALSE)/3</f>
        <v>1111.6333333333334</v>
      </c>
      <c r="CX72" s="3">
        <f>+VLOOKUP($E72,'Trimestrales USA'!$C:$DY,CX$1,FALSE)/3</f>
        <v>399</v>
      </c>
      <c r="CY72" s="3">
        <f>+VLOOKUP($E72,'Trimestrales USA'!$C:$DY,CY$1,FALSE)/3</f>
        <v>172.96666666666667</v>
      </c>
      <c r="CZ72" s="3">
        <f>+VLOOKUP($E72,'Trimestrales USA'!$C:$DY,CZ$1,FALSE)/3</f>
        <v>88</v>
      </c>
      <c r="DA72" s="3">
        <f>+VLOOKUP($E72,'Trimestrales USA'!$C:$DY,DA$1,FALSE)/3</f>
        <v>133.9</v>
      </c>
      <c r="DB72" s="3">
        <f>+VLOOKUP($E72,'Trimestrales USA'!$C:$DY,DB$1,FALSE)/3</f>
        <v>4.1333333333333337</v>
      </c>
      <c r="DC72" s="3">
        <f>+VLOOKUP($E72,'Trimestrales USA'!$C:$DY,DC$1,FALSE)/3</f>
        <v>712.63333333333333</v>
      </c>
      <c r="DD72" s="3">
        <f>+VLOOKUP($E72,'Trimestrales USA'!$C:$DY,DD$1,FALSE)/3</f>
        <v>653.36666666666667</v>
      </c>
      <c r="DE72" s="3">
        <f>+VLOOKUP($E72,'Trimestrales USA'!$C:$DY,DE$1,FALSE)/3</f>
        <v>519.06666666666672</v>
      </c>
      <c r="DF72" s="3">
        <f>+VLOOKUP($E72,'Trimestrales USA'!$C:$DY,DF$1,FALSE)/3</f>
        <v>134.29999999999998</v>
      </c>
      <c r="DG72" s="3">
        <f>+VLOOKUP($E72,'Trimestrales USA'!$C:$DY,DG$1,FALSE)/3</f>
        <v>59.266666666666673</v>
      </c>
      <c r="DH72" s="3">
        <f>+VLOOKUP($E72,'Trimestrales USA'!$C:$DY,DH$1,FALSE)/3</f>
        <v>668.69999999999993</v>
      </c>
      <c r="DI72" s="3">
        <f>+VLOOKUP($E72,'Trimestrales USA'!$C:$DY,DI$1,FALSE)/3</f>
        <v>402.3</v>
      </c>
      <c r="DJ72" s="3">
        <f>+VLOOKUP($E72,'Trimestrales USA'!$C:$DY,DJ$1,FALSE)/3</f>
        <v>72.86666666666666</v>
      </c>
      <c r="DK72" s="3">
        <f>+VLOOKUP($E72,'Trimestrales USA'!$C:$DY,DK$1,FALSE)/3</f>
        <v>87.666666666666671</v>
      </c>
      <c r="DL72" s="3">
        <f>+VLOOKUP($E72,'Trimestrales USA'!$C:$DY,DL$1,FALSE)/3</f>
        <v>241.73333333333335</v>
      </c>
      <c r="DM72" s="3">
        <f>+VLOOKUP($E72,'Trimestrales USA'!$C:$DY,DM$1,FALSE)/3</f>
        <v>106.83333333333333</v>
      </c>
      <c r="DN72" s="3">
        <f>+VLOOKUP($E72,'Trimestrales USA'!$C:$DY,DN$1,FALSE)/3</f>
        <v>159.56666666666666</v>
      </c>
      <c r="DO72" s="3">
        <f>+VLOOKUP($E72,'Trimestrales USA'!$C:$DY,DO$1,FALSE)/3</f>
        <v>145.29999999999998</v>
      </c>
      <c r="DP72" s="3">
        <f>+VLOOKUP($E72,'Trimestrales USA'!$C:$DY,DP$1,FALSE)/3</f>
        <v>14.266666666666666</v>
      </c>
      <c r="DQ72" s="3">
        <f>+VLOOKUP($E72,'Trimestrales USA'!$C:$DY,DQ$1,FALSE)/3</f>
        <v>474.9666666666667</v>
      </c>
      <c r="DR72" s="3">
        <f>+VLOOKUP($E72,'Trimestrales USA'!$C:$DY,DR$1,FALSE)/3</f>
        <v>71.5</v>
      </c>
      <c r="DS72" s="3">
        <f>+VLOOKUP($E72,'Trimestrales USA'!$C:$DY,DS$1,FALSE)/3</f>
        <v>403.4666666666667</v>
      </c>
      <c r="DT72" s="3">
        <f>+VLOOKUP($E72,'Trimestrales USA'!$C:$DY,DT$1,FALSE)/3</f>
        <v>194.46666666666667</v>
      </c>
      <c r="DU72" s="3">
        <f>+VLOOKUP($E72,'Trimestrales USA'!$C:$DY,DU$1,FALSE)/3</f>
        <v>134.29999999999998</v>
      </c>
      <c r="DV72" s="3">
        <f>+VLOOKUP($E72,'Trimestrales USA'!$C:$DY,DV$1,FALSE)/3</f>
        <v>42.43333333333333</v>
      </c>
      <c r="DW72" s="3">
        <f>+VLOOKUP($E72,'Trimestrales USA'!$C:$DY,DW$1,FALSE)/3</f>
        <v>32.266666666666666</v>
      </c>
      <c r="DX72" s="3">
        <f>+VLOOKUP($E72,'Trimestrales USA'!$C:$DY,DX$1,FALSE)/3</f>
        <v>211.56666666666669</v>
      </c>
      <c r="DY72" s="3">
        <f>+VLOOKUP($E72,'Trimestrales USA'!$C:$DY,DY$1,FALSE)/3</f>
        <v>58.6</v>
      </c>
      <c r="DZ72" s="3">
        <f>+VLOOKUP($E72,'Trimestrales USA'!$C:$DY,DZ$1,FALSE)/3</f>
        <v>34.699999999999996</v>
      </c>
      <c r="EA72" s="3">
        <f>+VLOOKUP($E72,'Trimestrales USA'!$C:$DY,EA$1,FALSE)/3</f>
        <v>23.933333333333334</v>
      </c>
      <c r="EB72" s="3">
        <f>+VLOOKUP($E72,'Trimestrales USA'!$C:$DY,EB$1,FALSE)/3</f>
        <v>152.96666666666667</v>
      </c>
      <c r="EC72" s="3">
        <f>+VLOOKUP($E72,'Trimestrales USA'!$C:$DY,EC$1,FALSE)/3</f>
        <v>43.666666666666664</v>
      </c>
      <c r="ED72" s="3">
        <f>+VLOOKUP($E72,'Trimestrales USA'!$C:$DY,ED$1,FALSE)/3</f>
        <v>109.3</v>
      </c>
      <c r="EE72" s="3">
        <f>+VLOOKUP($E72,'Trimestrales USA'!$C:$DY,EE$1,FALSE)/3</f>
        <v>117.56666666666666</v>
      </c>
      <c r="EF72" s="3">
        <f>+VLOOKUP($E72,'Trimestrales USA'!$C:$DY,EF$1,FALSE)/3</f>
        <v>725.73333333333323</v>
      </c>
      <c r="EG72" s="3">
        <f>+VLOOKUP($E72,'Trimestrales USA'!$C:$DY,EG$1,FALSE)/3</f>
        <v>237.16666666666666</v>
      </c>
      <c r="EH72" s="3">
        <f>+VLOOKUP($E72,'Trimestrales USA'!$C:$DY,EH$1,FALSE)/3</f>
        <v>221.06666666666669</v>
      </c>
      <c r="EI72" s="3">
        <f>+VLOOKUP($E72,'Trimestrales USA'!$C:$DY,EI$1,FALSE)/3</f>
        <v>135.4</v>
      </c>
      <c r="EJ72" s="3">
        <f>+VLOOKUP($E72,'Trimestrales USA'!$C:$DY,EJ$1,FALSE)/3</f>
        <v>85.666666666666671</v>
      </c>
      <c r="EK72" s="3">
        <f>+VLOOKUP($E72,'Trimestrales USA'!$C:$DY,EK$1,FALSE)/3</f>
        <v>16.099999999999998</v>
      </c>
      <c r="EL72" s="3">
        <f>+VLOOKUP($E72,'Trimestrales USA'!$C:$DY,EL$1,FALSE)/3</f>
        <v>488.56666666666666</v>
      </c>
      <c r="EM72" s="3">
        <f>+VLOOKUP($E72,'Trimestrales USA'!$C:$DY,EM$1,FALSE)/3</f>
        <v>447.43333333333334</v>
      </c>
      <c r="EN72" s="3">
        <f>+VLOOKUP($E72,'Trimestrales USA'!$C:$DY,EN$1,FALSE)/3</f>
        <v>41.133333333333333</v>
      </c>
      <c r="EO72" s="3">
        <f>+VLOOKUP($E72,'Trimestrales USA'!$C:$DY,EO$1,FALSE)/3</f>
        <v>0</v>
      </c>
      <c r="EP72" s="3">
        <f>+VLOOKUP($E72,'Trimestrales USA'!$C:$DY,EP$1,FALSE)/3</f>
        <v>1013.4</v>
      </c>
      <c r="EQ72" s="3">
        <f>+VLOOKUP($E72,'Trimestrales USA'!$C:$DY,EQ$1,FALSE)/3</f>
        <v>3734.3333333333335</v>
      </c>
      <c r="ER72" s="3">
        <f>+VLOOKUP($E72,'Trimestrales USA'!$C:$DY,ER$1,FALSE)/3</f>
        <v>0</v>
      </c>
      <c r="ES72" s="3">
        <f>+VLOOKUP($E72,'Trimestrales MX'!$C:$FS,ES$1,FALSE)/3</f>
        <v>5546288.1786666671</v>
      </c>
      <c r="ET72" s="3">
        <f>+VLOOKUP($E72,'Trimestrales MX'!$C:$FS,ET$1,FALSE)/3</f>
        <v>215714.34100000001</v>
      </c>
      <c r="EU72" s="3">
        <f>+VLOOKUP($E72,'Trimestrales MX'!$C:$FS,EU$1,FALSE)/3</f>
        <v>5330573.8376666671</v>
      </c>
      <c r="EV72" s="3">
        <f>+VLOOKUP($E72,'Trimestrales MX'!$C:$FS,EV$1,FALSE)/3</f>
        <v>198470.31499999997</v>
      </c>
      <c r="EW72" s="3">
        <f>+VLOOKUP($E72,'Trimestrales MX'!$C:$FS,EW$1,FALSE)/3</f>
        <v>198470.31499999997</v>
      </c>
      <c r="EX72" s="3">
        <f>+VLOOKUP($E72,'Trimestrales MX'!$C:$FS,EX$1,FALSE)/3</f>
        <v>127900.80699999999</v>
      </c>
      <c r="EY72" s="3">
        <f>+VLOOKUP($E72,'Trimestrales MX'!$C:$FS,EY$1,FALSE)/3</f>
        <v>58924.937333333335</v>
      </c>
      <c r="EZ72" s="3">
        <f>+VLOOKUP($E72,'Trimestrales MX'!$C:$FS,EZ$1,FALSE)/3</f>
        <v>6232.4246666666668</v>
      </c>
      <c r="FA72" s="3">
        <f>+VLOOKUP($E72,'Trimestrales MX'!$C:$FS,FA$1,FALSE)/3</f>
        <v>4356.8656666666666</v>
      </c>
      <c r="FB72" s="3">
        <f>+VLOOKUP($E72,'Trimestrales MX'!$C:$FS,FB$1,FALSE)/3</f>
        <v>1055.2803333333334</v>
      </c>
      <c r="FC72" s="3">
        <f>+VLOOKUP($E72,'Trimestrales MX'!$C:$FS,FC$1,FALSE)/3</f>
        <v>1745823.2679999999</v>
      </c>
      <c r="FD72" s="3">
        <f>+VLOOKUP($E72,'Trimestrales MX'!$C:$FS,FD$1,FALSE)/3</f>
        <v>388165.76466666668</v>
      </c>
      <c r="FE72" s="3">
        <f>+VLOOKUP($E72,'Trimestrales MX'!$C:$FS,FE$1,FALSE)/3</f>
        <v>303728.45899999997</v>
      </c>
      <c r="FF72" s="3">
        <f>+VLOOKUP($E72,'Trimestrales MX'!$C:$FS,FF$1,FALSE)/3</f>
        <v>53999.201666666668</v>
      </c>
      <c r="FG72" s="3">
        <f>+VLOOKUP($E72,'Trimestrales MX'!$C:$FS,FG$1,FALSE)/3</f>
        <v>30438.104000000003</v>
      </c>
      <c r="FH72" s="3">
        <f>+VLOOKUP($E72,'Trimestrales MX'!$C:$FS,FH$1,FALSE)/3</f>
        <v>80050.622333333333</v>
      </c>
      <c r="FI72" s="3">
        <f>+VLOOKUP($E72,'Trimestrales MX'!$C:$FS,FI$1,FALSE)/3</f>
        <v>61702.35633333333</v>
      </c>
      <c r="FJ72" s="3">
        <f>+VLOOKUP($E72,'Trimestrales MX'!$C:$FS,FJ$1,FALSE)/3</f>
        <v>18348.266</v>
      </c>
      <c r="FK72" s="3">
        <f>+VLOOKUP($E72,'Trimestrales MX'!$C:$FS,FK$1,FALSE)/3</f>
        <v>424948.32699999999</v>
      </c>
      <c r="FL72" s="3">
        <f>+VLOOKUP($E72,'Trimestrales MX'!$C:$FS,FL$1,FALSE)/3</f>
        <v>276965.897</v>
      </c>
      <c r="FM72" s="3">
        <f>+VLOOKUP($E72,'Trimestrales MX'!$C:$FS,FM$1,FALSE)/3</f>
        <v>104029.64633333334</v>
      </c>
      <c r="FN72" s="3">
        <f>+VLOOKUP($E72,'Trimestrales MX'!$C:$FS,FN$1,FALSE)/3</f>
        <v>43952.783333333333</v>
      </c>
      <c r="FO72" s="3">
        <f>+VLOOKUP($E72,'Trimestrales MX'!$C:$FS,FO$1,FALSE)/3</f>
        <v>852658.55433333339</v>
      </c>
      <c r="FP72" s="3">
        <f>+VLOOKUP($E72,'Trimestrales MX'!$C:$FS,FP$1,FALSE)/3</f>
        <v>204171.52566666668</v>
      </c>
      <c r="FQ72" s="3">
        <f>+VLOOKUP($E72,'Trimestrales MX'!$C:$FS,FQ$1,FALSE)/3</f>
        <v>6805.6516666666676</v>
      </c>
      <c r="FR72" s="3">
        <f>+VLOOKUP($E72,'Trimestrales MX'!$C:$FS,FR$1,FALSE)/3</f>
        <v>16614.419666666665</v>
      </c>
      <c r="FS72" s="3">
        <f>+VLOOKUP($E72,'Trimestrales MX'!$C:$FS,FS$1,FALSE)/3</f>
        <v>11328.661999999998</v>
      </c>
      <c r="FT72" s="3">
        <f>+VLOOKUP($E72,'Trimestrales MX'!$C:$FS,FT$1,FALSE)/3</f>
        <v>6179.6976666666669</v>
      </c>
      <c r="FU72" s="3">
        <f>+VLOOKUP($E72,'Trimestrales MX'!$C:$FS,FU$1,FALSE)/3</f>
        <v>21214.191999999999</v>
      </c>
      <c r="FV72" s="3">
        <f>+VLOOKUP($E72,'Trimestrales MX'!$C:$FS,FV$1,FALSE)/3</f>
        <v>45839.975333333336</v>
      </c>
      <c r="FW72" s="3">
        <f>+VLOOKUP($E72,'Trimestrales MX'!$C:$FS,FW$1,FALSE)/3</f>
        <v>1019.544</v>
      </c>
      <c r="FX72" s="3">
        <f>+VLOOKUP($E72,'Trimestrales MX'!$C:$FS,FX$1,FALSE)/3</f>
        <v>65989.46666666666</v>
      </c>
      <c r="FY72" s="3">
        <f>+VLOOKUP($E72,'Trimestrales MX'!$C:$FS,FY$1,FALSE)/3</f>
        <v>29179.916666666668</v>
      </c>
      <c r="FZ72" s="3">
        <f>+VLOOKUP($E72,'Trimestrales MX'!$C:$FS,FZ$1,FALSE)/3</f>
        <v>44726.69433333334</v>
      </c>
      <c r="GA72" s="3">
        <f>+VLOOKUP($E72,'Trimestrales MX'!$C:$FS,GA$1,FALSE)/3</f>
        <v>38251.125333333337</v>
      </c>
      <c r="GB72" s="3">
        <f>+VLOOKUP($E72,'Trimestrales MX'!$C:$FS,GB$1,FALSE)/3</f>
        <v>6475.5689999999995</v>
      </c>
      <c r="GC72" s="3">
        <f>+VLOOKUP($E72,'Trimestrales MX'!$C:$FS,GC$1,FALSE)/3</f>
        <v>8738.1986666666671</v>
      </c>
      <c r="GD72" s="3">
        <f>+VLOOKUP($E72,'Trimestrales MX'!$C:$FS,GD$1,FALSE)/3</f>
        <v>1811.8263333333334</v>
      </c>
      <c r="GE72" s="3">
        <f>+VLOOKUP($E72,'Trimestrales MX'!$C:$FS,GE$1,FALSE)/3</f>
        <v>5947.8216666666667</v>
      </c>
      <c r="GF72" s="3">
        <f>+VLOOKUP($E72,'Trimestrales MX'!$C:$FS,GF$1,FALSE)/3</f>
        <v>978.55033333333324</v>
      </c>
      <c r="GG72" s="3">
        <f>+VLOOKUP($E72,'Trimestrales MX'!$C:$FS,GG$1,FALSE)/3</f>
        <v>4230.8463333333339</v>
      </c>
      <c r="GH72" s="3">
        <f>+VLOOKUP($E72,'Trimestrales MX'!$C:$FS,GH$1,FALSE)/3</f>
        <v>1253.4123333333334</v>
      </c>
      <c r="GI72" s="3">
        <f>+VLOOKUP($E72,'Trimestrales MX'!$C:$FS,GI$1,FALSE)/3</f>
        <v>2977.4339999999997</v>
      </c>
      <c r="GJ72" s="3">
        <f>+VLOOKUP($E72,'Trimestrales MX'!$C:$FS,GJ$1,FALSE)/3</f>
        <v>19747.984666666667</v>
      </c>
      <c r="GK72" s="3">
        <f>+VLOOKUP($E72,'Trimestrales MX'!$C:$FS,GK$1,FALSE)/3</f>
        <v>2102.9453333333336</v>
      </c>
      <c r="GL72" s="3">
        <f>+VLOOKUP($E72,'Trimestrales MX'!$C:$FS,GL$1,FALSE)/3</f>
        <v>16829.197333333334</v>
      </c>
      <c r="GM72" s="3">
        <f>+VLOOKUP($E72,'Trimestrales MX'!$C:$FS,GM$1,FALSE)/3</f>
        <v>815.84199999999998</v>
      </c>
      <c r="GN72" s="3">
        <f>+VLOOKUP($E72,'Trimestrales MX'!$C:$FS,GN$1,FALSE)/3</f>
        <v>7624.6320000000005</v>
      </c>
      <c r="GO72" s="3">
        <f>+VLOOKUP($E72,'Trimestrales MX'!$C:$FS,GO$1,FALSE)/3</f>
        <v>1197.18</v>
      </c>
      <c r="GP72" s="3">
        <f>+VLOOKUP($E72,'Trimestrales MX'!$C:$FS,GP$1,FALSE)/3</f>
        <v>5514.1090000000004</v>
      </c>
      <c r="GQ72" s="3">
        <f>+VLOOKUP($E72,'Trimestrales MX'!$C:$FS,GQ$1,FALSE)/3</f>
        <v>913.34299999999996</v>
      </c>
      <c r="GR72" s="3">
        <f>+VLOOKUP($E72,'Trimestrales MX'!$C:$FS,GR$1,FALSE)/3</f>
        <v>8772.4179999999997</v>
      </c>
      <c r="GS72" s="3">
        <f>+VLOOKUP($E72,'Trimestrales MX'!$C:$FS,GS$1,FALSE)/3</f>
        <v>5469.4690000000001</v>
      </c>
      <c r="GT72" s="3">
        <f>+VLOOKUP($E72,'Trimestrales MX'!$C:$FS,GT$1,FALSE)/3</f>
        <v>217.16766666666669</v>
      </c>
      <c r="GU72" s="3">
        <f>+VLOOKUP($E72,'Trimestrales MX'!$C:$FS,GU$1,FALSE)/3</f>
        <v>3085.7810000000004</v>
      </c>
      <c r="GV72" s="3">
        <f>+VLOOKUP($E72,'Trimestrales MX'!$C:$FS,GV$1,FALSE)/3</f>
        <v>14704.733333333332</v>
      </c>
      <c r="GW72" s="3">
        <f>+VLOOKUP($E72,'Trimestrales MX'!$C:$FS,GW$1,FALSE)/3</f>
        <v>5089.3876666666665</v>
      </c>
      <c r="GX72" s="3">
        <f>+VLOOKUP($E72,'Trimestrales MX'!$C:$FS,GX$1,FALSE)/3</f>
        <v>9615.3456666666661</v>
      </c>
      <c r="GY72" s="3">
        <f>+VLOOKUP($E72,'Trimestrales MX'!$C:$FS,GY$1,FALSE)/3</f>
        <v>6092.2040000000006</v>
      </c>
      <c r="GZ72" s="3">
        <f>+VLOOKUP($E72,'Trimestrales MX'!$C:$FS,GZ$1,FALSE)/3</f>
        <v>24707.516</v>
      </c>
      <c r="HA72" s="3">
        <f>+VLOOKUP($E72,'Trimestrales MX'!$C:$FS,HA$1,FALSE)/3</f>
        <v>85968.198666666663</v>
      </c>
      <c r="HB72" s="3">
        <f>+VLOOKUP($E72,'Trimestrales MX'!$C:$FS,HB$1,FALSE)/3</f>
        <v>41938.618000000002</v>
      </c>
      <c r="HC72" s="3">
        <f>+VLOOKUP($E72,'Trimestrales MX'!$C:$FS,HC$1,FALSE)/3</f>
        <v>6512.3509999999997</v>
      </c>
      <c r="HD72" s="3">
        <f>+VLOOKUP($E72,'Trimestrales MX'!$C:$FS,HD$1,FALSE)/3</f>
        <v>2927.6586666666667</v>
      </c>
      <c r="HE72" s="3">
        <f>+VLOOKUP($E72,'Trimestrales MX'!$C:$FS,HE$1,FALSE)/3</f>
        <v>14080.819666666668</v>
      </c>
      <c r="HF72" s="3">
        <f>+VLOOKUP($E72,'Trimestrales MX'!$C:$FS,HF$1,FALSE)/3</f>
        <v>4320.1279999999997</v>
      </c>
      <c r="HG72" s="3">
        <f>+VLOOKUP($E72,'Trimestrales MX'!$C:$FS,HG$1,FALSE)/3</f>
        <v>12530.653666666667</v>
      </c>
      <c r="HH72" s="3">
        <f>+VLOOKUP($E72,'Trimestrales MX'!$C:$FS,HH$1,FALSE)/3</f>
        <v>3657.969333333333</v>
      </c>
      <c r="HI72" s="3">
        <f>+VLOOKUP($E72,'Trimestrales MX'!$C:$FS,HI$1,FALSE)/3</f>
        <v>24328.836666666666</v>
      </c>
      <c r="HJ72" s="3">
        <f>+VLOOKUP($E72,'Trimestrales MX'!$C:$FS,HJ$1,FALSE)/3</f>
        <v>18943.644333333334</v>
      </c>
      <c r="HK72" s="3">
        <f>+VLOOKUP($E72,'Trimestrales MX'!$C:$FS,HK$1,FALSE)/3</f>
        <v>5385.1923333333334</v>
      </c>
      <c r="HL72" s="3">
        <f>+VLOOKUP($E72,'Trimestrales MX'!$C:$FS,HL$1,FALSE)/3</f>
        <v>22704.196666666667</v>
      </c>
      <c r="HM72" s="3">
        <f>+VLOOKUP($E72,'Trimestrales MX'!$C:$FS,HM$1,FALSE)/3</f>
        <v>4446.0280000000002</v>
      </c>
      <c r="HN72" s="3">
        <f>+VLOOKUP($E72,'Trimestrales MX'!$C:$FS,HN$1,FALSE)/3</f>
        <v>7464.581666666666</v>
      </c>
      <c r="HO72" s="3">
        <f>+VLOOKUP($E72,'Trimestrales MX'!$C:$FS,HO$1,FALSE)/3</f>
        <v>7406.9616666666661</v>
      </c>
      <c r="HP72" s="3">
        <f>+VLOOKUP($E72,'Trimestrales MX'!$C:$FS,HP$1,FALSE)/3</f>
        <v>1662.0476666666666</v>
      </c>
      <c r="HQ72" s="3">
        <f>+VLOOKUP($E72,'Trimestrales MX'!$C:$FS,HQ$1,FALSE)/3</f>
        <v>1724.5773333333334</v>
      </c>
      <c r="HR72" s="3">
        <f>+VLOOKUP($E72,'Trimestrales MX'!$C:$FS,HR$1,FALSE)/3</f>
        <v>56676.441666666673</v>
      </c>
      <c r="HS72" s="3">
        <f>+VLOOKUP($E72,'Trimestrales MX'!$C:$FS,HS$1,FALSE)/3</f>
        <v>22458.459333333332</v>
      </c>
      <c r="HT72" s="3">
        <f>+VLOOKUP($E72,'Trimestrales MX'!$C:$FS,HT$1,FALSE)/3</f>
        <v>9968.4363333333331</v>
      </c>
      <c r="HU72" s="3">
        <f>+VLOOKUP($E72,'Trimestrales MX'!$C:$FS,HU$1,FALSE)/3</f>
        <v>2407.8409999999999</v>
      </c>
      <c r="HV72" s="3">
        <f>+VLOOKUP($E72,'Trimestrales MX'!$C:$FS,HV$1,FALSE)/3</f>
        <v>20128.799333333332</v>
      </c>
      <c r="HW72" s="3">
        <f>+VLOOKUP($E72,'Trimestrales MX'!$C:$FS,HW$1,FALSE)/3</f>
        <v>1712.9056666666665</v>
      </c>
      <c r="HX72" s="3">
        <f>+VLOOKUP($E72,'Trimestrales MX'!$C:$FS,HX$1,FALSE)/3</f>
        <v>31845.217333333334</v>
      </c>
      <c r="HY72" s="3">
        <f>+VLOOKUP($E72,'Trimestrales MX'!$C:$FS,HY$1,FALSE)/3</f>
        <v>1176.5060000000001</v>
      </c>
      <c r="HZ72" s="3">
        <f>+VLOOKUP($E72,'Trimestrales MX'!$C:$FS,HZ$1,FALSE)/3</f>
        <v>2213.8089999999997</v>
      </c>
      <c r="IA72" s="3">
        <f>+VLOOKUP($E72,'Trimestrales MX'!$C:$FS,IA$1,FALSE)/3</f>
        <v>10054.601000000001</v>
      </c>
      <c r="IB72" s="3">
        <f>+VLOOKUP($E72,'Trimestrales MX'!$C:$FS,IB$1,FALSE)/3</f>
        <v>2586.2243333333331</v>
      </c>
      <c r="IC72" s="3">
        <f>+VLOOKUP($E72,'Trimestrales MX'!$C:$FS,IC$1,FALSE)/3</f>
        <v>1109.8483333333334</v>
      </c>
      <c r="ID72" s="3">
        <f>+VLOOKUP($E72,'Trimestrales MX'!$C:$FS,ID$1,FALSE)/3</f>
        <v>2427.6176666666665</v>
      </c>
      <c r="IE72" s="3">
        <f>+VLOOKUP($E72,'Trimestrales MX'!$C:$FS,IE$1,FALSE)/3</f>
        <v>3542.237333333333</v>
      </c>
      <c r="IF72" s="3">
        <f>+VLOOKUP($E72,'Trimestrales MX'!$C:$FS,IF$1,FALSE)/3</f>
        <v>2820.7086666666669</v>
      </c>
      <c r="IG72" s="3">
        <f>+VLOOKUP($E72,'Trimestrales MX'!$C:$FS,IG$1,FALSE)/3</f>
        <v>5913.6653333333334</v>
      </c>
      <c r="IH72" s="3">
        <f>+VLOOKUP($E72,'Trimestrales MX'!$C:$FS,IH$1,FALSE)/3</f>
        <v>36980.135333333332</v>
      </c>
      <c r="II72" s="3">
        <f>+VLOOKUP($E72,'Trimestrales MX'!$C:$FS,II$1,FALSE)/3</f>
        <v>4236.1453333333329</v>
      </c>
      <c r="IJ72" s="3">
        <f>+VLOOKUP($E72,'Trimestrales MX'!$C:$FS,IJ$1,FALSE)/3</f>
        <v>2606.1713333333332</v>
      </c>
      <c r="IK72" s="3">
        <f>+VLOOKUP($E72,'Trimestrales MX'!$C:$FS,IK$1,FALSE)/3</f>
        <v>499.83433333333329</v>
      </c>
      <c r="IL72" s="3">
        <f>+VLOOKUP($E72,'Trimestrales MX'!$C:$FS,IL$1,FALSE)/3</f>
        <v>5977.7193333333335</v>
      </c>
      <c r="IM72" s="3">
        <f>+VLOOKUP($E72,'Trimestrales MX'!$C:$FS,IM$1,FALSE)/3</f>
        <v>725.80033333333324</v>
      </c>
      <c r="IN72" s="3">
        <f>+VLOOKUP($E72,'Trimestrales MX'!$C:$FS,IN$1,FALSE)/3</f>
        <v>14181.630333333334</v>
      </c>
      <c r="IO72" s="3">
        <f>+VLOOKUP($E72,'Trimestrales MX'!$C:$FS,IO$1,FALSE)/3</f>
        <v>8752.8343333333341</v>
      </c>
      <c r="IP72" s="3">
        <f>+VLOOKUP($E72,'Trimestrales MX'!$C:$FS,IP$1,FALSE)/3</f>
        <v>56532.633000000002</v>
      </c>
      <c r="IQ72" s="3">
        <f>+VLOOKUP($E72,'Trimestrales MX'!$C:$FS,IQ$1,FALSE)/3</f>
        <v>19636.031666666666</v>
      </c>
      <c r="IR72" s="3">
        <f>+VLOOKUP($E72,'Trimestrales MX'!$C:$FS,IR$1,FALSE)/3</f>
        <v>6714.4733333333324</v>
      </c>
      <c r="IS72" s="3">
        <f>+VLOOKUP($E72,'Trimestrales MX'!$C:$FS,IS$1,FALSE)/3</f>
        <v>11172.049333333334</v>
      </c>
      <c r="IT72" s="3">
        <f>+VLOOKUP($E72,'Trimestrales MX'!$C:$FS,IT$1,FALSE)/3</f>
        <v>13636.750333333332</v>
      </c>
      <c r="IU72" s="3">
        <f>+VLOOKUP($E72,'Trimestrales MX'!$C:$FS,IU$1,FALSE)/3</f>
        <v>4602.7870000000003</v>
      </c>
      <c r="IV72" s="3">
        <f>+VLOOKUP($E72,'Trimestrales MX'!$C:$FS,IV$1,FALSE)/3</f>
        <v>770.54166666666663</v>
      </c>
      <c r="IW72" s="3">
        <f>+VLOOKUP($E72,'Trimestrales MX'!$C:$FS,IW$1,FALSE)/3</f>
        <v>26120.344666666668</v>
      </c>
      <c r="IX72" s="3">
        <f>+VLOOKUP($E72,'Trimestrales MX'!$C:$FS,IX$1,FALSE)/3</f>
        <v>2847.3093333333331</v>
      </c>
      <c r="IY72" s="3">
        <f>+VLOOKUP($E72,'Trimestrales MX'!$C:$FS,IY$1,FALSE)/3</f>
        <v>4099.2290000000003</v>
      </c>
      <c r="IZ72" s="3">
        <f>+VLOOKUP($E72,'Trimestrales MX'!$C:$FS,IZ$1,FALSE)/3</f>
        <v>9244.0879999999997</v>
      </c>
      <c r="JA72" s="3">
        <f>+VLOOKUP($E72,'Trimestrales MX'!$C:$FS,JA$1,FALSE)/3</f>
        <v>9929.7183333333323</v>
      </c>
      <c r="JB72" s="3">
        <f>+VLOOKUP($E72,'Trimestrales MX'!$C:$FS,JB$1,FALSE)/3</f>
        <v>138234.72066666666</v>
      </c>
      <c r="JC72" s="3">
        <f>+VLOOKUP($E72,'Trimestrales MX'!$C:$FS,JC$1,FALSE)/3</f>
        <v>71157.320333333337</v>
      </c>
      <c r="JD72" s="3">
        <f>+VLOOKUP($E72,'Trimestrales MX'!$C:$FS,JD$1,FALSE)/3</f>
        <v>3005.5606666666667</v>
      </c>
      <c r="JE72" s="3">
        <f>+VLOOKUP($E72,'Trimestrales MX'!$C:$FS,JE$1,FALSE)/3</f>
        <v>53961.844000000005</v>
      </c>
      <c r="JF72" s="3">
        <f>+VLOOKUP($E72,'Trimestrales MX'!$C:$FS,JF$1,FALSE)/3</f>
        <v>4794.6253333333334</v>
      </c>
      <c r="JG72" s="3">
        <f>+VLOOKUP($E72,'Trimestrales MX'!$C:$FS,JG$1,FALSE)/3</f>
        <v>2384.9723333333336</v>
      </c>
      <c r="JH72" s="3">
        <f>+VLOOKUP($E72,'Trimestrales MX'!$C:$FS,JH$1,FALSE)/3</f>
        <v>284.221</v>
      </c>
      <c r="JI72" s="3">
        <f>+VLOOKUP($E72,'Trimestrales MX'!$C:$FS,JI$1,FALSE)/3</f>
        <v>2646.1766666666667</v>
      </c>
      <c r="JJ72" s="3">
        <f>+VLOOKUP($E72,'Trimestrales MX'!$C:$FS,JJ$1,FALSE)/3</f>
        <v>12396.418333333333</v>
      </c>
      <c r="JK72" s="3">
        <f>+VLOOKUP($E72,'Trimestrales MX'!$C:$FS,JK$1,FALSE)/3</f>
        <v>9354.9840000000004</v>
      </c>
      <c r="JL72" s="3">
        <f>+VLOOKUP($E72,'Trimestrales MX'!$C:$FS,JL$1,FALSE)/3</f>
        <v>1861.7536666666667</v>
      </c>
      <c r="JM72" s="3">
        <f>+VLOOKUP($E72,'Trimestrales MX'!$C:$FS,JM$1,FALSE)/3</f>
        <v>1179.6803333333335</v>
      </c>
      <c r="JN72" s="3">
        <f>+VLOOKUP($E72,'Trimestrales MX'!$C:$FS,JN$1,FALSE)/3</f>
        <v>17354.658666666666</v>
      </c>
      <c r="JO72" s="3">
        <f>+VLOOKUP($E72,'Trimestrales MX'!$C:$FS,JO$1,FALSE)/3</f>
        <v>7812.8033333333333</v>
      </c>
      <c r="JP72" s="3">
        <f>+VLOOKUP($E72,'Trimestrales MX'!$C:$FS,JP$1,FALSE)/3</f>
        <v>9541.855333333333</v>
      </c>
      <c r="JQ72" s="3">
        <f>+VLOOKUP($E72,'Trimestrales MX'!$C:$FS,JQ$1,FALSE)/3</f>
        <v>3386280.254666667</v>
      </c>
      <c r="JR72" s="3">
        <f>+VLOOKUP($E72,'Trimestrales MX'!$C:$FS,JR$1,FALSE)/3</f>
        <v>453174.81699999998</v>
      </c>
      <c r="JS72" s="3">
        <f>+VLOOKUP($E72,'Trimestrales MX'!$C:$FS,JS$1,FALSE)/3</f>
        <v>514915.99466666667</v>
      </c>
      <c r="JT72" s="3">
        <f>+VLOOKUP($E72,'Trimestrales MX'!$C:$FS,JT$1,FALSE)/3</f>
        <v>335804.01366666664</v>
      </c>
      <c r="JU72" s="3">
        <f>+VLOOKUP($E72,'Trimestrales MX'!$C:$FS,JU$1,FALSE)/3</f>
        <v>7877.6189999999997</v>
      </c>
      <c r="JV72" s="3">
        <f>+VLOOKUP($E72,'Trimestrales MX'!$C:$FS,JV$1,FALSE)/3</f>
        <v>6380.3189999999995</v>
      </c>
      <c r="JW72" s="3">
        <f>+VLOOKUP($E72,'Trimestrales MX'!$C:$FS,JW$1,FALSE)/3</f>
        <v>4565.7306666666664</v>
      </c>
      <c r="JX72" s="3">
        <f>+VLOOKUP($E72,'Trimestrales MX'!$C:$FS,JX$1,FALSE)/3</f>
        <v>167794.75233333334</v>
      </c>
      <c r="JY72" s="3">
        <f>+VLOOKUP($E72,'Trimestrales MX'!$C:$FS,JY$1,FALSE)/3</f>
        <v>111409.90433333332</v>
      </c>
      <c r="JZ72" s="3">
        <f>+VLOOKUP($E72,'Trimestrales MX'!$C:$FS,JZ$1,FALSE)/3</f>
        <v>26379.075666666668</v>
      </c>
      <c r="KA72" s="3">
        <f>+VLOOKUP($E72,'Trimestrales MX'!$C:$FS,KA$1,FALSE)/3</f>
        <v>7105.9703333333337</v>
      </c>
      <c r="KB72" s="3">
        <f>+VLOOKUP($E72,'Trimestrales MX'!$C:$FS,KB$1,FALSE)/3</f>
        <v>4290.6419999999998</v>
      </c>
      <c r="KC72" s="3">
        <f>+VLOOKUP($E72,'Trimestrales MX'!$C:$FS,KC$1,FALSE)/3</f>
        <v>109423.447</v>
      </c>
      <c r="KD72" s="3">
        <f>+VLOOKUP($E72,'Trimestrales MX'!$C:$FS,KD$1,FALSE)/3</f>
        <v>5993.3093333333336</v>
      </c>
      <c r="KE72" s="3">
        <f>+VLOOKUP($E72,'Trimestrales MX'!$C:$FS,KE$1,FALSE)/3</f>
        <v>6144.2456666666667</v>
      </c>
      <c r="KF72" s="3">
        <f>+VLOOKUP($E72,'Trimestrales MX'!$C:$FS,KF$1,FALSE)/3</f>
        <v>7959.5993333333327</v>
      </c>
      <c r="KG72" s="3">
        <f>+VLOOKUP($E72,'Trimestrales MX'!$C:$FS,KG$1,FALSE)/3</f>
        <v>88164.410666666678</v>
      </c>
      <c r="KH72" s="3">
        <f>+VLOOKUP($E72,'Trimestrales MX'!$C:$FS,KH$1,FALSE)/3</f>
        <v>632.61299999999994</v>
      </c>
      <c r="KI72" s="3">
        <f>+VLOOKUP($E72,'Trimestrales MX'!$C:$FS,KI$1,FALSE)/3</f>
        <v>529.26933333333329</v>
      </c>
      <c r="KJ72" s="3">
        <f>+VLOOKUP($E72,'Trimestrales MX'!$C:$FS,KJ$1,FALSE)/3</f>
        <v>177040.43566666669</v>
      </c>
      <c r="KK72" s="3">
        <f>+VLOOKUP($E72,'Trimestrales MX'!$C:$FS,KK$1,FALSE)/3</f>
        <v>152905.68666666668</v>
      </c>
      <c r="KL72" s="3">
        <f>+VLOOKUP($E72,'Trimestrales MX'!$C:$FS,KL$1,FALSE)/3</f>
        <v>24134.749</v>
      </c>
      <c r="KM72" s="3">
        <f>+VLOOKUP($E72,'Trimestrales MX'!$C:$FS,KM$1,FALSE)/3</f>
        <v>621873.22333333327</v>
      </c>
      <c r="KN72" s="3">
        <f>+VLOOKUP($E72,'Trimestrales MX'!$C:$FS,KN$1,FALSE)/3</f>
        <v>597286.04299999995</v>
      </c>
      <c r="KO72" s="3">
        <f>+VLOOKUP($E72,'Trimestrales MX'!$C:$FS,KO$1,FALSE)/3</f>
        <v>24587.179999999997</v>
      </c>
      <c r="KP72" s="3">
        <f>+VLOOKUP($E72,'Trimestrales MX'!$C:$FS,KP$1,FALSE)/3</f>
        <v>113062.978</v>
      </c>
      <c r="KQ72" s="3">
        <f>+VLOOKUP($E72,'Trimestrales MX'!$C:$FS,KQ$1,FALSE)/3</f>
        <v>31881.797999999999</v>
      </c>
      <c r="KR72" s="3">
        <f>+VLOOKUP($E72,'Trimestrales MX'!$C:$FS,KR$1,FALSE)/3</f>
        <v>199455.45566666665</v>
      </c>
      <c r="KS72" s="3">
        <f>+VLOOKUP($E72,'Trimestrales MX'!$C:$FS,KS$1,FALSE)/3</f>
        <v>224057.84833333336</v>
      </c>
      <c r="KT72" s="3">
        <f>+VLOOKUP($E72,'Trimestrales MX'!$C:$FS,KT$1,FALSE)/3</f>
        <v>125037.50633333332</v>
      </c>
      <c r="KU72" s="3">
        <f>+VLOOKUP($E72,'Trimestrales MX'!$C:$FS,KU$1,FALSE)/3</f>
        <v>54066.735666666667</v>
      </c>
      <c r="KV72" s="3">
        <f>+VLOOKUP($E72,'Trimestrales MX'!$C:$FS,KV$1,FALSE)/3</f>
        <v>66790.544666666668</v>
      </c>
      <c r="KW72" s="3">
        <f>+VLOOKUP($E72,'Trimestrales MX'!$C:$FS,KW$1,FALSE)/3</f>
        <v>4180.2259999999997</v>
      </c>
      <c r="KX72" s="3">
        <f>+VLOOKUP($E72,'Trimestrales MX'!$C:$FS,KX$1,FALSE)/3</f>
        <v>22779.688333333335</v>
      </c>
      <c r="KY72" s="3">
        <f>+VLOOKUP($E72,'Trimestrales MX'!$C:$FS,KY$1,FALSE)/3</f>
        <v>10593.272333333332</v>
      </c>
      <c r="KZ72" s="3">
        <f>+VLOOKUP($E72,'Trimestrales MX'!$C:$FS,KZ$1,FALSE)/3</f>
        <v>12186.415999999999</v>
      </c>
      <c r="LA72" s="3">
        <f>+VLOOKUP($E72,'Trimestrales MX'!$C:$FS,LA$1,FALSE)/3</f>
        <v>111968.14466666667</v>
      </c>
      <c r="LB72" s="3">
        <f>+VLOOKUP($E72,'Trimestrales MX'!$C:$FS,LB$1,FALSE)/3</f>
        <v>51198.290666666668</v>
      </c>
      <c r="LC72" s="3">
        <f>+VLOOKUP($E72,'Trimestrales MX'!$C:$FS,LC$1,FALSE)/3</f>
        <v>60769.853999999999</v>
      </c>
      <c r="LD72" s="3">
        <f>+VLOOKUP($E72,'Trimestrales MX'!$C:$FS,LD$1,FALSE)/3</f>
        <v>113393.234</v>
      </c>
      <c r="LE72" s="3">
        <f>+VLOOKUP($E72,'Trimestrales MX'!$C:$FS,LE$1,FALSE)/3</f>
        <v>26712.998333333333</v>
      </c>
      <c r="LF72" s="3">
        <f>+VLOOKUP($E72,'Trimestrales MX'!$C:$FS,LF$1,FALSE)/3</f>
        <v>46783.524333333335</v>
      </c>
      <c r="LG72" s="3">
        <f>+VLOOKUP($E72,'Trimestrales MX'!$C:$FS,LG$1,FALSE)/3</f>
        <v>39896.711333333333</v>
      </c>
      <c r="LH72" s="3">
        <f>+VLOOKUP($E72,'Trimestrales MX'!$C:$FS,LH$1,FALSE)/3</f>
        <v>232411.67</v>
      </c>
      <c r="LI72" s="3">
        <v>103.738210332588</v>
      </c>
      <c r="LJ72" s="3">
        <v>101.12198085507499</v>
      </c>
      <c r="LK72" s="3">
        <v>101.901569182047</v>
      </c>
      <c r="LL72" s="3">
        <v>97.977894349523993</v>
      </c>
      <c r="LM72" s="3">
        <v>99.311211725991996</v>
      </c>
      <c r="LN72" s="3">
        <v>103.548816441857</v>
      </c>
      <c r="LO72" s="3">
        <v>104.636765781508</v>
      </c>
      <c r="LP72" s="3">
        <v>99.813249791969</v>
      </c>
      <c r="LQ72" s="3">
        <v>106.38580083098201</v>
      </c>
      <c r="LR72" s="3">
        <v>105.34956311672801</v>
      </c>
      <c r="LS72" s="3">
        <v>107.92638268084001</v>
      </c>
      <c r="LT72" s="3">
        <v>109.24377749016401</v>
      </c>
      <c r="LU72" s="3">
        <v>103.683445591349</v>
      </c>
      <c r="LV72" s="3">
        <v>98.482069912072006</v>
      </c>
      <c r="LW72" s="3">
        <v>101.421139644143</v>
      </c>
      <c r="LX72" s="3">
        <v>113.95942589361501</v>
      </c>
      <c r="LY72" s="3">
        <v>112.356525968496</v>
      </c>
      <c r="LZ72" s="3">
        <v>117.18889898481</v>
      </c>
      <c r="MA72" s="3">
        <v>108.22855782028699</v>
      </c>
      <c r="MB72" s="3">
        <v>126.74237150382</v>
      </c>
      <c r="MC72" s="3">
        <v>103.66416075165399</v>
      </c>
      <c r="MD72" s="3">
        <v>108.31858984597</v>
      </c>
      <c r="ME72" s="3">
        <v>89.647113355905006</v>
      </c>
      <c r="MF72" s="3">
        <v>98.089658975483005</v>
      </c>
      <c r="MG72" s="3">
        <v>115.28311428064799</v>
      </c>
      <c r="MH72" s="3">
        <v>108.476835124952</v>
      </c>
      <c r="MI72" s="3">
        <v>100.80161147086601</v>
      </c>
      <c r="MJ72" s="3">
        <v>117.337251067568</v>
      </c>
      <c r="MK72" s="3">
        <v>115.704383515627</v>
      </c>
      <c r="ML72" s="3">
        <v>99.790272030924001</v>
      </c>
      <c r="MM72" s="3">
        <v>111.664375253</v>
      </c>
      <c r="MN72" s="3">
        <v>105.44600814159401</v>
      </c>
      <c r="MO72" s="3">
        <v>110.795426155116</v>
      </c>
      <c r="MP72" s="3">
        <v>105.889786707998</v>
      </c>
    </row>
    <row r="73" spans="1:354" x14ac:dyDescent="0.3">
      <c r="A73" s="7">
        <v>41214</v>
      </c>
      <c r="B73" s="19">
        <f t="shared" si="175"/>
        <v>2012</v>
      </c>
      <c r="C73" s="19">
        <f t="shared" si="176"/>
        <v>11</v>
      </c>
      <c r="D73" s="20">
        <f>+VLOOKUP(C73,'Trimestres-Meses'!A:B,2,FALSE)</f>
        <v>4</v>
      </c>
      <c r="E73" s="18" t="str">
        <f t="shared" si="177"/>
        <v>2012-4</v>
      </c>
      <c r="F73" s="25">
        <v>11.020026113694282</v>
      </c>
      <c r="G73" s="23">
        <v>6.2537436305732541</v>
      </c>
      <c r="H73" s="24">
        <v>4.7662824831210271</v>
      </c>
      <c r="I73" s="5">
        <v>169.75</v>
      </c>
      <c r="J73" s="5">
        <v>120.35</v>
      </c>
      <c r="K73" s="5">
        <v>92.42</v>
      </c>
      <c r="L73" s="5">
        <v>1948.83</v>
      </c>
      <c r="M73" s="5">
        <v>101.17</v>
      </c>
      <c r="N73" s="5">
        <v>3.54</v>
      </c>
      <c r="O73" s="5">
        <v>1912.4</v>
      </c>
      <c r="P73" s="5">
        <v>85.74</v>
      </c>
      <c r="Q73" s="5">
        <v>85.89</v>
      </c>
      <c r="R73" s="17">
        <v>1.6000000000000001E-3</v>
      </c>
      <c r="S73" s="17">
        <v>3.5000000000000003E-2</v>
      </c>
      <c r="T73" s="3">
        <v>2616.617619047619</v>
      </c>
      <c r="U73" s="3">
        <v>1416.18</v>
      </c>
      <c r="V73" s="3">
        <v>1.297353</v>
      </c>
      <c r="W73" s="3">
        <f>+VLOOKUP(E73,'Trimestrales USA'!C:DY,2,FALSE)/3</f>
        <v>5473.4666666666672</v>
      </c>
      <c r="X73" s="3">
        <f>+VLOOKUP($E73,'Trimestrales USA'!$C:$DY,X$1,FALSE)/3</f>
        <v>3721.9</v>
      </c>
      <c r="Y73" s="3">
        <f>+VLOOKUP($E73,'Trimestrales USA'!$C:$DY,Y$1,FALSE)/3</f>
        <v>1224.7</v>
      </c>
      <c r="Z73" s="3">
        <f>+VLOOKUP($E73,'Trimestrales USA'!$C:$DY,Z$1,FALSE)/3</f>
        <v>387.86666666666662</v>
      </c>
      <c r="AA73" s="3">
        <f>+VLOOKUP($E73,'Trimestrales USA'!$C:$DY,AA$1,FALSE)/3</f>
        <v>836.83333333333337</v>
      </c>
      <c r="AB73" s="3">
        <f>+VLOOKUP($E73,'Trimestrales USA'!$C:$DY,AB$1,FALSE)/3</f>
        <v>2497.2000000000003</v>
      </c>
      <c r="AC73" s="3">
        <f>+VLOOKUP($E73,'Trimestrales USA'!$C:$DY,AC$1,FALSE)/3</f>
        <v>879.43333333333339</v>
      </c>
      <c r="AD73" s="3">
        <f>+VLOOKUP($E73,'Trimestrales USA'!$C:$DY,AD$1,FALSE)/3</f>
        <v>869.83333333333337</v>
      </c>
      <c r="AE73" s="3">
        <f>+VLOOKUP($E73,'Trimestrales USA'!$C:$DY,AE$1,FALSE)/3</f>
        <v>716.19999999999993</v>
      </c>
      <c r="AF73" s="3">
        <f>+VLOOKUP($E73,'Trimestrales USA'!$C:$DY,AF$1,FALSE)/3</f>
        <v>158.29999999999998</v>
      </c>
      <c r="AG73" s="3">
        <f>+VLOOKUP($E73,'Trimestrales USA'!$C:$DY,AG$1,FALSE)/3</f>
        <v>335.7</v>
      </c>
      <c r="AH73" s="3">
        <f>+VLOOKUP($E73,'Trimestrales USA'!$C:$DY,AH$1,FALSE)/3</f>
        <v>222.20000000000002</v>
      </c>
      <c r="AI73" s="3">
        <f>+VLOOKUP($E73,'Trimestrales USA'!$C:$DY,AI$1,FALSE)/3</f>
        <v>153.63333333333333</v>
      </c>
      <c r="AJ73" s="3">
        <f>+VLOOKUP($E73,'Trimestrales USA'!$C:$DY,AJ$1,FALSE)/3</f>
        <v>9.5666666666666664</v>
      </c>
      <c r="AK73" s="3">
        <f>+VLOOKUP($E73,'Trimestrales USA'!$C:$DY,AK$1,FALSE)/3</f>
        <v>-171.96666666666667</v>
      </c>
      <c r="AL73" s="3">
        <f>+VLOOKUP($E73,'Trimestrales USA'!$C:$DY,AL$1,FALSE)/3</f>
        <v>745.83333333333337</v>
      </c>
      <c r="AM73" s="3">
        <f>+VLOOKUP($E73,'Trimestrales USA'!$C:$DY,AM$1,FALSE)/3</f>
        <v>509.40000000000003</v>
      </c>
      <c r="AN73" s="3">
        <f>+VLOOKUP($E73,'Trimestrales USA'!$C:$DY,AN$1,FALSE)/3</f>
        <v>236.43333333333331</v>
      </c>
      <c r="AO73" s="3">
        <f>+VLOOKUP($E73,'Trimestrales USA'!$C:$DY,AO$1,FALSE)/3</f>
        <v>917.80000000000007</v>
      </c>
      <c r="AP73" s="3">
        <f>+VLOOKUP($E73,'Trimestrales USA'!$C:$DY,AP$1,FALSE)/3</f>
        <v>758.73333333333323</v>
      </c>
      <c r="AQ73" s="3">
        <f>+VLOOKUP($E73,'Trimestrales USA'!$C:$DY,AQ$1,FALSE)/3</f>
        <v>159.06666666666666</v>
      </c>
      <c r="AR73" s="3">
        <f>+VLOOKUP($E73,'Trimestrales USA'!$C:$DY,AR$1,FALSE)/3</f>
        <v>1044.1000000000001</v>
      </c>
      <c r="AS73" s="3">
        <f>+VLOOKUP($E73,'Trimestrales USA'!$C:$DY,AS$1,FALSE)/3</f>
        <v>423.16666666666669</v>
      </c>
      <c r="AT73" s="3">
        <f>+VLOOKUP($E73,'Trimestrales USA'!$C:$DY,AT$1,FALSE)/3</f>
        <v>265.46666666666664</v>
      </c>
      <c r="AU73" s="3">
        <f>+VLOOKUP($E73,'Trimestrales USA'!$C:$DY,AU$1,FALSE)/3</f>
        <v>157.70000000000002</v>
      </c>
      <c r="AV73" s="3">
        <f>+VLOOKUP($E73,'Trimestrales USA'!$C:$DY,AV$1,FALSE)/3</f>
        <v>620.9</v>
      </c>
      <c r="AW73" s="3">
        <f>+VLOOKUP($E73,'Trimestrales USA'!$C:$DY,AW$1,FALSE)/3</f>
        <v>4747.7333333333336</v>
      </c>
      <c r="AX73" s="3">
        <f>+VLOOKUP($E73,'Trimestrales USA'!$C:$DY,AX$1,FALSE)/3</f>
        <v>60.1</v>
      </c>
      <c r="AY73" s="3">
        <f>+VLOOKUP($E73,'Trimestrales USA'!$C:$DY,AY$1,FALSE)/3</f>
        <v>49.833333333333336</v>
      </c>
      <c r="AZ73" s="3">
        <f>+VLOOKUP($E73,'Trimestrales USA'!$C:$DY,AZ$1,FALSE)/3</f>
        <v>10.266666666666667</v>
      </c>
      <c r="BA73" s="3">
        <f>+VLOOKUP($E73,'Trimestrales USA'!$C:$DY,BA$1,FALSE)/3</f>
        <v>121.26666666666667</v>
      </c>
      <c r="BB73" s="3">
        <f>+VLOOKUP($E73,'Trimestrales USA'!$C:$DY,BB$1,FALSE)/3</f>
        <v>77.233333333333334</v>
      </c>
      <c r="BC73" s="3">
        <f>+VLOOKUP($E73,'Trimestrales USA'!$C:$DY,BC$1,FALSE)/3</f>
        <v>21.866666666666664</v>
      </c>
      <c r="BD73" s="3">
        <f>+VLOOKUP($E73,'Trimestrales USA'!$C:$DY,BD$1,FALSE)/3</f>
        <v>22.166666666666668</v>
      </c>
      <c r="BE73" s="3">
        <f>+VLOOKUP($E73,'Trimestrales USA'!$C:$DY,BE$1,FALSE)/3</f>
        <v>94.133333333333326</v>
      </c>
      <c r="BF73" s="3">
        <f>+VLOOKUP($E73,'Trimestrales USA'!$C:$DY,BF$1,FALSE)/3</f>
        <v>187.70000000000002</v>
      </c>
      <c r="BG73" s="3">
        <f>+VLOOKUP($E73,'Trimestrales USA'!$C:$DY,BG$1,FALSE)/3</f>
        <v>644.30000000000007</v>
      </c>
      <c r="BH73" s="3">
        <f>+VLOOKUP($E73,'Trimestrales USA'!$C:$DY,BH$1,FALSE)/3</f>
        <v>356.76666666666665</v>
      </c>
      <c r="BI73" s="3">
        <f>+VLOOKUP($E73,'Trimestrales USA'!$C:$DY,BI$1,FALSE)/3</f>
        <v>9.0333333333333332</v>
      </c>
      <c r="BJ73" s="3">
        <f>+VLOOKUP($E73,'Trimestrales USA'!$C:$DY,BJ$1,FALSE)/3</f>
        <v>14.666666666666666</v>
      </c>
      <c r="BK73" s="3">
        <f>+VLOOKUP($E73,'Trimestrales USA'!$C:$DY,BK$1,FALSE)/3</f>
        <v>21.466666666666669</v>
      </c>
      <c r="BL73" s="3">
        <f>+VLOOKUP($E73,'Trimestrales USA'!$C:$DY,BL$1,FALSE)/3</f>
        <v>46.533333333333331</v>
      </c>
      <c r="BM73" s="3">
        <f>+VLOOKUP($E73,'Trimestrales USA'!$C:$DY,BM$1,FALSE)/3</f>
        <v>50.466666666666669</v>
      </c>
      <c r="BN73" s="3">
        <f>+VLOOKUP($E73,'Trimestrales USA'!$C:$DY,BN$1,FALSE)/3</f>
        <v>80.63333333333334</v>
      </c>
      <c r="BO73" s="3">
        <f>+VLOOKUP($E73,'Trimestrales USA'!$C:$DY,BO$1,FALSE)/3</f>
        <v>18</v>
      </c>
      <c r="BP73" s="3">
        <f>+VLOOKUP($E73,'Trimestrales USA'!$C:$DY,BP$1,FALSE)/3</f>
        <v>39.466666666666669</v>
      </c>
      <c r="BQ73" s="3">
        <f>+VLOOKUP($E73,'Trimestrales USA'!$C:$DY,BQ$1,FALSE)/3</f>
        <v>42</v>
      </c>
      <c r="BR73" s="3">
        <f>+VLOOKUP($E73,'Trimestrales USA'!$C:$DY,BR$1,FALSE)/3</f>
        <v>7.5333333333333341</v>
      </c>
      <c r="BS73" s="3">
        <f>+VLOOKUP($E73,'Trimestrales USA'!$C:$DY,BS$1,FALSE)/3</f>
        <v>26.966666666666669</v>
      </c>
      <c r="BT73" s="3">
        <f>+VLOOKUP($E73,'Trimestrales USA'!$C:$DY,BT$1,FALSE)/3</f>
        <v>287.53333333333336</v>
      </c>
      <c r="BU73" s="3">
        <f>+VLOOKUP($E73,'Trimestrales USA'!$C:$DY,BU$1,FALSE)/3</f>
        <v>72.13333333333334</v>
      </c>
      <c r="BV73" s="3">
        <f>+VLOOKUP($E73,'Trimestrales USA'!$C:$DY,BV$1,FALSE)/3</f>
        <v>5.3999999999999995</v>
      </c>
      <c r="BW73" s="3">
        <f>+VLOOKUP($E73,'Trimestrales USA'!$C:$DY,BW$1,FALSE)/3</f>
        <v>3.3333333333333335</v>
      </c>
      <c r="BX73" s="3">
        <f>+VLOOKUP($E73,'Trimestrales USA'!$C:$DY,BX$1,FALSE)/3</f>
        <v>17.8</v>
      </c>
      <c r="BY73" s="3">
        <f>+VLOOKUP($E73,'Trimestrales USA'!$C:$DY,BY$1,FALSE)/3</f>
        <v>12.9</v>
      </c>
      <c r="BZ73" s="3">
        <f>+VLOOKUP($E73,'Trimestrales USA'!$C:$DY,BZ$1,FALSE)/3</f>
        <v>51.333333333333336</v>
      </c>
      <c r="CA73" s="3">
        <f>+VLOOKUP($E73,'Trimestrales USA'!$C:$DY,CA$1,FALSE)/3</f>
        <v>101.7</v>
      </c>
      <c r="CB73" s="3">
        <f>+VLOOKUP($E73,'Trimestrales USA'!$C:$DY,CB$1,FALSE)/3</f>
        <v>22.933333333333334</v>
      </c>
      <c r="CC73" s="3">
        <f>+VLOOKUP($E73,'Trimestrales USA'!$C:$DY,CC$1,FALSE)/3</f>
        <v>339.16666666666669</v>
      </c>
      <c r="CD73" s="3">
        <f>+VLOOKUP($E73,'Trimestrales USA'!$C:$DY,CD$1,FALSE)/3</f>
        <v>306.40000000000003</v>
      </c>
      <c r="CE73" s="3">
        <f>+VLOOKUP($E73,'Trimestrales USA'!$C:$DY,CE$1,FALSE)/3</f>
        <v>54.333333333333336</v>
      </c>
      <c r="CF73" s="3">
        <f>+VLOOKUP($E73,'Trimestrales USA'!$C:$DY,CF$1,FALSE)/3</f>
        <v>44.166666666666664</v>
      </c>
      <c r="CG73" s="3">
        <f>+VLOOKUP($E73,'Trimestrales USA'!$C:$DY,CG$1,FALSE)/3</f>
        <v>44.300000000000004</v>
      </c>
      <c r="CH73" s="3">
        <f>+VLOOKUP($E73,'Trimestrales USA'!$C:$DY,CH$1,FALSE)/3</f>
        <v>163.63333333333333</v>
      </c>
      <c r="CI73" s="3">
        <f>+VLOOKUP($E73,'Trimestrales USA'!$C:$DY,CI$1,FALSE)/3</f>
        <v>158.33333333333334</v>
      </c>
      <c r="CJ73" s="3">
        <f>+VLOOKUP($E73,'Trimestrales USA'!$C:$DY,CJ$1,FALSE)/3</f>
        <v>29.599999999999998</v>
      </c>
      <c r="CK73" s="3">
        <f>+VLOOKUP($E73,'Trimestrales USA'!$C:$DY,CK$1,FALSE)/3</f>
        <v>13.333333333333334</v>
      </c>
      <c r="CL73" s="3">
        <f>+VLOOKUP($E73,'Trimestrales USA'!$C:$DY,CL$1,FALSE)/3</f>
        <v>4.6333333333333337</v>
      </c>
      <c r="CM73" s="3">
        <f>+VLOOKUP($E73,'Trimestrales USA'!$C:$DY,CM$1,FALSE)/3</f>
        <v>42.666666666666664</v>
      </c>
      <c r="CN73" s="3">
        <f>+VLOOKUP($E73,'Trimestrales USA'!$C:$DY,CN$1,FALSE)/3</f>
        <v>12.066666666666668</v>
      </c>
      <c r="CO73" s="3">
        <f>+VLOOKUP($E73,'Trimestrales USA'!$C:$DY,CO$1,FALSE)/3</f>
        <v>8.8333333333333339</v>
      </c>
      <c r="CP73" s="3">
        <f>+VLOOKUP($E73,'Trimestrales USA'!$C:$DY,CP$1,FALSE)/3</f>
        <v>31.266666666666666</v>
      </c>
      <c r="CQ73" s="3">
        <f>+VLOOKUP($E73,'Trimestrales USA'!$C:$DY,CQ$1,FALSE)/3</f>
        <v>15.966666666666667</v>
      </c>
      <c r="CR73" s="3">
        <f>+VLOOKUP($E73,'Trimestrales USA'!$C:$DY,CR$1,FALSE)/3</f>
        <v>251.86666666666667</v>
      </c>
      <c r="CS73" s="3">
        <f>+VLOOKUP($E73,'Trimestrales USA'!$C:$DY,CS$1,FALSE)/3</f>
        <v>66.833333333333329</v>
      </c>
      <c r="CT73" s="3">
        <f>+VLOOKUP($E73,'Trimestrales USA'!$C:$DY,CT$1,FALSE)/3</f>
        <v>28.166666666666668</v>
      </c>
      <c r="CU73" s="3">
        <f>+VLOOKUP($E73,'Trimestrales USA'!$C:$DY,CU$1,FALSE)/3</f>
        <v>121.10000000000001</v>
      </c>
      <c r="CV73" s="3">
        <f>+VLOOKUP($E73,'Trimestrales USA'!$C:$DY,CV$1,FALSE)/3</f>
        <v>35.766666666666666</v>
      </c>
      <c r="CW73" s="3">
        <f>+VLOOKUP($E73,'Trimestrales USA'!$C:$DY,CW$1,FALSE)/3</f>
        <v>1111.6333333333334</v>
      </c>
      <c r="CX73" s="3">
        <f>+VLOOKUP($E73,'Trimestrales USA'!$C:$DY,CX$1,FALSE)/3</f>
        <v>399</v>
      </c>
      <c r="CY73" s="3">
        <f>+VLOOKUP($E73,'Trimestrales USA'!$C:$DY,CY$1,FALSE)/3</f>
        <v>172.96666666666667</v>
      </c>
      <c r="CZ73" s="3">
        <f>+VLOOKUP($E73,'Trimestrales USA'!$C:$DY,CZ$1,FALSE)/3</f>
        <v>88</v>
      </c>
      <c r="DA73" s="3">
        <f>+VLOOKUP($E73,'Trimestrales USA'!$C:$DY,DA$1,FALSE)/3</f>
        <v>133.9</v>
      </c>
      <c r="DB73" s="3">
        <f>+VLOOKUP($E73,'Trimestrales USA'!$C:$DY,DB$1,FALSE)/3</f>
        <v>4.1333333333333337</v>
      </c>
      <c r="DC73" s="3">
        <f>+VLOOKUP($E73,'Trimestrales USA'!$C:$DY,DC$1,FALSE)/3</f>
        <v>712.63333333333333</v>
      </c>
      <c r="DD73" s="3">
        <f>+VLOOKUP($E73,'Trimestrales USA'!$C:$DY,DD$1,FALSE)/3</f>
        <v>653.36666666666667</v>
      </c>
      <c r="DE73" s="3">
        <f>+VLOOKUP($E73,'Trimestrales USA'!$C:$DY,DE$1,FALSE)/3</f>
        <v>519.06666666666672</v>
      </c>
      <c r="DF73" s="3">
        <f>+VLOOKUP($E73,'Trimestrales USA'!$C:$DY,DF$1,FALSE)/3</f>
        <v>134.29999999999998</v>
      </c>
      <c r="DG73" s="3">
        <f>+VLOOKUP($E73,'Trimestrales USA'!$C:$DY,DG$1,FALSE)/3</f>
        <v>59.266666666666673</v>
      </c>
      <c r="DH73" s="3">
        <f>+VLOOKUP($E73,'Trimestrales USA'!$C:$DY,DH$1,FALSE)/3</f>
        <v>668.69999999999993</v>
      </c>
      <c r="DI73" s="3">
        <f>+VLOOKUP($E73,'Trimestrales USA'!$C:$DY,DI$1,FALSE)/3</f>
        <v>402.3</v>
      </c>
      <c r="DJ73" s="3">
        <f>+VLOOKUP($E73,'Trimestrales USA'!$C:$DY,DJ$1,FALSE)/3</f>
        <v>72.86666666666666</v>
      </c>
      <c r="DK73" s="3">
        <f>+VLOOKUP($E73,'Trimestrales USA'!$C:$DY,DK$1,FALSE)/3</f>
        <v>87.666666666666671</v>
      </c>
      <c r="DL73" s="3">
        <f>+VLOOKUP($E73,'Trimestrales USA'!$C:$DY,DL$1,FALSE)/3</f>
        <v>241.73333333333335</v>
      </c>
      <c r="DM73" s="3">
        <f>+VLOOKUP($E73,'Trimestrales USA'!$C:$DY,DM$1,FALSE)/3</f>
        <v>106.83333333333333</v>
      </c>
      <c r="DN73" s="3">
        <f>+VLOOKUP($E73,'Trimestrales USA'!$C:$DY,DN$1,FALSE)/3</f>
        <v>159.56666666666666</v>
      </c>
      <c r="DO73" s="3">
        <f>+VLOOKUP($E73,'Trimestrales USA'!$C:$DY,DO$1,FALSE)/3</f>
        <v>145.29999999999998</v>
      </c>
      <c r="DP73" s="3">
        <f>+VLOOKUP($E73,'Trimestrales USA'!$C:$DY,DP$1,FALSE)/3</f>
        <v>14.266666666666666</v>
      </c>
      <c r="DQ73" s="3">
        <f>+VLOOKUP($E73,'Trimestrales USA'!$C:$DY,DQ$1,FALSE)/3</f>
        <v>474.9666666666667</v>
      </c>
      <c r="DR73" s="3">
        <f>+VLOOKUP($E73,'Trimestrales USA'!$C:$DY,DR$1,FALSE)/3</f>
        <v>71.5</v>
      </c>
      <c r="DS73" s="3">
        <f>+VLOOKUP($E73,'Trimestrales USA'!$C:$DY,DS$1,FALSE)/3</f>
        <v>403.4666666666667</v>
      </c>
      <c r="DT73" s="3">
        <f>+VLOOKUP($E73,'Trimestrales USA'!$C:$DY,DT$1,FALSE)/3</f>
        <v>194.46666666666667</v>
      </c>
      <c r="DU73" s="3">
        <f>+VLOOKUP($E73,'Trimestrales USA'!$C:$DY,DU$1,FALSE)/3</f>
        <v>134.29999999999998</v>
      </c>
      <c r="DV73" s="3">
        <f>+VLOOKUP($E73,'Trimestrales USA'!$C:$DY,DV$1,FALSE)/3</f>
        <v>42.43333333333333</v>
      </c>
      <c r="DW73" s="3">
        <f>+VLOOKUP($E73,'Trimestrales USA'!$C:$DY,DW$1,FALSE)/3</f>
        <v>32.266666666666666</v>
      </c>
      <c r="DX73" s="3">
        <f>+VLOOKUP($E73,'Trimestrales USA'!$C:$DY,DX$1,FALSE)/3</f>
        <v>211.56666666666669</v>
      </c>
      <c r="DY73" s="3">
        <f>+VLOOKUP($E73,'Trimestrales USA'!$C:$DY,DY$1,FALSE)/3</f>
        <v>58.6</v>
      </c>
      <c r="DZ73" s="3">
        <f>+VLOOKUP($E73,'Trimestrales USA'!$C:$DY,DZ$1,FALSE)/3</f>
        <v>34.699999999999996</v>
      </c>
      <c r="EA73" s="3">
        <f>+VLOOKUP($E73,'Trimestrales USA'!$C:$DY,EA$1,FALSE)/3</f>
        <v>23.933333333333334</v>
      </c>
      <c r="EB73" s="3">
        <f>+VLOOKUP($E73,'Trimestrales USA'!$C:$DY,EB$1,FALSE)/3</f>
        <v>152.96666666666667</v>
      </c>
      <c r="EC73" s="3">
        <f>+VLOOKUP($E73,'Trimestrales USA'!$C:$DY,EC$1,FALSE)/3</f>
        <v>43.666666666666664</v>
      </c>
      <c r="ED73" s="3">
        <f>+VLOOKUP($E73,'Trimestrales USA'!$C:$DY,ED$1,FALSE)/3</f>
        <v>109.3</v>
      </c>
      <c r="EE73" s="3">
        <f>+VLOOKUP($E73,'Trimestrales USA'!$C:$DY,EE$1,FALSE)/3</f>
        <v>117.56666666666666</v>
      </c>
      <c r="EF73" s="3">
        <f>+VLOOKUP($E73,'Trimestrales USA'!$C:$DY,EF$1,FALSE)/3</f>
        <v>725.73333333333323</v>
      </c>
      <c r="EG73" s="3">
        <f>+VLOOKUP($E73,'Trimestrales USA'!$C:$DY,EG$1,FALSE)/3</f>
        <v>237.16666666666666</v>
      </c>
      <c r="EH73" s="3">
        <f>+VLOOKUP($E73,'Trimestrales USA'!$C:$DY,EH$1,FALSE)/3</f>
        <v>221.06666666666669</v>
      </c>
      <c r="EI73" s="3">
        <f>+VLOOKUP($E73,'Trimestrales USA'!$C:$DY,EI$1,FALSE)/3</f>
        <v>135.4</v>
      </c>
      <c r="EJ73" s="3">
        <f>+VLOOKUP($E73,'Trimestrales USA'!$C:$DY,EJ$1,FALSE)/3</f>
        <v>85.666666666666671</v>
      </c>
      <c r="EK73" s="3">
        <f>+VLOOKUP($E73,'Trimestrales USA'!$C:$DY,EK$1,FALSE)/3</f>
        <v>16.099999999999998</v>
      </c>
      <c r="EL73" s="3">
        <f>+VLOOKUP($E73,'Trimestrales USA'!$C:$DY,EL$1,FALSE)/3</f>
        <v>488.56666666666666</v>
      </c>
      <c r="EM73" s="3">
        <f>+VLOOKUP($E73,'Trimestrales USA'!$C:$DY,EM$1,FALSE)/3</f>
        <v>447.43333333333334</v>
      </c>
      <c r="EN73" s="3">
        <f>+VLOOKUP($E73,'Trimestrales USA'!$C:$DY,EN$1,FALSE)/3</f>
        <v>41.133333333333333</v>
      </c>
      <c r="EO73" s="3">
        <f>+VLOOKUP($E73,'Trimestrales USA'!$C:$DY,EO$1,FALSE)/3</f>
        <v>0</v>
      </c>
      <c r="EP73" s="3">
        <f>+VLOOKUP($E73,'Trimestrales USA'!$C:$DY,EP$1,FALSE)/3</f>
        <v>1013.4</v>
      </c>
      <c r="EQ73" s="3">
        <f>+VLOOKUP($E73,'Trimestrales USA'!$C:$DY,EQ$1,FALSE)/3</f>
        <v>3734.3333333333335</v>
      </c>
      <c r="ER73" s="3">
        <f>+VLOOKUP($E73,'Trimestrales USA'!$C:$DY,ER$1,FALSE)/3</f>
        <v>0</v>
      </c>
      <c r="ES73" s="3">
        <f>+VLOOKUP($E73,'Trimestrales MX'!$C:$FS,ES$1,FALSE)/3</f>
        <v>5546288.1786666671</v>
      </c>
      <c r="ET73" s="3">
        <f>+VLOOKUP($E73,'Trimestrales MX'!$C:$FS,ET$1,FALSE)/3</f>
        <v>215714.34100000001</v>
      </c>
      <c r="EU73" s="3">
        <f>+VLOOKUP($E73,'Trimestrales MX'!$C:$FS,EU$1,FALSE)/3</f>
        <v>5330573.8376666671</v>
      </c>
      <c r="EV73" s="3">
        <f>+VLOOKUP($E73,'Trimestrales MX'!$C:$FS,EV$1,FALSE)/3</f>
        <v>198470.31499999997</v>
      </c>
      <c r="EW73" s="3">
        <f>+VLOOKUP($E73,'Trimestrales MX'!$C:$FS,EW$1,FALSE)/3</f>
        <v>198470.31499999997</v>
      </c>
      <c r="EX73" s="3">
        <f>+VLOOKUP($E73,'Trimestrales MX'!$C:$FS,EX$1,FALSE)/3</f>
        <v>127900.80699999999</v>
      </c>
      <c r="EY73" s="3">
        <f>+VLOOKUP($E73,'Trimestrales MX'!$C:$FS,EY$1,FALSE)/3</f>
        <v>58924.937333333335</v>
      </c>
      <c r="EZ73" s="3">
        <f>+VLOOKUP($E73,'Trimestrales MX'!$C:$FS,EZ$1,FALSE)/3</f>
        <v>6232.4246666666668</v>
      </c>
      <c r="FA73" s="3">
        <f>+VLOOKUP($E73,'Trimestrales MX'!$C:$FS,FA$1,FALSE)/3</f>
        <v>4356.8656666666666</v>
      </c>
      <c r="FB73" s="3">
        <f>+VLOOKUP($E73,'Trimestrales MX'!$C:$FS,FB$1,FALSE)/3</f>
        <v>1055.2803333333334</v>
      </c>
      <c r="FC73" s="3">
        <f>+VLOOKUP($E73,'Trimestrales MX'!$C:$FS,FC$1,FALSE)/3</f>
        <v>1745823.2679999999</v>
      </c>
      <c r="FD73" s="3">
        <f>+VLOOKUP($E73,'Trimestrales MX'!$C:$FS,FD$1,FALSE)/3</f>
        <v>388165.76466666668</v>
      </c>
      <c r="FE73" s="3">
        <f>+VLOOKUP($E73,'Trimestrales MX'!$C:$FS,FE$1,FALSE)/3</f>
        <v>303728.45899999997</v>
      </c>
      <c r="FF73" s="3">
        <f>+VLOOKUP($E73,'Trimestrales MX'!$C:$FS,FF$1,FALSE)/3</f>
        <v>53999.201666666668</v>
      </c>
      <c r="FG73" s="3">
        <f>+VLOOKUP($E73,'Trimestrales MX'!$C:$FS,FG$1,FALSE)/3</f>
        <v>30438.104000000003</v>
      </c>
      <c r="FH73" s="3">
        <f>+VLOOKUP($E73,'Trimestrales MX'!$C:$FS,FH$1,FALSE)/3</f>
        <v>80050.622333333333</v>
      </c>
      <c r="FI73" s="3">
        <f>+VLOOKUP($E73,'Trimestrales MX'!$C:$FS,FI$1,FALSE)/3</f>
        <v>61702.35633333333</v>
      </c>
      <c r="FJ73" s="3">
        <f>+VLOOKUP($E73,'Trimestrales MX'!$C:$FS,FJ$1,FALSE)/3</f>
        <v>18348.266</v>
      </c>
      <c r="FK73" s="3">
        <f>+VLOOKUP($E73,'Trimestrales MX'!$C:$FS,FK$1,FALSE)/3</f>
        <v>424948.32699999999</v>
      </c>
      <c r="FL73" s="3">
        <f>+VLOOKUP($E73,'Trimestrales MX'!$C:$FS,FL$1,FALSE)/3</f>
        <v>276965.897</v>
      </c>
      <c r="FM73" s="3">
        <f>+VLOOKUP($E73,'Trimestrales MX'!$C:$FS,FM$1,FALSE)/3</f>
        <v>104029.64633333334</v>
      </c>
      <c r="FN73" s="3">
        <f>+VLOOKUP($E73,'Trimestrales MX'!$C:$FS,FN$1,FALSE)/3</f>
        <v>43952.783333333333</v>
      </c>
      <c r="FO73" s="3">
        <f>+VLOOKUP($E73,'Trimestrales MX'!$C:$FS,FO$1,FALSE)/3</f>
        <v>852658.55433333339</v>
      </c>
      <c r="FP73" s="3">
        <f>+VLOOKUP($E73,'Trimestrales MX'!$C:$FS,FP$1,FALSE)/3</f>
        <v>204171.52566666668</v>
      </c>
      <c r="FQ73" s="3">
        <f>+VLOOKUP($E73,'Trimestrales MX'!$C:$FS,FQ$1,FALSE)/3</f>
        <v>6805.6516666666676</v>
      </c>
      <c r="FR73" s="3">
        <f>+VLOOKUP($E73,'Trimestrales MX'!$C:$FS,FR$1,FALSE)/3</f>
        <v>16614.419666666665</v>
      </c>
      <c r="FS73" s="3">
        <f>+VLOOKUP($E73,'Trimestrales MX'!$C:$FS,FS$1,FALSE)/3</f>
        <v>11328.661999999998</v>
      </c>
      <c r="FT73" s="3">
        <f>+VLOOKUP($E73,'Trimestrales MX'!$C:$FS,FT$1,FALSE)/3</f>
        <v>6179.6976666666669</v>
      </c>
      <c r="FU73" s="3">
        <f>+VLOOKUP($E73,'Trimestrales MX'!$C:$FS,FU$1,FALSE)/3</f>
        <v>21214.191999999999</v>
      </c>
      <c r="FV73" s="3">
        <f>+VLOOKUP($E73,'Trimestrales MX'!$C:$FS,FV$1,FALSE)/3</f>
        <v>45839.975333333336</v>
      </c>
      <c r="FW73" s="3">
        <f>+VLOOKUP($E73,'Trimestrales MX'!$C:$FS,FW$1,FALSE)/3</f>
        <v>1019.544</v>
      </c>
      <c r="FX73" s="3">
        <f>+VLOOKUP($E73,'Trimestrales MX'!$C:$FS,FX$1,FALSE)/3</f>
        <v>65989.46666666666</v>
      </c>
      <c r="FY73" s="3">
        <f>+VLOOKUP($E73,'Trimestrales MX'!$C:$FS,FY$1,FALSE)/3</f>
        <v>29179.916666666668</v>
      </c>
      <c r="FZ73" s="3">
        <f>+VLOOKUP($E73,'Trimestrales MX'!$C:$FS,FZ$1,FALSE)/3</f>
        <v>44726.69433333334</v>
      </c>
      <c r="GA73" s="3">
        <f>+VLOOKUP($E73,'Trimestrales MX'!$C:$FS,GA$1,FALSE)/3</f>
        <v>38251.125333333337</v>
      </c>
      <c r="GB73" s="3">
        <f>+VLOOKUP($E73,'Trimestrales MX'!$C:$FS,GB$1,FALSE)/3</f>
        <v>6475.5689999999995</v>
      </c>
      <c r="GC73" s="3">
        <f>+VLOOKUP($E73,'Trimestrales MX'!$C:$FS,GC$1,FALSE)/3</f>
        <v>8738.1986666666671</v>
      </c>
      <c r="GD73" s="3">
        <f>+VLOOKUP($E73,'Trimestrales MX'!$C:$FS,GD$1,FALSE)/3</f>
        <v>1811.8263333333334</v>
      </c>
      <c r="GE73" s="3">
        <f>+VLOOKUP($E73,'Trimestrales MX'!$C:$FS,GE$1,FALSE)/3</f>
        <v>5947.8216666666667</v>
      </c>
      <c r="GF73" s="3">
        <f>+VLOOKUP($E73,'Trimestrales MX'!$C:$FS,GF$1,FALSE)/3</f>
        <v>978.55033333333324</v>
      </c>
      <c r="GG73" s="3">
        <f>+VLOOKUP($E73,'Trimestrales MX'!$C:$FS,GG$1,FALSE)/3</f>
        <v>4230.8463333333339</v>
      </c>
      <c r="GH73" s="3">
        <f>+VLOOKUP($E73,'Trimestrales MX'!$C:$FS,GH$1,FALSE)/3</f>
        <v>1253.4123333333334</v>
      </c>
      <c r="GI73" s="3">
        <f>+VLOOKUP($E73,'Trimestrales MX'!$C:$FS,GI$1,FALSE)/3</f>
        <v>2977.4339999999997</v>
      </c>
      <c r="GJ73" s="3">
        <f>+VLOOKUP($E73,'Trimestrales MX'!$C:$FS,GJ$1,FALSE)/3</f>
        <v>19747.984666666667</v>
      </c>
      <c r="GK73" s="3">
        <f>+VLOOKUP($E73,'Trimestrales MX'!$C:$FS,GK$1,FALSE)/3</f>
        <v>2102.9453333333336</v>
      </c>
      <c r="GL73" s="3">
        <f>+VLOOKUP($E73,'Trimestrales MX'!$C:$FS,GL$1,FALSE)/3</f>
        <v>16829.197333333334</v>
      </c>
      <c r="GM73" s="3">
        <f>+VLOOKUP($E73,'Trimestrales MX'!$C:$FS,GM$1,FALSE)/3</f>
        <v>815.84199999999998</v>
      </c>
      <c r="GN73" s="3">
        <f>+VLOOKUP($E73,'Trimestrales MX'!$C:$FS,GN$1,FALSE)/3</f>
        <v>7624.6320000000005</v>
      </c>
      <c r="GO73" s="3">
        <f>+VLOOKUP($E73,'Trimestrales MX'!$C:$FS,GO$1,FALSE)/3</f>
        <v>1197.18</v>
      </c>
      <c r="GP73" s="3">
        <f>+VLOOKUP($E73,'Trimestrales MX'!$C:$FS,GP$1,FALSE)/3</f>
        <v>5514.1090000000004</v>
      </c>
      <c r="GQ73" s="3">
        <f>+VLOOKUP($E73,'Trimestrales MX'!$C:$FS,GQ$1,FALSE)/3</f>
        <v>913.34299999999996</v>
      </c>
      <c r="GR73" s="3">
        <f>+VLOOKUP($E73,'Trimestrales MX'!$C:$FS,GR$1,FALSE)/3</f>
        <v>8772.4179999999997</v>
      </c>
      <c r="GS73" s="3">
        <f>+VLOOKUP($E73,'Trimestrales MX'!$C:$FS,GS$1,FALSE)/3</f>
        <v>5469.4690000000001</v>
      </c>
      <c r="GT73" s="3">
        <f>+VLOOKUP($E73,'Trimestrales MX'!$C:$FS,GT$1,FALSE)/3</f>
        <v>217.16766666666669</v>
      </c>
      <c r="GU73" s="3">
        <f>+VLOOKUP($E73,'Trimestrales MX'!$C:$FS,GU$1,FALSE)/3</f>
        <v>3085.7810000000004</v>
      </c>
      <c r="GV73" s="3">
        <f>+VLOOKUP($E73,'Trimestrales MX'!$C:$FS,GV$1,FALSE)/3</f>
        <v>14704.733333333332</v>
      </c>
      <c r="GW73" s="3">
        <f>+VLOOKUP($E73,'Trimestrales MX'!$C:$FS,GW$1,FALSE)/3</f>
        <v>5089.3876666666665</v>
      </c>
      <c r="GX73" s="3">
        <f>+VLOOKUP($E73,'Trimestrales MX'!$C:$FS,GX$1,FALSE)/3</f>
        <v>9615.3456666666661</v>
      </c>
      <c r="GY73" s="3">
        <f>+VLOOKUP($E73,'Trimestrales MX'!$C:$FS,GY$1,FALSE)/3</f>
        <v>6092.2040000000006</v>
      </c>
      <c r="GZ73" s="3">
        <f>+VLOOKUP($E73,'Trimestrales MX'!$C:$FS,GZ$1,FALSE)/3</f>
        <v>24707.516</v>
      </c>
      <c r="HA73" s="3">
        <f>+VLOOKUP($E73,'Trimestrales MX'!$C:$FS,HA$1,FALSE)/3</f>
        <v>85968.198666666663</v>
      </c>
      <c r="HB73" s="3">
        <f>+VLOOKUP($E73,'Trimestrales MX'!$C:$FS,HB$1,FALSE)/3</f>
        <v>41938.618000000002</v>
      </c>
      <c r="HC73" s="3">
        <f>+VLOOKUP($E73,'Trimestrales MX'!$C:$FS,HC$1,FALSE)/3</f>
        <v>6512.3509999999997</v>
      </c>
      <c r="HD73" s="3">
        <f>+VLOOKUP($E73,'Trimestrales MX'!$C:$FS,HD$1,FALSE)/3</f>
        <v>2927.6586666666667</v>
      </c>
      <c r="HE73" s="3">
        <f>+VLOOKUP($E73,'Trimestrales MX'!$C:$FS,HE$1,FALSE)/3</f>
        <v>14080.819666666668</v>
      </c>
      <c r="HF73" s="3">
        <f>+VLOOKUP($E73,'Trimestrales MX'!$C:$FS,HF$1,FALSE)/3</f>
        <v>4320.1279999999997</v>
      </c>
      <c r="HG73" s="3">
        <f>+VLOOKUP($E73,'Trimestrales MX'!$C:$FS,HG$1,FALSE)/3</f>
        <v>12530.653666666667</v>
      </c>
      <c r="HH73" s="3">
        <f>+VLOOKUP($E73,'Trimestrales MX'!$C:$FS,HH$1,FALSE)/3</f>
        <v>3657.969333333333</v>
      </c>
      <c r="HI73" s="3">
        <f>+VLOOKUP($E73,'Trimestrales MX'!$C:$FS,HI$1,FALSE)/3</f>
        <v>24328.836666666666</v>
      </c>
      <c r="HJ73" s="3">
        <f>+VLOOKUP($E73,'Trimestrales MX'!$C:$FS,HJ$1,FALSE)/3</f>
        <v>18943.644333333334</v>
      </c>
      <c r="HK73" s="3">
        <f>+VLOOKUP($E73,'Trimestrales MX'!$C:$FS,HK$1,FALSE)/3</f>
        <v>5385.1923333333334</v>
      </c>
      <c r="HL73" s="3">
        <f>+VLOOKUP($E73,'Trimestrales MX'!$C:$FS,HL$1,FALSE)/3</f>
        <v>22704.196666666667</v>
      </c>
      <c r="HM73" s="3">
        <f>+VLOOKUP($E73,'Trimestrales MX'!$C:$FS,HM$1,FALSE)/3</f>
        <v>4446.0280000000002</v>
      </c>
      <c r="HN73" s="3">
        <f>+VLOOKUP($E73,'Trimestrales MX'!$C:$FS,HN$1,FALSE)/3</f>
        <v>7464.581666666666</v>
      </c>
      <c r="HO73" s="3">
        <f>+VLOOKUP($E73,'Trimestrales MX'!$C:$FS,HO$1,FALSE)/3</f>
        <v>7406.9616666666661</v>
      </c>
      <c r="HP73" s="3">
        <f>+VLOOKUP($E73,'Trimestrales MX'!$C:$FS,HP$1,FALSE)/3</f>
        <v>1662.0476666666666</v>
      </c>
      <c r="HQ73" s="3">
        <f>+VLOOKUP($E73,'Trimestrales MX'!$C:$FS,HQ$1,FALSE)/3</f>
        <v>1724.5773333333334</v>
      </c>
      <c r="HR73" s="3">
        <f>+VLOOKUP($E73,'Trimestrales MX'!$C:$FS,HR$1,FALSE)/3</f>
        <v>56676.441666666673</v>
      </c>
      <c r="HS73" s="3">
        <f>+VLOOKUP($E73,'Trimestrales MX'!$C:$FS,HS$1,FALSE)/3</f>
        <v>22458.459333333332</v>
      </c>
      <c r="HT73" s="3">
        <f>+VLOOKUP($E73,'Trimestrales MX'!$C:$FS,HT$1,FALSE)/3</f>
        <v>9968.4363333333331</v>
      </c>
      <c r="HU73" s="3">
        <f>+VLOOKUP($E73,'Trimestrales MX'!$C:$FS,HU$1,FALSE)/3</f>
        <v>2407.8409999999999</v>
      </c>
      <c r="HV73" s="3">
        <f>+VLOOKUP($E73,'Trimestrales MX'!$C:$FS,HV$1,FALSE)/3</f>
        <v>20128.799333333332</v>
      </c>
      <c r="HW73" s="3">
        <f>+VLOOKUP($E73,'Trimestrales MX'!$C:$FS,HW$1,FALSE)/3</f>
        <v>1712.9056666666665</v>
      </c>
      <c r="HX73" s="3">
        <f>+VLOOKUP($E73,'Trimestrales MX'!$C:$FS,HX$1,FALSE)/3</f>
        <v>31845.217333333334</v>
      </c>
      <c r="HY73" s="3">
        <f>+VLOOKUP($E73,'Trimestrales MX'!$C:$FS,HY$1,FALSE)/3</f>
        <v>1176.5060000000001</v>
      </c>
      <c r="HZ73" s="3">
        <f>+VLOOKUP($E73,'Trimestrales MX'!$C:$FS,HZ$1,FALSE)/3</f>
        <v>2213.8089999999997</v>
      </c>
      <c r="IA73" s="3">
        <f>+VLOOKUP($E73,'Trimestrales MX'!$C:$FS,IA$1,FALSE)/3</f>
        <v>10054.601000000001</v>
      </c>
      <c r="IB73" s="3">
        <f>+VLOOKUP($E73,'Trimestrales MX'!$C:$FS,IB$1,FALSE)/3</f>
        <v>2586.2243333333331</v>
      </c>
      <c r="IC73" s="3">
        <f>+VLOOKUP($E73,'Trimestrales MX'!$C:$FS,IC$1,FALSE)/3</f>
        <v>1109.8483333333334</v>
      </c>
      <c r="ID73" s="3">
        <f>+VLOOKUP($E73,'Trimestrales MX'!$C:$FS,ID$1,FALSE)/3</f>
        <v>2427.6176666666665</v>
      </c>
      <c r="IE73" s="3">
        <f>+VLOOKUP($E73,'Trimestrales MX'!$C:$FS,IE$1,FALSE)/3</f>
        <v>3542.237333333333</v>
      </c>
      <c r="IF73" s="3">
        <f>+VLOOKUP($E73,'Trimestrales MX'!$C:$FS,IF$1,FALSE)/3</f>
        <v>2820.7086666666669</v>
      </c>
      <c r="IG73" s="3">
        <f>+VLOOKUP($E73,'Trimestrales MX'!$C:$FS,IG$1,FALSE)/3</f>
        <v>5913.6653333333334</v>
      </c>
      <c r="IH73" s="3">
        <f>+VLOOKUP($E73,'Trimestrales MX'!$C:$FS,IH$1,FALSE)/3</f>
        <v>36980.135333333332</v>
      </c>
      <c r="II73" s="3">
        <f>+VLOOKUP($E73,'Trimestrales MX'!$C:$FS,II$1,FALSE)/3</f>
        <v>4236.1453333333329</v>
      </c>
      <c r="IJ73" s="3">
        <f>+VLOOKUP($E73,'Trimestrales MX'!$C:$FS,IJ$1,FALSE)/3</f>
        <v>2606.1713333333332</v>
      </c>
      <c r="IK73" s="3">
        <f>+VLOOKUP($E73,'Trimestrales MX'!$C:$FS,IK$1,FALSE)/3</f>
        <v>499.83433333333329</v>
      </c>
      <c r="IL73" s="3">
        <f>+VLOOKUP($E73,'Trimestrales MX'!$C:$FS,IL$1,FALSE)/3</f>
        <v>5977.7193333333335</v>
      </c>
      <c r="IM73" s="3">
        <f>+VLOOKUP($E73,'Trimestrales MX'!$C:$FS,IM$1,FALSE)/3</f>
        <v>725.80033333333324</v>
      </c>
      <c r="IN73" s="3">
        <f>+VLOOKUP($E73,'Trimestrales MX'!$C:$FS,IN$1,FALSE)/3</f>
        <v>14181.630333333334</v>
      </c>
      <c r="IO73" s="3">
        <f>+VLOOKUP($E73,'Trimestrales MX'!$C:$FS,IO$1,FALSE)/3</f>
        <v>8752.8343333333341</v>
      </c>
      <c r="IP73" s="3">
        <f>+VLOOKUP($E73,'Trimestrales MX'!$C:$FS,IP$1,FALSE)/3</f>
        <v>56532.633000000002</v>
      </c>
      <c r="IQ73" s="3">
        <f>+VLOOKUP($E73,'Trimestrales MX'!$C:$FS,IQ$1,FALSE)/3</f>
        <v>19636.031666666666</v>
      </c>
      <c r="IR73" s="3">
        <f>+VLOOKUP($E73,'Trimestrales MX'!$C:$FS,IR$1,FALSE)/3</f>
        <v>6714.4733333333324</v>
      </c>
      <c r="IS73" s="3">
        <f>+VLOOKUP($E73,'Trimestrales MX'!$C:$FS,IS$1,FALSE)/3</f>
        <v>11172.049333333334</v>
      </c>
      <c r="IT73" s="3">
        <f>+VLOOKUP($E73,'Trimestrales MX'!$C:$FS,IT$1,FALSE)/3</f>
        <v>13636.750333333332</v>
      </c>
      <c r="IU73" s="3">
        <f>+VLOOKUP($E73,'Trimestrales MX'!$C:$FS,IU$1,FALSE)/3</f>
        <v>4602.7870000000003</v>
      </c>
      <c r="IV73" s="3">
        <f>+VLOOKUP($E73,'Trimestrales MX'!$C:$FS,IV$1,FALSE)/3</f>
        <v>770.54166666666663</v>
      </c>
      <c r="IW73" s="3">
        <f>+VLOOKUP($E73,'Trimestrales MX'!$C:$FS,IW$1,FALSE)/3</f>
        <v>26120.344666666668</v>
      </c>
      <c r="IX73" s="3">
        <f>+VLOOKUP($E73,'Trimestrales MX'!$C:$FS,IX$1,FALSE)/3</f>
        <v>2847.3093333333331</v>
      </c>
      <c r="IY73" s="3">
        <f>+VLOOKUP($E73,'Trimestrales MX'!$C:$FS,IY$1,FALSE)/3</f>
        <v>4099.2290000000003</v>
      </c>
      <c r="IZ73" s="3">
        <f>+VLOOKUP($E73,'Trimestrales MX'!$C:$FS,IZ$1,FALSE)/3</f>
        <v>9244.0879999999997</v>
      </c>
      <c r="JA73" s="3">
        <f>+VLOOKUP($E73,'Trimestrales MX'!$C:$FS,JA$1,FALSE)/3</f>
        <v>9929.7183333333323</v>
      </c>
      <c r="JB73" s="3">
        <f>+VLOOKUP($E73,'Trimestrales MX'!$C:$FS,JB$1,FALSE)/3</f>
        <v>138234.72066666666</v>
      </c>
      <c r="JC73" s="3">
        <f>+VLOOKUP($E73,'Trimestrales MX'!$C:$FS,JC$1,FALSE)/3</f>
        <v>71157.320333333337</v>
      </c>
      <c r="JD73" s="3">
        <f>+VLOOKUP($E73,'Trimestrales MX'!$C:$FS,JD$1,FALSE)/3</f>
        <v>3005.5606666666667</v>
      </c>
      <c r="JE73" s="3">
        <f>+VLOOKUP($E73,'Trimestrales MX'!$C:$FS,JE$1,FALSE)/3</f>
        <v>53961.844000000005</v>
      </c>
      <c r="JF73" s="3">
        <f>+VLOOKUP($E73,'Trimestrales MX'!$C:$FS,JF$1,FALSE)/3</f>
        <v>4794.6253333333334</v>
      </c>
      <c r="JG73" s="3">
        <f>+VLOOKUP($E73,'Trimestrales MX'!$C:$FS,JG$1,FALSE)/3</f>
        <v>2384.9723333333336</v>
      </c>
      <c r="JH73" s="3">
        <f>+VLOOKUP($E73,'Trimestrales MX'!$C:$FS,JH$1,FALSE)/3</f>
        <v>284.221</v>
      </c>
      <c r="JI73" s="3">
        <f>+VLOOKUP($E73,'Trimestrales MX'!$C:$FS,JI$1,FALSE)/3</f>
        <v>2646.1766666666667</v>
      </c>
      <c r="JJ73" s="3">
        <f>+VLOOKUP($E73,'Trimestrales MX'!$C:$FS,JJ$1,FALSE)/3</f>
        <v>12396.418333333333</v>
      </c>
      <c r="JK73" s="3">
        <f>+VLOOKUP($E73,'Trimestrales MX'!$C:$FS,JK$1,FALSE)/3</f>
        <v>9354.9840000000004</v>
      </c>
      <c r="JL73" s="3">
        <f>+VLOOKUP($E73,'Trimestrales MX'!$C:$FS,JL$1,FALSE)/3</f>
        <v>1861.7536666666667</v>
      </c>
      <c r="JM73" s="3">
        <f>+VLOOKUP($E73,'Trimestrales MX'!$C:$FS,JM$1,FALSE)/3</f>
        <v>1179.6803333333335</v>
      </c>
      <c r="JN73" s="3">
        <f>+VLOOKUP($E73,'Trimestrales MX'!$C:$FS,JN$1,FALSE)/3</f>
        <v>17354.658666666666</v>
      </c>
      <c r="JO73" s="3">
        <f>+VLOOKUP($E73,'Trimestrales MX'!$C:$FS,JO$1,FALSE)/3</f>
        <v>7812.8033333333333</v>
      </c>
      <c r="JP73" s="3">
        <f>+VLOOKUP($E73,'Trimestrales MX'!$C:$FS,JP$1,FALSE)/3</f>
        <v>9541.855333333333</v>
      </c>
      <c r="JQ73" s="3">
        <f>+VLOOKUP($E73,'Trimestrales MX'!$C:$FS,JQ$1,FALSE)/3</f>
        <v>3386280.254666667</v>
      </c>
      <c r="JR73" s="3">
        <f>+VLOOKUP($E73,'Trimestrales MX'!$C:$FS,JR$1,FALSE)/3</f>
        <v>453174.81699999998</v>
      </c>
      <c r="JS73" s="3">
        <f>+VLOOKUP($E73,'Trimestrales MX'!$C:$FS,JS$1,FALSE)/3</f>
        <v>514915.99466666667</v>
      </c>
      <c r="JT73" s="3">
        <f>+VLOOKUP($E73,'Trimestrales MX'!$C:$FS,JT$1,FALSE)/3</f>
        <v>335804.01366666664</v>
      </c>
      <c r="JU73" s="3">
        <f>+VLOOKUP($E73,'Trimestrales MX'!$C:$FS,JU$1,FALSE)/3</f>
        <v>7877.6189999999997</v>
      </c>
      <c r="JV73" s="3">
        <f>+VLOOKUP($E73,'Trimestrales MX'!$C:$FS,JV$1,FALSE)/3</f>
        <v>6380.3189999999995</v>
      </c>
      <c r="JW73" s="3">
        <f>+VLOOKUP($E73,'Trimestrales MX'!$C:$FS,JW$1,FALSE)/3</f>
        <v>4565.7306666666664</v>
      </c>
      <c r="JX73" s="3">
        <f>+VLOOKUP($E73,'Trimestrales MX'!$C:$FS,JX$1,FALSE)/3</f>
        <v>167794.75233333334</v>
      </c>
      <c r="JY73" s="3">
        <f>+VLOOKUP($E73,'Trimestrales MX'!$C:$FS,JY$1,FALSE)/3</f>
        <v>111409.90433333332</v>
      </c>
      <c r="JZ73" s="3">
        <f>+VLOOKUP($E73,'Trimestrales MX'!$C:$FS,JZ$1,FALSE)/3</f>
        <v>26379.075666666668</v>
      </c>
      <c r="KA73" s="3">
        <f>+VLOOKUP($E73,'Trimestrales MX'!$C:$FS,KA$1,FALSE)/3</f>
        <v>7105.9703333333337</v>
      </c>
      <c r="KB73" s="3">
        <f>+VLOOKUP($E73,'Trimestrales MX'!$C:$FS,KB$1,FALSE)/3</f>
        <v>4290.6419999999998</v>
      </c>
      <c r="KC73" s="3">
        <f>+VLOOKUP($E73,'Trimestrales MX'!$C:$FS,KC$1,FALSE)/3</f>
        <v>109423.447</v>
      </c>
      <c r="KD73" s="3">
        <f>+VLOOKUP($E73,'Trimestrales MX'!$C:$FS,KD$1,FALSE)/3</f>
        <v>5993.3093333333336</v>
      </c>
      <c r="KE73" s="3">
        <f>+VLOOKUP($E73,'Trimestrales MX'!$C:$FS,KE$1,FALSE)/3</f>
        <v>6144.2456666666667</v>
      </c>
      <c r="KF73" s="3">
        <f>+VLOOKUP($E73,'Trimestrales MX'!$C:$FS,KF$1,FALSE)/3</f>
        <v>7959.5993333333327</v>
      </c>
      <c r="KG73" s="3">
        <f>+VLOOKUP($E73,'Trimestrales MX'!$C:$FS,KG$1,FALSE)/3</f>
        <v>88164.410666666678</v>
      </c>
      <c r="KH73" s="3">
        <f>+VLOOKUP($E73,'Trimestrales MX'!$C:$FS,KH$1,FALSE)/3</f>
        <v>632.61299999999994</v>
      </c>
      <c r="KI73" s="3">
        <f>+VLOOKUP($E73,'Trimestrales MX'!$C:$FS,KI$1,FALSE)/3</f>
        <v>529.26933333333329</v>
      </c>
      <c r="KJ73" s="3">
        <f>+VLOOKUP($E73,'Trimestrales MX'!$C:$FS,KJ$1,FALSE)/3</f>
        <v>177040.43566666669</v>
      </c>
      <c r="KK73" s="3">
        <f>+VLOOKUP($E73,'Trimestrales MX'!$C:$FS,KK$1,FALSE)/3</f>
        <v>152905.68666666668</v>
      </c>
      <c r="KL73" s="3">
        <f>+VLOOKUP($E73,'Trimestrales MX'!$C:$FS,KL$1,FALSE)/3</f>
        <v>24134.749</v>
      </c>
      <c r="KM73" s="3">
        <f>+VLOOKUP($E73,'Trimestrales MX'!$C:$FS,KM$1,FALSE)/3</f>
        <v>621873.22333333327</v>
      </c>
      <c r="KN73" s="3">
        <f>+VLOOKUP($E73,'Trimestrales MX'!$C:$FS,KN$1,FALSE)/3</f>
        <v>597286.04299999995</v>
      </c>
      <c r="KO73" s="3">
        <f>+VLOOKUP($E73,'Trimestrales MX'!$C:$FS,KO$1,FALSE)/3</f>
        <v>24587.179999999997</v>
      </c>
      <c r="KP73" s="3">
        <f>+VLOOKUP($E73,'Trimestrales MX'!$C:$FS,KP$1,FALSE)/3</f>
        <v>113062.978</v>
      </c>
      <c r="KQ73" s="3">
        <f>+VLOOKUP($E73,'Trimestrales MX'!$C:$FS,KQ$1,FALSE)/3</f>
        <v>31881.797999999999</v>
      </c>
      <c r="KR73" s="3">
        <f>+VLOOKUP($E73,'Trimestrales MX'!$C:$FS,KR$1,FALSE)/3</f>
        <v>199455.45566666665</v>
      </c>
      <c r="KS73" s="3">
        <f>+VLOOKUP($E73,'Trimestrales MX'!$C:$FS,KS$1,FALSE)/3</f>
        <v>224057.84833333336</v>
      </c>
      <c r="KT73" s="3">
        <f>+VLOOKUP($E73,'Trimestrales MX'!$C:$FS,KT$1,FALSE)/3</f>
        <v>125037.50633333332</v>
      </c>
      <c r="KU73" s="3">
        <f>+VLOOKUP($E73,'Trimestrales MX'!$C:$FS,KU$1,FALSE)/3</f>
        <v>54066.735666666667</v>
      </c>
      <c r="KV73" s="3">
        <f>+VLOOKUP($E73,'Trimestrales MX'!$C:$FS,KV$1,FALSE)/3</f>
        <v>66790.544666666668</v>
      </c>
      <c r="KW73" s="3">
        <f>+VLOOKUP($E73,'Trimestrales MX'!$C:$FS,KW$1,FALSE)/3</f>
        <v>4180.2259999999997</v>
      </c>
      <c r="KX73" s="3">
        <f>+VLOOKUP($E73,'Trimestrales MX'!$C:$FS,KX$1,FALSE)/3</f>
        <v>22779.688333333335</v>
      </c>
      <c r="KY73" s="3">
        <f>+VLOOKUP($E73,'Trimestrales MX'!$C:$FS,KY$1,FALSE)/3</f>
        <v>10593.272333333332</v>
      </c>
      <c r="KZ73" s="3">
        <f>+VLOOKUP($E73,'Trimestrales MX'!$C:$FS,KZ$1,FALSE)/3</f>
        <v>12186.415999999999</v>
      </c>
      <c r="LA73" s="3">
        <f>+VLOOKUP($E73,'Trimestrales MX'!$C:$FS,LA$1,FALSE)/3</f>
        <v>111968.14466666667</v>
      </c>
      <c r="LB73" s="3">
        <f>+VLOOKUP($E73,'Trimestrales MX'!$C:$FS,LB$1,FALSE)/3</f>
        <v>51198.290666666668</v>
      </c>
      <c r="LC73" s="3">
        <f>+VLOOKUP($E73,'Trimestrales MX'!$C:$FS,LC$1,FALSE)/3</f>
        <v>60769.853999999999</v>
      </c>
      <c r="LD73" s="3">
        <f>+VLOOKUP($E73,'Trimestrales MX'!$C:$FS,LD$1,FALSE)/3</f>
        <v>113393.234</v>
      </c>
      <c r="LE73" s="3">
        <f>+VLOOKUP($E73,'Trimestrales MX'!$C:$FS,LE$1,FALSE)/3</f>
        <v>26712.998333333333</v>
      </c>
      <c r="LF73" s="3">
        <f>+VLOOKUP($E73,'Trimestrales MX'!$C:$FS,LF$1,FALSE)/3</f>
        <v>46783.524333333335</v>
      </c>
      <c r="LG73" s="3">
        <f>+VLOOKUP($E73,'Trimestrales MX'!$C:$FS,LG$1,FALSE)/3</f>
        <v>39896.711333333333</v>
      </c>
      <c r="LH73" s="3">
        <f>+VLOOKUP($E73,'Trimestrales MX'!$C:$FS,LH$1,FALSE)/3</f>
        <v>232411.67</v>
      </c>
      <c r="LI73" s="3">
        <v>102.469925399654</v>
      </c>
      <c r="LJ73" s="3">
        <v>99.933664329107003</v>
      </c>
      <c r="LK73" s="3">
        <v>100.673932634728</v>
      </c>
      <c r="LL73" s="3">
        <v>96.512862791394994</v>
      </c>
      <c r="LM73" s="3">
        <v>99.010151653270995</v>
      </c>
      <c r="LN73" s="3">
        <v>98.588205823649005</v>
      </c>
      <c r="LO73" s="3">
        <v>98.178072685483002</v>
      </c>
      <c r="LP73" s="3">
        <v>99.996432858777993</v>
      </c>
      <c r="LQ73" s="3">
        <v>107.94364347203501</v>
      </c>
      <c r="LR73" s="3">
        <v>109.619993947016</v>
      </c>
      <c r="LS73" s="3">
        <v>107.513158020387</v>
      </c>
      <c r="LT73" s="3">
        <v>98.785343965601996</v>
      </c>
      <c r="LU73" s="3">
        <v>101.401276526071</v>
      </c>
      <c r="LV73" s="3">
        <v>102.288639116583</v>
      </c>
      <c r="LW73" s="3">
        <v>101.53214444727099</v>
      </c>
      <c r="LX73" s="3">
        <v>110.00068660461</v>
      </c>
      <c r="LY73" s="3">
        <v>107.198285451625</v>
      </c>
      <c r="LZ73" s="3">
        <v>111.686193884194</v>
      </c>
      <c r="MA73" s="3">
        <v>104.05647305233801</v>
      </c>
      <c r="MB73" s="3">
        <v>101.07743814801999</v>
      </c>
      <c r="MC73" s="3">
        <v>98.907743393912995</v>
      </c>
      <c r="MD73" s="3">
        <v>106.723880092345</v>
      </c>
      <c r="ME73" s="3">
        <v>90.426298494747002</v>
      </c>
      <c r="MF73" s="3">
        <v>97.606594072990006</v>
      </c>
      <c r="MG73" s="3">
        <v>106.550789828456</v>
      </c>
      <c r="MH73" s="3">
        <v>104.521388790708</v>
      </c>
      <c r="MI73" s="3">
        <v>94.272124614812995</v>
      </c>
      <c r="MJ73" s="3">
        <v>111.641933120053</v>
      </c>
      <c r="MK73" s="3">
        <v>104.777284136741</v>
      </c>
      <c r="ML73" s="3">
        <v>96.415037089137996</v>
      </c>
      <c r="MM73" s="3">
        <v>107.165277125885</v>
      </c>
      <c r="MN73" s="3">
        <v>100.595928534263</v>
      </c>
      <c r="MO73" s="3">
        <v>125.939656564229</v>
      </c>
      <c r="MP73" s="3">
        <v>98.440964754575006</v>
      </c>
    </row>
    <row r="74" spans="1:354" x14ac:dyDescent="0.3">
      <c r="A74" s="7">
        <v>41244</v>
      </c>
      <c r="B74" s="19">
        <f t="shared" si="175"/>
        <v>2012</v>
      </c>
      <c r="C74" s="19">
        <f t="shared" si="176"/>
        <v>12</v>
      </c>
      <c r="D74" s="20">
        <f>+VLOOKUP(C74,'Trimestres-Meses'!A:B,2,FALSE)</f>
        <v>4</v>
      </c>
      <c r="E74" s="18" t="str">
        <f t="shared" si="177"/>
        <v>2012-4</v>
      </c>
      <c r="F74" s="25">
        <v>12.950970728025457</v>
      </c>
      <c r="G74" s="23">
        <v>8.7544949044585891</v>
      </c>
      <c r="H74" s="24">
        <v>4.1964758235668675</v>
      </c>
      <c r="I74" s="5">
        <v>170.54</v>
      </c>
      <c r="J74" s="5">
        <v>128.51</v>
      </c>
      <c r="K74" s="5">
        <v>97.42</v>
      </c>
      <c r="L74" s="5">
        <v>2086.7600000000002</v>
      </c>
      <c r="M74" s="5">
        <v>101.19</v>
      </c>
      <c r="N74" s="5">
        <v>3.34</v>
      </c>
      <c r="O74" s="5">
        <v>2040.43</v>
      </c>
      <c r="P74" s="5">
        <v>88.84</v>
      </c>
      <c r="Q74" s="5">
        <v>92.88</v>
      </c>
      <c r="R74" s="17">
        <v>1.6000000000000001E-3</v>
      </c>
      <c r="S74" s="17">
        <v>3.6499999999999998E-2</v>
      </c>
      <c r="T74" s="3">
        <v>2658.7545</v>
      </c>
      <c r="U74" s="3">
        <v>1426.19</v>
      </c>
      <c r="V74" s="3">
        <v>1.3227690000000001</v>
      </c>
      <c r="W74" s="3">
        <f>+VLOOKUP(E74,'Trimestrales USA'!C:DY,2,FALSE)/3</f>
        <v>5473.4666666666672</v>
      </c>
      <c r="X74" s="3">
        <f>+VLOOKUP($E74,'Trimestrales USA'!$C:$DY,X$1,FALSE)/3</f>
        <v>3721.9</v>
      </c>
      <c r="Y74" s="3">
        <f>+VLOOKUP($E74,'Trimestrales USA'!$C:$DY,Y$1,FALSE)/3</f>
        <v>1224.7</v>
      </c>
      <c r="Z74" s="3">
        <f>+VLOOKUP($E74,'Trimestrales USA'!$C:$DY,Z$1,FALSE)/3</f>
        <v>387.86666666666662</v>
      </c>
      <c r="AA74" s="3">
        <f>+VLOOKUP($E74,'Trimestrales USA'!$C:$DY,AA$1,FALSE)/3</f>
        <v>836.83333333333337</v>
      </c>
      <c r="AB74" s="3">
        <f>+VLOOKUP($E74,'Trimestrales USA'!$C:$DY,AB$1,FALSE)/3</f>
        <v>2497.2000000000003</v>
      </c>
      <c r="AC74" s="3">
        <f>+VLOOKUP($E74,'Trimestrales USA'!$C:$DY,AC$1,FALSE)/3</f>
        <v>879.43333333333339</v>
      </c>
      <c r="AD74" s="3">
        <f>+VLOOKUP($E74,'Trimestrales USA'!$C:$DY,AD$1,FALSE)/3</f>
        <v>869.83333333333337</v>
      </c>
      <c r="AE74" s="3">
        <f>+VLOOKUP($E74,'Trimestrales USA'!$C:$DY,AE$1,FALSE)/3</f>
        <v>716.19999999999993</v>
      </c>
      <c r="AF74" s="3">
        <f>+VLOOKUP($E74,'Trimestrales USA'!$C:$DY,AF$1,FALSE)/3</f>
        <v>158.29999999999998</v>
      </c>
      <c r="AG74" s="3">
        <f>+VLOOKUP($E74,'Trimestrales USA'!$C:$DY,AG$1,FALSE)/3</f>
        <v>335.7</v>
      </c>
      <c r="AH74" s="3">
        <f>+VLOOKUP($E74,'Trimestrales USA'!$C:$DY,AH$1,FALSE)/3</f>
        <v>222.20000000000002</v>
      </c>
      <c r="AI74" s="3">
        <f>+VLOOKUP($E74,'Trimestrales USA'!$C:$DY,AI$1,FALSE)/3</f>
        <v>153.63333333333333</v>
      </c>
      <c r="AJ74" s="3">
        <f>+VLOOKUP($E74,'Trimestrales USA'!$C:$DY,AJ$1,FALSE)/3</f>
        <v>9.5666666666666664</v>
      </c>
      <c r="AK74" s="3">
        <f>+VLOOKUP($E74,'Trimestrales USA'!$C:$DY,AK$1,FALSE)/3</f>
        <v>-171.96666666666667</v>
      </c>
      <c r="AL74" s="3">
        <f>+VLOOKUP($E74,'Trimestrales USA'!$C:$DY,AL$1,FALSE)/3</f>
        <v>745.83333333333337</v>
      </c>
      <c r="AM74" s="3">
        <f>+VLOOKUP($E74,'Trimestrales USA'!$C:$DY,AM$1,FALSE)/3</f>
        <v>509.40000000000003</v>
      </c>
      <c r="AN74" s="3">
        <f>+VLOOKUP($E74,'Trimestrales USA'!$C:$DY,AN$1,FALSE)/3</f>
        <v>236.43333333333331</v>
      </c>
      <c r="AO74" s="3">
        <f>+VLOOKUP($E74,'Trimestrales USA'!$C:$DY,AO$1,FALSE)/3</f>
        <v>917.80000000000007</v>
      </c>
      <c r="AP74" s="3">
        <f>+VLOOKUP($E74,'Trimestrales USA'!$C:$DY,AP$1,FALSE)/3</f>
        <v>758.73333333333323</v>
      </c>
      <c r="AQ74" s="3">
        <f>+VLOOKUP($E74,'Trimestrales USA'!$C:$DY,AQ$1,FALSE)/3</f>
        <v>159.06666666666666</v>
      </c>
      <c r="AR74" s="3">
        <f>+VLOOKUP($E74,'Trimestrales USA'!$C:$DY,AR$1,FALSE)/3</f>
        <v>1044.1000000000001</v>
      </c>
      <c r="AS74" s="3">
        <f>+VLOOKUP($E74,'Trimestrales USA'!$C:$DY,AS$1,FALSE)/3</f>
        <v>423.16666666666669</v>
      </c>
      <c r="AT74" s="3">
        <f>+VLOOKUP($E74,'Trimestrales USA'!$C:$DY,AT$1,FALSE)/3</f>
        <v>265.46666666666664</v>
      </c>
      <c r="AU74" s="3">
        <f>+VLOOKUP($E74,'Trimestrales USA'!$C:$DY,AU$1,FALSE)/3</f>
        <v>157.70000000000002</v>
      </c>
      <c r="AV74" s="3">
        <f>+VLOOKUP($E74,'Trimestrales USA'!$C:$DY,AV$1,FALSE)/3</f>
        <v>620.9</v>
      </c>
      <c r="AW74" s="3">
        <f>+VLOOKUP($E74,'Trimestrales USA'!$C:$DY,AW$1,FALSE)/3</f>
        <v>4747.7333333333336</v>
      </c>
      <c r="AX74" s="3">
        <f>+VLOOKUP($E74,'Trimestrales USA'!$C:$DY,AX$1,FALSE)/3</f>
        <v>60.1</v>
      </c>
      <c r="AY74" s="3">
        <f>+VLOOKUP($E74,'Trimestrales USA'!$C:$DY,AY$1,FALSE)/3</f>
        <v>49.833333333333336</v>
      </c>
      <c r="AZ74" s="3">
        <f>+VLOOKUP($E74,'Trimestrales USA'!$C:$DY,AZ$1,FALSE)/3</f>
        <v>10.266666666666667</v>
      </c>
      <c r="BA74" s="3">
        <f>+VLOOKUP($E74,'Trimestrales USA'!$C:$DY,BA$1,FALSE)/3</f>
        <v>121.26666666666667</v>
      </c>
      <c r="BB74" s="3">
        <f>+VLOOKUP($E74,'Trimestrales USA'!$C:$DY,BB$1,FALSE)/3</f>
        <v>77.233333333333334</v>
      </c>
      <c r="BC74" s="3">
        <f>+VLOOKUP($E74,'Trimestrales USA'!$C:$DY,BC$1,FALSE)/3</f>
        <v>21.866666666666664</v>
      </c>
      <c r="BD74" s="3">
        <f>+VLOOKUP($E74,'Trimestrales USA'!$C:$DY,BD$1,FALSE)/3</f>
        <v>22.166666666666668</v>
      </c>
      <c r="BE74" s="3">
        <f>+VLOOKUP($E74,'Trimestrales USA'!$C:$DY,BE$1,FALSE)/3</f>
        <v>94.133333333333326</v>
      </c>
      <c r="BF74" s="3">
        <f>+VLOOKUP($E74,'Trimestrales USA'!$C:$DY,BF$1,FALSE)/3</f>
        <v>187.70000000000002</v>
      </c>
      <c r="BG74" s="3">
        <f>+VLOOKUP($E74,'Trimestrales USA'!$C:$DY,BG$1,FALSE)/3</f>
        <v>644.30000000000007</v>
      </c>
      <c r="BH74" s="3">
        <f>+VLOOKUP($E74,'Trimestrales USA'!$C:$DY,BH$1,FALSE)/3</f>
        <v>356.76666666666665</v>
      </c>
      <c r="BI74" s="3">
        <f>+VLOOKUP($E74,'Trimestrales USA'!$C:$DY,BI$1,FALSE)/3</f>
        <v>9.0333333333333332</v>
      </c>
      <c r="BJ74" s="3">
        <f>+VLOOKUP($E74,'Trimestrales USA'!$C:$DY,BJ$1,FALSE)/3</f>
        <v>14.666666666666666</v>
      </c>
      <c r="BK74" s="3">
        <f>+VLOOKUP($E74,'Trimestrales USA'!$C:$DY,BK$1,FALSE)/3</f>
        <v>21.466666666666669</v>
      </c>
      <c r="BL74" s="3">
        <f>+VLOOKUP($E74,'Trimestrales USA'!$C:$DY,BL$1,FALSE)/3</f>
        <v>46.533333333333331</v>
      </c>
      <c r="BM74" s="3">
        <f>+VLOOKUP($E74,'Trimestrales USA'!$C:$DY,BM$1,FALSE)/3</f>
        <v>50.466666666666669</v>
      </c>
      <c r="BN74" s="3">
        <f>+VLOOKUP($E74,'Trimestrales USA'!$C:$DY,BN$1,FALSE)/3</f>
        <v>80.63333333333334</v>
      </c>
      <c r="BO74" s="3">
        <f>+VLOOKUP($E74,'Trimestrales USA'!$C:$DY,BO$1,FALSE)/3</f>
        <v>18</v>
      </c>
      <c r="BP74" s="3">
        <f>+VLOOKUP($E74,'Trimestrales USA'!$C:$DY,BP$1,FALSE)/3</f>
        <v>39.466666666666669</v>
      </c>
      <c r="BQ74" s="3">
        <f>+VLOOKUP($E74,'Trimestrales USA'!$C:$DY,BQ$1,FALSE)/3</f>
        <v>42</v>
      </c>
      <c r="BR74" s="3">
        <f>+VLOOKUP($E74,'Trimestrales USA'!$C:$DY,BR$1,FALSE)/3</f>
        <v>7.5333333333333341</v>
      </c>
      <c r="BS74" s="3">
        <f>+VLOOKUP($E74,'Trimestrales USA'!$C:$DY,BS$1,FALSE)/3</f>
        <v>26.966666666666669</v>
      </c>
      <c r="BT74" s="3">
        <f>+VLOOKUP($E74,'Trimestrales USA'!$C:$DY,BT$1,FALSE)/3</f>
        <v>287.53333333333336</v>
      </c>
      <c r="BU74" s="3">
        <f>+VLOOKUP($E74,'Trimestrales USA'!$C:$DY,BU$1,FALSE)/3</f>
        <v>72.13333333333334</v>
      </c>
      <c r="BV74" s="3">
        <f>+VLOOKUP($E74,'Trimestrales USA'!$C:$DY,BV$1,FALSE)/3</f>
        <v>5.3999999999999995</v>
      </c>
      <c r="BW74" s="3">
        <f>+VLOOKUP($E74,'Trimestrales USA'!$C:$DY,BW$1,FALSE)/3</f>
        <v>3.3333333333333335</v>
      </c>
      <c r="BX74" s="3">
        <f>+VLOOKUP($E74,'Trimestrales USA'!$C:$DY,BX$1,FALSE)/3</f>
        <v>17.8</v>
      </c>
      <c r="BY74" s="3">
        <f>+VLOOKUP($E74,'Trimestrales USA'!$C:$DY,BY$1,FALSE)/3</f>
        <v>12.9</v>
      </c>
      <c r="BZ74" s="3">
        <f>+VLOOKUP($E74,'Trimestrales USA'!$C:$DY,BZ$1,FALSE)/3</f>
        <v>51.333333333333336</v>
      </c>
      <c r="CA74" s="3">
        <f>+VLOOKUP($E74,'Trimestrales USA'!$C:$DY,CA$1,FALSE)/3</f>
        <v>101.7</v>
      </c>
      <c r="CB74" s="3">
        <f>+VLOOKUP($E74,'Trimestrales USA'!$C:$DY,CB$1,FALSE)/3</f>
        <v>22.933333333333334</v>
      </c>
      <c r="CC74" s="3">
        <f>+VLOOKUP($E74,'Trimestrales USA'!$C:$DY,CC$1,FALSE)/3</f>
        <v>339.16666666666669</v>
      </c>
      <c r="CD74" s="3">
        <f>+VLOOKUP($E74,'Trimestrales USA'!$C:$DY,CD$1,FALSE)/3</f>
        <v>306.40000000000003</v>
      </c>
      <c r="CE74" s="3">
        <f>+VLOOKUP($E74,'Trimestrales USA'!$C:$DY,CE$1,FALSE)/3</f>
        <v>54.333333333333336</v>
      </c>
      <c r="CF74" s="3">
        <f>+VLOOKUP($E74,'Trimestrales USA'!$C:$DY,CF$1,FALSE)/3</f>
        <v>44.166666666666664</v>
      </c>
      <c r="CG74" s="3">
        <f>+VLOOKUP($E74,'Trimestrales USA'!$C:$DY,CG$1,FALSE)/3</f>
        <v>44.300000000000004</v>
      </c>
      <c r="CH74" s="3">
        <f>+VLOOKUP($E74,'Trimestrales USA'!$C:$DY,CH$1,FALSE)/3</f>
        <v>163.63333333333333</v>
      </c>
      <c r="CI74" s="3">
        <f>+VLOOKUP($E74,'Trimestrales USA'!$C:$DY,CI$1,FALSE)/3</f>
        <v>158.33333333333334</v>
      </c>
      <c r="CJ74" s="3">
        <f>+VLOOKUP($E74,'Trimestrales USA'!$C:$DY,CJ$1,FALSE)/3</f>
        <v>29.599999999999998</v>
      </c>
      <c r="CK74" s="3">
        <f>+VLOOKUP($E74,'Trimestrales USA'!$C:$DY,CK$1,FALSE)/3</f>
        <v>13.333333333333334</v>
      </c>
      <c r="CL74" s="3">
        <f>+VLOOKUP($E74,'Trimestrales USA'!$C:$DY,CL$1,FALSE)/3</f>
        <v>4.6333333333333337</v>
      </c>
      <c r="CM74" s="3">
        <f>+VLOOKUP($E74,'Trimestrales USA'!$C:$DY,CM$1,FALSE)/3</f>
        <v>42.666666666666664</v>
      </c>
      <c r="CN74" s="3">
        <f>+VLOOKUP($E74,'Trimestrales USA'!$C:$DY,CN$1,FALSE)/3</f>
        <v>12.066666666666668</v>
      </c>
      <c r="CO74" s="3">
        <f>+VLOOKUP($E74,'Trimestrales USA'!$C:$DY,CO$1,FALSE)/3</f>
        <v>8.8333333333333339</v>
      </c>
      <c r="CP74" s="3">
        <f>+VLOOKUP($E74,'Trimestrales USA'!$C:$DY,CP$1,FALSE)/3</f>
        <v>31.266666666666666</v>
      </c>
      <c r="CQ74" s="3">
        <f>+VLOOKUP($E74,'Trimestrales USA'!$C:$DY,CQ$1,FALSE)/3</f>
        <v>15.966666666666667</v>
      </c>
      <c r="CR74" s="3">
        <f>+VLOOKUP($E74,'Trimestrales USA'!$C:$DY,CR$1,FALSE)/3</f>
        <v>251.86666666666667</v>
      </c>
      <c r="CS74" s="3">
        <f>+VLOOKUP($E74,'Trimestrales USA'!$C:$DY,CS$1,FALSE)/3</f>
        <v>66.833333333333329</v>
      </c>
      <c r="CT74" s="3">
        <f>+VLOOKUP($E74,'Trimestrales USA'!$C:$DY,CT$1,FALSE)/3</f>
        <v>28.166666666666668</v>
      </c>
      <c r="CU74" s="3">
        <f>+VLOOKUP($E74,'Trimestrales USA'!$C:$DY,CU$1,FALSE)/3</f>
        <v>121.10000000000001</v>
      </c>
      <c r="CV74" s="3">
        <f>+VLOOKUP($E74,'Trimestrales USA'!$C:$DY,CV$1,FALSE)/3</f>
        <v>35.766666666666666</v>
      </c>
      <c r="CW74" s="3">
        <f>+VLOOKUP($E74,'Trimestrales USA'!$C:$DY,CW$1,FALSE)/3</f>
        <v>1111.6333333333334</v>
      </c>
      <c r="CX74" s="3">
        <f>+VLOOKUP($E74,'Trimestrales USA'!$C:$DY,CX$1,FALSE)/3</f>
        <v>399</v>
      </c>
      <c r="CY74" s="3">
        <f>+VLOOKUP($E74,'Trimestrales USA'!$C:$DY,CY$1,FALSE)/3</f>
        <v>172.96666666666667</v>
      </c>
      <c r="CZ74" s="3">
        <f>+VLOOKUP($E74,'Trimestrales USA'!$C:$DY,CZ$1,FALSE)/3</f>
        <v>88</v>
      </c>
      <c r="DA74" s="3">
        <f>+VLOOKUP($E74,'Trimestrales USA'!$C:$DY,DA$1,FALSE)/3</f>
        <v>133.9</v>
      </c>
      <c r="DB74" s="3">
        <f>+VLOOKUP($E74,'Trimestrales USA'!$C:$DY,DB$1,FALSE)/3</f>
        <v>4.1333333333333337</v>
      </c>
      <c r="DC74" s="3">
        <f>+VLOOKUP($E74,'Trimestrales USA'!$C:$DY,DC$1,FALSE)/3</f>
        <v>712.63333333333333</v>
      </c>
      <c r="DD74" s="3">
        <f>+VLOOKUP($E74,'Trimestrales USA'!$C:$DY,DD$1,FALSE)/3</f>
        <v>653.36666666666667</v>
      </c>
      <c r="DE74" s="3">
        <f>+VLOOKUP($E74,'Trimestrales USA'!$C:$DY,DE$1,FALSE)/3</f>
        <v>519.06666666666672</v>
      </c>
      <c r="DF74" s="3">
        <f>+VLOOKUP($E74,'Trimestrales USA'!$C:$DY,DF$1,FALSE)/3</f>
        <v>134.29999999999998</v>
      </c>
      <c r="DG74" s="3">
        <f>+VLOOKUP($E74,'Trimestrales USA'!$C:$DY,DG$1,FALSE)/3</f>
        <v>59.266666666666673</v>
      </c>
      <c r="DH74" s="3">
        <f>+VLOOKUP($E74,'Trimestrales USA'!$C:$DY,DH$1,FALSE)/3</f>
        <v>668.69999999999993</v>
      </c>
      <c r="DI74" s="3">
        <f>+VLOOKUP($E74,'Trimestrales USA'!$C:$DY,DI$1,FALSE)/3</f>
        <v>402.3</v>
      </c>
      <c r="DJ74" s="3">
        <f>+VLOOKUP($E74,'Trimestrales USA'!$C:$DY,DJ$1,FALSE)/3</f>
        <v>72.86666666666666</v>
      </c>
      <c r="DK74" s="3">
        <f>+VLOOKUP($E74,'Trimestrales USA'!$C:$DY,DK$1,FALSE)/3</f>
        <v>87.666666666666671</v>
      </c>
      <c r="DL74" s="3">
        <f>+VLOOKUP($E74,'Trimestrales USA'!$C:$DY,DL$1,FALSE)/3</f>
        <v>241.73333333333335</v>
      </c>
      <c r="DM74" s="3">
        <f>+VLOOKUP($E74,'Trimestrales USA'!$C:$DY,DM$1,FALSE)/3</f>
        <v>106.83333333333333</v>
      </c>
      <c r="DN74" s="3">
        <f>+VLOOKUP($E74,'Trimestrales USA'!$C:$DY,DN$1,FALSE)/3</f>
        <v>159.56666666666666</v>
      </c>
      <c r="DO74" s="3">
        <f>+VLOOKUP($E74,'Trimestrales USA'!$C:$DY,DO$1,FALSE)/3</f>
        <v>145.29999999999998</v>
      </c>
      <c r="DP74" s="3">
        <f>+VLOOKUP($E74,'Trimestrales USA'!$C:$DY,DP$1,FALSE)/3</f>
        <v>14.266666666666666</v>
      </c>
      <c r="DQ74" s="3">
        <f>+VLOOKUP($E74,'Trimestrales USA'!$C:$DY,DQ$1,FALSE)/3</f>
        <v>474.9666666666667</v>
      </c>
      <c r="DR74" s="3">
        <f>+VLOOKUP($E74,'Trimestrales USA'!$C:$DY,DR$1,FALSE)/3</f>
        <v>71.5</v>
      </c>
      <c r="DS74" s="3">
        <f>+VLOOKUP($E74,'Trimestrales USA'!$C:$DY,DS$1,FALSE)/3</f>
        <v>403.4666666666667</v>
      </c>
      <c r="DT74" s="3">
        <f>+VLOOKUP($E74,'Trimestrales USA'!$C:$DY,DT$1,FALSE)/3</f>
        <v>194.46666666666667</v>
      </c>
      <c r="DU74" s="3">
        <f>+VLOOKUP($E74,'Trimestrales USA'!$C:$DY,DU$1,FALSE)/3</f>
        <v>134.29999999999998</v>
      </c>
      <c r="DV74" s="3">
        <f>+VLOOKUP($E74,'Trimestrales USA'!$C:$DY,DV$1,FALSE)/3</f>
        <v>42.43333333333333</v>
      </c>
      <c r="DW74" s="3">
        <f>+VLOOKUP($E74,'Trimestrales USA'!$C:$DY,DW$1,FALSE)/3</f>
        <v>32.266666666666666</v>
      </c>
      <c r="DX74" s="3">
        <f>+VLOOKUP($E74,'Trimestrales USA'!$C:$DY,DX$1,FALSE)/3</f>
        <v>211.56666666666669</v>
      </c>
      <c r="DY74" s="3">
        <f>+VLOOKUP($E74,'Trimestrales USA'!$C:$DY,DY$1,FALSE)/3</f>
        <v>58.6</v>
      </c>
      <c r="DZ74" s="3">
        <f>+VLOOKUP($E74,'Trimestrales USA'!$C:$DY,DZ$1,FALSE)/3</f>
        <v>34.699999999999996</v>
      </c>
      <c r="EA74" s="3">
        <f>+VLOOKUP($E74,'Trimestrales USA'!$C:$DY,EA$1,FALSE)/3</f>
        <v>23.933333333333334</v>
      </c>
      <c r="EB74" s="3">
        <f>+VLOOKUP($E74,'Trimestrales USA'!$C:$DY,EB$1,FALSE)/3</f>
        <v>152.96666666666667</v>
      </c>
      <c r="EC74" s="3">
        <f>+VLOOKUP($E74,'Trimestrales USA'!$C:$DY,EC$1,FALSE)/3</f>
        <v>43.666666666666664</v>
      </c>
      <c r="ED74" s="3">
        <f>+VLOOKUP($E74,'Trimestrales USA'!$C:$DY,ED$1,FALSE)/3</f>
        <v>109.3</v>
      </c>
      <c r="EE74" s="3">
        <f>+VLOOKUP($E74,'Trimestrales USA'!$C:$DY,EE$1,FALSE)/3</f>
        <v>117.56666666666666</v>
      </c>
      <c r="EF74" s="3">
        <f>+VLOOKUP($E74,'Trimestrales USA'!$C:$DY,EF$1,FALSE)/3</f>
        <v>725.73333333333323</v>
      </c>
      <c r="EG74" s="3">
        <f>+VLOOKUP($E74,'Trimestrales USA'!$C:$DY,EG$1,FALSE)/3</f>
        <v>237.16666666666666</v>
      </c>
      <c r="EH74" s="3">
        <f>+VLOOKUP($E74,'Trimestrales USA'!$C:$DY,EH$1,FALSE)/3</f>
        <v>221.06666666666669</v>
      </c>
      <c r="EI74" s="3">
        <f>+VLOOKUP($E74,'Trimestrales USA'!$C:$DY,EI$1,FALSE)/3</f>
        <v>135.4</v>
      </c>
      <c r="EJ74" s="3">
        <f>+VLOOKUP($E74,'Trimestrales USA'!$C:$DY,EJ$1,FALSE)/3</f>
        <v>85.666666666666671</v>
      </c>
      <c r="EK74" s="3">
        <f>+VLOOKUP($E74,'Trimestrales USA'!$C:$DY,EK$1,FALSE)/3</f>
        <v>16.099999999999998</v>
      </c>
      <c r="EL74" s="3">
        <f>+VLOOKUP($E74,'Trimestrales USA'!$C:$DY,EL$1,FALSE)/3</f>
        <v>488.56666666666666</v>
      </c>
      <c r="EM74" s="3">
        <f>+VLOOKUP($E74,'Trimestrales USA'!$C:$DY,EM$1,FALSE)/3</f>
        <v>447.43333333333334</v>
      </c>
      <c r="EN74" s="3">
        <f>+VLOOKUP($E74,'Trimestrales USA'!$C:$DY,EN$1,FALSE)/3</f>
        <v>41.133333333333333</v>
      </c>
      <c r="EO74" s="3">
        <f>+VLOOKUP($E74,'Trimestrales USA'!$C:$DY,EO$1,FALSE)/3</f>
        <v>0</v>
      </c>
      <c r="EP74" s="3">
        <f>+VLOOKUP($E74,'Trimestrales USA'!$C:$DY,EP$1,FALSE)/3</f>
        <v>1013.4</v>
      </c>
      <c r="EQ74" s="3">
        <f>+VLOOKUP($E74,'Trimestrales USA'!$C:$DY,EQ$1,FALSE)/3</f>
        <v>3734.3333333333335</v>
      </c>
      <c r="ER74" s="3">
        <f>+VLOOKUP($E74,'Trimestrales USA'!$C:$DY,ER$1,FALSE)/3</f>
        <v>0</v>
      </c>
      <c r="ES74" s="3">
        <f>+VLOOKUP($E74,'Trimestrales MX'!$C:$FS,ES$1,FALSE)/3</f>
        <v>5546288.1786666671</v>
      </c>
      <c r="ET74" s="3">
        <f>+VLOOKUP($E74,'Trimestrales MX'!$C:$FS,ET$1,FALSE)/3</f>
        <v>215714.34100000001</v>
      </c>
      <c r="EU74" s="3">
        <f>+VLOOKUP($E74,'Trimestrales MX'!$C:$FS,EU$1,FALSE)/3</f>
        <v>5330573.8376666671</v>
      </c>
      <c r="EV74" s="3">
        <f>+VLOOKUP($E74,'Trimestrales MX'!$C:$FS,EV$1,FALSE)/3</f>
        <v>198470.31499999997</v>
      </c>
      <c r="EW74" s="3">
        <f>+VLOOKUP($E74,'Trimestrales MX'!$C:$FS,EW$1,FALSE)/3</f>
        <v>198470.31499999997</v>
      </c>
      <c r="EX74" s="3">
        <f>+VLOOKUP($E74,'Trimestrales MX'!$C:$FS,EX$1,FALSE)/3</f>
        <v>127900.80699999999</v>
      </c>
      <c r="EY74" s="3">
        <f>+VLOOKUP($E74,'Trimestrales MX'!$C:$FS,EY$1,FALSE)/3</f>
        <v>58924.937333333335</v>
      </c>
      <c r="EZ74" s="3">
        <f>+VLOOKUP($E74,'Trimestrales MX'!$C:$FS,EZ$1,FALSE)/3</f>
        <v>6232.4246666666668</v>
      </c>
      <c r="FA74" s="3">
        <f>+VLOOKUP($E74,'Trimestrales MX'!$C:$FS,FA$1,FALSE)/3</f>
        <v>4356.8656666666666</v>
      </c>
      <c r="FB74" s="3">
        <f>+VLOOKUP($E74,'Trimestrales MX'!$C:$FS,FB$1,FALSE)/3</f>
        <v>1055.2803333333334</v>
      </c>
      <c r="FC74" s="3">
        <f>+VLOOKUP($E74,'Trimestrales MX'!$C:$FS,FC$1,FALSE)/3</f>
        <v>1745823.2679999999</v>
      </c>
      <c r="FD74" s="3">
        <f>+VLOOKUP($E74,'Trimestrales MX'!$C:$FS,FD$1,FALSE)/3</f>
        <v>388165.76466666668</v>
      </c>
      <c r="FE74" s="3">
        <f>+VLOOKUP($E74,'Trimestrales MX'!$C:$FS,FE$1,FALSE)/3</f>
        <v>303728.45899999997</v>
      </c>
      <c r="FF74" s="3">
        <f>+VLOOKUP($E74,'Trimestrales MX'!$C:$FS,FF$1,FALSE)/3</f>
        <v>53999.201666666668</v>
      </c>
      <c r="FG74" s="3">
        <f>+VLOOKUP($E74,'Trimestrales MX'!$C:$FS,FG$1,FALSE)/3</f>
        <v>30438.104000000003</v>
      </c>
      <c r="FH74" s="3">
        <f>+VLOOKUP($E74,'Trimestrales MX'!$C:$FS,FH$1,FALSE)/3</f>
        <v>80050.622333333333</v>
      </c>
      <c r="FI74" s="3">
        <f>+VLOOKUP($E74,'Trimestrales MX'!$C:$FS,FI$1,FALSE)/3</f>
        <v>61702.35633333333</v>
      </c>
      <c r="FJ74" s="3">
        <f>+VLOOKUP($E74,'Trimestrales MX'!$C:$FS,FJ$1,FALSE)/3</f>
        <v>18348.266</v>
      </c>
      <c r="FK74" s="3">
        <f>+VLOOKUP($E74,'Trimestrales MX'!$C:$FS,FK$1,FALSE)/3</f>
        <v>424948.32699999999</v>
      </c>
      <c r="FL74" s="3">
        <f>+VLOOKUP($E74,'Trimestrales MX'!$C:$FS,FL$1,FALSE)/3</f>
        <v>276965.897</v>
      </c>
      <c r="FM74" s="3">
        <f>+VLOOKUP($E74,'Trimestrales MX'!$C:$FS,FM$1,FALSE)/3</f>
        <v>104029.64633333334</v>
      </c>
      <c r="FN74" s="3">
        <f>+VLOOKUP($E74,'Trimestrales MX'!$C:$FS,FN$1,FALSE)/3</f>
        <v>43952.783333333333</v>
      </c>
      <c r="FO74" s="3">
        <f>+VLOOKUP($E74,'Trimestrales MX'!$C:$FS,FO$1,FALSE)/3</f>
        <v>852658.55433333339</v>
      </c>
      <c r="FP74" s="3">
        <f>+VLOOKUP($E74,'Trimestrales MX'!$C:$FS,FP$1,FALSE)/3</f>
        <v>204171.52566666668</v>
      </c>
      <c r="FQ74" s="3">
        <f>+VLOOKUP($E74,'Trimestrales MX'!$C:$FS,FQ$1,FALSE)/3</f>
        <v>6805.6516666666676</v>
      </c>
      <c r="FR74" s="3">
        <f>+VLOOKUP($E74,'Trimestrales MX'!$C:$FS,FR$1,FALSE)/3</f>
        <v>16614.419666666665</v>
      </c>
      <c r="FS74" s="3">
        <f>+VLOOKUP($E74,'Trimestrales MX'!$C:$FS,FS$1,FALSE)/3</f>
        <v>11328.661999999998</v>
      </c>
      <c r="FT74" s="3">
        <f>+VLOOKUP($E74,'Trimestrales MX'!$C:$FS,FT$1,FALSE)/3</f>
        <v>6179.6976666666669</v>
      </c>
      <c r="FU74" s="3">
        <f>+VLOOKUP($E74,'Trimestrales MX'!$C:$FS,FU$1,FALSE)/3</f>
        <v>21214.191999999999</v>
      </c>
      <c r="FV74" s="3">
        <f>+VLOOKUP($E74,'Trimestrales MX'!$C:$FS,FV$1,FALSE)/3</f>
        <v>45839.975333333336</v>
      </c>
      <c r="FW74" s="3">
        <f>+VLOOKUP($E74,'Trimestrales MX'!$C:$FS,FW$1,FALSE)/3</f>
        <v>1019.544</v>
      </c>
      <c r="FX74" s="3">
        <f>+VLOOKUP($E74,'Trimestrales MX'!$C:$FS,FX$1,FALSE)/3</f>
        <v>65989.46666666666</v>
      </c>
      <c r="FY74" s="3">
        <f>+VLOOKUP($E74,'Trimestrales MX'!$C:$FS,FY$1,FALSE)/3</f>
        <v>29179.916666666668</v>
      </c>
      <c r="FZ74" s="3">
        <f>+VLOOKUP($E74,'Trimestrales MX'!$C:$FS,FZ$1,FALSE)/3</f>
        <v>44726.69433333334</v>
      </c>
      <c r="GA74" s="3">
        <f>+VLOOKUP($E74,'Trimestrales MX'!$C:$FS,GA$1,FALSE)/3</f>
        <v>38251.125333333337</v>
      </c>
      <c r="GB74" s="3">
        <f>+VLOOKUP($E74,'Trimestrales MX'!$C:$FS,GB$1,FALSE)/3</f>
        <v>6475.5689999999995</v>
      </c>
      <c r="GC74" s="3">
        <f>+VLOOKUP($E74,'Trimestrales MX'!$C:$FS,GC$1,FALSE)/3</f>
        <v>8738.1986666666671</v>
      </c>
      <c r="GD74" s="3">
        <f>+VLOOKUP($E74,'Trimestrales MX'!$C:$FS,GD$1,FALSE)/3</f>
        <v>1811.8263333333334</v>
      </c>
      <c r="GE74" s="3">
        <f>+VLOOKUP($E74,'Trimestrales MX'!$C:$FS,GE$1,FALSE)/3</f>
        <v>5947.8216666666667</v>
      </c>
      <c r="GF74" s="3">
        <f>+VLOOKUP($E74,'Trimestrales MX'!$C:$FS,GF$1,FALSE)/3</f>
        <v>978.55033333333324</v>
      </c>
      <c r="GG74" s="3">
        <f>+VLOOKUP($E74,'Trimestrales MX'!$C:$FS,GG$1,FALSE)/3</f>
        <v>4230.8463333333339</v>
      </c>
      <c r="GH74" s="3">
        <f>+VLOOKUP($E74,'Trimestrales MX'!$C:$FS,GH$1,FALSE)/3</f>
        <v>1253.4123333333334</v>
      </c>
      <c r="GI74" s="3">
        <f>+VLOOKUP($E74,'Trimestrales MX'!$C:$FS,GI$1,FALSE)/3</f>
        <v>2977.4339999999997</v>
      </c>
      <c r="GJ74" s="3">
        <f>+VLOOKUP($E74,'Trimestrales MX'!$C:$FS,GJ$1,FALSE)/3</f>
        <v>19747.984666666667</v>
      </c>
      <c r="GK74" s="3">
        <f>+VLOOKUP($E74,'Trimestrales MX'!$C:$FS,GK$1,FALSE)/3</f>
        <v>2102.9453333333336</v>
      </c>
      <c r="GL74" s="3">
        <f>+VLOOKUP($E74,'Trimestrales MX'!$C:$FS,GL$1,FALSE)/3</f>
        <v>16829.197333333334</v>
      </c>
      <c r="GM74" s="3">
        <f>+VLOOKUP($E74,'Trimestrales MX'!$C:$FS,GM$1,FALSE)/3</f>
        <v>815.84199999999998</v>
      </c>
      <c r="GN74" s="3">
        <f>+VLOOKUP($E74,'Trimestrales MX'!$C:$FS,GN$1,FALSE)/3</f>
        <v>7624.6320000000005</v>
      </c>
      <c r="GO74" s="3">
        <f>+VLOOKUP($E74,'Trimestrales MX'!$C:$FS,GO$1,FALSE)/3</f>
        <v>1197.18</v>
      </c>
      <c r="GP74" s="3">
        <f>+VLOOKUP($E74,'Trimestrales MX'!$C:$FS,GP$1,FALSE)/3</f>
        <v>5514.1090000000004</v>
      </c>
      <c r="GQ74" s="3">
        <f>+VLOOKUP($E74,'Trimestrales MX'!$C:$FS,GQ$1,FALSE)/3</f>
        <v>913.34299999999996</v>
      </c>
      <c r="GR74" s="3">
        <f>+VLOOKUP($E74,'Trimestrales MX'!$C:$FS,GR$1,FALSE)/3</f>
        <v>8772.4179999999997</v>
      </c>
      <c r="GS74" s="3">
        <f>+VLOOKUP($E74,'Trimestrales MX'!$C:$FS,GS$1,FALSE)/3</f>
        <v>5469.4690000000001</v>
      </c>
      <c r="GT74" s="3">
        <f>+VLOOKUP($E74,'Trimestrales MX'!$C:$FS,GT$1,FALSE)/3</f>
        <v>217.16766666666669</v>
      </c>
      <c r="GU74" s="3">
        <f>+VLOOKUP($E74,'Trimestrales MX'!$C:$FS,GU$1,FALSE)/3</f>
        <v>3085.7810000000004</v>
      </c>
      <c r="GV74" s="3">
        <f>+VLOOKUP($E74,'Trimestrales MX'!$C:$FS,GV$1,FALSE)/3</f>
        <v>14704.733333333332</v>
      </c>
      <c r="GW74" s="3">
        <f>+VLOOKUP($E74,'Trimestrales MX'!$C:$FS,GW$1,FALSE)/3</f>
        <v>5089.3876666666665</v>
      </c>
      <c r="GX74" s="3">
        <f>+VLOOKUP($E74,'Trimestrales MX'!$C:$FS,GX$1,FALSE)/3</f>
        <v>9615.3456666666661</v>
      </c>
      <c r="GY74" s="3">
        <f>+VLOOKUP($E74,'Trimestrales MX'!$C:$FS,GY$1,FALSE)/3</f>
        <v>6092.2040000000006</v>
      </c>
      <c r="GZ74" s="3">
        <f>+VLOOKUP($E74,'Trimestrales MX'!$C:$FS,GZ$1,FALSE)/3</f>
        <v>24707.516</v>
      </c>
      <c r="HA74" s="3">
        <f>+VLOOKUP($E74,'Trimestrales MX'!$C:$FS,HA$1,FALSE)/3</f>
        <v>85968.198666666663</v>
      </c>
      <c r="HB74" s="3">
        <f>+VLOOKUP($E74,'Trimestrales MX'!$C:$FS,HB$1,FALSE)/3</f>
        <v>41938.618000000002</v>
      </c>
      <c r="HC74" s="3">
        <f>+VLOOKUP($E74,'Trimestrales MX'!$C:$FS,HC$1,FALSE)/3</f>
        <v>6512.3509999999997</v>
      </c>
      <c r="HD74" s="3">
        <f>+VLOOKUP($E74,'Trimestrales MX'!$C:$FS,HD$1,FALSE)/3</f>
        <v>2927.6586666666667</v>
      </c>
      <c r="HE74" s="3">
        <f>+VLOOKUP($E74,'Trimestrales MX'!$C:$FS,HE$1,FALSE)/3</f>
        <v>14080.819666666668</v>
      </c>
      <c r="HF74" s="3">
        <f>+VLOOKUP($E74,'Trimestrales MX'!$C:$FS,HF$1,FALSE)/3</f>
        <v>4320.1279999999997</v>
      </c>
      <c r="HG74" s="3">
        <f>+VLOOKUP($E74,'Trimestrales MX'!$C:$FS,HG$1,FALSE)/3</f>
        <v>12530.653666666667</v>
      </c>
      <c r="HH74" s="3">
        <f>+VLOOKUP($E74,'Trimestrales MX'!$C:$FS,HH$1,FALSE)/3</f>
        <v>3657.969333333333</v>
      </c>
      <c r="HI74" s="3">
        <f>+VLOOKUP($E74,'Trimestrales MX'!$C:$FS,HI$1,FALSE)/3</f>
        <v>24328.836666666666</v>
      </c>
      <c r="HJ74" s="3">
        <f>+VLOOKUP($E74,'Trimestrales MX'!$C:$FS,HJ$1,FALSE)/3</f>
        <v>18943.644333333334</v>
      </c>
      <c r="HK74" s="3">
        <f>+VLOOKUP($E74,'Trimestrales MX'!$C:$FS,HK$1,FALSE)/3</f>
        <v>5385.1923333333334</v>
      </c>
      <c r="HL74" s="3">
        <f>+VLOOKUP($E74,'Trimestrales MX'!$C:$FS,HL$1,FALSE)/3</f>
        <v>22704.196666666667</v>
      </c>
      <c r="HM74" s="3">
        <f>+VLOOKUP($E74,'Trimestrales MX'!$C:$FS,HM$1,FALSE)/3</f>
        <v>4446.0280000000002</v>
      </c>
      <c r="HN74" s="3">
        <f>+VLOOKUP($E74,'Trimestrales MX'!$C:$FS,HN$1,FALSE)/3</f>
        <v>7464.581666666666</v>
      </c>
      <c r="HO74" s="3">
        <f>+VLOOKUP($E74,'Trimestrales MX'!$C:$FS,HO$1,FALSE)/3</f>
        <v>7406.9616666666661</v>
      </c>
      <c r="HP74" s="3">
        <f>+VLOOKUP($E74,'Trimestrales MX'!$C:$FS,HP$1,FALSE)/3</f>
        <v>1662.0476666666666</v>
      </c>
      <c r="HQ74" s="3">
        <f>+VLOOKUP($E74,'Trimestrales MX'!$C:$FS,HQ$1,FALSE)/3</f>
        <v>1724.5773333333334</v>
      </c>
      <c r="HR74" s="3">
        <f>+VLOOKUP($E74,'Trimestrales MX'!$C:$FS,HR$1,FALSE)/3</f>
        <v>56676.441666666673</v>
      </c>
      <c r="HS74" s="3">
        <f>+VLOOKUP($E74,'Trimestrales MX'!$C:$FS,HS$1,FALSE)/3</f>
        <v>22458.459333333332</v>
      </c>
      <c r="HT74" s="3">
        <f>+VLOOKUP($E74,'Trimestrales MX'!$C:$FS,HT$1,FALSE)/3</f>
        <v>9968.4363333333331</v>
      </c>
      <c r="HU74" s="3">
        <f>+VLOOKUP($E74,'Trimestrales MX'!$C:$FS,HU$1,FALSE)/3</f>
        <v>2407.8409999999999</v>
      </c>
      <c r="HV74" s="3">
        <f>+VLOOKUP($E74,'Trimestrales MX'!$C:$FS,HV$1,FALSE)/3</f>
        <v>20128.799333333332</v>
      </c>
      <c r="HW74" s="3">
        <f>+VLOOKUP($E74,'Trimestrales MX'!$C:$FS,HW$1,FALSE)/3</f>
        <v>1712.9056666666665</v>
      </c>
      <c r="HX74" s="3">
        <f>+VLOOKUP($E74,'Trimestrales MX'!$C:$FS,HX$1,FALSE)/3</f>
        <v>31845.217333333334</v>
      </c>
      <c r="HY74" s="3">
        <f>+VLOOKUP($E74,'Trimestrales MX'!$C:$FS,HY$1,FALSE)/3</f>
        <v>1176.5060000000001</v>
      </c>
      <c r="HZ74" s="3">
        <f>+VLOOKUP($E74,'Trimestrales MX'!$C:$FS,HZ$1,FALSE)/3</f>
        <v>2213.8089999999997</v>
      </c>
      <c r="IA74" s="3">
        <f>+VLOOKUP($E74,'Trimestrales MX'!$C:$FS,IA$1,FALSE)/3</f>
        <v>10054.601000000001</v>
      </c>
      <c r="IB74" s="3">
        <f>+VLOOKUP($E74,'Trimestrales MX'!$C:$FS,IB$1,FALSE)/3</f>
        <v>2586.2243333333331</v>
      </c>
      <c r="IC74" s="3">
        <f>+VLOOKUP($E74,'Trimestrales MX'!$C:$FS,IC$1,FALSE)/3</f>
        <v>1109.8483333333334</v>
      </c>
      <c r="ID74" s="3">
        <f>+VLOOKUP($E74,'Trimestrales MX'!$C:$FS,ID$1,FALSE)/3</f>
        <v>2427.6176666666665</v>
      </c>
      <c r="IE74" s="3">
        <f>+VLOOKUP($E74,'Trimestrales MX'!$C:$FS,IE$1,FALSE)/3</f>
        <v>3542.237333333333</v>
      </c>
      <c r="IF74" s="3">
        <f>+VLOOKUP($E74,'Trimestrales MX'!$C:$FS,IF$1,FALSE)/3</f>
        <v>2820.7086666666669</v>
      </c>
      <c r="IG74" s="3">
        <f>+VLOOKUP($E74,'Trimestrales MX'!$C:$FS,IG$1,FALSE)/3</f>
        <v>5913.6653333333334</v>
      </c>
      <c r="IH74" s="3">
        <f>+VLOOKUP($E74,'Trimestrales MX'!$C:$FS,IH$1,FALSE)/3</f>
        <v>36980.135333333332</v>
      </c>
      <c r="II74" s="3">
        <f>+VLOOKUP($E74,'Trimestrales MX'!$C:$FS,II$1,FALSE)/3</f>
        <v>4236.1453333333329</v>
      </c>
      <c r="IJ74" s="3">
        <f>+VLOOKUP($E74,'Trimestrales MX'!$C:$FS,IJ$1,FALSE)/3</f>
        <v>2606.1713333333332</v>
      </c>
      <c r="IK74" s="3">
        <f>+VLOOKUP($E74,'Trimestrales MX'!$C:$FS,IK$1,FALSE)/3</f>
        <v>499.83433333333329</v>
      </c>
      <c r="IL74" s="3">
        <f>+VLOOKUP($E74,'Trimestrales MX'!$C:$FS,IL$1,FALSE)/3</f>
        <v>5977.7193333333335</v>
      </c>
      <c r="IM74" s="3">
        <f>+VLOOKUP($E74,'Trimestrales MX'!$C:$FS,IM$1,FALSE)/3</f>
        <v>725.80033333333324</v>
      </c>
      <c r="IN74" s="3">
        <f>+VLOOKUP($E74,'Trimestrales MX'!$C:$FS,IN$1,FALSE)/3</f>
        <v>14181.630333333334</v>
      </c>
      <c r="IO74" s="3">
        <f>+VLOOKUP($E74,'Trimestrales MX'!$C:$FS,IO$1,FALSE)/3</f>
        <v>8752.8343333333341</v>
      </c>
      <c r="IP74" s="3">
        <f>+VLOOKUP($E74,'Trimestrales MX'!$C:$FS,IP$1,FALSE)/3</f>
        <v>56532.633000000002</v>
      </c>
      <c r="IQ74" s="3">
        <f>+VLOOKUP($E74,'Trimestrales MX'!$C:$FS,IQ$1,FALSE)/3</f>
        <v>19636.031666666666</v>
      </c>
      <c r="IR74" s="3">
        <f>+VLOOKUP($E74,'Trimestrales MX'!$C:$FS,IR$1,FALSE)/3</f>
        <v>6714.4733333333324</v>
      </c>
      <c r="IS74" s="3">
        <f>+VLOOKUP($E74,'Trimestrales MX'!$C:$FS,IS$1,FALSE)/3</f>
        <v>11172.049333333334</v>
      </c>
      <c r="IT74" s="3">
        <f>+VLOOKUP($E74,'Trimestrales MX'!$C:$FS,IT$1,FALSE)/3</f>
        <v>13636.750333333332</v>
      </c>
      <c r="IU74" s="3">
        <f>+VLOOKUP($E74,'Trimestrales MX'!$C:$FS,IU$1,FALSE)/3</f>
        <v>4602.7870000000003</v>
      </c>
      <c r="IV74" s="3">
        <f>+VLOOKUP($E74,'Trimestrales MX'!$C:$FS,IV$1,FALSE)/3</f>
        <v>770.54166666666663</v>
      </c>
      <c r="IW74" s="3">
        <f>+VLOOKUP($E74,'Trimestrales MX'!$C:$FS,IW$1,FALSE)/3</f>
        <v>26120.344666666668</v>
      </c>
      <c r="IX74" s="3">
        <f>+VLOOKUP($E74,'Trimestrales MX'!$C:$FS,IX$1,FALSE)/3</f>
        <v>2847.3093333333331</v>
      </c>
      <c r="IY74" s="3">
        <f>+VLOOKUP($E74,'Trimestrales MX'!$C:$FS,IY$1,FALSE)/3</f>
        <v>4099.2290000000003</v>
      </c>
      <c r="IZ74" s="3">
        <f>+VLOOKUP($E74,'Trimestrales MX'!$C:$FS,IZ$1,FALSE)/3</f>
        <v>9244.0879999999997</v>
      </c>
      <c r="JA74" s="3">
        <f>+VLOOKUP($E74,'Trimestrales MX'!$C:$FS,JA$1,FALSE)/3</f>
        <v>9929.7183333333323</v>
      </c>
      <c r="JB74" s="3">
        <f>+VLOOKUP($E74,'Trimestrales MX'!$C:$FS,JB$1,FALSE)/3</f>
        <v>138234.72066666666</v>
      </c>
      <c r="JC74" s="3">
        <f>+VLOOKUP($E74,'Trimestrales MX'!$C:$FS,JC$1,FALSE)/3</f>
        <v>71157.320333333337</v>
      </c>
      <c r="JD74" s="3">
        <f>+VLOOKUP($E74,'Trimestrales MX'!$C:$FS,JD$1,FALSE)/3</f>
        <v>3005.5606666666667</v>
      </c>
      <c r="JE74" s="3">
        <f>+VLOOKUP($E74,'Trimestrales MX'!$C:$FS,JE$1,FALSE)/3</f>
        <v>53961.844000000005</v>
      </c>
      <c r="JF74" s="3">
        <f>+VLOOKUP($E74,'Trimestrales MX'!$C:$FS,JF$1,FALSE)/3</f>
        <v>4794.6253333333334</v>
      </c>
      <c r="JG74" s="3">
        <f>+VLOOKUP($E74,'Trimestrales MX'!$C:$FS,JG$1,FALSE)/3</f>
        <v>2384.9723333333336</v>
      </c>
      <c r="JH74" s="3">
        <f>+VLOOKUP($E74,'Trimestrales MX'!$C:$FS,JH$1,FALSE)/3</f>
        <v>284.221</v>
      </c>
      <c r="JI74" s="3">
        <f>+VLOOKUP($E74,'Trimestrales MX'!$C:$FS,JI$1,FALSE)/3</f>
        <v>2646.1766666666667</v>
      </c>
      <c r="JJ74" s="3">
        <f>+VLOOKUP($E74,'Trimestrales MX'!$C:$FS,JJ$1,FALSE)/3</f>
        <v>12396.418333333333</v>
      </c>
      <c r="JK74" s="3">
        <f>+VLOOKUP($E74,'Trimestrales MX'!$C:$FS,JK$1,FALSE)/3</f>
        <v>9354.9840000000004</v>
      </c>
      <c r="JL74" s="3">
        <f>+VLOOKUP($E74,'Trimestrales MX'!$C:$FS,JL$1,FALSE)/3</f>
        <v>1861.7536666666667</v>
      </c>
      <c r="JM74" s="3">
        <f>+VLOOKUP($E74,'Trimestrales MX'!$C:$FS,JM$1,FALSE)/3</f>
        <v>1179.6803333333335</v>
      </c>
      <c r="JN74" s="3">
        <f>+VLOOKUP($E74,'Trimestrales MX'!$C:$FS,JN$1,FALSE)/3</f>
        <v>17354.658666666666</v>
      </c>
      <c r="JO74" s="3">
        <f>+VLOOKUP($E74,'Trimestrales MX'!$C:$FS,JO$1,FALSE)/3</f>
        <v>7812.8033333333333</v>
      </c>
      <c r="JP74" s="3">
        <f>+VLOOKUP($E74,'Trimestrales MX'!$C:$FS,JP$1,FALSE)/3</f>
        <v>9541.855333333333</v>
      </c>
      <c r="JQ74" s="3">
        <f>+VLOOKUP($E74,'Trimestrales MX'!$C:$FS,JQ$1,FALSE)/3</f>
        <v>3386280.254666667</v>
      </c>
      <c r="JR74" s="3">
        <f>+VLOOKUP($E74,'Trimestrales MX'!$C:$FS,JR$1,FALSE)/3</f>
        <v>453174.81699999998</v>
      </c>
      <c r="JS74" s="3">
        <f>+VLOOKUP($E74,'Trimestrales MX'!$C:$FS,JS$1,FALSE)/3</f>
        <v>514915.99466666667</v>
      </c>
      <c r="JT74" s="3">
        <f>+VLOOKUP($E74,'Trimestrales MX'!$C:$FS,JT$1,FALSE)/3</f>
        <v>335804.01366666664</v>
      </c>
      <c r="JU74" s="3">
        <f>+VLOOKUP($E74,'Trimestrales MX'!$C:$FS,JU$1,FALSE)/3</f>
        <v>7877.6189999999997</v>
      </c>
      <c r="JV74" s="3">
        <f>+VLOOKUP($E74,'Trimestrales MX'!$C:$FS,JV$1,FALSE)/3</f>
        <v>6380.3189999999995</v>
      </c>
      <c r="JW74" s="3">
        <f>+VLOOKUP($E74,'Trimestrales MX'!$C:$FS,JW$1,FALSE)/3</f>
        <v>4565.7306666666664</v>
      </c>
      <c r="JX74" s="3">
        <f>+VLOOKUP($E74,'Trimestrales MX'!$C:$FS,JX$1,FALSE)/3</f>
        <v>167794.75233333334</v>
      </c>
      <c r="JY74" s="3">
        <f>+VLOOKUP($E74,'Trimestrales MX'!$C:$FS,JY$1,FALSE)/3</f>
        <v>111409.90433333332</v>
      </c>
      <c r="JZ74" s="3">
        <f>+VLOOKUP($E74,'Trimestrales MX'!$C:$FS,JZ$1,FALSE)/3</f>
        <v>26379.075666666668</v>
      </c>
      <c r="KA74" s="3">
        <f>+VLOOKUP($E74,'Trimestrales MX'!$C:$FS,KA$1,FALSE)/3</f>
        <v>7105.9703333333337</v>
      </c>
      <c r="KB74" s="3">
        <f>+VLOOKUP($E74,'Trimestrales MX'!$C:$FS,KB$1,FALSE)/3</f>
        <v>4290.6419999999998</v>
      </c>
      <c r="KC74" s="3">
        <f>+VLOOKUP($E74,'Trimestrales MX'!$C:$FS,KC$1,FALSE)/3</f>
        <v>109423.447</v>
      </c>
      <c r="KD74" s="3">
        <f>+VLOOKUP($E74,'Trimestrales MX'!$C:$FS,KD$1,FALSE)/3</f>
        <v>5993.3093333333336</v>
      </c>
      <c r="KE74" s="3">
        <f>+VLOOKUP($E74,'Trimestrales MX'!$C:$FS,KE$1,FALSE)/3</f>
        <v>6144.2456666666667</v>
      </c>
      <c r="KF74" s="3">
        <f>+VLOOKUP($E74,'Trimestrales MX'!$C:$FS,KF$1,FALSE)/3</f>
        <v>7959.5993333333327</v>
      </c>
      <c r="KG74" s="3">
        <f>+VLOOKUP($E74,'Trimestrales MX'!$C:$FS,KG$1,FALSE)/3</f>
        <v>88164.410666666678</v>
      </c>
      <c r="KH74" s="3">
        <f>+VLOOKUP($E74,'Trimestrales MX'!$C:$FS,KH$1,FALSE)/3</f>
        <v>632.61299999999994</v>
      </c>
      <c r="KI74" s="3">
        <f>+VLOOKUP($E74,'Trimestrales MX'!$C:$FS,KI$1,FALSE)/3</f>
        <v>529.26933333333329</v>
      </c>
      <c r="KJ74" s="3">
        <f>+VLOOKUP($E74,'Trimestrales MX'!$C:$FS,KJ$1,FALSE)/3</f>
        <v>177040.43566666669</v>
      </c>
      <c r="KK74" s="3">
        <f>+VLOOKUP($E74,'Trimestrales MX'!$C:$FS,KK$1,FALSE)/3</f>
        <v>152905.68666666668</v>
      </c>
      <c r="KL74" s="3">
        <f>+VLOOKUP($E74,'Trimestrales MX'!$C:$FS,KL$1,FALSE)/3</f>
        <v>24134.749</v>
      </c>
      <c r="KM74" s="3">
        <f>+VLOOKUP($E74,'Trimestrales MX'!$C:$FS,KM$1,FALSE)/3</f>
        <v>621873.22333333327</v>
      </c>
      <c r="KN74" s="3">
        <f>+VLOOKUP($E74,'Trimestrales MX'!$C:$FS,KN$1,FALSE)/3</f>
        <v>597286.04299999995</v>
      </c>
      <c r="KO74" s="3">
        <f>+VLOOKUP($E74,'Trimestrales MX'!$C:$FS,KO$1,FALSE)/3</f>
        <v>24587.179999999997</v>
      </c>
      <c r="KP74" s="3">
        <f>+VLOOKUP($E74,'Trimestrales MX'!$C:$FS,KP$1,FALSE)/3</f>
        <v>113062.978</v>
      </c>
      <c r="KQ74" s="3">
        <f>+VLOOKUP($E74,'Trimestrales MX'!$C:$FS,KQ$1,FALSE)/3</f>
        <v>31881.797999999999</v>
      </c>
      <c r="KR74" s="3">
        <f>+VLOOKUP($E74,'Trimestrales MX'!$C:$FS,KR$1,FALSE)/3</f>
        <v>199455.45566666665</v>
      </c>
      <c r="KS74" s="3">
        <f>+VLOOKUP($E74,'Trimestrales MX'!$C:$FS,KS$1,FALSE)/3</f>
        <v>224057.84833333336</v>
      </c>
      <c r="KT74" s="3">
        <f>+VLOOKUP($E74,'Trimestrales MX'!$C:$FS,KT$1,FALSE)/3</f>
        <v>125037.50633333332</v>
      </c>
      <c r="KU74" s="3">
        <f>+VLOOKUP($E74,'Trimestrales MX'!$C:$FS,KU$1,FALSE)/3</f>
        <v>54066.735666666667</v>
      </c>
      <c r="KV74" s="3">
        <f>+VLOOKUP($E74,'Trimestrales MX'!$C:$FS,KV$1,FALSE)/3</f>
        <v>66790.544666666668</v>
      </c>
      <c r="KW74" s="3">
        <f>+VLOOKUP($E74,'Trimestrales MX'!$C:$FS,KW$1,FALSE)/3</f>
        <v>4180.2259999999997</v>
      </c>
      <c r="KX74" s="3">
        <f>+VLOOKUP($E74,'Trimestrales MX'!$C:$FS,KX$1,FALSE)/3</f>
        <v>22779.688333333335</v>
      </c>
      <c r="KY74" s="3">
        <f>+VLOOKUP($E74,'Trimestrales MX'!$C:$FS,KY$1,FALSE)/3</f>
        <v>10593.272333333332</v>
      </c>
      <c r="KZ74" s="3">
        <f>+VLOOKUP($E74,'Trimestrales MX'!$C:$FS,KZ$1,FALSE)/3</f>
        <v>12186.415999999999</v>
      </c>
      <c r="LA74" s="3">
        <f>+VLOOKUP($E74,'Trimestrales MX'!$C:$FS,LA$1,FALSE)/3</f>
        <v>111968.14466666667</v>
      </c>
      <c r="LB74" s="3">
        <f>+VLOOKUP($E74,'Trimestrales MX'!$C:$FS,LB$1,FALSE)/3</f>
        <v>51198.290666666668</v>
      </c>
      <c r="LC74" s="3">
        <f>+VLOOKUP($E74,'Trimestrales MX'!$C:$FS,LC$1,FALSE)/3</f>
        <v>60769.853999999999</v>
      </c>
      <c r="LD74" s="3">
        <f>+VLOOKUP($E74,'Trimestrales MX'!$C:$FS,LD$1,FALSE)/3</f>
        <v>113393.234</v>
      </c>
      <c r="LE74" s="3">
        <f>+VLOOKUP($E74,'Trimestrales MX'!$C:$FS,LE$1,FALSE)/3</f>
        <v>26712.998333333333</v>
      </c>
      <c r="LF74" s="3">
        <f>+VLOOKUP($E74,'Trimestrales MX'!$C:$FS,LF$1,FALSE)/3</f>
        <v>46783.524333333335</v>
      </c>
      <c r="LG74" s="3">
        <f>+VLOOKUP($E74,'Trimestrales MX'!$C:$FS,LG$1,FALSE)/3</f>
        <v>39896.711333333333</v>
      </c>
      <c r="LH74" s="3">
        <f>+VLOOKUP($E74,'Trimestrales MX'!$C:$FS,LH$1,FALSE)/3</f>
        <v>232411.67</v>
      </c>
      <c r="LI74" s="3">
        <v>96.809468259485001</v>
      </c>
      <c r="LJ74" s="3">
        <v>101.778409591417</v>
      </c>
      <c r="LK74" s="3">
        <v>103.50094708337799</v>
      </c>
      <c r="LL74" s="3">
        <v>94.097512834670994</v>
      </c>
      <c r="LM74" s="3">
        <v>99.119332563656002</v>
      </c>
      <c r="LN74" s="3">
        <v>93.081980029581004</v>
      </c>
      <c r="LO74" s="3">
        <v>91.010048697547006</v>
      </c>
      <c r="LP74" s="3">
        <v>100.19613259415701</v>
      </c>
      <c r="LQ74" s="3">
        <v>101.56603410269599</v>
      </c>
      <c r="LR74" s="3">
        <v>100.199432927217</v>
      </c>
      <c r="LS74" s="3">
        <v>108.993502638324</v>
      </c>
      <c r="LT74" s="3">
        <v>93.467149514851997</v>
      </c>
      <c r="LU74" s="3">
        <v>92.703389656430005</v>
      </c>
      <c r="LV74" s="3">
        <v>104.032650609462</v>
      </c>
      <c r="LW74" s="3">
        <v>93.433508996065001</v>
      </c>
      <c r="LX74" s="3">
        <v>85.523137988119998</v>
      </c>
      <c r="LY74" s="3">
        <v>84.99978683578</v>
      </c>
      <c r="LZ74" s="3">
        <v>79.719252976220005</v>
      </c>
      <c r="MA74" s="3">
        <v>82.431793795862006</v>
      </c>
      <c r="MB74" s="3">
        <v>96.860969413711004</v>
      </c>
      <c r="MC74" s="3">
        <v>89.960215053799004</v>
      </c>
      <c r="MD74" s="3">
        <v>90.357322133500006</v>
      </c>
      <c r="ME74" s="3">
        <v>105.128967068973</v>
      </c>
      <c r="MF74" s="3">
        <v>91.301342930822997</v>
      </c>
      <c r="MG74" s="3">
        <v>88.590877303777006</v>
      </c>
      <c r="MH74" s="3">
        <v>95.842713725755999</v>
      </c>
      <c r="MI74" s="3">
        <v>93.995153596943993</v>
      </c>
      <c r="MJ74" s="3">
        <v>94.438111022981005</v>
      </c>
      <c r="MK74" s="3">
        <v>91.860499581900001</v>
      </c>
      <c r="ML74" s="3">
        <v>92.206338214675995</v>
      </c>
      <c r="MM74" s="3">
        <v>94.094841912855003</v>
      </c>
      <c r="MN74" s="3">
        <v>76.581805961721003</v>
      </c>
      <c r="MO74" s="3">
        <v>112.72783817185299</v>
      </c>
      <c r="MP74" s="3">
        <v>93.504613215614995</v>
      </c>
    </row>
    <row r="75" spans="1:354" x14ac:dyDescent="0.3">
      <c r="A75" s="7">
        <v>41275</v>
      </c>
      <c r="B75" s="19">
        <f t="shared" si="175"/>
        <v>2013</v>
      </c>
      <c r="C75" s="19">
        <f t="shared" si="176"/>
        <v>1</v>
      </c>
      <c r="D75" s="20">
        <f>+VLOOKUP(C75,'Trimestres-Meses'!A:B,2,FALSE)</f>
        <v>1</v>
      </c>
      <c r="E75" s="18" t="str">
        <f t="shared" si="177"/>
        <v>2013-1</v>
      </c>
      <c r="F75" s="25">
        <v>17.137086124203837</v>
      </c>
      <c r="G75" s="23">
        <v>12.244963694267522</v>
      </c>
      <c r="H75" s="24">
        <v>4.8921224299363155</v>
      </c>
      <c r="I75" s="5">
        <v>174.69</v>
      </c>
      <c r="J75" s="5">
        <v>150.49</v>
      </c>
      <c r="K75" s="5">
        <v>100.29</v>
      </c>
      <c r="L75" s="5">
        <v>2037.75</v>
      </c>
      <c r="M75" s="5">
        <v>105.1</v>
      </c>
      <c r="N75" s="5">
        <v>3.33</v>
      </c>
      <c r="O75" s="5">
        <v>2032.2</v>
      </c>
      <c r="P75" s="5">
        <v>86.13</v>
      </c>
      <c r="Q75" s="5">
        <v>92.77</v>
      </c>
      <c r="R75" s="17">
        <v>1.4000000000000002E-3</v>
      </c>
      <c r="S75" s="17">
        <v>3.7999999999999999E-2</v>
      </c>
      <c r="T75" s="3">
        <v>2736.9009523809523</v>
      </c>
      <c r="U75" s="3">
        <v>1498.11</v>
      </c>
      <c r="V75" s="3">
        <v>1.3568340000000001</v>
      </c>
      <c r="W75" s="3">
        <f>+VLOOKUP(E75,'Trimestrales USA'!C:DY,2,FALSE)/3</f>
        <v>5543.0333333333328</v>
      </c>
      <c r="X75" s="3">
        <f>+VLOOKUP($E75,'Trimestrales USA'!$C:$DY,X$1,FALSE)/3</f>
        <v>3755.2000000000003</v>
      </c>
      <c r="Y75" s="3">
        <f>+VLOOKUP($E75,'Trimestrales USA'!$C:$DY,Y$1,FALSE)/3</f>
        <v>1243.8666666666666</v>
      </c>
      <c r="Z75" s="3">
        <f>+VLOOKUP($E75,'Trimestrales USA'!$C:$DY,Z$1,FALSE)/3</f>
        <v>396.26666666666665</v>
      </c>
      <c r="AA75" s="3">
        <f>+VLOOKUP($E75,'Trimestrales USA'!$C:$DY,AA$1,FALSE)/3</f>
        <v>847.6</v>
      </c>
      <c r="AB75" s="3">
        <f>+VLOOKUP($E75,'Trimestrales USA'!$C:$DY,AB$1,FALSE)/3</f>
        <v>2511.3333333333335</v>
      </c>
      <c r="AC75" s="3">
        <f>+VLOOKUP($E75,'Trimestrales USA'!$C:$DY,AC$1,FALSE)/3</f>
        <v>912.73333333333323</v>
      </c>
      <c r="AD75" s="3">
        <f>+VLOOKUP($E75,'Trimestrales USA'!$C:$DY,AD$1,FALSE)/3</f>
        <v>885.33333333333337</v>
      </c>
      <c r="AE75" s="3">
        <f>+VLOOKUP($E75,'Trimestrales USA'!$C:$DY,AE$1,FALSE)/3</f>
        <v>723.63333333333333</v>
      </c>
      <c r="AF75" s="3">
        <f>+VLOOKUP($E75,'Trimestrales USA'!$C:$DY,AF$1,FALSE)/3</f>
        <v>154.33333333333334</v>
      </c>
      <c r="AG75" s="3">
        <f>+VLOOKUP($E75,'Trimestrales USA'!$C:$DY,AG$1,FALSE)/3</f>
        <v>340.93333333333334</v>
      </c>
      <c r="AH75" s="3">
        <f>+VLOOKUP($E75,'Trimestrales USA'!$C:$DY,AH$1,FALSE)/3</f>
        <v>228.36666666666667</v>
      </c>
      <c r="AI75" s="3">
        <f>+VLOOKUP($E75,'Trimestrales USA'!$C:$DY,AI$1,FALSE)/3</f>
        <v>161.70000000000002</v>
      </c>
      <c r="AJ75" s="3">
        <f>+VLOOKUP($E75,'Trimestrales USA'!$C:$DY,AJ$1,FALSE)/3</f>
        <v>27.433333333333334</v>
      </c>
      <c r="AK75" s="3">
        <f>+VLOOKUP($E75,'Trimestrales USA'!$C:$DY,AK$1,FALSE)/3</f>
        <v>-166.73333333333332</v>
      </c>
      <c r="AL75" s="3">
        <f>+VLOOKUP($E75,'Trimestrales USA'!$C:$DY,AL$1,FALSE)/3</f>
        <v>751.69999999999993</v>
      </c>
      <c r="AM75" s="3">
        <f>+VLOOKUP($E75,'Trimestrales USA'!$C:$DY,AM$1,FALSE)/3</f>
        <v>513.69999999999993</v>
      </c>
      <c r="AN75" s="3">
        <f>+VLOOKUP($E75,'Trimestrales USA'!$C:$DY,AN$1,FALSE)/3</f>
        <v>237.96666666666667</v>
      </c>
      <c r="AO75" s="3">
        <f>+VLOOKUP($E75,'Trimestrales USA'!$C:$DY,AO$1,FALSE)/3</f>
        <v>918.43333333333339</v>
      </c>
      <c r="AP75" s="3">
        <f>+VLOOKUP($E75,'Trimestrales USA'!$C:$DY,AP$1,FALSE)/3</f>
        <v>763.06666666666661</v>
      </c>
      <c r="AQ75" s="3">
        <f>+VLOOKUP($E75,'Trimestrales USA'!$C:$DY,AQ$1,FALSE)/3</f>
        <v>155.36666666666667</v>
      </c>
      <c r="AR75" s="3">
        <f>+VLOOKUP($E75,'Trimestrales USA'!$C:$DY,AR$1,FALSE)/3</f>
        <v>1041.8</v>
      </c>
      <c r="AS75" s="3">
        <f>+VLOOKUP($E75,'Trimestrales USA'!$C:$DY,AS$1,FALSE)/3</f>
        <v>413.5</v>
      </c>
      <c r="AT75" s="3">
        <f>+VLOOKUP($E75,'Trimestrales USA'!$C:$DY,AT$1,FALSE)/3</f>
        <v>258.43333333333334</v>
      </c>
      <c r="AU75" s="3">
        <f>+VLOOKUP($E75,'Trimestrales USA'!$C:$DY,AU$1,FALSE)/3</f>
        <v>155.03333333333333</v>
      </c>
      <c r="AV75" s="3">
        <f>+VLOOKUP($E75,'Trimestrales USA'!$C:$DY,AV$1,FALSE)/3</f>
        <v>628.30000000000007</v>
      </c>
      <c r="AW75" s="3">
        <f>+VLOOKUP($E75,'Trimestrales USA'!$C:$DY,AW$1,FALSE)/3</f>
        <v>4811.5333333333338</v>
      </c>
      <c r="AX75" s="3">
        <f>+VLOOKUP($E75,'Trimestrales USA'!$C:$DY,AX$1,FALSE)/3</f>
        <v>72.433333333333337</v>
      </c>
      <c r="AY75" s="3">
        <f>+VLOOKUP($E75,'Trimestrales USA'!$C:$DY,AY$1,FALSE)/3</f>
        <v>62.266666666666673</v>
      </c>
      <c r="AZ75" s="3">
        <f>+VLOOKUP($E75,'Trimestrales USA'!$C:$DY,AZ$1,FALSE)/3</f>
        <v>10.200000000000001</v>
      </c>
      <c r="BA75" s="3">
        <f>+VLOOKUP($E75,'Trimestrales USA'!$C:$DY,BA$1,FALSE)/3</f>
        <v>123.66666666666667</v>
      </c>
      <c r="BB75" s="3">
        <f>+VLOOKUP($E75,'Trimestrales USA'!$C:$DY,BB$1,FALSE)/3</f>
        <v>80.166666666666671</v>
      </c>
      <c r="BC75" s="3">
        <f>+VLOOKUP($E75,'Trimestrales USA'!$C:$DY,BC$1,FALSE)/3</f>
        <v>21.066666666666666</v>
      </c>
      <c r="BD75" s="3">
        <f>+VLOOKUP($E75,'Trimestrales USA'!$C:$DY,BD$1,FALSE)/3</f>
        <v>22.400000000000002</v>
      </c>
      <c r="BE75" s="3">
        <f>+VLOOKUP($E75,'Trimestrales USA'!$C:$DY,BE$1,FALSE)/3</f>
        <v>96.100000000000009</v>
      </c>
      <c r="BF75" s="3">
        <f>+VLOOKUP($E75,'Trimestrales USA'!$C:$DY,BF$1,FALSE)/3</f>
        <v>190.9</v>
      </c>
      <c r="BG75" s="3">
        <f>+VLOOKUP($E75,'Trimestrales USA'!$C:$DY,BG$1,FALSE)/3</f>
        <v>661.33333333333337</v>
      </c>
      <c r="BH75" s="3">
        <f>+VLOOKUP($E75,'Trimestrales USA'!$C:$DY,BH$1,FALSE)/3</f>
        <v>364.26666666666665</v>
      </c>
      <c r="BI75" s="3">
        <f>+VLOOKUP($E75,'Trimestrales USA'!$C:$DY,BI$1,FALSE)/3</f>
        <v>9.7000000000000011</v>
      </c>
      <c r="BJ75" s="3">
        <f>+VLOOKUP($E75,'Trimestrales USA'!$C:$DY,BJ$1,FALSE)/3</f>
        <v>15.299999999999999</v>
      </c>
      <c r="BK75" s="3">
        <f>+VLOOKUP($E75,'Trimestrales USA'!$C:$DY,BK$1,FALSE)/3</f>
        <v>20.900000000000002</v>
      </c>
      <c r="BL75" s="3">
        <f>+VLOOKUP($E75,'Trimestrales USA'!$C:$DY,BL$1,FALSE)/3</f>
        <v>47.066666666666663</v>
      </c>
      <c r="BM75" s="3">
        <f>+VLOOKUP($E75,'Trimestrales USA'!$C:$DY,BM$1,FALSE)/3</f>
        <v>52.033333333333331</v>
      </c>
      <c r="BN75" s="3">
        <f>+VLOOKUP($E75,'Trimestrales USA'!$C:$DY,BN$1,FALSE)/3</f>
        <v>82.233333333333334</v>
      </c>
      <c r="BO75" s="3">
        <f>+VLOOKUP($E75,'Trimestrales USA'!$C:$DY,BO$1,FALSE)/3</f>
        <v>19.166666666666668</v>
      </c>
      <c r="BP75" s="3">
        <f>+VLOOKUP($E75,'Trimestrales USA'!$C:$DY,BP$1,FALSE)/3</f>
        <v>39.666666666666664</v>
      </c>
      <c r="BQ75" s="3">
        <f>+VLOOKUP($E75,'Trimestrales USA'!$C:$DY,BQ$1,FALSE)/3</f>
        <v>43.4</v>
      </c>
      <c r="BR75" s="3">
        <f>+VLOOKUP($E75,'Trimestrales USA'!$C:$DY,BR$1,FALSE)/3</f>
        <v>7.7666666666666666</v>
      </c>
      <c r="BS75" s="3">
        <f>+VLOOKUP($E75,'Trimestrales USA'!$C:$DY,BS$1,FALSE)/3</f>
        <v>27.133333333333336</v>
      </c>
      <c r="BT75" s="3">
        <f>+VLOOKUP($E75,'Trimestrales USA'!$C:$DY,BT$1,FALSE)/3</f>
        <v>297.06666666666666</v>
      </c>
      <c r="BU75" s="3">
        <f>+VLOOKUP($E75,'Trimestrales USA'!$C:$DY,BU$1,FALSE)/3</f>
        <v>73.933333333333337</v>
      </c>
      <c r="BV75" s="3">
        <f>+VLOOKUP($E75,'Trimestrales USA'!$C:$DY,BV$1,FALSE)/3</f>
        <v>5.4666666666666659</v>
      </c>
      <c r="BW75" s="3">
        <f>+VLOOKUP($E75,'Trimestrales USA'!$C:$DY,BW$1,FALSE)/3</f>
        <v>3.4333333333333336</v>
      </c>
      <c r="BX75" s="3">
        <f>+VLOOKUP($E75,'Trimestrales USA'!$C:$DY,BX$1,FALSE)/3</f>
        <v>18.433333333333334</v>
      </c>
      <c r="BY75" s="3">
        <f>+VLOOKUP($E75,'Trimestrales USA'!$C:$DY,BY$1,FALSE)/3</f>
        <v>13.1</v>
      </c>
      <c r="BZ75" s="3">
        <f>+VLOOKUP($E75,'Trimestrales USA'!$C:$DY,BZ$1,FALSE)/3</f>
        <v>53.266666666666673</v>
      </c>
      <c r="CA75" s="3">
        <f>+VLOOKUP($E75,'Trimestrales USA'!$C:$DY,CA$1,FALSE)/3</f>
        <v>106.23333333333333</v>
      </c>
      <c r="CB75" s="3">
        <f>+VLOOKUP($E75,'Trimestrales USA'!$C:$DY,CB$1,FALSE)/3</f>
        <v>23.233333333333334</v>
      </c>
      <c r="CC75" s="3">
        <f>+VLOOKUP($E75,'Trimestrales USA'!$C:$DY,CC$1,FALSE)/3</f>
        <v>343.4666666666667</v>
      </c>
      <c r="CD75" s="3">
        <f>+VLOOKUP($E75,'Trimestrales USA'!$C:$DY,CD$1,FALSE)/3</f>
        <v>314.8</v>
      </c>
      <c r="CE75" s="3">
        <f>+VLOOKUP($E75,'Trimestrales USA'!$C:$DY,CE$1,FALSE)/3</f>
        <v>56.233333333333327</v>
      </c>
      <c r="CF75" s="3">
        <f>+VLOOKUP($E75,'Trimestrales USA'!$C:$DY,CF$1,FALSE)/3</f>
        <v>45.066666666666663</v>
      </c>
      <c r="CG75" s="3">
        <f>+VLOOKUP($E75,'Trimestrales USA'!$C:$DY,CG$1,FALSE)/3</f>
        <v>45.4</v>
      </c>
      <c r="CH75" s="3">
        <f>+VLOOKUP($E75,'Trimestrales USA'!$C:$DY,CH$1,FALSE)/3</f>
        <v>168.1</v>
      </c>
      <c r="CI75" s="3">
        <f>+VLOOKUP($E75,'Trimestrales USA'!$C:$DY,CI$1,FALSE)/3</f>
        <v>161.53333333333333</v>
      </c>
      <c r="CJ75" s="3">
        <f>+VLOOKUP($E75,'Trimestrales USA'!$C:$DY,CJ$1,FALSE)/3</f>
        <v>30.033333333333331</v>
      </c>
      <c r="CK75" s="3">
        <f>+VLOOKUP($E75,'Trimestrales USA'!$C:$DY,CK$1,FALSE)/3</f>
        <v>13.5</v>
      </c>
      <c r="CL75" s="3">
        <f>+VLOOKUP($E75,'Trimestrales USA'!$C:$DY,CL$1,FALSE)/3</f>
        <v>5.2666666666666666</v>
      </c>
      <c r="CM75" s="3">
        <f>+VLOOKUP($E75,'Trimestrales USA'!$C:$DY,CM$1,FALSE)/3</f>
        <v>43.266666666666673</v>
      </c>
      <c r="CN75" s="3">
        <f>+VLOOKUP($E75,'Trimestrales USA'!$C:$DY,CN$1,FALSE)/3</f>
        <v>12.566666666666668</v>
      </c>
      <c r="CO75" s="3">
        <f>+VLOOKUP($E75,'Trimestrales USA'!$C:$DY,CO$1,FALSE)/3</f>
        <v>9</v>
      </c>
      <c r="CP75" s="3">
        <f>+VLOOKUP($E75,'Trimestrales USA'!$C:$DY,CP$1,FALSE)/3</f>
        <v>32.06666666666667</v>
      </c>
      <c r="CQ75" s="3">
        <f>+VLOOKUP($E75,'Trimestrales USA'!$C:$DY,CQ$1,FALSE)/3</f>
        <v>15.866666666666667</v>
      </c>
      <c r="CR75" s="3">
        <f>+VLOOKUP($E75,'Trimestrales USA'!$C:$DY,CR$1,FALSE)/3</f>
        <v>271.59999999999997</v>
      </c>
      <c r="CS75" s="3">
        <f>+VLOOKUP($E75,'Trimestrales USA'!$C:$DY,CS$1,FALSE)/3</f>
        <v>71.100000000000009</v>
      </c>
      <c r="CT75" s="3">
        <f>+VLOOKUP($E75,'Trimestrales USA'!$C:$DY,CT$1,FALSE)/3</f>
        <v>27.066666666666666</v>
      </c>
      <c r="CU75" s="3">
        <f>+VLOOKUP($E75,'Trimestrales USA'!$C:$DY,CU$1,FALSE)/3</f>
        <v>133.63333333333333</v>
      </c>
      <c r="CV75" s="3">
        <f>+VLOOKUP($E75,'Trimestrales USA'!$C:$DY,CV$1,FALSE)/3</f>
        <v>39.833333333333336</v>
      </c>
      <c r="CW75" s="3">
        <f>+VLOOKUP($E75,'Trimestrales USA'!$C:$DY,CW$1,FALSE)/3</f>
        <v>1097.7</v>
      </c>
      <c r="CX75" s="3">
        <f>+VLOOKUP($E75,'Trimestrales USA'!$C:$DY,CX$1,FALSE)/3</f>
        <v>373.13333333333338</v>
      </c>
      <c r="CY75" s="3">
        <f>+VLOOKUP($E75,'Trimestrales USA'!$C:$DY,CY$1,FALSE)/3</f>
        <v>165.36666666666667</v>
      </c>
      <c r="CZ75" s="3">
        <f>+VLOOKUP($E75,'Trimestrales USA'!$C:$DY,CZ$1,FALSE)/3</f>
        <v>78.899999999999991</v>
      </c>
      <c r="DA75" s="3">
        <f>+VLOOKUP($E75,'Trimestrales USA'!$C:$DY,DA$1,FALSE)/3</f>
        <v>125.2</v>
      </c>
      <c r="DB75" s="3">
        <f>+VLOOKUP($E75,'Trimestrales USA'!$C:$DY,DB$1,FALSE)/3</f>
        <v>3.6666666666666665</v>
      </c>
      <c r="DC75" s="3">
        <f>+VLOOKUP($E75,'Trimestrales USA'!$C:$DY,DC$1,FALSE)/3</f>
        <v>724.56666666666661</v>
      </c>
      <c r="DD75" s="3">
        <f>+VLOOKUP($E75,'Trimestrales USA'!$C:$DY,DD$1,FALSE)/3</f>
        <v>663.06666666666672</v>
      </c>
      <c r="DE75" s="3">
        <f>+VLOOKUP($E75,'Trimestrales USA'!$C:$DY,DE$1,FALSE)/3</f>
        <v>523.63333333333333</v>
      </c>
      <c r="DF75" s="3">
        <f>+VLOOKUP($E75,'Trimestrales USA'!$C:$DY,DF$1,FALSE)/3</f>
        <v>139.46666666666667</v>
      </c>
      <c r="DG75" s="3">
        <f>+VLOOKUP($E75,'Trimestrales USA'!$C:$DY,DG$1,FALSE)/3</f>
        <v>61.5</v>
      </c>
      <c r="DH75" s="3">
        <f>+VLOOKUP($E75,'Trimestrales USA'!$C:$DY,DH$1,FALSE)/3</f>
        <v>666.23333333333335</v>
      </c>
      <c r="DI75" s="3">
        <f>+VLOOKUP($E75,'Trimestrales USA'!$C:$DY,DI$1,FALSE)/3</f>
        <v>401.36666666666662</v>
      </c>
      <c r="DJ75" s="3">
        <f>+VLOOKUP($E75,'Trimestrales USA'!$C:$DY,DJ$1,FALSE)/3</f>
        <v>71.966666666666669</v>
      </c>
      <c r="DK75" s="3">
        <f>+VLOOKUP($E75,'Trimestrales USA'!$C:$DY,DK$1,FALSE)/3</f>
        <v>85.899999999999991</v>
      </c>
      <c r="DL75" s="3">
        <f>+VLOOKUP($E75,'Trimestrales USA'!$C:$DY,DL$1,FALSE)/3</f>
        <v>243.5</v>
      </c>
      <c r="DM75" s="3">
        <f>+VLOOKUP($E75,'Trimestrales USA'!$C:$DY,DM$1,FALSE)/3</f>
        <v>104.63333333333333</v>
      </c>
      <c r="DN75" s="3">
        <f>+VLOOKUP($E75,'Trimestrales USA'!$C:$DY,DN$1,FALSE)/3</f>
        <v>160.23333333333332</v>
      </c>
      <c r="DO75" s="3">
        <f>+VLOOKUP($E75,'Trimestrales USA'!$C:$DY,DO$1,FALSE)/3</f>
        <v>145.9</v>
      </c>
      <c r="DP75" s="3">
        <f>+VLOOKUP($E75,'Trimestrales USA'!$C:$DY,DP$1,FALSE)/3</f>
        <v>14.333333333333334</v>
      </c>
      <c r="DQ75" s="3">
        <f>+VLOOKUP($E75,'Trimestrales USA'!$C:$DY,DQ$1,FALSE)/3</f>
        <v>479.5</v>
      </c>
      <c r="DR75" s="3">
        <f>+VLOOKUP($E75,'Trimestrales USA'!$C:$DY,DR$1,FALSE)/3</f>
        <v>71.666666666666671</v>
      </c>
      <c r="DS75" s="3">
        <f>+VLOOKUP($E75,'Trimestrales USA'!$C:$DY,DS$1,FALSE)/3</f>
        <v>407.86666666666662</v>
      </c>
      <c r="DT75" s="3">
        <f>+VLOOKUP($E75,'Trimestrales USA'!$C:$DY,DT$1,FALSE)/3</f>
        <v>196.66666666666666</v>
      </c>
      <c r="DU75" s="3">
        <f>+VLOOKUP($E75,'Trimestrales USA'!$C:$DY,DU$1,FALSE)/3</f>
        <v>135.16666666666666</v>
      </c>
      <c r="DV75" s="3">
        <f>+VLOOKUP($E75,'Trimestrales USA'!$C:$DY,DV$1,FALSE)/3</f>
        <v>42.666666666666664</v>
      </c>
      <c r="DW75" s="3">
        <f>+VLOOKUP($E75,'Trimestrales USA'!$C:$DY,DW$1,FALSE)/3</f>
        <v>33.333333333333336</v>
      </c>
      <c r="DX75" s="3">
        <f>+VLOOKUP($E75,'Trimestrales USA'!$C:$DY,DX$1,FALSE)/3</f>
        <v>214.36666666666667</v>
      </c>
      <c r="DY75" s="3">
        <f>+VLOOKUP($E75,'Trimestrales USA'!$C:$DY,DY$1,FALSE)/3</f>
        <v>58.300000000000004</v>
      </c>
      <c r="DZ75" s="3">
        <f>+VLOOKUP($E75,'Trimestrales USA'!$C:$DY,DZ$1,FALSE)/3</f>
        <v>34.166666666666664</v>
      </c>
      <c r="EA75" s="3">
        <f>+VLOOKUP($E75,'Trimestrales USA'!$C:$DY,EA$1,FALSE)/3</f>
        <v>24.133333333333336</v>
      </c>
      <c r="EB75" s="3">
        <f>+VLOOKUP($E75,'Trimestrales USA'!$C:$DY,EB$1,FALSE)/3</f>
        <v>156.06666666666666</v>
      </c>
      <c r="EC75" s="3">
        <f>+VLOOKUP($E75,'Trimestrales USA'!$C:$DY,EC$1,FALSE)/3</f>
        <v>44.933333333333337</v>
      </c>
      <c r="ED75" s="3">
        <f>+VLOOKUP($E75,'Trimestrales USA'!$C:$DY,ED$1,FALSE)/3</f>
        <v>111.13333333333333</v>
      </c>
      <c r="EE75" s="3">
        <f>+VLOOKUP($E75,'Trimestrales USA'!$C:$DY,EE$1,FALSE)/3</f>
        <v>117.86666666666667</v>
      </c>
      <c r="EF75" s="3">
        <f>+VLOOKUP($E75,'Trimestrales USA'!$C:$DY,EF$1,FALSE)/3</f>
        <v>731.4666666666667</v>
      </c>
      <c r="EG75" s="3">
        <f>+VLOOKUP($E75,'Trimestrales USA'!$C:$DY,EG$1,FALSE)/3</f>
        <v>235.5</v>
      </c>
      <c r="EH75" s="3">
        <f>+VLOOKUP($E75,'Trimestrales USA'!$C:$DY,EH$1,FALSE)/3</f>
        <v>219.83333333333334</v>
      </c>
      <c r="EI75" s="3">
        <f>+VLOOKUP($E75,'Trimestrales USA'!$C:$DY,EI$1,FALSE)/3</f>
        <v>134.03333333333333</v>
      </c>
      <c r="EJ75" s="3">
        <f>+VLOOKUP($E75,'Trimestrales USA'!$C:$DY,EJ$1,FALSE)/3</f>
        <v>85.8</v>
      </c>
      <c r="EK75" s="3">
        <f>+VLOOKUP($E75,'Trimestrales USA'!$C:$DY,EK$1,FALSE)/3</f>
        <v>15.666666666666666</v>
      </c>
      <c r="EL75" s="3">
        <f>+VLOOKUP($E75,'Trimestrales USA'!$C:$DY,EL$1,FALSE)/3</f>
        <v>495.9666666666667</v>
      </c>
      <c r="EM75" s="3">
        <f>+VLOOKUP($E75,'Trimestrales USA'!$C:$DY,EM$1,FALSE)/3</f>
        <v>453.93333333333334</v>
      </c>
      <c r="EN75" s="3">
        <f>+VLOOKUP($E75,'Trimestrales USA'!$C:$DY,EN$1,FALSE)/3</f>
        <v>42.033333333333331</v>
      </c>
      <c r="EO75" s="3">
        <f>+VLOOKUP($E75,'Trimestrales USA'!$C:$DY,EO$1,FALSE)/3</f>
        <v>0</v>
      </c>
      <c r="EP75" s="3">
        <f>+VLOOKUP($E75,'Trimestrales USA'!$C:$DY,EP$1,FALSE)/3</f>
        <v>1048.3333333333333</v>
      </c>
      <c r="EQ75" s="3">
        <f>+VLOOKUP($E75,'Trimestrales USA'!$C:$DY,EQ$1,FALSE)/3</f>
        <v>3763.2000000000003</v>
      </c>
      <c r="ER75" s="3">
        <f>+VLOOKUP($E75,'Trimestrales USA'!$C:$DY,ER$1,FALSE)/3</f>
        <v>0</v>
      </c>
      <c r="ES75" s="3">
        <f>+VLOOKUP($E75,'Trimestrales MX'!$C:$FS,ES$1,FALSE)/3</f>
        <v>5239928.5066666668</v>
      </c>
      <c r="ET75" s="3">
        <f>+VLOOKUP($E75,'Trimestrales MX'!$C:$FS,ET$1,FALSE)/3</f>
        <v>202199.745</v>
      </c>
      <c r="EU75" s="3">
        <f>+VLOOKUP($E75,'Trimestrales MX'!$C:$FS,EU$1,FALSE)/3</f>
        <v>5037728.7616666667</v>
      </c>
      <c r="EV75" s="3">
        <f>+VLOOKUP($E75,'Trimestrales MX'!$C:$FS,EV$1,FALSE)/3</f>
        <v>153030.23266666665</v>
      </c>
      <c r="EW75" s="3">
        <f>+VLOOKUP($E75,'Trimestrales MX'!$C:$FS,EW$1,FALSE)/3</f>
        <v>153030.23266666665</v>
      </c>
      <c r="EX75" s="3">
        <f>+VLOOKUP($E75,'Trimestrales MX'!$C:$FS,EX$1,FALSE)/3</f>
        <v>91454.209666666677</v>
      </c>
      <c r="EY75" s="3">
        <f>+VLOOKUP($E75,'Trimestrales MX'!$C:$FS,EY$1,FALSE)/3</f>
        <v>52649.531999999999</v>
      </c>
      <c r="EZ75" s="3">
        <f>+VLOOKUP($E75,'Trimestrales MX'!$C:$FS,EZ$1,FALSE)/3</f>
        <v>5465.0943333333335</v>
      </c>
      <c r="FA75" s="3">
        <f>+VLOOKUP($E75,'Trimestrales MX'!$C:$FS,FA$1,FALSE)/3</f>
        <v>2942.7863333333335</v>
      </c>
      <c r="FB75" s="3">
        <f>+VLOOKUP($E75,'Trimestrales MX'!$C:$FS,FB$1,FALSE)/3</f>
        <v>518.6103333333333</v>
      </c>
      <c r="FC75" s="3">
        <f>+VLOOKUP($E75,'Trimestrales MX'!$C:$FS,FC$1,FALSE)/3</f>
        <v>1689904.7076666665</v>
      </c>
      <c r="FD75" s="3">
        <f>+VLOOKUP($E75,'Trimestrales MX'!$C:$FS,FD$1,FALSE)/3</f>
        <v>387505.26433333335</v>
      </c>
      <c r="FE75" s="3">
        <f>+VLOOKUP($E75,'Trimestrales MX'!$C:$FS,FE$1,FALSE)/3</f>
        <v>295998.63133333332</v>
      </c>
      <c r="FF75" s="3">
        <f>+VLOOKUP($E75,'Trimestrales MX'!$C:$FS,FF$1,FALSE)/3</f>
        <v>55046.489333333331</v>
      </c>
      <c r="FG75" s="3">
        <f>+VLOOKUP($E75,'Trimestrales MX'!$C:$FS,FG$1,FALSE)/3</f>
        <v>36460.144</v>
      </c>
      <c r="FH75" s="3">
        <f>+VLOOKUP($E75,'Trimestrales MX'!$C:$FS,FH$1,FALSE)/3</f>
        <v>75870.294666666668</v>
      </c>
      <c r="FI75" s="3">
        <f>+VLOOKUP($E75,'Trimestrales MX'!$C:$FS,FI$1,FALSE)/3</f>
        <v>57711.573666666663</v>
      </c>
      <c r="FJ75" s="3">
        <f>+VLOOKUP($E75,'Trimestrales MX'!$C:$FS,FJ$1,FALSE)/3</f>
        <v>18158.721000000001</v>
      </c>
      <c r="FK75" s="3">
        <f>+VLOOKUP($E75,'Trimestrales MX'!$C:$FS,FK$1,FALSE)/3</f>
        <v>388704.91100000002</v>
      </c>
      <c r="FL75" s="3">
        <f>+VLOOKUP($E75,'Trimestrales MX'!$C:$FS,FL$1,FALSE)/3</f>
        <v>262369.15266666666</v>
      </c>
      <c r="FM75" s="3">
        <f>+VLOOKUP($E75,'Trimestrales MX'!$C:$FS,FM$1,FALSE)/3</f>
        <v>83820.945999999996</v>
      </c>
      <c r="FN75" s="3">
        <f>+VLOOKUP($E75,'Trimestrales MX'!$C:$FS,FN$1,FALSE)/3</f>
        <v>42514.812333333335</v>
      </c>
      <c r="FO75" s="3">
        <f>+VLOOKUP($E75,'Trimestrales MX'!$C:$FS,FO$1,FALSE)/3</f>
        <v>837824.23733333324</v>
      </c>
      <c r="FP75" s="3">
        <f>+VLOOKUP($E75,'Trimestrales MX'!$C:$FS,FP$1,FALSE)/3</f>
        <v>203923.23333333331</v>
      </c>
      <c r="FQ75" s="3">
        <f>+VLOOKUP($E75,'Trimestrales MX'!$C:$FS,FQ$1,FALSE)/3</f>
        <v>6319.2833333333328</v>
      </c>
      <c r="FR75" s="3">
        <f>+VLOOKUP($E75,'Trimestrales MX'!$C:$FS,FR$1,FALSE)/3</f>
        <v>16515.675333333333</v>
      </c>
      <c r="FS75" s="3">
        <f>+VLOOKUP($E75,'Trimestrales MX'!$C:$FS,FS$1,FALSE)/3</f>
        <v>18489.335333333333</v>
      </c>
      <c r="FT75" s="3">
        <f>+VLOOKUP($E75,'Trimestrales MX'!$C:$FS,FT$1,FALSE)/3</f>
        <v>6554.3386666666665</v>
      </c>
      <c r="FU75" s="3">
        <f>+VLOOKUP($E75,'Trimestrales MX'!$C:$FS,FU$1,FALSE)/3</f>
        <v>21288.634333333332</v>
      </c>
      <c r="FV75" s="3">
        <f>+VLOOKUP($E75,'Trimestrales MX'!$C:$FS,FV$1,FALSE)/3</f>
        <v>41070.485333333338</v>
      </c>
      <c r="FW75" s="3">
        <f>+VLOOKUP($E75,'Trimestrales MX'!$C:$FS,FW$1,FALSE)/3</f>
        <v>1138.1276666666665</v>
      </c>
      <c r="FX75" s="3">
        <f>+VLOOKUP($E75,'Trimestrales MX'!$C:$FS,FX$1,FALSE)/3</f>
        <v>62688.453333333331</v>
      </c>
      <c r="FY75" s="3">
        <f>+VLOOKUP($E75,'Trimestrales MX'!$C:$FS,FY$1,FALSE)/3</f>
        <v>29858.899666666664</v>
      </c>
      <c r="FZ75" s="3">
        <f>+VLOOKUP($E75,'Trimestrales MX'!$C:$FS,FZ$1,FALSE)/3</f>
        <v>41430.859000000004</v>
      </c>
      <c r="GA75" s="3">
        <f>+VLOOKUP($E75,'Trimestrales MX'!$C:$FS,GA$1,FALSE)/3</f>
        <v>36604.777000000002</v>
      </c>
      <c r="GB75" s="3">
        <f>+VLOOKUP($E75,'Trimestrales MX'!$C:$FS,GB$1,FALSE)/3</f>
        <v>4826.0819999999994</v>
      </c>
      <c r="GC75" s="3">
        <f>+VLOOKUP($E75,'Trimestrales MX'!$C:$FS,GC$1,FALSE)/3</f>
        <v>8198.51</v>
      </c>
      <c r="GD75" s="3">
        <f>+VLOOKUP($E75,'Trimestrales MX'!$C:$FS,GD$1,FALSE)/3</f>
        <v>1636.8886666666667</v>
      </c>
      <c r="GE75" s="3">
        <f>+VLOOKUP($E75,'Trimestrales MX'!$C:$FS,GE$1,FALSE)/3</f>
        <v>5663.8463333333339</v>
      </c>
      <c r="GF75" s="3">
        <f>+VLOOKUP($E75,'Trimestrales MX'!$C:$FS,GF$1,FALSE)/3</f>
        <v>897.77499999999998</v>
      </c>
      <c r="GG75" s="3">
        <f>+VLOOKUP($E75,'Trimestrales MX'!$C:$FS,GG$1,FALSE)/3</f>
        <v>4033.2226666666666</v>
      </c>
      <c r="GH75" s="3">
        <f>+VLOOKUP($E75,'Trimestrales MX'!$C:$FS,GH$1,FALSE)/3</f>
        <v>1197.165</v>
      </c>
      <c r="GI75" s="3">
        <f>+VLOOKUP($E75,'Trimestrales MX'!$C:$FS,GI$1,FALSE)/3</f>
        <v>2836.057666666667</v>
      </c>
      <c r="GJ75" s="3">
        <f>+VLOOKUP($E75,'Trimestrales MX'!$C:$FS,GJ$1,FALSE)/3</f>
        <v>17263.395666666667</v>
      </c>
      <c r="GK75" s="3">
        <f>+VLOOKUP($E75,'Trimestrales MX'!$C:$FS,GK$1,FALSE)/3</f>
        <v>1954.3040000000001</v>
      </c>
      <c r="GL75" s="3">
        <f>+VLOOKUP($E75,'Trimestrales MX'!$C:$FS,GL$1,FALSE)/3</f>
        <v>14573.101333333332</v>
      </c>
      <c r="GM75" s="3">
        <f>+VLOOKUP($E75,'Trimestrales MX'!$C:$FS,GM$1,FALSE)/3</f>
        <v>735.9903333333333</v>
      </c>
      <c r="GN75" s="3">
        <f>+VLOOKUP($E75,'Trimestrales MX'!$C:$FS,GN$1,FALSE)/3</f>
        <v>7533.3976666666667</v>
      </c>
      <c r="GO75" s="3">
        <f>+VLOOKUP($E75,'Trimestrales MX'!$C:$FS,GO$1,FALSE)/3</f>
        <v>1237.0733333333333</v>
      </c>
      <c r="GP75" s="3">
        <f>+VLOOKUP($E75,'Trimestrales MX'!$C:$FS,GP$1,FALSE)/3</f>
        <v>5552.9013333333342</v>
      </c>
      <c r="GQ75" s="3">
        <f>+VLOOKUP($E75,'Trimestrales MX'!$C:$FS,GQ$1,FALSE)/3</f>
        <v>743.42333333333329</v>
      </c>
      <c r="GR75" s="3">
        <f>+VLOOKUP($E75,'Trimestrales MX'!$C:$FS,GR$1,FALSE)/3</f>
        <v>7937.0970000000007</v>
      </c>
      <c r="GS75" s="3">
        <f>+VLOOKUP($E75,'Trimestrales MX'!$C:$FS,GS$1,FALSE)/3</f>
        <v>4566.9033333333327</v>
      </c>
      <c r="GT75" s="3">
        <f>+VLOOKUP($E75,'Trimestrales MX'!$C:$FS,GT$1,FALSE)/3</f>
        <v>252.52633333333333</v>
      </c>
      <c r="GU75" s="3">
        <f>+VLOOKUP($E75,'Trimestrales MX'!$C:$FS,GU$1,FALSE)/3</f>
        <v>3117.6673333333333</v>
      </c>
      <c r="GV75" s="3">
        <f>+VLOOKUP($E75,'Trimestrales MX'!$C:$FS,GV$1,FALSE)/3</f>
        <v>14839.572999999999</v>
      </c>
      <c r="GW75" s="3">
        <f>+VLOOKUP($E75,'Trimestrales MX'!$C:$FS,GW$1,FALSE)/3</f>
        <v>5111.9523333333336</v>
      </c>
      <c r="GX75" s="3">
        <f>+VLOOKUP($E75,'Trimestrales MX'!$C:$FS,GX$1,FALSE)/3</f>
        <v>9727.6206666666676</v>
      </c>
      <c r="GY75" s="3">
        <f>+VLOOKUP($E75,'Trimestrales MX'!$C:$FS,GY$1,FALSE)/3</f>
        <v>5540.8566666666666</v>
      </c>
      <c r="GZ75" s="3">
        <f>+VLOOKUP($E75,'Trimestrales MX'!$C:$FS,GZ$1,FALSE)/3</f>
        <v>25091.225333333336</v>
      </c>
      <c r="HA75" s="3">
        <f>+VLOOKUP($E75,'Trimestrales MX'!$C:$FS,HA$1,FALSE)/3</f>
        <v>88232.941666666666</v>
      </c>
      <c r="HB75" s="3">
        <f>+VLOOKUP($E75,'Trimestrales MX'!$C:$FS,HB$1,FALSE)/3</f>
        <v>44150.762333333339</v>
      </c>
      <c r="HC75" s="3">
        <f>+VLOOKUP($E75,'Trimestrales MX'!$C:$FS,HC$1,FALSE)/3</f>
        <v>6571.6743333333334</v>
      </c>
      <c r="HD75" s="3">
        <f>+VLOOKUP($E75,'Trimestrales MX'!$C:$FS,HD$1,FALSE)/3</f>
        <v>2824.14</v>
      </c>
      <c r="HE75" s="3">
        <f>+VLOOKUP($E75,'Trimestrales MX'!$C:$FS,HE$1,FALSE)/3</f>
        <v>13480.647666666666</v>
      </c>
      <c r="HF75" s="3">
        <f>+VLOOKUP($E75,'Trimestrales MX'!$C:$FS,HF$1,FALSE)/3</f>
        <v>3820.9419999999996</v>
      </c>
      <c r="HG75" s="3">
        <f>+VLOOKUP($E75,'Trimestrales MX'!$C:$FS,HG$1,FALSE)/3</f>
        <v>13887.543333333333</v>
      </c>
      <c r="HH75" s="3">
        <f>+VLOOKUP($E75,'Trimestrales MX'!$C:$FS,HH$1,FALSE)/3</f>
        <v>3497.2323333333334</v>
      </c>
      <c r="HI75" s="3">
        <f>+VLOOKUP($E75,'Trimestrales MX'!$C:$FS,HI$1,FALSE)/3</f>
        <v>22563.554999999997</v>
      </c>
      <c r="HJ75" s="3">
        <f>+VLOOKUP($E75,'Trimestrales MX'!$C:$FS,HJ$1,FALSE)/3</f>
        <v>17141.376666666667</v>
      </c>
      <c r="HK75" s="3">
        <f>+VLOOKUP($E75,'Trimestrales MX'!$C:$FS,HK$1,FALSE)/3</f>
        <v>5422.1783333333333</v>
      </c>
      <c r="HL75" s="3">
        <f>+VLOOKUP($E75,'Trimestrales MX'!$C:$FS,HL$1,FALSE)/3</f>
        <v>21298.937999999998</v>
      </c>
      <c r="HM75" s="3">
        <f>+VLOOKUP($E75,'Trimestrales MX'!$C:$FS,HM$1,FALSE)/3</f>
        <v>4456.2719999999999</v>
      </c>
      <c r="HN75" s="3">
        <f>+VLOOKUP($E75,'Trimestrales MX'!$C:$FS,HN$1,FALSE)/3</f>
        <v>6880.2179999999998</v>
      </c>
      <c r="HO75" s="3">
        <f>+VLOOKUP($E75,'Trimestrales MX'!$C:$FS,HO$1,FALSE)/3</f>
        <v>6783.9559999999992</v>
      </c>
      <c r="HP75" s="3">
        <f>+VLOOKUP($E75,'Trimestrales MX'!$C:$FS,HP$1,FALSE)/3</f>
        <v>1541.2503333333334</v>
      </c>
      <c r="HQ75" s="3">
        <f>+VLOOKUP($E75,'Trimestrales MX'!$C:$FS,HQ$1,FALSE)/3</f>
        <v>1637.2413333333334</v>
      </c>
      <c r="HR75" s="3">
        <f>+VLOOKUP($E75,'Trimestrales MX'!$C:$FS,HR$1,FALSE)/3</f>
        <v>58593.268333333333</v>
      </c>
      <c r="HS75" s="3">
        <f>+VLOOKUP($E75,'Trimestrales MX'!$C:$FS,HS$1,FALSE)/3</f>
        <v>22986.633666666665</v>
      </c>
      <c r="HT75" s="3">
        <f>+VLOOKUP($E75,'Trimestrales MX'!$C:$FS,HT$1,FALSE)/3</f>
        <v>9756.880666666666</v>
      </c>
      <c r="HU75" s="3">
        <f>+VLOOKUP($E75,'Trimestrales MX'!$C:$FS,HU$1,FALSE)/3</f>
        <v>2279.871333333333</v>
      </c>
      <c r="HV75" s="3">
        <f>+VLOOKUP($E75,'Trimestrales MX'!$C:$FS,HV$1,FALSE)/3</f>
        <v>21713.919666666665</v>
      </c>
      <c r="HW75" s="3">
        <f>+VLOOKUP($E75,'Trimestrales MX'!$C:$FS,HW$1,FALSE)/3</f>
        <v>1855.963</v>
      </c>
      <c r="HX75" s="3">
        <f>+VLOOKUP($E75,'Trimestrales MX'!$C:$FS,HX$1,FALSE)/3</f>
        <v>28881.977999999999</v>
      </c>
      <c r="HY75" s="3">
        <f>+VLOOKUP($E75,'Trimestrales MX'!$C:$FS,HY$1,FALSE)/3</f>
        <v>1301.6343333333332</v>
      </c>
      <c r="HZ75" s="3">
        <f>+VLOOKUP($E75,'Trimestrales MX'!$C:$FS,HZ$1,FALSE)/3</f>
        <v>2228.0066666666667</v>
      </c>
      <c r="IA75" s="3">
        <f>+VLOOKUP($E75,'Trimestrales MX'!$C:$FS,IA$1,FALSE)/3</f>
        <v>7769.8249999999998</v>
      </c>
      <c r="IB75" s="3">
        <f>+VLOOKUP($E75,'Trimestrales MX'!$C:$FS,IB$1,FALSE)/3</f>
        <v>2439.6786666666667</v>
      </c>
      <c r="IC75" s="3">
        <f>+VLOOKUP($E75,'Trimestrales MX'!$C:$FS,IC$1,FALSE)/3</f>
        <v>1064.3320000000001</v>
      </c>
      <c r="ID75" s="3">
        <f>+VLOOKUP($E75,'Trimestrales MX'!$C:$FS,ID$1,FALSE)/3</f>
        <v>2365.2976666666668</v>
      </c>
      <c r="IE75" s="3">
        <f>+VLOOKUP($E75,'Trimestrales MX'!$C:$FS,IE$1,FALSE)/3</f>
        <v>3332.712</v>
      </c>
      <c r="IF75" s="3">
        <f>+VLOOKUP($E75,'Trimestrales MX'!$C:$FS,IF$1,FALSE)/3</f>
        <v>2847.3033333333333</v>
      </c>
      <c r="IG75" s="3">
        <f>+VLOOKUP($E75,'Trimestrales MX'!$C:$FS,IG$1,FALSE)/3</f>
        <v>5533.1889999999994</v>
      </c>
      <c r="IH75" s="3">
        <f>+VLOOKUP($E75,'Trimestrales MX'!$C:$FS,IH$1,FALSE)/3</f>
        <v>35402.506666666668</v>
      </c>
      <c r="II75" s="3">
        <f>+VLOOKUP($E75,'Trimestrales MX'!$C:$FS,II$1,FALSE)/3</f>
        <v>4580.8156666666664</v>
      </c>
      <c r="IJ75" s="3">
        <f>+VLOOKUP($E75,'Trimestrales MX'!$C:$FS,IJ$1,FALSE)/3</f>
        <v>2247.7080000000001</v>
      </c>
      <c r="IK75" s="3">
        <f>+VLOOKUP($E75,'Trimestrales MX'!$C:$FS,IK$1,FALSE)/3</f>
        <v>371.69</v>
      </c>
      <c r="IL75" s="3">
        <f>+VLOOKUP($E75,'Trimestrales MX'!$C:$FS,IL$1,FALSE)/3</f>
        <v>6559.87</v>
      </c>
      <c r="IM75" s="3">
        <f>+VLOOKUP($E75,'Trimestrales MX'!$C:$FS,IM$1,FALSE)/3</f>
        <v>544.53933333333327</v>
      </c>
      <c r="IN75" s="3">
        <f>+VLOOKUP($E75,'Trimestrales MX'!$C:$FS,IN$1,FALSE)/3</f>
        <v>13554.924333333334</v>
      </c>
      <c r="IO75" s="3">
        <f>+VLOOKUP($E75,'Trimestrales MX'!$C:$FS,IO$1,FALSE)/3</f>
        <v>7542.9589999999998</v>
      </c>
      <c r="IP75" s="3">
        <f>+VLOOKUP($E75,'Trimestrales MX'!$C:$FS,IP$1,FALSE)/3</f>
        <v>54616.029666666669</v>
      </c>
      <c r="IQ75" s="3">
        <f>+VLOOKUP($E75,'Trimestrales MX'!$C:$FS,IQ$1,FALSE)/3</f>
        <v>18944.331999999999</v>
      </c>
      <c r="IR75" s="3">
        <f>+VLOOKUP($E75,'Trimestrales MX'!$C:$FS,IR$1,FALSE)/3</f>
        <v>7548.6939999999995</v>
      </c>
      <c r="IS75" s="3">
        <f>+VLOOKUP($E75,'Trimestrales MX'!$C:$FS,IS$1,FALSE)/3</f>
        <v>10594.643</v>
      </c>
      <c r="IT75" s="3">
        <f>+VLOOKUP($E75,'Trimestrales MX'!$C:$FS,IT$1,FALSE)/3</f>
        <v>13044.552000000001</v>
      </c>
      <c r="IU75" s="3">
        <f>+VLOOKUP($E75,'Trimestrales MX'!$C:$FS,IU$1,FALSE)/3</f>
        <v>3937.0139999999997</v>
      </c>
      <c r="IV75" s="3">
        <f>+VLOOKUP($E75,'Trimestrales MX'!$C:$FS,IV$1,FALSE)/3</f>
        <v>546.79499999999996</v>
      </c>
      <c r="IW75" s="3">
        <f>+VLOOKUP($E75,'Trimestrales MX'!$C:$FS,IW$1,FALSE)/3</f>
        <v>24522.174999999999</v>
      </c>
      <c r="IX75" s="3">
        <f>+VLOOKUP($E75,'Trimestrales MX'!$C:$FS,IX$1,FALSE)/3</f>
        <v>2442.1673333333333</v>
      </c>
      <c r="IY75" s="3">
        <f>+VLOOKUP($E75,'Trimestrales MX'!$C:$FS,IY$1,FALSE)/3</f>
        <v>4003.5543333333335</v>
      </c>
      <c r="IZ75" s="3">
        <f>+VLOOKUP($E75,'Trimestrales MX'!$C:$FS,IZ$1,FALSE)/3</f>
        <v>9101.2586666666666</v>
      </c>
      <c r="JA75" s="3">
        <f>+VLOOKUP($E75,'Trimestrales MX'!$C:$FS,JA$1,FALSE)/3</f>
        <v>8975.1943333333329</v>
      </c>
      <c r="JB75" s="3">
        <f>+VLOOKUP($E75,'Trimestrales MX'!$C:$FS,JB$1,FALSE)/3</f>
        <v>141792.28400000001</v>
      </c>
      <c r="JC75" s="3">
        <f>+VLOOKUP($E75,'Trimestrales MX'!$C:$FS,JC$1,FALSE)/3</f>
        <v>71699.864333333331</v>
      </c>
      <c r="JD75" s="3">
        <f>+VLOOKUP($E75,'Trimestrales MX'!$C:$FS,JD$1,FALSE)/3</f>
        <v>2624.4866666666667</v>
      </c>
      <c r="JE75" s="3">
        <f>+VLOOKUP($E75,'Trimestrales MX'!$C:$FS,JE$1,FALSE)/3</f>
        <v>56991.566666666673</v>
      </c>
      <c r="JF75" s="3">
        <f>+VLOOKUP($E75,'Trimestrales MX'!$C:$FS,JF$1,FALSE)/3</f>
        <v>5053.068666666667</v>
      </c>
      <c r="JG75" s="3">
        <f>+VLOOKUP($E75,'Trimestrales MX'!$C:$FS,JG$1,FALSE)/3</f>
        <v>2744.375</v>
      </c>
      <c r="JH75" s="3">
        <f>+VLOOKUP($E75,'Trimestrales MX'!$C:$FS,JH$1,FALSE)/3</f>
        <v>375.24133333333333</v>
      </c>
      <c r="JI75" s="3">
        <f>+VLOOKUP($E75,'Trimestrales MX'!$C:$FS,JI$1,FALSE)/3</f>
        <v>2303.6813333333334</v>
      </c>
      <c r="JJ75" s="3">
        <f>+VLOOKUP($E75,'Trimestrales MX'!$C:$FS,JJ$1,FALSE)/3</f>
        <v>9251.7503333333334</v>
      </c>
      <c r="JK75" s="3">
        <f>+VLOOKUP($E75,'Trimestrales MX'!$C:$FS,JK$1,FALSE)/3</f>
        <v>6931.2646666666669</v>
      </c>
      <c r="JL75" s="3">
        <f>+VLOOKUP($E75,'Trimestrales MX'!$C:$FS,JL$1,FALSE)/3</f>
        <v>1008.5303333333333</v>
      </c>
      <c r="JM75" s="3">
        <f>+VLOOKUP($E75,'Trimestrales MX'!$C:$FS,JM$1,FALSE)/3</f>
        <v>1311.9553333333333</v>
      </c>
      <c r="JN75" s="3">
        <f>+VLOOKUP($E75,'Trimestrales MX'!$C:$FS,JN$1,FALSE)/3</f>
        <v>16877.439999999999</v>
      </c>
      <c r="JO75" s="3">
        <f>+VLOOKUP($E75,'Trimestrales MX'!$C:$FS,JO$1,FALSE)/3</f>
        <v>7804.6926666666668</v>
      </c>
      <c r="JP75" s="3">
        <f>+VLOOKUP($E75,'Trimestrales MX'!$C:$FS,JP$1,FALSE)/3</f>
        <v>9072.7473333333328</v>
      </c>
      <c r="JQ75" s="3">
        <f>+VLOOKUP($E75,'Trimestrales MX'!$C:$FS,JQ$1,FALSE)/3</f>
        <v>3194793.8213333334</v>
      </c>
      <c r="JR75" s="3">
        <f>+VLOOKUP($E75,'Trimestrales MX'!$C:$FS,JR$1,FALSE)/3</f>
        <v>398809.27799999999</v>
      </c>
      <c r="JS75" s="3">
        <f>+VLOOKUP($E75,'Trimestrales MX'!$C:$FS,JS$1,FALSE)/3</f>
        <v>454068.80066666665</v>
      </c>
      <c r="JT75" s="3">
        <f>+VLOOKUP($E75,'Trimestrales MX'!$C:$FS,JT$1,FALSE)/3</f>
        <v>326365.24866666668</v>
      </c>
      <c r="JU75" s="3">
        <f>+VLOOKUP($E75,'Trimestrales MX'!$C:$FS,JU$1,FALSE)/3</f>
        <v>7968.1756666666661</v>
      </c>
      <c r="JV75" s="3">
        <f>+VLOOKUP($E75,'Trimestrales MX'!$C:$FS,JV$1,FALSE)/3</f>
        <v>6180.9793333333328</v>
      </c>
      <c r="JW75" s="3">
        <f>+VLOOKUP($E75,'Trimestrales MX'!$C:$FS,JW$1,FALSE)/3</f>
        <v>4349.6746666666668</v>
      </c>
      <c r="JX75" s="3">
        <f>+VLOOKUP($E75,'Trimestrales MX'!$C:$FS,JX$1,FALSE)/3</f>
        <v>160205.55000000002</v>
      </c>
      <c r="JY75" s="3">
        <f>+VLOOKUP($E75,'Trimestrales MX'!$C:$FS,JY$1,FALSE)/3</f>
        <v>113155.61766666667</v>
      </c>
      <c r="JZ75" s="3">
        <f>+VLOOKUP($E75,'Trimestrales MX'!$C:$FS,JZ$1,FALSE)/3</f>
        <v>25290.798333333336</v>
      </c>
      <c r="KA75" s="3">
        <f>+VLOOKUP($E75,'Trimestrales MX'!$C:$FS,KA$1,FALSE)/3</f>
        <v>5906.2949999999992</v>
      </c>
      <c r="KB75" s="3">
        <f>+VLOOKUP($E75,'Trimestrales MX'!$C:$FS,KB$1,FALSE)/3</f>
        <v>3308.1586666666667</v>
      </c>
      <c r="KC75" s="3">
        <f>+VLOOKUP($E75,'Trimestrales MX'!$C:$FS,KC$1,FALSE)/3</f>
        <v>103880.35266666667</v>
      </c>
      <c r="KD75" s="3">
        <f>+VLOOKUP($E75,'Trimestrales MX'!$C:$FS,KD$1,FALSE)/3</f>
        <v>4181.51</v>
      </c>
      <c r="KE75" s="3">
        <f>+VLOOKUP($E75,'Trimestrales MX'!$C:$FS,KE$1,FALSE)/3</f>
        <v>6575.2</v>
      </c>
      <c r="KF75" s="3">
        <f>+VLOOKUP($E75,'Trimestrales MX'!$C:$FS,KF$1,FALSE)/3</f>
        <v>7626.8559999999998</v>
      </c>
      <c r="KG75" s="3">
        <f>+VLOOKUP($E75,'Trimestrales MX'!$C:$FS,KG$1,FALSE)/3</f>
        <v>84307.250666666674</v>
      </c>
      <c r="KH75" s="3">
        <f>+VLOOKUP($E75,'Trimestrales MX'!$C:$FS,KH$1,FALSE)/3</f>
        <v>665.98099999999999</v>
      </c>
      <c r="KI75" s="3">
        <f>+VLOOKUP($E75,'Trimestrales MX'!$C:$FS,KI$1,FALSE)/3</f>
        <v>523.55533333333335</v>
      </c>
      <c r="KJ75" s="3">
        <f>+VLOOKUP($E75,'Trimestrales MX'!$C:$FS,KJ$1,FALSE)/3</f>
        <v>178674.99133333334</v>
      </c>
      <c r="KK75" s="3">
        <f>+VLOOKUP($E75,'Trimestrales MX'!$C:$FS,KK$1,FALSE)/3</f>
        <v>152508.11033333334</v>
      </c>
      <c r="KL75" s="3">
        <f>+VLOOKUP($E75,'Trimestrales MX'!$C:$FS,KL$1,FALSE)/3</f>
        <v>26166.880999999998</v>
      </c>
      <c r="KM75" s="3">
        <f>+VLOOKUP($E75,'Trimestrales MX'!$C:$FS,KM$1,FALSE)/3</f>
        <v>611716.22733333334</v>
      </c>
      <c r="KN75" s="3">
        <f>+VLOOKUP($E75,'Trimestrales MX'!$C:$FS,KN$1,FALSE)/3</f>
        <v>589880.36133333331</v>
      </c>
      <c r="KO75" s="3">
        <f>+VLOOKUP($E75,'Trimestrales MX'!$C:$FS,KO$1,FALSE)/3</f>
        <v>21835.866333333335</v>
      </c>
      <c r="KP75" s="3">
        <f>+VLOOKUP($E75,'Trimestrales MX'!$C:$FS,KP$1,FALSE)/3</f>
        <v>95740.490666666665</v>
      </c>
      <c r="KQ75" s="3">
        <f>+VLOOKUP($E75,'Trimestrales MX'!$C:$FS,KQ$1,FALSE)/3</f>
        <v>31128.118000000002</v>
      </c>
      <c r="KR75" s="3">
        <f>+VLOOKUP($E75,'Trimestrales MX'!$C:$FS,KR$1,FALSE)/3</f>
        <v>183611.61300000001</v>
      </c>
      <c r="KS75" s="3">
        <f>+VLOOKUP($E75,'Trimestrales MX'!$C:$FS,KS$1,FALSE)/3</f>
        <v>220401.63533333331</v>
      </c>
      <c r="KT75" s="3">
        <f>+VLOOKUP($E75,'Trimestrales MX'!$C:$FS,KT$1,FALSE)/3</f>
        <v>125968.65633333333</v>
      </c>
      <c r="KU75" s="3">
        <f>+VLOOKUP($E75,'Trimestrales MX'!$C:$FS,KU$1,FALSE)/3</f>
        <v>55370.636666666665</v>
      </c>
      <c r="KV75" s="3">
        <f>+VLOOKUP($E75,'Trimestrales MX'!$C:$FS,KV$1,FALSE)/3</f>
        <v>66593.102666666658</v>
      </c>
      <c r="KW75" s="3">
        <f>+VLOOKUP($E75,'Trimestrales MX'!$C:$FS,KW$1,FALSE)/3</f>
        <v>4004.9169999999999</v>
      </c>
      <c r="KX75" s="3">
        <f>+VLOOKUP($E75,'Trimestrales MX'!$C:$FS,KX$1,FALSE)/3</f>
        <v>24849.406666666666</v>
      </c>
      <c r="KY75" s="3">
        <f>+VLOOKUP($E75,'Trimestrales MX'!$C:$FS,KY$1,FALSE)/3</f>
        <v>10621.093999999999</v>
      </c>
      <c r="KZ75" s="3">
        <f>+VLOOKUP($E75,'Trimestrales MX'!$C:$FS,KZ$1,FALSE)/3</f>
        <v>14228.312333333333</v>
      </c>
      <c r="LA75" s="3">
        <f>+VLOOKUP($E75,'Trimestrales MX'!$C:$FS,LA$1,FALSE)/3</f>
        <v>114738.90000000001</v>
      </c>
      <c r="LB75" s="3">
        <f>+VLOOKUP($E75,'Trimestrales MX'!$C:$FS,LB$1,FALSE)/3</f>
        <v>54660.954666666665</v>
      </c>
      <c r="LC75" s="3">
        <f>+VLOOKUP($E75,'Trimestrales MX'!$C:$FS,LC$1,FALSE)/3</f>
        <v>60077.945</v>
      </c>
      <c r="LD75" s="3">
        <f>+VLOOKUP($E75,'Trimestrales MX'!$C:$FS,LD$1,FALSE)/3</f>
        <v>111096.44799999999</v>
      </c>
      <c r="LE75" s="3">
        <f>+VLOOKUP($E75,'Trimestrales MX'!$C:$FS,LE$1,FALSE)/3</f>
        <v>24888.228666666666</v>
      </c>
      <c r="LF75" s="3">
        <f>+VLOOKUP($E75,'Trimestrales MX'!$C:$FS,LF$1,FALSE)/3</f>
        <v>45664.891666666663</v>
      </c>
      <c r="LG75" s="3">
        <f>+VLOOKUP($E75,'Trimestrales MX'!$C:$FS,LG$1,FALSE)/3</f>
        <v>40543.327666666664</v>
      </c>
      <c r="LH75" s="3">
        <f>+VLOOKUP($E75,'Trimestrales MX'!$C:$FS,LH$1,FALSE)/3</f>
        <v>213743.65466666667</v>
      </c>
      <c r="LI75" s="3">
        <v>99.142369288658003</v>
      </c>
      <c r="LJ75" s="3">
        <v>105.316000270712</v>
      </c>
      <c r="LK75" s="3">
        <v>103.434021294923</v>
      </c>
      <c r="LL75" s="3">
        <v>97.119695140236999</v>
      </c>
      <c r="LM75" s="3">
        <v>138.55241421168299</v>
      </c>
      <c r="LN75" s="3">
        <v>94.215233821992001</v>
      </c>
      <c r="LO75" s="3">
        <v>92.817317980506004</v>
      </c>
      <c r="LP75" s="3">
        <v>99.015096836278005</v>
      </c>
      <c r="LQ75" s="3">
        <v>95.019379978833996</v>
      </c>
      <c r="LR75" s="3">
        <v>96.865750945393003</v>
      </c>
      <c r="LS75" s="3">
        <v>88.453094729829004</v>
      </c>
      <c r="LT75" s="3">
        <v>98.331989549040998</v>
      </c>
      <c r="LU75" s="3">
        <v>98.782340387613999</v>
      </c>
      <c r="LV75" s="3">
        <v>103.35830391320501</v>
      </c>
      <c r="LW75" s="3">
        <v>90.697776230084997</v>
      </c>
      <c r="LX75" s="3">
        <v>94.666596135123996</v>
      </c>
      <c r="LY75" s="3">
        <v>97.768086788667006</v>
      </c>
      <c r="LZ75" s="3">
        <v>87.440966938260004</v>
      </c>
      <c r="MA75" s="3">
        <v>94.175801318628999</v>
      </c>
      <c r="MB75" s="3">
        <v>105.39913131317699</v>
      </c>
      <c r="MC75" s="3">
        <v>99.487674054367005</v>
      </c>
      <c r="MD75" s="3">
        <v>90.436264951235003</v>
      </c>
      <c r="ME75" s="3">
        <v>101.392700881933</v>
      </c>
      <c r="MF75" s="3">
        <v>102.445392650183</v>
      </c>
      <c r="MG75" s="3">
        <v>99.000943490531</v>
      </c>
      <c r="MH75" s="3">
        <v>97.663036524106005</v>
      </c>
      <c r="MI75" s="3">
        <v>99.998412020699007</v>
      </c>
      <c r="MJ75" s="3">
        <v>99.875442584896007</v>
      </c>
      <c r="MK75" s="3">
        <v>102.946668648089</v>
      </c>
      <c r="ML75" s="3">
        <v>92.509509697441999</v>
      </c>
      <c r="MM75" s="3">
        <v>100.808247155251</v>
      </c>
      <c r="MN75" s="3">
        <v>95.386930744344994</v>
      </c>
      <c r="MO75" s="3">
        <v>90.296329220334997</v>
      </c>
      <c r="MP75" s="3">
        <v>98.905976587881995</v>
      </c>
    </row>
    <row r="76" spans="1:354" x14ac:dyDescent="0.3">
      <c r="A76" s="7">
        <v>41306</v>
      </c>
      <c r="B76" s="19">
        <f t="shared" si="175"/>
        <v>2013</v>
      </c>
      <c r="C76" s="19">
        <f t="shared" si="176"/>
        <v>2</v>
      </c>
      <c r="D76" s="20">
        <f>+VLOOKUP(C76,'Trimestres-Meses'!A:B,2,FALSE)</f>
        <v>1</v>
      </c>
      <c r="E76" s="18" t="str">
        <f t="shared" si="177"/>
        <v>2013-1</v>
      </c>
      <c r="F76" s="25">
        <v>11.526359551592339</v>
      </c>
      <c r="G76" s="23">
        <v>7.6219382165605083</v>
      </c>
      <c r="H76" s="24">
        <v>3.9044213350318304</v>
      </c>
      <c r="I76" s="5">
        <v>176.18</v>
      </c>
      <c r="J76" s="5">
        <v>154.63999999999999</v>
      </c>
      <c r="K76" s="5">
        <v>101.34</v>
      </c>
      <c r="L76" s="5">
        <v>2053.6</v>
      </c>
      <c r="M76" s="5">
        <v>107.64</v>
      </c>
      <c r="N76" s="5">
        <v>3.33</v>
      </c>
      <c r="O76" s="5">
        <v>2128.69</v>
      </c>
      <c r="P76" s="5">
        <v>85.13</v>
      </c>
      <c r="Q76" s="5">
        <v>94.94</v>
      </c>
      <c r="R76" s="17">
        <v>1.5E-3</v>
      </c>
      <c r="S76" s="17">
        <v>3.9E-2</v>
      </c>
      <c r="T76" s="3">
        <v>2748.1915789473683</v>
      </c>
      <c r="U76" s="3">
        <v>1514.68</v>
      </c>
      <c r="V76" s="3">
        <v>1.315097</v>
      </c>
      <c r="W76" s="3">
        <f>+VLOOKUP(E76,'Trimestrales USA'!C:DY,2,FALSE)/3</f>
        <v>5543.0333333333328</v>
      </c>
      <c r="X76" s="3">
        <f>+VLOOKUP($E76,'Trimestrales USA'!$C:$DY,X$1,FALSE)/3</f>
        <v>3755.2000000000003</v>
      </c>
      <c r="Y76" s="3">
        <f>+VLOOKUP($E76,'Trimestrales USA'!$C:$DY,Y$1,FALSE)/3</f>
        <v>1243.8666666666666</v>
      </c>
      <c r="Z76" s="3">
        <f>+VLOOKUP($E76,'Trimestrales USA'!$C:$DY,Z$1,FALSE)/3</f>
        <v>396.26666666666665</v>
      </c>
      <c r="AA76" s="3">
        <f>+VLOOKUP($E76,'Trimestrales USA'!$C:$DY,AA$1,FALSE)/3</f>
        <v>847.6</v>
      </c>
      <c r="AB76" s="3">
        <f>+VLOOKUP($E76,'Trimestrales USA'!$C:$DY,AB$1,FALSE)/3</f>
        <v>2511.3333333333335</v>
      </c>
      <c r="AC76" s="3">
        <f>+VLOOKUP($E76,'Trimestrales USA'!$C:$DY,AC$1,FALSE)/3</f>
        <v>912.73333333333323</v>
      </c>
      <c r="AD76" s="3">
        <f>+VLOOKUP($E76,'Trimestrales USA'!$C:$DY,AD$1,FALSE)/3</f>
        <v>885.33333333333337</v>
      </c>
      <c r="AE76" s="3">
        <f>+VLOOKUP($E76,'Trimestrales USA'!$C:$DY,AE$1,FALSE)/3</f>
        <v>723.63333333333333</v>
      </c>
      <c r="AF76" s="3">
        <f>+VLOOKUP($E76,'Trimestrales USA'!$C:$DY,AF$1,FALSE)/3</f>
        <v>154.33333333333334</v>
      </c>
      <c r="AG76" s="3">
        <f>+VLOOKUP($E76,'Trimestrales USA'!$C:$DY,AG$1,FALSE)/3</f>
        <v>340.93333333333334</v>
      </c>
      <c r="AH76" s="3">
        <f>+VLOOKUP($E76,'Trimestrales USA'!$C:$DY,AH$1,FALSE)/3</f>
        <v>228.36666666666667</v>
      </c>
      <c r="AI76" s="3">
        <f>+VLOOKUP($E76,'Trimestrales USA'!$C:$DY,AI$1,FALSE)/3</f>
        <v>161.70000000000002</v>
      </c>
      <c r="AJ76" s="3">
        <f>+VLOOKUP($E76,'Trimestrales USA'!$C:$DY,AJ$1,FALSE)/3</f>
        <v>27.433333333333334</v>
      </c>
      <c r="AK76" s="3">
        <f>+VLOOKUP($E76,'Trimestrales USA'!$C:$DY,AK$1,FALSE)/3</f>
        <v>-166.73333333333332</v>
      </c>
      <c r="AL76" s="3">
        <f>+VLOOKUP($E76,'Trimestrales USA'!$C:$DY,AL$1,FALSE)/3</f>
        <v>751.69999999999993</v>
      </c>
      <c r="AM76" s="3">
        <f>+VLOOKUP($E76,'Trimestrales USA'!$C:$DY,AM$1,FALSE)/3</f>
        <v>513.69999999999993</v>
      </c>
      <c r="AN76" s="3">
        <f>+VLOOKUP($E76,'Trimestrales USA'!$C:$DY,AN$1,FALSE)/3</f>
        <v>237.96666666666667</v>
      </c>
      <c r="AO76" s="3">
        <f>+VLOOKUP($E76,'Trimestrales USA'!$C:$DY,AO$1,FALSE)/3</f>
        <v>918.43333333333339</v>
      </c>
      <c r="AP76" s="3">
        <f>+VLOOKUP($E76,'Trimestrales USA'!$C:$DY,AP$1,FALSE)/3</f>
        <v>763.06666666666661</v>
      </c>
      <c r="AQ76" s="3">
        <f>+VLOOKUP($E76,'Trimestrales USA'!$C:$DY,AQ$1,FALSE)/3</f>
        <v>155.36666666666667</v>
      </c>
      <c r="AR76" s="3">
        <f>+VLOOKUP($E76,'Trimestrales USA'!$C:$DY,AR$1,FALSE)/3</f>
        <v>1041.8</v>
      </c>
      <c r="AS76" s="3">
        <f>+VLOOKUP($E76,'Trimestrales USA'!$C:$DY,AS$1,FALSE)/3</f>
        <v>413.5</v>
      </c>
      <c r="AT76" s="3">
        <f>+VLOOKUP($E76,'Trimestrales USA'!$C:$DY,AT$1,FALSE)/3</f>
        <v>258.43333333333334</v>
      </c>
      <c r="AU76" s="3">
        <f>+VLOOKUP($E76,'Trimestrales USA'!$C:$DY,AU$1,FALSE)/3</f>
        <v>155.03333333333333</v>
      </c>
      <c r="AV76" s="3">
        <f>+VLOOKUP($E76,'Trimestrales USA'!$C:$DY,AV$1,FALSE)/3</f>
        <v>628.30000000000007</v>
      </c>
      <c r="AW76" s="3">
        <f>+VLOOKUP($E76,'Trimestrales USA'!$C:$DY,AW$1,FALSE)/3</f>
        <v>4811.5333333333338</v>
      </c>
      <c r="AX76" s="3">
        <f>+VLOOKUP($E76,'Trimestrales USA'!$C:$DY,AX$1,FALSE)/3</f>
        <v>72.433333333333337</v>
      </c>
      <c r="AY76" s="3">
        <f>+VLOOKUP($E76,'Trimestrales USA'!$C:$DY,AY$1,FALSE)/3</f>
        <v>62.266666666666673</v>
      </c>
      <c r="AZ76" s="3">
        <f>+VLOOKUP($E76,'Trimestrales USA'!$C:$DY,AZ$1,FALSE)/3</f>
        <v>10.200000000000001</v>
      </c>
      <c r="BA76" s="3">
        <f>+VLOOKUP($E76,'Trimestrales USA'!$C:$DY,BA$1,FALSE)/3</f>
        <v>123.66666666666667</v>
      </c>
      <c r="BB76" s="3">
        <f>+VLOOKUP($E76,'Trimestrales USA'!$C:$DY,BB$1,FALSE)/3</f>
        <v>80.166666666666671</v>
      </c>
      <c r="BC76" s="3">
        <f>+VLOOKUP($E76,'Trimestrales USA'!$C:$DY,BC$1,FALSE)/3</f>
        <v>21.066666666666666</v>
      </c>
      <c r="BD76" s="3">
        <f>+VLOOKUP($E76,'Trimestrales USA'!$C:$DY,BD$1,FALSE)/3</f>
        <v>22.400000000000002</v>
      </c>
      <c r="BE76" s="3">
        <f>+VLOOKUP($E76,'Trimestrales USA'!$C:$DY,BE$1,FALSE)/3</f>
        <v>96.100000000000009</v>
      </c>
      <c r="BF76" s="3">
        <f>+VLOOKUP($E76,'Trimestrales USA'!$C:$DY,BF$1,FALSE)/3</f>
        <v>190.9</v>
      </c>
      <c r="BG76" s="3">
        <f>+VLOOKUP($E76,'Trimestrales USA'!$C:$DY,BG$1,FALSE)/3</f>
        <v>661.33333333333337</v>
      </c>
      <c r="BH76" s="3">
        <f>+VLOOKUP($E76,'Trimestrales USA'!$C:$DY,BH$1,FALSE)/3</f>
        <v>364.26666666666665</v>
      </c>
      <c r="BI76" s="3">
        <f>+VLOOKUP($E76,'Trimestrales USA'!$C:$DY,BI$1,FALSE)/3</f>
        <v>9.7000000000000011</v>
      </c>
      <c r="BJ76" s="3">
        <f>+VLOOKUP($E76,'Trimestrales USA'!$C:$DY,BJ$1,FALSE)/3</f>
        <v>15.299999999999999</v>
      </c>
      <c r="BK76" s="3">
        <f>+VLOOKUP($E76,'Trimestrales USA'!$C:$DY,BK$1,FALSE)/3</f>
        <v>20.900000000000002</v>
      </c>
      <c r="BL76" s="3">
        <f>+VLOOKUP($E76,'Trimestrales USA'!$C:$DY,BL$1,FALSE)/3</f>
        <v>47.066666666666663</v>
      </c>
      <c r="BM76" s="3">
        <f>+VLOOKUP($E76,'Trimestrales USA'!$C:$DY,BM$1,FALSE)/3</f>
        <v>52.033333333333331</v>
      </c>
      <c r="BN76" s="3">
        <f>+VLOOKUP($E76,'Trimestrales USA'!$C:$DY,BN$1,FALSE)/3</f>
        <v>82.233333333333334</v>
      </c>
      <c r="BO76" s="3">
        <f>+VLOOKUP($E76,'Trimestrales USA'!$C:$DY,BO$1,FALSE)/3</f>
        <v>19.166666666666668</v>
      </c>
      <c r="BP76" s="3">
        <f>+VLOOKUP($E76,'Trimestrales USA'!$C:$DY,BP$1,FALSE)/3</f>
        <v>39.666666666666664</v>
      </c>
      <c r="BQ76" s="3">
        <f>+VLOOKUP($E76,'Trimestrales USA'!$C:$DY,BQ$1,FALSE)/3</f>
        <v>43.4</v>
      </c>
      <c r="BR76" s="3">
        <f>+VLOOKUP($E76,'Trimestrales USA'!$C:$DY,BR$1,FALSE)/3</f>
        <v>7.7666666666666666</v>
      </c>
      <c r="BS76" s="3">
        <f>+VLOOKUP($E76,'Trimestrales USA'!$C:$DY,BS$1,FALSE)/3</f>
        <v>27.133333333333336</v>
      </c>
      <c r="BT76" s="3">
        <f>+VLOOKUP($E76,'Trimestrales USA'!$C:$DY,BT$1,FALSE)/3</f>
        <v>297.06666666666666</v>
      </c>
      <c r="BU76" s="3">
        <f>+VLOOKUP($E76,'Trimestrales USA'!$C:$DY,BU$1,FALSE)/3</f>
        <v>73.933333333333337</v>
      </c>
      <c r="BV76" s="3">
        <f>+VLOOKUP($E76,'Trimestrales USA'!$C:$DY,BV$1,FALSE)/3</f>
        <v>5.4666666666666659</v>
      </c>
      <c r="BW76" s="3">
        <f>+VLOOKUP($E76,'Trimestrales USA'!$C:$DY,BW$1,FALSE)/3</f>
        <v>3.4333333333333336</v>
      </c>
      <c r="BX76" s="3">
        <f>+VLOOKUP($E76,'Trimestrales USA'!$C:$DY,BX$1,FALSE)/3</f>
        <v>18.433333333333334</v>
      </c>
      <c r="BY76" s="3">
        <f>+VLOOKUP($E76,'Trimestrales USA'!$C:$DY,BY$1,FALSE)/3</f>
        <v>13.1</v>
      </c>
      <c r="BZ76" s="3">
        <f>+VLOOKUP($E76,'Trimestrales USA'!$C:$DY,BZ$1,FALSE)/3</f>
        <v>53.266666666666673</v>
      </c>
      <c r="CA76" s="3">
        <f>+VLOOKUP($E76,'Trimestrales USA'!$C:$DY,CA$1,FALSE)/3</f>
        <v>106.23333333333333</v>
      </c>
      <c r="CB76" s="3">
        <f>+VLOOKUP($E76,'Trimestrales USA'!$C:$DY,CB$1,FALSE)/3</f>
        <v>23.233333333333334</v>
      </c>
      <c r="CC76" s="3">
        <f>+VLOOKUP($E76,'Trimestrales USA'!$C:$DY,CC$1,FALSE)/3</f>
        <v>343.4666666666667</v>
      </c>
      <c r="CD76" s="3">
        <f>+VLOOKUP($E76,'Trimestrales USA'!$C:$DY,CD$1,FALSE)/3</f>
        <v>314.8</v>
      </c>
      <c r="CE76" s="3">
        <f>+VLOOKUP($E76,'Trimestrales USA'!$C:$DY,CE$1,FALSE)/3</f>
        <v>56.233333333333327</v>
      </c>
      <c r="CF76" s="3">
        <f>+VLOOKUP($E76,'Trimestrales USA'!$C:$DY,CF$1,FALSE)/3</f>
        <v>45.066666666666663</v>
      </c>
      <c r="CG76" s="3">
        <f>+VLOOKUP($E76,'Trimestrales USA'!$C:$DY,CG$1,FALSE)/3</f>
        <v>45.4</v>
      </c>
      <c r="CH76" s="3">
        <f>+VLOOKUP($E76,'Trimestrales USA'!$C:$DY,CH$1,FALSE)/3</f>
        <v>168.1</v>
      </c>
      <c r="CI76" s="3">
        <f>+VLOOKUP($E76,'Trimestrales USA'!$C:$DY,CI$1,FALSE)/3</f>
        <v>161.53333333333333</v>
      </c>
      <c r="CJ76" s="3">
        <f>+VLOOKUP($E76,'Trimestrales USA'!$C:$DY,CJ$1,FALSE)/3</f>
        <v>30.033333333333331</v>
      </c>
      <c r="CK76" s="3">
        <f>+VLOOKUP($E76,'Trimestrales USA'!$C:$DY,CK$1,FALSE)/3</f>
        <v>13.5</v>
      </c>
      <c r="CL76" s="3">
        <f>+VLOOKUP($E76,'Trimestrales USA'!$C:$DY,CL$1,FALSE)/3</f>
        <v>5.2666666666666666</v>
      </c>
      <c r="CM76" s="3">
        <f>+VLOOKUP($E76,'Trimestrales USA'!$C:$DY,CM$1,FALSE)/3</f>
        <v>43.266666666666673</v>
      </c>
      <c r="CN76" s="3">
        <f>+VLOOKUP($E76,'Trimestrales USA'!$C:$DY,CN$1,FALSE)/3</f>
        <v>12.566666666666668</v>
      </c>
      <c r="CO76" s="3">
        <f>+VLOOKUP($E76,'Trimestrales USA'!$C:$DY,CO$1,FALSE)/3</f>
        <v>9</v>
      </c>
      <c r="CP76" s="3">
        <f>+VLOOKUP($E76,'Trimestrales USA'!$C:$DY,CP$1,FALSE)/3</f>
        <v>32.06666666666667</v>
      </c>
      <c r="CQ76" s="3">
        <f>+VLOOKUP($E76,'Trimestrales USA'!$C:$DY,CQ$1,FALSE)/3</f>
        <v>15.866666666666667</v>
      </c>
      <c r="CR76" s="3">
        <f>+VLOOKUP($E76,'Trimestrales USA'!$C:$DY,CR$1,FALSE)/3</f>
        <v>271.59999999999997</v>
      </c>
      <c r="CS76" s="3">
        <f>+VLOOKUP($E76,'Trimestrales USA'!$C:$DY,CS$1,FALSE)/3</f>
        <v>71.100000000000009</v>
      </c>
      <c r="CT76" s="3">
        <f>+VLOOKUP($E76,'Trimestrales USA'!$C:$DY,CT$1,FALSE)/3</f>
        <v>27.066666666666666</v>
      </c>
      <c r="CU76" s="3">
        <f>+VLOOKUP($E76,'Trimestrales USA'!$C:$DY,CU$1,FALSE)/3</f>
        <v>133.63333333333333</v>
      </c>
      <c r="CV76" s="3">
        <f>+VLOOKUP($E76,'Trimestrales USA'!$C:$DY,CV$1,FALSE)/3</f>
        <v>39.833333333333336</v>
      </c>
      <c r="CW76" s="3">
        <f>+VLOOKUP($E76,'Trimestrales USA'!$C:$DY,CW$1,FALSE)/3</f>
        <v>1097.7</v>
      </c>
      <c r="CX76" s="3">
        <f>+VLOOKUP($E76,'Trimestrales USA'!$C:$DY,CX$1,FALSE)/3</f>
        <v>373.13333333333338</v>
      </c>
      <c r="CY76" s="3">
        <f>+VLOOKUP($E76,'Trimestrales USA'!$C:$DY,CY$1,FALSE)/3</f>
        <v>165.36666666666667</v>
      </c>
      <c r="CZ76" s="3">
        <f>+VLOOKUP($E76,'Trimestrales USA'!$C:$DY,CZ$1,FALSE)/3</f>
        <v>78.899999999999991</v>
      </c>
      <c r="DA76" s="3">
        <f>+VLOOKUP($E76,'Trimestrales USA'!$C:$DY,DA$1,FALSE)/3</f>
        <v>125.2</v>
      </c>
      <c r="DB76" s="3">
        <f>+VLOOKUP($E76,'Trimestrales USA'!$C:$DY,DB$1,FALSE)/3</f>
        <v>3.6666666666666665</v>
      </c>
      <c r="DC76" s="3">
        <f>+VLOOKUP($E76,'Trimestrales USA'!$C:$DY,DC$1,FALSE)/3</f>
        <v>724.56666666666661</v>
      </c>
      <c r="DD76" s="3">
        <f>+VLOOKUP($E76,'Trimestrales USA'!$C:$DY,DD$1,FALSE)/3</f>
        <v>663.06666666666672</v>
      </c>
      <c r="DE76" s="3">
        <f>+VLOOKUP($E76,'Trimestrales USA'!$C:$DY,DE$1,FALSE)/3</f>
        <v>523.63333333333333</v>
      </c>
      <c r="DF76" s="3">
        <f>+VLOOKUP($E76,'Trimestrales USA'!$C:$DY,DF$1,FALSE)/3</f>
        <v>139.46666666666667</v>
      </c>
      <c r="DG76" s="3">
        <f>+VLOOKUP($E76,'Trimestrales USA'!$C:$DY,DG$1,FALSE)/3</f>
        <v>61.5</v>
      </c>
      <c r="DH76" s="3">
        <f>+VLOOKUP($E76,'Trimestrales USA'!$C:$DY,DH$1,FALSE)/3</f>
        <v>666.23333333333335</v>
      </c>
      <c r="DI76" s="3">
        <f>+VLOOKUP($E76,'Trimestrales USA'!$C:$DY,DI$1,FALSE)/3</f>
        <v>401.36666666666662</v>
      </c>
      <c r="DJ76" s="3">
        <f>+VLOOKUP($E76,'Trimestrales USA'!$C:$DY,DJ$1,FALSE)/3</f>
        <v>71.966666666666669</v>
      </c>
      <c r="DK76" s="3">
        <f>+VLOOKUP($E76,'Trimestrales USA'!$C:$DY,DK$1,FALSE)/3</f>
        <v>85.899999999999991</v>
      </c>
      <c r="DL76" s="3">
        <f>+VLOOKUP($E76,'Trimestrales USA'!$C:$DY,DL$1,FALSE)/3</f>
        <v>243.5</v>
      </c>
      <c r="DM76" s="3">
        <f>+VLOOKUP($E76,'Trimestrales USA'!$C:$DY,DM$1,FALSE)/3</f>
        <v>104.63333333333333</v>
      </c>
      <c r="DN76" s="3">
        <f>+VLOOKUP($E76,'Trimestrales USA'!$C:$DY,DN$1,FALSE)/3</f>
        <v>160.23333333333332</v>
      </c>
      <c r="DO76" s="3">
        <f>+VLOOKUP($E76,'Trimestrales USA'!$C:$DY,DO$1,FALSE)/3</f>
        <v>145.9</v>
      </c>
      <c r="DP76" s="3">
        <f>+VLOOKUP($E76,'Trimestrales USA'!$C:$DY,DP$1,FALSE)/3</f>
        <v>14.333333333333334</v>
      </c>
      <c r="DQ76" s="3">
        <f>+VLOOKUP($E76,'Trimestrales USA'!$C:$DY,DQ$1,FALSE)/3</f>
        <v>479.5</v>
      </c>
      <c r="DR76" s="3">
        <f>+VLOOKUP($E76,'Trimestrales USA'!$C:$DY,DR$1,FALSE)/3</f>
        <v>71.666666666666671</v>
      </c>
      <c r="DS76" s="3">
        <f>+VLOOKUP($E76,'Trimestrales USA'!$C:$DY,DS$1,FALSE)/3</f>
        <v>407.86666666666662</v>
      </c>
      <c r="DT76" s="3">
        <f>+VLOOKUP($E76,'Trimestrales USA'!$C:$DY,DT$1,FALSE)/3</f>
        <v>196.66666666666666</v>
      </c>
      <c r="DU76" s="3">
        <f>+VLOOKUP($E76,'Trimestrales USA'!$C:$DY,DU$1,FALSE)/3</f>
        <v>135.16666666666666</v>
      </c>
      <c r="DV76" s="3">
        <f>+VLOOKUP($E76,'Trimestrales USA'!$C:$DY,DV$1,FALSE)/3</f>
        <v>42.666666666666664</v>
      </c>
      <c r="DW76" s="3">
        <f>+VLOOKUP($E76,'Trimestrales USA'!$C:$DY,DW$1,FALSE)/3</f>
        <v>33.333333333333336</v>
      </c>
      <c r="DX76" s="3">
        <f>+VLOOKUP($E76,'Trimestrales USA'!$C:$DY,DX$1,FALSE)/3</f>
        <v>214.36666666666667</v>
      </c>
      <c r="DY76" s="3">
        <f>+VLOOKUP($E76,'Trimestrales USA'!$C:$DY,DY$1,FALSE)/3</f>
        <v>58.300000000000004</v>
      </c>
      <c r="DZ76" s="3">
        <f>+VLOOKUP($E76,'Trimestrales USA'!$C:$DY,DZ$1,FALSE)/3</f>
        <v>34.166666666666664</v>
      </c>
      <c r="EA76" s="3">
        <f>+VLOOKUP($E76,'Trimestrales USA'!$C:$DY,EA$1,FALSE)/3</f>
        <v>24.133333333333336</v>
      </c>
      <c r="EB76" s="3">
        <f>+VLOOKUP($E76,'Trimestrales USA'!$C:$DY,EB$1,FALSE)/3</f>
        <v>156.06666666666666</v>
      </c>
      <c r="EC76" s="3">
        <f>+VLOOKUP($E76,'Trimestrales USA'!$C:$DY,EC$1,FALSE)/3</f>
        <v>44.933333333333337</v>
      </c>
      <c r="ED76" s="3">
        <f>+VLOOKUP($E76,'Trimestrales USA'!$C:$DY,ED$1,FALSE)/3</f>
        <v>111.13333333333333</v>
      </c>
      <c r="EE76" s="3">
        <f>+VLOOKUP($E76,'Trimestrales USA'!$C:$DY,EE$1,FALSE)/3</f>
        <v>117.86666666666667</v>
      </c>
      <c r="EF76" s="3">
        <f>+VLOOKUP($E76,'Trimestrales USA'!$C:$DY,EF$1,FALSE)/3</f>
        <v>731.4666666666667</v>
      </c>
      <c r="EG76" s="3">
        <f>+VLOOKUP($E76,'Trimestrales USA'!$C:$DY,EG$1,FALSE)/3</f>
        <v>235.5</v>
      </c>
      <c r="EH76" s="3">
        <f>+VLOOKUP($E76,'Trimestrales USA'!$C:$DY,EH$1,FALSE)/3</f>
        <v>219.83333333333334</v>
      </c>
      <c r="EI76" s="3">
        <f>+VLOOKUP($E76,'Trimestrales USA'!$C:$DY,EI$1,FALSE)/3</f>
        <v>134.03333333333333</v>
      </c>
      <c r="EJ76" s="3">
        <f>+VLOOKUP($E76,'Trimestrales USA'!$C:$DY,EJ$1,FALSE)/3</f>
        <v>85.8</v>
      </c>
      <c r="EK76" s="3">
        <f>+VLOOKUP($E76,'Trimestrales USA'!$C:$DY,EK$1,FALSE)/3</f>
        <v>15.666666666666666</v>
      </c>
      <c r="EL76" s="3">
        <f>+VLOOKUP($E76,'Trimestrales USA'!$C:$DY,EL$1,FALSE)/3</f>
        <v>495.9666666666667</v>
      </c>
      <c r="EM76" s="3">
        <f>+VLOOKUP($E76,'Trimestrales USA'!$C:$DY,EM$1,FALSE)/3</f>
        <v>453.93333333333334</v>
      </c>
      <c r="EN76" s="3">
        <f>+VLOOKUP($E76,'Trimestrales USA'!$C:$DY,EN$1,FALSE)/3</f>
        <v>42.033333333333331</v>
      </c>
      <c r="EO76" s="3">
        <f>+VLOOKUP($E76,'Trimestrales USA'!$C:$DY,EO$1,FALSE)/3</f>
        <v>0</v>
      </c>
      <c r="EP76" s="3">
        <f>+VLOOKUP($E76,'Trimestrales USA'!$C:$DY,EP$1,FALSE)/3</f>
        <v>1048.3333333333333</v>
      </c>
      <c r="EQ76" s="3">
        <f>+VLOOKUP($E76,'Trimestrales USA'!$C:$DY,EQ$1,FALSE)/3</f>
        <v>3763.2000000000003</v>
      </c>
      <c r="ER76" s="3">
        <f>+VLOOKUP($E76,'Trimestrales USA'!$C:$DY,ER$1,FALSE)/3</f>
        <v>0</v>
      </c>
      <c r="ES76" s="3">
        <f>+VLOOKUP($E76,'Trimestrales MX'!$C:$FS,ES$1,FALSE)/3</f>
        <v>5239928.5066666668</v>
      </c>
      <c r="ET76" s="3">
        <f>+VLOOKUP($E76,'Trimestrales MX'!$C:$FS,ET$1,FALSE)/3</f>
        <v>202199.745</v>
      </c>
      <c r="EU76" s="3">
        <f>+VLOOKUP($E76,'Trimestrales MX'!$C:$FS,EU$1,FALSE)/3</f>
        <v>5037728.7616666667</v>
      </c>
      <c r="EV76" s="3">
        <f>+VLOOKUP($E76,'Trimestrales MX'!$C:$FS,EV$1,FALSE)/3</f>
        <v>153030.23266666665</v>
      </c>
      <c r="EW76" s="3">
        <f>+VLOOKUP($E76,'Trimestrales MX'!$C:$FS,EW$1,FALSE)/3</f>
        <v>153030.23266666665</v>
      </c>
      <c r="EX76" s="3">
        <f>+VLOOKUP($E76,'Trimestrales MX'!$C:$FS,EX$1,FALSE)/3</f>
        <v>91454.209666666677</v>
      </c>
      <c r="EY76" s="3">
        <f>+VLOOKUP($E76,'Trimestrales MX'!$C:$FS,EY$1,FALSE)/3</f>
        <v>52649.531999999999</v>
      </c>
      <c r="EZ76" s="3">
        <f>+VLOOKUP($E76,'Trimestrales MX'!$C:$FS,EZ$1,FALSE)/3</f>
        <v>5465.0943333333335</v>
      </c>
      <c r="FA76" s="3">
        <f>+VLOOKUP($E76,'Trimestrales MX'!$C:$FS,FA$1,FALSE)/3</f>
        <v>2942.7863333333335</v>
      </c>
      <c r="FB76" s="3">
        <f>+VLOOKUP($E76,'Trimestrales MX'!$C:$FS,FB$1,FALSE)/3</f>
        <v>518.6103333333333</v>
      </c>
      <c r="FC76" s="3">
        <f>+VLOOKUP($E76,'Trimestrales MX'!$C:$FS,FC$1,FALSE)/3</f>
        <v>1689904.7076666665</v>
      </c>
      <c r="FD76" s="3">
        <f>+VLOOKUP($E76,'Trimestrales MX'!$C:$FS,FD$1,FALSE)/3</f>
        <v>387505.26433333335</v>
      </c>
      <c r="FE76" s="3">
        <f>+VLOOKUP($E76,'Trimestrales MX'!$C:$FS,FE$1,FALSE)/3</f>
        <v>295998.63133333332</v>
      </c>
      <c r="FF76" s="3">
        <f>+VLOOKUP($E76,'Trimestrales MX'!$C:$FS,FF$1,FALSE)/3</f>
        <v>55046.489333333331</v>
      </c>
      <c r="FG76" s="3">
        <f>+VLOOKUP($E76,'Trimestrales MX'!$C:$FS,FG$1,FALSE)/3</f>
        <v>36460.144</v>
      </c>
      <c r="FH76" s="3">
        <f>+VLOOKUP($E76,'Trimestrales MX'!$C:$FS,FH$1,FALSE)/3</f>
        <v>75870.294666666668</v>
      </c>
      <c r="FI76" s="3">
        <f>+VLOOKUP($E76,'Trimestrales MX'!$C:$FS,FI$1,FALSE)/3</f>
        <v>57711.573666666663</v>
      </c>
      <c r="FJ76" s="3">
        <f>+VLOOKUP($E76,'Trimestrales MX'!$C:$FS,FJ$1,FALSE)/3</f>
        <v>18158.721000000001</v>
      </c>
      <c r="FK76" s="3">
        <f>+VLOOKUP($E76,'Trimestrales MX'!$C:$FS,FK$1,FALSE)/3</f>
        <v>388704.91100000002</v>
      </c>
      <c r="FL76" s="3">
        <f>+VLOOKUP($E76,'Trimestrales MX'!$C:$FS,FL$1,FALSE)/3</f>
        <v>262369.15266666666</v>
      </c>
      <c r="FM76" s="3">
        <f>+VLOOKUP($E76,'Trimestrales MX'!$C:$FS,FM$1,FALSE)/3</f>
        <v>83820.945999999996</v>
      </c>
      <c r="FN76" s="3">
        <f>+VLOOKUP($E76,'Trimestrales MX'!$C:$FS,FN$1,FALSE)/3</f>
        <v>42514.812333333335</v>
      </c>
      <c r="FO76" s="3">
        <f>+VLOOKUP($E76,'Trimestrales MX'!$C:$FS,FO$1,FALSE)/3</f>
        <v>837824.23733333324</v>
      </c>
      <c r="FP76" s="3">
        <f>+VLOOKUP($E76,'Trimestrales MX'!$C:$FS,FP$1,FALSE)/3</f>
        <v>203923.23333333331</v>
      </c>
      <c r="FQ76" s="3">
        <f>+VLOOKUP($E76,'Trimestrales MX'!$C:$FS,FQ$1,FALSE)/3</f>
        <v>6319.2833333333328</v>
      </c>
      <c r="FR76" s="3">
        <f>+VLOOKUP($E76,'Trimestrales MX'!$C:$FS,FR$1,FALSE)/3</f>
        <v>16515.675333333333</v>
      </c>
      <c r="FS76" s="3">
        <f>+VLOOKUP($E76,'Trimestrales MX'!$C:$FS,FS$1,FALSE)/3</f>
        <v>18489.335333333333</v>
      </c>
      <c r="FT76" s="3">
        <f>+VLOOKUP($E76,'Trimestrales MX'!$C:$FS,FT$1,FALSE)/3</f>
        <v>6554.3386666666665</v>
      </c>
      <c r="FU76" s="3">
        <f>+VLOOKUP($E76,'Trimestrales MX'!$C:$FS,FU$1,FALSE)/3</f>
        <v>21288.634333333332</v>
      </c>
      <c r="FV76" s="3">
        <f>+VLOOKUP($E76,'Trimestrales MX'!$C:$FS,FV$1,FALSE)/3</f>
        <v>41070.485333333338</v>
      </c>
      <c r="FW76" s="3">
        <f>+VLOOKUP($E76,'Trimestrales MX'!$C:$FS,FW$1,FALSE)/3</f>
        <v>1138.1276666666665</v>
      </c>
      <c r="FX76" s="3">
        <f>+VLOOKUP($E76,'Trimestrales MX'!$C:$FS,FX$1,FALSE)/3</f>
        <v>62688.453333333331</v>
      </c>
      <c r="FY76" s="3">
        <f>+VLOOKUP($E76,'Trimestrales MX'!$C:$FS,FY$1,FALSE)/3</f>
        <v>29858.899666666664</v>
      </c>
      <c r="FZ76" s="3">
        <f>+VLOOKUP($E76,'Trimestrales MX'!$C:$FS,FZ$1,FALSE)/3</f>
        <v>41430.859000000004</v>
      </c>
      <c r="GA76" s="3">
        <f>+VLOOKUP($E76,'Trimestrales MX'!$C:$FS,GA$1,FALSE)/3</f>
        <v>36604.777000000002</v>
      </c>
      <c r="GB76" s="3">
        <f>+VLOOKUP($E76,'Trimestrales MX'!$C:$FS,GB$1,FALSE)/3</f>
        <v>4826.0819999999994</v>
      </c>
      <c r="GC76" s="3">
        <f>+VLOOKUP($E76,'Trimestrales MX'!$C:$FS,GC$1,FALSE)/3</f>
        <v>8198.51</v>
      </c>
      <c r="GD76" s="3">
        <f>+VLOOKUP($E76,'Trimestrales MX'!$C:$FS,GD$1,FALSE)/3</f>
        <v>1636.8886666666667</v>
      </c>
      <c r="GE76" s="3">
        <f>+VLOOKUP($E76,'Trimestrales MX'!$C:$FS,GE$1,FALSE)/3</f>
        <v>5663.8463333333339</v>
      </c>
      <c r="GF76" s="3">
        <f>+VLOOKUP($E76,'Trimestrales MX'!$C:$FS,GF$1,FALSE)/3</f>
        <v>897.77499999999998</v>
      </c>
      <c r="GG76" s="3">
        <f>+VLOOKUP($E76,'Trimestrales MX'!$C:$FS,GG$1,FALSE)/3</f>
        <v>4033.2226666666666</v>
      </c>
      <c r="GH76" s="3">
        <f>+VLOOKUP($E76,'Trimestrales MX'!$C:$FS,GH$1,FALSE)/3</f>
        <v>1197.165</v>
      </c>
      <c r="GI76" s="3">
        <f>+VLOOKUP($E76,'Trimestrales MX'!$C:$FS,GI$1,FALSE)/3</f>
        <v>2836.057666666667</v>
      </c>
      <c r="GJ76" s="3">
        <f>+VLOOKUP($E76,'Trimestrales MX'!$C:$FS,GJ$1,FALSE)/3</f>
        <v>17263.395666666667</v>
      </c>
      <c r="GK76" s="3">
        <f>+VLOOKUP($E76,'Trimestrales MX'!$C:$FS,GK$1,FALSE)/3</f>
        <v>1954.3040000000001</v>
      </c>
      <c r="GL76" s="3">
        <f>+VLOOKUP($E76,'Trimestrales MX'!$C:$FS,GL$1,FALSE)/3</f>
        <v>14573.101333333332</v>
      </c>
      <c r="GM76" s="3">
        <f>+VLOOKUP($E76,'Trimestrales MX'!$C:$FS,GM$1,FALSE)/3</f>
        <v>735.9903333333333</v>
      </c>
      <c r="GN76" s="3">
        <f>+VLOOKUP($E76,'Trimestrales MX'!$C:$FS,GN$1,FALSE)/3</f>
        <v>7533.3976666666667</v>
      </c>
      <c r="GO76" s="3">
        <f>+VLOOKUP($E76,'Trimestrales MX'!$C:$FS,GO$1,FALSE)/3</f>
        <v>1237.0733333333333</v>
      </c>
      <c r="GP76" s="3">
        <f>+VLOOKUP($E76,'Trimestrales MX'!$C:$FS,GP$1,FALSE)/3</f>
        <v>5552.9013333333342</v>
      </c>
      <c r="GQ76" s="3">
        <f>+VLOOKUP($E76,'Trimestrales MX'!$C:$FS,GQ$1,FALSE)/3</f>
        <v>743.42333333333329</v>
      </c>
      <c r="GR76" s="3">
        <f>+VLOOKUP($E76,'Trimestrales MX'!$C:$FS,GR$1,FALSE)/3</f>
        <v>7937.0970000000007</v>
      </c>
      <c r="GS76" s="3">
        <f>+VLOOKUP($E76,'Trimestrales MX'!$C:$FS,GS$1,FALSE)/3</f>
        <v>4566.9033333333327</v>
      </c>
      <c r="GT76" s="3">
        <f>+VLOOKUP($E76,'Trimestrales MX'!$C:$FS,GT$1,FALSE)/3</f>
        <v>252.52633333333333</v>
      </c>
      <c r="GU76" s="3">
        <f>+VLOOKUP($E76,'Trimestrales MX'!$C:$FS,GU$1,FALSE)/3</f>
        <v>3117.6673333333333</v>
      </c>
      <c r="GV76" s="3">
        <f>+VLOOKUP($E76,'Trimestrales MX'!$C:$FS,GV$1,FALSE)/3</f>
        <v>14839.572999999999</v>
      </c>
      <c r="GW76" s="3">
        <f>+VLOOKUP($E76,'Trimestrales MX'!$C:$FS,GW$1,FALSE)/3</f>
        <v>5111.9523333333336</v>
      </c>
      <c r="GX76" s="3">
        <f>+VLOOKUP($E76,'Trimestrales MX'!$C:$FS,GX$1,FALSE)/3</f>
        <v>9727.6206666666676</v>
      </c>
      <c r="GY76" s="3">
        <f>+VLOOKUP($E76,'Trimestrales MX'!$C:$FS,GY$1,FALSE)/3</f>
        <v>5540.8566666666666</v>
      </c>
      <c r="GZ76" s="3">
        <f>+VLOOKUP($E76,'Trimestrales MX'!$C:$FS,GZ$1,FALSE)/3</f>
        <v>25091.225333333336</v>
      </c>
      <c r="HA76" s="3">
        <f>+VLOOKUP($E76,'Trimestrales MX'!$C:$FS,HA$1,FALSE)/3</f>
        <v>88232.941666666666</v>
      </c>
      <c r="HB76" s="3">
        <f>+VLOOKUP($E76,'Trimestrales MX'!$C:$FS,HB$1,FALSE)/3</f>
        <v>44150.762333333339</v>
      </c>
      <c r="HC76" s="3">
        <f>+VLOOKUP($E76,'Trimestrales MX'!$C:$FS,HC$1,FALSE)/3</f>
        <v>6571.6743333333334</v>
      </c>
      <c r="HD76" s="3">
        <f>+VLOOKUP($E76,'Trimestrales MX'!$C:$FS,HD$1,FALSE)/3</f>
        <v>2824.14</v>
      </c>
      <c r="HE76" s="3">
        <f>+VLOOKUP($E76,'Trimestrales MX'!$C:$FS,HE$1,FALSE)/3</f>
        <v>13480.647666666666</v>
      </c>
      <c r="HF76" s="3">
        <f>+VLOOKUP($E76,'Trimestrales MX'!$C:$FS,HF$1,FALSE)/3</f>
        <v>3820.9419999999996</v>
      </c>
      <c r="HG76" s="3">
        <f>+VLOOKUP($E76,'Trimestrales MX'!$C:$FS,HG$1,FALSE)/3</f>
        <v>13887.543333333333</v>
      </c>
      <c r="HH76" s="3">
        <f>+VLOOKUP($E76,'Trimestrales MX'!$C:$FS,HH$1,FALSE)/3</f>
        <v>3497.2323333333334</v>
      </c>
      <c r="HI76" s="3">
        <f>+VLOOKUP($E76,'Trimestrales MX'!$C:$FS,HI$1,FALSE)/3</f>
        <v>22563.554999999997</v>
      </c>
      <c r="HJ76" s="3">
        <f>+VLOOKUP($E76,'Trimestrales MX'!$C:$FS,HJ$1,FALSE)/3</f>
        <v>17141.376666666667</v>
      </c>
      <c r="HK76" s="3">
        <f>+VLOOKUP($E76,'Trimestrales MX'!$C:$FS,HK$1,FALSE)/3</f>
        <v>5422.1783333333333</v>
      </c>
      <c r="HL76" s="3">
        <f>+VLOOKUP($E76,'Trimestrales MX'!$C:$FS,HL$1,FALSE)/3</f>
        <v>21298.937999999998</v>
      </c>
      <c r="HM76" s="3">
        <f>+VLOOKUP($E76,'Trimestrales MX'!$C:$FS,HM$1,FALSE)/3</f>
        <v>4456.2719999999999</v>
      </c>
      <c r="HN76" s="3">
        <f>+VLOOKUP($E76,'Trimestrales MX'!$C:$FS,HN$1,FALSE)/3</f>
        <v>6880.2179999999998</v>
      </c>
      <c r="HO76" s="3">
        <f>+VLOOKUP($E76,'Trimestrales MX'!$C:$FS,HO$1,FALSE)/3</f>
        <v>6783.9559999999992</v>
      </c>
      <c r="HP76" s="3">
        <f>+VLOOKUP($E76,'Trimestrales MX'!$C:$FS,HP$1,FALSE)/3</f>
        <v>1541.2503333333334</v>
      </c>
      <c r="HQ76" s="3">
        <f>+VLOOKUP($E76,'Trimestrales MX'!$C:$FS,HQ$1,FALSE)/3</f>
        <v>1637.2413333333334</v>
      </c>
      <c r="HR76" s="3">
        <f>+VLOOKUP($E76,'Trimestrales MX'!$C:$FS,HR$1,FALSE)/3</f>
        <v>58593.268333333333</v>
      </c>
      <c r="HS76" s="3">
        <f>+VLOOKUP($E76,'Trimestrales MX'!$C:$FS,HS$1,FALSE)/3</f>
        <v>22986.633666666665</v>
      </c>
      <c r="HT76" s="3">
        <f>+VLOOKUP($E76,'Trimestrales MX'!$C:$FS,HT$1,FALSE)/3</f>
        <v>9756.880666666666</v>
      </c>
      <c r="HU76" s="3">
        <f>+VLOOKUP($E76,'Trimestrales MX'!$C:$FS,HU$1,FALSE)/3</f>
        <v>2279.871333333333</v>
      </c>
      <c r="HV76" s="3">
        <f>+VLOOKUP($E76,'Trimestrales MX'!$C:$FS,HV$1,FALSE)/3</f>
        <v>21713.919666666665</v>
      </c>
      <c r="HW76" s="3">
        <f>+VLOOKUP($E76,'Trimestrales MX'!$C:$FS,HW$1,FALSE)/3</f>
        <v>1855.963</v>
      </c>
      <c r="HX76" s="3">
        <f>+VLOOKUP($E76,'Trimestrales MX'!$C:$FS,HX$1,FALSE)/3</f>
        <v>28881.977999999999</v>
      </c>
      <c r="HY76" s="3">
        <f>+VLOOKUP($E76,'Trimestrales MX'!$C:$FS,HY$1,FALSE)/3</f>
        <v>1301.6343333333332</v>
      </c>
      <c r="HZ76" s="3">
        <f>+VLOOKUP($E76,'Trimestrales MX'!$C:$FS,HZ$1,FALSE)/3</f>
        <v>2228.0066666666667</v>
      </c>
      <c r="IA76" s="3">
        <f>+VLOOKUP($E76,'Trimestrales MX'!$C:$FS,IA$1,FALSE)/3</f>
        <v>7769.8249999999998</v>
      </c>
      <c r="IB76" s="3">
        <f>+VLOOKUP($E76,'Trimestrales MX'!$C:$FS,IB$1,FALSE)/3</f>
        <v>2439.6786666666667</v>
      </c>
      <c r="IC76" s="3">
        <f>+VLOOKUP($E76,'Trimestrales MX'!$C:$FS,IC$1,FALSE)/3</f>
        <v>1064.3320000000001</v>
      </c>
      <c r="ID76" s="3">
        <f>+VLOOKUP($E76,'Trimestrales MX'!$C:$FS,ID$1,FALSE)/3</f>
        <v>2365.2976666666668</v>
      </c>
      <c r="IE76" s="3">
        <f>+VLOOKUP($E76,'Trimestrales MX'!$C:$FS,IE$1,FALSE)/3</f>
        <v>3332.712</v>
      </c>
      <c r="IF76" s="3">
        <f>+VLOOKUP($E76,'Trimestrales MX'!$C:$FS,IF$1,FALSE)/3</f>
        <v>2847.3033333333333</v>
      </c>
      <c r="IG76" s="3">
        <f>+VLOOKUP($E76,'Trimestrales MX'!$C:$FS,IG$1,FALSE)/3</f>
        <v>5533.1889999999994</v>
      </c>
      <c r="IH76" s="3">
        <f>+VLOOKUP($E76,'Trimestrales MX'!$C:$FS,IH$1,FALSE)/3</f>
        <v>35402.506666666668</v>
      </c>
      <c r="II76" s="3">
        <f>+VLOOKUP($E76,'Trimestrales MX'!$C:$FS,II$1,FALSE)/3</f>
        <v>4580.8156666666664</v>
      </c>
      <c r="IJ76" s="3">
        <f>+VLOOKUP($E76,'Trimestrales MX'!$C:$FS,IJ$1,FALSE)/3</f>
        <v>2247.7080000000001</v>
      </c>
      <c r="IK76" s="3">
        <f>+VLOOKUP($E76,'Trimestrales MX'!$C:$FS,IK$1,FALSE)/3</f>
        <v>371.69</v>
      </c>
      <c r="IL76" s="3">
        <f>+VLOOKUP($E76,'Trimestrales MX'!$C:$FS,IL$1,FALSE)/3</f>
        <v>6559.87</v>
      </c>
      <c r="IM76" s="3">
        <f>+VLOOKUP($E76,'Trimestrales MX'!$C:$FS,IM$1,FALSE)/3</f>
        <v>544.53933333333327</v>
      </c>
      <c r="IN76" s="3">
        <f>+VLOOKUP($E76,'Trimestrales MX'!$C:$FS,IN$1,FALSE)/3</f>
        <v>13554.924333333334</v>
      </c>
      <c r="IO76" s="3">
        <f>+VLOOKUP($E76,'Trimestrales MX'!$C:$FS,IO$1,FALSE)/3</f>
        <v>7542.9589999999998</v>
      </c>
      <c r="IP76" s="3">
        <f>+VLOOKUP($E76,'Trimestrales MX'!$C:$FS,IP$1,FALSE)/3</f>
        <v>54616.029666666669</v>
      </c>
      <c r="IQ76" s="3">
        <f>+VLOOKUP($E76,'Trimestrales MX'!$C:$FS,IQ$1,FALSE)/3</f>
        <v>18944.331999999999</v>
      </c>
      <c r="IR76" s="3">
        <f>+VLOOKUP($E76,'Trimestrales MX'!$C:$FS,IR$1,FALSE)/3</f>
        <v>7548.6939999999995</v>
      </c>
      <c r="IS76" s="3">
        <f>+VLOOKUP($E76,'Trimestrales MX'!$C:$FS,IS$1,FALSE)/3</f>
        <v>10594.643</v>
      </c>
      <c r="IT76" s="3">
        <f>+VLOOKUP($E76,'Trimestrales MX'!$C:$FS,IT$1,FALSE)/3</f>
        <v>13044.552000000001</v>
      </c>
      <c r="IU76" s="3">
        <f>+VLOOKUP($E76,'Trimestrales MX'!$C:$FS,IU$1,FALSE)/3</f>
        <v>3937.0139999999997</v>
      </c>
      <c r="IV76" s="3">
        <f>+VLOOKUP($E76,'Trimestrales MX'!$C:$FS,IV$1,FALSE)/3</f>
        <v>546.79499999999996</v>
      </c>
      <c r="IW76" s="3">
        <f>+VLOOKUP($E76,'Trimestrales MX'!$C:$FS,IW$1,FALSE)/3</f>
        <v>24522.174999999999</v>
      </c>
      <c r="IX76" s="3">
        <f>+VLOOKUP($E76,'Trimestrales MX'!$C:$FS,IX$1,FALSE)/3</f>
        <v>2442.1673333333333</v>
      </c>
      <c r="IY76" s="3">
        <f>+VLOOKUP($E76,'Trimestrales MX'!$C:$FS,IY$1,FALSE)/3</f>
        <v>4003.5543333333335</v>
      </c>
      <c r="IZ76" s="3">
        <f>+VLOOKUP($E76,'Trimestrales MX'!$C:$FS,IZ$1,FALSE)/3</f>
        <v>9101.2586666666666</v>
      </c>
      <c r="JA76" s="3">
        <f>+VLOOKUP($E76,'Trimestrales MX'!$C:$FS,JA$1,FALSE)/3</f>
        <v>8975.1943333333329</v>
      </c>
      <c r="JB76" s="3">
        <f>+VLOOKUP($E76,'Trimestrales MX'!$C:$FS,JB$1,FALSE)/3</f>
        <v>141792.28400000001</v>
      </c>
      <c r="JC76" s="3">
        <f>+VLOOKUP($E76,'Trimestrales MX'!$C:$FS,JC$1,FALSE)/3</f>
        <v>71699.864333333331</v>
      </c>
      <c r="JD76" s="3">
        <f>+VLOOKUP($E76,'Trimestrales MX'!$C:$FS,JD$1,FALSE)/3</f>
        <v>2624.4866666666667</v>
      </c>
      <c r="JE76" s="3">
        <f>+VLOOKUP($E76,'Trimestrales MX'!$C:$FS,JE$1,FALSE)/3</f>
        <v>56991.566666666673</v>
      </c>
      <c r="JF76" s="3">
        <f>+VLOOKUP($E76,'Trimestrales MX'!$C:$FS,JF$1,FALSE)/3</f>
        <v>5053.068666666667</v>
      </c>
      <c r="JG76" s="3">
        <f>+VLOOKUP($E76,'Trimestrales MX'!$C:$FS,JG$1,FALSE)/3</f>
        <v>2744.375</v>
      </c>
      <c r="JH76" s="3">
        <f>+VLOOKUP($E76,'Trimestrales MX'!$C:$FS,JH$1,FALSE)/3</f>
        <v>375.24133333333333</v>
      </c>
      <c r="JI76" s="3">
        <f>+VLOOKUP($E76,'Trimestrales MX'!$C:$FS,JI$1,FALSE)/3</f>
        <v>2303.6813333333334</v>
      </c>
      <c r="JJ76" s="3">
        <f>+VLOOKUP($E76,'Trimestrales MX'!$C:$FS,JJ$1,FALSE)/3</f>
        <v>9251.7503333333334</v>
      </c>
      <c r="JK76" s="3">
        <f>+VLOOKUP($E76,'Trimestrales MX'!$C:$FS,JK$1,FALSE)/3</f>
        <v>6931.2646666666669</v>
      </c>
      <c r="JL76" s="3">
        <f>+VLOOKUP($E76,'Trimestrales MX'!$C:$FS,JL$1,FALSE)/3</f>
        <v>1008.5303333333333</v>
      </c>
      <c r="JM76" s="3">
        <f>+VLOOKUP($E76,'Trimestrales MX'!$C:$FS,JM$1,FALSE)/3</f>
        <v>1311.9553333333333</v>
      </c>
      <c r="JN76" s="3">
        <f>+VLOOKUP($E76,'Trimestrales MX'!$C:$FS,JN$1,FALSE)/3</f>
        <v>16877.439999999999</v>
      </c>
      <c r="JO76" s="3">
        <f>+VLOOKUP($E76,'Trimestrales MX'!$C:$FS,JO$1,FALSE)/3</f>
        <v>7804.6926666666668</v>
      </c>
      <c r="JP76" s="3">
        <f>+VLOOKUP($E76,'Trimestrales MX'!$C:$FS,JP$1,FALSE)/3</f>
        <v>9072.7473333333328</v>
      </c>
      <c r="JQ76" s="3">
        <f>+VLOOKUP($E76,'Trimestrales MX'!$C:$FS,JQ$1,FALSE)/3</f>
        <v>3194793.8213333334</v>
      </c>
      <c r="JR76" s="3">
        <f>+VLOOKUP($E76,'Trimestrales MX'!$C:$FS,JR$1,FALSE)/3</f>
        <v>398809.27799999999</v>
      </c>
      <c r="JS76" s="3">
        <f>+VLOOKUP($E76,'Trimestrales MX'!$C:$FS,JS$1,FALSE)/3</f>
        <v>454068.80066666665</v>
      </c>
      <c r="JT76" s="3">
        <f>+VLOOKUP($E76,'Trimestrales MX'!$C:$FS,JT$1,FALSE)/3</f>
        <v>326365.24866666668</v>
      </c>
      <c r="JU76" s="3">
        <f>+VLOOKUP($E76,'Trimestrales MX'!$C:$FS,JU$1,FALSE)/3</f>
        <v>7968.1756666666661</v>
      </c>
      <c r="JV76" s="3">
        <f>+VLOOKUP($E76,'Trimestrales MX'!$C:$FS,JV$1,FALSE)/3</f>
        <v>6180.9793333333328</v>
      </c>
      <c r="JW76" s="3">
        <f>+VLOOKUP($E76,'Trimestrales MX'!$C:$FS,JW$1,FALSE)/3</f>
        <v>4349.6746666666668</v>
      </c>
      <c r="JX76" s="3">
        <f>+VLOOKUP($E76,'Trimestrales MX'!$C:$FS,JX$1,FALSE)/3</f>
        <v>160205.55000000002</v>
      </c>
      <c r="JY76" s="3">
        <f>+VLOOKUP($E76,'Trimestrales MX'!$C:$FS,JY$1,FALSE)/3</f>
        <v>113155.61766666667</v>
      </c>
      <c r="JZ76" s="3">
        <f>+VLOOKUP($E76,'Trimestrales MX'!$C:$FS,JZ$1,FALSE)/3</f>
        <v>25290.798333333336</v>
      </c>
      <c r="KA76" s="3">
        <f>+VLOOKUP($E76,'Trimestrales MX'!$C:$FS,KA$1,FALSE)/3</f>
        <v>5906.2949999999992</v>
      </c>
      <c r="KB76" s="3">
        <f>+VLOOKUP($E76,'Trimestrales MX'!$C:$FS,KB$1,FALSE)/3</f>
        <v>3308.1586666666667</v>
      </c>
      <c r="KC76" s="3">
        <f>+VLOOKUP($E76,'Trimestrales MX'!$C:$FS,KC$1,FALSE)/3</f>
        <v>103880.35266666667</v>
      </c>
      <c r="KD76" s="3">
        <f>+VLOOKUP($E76,'Trimestrales MX'!$C:$FS,KD$1,FALSE)/3</f>
        <v>4181.51</v>
      </c>
      <c r="KE76" s="3">
        <f>+VLOOKUP($E76,'Trimestrales MX'!$C:$FS,KE$1,FALSE)/3</f>
        <v>6575.2</v>
      </c>
      <c r="KF76" s="3">
        <f>+VLOOKUP($E76,'Trimestrales MX'!$C:$FS,KF$1,FALSE)/3</f>
        <v>7626.8559999999998</v>
      </c>
      <c r="KG76" s="3">
        <f>+VLOOKUP($E76,'Trimestrales MX'!$C:$FS,KG$1,FALSE)/3</f>
        <v>84307.250666666674</v>
      </c>
      <c r="KH76" s="3">
        <f>+VLOOKUP($E76,'Trimestrales MX'!$C:$FS,KH$1,FALSE)/3</f>
        <v>665.98099999999999</v>
      </c>
      <c r="KI76" s="3">
        <f>+VLOOKUP($E76,'Trimestrales MX'!$C:$FS,KI$1,FALSE)/3</f>
        <v>523.55533333333335</v>
      </c>
      <c r="KJ76" s="3">
        <f>+VLOOKUP($E76,'Trimestrales MX'!$C:$FS,KJ$1,FALSE)/3</f>
        <v>178674.99133333334</v>
      </c>
      <c r="KK76" s="3">
        <f>+VLOOKUP($E76,'Trimestrales MX'!$C:$FS,KK$1,FALSE)/3</f>
        <v>152508.11033333334</v>
      </c>
      <c r="KL76" s="3">
        <f>+VLOOKUP($E76,'Trimestrales MX'!$C:$FS,KL$1,FALSE)/3</f>
        <v>26166.880999999998</v>
      </c>
      <c r="KM76" s="3">
        <f>+VLOOKUP($E76,'Trimestrales MX'!$C:$FS,KM$1,FALSE)/3</f>
        <v>611716.22733333334</v>
      </c>
      <c r="KN76" s="3">
        <f>+VLOOKUP($E76,'Trimestrales MX'!$C:$FS,KN$1,FALSE)/3</f>
        <v>589880.36133333331</v>
      </c>
      <c r="KO76" s="3">
        <f>+VLOOKUP($E76,'Trimestrales MX'!$C:$FS,KO$1,FALSE)/3</f>
        <v>21835.866333333335</v>
      </c>
      <c r="KP76" s="3">
        <f>+VLOOKUP($E76,'Trimestrales MX'!$C:$FS,KP$1,FALSE)/3</f>
        <v>95740.490666666665</v>
      </c>
      <c r="KQ76" s="3">
        <f>+VLOOKUP($E76,'Trimestrales MX'!$C:$FS,KQ$1,FALSE)/3</f>
        <v>31128.118000000002</v>
      </c>
      <c r="KR76" s="3">
        <f>+VLOOKUP($E76,'Trimestrales MX'!$C:$FS,KR$1,FALSE)/3</f>
        <v>183611.61300000001</v>
      </c>
      <c r="KS76" s="3">
        <f>+VLOOKUP($E76,'Trimestrales MX'!$C:$FS,KS$1,FALSE)/3</f>
        <v>220401.63533333331</v>
      </c>
      <c r="KT76" s="3">
        <f>+VLOOKUP($E76,'Trimestrales MX'!$C:$FS,KT$1,FALSE)/3</f>
        <v>125968.65633333333</v>
      </c>
      <c r="KU76" s="3">
        <f>+VLOOKUP($E76,'Trimestrales MX'!$C:$FS,KU$1,FALSE)/3</f>
        <v>55370.636666666665</v>
      </c>
      <c r="KV76" s="3">
        <f>+VLOOKUP($E76,'Trimestrales MX'!$C:$FS,KV$1,FALSE)/3</f>
        <v>66593.102666666658</v>
      </c>
      <c r="KW76" s="3">
        <f>+VLOOKUP($E76,'Trimestrales MX'!$C:$FS,KW$1,FALSE)/3</f>
        <v>4004.9169999999999</v>
      </c>
      <c r="KX76" s="3">
        <f>+VLOOKUP($E76,'Trimestrales MX'!$C:$FS,KX$1,FALSE)/3</f>
        <v>24849.406666666666</v>
      </c>
      <c r="KY76" s="3">
        <f>+VLOOKUP($E76,'Trimestrales MX'!$C:$FS,KY$1,FALSE)/3</f>
        <v>10621.093999999999</v>
      </c>
      <c r="KZ76" s="3">
        <f>+VLOOKUP($E76,'Trimestrales MX'!$C:$FS,KZ$1,FALSE)/3</f>
        <v>14228.312333333333</v>
      </c>
      <c r="LA76" s="3">
        <f>+VLOOKUP($E76,'Trimestrales MX'!$C:$FS,LA$1,FALSE)/3</f>
        <v>114738.90000000001</v>
      </c>
      <c r="LB76" s="3">
        <f>+VLOOKUP($E76,'Trimestrales MX'!$C:$FS,LB$1,FALSE)/3</f>
        <v>54660.954666666665</v>
      </c>
      <c r="LC76" s="3">
        <f>+VLOOKUP($E76,'Trimestrales MX'!$C:$FS,LC$1,FALSE)/3</f>
        <v>60077.945</v>
      </c>
      <c r="LD76" s="3">
        <f>+VLOOKUP($E76,'Trimestrales MX'!$C:$FS,LD$1,FALSE)/3</f>
        <v>111096.44799999999</v>
      </c>
      <c r="LE76" s="3">
        <f>+VLOOKUP($E76,'Trimestrales MX'!$C:$FS,LE$1,FALSE)/3</f>
        <v>24888.228666666666</v>
      </c>
      <c r="LF76" s="3">
        <f>+VLOOKUP($E76,'Trimestrales MX'!$C:$FS,LF$1,FALSE)/3</f>
        <v>45664.891666666663</v>
      </c>
      <c r="LG76" s="3">
        <f>+VLOOKUP($E76,'Trimestrales MX'!$C:$FS,LG$1,FALSE)/3</f>
        <v>40543.327666666664</v>
      </c>
      <c r="LH76" s="3">
        <f>+VLOOKUP($E76,'Trimestrales MX'!$C:$FS,LH$1,FALSE)/3</f>
        <v>213743.65466666667</v>
      </c>
      <c r="LI76" s="3">
        <v>96.198412076086001</v>
      </c>
      <c r="LJ76" s="3">
        <v>94.311813212830003</v>
      </c>
      <c r="LK76" s="3">
        <v>93.190124195262996</v>
      </c>
      <c r="LL76" s="3">
        <v>95.638691958940001</v>
      </c>
      <c r="LM76" s="3">
        <v>102.76267773373399</v>
      </c>
      <c r="LN76" s="3">
        <v>91.504991951443998</v>
      </c>
      <c r="LO76" s="3">
        <v>89.590138036781994</v>
      </c>
      <c r="LP76" s="3">
        <v>98.079805835071994</v>
      </c>
      <c r="LQ76" s="3">
        <v>99.571234934284007</v>
      </c>
      <c r="LR76" s="3">
        <v>105.734722868734</v>
      </c>
      <c r="LS76" s="3">
        <v>85.210941504019999</v>
      </c>
      <c r="LT76" s="3">
        <v>94.003020223316</v>
      </c>
      <c r="LU76" s="3">
        <v>95.902833942496002</v>
      </c>
      <c r="LV76" s="3">
        <v>99.868017772960002</v>
      </c>
      <c r="LW76" s="3">
        <v>86.898221132581995</v>
      </c>
      <c r="LX76" s="3">
        <v>98.532658723297999</v>
      </c>
      <c r="LY76" s="3">
        <v>97.674024197028004</v>
      </c>
      <c r="LZ76" s="3">
        <v>91.521075256063995</v>
      </c>
      <c r="MA76" s="3">
        <v>99.934680914191006</v>
      </c>
      <c r="MB76" s="3">
        <v>92.775162521870001</v>
      </c>
      <c r="MC76" s="3">
        <v>95.049407085802997</v>
      </c>
      <c r="MD76" s="3">
        <v>91.915205308574997</v>
      </c>
      <c r="ME76" s="3">
        <v>90.648549449219004</v>
      </c>
      <c r="MF76" s="3">
        <v>93.142362108769007</v>
      </c>
      <c r="MG76" s="3">
        <v>95.896100798134995</v>
      </c>
      <c r="MH76" s="3">
        <v>94.680006141524998</v>
      </c>
      <c r="MI76" s="3">
        <v>97.121927015064998</v>
      </c>
      <c r="MJ76" s="3">
        <v>95.180382723690002</v>
      </c>
      <c r="MK76" s="3">
        <v>95.507810440122</v>
      </c>
      <c r="ML76" s="3">
        <v>92.550814313401006</v>
      </c>
      <c r="MM76" s="3">
        <v>98.353890103447995</v>
      </c>
      <c r="MN76" s="3">
        <v>97.772293502292996</v>
      </c>
      <c r="MO76" s="3">
        <v>85.449221903771004</v>
      </c>
      <c r="MP76" s="3">
        <v>98.429760699639999</v>
      </c>
    </row>
    <row r="77" spans="1:354" x14ac:dyDescent="0.3">
      <c r="A77" s="7">
        <v>41334</v>
      </c>
      <c r="B77" s="19">
        <f t="shared" si="175"/>
        <v>2013</v>
      </c>
      <c r="C77" s="19">
        <f t="shared" si="176"/>
        <v>3</v>
      </c>
      <c r="D77" s="20">
        <f>+VLOOKUP(C77,'Trimestres-Meses'!A:B,2,FALSE)</f>
        <v>1</v>
      </c>
      <c r="E77" s="18" t="str">
        <f t="shared" si="177"/>
        <v>2013-1</v>
      </c>
      <c r="F77" s="25">
        <v>11.545547262420378</v>
      </c>
      <c r="G77" s="23">
        <v>7.3446974522292923</v>
      </c>
      <c r="H77" s="24">
        <v>4.2008498101910847</v>
      </c>
      <c r="I77" s="5">
        <v>171.59</v>
      </c>
      <c r="J77" s="5">
        <v>139.87</v>
      </c>
      <c r="K77" s="5">
        <v>94.55</v>
      </c>
      <c r="L77" s="5">
        <v>1909.57</v>
      </c>
      <c r="M77" s="5">
        <v>102.52</v>
      </c>
      <c r="N77" s="5">
        <v>3.81</v>
      </c>
      <c r="O77" s="5">
        <v>1926.07</v>
      </c>
      <c r="P77" s="5">
        <v>82.77</v>
      </c>
      <c r="Q77" s="5">
        <v>90.98</v>
      </c>
      <c r="R77" s="17">
        <v>1.4000000000000002E-3</v>
      </c>
      <c r="S77" s="17">
        <v>3.9300000000000002E-2</v>
      </c>
      <c r="T77" s="3">
        <v>2795.3254999999999</v>
      </c>
      <c r="U77" s="3">
        <v>1569.19</v>
      </c>
      <c r="V77" s="3">
        <v>1.2807869999999999</v>
      </c>
      <c r="W77" s="3">
        <f>+VLOOKUP(E77,'Trimestrales USA'!C:DY,2,FALSE)/3</f>
        <v>5543.0333333333328</v>
      </c>
      <c r="X77" s="3">
        <f>+VLOOKUP($E77,'Trimestrales USA'!$C:$DY,X$1,FALSE)/3</f>
        <v>3755.2000000000003</v>
      </c>
      <c r="Y77" s="3">
        <f>+VLOOKUP($E77,'Trimestrales USA'!$C:$DY,Y$1,FALSE)/3</f>
        <v>1243.8666666666666</v>
      </c>
      <c r="Z77" s="3">
        <f>+VLOOKUP($E77,'Trimestrales USA'!$C:$DY,Z$1,FALSE)/3</f>
        <v>396.26666666666665</v>
      </c>
      <c r="AA77" s="3">
        <f>+VLOOKUP($E77,'Trimestrales USA'!$C:$DY,AA$1,FALSE)/3</f>
        <v>847.6</v>
      </c>
      <c r="AB77" s="3">
        <f>+VLOOKUP($E77,'Trimestrales USA'!$C:$DY,AB$1,FALSE)/3</f>
        <v>2511.3333333333335</v>
      </c>
      <c r="AC77" s="3">
        <f>+VLOOKUP($E77,'Trimestrales USA'!$C:$DY,AC$1,FALSE)/3</f>
        <v>912.73333333333323</v>
      </c>
      <c r="AD77" s="3">
        <f>+VLOOKUP($E77,'Trimestrales USA'!$C:$DY,AD$1,FALSE)/3</f>
        <v>885.33333333333337</v>
      </c>
      <c r="AE77" s="3">
        <f>+VLOOKUP($E77,'Trimestrales USA'!$C:$DY,AE$1,FALSE)/3</f>
        <v>723.63333333333333</v>
      </c>
      <c r="AF77" s="3">
        <f>+VLOOKUP($E77,'Trimestrales USA'!$C:$DY,AF$1,FALSE)/3</f>
        <v>154.33333333333334</v>
      </c>
      <c r="AG77" s="3">
        <f>+VLOOKUP($E77,'Trimestrales USA'!$C:$DY,AG$1,FALSE)/3</f>
        <v>340.93333333333334</v>
      </c>
      <c r="AH77" s="3">
        <f>+VLOOKUP($E77,'Trimestrales USA'!$C:$DY,AH$1,FALSE)/3</f>
        <v>228.36666666666667</v>
      </c>
      <c r="AI77" s="3">
        <f>+VLOOKUP($E77,'Trimestrales USA'!$C:$DY,AI$1,FALSE)/3</f>
        <v>161.70000000000002</v>
      </c>
      <c r="AJ77" s="3">
        <f>+VLOOKUP($E77,'Trimestrales USA'!$C:$DY,AJ$1,FALSE)/3</f>
        <v>27.433333333333334</v>
      </c>
      <c r="AK77" s="3">
        <f>+VLOOKUP($E77,'Trimestrales USA'!$C:$DY,AK$1,FALSE)/3</f>
        <v>-166.73333333333332</v>
      </c>
      <c r="AL77" s="3">
        <f>+VLOOKUP($E77,'Trimestrales USA'!$C:$DY,AL$1,FALSE)/3</f>
        <v>751.69999999999993</v>
      </c>
      <c r="AM77" s="3">
        <f>+VLOOKUP($E77,'Trimestrales USA'!$C:$DY,AM$1,FALSE)/3</f>
        <v>513.69999999999993</v>
      </c>
      <c r="AN77" s="3">
        <f>+VLOOKUP($E77,'Trimestrales USA'!$C:$DY,AN$1,FALSE)/3</f>
        <v>237.96666666666667</v>
      </c>
      <c r="AO77" s="3">
        <f>+VLOOKUP($E77,'Trimestrales USA'!$C:$DY,AO$1,FALSE)/3</f>
        <v>918.43333333333339</v>
      </c>
      <c r="AP77" s="3">
        <f>+VLOOKUP($E77,'Trimestrales USA'!$C:$DY,AP$1,FALSE)/3</f>
        <v>763.06666666666661</v>
      </c>
      <c r="AQ77" s="3">
        <f>+VLOOKUP($E77,'Trimestrales USA'!$C:$DY,AQ$1,FALSE)/3</f>
        <v>155.36666666666667</v>
      </c>
      <c r="AR77" s="3">
        <f>+VLOOKUP($E77,'Trimestrales USA'!$C:$DY,AR$1,FALSE)/3</f>
        <v>1041.8</v>
      </c>
      <c r="AS77" s="3">
        <f>+VLOOKUP($E77,'Trimestrales USA'!$C:$DY,AS$1,FALSE)/3</f>
        <v>413.5</v>
      </c>
      <c r="AT77" s="3">
        <f>+VLOOKUP($E77,'Trimestrales USA'!$C:$DY,AT$1,FALSE)/3</f>
        <v>258.43333333333334</v>
      </c>
      <c r="AU77" s="3">
        <f>+VLOOKUP($E77,'Trimestrales USA'!$C:$DY,AU$1,FALSE)/3</f>
        <v>155.03333333333333</v>
      </c>
      <c r="AV77" s="3">
        <f>+VLOOKUP($E77,'Trimestrales USA'!$C:$DY,AV$1,FALSE)/3</f>
        <v>628.30000000000007</v>
      </c>
      <c r="AW77" s="3">
        <f>+VLOOKUP($E77,'Trimestrales USA'!$C:$DY,AW$1,FALSE)/3</f>
        <v>4811.5333333333338</v>
      </c>
      <c r="AX77" s="3">
        <f>+VLOOKUP($E77,'Trimestrales USA'!$C:$DY,AX$1,FALSE)/3</f>
        <v>72.433333333333337</v>
      </c>
      <c r="AY77" s="3">
        <f>+VLOOKUP($E77,'Trimestrales USA'!$C:$DY,AY$1,FALSE)/3</f>
        <v>62.266666666666673</v>
      </c>
      <c r="AZ77" s="3">
        <f>+VLOOKUP($E77,'Trimestrales USA'!$C:$DY,AZ$1,FALSE)/3</f>
        <v>10.200000000000001</v>
      </c>
      <c r="BA77" s="3">
        <f>+VLOOKUP($E77,'Trimestrales USA'!$C:$DY,BA$1,FALSE)/3</f>
        <v>123.66666666666667</v>
      </c>
      <c r="BB77" s="3">
        <f>+VLOOKUP($E77,'Trimestrales USA'!$C:$DY,BB$1,FALSE)/3</f>
        <v>80.166666666666671</v>
      </c>
      <c r="BC77" s="3">
        <f>+VLOOKUP($E77,'Trimestrales USA'!$C:$DY,BC$1,FALSE)/3</f>
        <v>21.066666666666666</v>
      </c>
      <c r="BD77" s="3">
        <f>+VLOOKUP($E77,'Trimestrales USA'!$C:$DY,BD$1,FALSE)/3</f>
        <v>22.400000000000002</v>
      </c>
      <c r="BE77" s="3">
        <f>+VLOOKUP($E77,'Trimestrales USA'!$C:$DY,BE$1,FALSE)/3</f>
        <v>96.100000000000009</v>
      </c>
      <c r="BF77" s="3">
        <f>+VLOOKUP($E77,'Trimestrales USA'!$C:$DY,BF$1,FALSE)/3</f>
        <v>190.9</v>
      </c>
      <c r="BG77" s="3">
        <f>+VLOOKUP($E77,'Trimestrales USA'!$C:$DY,BG$1,FALSE)/3</f>
        <v>661.33333333333337</v>
      </c>
      <c r="BH77" s="3">
        <f>+VLOOKUP($E77,'Trimestrales USA'!$C:$DY,BH$1,FALSE)/3</f>
        <v>364.26666666666665</v>
      </c>
      <c r="BI77" s="3">
        <f>+VLOOKUP($E77,'Trimestrales USA'!$C:$DY,BI$1,FALSE)/3</f>
        <v>9.7000000000000011</v>
      </c>
      <c r="BJ77" s="3">
        <f>+VLOOKUP($E77,'Trimestrales USA'!$C:$DY,BJ$1,FALSE)/3</f>
        <v>15.299999999999999</v>
      </c>
      <c r="BK77" s="3">
        <f>+VLOOKUP($E77,'Trimestrales USA'!$C:$DY,BK$1,FALSE)/3</f>
        <v>20.900000000000002</v>
      </c>
      <c r="BL77" s="3">
        <f>+VLOOKUP($E77,'Trimestrales USA'!$C:$DY,BL$1,FALSE)/3</f>
        <v>47.066666666666663</v>
      </c>
      <c r="BM77" s="3">
        <f>+VLOOKUP($E77,'Trimestrales USA'!$C:$DY,BM$1,FALSE)/3</f>
        <v>52.033333333333331</v>
      </c>
      <c r="BN77" s="3">
        <f>+VLOOKUP($E77,'Trimestrales USA'!$C:$DY,BN$1,FALSE)/3</f>
        <v>82.233333333333334</v>
      </c>
      <c r="BO77" s="3">
        <f>+VLOOKUP($E77,'Trimestrales USA'!$C:$DY,BO$1,FALSE)/3</f>
        <v>19.166666666666668</v>
      </c>
      <c r="BP77" s="3">
        <f>+VLOOKUP($E77,'Trimestrales USA'!$C:$DY,BP$1,FALSE)/3</f>
        <v>39.666666666666664</v>
      </c>
      <c r="BQ77" s="3">
        <f>+VLOOKUP($E77,'Trimestrales USA'!$C:$DY,BQ$1,FALSE)/3</f>
        <v>43.4</v>
      </c>
      <c r="BR77" s="3">
        <f>+VLOOKUP($E77,'Trimestrales USA'!$C:$DY,BR$1,FALSE)/3</f>
        <v>7.7666666666666666</v>
      </c>
      <c r="BS77" s="3">
        <f>+VLOOKUP($E77,'Trimestrales USA'!$C:$DY,BS$1,FALSE)/3</f>
        <v>27.133333333333336</v>
      </c>
      <c r="BT77" s="3">
        <f>+VLOOKUP($E77,'Trimestrales USA'!$C:$DY,BT$1,FALSE)/3</f>
        <v>297.06666666666666</v>
      </c>
      <c r="BU77" s="3">
        <f>+VLOOKUP($E77,'Trimestrales USA'!$C:$DY,BU$1,FALSE)/3</f>
        <v>73.933333333333337</v>
      </c>
      <c r="BV77" s="3">
        <f>+VLOOKUP($E77,'Trimestrales USA'!$C:$DY,BV$1,FALSE)/3</f>
        <v>5.4666666666666659</v>
      </c>
      <c r="BW77" s="3">
        <f>+VLOOKUP($E77,'Trimestrales USA'!$C:$DY,BW$1,FALSE)/3</f>
        <v>3.4333333333333336</v>
      </c>
      <c r="BX77" s="3">
        <f>+VLOOKUP($E77,'Trimestrales USA'!$C:$DY,BX$1,FALSE)/3</f>
        <v>18.433333333333334</v>
      </c>
      <c r="BY77" s="3">
        <f>+VLOOKUP($E77,'Trimestrales USA'!$C:$DY,BY$1,FALSE)/3</f>
        <v>13.1</v>
      </c>
      <c r="BZ77" s="3">
        <f>+VLOOKUP($E77,'Trimestrales USA'!$C:$DY,BZ$1,FALSE)/3</f>
        <v>53.266666666666673</v>
      </c>
      <c r="CA77" s="3">
        <f>+VLOOKUP($E77,'Trimestrales USA'!$C:$DY,CA$1,FALSE)/3</f>
        <v>106.23333333333333</v>
      </c>
      <c r="CB77" s="3">
        <f>+VLOOKUP($E77,'Trimestrales USA'!$C:$DY,CB$1,FALSE)/3</f>
        <v>23.233333333333334</v>
      </c>
      <c r="CC77" s="3">
        <f>+VLOOKUP($E77,'Trimestrales USA'!$C:$DY,CC$1,FALSE)/3</f>
        <v>343.4666666666667</v>
      </c>
      <c r="CD77" s="3">
        <f>+VLOOKUP($E77,'Trimestrales USA'!$C:$DY,CD$1,FALSE)/3</f>
        <v>314.8</v>
      </c>
      <c r="CE77" s="3">
        <f>+VLOOKUP($E77,'Trimestrales USA'!$C:$DY,CE$1,FALSE)/3</f>
        <v>56.233333333333327</v>
      </c>
      <c r="CF77" s="3">
        <f>+VLOOKUP($E77,'Trimestrales USA'!$C:$DY,CF$1,FALSE)/3</f>
        <v>45.066666666666663</v>
      </c>
      <c r="CG77" s="3">
        <f>+VLOOKUP($E77,'Trimestrales USA'!$C:$DY,CG$1,FALSE)/3</f>
        <v>45.4</v>
      </c>
      <c r="CH77" s="3">
        <f>+VLOOKUP($E77,'Trimestrales USA'!$C:$DY,CH$1,FALSE)/3</f>
        <v>168.1</v>
      </c>
      <c r="CI77" s="3">
        <f>+VLOOKUP($E77,'Trimestrales USA'!$C:$DY,CI$1,FALSE)/3</f>
        <v>161.53333333333333</v>
      </c>
      <c r="CJ77" s="3">
        <f>+VLOOKUP($E77,'Trimestrales USA'!$C:$DY,CJ$1,FALSE)/3</f>
        <v>30.033333333333331</v>
      </c>
      <c r="CK77" s="3">
        <f>+VLOOKUP($E77,'Trimestrales USA'!$C:$DY,CK$1,FALSE)/3</f>
        <v>13.5</v>
      </c>
      <c r="CL77" s="3">
        <f>+VLOOKUP($E77,'Trimestrales USA'!$C:$DY,CL$1,FALSE)/3</f>
        <v>5.2666666666666666</v>
      </c>
      <c r="CM77" s="3">
        <f>+VLOOKUP($E77,'Trimestrales USA'!$C:$DY,CM$1,FALSE)/3</f>
        <v>43.266666666666673</v>
      </c>
      <c r="CN77" s="3">
        <f>+VLOOKUP($E77,'Trimestrales USA'!$C:$DY,CN$1,FALSE)/3</f>
        <v>12.566666666666668</v>
      </c>
      <c r="CO77" s="3">
        <f>+VLOOKUP($E77,'Trimestrales USA'!$C:$DY,CO$1,FALSE)/3</f>
        <v>9</v>
      </c>
      <c r="CP77" s="3">
        <f>+VLOOKUP($E77,'Trimestrales USA'!$C:$DY,CP$1,FALSE)/3</f>
        <v>32.06666666666667</v>
      </c>
      <c r="CQ77" s="3">
        <f>+VLOOKUP($E77,'Trimestrales USA'!$C:$DY,CQ$1,FALSE)/3</f>
        <v>15.866666666666667</v>
      </c>
      <c r="CR77" s="3">
        <f>+VLOOKUP($E77,'Trimestrales USA'!$C:$DY,CR$1,FALSE)/3</f>
        <v>271.59999999999997</v>
      </c>
      <c r="CS77" s="3">
        <f>+VLOOKUP($E77,'Trimestrales USA'!$C:$DY,CS$1,FALSE)/3</f>
        <v>71.100000000000009</v>
      </c>
      <c r="CT77" s="3">
        <f>+VLOOKUP($E77,'Trimestrales USA'!$C:$DY,CT$1,FALSE)/3</f>
        <v>27.066666666666666</v>
      </c>
      <c r="CU77" s="3">
        <f>+VLOOKUP($E77,'Trimestrales USA'!$C:$DY,CU$1,FALSE)/3</f>
        <v>133.63333333333333</v>
      </c>
      <c r="CV77" s="3">
        <f>+VLOOKUP($E77,'Trimestrales USA'!$C:$DY,CV$1,FALSE)/3</f>
        <v>39.833333333333336</v>
      </c>
      <c r="CW77" s="3">
        <f>+VLOOKUP($E77,'Trimestrales USA'!$C:$DY,CW$1,FALSE)/3</f>
        <v>1097.7</v>
      </c>
      <c r="CX77" s="3">
        <f>+VLOOKUP($E77,'Trimestrales USA'!$C:$DY,CX$1,FALSE)/3</f>
        <v>373.13333333333338</v>
      </c>
      <c r="CY77" s="3">
        <f>+VLOOKUP($E77,'Trimestrales USA'!$C:$DY,CY$1,FALSE)/3</f>
        <v>165.36666666666667</v>
      </c>
      <c r="CZ77" s="3">
        <f>+VLOOKUP($E77,'Trimestrales USA'!$C:$DY,CZ$1,FALSE)/3</f>
        <v>78.899999999999991</v>
      </c>
      <c r="DA77" s="3">
        <f>+VLOOKUP($E77,'Trimestrales USA'!$C:$DY,DA$1,FALSE)/3</f>
        <v>125.2</v>
      </c>
      <c r="DB77" s="3">
        <f>+VLOOKUP($E77,'Trimestrales USA'!$C:$DY,DB$1,FALSE)/3</f>
        <v>3.6666666666666665</v>
      </c>
      <c r="DC77" s="3">
        <f>+VLOOKUP($E77,'Trimestrales USA'!$C:$DY,DC$1,FALSE)/3</f>
        <v>724.56666666666661</v>
      </c>
      <c r="DD77" s="3">
        <f>+VLOOKUP($E77,'Trimestrales USA'!$C:$DY,DD$1,FALSE)/3</f>
        <v>663.06666666666672</v>
      </c>
      <c r="DE77" s="3">
        <f>+VLOOKUP($E77,'Trimestrales USA'!$C:$DY,DE$1,FALSE)/3</f>
        <v>523.63333333333333</v>
      </c>
      <c r="DF77" s="3">
        <f>+VLOOKUP($E77,'Trimestrales USA'!$C:$DY,DF$1,FALSE)/3</f>
        <v>139.46666666666667</v>
      </c>
      <c r="DG77" s="3">
        <f>+VLOOKUP($E77,'Trimestrales USA'!$C:$DY,DG$1,FALSE)/3</f>
        <v>61.5</v>
      </c>
      <c r="DH77" s="3">
        <f>+VLOOKUP($E77,'Trimestrales USA'!$C:$DY,DH$1,FALSE)/3</f>
        <v>666.23333333333335</v>
      </c>
      <c r="DI77" s="3">
        <f>+VLOOKUP($E77,'Trimestrales USA'!$C:$DY,DI$1,FALSE)/3</f>
        <v>401.36666666666662</v>
      </c>
      <c r="DJ77" s="3">
        <f>+VLOOKUP($E77,'Trimestrales USA'!$C:$DY,DJ$1,FALSE)/3</f>
        <v>71.966666666666669</v>
      </c>
      <c r="DK77" s="3">
        <f>+VLOOKUP($E77,'Trimestrales USA'!$C:$DY,DK$1,FALSE)/3</f>
        <v>85.899999999999991</v>
      </c>
      <c r="DL77" s="3">
        <f>+VLOOKUP($E77,'Trimestrales USA'!$C:$DY,DL$1,FALSE)/3</f>
        <v>243.5</v>
      </c>
      <c r="DM77" s="3">
        <f>+VLOOKUP($E77,'Trimestrales USA'!$C:$DY,DM$1,FALSE)/3</f>
        <v>104.63333333333333</v>
      </c>
      <c r="DN77" s="3">
        <f>+VLOOKUP($E77,'Trimestrales USA'!$C:$DY,DN$1,FALSE)/3</f>
        <v>160.23333333333332</v>
      </c>
      <c r="DO77" s="3">
        <f>+VLOOKUP($E77,'Trimestrales USA'!$C:$DY,DO$1,FALSE)/3</f>
        <v>145.9</v>
      </c>
      <c r="DP77" s="3">
        <f>+VLOOKUP($E77,'Trimestrales USA'!$C:$DY,DP$1,FALSE)/3</f>
        <v>14.333333333333334</v>
      </c>
      <c r="DQ77" s="3">
        <f>+VLOOKUP($E77,'Trimestrales USA'!$C:$DY,DQ$1,FALSE)/3</f>
        <v>479.5</v>
      </c>
      <c r="DR77" s="3">
        <f>+VLOOKUP($E77,'Trimestrales USA'!$C:$DY,DR$1,FALSE)/3</f>
        <v>71.666666666666671</v>
      </c>
      <c r="DS77" s="3">
        <f>+VLOOKUP($E77,'Trimestrales USA'!$C:$DY,DS$1,FALSE)/3</f>
        <v>407.86666666666662</v>
      </c>
      <c r="DT77" s="3">
        <f>+VLOOKUP($E77,'Trimestrales USA'!$C:$DY,DT$1,FALSE)/3</f>
        <v>196.66666666666666</v>
      </c>
      <c r="DU77" s="3">
        <f>+VLOOKUP($E77,'Trimestrales USA'!$C:$DY,DU$1,FALSE)/3</f>
        <v>135.16666666666666</v>
      </c>
      <c r="DV77" s="3">
        <f>+VLOOKUP($E77,'Trimestrales USA'!$C:$DY,DV$1,FALSE)/3</f>
        <v>42.666666666666664</v>
      </c>
      <c r="DW77" s="3">
        <f>+VLOOKUP($E77,'Trimestrales USA'!$C:$DY,DW$1,FALSE)/3</f>
        <v>33.333333333333336</v>
      </c>
      <c r="DX77" s="3">
        <f>+VLOOKUP($E77,'Trimestrales USA'!$C:$DY,DX$1,FALSE)/3</f>
        <v>214.36666666666667</v>
      </c>
      <c r="DY77" s="3">
        <f>+VLOOKUP($E77,'Trimestrales USA'!$C:$DY,DY$1,FALSE)/3</f>
        <v>58.300000000000004</v>
      </c>
      <c r="DZ77" s="3">
        <f>+VLOOKUP($E77,'Trimestrales USA'!$C:$DY,DZ$1,FALSE)/3</f>
        <v>34.166666666666664</v>
      </c>
      <c r="EA77" s="3">
        <f>+VLOOKUP($E77,'Trimestrales USA'!$C:$DY,EA$1,FALSE)/3</f>
        <v>24.133333333333336</v>
      </c>
      <c r="EB77" s="3">
        <f>+VLOOKUP($E77,'Trimestrales USA'!$C:$DY,EB$1,FALSE)/3</f>
        <v>156.06666666666666</v>
      </c>
      <c r="EC77" s="3">
        <f>+VLOOKUP($E77,'Trimestrales USA'!$C:$DY,EC$1,FALSE)/3</f>
        <v>44.933333333333337</v>
      </c>
      <c r="ED77" s="3">
        <f>+VLOOKUP($E77,'Trimestrales USA'!$C:$DY,ED$1,FALSE)/3</f>
        <v>111.13333333333333</v>
      </c>
      <c r="EE77" s="3">
        <f>+VLOOKUP($E77,'Trimestrales USA'!$C:$DY,EE$1,FALSE)/3</f>
        <v>117.86666666666667</v>
      </c>
      <c r="EF77" s="3">
        <f>+VLOOKUP($E77,'Trimestrales USA'!$C:$DY,EF$1,FALSE)/3</f>
        <v>731.4666666666667</v>
      </c>
      <c r="EG77" s="3">
        <f>+VLOOKUP($E77,'Trimestrales USA'!$C:$DY,EG$1,FALSE)/3</f>
        <v>235.5</v>
      </c>
      <c r="EH77" s="3">
        <f>+VLOOKUP($E77,'Trimestrales USA'!$C:$DY,EH$1,FALSE)/3</f>
        <v>219.83333333333334</v>
      </c>
      <c r="EI77" s="3">
        <f>+VLOOKUP($E77,'Trimestrales USA'!$C:$DY,EI$1,FALSE)/3</f>
        <v>134.03333333333333</v>
      </c>
      <c r="EJ77" s="3">
        <f>+VLOOKUP($E77,'Trimestrales USA'!$C:$DY,EJ$1,FALSE)/3</f>
        <v>85.8</v>
      </c>
      <c r="EK77" s="3">
        <f>+VLOOKUP($E77,'Trimestrales USA'!$C:$DY,EK$1,FALSE)/3</f>
        <v>15.666666666666666</v>
      </c>
      <c r="EL77" s="3">
        <f>+VLOOKUP($E77,'Trimestrales USA'!$C:$DY,EL$1,FALSE)/3</f>
        <v>495.9666666666667</v>
      </c>
      <c r="EM77" s="3">
        <f>+VLOOKUP($E77,'Trimestrales USA'!$C:$DY,EM$1,FALSE)/3</f>
        <v>453.93333333333334</v>
      </c>
      <c r="EN77" s="3">
        <f>+VLOOKUP($E77,'Trimestrales USA'!$C:$DY,EN$1,FALSE)/3</f>
        <v>42.033333333333331</v>
      </c>
      <c r="EO77" s="3">
        <f>+VLOOKUP($E77,'Trimestrales USA'!$C:$DY,EO$1,FALSE)/3</f>
        <v>0</v>
      </c>
      <c r="EP77" s="3">
        <f>+VLOOKUP($E77,'Trimestrales USA'!$C:$DY,EP$1,FALSE)/3</f>
        <v>1048.3333333333333</v>
      </c>
      <c r="EQ77" s="3">
        <f>+VLOOKUP($E77,'Trimestrales USA'!$C:$DY,EQ$1,FALSE)/3</f>
        <v>3763.2000000000003</v>
      </c>
      <c r="ER77" s="3">
        <f>+VLOOKUP($E77,'Trimestrales USA'!$C:$DY,ER$1,FALSE)/3</f>
        <v>0</v>
      </c>
      <c r="ES77" s="3">
        <f>+VLOOKUP($E77,'Trimestrales MX'!$C:$FS,ES$1,FALSE)/3</f>
        <v>5239928.5066666668</v>
      </c>
      <c r="ET77" s="3">
        <f>+VLOOKUP($E77,'Trimestrales MX'!$C:$FS,ET$1,FALSE)/3</f>
        <v>202199.745</v>
      </c>
      <c r="EU77" s="3">
        <f>+VLOOKUP($E77,'Trimestrales MX'!$C:$FS,EU$1,FALSE)/3</f>
        <v>5037728.7616666667</v>
      </c>
      <c r="EV77" s="3">
        <f>+VLOOKUP($E77,'Trimestrales MX'!$C:$FS,EV$1,FALSE)/3</f>
        <v>153030.23266666665</v>
      </c>
      <c r="EW77" s="3">
        <f>+VLOOKUP($E77,'Trimestrales MX'!$C:$FS,EW$1,FALSE)/3</f>
        <v>153030.23266666665</v>
      </c>
      <c r="EX77" s="3">
        <f>+VLOOKUP($E77,'Trimestrales MX'!$C:$FS,EX$1,FALSE)/3</f>
        <v>91454.209666666677</v>
      </c>
      <c r="EY77" s="3">
        <f>+VLOOKUP($E77,'Trimestrales MX'!$C:$FS,EY$1,FALSE)/3</f>
        <v>52649.531999999999</v>
      </c>
      <c r="EZ77" s="3">
        <f>+VLOOKUP($E77,'Trimestrales MX'!$C:$FS,EZ$1,FALSE)/3</f>
        <v>5465.0943333333335</v>
      </c>
      <c r="FA77" s="3">
        <f>+VLOOKUP($E77,'Trimestrales MX'!$C:$FS,FA$1,FALSE)/3</f>
        <v>2942.7863333333335</v>
      </c>
      <c r="FB77" s="3">
        <f>+VLOOKUP($E77,'Trimestrales MX'!$C:$FS,FB$1,FALSE)/3</f>
        <v>518.6103333333333</v>
      </c>
      <c r="FC77" s="3">
        <f>+VLOOKUP($E77,'Trimestrales MX'!$C:$FS,FC$1,FALSE)/3</f>
        <v>1689904.7076666665</v>
      </c>
      <c r="FD77" s="3">
        <f>+VLOOKUP($E77,'Trimestrales MX'!$C:$FS,FD$1,FALSE)/3</f>
        <v>387505.26433333335</v>
      </c>
      <c r="FE77" s="3">
        <f>+VLOOKUP($E77,'Trimestrales MX'!$C:$FS,FE$1,FALSE)/3</f>
        <v>295998.63133333332</v>
      </c>
      <c r="FF77" s="3">
        <f>+VLOOKUP($E77,'Trimestrales MX'!$C:$FS,FF$1,FALSE)/3</f>
        <v>55046.489333333331</v>
      </c>
      <c r="FG77" s="3">
        <f>+VLOOKUP($E77,'Trimestrales MX'!$C:$FS,FG$1,FALSE)/3</f>
        <v>36460.144</v>
      </c>
      <c r="FH77" s="3">
        <f>+VLOOKUP($E77,'Trimestrales MX'!$C:$FS,FH$1,FALSE)/3</f>
        <v>75870.294666666668</v>
      </c>
      <c r="FI77" s="3">
        <f>+VLOOKUP($E77,'Trimestrales MX'!$C:$FS,FI$1,FALSE)/3</f>
        <v>57711.573666666663</v>
      </c>
      <c r="FJ77" s="3">
        <f>+VLOOKUP($E77,'Trimestrales MX'!$C:$FS,FJ$1,FALSE)/3</f>
        <v>18158.721000000001</v>
      </c>
      <c r="FK77" s="3">
        <f>+VLOOKUP($E77,'Trimestrales MX'!$C:$FS,FK$1,FALSE)/3</f>
        <v>388704.91100000002</v>
      </c>
      <c r="FL77" s="3">
        <f>+VLOOKUP($E77,'Trimestrales MX'!$C:$FS,FL$1,FALSE)/3</f>
        <v>262369.15266666666</v>
      </c>
      <c r="FM77" s="3">
        <f>+VLOOKUP($E77,'Trimestrales MX'!$C:$FS,FM$1,FALSE)/3</f>
        <v>83820.945999999996</v>
      </c>
      <c r="FN77" s="3">
        <f>+VLOOKUP($E77,'Trimestrales MX'!$C:$FS,FN$1,FALSE)/3</f>
        <v>42514.812333333335</v>
      </c>
      <c r="FO77" s="3">
        <f>+VLOOKUP($E77,'Trimestrales MX'!$C:$FS,FO$1,FALSE)/3</f>
        <v>837824.23733333324</v>
      </c>
      <c r="FP77" s="3">
        <f>+VLOOKUP($E77,'Trimestrales MX'!$C:$FS,FP$1,FALSE)/3</f>
        <v>203923.23333333331</v>
      </c>
      <c r="FQ77" s="3">
        <f>+VLOOKUP($E77,'Trimestrales MX'!$C:$FS,FQ$1,FALSE)/3</f>
        <v>6319.2833333333328</v>
      </c>
      <c r="FR77" s="3">
        <f>+VLOOKUP($E77,'Trimestrales MX'!$C:$FS,FR$1,FALSE)/3</f>
        <v>16515.675333333333</v>
      </c>
      <c r="FS77" s="3">
        <f>+VLOOKUP($E77,'Trimestrales MX'!$C:$FS,FS$1,FALSE)/3</f>
        <v>18489.335333333333</v>
      </c>
      <c r="FT77" s="3">
        <f>+VLOOKUP($E77,'Trimestrales MX'!$C:$FS,FT$1,FALSE)/3</f>
        <v>6554.3386666666665</v>
      </c>
      <c r="FU77" s="3">
        <f>+VLOOKUP($E77,'Trimestrales MX'!$C:$FS,FU$1,FALSE)/3</f>
        <v>21288.634333333332</v>
      </c>
      <c r="FV77" s="3">
        <f>+VLOOKUP($E77,'Trimestrales MX'!$C:$FS,FV$1,FALSE)/3</f>
        <v>41070.485333333338</v>
      </c>
      <c r="FW77" s="3">
        <f>+VLOOKUP($E77,'Trimestrales MX'!$C:$FS,FW$1,FALSE)/3</f>
        <v>1138.1276666666665</v>
      </c>
      <c r="FX77" s="3">
        <f>+VLOOKUP($E77,'Trimestrales MX'!$C:$FS,FX$1,FALSE)/3</f>
        <v>62688.453333333331</v>
      </c>
      <c r="FY77" s="3">
        <f>+VLOOKUP($E77,'Trimestrales MX'!$C:$FS,FY$1,FALSE)/3</f>
        <v>29858.899666666664</v>
      </c>
      <c r="FZ77" s="3">
        <f>+VLOOKUP($E77,'Trimestrales MX'!$C:$FS,FZ$1,FALSE)/3</f>
        <v>41430.859000000004</v>
      </c>
      <c r="GA77" s="3">
        <f>+VLOOKUP($E77,'Trimestrales MX'!$C:$FS,GA$1,FALSE)/3</f>
        <v>36604.777000000002</v>
      </c>
      <c r="GB77" s="3">
        <f>+VLOOKUP($E77,'Trimestrales MX'!$C:$FS,GB$1,FALSE)/3</f>
        <v>4826.0819999999994</v>
      </c>
      <c r="GC77" s="3">
        <f>+VLOOKUP($E77,'Trimestrales MX'!$C:$FS,GC$1,FALSE)/3</f>
        <v>8198.51</v>
      </c>
      <c r="GD77" s="3">
        <f>+VLOOKUP($E77,'Trimestrales MX'!$C:$FS,GD$1,FALSE)/3</f>
        <v>1636.8886666666667</v>
      </c>
      <c r="GE77" s="3">
        <f>+VLOOKUP($E77,'Trimestrales MX'!$C:$FS,GE$1,FALSE)/3</f>
        <v>5663.8463333333339</v>
      </c>
      <c r="GF77" s="3">
        <f>+VLOOKUP($E77,'Trimestrales MX'!$C:$FS,GF$1,FALSE)/3</f>
        <v>897.77499999999998</v>
      </c>
      <c r="GG77" s="3">
        <f>+VLOOKUP($E77,'Trimestrales MX'!$C:$FS,GG$1,FALSE)/3</f>
        <v>4033.2226666666666</v>
      </c>
      <c r="GH77" s="3">
        <f>+VLOOKUP($E77,'Trimestrales MX'!$C:$FS,GH$1,FALSE)/3</f>
        <v>1197.165</v>
      </c>
      <c r="GI77" s="3">
        <f>+VLOOKUP($E77,'Trimestrales MX'!$C:$FS,GI$1,FALSE)/3</f>
        <v>2836.057666666667</v>
      </c>
      <c r="GJ77" s="3">
        <f>+VLOOKUP($E77,'Trimestrales MX'!$C:$FS,GJ$1,FALSE)/3</f>
        <v>17263.395666666667</v>
      </c>
      <c r="GK77" s="3">
        <f>+VLOOKUP($E77,'Trimestrales MX'!$C:$FS,GK$1,FALSE)/3</f>
        <v>1954.3040000000001</v>
      </c>
      <c r="GL77" s="3">
        <f>+VLOOKUP($E77,'Trimestrales MX'!$C:$FS,GL$1,FALSE)/3</f>
        <v>14573.101333333332</v>
      </c>
      <c r="GM77" s="3">
        <f>+VLOOKUP($E77,'Trimestrales MX'!$C:$FS,GM$1,FALSE)/3</f>
        <v>735.9903333333333</v>
      </c>
      <c r="GN77" s="3">
        <f>+VLOOKUP($E77,'Trimestrales MX'!$C:$FS,GN$1,FALSE)/3</f>
        <v>7533.3976666666667</v>
      </c>
      <c r="GO77" s="3">
        <f>+VLOOKUP($E77,'Trimestrales MX'!$C:$FS,GO$1,FALSE)/3</f>
        <v>1237.0733333333333</v>
      </c>
      <c r="GP77" s="3">
        <f>+VLOOKUP($E77,'Trimestrales MX'!$C:$FS,GP$1,FALSE)/3</f>
        <v>5552.9013333333342</v>
      </c>
      <c r="GQ77" s="3">
        <f>+VLOOKUP($E77,'Trimestrales MX'!$C:$FS,GQ$1,FALSE)/3</f>
        <v>743.42333333333329</v>
      </c>
      <c r="GR77" s="3">
        <f>+VLOOKUP($E77,'Trimestrales MX'!$C:$FS,GR$1,FALSE)/3</f>
        <v>7937.0970000000007</v>
      </c>
      <c r="GS77" s="3">
        <f>+VLOOKUP($E77,'Trimestrales MX'!$C:$FS,GS$1,FALSE)/3</f>
        <v>4566.9033333333327</v>
      </c>
      <c r="GT77" s="3">
        <f>+VLOOKUP($E77,'Trimestrales MX'!$C:$FS,GT$1,FALSE)/3</f>
        <v>252.52633333333333</v>
      </c>
      <c r="GU77" s="3">
        <f>+VLOOKUP($E77,'Trimestrales MX'!$C:$FS,GU$1,FALSE)/3</f>
        <v>3117.6673333333333</v>
      </c>
      <c r="GV77" s="3">
        <f>+VLOOKUP($E77,'Trimestrales MX'!$C:$FS,GV$1,FALSE)/3</f>
        <v>14839.572999999999</v>
      </c>
      <c r="GW77" s="3">
        <f>+VLOOKUP($E77,'Trimestrales MX'!$C:$FS,GW$1,FALSE)/3</f>
        <v>5111.9523333333336</v>
      </c>
      <c r="GX77" s="3">
        <f>+VLOOKUP($E77,'Trimestrales MX'!$C:$FS,GX$1,FALSE)/3</f>
        <v>9727.6206666666676</v>
      </c>
      <c r="GY77" s="3">
        <f>+VLOOKUP($E77,'Trimestrales MX'!$C:$FS,GY$1,FALSE)/3</f>
        <v>5540.8566666666666</v>
      </c>
      <c r="GZ77" s="3">
        <f>+VLOOKUP($E77,'Trimestrales MX'!$C:$FS,GZ$1,FALSE)/3</f>
        <v>25091.225333333336</v>
      </c>
      <c r="HA77" s="3">
        <f>+VLOOKUP($E77,'Trimestrales MX'!$C:$FS,HA$1,FALSE)/3</f>
        <v>88232.941666666666</v>
      </c>
      <c r="HB77" s="3">
        <f>+VLOOKUP($E77,'Trimestrales MX'!$C:$FS,HB$1,FALSE)/3</f>
        <v>44150.762333333339</v>
      </c>
      <c r="HC77" s="3">
        <f>+VLOOKUP($E77,'Trimestrales MX'!$C:$FS,HC$1,FALSE)/3</f>
        <v>6571.6743333333334</v>
      </c>
      <c r="HD77" s="3">
        <f>+VLOOKUP($E77,'Trimestrales MX'!$C:$FS,HD$1,FALSE)/3</f>
        <v>2824.14</v>
      </c>
      <c r="HE77" s="3">
        <f>+VLOOKUP($E77,'Trimestrales MX'!$C:$FS,HE$1,FALSE)/3</f>
        <v>13480.647666666666</v>
      </c>
      <c r="HF77" s="3">
        <f>+VLOOKUP($E77,'Trimestrales MX'!$C:$FS,HF$1,FALSE)/3</f>
        <v>3820.9419999999996</v>
      </c>
      <c r="HG77" s="3">
        <f>+VLOOKUP($E77,'Trimestrales MX'!$C:$FS,HG$1,FALSE)/3</f>
        <v>13887.543333333333</v>
      </c>
      <c r="HH77" s="3">
        <f>+VLOOKUP($E77,'Trimestrales MX'!$C:$FS,HH$1,FALSE)/3</f>
        <v>3497.2323333333334</v>
      </c>
      <c r="HI77" s="3">
        <f>+VLOOKUP($E77,'Trimestrales MX'!$C:$FS,HI$1,FALSE)/3</f>
        <v>22563.554999999997</v>
      </c>
      <c r="HJ77" s="3">
        <f>+VLOOKUP($E77,'Trimestrales MX'!$C:$FS,HJ$1,FALSE)/3</f>
        <v>17141.376666666667</v>
      </c>
      <c r="HK77" s="3">
        <f>+VLOOKUP($E77,'Trimestrales MX'!$C:$FS,HK$1,FALSE)/3</f>
        <v>5422.1783333333333</v>
      </c>
      <c r="HL77" s="3">
        <f>+VLOOKUP($E77,'Trimestrales MX'!$C:$FS,HL$1,FALSE)/3</f>
        <v>21298.937999999998</v>
      </c>
      <c r="HM77" s="3">
        <f>+VLOOKUP($E77,'Trimestrales MX'!$C:$FS,HM$1,FALSE)/3</f>
        <v>4456.2719999999999</v>
      </c>
      <c r="HN77" s="3">
        <f>+VLOOKUP($E77,'Trimestrales MX'!$C:$FS,HN$1,FALSE)/3</f>
        <v>6880.2179999999998</v>
      </c>
      <c r="HO77" s="3">
        <f>+VLOOKUP($E77,'Trimestrales MX'!$C:$FS,HO$1,FALSE)/3</f>
        <v>6783.9559999999992</v>
      </c>
      <c r="HP77" s="3">
        <f>+VLOOKUP($E77,'Trimestrales MX'!$C:$FS,HP$1,FALSE)/3</f>
        <v>1541.2503333333334</v>
      </c>
      <c r="HQ77" s="3">
        <f>+VLOOKUP($E77,'Trimestrales MX'!$C:$FS,HQ$1,FALSE)/3</f>
        <v>1637.2413333333334</v>
      </c>
      <c r="HR77" s="3">
        <f>+VLOOKUP($E77,'Trimestrales MX'!$C:$FS,HR$1,FALSE)/3</f>
        <v>58593.268333333333</v>
      </c>
      <c r="HS77" s="3">
        <f>+VLOOKUP($E77,'Trimestrales MX'!$C:$FS,HS$1,FALSE)/3</f>
        <v>22986.633666666665</v>
      </c>
      <c r="HT77" s="3">
        <f>+VLOOKUP($E77,'Trimestrales MX'!$C:$FS,HT$1,FALSE)/3</f>
        <v>9756.880666666666</v>
      </c>
      <c r="HU77" s="3">
        <f>+VLOOKUP($E77,'Trimestrales MX'!$C:$FS,HU$1,FALSE)/3</f>
        <v>2279.871333333333</v>
      </c>
      <c r="HV77" s="3">
        <f>+VLOOKUP($E77,'Trimestrales MX'!$C:$FS,HV$1,FALSE)/3</f>
        <v>21713.919666666665</v>
      </c>
      <c r="HW77" s="3">
        <f>+VLOOKUP($E77,'Trimestrales MX'!$C:$FS,HW$1,FALSE)/3</f>
        <v>1855.963</v>
      </c>
      <c r="HX77" s="3">
        <f>+VLOOKUP($E77,'Trimestrales MX'!$C:$FS,HX$1,FALSE)/3</f>
        <v>28881.977999999999</v>
      </c>
      <c r="HY77" s="3">
        <f>+VLOOKUP($E77,'Trimestrales MX'!$C:$FS,HY$1,FALSE)/3</f>
        <v>1301.6343333333332</v>
      </c>
      <c r="HZ77" s="3">
        <f>+VLOOKUP($E77,'Trimestrales MX'!$C:$FS,HZ$1,FALSE)/3</f>
        <v>2228.0066666666667</v>
      </c>
      <c r="IA77" s="3">
        <f>+VLOOKUP($E77,'Trimestrales MX'!$C:$FS,IA$1,FALSE)/3</f>
        <v>7769.8249999999998</v>
      </c>
      <c r="IB77" s="3">
        <f>+VLOOKUP($E77,'Trimestrales MX'!$C:$FS,IB$1,FALSE)/3</f>
        <v>2439.6786666666667</v>
      </c>
      <c r="IC77" s="3">
        <f>+VLOOKUP($E77,'Trimestrales MX'!$C:$FS,IC$1,FALSE)/3</f>
        <v>1064.3320000000001</v>
      </c>
      <c r="ID77" s="3">
        <f>+VLOOKUP($E77,'Trimestrales MX'!$C:$FS,ID$1,FALSE)/3</f>
        <v>2365.2976666666668</v>
      </c>
      <c r="IE77" s="3">
        <f>+VLOOKUP($E77,'Trimestrales MX'!$C:$FS,IE$1,FALSE)/3</f>
        <v>3332.712</v>
      </c>
      <c r="IF77" s="3">
        <f>+VLOOKUP($E77,'Trimestrales MX'!$C:$FS,IF$1,FALSE)/3</f>
        <v>2847.3033333333333</v>
      </c>
      <c r="IG77" s="3">
        <f>+VLOOKUP($E77,'Trimestrales MX'!$C:$FS,IG$1,FALSE)/3</f>
        <v>5533.1889999999994</v>
      </c>
      <c r="IH77" s="3">
        <f>+VLOOKUP($E77,'Trimestrales MX'!$C:$FS,IH$1,FALSE)/3</f>
        <v>35402.506666666668</v>
      </c>
      <c r="II77" s="3">
        <f>+VLOOKUP($E77,'Trimestrales MX'!$C:$FS,II$1,FALSE)/3</f>
        <v>4580.8156666666664</v>
      </c>
      <c r="IJ77" s="3">
        <f>+VLOOKUP($E77,'Trimestrales MX'!$C:$FS,IJ$1,FALSE)/3</f>
        <v>2247.7080000000001</v>
      </c>
      <c r="IK77" s="3">
        <f>+VLOOKUP($E77,'Trimestrales MX'!$C:$FS,IK$1,FALSE)/3</f>
        <v>371.69</v>
      </c>
      <c r="IL77" s="3">
        <f>+VLOOKUP($E77,'Trimestrales MX'!$C:$FS,IL$1,FALSE)/3</f>
        <v>6559.87</v>
      </c>
      <c r="IM77" s="3">
        <f>+VLOOKUP($E77,'Trimestrales MX'!$C:$FS,IM$1,FALSE)/3</f>
        <v>544.53933333333327</v>
      </c>
      <c r="IN77" s="3">
        <f>+VLOOKUP($E77,'Trimestrales MX'!$C:$FS,IN$1,FALSE)/3</f>
        <v>13554.924333333334</v>
      </c>
      <c r="IO77" s="3">
        <f>+VLOOKUP($E77,'Trimestrales MX'!$C:$FS,IO$1,FALSE)/3</f>
        <v>7542.9589999999998</v>
      </c>
      <c r="IP77" s="3">
        <f>+VLOOKUP($E77,'Trimestrales MX'!$C:$FS,IP$1,FALSE)/3</f>
        <v>54616.029666666669</v>
      </c>
      <c r="IQ77" s="3">
        <f>+VLOOKUP($E77,'Trimestrales MX'!$C:$FS,IQ$1,FALSE)/3</f>
        <v>18944.331999999999</v>
      </c>
      <c r="IR77" s="3">
        <f>+VLOOKUP($E77,'Trimestrales MX'!$C:$FS,IR$1,FALSE)/3</f>
        <v>7548.6939999999995</v>
      </c>
      <c r="IS77" s="3">
        <f>+VLOOKUP($E77,'Trimestrales MX'!$C:$FS,IS$1,FALSE)/3</f>
        <v>10594.643</v>
      </c>
      <c r="IT77" s="3">
        <f>+VLOOKUP($E77,'Trimestrales MX'!$C:$FS,IT$1,FALSE)/3</f>
        <v>13044.552000000001</v>
      </c>
      <c r="IU77" s="3">
        <f>+VLOOKUP($E77,'Trimestrales MX'!$C:$FS,IU$1,FALSE)/3</f>
        <v>3937.0139999999997</v>
      </c>
      <c r="IV77" s="3">
        <f>+VLOOKUP($E77,'Trimestrales MX'!$C:$FS,IV$1,FALSE)/3</f>
        <v>546.79499999999996</v>
      </c>
      <c r="IW77" s="3">
        <f>+VLOOKUP($E77,'Trimestrales MX'!$C:$FS,IW$1,FALSE)/3</f>
        <v>24522.174999999999</v>
      </c>
      <c r="IX77" s="3">
        <f>+VLOOKUP($E77,'Trimestrales MX'!$C:$FS,IX$1,FALSE)/3</f>
        <v>2442.1673333333333</v>
      </c>
      <c r="IY77" s="3">
        <f>+VLOOKUP($E77,'Trimestrales MX'!$C:$FS,IY$1,FALSE)/3</f>
        <v>4003.5543333333335</v>
      </c>
      <c r="IZ77" s="3">
        <f>+VLOOKUP($E77,'Trimestrales MX'!$C:$FS,IZ$1,FALSE)/3</f>
        <v>9101.2586666666666</v>
      </c>
      <c r="JA77" s="3">
        <f>+VLOOKUP($E77,'Trimestrales MX'!$C:$FS,JA$1,FALSE)/3</f>
        <v>8975.1943333333329</v>
      </c>
      <c r="JB77" s="3">
        <f>+VLOOKUP($E77,'Trimestrales MX'!$C:$FS,JB$1,FALSE)/3</f>
        <v>141792.28400000001</v>
      </c>
      <c r="JC77" s="3">
        <f>+VLOOKUP($E77,'Trimestrales MX'!$C:$FS,JC$1,FALSE)/3</f>
        <v>71699.864333333331</v>
      </c>
      <c r="JD77" s="3">
        <f>+VLOOKUP($E77,'Trimestrales MX'!$C:$FS,JD$1,FALSE)/3</f>
        <v>2624.4866666666667</v>
      </c>
      <c r="JE77" s="3">
        <f>+VLOOKUP($E77,'Trimestrales MX'!$C:$FS,JE$1,FALSE)/3</f>
        <v>56991.566666666673</v>
      </c>
      <c r="JF77" s="3">
        <f>+VLOOKUP($E77,'Trimestrales MX'!$C:$FS,JF$1,FALSE)/3</f>
        <v>5053.068666666667</v>
      </c>
      <c r="JG77" s="3">
        <f>+VLOOKUP($E77,'Trimestrales MX'!$C:$FS,JG$1,FALSE)/3</f>
        <v>2744.375</v>
      </c>
      <c r="JH77" s="3">
        <f>+VLOOKUP($E77,'Trimestrales MX'!$C:$FS,JH$1,FALSE)/3</f>
        <v>375.24133333333333</v>
      </c>
      <c r="JI77" s="3">
        <f>+VLOOKUP($E77,'Trimestrales MX'!$C:$FS,JI$1,FALSE)/3</f>
        <v>2303.6813333333334</v>
      </c>
      <c r="JJ77" s="3">
        <f>+VLOOKUP($E77,'Trimestrales MX'!$C:$FS,JJ$1,FALSE)/3</f>
        <v>9251.7503333333334</v>
      </c>
      <c r="JK77" s="3">
        <f>+VLOOKUP($E77,'Trimestrales MX'!$C:$FS,JK$1,FALSE)/3</f>
        <v>6931.2646666666669</v>
      </c>
      <c r="JL77" s="3">
        <f>+VLOOKUP($E77,'Trimestrales MX'!$C:$FS,JL$1,FALSE)/3</f>
        <v>1008.5303333333333</v>
      </c>
      <c r="JM77" s="3">
        <f>+VLOOKUP($E77,'Trimestrales MX'!$C:$FS,JM$1,FALSE)/3</f>
        <v>1311.9553333333333</v>
      </c>
      <c r="JN77" s="3">
        <f>+VLOOKUP($E77,'Trimestrales MX'!$C:$FS,JN$1,FALSE)/3</f>
        <v>16877.439999999999</v>
      </c>
      <c r="JO77" s="3">
        <f>+VLOOKUP($E77,'Trimestrales MX'!$C:$FS,JO$1,FALSE)/3</f>
        <v>7804.6926666666668</v>
      </c>
      <c r="JP77" s="3">
        <f>+VLOOKUP($E77,'Trimestrales MX'!$C:$FS,JP$1,FALSE)/3</f>
        <v>9072.7473333333328</v>
      </c>
      <c r="JQ77" s="3">
        <f>+VLOOKUP($E77,'Trimestrales MX'!$C:$FS,JQ$1,FALSE)/3</f>
        <v>3194793.8213333334</v>
      </c>
      <c r="JR77" s="3">
        <f>+VLOOKUP($E77,'Trimestrales MX'!$C:$FS,JR$1,FALSE)/3</f>
        <v>398809.27799999999</v>
      </c>
      <c r="JS77" s="3">
        <f>+VLOOKUP($E77,'Trimestrales MX'!$C:$FS,JS$1,FALSE)/3</f>
        <v>454068.80066666665</v>
      </c>
      <c r="JT77" s="3">
        <f>+VLOOKUP($E77,'Trimestrales MX'!$C:$FS,JT$1,FALSE)/3</f>
        <v>326365.24866666668</v>
      </c>
      <c r="JU77" s="3">
        <f>+VLOOKUP($E77,'Trimestrales MX'!$C:$FS,JU$1,FALSE)/3</f>
        <v>7968.1756666666661</v>
      </c>
      <c r="JV77" s="3">
        <f>+VLOOKUP($E77,'Trimestrales MX'!$C:$FS,JV$1,FALSE)/3</f>
        <v>6180.9793333333328</v>
      </c>
      <c r="JW77" s="3">
        <f>+VLOOKUP($E77,'Trimestrales MX'!$C:$FS,JW$1,FALSE)/3</f>
        <v>4349.6746666666668</v>
      </c>
      <c r="JX77" s="3">
        <f>+VLOOKUP($E77,'Trimestrales MX'!$C:$FS,JX$1,FALSE)/3</f>
        <v>160205.55000000002</v>
      </c>
      <c r="JY77" s="3">
        <f>+VLOOKUP($E77,'Trimestrales MX'!$C:$FS,JY$1,FALSE)/3</f>
        <v>113155.61766666667</v>
      </c>
      <c r="JZ77" s="3">
        <f>+VLOOKUP($E77,'Trimestrales MX'!$C:$FS,JZ$1,FALSE)/3</f>
        <v>25290.798333333336</v>
      </c>
      <c r="KA77" s="3">
        <f>+VLOOKUP($E77,'Trimestrales MX'!$C:$FS,KA$1,FALSE)/3</f>
        <v>5906.2949999999992</v>
      </c>
      <c r="KB77" s="3">
        <f>+VLOOKUP($E77,'Trimestrales MX'!$C:$FS,KB$1,FALSE)/3</f>
        <v>3308.1586666666667</v>
      </c>
      <c r="KC77" s="3">
        <f>+VLOOKUP($E77,'Trimestrales MX'!$C:$FS,KC$1,FALSE)/3</f>
        <v>103880.35266666667</v>
      </c>
      <c r="KD77" s="3">
        <f>+VLOOKUP($E77,'Trimestrales MX'!$C:$FS,KD$1,FALSE)/3</f>
        <v>4181.51</v>
      </c>
      <c r="KE77" s="3">
        <f>+VLOOKUP($E77,'Trimestrales MX'!$C:$FS,KE$1,FALSE)/3</f>
        <v>6575.2</v>
      </c>
      <c r="KF77" s="3">
        <f>+VLOOKUP($E77,'Trimestrales MX'!$C:$FS,KF$1,FALSE)/3</f>
        <v>7626.8559999999998</v>
      </c>
      <c r="KG77" s="3">
        <f>+VLOOKUP($E77,'Trimestrales MX'!$C:$FS,KG$1,FALSE)/3</f>
        <v>84307.250666666674</v>
      </c>
      <c r="KH77" s="3">
        <f>+VLOOKUP($E77,'Trimestrales MX'!$C:$FS,KH$1,FALSE)/3</f>
        <v>665.98099999999999</v>
      </c>
      <c r="KI77" s="3">
        <f>+VLOOKUP($E77,'Trimestrales MX'!$C:$FS,KI$1,FALSE)/3</f>
        <v>523.55533333333335</v>
      </c>
      <c r="KJ77" s="3">
        <f>+VLOOKUP($E77,'Trimestrales MX'!$C:$FS,KJ$1,FALSE)/3</f>
        <v>178674.99133333334</v>
      </c>
      <c r="KK77" s="3">
        <f>+VLOOKUP($E77,'Trimestrales MX'!$C:$FS,KK$1,FALSE)/3</f>
        <v>152508.11033333334</v>
      </c>
      <c r="KL77" s="3">
        <f>+VLOOKUP($E77,'Trimestrales MX'!$C:$FS,KL$1,FALSE)/3</f>
        <v>26166.880999999998</v>
      </c>
      <c r="KM77" s="3">
        <f>+VLOOKUP($E77,'Trimestrales MX'!$C:$FS,KM$1,FALSE)/3</f>
        <v>611716.22733333334</v>
      </c>
      <c r="KN77" s="3">
        <f>+VLOOKUP($E77,'Trimestrales MX'!$C:$FS,KN$1,FALSE)/3</f>
        <v>589880.36133333331</v>
      </c>
      <c r="KO77" s="3">
        <f>+VLOOKUP($E77,'Trimestrales MX'!$C:$FS,KO$1,FALSE)/3</f>
        <v>21835.866333333335</v>
      </c>
      <c r="KP77" s="3">
        <f>+VLOOKUP($E77,'Trimestrales MX'!$C:$FS,KP$1,FALSE)/3</f>
        <v>95740.490666666665</v>
      </c>
      <c r="KQ77" s="3">
        <f>+VLOOKUP($E77,'Trimestrales MX'!$C:$FS,KQ$1,FALSE)/3</f>
        <v>31128.118000000002</v>
      </c>
      <c r="KR77" s="3">
        <f>+VLOOKUP($E77,'Trimestrales MX'!$C:$FS,KR$1,FALSE)/3</f>
        <v>183611.61300000001</v>
      </c>
      <c r="KS77" s="3">
        <f>+VLOOKUP($E77,'Trimestrales MX'!$C:$FS,KS$1,FALSE)/3</f>
        <v>220401.63533333331</v>
      </c>
      <c r="KT77" s="3">
        <f>+VLOOKUP($E77,'Trimestrales MX'!$C:$FS,KT$1,FALSE)/3</f>
        <v>125968.65633333333</v>
      </c>
      <c r="KU77" s="3">
        <f>+VLOOKUP($E77,'Trimestrales MX'!$C:$FS,KU$1,FALSE)/3</f>
        <v>55370.636666666665</v>
      </c>
      <c r="KV77" s="3">
        <f>+VLOOKUP($E77,'Trimestrales MX'!$C:$FS,KV$1,FALSE)/3</f>
        <v>66593.102666666658</v>
      </c>
      <c r="KW77" s="3">
        <f>+VLOOKUP($E77,'Trimestrales MX'!$C:$FS,KW$1,FALSE)/3</f>
        <v>4004.9169999999999</v>
      </c>
      <c r="KX77" s="3">
        <f>+VLOOKUP($E77,'Trimestrales MX'!$C:$FS,KX$1,FALSE)/3</f>
        <v>24849.406666666666</v>
      </c>
      <c r="KY77" s="3">
        <f>+VLOOKUP($E77,'Trimestrales MX'!$C:$FS,KY$1,FALSE)/3</f>
        <v>10621.093999999999</v>
      </c>
      <c r="KZ77" s="3">
        <f>+VLOOKUP($E77,'Trimestrales MX'!$C:$FS,KZ$1,FALSE)/3</f>
        <v>14228.312333333333</v>
      </c>
      <c r="LA77" s="3">
        <f>+VLOOKUP($E77,'Trimestrales MX'!$C:$FS,LA$1,FALSE)/3</f>
        <v>114738.90000000001</v>
      </c>
      <c r="LB77" s="3">
        <f>+VLOOKUP($E77,'Trimestrales MX'!$C:$FS,LB$1,FALSE)/3</f>
        <v>54660.954666666665</v>
      </c>
      <c r="LC77" s="3">
        <f>+VLOOKUP($E77,'Trimestrales MX'!$C:$FS,LC$1,FALSE)/3</f>
        <v>60077.945</v>
      </c>
      <c r="LD77" s="3">
        <f>+VLOOKUP($E77,'Trimestrales MX'!$C:$FS,LD$1,FALSE)/3</f>
        <v>111096.44799999999</v>
      </c>
      <c r="LE77" s="3">
        <f>+VLOOKUP($E77,'Trimestrales MX'!$C:$FS,LE$1,FALSE)/3</f>
        <v>24888.228666666666</v>
      </c>
      <c r="LF77" s="3">
        <f>+VLOOKUP($E77,'Trimestrales MX'!$C:$FS,LF$1,FALSE)/3</f>
        <v>45664.891666666663</v>
      </c>
      <c r="LG77" s="3">
        <f>+VLOOKUP($E77,'Trimestrales MX'!$C:$FS,LG$1,FALSE)/3</f>
        <v>40543.327666666664</v>
      </c>
      <c r="LH77" s="3">
        <f>+VLOOKUP($E77,'Trimestrales MX'!$C:$FS,LH$1,FALSE)/3</f>
        <v>213743.65466666667</v>
      </c>
      <c r="LI77" s="3">
        <v>97.971196341435004</v>
      </c>
      <c r="LJ77" s="3">
        <v>102.69094102941099</v>
      </c>
      <c r="LK77" s="3">
        <v>101.662719840995</v>
      </c>
      <c r="LL77" s="3">
        <v>101.426908038866</v>
      </c>
      <c r="LM77" s="3">
        <v>114.972889866131</v>
      </c>
      <c r="LN77" s="3">
        <v>94.082130185791996</v>
      </c>
      <c r="LO77" s="3">
        <v>92.413436191450003</v>
      </c>
      <c r="LP77" s="3">
        <v>99.811733033047005</v>
      </c>
      <c r="LQ77" s="3">
        <v>94.362455641441997</v>
      </c>
      <c r="LR77" s="3">
        <v>95.958380318845997</v>
      </c>
      <c r="LS77" s="3">
        <v>87.744951655625997</v>
      </c>
      <c r="LT77" s="3">
        <v>99.297429855429996</v>
      </c>
      <c r="LU77" s="3">
        <v>97.922102450276995</v>
      </c>
      <c r="LV77" s="3">
        <v>101.206367636829</v>
      </c>
      <c r="LW77" s="3">
        <v>96.950548139654003</v>
      </c>
      <c r="LX77" s="3">
        <v>97.169683999425999</v>
      </c>
      <c r="LY77" s="3">
        <v>94.886674847874005</v>
      </c>
      <c r="LZ77" s="3">
        <v>90.806562939445001</v>
      </c>
      <c r="MA77" s="3">
        <v>97.079839571923003</v>
      </c>
      <c r="MB77" s="3">
        <v>95.589961033302004</v>
      </c>
      <c r="MC77" s="3">
        <v>100.67749969960001</v>
      </c>
      <c r="MD77" s="3">
        <v>95.409490399831</v>
      </c>
      <c r="ME77" s="3">
        <v>97.590341697908002</v>
      </c>
      <c r="MF77" s="3">
        <v>98.970495499655001</v>
      </c>
      <c r="MG77" s="3">
        <v>93.003554384392999</v>
      </c>
      <c r="MH77" s="3">
        <v>97.382428270741997</v>
      </c>
      <c r="MI77" s="3">
        <v>101.72501157830099</v>
      </c>
      <c r="MJ77" s="3">
        <v>98.267065496011</v>
      </c>
      <c r="MK77" s="3">
        <v>100.56269750295201</v>
      </c>
      <c r="ML77" s="3">
        <v>93.573417920403003</v>
      </c>
      <c r="MM77" s="3">
        <v>94.616113208165004</v>
      </c>
      <c r="MN77" s="3">
        <v>96.738030198757997</v>
      </c>
      <c r="MO77" s="3">
        <v>85.067185211208994</v>
      </c>
      <c r="MP77" s="3">
        <v>92.309750324830006</v>
      </c>
    </row>
    <row r="78" spans="1:354" x14ac:dyDescent="0.3">
      <c r="A78" s="7">
        <v>41365</v>
      </c>
      <c r="B78" s="19">
        <f t="shared" si="175"/>
        <v>2013</v>
      </c>
      <c r="C78" s="19">
        <f t="shared" si="176"/>
        <v>4</v>
      </c>
      <c r="D78" s="20">
        <f>+VLOOKUP(C78,'Trimestres-Meses'!A:B,2,FALSE)</f>
        <v>2</v>
      </c>
      <c r="E78" s="18" t="str">
        <f t="shared" si="177"/>
        <v>2013-2</v>
      </c>
      <c r="F78" s="25">
        <v>10.474088407643308</v>
      </c>
      <c r="G78" s="23">
        <v>5.825079299363054</v>
      </c>
      <c r="H78" s="24">
        <v>4.6490091082802527</v>
      </c>
      <c r="I78" s="5">
        <v>168.32</v>
      </c>
      <c r="J78" s="5">
        <v>137.38999999999999</v>
      </c>
      <c r="K78" s="5">
        <v>90.73</v>
      </c>
      <c r="L78" s="5">
        <v>1861.67</v>
      </c>
      <c r="M78" s="5">
        <v>98.85</v>
      </c>
      <c r="N78" s="5">
        <v>4.17</v>
      </c>
      <c r="O78" s="5">
        <v>1856</v>
      </c>
      <c r="P78" s="5">
        <v>82.02</v>
      </c>
      <c r="Q78" s="5">
        <v>87.76</v>
      </c>
      <c r="R78" s="17">
        <v>1.5E-3</v>
      </c>
      <c r="S78" s="17">
        <v>3.73E-2</v>
      </c>
      <c r="T78" s="3">
        <v>2818.5631818181819</v>
      </c>
      <c r="U78" s="3">
        <v>1597.57</v>
      </c>
      <c r="V78" s="3">
        <v>1.3095859999999999</v>
      </c>
      <c r="W78" s="3">
        <f>+VLOOKUP(E78,'Trimestrales USA'!C:DY,2,FALSE)/3</f>
        <v>5566.5333333333328</v>
      </c>
      <c r="X78" s="3">
        <f>+VLOOKUP($E78,'Trimestrales USA'!$C:$DY,X$1,FALSE)/3</f>
        <v>3763.6666666666665</v>
      </c>
      <c r="Y78" s="3">
        <f>+VLOOKUP($E78,'Trimestrales USA'!$C:$DY,Y$1,FALSE)/3</f>
        <v>1233.1000000000001</v>
      </c>
      <c r="Z78" s="3">
        <f>+VLOOKUP($E78,'Trimestrales USA'!$C:$DY,Z$1,FALSE)/3</f>
        <v>395.16666666666669</v>
      </c>
      <c r="AA78" s="3">
        <f>+VLOOKUP($E78,'Trimestrales USA'!$C:$DY,AA$1,FALSE)/3</f>
        <v>837.9666666666667</v>
      </c>
      <c r="AB78" s="3">
        <f>+VLOOKUP($E78,'Trimestrales USA'!$C:$DY,AB$1,FALSE)/3</f>
        <v>2530.5333333333333</v>
      </c>
      <c r="AC78" s="3">
        <f>+VLOOKUP($E78,'Trimestrales USA'!$C:$DY,AC$1,FALSE)/3</f>
        <v>925.1</v>
      </c>
      <c r="AD78" s="3">
        <f>+VLOOKUP($E78,'Trimestrales USA'!$C:$DY,AD$1,FALSE)/3</f>
        <v>895.83333333333337</v>
      </c>
      <c r="AE78" s="3">
        <f>+VLOOKUP($E78,'Trimestrales USA'!$C:$DY,AE$1,FALSE)/3</f>
        <v>726.76666666666677</v>
      </c>
      <c r="AF78" s="3">
        <f>+VLOOKUP($E78,'Trimestrales USA'!$C:$DY,AF$1,FALSE)/3</f>
        <v>160</v>
      </c>
      <c r="AG78" s="3">
        <f>+VLOOKUP($E78,'Trimestrales USA'!$C:$DY,AG$1,FALSE)/3</f>
        <v>339.33333333333331</v>
      </c>
      <c r="AH78" s="3">
        <f>+VLOOKUP($E78,'Trimestrales USA'!$C:$DY,AH$1,FALSE)/3</f>
        <v>227.43333333333331</v>
      </c>
      <c r="AI78" s="3">
        <f>+VLOOKUP($E78,'Trimestrales USA'!$C:$DY,AI$1,FALSE)/3</f>
        <v>169.06666666666666</v>
      </c>
      <c r="AJ78" s="3">
        <f>+VLOOKUP($E78,'Trimestrales USA'!$C:$DY,AJ$1,FALSE)/3</f>
        <v>29.266666666666666</v>
      </c>
      <c r="AK78" s="3">
        <f>+VLOOKUP($E78,'Trimestrales USA'!$C:$DY,AK$1,FALSE)/3</f>
        <v>-166.43333333333334</v>
      </c>
      <c r="AL78" s="3">
        <f>+VLOOKUP($E78,'Trimestrales USA'!$C:$DY,AL$1,FALSE)/3</f>
        <v>753.4666666666667</v>
      </c>
      <c r="AM78" s="3">
        <f>+VLOOKUP($E78,'Trimestrales USA'!$C:$DY,AM$1,FALSE)/3</f>
        <v>515.9</v>
      </c>
      <c r="AN78" s="3">
        <f>+VLOOKUP($E78,'Trimestrales USA'!$C:$DY,AN$1,FALSE)/3</f>
        <v>237.6</v>
      </c>
      <c r="AO78" s="3">
        <f>+VLOOKUP($E78,'Trimestrales USA'!$C:$DY,AO$1,FALSE)/3</f>
        <v>919.93333333333339</v>
      </c>
      <c r="AP78" s="3">
        <f>+VLOOKUP($E78,'Trimestrales USA'!$C:$DY,AP$1,FALSE)/3</f>
        <v>763.36666666666667</v>
      </c>
      <c r="AQ78" s="3">
        <f>+VLOOKUP($E78,'Trimestrales USA'!$C:$DY,AQ$1,FALSE)/3</f>
        <v>156.53333333333333</v>
      </c>
      <c r="AR78" s="3">
        <f>+VLOOKUP($E78,'Trimestrales USA'!$C:$DY,AR$1,FALSE)/3</f>
        <v>1044.2</v>
      </c>
      <c r="AS78" s="3">
        <f>+VLOOKUP($E78,'Trimestrales USA'!$C:$DY,AS$1,FALSE)/3</f>
        <v>410.9666666666667</v>
      </c>
      <c r="AT78" s="3">
        <f>+VLOOKUP($E78,'Trimestrales USA'!$C:$DY,AT$1,FALSE)/3</f>
        <v>256.96666666666664</v>
      </c>
      <c r="AU78" s="3">
        <f>+VLOOKUP($E78,'Trimestrales USA'!$C:$DY,AU$1,FALSE)/3</f>
        <v>154</v>
      </c>
      <c r="AV78" s="3">
        <f>+VLOOKUP($E78,'Trimestrales USA'!$C:$DY,AV$1,FALSE)/3</f>
        <v>633.26666666666665</v>
      </c>
      <c r="AW78" s="3">
        <f>+VLOOKUP($E78,'Trimestrales USA'!$C:$DY,AW$1,FALSE)/3</f>
        <v>4830.7</v>
      </c>
      <c r="AX78" s="3">
        <f>+VLOOKUP($E78,'Trimestrales USA'!$C:$DY,AX$1,FALSE)/3</f>
        <v>74.533333333333331</v>
      </c>
      <c r="AY78" s="3">
        <f>+VLOOKUP($E78,'Trimestrales USA'!$C:$DY,AY$1,FALSE)/3</f>
        <v>64.266666666666666</v>
      </c>
      <c r="AZ78" s="3">
        <f>+VLOOKUP($E78,'Trimestrales USA'!$C:$DY,AZ$1,FALSE)/3</f>
        <v>10.266666666666667</v>
      </c>
      <c r="BA78" s="3">
        <f>+VLOOKUP($E78,'Trimestrales USA'!$C:$DY,BA$1,FALSE)/3</f>
        <v>128.03333333333333</v>
      </c>
      <c r="BB78" s="3">
        <f>+VLOOKUP($E78,'Trimestrales USA'!$C:$DY,BB$1,FALSE)/3</f>
        <v>84.766666666666666</v>
      </c>
      <c r="BC78" s="3">
        <f>+VLOOKUP($E78,'Trimestrales USA'!$C:$DY,BC$1,FALSE)/3</f>
        <v>20.099999999999998</v>
      </c>
      <c r="BD78" s="3">
        <f>+VLOOKUP($E78,'Trimestrales USA'!$C:$DY,BD$1,FALSE)/3</f>
        <v>23.133333333333336</v>
      </c>
      <c r="BE78" s="3">
        <f>+VLOOKUP($E78,'Trimestrales USA'!$C:$DY,BE$1,FALSE)/3</f>
        <v>95.733333333333334</v>
      </c>
      <c r="BF78" s="3">
        <f>+VLOOKUP($E78,'Trimestrales USA'!$C:$DY,BF$1,FALSE)/3</f>
        <v>193.36666666666667</v>
      </c>
      <c r="BG78" s="3">
        <f>+VLOOKUP($E78,'Trimestrales USA'!$C:$DY,BG$1,FALSE)/3</f>
        <v>656.63333333333333</v>
      </c>
      <c r="BH78" s="3">
        <f>+VLOOKUP($E78,'Trimestrales USA'!$C:$DY,BH$1,FALSE)/3</f>
        <v>364.5333333333333</v>
      </c>
      <c r="BI78" s="3">
        <f>+VLOOKUP($E78,'Trimestrales USA'!$C:$DY,BI$1,FALSE)/3</f>
        <v>10</v>
      </c>
      <c r="BJ78" s="3">
        <f>+VLOOKUP($E78,'Trimestrales USA'!$C:$DY,BJ$1,FALSE)/3</f>
        <v>15.566666666666668</v>
      </c>
      <c r="BK78" s="3">
        <f>+VLOOKUP($E78,'Trimestrales USA'!$C:$DY,BK$1,FALSE)/3</f>
        <v>20.433333333333334</v>
      </c>
      <c r="BL78" s="3">
        <f>+VLOOKUP($E78,'Trimestrales USA'!$C:$DY,BL$1,FALSE)/3</f>
        <v>47.1</v>
      </c>
      <c r="BM78" s="3">
        <f>+VLOOKUP($E78,'Trimestrales USA'!$C:$DY,BM$1,FALSE)/3</f>
        <v>52.333333333333336</v>
      </c>
      <c r="BN78" s="3">
        <f>+VLOOKUP($E78,'Trimestrales USA'!$C:$DY,BN$1,FALSE)/3</f>
        <v>81</v>
      </c>
      <c r="BO78" s="3">
        <f>+VLOOKUP($E78,'Trimestrales USA'!$C:$DY,BO$1,FALSE)/3</f>
        <v>19.233333333333334</v>
      </c>
      <c r="BP78" s="3">
        <f>+VLOOKUP($E78,'Trimestrales USA'!$C:$DY,BP$1,FALSE)/3</f>
        <v>40.6</v>
      </c>
      <c r="BQ78" s="3">
        <f>+VLOOKUP($E78,'Trimestrales USA'!$C:$DY,BQ$1,FALSE)/3</f>
        <v>43.933333333333337</v>
      </c>
      <c r="BR78" s="3">
        <f>+VLOOKUP($E78,'Trimestrales USA'!$C:$DY,BR$1,FALSE)/3</f>
        <v>7.8999999999999995</v>
      </c>
      <c r="BS78" s="3">
        <f>+VLOOKUP($E78,'Trimestrales USA'!$C:$DY,BS$1,FALSE)/3</f>
        <v>26.400000000000002</v>
      </c>
      <c r="BT78" s="3">
        <f>+VLOOKUP($E78,'Trimestrales USA'!$C:$DY,BT$1,FALSE)/3</f>
        <v>292.09999999999997</v>
      </c>
      <c r="BU78" s="3">
        <f>+VLOOKUP($E78,'Trimestrales USA'!$C:$DY,BU$1,FALSE)/3</f>
        <v>76.13333333333334</v>
      </c>
      <c r="BV78" s="3">
        <f>+VLOOKUP($E78,'Trimestrales USA'!$C:$DY,BV$1,FALSE)/3</f>
        <v>5.5</v>
      </c>
      <c r="BW78" s="3">
        <f>+VLOOKUP($E78,'Trimestrales USA'!$C:$DY,BW$1,FALSE)/3</f>
        <v>3.4</v>
      </c>
      <c r="BX78" s="3">
        <f>+VLOOKUP($E78,'Trimestrales USA'!$C:$DY,BX$1,FALSE)/3</f>
        <v>18.666666666666668</v>
      </c>
      <c r="BY78" s="3">
        <f>+VLOOKUP($E78,'Trimestrales USA'!$C:$DY,BY$1,FALSE)/3</f>
        <v>13.066666666666668</v>
      </c>
      <c r="BZ78" s="3">
        <f>+VLOOKUP($E78,'Trimestrales USA'!$C:$DY,BZ$1,FALSE)/3</f>
        <v>45.233333333333327</v>
      </c>
      <c r="CA78" s="3">
        <f>+VLOOKUP($E78,'Trimestrales USA'!$C:$DY,CA$1,FALSE)/3</f>
        <v>107.03333333333335</v>
      </c>
      <c r="CB78" s="3">
        <f>+VLOOKUP($E78,'Trimestrales USA'!$C:$DY,CB$1,FALSE)/3</f>
        <v>23.099999999999998</v>
      </c>
      <c r="CC78" s="3">
        <f>+VLOOKUP($E78,'Trimestrales USA'!$C:$DY,CC$1,FALSE)/3</f>
        <v>342.73333333333335</v>
      </c>
      <c r="CD78" s="3">
        <f>+VLOOKUP($E78,'Trimestrales USA'!$C:$DY,CD$1,FALSE)/3</f>
        <v>314.63333333333333</v>
      </c>
      <c r="CE78" s="3">
        <f>+VLOOKUP($E78,'Trimestrales USA'!$C:$DY,CE$1,FALSE)/3</f>
        <v>56.966666666666669</v>
      </c>
      <c r="CF78" s="3">
        <f>+VLOOKUP($E78,'Trimestrales USA'!$C:$DY,CF$1,FALSE)/3</f>
        <v>45.066666666666663</v>
      </c>
      <c r="CG78" s="3">
        <f>+VLOOKUP($E78,'Trimestrales USA'!$C:$DY,CG$1,FALSE)/3</f>
        <v>45.066666666666663</v>
      </c>
      <c r="CH78" s="3">
        <f>+VLOOKUP($E78,'Trimestrales USA'!$C:$DY,CH$1,FALSE)/3</f>
        <v>167.5</v>
      </c>
      <c r="CI78" s="3">
        <f>+VLOOKUP($E78,'Trimestrales USA'!$C:$DY,CI$1,FALSE)/3</f>
        <v>161.79999999999998</v>
      </c>
      <c r="CJ78" s="3">
        <f>+VLOOKUP($E78,'Trimestrales USA'!$C:$DY,CJ$1,FALSE)/3</f>
        <v>30.233333333333334</v>
      </c>
      <c r="CK78" s="3">
        <f>+VLOOKUP($E78,'Trimestrales USA'!$C:$DY,CK$1,FALSE)/3</f>
        <v>13.4</v>
      </c>
      <c r="CL78" s="3">
        <f>+VLOOKUP($E78,'Trimestrales USA'!$C:$DY,CL$1,FALSE)/3</f>
        <v>5.4333333333333336</v>
      </c>
      <c r="CM78" s="3">
        <f>+VLOOKUP($E78,'Trimestrales USA'!$C:$DY,CM$1,FALSE)/3</f>
        <v>43.233333333333327</v>
      </c>
      <c r="CN78" s="3">
        <f>+VLOOKUP($E78,'Trimestrales USA'!$C:$DY,CN$1,FALSE)/3</f>
        <v>12.566666666666668</v>
      </c>
      <c r="CO78" s="3">
        <f>+VLOOKUP($E78,'Trimestrales USA'!$C:$DY,CO$1,FALSE)/3</f>
        <v>9.1</v>
      </c>
      <c r="CP78" s="3">
        <f>+VLOOKUP($E78,'Trimestrales USA'!$C:$DY,CP$1,FALSE)/3</f>
        <v>32.133333333333333</v>
      </c>
      <c r="CQ78" s="3">
        <f>+VLOOKUP($E78,'Trimestrales USA'!$C:$DY,CQ$1,FALSE)/3</f>
        <v>15.766666666666666</v>
      </c>
      <c r="CR78" s="3">
        <f>+VLOOKUP($E78,'Trimestrales USA'!$C:$DY,CR$1,FALSE)/3</f>
        <v>274.43333333333334</v>
      </c>
      <c r="CS78" s="3">
        <f>+VLOOKUP($E78,'Trimestrales USA'!$C:$DY,CS$1,FALSE)/3</f>
        <v>70.566666666666663</v>
      </c>
      <c r="CT78" s="3">
        <f>+VLOOKUP($E78,'Trimestrales USA'!$C:$DY,CT$1,FALSE)/3</f>
        <v>27.566666666666666</v>
      </c>
      <c r="CU78" s="3">
        <f>+VLOOKUP($E78,'Trimestrales USA'!$C:$DY,CU$1,FALSE)/3</f>
        <v>134.96666666666667</v>
      </c>
      <c r="CV78" s="3">
        <f>+VLOOKUP($E78,'Trimestrales USA'!$C:$DY,CV$1,FALSE)/3</f>
        <v>41.300000000000004</v>
      </c>
      <c r="CW78" s="3">
        <f>+VLOOKUP($E78,'Trimestrales USA'!$C:$DY,CW$1,FALSE)/3</f>
        <v>1106.3666666666666</v>
      </c>
      <c r="CX78" s="3">
        <f>+VLOOKUP($E78,'Trimestrales USA'!$C:$DY,CX$1,FALSE)/3</f>
        <v>379.26666666666665</v>
      </c>
      <c r="CY78" s="3">
        <f>+VLOOKUP($E78,'Trimestrales USA'!$C:$DY,CY$1,FALSE)/3</f>
        <v>166.36666666666667</v>
      </c>
      <c r="CZ78" s="3">
        <f>+VLOOKUP($E78,'Trimestrales USA'!$C:$DY,CZ$1,FALSE)/3</f>
        <v>84.899999999999991</v>
      </c>
      <c r="DA78" s="3">
        <f>+VLOOKUP($E78,'Trimestrales USA'!$C:$DY,DA$1,FALSE)/3</f>
        <v>124.23333333333333</v>
      </c>
      <c r="DB78" s="3">
        <f>+VLOOKUP($E78,'Trimestrales USA'!$C:$DY,DB$1,FALSE)/3</f>
        <v>3.7666666666666671</v>
      </c>
      <c r="DC78" s="3">
        <f>+VLOOKUP($E78,'Trimestrales USA'!$C:$DY,DC$1,FALSE)/3</f>
        <v>727.06666666666661</v>
      </c>
      <c r="DD78" s="3">
        <f>+VLOOKUP($E78,'Trimestrales USA'!$C:$DY,DD$1,FALSE)/3</f>
        <v>667.6</v>
      </c>
      <c r="DE78" s="3">
        <f>+VLOOKUP($E78,'Trimestrales USA'!$C:$DY,DE$1,FALSE)/3</f>
        <v>526.9666666666667</v>
      </c>
      <c r="DF78" s="3">
        <f>+VLOOKUP($E78,'Trimestrales USA'!$C:$DY,DF$1,FALSE)/3</f>
        <v>140.6</v>
      </c>
      <c r="DG78" s="3">
        <f>+VLOOKUP($E78,'Trimestrales USA'!$C:$DY,DG$1,FALSE)/3</f>
        <v>59.5</v>
      </c>
      <c r="DH78" s="3">
        <f>+VLOOKUP($E78,'Trimestrales USA'!$C:$DY,DH$1,FALSE)/3</f>
        <v>668.19999999999993</v>
      </c>
      <c r="DI78" s="3">
        <f>+VLOOKUP($E78,'Trimestrales USA'!$C:$DY,DI$1,FALSE)/3</f>
        <v>399.86666666666662</v>
      </c>
      <c r="DJ78" s="3">
        <f>+VLOOKUP($E78,'Trimestrales USA'!$C:$DY,DJ$1,FALSE)/3</f>
        <v>72.3</v>
      </c>
      <c r="DK78" s="3">
        <f>+VLOOKUP($E78,'Trimestrales USA'!$C:$DY,DK$1,FALSE)/3</f>
        <v>84.13333333333334</v>
      </c>
      <c r="DL78" s="3">
        <f>+VLOOKUP($E78,'Trimestrales USA'!$C:$DY,DL$1,FALSE)/3</f>
        <v>243.43333333333331</v>
      </c>
      <c r="DM78" s="3">
        <f>+VLOOKUP($E78,'Trimestrales USA'!$C:$DY,DM$1,FALSE)/3</f>
        <v>106.53333333333335</v>
      </c>
      <c r="DN78" s="3">
        <f>+VLOOKUP($E78,'Trimestrales USA'!$C:$DY,DN$1,FALSE)/3</f>
        <v>161.79999999999998</v>
      </c>
      <c r="DO78" s="3">
        <f>+VLOOKUP($E78,'Trimestrales USA'!$C:$DY,DO$1,FALSE)/3</f>
        <v>147.5</v>
      </c>
      <c r="DP78" s="3">
        <f>+VLOOKUP($E78,'Trimestrales USA'!$C:$DY,DP$1,FALSE)/3</f>
        <v>14.299999999999999</v>
      </c>
      <c r="DQ78" s="3">
        <f>+VLOOKUP($E78,'Trimestrales USA'!$C:$DY,DQ$1,FALSE)/3</f>
        <v>480.73333333333335</v>
      </c>
      <c r="DR78" s="3">
        <f>+VLOOKUP($E78,'Trimestrales USA'!$C:$DY,DR$1,FALSE)/3</f>
        <v>72.033333333333331</v>
      </c>
      <c r="DS78" s="3">
        <f>+VLOOKUP($E78,'Trimestrales USA'!$C:$DY,DS$1,FALSE)/3</f>
        <v>408.7</v>
      </c>
      <c r="DT78" s="3">
        <f>+VLOOKUP($E78,'Trimestrales USA'!$C:$DY,DT$1,FALSE)/3</f>
        <v>197.26666666666665</v>
      </c>
      <c r="DU78" s="3">
        <f>+VLOOKUP($E78,'Trimestrales USA'!$C:$DY,DU$1,FALSE)/3</f>
        <v>135</v>
      </c>
      <c r="DV78" s="3">
        <f>+VLOOKUP($E78,'Trimestrales USA'!$C:$DY,DV$1,FALSE)/3</f>
        <v>42.866666666666667</v>
      </c>
      <c r="DW78" s="3">
        <f>+VLOOKUP($E78,'Trimestrales USA'!$C:$DY,DW$1,FALSE)/3</f>
        <v>33.533333333333331</v>
      </c>
      <c r="DX78" s="3">
        <f>+VLOOKUP($E78,'Trimestrales USA'!$C:$DY,DX$1,FALSE)/3</f>
        <v>215.46666666666667</v>
      </c>
      <c r="DY78" s="3">
        <f>+VLOOKUP($E78,'Trimestrales USA'!$C:$DY,DY$1,FALSE)/3</f>
        <v>58.5</v>
      </c>
      <c r="DZ78" s="3">
        <f>+VLOOKUP($E78,'Trimestrales USA'!$C:$DY,DZ$1,FALSE)/3</f>
        <v>34.300000000000004</v>
      </c>
      <c r="EA78" s="3">
        <f>+VLOOKUP($E78,'Trimestrales USA'!$C:$DY,EA$1,FALSE)/3</f>
        <v>24.2</v>
      </c>
      <c r="EB78" s="3">
        <f>+VLOOKUP($E78,'Trimestrales USA'!$C:$DY,EB$1,FALSE)/3</f>
        <v>156.96666666666667</v>
      </c>
      <c r="EC78" s="3">
        <f>+VLOOKUP($E78,'Trimestrales USA'!$C:$DY,EC$1,FALSE)/3</f>
        <v>45.333333333333336</v>
      </c>
      <c r="ED78" s="3">
        <f>+VLOOKUP($E78,'Trimestrales USA'!$C:$DY,ED$1,FALSE)/3</f>
        <v>111.66666666666667</v>
      </c>
      <c r="EE78" s="3">
        <f>+VLOOKUP($E78,'Trimestrales USA'!$C:$DY,EE$1,FALSE)/3</f>
        <v>118.10000000000001</v>
      </c>
      <c r="EF78" s="3">
        <f>+VLOOKUP($E78,'Trimestrales USA'!$C:$DY,EF$1,FALSE)/3</f>
        <v>735.83333333333337</v>
      </c>
      <c r="EG78" s="3">
        <f>+VLOOKUP($E78,'Trimestrales USA'!$C:$DY,EG$1,FALSE)/3</f>
        <v>234.70000000000002</v>
      </c>
      <c r="EH78" s="3">
        <f>+VLOOKUP($E78,'Trimestrales USA'!$C:$DY,EH$1,FALSE)/3</f>
        <v>219.56666666666669</v>
      </c>
      <c r="EI78" s="3">
        <f>+VLOOKUP($E78,'Trimestrales USA'!$C:$DY,EI$1,FALSE)/3</f>
        <v>133.76666666666668</v>
      </c>
      <c r="EJ78" s="3">
        <f>+VLOOKUP($E78,'Trimestrales USA'!$C:$DY,EJ$1,FALSE)/3</f>
        <v>85.8</v>
      </c>
      <c r="EK78" s="3">
        <f>+VLOOKUP($E78,'Trimestrales USA'!$C:$DY,EK$1,FALSE)/3</f>
        <v>15.1</v>
      </c>
      <c r="EL78" s="3">
        <f>+VLOOKUP($E78,'Trimestrales USA'!$C:$DY,EL$1,FALSE)/3</f>
        <v>501.13333333333338</v>
      </c>
      <c r="EM78" s="3">
        <f>+VLOOKUP($E78,'Trimestrales USA'!$C:$DY,EM$1,FALSE)/3</f>
        <v>458.7</v>
      </c>
      <c r="EN78" s="3">
        <f>+VLOOKUP($E78,'Trimestrales USA'!$C:$DY,EN$1,FALSE)/3</f>
        <v>42.43333333333333</v>
      </c>
      <c r="EO78" s="3">
        <f>+VLOOKUP($E78,'Trimestrales USA'!$C:$DY,EO$1,FALSE)/3</f>
        <v>0</v>
      </c>
      <c r="EP78" s="3">
        <f>+VLOOKUP($E78,'Trimestrales USA'!$C:$DY,EP$1,FALSE)/3</f>
        <v>1052.5333333333333</v>
      </c>
      <c r="EQ78" s="3">
        <f>+VLOOKUP($E78,'Trimestrales USA'!$C:$DY,EQ$1,FALSE)/3</f>
        <v>3778.1333333333332</v>
      </c>
      <c r="ER78" s="3">
        <f>+VLOOKUP($E78,'Trimestrales USA'!$C:$DY,ER$1,FALSE)/3</f>
        <v>0</v>
      </c>
      <c r="ES78" s="3">
        <f>+VLOOKUP($E78,'Trimestrales MX'!$C:$FS,ES$1,FALSE)/3</f>
        <v>5453953.9846666669</v>
      </c>
      <c r="ET78" s="3">
        <f>+VLOOKUP($E78,'Trimestrales MX'!$C:$FS,ET$1,FALSE)/3</f>
        <v>211362.68000000002</v>
      </c>
      <c r="EU78" s="3">
        <f>+VLOOKUP($E78,'Trimestrales MX'!$C:$FS,EU$1,FALSE)/3</f>
        <v>5242591.3046666672</v>
      </c>
      <c r="EV78" s="3">
        <f>+VLOOKUP($E78,'Trimestrales MX'!$C:$FS,EV$1,FALSE)/3</f>
        <v>181165.73266666665</v>
      </c>
      <c r="EW78" s="3">
        <f>+VLOOKUP($E78,'Trimestrales MX'!$C:$FS,EW$1,FALSE)/3</f>
        <v>181165.73266666665</v>
      </c>
      <c r="EX78" s="3">
        <f>+VLOOKUP($E78,'Trimestrales MX'!$C:$FS,EX$1,FALSE)/3</f>
        <v>116321.298</v>
      </c>
      <c r="EY78" s="3">
        <f>+VLOOKUP($E78,'Trimestrales MX'!$C:$FS,EY$1,FALSE)/3</f>
        <v>54606.53833333333</v>
      </c>
      <c r="EZ78" s="3">
        <f>+VLOOKUP($E78,'Trimestrales MX'!$C:$FS,EZ$1,FALSE)/3</f>
        <v>6215.545666666666</v>
      </c>
      <c r="FA78" s="3">
        <f>+VLOOKUP($E78,'Trimestrales MX'!$C:$FS,FA$1,FALSE)/3</f>
        <v>3582.8393333333333</v>
      </c>
      <c r="FB78" s="3">
        <f>+VLOOKUP($E78,'Trimestrales MX'!$C:$FS,FB$1,FALSE)/3</f>
        <v>439.51099999999997</v>
      </c>
      <c r="FC78" s="3">
        <f>+VLOOKUP($E78,'Trimestrales MX'!$C:$FS,FC$1,FALSE)/3</f>
        <v>1734463.6563333331</v>
      </c>
      <c r="FD78" s="3">
        <f>+VLOOKUP($E78,'Trimestrales MX'!$C:$FS,FD$1,FALSE)/3</f>
        <v>381672.35033333331</v>
      </c>
      <c r="FE78" s="3">
        <f>+VLOOKUP($E78,'Trimestrales MX'!$C:$FS,FE$1,FALSE)/3</f>
        <v>295630.18933333334</v>
      </c>
      <c r="FF78" s="3">
        <f>+VLOOKUP($E78,'Trimestrales MX'!$C:$FS,FF$1,FALSE)/3</f>
        <v>57101.419333333331</v>
      </c>
      <c r="FG78" s="3">
        <f>+VLOOKUP($E78,'Trimestrales MX'!$C:$FS,FG$1,FALSE)/3</f>
        <v>28940.741333333335</v>
      </c>
      <c r="FH78" s="3">
        <f>+VLOOKUP($E78,'Trimestrales MX'!$C:$FS,FH$1,FALSE)/3</f>
        <v>82038.607000000004</v>
      </c>
      <c r="FI78" s="3">
        <f>+VLOOKUP($E78,'Trimestrales MX'!$C:$FS,FI$1,FALSE)/3</f>
        <v>63738.47</v>
      </c>
      <c r="FJ78" s="3">
        <f>+VLOOKUP($E78,'Trimestrales MX'!$C:$FS,FJ$1,FALSE)/3</f>
        <v>18300.136999999999</v>
      </c>
      <c r="FK78" s="3">
        <f>+VLOOKUP($E78,'Trimestrales MX'!$C:$FS,FK$1,FALSE)/3</f>
        <v>400628.61566666671</v>
      </c>
      <c r="FL78" s="3">
        <f>+VLOOKUP($E78,'Trimestrales MX'!$C:$FS,FL$1,FALSE)/3</f>
        <v>263529.8286666667</v>
      </c>
      <c r="FM78" s="3">
        <f>+VLOOKUP($E78,'Trimestrales MX'!$C:$FS,FM$1,FALSE)/3</f>
        <v>93536.963999999993</v>
      </c>
      <c r="FN78" s="3">
        <f>+VLOOKUP($E78,'Trimestrales MX'!$C:$FS,FN$1,FALSE)/3</f>
        <v>43561.822999999997</v>
      </c>
      <c r="FO78" s="3">
        <f>+VLOOKUP($E78,'Trimestrales MX'!$C:$FS,FO$1,FALSE)/3</f>
        <v>870124.08366666676</v>
      </c>
      <c r="FP78" s="3">
        <f>+VLOOKUP($E78,'Trimestrales MX'!$C:$FS,FP$1,FALSE)/3</f>
        <v>200674.25033333336</v>
      </c>
      <c r="FQ78" s="3">
        <f>+VLOOKUP($E78,'Trimestrales MX'!$C:$FS,FQ$1,FALSE)/3</f>
        <v>6195.5243333333337</v>
      </c>
      <c r="FR78" s="3">
        <f>+VLOOKUP($E78,'Trimestrales MX'!$C:$FS,FR$1,FALSE)/3</f>
        <v>16477.714666666667</v>
      </c>
      <c r="FS78" s="3">
        <f>+VLOOKUP($E78,'Trimestrales MX'!$C:$FS,FS$1,FALSE)/3</f>
        <v>14495.553333333335</v>
      </c>
      <c r="FT78" s="3">
        <f>+VLOOKUP($E78,'Trimestrales MX'!$C:$FS,FT$1,FALSE)/3</f>
        <v>6765.1769999999997</v>
      </c>
      <c r="FU78" s="3">
        <f>+VLOOKUP($E78,'Trimestrales MX'!$C:$FS,FU$1,FALSE)/3</f>
        <v>21387.779666666665</v>
      </c>
      <c r="FV78" s="3">
        <f>+VLOOKUP($E78,'Trimestrales MX'!$C:$FS,FV$1,FALSE)/3</f>
        <v>41359.219333333334</v>
      </c>
      <c r="FW78" s="3">
        <f>+VLOOKUP($E78,'Trimestrales MX'!$C:$FS,FW$1,FALSE)/3</f>
        <v>1066.0046666666667</v>
      </c>
      <c r="FX78" s="3">
        <f>+VLOOKUP($E78,'Trimestrales MX'!$C:$FS,FX$1,FALSE)/3</f>
        <v>62116.139333333333</v>
      </c>
      <c r="FY78" s="3">
        <f>+VLOOKUP($E78,'Trimestrales MX'!$C:$FS,FY$1,FALSE)/3</f>
        <v>30811.137666666666</v>
      </c>
      <c r="FZ78" s="3">
        <f>+VLOOKUP($E78,'Trimestrales MX'!$C:$FS,FZ$1,FALSE)/3</f>
        <v>47017.159333333337</v>
      </c>
      <c r="GA78" s="3">
        <f>+VLOOKUP($E78,'Trimestrales MX'!$C:$FS,GA$1,FALSE)/3</f>
        <v>41355.514333333333</v>
      </c>
      <c r="GB78" s="3">
        <f>+VLOOKUP($E78,'Trimestrales MX'!$C:$FS,GB$1,FALSE)/3</f>
        <v>5661.6450000000004</v>
      </c>
      <c r="GC78" s="3">
        <f>+VLOOKUP($E78,'Trimestrales MX'!$C:$FS,GC$1,FALSE)/3</f>
        <v>8824.6183333333338</v>
      </c>
      <c r="GD78" s="3">
        <f>+VLOOKUP($E78,'Trimestrales MX'!$C:$FS,GD$1,FALSE)/3</f>
        <v>1677.307</v>
      </c>
      <c r="GE78" s="3">
        <f>+VLOOKUP($E78,'Trimestrales MX'!$C:$FS,GE$1,FALSE)/3</f>
        <v>6192.3509999999997</v>
      </c>
      <c r="GF78" s="3">
        <f>+VLOOKUP($E78,'Trimestrales MX'!$C:$FS,GF$1,FALSE)/3</f>
        <v>954.96</v>
      </c>
      <c r="GG78" s="3">
        <f>+VLOOKUP($E78,'Trimestrales MX'!$C:$FS,GG$1,FALSE)/3</f>
        <v>4253.66</v>
      </c>
      <c r="GH78" s="3">
        <f>+VLOOKUP($E78,'Trimestrales MX'!$C:$FS,GH$1,FALSE)/3</f>
        <v>1204.7333333333333</v>
      </c>
      <c r="GI78" s="3">
        <f>+VLOOKUP($E78,'Trimestrales MX'!$C:$FS,GI$1,FALSE)/3</f>
        <v>3048.9266666666667</v>
      </c>
      <c r="GJ78" s="3">
        <f>+VLOOKUP($E78,'Trimestrales MX'!$C:$FS,GJ$1,FALSE)/3</f>
        <v>18818.877</v>
      </c>
      <c r="GK78" s="3">
        <f>+VLOOKUP($E78,'Trimestrales MX'!$C:$FS,GK$1,FALSE)/3</f>
        <v>2203.6210000000001</v>
      </c>
      <c r="GL78" s="3">
        <f>+VLOOKUP($E78,'Trimestrales MX'!$C:$FS,GL$1,FALSE)/3</f>
        <v>15769.767999999998</v>
      </c>
      <c r="GM78" s="3">
        <f>+VLOOKUP($E78,'Trimestrales MX'!$C:$FS,GM$1,FALSE)/3</f>
        <v>845.48799999999994</v>
      </c>
      <c r="GN78" s="3">
        <f>+VLOOKUP($E78,'Trimestrales MX'!$C:$FS,GN$1,FALSE)/3</f>
        <v>7933.3546666666662</v>
      </c>
      <c r="GO78" s="3">
        <f>+VLOOKUP($E78,'Trimestrales MX'!$C:$FS,GO$1,FALSE)/3</f>
        <v>1438.884</v>
      </c>
      <c r="GP78" s="3">
        <f>+VLOOKUP($E78,'Trimestrales MX'!$C:$FS,GP$1,FALSE)/3</f>
        <v>5758.0716666666667</v>
      </c>
      <c r="GQ78" s="3">
        <f>+VLOOKUP($E78,'Trimestrales MX'!$C:$FS,GQ$1,FALSE)/3</f>
        <v>736.399</v>
      </c>
      <c r="GR78" s="3">
        <f>+VLOOKUP($E78,'Trimestrales MX'!$C:$FS,GR$1,FALSE)/3</f>
        <v>8219.8503333333338</v>
      </c>
      <c r="GS78" s="3">
        <f>+VLOOKUP($E78,'Trimestrales MX'!$C:$FS,GS$1,FALSE)/3</f>
        <v>4831.2820000000002</v>
      </c>
      <c r="GT78" s="3">
        <f>+VLOOKUP($E78,'Trimestrales MX'!$C:$FS,GT$1,FALSE)/3</f>
        <v>259.98733333333331</v>
      </c>
      <c r="GU78" s="3">
        <f>+VLOOKUP($E78,'Trimestrales MX'!$C:$FS,GU$1,FALSE)/3</f>
        <v>3128.5813333333335</v>
      </c>
      <c r="GV78" s="3">
        <f>+VLOOKUP($E78,'Trimestrales MX'!$C:$FS,GV$1,FALSE)/3</f>
        <v>15263.25</v>
      </c>
      <c r="GW78" s="3">
        <f>+VLOOKUP($E78,'Trimestrales MX'!$C:$FS,GW$1,FALSE)/3</f>
        <v>5197.2073333333328</v>
      </c>
      <c r="GX78" s="3">
        <f>+VLOOKUP($E78,'Trimestrales MX'!$C:$FS,GX$1,FALSE)/3</f>
        <v>10066.042666666666</v>
      </c>
      <c r="GY78" s="3">
        <f>+VLOOKUP($E78,'Trimestrales MX'!$C:$FS,GY$1,FALSE)/3</f>
        <v>6162.813666666666</v>
      </c>
      <c r="GZ78" s="3">
        <f>+VLOOKUP($E78,'Trimestrales MX'!$C:$FS,GZ$1,FALSE)/3</f>
        <v>27490.561000000002</v>
      </c>
      <c r="HA78" s="3">
        <f>+VLOOKUP($E78,'Trimestrales MX'!$C:$FS,HA$1,FALSE)/3</f>
        <v>91079.578333333324</v>
      </c>
      <c r="HB78" s="3">
        <f>+VLOOKUP($E78,'Trimestrales MX'!$C:$FS,HB$1,FALSE)/3</f>
        <v>44767.507333333335</v>
      </c>
      <c r="HC78" s="3">
        <f>+VLOOKUP($E78,'Trimestrales MX'!$C:$FS,HC$1,FALSE)/3</f>
        <v>6962.2556666666669</v>
      </c>
      <c r="HD78" s="3">
        <f>+VLOOKUP($E78,'Trimestrales MX'!$C:$FS,HD$1,FALSE)/3</f>
        <v>3261.6473333333329</v>
      </c>
      <c r="HE78" s="3">
        <f>+VLOOKUP($E78,'Trimestrales MX'!$C:$FS,HE$1,FALSE)/3</f>
        <v>13615.123666666666</v>
      </c>
      <c r="HF78" s="3">
        <f>+VLOOKUP($E78,'Trimestrales MX'!$C:$FS,HF$1,FALSE)/3</f>
        <v>3880.7129999999997</v>
      </c>
      <c r="HG78" s="3">
        <f>+VLOOKUP($E78,'Trimestrales MX'!$C:$FS,HG$1,FALSE)/3</f>
        <v>13925.053333333335</v>
      </c>
      <c r="HH78" s="3">
        <f>+VLOOKUP($E78,'Trimestrales MX'!$C:$FS,HH$1,FALSE)/3</f>
        <v>4667.2780000000002</v>
      </c>
      <c r="HI78" s="3">
        <f>+VLOOKUP($E78,'Trimestrales MX'!$C:$FS,HI$1,FALSE)/3</f>
        <v>24530.060666666668</v>
      </c>
      <c r="HJ78" s="3">
        <f>+VLOOKUP($E78,'Trimestrales MX'!$C:$FS,HJ$1,FALSE)/3</f>
        <v>18893.776000000002</v>
      </c>
      <c r="HK78" s="3">
        <f>+VLOOKUP($E78,'Trimestrales MX'!$C:$FS,HK$1,FALSE)/3</f>
        <v>5636.2846666666665</v>
      </c>
      <c r="HL78" s="3">
        <f>+VLOOKUP($E78,'Trimestrales MX'!$C:$FS,HL$1,FALSE)/3</f>
        <v>22502.755333333334</v>
      </c>
      <c r="HM78" s="3">
        <f>+VLOOKUP($E78,'Trimestrales MX'!$C:$FS,HM$1,FALSE)/3</f>
        <v>4592.1329999999998</v>
      </c>
      <c r="HN78" s="3">
        <f>+VLOOKUP($E78,'Trimestrales MX'!$C:$FS,HN$1,FALSE)/3</f>
        <v>7160.0946666666669</v>
      </c>
      <c r="HO78" s="3">
        <f>+VLOOKUP($E78,'Trimestrales MX'!$C:$FS,HO$1,FALSE)/3</f>
        <v>7089.0723333333335</v>
      </c>
      <c r="HP78" s="3">
        <f>+VLOOKUP($E78,'Trimestrales MX'!$C:$FS,HP$1,FALSE)/3</f>
        <v>1828.4353333333331</v>
      </c>
      <c r="HQ78" s="3">
        <f>+VLOOKUP($E78,'Trimestrales MX'!$C:$FS,HQ$1,FALSE)/3</f>
        <v>1833.0200000000002</v>
      </c>
      <c r="HR78" s="3">
        <f>+VLOOKUP($E78,'Trimestrales MX'!$C:$FS,HR$1,FALSE)/3</f>
        <v>58266.563666666661</v>
      </c>
      <c r="HS78" s="3">
        <f>+VLOOKUP($E78,'Trimestrales MX'!$C:$FS,HS$1,FALSE)/3</f>
        <v>22527.663333333334</v>
      </c>
      <c r="HT78" s="3">
        <f>+VLOOKUP($E78,'Trimestrales MX'!$C:$FS,HT$1,FALSE)/3</f>
        <v>9734.9213333333337</v>
      </c>
      <c r="HU78" s="3">
        <f>+VLOOKUP($E78,'Trimestrales MX'!$C:$FS,HU$1,FALSE)/3</f>
        <v>2324.0319999999997</v>
      </c>
      <c r="HV78" s="3">
        <f>+VLOOKUP($E78,'Trimestrales MX'!$C:$FS,HV$1,FALSE)/3</f>
        <v>21786.425666666666</v>
      </c>
      <c r="HW78" s="3">
        <f>+VLOOKUP($E78,'Trimestrales MX'!$C:$FS,HW$1,FALSE)/3</f>
        <v>1893.5213333333334</v>
      </c>
      <c r="HX78" s="3">
        <f>+VLOOKUP($E78,'Trimestrales MX'!$C:$FS,HX$1,FALSE)/3</f>
        <v>30623.166333333331</v>
      </c>
      <c r="HY78" s="3">
        <f>+VLOOKUP($E78,'Trimestrales MX'!$C:$FS,HY$1,FALSE)/3</f>
        <v>1418.2946666666667</v>
      </c>
      <c r="HZ78" s="3">
        <f>+VLOOKUP($E78,'Trimestrales MX'!$C:$FS,HZ$1,FALSE)/3</f>
        <v>2705.3319999999999</v>
      </c>
      <c r="IA78" s="3">
        <f>+VLOOKUP($E78,'Trimestrales MX'!$C:$FS,IA$1,FALSE)/3</f>
        <v>7940.6433333333334</v>
      </c>
      <c r="IB78" s="3">
        <f>+VLOOKUP($E78,'Trimestrales MX'!$C:$FS,IB$1,FALSE)/3</f>
        <v>2677.2916666666665</v>
      </c>
      <c r="IC78" s="3">
        <f>+VLOOKUP($E78,'Trimestrales MX'!$C:$FS,IC$1,FALSE)/3</f>
        <v>1147.7850000000001</v>
      </c>
      <c r="ID78" s="3">
        <f>+VLOOKUP($E78,'Trimestrales MX'!$C:$FS,ID$1,FALSE)/3</f>
        <v>2515.246333333333</v>
      </c>
      <c r="IE78" s="3">
        <f>+VLOOKUP($E78,'Trimestrales MX'!$C:$FS,IE$1,FALSE)/3</f>
        <v>3622.7146666666667</v>
      </c>
      <c r="IF78" s="3">
        <f>+VLOOKUP($E78,'Trimestrales MX'!$C:$FS,IF$1,FALSE)/3</f>
        <v>2820.6313333333333</v>
      </c>
      <c r="IG78" s="3">
        <f>+VLOOKUP($E78,'Trimestrales MX'!$C:$FS,IG$1,FALSE)/3</f>
        <v>5775.2269999999999</v>
      </c>
      <c r="IH78" s="3">
        <f>+VLOOKUP($E78,'Trimestrales MX'!$C:$FS,IH$1,FALSE)/3</f>
        <v>37212.199666666667</v>
      </c>
      <c r="II78" s="3">
        <f>+VLOOKUP($E78,'Trimestrales MX'!$C:$FS,II$1,FALSE)/3</f>
        <v>4998.2596666666668</v>
      </c>
      <c r="IJ78" s="3">
        <f>+VLOOKUP($E78,'Trimestrales MX'!$C:$FS,IJ$1,FALSE)/3</f>
        <v>2683.652</v>
      </c>
      <c r="IK78" s="3">
        <f>+VLOOKUP($E78,'Trimestrales MX'!$C:$FS,IK$1,FALSE)/3</f>
        <v>318.41566666666665</v>
      </c>
      <c r="IL78" s="3">
        <f>+VLOOKUP($E78,'Trimestrales MX'!$C:$FS,IL$1,FALSE)/3</f>
        <v>8078.326</v>
      </c>
      <c r="IM78" s="3">
        <f>+VLOOKUP($E78,'Trimestrales MX'!$C:$FS,IM$1,FALSE)/3</f>
        <v>539.351</v>
      </c>
      <c r="IN78" s="3">
        <f>+VLOOKUP($E78,'Trimestrales MX'!$C:$FS,IN$1,FALSE)/3</f>
        <v>13134.722666666667</v>
      </c>
      <c r="IO78" s="3">
        <f>+VLOOKUP($E78,'Trimestrales MX'!$C:$FS,IO$1,FALSE)/3</f>
        <v>7459.4726666666675</v>
      </c>
      <c r="IP78" s="3">
        <f>+VLOOKUP($E78,'Trimestrales MX'!$C:$FS,IP$1,FALSE)/3</f>
        <v>58753.023666666668</v>
      </c>
      <c r="IQ78" s="3">
        <f>+VLOOKUP($E78,'Trimestrales MX'!$C:$FS,IQ$1,FALSE)/3</f>
        <v>20471.917333333335</v>
      </c>
      <c r="IR78" s="3">
        <f>+VLOOKUP($E78,'Trimestrales MX'!$C:$FS,IR$1,FALSE)/3</f>
        <v>8611.4740000000002</v>
      </c>
      <c r="IS78" s="3">
        <f>+VLOOKUP($E78,'Trimestrales MX'!$C:$FS,IS$1,FALSE)/3</f>
        <v>11276.762666666667</v>
      </c>
      <c r="IT78" s="3">
        <f>+VLOOKUP($E78,'Trimestrales MX'!$C:$FS,IT$1,FALSE)/3</f>
        <v>13461.053666666667</v>
      </c>
      <c r="IU78" s="3">
        <f>+VLOOKUP($E78,'Trimestrales MX'!$C:$FS,IU$1,FALSE)/3</f>
        <v>4442.0516666666672</v>
      </c>
      <c r="IV78" s="3">
        <f>+VLOOKUP($E78,'Trimestrales MX'!$C:$FS,IV$1,FALSE)/3</f>
        <v>489.7643333333333</v>
      </c>
      <c r="IW78" s="3">
        <f>+VLOOKUP($E78,'Trimestrales MX'!$C:$FS,IW$1,FALSE)/3</f>
        <v>25146.486333333334</v>
      </c>
      <c r="IX78" s="3">
        <f>+VLOOKUP($E78,'Trimestrales MX'!$C:$FS,IX$1,FALSE)/3</f>
        <v>2282.4823333333334</v>
      </c>
      <c r="IY78" s="3">
        <f>+VLOOKUP($E78,'Trimestrales MX'!$C:$FS,IY$1,FALSE)/3</f>
        <v>3972.7540000000004</v>
      </c>
      <c r="IZ78" s="3">
        <f>+VLOOKUP($E78,'Trimestrales MX'!$C:$FS,IZ$1,FALSE)/3</f>
        <v>9160.5226666666658</v>
      </c>
      <c r="JA78" s="3">
        <f>+VLOOKUP($E78,'Trimestrales MX'!$C:$FS,JA$1,FALSE)/3</f>
        <v>9730.7273333333342</v>
      </c>
      <c r="JB78" s="3">
        <f>+VLOOKUP($E78,'Trimestrales MX'!$C:$FS,JB$1,FALSE)/3</f>
        <v>149568.02166666667</v>
      </c>
      <c r="JC78" s="3">
        <f>+VLOOKUP($E78,'Trimestrales MX'!$C:$FS,JC$1,FALSE)/3</f>
        <v>76471.936000000002</v>
      </c>
      <c r="JD78" s="3">
        <f>+VLOOKUP($E78,'Trimestrales MX'!$C:$FS,JD$1,FALSE)/3</f>
        <v>2596.0773333333332</v>
      </c>
      <c r="JE78" s="3">
        <f>+VLOOKUP($E78,'Trimestrales MX'!$C:$FS,JE$1,FALSE)/3</f>
        <v>60417.433666666671</v>
      </c>
      <c r="JF78" s="3">
        <f>+VLOOKUP($E78,'Trimestrales MX'!$C:$FS,JF$1,FALSE)/3</f>
        <v>4941.1243333333332</v>
      </c>
      <c r="JG78" s="3">
        <f>+VLOOKUP($E78,'Trimestrales MX'!$C:$FS,JG$1,FALSE)/3</f>
        <v>2823.6636666666668</v>
      </c>
      <c r="JH78" s="3">
        <f>+VLOOKUP($E78,'Trimestrales MX'!$C:$FS,JH$1,FALSE)/3</f>
        <v>514.40966666666668</v>
      </c>
      <c r="JI78" s="3">
        <f>+VLOOKUP($E78,'Trimestrales MX'!$C:$FS,JI$1,FALSE)/3</f>
        <v>1803.3770000000002</v>
      </c>
      <c r="JJ78" s="3">
        <f>+VLOOKUP($E78,'Trimestrales MX'!$C:$FS,JJ$1,FALSE)/3</f>
        <v>10127.570333333333</v>
      </c>
      <c r="JK78" s="3">
        <f>+VLOOKUP($E78,'Trimestrales MX'!$C:$FS,JK$1,FALSE)/3</f>
        <v>7469.7396666666673</v>
      </c>
      <c r="JL78" s="3">
        <f>+VLOOKUP($E78,'Trimestrales MX'!$C:$FS,JL$1,FALSE)/3</f>
        <v>1301.5793333333334</v>
      </c>
      <c r="JM78" s="3">
        <f>+VLOOKUP($E78,'Trimestrales MX'!$C:$FS,JM$1,FALSE)/3</f>
        <v>1356.2516666666668</v>
      </c>
      <c r="JN78" s="3">
        <f>+VLOOKUP($E78,'Trimestrales MX'!$C:$FS,JN$1,FALSE)/3</f>
        <v>17656.262333333332</v>
      </c>
      <c r="JO78" s="3">
        <f>+VLOOKUP($E78,'Trimestrales MX'!$C:$FS,JO$1,FALSE)/3</f>
        <v>8370.8069999999989</v>
      </c>
      <c r="JP78" s="3">
        <f>+VLOOKUP($E78,'Trimestrales MX'!$C:$FS,JP$1,FALSE)/3</f>
        <v>9285.4553333333333</v>
      </c>
      <c r="JQ78" s="3">
        <f>+VLOOKUP($E78,'Trimestrales MX'!$C:$FS,JQ$1,FALSE)/3</f>
        <v>3326961.9156666663</v>
      </c>
      <c r="JR78" s="3">
        <f>+VLOOKUP($E78,'Trimestrales MX'!$C:$FS,JR$1,FALSE)/3</f>
        <v>439388.848</v>
      </c>
      <c r="JS78" s="3">
        <f>+VLOOKUP($E78,'Trimestrales MX'!$C:$FS,JS$1,FALSE)/3</f>
        <v>489998.82</v>
      </c>
      <c r="JT78" s="3">
        <f>+VLOOKUP($E78,'Trimestrales MX'!$C:$FS,JT$1,FALSE)/3</f>
        <v>336790.554</v>
      </c>
      <c r="JU78" s="3">
        <f>+VLOOKUP($E78,'Trimestrales MX'!$C:$FS,JU$1,FALSE)/3</f>
        <v>8142.9730000000009</v>
      </c>
      <c r="JV78" s="3">
        <f>+VLOOKUP($E78,'Trimestrales MX'!$C:$FS,JV$1,FALSE)/3</f>
        <v>6624.5960000000005</v>
      </c>
      <c r="JW78" s="3">
        <f>+VLOOKUP($E78,'Trimestrales MX'!$C:$FS,JW$1,FALSE)/3</f>
        <v>4601.6216666666669</v>
      </c>
      <c r="JX78" s="3">
        <f>+VLOOKUP($E78,'Trimestrales MX'!$C:$FS,JX$1,FALSE)/3</f>
        <v>170174.70666666667</v>
      </c>
      <c r="JY78" s="3">
        <f>+VLOOKUP($E78,'Trimestrales MX'!$C:$FS,JY$1,FALSE)/3</f>
        <v>111440.09600000001</v>
      </c>
      <c r="JZ78" s="3">
        <f>+VLOOKUP($E78,'Trimestrales MX'!$C:$FS,JZ$1,FALSE)/3</f>
        <v>25858.209333333332</v>
      </c>
      <c r="KA78" s="3">
        <f>+VLOOKUP($E78,'Trimestrales MX'!$C:$FS,KA$1,FALSE)/3</f>
        <v>5955.4236666666666</v>
      </c>
      <c r="KB78" s="3">
        <f>+VLOOKUP($E78,'Trimestrales MX'!$C:$FS,KB$1,FALSE)/3</f>
        <v>3992.9273333333331</v>
      </c>
      <c r="KC78" s="3">
        <f>+VLOOKUP($E78,'Trimestrales MX'!$C:$FS,KC$1,FALSE)/3</f>
        <v>108182.822</v>
      </c>
      <c r="KD78" s="3">
        <f>+VLOOKUP($E78,'Trimestrales MX'!$C:$FS,KD$1,FALSE)/3</f>
        <v>6505.1870000000008</v>
      </c>
      <c r="KE78" s="3">
        <f>+VLOOKUP($E78,'Trimestrales MX'!$C:$FS,KE$1,FALSE)/3</f>
        <v>7443.6366666666663</v>
      </c>
      <c r="KF78" s="3">
        <f>+VLOOKUP($E78,'Trimestrales MX'!$C:$FS,KF$1,FALSE)/3</f>
        <v>8020.8516666666665</v>
      </c>
      <c r="KG78" s="3">
        <f>+VLOOKUP($E78,'Trimestrales MX'!$C:$FS,KG$1,FALSE)/3</f>
        <v>85013.651333333328</v>
      </c>
      <c r="KH78" s="3">
        <f>+VLOOKUP($E78,'Trimestrales MX'!$C:$FS,KH$1,FALSE)/3</f>
        <v>679.947</v>
      </c>
      <c r="KI78" s="3">
        <f>+VLOOKUP($E78,'Trimestrales MX'!$C:$FS,KI$1,FALSE)/3</f>
        <v>519.54866666666669</v>
      </c>
      <c r="KJ78" s="3">
        <f>+VLOOKUP($E78,'Trimestrales MX'!$C:$FS,KJ$1,FALSE)/3</f>
        <v>187162.16633333333</v>
      </c>
      <c r="KK78" s="3">
        <f>+VLOOKUP($E78,'Trimestrales MX'!$C:$FS,KK$1,FALSE)/3</f>
        <v>159214.15733333334</v>
      </c>
      <c r="KL78" s="3">
        <f>+VLOOKUP($E78,'Trimestrales MX'!$C:$FS,KL$1,FALSE)/3</f>
        <v>27948.009000000002</v>
      </c>
      <c r="KM78" s="3">
        <f>+VLOOKUP($E78,'Trimestrales MX'!$C:$FS,KM$1,FALSE)/3</f>
        <v>615896.24066666665</v>
      </c>
      <c r="KN78" s="3">
        <f>+VLOOKUP($E78,'Trimestrales MX'!$C:$FS,KN$1,FALSE)/3</f>
        <v>593293.92700000003</v>
      </c>
      <c r="KO78" s="3">
        <f>+VLOOKUP($E78,'Trimestrales MX'!$C:$FS,KO$1,FALSE)/3</f>
        <v>22602.313666666669</v>
      </c>
      <c r="KP78" s="3">
        <f>+VLOOKUP($E78,'Trimestrales MX'!$C:$FS,KP$1,FALSE)/3</f>
        <v>107899.592</v>
      </c>
      <c r="KQ78" s="3">
        <f>+VLOOKUP($E78,'Trimestrales MX'!$C:$FS,KQ$1,FALSE)/3</f>
        <v>30913.364333333331</v>
      </c>
      <c r="KR78" s="3">
        <f>+VLOOKUP($E78,'Trimestrales MX'!$C:$FS,KR$1,FALSE)/3</f>
        <v>189504.21333333335</v>
      </c>
      <c r="KS78" s="3">
        <f>+VLOOKUP($E78,'Trimestrales MX'!$C:$FS,KS$1,FALSE)/3</f>
        <v>223283.89966666666</v>
      </c>
      <c r="KT78" s="3">
        <f>+VLOOKUP($E78,'Trimestrales MX'!$C:$FS,KT$1,FALSE)/3</f>
        <v>119938.93033333334</v>
      </c>
      <c r="KU78" s="3">
        <f>+VLOOKUP($E78,'Trimestrales MX'!$C:$FS,KU$1,FALSE)/3</f>
        <v>53108.078333333331</v>
      </c>
      <c r="KV78" s="3">
        <f>+VLOOKUP($E78,'Trimestrales MX'!$C:$FS,KV$1,FALSE)/3</f>
        <v>62616.57</v>
      </c>
      <c r="KW78" s="3">
        <f>+VLOOKUP($E78,'Trimestrales MX'!$C:$FS,KW$1,FALSE)/3</f>
        <v>4214.2816666666668</v>
      </c>
      <c r="KX78" s="3">
        <f>+VLOOKUP($E78,'Trimestrales MX'!$C:$FS,KX$1,FALSE)/3</f>
        <v>24570.513999999999</v>
      </c>
      <c r="KY78" s="3">
        <f>+VLOOKUP($E78,'Trimestrales MX'!$C:$FS,KY$1,FALSE)/3</f>
        <v>10806.657000000001</v>
      </c>
      <c r="KZ78" s="3">
        <f>+VLOOKUP($E78,'Trimestrales MX'!$C:$FS,KZ$1,FALSE)/3</f>
        <v>13763.857000000002</v>
      </c>
      <c r="LA78" s="3">
        <f>+VLOOKUP($E78,'Trimestrales MX'!$C:$FS,LA$1,FALSE)/3</f>
        <v>114421.678</v>
      </c>
      <c r="LB78" s="3">
        <f>+VLOOKUP($E78,'Trimestrales MX'!$C:$FS,LB$1,FALSE)/3</f>
        <v>52823.29</v>
      </c>
      <c r="LC78" s="3">
        <f>+VLOOKUP($E78,'Trimestrales MX'!$C:$FS,LC$1,FALSE)/3</f>
        <v>61598.387999999999</v>
      </c>
      <c r="LD78" s="3">
        <f>+VLOOKUP($E78,'Trimestrales MX'!$C:$FS,LD$1,FALSE)/3</f>
        <v>113173.82900000001</v>
      </c>
      <c r="LE78" s="3">
        <f>+VLOOKUP($E78,'Trimestrales MX'!$C:$FS,LE$1,FALSE)/3</f>
        <v>25736.535</v>
      </c>
      <c r="LF78" s="3">
        <f>+VLOOKUP($E78,'Trimestrales MX'!$C:$FS,LF$1,FALSE)/3</f>
        <v>47105.984333333334</v>
      </c>
      <c r="LG78" s="3">
        <f>+VLOOKUP($E78,'Trimestrales MX'!$C:$FS,LG$1,FALSE)/3</f>
        <v>40331.309666666668</v>
      </c>
      <c r="LH78" s="3">
        <f>+VLOOKUP($E78,'Trimestrales MX'!$C:$FS,LH$1,FALSE)/3</f>
        <v>225836.44400000002</v>
      </c>
      <c r="LI78" s="3">
        <v>99.927291971415002</v>
      </c>
      <c r="LJ78" s="3">
        <v>98.824636221522994</v>
      </c>
      <c r="LK78" s="3">
        <v>98.367568513446002</v>
      </c>
      <c r="LL78" s="3">
        <v>101.150105247689</v>
      </c>
      <c r="LM78" s="3">
        <v>99.004745896957999</v>
      </c>
      <c r="LN78" s="3">
        <v>96.534362651950005</v>
      </c>
      <c r="LO78" s="3">
        <v>95.764886650907002</v>
      </c>
      <c r="LP78" s="3">
        <v>99.176423989390997</v>
      </c>
      <c r="LQ78" s="3">
        <v>98.777332014774998</v>
      </c>
      <c r="LR78" s="3">
        <v>99.663411686472003</v>
      </c>
      <c r="LS78" s="3">
        <v>95.622732497832004</v>
      </c>
      <c r="LT78" s="3">
        <v>100.374580343983</v>
      </c>
      <c r="LU78" s="3">
        <v>101.28248113267099</v>
      </c>
      <c r="LV78" s="3">
        <v>101.405703634914</v>
      </c>
      <c r="LW78" s="3">
        <v>103.617306509858</v>
      </c>
      <c r="LX78" s="3">
        <v>105.171650764361</v>
      </c>
      <c r="LY78" s="3">
        <v>102.497476577955</v>
      </c>
      <c r="LZ78" s="3">
        <v>103.02780773071299</v>
      </c>
      <c r="MA78" s="3">
        <v>104.935207426113</v>
      </c>
      <c r="MB78" s="3">
        <v>102.80975398798</v>
      </c>
      <c r="MC78" s="3">
        <v>102.873091094247</v>
      </c>
      <c r="MD78" s="3">
        <v>98.853986253504999</v>
      </c>
      <c r="ME78" s="3">
        <v>102.258865262599</v>
      </c>
      <c r="MF78" s="3">
        <v>99.091031150106005</v>
      </c>
      <c r="MG78" s="3">
        <v>105.573991469391</v>
      </c>
      <c r="MH78" s="3">
        <v>101.769815706591</v>
      </c>
      <c r="MI78" s="3">
        <v>103.768798976772</v>
      </c>
      <c r="MJ78" s="3">
        <v>103.522504680637</v>
      </c>
      <c r="MK78" s="3">
        <v>107.949316207072</v>
      </c>
      <c r="ML78" s="3">
        <v>96.422531076704999</v>
      </c>
      <c r="MM78" s="3">
        <v>100.92537653058901</v>
      </c>
      <c r="MN78" s="3">
        <v>99.549902589983006</v>
      </c>
      <c r="MO78" s="3">
        <v>94.755861133934999</v>
      </c>
      <c r="MP78" s="3">
        <v>99.963533296777001</v>
      </c>
    </row>
    <row r="79" spans="1:354" x14ac:dyDescent="0.3">
      <c r="A79" s="7">
        <v>41395</v>
      </c>
      <c r="B79" s="19">
        <f t="shared" si="175"/>
        <v>2013</v>
      </c>
      <c r="C79" s="19">
        <f t="shared" si="176"/>
        <v>5</v>
      </c>
      <c r="D79" s="20">
        <f>+VLOOKUP(C79,'Trimestres-Meses'!A:B,2,FALSE)</f>
        <v>2</v>
      </c>
      <c r="E79" s="18" t="str">
        <f t="shared" si="177"/>
        <v>2013-2</v>
      </c>
      <c r="F79" s="25">
        <v>11.223964829617831</v>
      </c>
      <c r="G79" s="23">
        <v>7.0460363057324846</v>
      </c>
      <c r="H79" s="24">
        <v>4.1779285238853463</v>
      </c>
      <c r="I79" s="5">
        <v>167.17</v>
      </c>
      <c r="J79" s="5">
        <v>124.01</v>
      </c>
      <c r="K79" s="5">
        <v>88.32</v>
      </c>
      <c r="L79" s="5">
        <v>1832.02</v>
      </c>
      <c r="M79" s="5">
        <v>99.37</v>
      </c>
      <c r="N79" s="5">
        <v>4.04</v>
      </c>
      <c r="O79" s="5">
        <v>1831.55</v>
      </c>
      <c r="P79" s="5">
        <v>81.790000000000006</v>
      </c>
      <c r="Q79" s="5">
        <v>87.71</v>
      </c>
      <c r="R79" s="17">
        <v>1.1000000000000001E-3</v>
      </c>
      <c r="S79" s="17">
        <v>3.8900000000000004E-2</v>
      </c>
      <c r="T79" s="3">
        <v>2981.1877272727274</v>
      </c>
      <c r="U79" s="3">
        <v>1630.74</v>
      </c>
      <c r="V79" s="3">
        <v>1.3043929999999999</v>
      </c>
      <c r="W79" s="3">
        <f>+VLOOKUP(E79,'Trimestrales USA'!C:DY,2,FALSE)/3</f>
        <v>5566.5333333333328</v>
      </c>
      <c r="X79" s="3">
        <f>+VLOOKUP($E79,'Trimestrales USA'!$C:$DY,X$1,FALSE)/3</f>
        <v>3763.6666666666665</v>
      </c>
      <c r="Y79" s="3">
        <f>+VLOOKUP($E79,'Trimestrales USA'!$C:$DY,Y$1,FALSE)/3</f>
        <v>1233.1000000000001</v>
      </c>
      <c r="Z79" s="3">
        <f>+VLOOKUP($E79,'Trimestrales USA'!$C:$DY,Z$1,FALSE)/3</f>
        <v>395.16666666666669</v>
      </c>
      <c r="AA79" s="3">
        <f>+VLOOKUP($E79,'Trimestrales USA'!$C:$DY,AA$1,FALSE)/3</f>
        <v>837.9666666666667</v>
      </c>
      <c r="AB79" s="3">
        <f>+VLOOKUP($E79,'Trimestrales USA'!$C:$DY,AB$1,FALSE)/3</f>
        <v>2530.5333333333333</v>
      </c>
      <c r="AC79" s="3">
        <f>+VLOOKUP($E79,'Trimestrales USA'!$C:$DY,AC$1,FALSE)/3</f>
        <v>925.1</v>
      </c>
      <c r="AD79" s="3">
        <f>+VLOOKUP($E79,'Trimestrales USA'!$C:$DY,AD$1,FALSE)/3</f>
        <v>895.83333333333337</v>
      </c>
      <c r="AE79" s="3">
        <f>+VLOOKUP($E79,'Trimestrales USA'!$C:$DY,AE$1,FALSE)/3</f>
        <v>726.76666666666677</v>
      </c>
      <c r="AF79" s="3">
        <f>+VLOOKUP($E79,'Trimestrales USA'!$C:$DY,AF$1,FALSE)/3</f>
        <v>160</v>
      </c>
      <c r="AG79" s="3">
        <f>+VLOOKUP($E79,'Trimestrales USA'!$C:$DY,AG$1,FALSE)/3</f>
        <v>339.33333333333331</v>
      </c>
      <c r="AH79" s="3">
        <f>+VLOOKUP($E79,'Trimestrales USA'!$C:$DY,AH$1,FALSE)/3</f>
        <v>227.43333333333331</v>
      </c>
      <c r="AI79" s="3">
        <f>+VLOOKUP($E79,'Trimestrales USA'!$C:$DY,AI$1,FALSE)/3</f>
        <v>169.06666666666666</v>
      </c>
      <c r="AJ79" s="3">
        <f>+VLOOKUP($E79,'Trimestrales USA'!$C:$DY,AJ$1,FALSE)/3</f>
        <v>29.266666666666666</v>
      </c>
      <c r="AK79" s="3">
        <f>+VLOOKUP($E79,'Trimestrales USA'!$C:$DY,AK$1,FALSE)/3</f>
        <v>-166.43333333333334</v>
      </c>
      <c r="AL79" s="3">
        <f>+VLOOKUP($E79,'Trimestrales USA'!$C:$DY,AL$1,FALSE)/3</f>
        <v>753.4666666666667</v>
      </c>
      <c r="AM79" s="3">
        <f>+VLOOKUP($E79,'Trimestrales USA'!$C:$DY,AM$1,FALSE)/3</f>
        <v>515.9</v>
      </c>
      <c r="AN79" s="3">
        <f>+VLOOKUP($E79,'Trimestrales USA'!$C:$DY,AN$1,FALSE)/3</f>
        <v>237.6</v>
      </c>
      <c r="AO79" s="3">
        <f>+VLOOKUP($E79,'Trimestrales USA'!$C:$DY,AO$1,FALSE)/3</f>
        <v>919.93333333333339</v>
      </c>
      <c r="AP79" s="3">
        <f>+VLOOKUP($E79,'Trimestrales USA'!$C:$DY,AP$1,FALSE)/3</f>
        <v>763.36666666666667</v>
      </c>
      <c r="AQ79" s="3">
        <f>+VLOOKUP($E79,'Trimestrales USA'!$C:$DY,AQ$1,FALSE)/3</f>
        <v>156.53333333333333</v>
      </c>
      <c r="AR79" s="3">
        <f>+VLOOKUP($E79,'Trimestrales USA'!$C:$DY,AR$1,FALSE)/3</f>
        <v>1044.2</v>
      </c>
      <c r="AS79" s="3">
        <f>+VLOOKUP($E79,'Trimestrales USA'!$C:$DY,AS$1,FALSE)/3</f>
        <v>410.9666666666667</v>
      </c>
      <c r="AT79" s="3">
        <f>+VLOOKUP($E79,'Trimestrales USA'!$C:$DY,AT$1,FALSE)/3</f>
        <v>256.96666666666664</v>
      </c>
      <c r="AU79" s="3">
        <f>+VLOOKUP($E79,'Trimestrales USA'!$C:$DY,AU$1,FALSE)/3</f>
        <v>154</v>
      </c>
      <c r="AV79" s="3">
        <f>+VLOOKUP($E79,'Trimestrales USA'!$C:$DY,AV$1,FALSE)/3</f>
        <v>633.26666666666665</v>
      </c>
      <c r="AW79" s="3">
        <f>+VLOOKUP($E79,'Trimestrales USA'!$C:$DY,AW$1,FALSE)/3</f>
        <v>4830.7</v>
      </c>
      <c r="AX79" s="3">
        <f>+VLOOKUP($E79,'Trimestrales USA'!$C:$DY,AX$1,FALSE)/3</f>
        <v>74.533333333333331</v>
      </c>
      <c r="AY79" s="3">
        <f>+VLOOKUP($E79,'Trimestrales USA'!$C:$DY,AY$1,FALSE)/3</f>
        <v>64.266666666666666</v>
      </c>
      <c r="AZ79" s="3">
        <f>+VLOOKUP($E79,'Trimestrales USA'!$C:$DY,AZ$1,FALSE)/3</f>
        <v>10.266666666666667</v>
      </c>
      <c r="BA79" s="3">
        <f>+VLOOKUP($E79,'Trimestrales USA'!$C:$DY,BA$1,FALSE)/3</f>
        <v>128.03333333333333</v>
      </c>
      <c r="BB79" s="3">
        <f>+VLOOKUP($E79,'Trimestrales USA'!$C:$DY,BB$1,FALSE)/3</f>
        <v>84.766666666666666</v>
      </c>
      <c r="BC79" s="3">
        <f>+VLOOKUP($E79,'Trimestrales USA'!$C:$DY,BC$1,FALSE)/3</f>
        <v>20.099999999999998</v>
      </c>
      <c r="BD79" s="3">
        <f>+VLOOKUP($E79,'Trimestrales USA'!$C:$DY,BD$1,FALSE)/3</f>
        <v>23.133333333333336</v>
      </c>
      <c r="BE79" s="3">
        <f>+VLOOKUP($E79,'Trimestrales USA'!$C:$DY,BE$1,FALSE)/3</f>
        <v>95.733333333333334</v>
      </c>
      <c r="BF79" s="3">
        <f>+VLOOKUP($E79,'Trimestrales USA'!$C:$DY,BF$1,FALSE)/3</f>
        <v>193.36666666666667</v>
      </c>
      <c r="BG79" s="3">
        <f>+VLOOKUP($E79,'Trimestrales USA'!$C:$DY,BG$1,FALSE)/3</f>
        <v>656.63333333333333</v>
      </c>
      <c r="BH79" s="3">
        <f>+VLOOKUP($E79,'Trimestrales USA'!$C:$DY,BH$1,FALSE)/3</f>
        <v>364.5333333333333</v>
      </c>
      <c r="BI79" s="3">
        <f>+VLOOKUP($E79,'Trimestrales USA'!$C:$DY,BI$1,FALSE)/3</f>
        <v>10</v>
      </c>
      <c r="BJ79" s="3">
        <f>+VLOOKUP($E79,'Trimestrales USA'!$C:$DY,BJ$1,FALSE)/3</f>
        <v>15.566666666666668</v>
      </c>
      <c r="BK79" s="3">
        <f>+VLOOKUP($E79,'Trimestrales USA'!$C:$DY,BK$1,FALSE)/3</f>
        <v>20.433333333333334</v>
      </c>
      <c r="BL79" s="3">
        <f>+VLOOKUP($E79,'Trimestrales USA'!$C:$DY,BL$1,FALSE)/3</f>
        <v>47.1</v>
      </c>
      <c r="BM79" s="3">
        <f>+VLOOKUP($E79,'Trimestrales USA'!$C:$DY,BM$1,FALSE)/3</f>
        <v>52.333333333333336</v>
      </c>
      <c r="BN79" s="3">
        <f>+VLOOKUP($E79,'Trimestrales USA'!$C:$DY,BN$1,FALSE)/3</f>
        <v>81</v>
      </c>
      <c r="BO79" s="3">
        <f>+VLOOKUP($E79,'Trimestrales USA'!$C:$DY,BO$1,FALSE)/3</f>
        <v>19.233333333333334</v>
      </c>
      <c r="BP79" s="3">
        <f>+VLOOKUP($E79,'Trimestrales USA'!$C:$DY,BP$1,FALSE)/3</f>
        <v>40.6</v>
      </c>
      <c r="BQ79" s="3">
        <f>+VLOOKUP($E79,'Trimestrales USA'!$C:$DY,BQ$1,FALSE)/3</f>
        <v>43.933333333333337</v>
      </c>
      <c r="BR79" s="3">
        <f>+VLOOKUP($E79,'Trimestrales USA'!$C:$DY,BR$1,FALSE)/3</f>
        <v>7.8999999999999995</v>
      </c>
      <c r="BS79" s="3">
        <f>+VLOOKUP($E79,'Trimestrales USA'!$C:$DY,BS$1,FALSE)/3</f>
        <v>26.400000000000002</v>
      </c>
      <c r="BT79" s="3">
        <f>+VLOOKUP($E79,'Trimestrales USA'!$C:$DY,BT$1,FALSE)/3</f>
        <v>292.09999999999997</v>
      </c>
      <c r="BU79" s="3">
        <f>+VLOOKUP($E79,'Trimestrales USA'!$C:$DY,BU$1,FALSE)/3</f>
        <v>76.13333333333334</v>
      </c>
      <c r="BV79" s="3">
        <f>+VLOOKUP($E79,'Trimestrales USA'!$C:$DY,BV$1,FALSE)/3</f>
        <v>5.5</v>
      </c>
      <c r="BW79" s="3">
        <f>+VLOOKUP($E79,'Trimestrales USA'!$C:$DY,BW$1,FALSE)/3</f>
        <v>3.4</v>
      </c>
      <c r="BX79" s="3">
        <f>+VLOOKUP($E79,'Trimestrales USA'!$C:$DY,BX$1,FALSE)/3</f>
        <v>18.666666666666668</v>
      </c>
      <c r="BY79" s="3">
        <f>+VLOOKUP($E79,'Trimestrales USA'!$C:$DY,BY$1,FALSE)/3</f>
        <v>13.066666666666668</v>
      </c>
      <c r="BZ79" s="3">
        <f>+VLOOKUP($E79,'Trimestrales USA'!$C:$DY,BZ$1,FALSE)/3</f>
        <v>45.233333333333327</v>
      </c>
      <c r="CA79" s="3">
        <f>+VLOOKUP($E79,'Trimestrales USA'!$C:$DY,CA$1,FALSE)/3</f>
        <v>107.03333333333335</v>
      </c>
      <c r="CB79" s="3">
        <f>+VLOOKUP($E79,'Trimestrales USA'!$C:$DY,CB$1,FALSE)/3</f>
        <v>23.099999999999998</v>
      </c>
      <c r="CC79" s="3">
        <f>+VLOOKUP($E79,'Trimestrales USA'!$C:$DY,CC$1,FALSE)/3</f>
        <v>342.73333333333335</v>
      </c>
      <c r="CD79" s="3">
        <f>+VLOOKUP($E79,'Trimestrales USA'!$C:$DY,CD$1,FALSE)/3</f>
        <v>314.63333333333333</v>
      </c>
      <c r="CE79" s="3">
        <f>+VLOOKUP($E79,'Trimestrales USA'!$C:$DY,CE$1,FALSE)/3</f>
        <v>56.966666666666669</v>
      </c>
      <c r="CF79" s="3">
        <f>+VLOOKUP($E79,'Trimestrales USA'!$C:$DY,CF$1,FALSE)/3</f>
        <v>45.066666666666663</v>
      </c>
      <c r="CG79" s="3">
        <f>+VLOOKUP($E79,'Trimestrales USA'!$C:$DY,CG$1,FALSE)/3</f>
        <v>45.066666666666663</v>
      </c>
      <c r="CH79" s="3">
        <f>+VLOOKUP($E79,'Trimestrales USA'!$C:$DY,CH$1,FALSE)/3</f>
        <v>167.5</v>
      </c>
      <c r="CI79" s="3">
        <f>+VLOOKUP($E79,'Trimestrales USA'!$C:$DY,CI$1,FALSE)/3</f>
        <v>161.79999999999998</v>
      </c>
      <c r="CJ79" s="3">
        <f>+VLOOKUP($E79,'Trimestrales USA'!$C:$DY,CJ$1,FALSE)/3</f>
        <v>30.233333333333334</v>
      </c>
      <c r="CK79" s="3">
        <f>+VLOOKUP($E79,'Trimestrales USA'!$C:$DY,CK$1,FALSE)/3</f>
        <v>13.4</v>
      </c>
      <c r="CL79" s="3">
        <f>+VLOOKUP($E79,'Trimestrales USA'!$C:$DY,CL$1,FALSE)/3</f>
        <v>5.4333333333333336</v>
      </c>
      <c r="CM79" s="3">
        <f>+VLOOKUP($E79,'Trimestrales USA'!$C:$DY,CM$1,FALSE)/3</f>
        <v>43.233333333333327</v>
      </c>
      <c r="CN79" s="3">
        <f>+VLOOKUP($E79,'Trimestrales USA'!$C:$DY,CN$1,FALSE)/3</f>
        <v>12.566666666666668</v>
      </c>
      <c r="CO79" s="3">
        <f>+VLOOKUP($E79,'Trimestrales USA'!$C:$DY,CO$1,FALSE)/3</f>
        <v>9.1</v>
      </c>
      <c r="CP79" s="3">
        <f>+VLOOKUP($E79,'Trimestrales USA'!$C:$DY,CP$1,FALSE)/3</f>
        <v>32.133333333333333</v>
      </c>
      <c r="CQ79" s="3">
        <f>+VLOOKUP($E79,'Trimestrales USA'!$C:$DY,CQ$1,FALSE)/3</f>
        <v>15.766666666666666</v>
      </c>
      <c r="CR79" s="3">
        <f>+VLOOKUP($E79,'Trimestrales USA'!$C:$DY,CR$1,FALSE)/3</f>
        <v>274.43333333333334</v>
      </c>
      <c r="CS79" s="3">
        <f>+VLOOKUP($E79,'Trimestrales USA'!$C:$DY,CS$1,FALSE)/3</f>
        <v>70.566666666666663</v>
      </c>
      <c r="CT79" s="3">
        <f>+VLOOKUP($E79,'Trimestrales USA'!$C:$DY,CT$1,FALSE)/3</f>
        <v>27.566666666666666</v>
      </c>
      <c r="CU79" s="3">
        <f>+VLOOKUP($E79,'Trimestrales USA'!$C:$DY,CU$1,FALSE)/3</f>
        <v>134.96666666666667</v>
      </c>
      <c r="CV79" s="3">
        <f>+VLOOKUP($E79,'Trimestrales USA'!$C:$DY,CV$1,FALSE)/3</f>
        <v>41.300000000000004</v>
      </c>
      <c r="CW79" s="3">
        <f>+VLOOKUP($E79,'Trimestrales USA'!$C:$DY,CW$1,FALSE)/3</f>
        <v>1106.3666666666666</v>
      </c>
      <c r="CX79" s="3">
        <f>+VLOOKUP($E79,'Trimestrales USA'!$C:$DY,CX$1,FALSE)/3</f>
        <v>379.26666666666665</v>
      </c>
      <c r="CY79" s="3">
        <f>+VLOOKUP($E79,'Trimestrales USA'!$C:$DY,CY$1,FALSE)/3</f>
        <v>166.36666666666667</v>
      </c>
      <c r="CZ79" s="3">
        <f>+VLOOKUP($E79,'Trimestrales USA'!$C:$DY,CZ$1,FALSE)/3</f>
        <v>84.899999999999991</v>
      </c>
      <c r="DA79" s="3">
        <f>+VLOOKUP($E79,'Trimestrales USA'!$C:$DY,DA$1,FALSE)/3</f>
        <v>124.23333333333333</v>
      </c>
      <c r="DB79" s="3">
        <f>+VLOOKUP($E79,'Trimestrales USA'!$C:$DY,DB$1,FALSE)/3</f>
        <v>3.7666666666666671</v>
      </c>
      <c r="DC79" s="3">
        <f>+VLOOKUP($E79,'Trimestrales USA'!$C:$DY,DC$1,FALSE)/3</f>
        <v>727.06666666666661</v>
      </c>
      <c r="DD79" s="3">
        <f>+VLOOKUP($E79,'Trimestrales USA'!$C:$DY,DD$1,FALSE)/3</f>
        <v>667.6</v>
      </c>
      <c r="DE79" s="3">
        <f>+VLOOKUP($E79,'Trimestrales USA'!$C:$DY,DE$1,FALSE)/3</f>
        <v>526.9666666666667</v>
      </c>
      <c r="DF79" s="3">
        <f>+VLOOKUP($E79,'Trimestrales USA'!$C:$DY,DF$1,FALSE)/3</f>
        <v>140.6</v>
      </c>
      <c r="DG79" s="3">
        <f>+VLOOKUP($E79,'Trimestrales USA'!$C:$DY,DG$1,FALSE)/3</f>
        <v>59.5</v>
      </c>
      <c r="DH79" s="3">
        <f>+VLOOKUP($E79,'Trimestrales USA'!$C:$DY,DH$1,FALSE)/3</f>
        <v>668.19999999999993</v>
      </c>
      <c r="DI79" s="3">
        <f>+VLOOKUP($E79,'Trimestrales USA'!$C:$DY,DI$1,FALSE)/3</f>
        <v>399.86666666666662</v>
      </c>
      <c r="DJ79" s="3">
        <f>+VLOOKUP($E79,'Trimestrales USA'!$C:$DY,DJ$1,FALSE)/3</f>
        <v>72.3</v>
      </c>
      <c r="DK79" s="3">
        <f>+VLOOKUP($E79,'Trimestrales USA'!$C:$DY,DK$1,FALSE)/3</f>
        <v>84.13333333333334</v>
      </c>
      <c r="DL79" s="3">
        <f>+VLOOKUP($E79,'Trimestrales USA'!$C:$DY,DL$1,FALSE)/3</f>
        <v>243.43333333333331</v>
      </c>
      <c r="DM79" s="3">
        <f>+VLOOKUP($E79,'Trimestrales USA'!$C:$DY,DM$1,FALSE)/3</f>
        <v>106.53333333333335</v>
      </c>
      <c r="DN79" s="3">
        <f>+VLOOKUP($E79,'Trimestrales USA'!$C:$DY,DN$1,FALSE)/3</f>
        <v>161.79999999999998</v>
      </c>
      <c r="DO79" s="3">
        <f>+VLOOKUP($E79,'Trimestrales USA'!$C:$DY,DO$1,FALSE)/3</f>
        <v>147.5</v>
      </c>
      <c r="DP79" s="3">
        <f>+VLOOKUP($E79,'Trimestrales USA'!$C:$DY,DP$1,FALSE)/3</f>
        <v>14.299999999999999</v>
      </c>
      <c r="DQ79" s="3">
        <f>+VLOOKUP($E79,'Trimestrales USA'!$C:$DY,DQ$1,FALSE)/3</f>
        <v>480.73333333333335</v>
      </c>
      <c r="DR79" s="3">
        <f>+VLOOKUP($E79,'Trimestrales USA'!$C:$DY,DR$1,FALSE)/3</f>
        <v>72.033333333333331</v>
      </c>
      <c r="DS79" s="3">
        <f>+VLOOKUP($E79,'Trimestrales USA'!$C:$DY,DS$1,FALSE)/3</f>
        <v>408.7</v>
      </c>
      <c r="DT79" s="3">
        <f>+VLOOKUP($E79,'Trimestrales USA'!$C:$DY,DT$1,FALSE)/3</f>
        <v>197.26666666666665</v>
      </c>
      <c r="DU79" s="3">
        <f>+VLOOKUP($E79,'Trimestrales USA'!$C:$DY,DU$1,FALSE)/3</f>
        <v>135</v>
      </c>
      <c r="DV79" s="3">
        <f>+VLOOKUP($E79,'Trimestrales USA'!$C:$DY,DV$1,FALSE)/3</f>
        <v>42.866666666666667</v>
      </c>
      <c r="DW79" s="3">
        <f>+VLOOKUP($E79,'Trimestrales USA'!$C:$DY,DW$1,FALSE)/3</f>
        <v>33.533333333333331</v>
      </c>
      <c r="DX79" s="3">
        <f>+VLOOKUP($E79,'Trimestrales USA'!$C:$DY,DX$1,FALSE)/3</f>
        <v>215.46666666666667</v>
      </c>
      <c r="DY79" s="3">
        <f>+VLOOKUP($E79,'Trimestrales USA'!$C:$DY,DY$1,FALSE)/3</f>
        <v>58.5</v>
      </c>
      <c r="DZ79" s="3">
        <f>+VLOOKUP($E79,'Trimestrales USA'!$C:$DY,DZ$1,FALSE)/3</f>
        <v>34.300000000000004</v>
      </c>
      <c r="EA79" s="3">
        <f>+VLOOKUP($E79,'Trimestrales USA'!$C:$DY,EA$1,FALSE)/3</f>
        <v>24.2</v>
      </c>
      <c r="EB79" s="3">
        <f>+VLOOKUP($E79,'Trimestrales USA'!$C:$DY,EB$1,FALSE)/3</f>
        <v>156.96666666666667</v>
      </c>
      <c r="EC79" s="3">
        <f>+VLOOKUP($E79,'Trimestrales USA'!$C:$DY,EC$1,FALSE)/3</f>
        <v>45.333333333333336</v>
      </c>
      <c r="ED79" s="3">
        <f>+VLOOKUP($E79,'Trimestrales USA'!$C:$DY,ED$1,FALSE)/3</f>
        <v>111.66666666666667</v>
      </c>
      <c r="EE79" s="3">
        <f>+VLOOKUP($E79,'Trimestrales USA'!$C:$DY,EE$1,FALSE)/3</f>
        <v>118.10000000000001</v>
      </c>
      <c r="EF79" s="3">
        <f>+VLOOKUP($E79,'Trimestrales USA'!$C:$DY,EF$1,FALSE)/3</f>
        <v>735.83333333333337</v>
      </c>
      <c r="EG79" s="3">
        <f>+VLOOKUP($E79,'Trimestrales USA'!$C:$DY,EG$1,FALSE)/3</f>
        <v>234.70000000000002</v>
      </c>
      <c r="EH79" s="3">
        <f>+VLOOKUP($E79,'Trimestrales USA'!$C:$DY,EH$1,FALSE)/3</f>
        <v>219.56666666666669</v>
      </c>
      <c r="EI79" s="3">
        <f>+VLOOKUP($E79,'Trimestrales USA'!$C:$DY,EI$1,FALSE)/3</f>
        <v>133.76666666666668</v>
      </c>
      <c r="EJ79" s="3">
        <f>+VLOOKUP($E79,'Trimestrales USA'!$C:$DY,EJ$1,FALSE)/3</f>
        <v>85.8</v>
      </c>
      <c r="EK79" s="3">
        <f>+VLOOKUP($E79,'Trimestrales USA'!$C:$DY,EK$1,FALSE)/3</f>
        <v>15.1</v>
      </c>
      <c r="EL79" s="3">
        <f>+VLOOKUP($E79,'Trimestrales USA'!$C:$DY,EL$1,FALSE)/3</f>
        <v>501.13333333333338</v>
      </c>
      <c r="EM79" s="3">
        <f>+VLOOKUP($E79,'Trimestrales USA'!$C:$DY,EM$1,FALSE)/3</f>
        <v>458.7</v>
      </c>
      <c r="EN79" s="3">
        <f>+VLOOKUP($E79,'Trimestrales USA'!$C:$DY,EN$1,FALSE)/3</f>
        <v>42.43333333333333</v>
      </c>
      <c r="EO79" s="3">
        <f>+VLOOKUP($E79,'Trimestrales USA'!$C:$DY,EO$1,FALSE)/3</f>
        <v>0</v>
      </c>
      <c r="EP79" s="3">
        <f>+VLOOKUP($E79,'Trimestrales USA'!$C:$DY,EP$1,FALSE)/3</f>
        <v>1052.5333333333333</v>
      </c>
      <c r="EQ79" s="3">
        <f>+VLOOKUP($E79,'Trimestrales USA'!$C:$DY,EQ$1,FALSE)/3</f>
        <v>3778.1333333333332</v>
      </c>
      <c r="ER79" s="3">
        <f>+VLOOKUP($E79,'Trimestrales USA'!$C:$DY,ER$1,FALSE)/3</f>
        <v>0</v>
      </c>
      <c r="ES79" s="3">
        <f>+VLOOKUP($E79,'Trimestrales MX'!$C:$FS,ES$1,FALSE)/3</f>
        <v>5453953.9846666669</v>
      </c>
      <c r="ET79" s="3">
        <f>+VLOOKUP($E79,'Trimestrales MX'!$C:$FS,ET$1,FALSE)/3</f>
        <v>211362.68000000002</v>
      </c>
      <c r="EU79" s="3">
        <f>+VLOOKUP($E79,'Trimestrales MX'!$C:$FS,EU$1,FALSE)/3</f>
        <v>5242591.3046666672</v>
      </c>
      <c r="EV79" s="3">
        <f>+VLOOKUP($E79,'Trimestrales MX'!$C:$FS,EV$1,FALSE)/3</f>
        <v>181165.73266666665</v>
      </c>
      <c r="EW79" s="3">
        <f>+VLOOKUP($E79,'Trimestrales MX'!$C:$FS,EW$1,FALSE)/3</f>
        <v>181165.73266666665</v>
      </c>
      <c r="EX79" s="3">
        <f>+VLOOKUP($E79,'Trimestrales MX'!$C:$FS,EX$1,FALSE)/3</f>
        <v>116321.298</v>
      </c>
      <c r="EY79" s="3">
        <f>+VLOOKUP($E79,'Trimestrales MX'!$C:$FS,EY$1,FALSE)/3</f>
        <v>54606.53833333333</v>
      </c>
      <c r="EZ79" s="3">
        <f>+VLOOKUP($E79,'Trimestrales MX'!$C:$FS,EZ$1,FALSE)/3</f>
        <v>6215.545666666666</v>
      </c>
      <c r="FA79" s="3">
        <f>+VLOOKUP($E79,'Trimestrales MX'!$C:$FS,FA$1,FALSE)/3</f>
        <v>3582.8393333333333</v>
      </c>
      <c r="FB79" s="3">
        <f>+VLOOKUP($E79,'Trimestrales MX'!$C:$FS,FB$1,FALSE)/3</f>
        <v>439.51099999999997</v>
      </c>
      <c r="FC79" s="3">
        <f>+VLOOKUP($E79,'Trimestrales MX'!$C:$FS,FC$1,FALSE)/3</f>
        <v>1734463.6563333331</v>
      </c>
      <c r="FD79" s="3">
        <f>+VLOOKUP($E79,'Trimestrales MX'!$C:$FS,FD$1,FALSE)/3</f>
        <v>381672.35033333331</v>
      </c>
      <c r="FE79" s="3">
        <f>+VLOOKUP($E79,'Trimestrales MX'!$C:$FS,FE$1,FALSE)/3</f>
        <v>295630.18933333334</v>
      </c>
      <c r="FF79" s="3">
        <f>+VLOOKUP($E79,'Trimestrales MX'!$C:$FS,FF$1,FALSE)/3</f>
        <v>57101.419333333331</v>
      </c>
      <c r="FG79" s="3">
        <f>+VLOOKUP($E79,'Trimestrales MX'!$C:$FS,FG$1,FALSE)/3</f>
        <v>28940.741333333335</v>
      </c>
      <c r="FH79" s="3">
        <f>+VLOOKUP($E79,'Trimestrales MX'!$C:$FS,FH$1,FALSE)/3</f>
        <v>82038.607000000004</v>
      </c>
      <c r="FI79" s="3">
        <f>+VLOOKUP($E79,'Trimestrales MX'!$C:$FS,FI$1,FALSE)/3</f>
        <v>63738.47</v>
      </c>
      <c r="FJ79" s="3">
        <f>+VLOOKUP($E79,'Trimestrales MX'!$C:$FS,FJ$1,FALSE)/3</f>
        <v>18300.136999999999</v>
      </c>
      <c r="FK79" s="3">
        <f>+VLOOKUP($E79,'Trimestrales MX'!$C:$FS,FK$1,FALSE)/3</f>
        <v>400628.61566666671</v>
      </c>
      <c r="FL79" s="3">
        <f>+VLOOKUP($E79,'Trimestrales MX'!$C:$FS,FL$1,FALSE)/3</f>
        <v>263529.8286666667</v>
      </c>
      <c r="FM79" s="3">
        <f>+VLOOKUP($E79,'Trimestrales MX'!$C:$FS,FM$1,FALSE)/3</f>
        <v>93536.963999999993</v>
      </c>
      <c r="FN79" s="3">
        <f>+VLOOKUP($E79,'Trimestrales MX'!$C:$FS,FN$1,FALSE)/3</f>
        <v>43561.822999999997</v>
      </c>
      <c r="FO79" s="3">
        <f>+VLOOKUP($E79,'Trimestrales MX'!$C:$FS,FO$1,FALSE)/3</f>
        <v>870124.08366666676</v>
      </c>
      <c r="FP79" s="3">
        <f>+VLOOKUP($E79,'Trimestrales MX'!$C:$FS,FP$1,FALSE)/3</f>
        <v>200674.25033333336</v>
      </c>
      <c r="FQ79" s="3">
        <f>+VLOOKUP($E79,'Trimestrales MX'!$C:$FS,FQ$1,FALSE)/3</f>
        <v>6195.5243333333337</v>
      </c>
      <c r="FR79" s="3">
        <f>+VLOOKUP($E79,'Trimestrales MX'!$C:$FS,FR$1,FALSE)/3</f>
        <v>16477.714666666667</v>
      </c>
      <c r="FS79" s="3">
        <f>+VLOOKUP($E79,'Trimestrales MX'!$C:$FS,FS$1,FALSE)/3</f>
        <v>14495.553333333335</v>
      </c>
      <c r="FT79" s="3">
        <f>+VLOOKUP($E79,'Trimestrales MX'!$C:$FS,FT$1,FALSE)/3</f>
        <v>6765.1769999999997</v>
      </c>
      <c r="FU79" s="3">
        <f>+VLOOKUP($E79,'Trimestrales MX'!$C:$FS,FU$1,FALSE)/3</f>
        <v>21387.779666666665</v>
      </c>
      <c r="FV79" s="3">
        <f>+VLOOKUP($E79,'Trimestrales MX'!$C:$FS,FV$1,FALSE)/3</f>
        <v>41359.219333333334</v>
      </c>
      <c r="FW79" s="3">
        <f>+VLOOKUP($E79,'Trimestrales MX'!$C:$FS,FW$1,FALSE)/3</f>
        <v>1066.0046666666667</v>
      </c>
      <c r="FX79" s="3">
        <f>+VLOOKUP($E79,'Trimestrales MX'!$C:$FS,FX$1,FALSE)/3</f>
        <v>62116.139333333333</v>
      </c>
      <c r="FY79" s="3">
        <f>+VLOOKUP($E79,'Trimestrales MX'!$C:$FS,FY$1,FALSE)/3</f>
        <v>30811.137666666666</v>
      </c>
      <c r="FZ79" s="3">
        <f>+VLOOKUP($E79,'Trimestrales MX'!$C:$FS,FZ$1,FALSE)/3</f>
        <v>47017.159333333337</v>
      </c>
      <c r="GA79" s="3">
        <f>+VLOOKUP($E79,'Trimestrales MX'!$C:$FS,GA$1,FALSE)/3</f>
        <v>41355.514333333333</v>
      </c>
      <c r="GB79" s="3">
        <f>+VLOOKUP($E79,'Trimestrales MX'!$C:$FS,GB$1,FALSE)/3</f>
        <v>5661.6450000000004</v>
      </c>
      <c r="GC79" s="3">
        <f>+VLOOKUP($E79,'Trimestrales MX'!$C:$FS,GC$1,FALSE)/3</f>
        <v>8824.6183333333338</v>
      </c>
      <c r="GD79" s="3">
        <f>+VLOOKUP($E79,'Trimestrales MX'!$C:$FS,GD$1,FALSE)/3</f>
        <v>1677.307</v>
      </c>
      <c r="GE79" s="3">
        <f>+VLOOKUP($E79,'Trimestrales MX'!$C:$FS,GE$1,FALSE)/3</f>
        <v>6192.3509999999997</v>
      </c>
      <c r="GF79" s="3">
        <f>+VLOOKUP($E79,'Trimestrales MX'!$C:$FS,GF$1,FALSE)/3</f>
        <v>954.96</v>
      </c>
      <c r="GG79" s="3">
        <f>+VLOOKUP($E79,'Trimestrales MX'!$C:$FS,GG$1,FALSE)/3</f>
        <v>4253.66</v>
      </c>
      <c r="GH79" s="3">
        <f>+VLOOKUP($E79,'Trimestrales MX'!$C:$FS,GH$1,FALSE)/3</f>
        <v>1204.7333333333333</v>
      </c>
      <c r="GI79" s="3">
        <f>+VLOOKUP($E79,'Trimestrales MX'!$C:$FS,GI$1,FALSE)/3</f>
        <v>3048.9266666666667</v>
      </c>
      <c r="GJ79" s="3">
        <f>+VLOOKUP($E79,'Trimestrales MX'!$C:$FS,GJ$1,FALSE)/3</f>
        <v>18818.877</v>
      </c>
      <c r="GK79" s="3">
        <f>+VLOOKUP($E79,'Trimestrales MX'!$C:$FS,GK$1,FALSE)/3</f>
        <v>2203.6210000000001</v>
      </c>
      <c r="GL79" s="3">
        <f>+VLOOKUP($E79,'Trimestrales MX'!$C:$FS,GL$1,FALSE)/3</f>
        <v>15769.767999999998</v>
      </c>
      <c r="GM79" s="3">
        <f>+VLOOKUP($E79,'Trimestrales MX'!$C:$FS,GM$1,FALSE)/3</f>
        <v>845.48799999999994</v>
      </c>
      <c r="GN79" s="3">
        <f>+VLOOKUP($E79,'Trimestrales MX'!$C:$FS,GN$1,FALSE)/3</f>
        <v>7933.3546666666662</v>
      </c>
      <c r="GO79" s="3">
        <f>+VLOOKUP($E79,'Trimestrales MX'!$C:$FS,GO$1,FALSE)/3</f>
        <v>1438.884</v>
      </c>
      <c r="GP79" s="3">
        <f>+VLOOKUP($E79,'Trimestrales MX'!$C:$FS,GP$1,FALSE)/3</f>
        <v>5758.0716666666667</v>
      </c>
      <c r="GQ79" s="3">
        <f>+VLOOKUP($E79,'Trimestrales MX'!$C:$FS,GQ$1,FALSE)/3</f>
        <v>736.399</v>
      </c>
      <c r="GR79" s="3">
        <f>+VLOOKUP($E79,'Trimestrales MX'!$C:$FS,GR$1,FALSE)/3</f>
        <v>8219.8503333333338</v>
      </c>
      <c r="GS79" s="3">
        <f>+VLOOKUP($E79,'Trimestrales MX'!$C:$FS,GS$1,FALSE)/3</f>
        <v>4831.2820000000002</v>
      </c>
      <c r="GT79" s="3">
        <f>+VLOOKUP($E79,'Trimestrales MX'!$C:$FS,GT$1,FALSE)/3</f>
        <v>259.98733333333331</v>
      </c>
      <c r="GU79" s="3">
        <f>+VLOOKUP($E79,'Trimestrales MX'!$C:$FS,GU$1,FALSE)/3</f>
        <v>3128.5813333333335</v>
      </c>
      <c r="GV79" s="3">
        <f>+VLOOKUP($E79,'Trimestrales MX'!$C:$FS,GV$1,FALSE)/3</f>
        <v>15263.25</v>
      </c>
      <c r="GW79" s="3">
        <f>+VLOOKUP($E79,'Trimestrales MX'!$C:$FS,GW$1,FALSE)/3</f>
        <v>5197.2073333333328</v>
      </c>
      <c r="GX79" s="3">
        <f>+VLOOKUP($E79,'Trimestrales MX'!$C:$FS,GX$1,FALSE)/3</f>
        <v>10066.042666666666</v>
      </c>
      <c r="GY79" s="3">
        <f>+VLOOKUP($E79,'Trimestrales MX'!$C:$FS,GY$1,FALSE)/3</f>
        <v>6162.813666666666</v>
      </c>
      <c r="GZ79" s="3">
        <f>+VLOOKUP($E79,'Trimestrales MX'!$C:$FS,GZ$1,FALSE)/3</f>
        <v>27490.561000000002</v>
      </c>
      <c r="HA79" s="3">
        <f>+VLOOKUP($E79,'Trimestrales MX'!$C:$FS,HA$1,FALSE)/3</f>
        <v>91079.578333333324</v>
      </c>
      <c r="HB79" s="3">
        <f>+VLOOKUP($E79,'Trimestrales MX'!$C:$FS,HB$1,FALSE)/3</f>
        <v>44767.507333333335</v>
      </c>
      <c r="HC79" s="3">
        <f>+VLOOKUP($E79,'Trimestrales MX'!$C:$FS,HC$1,FALSE)/3</f>
        <v>6962.2556666666669</v>
      </c>
      <c r="HD79" s="3">
        <f>+VLOOKUP($E79,'Trimestrales MX'!$C:$FS,HD$1,FALSE)/3</f>
        <v>3261.6473333333329</v>
      </c>
      <c r="HE79" s="3">
        <f>+VLOOKUP($E79,'Trimestrales MX'!$C:$FS,HE$1,FALSE)/3</f>
        <v>13615.123666666666</v>
      </c>
      <c r="HF79" s="3">
        <f>+VLOOKUP($E79,'Trimestrales MX'!$C:$FS,HF$1,FALSE)/3</f>
        <v>3880.7129999999997</v>
      </c>
      <c r="HG79" s="3">
        <f>+VLOOKUP($E79,'Trimestrales MX'!$C:$FS,HG$1,FALSE)/3</f>
        <v>13925.053333333335</v>
      </c>
      <c r="HH79" s="3">
        <f>+VLOOKUP($E79,'Trimestrales MX'!$C:$FS,HH$1,FALSE)/3</f>
        <v>4667.2780000000002</v>
      </c>
      <c r="HI79" s="3">
        <f>+VLOOKUP($E79,'Trimestrales MX'!$C:$FS,HI$1,FALSE)/3</f>
        <v>24530.060666666668</v>
      </c>
      <c r="HJ79" s="3">
        <f>+VLOOKUP($E79,'Trimestrales MX'!$C:$FS,HJ$1,FALSE)/3</f>
        <v>18893.776000000002</v>
      </c>
      <c r="HK79" s="3">
        <f>+VLOOKUP($E79,'Trimestrales MX'!$C:$FS,HK$1,FALSE)/3</f>
        <v>5636.2846666666665</v>
      </c>
      <c r="HL79" s="3">
        <f>+VLOOKUP($E79,'Trimestrales MX'!$C:$FS,HL$1,FALSE)/3</f>
        <v>22502.755333333334</v>
      </c>
      <c r="HM79" s="3">
        <f>+VLOOKUP($E79,'Trimestrales MX'!$C:$FS,HM$1,FALSE)/3</f>
        <v>4592.1329999999998</v>
      </c>
      <c r="HN79" s="3">
        <f>+VLOOKUP($E79,'Trimestrales MX'!$C:$FS,HN$1,FALSE)/3</f>
        <v>7160.0946666666669</v>
      </c>
      <c r="HO79" s="3">
        <f>+VLOOKUP($E79,'Trimestrales MX'!$C:$FS,HO$1,FALSE)/3</f>
        <v>7089.0723333333335</v>
      </c>
      <c r="HP79" s="3">
        <f>+VLOOKUP($E79,'Trimestrales MX'!$C:$FS,HP$1,FALSE)/3</f>
        <v>1828.4353333333331</v>
      </c>
      <c r="HQ79" s="3">
        <f>+VLOOKUP($E79,'Trimestrales MX'!$C:$FS,HQ$1,FALSE)/3</f>
        <v>1833.0200000000002</v>
      </c>
      <c r="HR79" s="3">
        <f>+VLOOKUP($E79,'Trimestrales MX'!$C:$FS,HR$1,FALSE)/3</f>
        <v>58266.563666666661</v>
      </c>
      <c r="HS79" s="3">
        <f>+VLOOKUP($E79,'Trimestrales MX'!$C:$FS,HS$1,FALSE)/3</f>
        <v>22527.663333333334</v>
      </c>
      <c r="HT79" s="3">
        <f>+VLOOKUP($E79,'Trimestrales MX'!$C:$FS,HT$1,FALSE)/3</f>
        <v>9734.9213333333337</v>
      </c>
      <c r="HU79" s="3">
        <f>+VLOOKUP($E79,'Trimestrales MX'!$C:$FS,HU$1,FALSE)/3</f>
        <v>2324.0319999999997</v>
      </c>
      <c r="HV79" s="3">
        <f>+VLOOKUP($E79,'Trimestrales MX'!$C:$FS,HV$1,FALSE)/3</f>
        <v>21786.425666666666</v>
      </c>
      <c r="HW79" s="3">
        <f>+VLOOKUP($E79,'Trimestrales MX'!$C:$FS,HW$1,FALSE)/3</f>
        <v>1893.5213333333334</v>
      </c>
      <c r="HX79" s="3">
        <f>+VLOOKUP($E79,'Trimestrales MX'!$C:$FS,HX$1,FALSE)/3</f>
        <v>30623.166333333331</v>
      </c>
      <c r="HY79" s="3">
        <f>+VLOOKUP($E79,'Trimestrales MX'!$C:$FS,HY$1,FALSE)/3</f>
        <v>1418.2946666666667</v>
      </c>
      <c r="HZ79" s="3">
        <f>+VLOOKUP($E79,'Trimestrales MX'!$C:$FS,HZ$1,FALSE)/3</f>
        <v>2705.3319999999999</v>
      </c>
      <c r="IA79" s="3">
        <f>+VLOOKUP($E79,'Trimestrales MX'!$C:$FS,IA$1,FALSE)/3</f>
        <v>7940.6433333333334</v>
      </c>
      <c r="IB79" s="3">
        <f>+VLOOKUP($E79,'Trimestrales MX'!$C:$FS,IB$1,FALSE)/3</f>
        <v>2677.2916666666665</v>
      </c>
      <c r="IC79" s="3">
        <f>+VLOOKUP($E79,'Trimestrales MX'!$C:$FS,IC$1,FALSE)/3</f>
        <v>1147.7850000000001</v>
      </c>
      <c r="ID79" s="3">
        <f>+VLOOKUP($E79,'Trimestrales MX'!$C:$FS,ID$1,FALSE)/3</f>
        <v>2515.246333333333</v>
      </c>
      <c r="IE79" s="3">
        <f>+VLOOKUP($E79,'Trimestrales MX'!$C:$FS,IE$1,FALSE)/3</f>
        <v>3622.7146666666667</v>
      </c>
      <c r="IF79" s="3">
        <f>+VLOOKUP($E79,'Trimestrales MX'!$C:$FS,IF$1,FALSE)/3</f>
        <v>2820.6313333333333</v>
      </c>
      <c r="IG79" s="3">
        <f>+VLOOKUP($E79,'Trimestrales MX'!$C:$FS,IG$1,FALSE)/3</f>
        <v>5775.2269999999999</v>
      </c>
      <c r="IH79" s="3">
        <f>+VLOOKUP($E79,'Trimestrales MX'!$C:$FS,IH$1,FALSE)/3</f>
        <v>37212.199666666667</v>
      </c>
      <c r="II79" s="3">
        <f>+VLOOKUP($E79,'Trimestrales MX'!$C:$FS,II$1,FALSE)/3</f>
        <v>4998.2596666666668</v>
      </c>
      <c r="IJ79" s="3">
        <f>+VLOOKUP($E79,'Trimestrales MX'!$C:$FS,IJ$1,FALSE)/3</f>
        <v>2683.652</v>
      </c>
      <c r="IK79" s="3">
        <f>+VLOOKUP($E79,'Trimestrales MX'!$C:$FS,IK$1,FALSE)/3</f>
        <v>318.41566666666665</v>
      </c>
      <c r="IL79" s="3">
        <f>+VLOOKUP($E79,'Trimestrales MX'!$C:$FS,IL$1,FALSE)/3</f>
        <v>8078.326</v>
      </c>
      <c r="IM79" s="3">
        <f>+VLOOKUP($E79,'Trimestrales MX'!$C:$FS,IM$1,FALSE)/3</f>
        <v>539.351</v>
      </c>
      <c r="IN79" s="3">
        <f>+VLOOKUP($E79,'Trimestrales MX'!$C:$FS,IN$1,FALSE)/3</f>
        <v>13134.722666666667</v>
      </c>
      <c r="IO79" s="3">
        <f>+VLOOKUP($E79,'Trimestrales MX'!$C:$FS,IO$1,FALSE)/3</f>
        <v>7459.4726666666675</v>
      </c>
      <c r="IP79" s="3">
        <f>+VLOOKUP($E79,'Trimestrales MX'!$C:$FS,IP$1,FALSE)/3</f>
        <v>58753.023666666668</v>
      </c>
      <c r="IQ79" s="3">
        <f>+VLOOKUP($E79,'Trimestrales MX'!$C:$FS,IQ$1,FALSE)/3</f>
        <v>20471.917333333335</v>
      </c>
      <c r="IR79" s="3">
        <f>+VLOOKUP($E79,'Trimestrales MX'!$C:$FS,IR$1,FALSE)/3</f>
        <v>8611.4740000000002</v>
      </c>
      <c r="IS79" s="3">
        <f>+VLOOKUP($E79,'Trimestrales MX'!$C:$FS,IS$1,FALSE)/3</f>
        <v>11276.762666666667</v>
      </c>
      <c r="IT79" s="3">
        <f>+VLOOKUP($E79,'Trimestrales MX'!$C:$FS,IT$1,FALSE)/3</f>
        <v>13461.053666666667</v>
      </c>
      <c r="IU79" s="3">
        <f>+VLOOKUP($E79,'Trimestrales MX'!$C:$FS,IU$1,FALSE)/3</f>
        <v>4442.0516666666672</v>
      </c>
      <c r="IV79" s="3">
        <f>+VLOOKUP($E79,'Trimestrales MX'!$C:$FS,IV$1,FALSE)/3</f>
        <v>489.7643333333333</v>
      </c>
      <c r="IW79" s="3">
        <f>+VLOOKUP($E79,'Trimestrales MX'!$C:$FS,IW$1,FALSE)/3</f>
        <v>25146.486333333334</v>
      </c>
      <c r="IX79" s="3">
        <f>+VLOOKUP($E79,'Trimestrales MX'!$C:$FS,IX$1,FALSE)/3</f>
        <v>2282.4823333333334</v>
      </c>
      <c r="IY79" s="3">
        <f>+VLOOKUP($E79,'Trimestrales MX'!$C:$FS,IY$1,FALSE)/3</f>
        <v>3972.7540000000004</v>
      </c>
      <c r="IZ79" s="3">
        <f>+VLOOKUP($E79,'Trimestrales MX'!$C:$FS,IZ$1,FALSE)/3</f>
        <v>9160.5226666666658</v>
      </c>
      <c r="JA79" s="3">
        <f>+VLOOKUP($E79,'Trimestrales MX'!$C:$FS,JA$1,FALSE)/3</f>
        <v>9730.7273333333342</v>
      </c>
      <c r="JB79" s="3">
        <f>+VLOOKUP($E79,'Trimestrales MX'!$C:$FS,JB$1,FALSE)/3</f>
        <v>149568.02166666667</v>
      </c>
      <c r="JC79" s="3">
        <f>+VLOOKUP($E79,'Trimestrales MX'!$C:$FS,JC$1,FALSE)/3</f>
        <v>76471.936000000002</v>
      </c>
      <c r="JD79" s="3">
        <f>+VLOOKUP($E79,'Trimestrales MX'!$C:$FS,JD$1,FALSE)/3</f>
        <v>2596.0773333333332</v>
      </c>
      <c r="JE79" s="3">
        <f>+VLOOKUP($E79,'Trimestrales MX'!$C:$FS,JE$1,FALSE)/3</f>
        <v>60417.433666666671</v>
      </c>
      <c r="JF79" s="3">
        <f>+VLOOKUP($E79,'Trimestrales MX'!$C:$FS,JF$1,FALSE)/3</f>
        <v>4941.1243333333332</v>
      </c>
      <c r="JG79" s="3">
        <f>+VLOOKUP($E79,'Trimestrales MX'!$C:$FS,JG$1,FALSE)/3</f>
        <v>2823.6636666666668</v>
      </c>
      <c r="JH79" s="3">
        <f>+VLOOKUP($E79,'Trimestrales MX'!$C:$FS,JH$1,FALSE)/3</f>
        <v>514.40966666666668</v>
      </c>
      <c r="JI79" s="3">
        <f>+VLOOKUP($E79,'Trimestrales MX'!$C:$FS,JI$1,FALSE)/3</f>
        <v>1803.3770000000002</v>
      </c>
      <c r="JJ79" s="3">
        <f>+VLOOKUP($E79,'Trimestrales MX'!$C:$FS,JJ$1,FALSE)/3</f>
        <v>10127.570333333333</v>
      </c>
      <c r="JK79" s="3">
        <f>+VLOOKUP($E79,'Trimestrales MX'!$C:$FS,JK$1,FALSE)/3</f>
        <v>7469.7396666666673</v>
      </c>
      <c r="JL79" s="3">
        <f>+VLOOKUP($E79,'Trimestrales MX'!$C:$FS,JL$1,FALSE)/3</f>
        <v>1301.5793333333334</v>
      </c>
      <c r="JM79" s="3">
        <f>+VLOOKUP($E79,'Trimestrales MX'!$C:$FS,JM$1,FALSE)/3</f>
        <v>1356.2516666666668</v>
      </c>
      <c r="JN79" s="3">
        <f>+VLOOKUP($E79,'Trimestrales MX'!$C:$FS,JN$1,FALSE)/3</f>
        <v>17656.262333333332</v>
      </c>
      <c r="JO79" s="3">
        <f>+VLOOKUP($E79,'Trimestrales MX'!$C:$FS,JO$1,FALSE)/3</f>
        <v>8370.8069999999989</v>
      </c>
      <c r="JP79" s="3">
        <f>+VLOOKUP($E79,'Trimestrales MX'!$C:$FS,JP$1,FALSE)/3</f>
        <v>9285.4553333333333</v>
      </c>
      <c r="JQ79" s="3">
        <f>+VLOOKUP($E79,'Trimestrales MX'!$C:$FS,JQ$1,FALSE)/3</f>
        <v>3326961.9156666663</v>
      </c>
      <c r="JR79" s="3">
        <f>+VLOOKUP($E79,'Trimestrales MX'!$C:$FS,JR$1,FALSE)/3</f>
        <v>439388.848</v>
      </c>
      <c r="JS79" s="3">
        <f>+VLOOKUP($E79,'Trimestrales MX'!$C:$FS,JS$1,FALSE)/3</f>
        <v>489998.82</v>
      </c>
      <c r="JT79" s="3">
        <f>+VLOOKUP($E79,'Trimestrales MX'!$C:$FS,JT$1,FALSE)/3</f>
        <v>336790.554</v>
      </c>
      <c r="JU79" s="3">
        <f>+VLOOKUP($E79,'Trimestrales MX'!$C:$FS,JU$1,FALSE)/3</f>
        <v>8142.9730000000009</v>
      </c>
      <c r="JV79" s="3">
        <f>+VLOOKUP($E79,'Trimestrales MX'!$C:$FS,JV$1,FALSE)/3</f>
        <v>6624.5960000000005</v>
      </c>
      <c r="JW79" s="3">
        <f>+VLOOKUP($E79,'Trimestrales MX'!$C:$FS,JW$1,FALSE)/3</f>
        <v>4601.6216666666669</v>
      </c>
      <c r="JX79" s="3">
        <f>+VLOOKUP($E79,'Trimestrales MX'!$C:$FS,JX$1,FALSE)/3</f>
        <v>170174.70666666667</v>
      </c>
      <c r="JY79" s="3">
        <f>+VLOOKUP($E79,'Trimestrales MX'!$C:$FS,JY$1,FALSE)/3</f>
        <v>111440.09600000001</v>
      </c>
      <c r="JZ79" s="3">
        <f>+VLOOKUP($E79,'Trimestrales MX'!$C:$FS,JZ$1,FALSE)/3</f>
        <v>25858.209333333332</v>
      </c>
      <c r="KA79" s="3">
        <f>+VLOOKUP($E79,'Trimestrales MX'!$C:$FS,KA$1,FALSE)/3</f>
        <v>5955.4236666666666</v>
      </c>
      <c r="KB79" s="3">
        <f>+VLOOKUP($E79,'Trimestrales MX'!$C:$FS,KB$1,FALSE)/3</f>
        <v>3992.9273333333331</v>
      </c>
      <c r="KC79" s="3">
        <f>+VLOOKUP($E79,'Trimestrales MX'!$C:$FS,KC$1,FALSE)/3</f>
        <v>108182.822</v>
      </c>
      <c r="KD79" s="3">
        <f>+VLOOKUP($E79,'Trimestrales MX'!$C:$FS,KD$1,FALSE)/3</f>
        <v>6505.1870000000008</v>
      </c>
      <c r="KE79" s="3">
        <f>+VLOOKUP($E79,'Trimestrales MX'!$C:$FS,KE$1,FALSE)/3</f>
        <v>7443.6366666666663</v>
      </c>
      <c r="KF79" s="3">
        <f>+VLOOKUP($E79,'Trimestrales MX'!$C:$FS,KF$1,FALSE)/3</f>
        <v>8020.8516666666665</v>
      </c>
      <c r="KG79" s="3">
        <f>+VLOOKUP($E79,'Trimestrales MX'!$C:$FS,KG$1,FALSE)/3</f>
        <v>85013.651333333328</v>
      </c>
      <c r="KH79" s="3">
        <f>+VLOOKUP($E79,'Trimestrales MX'!$C:$FS,KH$1,FALSE)/3</f>
        <v>679.947</v>
      </c>
      <c r="KI79" s="3">
        <f>+VLOOKUP($E79,'Trimestrales MX'!$C:$FS,KI$1,FALSE)/3</f>
        <v>519.54866666666669</v>
      </c>
      <c r="KJ79" s="3">
        <f>+VLOOKUP($E79,'Trimestrales MX'!$C:$FS,KJ$1,FALSE)/3</f>
        <v>187162.16633333333</v>
      </c>
      <c r="KK79" s="3">
        <f>+VLOOKUP($E79,'Trimestrales MX'!$C:$FS,KK$1,FALSE)/3</f>
        <v>159214.15733333334</v>
      </c>
      <c r="KL79" s="3">
        <f>+VLOOKUP($E79,'Trimestrales MX'!$C:$FS,KL$1,FALSE)/3</f>
        <v>27948.009000000002</v>
      </c>
      <c r="KM79" s="3">
        <f>+VLOOKUP($E79,'Trimestrales MX'!$C:$FS,KM$1,FALSE)/3</f>
        <v>615896.24066666665</v>
      </c>
      <c r="KN79" s="3">
        <f>+VLOOKUP($E79,'Trimestrales MX'!$C:$FS,KN$1,FALSE)/3</f>
        <v>593293.92700000003</v>
      </c>
      <c r="KO79" s="3">
        <f>+VLOOKUP($E79,'Trimestrales MX'!$C:$FS,KO$1,FALSE)/3</f>
        <v>22602.313666666669</v>
      </c>
      <c r="KP79" s="3">
        <f>+VLOOKUP($E79,'Trimestrales MX'!$C:$FS,KP$1,FALSE)/3</f>
        <v>107899.592</v>
      </c>
      <c r="KQ79" s="3">
        <f>+VLOOKUP($E79,'Trimestrales MX'!$C:$FS,KQ$1,FALSE)/3</f>
        <v>30913.364333333331</v>
      </c>
      <c r="KR79" s="3">
        <f>+VLOOKUP($E79,'Trimestrales MX'!$C:$FS,KR$1,FALSE)/3</f>
        <v>189504.21333333335</v>
      </c>
      <c r="KS79" s="3">
        <f>+VLOOKUP($E79,'Trimestrales MX'!$C:$FS,KS$1,FALSE)/3</f>
        <v>223283.89966666666</v>
      </c>
      <c r="KT79" s="3">
        <f>+VLOOKUP($E79,'Trimestrales MX'!$C:$FS,KT$1,FALSE)/3</f>
        <v>119938.93033333334</v>
      </c>
      <c r="KU79" s="3">
        <f>+VLOOKUP($E79,'Trimestrales MX'!$C:$FS,KU$1,FALSE)/3</f>
        <v>53108.078333333331</v>
      </c>
      <c r="KV79" s="3">
        <f>+VLOOKUP($E79,'Trimestrales MX'!$C:$FS,KV$1,FALSE)/3</f>
        <v>62616.57</v>
      </c>
      <c r="KW79" s="3">
        <f>+VLOOKUP($E79,'Trimestrales MX'!$C:$FS,KW$1,FALSE)/3</f>
        <v>4214.2816666666668</v>
      </c>
      <c r="KX79" s="3">
        <f>+VLOOKUP($E79,'Trimestrales MX'!$C:$FS,KX$1,FALSE)/3</f>
        <v>24570.513999999999</v>
      </c>
      <c r="KY79" s="3">
        <f>+VLOOKUP($E79,'Trimestrales MX'!$C:$FS,KY$1,FALSE)/3</f>
        <v>10806.657000000001</v>
      </c>
      <c r="KZ79" s="3">
        <f>+VLOOKUP($E79,'Trimestrales MX'!$C:$FS,KZ$1,FALSE)/3</f>
        <v>13763.857000000002</v>
      </c>
      <c r="LA79" s="3">
        <f>+VLOOKUP($E79,'Trimestrales MX'!$C:$FS,LA$1,FALSE)/3</f>
        <v>114421.678</v>
      </c>
      <c r="LB79" s="3">
        <f>+VLOOKUP($E79,'Trimestrales MX'!$C:$FS,LB$1,FALSE)/3</f>
        <v>52823.29</v>
      </c>
      <c r="LC79" s="3">
        <f>+VLOOKUP($E79,'Trimestrales MX'!$C:$FS,LC$1,FALSE)/3</f>
        <v>61598.387999999999</v>
      </c>
      <c r="LD79" s="3">
        <f>+VLOOKUP($E79,'Trimestrales MX'!$C:$FS,LD$1,FALSE)/3</f>
        <v>113173.82900000001</v>
      </c>
      <c r="LE79" s="3">
        <f>+VLOOKUP($E79,'Trimestrales MX'!$C:$FS,LE$1,FALSE)/3</f>
        <v>25736.535</v>
      </c>
      <c r="LF79" s="3">
        <f>+VLOOKUP($E79,'Trimestrales MX'!$C:$FS,LF$1,FALSE)/3</f>
        <v>47105.984333333334</v>
      </c>
      <c r="LG79" s="3">
        <f>+VLOOKUP($E79,'Trimestrales MX'!$C:$FS,LG$1,FALSE)/3</f>
        <v>40331.309666666668</v>
      </c>
      <c r="LH79" s="3">
        <f>+VLOOKUP($E79,'Trimestrales MX'!$C:$FS,LH$1,FALSE)/3</f>
        <v>225836.44400000002</v>
      </c>
      <c r="LI79" s="3">
        <v>102.470517164292</v>
      </c>
      <c r="LJ79" s="3">
        <v>101.10340555746301</v>
      </c>
      <c r="LK79" s="3">
        <v>101.286639916531</v>
      </c>
      <c r="LL79" s="3">
        <v>104.21984569673999</v>
      </c>
      <c r="LM79" s="3">
        <v>93.628213191249998</v>
      </c>
      <c r="LN79" s="3">
        <v>102.13192939911301</v>
      </c>
      <c r="LO79" s="3">
        <v>102.68686392564599</v>
      </c>
      <c r="LP79" s="3">
        <v>100.226514473401</v>
      </c>
      <c r="LQ79" s="3">
        <v>103.65511985665</v>
      </c>
      <c r="LR79" s="3">
        <v>105.63888162363401</v>
      </c>
      <c r="LS79" s="3">
        <v>99.643626999080993</v>
      </c>
      <c r="LT79" s="3">
        <v>100.52021494188899</v>
      </c>
      <c r="LU79" s="3">
        <v>102.558036170504</v>
      </c>
      <c r="LV79" s="3">
        <v>102.061611031753</v>
      </c>
      <c r="LW79" s="3">
        <v>105.781943646017</v>
      </c>
      <c r="LX79" s="3">
        <v>106.08378279766499</v>
      </c>
      <c r="LY79" s="3">
        <v>105.637893282825</v>
      </c>
      <c r="LZ79" s="3">
        <v>96.311848370942997</v>
      </c>
      <c r="MA79" s="3">
        <v>103.103603761454</v>
      </c>
      <c r="MB79" s="3">
        <v>103.23641769161399</v>
      </c>
      <c r="MC79" s="3">
        <v>102.160763796498</v>
      </c>
      <c r="MD79" s="3">
        <v>101.9678820356</v>
      </c>
      <c r="ME79" s="3">
        <v>109.752989431698</v>
      </c>
      <c r="MF79" s="3">
        <v>102.584265851384</v>
      </c>
      <c r="MG79" s="3">
        <v>105.176411339122</v>
      </c>
      <c r="MH79" s="3">
        <v>103.748372501636</v>
      </c>
      <c r="MI79" s="3">
        <v>98.067691177040999</v>
      </c>
      <c r="MJ79" s="3">
        <v>105.174293064311</v>
      </c>
      <c r="MK79" s="3">
        <v>106.265551482905</v>
      </c>
      <c r="ML79" s="3">
        <v>102.340035381997</v>
      </c>
      <c r="MM79" s="3">
        <v>100.598846883932</v>
      </c>
      <c r="MN79" s="3">
        <v>102.033340943868</v>
      </c>
      <c r="MO79" s="3">
        <v>99.709681096395002</v>
      </c>
      <c r="MP79" s="3">
        <v>101.298297102801</v>
      </c>
    </row>
    <row r="80" spans="1:354" x14ac:dyDescent="0.3">
      <c r="A80" s="7">
        <v>41426</v>
      </c>
      <c r="B80" s="19">
        <f t="shared" si="175"/>
        <v>2013</v>
      </c>
      <c r="C80" s="19">
        <f t="shared" si="176"/>
        <v>6</v>
      </c>
      <c r="D80" s="20">
        <f>+VLOOKUP(C80,'Trimestres-Meses'!A:B,2,FALSE)</f>
        <v>2</v>
      </c>
      <c r="E80" s="18" t="str">
        <f t="shared" si="177"/>
        <v>2013-2</v>
      </c>
      <c r="F80" s="25">
        <v>10.607314702866233</v>
      </c>
      <c r="G80" s="23">
        <v>6.1881085987261191</v>
      </c>
      <c r="H80" s="24">
        <v>4.4192061041401134</v>
      </c>
      <c r="I80" s="5">
        <v>164.7</v>
      </c>
      <c r="J80" s="5">
        <v>114.82</v>
      </c>
      <c r="K80" s="5">
        <v>85.41</v>
      </c>
      <c r="L80" s="5">
        <v>1814.54</v>
      </c>
      <c r="M80" s="5">
        <v>99.74</v>
      </c>
      <c r="N80" s="5">
        <v>3.83</v>
      </c>
      <c r="O80" s="5">
        <v>1839.01</v>
      </c>
      <c r="P80" s="5">
        <v>77.290000000000006</v>
      </c>
      <c r="Q80" s="5">
        <v>82.75</v>
      </c>
      <c r="R80" s="17">
        <v>8.9999999999999998E-4</v>
      </c>
      <c r="S80" s="17">
        <v>4.2699999999999995E-2</v>
      </c>
      <c r="T80" s="3">
        <v>2937.3065000000001</v>
      </c>
      <c r="U80" s="3">
        <v>1606.28</v>
      </c>
      <c r="V80" s="3">
        <v>1.301304</v>
      </c>
      <c r="W80" s="3">
        <f>+VLOOKUP(E80,'Trimestrales USA'!C:DY,2,FALSE)/3</f>
        <v>5566.5333333333328</v>
      </c>
      <c r="X80" s="3">
        <f>+VLOOKUP($E80,'Trimestrales USA'!$C:$DY,X$1,FALSE)/3</f>
        <v>3763.6666666666665</v>
      </c>
      <c r="Y80" s="3">
        <f>+VLOOKUP($E80,'Trimestrales USA'!$C:$DY,Y$1,FALSE)/3</f>
        <v>1233.1000000000001</v>
      </c>
      <c r="Z80" s="3">
        <f>+VLOOKUP($E80,'Trimestrales USA'!$C:$DY,Z$1,FALSE)/3</f>
        <v>395.16666666666669</v>
      </c>
      <c r="AA80" s="3">
        <f>+VLOOKUP($E80,'Trimestrales USA'!$C:$DY,AA$1,FALSE)/3</f>
        <v>837.9666666666667</v>
      </c>
      <c r="AB80" s="3">
        <f>+VLOOKUP($E80,'Trimestrales USA'!$C:$DY,AB$1,FALSE)/3</f>
        <v>2530.5333333333333</v>
      </c>
      <c r="AC80" s="3">
        <f>+VLOOKUP($E80,'Trimestrales USA'!$C:$DY,AC$1,FALSE)/3</f>
        <v>925.1</v>
      </c>
      <c r="AD80" s="3">
        <f>+VLOOKUP($E80,'Trimestrales USA'!$C:$DY,AD$1,FALSE)/3</f>
        <v>895.83333333333337</v>
      </c>
      <c r="AE80" s="3">
        <f>+VLOOKUP($E80,'Trimestrales USA'!$C:$DY,AE$1,FALSE)/3</f>
        <v>726.76666666666677</v>
      </c>
      <c r="AF80" s="3">
        <f>+VLOOKUP($E80,'Trimestrales USA'!$C:$DY,AF$1,FALSE)/3</f>
        <v>160</v>
      </c>
      <c r="AG80" s="3">
        <f>+VLOOKUP($E80,'Trimestrales USA'!$C:$DY,AG$1,FALSE)/3</f>
        <v>339.33333333333331</v>
      </c>
      <c r="AH80" s="3">
        <f>+VLOOKUP($E80,'Trimestrales USA'!$C:$DY,AH$1,FALSE)/3</f>
        <v>227.43333333333331</v>
      </c>
      <c r="AI80" s="3">
        <f>+VLOOKUP($E80,'Trimestrales USA'!$C:$DY,AI$1,FALSE)/3</f>
        <v>169.06666666666666</v>
      </c>
      <c r="AJ80" s="3">
        <f>+VLOOKUP($E80,'Trimestrales USA'!$C:$DY,AJ$1,FALSE)/3</f>
        <v>29.266666666666666</v>
      </c>
      <c r="AK80" s="3">
        <f>+VLOOKUP($E80,'Trimestrales USA'!$C:$DY,AK$1,FALSE)/3</f>
        <v>-166.43333333333334</v>
      </c>
      <c r="AL80" s="3">
        <f>+VLOOKUP($E80,'Trimestrales USA'!$C:$DY,AL$1,FALSE)/3</f>
        <v>753.4666666666667</v>
      </c>
      <c r="AM80" s="3">
        <f>+VLOOKUP($E80,'Trimestrales USA'!$C:$DY,AM$1,FALSE)/3</f>
        <v>515.9</v>
      </c>
      <c r="AN80" s="3">
        <f>+VLOOKUP($E80,'Trimestrales USA'!$C:$DY,AN$1,FALSE)/3</f>
        <v>237.6</v>
      </c>
      <c r="AO80" s="3">
        <f>+VLOOKUP($E80,'Trimestrales USA'!$C:$DY,AO$1,FALSE)/3</f>
        <v>919.93333333333339</v>
      </c>
      <c r="AP80" s="3">
        <f>+VLOOKUP($E80,'Trimestrales USA'!$C:$DY,AP$1,FALSE)/3</f>
        <v>763.36666666666667</v>
      </c>
      <c r="AQ80" s="3">
        <f>+VLOOKUP($E80,'Trimestrales USA'!$C:$DY,AQ$1,FALSE)/3</f>
        <v>156.53333333333333</v>
      </c>
      <c r="AR80" s="3">
        <f>+VLOOKUP($E80,'Trimestrales USA'!$C:$DY,AR$1,FALSE)/3</f>
        <v>1044.2</v>
      </c>
      <c r="AS80" s="3">
        <f>+VLOOKUP($E80,'Trimestrales USA'!$C:$DY,AS$1,FALSE)/3</f>
        <v>410.9666666666667</v>
      </c>
      <c r="AT80" s="3">
        <f>+VLOOKUP($E80,'Trimestrales USA'!$C:$DY,AT$1,FALSE)/3</f>
        <v>256.96666666666664</v>
      </c>
      <c r="AU80" s="3">
        <f>+VLOOKUP($E80,'Trimestrales USA'!$C:$DY,AU$1,FALSE)/3</f>
        <v>154</v>
      </c>
      <c r="AV80" s="3">
        <f>+VLOOKUP($E80,'Trimestrales USA'!$C:$DY,AV$1,FALSE)/3</f>
        <v>633.26666666666665</v>
      </c>
      <c r="AW80" s="3">
        <f>+VLOOKUP($E80,'Trimestrales USA'!$C:$DY,AW$1,FALSE)/3</f>
        <v>4830.7</v>
      </c>
      <c r="AX80" s="3">
        <f>+VLOOKUP($E80,'Trimestrales USA'!$C:$DY,AX$1,FALSE)/3</f>
        <v>74.533333333333331</v>
      </c>
      <c r="AY80" s="3">
        <f>+VLOOKUP($E80,'Trimestrales USA'!$C:$DY,AY$1,FALSE)/3</f>
        <v>64.266666666666666</v>
      </c>
      <c r="AZ80" s="3">
        <f>+VLOOKUP($E80,'Trimestrales USA'!$C:$DY,AZ$1,FALSE)/3</f>
        <v>10.266666666666667</v>
      </c>
      <c r="BA80" s="3">
        <f>+VLOOKUP($E80,'Trimestrales USA'!$C:$DY,BA$1,FALSE)/3</f>
        <v>128.03333333333333</v>
      </c>
      <c r="BB80" s="3">
        <f>+VLOOKUP($E80,'Trimestrales USA'!$C:$DY,BB$1,FALSE)/3</f>
        <v>84.766666666666666</v>
      </c>
      <c r="BC80" s="3">
        <f>+VLOOKUP($E80,'Trimestrales USA'!$C:$DY,BC$1,FALSE)/3</f>
        <v>20.099999999999998</v>
      </c>
      <c r="BD80" s="3">
        <f>+VLOOKUP($E80,'Trimestrales USA'!$C:$DY,BD$1,FALSE)/3</f>
        <v>23.133333333333336</v>
      </c>
      <c r="BE80" s="3">
        <f>+VLOOKUP($E80,'Trimestrales USA'!$C:$DY,BE$1,FALSE)/3</f>
        <v>95.733333333333334</v>
      </c>
      <c r="BF80" s="3">
        <f>+VLOOKUP($E80,'Trimestrales USA'!$C:$DY,BF$1,FALSE)/3</f>
        <v>193.36666666666667</v>
      </c>
      <c r="BG80" s="3">
        <f>+VLOOKUP($E80,'Trimestrales USA'!$C:$DY,BG$1,FALSE)/3</f>
        <v>656.63333333333333</v>
      </c>
      <c r="BH80" s="3">
        <f>+VLOOKUP($E80,'Trimestrales USA'!$C:$DY,BH$1,FALSE)/3</f>
        <v>364.5333333333333</v>
      </c>
      <c r="BI80" s="3">
        <f>+VLOOKUP($E80,'Trimestrales USA'!$C:$DY,BI$1,FALSE)/3</f>
        <v>10</v>
      </c>
      <c r="BJ80" s="3">
        <f>+VLOOKUP($E80,'Trimestrales USA'!$C:$DY,BJ$1,FALSE)/3</f>
        <v>15.566666666666668</v>
      </c>
      <c r="BK80" s="3">
        <f>+VLOOKUP($E80,'Trimestrales USA'!$C:$DY,BK$1,FALSE)/3</f>
        <v>20.433333333333334</v>
      </c>
      <c r="BL80" s="3">
        <f>+VLOOKUP($E80,'Trimestrales USA'!$C:$DY,BL$1,FALSE)/3</f>
        <v>47.1</v>
      </c>
      <c r="BM80" s="3">
        <f>+VLOOKUP($E80,'Trimestrales USA'!$C:$DY,BM$1,FALSE)/3</f>
        <v>52.333333333333336</v>
      </c>
      <c r="BN80" s="3">
        <f>+VLOOKUP($E80,'Trimestrales USA'!$C:$DY,BN$1,FALSE)/3</f>
        <v>81</v>
      </c>
      <c r="BO80" s="3">
        <f>+VLOOKUP($E80,'Trimestrales USA'!$C:$DY,BO$1,FALSE)/3</f>
        <v>19.233333333333334</v>
      </c>
      <c r="BP80" s="3">
        <f>+VLOOKUP($E80,'Trimestrales USA'!$C:$DY,BP$1,FALSE)/3</f>
        <v>40.6</v>
      </c>
      <c r="BQ80" s="3">
        <f>+VLOOKUP($E80,'Trimestrales USA'!$C:$DY,BQ$1,FALSE)/3</f>
        <v>43.933333333333337</v>
      </c>
      <c r="BR80" s="3">
        <f>+VLOOKUP($E80,'Trimestrales USA'!$C:$DY,BR$1,FALSE)/3</f>
        <v>7.8999999999999995</v>
      </c>
      <c r="BS80" s="3">
        <f>+VLOOKUP($E80,'Trimestrales USA'!$C:$DY,BS$1,FALSE)/3</f>
        <v>26.400000000000002</v>
      </c>
      <c r="BT80" s="3">
        <f>+VLOOKUP($E80,'Trimestrales USA'!$C:$DY,BT$1,FALSE)/3</f>
        <v>292.09999999999997</v>
      </c>
      <c r="BU80" s="3">
        <f>+VLOOKUP($E80,'Trimestrales USA'!$C:$DY,BU$1,FALSE)/3</f>
        <v>76.13333333333334</v>
      </c>
      <c r="BV80" s="3">
        <f>+VLOOKUP($E80,'Trimestrales USA'!$C:$DY,BV$1,FALSE)/3</f>
        <v>5.5</v>
      </c>
      <c r="BW80" s="3">
        <f>+VLOOKUP($E80,'Trimestrales USA'!$C:$DY,BW$1,FALSE)/3</f>
        <v>3.4</v>
      </c>
      <c r="BX80" s="3">
        <f>+VLOOKUP($E80,'Trimestrales USA'!$C:$DY,BX$1,FALSE)/3</f>
        <v>18.666666666666668</v>
      </c>
      <c r="BY80" s="3">
        <f>+VLOOKUP($E80,'Trimestrales USA'!$C:$DY,BY$1,FALSE)/3</f>
        <v>13.066666666666668</v>
      </c>
      <c r="BZ80" s="3">
        <f>+VLOOKUP($E80,'Trimestrales USA'!$C:$DY,BZ$1,FALSE)/3</f>
        <v>45.233333333333327</v>
      </c>
      <c r="CA80" s="3">
        <f>+VLOOKUP($E80,'Trimestrales USA'!$C:$DY,CA$1,FALSE)/3</f>
        <v>107.03333333333335</v>
      </c>
      <c r="CB80" s="3">
        <f>+VLOOKUP($E80,'Trimestrales USA'!$C:$DY,CB$1,FALSE)/3</f>
        <v>23.099999999999998</v>
      </c>
      <c r="CC80" s="3">
        <f>+VLOOKUP($E80,'Trimestrales USA'!$C:$DY,CC$1,FALSE)/3</f>
        <v>342.73333333333335</v>
      </c>
      <c r="CD80" s="3">
        <f>+VLOOKUP($E80,'Trimestrales USA'!$C:$DY,CD$1,FALSE)/3</f>
        <v>314.63333333333333</v>
      </c>
      <c r="CE80" s="3">
        <f>+VLOOKUP($E80,'Trimestrales USA'!$C:$DY,CE$1,FALSE)/3</f>
        <v>56.966666666666669</v>
      </c>
      <c r="CF80" s="3">
        <f>+VLOOKUP($E80,'Trimestrales USA'!$C:$DY,CF$1,FALSE)/3</f>
        <v>45.066666666666663</v>
      </c>
      <c r="CG80" s="3">
        <f>+VLOOKUP($E80,'Trimestrales USA'!$C:$DY,CG$1,FALSE)/3</f>
        <v>45.066666666666663</v>
      </c>
      <c r="CH80" s="3">
        <f>+VLOOKUP($E80,'Trimestrales USA'!$C:$DY,CH$1,FALSE)/3</f>
        <v>167.5</v>
      </c>
      <c r="CI80" s="3">
        <f>+VLOOKUP($E80,'Trimestrales USA'!$C:$DY,CI$1,FALSE)/3</f>
        <v>161.79999999999998</v>
      </c>
      <c r="CJ80" s="3">
        <f>+VLOOKUP($E80,'Trimestrales USA'!$C:$DY,CJ$1,FALSE)/3</f>
        <v>30.233333333333334</v>
      </c>
      <c r="CK80" s="3">
        <f>+VLOOKUP($E80,'Trimestrales USA'!$C:$DY,CK$1,FALSE)/3</f>
        <v>13.4</v>
      </c>
      <c r="CL80" s="3">
        <f>+VLOOKUP($E80,'Trimestrales USA'!$C:$DY,CL$1,FALSE)/3</f>
        <v>5.4333333333333336</v>
      </c>
      <c r="CM80" s="3">
        <f>+VLOOKUP($E80,'Trimestrales USA'!$C:$DY,CM$1,FALSE)/3</f>
        <v>43.233333333333327</v>
      </c>
      <c r="CN80" s="3">
        <f>+VLOOKUP($E80,'Trimestrales USA'!$C:$DY,CN$1,FALSE)/3</f>
        <v>12.566666666666668</v>
      </c>
      <c r="CO80" s="3">
        <f>+VLOOKUP($E80,'Trimestrales USA'!$C:$DY,CO$1,FALSE)/3</f>
        <v>9.1</v>
      </c>
      <c r="CP80" s="3">
        <f>+VLOOKUP($E80,'Trimestrales USA'!$C:$DY,CP$1,FALSE)/3</f>
        <v>32.133333333333333</v>
      </c>
      <c r="CQ80" s="3">
        <f>+VLOOKUP($E80,'Trimestrales USA'!$C:$DY,CQ$1,FALSE)/3</f>
        <v>15.766666666666666</v>
      </c>
      <c r="CR80" s="3">
        <f>+VLOOKUP($E80,'Trimestrales USA'!$C:$DY,CR$1,FALSE)/3</f>
        <v>274.43333333333334</v>
      </c>
      <c r="CS80" s="3">
        <f>+VLOOKUP($E80,'Trimestrales USA'!$C:$DY,CS$1,FALSE)/3</f>
        <v>70.566666666666663</v>
      </c>
      <c r="CT80" s="3">
        <f>+VLOOKUP($E80,'Trimestrales USA'!$C:$DY,CT$1,FALSE)/3</f>
        <v>27.566666666666666</v>
      </c>
      <c r="CU80" s="3">
        <f>+VLOOKUP($E80,'Trimestrales USA'!$C:$DY,CU$1,FALSE)/3</f>
        <v>134.96666666666667</v>
      </c>
      <c r="CV80" s="3">
        <f>+VLOOKUP($E80,'Trimestrales USA'!$C:$DY,CV$1,FALSE)/3</f>
        <v>41.300000000000004</v>
      </c>
      <c r="CW80" s="3">
        <f>+VLOOKUP($E80,'Trimestrales USA'!$C:$DY,CW$1,FALSE)/3</f>
        <v>1106.3666666666666</v>
      </c>
      <c r="CX80" s="3">
        <f>+VLOOKUP($E80,'Trimestrales USA'!$C:$DY,CX$1,FALSE)/3</f>
        <v>379.26666666666665</v>
      </c>
      <c r="CY80" s="3">
        <f>+VLOOKUP($E80,'Trimestrales USA'!$C:$DY,CY$1,FALSE)/3</f>
        <v>166.36666666666667</v>
      </c>
      <c r="CZ80" s="3">
        <f>+VLOOKUP($E80,'Trimestrales USA'!$C:$DY,CZ$1,FALSE)/3</f>
        <v>84.899999999999991</v>
      </c>
      <c r="DA80" s="3">
        <f>+VLOOKUP($E80,'Trimestrales USA'!$C:$DY,DA$1,FALSE)/3</f>
        <v>124.23333333333333</v>
      </c>
      <c r="DB80" s="3">
        <f>+VLOOKUP($E80,'Trimestrales USA'!$C:$DY,DB$1,FALSE)/3</f>
        <v>3.7666666666666671</v>
      </c>
      <c r="DC80" s="3">
        <f>+VLOOKUP($E80,'Trimestrales USA'!$C:$DY,DC$1,FALSE)/3</f>
        <v>727.06666666666661</v>
      </c>
      <c r="DD80" s="3">
        <f>+VLOOKUP($E80,'Trimestrales USA'!$C:$DY,DD$1,FALSE)/3</f>
        <v>667.6</v>
      </c>
      <c r="DE80" s="3">
        <f>+VLOOKUP($E80,'Trimestrales USA'!$C:$DY,DE$1,FALSE)/3</f>
        <v>526.9666666666667</v>
      </c>
      <c r="DF80" s="3">
        <f>+VLOOKUP($E80,'Trimestrales USA'!$C:$DY,DF$1,FALSE)/3</f>
        <v>140.6</v>
      </c>
      <c r="DG80" s="3">
        <f>+VLOOKUP($E80,'Trimestrales USA'!$C:$DY,DG$1,FALSE)/3</f>
        <v>59.5</v>
      </c>
      <c r="DH80" s="3">
        <f>+VLOOKUP($E80,'Trimestrales USA'!$C:$DY,DH$1,FALSE)/3</f>
        <v>668.19999999999993</v>
      </c>
      <c r="DI80" s="3">
        <f>+VLOOKUP($E80,'Trimestrales USA'!$C:$DY,DI$1,FALSE)/3</f>
        <v>399.86666666666662</v>
      </c>
      <c r="DJ80" s="3">
        <f>+VLOOKUP($E80,'Trimestrales USA'!$C:$DY,DJ$1,FALSE)/3</f>
        <v>72.3</v>
      </c>
      <c r="DK80" s="3">
        <f>+VLOOKUP($E80,'Trimestrales USA'!$C:$DY,DK$1,FALSE)/3</f>
        <v>84.13333333333334</v>
      </c>
      <c r="DL80" s="3">
        <f>+VLOOKUP($E80,'Trimestrales USA'!$C:$DY,DL$1,FALSE)/3</f>
        <v>243.43333333333331</v>
      </c>
      <c r="DM80" s="3">
        <f>+VLOOKUP($E80,'Trimestrales USA'!$C:$DY,DM$1,FALSE)/3</f>
        <v>106.53333333333335</v>
      </c>
      <c r="DN80" s="3">
        <f>+VLOOKUP($E80,'Trimestrales USA'!$C:$DY,DN$1,FALSE)/3</f>
        <v>161.79999999999998</v>
      </c>
      <c r="DO80" s="3">
        <f>+VLOOKUP($E80,'Trimestrales USA'!$C:$DY,DO$1,FALSE)/3</f>
        <v>147.5</v>
      </c>
      <c r="DP80" s="3">
        <f>+VLOOKUP($E80,'Trimestrales USA'!$C:$DY,DP$1,FALSE)/3</f>
        <v>14.299999999999999</v>
      </c>
      <c r="DQ80" s="3">
        <f>+VLOOKUP($E80,'Trimestrales USA'!$C:$DY,DQ$1,FALSE)/3</f>
        <v>480.73333333333335</v>
      </c>
      <c r="DR80" s="3">
        <f>+VLOOKUP($E80,'Trimestrales USA'!$C:$DY,DR$1,FALSE)/3</f>
        <v>72.033333333333331</v>
      </c>
      <c r="DS80" s="3">
        <f>+VLOOKUP($E80,'Trimestrales USA'!$C:$DY,DS$1,FALSE)/3</f>
        <v>408.7</v>
      </c>
      <c r="DT80" s="3">
        <f>+VLOOKUP($E80,'Trimestrales USA'!$C:$DY,DT$1,FALSE)/3</f>
        <v>197.26666666666665</v>
      </c>
      <c r="DU80" s="3">
        <f>+VLOOKUP($E80,'Trimestrales USA'!$C:$DY,DU$1,FALSE)/3</f>
        <v>135</v>
      </c>
      <c r="DV80" s="3">
        <f>+VLOOKUP($E80,'Trimestrales USA'!$C:$DY,DV$1,FALSE)/3</f>
        <v>42.866666666666667</v>
      </c>
      <c r="DW80" s="3">
        <f>+VLOOKUP($E80,'Trimestrales USA'!$C:$DY,DW$1,FALSE)/3</f>
        <v>33.533333333333331</v>
      </c>
      <c r="DX80" s="3">
        <f>+VLOOKUP($E80,'Trimestrales USA'!$C:$DY,DX$1,FALSE)/3</f>
        <v>215.46666666666667</v>
      </c>
      <c r="DY80" s="3">
        <f>+VLOOKUP($E80,'Trimestrales USA'!$C:$DY,DY$1,FALSE)/3</f>
        <v>58.5</v>
      </c>
      <c r="DZ80" s="3">
        <f>+VLOOKUP($E80,'Trimestrales USA'!$C:$DY,DZ$1,FALSE)/3</f>
        <v>34.300000000000004</v>
      </c>
      <c r="EA80" s="3">
        <f>+VLOOKUP($E80,'Trimestrales USA'!$C:$DY,EA$1,FALSE)/3</f>
        <v>24.2</v>
      </c>
      <c r="EB80" s="3">
        <f>+VLOOKUP($E80,'Trimestrales USA'!$C:$DY,EB$1,FALSE)/3</f>
        <v>156.96666666666667</v>
      </c>
      <c r="EC80" s="3">
        <f>+VLOOKUP($E80,'Trimestrales USA'!$C:$DY,EC$1,FALSE)/3</f>
        <v>45.333333333333336</v>
      </c>
      <c r="ED80" s="3">
        <f>+VLOOKUP($E80,'Trimestrales USA'!$C:$DY,ED$1,FALSE)/3</f>
        <v>111.66666666666667</v>
      </c>
      <c r="EE80" s="3">
        <f>+VLOOKUP($E80,'Trimestrales USA'!$C:$DY,EE$1,FALSE)/3</f>
        <v>118.10000000000001</v>
      </c>
      <c r="EF80" s="3">
        <f>+VLOOKUP($E80,'Trimestrales USA'!$C:$DY,EF$1,FALSE)/3</f>
        <v>735.83333333333337</v>
      </c>
      <c r="EG80" s="3">
        <f>+VLOOKUP($E80,'Trimestrales USA'!$C:$DY,EG$1,FALSE)/3</f>
        <v>234.70000000000002</v>
      </c>
      <c r="EH80" s="3">
        <f>+VLOOKUP($E80,'Trimestrales USA'!$C:$DY,EH$1,FALSE)/3</f>
        <v>219.56666666666669</v>
      </c>
      <c r="EI80" s="3">
        <f>+VLOOKUP($E80,'Trimestrales USA'!$C:$DY,EI$1,FALSE)/3</f>
        <v>133.76666666666668</v>
      </c>
      <c r="EJ80" s="3">
        <f>+VLOOKUP($E80,'Trimestrales USA'!$C:$DY,EJ$1,FALSE)/3</f>
        <v>85.8</v>
      </c>
      <c r="EK80" s="3">
        <f>+VLOOKUP($E80,'Trimestrales USA'!$C:$DY,EK$1,FALSE)/3</f>
        <v>15.1</v>
      </c>
      <c r="EL80" s="3">
        <f>+VLOOKUP($E80,'Trimestrales USA'!$C:$DY,EL$1,FALSE)/3</f>
        <v>501.13333333333338</v>
      </c>
      <c r="EM80" s="3">
        <f>+VLOOKUP($E80,'Trimestrales USA'!$C:$DY,EM$1,FALSE)/3</f>
        <v>458.7</v>
      </c>
      <c r="EN80" s="3">
        <f>+VLOOKUP($E80,'Trimestrales USA'!$C:$DY,EN$1,FALSE)/3</f>
        <v>42.43333333333333</v>
      </c>
      <c r="EO80" s="3">
        <f>+VLOOKUP($E80,'Trimestrales USA'!$C:$DY,EO$1,FALSE)/3</f>
        <v>0</v>
      </c>
      <c r="EP80" s="3">
        <f>+VLOOKUP($E80,'Trimestrales USA'!$C:$DY,EP$1,FALSE)/3</f>
        <v>1052.5333333333333</v>
      </c>
      <c r="EQ80" s="3">
        <f>+VLOOKUP($E80,'Trimestrales USA'!$C:$DY,EQ$1,FALSE)/3</f>
        <v>3778.1333333333332</v>
      </c>
      <c r="ER80" s="3">
        <f>+VLOOKUP($E80,'Trimestrales USA'!$C:$DY,ER$1,FALSE)/3</f>
        <v>0</v>
      </c>
      <c r="ES80" s="3">
        <f>+VLOOKUP($E80,'Trimestrales MX'!$C:$FS,ES$1,FALSE)/3</f>
        <v>5453953.9846666669</v>
      </c>
      <c r="ET80" s="3">
        <f>+VLOOKUP($E80,'Trimestrales MX'!$C:$FS,ET$1,FALSE)/3</f>
        <v>211362.68000000002</v>
      </c>
      <c r="EU80" s="3">
        <f>+VLOOKUP($E80,'Trimestrales MX'!$C:$FS,EU$1,FALSE)/3</f>
        <v>5242591.3046666672</v>
      </c>
      <c r="EV80" s="3">
        <f>+VLOOKUP($E80,'Trimestrales MX'!$C:$FS,EV$1,FALSE)/3</f>
        <v>181165.73266666665</v>
      </c>
      <c r="EW80" s="3">
        <f>+VLOOKUP($E80,'Trimestrales MX'!$C:$FS,EW$1,FALSE)/3</f>
        <v>181165.73266666665</v>
      </c>
      <c r="EX80" s="3">
        <f>+VLOOKUP($E80,'Trimestrales MX'!$C:$FS,EX$1,FALSE)/3</f>
        <v>116321.298</v>
      </c>
      <c r="EY80" s="3">
        <f>+VLOOKUP($E80,'Trimestrales MX'!$C:$FS,EY$1,FALSE)/3</f>
        <v>54606.53833333333</v>
      </c>
      <c r="EZ80" s="3">
        <f>+VLOOKUP($E80,'Trimestrales MX'!$C:$FS,EZ$1,FALSE)/3</f>
        <v>6215.545666666666</v>
      </c>
      <c r="FA80" s="3">
        <f>+VLOOKUP($E80,'Trimestrales MX'!$C:$FS,FA$1,FALSE)/3</f>
        <v>3582.8393333333333</v>
      </c>
      <c r="FB80" s="3">
        <f>+VLOOKUP($E80,'Trimestrales MX'!$C:$FS,FB$1,FALSE)/3</f>
        <v>439.51099999999997</v>
      </c>
      <c r="FC80" s="3">
        <f>+VLOOKUP($E80,'Trimestrales MX'!$C:$FS,FC$1,FALSE)/3</f>
        <v>1734463.6563333331</v>
      </c>
      <c r="FD80" s="3">
        <f>+VLOOKUP($E80,'Trimestrales MX'!$C:$FS,FD$1,FALSE)/3</f>
        <v>381672.35033333331</v>
      </c>
      <c r="FE80" s="3">
        <f>+VLOOKUP($E80,'Trimestrales MX'!$C:$FS,FE$1,FALSE)/3</f>
        <v>295630.18933333334</v>
      </c>
      <c r="FF80" s="3">
        <f>+VLOOKUP($E80,'Trimestrales MX'!$C:$FS,FF$1,FALSE)/3</f>
        <v>57101.419333333331</v>
      </c>
      <c r="FG80" s="3">
        <f>+VLOOKUP($E80,'Trimestrales MX'!$C:$FS,FG$1,FALSE)/3</f>
        <v>28940.741333333335</v>
      </c>
      <c r="FH80" s="3">
        <f>+VLOOKUP($E80,'Trimestrales MX'!$C:$FS,FH$1,FALSE)/3</f>
        <v>82038.607000000004</v>
      </c>
      <c r="FI80" s="3">
        <f>+VLOOKUP($E80,'Trimestrales MX'!$C:$FS,FI$1,FALSE)/3</f>
        <v>63738.47</v>
      </c>
      <c r="FJ80" s="3">
        <f>+VLOOKUP($E80,'Trimestrales MX'!$C:$FS,FJ$1,FALSE)/3</f>
        <v>18300.136999999999</v>
      </c>
      <c r="FK80" s="3">
        <f>+VLOOKUP($E80,'Trimestrales MX'!$C:$FS,FK$1,FALSE)/3</f>
        <v>400628.61566666671</v>
      </c>
      <c r="FL80" s="3">
        <f>+VLOOKUP($E80,'Trimestrales MX'!$C:$FS,FL$1,FALSE)/3</f>
        <v>263529.8286666667</v>
      </c>
      <c r="FM80" s="3">
        <f>+VLOOKUP($E80,'Trimestrales MX'!$C:$FS,FM$1,FALSE)/3</f>
        <v>93536.963999999993</v>
      </c>
      <c r="FN80" s="3">
        <f>+VLOOKUP($E80,'Trimestrales MX'!$C:$FS,FN$1,FALSE)/3</f>
        <v>43561.822999999997</v>
      </c>
      <c r="FO80" s="3">
        <f>+VLOOKUP($E80,'Trimestrales MX'!$C:$FS,FO$1,FALSE)/3</f>
        <v>870124.08366666676</v>
      </c>
      <c r="FP80" s="3">
        <f>+VLOOKUP($E80,'Trimestrales MX'!$C:$FS,FP$1,FALSE)/3</f>
        <v>200674.25033333336</v>
      </c>
      <c r="FQ80" s="3">
        <f>+VLOOKUP($E80,'Trimestrales MX'!$C:$FS,FQ$1,FALSE)/3</f>
        <v>6195.5243333333337</v>
      </c>
      <c r="FR80" s="3">
        <f>+VLOOKUP($E80,'Trimestrales MX'!$C:$FS,FR$1,FALSE)/3</f>
        <v>16477.714666666667</v>
      </c>
      <c r="FS80" s="3">
        <f>+VLOOKUP($E80,'Trimestrales MX'!$C:$FS,FS$1,FALSE)/3</f>
        <v>14495.553333333335</v>
      </c>
      <c r="FT80" s="3">
        <f>+VLOOKUP($E80,'Trimestrales MX'!$C:$FS,FT$1,FALSE)/3</f>
        <v>6765.1769999999997</v>
      </c>
      <c r="FU80" s="3">
        <f>+VLOOKUP($E80,'Trimestrales MX'!$C:$FS,FU$1,FALSE)/3</f>
        <v>21387.779666666665</v>
      </c>
      <c r="FV80" s="3">
        <f>+VLOOKUP($E80,'Trimestrales MX'!$C:$FS,FV$1,FALSE)/3</f>
        <v>41359.219333333334</v>
      </c>
      <c r="FW80" s="3">
        <f>+VLOOKUP($E80,'Trimestrales MX'!$C:$FS,FW$1,FALSE)/3</f>
        <v>1066.0046666666667</v>
      </c>
      <c r="FX80" s="3">
        <f>+VLOOKUP($E80,'Trimestrales MX'!$C:$FS,FX$1,FALSE)/3</f>
        <v>62116.139333333333</v>
      </c>
      <c r="FY80" s="3">
        <f>+VLOOKUP($E80,'Trimestrales MX'!$C:$FS,FY$1,FALSE)/3</f>
        <v>30811.137666666666</v>
      </c>
      <c r="FZ80" s="3">
        <f>+VLOOKUP($E80,'Trimestrales MX'!$C:$FS,FZ$1,FALSE)/3</f>
        <v>47017.159333333337</v>
      </c>
      <c r="GA80" s="3">
        <f>+VLOOKUP($E80,'Trimestrales MX'!$C:$FS,GA$1,FALSE)/3</f>
        <v>41355.514333333333</v>
      </c>
      <c r="GB80" s="3">
        <f>+VLOOKUP($E80,'Trimestrales MX'!$C:$FS,GB$1,FALSE)/3</f>
        <v>5661.6450000000004</v>
      </c>
      <c r="GC80" s="3">
        <f>+VLOOKUP($E80,'Trimestrales MX'!$C:$FS,GC$1,FALSE)/3</f>
        <v>8824.6183333333338</v>
      </c>
      <c r="GD80" s="3">
        <f>+VLOOKUP($E80,'Trimestrales MX'!$C:$FS,GD$1,FALSE)/3</f>
        <v>1677.307</v>
      </c>
      <c r="GE80" s="3">
        <f>+VLOOKUP($E80,'Trimestrales MX'!$C:$FS,GE$1,FALSE)/3</f>
        <v>6192.3509999999997</v>
      </c>
      <c r="GF80" s="3">
        <f>+VLOOKUP($E80,'Trimestrales MX'!$C:$FS,GF$1,FALSE)/3</f>
        <v>954.96</v>
      </c>
      <c r="GG80" s="3">
        <f>+VLOOKUP($E80,'Trimestrales MX'!$C:$FS,GG$1,FALSE)/3</f>
        <v>4253.66</v>
      </c>
      <c r="GH80" s="3">
        <f>+VLOOKUP($E80,'Trimestrales MX'!$C:$FS,GH$1,FALSE)/3</f>
        <v>1204.7333333333333</v>
      </c>
      <c r="GI80" s="3">
        <f>+VLOOKUP($E80,'Trimestrales MX'!$C:$FS,GI$1,FALSE)/3</f>
        <v>3048.9266666666667</v>
      </c>
      <c r="GJ80" s="3">
        <f>+VLOOKUP($E80,'Trimestrales MX'!$C:$FS,GJ$1,FALSE)/3</f>
        <v>18818.877</v>
      </c>
      <c r="GK80" s="3">
        <f>+VLOOKUP($E80,'Trimestrales MX'!$C:$FS,GK$1,FALSE)/3</f>
        <v>2203.6210000000001</v>
      </c>
      <c r="GL80" s="3">
        <f>+VLOOKUP($E80,'Trimestrales MX'!$C:$FS,GL$1,FALSE)/3</f>
        <v>15769.767999999998</v>
      </c>
      <c r="GM80" s="3">
        <f>+VLOOKUP($E80,'Trimestrales MX'!$C:$FS,GM$1,FALSE)/3</f>
        <v>845.48799999999994</v>
      </c>
      <c r="GN80" s="3">
        <f>+VLOOKUP($E80,'Trimestrales MX'!$C:$FS,GN$1,FALSE)/3</f>
        <v>7933.3546666666662</v>
      </c>
      <c r="GO80" s="3">
        <f>+VLOOKUP($E80,'Trimestrales MX'!$C:$FS,GO$1,FALSE)/3</f>
        <v>1438.884</v>
      </c>
      <c r="GP80" s="3">
        <f>+VLOOKUP($E80,'Trimestrales MX'!$C:$FS,GP$1,FALSE)/3</f>
        <v>5758.0716666666667</v>
      </c>
      <c r="GQ80" s="3">
        <f>+VLOOKUP($E80,'Trimestrales MX'!$C:$FS,GQ$1,FALSE)/3</f>
        <v>736.399</v>
      </c>
      <c r="GR80" s="3">
        <f>+VLOOKUP($E80,'Trimestrales MX'!$C:$FS,GR$1,FALSE)/3</f>
        <v>8219.8503333333338</v>
      </c>
      <c r="GS80" s="3">
        <f>+VLOOKUP($E80,'Trimestrales MX'!$C:$FS,GS$1,FALSE)/3</f>
        <v>4831.2820000000002</v>
      </c>
      <c r="GT80" s="3">
        <f>+VLOOKUP($E80,'Trimestrales MX'!$C:$FS,GT$1,FALSE)/3</f>
        <v>259.98733333333331</v>
      </c>
      <c r="GU80" s="3">
        <f>+VLOOKUP($E80,'Trimestrales MX'!$C:$FS,GU$1,FALSE)/3</f>
        <v>3128.5813333333335</v>
      </c>
      <c r="GV80" s="3">
        <f>+VLOOKUP($E80,'Trimestrales MX'!$C:$FS,GV$1,FALSE)/3</f>
        <v>15263.25</v>
      </c>
      <c r="GW80" s="3">
        <f>+VLOOKUP($E80,'Trimestrales MX'!$C:$FS,GW$1,FALSE)/3</f>
        <v>5197.2073333333328</v>
      </c>
      <c r="GX80" s="3">
        <f>+VLOOKUP($E80,'Trimestrales MX'!$C:$FS,GX$1,FALSE)/3</f>
        <v>10066.042666666666</v>
      </c>
      <c r="GY80" s="3">
        <f>+VLOOKUP($E80,'Trimestrales MX'!$C:$FS,GY$1,FALSE)/3</f>
        <v>6162.813666666666</v>
      </c>
      <c r="GZ80" s="3">
        <f>+VLOOKUP($E80,'Trimestrales MX'!$C:$FS,GZ$1,FALSE)/3</f>
        <v>27490.561000000002</v>
      </c>
      <c r="HA80" s="3">
        <f>+VLOOKUP($E80,'Trimestrales MX'!$C:$FS,HA$1,FALSE)/3</f>
        <v>91079.578333333324</v>
      </c>
      <c r="HB80" s="3">
        <f>+VLOOKUP($E80,'Trimestrales MX'!$C:$FS,HB$1,FALSE)/3</f>
        <v>44767.507333333335</v>
      </c>
      <c r="HC80" s="3">
        <f>+VLOOKUP($E80,'Trimestrales MX'!$C:$FS,HC$1,FALSE)/3</f>
        <v>6962.2556666666669</v>
      </c>
      <c r="HD80" s="3">
        <f>+VLOOKUP($E80,'Trimestrales MX'!$C:$FS,HD$1,FALSE)/3</f>
        <v>3261.6473333333329</v>
      </c>
      <c r="HE80" s="3">
        <f>+VLOOKUP($E80,'Trimestrales MX'!$C:$FS,HE$1,FALSE)/3</f>
        <v>13615.123666666666</v>
      </c>
      <c r="HF80" s="3">
        <f>+VLOOKUP($E80,'Trimestrales MX'!$C:$FS,HF$1,FALSE)/3</f>
        <v>3880.7129999999997</v>
      </c>
      <c r="HG80" s="3">
        <f>+VLOOKUP($E80,'Trimestrales MX'!$C:$FS,HG$1,FALSE)/3</f>
        <v>13925.053333333335</v>
      </c>
      <c r="HH80" s="3">
        <f>+VLOOKUP($E80,'Trimestrales MX'!$C:$FS,HH$1,FALSE)/3</f>
        <v>4667.2780000000002</v>
      </c>
      <c r="HI80" s="3">
        <f>+VLOOKUP($E80,'Trimestrales MX'!$C:$FS,HI$1,FALSE)/3</f>
        <v>24530.060666666668</v>
      </c>
      <c r="HJ80" s="3">
        <f>+VLOOKUP($E80,'Trimestrales MX'!$C:$FS,HJ$1,FALSE)/3</f>
        <v>18893.776000000002</v>
      </c>
      <c r="HK80" s="3">
        <f>+VLOOKUP($E80,'Trimestrales MX'!$C:$FS,HK$1,FALSE)/3</f>
        <v>5636.2846666666665</v>
      </c>
      <c r="HL80" s="3">
        <f>+VLOOKUP($E80,'Trimestrales MX'!$C:$FS,HL$1,FALSE)/3</f>
        <v>22502.755333333334</v>
      </c>
      <c r="HM80" s="3">
        <f>+VLOOKUP($E80,'Trimestrales MX'!$C:$FS,HM$1,FALSE)/3</f>
        <v>4592.1329999999998</v>
      </c>
      <c r="HN80" s="3">
        <f>+VLOOKUP($E80,'Trimestrales MX'!$C:$FS,HN$1,FALSE)/3</f>
        <v>7160.0946666666669</v>
      </c>
      <c r="HO80" s="3">
        <f>+VLOOKUP($E80,'Trimestrales MX'!$C:$FS,HO$1,FALSE)/3</f>
        <v>7089.0723333333335</v>
      </c>
      <c r="HP80" s="3">
        <f>+VLOOKUP($E80,'Trimestrales MX'!$C:$FS,HP$1,FALSE)/3</f>
        <v>1828.4353333333331</v>
      </c>
      <c r="HQ80" s="3">
        <f>+VLOOKUP($E80,'Trimestrales MX'!$C:$FS,HQ$1,FALSE)/3</f>
        <v>1833.0200000000002</v>
      </c>
      <c r="HR80" s="3">
        <f>+VLOOKUP($E80,'Trimestrales MX'!$C:$FS,HR$1,FALSE)/3</f>
        <v>58266.563666666661</v>
      </c>
      <c r="HS80" s="3">
        <f>+VLOOKUP($E80,'Trimestrales MX'!$C:$FS,HS$1,FALSE)/3</f>
        <v>22527.663333333334</v>
      </c>
      <c r="HT80" s="3">
        <f>+VLOOKUP($E80,'Trimestrales MX'!$C:$FS,HT$1,FALSE)/3</f>
        <v>9734.9213333333337</v>
      </c>
      <c r="HU80" s="3">
        <f>+VLOOKUP($E80,'Trimestrales MX'!$C:$FS,HU$1,FALSE)/3</f>
        <v>2324.0319999999997</v>
      </c>
      <c r="HV80" s="3">
        <f>+VLOOKUP($E80,'Trimestrales MX'!$C:$FS,HV$1,FALSE)/3</f>
        <v>21786.425666666666</v>
      </c>
      <c r="HW80" s="3">
        <f>+VLOOKUP($E80,'Trimestrales MX'!$C:$FS,HW$1,FALSE)/3</f>
        <v>1893.5213333333334</v>
      </c>
      <c r="HX80" s="3">
        <f>+VLOOKUP($E80,'Trimestrales MX'!$C:$FS,HX$1,FALSE)/3</f>
        <v>30623.166333333331</v>
      </c>
      <c r="HY80" s="3">
        <f>+VLOOKUP($E80,'Trimestrales MX'!$C:$FS,HY$1,FALSE)/3</f>
        <v>1418.2946666666667</v>
      </c>
      <c r="HZ80" s="3">
        <f>+VLOOKUP($E80,'Trimestrales MX'!$C:$FS,HZ$1,FALSE)/3</f>
        <v>2705.3319999999999</v>
      </c>
      <c r="IA80" s="3">
        <f>+VLOOKUP($E80,'Trimestrales MX'!$C:$FS,IA$1,FALSE)/3</f>
        <v>7940.6433333333334</v>
      </c>
      <c r="IB80" s="3">
        <f>+VLOOKUP($E80,'Trimestrales MX'!$C:$FS,IB$1,FALSE)/3</f>
        <v>2677.2916666666665</v>
      </c>
      <c r="IC80" s="3">
        <f>+VLOOKUP($E80,'Trimestrales MX'!$C:$FS,IC$1,FALSE)/3</f>
        <v>1147.7850000000001</v>
      </c>
      <c r="ID80" s="3">
        <f>+VLOOKUP($E80,'Trimestrales MX'!$C:$FS,ID$1,FALSE)/3</f>
        <v>2515.246333333333</v>
      </c>
      <c r="IE80" s="3">
        <f>+VLOOKUP($E80,'Trimestrales MX'!$C:$FS,IE$1,FALSE)/3</f>
        <v>3622.7146666666667</v>
      </c>
      <c r="IF80" s="3">
        <f>+VLOOKUP($E80,'Trimestrales MX'!$C:$FS,IF$1,FALSE)/3</f>
        <v>2820.6313333333333</v>
      </c>
      <c r="IG80" s="3">
        <f>+VLOOKUP($E80,'Trimestrales MX'!$C:$FS,IG$1,FALSE)/3</f>
        <v>5775.2269999999999</v>
      </c>
      <c r="IH80" s="3">
        <f>+VLOOKUP($E80,'Trimestrales MX'!$C:$FS,IH$1,FALSE)/3</f>
        <v>37212.199666666667</v>
      </c>
      <c r="II80" s="3">
        <f>+VLOOKUP($E80,'Trimestrales MX'!$C:$FS,II$1,FALSE)/3</f>
        <v>4998.2596666666668</v>
      </c>
      <c r="IJ80" s="3">
        <f>+VLOOKUP($E80,'Trimestrales MX'!$C:$FS,IJ$1,FALSE)/3</f>
        <v>2683.652</v>
      </c>
      <c r="IK80" s="3">
        <f>+VLOOKUP($E80,'Trimestrales MX'!$C:$FS,IK$1,FALSE)/3</f>
        <v>318.41566666666665</v>
      </c>
      <c r="IL80" s="3">
        <f>+VLOOKUP($E80,'Trimestrales MX'!$C:$FS,IL$1,FALSE)/3</f>
        <v>8078.326</v>
      </c>
      <c r="IM80" s="3">
        <f>+VLOOKUP($E80,'Trimestrales MX'!$C:$FS,IM$1,FALSE)/3</f>
        <v>539.351</v>
      </c>
      <c r="IN80" s="3">
        <f>+VLOOKUP($E80,'Trimestrales MX'!$C:$FS,IN$1,FALSE)/3</f>
        <v>13134.722666666667</v>
      </c>
      <c r="IO80" s="3">
        <f>+VLOOKUP($E80,'Trimestrales MX'!$C:$FS,IO$1,FALSE)/3</f>
        <v>7459.4726666666675</v>
      </c>
      <c r="IP80" s="3">
        <f>+VLOOKUP($E80,'Trimestrales MX'!$C:$FS,IP$1,FALSE)/3</f>
        <v>58753.023666666668</v>
      </c>
      <c r="IQ80" s="3">
        <f>+VLOOKUP($E80,'Trimestrales MX'!$C:$FS,IQ$1,FALSE)/3</f>
        <v>20471.917333333335</v>
      </c>
      <c r="IR80" s="3">
        <f>+VLOOKUP($E80,'Trimestrales MX'!$C:$FS,IR$1,FALSE)/3</f>
        <v>8611.4740000000002</v>
      </c>
      <c r="IS80" s="3">
        <f>+VLOOKUP($E80,'Trimestrales MX'!$C:$FS,IS$1,FALSE)/3</f>
        <v>11276.762666666667</v>
      </c>
      <c r="IT80" s="3">
        <f>+VLOOKUP($E80,'Trimestrales MX'!$C:$FS,IT$1,FALSE)/3</f>
        <v>13461.053666666667</v>
      </c>
      <c r="IU80" s="3">
        <f>+VLOOKUP($E80,'Trimestrales MX'!$C:$FS,IU$1,FALSE)/3</f>
        <v>4442.0516666666672</v>
      </c>
      <c r="IV80" s="3">
        <f>+VLOOKUP($E80,'Trimestrales MX'!$C:$FS,IV$1,FALSE)/3</f>
        <v>489.7643333333333</v>
      </c>
      <c r="IW80" s="3">
        <f>+VLOOKUP($E80,'Trimestrales MX'!$C:$FS,IW$1,FALSE)/3</f>
        <v>25146.486333333334</v>
      </c>
      <c r="IX80" s="3">
        <f>+VLOOKUP($E80,'Trimestrales MX'!$C:$FS,IX$1,FALSE)/3</f>
        <v>2282.4823333333334</v>
      </c>
      <c r="IY80" s="3">
        <f>+VLOOKUP($E80,'Trimestrales MX'!$C:$FS,IY$1,FALSE)/3</f>
        <v>3972.7540000000004</v>
      </c>
      <c r="IZ80" s="3">
        <f>+VLOOKUP($E80,'Trimestrales MX'!$C:$FS,IZ$1,FALSE)/3</f>
        <v>9160.5226666666658</v>
      </c>
      <c r="JA80" s="3">
        <f>+VLOOKUP($E80,'Trimestrales MX'!$C:$FS,JA$1,FALSE)/3</f>
        <v>9730.7273333333342</v>
      </c>
      <c r="JB80" s="3">
        <f>+VLOOKUP($E80,'Trimestrales MX'!$C:$FS,JB$1,FALSE)/3</f>
        <v>149568.02166666667</v>
      </c>
      <c r="JC80" s="3">
        <f>+VLOOKUP($E80,'Trimestrales MX'!$C:$FS,JC$1,FALSE)/3</f>
        <v>76471.936000000002</v>
      </c>
      <c r="JD80" s="3">
        <f>+VLOOKUP($E80,'Trimestrales MX'!$C:$FS,JD$1,FALSE)/3</f>
        <v>2596.0773333333332</v>
      </c>
      <c r="JE80" s="3">
        <f>+VLOOKUP($E80,'Trimestrales MX'!$C:$FS,JE$1,FALSE)/3</f>
        <v>60417.433666666671</v>
      </c>
      <c r="JF80" s="3">
        <f>+VLOOKUP($E80,'Trimestrales MX'!$C:$FS,JF$1,FALSE)/3</f>
        <v>4941.1243333333332</v>
      </c>
      <c r="JG80" s="3">
        <f>+VLOOKUP($E80,'Trimestrales MX'!$C:$FS,JG$1,FALSE)/3</f>
        <v>2823.6636666666668</v>
      </c>
      <c r="JH80" s="3">
        <f>+VLOOKUP($E80,'Trimestrales MX'!$C:$FS,JH$1,FALSE)/3</f>
        <v>514.40966666666668</v>
      </c>
      <c r="JI80" s="3">
        <f>+VLOOKUP($E80,'Trimestrales MX'!$C:$FS,JI$1,FALSE)/3</f>
        <v>1803.3770000000002</v>
      </c>
      <c r="JJ80" s="3">
        <f>+VLOOKUP($E80,'Trimestrales MX'!$C:$FS,JJ$1,FALSE)/3</f>
        <v>10127.570333333333</v>
      </c>
      <c r="JK80" s="3">
        <f>+VLOOKUP($E80,'Trimestrales MX'!$C:$FS,JK$1,FALSE)/3</f>
        <v>7469.7396666666673</v>
      </c>
      <c r="JL80" s="3">
        <f>+VLOOKUP($E80,'Trimestrales MX'!$C:$FS,JL$1,FALSE)/3</f>
        <v>1301.5793333333334</v>
      </c>
      <c r="JM80" s="3">
        <f>+VLOOKUP($E80,'Trimestrales MX'!$C:$FS,JM$1,FALSE)/3</f>
        <v>1356.2516666666668</v>
      </c>
      <c r="JN80" s="3">
        <f>+VLOOKUP($E80,'Trimestrales MX'!$C:$FS,JN$1,FALSE)/3</f>
        <v>17656.262333333332</v>
      </c>
      <c r="JO80" s="3">
        <f>+VLOOKUP($E80,'Trimestrales MX'!$C:$FS,JO$1,FALSE)/3</f>
        <v>8370.8069999999989</v>
      </c>
      <c r="JP80" s="3">
        <f>+VLOOKUP($E80,'Trimestrales MX'!$C:$FS,JP$1,FALSE)/3</f>
        <v>9285.4553333333333</v>
      </c>
      <c r="JQ80" s="3">
        <f>+VLOOKUP($E80,'Trimestrales MX'!$C:$FS,JQ$1,FALSE)/3</f>
        <v>3326961.9156666663</v>
      </c>
      <c r="JR80" s="3">
        <f>+VLOOKUP($E80,'Trimestrales MX'!$C:$FS,JR$1,FALSE)/3</f>
        <v>439388.848</v>
      </c>
      <c r="JS80" s="3">
        <f>+VLOOKUP($E80,'Trimestrales MX'!$C:$FS,JS$1,FALSE)/3</f>
        <v>489998.82</v>
      </c>
      <c r="JT80" s="3">
        <f>+VLOOKUP($E80,'Trimestrales MX'!$C:$FS,JT$1,FALSE)/3</f>
        <v>336790.554</v>
      </c>
      <c r="JU80" s="3">
        <f>+VLOOKUP($E80,'Trimestrales MX'!$C:$FS,JU$1,FALSE)/3</f>
        <v>8142.9730000000009</v>
      </c>
      <c r="JV80" s="3">
        <f>+VLOOKUP($E80,'Trimestrales MX'!$C:$FS,JV$1,FALSE)/3</f>
        <v>6624.5960000000005</v>
      </c>
      <c r="JW80" s="3">
        <f>+VLOOKUP($E80,'Trimestrales MX'!$C:$FS,JW$1,FALSE)/3</f>
        <v>4601.6216666666669</v>
      </c>
      <c r="JX80" s="3">
        <f>+VLOOKUP($E80,'Trimestrales MX'!$C:$FS,JX$1,FALSE)/3</f>
        <v>170174.70666666667</v>
      </c>
      <c r="JY80" s="3">
        <f>+VLOOKUP($E80,'Trimestrales MX'!$C:$FS,JY$1,FALSE)/3</f>
        <v>111440.09600000001</v>
      </c>
      <c r="JZ80" s="3">
        <f>+VLOOKUP($E80,'Trimestrales MX'!$C:$FS,JZ$1,FALSE)/3</f>
        <v>25858.209333333332</v>
      </c>
      <c r="KA80" s="3">
        <f>+VLOOKUP($E80,'Trimestrales MX'!$C:$FS,KA$1,FALSE)/3</f>
        <v>5955.4236666666666</v>
      </c>
      <c r="KB80" s="3">
        <f>+VLOOKUP($E80,'Trimestrales MX'!$C:$FS,KB$1,FALSE)/3</f>
        <v>3992.9273333333331</v>
      </c>
      <c r="KC80" s="3">
        <f>+VLOOKUP($E80,'Trimestrales MX'!$C:$FS,KC$1,FALSE)/3</f>
        <v>108182.822</v>
      </c>
      <c r="KD80" s="3">
        <f>+VLOOKUP($E80,'Trimestrales MX'!$C:$FS,KD$1,FALSE)/3</f>
        <v>6505.1870000000008</v>
      </c>
      <c r="KE80" s="3">
        <f>+VLOOKUP($E80,'Trimestrales MX'!$C:$FS,KE$1,FALSE)/3</f>
        <v>7443.6366666666663</v>
      </c>
      <c r="KF80" s="3">
        <f>+VLOOKUP($E80,'Trimestrales MX'!$C:$FS,KF$1,FALSE)/3</f>
        <v>8020.8516666666665</v>
      </c>
      <c r="KG80" s="3">
        <f>+VLOOKUP($E80,'Trimestrales MX'!$C:$FS,KG$1,FALSE)/3</f>
        <v>85013.651333333328</v>
      </c>
      <c r="KH80" s="3">
        <f>+VLOOKUP($E80,'Trimestrales MX'!$C:$FS,KH$1,FALSE)/3</f>
        <v>679.947</v>
      </c>
      <c r="KI80" s="3">
        <f>+VLOOKUP($E80,'Trimestrales MX'!$C:$FS,KI$1,FALSE)/3</f>
        <v>519.54866666666669</v>
      </c>
      <c r="KJ80" s="3">
        <f>+VLOOKUP($E80,'Trimestrales MX'!$C:$FS,KJ$1,FALSE)/3</f>
        <v>187162.16633333333</v>
      </c>
      <c r="KK80" s="3">
        <f>+VLOOKUP($E80,'Trimestrales MX'!$C:$FS,KK$1,FALSE)/3</f>
        <v>159214.15733333334</v>
      </c>
      <c r="KL80" s="3">
        <f>+VLOOKUP($E80,'Trimestrales MX'!$C:$FS,KL$1,FALSE)/3</f>
        <v>27948.009000000002</v>
      </c>
      <c r="KM80" s="3">
        <f>+VLOOKUP($E80,'Trimestrales MX'!$C:$FS,KM$1,FALSE)/3</f>
        <v>615896.24066666665</v>
      </c>
      <c r="KN80" s="3">
        <f>+VLOOKUP($E80,'Trimestrales MX'!$C:$FS,KN$1,FALSE)/3</f>
        <v>593293.92700000003</v>
      </c>
      <c r="KO80" s="3">
        <f>+VLOOKUP($E80,'Trimestrales MX'!$C:$FS,KO$1,FALSE)/3</f>
        <v>22602.313666666669</v>
      </c>
      <c r="KP80" s="3">
        <f>+VLOOKUP($E80,'Trimestrales MX'!$C:$FS,KP$1,FALSE)/3</f>
        <v>107899.592</v>
      </c>
      <c r="KQ80" s="3">
        <f>+VLOOKUP($E80,'Trimestrales MX'!$C:$FS,KQ$1,FALSE)/3</f>
        <v>30913.364333333331</v>
      </c>
      <c r="KR80" s="3">
        <f>+VLOOKUP($E80,'Trimestrales MX'!$C:$FS,KR$1,FALSE)/3</f>
        <v>189504.21333333335</v>
      </c>
      <c r="KS80" s="3">
        <f>+VLOOKUP($E80,'Trimestrales MX'!$C:$FS,KS$1,FALSE)/3</f>
        <v>223283.89966666666</v>
      </c>
      <c r="KT80" s="3">
        <f>+VLOOKUP($E80,'Trimestrales MX'!$C:$FS,KT$1,FALSE)/3</f>
        <v>119938.93033333334</v>
      </c>
      <c r="KU80" s="3">
        <f>+VLOOKUP($E80,'Trimestrales MX'!$C:$FS,KU$1,FALSE)/3</f>
        <v>53108.078333333331</v>
      </c>
      <c r="KV80" s="3">
        <f>+VLOOKUP($E80,'Trimestrales MX'!$C:$FS,KV$1,FALSE)/3</f>
        <v>62616.57</v>
      </c>
      <c r="KW80" s="3">
        <f>+VLOOKUP($E80,'Trimestrales MX'!$C:$FS,KW$1,FALSE)/3</f>
        <v>4214.2816666666668</v>
      </c>
      <c r="KX80" s="3">
        <f>+VLOOKUP($E80,'Trimestrales MX'!$C:$FS,KX$1,FALSE)/3</f>
        <v>24570.513999999999</v>
      </c>
      <c r="KY80" s="3">
        <f>+VLOOKUP($E80,'Trimestrales MX'!$C:$FS,KY$1,FALSE)/3</f>
        <v>10806.657000000001</v>
      </c>
      <c r="KZ80" s="3">
        <f>+VLOOKUP($E80,'Trimestrales MX'!$C:$FS,KZ$1,FALSE)/3</f>
        <v>13763.857000000002</v>
      </c>
      <c r="LA80" s="3">
        <f>+VLOOKUP($E80,'Trimestrales MX'!$C:$FS,LA$1,FALSE)/3</f>
        <v>114421.678</v>
      </c>
      <c r="LB80" s="3">
        <f>+VLOOKUP($E80,'Trimestrales MX'!$C:$FS,LB$1,FALSE)/3</f>
        <v>52823.29</v>
      </c>
      <c r="LC80" s="3">
        <f>+VLOOKUP($E80,'Trimestrales MX'!$C:$FS,LC$1,FALSE)/3</f>
        <v>61598.387999999999</v>
      </c>
      <c r="LD80" s="3">
        <f>+VLOOKUP($E80,'Trimestrales MX'!$C:$FS,LD$1,FALSE)/3</f>
        <v>113173.82900000001</v>
      </c>
      <c r="LE80" s="3">
        <f>+VLOOKUP($E80,'Trimestrales MX'!$C:$FS,LE$1,FALSE)/3</f>
        <v>25736.535</v>
      </c>
      <c r="LF80" s="3">
        <f>+VLOOKUP($E80,'Trimestrales MX'!$C:$FS,LF$1,FALSE)/3</f>
        <v>47105.984333333334</v>
      </c>
      <c r="LG80" s="3">
        <f>+VLOOKUP($E80,'Trimestrales MX'!$C:$FS,LG$1,FALSE)/3</f>
        <v>40331.309666666668</v>
      </c>
      <c r="LH80" s="3">
        <f>+VLOOKUP($E80,'Trimestrales MX'!$C:$FS,LH$1,FALSE)/3</f>
        <v>225836.44400000002</v>
      </c>
      <c r="LI80" s="3">
        <v>98.648139203895994</v>
      </c>
      <c r="LJ80" s="3">
        <v>97.840066596848004</v>
      </c>
      <c r="LK80" s="3">
        <v>98.261366822677999</v>
      </c>
      <c r="LL80" s="3">
        <v>99.797520105833001</v>
      </c>
      <c r="LM80" s="3">
        <v>90.175534310426002</v>
      </c>
      <c r="LN80" s="3">
        <v>103.884206433896</v>
      </c>
      <c r="LO80" s="3">
        <v>105.069053088405</v>
      </c>
      <c r="LP80" s="3">
        <v>99.815934606796006</v>
      </c>
      <c r="LQ80" s="3">
        <v>95.384388885731994</v>
      </c>
      <c r="LR80" s="3">
        <v>94.577333744778002</v>
      </c>
      <c r="LS80" s="3">
        <v>96.443580054014006</v>
      </c>
      <c r="LT80" s="3">
        <v>97.919664326925997</v>
      </c>
      <c r="LU80" s="3">
        <v>100.047371374622</v>
      </c>
      <c r="LV80" s="3">
        <v>96.115036294405996</v>
      </c>
      <c r="LW80" s="3">
        <v>102.165584590994</v>
      </c>
      <c r="LX80" s="3">
        <v>101.288564164821</v>
      </c>
      <c r="LY80" s="3">
        <v>98.061450772393002</v>
      </c>
      <c r="LZ80" s="3">
        <v>94.735876091837994</v>
      </c>
      <c r="MA80" s="3">
        <v>98.611146736652998</v>
      </c>
      <c r="MB80" s="3">
        <v>98.183229990187002</v>
      </c>
      <c r="MC80" s="3">
        <v>98.609245725123998</v>
      </c>
      <c r="MD80" s="3">
        <v>108.117560774423</v>
      </c>
      <c r="ME80" s="3">
        <v>105.31561074173899</v>
      </c>
      <c r="MF80" s="3">
        <v>102.38621002111999</v>
      </c>
      <c r="MG80" s="3">
        <v>102.24190745339401</v>
      </c>
      <c r="MH80" s="3">
        <v>100.582580991618</v>
      </c>
      <c r="MI80" s="3">
        <v>95.342556477936995</v>
      </c>
      <c r="MJ80" s="3">
        <v>102.309449634839</v>
      </c>
      <c r="MK80" s="3">
        <v>100.087362687013</v>
      </c>
      <c r="ML80" s="3">
        <v>100.976812698003</v>
      </c>
      <c r="MM80" s="3">
        <v>99.733345619133999</v>
      </c>
      <c r="MN80" s="3">
        <v>104.211667659564</v>
      </c>
      <c r="MO80" s="3">
        <v>91.037116877667003</v>
      </c>
      <c r="MP80" s="3">
        <v>101.749566645933</v>
      </c>
    </row>
    <row r="81" spans="1:354" x14ac:dyDescent="0.3">
      <c r="A81" s="7">
        <v>41456</v>
      </c>
      <c r="B81" s="19">
        <f t="shared" si="175"/>
        <v>2013</v>
      </c>
      <c r="C81" s="19">
        <f t="shared" si="176"/>
        <v>7</v>
      </c>
      <c r="D81" s="20">
        <f>+VLOOKUP(C81,'Trimestres-Meses'!A:B,2,FALSE)</f>
        <v>3</v>
      </c>
      <c r="E81" s="18" t="str">
        <f t="shared" si="177"/>
        <v>2013-3</v>
      </c>
      <c r="F81" s="25">
        <v>13.732688144904452</v>
      </c>
      <c r="G81" s="23">
        <v>9.1681429936305712</v>
      </c>
      <c r="H81" s="24">
        <v>4.5645451512738813</v>
      </c>
      <c r="I81" s="5">
        <v>166.67</v>
      </c>
      <c r="J81" s="5">
        <v>127.19</v>
      </c>
      <c r="K81" s="5">
        <v>85.67</v>
      </c>
      <c r="L81" s="5">
        <v>1769.61</v>
      </c>
      <c r="M81" s="5">
        <v>105.26</v>
      </c>
      <c r="N81" s="5">
        <v>3.62</v>
      </c>
      <c r="O81" s="5">
        <v>1837.62</v>
      </c>
      <c r="P81" s="5">
        <v>72.64</v>
      </c>
      <c r="Q81" s="5">
        <v>77.260000000000005</v>
      </c>
      <c r="R81" s="17">
        <v>8.9999999999999998E-4</v>
      </c>
      <c r="S81" s="17">
        <v>4.3400000000000001E-2</v>
      </c>
      <c r="T81" s="3">
        <v>3033.0345454545454</v>
      </c>
      <c r="U81" s="3">
        <v>1685.73</v>
      </c>
      <c r="V81" s="3">
        <v>1.326489</v>
      </c>
      <c r="W81" s="3">
        <f>+VLOOKUP(E81,'Trimestrales USA'!C:DY,2,FALSE)/3</f>
        <v>5637.0333333333328</v>
      </c>
      <c r="X81" s="3">
        <f>+VLOOKUP($E81,'Trimestrales USA'!$C:$DY,X$1,FALSE)/3</f>
        <v>3793.0666666666671</v>
      </c>
      <c r="Y81" s="3">
        <f>+VLOOKUP($E81,'Trimestrales USA'!$C:$DY,Y$1,FALSE)/3</f>
        <v>1243.4666666666667</v>
      </c>
      <c r="Z81" s="3">
        <f>+VLOOKUP($E81,'Trimestrales USA'!$C:$DY,Z$1,FALSE)/3</f>
        <v>396.3</v>
      </c>
      <c r="AA81" s="3">
        <f>+VLOOKUP($E81,'Trimestrales USA'!$C:$DY,AA$1,FALSE)/3</f>
        <v>847.13333333333333</v>
      </c>
      <c r="AB81" s="3">
        <f>+VLOOKUP($E81,'Trimestrales USA'!$C:$DY,AB$1,FALSE)/3</f>
        <v>2549.6</v>
      </c>
      <c r="AC81" s="3">
        <f>+VLOOKUP($E81,'Trimestrales USA'!$C:$DY,AC$1,FALSE)/3</f>
        <v>960</v>
      </c>
      <c r="AD81" s="3">
        <f>+VLOOKUP($E81,'Trimestrales USA'!$C:$DY,AD$1,FALSE)/3</f>
        <v>914.6</v>
      </c>
      <c r="AE81" s="3">
        <f>+VLOOKUP($E81,'Trimestrales USA'!$C:$DY,AE$1,FALSE)/3</f>
        <v>740.23333333333323</v>
      </c>
      <c r="AF81" s="3">
        <f>+VLOOKUP($E81,'Trimestrales USA'!$C:$DY,AF$1,FALSE)/3</f>
        <v>169.16666666666666</v>
      </c>
      <c r="AG81" s="3">
        <f>+VLOOKUP($E81,'Trimestrales USA'!$C:$DY,AG$1,FALSE)/3</f>
        <v>338.83333333333331</v>
      </c>
      <c r="AH81" s="3">
        <f>+VLOOKUP($E81,'Trimestrales USA'!$C:$DY,AH$1,FALSE)/3</f>
        <v>232.23333333333335</v>
      </c>
      <c r="AI81" s="3">
        <f>+VLOOKUP($E81,'Trimestrales USA'!$C:$DY,AI$1,FALSE)/3</f>
        <v>174.36666666666667</v>
      </c>
      <c r="AJ81" s="3">
        <f>+VLOOKUP($E81,'Trimestrales USA'!$C:$DY,AJ$1,FALSE)/3</f>
        <v>45.4</v>
      </c>
      <c r="AK81" s="3">
        <f>+VLOOKUP($E81,'Trimestrales USA'!$C:$DY,AK$1,FALSE)/3</f>
        <v>-161</v>
      </c>
      <c r="AL81" s="3">
        <f>+VLOOKUP($E81,'Trimestrales USA'!$C:$DY,AL$1,FALSE)/3</f>
        <v>761.4</v>
      </c>
      <c r="AM81" s="3">
        <f>+VLOOKUP($E81,'Trimestrales USA'!$C:$DY,AM$1,FALSE)/3</f>
        <v>518.9</v>
      </c>
      <c r="AN81" s="3">
        <f>+VLOOKUP($E81,'Trimestrales USA'!$C:$DY,AN$1,FALSE)/3</f>
        <v>242.53333333333333</v>
      </c>
      <c r="AO81" s="3">
        <f>+VLOOKUP($E81,'Trimestrales USA'!$C:$DY,AO$1,FALSE)/3</f>
        <v>922.4</v>
      </c>
      <c r="AP81" s="3">
        <f>+VLOOKUP($E81,'Trimestrales USA'!$C:$DY,AP$1,FALSE)/3</f>
        <v>765.19999999999993</v>
      </c>
      <c r="AQ81" s="3">
        <f>+VLOOKUP($E81,'Trimestrales USA'!$C:$DY,AQ$1,FALSE)/3</f>
        <v>157.20000000000002</v>
      </c>
      <c r="AR81" s="3">
        <f>+VLOOKUP($E81,'Trimestrales USA'!$C:$DY,AR$1,FALSE)/3</f>
        <v>1044.9333333333334</v>
      </c>
      <c r="AS81" s="3">
        <f>+VLOOKUP($E81,'Trimestrales USA'!$C:$DY,AS$1,FALSE)/3</f>
        <v>406.33333333333331</v>
      </c>
      <c r="AT81" s="3">
        <f>+VLOOKUP($E81,'Trimestrales USA'!$C:$DY,AT$1,FALSE)/3</f>
        <v>252.33333333333334</v>
      </c>
      <c r="AU81" s="3">
        <f>+VLOOKUP($E81,'Trimestrales USA'!$C:$DY,AU$1,FALSE)/3</f>
        <v>154</v>
      </c>
      <c r="AV81" s="3">
        <f>+VLOOKUP($E81,'Trimestrales USA'!$C:$DY,AV$1,FALSE)/3</f>
        <v>638.6</v>
      </c>
      <c r="AW81" s="3">
        <f>+VLOOKUP($E81,'Trimestrales USA'!$C:$DY,AW$1,FALSE)/3</f>
        <v>4898.666666666667</v>
      </c>
      <c r="AX81" s="3">
        <f>+VLOOKUP($E81,'Trimestrales USA'!$C:$DY,AX$1,FALSE)/3</f>
        <v>73.63333333333334</v>
      </c>
      <c r="AY81" s="3">
        <f>+VLOOKUP($E81,'Trimestrales USA'!$C:$DY,AY$1,FALSE)/3</f>
        <v>63.233333333333327</v>
      </c>
      <c r="AZ81" s="3">
        <f>+VLOOKUP($E81,'Trimestrales USA'!$C:$DY,AZ$1,FALSE)/3</f>
        <v>10.366666666666667</v>
      </c>
      <c r="BA81" s="3">
        <f>+VLOOKUP($E81,'Trimestrales USA'!$C:$DY,BA$1,FALSE)/3</f>
        <v>134.23333333333332</v>
      </c>
      <c r="BB81" s="3">
        <f>+VLOOKUP($E81,'Trimestrales USA'!$C:$DY,BB$1,FALSE)/3</f>
        <v>89.633333333333326</v>
      </c>
      <c r="BC81" s="3">
        <f>+VLOOKUP($E81,'Trimestrales USA'!$C:$DY,BC$1,FALSE)/3</f>
        <v>21.2</v>
      </c>
      <c r="BD81" s="3">
        <f>+VLOOKUP($E81,'Trimestrales USA'!$C:$DY,BD$1,FALSE)/3</f>
        <v>23.400000000000002</v>
      </c>
      <c r="BE81" s="3">
        <f>+VLOOKUP($E81,'Trimestrales USA'!$C:$DY,BE$1,FALSE)/3</f>
        <v>94.600000000000009</v>
      </c>
      <c r="BF81" s="3">
        <f>+VLOOKUP($E81,'Trimestrales USA'!$C:$DY,BF$1,FALSE)/3</f>
        <v>198.5</v>
      </c>
      <c r="BG81" s="3">
        <f>+VLOOKUP($E81,'Trimestrales USA'!$C:$DY,BG$1,FALSE)/3</f>
        <v>665.0333333333333</v>
      </c>
      <c r="BH81" s="3">
        <f>+VLOOKUP($E81,'Trimestrales USA'!$C:$DY,BH$1,FALSE)/3</f>
        <v>369.9666666666667</v>
      </c>
      <c r="BI81" s="3">
        <f>+VLOOKUP($E81,'Trimestrales USA'!$C:$DY,BI$1,FALSE)/3</f>
        <v>10.366666666666667</v>
      </c>
      <c r="BJ81" s="3">
        <f>+VLOOKUP($E81,'Trimestrales USA'!$C:$DY,BJ$1,FALSE)/3</f>
        <v>16.066666666666666</v>
      </c>
      <c r="BK81" s="3">
        <f>+VLOOKUP($E81,'Trimestrales USA'!$C:$DY,BK$1,FALSE)/3</f>
        <v>20.900000000000002</v>
      </c>
      <c r="BL81" s="3">
        <f>+VLOOKUP($E81,'Trimestrales USA'!$C:$DY,BL$1,FALSE)/3</f>
        <v>47.4</v>
      </c>
      <c r="BM81" s="3">
        <f>+VLOOKUP($E81,'Trimestrales USA'!$C:$DY,BM$1,FALSE)/3</f>
        <v>53</v>
      </c>
      <c r="BN81" s="3">
        <f>+VLOOKUP($E81,'Trimestrales USA'!$C:$DY,BN$1,FALSE)/3</f>
        <v>81.566666666666663</v>
      </c>
      <c r="BO81" s="3">
        <f>+VLOOKUP($E81,'Trimestrales USA'!$C:$DY,BO$1,FALSE)/3</f>
        <v>19.533333333333335</v>
      </c>
      <c r="BP81" s="3">
        <f>+VLOOKUP($E81,'Trimestrales USA'!$C:$DY,BP$1,FALSE)/3</f>
        <v>41.333333333333336</v>
      </c>
      <c r="BQ81" s="3">
        <f>+VLOOKUP($E81,'Trimestrales USA'!$C:$DY,BQ$1,FALSE)/3</f>
        <v>44.766666666666673</v>
      </c>
      <c r="BR81" s="3">
        <f>+VLOOKUP($E81,'Trimestrales USA'!$C:$DY,BR$1,FALSE)/3</f>
        <v>8.1333333333333329</v>
      </c>
      <c r="BS81" s="3">
        <f>+VLOOKUP($E81,'Trimestrales USA'!$C:$DY,BS$1,FALSE)/3</f>
        <v>26.933333333333334</v>
      </c>
      <c r="BT81" s="3">
        <f>+VLOOKUP($E81,'Trimestrales USA'!$C:$DY,BT$1,FALSE)/3</f>
        <v>295.06666666666666</v>
      </c>
      <c r="BU81" s="3">
        <f>+VLOOKUP($E81,'Trimestrales USA'!$C:$DY,BU$1,FALSE)/3</f>
        <v>77.233333333333334</v>
      </c>
      <c r="BV81" s="3">
        <f>+VLOOKUP($E81,'Trimestrales USA'!$C:$DY,BV$1,FALSE)/3</f>
        <v>5.6000000000000005</v>
      </c>
      <c r="BW81" s="3">
        <f>+VLOOKUP($E81,'Trimestrales USA'!$C:$DY,BW$1,FALSE)/3</f>
        <v>3.4</v>
      </c>
      <c r="BX81" s="3">
        <f>+VLOOKUP($E81,'Trimestrales USA'!$C:$DY,BX$1,FALSE)/3</f>
        <v>19.133333333333333</v>
      </c>
      <c r="BY81" s="3">
        <f>+VLOOKUP($E81,'Trimestrales USA'!$C:$DY,BY$1,FALSE)/3</f>
        <v>12.966666666666667</v>
      </c>
      <c r="BZ81" s="3">
        <f>+VLOOKUP($E81,'Trimestrales USA'!$C:$DY,BZ$1,FALSE)/3</f>
        <v>47.699999999999996</v>
      </c>
      <c r="CA81" s="3">
        <f>+VLOOKUP($E81,'Trimestrales USA'!$C:$DY,CA$1,FALSE)/3</f>
        <v>105.89999999999999</v>
      </c>
      <c r="CB81" s="3">
        <f>+VLOOKUP($E81,'Trimestrales USA'!$C:$DY,CB$1,FALSE)/3</f>
        <v>23.133333333333336</v>
      </c>
      <c r="CC81" s="3">
        <f>+VLOOKUP($E81,'Trimestrales USA'!$C:$DY,CC$1,FALSE)/3</f>
        <v>349.09999999999997</v>
      </c>
      <c r="CD81" s="3">
        <f>+VLOOKUP($E81,'Trimestrales USA'!$C:$DY,CD$1,FALSE)/3</f>
        <v>318.33333333333331</v>
      </c>
      <c r="CE81" s="3">
        <f>+VLOOKUP($E81,'Trimestrales USA'!$C:$DY,CE$1,FALSE)/3</f>
        <v>57.9</v>
      </c>
      <c r="CF81" s="3">
        <f>+VLOOKUP($E81,'Trimestrales USA'!$C:$DY,CF$1,FALSE)/3</f>
        <v>45.4</v>
      </c>
      <c r="CG81" s="3">
        <f>+VLOOKUP($E81,'Trimestrales USA'!$C:$DY,CG$1,FALSE)/3</f>
        <v>45</v>
      </c>
      <c r="CH81" s="3">
        <f>+VLOOKUP($E81,'Trimestrales USA'!$C:$DY,CH$1,FALSE)/3</f>
        <v>170.03333333333333</v>
      </c>
      <c r="CI81" s="3">
        <f>+VLOOKUP($E81,'Trimestrales USA'!$C:$DY,CI$1,FALSE)/3</f>
        <v>164.23333333333332</v>
      </c>
      <c r="CJ81" s="3">
        <f>+VLOOKUP($E81,'Trimestrales USA'!$C:$DY,CJ$1,FALSE)/3</f>
        <v>31.366666666666664</v>
      </c>
      <c r="CK81" s="3">
        <f>+VLOOKUP($E81,'Trimestrales USA'!$C:$DY,CK$1,FALSE)/3</f>
        <v>13.666666666666666</v>
      </c>
      <c r="CL81" s="3">
        <f>+VLOOKUP($E81,'Trimestrales USA'!$C:$DY,CL$1,FALSE)/3</f>
        <v>5.5</v>
      </c>
      <c r="CM81" s="3">
        <f>+VLOOKUP($E81,'Trimestrales USA'!$C:$DY,CM$1,FALSE)/3</f>
        <v>43.866666666666667</v>
      </c>
      <c r="CN81" s="3">
        <f>+VLOOKUP($E81,'Trimestrales USA'!$C:$DY,CN$1,FALSE)/3</f>
        <v>12.633333333333333</v>
      </c>
      <c r="CO81" s="3">
        <f>+VLOOKUP($E81,'Trimestrales USA'!$C:$DY,CO$1,FALSE)/3</f>
        <v>9.0666666666666664</v>
      </c>
      <c r="CP81" s="3">
        <f>+VLOOKUP($E81,'Trimestrales USA'!$C:$DY,CP$1,FALSE)/3</f>
        <v>32.5</v>
      </c>
      <c r="CQ81" s="3">
        <f>+VLOOKUP($E81,'Trimestrales USA'!$C:$DY,CQ$1,FALSE)/3</f>
        <v>15.633333333333333</v>
      </c>
      <c r="CR81" s="3">
        <f>+VLOOKUP($E81,'Trimestrales USA'!$C:$DY,CR$1,FALSE)/3</f>
        <v>277.56666666666666</v>
      </c>
      <c r="CS81" s="3">
        <f>+VLOOKUP($E81,'Trimestrales USA'!$C:$DY,CS$1,FALSE)/3</f>
        <v>69.36666666666666</v>
      </c>
      <c r="CT81" s="3">
        <f>+VLOOKUP($E81,'Trimestrales USA'!$C:$DY,CT$1,FALSE)/3</f>
        <v>28.433333333333334</v>
      </c>
      <c r="CU81" s="3">
        <f>+VLOOKUP($E81,'Trimestrales USA'!$C:$DY,CU$1,FALSE)/3</f>
        <v>135.26666666666668</v>
      </c>
      <c r="CV81" s="3">
        <f>+VLOOKUP($E81,'Trimestrales USA'!$C:$DY,CV$1,FALSE)/3</f>
        <v>44.5</v>
      </c>
      <c r="CW81" s="3">
        <f>+VLOOKUP($E81,'Trimestrales USA'!$C:$DY,CW$1,FALSE)/3</f>
        <v>1127.3333333333333</v>
      </c>
      <c r="CX81" s="3">
        <f>+VLOOKUP($E81,'Trimestrales USA'!$C:$DY,CX$1,FALSE)/3</f>
        <v>385.36666666666662</v>
      </c>
      <c r="CY81" s="3">
        <f>+VLOOKUP($E81,'Trimestrales USA'!$C:$DY,CY$1,FALSE)/3</f>
        <v>168.9</v>
      </c>
      <c r="CZ81" s="3">
        <f>+VLOOKUP($E81,'Trimestrales USA'!$C:$DY,CZ$1,FALSE)/3</f>
        <v>84.466666666666669</v>
      </c>
      <c r="DA81" s="3">
        <f>+VLOOKUP($E81,'Trimestrales USA'!$C:$DY,DA$1,FALSE)/3</f>
        <v>127.83333333333333</v>
      </c>
      <c r="DB81" s="3">
        <f>+VLOOKUP($E81,'Trimestrales USA'!$C:$DY,DB$1,FALSE)/3</f>
        <v>4.2</v>
      </c>
      <c r="DC81" s="3">
        <f>+VLOOKUP($E81,'Trimestrales USA'!$C:$DY,DC$1,FALSE)/3</f>
        <v>741.9666666666667</v>
      </c>
      <c r="DD81" s="3">
        <f>+VLOOKUP($E81,'Trimestrales USA'!$C:$DY,DD$1,FALSE)/3</f>
        <v>680.6</v>
      </c>
      <c r="DE81" s="3">
        <f>+VLOOKUP($E81,'Trimestrales USA'!$C:$DY,DE$1,FALSE)/3</f>
        <v>532.56666666666672</v>
      </c>
      <c r="DF81" s="3">
        <f>+VLOOKUP($E81,'Trimestrales USA'!$C:$DY,DF$1,FALSE)/3</f>
        <v>148.03333333333333</v>
      </c>
      <c r="DG81" s="3">
        <f>+VLOOKUP($E81,'Trimestrales USA'!$C:$DY,DG$1,FALSE)/3</f>
        <v>61.366666666666667</v>
      </c>
      <c r="DH81" s="3">
        <f>+VLOOKUP($E81,'Trimestrales USA'!$C:$DY,DH$1,FALSE)/3</f>
        <v>675.19999999999993</v>
      </c>
      <c r="DI81" s="3">
        <f>+VLOOKUP($E81,'Trimestrales USA'!$C:$DY,DI$1,FALSE)/3</f>
        <v>403.66666666666669</v>
      </c>
      <c r="DJ81" s="3">
        <f>+VLOOKUP($E81,'Trimestrales USA'!$C:$DY,DJ$1,FALSE)/3</f>
        <v>73.566666666666663</v>
      </c>
      <c r="DK81" s="3">
        <f>+VLOOKUP($E81,'Trimestrales USA'!$C:$DY,DK$1,FALSE)/3</f>
        <v>84.333333333333329</v>
      </c>
      <c r="DL81" s="3">
        <f>+VLOOKUP($E81,'Trimestrales USA'!$C:$DY,DL$1,FALSE)/3</f>
        <v>245.73333333333335</v>
      </c>
      <c r="DM81" s="3">
        <f>+VLOOKUP($E81,'Trimestrales USA'!$C:$DY,DM$1,FALSE)/3</f>
        <v>107</v>
      </c>
      <c r="DN81" s="3">
        <f>+VLOOKUP($E81,'Trimestrales USA'!$C:$DY,DN$1,FALSE)/3</f>
        <v>164.53333333333333</v>
      </c>
      <c r="DO81" s="3">
        <f>+VLOOKUP($E81,'Trimestrales USA'!$C:$DY,DO$1,FALSE)/3</f>
        <v>150.1</v>
      </c>
      <c r="DP81" s="3">
        <f>+VLOOKUP($E81,'Trimestrales USA'!$C:$DY,DP$1,FALSE)/3</f>
        <v>14.466666666666667</v>
      </c>
      <c r="DQ81" s="3">
        <f>+VLOOKUP($E81,'Trimestrales USA'!$C:$DY,DQ$1,FALSE)/3</f>
        <v>483.59999999999997</v>
      </c>
      <c r="DR81" s="3">
        <f>+VLOOKUP($E81,'Trimestrales USA'!$C:$DY,DR$1,FALSE)/3</f>
        <v>72.666666666666671</v>
      </c>
      <c r="DS81" s="3">
        <f>+VLOOKUP($E81,'Trimestrales USA'!$C:$DY,DS$1,FALSE)/3</f>
        <v>410.93333333333334</v>
      </c>
      <c r="DT81" s="3">
        <f>+VLOOKUP($E81,'Trimestrales USA'!$C:$DY,DT$1,FALSE)/3</f>
        <v>198.1</v>
      </c>
      <c r="DU81" s="3">
        <f>+VLOOKUP($E81,'Trimestrales USA'!$C:$DY,DU$1,FALSE)/3</f>
        <v>135.6</v>
      </c>
      <c r="DV81" s="3">
        <f>+VLOOKUP($E81,'Trimestrales USA'!$C:$DY,DV$1,FALSE)/3</f>
        <v>43.133333333333333</v>
      </c>
      <c r="DW81" s="3">
        <f>+VLOOKUP($E81,'Trimestrales USA'!$C:$DY,DW$1,FALSE)/3</f>
        <v>34.1</v>
      </c>
      <c r="DX81" s="3">
        <f>+VLOOKUP($E81,'Trimestrales USA'!$C:$DY,DX$1,FALSE)/3</f>
        <v>218.4</v>
      </c>
      <c r="DY81" s="3">
        <f>+VLOOKUP($E81,'Trimestrales USA'!$C:$DY,DY$1,FALSE)/3</f>
        <v>59.366666666666667</v>
      </c>
      <c r="DZ81" s="3">
        <f>+VLOOKUP($E81,'Trimestrales USA'!$C:$DY,DZ$1,FALSE)/3</f>
        <v>34.733333333333334</v>
      </c>
      <c r="EA81" s="3">
        <f>+VLOOKUP($E81,'Trimestrales USA'!$C:$DY,EA$1,FALSE)/3</f>
        <v>24.666666666666668</v>
      </c>
      <c r="EB81" s="3">
        <f>+VLOOKUP($E81,'Trimestrales USA'!$C:$DY,EB$1,FALSE)/3</f>
        <v>159</v>
      </c>
      <c r="EC81" s="3">
        <f>+VLOOKUP($E81,'Trimestrales USA'!$C:$DY,EC$1,FALSE)/3</f>
        <v>45.9</v>
      </c>
      <c r="ED81" s="3">
        <f>+VLOOKUP($E81,'Trimestrales USA'!$C:$DY,ED$1,FALSE)/3</f>
        <v>113.10000000000001</v>
      </c>
      <c r="EE81" s="3">
        <f>+VLOOKUP($E81,'Trimestrales USA'!$C:$DY,EE$1,FALSE)/3</f>
        <v>118.93333333333334</v>
      </c>
      <c r="EF81" s="3">
        <f>+VLOOKUP($E81,'Trimestrales USA'!$C:$DY,EF$1,FALSE)/3</f>
        <v>738.36666666666667</v>
      </c>
      <c r="EG81" s="3">
        <f>+VLOOKUP($E81,'Trimestrales USA'!$C:$DY,EG$1,FALSE)/3</f>
        <v>232.79999999999998</v>
      </c>
      <c r="EH81" s="3">
        <f>+VLOOKUP($E81,'Trimestrales USA'!$C:$DY,EH$1,FALSE)/3</f>
        <v>217.9</v>
      </c>
      <c r="EI81" s="3">
        <f>+VLOOKUP($E81,'Trimestrales USA'!$C:$DY,EI$1,FALSE)/3</f>
        <v>131.73333333333332</v>
      </c>
      <c r="EJ81" s="3">
        <f>+VLOOKUP($E81,'Trimestrales USA'!$C:$DY,EJ$1,FALSE)/3</f>
        <v>86.166666666666671</v>
      </c>
      <c r="EK81" s="3">
        <f>+VLOOKUP($E81,'Trimestrales USA'!$C:$DY,EK$1,FALSE)/3</f>
        <v>14.866666666666667</v>
      </c>
      <c r="EL81" s="3">
        <f>+VLOOKUP($E81,'Trimestrales USA'!$C:$DY,EL$1,FALSE)/3</f>
        <v>505.56666666666666</v>
      </c>
      <c r="EM81" s="3">
        <f>+VLOOKUP($E81,'Trimestrales USA'!$C:$DY,EM$1,FALSE)/3</f>
        <v>462.76666666666665</v>
      </c>
      <c r="EN81" s="3">
        <f>+VLOOKUP($E81,'Trimestrales USA'!$C:$DY,EN$1,FALSE)/3</f>
        <v>42.766666666666673</v>
      </c>
      <c r="EO81" s="3">
        <f>+VLOOKUP($E81,'Trimestrales USA'!$C:$DY,EO$1,FALSE)/3</f>
        <v>0</v>
      </c>
      <c r="EP81" s="3">
        <f>+VLOOKUP($E81,'Trimestrales USA'!$C:$DY,EP$1,FALSE)/3</f>
        <v>1071.3999999999999</v>
      </c>
      <c r="EQ81" s="3">
        <f>+VLOOKUP($E81,'Trimestrales USA'!$C:$DY,EQ$1,FALSE)/3</f>
        <v>3827.2666666666664</v>
      </c>
      <c r="ER81" s="3">
        <f>+VLOOKUP($E81,'Trimestrales USA'!$C:$DY,ER$1,FALSE)/3</f>
        <v>0</v>
      </c>
      <c r="ES81" s="3">
        <f>+VLOOKUP($E81,'Trimestrales MX'!$C:$FS,ES$1,FALSE)/3</f>
        <v>5395369.6639999999</v>
      </c>
      <c r="ET81" s="3">
        <f>+VLOOKUP($E81,'Trimestrales MX'!$C:$FS,ET$1,FALSE)/3</f>
        <v>214601.51966666666</v>
      </c>
      <c r="EU81" s="3">
        <f>+VLOOKUP($E81,'Trimestrales MX'!$C:$FS,EU$1,FALSE)/3</f>
        <v>5180768.1443333337</v>
      </c>
      <c r="EV81" s="3">
        <f>+VLOOKUP($E81,'Trimestrales MX'!$C:$FS,EV$1,FALSE)/3</f>
        <v>142638.62733333334</v>
      </c>
      <c r="EW81" s="3">
        <f>+VLOOKUP($E81,'Trimestrales MX'!$C:$FS,EW$1,FALSE)/3</f>
        <v>142638.62733333334</v>
      </c>
      <c r="EX81" s="3">
        <f>+VLOOKUP($E81,'Trimestrales MX'!$C:$FS,EX$1,FALSE)/3</f>
        <v>76291.282666666666</v>
      </c>
      <c r="EY81" s="3">
        <f>+VLOOKUP($E81,'Trimestrales MX'!$C:$FS,EY$1,FALSE)/3</f>
        <v>56716.411</v>
      </c>
      <c r="EZ81" s="3">
        <f>+VLOOKUP($E81,'Trimestrales MX'!$C:$FS,EZ$1,FALSE)/3</f>
        <v>5382.9650000000001</v>
      </c>
      <c r="FA81" s="3">
        <f>+VLOOKUP($E81,'Trimestrales MX'!$C:$FS,FA$1,FALSE)/3</f>
        <v>3840.6059999999998</v>
      </c>
      <c r="FB81" s="3">
        <f>+VLOOKUP($E81,'Trimestrales MX'!$C:$FS,FB$1,FALSE)/3</f>
        <v>407.36266666666666</v>
      </c>
      <c r="FC81" s="3">
        <f>+VLOOKUP($E81,'Trimestrales MX'!$C:$FS,FC$1,FALSE)/3</f>
        <v>1733055.0020000001</v>
      </c>
      <c r="FD81" s="3">
        <f>+VLOOKUP($E81,'Trimestrales MX'!$C:$FS,FD$1,FALSE)/3</f>
        <v>380786.70833333331</v>
      </c>
      <c r="FE81" s="3">
        <f>+VLOOKUP($E81,'Trimestrales MX'!$C:$FS,FE$1,FALSE)/3</f>
        <v>298333.95766666665</v>
      </c>
      <c r="FF81" s="3">
        <f>+VLOOKUP($E81,'Trimestrales MX'!$C:$FS,FF$1,FALSE)/3</f>
        <v>54390.681666666671</v>
      </c>
      <c r="FG81" s="3">
        <f>+VLOOKUP($E81,'Trimestrales MX'!$C:$FS,FG$1,FALSE)/3</f>
        <v>28062.06866666667</v>
      </c>
      <c r="FH81" s="3">
        <f>+VLOOKUP($E81,'Trimestrales MX'!$C:$FS,FH$1,FALSE)/3</f>
        <v>86603.575666666671</v>
      </c>
      <c r="FI81" s="3">
        <f>+VLOOKUP($E81,'Trimestrales MX'!$C:$FS,FI$1,FALSE)/3</f>
        <v>68209.579666666672</v>
      </c>
      <c r="FJ81" s="3">
        <f>+VLOOKUP($E81,'Trimestrales MX'!$C:$FS,FJ$1,FALSE)/3</f>
        <v>18393.995999999999</v>
      </c>
      <c r="FK81" s="3">
        <f>+VLOOKUP($E81,'Trimestrales MX'!$C:$FS,FK$1,FALSE)/3</f>
        <v>401158.70566666668</v>
      </c>
      <c r="FL81" s="3">
        <f>+VLOOKUP($E81,'Trimestrales MX'!$C:$FS,FL$1,FALSE)/3</f>
        <v>258758.13066666666</v>
      </c>
      <c r="FM81" s="3">
        <f>+VLOOKUP($E81,'Trimestrales MX'!$C:$FS,FM$1,FALSE)/3</f>
        <v>98356.14899999999</v>
      </c>
      <c r="FN81" s="3">
        <f>+VLOOKUP($E81,'Trimestrales MX'!$C:$FS,FN$1,FALSE)/3</f>
        <v>44044.425999999999</v>
      </c>
      <c r="FO81" s="3">
        <f>+VLOOKUP($E81,'Trimestrales MX'!$C:$FS,FO$1,FALSE)/3</f>
        <v>864506.01233333338</v>
      </c>
      <c r="FP81" s="3">
        <f>+VLOOKUP($E81,'Trimestrales MX'!$C:$FS,FP$1,FALSE)/3</f>
        <v>194005.13933333333</v>
      </c>
      <c r="FQ81" s="3">
        <f>+VLOOKUP($E81,'Trimestrales MX'!$C:$FS,FQ$1,FALSE)/3</f>
        <v>6343.3446666666669</v>
      </c>
      <c r="FR81" s="3">
        <f>+VLOOKUP($E81,'Trimestrales MX'!$C:$FS,FR$1,FALSE)/3</f>
        <v>16598.679666666667</v>
      </c>
      <c r="FS81" s="3">
        <f>+VLOOKUP($E81,'Trimestrales MX'!$C:$FS,FS$1,FALSE)/3</f>
        <v>6819.7476666666662</v>
      </c>
      <c r="FT81" s="3">
        <f>+VLOOKUP($E81,'Trimestrales MX'!$C:$FS,FT$1,FALSE)/3</f>
        <v>6609.8290000000006</v>
      </c>
      <c r="FU81" s="3">
        <f>+VLOOKUP($E81,'Trimestrales MX'!$C:$FS,FU$1,FALSE)/3</f>
        <v>21573.135666666665</v>
      </c>
      <c r="FV81" s="3">
        <f>+VLOOKUP($E81,'Trimestrales MX'!$C:$FS,FV$1,FALSE)/3</f>
        <v>44258.863333333335</v>
      </c>
      <c r="FW81" s="3">
        <f>+VLOOKUP($E81,'Trimestrales MX'!$C:$FS,FW$1,FALSE)/3</f>
        <v>944.34933333333322</v>
      </c>
      <c r="FX81" s="3">
        <f>+VLOOKUP($E81,'Trimestrales MX'!$C:$FS,FX$1,FALSE)/3</f>
        <v>62524.764666666662</v>
      </c>
      <c r="FY81" s="3">
        <f>+VLOOKUP($E81,'Trimestrales MX'!$C:$FS,FY$1,FALSE)/3</f>
        <v>28332.425666666666</v>
      </c>
      <c r="FZ81" s="3">
        <f>+VLOOKUP($E81,'Trimestrales MX'!$C:$FS,FZ$1,FALSE)/3</f>
        <v>47170.392666666674</v>
      </c>
      <c r="GA81" s="3">
        <f>+VLOOKUP($E81,'Trimestrales MX'!$C:$FS,GA$1,FALSE)/3</f>
        <v>39689.302000000003</v>
      </c>
      <c r="GB81" s="3">
        <f>+VLOOKUP($E81,'Trimestrales MX'!$C:$FS,GB$1,FALSE)/3</f>
        <v>7481.0906666666669</v>
      </c>
      <c r="GC81" s="3">
        <f>+VLOOKUP($E81,'Trimestrales MX'!$C:$FS,GC$1,FALSE)/3</f>
        <v>8756.9809999999998</v>
      </c>
      <c r="GD81" s="3">
        <f>+VLOOKUP($E81,'Trimestrales MX'!$C:$FS,GD$1,FALSE)/3</f>
        <v>1686.7426666666668</v>
      </c>
      <c r="GE81" s="3">
        <f>+VLOOKUP($E81,'Trimestrales MX'!$C:$FS,GE$1,FALSE)/3</f>
        <v>6125.3839999999991</v>
      </c>
      <c r="GF81" s="3">
        <f>+VLOOKUP($E81,'Trimestrales MX'!$C:$FS,GF$1,FALSE)/3</f>
        <v>944.85433333333333</v>
      </c>
      <c r="GG81" s="3">
        <f>+VLOOKUP($E81,'Trimestrales MX'!$C:$FS,GG$1,FALSE)/3</f>
        <v>4373.8706666666667</v>
      </c>
      <c r="GH81" s="3">
        <f>+VLOOKUP($E81,'Trimestrales MX'!$C:$FS,GH$1,FALSE)/3</f>
        <v>1315.1683333333333</v>
      </c>
      <c r="GI81" s="3">
        <f>+VLOOKUP($E81,'Trimestrales MX'!$C:$FS,GI$1,FALSE)/3</f>
        <v>3058.7019999999998</v>
      </c>
      <c r="GJ81" s="3">
        <f>+VLOOKUP($E81,'Trimestrales MX'!$C:$FS,GJ$1,FALSE)/3</f>
        <v>20083.405333333332</v>
      </c>
      <c r="GK81" s="3">
        <f>+VLOOKUP($E81,'Trimestrales MX'!$C:$FS,GK$1,FALSE)/3</f>
        <v>2210.087</v>
      </c>
      <c r="GL81" s="3">
        <f>+VLOOKUP($E81,'Trimestrales MX'!$C:$FS,GL$1,FALSE)/3</f>
        <v>17015.022333333334</v>
      </c>
      <c r="GM81" s="3">
        <f>+VLOOKUP($E81,'Trimestrales MX'!$C:$FS,GM$1,FALSE)/3</f>
        <v>858.29566666666676</v>
      </c>
      <c r="GN81" s="3">
        <f>+VLOOKUP($E81,'Trimestrales MX'!$C:$FS,GN$1,FALSE)/3</f>
        <v>7860.7096666666666</v>
      </c>
      <c r="GO81" s="3">
        <f>+VLOOKUP($E81,'Trimestrales MX'!$C:$FS,GO$1,FALSE)/3</f>
        <v>1367.4219999999998</v>
      </c>
      <c r="GP81" s="3">
        <f>+VLOOKUP($E81,'Trimestrales MX'!$C:$FS,GP$1,FALSE)/3</f>
        <v>5719.0743333333339</v>
      </c>
      <c r="GQ81" s="3">
        <f>+VLOOKUP($E81,'Trimestrales MX'!$C:$FS,GQ$1,FALSE)/3</f>
        <v>774.21333333333325</v>
      </c>
      <c r="GR81" s="3">
        <f>+VLOOKUP($E81,'Trimestrales MX'!$C:$FS,GR$1,FALSE)/3</f>
        <v>8084.6440000000002</v>
      </c>
      <c r="GS81" s="3">
        <f>+VLOOKUP($E81,'Trimestrales MX'!$C:$FS,GS$1,FALSE)/3</f>
        <v>4831.8133333333335</v>
      </c>
      <c r="GT81" s="3">
        <f>+VLOOKUP($E81,'Trimestrales MX'!$C:$FS,GT$1,FALSE)/3</f>
        <v>267.85966666666667</v>
      </c>
      <c r="GU81" s="3">
        <f>+VLOOKUP($E81,'Trimestrales MX'!$C:$FS,GU$1,FALSE)/3</f>
        <v>2984.971</v>
      </c>
      <c r="GV81" s="3">
        <f>+VLOOKUP($E81,'Trimestrales MX'!$C:$FS,GV$1,FALSE)/3</f>
        <v>15077.121333333334</v>
      </c>
      <c r="GW81" s="3">
        <f>+VLOOKUP($E81,'Trimestrales MX'!$C:$FS,GW$1,FALSE)/3</f>
        <v>5023.9056666666665</v>
      </c>
      <c r="GX81" s="3">
        <f>+VLOOKUP($E81,'Trimestrales MX'!$C:$FS,GX$1,FALSE)/3</f>
        <v>10053.215666666667</v>
      </c>
      <c r="GY81" s="3">
        <f>+VLOOKUP($E81,'Trimestrales MX'!$C:$FS,GY$1,FALSE)/3</f>
        <v>6163.3836666666675</v>
      </c>
      <c r="GZ81" s="3">
        <f>+VLOOKUP($E81,'Trimestrales MX'!$C:$FS,GZ$1,FALSE)/3</f>
        <v>25743.672333333336</v>
      </c>
      <c r="HA81" s="3">
        <f>+VLOOKUP($E81,'Trimestrales MX'!$C:$FS,HA$1,FALSE)/3</f>
        <v>91840.956000000006</v>
      </c>
      <c r="HB81" s="3">
        <f>+VLOOKUP($E81,'Trimestrales MX'!$C:$FS,HB$1,FALSE)/3</f>
        <v>44043.640000000007</v>
      </c>
      <c r="HC81" s="3">
        <f>+VLOOKUP($E81,'Trimestrales MX'!$C:$FS,HC$1,FALSE)/3</f>
        <v>6768.3583333333336</v>
      </c>
      <c r="HD81" s="3">
        <f>+VLOOKUP($E81,'Trimestrales MX'!$C:$FS,HD$1,FALSE)/3</f>
        <v>2670.181</v>
      </c>
      <c r="HE81" s="3">
        <f>+VLOOKUP($E81,'Trimestrales MX'!$C:$FS,HE$1,FALSE)/3</f>
        <v>15656.460333333334</v>
      </c>
      <c r="HF81" s="3">
        <f>+VLOOKUP($E81,'Trimestrales MX'!$C:$FS,HF$1,FALSE)/3</f>
        <v>4129.1406666666671</v>
      </c>
      <c r="HG81" s="3">
        <f>+VLOOKUP($E81,'Trimestrales MX'!$C:$FS,HG$1,FALSE)/3</f>
        <v>14009.980333333333</v>
      </c>
      <c r="HH81" s="3">
        <f>+VLOOKUP($E81,'Trimestrales MX'!$C:$FS,HH$1,FALSE)/3</f>
        <v>4563.1956666666665</v>
      </c>
      <c r="HI81" s="3">
        <f>+VLOOKUP($E81,'Trimestrales MX'!$C:$FS,HI$1,FALSE)/3</f>
        <v>24044.693333333333</v>
      </c>
      <c r="HJ81" s="3">
        <f>+VLOOKUP($E81,'Trimestrales MX'!$C:$FS,HJ$1,FALSE)/3</f>
        <v>18586.815999999999</v>
      </c>
      <c r="HK81" s="3">
        <f>+VLOOKUP($E81,'Trimestrales MX'!$C:$FS,HK$1,FALSE)/3</f>
        <v>5457.8773333333329</v>
      </c>
      <c r="HL81" s="3">
        <f>+VLOOKUP($E81,'Trimestrales MX'!$C:$FS,HL$1,FALSE)/3</f>
        <v>22285.400666666668</v>
      </c>
      <c r="HM81" s="3">
        <f>+VLOOKUP($E81,'Trimestrales MX'!$C:$FS,HM$1,FALSE)/3</f>
        <v>4499.8103333333338</v>
      </c>
      <c r="HN81" s="3">
        <f>+VLOOKUP($E81,'Trimestrales MX'!$C:$FS,HN$1,FALSE)/3</f>
        <v>7196.3196666666663</v>
      </c>
      <c r="HO81" s="3">
        <f>+VLOOKUP($E81,'Trimestrales MX'!$C:$FS,HO$1,FALSE)/3</f>
        <v>6929.5219999999999</v>
      </c>
      <c r="HP81" s="3">
        <f>+VLOOKUP($E81,'Trimestrales MX'!$C:$FS,HP$1,FALSE)/3</f>
        <v>1734.2776666666666</v>
      </c>
      <c r="HQ81" s="3">
        <f>+VLOOKUP($E81,'Trimestrales MX'!$C:$FS,HQ$1,FALSE)/3</f>
        <v>1925.4713333333332</v>
      </c>
      <c r="HR81" s="3">
        <f>+VLOOKUP($E81,'Trimestrales MX'!$C:$FS,HR$1,FALSE)/3</f>
        <v>59993.630333333334</v>
      </c>
      <c r="HS81" s="3">
        <f>+VLOOKUP($E81,'Trimestrales MX'!$C:$FS,HS$1,FALSE)/3</f>
        <v>24716.868666666665</v>
      </c>
      <c r="HT81" s="3">
        <f>+VLOOKUP($E81,'Trimestrales MX'!$C:$FS,HT$1,FALSE)/3</f>
        <v>10406.054</v>
      </c>
      <c r="HU81" s="3">
        <f>+VLOOKUP($E81,'Trimestrales MX'!$C:$FS,HU$1,FALSE)/3</f>
        <v>2358.5113333333334</v>
      </c>
      <c r="HV81" s="3">
        <f>+VLOOKUP($E81,'Trimestrales MX'!$C:$FS,HV$1,FALSE)/3</f>
        <v>20618.751</v>
      </c>
      <c r="HW81" s="3">
        <f>+VLOOKUP($E81,'Trimestrales MX'!$C:$FS,HW$1,FALSE)/3</f>
        <v>1893.4453333333333</v>
      </c>
      <c r="HX81" s="3">
        <f>+VLOOKUP($E81,'Trimestrales MX'!$C:$FS,HX$1,FALSE)/3</f>
        <v>29638.695000000003</v>
      </c>
      <c r="HY81" s="3">
        <f>+VLOOKUP($E81,'Trimestrales MX'!$C:$FS,HY$1,FALSE)/3</f>
        <v>1320.114</v>
      </c>
      <c r="HZ81" s="3">
        <f>+VLOOKUP($E81,'Trimestrales MX'!$C:$FS,HZ$1,FALSE)/3</f>
        <v>2935.2420000000002</v>
      </c>
      <c r="IA81" s="3">
        <f>+VLOOKUP($E81,'Trimestrales MX'!$C:$FS,IA$1,FALSE)/3</f>
        <v>7390.4053333333331</v>
      </c>
      <c r="IB81" s="3">
        <f>+VLOOKUP($E81,'Trimestrales MX'!$C:$FS,IB$1,FALSE)/3</f>
        <v>2549.5650000000001</v>
      </c>
      <c r="IC81" s="3">
        <f>+VLOOKUP($E81,'Trimestrales MX'!$C:$FS,IC$1,FALSE)/3</f>
        <v>1121.3150000000001</v>
      </c>
      <c r="ID81" s="3">
        <f>+VLOOKUP($E81,'Trimestrales MX'!$C:$FS,ID$1,FALSE)/3</f>
        <v>2462.3409999999999</v>
      </c>
      <c r="IE81" s="3">
        <f>+VLOOKUP($E81,'Trimestrales MX'!$C:$FS,IE$1,FALSE)/3</f>
        <v>3447.4259999999999</v>
      </c>
      <c r="IF81" s="3">
        <f>+VLOOKUP($E81,'Trimestrales MX'!$C:$FS,IF$1,FALSE)/3</f>
        <v>3019.5759999999996</v>
      </c>
      <c r="IG81" s="3">
        <f>+VLOOKUP($E81,'Trimestrales MX'!$C:$FS,IG$1,FALSE)/3</f>
        <v>5392.7110000000002</v>
      </c>
      <c r="IH81" s="3">
        <f>+VLOOKUP($E81,'Trimestrales MX'!$C:$FS,IH$1,FALSE)/3</f>
        <v>35746.539333333334</v>
      </c>
      <c r="II81" s="3">
        <f>+VLOOKUP($E81,'Trimestrales MX'!$C:$FS,II$1,FALSE)/3</f>
        <v>4722.5216666666665</v>
      </c>
      <c r="IJ81" s="3">
        <f>+VLOOKUP($E81,'Trimestrales MX'!$C:$FS,IJ$1,FALSE)/3</f>
        <v>2380.2620000000002</v>
      </c>
      <c r="IK81" s="3">
        <f>+VLOOKUP($E81,'Trimestrales MX'!$C:$FS,IK$1,FALSE)/3</f>
        <v>373.26866666666666</v>
      </c>
      <c r="IL81" s="3">
        <f>+VLOOKUP($E81,'Trimestrales MX'!$C:$FS,IL$1,FALSE)/3</f>
        <v>7278.0976666666675</v>
      </c>
      <c r="IM81" s="3">
        <f>+VLOOKUP($E81,'Trimestrales MX'!$C:$FS,IM$1,FALSE)/3</f>
        <v>715.66233333333332</v>
      </c>
      <c r="IN81" s="3">
        <f>+VLOOKUP($E81,'Trimestrales MX'!$C:$FS,IN$1,FALSE)/3</f>
        <v>12859.989333333333</v>
      </c>
      <c r="IO81" s="3">
        <f>+VLOOKUP($E81,'Trimestrales MX'!$C:$FS,IO$1,FALSE)/3</f>
        <v>7416.7376666666669</v>
      </c>
      <c r="IP81" s="3">
        <f>+VLOOKUP($E81,'Trimestrales MX'!$C:$FS,IP$1,FALSE)/3</f>
        <v>60330.637999999999</v>
      </c>
      <c r="IQ81" s="3">
        <f>+VLOOKUP($E81,'Trimestrales MX'!$C:$FS,IQ$1,FALSE)/3</f>
        <v>21683.220666666664</v>
      </c>
      <c r="IR81" s="3">
        <f>+VLOOKUP($E81,'Trimestrales MX'!$C:$FS,IR$1,FALSE)/3</f>
        <v>7085.393</v>
      </c>
      <c r="IS81" s="3">
        <f>+VLOOKUP($E81,'Trimestrales MX'!$C:$FS,IS$1,FALSE)/3</f>
        <v>11086.886666666667</v>
      </c>
      <c r="IT81" s="3">
        <f>+VLOOKUP($E81,'Trimestrales MX'!$C:$FS,IT$1,FALSE)/3</f>
        <v>14921.989333333333</v>
      </c>
      <c r="IU81" s="3">
        <f>+VLOOKUP($E81,'Trimestrales MX'!$C:$FS,IU$1,FALSE)/3</f>
        <v>4921.5739999999996</v>
      </c>
      <c r="IV81" s="3">
        <f>+VLOOKUP($E81,'Trimestrales MX'!$C:$FS,IV$1,FALSE)/3</f>
        <v>631.57433333333336</v>
      </c>
      <c r="IW81" s="3">
        <f>+VLOOKUP($E81,'Trimestrales MX'!$C:$FS,IW$1,FALSE)/3</f>
        <v>25640.220333333331</v>
      </c>
      <c r="IX81" s="3">
        <f>+VLOOKUP($E81,'Trimestrales MX'!$C:$FS,IX$1,FALSE)/3</f>
        <v>2397.0146666666665</v>
      </c>
      <c r="IY81" s="3">
        <f>+VLOOKUP($E81,'Trimestrales MX'!$C:$FS,IY$1,FALSE)/3</f>
        <v>3758.6453333333334</v>
      </c>
      <c r="IZ81" s="3">
        <f>+VLOOKUP($E81,'Trimestrales MX'!$C:$FS,IZ$1,FALSE)/3</f>
        <v>9286.3003333333345</v>
      </c>
      <c r="JA81" s="3">
        <f>+VLOOKUP($E81,'Trimestrales MX'!$C:$FS,JA$1,FALSE)/3</f>
        <v>10198.260333333334</v>
      </c>
      <c r="JB81" s="3">
        <f>+VLOOKUP($E81,'Trimestrales MX'!$C:$FS,JB$1,FALSE)/3</f>
        <v>149813.47933333335</v>
      </c>
      <c r="JC81" s="3">
        <f>+VLOOKUP($E81,'Trimestrales MX'!$C:$FS,JC$1,FALSE)/3</f>
        <v>75705.878333333341</v>
      </c>
      <c r="JD81" s="3">
        <f>+VLOOKUP($E81,'Trimestrales MX'!$C:$FS,JD$1,FALSE)/3</f>
        <v>2661.2296666666666</v>
      </c>
      <c r="JE81" s="3">
        <f>+VLOOKUP($E81,'Trimestrales MX'!$C:$FS,JE$1,FALSE)/3</f>
        <v>60538.618666666669</v>
      </c>
      <c r="JF81" s="3">
        <f>+VLOOKUP($E81,'Trimestrales MX'!$C:$FS,JF$1,FALSE)/3</f>
        <v>5020.152</v>
      </c>
      <c r="JG81" s="3">
        <f>+VLOOKUP($E81,'Trimestrales MX'!$C:$FS,JG$1,FALSE)/3</f>
        <v>3546.4406666666669</v>
      </c>
      <c r="JH81" s="3">
        <f>+VLOOKUP($E81,'Trimestrales MX'!$C:$FS,JH$1,FALSE)/3</f>
        <v>526.82399999999996</v>
      </c>
      <c r="JI81" s="3">
        <f>+VLOOKUP($E81,'Trimestrales MX'!$C:$FS,JI$1,FALSE)/3</f>
        <v>1814.336</v>
      </c>
      <c r="JJ81" s="3">
        <f>+VLOOKUP($E81,'Trimestrales MX'!$C:$FS,JJ$1,FALSE)/3</f>
        <v>10357.036</v>
      </c>
      <c r="JK81" s="3">
        <f>+VLOOKUP($E81,'Trimestrales MX'!$C:$FS,JK$1,FALSE)/3</f>
        <v>7532.3596666666672</v>
      </c>
      <c r="JL81" s="3">
        <f>+VLOOKUP($E81,'Trimestrales MX'!$C:$FS,JL$1,FALSE)/3</f>
        <v>1400.826</v>
      </c>
      <c r="JM81" s="3">
        <f>+VLOOKUP($E81,'Trimestrales MX'!$C:$FS,JM$1,FALSE)/3</f>
        <v>1423.8503333333335</v>
      </c>
      <c r="JN81" s="3">
        <f>+VLOOKUP($E81,'Trimestrales MX'!$C:$FS,JN$1,FALSE)/3</f>
        <v>17495.404333333336</v>
      </c>
      <c r="JO81" s="3">
        <f>+VLOOKUP($E81,'Trimestrales MX'!$C:$FS,JO$1,FALSE)/3</f>
        <v>8265.1596666666665</v>
      </c>
      <c r="JP81" s="3">
        <f>+VLOOKUP($E81,'Trimestrales MX'!$C:$FS,JP$1,FALSE)/3</f>
        <v>9230.2446666666674</v>
      </c>
      <c r="JQ81" s="3">
        <f>+VLOOKUP($E81,'Trimestrales MX'!$C:$FS,JQ$1,FALSE)/3</f>
        <v>3305074.5150000001</v>
      </c>
      <c r="JR81" s="3">
        <f>+VLOOKUP($E81,'Trimestrales MX'!$C:$FS,JR$1,FALSE)/3</f>
        <v>427716.98566666665</v>
      </c>
      <c r="JS81" s="3">
        <f>+VLOOKUP($E81,'Trimestrales MX'!$C:$FS,JS$1,FALSE)/3</f>
        <v>478262.90766666667</v>
      </c>
      <c r="JT81" s="3">
        <f>+VLOOKUP($E81,'Trimestrales MX'!$C:$FS,JT$1,FALSE)/3</f>
        <v>340503.9586666667</v>
      </c>
      <c r="JU81" s="3">
        <f>+VLOOKUP($E81,'Trimestrales MX'!$C:$FS,JU$1,FALSE)/3</f>
        <v>8800.8333333333339</v>
      </c>
      <c r="JV81" s="3">
        <f>+VLOOKUP($E81,'Trimestrales MX'!$C:$FS,JV$1,FALSE)/3</f>
        <v>6658.690333333333</v>
      </c>
      <c r="JW81" s="3">
        <f>+VLOOKUP($E81,'Trimestrales MX'!$C:$FS,JW$1,FALSE)/3</f>
        <v>4827.4800000000005</v>
      </c>
      <c r="JX81" s="3">
        <f>+VLOOKUP($E81,'Trimestrales MX'!$C:$FS,JX$1,FALSE)/3</f>
        <v>167536.23666666666</v>
      </c>
      <c r="JY81" s="3">
        <f>+VLOOKUP($E81,'Trimestrales MX'!$C:$FS,JY$1,FALSE)/3</f>
        <v>116455.52166666667</v>
      </c>
      <c r="JZ81" s="3">
        <f>+VLOOKUP($E81,'Trimestrales MX'!$C:$FS,JZ$1,FALSE)/3</f>
        <v>25991.486666666668</v>
      </c>
      <c r="KA81" s="3">
        <f>+VLOOKUP($E81,'Trimestrales MX'!$C:$FS,KA$1,FALSE)/3</f>
        <v>5912.1566666666668</v>
      </c>
      <c r="KB81" s="3">
        <f>+VLOOKUP($E81,'Trimestrales MX'!$C:$FS,KB$1,FALSE)/3</f>
        <v>4321.5533333333333</v>
      </c>
      <c r="KC81" s="3">
        <f>+VLOOKUP($E81,'Trimestrales MX'!$C:$FS,KC$1,FALSE)/3</f>
        <v>109628.08666666667</v>
      </c>
      <c r="KD81" s="3">
        <f>+VLOOKUP($E81,'Trimestrales MX'!$C:$FS,KD$1,FALSE)/3</f>
        <v>7089.4540000000006</v>
      </c>
      <c r="KE81" s="3">
        <f>+VLOOKUP($E81,'Trimestrales MX'!$C:$FS,KE$1,FALSE)/3</f>
        <v>7362.4306666666671</v>
      </c>
      <c r="KF81" s="3">
        <f>+VLOOKUP($E81,'Trimestrales MX'!$C:$FS,KF$1,FALSE)/3</f>
        <v>8446.0166666666664</v>
      </c>
      <c r="KG81" s="3">
        <f>+VLOOKUP($E81,'Trimestrales MX'!$C:$FS,KG$1,FALSE)/3</f>
        <v>85467.122333333333</v>
      </c>
      <c r="KH81" s="3">
        <f>+VLOOKUP($E81,'Trimestrales MX'!$C:$FS,KH$1,FALSE)/3</f>
        <v>727.90766666666661</v>
      </c>
      <c r="KI81" s="3">
        <f>+VLOOKUP($E81,'Trimestrales MX'!$C:$FS,KI$1,FALSE)/3</f>
        <v>535.15533333333326</v>
      </c>
      <c r="KJ81" s="3">
        <f>+VLOOKUP($E81,'Trimestrales MX'!$C:$FS,KJ$1,FALSE)/3</f>
        <v>189617.75833333333</v>
      </c>
      <c r="KK81" s="3">
        <f>+VLOOKUP($E81,'Trimestrales MX'!$C:$FS,KK$1,FALSE)/3</f>
        <v>161418.51066666667</v>
      </c>
      <c r="KL81" s="3">
        <f>+VLOOKUP($E81,'Trimestrales MX'!$C:$FS,KL$1,FALSE)/3</f>
        <v>28199.247666666666</v>
      </c>
      <c r="KM81" s="3">
        <f>+VLOOKUP($E81,'Trimestrales MX'!$C:$FS,KM$1,FALSE)/3</f>
        <v>618159.56200000003</v>
      </c>
      <c r="KN81" s="3">
        <f>+VLOOKUP($E81,'Trimestrales MX'!$C:$FS,KN$1,FALSE)/3</f>
        <v>593890.91</v>
      </c>
      <c r="KO81" s="3">
        <f>+VLOOKUP($E81,'Trimestrales MX'!$C:$FS,KO$1,FALSE)/3</f>
        <v>24268.652000000002</v>
      </c>
      <c r="KP81" s="3">
        <f>+VLOOKUP($E81,'Trimestrales MX'!$C:$FS,KP$1,FALSE)/3</f>
        <v>101063.59966666666</v>
      </c>
      <c r="KQ81" s="3">
        <f>+VLOOKUP($E81,'Trimestrales MX'!$C:$FS,KQ$1,FALSE)/3</f>
        <v>30669.460000000003</v>
      </c>
      <c r="KR81" s="3">
        <f>+VLOOKUP($E81,'Trimestrales MX'!$C:$FS,KR$1,FALSE)/3</f>
        <v>190158.31299999999</v>
      </c>
      <c r="KS81" s="3">
        <f>+VLOOKUP($E81,'Trimestrales MX'!$C:$FS,KS$1,FALSE)/3</f>
        <v>215955.74566666665</v>
      </c>
      <c r="KT81" s="3">
        <f>+VLOOKUP($E81,'Trimestrales MX'!$C:$FS,KT$1,FALSE)/3</f>
        <v>128251.167</v>
      </c>
      <c r="KU81" s="3">
        <f>+VLOOKUP($E81,'Trimestrales MX'!$C:$FS,KU$1,FALSE)/3</f>
        <v>57527.49</v>
      </c>
      <c r="KV81" s="3">
        <f>+VLOOKUP($E81,'Trimestrales MX'!$C:$FS,KV$1,FALSE)/3</f>
        <v>66766.391666666663</v>
      </c>
      <c r="KW81" s="3">
        <f>+VLOOKUP($E81,'Trimestrales MX'!$C:$FS,KW$1,FALSE)/3</f>
        <v>3957.2856666666667</v>
      </c>
      <c r="KX81" s="3">
        <f>+VLOOKUP($E81,'Trimestrales MX'!$C:$FS,KX$1,FALSE)/3</f>
        <v>24172.385666666669</v>
      </c>
      <c r="KY81" s="3">
        <f>+VLOOKUP($E81,'Trimestrales MX'!$C:$FS,KY$1,FALSE)/3</f>
        <v>10641.972666666667</v>
      </c>
      <c r="KZ81" s="3">
        <f>+VLOOKUP($E81,'Trimestrales MX'!$C:$FS,KZ$1,FALSE)/3</f>
        <v>13530.413333333332</v>
      </c>
      <c r="LA81" s="3">
        <f>+VLOOKUP($E81,'Trimestrales MX'!$C:$FS,LA$1,FALSE)/3</f>
        <v>116189.37366666667</v>
      </c>
      <c r="LB81" s="3">
        <f>+VLOOKUP($E81,'Trimestrales MX'!$C:$FS,LB$1,FALSE)/3</f>
        <v>55118.013333333336</v>
      </c>
      <c r="LC81" s="3">
        <f>+VLOOKUP($E81,'Trimestrales MX'!$C:$FS,LC$1,FALSE)/3</f>
        <v>61071.360333333338</v>
      </c>
      <c r="LD81" s="3">
        <f>+VLOOKUP($E81,'Trimestrales MX'!$C:$FS,LD$1,FALSE)/3</f>
        <v>114527.20933333335</v>
      </c>
      <c r="LE81" s="3">
        <f>+VLOOKUP($E81,'Trimestrales MX'!$C:$FS,LE$1,FALSE)/3</f>
        <v>26712.508666666665</v>
      </c>
      <c r="LF81" s="3">
        <f>+VLOOKUP($E81,'Trimestrales MX'!$C:$FS,LF$1,FALSE)/3</f>
        <v>47726.056333333334</v>
      </c>
      <c r="LG81" s="3">
        <f>+VLOOKUP($E81,'Trimestrales MX'!$C:$FS,LG$1,FALSE)/3</f>
        <v>40088.644333333337</v>
      </c>
      <c r="LH81" s="3">
        <f>+VLOOKUP($E81,'Trimestrales MX'!$C:$FS,LH$1,FALSE)/3</f>
        <v>220198.00200000001</v>
      </c>
      <c r="LI81" s="3">
        <v>100.62790944611</v>
      </c>
      <c r="LJ81" s="3">
        <v>99.113790907839004</v>
      </c>
      <c r="LK81" s="3">
        <v>100.338805423473</v>
      </c>
      <c r="LL81" s="3">
        <v>97.902349852734005</v>
      </c>
      <c r="LM81" s="3">
        <v>89.449900676512001</v>
      </c>
      <c r="LN81" s="3">
        <v>106.59664501603299</v>
      </c>
      <c r="LO81" s="3">
        <v>108.325381590411</v>
      </c>
      <c r="LP81" s="3">
        <v>100.660880860177</v>
      </c>
      <c r="LQ81" s="3">
        <v>100.27054204738801</v>
      </c>
      <c r="LR81" s="3">
        <v>98.88546646476</v>
      </c>
      <c r="LS81" s="3">
        <v>102.66327058786401</v>
      </c>
      <c r="LT81" s="3">
        <v>103.35702590085501</v>
      </c>
      <c r="LU81" s="3">
        <v>100.908367306119</v>
      </c>
      <c r="LV81" s="3">
        <v>95.968064794634003</v>
      </c>
      <c r="LW81" s="3">
        <v>104.690589729496</v>
      </c>
      <c r="LX81" s="3">
        <v>103.209955568871</v>
      </c>
      <c r="LY81" s="3">
        <v>107.014403201273</v>
      </c>
      <c r="LZ81" s="3">
        <v>103.967484166372</v>
      </c>
      <c r="MA81" s="3">
        <v>104.98827898108701</v>
      </c>
      <c r="MB81" s="3">
        <v>105.344491783856</v>
      </c>
      <c r="MC81" s="3">
        <v>101.201120641854</v>
      </c>
      <c r="MD81" s="3">
        <v>108.720754351598</v>
      </c>
      <c r="ME81" s="3">
        <v>102.756327325209</v>
      </c>
      <c r="MF81" s="3">
        <v>106.80874121837</v>
      </c>
      <c r="MG81" s="3">
        <v>105.279581904352</v>
      </c>
      <c r="MH81" s="3">
        <v>103.817246925474</v>
      </c>
      <c r="MI81" s="3">
        <v>102.41240031069501</v>
      </c>
      <c r="MJ81" s="3">
        <v>101.595851287066</v>
      </c>
      <c r="MK81" s="3">
        <v>98.742249998939997</v>
      </c>
      <c r="ML81" s="3">
        <v>100.99424307825301</v>
      </c>
      <c r="MM81" s="3">
        <v>103.54732826043001</v>
      </c>
      <c r="MN81" s="3">
        <v>99.629651141387995</v>
      </c>
      <c r="MO81" s="3">
        <v>93.445481484921999</v>
      </c>
      <c r="MP81" s="3">
        <v>101.936980442495</v>
      </c>
    </row>
    <row r="82" spans="1:354" x14ac:dyDescent="0.3">
      <c r="A82" s="7">
        <v>41487</v>
      </c>
      <c r="B82" s="19">
        <f t="shared" si="175"/>
        <v>2013</v>
      </c>
      <c r="C82" s="19">
        <f t="shared" si="176"/>
        <v>8</v>
      </c>
      <c r="D82" s="20">
        <f>+VLOOKUP(C82,'Trimestres-Meses'!A:B,2,FALSE)</f>
        <v>3</v>
      </c>
      <c r="E82" s="18" t="str">
        <f t="shared" si="177"/>
        <v>2013-3</v>
      </c>
      <c r="F82" s="25">
        <v>12.993155870700651</v>
      </c>
      <c r="G82" s="23">
        <v>8.1541308917197686</v>
      </c>
      <c r="H82" s="24">
        <v>4.8390249789808815</v>
      </c>
      <c r="I82" s="5">
        <v>169.31</v>
      </c>
      <c r="J82" s="5">
        <v>137.06</v>
      </c>
      <c r="K82" s="5">
        <v>89.64</v>
      </c>
      <c r="L82" s="5">
        <v>1817.62</v>
      </c>
      <c r="M82" s="5">
        <v>108.16</v>
      </c>
      <c r="N82" s="5">
        <v>3.43</v>
      </c>
      <c r="O82" s="5">
        <v>1898.82</v>
      </c>
      <c r="P82" s="5">
        <v>72.91</v>
      </c>
      <c r="Q82" s="5">
        <v>76.959999999999994</v>
      </c>
      <c r="R82" s="17">
        <v>8.0000000000000004E-4</v>
      </c>
      <c r="S82" s="17">
        <v>4.5400000000000003E-2</v>
      </c>
      <c r="T82" s="3">
        <v>3105.4654545454546</v>
      </c>
      <c r="U82" s="3">
        <v>1632.97</v>
      </c>
      <c r="V82" s="3">
        <v>1.3224009999999999</v>
      </c>
      <c r="W82" s="3">
        <f>+VLOOKUP(E82,'Trimestrales USA'!C:DY,2,FALSE)/3</f>
        <v>5637.0333333333328</v>
      </c>
      <c r="X82" s="3">
        <f>+VLOOKUP($E82,'Trimestrales USA'!$C:$DY,X$1,FALSE)/3</f>
        <v>3793.0666666666671</v>
      </c>
      <c r="Y82" s="3">
        <f>+VLOOKUP($E82,'Trimestrales USA'!$C:$DY,Y$1,FALSE)/3</f>
        <v>1243.4666666666667</v>
      </c>
      <c r="Z82" s="3">
        <f>+VLOOKUP($E82,'Trimestrales USA'!$C:$DY,Z$1,FALSE)/3</f>
        <v>396.3</v>
      </c>
      <c r="AA82" s="3">
        <f>+VLOOKUP($E82,'Trimestrales USA'!$C:$DY,AA$1,FALSE)/3</f>
        <v>847.13333333333333</v>
      </c>
      <c r="AB82" s="3">
        <f>+VLOOKUP($E82,'Trimestrales USA'!$C:$DY,AB$1,FALSE)/3</f>
        <v>2549.6</v>
      </c>
      <c r="AC82" s="3">
        <f>+VLOOKUP($E82,'Trimestrales USA'!$C:$DY,AC$1,FALSE)/3</f>
        <v>960</v>
      </c>
      <c r="AD82" s="3">
        <f>+VLOOKUP($E82,'Trimestrales USA'!$C:$DY,AD$1,FALSE)/3</f>
        <v>914.6</v>
      </c>
      <c r="AE82" s="3">
        <f>+VLOOKUP($E82,'Trimestrales USA'!$C:$DY,AE$1,FALSE)/3</f>
        <v>740.23333333333323</v>
      </c>
      <c r="AF82" s="3">
        <f>+VLOOKUP($E82,'Trimestrales USA'!$C:$DY,AF$1,FALSE)/3</f>
        <v>169.16666666666666</v>
      </c>
      <c r="AG82" s="3">
        <f>+VLOOKUP($E82,'Trimestrales USA'!$C:$DY,AG$1,FALSE)/3</f>
        <v>338.83333333333331</v>
      </c>
      <c r="AH82" s="3">
        <f>+VLOOKUP($E82,'Trimestrales USA'!$C:$DY,AH$1,FALSE)/3</f>
        <v>232.23333333333335</v>
      </c>
      <c r="AI82" s="3">
        <f>+VLOOKUP($E82,'Trimestrales USA'!$C:$DY,AI$1,FALSE)/3</f>
        <v>174.36666666666667</v>
      </c>
      <c r="AJ82" s="3">
        <f>+VLOOKUP($E82,'Trimestrales USA'!$C:$DY,AJ$1,FALSE)/3</f>
        <v>45.4</v>
      </c>
      <c r="AK82" s="3">
        <f>+VLOOKUP($E82,'Trimestrales USA'!$C:$DY,AK$1,FALSE)/3</f>
        <v>-161</v>
      </c>
      <c r="AL82" s="3">
        <f>+VLOOKUP($E82,'Trimestrales USA'!$C:$DY,AL$1,FALSE)/3</f>
        <v>761.4</v>
      </c>
      <c r="AM82" s="3">
        <f>+VLOOKUP($E82,'Trimestrales USA'!$C:$DY,AM$1,FALSE)/3</f>
        <v>518.9</v>
      </c>
      <c r="AN82" s="3">
        <f>+VLOOKUP($E82,'Trimestrales USA'!$C:$DY,AN$1,FALSE)/3</f>
        <v>242.53333333333333</v>
      </c>
      <c r="AO82" s="3">
        <f>+VLOOKUP($E82,'Trimestrales USA'!$C:$DY,AO$1,FALSE)/3</f>
        <v>922.4</v>
      </c>
      <c r="AP82" s="3">
        <f>+VLOOKUP($E82,'Trimestrales USA'!$C:$DY,AP$1,FALSE)/3</f>
        <v>765.19999999999993</v>
      </c>
      <c r="AQ82" s="3">
        <f>+VLOOKUP($E82,'Trimestrales USA'!$C:$DY,AQ$1,FALSE)/3</f>
        <v>157.20000000000002</v>
      </c>
      <c r="AR82" s="3">
        <f>+VLOOKUP($E82,'Trimestrales USA'!$C:$DY,AR$1,FALSE)/3</f>
        <v>1044.9333333333334</v>
      </c>
      <c r="AS82" s="3">
        <f>+VLOOKUP($E82,'Trimestrales USA'!$C:$DY,AS$1,FALSE)/3</f>
        <v>406.33333333333331</v>
      </c>
      <c r="AT82" s="3">
        <f>+VLOOKUP($E82,'Trimestrales USA'!$C:$DY,AT$1,FALSE)/3</f>
        <v>252.33333333333334</v>
      </c>
      <c r="AU82" s="3">
        <f>+VLOOKUP($E82,'Trimestrales USA'!$C:$DY,AU$1,FALSE)/3</f>
        <v>154</v>
      </c>
      <c r="AV82" s="3">
        <f>+VLOOKUP($E82,'Trimestrales USA'!$C:$DY,AV$1,FALSE)/3</f>
        <v>638.6</v>
      </c>
      <c r="AW82" s="3">
        <f>+VLOOKUP($E82,'Trimestrales USA'!$C:$DY,AW$1,FALSE)/3</f>
        <v>4898.666666666667</v>
      </c>
      <c r="AX82" s="3">
        <f>+VLOOKUP($E82,'Trimestrales USA'!$C:$DY,AX$1,FALSE)/3</f>
        <v>73.63333333333334</v>
      </c>
      <c r="AY82" s="3">
        <f>+VLOOKUP($E82,'Trimestrales USA'!$C:$DY,AY$1,FALSE)/3</f>
        <v>63.233333333333327</v>
      </c>
      <c r="AZ82" s="3">
        <f>+VLOOKUP($E82,'Trimestrales USA'!$C:$DY,AZ$1,FALSE)/3</f>
        <v>10.366666666666667</v>
      </c>
      <c r="BA82" s="3">
        <f>+VLOOKUP($E82,'Trimestrales USA'!$C:$DY,BA$1,FALSE)/3</f>
        <v>134.23333333333332</v>
      </c>
      <c r="BB82" s="3">
        <f>+VLOOKUP($E82,'Trimestrales USA'!$C:$DY,BB$1,FALSE)/3</f>
        <v>89.633333333333326</v>
      </c>
      <c r="BC82" s="3">
        <f>+VLOOKUP($E82,'Trimestrales USA'!$C:$DY,BC$1,FALSE)/3</f>
        <v>21.2</v>
      </c>
      <c r="BD82" s="3">
        <f>+VLOOKUP($E82,'Trimestrales USA'!$C:$DY,BD$1,FALSE)/3</f>
        <v>23.400000000000002</v>
      </c>
      <c r="BE82" s="3">
        <f>+VLOOKUP($E82,'Trimestrales USA'!$C:$DY,BE$1,FALSE)/3</f>
        <v>94.600000000000009</v>
      </c>
      <c r="BF82" s="3">
        <f>+VLOOKUP($E82,'Trimestrales USA'!$C:$DY,BF$1,FALSE)/3</f>
        <v>198.5</v>
      </c>
      <c r="BG82" s="3">
        <f>+VLOOKUP($E82,'Trimestrales USA'!$C:$DY,BG$1,FALSE)/3</f>
        <v>665.0333333333333</v>
      </c>
      <c r="BH82" s="3">
        <f>+VLOOKUP($E82,'Trimestrales USA'!$C:$DY,BH$1,FALSE)/3</f>
        <v>369.9666666666667</v>
      </c>
      <c r="BI82" s="3">
        <f>+VLOOKUP($E82,'Trimestrales USA'!$C:$DY,BI$1,FALSE)/3</f>
        <v>10.366666666666667</v>
      </c>
      <c r="BJ82" s="3">
        <f>+VLOOKUP($E82,'Trimestrales USA'!$C:$DY,BJ$1,FALSE)/3</f>
        <v>16.066666666666666</v>
      </c>
      <c r="BK82" s="3">
        <f>+VLOOKUP($E82,'Trimestrales USA'!$C:$DY,BK$1,FALSE)/3</f>
        <v>20.900000000000002</v>
      </c>
      <c r="BL82" s="3">
        <f>+VLOOKUP($E82,'Trimestrales USA'!$C:$DY,BL$1,FALSE)/3</f>
        <v>47.4</v>
      </c>
      <c r="BM82" s="3">
        <f>+VLOOKUP($E82,'Trimestrales USA'!$C:$DY,BM$1,FALSE)/3</f>
        <v>53</v>
      </c>
      <c r="BN82" s="3">
        <f>+VLOOKUP($E82,'Trimestrales USA'!$C:$DY,BN$1,FALSE)/3</f>
        <v>81.566666666666663</v>
      </c>
      <c r="BO82" s="3">
        <f>+VLOOKUP($E82,'Trimestrales USA'!$C:$DY,BO$1,FALSE)/3</f>
        <v>19.533333333333335</v>
      </c>
      <c r="BP82" s="3">
        <f>+VLOOKUP($E82,'Trimestrales USA'!$C:$DY,BP$1,FALSE)/3</f>
        <v>41.333333333333336</v>
      </c>
      <c r="BQ82" s="3">
        <f>+VLOOKUP($E82,'Trimestrales USA'!$C:$DY,BQ$1,FALSE)/3</f>
        <v>44.766666666666673</v>
      </c>
      <c r="BR82" s="3">
        <f>+VLOOKUP($E82,'Trimestrales USA'!$C:$DY,BR$1,FALSE)/3</f>
        <v>8.1333333333333329</v>
      </c>
      <c r="BS82" s="3">
        <f>+VLOOKUP($E82,'Trimestrales USA'!$C:$DY,BS$1,FALSE)/3</f>
        <v>26.933333333333334</v>
      </c>
      <c r="BT82" s="3">
        <f>+VLOOKUP($E82,'Trimestrales USA'!$C:$DY,BT$1,FALSE)/3</f>
        <v>295.06666666666666</v>
      </c>
      <c r="BU82" s="3">
        <f>+VLOOKUP($E82,'Trimestrales USA'!$C:$DY,BU$1,FALSE)/3</f>
        <v>77.233333333333334</v>
      </c>
      <c r="BV82" s="3">
        <f>+VLOOKUP($E82,'Trimestrales USA'!$C:$DY,BV$1,FALSE)/3</f>
        <v>5.6000000000000005</v>
      </c>
      <c r="BW82" s="3">
        <f>+VLOOKUP($E82,'Trimestrales USA'!$C:$DY,BW$1,FALSE)/3</f>
        <v>3.4</v>
      </c>
      <c r="BX82" s="3">
        <f>+VLOOKUP($E82,'Trimestrales USA'!$C:$DY,BX$1,FALSE)/3</f>
        <v>19.133333333333333</v>
      </c>
      <c r="BY82" s="3">
        <f>+VLOOKUP($E82,'Trimestrales USA'!$C:$DY,BY$1,FALSE)/3</f>
        <v>12.966666666666667</v>
      </c>
      <c r="BZ82" s="3">
        <f>+VLOOKUP($E82,'Trimestrales USA'!$C:$DY,BZ$1,FALSE)/3</f>
        <v>47.699999999999996</v>
      </c>
      <c r="CA82" s="3">
        <f>+VLOOKUP($E82,'Trimestrales USA'!$C:$DY,CA$1,FALSE)/3</f>
        <v>105.89999999999999</v>
      </c>
      <c r="CB82" s="3">
        <f>+VLOOKUP($E82,'Trimestrales USA'!$C:$DY,CB$1,FALSE)/3</f>
        <v>23.133333333333336</v>
      </c>
      <c r="CC82" s="3">
        <f>+VLOOKUP($E82,'Trimestrales USA'!$C:$DY,CC$1,FALSE)/3</f>
        <v>349.09999999999997</v>
      </c>
      <c r="CD82" s="3">
        <f>+VLOOKUP($E82,'Trimestrales USA'!$C:$DY,CD$1,FALSE)/3</f>
        <v>318.33333333333331</v>
      </c>
      <c r="CE82" s="3">
        <f>+VLOOKUP($E82,'Trimestrales USA'!$C:$DY,CE$1,FALSE)/3</f>
        <v>57.9</v>
      </c>
      <c r="CF82" s="3">
        <f>+VLOOKUP($E82,'Trimestrales USA'!$C:$DY,CF$1,FALSE)/3</f>
        <v>45.4</v>
      </c>
      <c r="CG82" s="3">
        <f>+VLOOKUP($E82,'Trimestrales USA'!$C:$DY,CG$1,FALSE)/3</f>
        <v>45</v>
      </c>
      <c r="CH82" s="3">
        <f>+VLOOKUP($E82,'Trimestrales USA'!$C:$DY,CH$1,FALSE)/3</f>
        <v>170.03333333333333</v>
      </c>
      <c r="CI82" s="3">
        <f>+VLOOKUP($E82,'Trimestrales USA'!$C:$DY,CI$1,FALSE)/3</f>
        <v>164.23333333333332</v>
      </c>
      <c r="CJ82" s="3">
        <f>+VLOOKUP($E82,'Trimestrales USA'!$C:$DY,CJ$1,FALSE)/3</f>
        <v>31.366666666666664</v>
      </c>
      <c r="CK82" s="3">
        <f>+VLOOKUP($E82,'Trimestrales USA'!$C:$DY,CK$1,FALSE)/3</f>
        <v>13.666666666666666</v>
      </c>
      <c r="CL82" s="3">
        <f>+VLOOKUP($E82,'Trimestrales USA'!$C:$DY,CL$1,FALSE)/3</f>
        <v>5.5</v>
      </c>
      <c r="CM82" s="3">
        <f>+VLOOKUP($E82,'Trimestrales USA'!$C:$DY,CM$1,FALSE)/3</f>
        <v>43.866666666666667</v>
      </c>
      <c r="CN82" s="3">
        <f>+VLOOKUP($E82,'Trimestrales USA'!$C:$DY,CN$1,FALSE)/3</f>
        <v>12.633333333333333</v>
      </c>
      <c r="CO82" s="3">
        <f>+VLOOKUP($E82,'Trimestrales USA'!$C:$DY,CO$1,FALSE)/3</f>
        <v>9.0666666666666664</v>
      </c>
      <c r="CP82" s="3">
        <f>+VLOOKUP($E82,'Trimestrales USA'!$C:$DY,CP$1,FALSE)/3</f>
        <v>32.5</v>
      </c>
      <c r="CQ82" s="3">
        <f>+VLOOKUP($E82,'Trimestrales USA'!$C:$DY,CQ$1,FALSE)/3</f>
        <v>15.633333333333333</v>
      </c>
      <c r="CR82" s="3">
        <f>+VLOOKUP($E82,'Trimestrales USA'!$C:$DY,CR$1,FALSE)/3</f>
        <v>277.56666666666666</v>
      </c>
      <c r="CS82" s="3">
        <f>+VLOOKUP($E82,'Trimestrales USA'!$C:$DY,CS$1,FALSE)/3</f>
        <v>69.36666666666666</v>
      </c>
      <c r="CT82" s="3">
        <f>+VLOOKUP($E82,'Trimestrales USA'!$C:$DY,CT$1,FALSE)/3</f>
        <v>28.433333333333334</v>
      </c>
      <c r="CU82" s="3">
        <f>+VLOOKUP($E82,'Trimestrales USA'!$C:$DY,CU$1,FALSE)/3</f>
        <v>135.26666666666668</v>
      </c>
      <c r="CV82" s="3">
        <f>+VLOOKUP($E82,'Trimestrales USA'!$C:$DY,CV$1,FALSE)/3</f>
        <v>44.5</v>
      </c>
      <c r="CW82" s="3">
        <f>+VLOOKUP($E82,'Trimestrales USA'!$C:$DY,CW$1,FALSE)/3</f>
        <v>1127.3333333333333</v>
      </c>
      <c r="CX82" s="3">
        <f>+VLOOKUP($E82,'Trimestrales USA'!$C:$DY,CX$1,FALSE)/3</f>
        <v>385.36666666666662</v>
      </c>
      <c r="CY82" s="3">
        <f>+VLOOKUP($E82,'Trimestrales USA'!$C:$DY,CY$1,FALSE)/3</f>
        <v>168.9</v>
      </c>
      <c r="CZ82" s="3">
        <f>+VLOOKUP($E82,'Trimestrales USA'!$C:$DY,CZ$1,FALSE)/3</f>
        <v>84.466666666666669</v>
      </c>
      <c r="DA82" s="3">
        <f>+VLOOKUP($E82,'Trimestrales USA'!$C:$DY,DA$1,FALSE)/3</f>
        <v>127.83333333333333</v>
      </c>
      <c r="DB82" s="3">
        <f>+VLOOKUP($E82,'Trimestrales USA'!$C:$DY,DB$1,FALSE)/3</f>
        <v>4.2</v>
      </c>
      <c r="DC82" s="3">
        <f>+VLOOKUP($E82,'Trimestrales USA'!$C:$DY,DC$1,FALSE)/3</f>
        <v>741.9666666666667</v>
      </c>
      <c r="DD82" s="3">
        <f>+VLOOKUP($E82,'Trimestrales USA'!$C:$DY,DD$1,FALSE)/3</f>
        <v>680.6</v>
      </c>
      <c r="DE82" s="3">
        <f>+VLOOKUP($E82,'Trimestrales USA'!$C:$DY,DE$1,FALSE)/3</f>
        <v>532.56666666666672</v>
      </c>
      <c r="DF82" s="3">
        <f>+VLOOKUP($E82,'Trimestrales USA'!$C:$DY,DF$1,FALSE)/3</f>
        <v>148.03333333333333</v>
      </c>
      <c r="DG82" s="3">
        <f>+VLOOKUP($E82,'Trimestrales USA'!$C:$DY,DG$1,FALSE)/3</f>
        <v>61.366666666666667</v>
      </c>
      <c r="DH82" s="3">
        <f>+VLOOKUP($E82,'Trimestrales USA'!$C:$DY,DH$1,FALSE)/3</f>
        <v>675.19999999999993</v>
      </c>
      <c r="DI82" s="3">
        <f>+VLOOKUP($E82,'Trimestrales USA'!$C:$DY,DI$1,FALSE)/3</f>
        <v>403.66666666666669</v>
      </c>
      <c r="DJ82" s="3">
        <f>+VLOOKUP($E82,'Trimestrales USA'!$C:$DY,DJ$1,FALSE)/3</f>
        <v>73.566666666666663</v>
      </c>
      <c r="DK82" s="3">
        <f>+VLOOKUP($E82,'Trimestrales USA'!$C:$DY,DK$1,FALSE)/3</f>
        <v>84.333333333333329</v>
      </c>
      <c r="DL82" s="3">
        <f>+VLOOKUP($E82,'Trimestrales USA'!$C:$DY,DL$1,FALSE)/3</f>
        <v>245.73333333333335</v>
      </c>
      <c r="DM82" s="3">
        <f>+VLOOKUP($E82,'Trimestrales USA'!$C:$DY,DM$1,FALSE)/3</f>
        <v>107</v>
      </c>
      <c r="DN82" s="3">
        <f>+VLOOKUP($E82,'Trimestrales USA'!$C:$DY,DN$1,FALSE)/3</f>
        <v>164.53333333333333</v>
      </c>
      <c r="DO82" s="3">
        <f>+VLOOKUP($E82,'Trimestrales USA'!$C:$DY,DO$1,FALSE)/3</f>
        <v>150.1</v>
      </c>
      <c r="DP82" s="3">
        <f>+VLOOKUP($E82,'Trimestrales USA'!$C:$DY,DP$1,FALSE)/3</f>
        <v>14.466666666666667</v>
      </c>
      <c r="DQ82" s="3">
        <f>+VLOOKUP($E82,'Trimestrales USA'!$C:$DY,DQ$1,FALSE)/3</f>
        <v>483.59999999999997</v>
      </c>
      <c r="DR82" s="3">
        <f>+VLOOKUP($E82,'Trimestrales USA'!$C:$DY,DR$1,FALSE)/3</f>
        <v>72.666666666666671</v>
      </c>
      <c r="DS82" s="3">
        <f>+VLOOKUP($E82,'Trimestrales USA'!$C:$DY,DS$1,FALSE)/3</f>
        <v>410.93333333333334</v>
      </c>
      <c r="DT82" s="3">
        <f>+VLOOKUP($E82,'Trimestrales USA'!$C:$DY,DT$1,FALSE)/3</f>
        <v>198.1</v>
      </c>
      <c r="DU82" s="3">
        <f>+VLOOKUP($E82,'Trimestrales USA'!$C:$DY,DU$1,FALSE)/3</f>
        <v>135.6</v>
      </c>
      <c r="DV82" s="3">
        <f>+VLOOKUP($E82,'Trimestrales USA'!$C:$DY,DV$1,FALSE)/3</f>
        <v>43.133333333333333</v>
      </c>
      <c r="DW82" s="3">
        <f>+VLOOKUP($E82,'Trimestrales USA'!$C:$DY,DW$1,FALSE)/3</f>
        <v>34.1</v>
      </c>
      <c r="DX82" s="3">
        <f>+VLOOKUP($E82,'Trimestrales USA'!$C:$DY,DX$1,FALSE)/3</f>
        <v>218.4</v>
      </c>
      <c r="DY82" s="3">
        <f>+VLOOKUP($E82,'Trimestrales USA'!$C:$DY,DY$1,FALSE)/3</f>
        <v>59.366666666666667</v>
      </c>
      <c r="DZ82" s="3">
        <f>+VLOOKUP($E82,'Trimestrales USA'!$C:$DY,DZ$1,FALSE)/3</f>
        <v>34.733333333333334</v>
      </c>
      <c r="EA82" s="3">
        <f>+VLOOKUP($E82,'Trimestrales USA'!$C:$DY,EA$1,FALSE)/3</f>
        <v>24.666666666666668</v>
      </c>
      <c r="EB82" s="3">
        <f>+VLOOKUP($E82,'Trimestrales USA'!$C:$DY,EB$1,FALSE)/3</f>
        <v>159</v>
      </c>
      <c r="EC82" s="3">
        <f>+VLOOKUP($E82,'Trimestrales USA'!$C:$DY,EC$1,FALSE)/3</f>
        <v>45.9</v>
      </c>
      <c r="ED82" s="3">
        <f>+VLOOKUP($E82,'Trimestrales USA'!$C:$DY,ED$1,FALSE)/3</f>
        <v>113.10000000000001</v>
      </c>
      <c r="EE82" s="3">
        <f>+VLOOKUP($E82,'Trimestrales USA'!$C:$DY,EE$1,FALSE)/3</f>
        <v>118.93333333333334</v>
      </c>
      <c r="EF82" s="3">
        <f>+VLOOKUP($E82,'Trimestrales USA'!$C:$DY,EF$1,FALSE)/3</f>
        <v>738.36666666666667</v>
      </c>
      <c r="EG82" s="3">
        <f>+VLOOKUP($E82,'Trimestrales USA'!$C:$DY,EG$1,FALSE)/3</f>
        <v>232.79999999999998</v>
      </c>
      <c r="EH82" s="3">
        <f>+VLOOKUP($E82,'Trimestrales USA'!$C:$DY,EH$1,FALSE)/3</f>
        <v>217.9</v>
      </c>
      <c r="EI82" s="3">
        <f>+VLOOKUP($E82,'Trimestrales USA'!$C:$DY,EI$1,FALSE)/3</f>
        <v>131.73333333333332</v>
      </c>
      <c r="EJ82" s="3">
        <f>+VLOOKUP($E82,'Trimestrales USA'!$C:$DY,EJ$1,FALSE)/3</f>
        <v>86.166666666666671</v>
      </c>
      <c r="EK82" s="3">
        <f>+VLOOKUP($E82,'Trimestrales USA'!$C:$DY,EK$1,FALSE)/3</f>
        <v>14.866666666666667</v>
      </c>
      <c r="EL82" s="3">
        <f>+VLOOKUP($E82,'Trimestrales USA'!$C:$DY,EL$1,FALSE)/3</f>
        <v>505.56666666666666</v>
      </c>
      <c r="EM82" s="3">
        <f>+VLOOKUP($E82,'Trimestrales USA'!$C:$DY,EM$1,FALSE)/3</f>
        <v>462.76666666666665</v>
      </c>
      <c r="EN82" s="3">
        <f>+VLOOKUP($E82,'Trimestrales USA'!$C:$DY,EN$1,FALSE)/3</f>
        <v>42.766666666666673</v>
      </c>
      <c r="EO82" s="3">
        <f>+VLOOKUP($E82,'Trimestrales USA'!$C:$DY,EO$1,FALSE)/3</f>
        <v>0</v>
      </c>
      <c r="EP82" s="3">
        <f>+VLOOKUP($E82,'Trimestrales USA'!$C:$DY,EP$1,FALSE)/3</f>
        <v>1071.3999999999999</v>
      </c>
      <c r="EQ82" s="3">
        <f>+VLOOKUP($E82,'Trimestrales USA'!$C:$DY,EQ$1,FALSE)/3</f>
        <v>3827.2666666666664</v>
      </c>
      <c r="ER82" s="3">
        <f>+VLOOKUP($E82,'Trimestrales USA'!$C:$DY,ER$1,FALSE)/3</f>
        <v>0</v>
      </c>
      <c r="ES82" s="3">
        <f>+VLOOKUP($E82,'Trimestrales MX'!$C:$FS,ES$1,FALSE)/3</f>
        <v>5395369.6639999999</v>
      </c>
      <c r="ET82" s="3">
        <f>+VLOOKUP($E82,'Trimestrales MX'!$C:$FS,ET$1,FALSE)/3</f>
        <v>214601.51966666666</v>
      </c>
      <c r="EU82" s="3">
        <f>+VLOOKUP($E82,'Trimestrales MX'!$C:$FS,EU$1,FALSE)/3</f>
        <v>5180768.1443333337</v>
      </c>
      <c r="EV82" s="3">
        <f>+VLOOKUP($E82,'Trimestrales MX'!$C:$FS,EV$1,FALSE)/3</f>
        <v>142638.62733333334</v>
      </c>
      <c r="EW82" s="3">
        <f>+VLOOKUP($E82,'Trimestrales MX'!$C:$FS,EW$1,FALSE)/3</f>
        <v>142638.62733333334</v>
      </c>
      <c r="EX82" s="3">
        <f>+VLOOKUP($E82,'Trimestrales MX'!$C:$FS,EX$1,FALSE)/3</f>
        <v>76291.282666666666</v>
      </c>
      <c r="EY82" s="3">
        <f>+VLOOKUP($E82,'Trimestrales MX'!$C:$FS,EY$1,FALSE)/3</f>
        <v>56716.411</v>
      </c>
      <c r="EZ82" s="3">
        <f>+VLOOKUP($E82,'Trimestrales MX'!$C:$FS,EZ$1,FALSE)/3</f>
        <v>5382.9650000000001</v>
      </c>
      <c r="FA82" s="3">
        <f>+VLOOKUP($E82,'Trimestrales MX'!$C:$FS,FA$1,FALSE)/3</f>
        <v>3840.6059999999998</v>
      </c>
      <c r="FB82" s="3">
        <f>+VLOOKUP($E82,'Trimestrales MX'!$C:$FS,FB$1,FALSE)/3</f>
        <v>407.36266666666666</v>
      </c>
      <c r="FC82" s="3">
        <f>+VLOOKUP($E82,'Trimestrales MX'!$C:$FS,FC$1,FALSE)/3</f>
        <v>1733055.0020000001</v>
      </c>
      <c r="FD82" s="3">
        <f>+VLOOKUP($E82,'Trimestrales MX'!$C:$FS,FD$1,FALSE)/3</f>
        <v>380786.70833333331</v>
      </c>
      <c r="FE82" s="3">
        <f>+VLOOKUP($E82,'Trimestrales MX'!$C:$FS,FE$1,FALSE)/3</f>
        <v>298333.95766666665</v>
      </c>
      <c r="FF82" s="3">
        <f>+VLOOKUP($E82,'Trimestrales MX'!$C:$FS,FF$1,FALSE)/3</f>
        <v>54390.681666666671</v>
      </c>
      <c r="FG82" s="3">
        <f>+VLOOKUP($E82,'Trimestrales MX'!$C:$FS,FG$1,FALSE)/3</f>
        <v>28062.06866666667</v>
      </c>
      <c r="FH82" s="3">
        <f>+VLOOKUP($E82,'Trimestrales MX'!$C:$FS,FH$1,FALSE)/3</f>
        <v>86603.575666666671</v>
      </c>
      <c r="FI82" s="3">
        <f>+VLOOKUP($E82,'Trimestrales MX'!$C:$FS,FI$1,FALSE)/3</f>
        <v>68209.579666666672</v>
      </c>
      <c r="FJ82" s="3">
        <f>+VLOOKUP($E82,'Trimestrales MX'!$C:$FS,FJ$1,FALSE)/3</f>
        <v>18393.995999999999</v>
      </c>
      <c r="FK82" s="3">
        <f>+VLOOKUP($E82,'Trimestrales MX'!$C:$FS,FK$1,FALSE)/3</f>
        <v>401158.70566666668</v>
      </c>
      <c r="FL82" s="3">
        <f>+VLOOKUP($E82,'Trimestrales MX'!$C:$FS,FL$1,FALSE)/3</f>
        <v>258758.13066666666</v>
      </c>
      <c r="FM82" s="3">
        <f>+VLOOKUP($E82,'Trimestrales MX'!$C:$FS,FM$1,FALSE)/3</f>
        <v>98356.14899999999</v>
      </c>
      <c r="FN82" s="3">
        <f>+VLOOKUP($E82,'Trimestrales MX'!$C:$FS,FN$1,FALSE)/3</f>
        <v>44044.425999999999</v>
      </c>
      <c r="FO82" s="3">
        <f>+VLOOKUP($E82,'Trimestrales MX'!$C:$FS,FO$1,FALSE)/3</f>
        <v>864506.01233333338</v>
      </c>
      <c r="FP82" s="3">
        <f>+VLOOKUP($E82,'Trimestrales MX'!$C:$FS,FP$1,FALSE)/3</f>
        <v>194005.13933333333</v>
      </c>
      <c r="FQ82" s="3">
        <f>+VLOOKUP($E82,'Trimestrales MX'!$C:$FS,FQ$1,FALSE)/3</f>
        <v>6343.3446666666669</v>
      </c>
      <c r="FR82" s="3">
        <f>+VLOOKUP($E82,'Trimestrales MX'!$C:$FS,FR$1,FALSE)/3</f>
        <v>16598.679666666667</v>
      </c>
      <c r="FS82" s="3">
        <f>+VLOOKUP($E82,'Trimestrales MX'!$C:$FS,FS$1,FALSE)/3</f>
        <v>6819.7476666666662</v>
      </c>
      <c r="FT82" s="3">
        <f>+VLOOKUP($E82,'Trimestrales MX'!$C:$FS,FT$1,FALSE)/3</f>
        <v>6609.8290000000006</v>
      </c>
      <c r="FU82" s="3">
        <f>+VLOOKUP($E82,'Trimestrales MX'!$C:$FS,FU$1,FALSE)/3</f>
        <v>21573.135666666665</v>
      </c>
      <c r="FV82" s="3">
        <f>+VLOOKUP($E82,'Trimestrales MX'!$C:$FS,FV$1,FALSE)/3</f>
        <v>44258.863333333335</v>
      </c>
      <c r="FW82" s="3">
        <f>+VLOOKUP($E82,'Trimestrales MX'!$C:$FS,FW$1,FALSE)/3</f>
        <v>944.34933333333322</v>
      </c>
      <c r="FX82" s="3">
        <f>+VLOOKUP($E82,'Trimestrales MX'!$C:$FS,FX$1,FALSE)/3</f>
        <v>62524.764666666662</v>
      </c>
      <c r="FY82" s="3">
        <f>+VLOOKUP($E82,'Trimestrales MX'!$C:$FS,FY$1,FALSE)/3</f>
        <v>28332.425666666666</v>
      </c>
      <c r="FZ82" s="3">
        <f>+VLOOKUP($E82,'Trimestrales MX'!$C:$FS,FZ$1,FALSE)/3</f>
        <v>47170.392666666674</v>
      </c>
      <c r="GA82" s="3">
        <f>+VLOOKUP($E82,'Trimestrales MX'!$C:$FS,GA$1,FALSE)/3</f>
        <v>39689.302000000003</v>
      </c>
      <c r="GB82" s="3">
        <f>+VLOOKUP($E82,'Trimestrales MX'!$C:$FS,GB$1,FALSE)/3</f>
        <v>7481.0906666666669</v>
      </c>
      <c r="GC82" s="3">
        <f>+VLOOKUP($E82,'Trimestrales MX'!$C:$FS,GC$1,FALSE)/3</f>
        <v>8756.9809999999998</v>
      </c>
      <c r="GD82" s="3">
        <f>+VLOOKUP($E82,'Trimestrales MX'!$C:$FS,GD$1,FALSE)/3</f>
        <v>1686.7426666666668</v>
      </c>
      <c r="GE82" s="3">
        <f>+VLOOKUP($E82,'Trimestrales MX'!$C:$FS,GE$1,FALSE)/3</f>
        <v>6125.3839999999991</v>
      </c>
      <c r="GF82" s="3">
        <f>+VLOOKUP($E82,'Trimestrales MX'!$C:$FS,GF$1,FALSE)/3</f>
        <v>944.85433333333333</v>
      </c>
      <c r="GG82" s="3">
        <f>+VLOOKUP($E82,'Trimestrales MX'!$C:$FS,GG$1,FALSE)/3</f>
        <v>4373.8706666666667</v>
      </c>
      <c r="GH82" s="3">
        <f>+VLOOKUP($E82,'Trimestrales MX'!$C:$FS,GH$1,FALSE)/3</f>
        <v>1315.1683333333333</v>
      </c>
      <c r="GI82" s="3">
        <f>+VLOOKUP($E82,'Trimestrales MX'!$C:$FS,GI$1,FALSE)/3</f>
        <v>3058.7019999999998</v>
      </c>
      <c r="GJ82" s="3">
        <f>+VLOOKUP($E82,'Trimestrales MX'!$C:$FS,GJ$1,FALSE)/3</f>
        <v>20083.405333333332</v>
      </c>
      <c r="GK82" s="3">
        <f>+VLOOKUP($E82,'Trimestrales MX'!$C:$FS,GK$1,FALSE)/3</f>
        <v>2210.087</v>
      </c>
      <c r="GL82" s="3">
        <f>+VLOOKUP($E82,'Trimestrales MX'!$C:$FS,GL$1,FALSE)/3</f>
        <v>17015.022333333334</v>
      </c>
      <c r="GM82" s="3">
        <f>+VLOOKUP($E82,'Trimestrales MX'!$C:$FS,GM$1,FALSE)/3</f>
        <v>858.29566666666676</v>
      </c>
      <c r="GN82" s="3">
        <f>+VLOOKUP($E82,'Trimestrales MX'!$C:$FS,GN$1,FALSE)/3</f>
        <v>7860.7096666666666</v>
      </c>
      <c r="GO82" s="3">
        <f>+VLOOKUP($E82,'Trimestrales MX'!$C:$FS,GO$1,FALSE)/3</f>
        <v>1367.4219999999998</v>
      </c>
      <c r="GP82" s="3">
        <f>+VLOOKUP($E82,'Trimestrales MX'!$C:$FS,GP$1,FALSE)/3</f>
        <v>5719.0743333333339</v>
      </c>
      <c r="GQ82" s="3">
        <f>+VLOOKUP($E82,'Trimestrales MX'!$C:$FS,GQ$1,FALSE)/3</f>
        <v>774.21333333333325</v>
      </c>
      <c r="GR82" s="3">
        <f>+VLOOKUP($E82,'Trimestrales MX'!$C:$FS,GR$1,FALSE)/3</f>
        <v>8084.6440000000002</v>
      </c>
      <c r="GS82" s="3">
        <f>+VLOOKUP($E82,'Trimestrales MX'!$C:$FS,GS$1,FALSE)/3</f>
        <v>4831.8133333333335</v>
      </c>
      <c r="GT82" s="3">
        <f>+VLOOKUP($E82,'Trimestrales MX'!$C:$FS,GT$1,FALSE)/3</f>
        <v>267.85966666666667</v>
      </c>
      <c r="GU82" s="3">
        <f>+VLOOKUP($E82,'Trimestrales MX'!$C:$FS,GU$1,FALSE)/3</f>
        <v>2984.971</v>
      </c>
      <c r="GV82" s="3">
        <f>+VLOOKUP($E82,'Trimestrales MX'!$C:$FS,GV$1,FALSE)/3</f>
        <v>15077.121333333334</v>
      </c>
      <c r="GW82" s="3">
        <f>+VLOOKUP($E82,'Trimestrales MX'!$C:$FS,GW$1,FALSE)/3</f>
        <v>5023.9056666666665</v>
      </c>
      <c r="GX82" s="3">
        <f>+VLOOKUP($E82,'Trimestrales MX'!$C:$FS,GX$1,FALSE)/3</f>
        <v>10053.215666666667</v>
      </c>
      <c r="GY82" s="3">
        <f>+VLOOKUP($E82,'Trimestrales MX'!$C:$FS,GY$1,FALSE)/3</f>
        <v>6163.3836666666675</v>
      </c>
      <c r="GZ82" s="3">
        <f>+VLOOKUP($E82,'Trimestrales MX'!$C:$FS,GZ$1,FALSE)/3</f>
        <v>25743.672333333336</v>
      </c>
      <c r="HA82" s="3">
        <f>+VLOOKUP($E82,'Trimestrales MX'!$C:$FS,HA$1,FALSE)/3</f>
        <v>91840.956000000006</v>
      </c>
      <c r="HB82" s="3">
        <f>+VLOOKUP($E82,'Trimestrales MX'!$C:$FS,HB$1,FALSE)/3</f>
        <v>44043.640000000007</v>
      </c>
      <c r="HC82" s="3">
        <f>+VLOOKUP($E82,'Trimestrales MX'!$C:$FS,HC$1,FALSE)/3</f>
        <v>6768.3583333333336</v>
      </c>
      <c r="HD82" s="3">
        <f>+VLOOKUP($E82,'Trimestrales MX'!$C:$FS,HD$1,FALSE)/3</f>
        <v>2670.181</v>
      </c>
      <c r="HE82" s="3">
        <f>+VLOOKUP($E82,'Trimestrales MX'!$C:$FS,HE$1,FALSE)/3</f>
        <v>15656.460333333334</v>
      </c>
      <c r="HF82" s="3">
        <f>+VLOOKUP($E82,'Trimestrales MX'!$C:$FS,HF$1,FALSE)/3</f>
        <v>4129.1406666666671</v>
      </c>
      <c r="HG82" s="3">
        <f>+VLOOKUP($E82,'Trimestrales MX'!$C:$FS,HG$1,FALSE)/3</f>
        <v>14009.980333333333</v>
      </c>
      <c r="HH82" s="3">
        <f>+VLOOKUP($E82,'Trimestrales MX'!$C:$FS,HH$1,FALSE)/3</f>
        <v>4563.1956666666665</v>
      </c>
      <c r="HI82" s="3">
        <f>+VLOOKUP($E82,'Trimestrales MX'!$C:$FS,HI$1,FALSE)/3</f>
        <v>24044.693333333333</v>
      </c>
      <c r="HJ82" s="3">
        <f>+VLOOKUP($E82,'Trimestrales MX'!$C:$FS,HJ$1,FALSE)/3</f>
        <v>18586.815999999999</v>
      </c>
      <c r="HK82" s="3">
        <f>+VLOOKUP($E82,'Trimestrales MX'!$C:$FS,HK$1,FALSE)/3</f>
        <v>5457.8773333333329</v>
      </c>
      <c r="HL82" s="3">
        <f>+VLOOKUP($E82,'Trimestrales MX'!$C:$FS,HL$1,FALSE)/3</f>
        <v>22285.400666666668</v>
      </c>
      <c r="HM82" s="3">
        <f>+VLOOKUP($E82,'Trimestrales MX'!$C:$FS,HM$1,FALSE)/3</f>
        <v>4499.8103333333338</v>
      </c>
      <c r="HN82" s="3">
        <f>+VLOOKUP($E82,'Trimestrales MX'!$C:$FS,HN$1,FALSE)/3</f>
        <v>7196.3196666666663</v>
      </c>
      <c r="HO82" s="3">
        <f>+VLOOKUP($E82,'Trimestrales MX'!$C:$FS,HO$1,FALSE)/3</f>
        <v>6929.5219999999999</v>
      </c>
      <c r="HP82" s="3">
        <f>+VLOOKUP($E82,'Trimestrales MX'!$C:$FS,HP$1,FALSE)/3</f>
        <v>1734.2776666666666</v>
      </c>
      <c r="HQ82" s="3">
        <f>+VLOOKUP($E82,'Trimestrales MX'!$C:$FS,HQ$1,FALSE)/3</f>
        <v>1925.4713333333332</v>
      </c>
      <c r="HR82" s="3">
        <f>+VLOOKUP($E82,'Trimestrales MX'!$C:$FS,HR$1,FALSE)/3</f>
        <v>59993.630333333334</v>
      </c>
      <c r="HS82" s="3">
        <f>+VLOOKUP($E82,'Trimestrales MX'!$C:$FS,HS$1,FALSE)/3</f>
        <v>24716.868666666665</v>
      </c>
      <c r="HT82" s="3">
        <f>+VLOOKUP($E82,'Trimestrales MX'!$C:$FS,HT$1,FALSE)/3</f>
        <v>10406.054</v>
      </c>
      <c r="HU82" s="3">
        <f>+VLOOKUP($E82,'Trimestrales MX'!$C:$FS,HU$1,FALSE)/3</f>
        <v>2358.5113333333334</v>
      </c>
      <c r="HV82" s="3">
        <f>+VLOOKUP($E82,'Trimestrales MX'!$C:$FS,HV$1,FALSE)/3</f>
        <v>20618.751</v>
      </c>
      <c r="HW82" s="3">
        <f>+VLOOKUP($E82,'Trimestrales MX'!$C:$FS,HW$1,FALSE)/3</f>
        <v>1893.4453333333333</v>
      </c>
      <c r="HX82" s="3">
        <f>+VLOOKUP($E82,'Trimestrales MX'!$C:$FS,HX$1,FALSE)/3</f>
        <v>29638.695000000003</v>
      </c>
      <c r="HY82" s="3">
        <f>+VLOOKUP($E82,'Trimestrales MX'!$C:$FS,HY$1,FALSE)/3</f>
        <v>1320.114</v>
      </c>
      <c r="HZ82" s="3">
        <f>+VLOOKUP($E82,'Trimestrales MX'!$C:$FS,HZ$1,FALSE)/3</f>
        <v>2935.2420000000002</v>
      </c>
      <c r="IA82" s="3">
        <f>+VLOOKUP($E82,'Trimestrales MX'!$C:$FS,IA$1,FALSE)/3</f>
        <v>7390.4053333333331</v>
      </c>
      <c r="IB82" s="3">
        <f>+VLOOKUP($E82,'Trimestrales MX'!$C:$FS,IB$1,FALSE)/3</f>
        <v>2549.5650000000001</v>
      </c>
      <c r="IC82" s="3">
        <f>+VLOOKUP($E82,'Trimestrales MX'!$C:$FS,IC$1,FALSE)/3</f>
        <v>1121.3150000000001</v>
      </c>
      <c r="ID82" s="3">
        <f>+VLOOKUP($E82,'Trimestrales MX'!$C:$FS,ID$1,FALSE)/3</f>
        <v>2462.3409999999999</v>
      </c>
      <c r="IE82" s="3">
        <f>+VLOOKUP($E82,'Trimestrales MX'!$C:$FS,IE$1,FALSE)/3</f>
        <v>3447.4259999999999</v>
      </c>
      <c r="IF82" s="3">
        <f>+VLOOKUP($E82,'Trimestrales MX'!$C:$FS,IF$1,FALSE)/3</f>
        <v>3019.5759999999996</v>
      </c>
      <c r="IG82" s="3">
        <f>+VLOOKUP($E82,'Trimestrales MX'!$C:$FS,IG$1,FALSE)/3</f>
        <v>5392.7110000000002</v>
      </c>
      <c r="IH82" s="3">
        <f>+VLOOKUP($E82,'Trimestrales MX'!$C:$FS,IH$1,FALSE)/3</f>
        <v>35746.539333333334</v>
      </c>
      <c r="II82" s="3">
        <f>+VLOOKUP($E82,'Trimestrales MX'!$C:$FS,II$1,FALSE)/3</f>
        <v>4722.5216666666665</v>
      </c>
      <c r="IJ82" s="3">
        <f>+VLOOKUP($E82,'Trimestrales MX'!$C:$FS,IJ$1,FALSE)/3</f>
        <v>2380.2620000000002</v>
      </c>
      <c r="IK82" s="3">
        <f>+VLOOKUP($E82,'Trimestrales MX'!$C:$FS,IK$1,FALSE)/3</f>
        <v>373.26866666666666</v>
      </c>
      <c r="IL82" s="3">
        <f>+VLOOKUP($E82,'Trimestrales MX'!$C:$FS,IL$1,FALSE)/3</f>
        <v>7278.0976666666675</v>
      </c>
      <c r="IM82" s="3">
        <f>+VLOOKUP($E82,'Trimestrales MX'!$C:$FS,IM$1,FALSE)/3</f>
        <v>715.66233333333332</v>
      </c>
      <c r="IN82" s="3">
        <f>+VLOOKUP($E82,'Trimestrales MX'!$C:$FS,IN$1,FALSE)/3</f>
        <v>12859.989333333333</v>
      </c>
      <c r="IO82" s="3">
        <f>+VLOOKUP($E82,'Trimestrales MX'!$C:$FS,IO$1,FALSE)/3</f>
        <v>7416.7376666666669</v>
      </c>
      <c r="IP82" s="3">
        <f>+VLOOKUP($E82,'Trimestrales MX'!$C:$FS,IP$1,FALSE)/3</f>
        <v>60330.637999999999</v>
      </c>
      <c r="IQ82" s="3">
        <f>+VLOOKUP($E82,'Trimestrales MX'!$C:$FS,IQ$1,FALSE)/3</f>
        <v>21683.220666666664</v>
      </c>
      <c r="IR82" s="3">
        <f>+VLOOKUP($E82,'Trimestrales MX'!$C:$FS,IR$1,FALSE)/3</f>
        <v>7085.393</v>
      </c>
      <c r="IS82" s="3">
        <f>+VLOOKUP($E82,'Trimestrales MX'!$C:$FS,IS$1,FALSE)/3</f>
        <v>11086.886666666667</v>
      </c>
      <c r="IT82" s="3">
        <f>+VLOOKUP($E82,'Trimestrales MX'!$C:$FS,IT$1,FALSE)/3</f>
        <v>14921.989333333333</v>
      </c>
      <c r="IU82" s="3">
        <f>+VLOOKUP($E82,'Trimestrales MX'!$C:$FS,IU$1,FALSE)/3</f>
        <v>4921.5739999999996</v>
      </c>
      <c r="IV82" s="3">
        <f>+VLOOKUP($E82,'Trimestrales MX'!$C:$FS,IV$1,FALSE)/3</f>
        <v>631.57433333333336</v>
      </c>
      <c r="IW82" s="3">
        <f>+VLOOKUP($E82,'Trimestrales MX'!$C:$FS,IW$1,FALSE)/3</f>
        <v>25640.220333333331</v>
      </c>
      <c r="IX82" s="3">
        <f>+VLOOKUP($E82,'Trimestrales MX'!$C:$FS,IX$1,FALSE)/3</f>
        <v>2397.0146666666665</v>
      </c>
      <c r="IY82" s="3">
        <f>+VLOOKUP($E82,'Trimestrales MX'!$C:$FS,IY$1,FALSE)/3</f>
        <v>3758.6453333333334</v>
      </c>
      <c r="IZ82" s="3">
        <f>+VLOOKUP($E82,'Trimestrales MX'!$C:$FS,IZ$1,FALSE)/3</f>
        <v>9286.3003333333345</v>
      </c>
      <c r="JA82" s="3">
        <f>+VLOOKUP($E82,'Trimestrales MX'!$C:$FS,JA$1,FALSE)/3</f>
        <v>10198.260333333334</v>
      </c>
      <c r="JB82" s="3">
        <f>+VLOOKUP($E82,'Trimestrales MX'!$C:$FS,JB$1,FALSE)/3</f>
        <v>149813.47933333335</v>
      </c>
      <c r="JC82" s="3">
        <f>+VLOOKUP($E82,'Trimestrales MX'!$C:$FS,JC$1,FALSE)/3</f>
        <v>75705.878333333341</v>
      </c>
      <c r="JD82" s="3">
        <f>+VLOOKUP($E82,'Trimestrales MX'!$C:$FS,JD$1,FALSE)/3</f>
        <v>2661.2296666666666</v>
      </c>
      <c r="JE82" s="3">
        <f>+VLOOKUP($E82,'Trimestrales MX'!$C:$FS,JE$1,FALSE)/3</f>
        <v>60538.618666666669</v>
      </c>
      <c r="JF82" s="3">
        <f>+VLOOKUP($E82,'Trimestrales MX'!$C:$FS,JF$1,FALSE)/3</f>
        <v>5020.152</v>
      </c>
      <c r="JG82" s="3">
        <f>+VLOOKUP($E82,'Trimestrales MX'!$C:$FS,JG$1,FALSE)/3</f>
        <v>3546.4406666666669</v>
      </c>
      <c r="JH82" s="3">
        <f>+VLOOKUP($E82,'Trimestrales MX'!$C:$FS,JH$1,FALSE)/3</f>
        <v>526.82399999999996</v>
      </c>
      <c r="JI82" s="3">
        <f>+VLOOKUP($E82,'Trimestrales MX'!$C:$FS,JI$1,FALSE)/3</f>
        <v>1814.336</v>
      </c>
      <c r="JJ82" s="3">
        <f>+VLOOKUP($E82,'Trimestrales MX'!$C:$FS,JJ$1,FALSE)/3</f>
        <v>10357.036</v>
      </c>
      <c r="JK82" s="3">
        <f>+VLOOKUP($E82,'Trimestrales MX'!$C:$FS,JK$1,FALSE)/3</f>
        <v>7532.3596666666672</v>
      </c>
      <c r="JL82" s="3">
        <f>+VLOOKUP($E82,'Trimestrales MX'!$C:$FS,JL$1,FALSE)/3</f>
        <v>1400.826</v>
      </c>
      <c r="JM82" s="3">
        <f>+VLOOKUP($E82,'Trimestrales MX'!$C:$FS,JM$1,FALSE)/3</f>
        <v>1423.8503333333335</v>
      </c>
      <c r="JN82" s="3">
        <f>+VLOOKUP($E82,'Trimestrales MX'!$C:$FS,JN$1,FALSE)/3</f>
        <v>17495.404333333336</v>
      </c>
      <c r="JO82" s="3">
        <f>+VLOOKUP($E82,'Trimestrales MX'!$C:$FS,JO$1,FALSE)/3</f>
        <v>8265.1596666666665</v>
      </c>
      <c r="JP82" s="3">
        <f>+VLOOKUP($E82,'Trimestrales MX'!$C:$FS,JP$1,FALSE)/3</f>
        <v>9230.2446666666674</v>
      </c>
      <c r="JQ82" s="3">
        <f>+VLOOKUP($E82,'Trimestrales MX'!$C:$FS,JQ$1,FALSE)/3</f>
        <v>3305074.5150000001</v>
      </c>
      <c r="JR82" s="3">
        <f>+VLOOKUP($E82,'Trimestrales MX'!$C:$FS,JR$1,FALSE)/3</f>
        <v>427716.98566666665</v>
      </c>
      <c r="JS82" s="3">
        <f>+VLOOKUP($E82,'Trimestrales MX'!$C:$FS,JS$1,FALSE)/3</f>
        <v>478262.90766666667</v>
      </c>
      <c r="JT82" s="3">
        <f>+VLOOKUP($E82,'Trimestrales MX'!$C:$FS,JT$1,FALSE)/3</f>
        <v>340503.9586666667</v>
      </c>
      <c r="JU82" s="3">
        <f>+VLOOKUP($E82,'Trimestrales MX'!$C:$FS,JU$1,FALSE)/3</f>
        <v>8800.8333333333339</v>
      </c>
      <c r="JV82" s="3">
        <f>+VLOOKUP($E82,'Trimestrales MX'!$C:$FS,JV$1,FALSE)/3</f>
        <v>6658.690333333333</v>
      </c>
      <c r="JW82" s="3">
        <f>+VLOOKUP($E82,'Trimestrales MX'!$C:$FS,JW$1,FALSE)/3</f>
        <v>4827.4800000000005</v>
      </c>
      <c r="JX82" s="3">
        <f>+VLOOKUP($E82,'Trimestrales MX'!$C:$FS,JX$1,FALSE)/3</f>
        <v>167536.23666666666</v>
      </c>
      <c r="JY82" s="3">
        <f>+VLOOKUP($E82,'Trimestrales MX'!$C:$FS,JY$1,FALSE)/3</f>
        <v>116455.52166666667</v>
      </c>
      <c r="JZ82" s="3">
        <f>+VLOOKUP($E82,'Trimestrales MX'!$C:$FS,JZ$1,FALSE)/3</f>
        <v>25991.486666666668</v>
      </c>
      <c r="KA82" s="3">
        <f>+VLOOKUP($E82,'Trimestrales MX'!$C:$FS,KA$1,FALSE)/3</f>
        <v>5912.1566666666668</v>
      </c>
      <c r="KB82" s="3">
        <f>+VLOOKUP($E82,'Trimestrales MX'!$C:$FS,KB$1,FALSE)/3</f>
        <v>4321.5533333333333</v>
      </c>
      <c r="KC82" s="3">
        <f>+VLOOKUP($E82,'Trimestrales MX'!$C:$FS,KC$1,FALSE)/3</f>
        <v>109628.08666666667</v>
      </c>
      <c r="KD82" s="3">
        <f>+VLOOKUP($E82,'Trimestrales MX'!$C:$FS,KD$1,FALSE)/3</f>
        <v>7089.4540000000006</v>
      </c>
      <c r="KE82" s="3">
        <f>+VLOOKUP($E82,'Trimestrales MX'!$C:$FS,KE$1,FALSE)/3</f>
        <v>7362.4306666666671</v>
      </c>
      <c r="KF82" s="3">
        <f>+VLOOKUP($E82,'Trimestrales MX'!$C:$FS,KF$1,FALSE)/3</f>
        <v>8446.0166666666664</v>
      </c>
      <c r="KG82" s="3">
        <f>+VLOOKUP($E82,'Trimestrales MX'!$C:$FS,KG$1,FALSE)/3</f>
        <v>85467.122333333333</v>
      </c>
      <c r="KH82" s="3">
        <f>+VLOOKUP($E82,'Trimestrales MX'!$C:$FS,KH$1,FALSE)/3</f>
        <v>727.90766666666661</v>
      </c>
      <c r="KI82" s="3">
        <f>+VLOOKUP($E82,'Trimestrales MX'!$C:$FS,KI$1,FALSE)/3</f>
        <v>535.15533333333326</v>
      </c>
      <c r="KJ82" s="3">
        <f>+VLOOKUP($E82,'Trimestrales MX'!$C:$FS,KJ$1,FALSE)/3</f>
        <v>189617.75833333333</v>
      </c>
      <c r="KK82" s="3">
        <f>+VLOOKUP($E82,'Trimestrales MX'!$C:$FS,KK$1,FALSE)/3</f>
        <v>161418.51066666667</v>
      </c>
      <c r="KL82" s="3">
        <f>+VLOOKUP($E82,'Trimestrales MX'!$C:$FS,KL$1,FALSE)/3</f>
        <v>28199.247666666666</v>
      </c>
      <c r="KM82" s="3">
        <f>+VLOOKUP($E82,'Trimestrales MX'!$C:$FS,KM$1,FALSE)/3</f>
        <v>618159.56200000003</v>
      </c>
      <c r="KN82" s="3">
        <f>+VLOOKUP($E82,'Trimestrales MX'!$C:$FS,KN$1,FALSE)/3</f>
        <v>593890.91</v>
      </c>
      <c r="KO82" s="3">
        <f>+VLOOKUP($E82,'Trimestrales MX'!$C:$FS,KO$1,FALSE)/3</f>
        <v>24268.652000000002</v>
      </c>
      <c r="KP82" s="3">
        <f>+VLOOKUP($E82,'Trimestrales MX'!$C:$FS,KP$1,FALSE)/3</f>
        <v>101063.59966666666</v>
      </c>
      <c r="KQ82" s="3">
        <f>+VLOOKUP($E82,'Trimestrales MX'!$C:$FS,KQ$1,FALSE)/3</f>
        <v>30669.460000000003</v>
      </c>
      <c r="KR82" s="3">
        <f>+VLOOKUP($E82,'Trimestrales MX'!$C:$FS,KR$1,FALSE)/3</f>
        <v>190158.31299999999</v>
      </c>
      <c r="KS82" s="3">
        <f>+VLOOKUP($E82,'Trimestrales MX'!$C:$FS,KS$1,FALSE)/3</f>
        <v>215955.74566666665</v>
      </c>
      <c r="KT82" s="3">
        <f>+VLOOKUP($E82,'Trimestrales MX'!$C:$FS,KT$1,FALSE)/3</f>
        <v>128251.167</v>
      </c>
      <c r="KU82" s="3">
        <f>+VLOOKUP($E82,'Trimestrales MX'!$C:$FS,KU$1,FALSE)/3</f>
        <v>57527.49</v>
      </c>
      <c r="KV82" s="3">
        <f>+VLOOKUP($E82,'Trimestrales MX'!$C:$FS,KV$1,FALSE)/3</f>
        <v>66766.391666666663</v>
      </c>
      <c r="KW82" s="3">
        <f>+VLOOKUP($E82,'Trimestrales MX'!$C:$FS,KW$1,FALSE)/3</f>
        <v>3957.2856666666667</v>
      </c>
      <c r="KX82" s="3">
        <f>+VLOOKUP($E82,'Trimestrales MX'!$C:$FS,KX$1,FALSE)/3</f>
        <v>24172.385666666669</v>
      </c>
      <c r="KY82" s="3">
        <f>+VLOOKUP($E82,'Trimestrales MX'!$C:$FS,KY$1,FALSE)/3</f>
        <v>10641.972666666667</v>
      </c>
      <c r="KZ82" s="3">
        <f>+VLOOKUP($E82,'Trimestrales MX'!$C:$FS,KZ$1,FALSE)/3</f>
        <v>13530.413333333332</v>
      </c>
      <c r="LA82" s="3">
        <f>+VLOOKUP($E82,'Trimestrales MX'!$C:$FS,LA$1,FALSE)/3</f>
        <v>116189.37366666667</v>
      </c>
      <c r="LB82" s="3">
        <f>+VLOOKUP($E82,'Trimestrales MX'!$C:$FS,LB$1,FALSE)/3</f>
        <v>55118.013333333336</v>
      </c>
      <c r="LC82" s="3">
        <f>+VLOOKUP($E82,'Trimestrales MX'!$C:$FS,LC$1,FALSE)/3</f>
        <v>61071.360333333338</v>
      </c>
      <c r="LD82" s="3">
        <f>+VLOOKUP($E82,'Trimestrales MX'!$C:$FS,LD$1,FALSE)/3</f>
        <v>114527.20933333335</v>
      </c>
      <c r="LE82" s="3">
        <f>+VLOOKUP($E82,'Trimestrales MX'!$C:$FS,LE$1,FALSE)/3</f>
        <v>26712.508666666665</v>
      </c>
      <c r="LF82" s="3">
        <f>+VLOOKUP($E82,'Trimestrales MX'!$C:$FS,LF$1,FALSE)/3</f>
        <v>47726.056333333334</v>
      </c>
      <c r="LG82" s="3">
        <f>+VLOOKUP($E82,'Trimestrales MX'!$C:$FS,LG$1,FALSE)/3</f>
        <v>40088.644333333337</v>
      </c>
      <c r="LH82" s="3">
        <f>+VLOOKUP($E82,'Trimestrales MX'!$C:$FS,LH$1,FALSE)/3</f>
        <v>220198.00200000001</v>
      </c>
      <c r="LI82" s="3">
        <v>101.831820891902</v>
      </c>
      <c r="LJ82" s="3">
        <v>101.119197197031</v>
      </c>
      <c r="LK82" s="3">
        <v>101.59319634102999</v>
      </c>
      <c r="LL82" s="3">
        <v>98.548125659137995</v>
      </c>
      <c r="LM82" s="3">
        <v>101.22398358915601</v>
      </c>
      <c r="LN82" s="3">
        <v>107.967353124808</v>
      </c>
      <c r="LO82" s="3">
        <v>110.03040221255699</v>
      </c>
      <c r="LP82" s="3">
        <v>100.88369850192601</v>
      </c>
      <c r="LQ82" s="3">
        <v>99.258317586512007</v>
      </c>
      <c r="LR82" s="3">
        <v>97.758376456856993</v>
      </c>
      <c r="LS82" s="3">
        <v>102.246350626934</v>
      </c>
      <c r="LT82" s="3">
        <v>101.727835929899</v>
      </c>
      <c r="LU82" s="3">
        <v>102.77885796762401</v>
      </c>
      <c r="LV82" s="3">
        <v>99.268817173090994</v>
      </c>
      <c r="LW82" s="3">
        <v>109.881566698554</v>
      </c>
      <c r="LX82" s="3">
        <v>105.34301995151201</v>
      </c>
      <c r="LY82" s="3">
        <v>107.88077651907101</v>
      </c>
      <c r="LZ82" s="3">
        <v>105.023009624091</v>
      </c>
      <c r="MA82" s="3">
        <v>101.13118024108201</v>
      </c>
      <c r="MB82" s="3">
        <v>103.8212227515</v>
      </c>
      <c r="MC82" s="3">
        <v>102.593505368102</v>
      </c>
      <c r="MD82" s="3">
        <v>98.754581645616</v>
      </c>
      <c r="ME82" s="3">
        <v>103.260733217404</v>
      </c>
      <c r="MF82" s="3">
        <v>103.14795563109099</v>
      </c>
      <c r="MG82" s="3">
        <v>103.79996333956301</v>
      </c>
      <c r="MH82" s="3">
        <v>104.566513946512</v>
      </c>
      <c r="MI82" s="3">
        <v>102.72322195993701</v>
      </c>
      <c r="MJ82" s="3">
        <v>101.467954932681</v>
      </c>
      <c r="MK82" s="3">
        <v>103.74697846896299</v>
      </c>
      <c r="ML82" s="3">
        <v>101.92365998913201</v>
      </c>
      <c r="MM82" s="3">
        <v>103.379473634504</v>
      </c>
      <c r="MN82" s="3">
        <v>105.346017580496</v>
      </c>
      <c r="MO82" s="3">
        <v>96.552598725883996</v>
      </c>
      <c r="MP82" s="3">
        <v>100.04775842694799</v>
      </c>
    </row>
    <row r="83" spans="1:354" x14ac:dyDescent="0.3">
      <c r="A83" s="7">
        <v>41518</v>
      </c>
      <c r="B83" s="19">
        <f t="shared" si="175"/>
        <v>2013</v>
      </c>
      <c r="C83" s="19">
        <f t="shared" si="176"/>
        <v>9</v>
      </c>
      <c r="D83" s="20">
        <f>+VLOOKUP(C83,'Trimestres-Meses'!A:B,2,FALSE)</f>
        <v>3</v>
      </c>
      <c r="E83" s="18" t="str">
        <f t="shared" si="177"/>
        <v>2013-3</v>
      </c>
      <c r="F83" s="25">
        <v>11.594304306369441</v>
      </c>
      <c r="G83" s="23">
        <v>7.6005111464968209</v>
      </c>
      <c r="H83" s="24">
        <v>3.9937931598726197</v>
      </c>
      <c r="I83" s="5">
        <v>168.68</v>
      </c>
      <c r="J83" s="5">
        <v>134.19</v>
      </c>
      <c r="K83" s="5">
        <v>88.15</v>
      </c>
      <c r="L83" s="5">
        <v>1761.3</v>
      </c>
      <c r="M83" s="5">
        <v>108.76</v>
      </c>
      <c r="N83" s="5">
        <v>3.62</v>
      </c>
      <c r="O83" s="5">
        <v>1846.88</v>
      </c>
      <c r="P83" s="5">
        <v>73.099999999999994</v>
      </c>
      <c r="Q83" s="5">
        <v>77.61</v>
      </c>
      <c r="R83" s="17">
        <v>8.0000000000000004E-4</v>
      </c>
      <c r="S83" s="17">
        <v>4.6399999999999997E-2</v>
      </c>
      <c r="T83" s="3">
        <v>3187.5295000000001</v>
      </c>
      <c r="U83" s="3">
        <v>1681.55</v>
      </c>
      <c r="V83" s="3">
        <v>1.3495459999999999</v>
      </c>
      <c r="W83" s="3">
        <f>+VLOOKUP(E83,'Trimestrales USA'!C:DY,2,FALSE)/3</f>
        <v>5637.0333333333328</v>
      </c>
      <c r="X83" s="3">
        <f>+VLOOKUP($E83,'Trimestrales USA'!$C:$DY,X$1,FALSE)/3</f>
        <v>3793.0666666666671</v>
      </c>
      <c r="Y83" s="3">
        <f>+VLOOKUP($E83,'Trimestrales USA'!$C:$DY,Y$1,FALSE)/3</f>
        <v>1243.4666666666667</v>
      </c>
      <c r="Z83" s="3">
        <f>+VLOOKUP($E83,'Trimestrales USA'!$C:$DY,Z$1,FALSE)/3</f>
        <v>396.3</v>
      </c>
      <c r="AA83" s="3">
        <f>+VLOOKUP($E83,'Trimestrales USA'!$C:$DY,AA$1,FALSE)/3</f>
        <v>847.13333333333333</v>
      </c>
      <c r="AB83" s="3">
        <f>+VLOOKUP($E83,'Trimestrales USA'!$C:$DY,AB$1,FALSE)/3</f>
        <v>2549.6</v>
      </c>
      <c r="AC83" s="3">
        <f>+VLOOKUP($E83,'Trimestrales USA'!$C:$DY,AC$1,FALSE)/3</f>
        <v>960</v>
      </c>
      <c r="AD83" s="3">
        <f>+VLOOKUP($E83,'Trimestrales USA'!$C:$DY,AD$1,FALSE)/3</f>
        <v>914.6</v>
      </c>
      <c r="AE83" s="3">
        <f>+VLOOKUP($E83,'Trimestrales USA'!$C:$DY,AE$1,FALSE)/3</f>
        <v>740.23333333333323</v>
      </c>
      <c r="AF83" s="3">
        <f>+VLOOKUP($E83,'Trimestrales USA'!$C:$DY,AF$1,FALSE)/3</f>
        <v>169.16666666666666</v>
      </c>
      <c r="AG83" s="3">
        <f>+VLOOKUP($E83,'Trimestrales USA'!$C:$DY,AG$1,FALSE)/3</f>
        <v>338.83333333333331</v>
      </c>
      <c r="AH83" s="3">
        <f>+VLOOKUP($E83,'Trimestrales USA'!$C:$DY,AH$1,FALSE)/3</f>
        <v>232.23333333333335</v>
      </c>
      <c r="AI83" s="3">
        <f>+VLOOKUP($E83,'Trimestrales USA'!$C:$DY,AI$1,FALSE)/3</f>
        <v>174.36666666666667</v>
      </c>
      <c r="AJ83" s="3">
        <f>+VLOOKUP($E83,'Trimestrales USA'!$C:$DY,AJ$1,FALSE)/3</f>
        <v>45.4</v>
      </c>
      <c r="AK83" s="3">
        <f>+VLOOKUP($E83,'Trimestrales USA'!$C:$DY,AK$1,FALSE)/3</f>
        <v>-161</v>
      </c>
      <c r="AL83" s="3">
        <f>+VLOOKUP($E83,'Trimestrales USA'!$C:$DY,AL$1,FALSE)/3</f>
        <v>761.4</v>
      </c>
      <c r="AM83" s="3">
        <f>+VLOOKUP($E83,'Trimestrales USA'!$C:$DY,AM$1,FALSE)/3</f>
        <v>518.9</v>
      </c>
      <c r="AN83" s="3">
        <f>+VLOOKUP($E83,'Trimestrales USA'!$C:$DY,AN$1,FALSE)/3</f>
        <v>242.53333333333333</v>
      </c>
      <c r="AO83" s="3">
        <f>+VLOOKUP($E83,'Trimestrales USA'!$C:$DY,AO$1,FALSE)/3</f>
        <v>922.4</v>
      </c>
      <c r="AP83" s="3">
        <f>+VLOOKUP($E83,'Trimestrales USA'!$C:$DY,AP$1,FALSE)/3</f>
        <v>765.19999999999993</v>
      </c>
      <c r="AQ83" s="3">
        <f>+VLOOKUP($E83,'Trimestrales USA'!$C:$DY,AQ$1,FALSE)/3</f>
        <v>157.20000000000002</v>
      </c>
      <c r="AR83" s="3">
        <f>+VLOOKUP($E83,'Trimestrales USA'!$C:$DY,AR$1,FALSE)/3</f>
        <v>1044.9333333333334</v>
      </c>
      <c r="AS83" s="3">
        <f>+VLOOKUP($E83,'Trimestrales USA'!$C:$DY,AS$1,FALSE)/3</f>
        <v>406.33333333333331</v>
      </c>
      <c r="AT83" s="3">
        <f>+VLOOKUP($E83,'Trimestrales USA'!$C:$DY,AT$1,FALSE)/3</f>
        <v>252.33333333333334</v>
      </c>
      <c r="AU83" s="3">
        <f>+VLOOKUP($E83,'Trimestrales USA'!$C:$DY,AU$1,FALSE)/3</f>
        <v>154</v>
      </c>
      <c r="AV83" s="3">
        <f>+VLOOKUP($E83,'Trimestrales USA'!$C:$DY,AV$1,FALSE)/3</f>
        <v>638.6</v>
      </c>
      <c r="AW83" s="3">
        <f>+VLOOKUP($E83,'Trimestrales USA'!$C:$DY,AW$1,FALSE)/3</f>
        <v>4898.666666666667</v>
      </c>
      <c r="AX83" s="3">
        <f>+VLOOKUP($E83,'Trimestrales USA'!$C:$DY,AX$1,FALSE)/3</f>
        <v>73.63333333333334</v>
      </c>
      <c r="AY83" s="3">
        <f>+VLOOKUP($E83,'Trimestrales USA'!$C:$DY,AY$1,FALSE)/3</f>
        <v>63.233333333333327</v>
      </c>
      <c r="AZ83" s="3">
        <f>+VLOOKUP($E83,'Trimestrales USA'!$C:$DY,AZ$1,FALSE)/3</f>
        <v>10.366666666666667</v>
      </c>
      <c r="BA83" s="3">
        <f>+VLOOKUP($E83,'Trimestrales USA'!$C:$DY,BA$1,FALSE)/3</f>
        <v>134.23333333333332</v>
      </c>
      <c r="BB83" s="3">
        <f>+VLOOKUP($E83,'Trimestrales USA'!$C:$DY,BB$1,FALSE)/3</f>
        <v>89.633333333333326</v>
      </c>
      <c r="BC83" s="3">
        <f>+VLOOKUP($E83,'Trimestrales USA'!$C:$DY,BC$1,FALSE)/3</f>
        <v>21.2</v>
      </c>
      <c r="BD83" s="3">
        <f>+VLOOKUP($E83,'Trimestrales USA'!$C:$DY,BD$1,FALSE)/3</f>
        <v>23.400000000000002</v>
      </c>
      <c r="BE83" s="3">
        <f>+VLOOKUP($E83,'Trimestrales USA'!$C:$DY,BE$1,FALSE)/3</f>
        <v>94.600000000000009</v>
      </c>
      <c r="BF83" s="3">
        <f>+VLOOKUP($E83,'Trimestrales USA'!$C:$DY,BF$1,FALSE)/3</f>
        <v>198.5</v>
      </c>
      <c r="BG83" s="3">
        <f>+VLOOKUP($E83,'Trimestrales USA'!$C:$DY,BG$1,FALSE)/3</f>
        <v>665.0333333333333</v>
      </c>
      <c r="BH83" s="3">
        <f>+VLOOKUP($E83,'Trimestrales USA'!$C:$DY,BH$1,FALSE)/3</f>
        <v>369.9666666666667</v>
      </c>
      <c r="BI83" s="3">
        <f>+VLOOKUP($E83,'Trimestrales USA'!$C:$DY,BI$1,FALSE)/3</f>
        <v>10.366666666666667</v>
      </c>
      <c r="BJ83" s="3">
        <f>+VLOOKUP($E83,'Trimestrales USA'!$C:$DY,BJ$1,FALSE)/3</f>
        <v>16.066666666666666</v>
      </c>
      <c r="BK83" s="3">
        <f>+VLOOKUP($E83,'Trimestrales USA'!$C:$DY,BK$1,FALSE)/3</f>
        <v>20.900000000000002</v>
      </c>
      <c r="BL83" s="3">
        <f>+VLOOKUP($E83,'Trimestrales USA'!$C:$DY,BL$1,FALSE)/3</f>
        <v>47.4</v>
      </c>
      <c r="BM83" s="3">
        <f>+VLOOKUP($E83,'Trimestrales USA'!$C:$DY,BM$1,FALSE)/3</f>
        <v>53</v>
      </c>
      <c r="BN83" s="3">
        <f>+VLOOKUP($E83,'Trimestrales USA'!$C:$DY,BN$1,FALSE)/3</f>
        <v>81.566666666666663</v>
      </c>
      <c r="BO83" s="3">
        <f>+VLOOKUP($E83,'Trimestrales USA'!$C:$DY,BO$1,FALSE)/3</f>
        <v>19.533333333333335</v>
      </c>
      <c r="BP83" s="3">
        <f>+VLOOKUP($E83,'Trimestrales USA'!$C:$DY,BP$1,FALSE)/3</f>
        <v>41.333333333333336</v>
      </c>
      <c r="BQ83" s="3">
        <f>+VLOOKUP($E83,'Trimestrales USA'!$C:$DY,BQ$1,FALSE)/3</f>
        <v>44.766666666666673</v>
      </c>
      <c r="BR83" s="3">
        <f>+VLOOKUP($E83,'Trimestrales USA'!$C:$DY,BR$1,FALSE)/3</f>
        <v>8.1333333333333329</v>
      </c>
      <c r="BS83" s="3">
        <f>+VLOOKUP($E83,'Trimestrales USA'!$C:$DY,BS$1,FALSE)/3</f>
        <v>26.933333333333334</v>
      </c>
      <c r="BT83" s="3">
        <f>+VLOOKUP($E83,'Trimestrales USA'!$C:$DY,BT$1,FALSE)/3</f>
        <v>295.06666666666666</v>
      </c>
      <c r="BU83" s="3">
        <f>+VLOOKUP($E83,'Trimestrales USA'!$C:$DY,BU$1,FALSE)/3</f>
        <v>77.233333333333334</v>
      </c>
      <c r="BV83" s="3">
        <f>+VLOOKUP($E83,'Trimestrales USA'!$C:$DY,BV$1,FALSE)/3</f>
        <v>5.6000000000000005</v>
      </c>
      <c r="BW83" s="3">
        <f>+VLOOKUP($E83,'Trimestrales USA'!$C:$DY,BW$1,FALSE)/3</f>
        <v>3.4</v>
      </c>
      <c r="BX83" s="3">
        <f>+VLOOKUP($E83,'Trimestrales USA'!$C:$DY,BX$1,FALSE)/3</f>
        <v>19.133333333333333</v>
      </c>
      <c r="BY83" s="3">
        <f>+VLOOKUP($E83,'Trimestrales USA'!$C:$DY,BY$1,FALSE)/3</f>
        <v>12.966666666666667</v>
      </c>
      <c r="BZ83" s="3">
        <f>+VLOOKUP($E83,'Trimestrales USA'!$C:$DY,BZ$1,FALSE)/3</f>
        <v>47.699999999999996</v>
      </c>
      <c r="CA83" s="3">
        <f>+VLOOKUP($E83,'Trimestrales USA'!$C:$DY,CA$1,FALSE)/3</f>
        <v>105.89999999999999</v>
      </c>
      <c r="CB83" s="3">
        <f>+VLOOKUP($E83,'Trimestrales USA'!$C:$DY,CB$1,FALSE)/3</f>
        <v>23.133333333333336</v>
      </c>
      <c r="CC83" s="3">
        <f>+VLOOKUP($E83,'Trimestrales USA'!$C:$DY,CC$1,FALSE)/3</f>
        <v>349.09999999999997</v>
      </c>
      <c r="CD83" s="3">
        <f>+VLOOKUP($E83,'Trimestrales USA'!$C:$DY,CD$1,FALSE)/3</f>
        <v>318.33333333333331</v>
      </c>
      <c r="CE83" s="3">
        <f>+VLOOKUP($E83,'Trimestrales USA'!$C:$DY,CE$1,FALSE)/3</f>
        <v>57.9</v>
      </c>
      <c r="CF83" s="3">
        <f>+VLOOKUP($E83,'Trimestrales USA'!$C:$DY,CF$1,FALSE)/3</f>
        <v>45.4</v>
      </c>
      <c r="CG83" s="3">
        <f>+VLOOKUP($E83,'Trimestrales USA'!$C:$DY,CG$1,FALSE)/3</f>
        <v>45</v>
      </c>
      <c r="CH83" s="3">
        <f>+VLOOKUP($E83,'Trimestrales USA'!$C:$DY,CH$1,FALSE)/3</f>
        <v>170.03333333333333</v>
      </c>
      <c r="CI83" s="3">
        <f>+VLOOKUP($E83,'Trimestrales USA'!$C:$DY,CI$1,FALSE)/3</f>
        <v>164.23333333333332</v>
      </c>
      <c r="CJ83" s="3">
        <f>+VLOOKUP($E83,'Trimestrales USA'!$C:$DY,CJ$1,FALSE)/3</f>
        <v>31.366666666666664</v>
      </c>
      <c r="CK83" s="3">
        <f>+VLOOKUP($E83,'Trimestrales USA'!$C:$DY,CK$1,FALSE)/3</f>
        <v>13.666666666666666</v>
      </c>
      <c r="CL83" s="3">
        <f>+VLOOKUP($E83,'Trimestrales USA'!$C:$DY,CL$1,FALSE)/3</f>
        <v>5.5</v>
      </c>
      <c r="CM83" s="3">
        <f>+VLOOKUP($E83,'Trimestrales USA'!$C:$DY,CM$1,FALSE)/3</f>
        <v>43.866666666666667</v>
      </c>
      <c r="CN83" s="3">
        <f>+VLOOKUP($E83,'Trimestrales USA'!$C:$DY,CN$1,FALSE)/3</f>
        <v>12.633333333333333</v>
      </c>
      <c r="CO83" s="3">
        <f>+VLOOKUP($E83,'Trimestrales USA'!$C:$DY,CO$1,FALSE)/3</f>
        <v>9.0666666666666664</v>
      </c>
      <c r="CP83" s="3">
        <f>+VLOOKUP($E83,'Trimestrales USA'!$C:$DY,CP$1,FALSE)/3</f>
        <v>32.5</v>
      </c>
      <c r="CQ83" s="3">
        <f>+VLOOKUP($E83,'Trimestrales USA'!$C:$DY,CQ$1,FALSE)/3</f>
        <v>15.633333333333333</v>
      </c>
      <c r="CR83" s="3">
        <f>+VLOOKUP($E83,'Trimestrales USA'!$C:$DY,CR$1,FALSE)/3</f>
        <v>277.56666666666666</v>
      </c>
      <c r="CS83" s="3">
        <f>+VLOOKUP($E83,'Trimestrales USA'!$C:$DY,CS$1,FALSE)/3</f>
        <v>69.36666666666666</v>
      </c>
      <c r="CT83" s="3">
        <f>+VLOOKUP($E83,'Trimestrales USA'!$C:$DY,CT$1,FALSE)/3</f>
        <v>28.433333333333334</v>
      </c>
      <c r="CU83" s="3">
        <f>+VLOOKUP($E83,'Trimestrales USA'!$C:$DY,CU$1,FALSE)/3</f>
        <v>135.26666666666668</v>
      </c>
      <c r="CV83" s="3">
        <f>+VLOOKUP($E83,'Trimestrales USA'!$C:$DY,CV$1,FALSE)/3</f>
        <v>44.5</v>
      </c>
      <c r="CW83" s="3">
        <f>+VLOOKUP($E83,'Trimestrales USA'!$C:$DY,CW$1,FALSE)/3</f>
        <v>1127.3333333333333</v>
      </c>
      <c r="CX83" s="3">
        <f>+VLOOKUP($E83,'Trimestrales USA'!$C:$DY,CX$1,FALSE)/3</f>
        <v>385.36666666666662</v>
      </c>
      <c r="CY83" s="3">
        <f>+VLOOKUP($E83,'Trimestrales USA'!$C:$DY,CY$1,FALSE)/3</f>
        <v>168.9</v>
      </c>
      <c r="CZ83" s="3">
        <f>+VLOOKUP($E83,'Trimestrales USA'!$C:$DY,CZ$1,FALSE)/3</f>
        <v>84.466666666666669</v>
      </c>
      <c r="DA83" s="3">
        <f>+VLOOKUP($E83,'Trimestrales USA'!$C:$DY,DA$1,FALSE)/3</f>
        <v>127.83333333333333</v>
      </c>
      <c r="DB83" s="3">
        <f>+VLOOKUP($E83,'Trimestrales USA'!$C:$DY,DB$1,FALSE)/3</f>
        <v>4.2</v>
      </c>
      <c r="DC83" s="3">
        <f>+VLOOKUP($E83,'Trimestrales USA'!$C:$DY,DC$1,FALSE)/3</f>
        <v>741.9666666666667</v>
      </c>
      <c r="DD83" s="3">
        <f>+VLOOKUP($E83,'Trimestrales USA'!$C:$DY,DD$1,FALSE)/3</f>
        <v>680.6</v>
      </c>
      <c r="DE83" s="3">
        <f>+VLOOKUP($E83,'Trimestrales USA'!$C:$DY,DE$1,FALSE)/3</f>
        <v>532.56666666666672</v>
      </c>
      <c r="DF83" s="3">
        <f>+VLOOKUP($E83,'Trimestrales USA'!$C:$DY,DF$1,FALSE)/3</f>
        <v>148.03333333333333</v>
      </c>
      <c r="DG83" s="3">
        <f>+VLOOKUP($E83,'Trimestrales USA'!$C:$DY,DG$1,FALSE)/3</f>
        <v>61.366666666666667</v>
      </c>
      <c r="DH83" s="3">
        <f>+VLOOKUP($E83,'Trimestrales USA'!$C:$DY,DH$1,FALSE)/3</f>
        <v>675.19999999999993</v>
      </c>
      <c r="DI83" s="3">
        <f>+VLOOKUP($E83,'Trimestrales USA'!$C:$DY,DI$1,FALSE)/3</f>
        <v>403.66666666666669</v>
      </c>
      <c r="DJ83" s="3">
        <f>+VLOOKUP($E83,'Trimestrales USA'!$C:$DY,DJ$1,FALSE)/3</f>
        <v>73.566666666666663</v>
      </c>
      <c r="DK83" s="3">
        <f>+VLOOKUP($E83,'Trimestrales USA'!$C:$DY,DK$1,FALSE)/3</f>
        <v>84.333333333333329</v>
      </c>
      <c r="DL83" s="3">
        <f>+VLOOKUP($E83,'Trimestrales USA'!$C:$DY,DL$1,FALSE)/3</f>
        <v>245.73333333333335</v>
      </c>
      <c r="DM83" s="3">
        <f>+VLOOKUP($E83,'Trimestrales USA'!$C:$DY,DM$1,FALSE)/3</f>
        <v>107</v>
      </c>
      <c r="DN83" s="3">
        <f>+VLOOKUP($E83,'Trimestrales USA'!$C:$DY,DN$1,FALSE)/3</f>
        <v>164.53333333333333</v>
      </c>
      <c r="DO83" s="3">
        <f>+VLOOKUP($E83,'Trimestrales USA'!$C:$DY,DO$1,FALSE)/3</f>
        <v>150.1</v>
      </c>
      <c r="DP83" s="3">
        <f>+VLOOKUP($E83,'Trimestrales USA'!$C:$DY,DP$1,FALSE)/3</f>
        <v>14.466666666666667</v>
      </c>
      <c r="DQ83" s="3">
        <f>+VLOOKUP($E83,'Trimestrales USA'!$C:$DY,DQ$1,FALSE)/3</f>
        <v>483.59999999999997</v>
      </c>
      <c r="DR83" s="3">
        <f>+VLOOKUP($E83,'Trimestrales USA'!$C:$DY,DR$1,FALSE)/3</f>
        <v>72.666666666666671</v>
      </c>
      <c r="DS83" s="3">
        <f>+VLOOKUP($E83,'Trimestrales USA'!$C:$DY,DS$1,FALSE)/3</f>
        <v>410.93333333333334</v>
      </c>
      <c r="DT83" s="3">
        <f>+VLOOKUP($E83,'Trimestrales USA'!$C:$DY,DT$1,FALSE)/3</f>
        <v>198.1</v>
      </c>
      <c r="DU83" s="3">
        <f>+VLOOKUP($E83,'Trimestrales USA'!$C:$DY,DU$1,FALSE)/3</f>
        <v>135.6</v>
      </c>
      <c r="DV83" s="3">
        <f>+VLOOKUP($E83,'Trimestrales USA'!$C:$DY,DV$1,FALSE)/3</f>
        <v>43.133333333333333</v>
      </c>
      <c r="DW83" s="3">
        <f>+VLOOKUP($E83,'Trimestrales USA'!$C:$DY,DW$1,FALSE)/3</f>
        <v>34.1</v>
      </c>
      <c r="DX83" s="3">
        <f>+VLOOKUP($E83,'Trimestrales USA'!$C:$DY,DX$1,FALSE)/3</f>
        <v>218.4</v>
      </c>
      <c r="DY83" s="3">
        <f>+VLOOKUP($E83,'Trimestrales USA'!$C:$DY,DY$1,FALSE)/3</f>
        <v>59.366666666666667</v>
      </c>
      <c r="DZ83" s="3">
        <f>+VLOOKUP($E83,'Trimestrales USA'!$C:$DY,DZ$1,FALSE)/3</f>
        <v>34.733333333333334</v>
      </c>
      <c r="EA83" s="3">
        <f>+VLOOKUP($E83,'Trimestrales USA'!$C:$DY,EA$1,FALSE)/3</f>
        <v>24.666666666666668</v>
      </c>
      <c r="EB83" s="3">
        <f>+VLOOKUP($E83,'Trimestrales USA'!$C:$DY,EB$1,FALSE)/3</f>
        <v>159</v>
      </c>
      <c r="EC83" s="3">
        <f>+VLOOKUP($E83,'Trimestrales USA'!$C:$DY,EC$1,FALSE)/3</f>
        <v>45.9</v>
      </c>
      <c r="ED83" s="3">
        <f>+VLOOKUP($E83,'Trimestrales USA'!$C:$DY,ED$1,FALSE)/3</f>
        <v>113.10000000000001</v>
      </c>
      <c r="EE83" s="3">
        <f>+VLOOKUP($E83,'Trimestrales USA'!$C:$DY,EE$1,FALSE)/3</f>
        <v>118.93333333333334</v>
      </c>
      <c r="EF83" s="3">
        <f>+VLOOKUP($E83,'Trimestrales USA'!$C:$DY,EF$1,FALSE)/3</f>
        <v>738.36666666666667</v>
      </c>
      <c r="EG83" s="3">
        <f>+VLOOKUP($E83,'Trimestrales USA'!$C:$DY,EG$1,FALSE)/3</f>
        <v>232.79999999999998</v>
      </c>
      <c r="EH83" s="3">
        <f>+VLOOKUP($E83,'Trimestrales USA'!$C:$DY,EH$1,FALSE)/3</f>
        <v>217.9</v>
      </c>
      <c r="EI83" s="3">
        <f>+VLOOKUP($E83,'Trimestrales USA'!$C:$DY,EI$1,FALSE)/3</f>
        <v>131.73333333333332</v>
      </c>
      <c r="EJ83" s="3">
        <f>+VLOOKUP($E83,'Trimestrales USA'!$C:$DY,EJ$1,FALSE)/3</f>
        <v>86.166666666666671</v>
      </c>
      <c r="EK83" s="3">
        <f>+VLOOKUP($E83,'Trimestrales USA'!$C:$DY,EK$1,FALSE)/3</f>
        <v>14.866666666666667</v>
      </c>
      <c r="EL83" s="3">
        <f>+VLOOKUP($E83,'Trimestrales USA'!$C:$DY,EL$1,FALSE)/3</f>
        <v>505.56666666666666</v>
      </c>
      <c r="EM83" s="3">
        <f>+VLOOKUP($E83,'Trimestrales USA'!$C:$DY,EM$1,FALSE)/3</f>
        <v>462.76666666666665</v>
      </c>
      <c r="EN83" s="3">
        <f>+VLOOKUP($E83,'Trimestrales USA'!$C:$DY,EN$1,FALSE)/3</f>
        <v>42.766666666666673</v>
      </c>
      <c r="EO83" s="3">
        <f>+VLOOKUP($E83,'Trimestrales USA'!$C:$DY,EO$1,FALSE)/3</f>
        <v>0</v>
      </c>
      <c r="EP83" s="3">
        <f>+VLOOKUP($E83,'Trimestrales USA'!$C:$DY,EP$1,FALSE)/3</f>
        <v>1071.3999999999999</v>
      </c>
      <c r="EQ83" s="3">
        <f>+VLOOKUP($E83,'Trimestrales USA'!$C:$DY,EQ$1,FALSE)/3</f>
        <v>3827.2666666666664</v>
      </c>
      <c r="ER83" s="3">
        <f>+VLOOKUP($E83,'Trimestrales USA'!$C:$DY,ER$1,FALSE)/3</f>
        <v>0</v>
      </c>
      <c r="ES83" s="3">
        <f>+VLOOKUP($E83,'Trimestrales MX'!$C:$FS,ES$1,FALSE)/3</f>
        <v>5395369.6639999999</v>
      </c>
      <c r="ET83" s="3">
        <f>+VLOOKUP($E83,'Trimestrales MX'!$C:$FS,ET$1,FALSE)/3</f>
        <v>214601.51966666666</v>
      </c>
      <c r="EU83" s="3">
        <f>+VLOOKUP($E83,'Trimestrales MX'!$C:$FS,EU$1,FALSE)/3</f>
        <v>5180768.1443333337</v>
      </c>
      <c r="EV83" s="3">
        <f>+VLOOKUP($E83,'Trimestrales MX'!$C:$FS,EV$1,FALSE)/3</f>
        <v>142638.62733333334</v>
      </c>
      <c r="EW83" s="3">
        <f>+VLOOKUP($E83,'Trimestrales MX'!$C:$FS,EW$1,FALSE)/3</f>
        <v>142638.62733333334</v>
      </c>
      <c r="EX83" s="3">
        <f>+VLOOKUP($E83,'Trimestrales MX'!$C:$FS,EX$1,FALSE)/3</f>
        <v>76291.282666666666</v>
      </c>
      <c r="EY83" s="3">
        <f>+VLOOKUP($E83,'Trimestrales MX'!$C:$FS,EY$1,FALSE)/3</f>
        <v>56716.411</v>
      </c>
      <c r="EZ83" s="3">
        <f>+VLOOKUP($E83,'Trimestrales MX'!$C:$FS,EZ$1,FALSE)/3</f>
        <v>5382.9650000000001</v>
      </c>
      <c r="FA83" s="3">
        <f>+VLOOKUP($E83,'Trimestrales MX'!$C:$FS,FA$1,FALSE)/3</f>
        <v>3840.6059999999998</v>
      </c>
      <c r="FB83" s="3">
        <f>+VLOOKUP($E83,'Trimestrales MX'!$C:$FS,FB$1,FALSE)/3</f>
        <v>407.36266666666666</v>
      </c>
      <c r="FC83" s="3">
        <f>+VLOOKUP($E83,'Trimestrales MX'!$C:$FS,FC$1,FALSE)/3</f>
        <v>1733055.0020000001</v>
      </c>
      <c r="FD83" s="3">
        <f>+VLOOKUP($E83,'Trimestrales MX'!$C:$FS,FD$1,FALSE)/3</f>
        <v>380786.70833333331</v>
      </c>
      <c r="FE83" s="3">
        <f>+VLOOKUP($E83,'Trimestrales MX'!$C:$FS,FE$1,FALSE)/3</f>
        <v>298333.95766666665</v>
      </c>
      <c r="FF83" s="3">
        <f>+VLOOKUP($E83,'Trimestrales MX'!$C:$FS,FF$1,FALSE)/3</f>
        <v>54390.681666666671</v>
      </c>
      <c r="FG83" s="3">
        <f>+VLOOKUP($E83,'Trimestrales MX'!$C:$FS,FG$1,FALSE)/3</f>
        <v>28062.06866666667</v>
      </c>
      <c r="FH83" s="3">
        <f>+VLOOKUP($E83,'Trimestrales MX'!$C:$FS,FH$1,FALSE)/3</f>
        <v>86603.575666666671</v>
      </c>
      <c r="FI83" s="3">
        <f>+VLOOKUP($E83,'Trimestrales MX'!$C:$FS,FI$1,FALSE)/3</f>
        <v>68209.579666666672</v>
      </c>
      <c r="FJ83" s="3">
        <f>+VLOOKUP($E83,'Trimestrales MX'!$C:$FS,FJ$1,FALSE)/3</f>
        <v>18393.995999999999</v>
      </c>
      <c r="FK83" s="3">
        <f>+VLOOKUP($E83,'Trimestrales MX'!$C:$FS,FK$1,FALSE)/3</f>
        <v>401158.70566666668</v>
      </c>
      <c r="FL83" s="3">
        <f>+VLOOKUP($E83,'Trimestrales MX'!$C:$FS,FL$1,FALSE)/3</f>
        <v>258758.13066666666</v>
      </c>
      <c r="FM83" s="3">
        <f>+VLOOKUP($E83,'Trimestrales MX'!$C:$FS,FM$1,FALSE)/3</f>
        <v>98356.14899999999</v>
      </c>
      <c r="FN83" s="3">
        <f>+VLOOKUP($E83,'Trimestrales MX'!$C:$FS,FN$1,FALSE)/3</f>
        <v>44044.425999999999</v>
      </c>
      <c r="FO83" s="3">
        <f>+VLOOKUP($E83,'Trimestrales MX'!$C:$FS,FO$1,FALSE)/3</f>
        <v>864506.01233333338</v>
      </c>
      <c r="FP83" s="3">
        <f>+VLOOKUP($E83,'Trimestrales MX'!$C:$FS,FP$1,FALSE)/3</f>
        <v>194005.13933333333</v>
      </c>
      <c r="FQ83" s="3">
        <f>+VLOOKUP($E83,'Trimestrales MX'!$C:$FS,FQ$1,FALSE)/3</f>
        <v>6343.3446666666669</v>
      </c>
      <c r="FR83" s="3">
        <f>+VLOOKUP($E83,'Trimestrales MX'!$C:$FS,FR$1,FALSE)/3</f>
        <v>16598.679666666667</v>
      </c>
      <c r="FS83" s="3">
        <f>+VLOOKUP($E83,'Trimestrales MX'!$C:$FS,FS$1,FALSE)/3</f>
        <v>6819.7476666666662</v>
      </c>
      <c r="FT83" s="3">
        <f>+VLOOKUP($E83,'Trimestrales MX'!$C:$FS,FT$1,FALSE)/3</f>
        <v>6609.8290000000006</v>
      </c>
      <c r="FU83" s="3">
        <f>+VLOOKUP($E83,'Trimestrales MX'!$C:$FS,FU$1,FALSE)/3</f>
        <v>21573.135666666665</v>
      </c>
      <c r="FV83" s="3">
        <f>+VLOOKUP($E83,'Trimestrales MX'!$C:$FS,FV$1,FALSE)/3</f>
        <v>44258.863333333335</v>
      </c>
      <c r="FW83" s="3">
        <f>+VLOOKUP($E83,'Trimestrales MX'!$C:$FS,FW$1,FALSE)/3</f>
        <v>944.34933333333322</v>
      </c>
      <c r="FX83" s="3">
        <f>+VLOOKUP($E83,'Trimestrales MX'!$C:$FS,FX$1,FALSE)/3</f>
        <v>62524.764666666662</v>
      </c>
      <c r="FY83" s="3">
        <f>+VLOOKUP($E83,'Trimestrales MX'!$C:$FS,FY$1,FALSE)/3</f>
        <v>28332.425666666666</v>
      </c>
      <c r="FZ83" s="3">
        <f>+VLOOKUP($E83,'Trimestrales MX'!$C:$FS,FZ$1,FALSE)/3</f>
        <v>47170.392666666674</v>
      </c>
      <c r="GA83" s="3">
        <f>+VLOOKUP($E83,'Trimestrales MX'!$C:$FS,GA$1,FALSE)/3</f>
        <v>39689.302000000003</v>
      </c>
      <c r="GB83" s="3">
        <f>+VLOOKUP($E83,'Trimestrales MX'!$C:$FS,GB$1,FALSE)/3</f>
        <v>7481.0906666666669</v>
      </c>
      <c r="GC83" s="3">
        <f>+VLOOKUP($E83,'Trimestrales MX'!$C:$FS,GC$1,FALSE)/3</f>
        <v>8756.9809999999998</v>
      </c>
      <c r="GD83" s="3">
        <f>+VLOOKUP($E83,'Trimestrales MX'!$C:$FS,GD$1,FALSE)/3</f>
        <v>1686.7426666666668</v>
      </c>
      <c r="GE83" s="3">
        <f>+VLOOKUP($E83,'Trimestrales MX'!$C:$FS,GE$1,FALSE)/3</f>
        <v>6125.3839999999991</v>
      </c>
      <c r="GF83" s="3">
        <f>+VLOOKUP($E83,'Trimestrales MX'!$C:$FS,GF$1,FALSE)/3</f>
        <v>944.85433333333333</v>
      </c>
      <c r="GG83" s="3">
        <f>+VLOOKUP($E83,'Trimestrales MX'!$C:$FS,GG$1,FALSE)/3</f>
        <v>4373.8706666666667</v>
      </c>
      <c r="GH83" s="3">
        <f>+VLOOKUP($E83,'Trimestrales MX'!$C:$FS,GH$1,FALSE)/3</f>
        <v>1315.1683333333333</v>
      </c>
      <c r="GI83" s="3">
        <f>+VLOOKUP($E83,'Trimestrales MX'!$C:$FS,GI$1,FALSE)/3</f>
        <v>3058.7019999999998</v>
      </c>
      <c r="GJ83" s="3">
        <f>+VLOOKUP($E83,'Trimestrales MX'!$C:$FS,GJ$1,FALSE)/3</f>
        <v>20083.405333333332</v>
      </c>
      <c r="GK83" s="3">
        <f>+VLOOKUP($E83,'Trimestrales MX'!$C:$FS,GK$1,FALSE)/3</f>
        <v>2210.087</v>
      </c>
      <c r="GL83" s="3">
        <f>+VLOOKUP($E83,'Trimestrales MX'!$C:$FS,GL$1,FALSE)/3</f>
        <v>17015.022333333334</v>
      </c>
      <c r="GM83" s="3">
        <f>+VLOOKUP($E83,'Trimestrales MX'!$C:$FS,GM$1,FALSE)/3</f>
        <v>858.29566666666676</v>
      </c>
      <c r="GN83" s="3">
        <f>+VLOOKUP($E83,'Trimestrales MX'!$C:$FS,GN$1,FALSE)/3</f>
        <v>7860.7096666666666</v>
      </c>
      <c r="GO83" s="3">
        <f>+VLOOKUP($E83,'Trimestrales MX'!$C:$FS,GO$1,FALSE)/3</f>
        <v>1367.4219999999998</v>
      </c>
      <c r="GP83" s="3">
        <f>+VLOOKUP($E83,'Trimestrales MX'!$C:$FS,GP$1,FALSE)/3</f>
        <v>5719.0743333333339</v>
      </c>
      <c r="GQ83" s="3">
        <f>+VLOOKUP($E83,'Trimestrales MX'!$C:$FS,GQ$1,FALSE)/3</f>
        <v>774.21333333333325</v>
      </c>
      <c r="GR83" s="3">
        <f>+VLOOKUP($E83,'Trimestrales MX'!$C:$FS,GR$1,FALSE)/3</f>
        <v>8084.6440000000002</v>
      </c>
      <c r="GS83" s="3">
        <f>+VLOOKUP($E83,'Trimestrales MX'!$C:$FS,GS$1,FALSE)/3</f>
        <v>4831.8133333333335</v>
      </c>
      <c r="GT83" s="3">
        <f>+VLOOKUP($E83,'Trimestrales MX'!$C:$FS,GT$1,FALSE)/3</f>
        <v>267.85966666666667</v>
      </c>
      <c r="GU83" s="3">
        <f>+VLOOKUP($E83,'Trimestrales MX'!$C:$FS,GU$1,FALSE)/3</f>
        <v>2984.971</v>
      </c>
      <c r="GV83" s="3">
        <f>+VLOOKUP($E83,'Trimestrales MX'!$C:$FS,GV$1,FALSE)/3</f>
        <v>15077.121333333334</v>
      </c>
      <c r="GW83" s="3">
        <f>+VLOOKUP($E83,'Trimestrales MX'!$C:$FS,GW$1,FALSE)/3</f>
        <v>5023.9056666666665</v>
      </c>
      <c r="GX83" s="3">
        <f>+VLOOKUP($E83,'Trimestrales MX'!$C:$FS,GX$1,FALSE)/3</f>
        <v>10053.215666666667</v>
      </c>
      <c r="GY83" s="3">
        <f>+VLOOKUP($E83,'Trimestrales MX'!$C:$FS,GY$1,FALSE)/3</f>
        <v>6163.3836666666675</v>
      </c>
      <c r="GZ83" s="3">
        <f>+VLOOKUP($E83,'Trimestrales MX'!$C:$FS,GZ$1,FALSE)/3</f>
        <v>25743.672333333336</v>
      </c>
      <c r="HA83" s="3">
        <f>+VLOOKUP($E83,'Trimestrales MX'!$C:$FS,HA$1,FALSE)/3</f>
        <v>91840.956000000006</v>
      </c>
      <c r="HB83" s="3">
        <f>+VLOOKUP($E83,'Trimestrales MX'!$C:$FS,HB$1,FALSE)/3</f>
        <v>44043.640000000007</v>
      </c>
      <c r="HC83" s="3">
        <f>+VLOOKUP($E83,'Trimestrales MX'!$C:$FS,HC$1,FALSE)/3</f>
        <v>6768.3583333333336</v>
      </c>
      <c r="HD83" s="3">
        <f>+VLOOKUP($E83,'Trimestrales MX'!$C:$FS,HD$1,FALSE)/3</f>
        <v>2670.181</v>
      </c>
      <c r="HE83" s="3">
        <f>+VLOOKUP($E83,'Trimestrales MX'!$C:$FS,HE$1,FALSE)/3</f>
        <v>15656.460333333334</v>
      </c>
      <c r="HF83" s="3">
        <f>+VLOOKUP($E83,'Trimestrales MX'!$C:$FS,HF$1,FALSE)/3</f>
        <v>4129.1406666666671</v>
      </c>
      <c r="HG83" s="3">
        <f>+VLOOKUP($E83,'Trimestrales MX'!$C:$FS,HG$1,FALSE)/3</f>
        <v>14009.980333333333</v>
      </c>
      <c r="HH83" s="3">
        <f>+VLOOKUP($E83,'Trimestrales MX'!$C:$FS,HH$1,FALSE)/3</f>
        <v>4563.1956666666665</v>
      </c>
      <c r="HI83" s="3">
        <f>+VLOOKUP($E83,'Trimestrales MX'!$C:$FS,HI$1,FALSE)/3</f>
        <v>24044.693333333333</v>
      </c>
      <c r="HJ83" s="3">
        <f>+VLOOKUP($E83,'Trimestrales MX'!$C:$FS,HJ$1,FALSE)/3</f>
        <v>18586.815999999999</v>
      </c>
      <c r="HK83" s="3">
        <f>+VLOOKUP($E83,'Trimestrales MX'!$C:$FS,HK$1,FALSE)/3</f>
        <v>5457.8773333333329</v>
      </c>
      <c r="HL83" s="3">
        <f>+VLOOKUP($E83,'Trimestrales MX'!$C:$FS,HL$1,FALSE)/3</f>
        <v>22285.400666666668</v>
      </c>
      <c r="HM83" s="3">
        <f>+VLOOKUP($E83,'Trimestrales MX'!$C:$FS,HM$1,FALSE)/3</f>
        <v>4499.8103333333338</v>
      </c>
      <c r="HN83" s="3">
        <f>+VLOOKUP($E83,'Trimestrales MX'!$C:$FS,HN$1,FALSE)/3</f>
        <v>7196.3196666666663</v>
      </c>
      <c r="HO83" s="3">
        <f>+VLOOKUP($E83,'Trimestrales MX'!$C:$FS,HO$1,FALSE)/3</f>
        <v>6929.5219999999999</v>
      </c>
      <c r="HP83" s="3">
        <f>+VLOOKUP($E83,'Trimestrales MX'!$C:$FS,HP$1,FALSE)/3</f>
        <v>1734.2776666666666</v>
      </c>
      <c r="HQ83" s="3">
        <f>+VLOOKUP($E83,'Trimestrales MX'!$C:$FS,HQ$1,FALSE)/3</f>
        <v>1925.4713333333332</v>
      </c>
      <c r="HR83" s="3">
        <f>+VLOOKUP($E83,'Trimestrales MX'!$C:$FS,HR$1,FALSE)/3</f>
        <v>59993.630333333334</v>
      </c>
      <c r="HS83" s="3">
        <f>+VLOOKUP($E83,'Trimestrales MX'!$C:$FS,HS$1,FALSE)/3</f>
        <v>24716.868666666665</v>
      </c>
      <c r="HT83" s="3">
        <f>+VLOOKUP($E83,'Trimestrales MX'!$C:$FS,HT$1,FALSE)/3</f>
        <v>10406.054</v>
      </c>
      <c r="HU83" s="3">
        <f>+VLOOKUP($E83,'Trimestrales MX'!$C:$FS,HU$1,FALSE)/3</f>
        <v>2358.5113333333334</v>
      </c>
      <c r="HV83" s="3">
        <f>+VLOOKUP($E83,'Trimestrales MX'!$C:$FS,HV$1,FALSE)/3</f>
        <v>20618.751</v>
      </c>
      <c r="HW83" s="3">
        <f>+VLOOKUP($E83,'Trimestrales MX'!$C:$FS,HW$1,FALSE)/3</f>
        <v>1893.4453333333333</v>
      </c>
      <c r="HX83" s="3">
        <f>+VLOOKUP($E83,'Trimestrales MX'!$C:$FS,HX$1,FALSE)/3</f>
        <v>29638.695000000003</v>
      </c>
      <c r="HY83" s="3">
        <f>+VLOOKUP($E83,'Trimestrales MX'!$C:$FS,HY$1,FALSE)/3</f>
        <v>1320.114</v>
      </c>
      <c r="HZ83" s="3">
        <f>+VLOOKUP($E83,'Trimestrales MX'!$C:$FS,HZ$1,FALSE)/3</f>
        <v>2935.2420000000002</v>
      </c>
      <c r="IA83" s="3">
        <f>+VLOOKUP($E83,'Trimestrales MX'!$C:$FS,IA$1,FALSE)/3</f>
        <v>7390.4053333333331</v>
      </c>
      <c r="IB83" s="3">
        <f>+VLOOKUP($E83,'Trimestrales MX'!$C:$FS,IB$1,FALSE)/3</f>
        <v>2549.5650000000001</v>
      </c>
      <c r="IC83" s="3">
        <f>+VLOOKUP($E83,'Trimestrales MX'!$C:$FS,IC$1,FALSE)/3</f>
        <v>1121.3150000000001</v>
      </c>
      <c r="ID83" s="3">
        <f>+VLOOKUP($E83,'Trimestrales MX'!$C:$FS,ID$1,FALSE)/3</f>
        <v>2462.3409999999999</v>
      </c>
      <c r="IE83" s="3">
        <f>+VLOOKUP($E83,'Trimestrales MX'!$C:$FS,IE$1,FALSE)/3</f>
        <v>3447.4259999999999</v>
      </c>
      <c r="IF83" s="3">
        <f>+VLOOKUP($E83,'Trimestrales MX'!$C:$FS,IF$1,FALSE)/3</f>
        <v>3019.5759999999996</v>
      </c>
      <c r="IG83" s="3">
        <f>+VLOOKUP($E83,'Trimestrales MX'!$C:$FS,IG$1,FALSE)/3</f>
        <v>5392.7110000000002</v>
      </c>
      <c r="IH83" s="3">
        <f>+VLOOKUP($E83,'Trimestrales MX'!$C:$FS,IH$1,FALSE)/3</f>
        <v>35746.539333333334</v>
      </c>
      <c r="II83" s="3">
        <f>+VLOOKUP($E83,'Trimestrales MX'!$C:$FS,II$1,FALSE)/3</f>
        <v>4722.5216666666665</v>
      </c>
      <c r="IJ83" s="3">
        <f>+VLOOKUP($E83,'Trimestrales MX'!$C:$FS,IJ$1,FALSE)/3</f>
        <v>2380.2620000000002</v>
      </c>
      <c r="IK83" s="3">
        <f>+VLOOKUP($E83,'Trimestrales MX'!$C:$FS,IK$1,FALSE)/3</f>
        <v>373.26866666666666</v>
      </c>
      <c r="IL83" s="3">
        <f>+VLOOKUP($E83,'Trimestrales MX'!$C:$FS,IL$1,FALSE)/3</f>
        <v>7278.0976666666675</v>
      </c>
      <c r="IM83" s="3">
        <f>+VLOOKUP($E83,'Trimestrales MX'!$C:$FS,IM$1,FALSE)/3</f>
        <v>715.66233333333332</v>
      </c>
      <c r="IN83" s="3">
        <f>+VLOOKUP($E83,'Trimestrales MX'!$C:$FS,IN$1,FALSE)/3</f>
        <v>12859.989333333333</v>
      </c>
      <c r="IO83" s="3">
        <f>+VLOOKUP($E83,'Trimestrales MX'!$C:$FS,IO$1,FALSE)/3</f>
        <v>7416.7376666666669</v>
      </c>
      <c r="IP83" s="3">
        <f>+VLOOKUP($E83,'Trimestrales MX'!$C:$FS,IP$1,FALSE)/3</f>
        <v>60330.637999999999</v>
      </c>
      <c r="IQ83" s="3">
        <f>+VLOOKUP($E83,'Trimestrales MX'!$C:$FS,IQ$1,FALSE)/3</f>
        <v>21683.220666666664</v>
      </c>
      <c r="IR83" s="3">
        <f>+VLOOKUP($E83,'Trimestrales MX'!$C:$FS,IR$1,FALSE)/3</f>
        <v>7085.393</v>
      </c>
      <c r="IS83" s="3">
        <f>+VLOOKUP($E83,'Trimestrales MX'!$C:$FS,IS$1,FALSE)/3</f>
        <v>11086.886666666667</v>
      </c>
      <c r="IT83" s="3">
        <f>+VLOOKUP($E83,'Trimestrales MX'!$C:$FS,IT$1,FALSE)/3</f>
        <v>14921.989333333333</v>
      </c>
      <c r="IU83" s="3">
        <f>+VLOOKUP($E83,'Trimestrales MX'!$C:$FS,IU$1,FALSE)/3</f>
        <v>4921.5739999999996</v>
      </c>
      <c r="IV83" s="3">
        <f>+VLOOKUP($E83,'Trimestrales MX'!$C:$FS,IV$1,FALSE)/3</f>
        <v>631.57433333333336</v>
      </c>
      <c r="IW83" s="3">
        <f>+VLOOKUP($E83,'Trimestrales MX'!$C:$FS,IW$1,FALSE)/3</f>
        <v>25640.220333333331</v>
      </c>
      <c r="IX83" s="3">
        <f>+VLOOKUP($E83,'Trimestrales MX'!$C:$FS,IX$1,FALSE)/3</f>
        <v>2397.0146666666665</v>
      </c>
      <c r="IY83" s="3">
        <f>+VLOOKUP($E83,'Trimestrales MX'!$C:$FS,IY$1,FALSE)/3</f>
        <v>3758.6453333333334</v>
      </c>
      <c r="IZ83" s="3">
        <f>+VLOOKUP($E83,'Trimestrales MX'!$C:$FS,IZ$1,FALSE)/3</f>
        <v>9286.3003333333345</v>
      </c>
      <c r="JA83" s="3">
        <f>+VLOOKUP($E83,'Trimestrales MX'!$C:$FS,JA$1,FALSE)/3</f>
        <v>10198.260333333334</v>
      </c>
      <c r="JB83" s="3">
        <f>+VLOOKUP($E83,'Trimestrales MX'!$C:$FS,JB$1,FALSE)/3</f>
        <v>149813.47933333335</v>
      </c>
      <c r="JC83" s="3">
        <f>+VLOOKUP($E83,'Trimestrales MX'!$C:$FS,JC$1,FALSE)/3</f>
        <v>75705.878333333341</v>
      </c>
      <c r="JD83" s="3">
        <f>+VLOOKUP($E83,'Trimestrales MX'!$C:$FS,JD$1,FALSE)/3</f>
        <v>2661.2296666666666</v>
      </c>
      <c r="JE83" s="3">
        <f>+VLOOKUP($E83,'Trimestrales MX'!$C:$FS,JE$1,FALSE)/3</f>
        <v>60538.618666666669</v>
      </c>
      <c r="JF83" s="3">
        <f>+VLOOKUP($E83,'Trimestrales MX'!$C:$FS,JF$1,FALSE)/3</f>
        <v>5020.152</v>
      </c>
      <c r="JG83" s="3">
        <f>+VLOOKUP($E83,'Trimestrales MX'!$C:$FS,JG$1,FALSE)/3</f>
        <v>3546.4406666666669</v>
      </c>
      <c r="JH83" s="3">
        <f>+VLOOKUP($E83,'Trimestrales MX'!$C:$FS,JH$1,FALSE)/3</f>
        <v>526.82399999999996</v>
      </c>
      <c r="JI83" s="3">
        <f>+VLOOKUP($E83,'Trimestrales MX'!$C:$FS,JI$1,FALSE)/3</f>
        <v>1814.336</v>
      </c>
      <c r="JJ83" s="3">
        <f>+VLOOKUP($E83,'Trimestrales MX'!$C:$FS,JJ$1,FALSE)/3</f>
        <v>10357.036</v>
      </c>
      <c r="JK83" s="3">
        <f>+VLOOKUP($E83,'Trimestrales MX'!$C:$FS,JK$1,FALSE)/3</f>
        <v>7532.3596666666672</v>
      </c>
      <c r="JL83" s="3">
        <f>+VLOOKUP($E83,'Trimestrales MX'!$C:$FS,JL$1,FALSE)/3</f>
        <v>1400.826</v>
      </c>
      <c r="JM83" s="3">
        <f>+VLOOKUP($E83,'Trimestrales MX'!$C:$FS,JM$1,FALSE)/3</f>
        <v>1423.8503333333335</v>
      </c>
      <c r="JN83" s="3">
        <f>+VLOOKUP($E83,'Trimestrales MX'!$C:$FS,JN$1,FALSE)/3</f>
        <v>17495.404333333336</v>
      </c>
      <c r="JO83" s="3">
        <f>+VLOOKUP($E83,'Trimestrales MX'!$C:$FS,JO$1,FALSE)/3</f>
        <v>8265.1596666666665</v>
      </c>
      <c r="JP83" s="3">
        <f>+VLOOKUP($E83,'Trimestrales MX'!$C:$FS,JP$1,FALSE)/3</f>
        <v>9230.2446666666674</v>
      </c>
      <c r="JQ83" s="3">
        <f>+VLOOKUP($E83,'Trimestrales MX'!$C:$FS,JQ$1,FALSE)/3</f>
        <v>3305074.5150000001</v>
      </c>
      <c r="JR83" s="3">
        <f>+VLOOKUP($E83,'Trimestrales MX'!$C:$FS,JR$1,FALSE)/3</f>
        <v>427716.98566666665</v>
      </c>
      <c r="JS83" s="3">
        <f>+VLOOKUP($E83,'Trimestrales MX'!$C:$FS,JS$1,FALSE)/3</f>
        <v>478262.90766666667</v>
      </c>
      <c r="JT83" s="3">
        <f>+VLOOKUP($E83,'Trimestrales MX'!$C:$FS,JT$1,FALSE)/3</f>
        <v>340503.9586666667</v>
      </c>
      <c r="JU83" s="3">
        <f>+VLOOKUP($E83,'Trimestrales MX'!$C:$FS,JU$1,FALSE)/3</f>
        <v>8800.8333333333339</v>
      </c>
      <c r="JV83" s="3">
        <f>+VLOOKUP($E83,'Trimestrales MX'!$C:$FS,JV$1,FALSE)/3</f>
        <v>6658.690333333333</v>
      </c>
      <c r="JW83" s="3">
        <f>+VLOOKUP($E83,'Trimestrales MX'!$C:$FS,JW$1,FALSE)/3</f>
        <v>4827.4800000000005</v>
      </c>
      <c r="JX83" s="3">
        <f>+VLOOKUP($E83,'Trimestrales MX'!$C:$FS,JX$1,FALSE)/3</f>
        <v>167536.23666666666</v>
      </c>
      <c r="JY83" s="3">
        <f>+VLOOKUP($E83,'Trimestrales MX'!$C:$FS,JY$1,FALSE)/3</f>
        <v>116455.52166666667</v>
      </c>
      <c r="JZ83" s="3">
        <f>+VLOOKUP($E83,'Trimestrales MX'!$C:$FS,JZ$1,FALSE)/3</f>
        <v>25991.486666666668</v>
      </c>
      <c r="KA83" s="3">
        <f>+VLOOKUP($E83,'Trimestrales MX'!$C:$FS,KA$1,FALSE)/3</f>
        <v>5912.1566666666668</v>
      </c>
      <c r="KB83" s="3">
        <f>+VLOOKUP($E83,'Trimestrales MX'!$C:$FS,KB$1,FALSE)/3</f>
        <v>4321.5533333333333</v>
      </c>
      <c r="KC83" s="3">
        <f>+VLOOKUP($E83,'Trimestrales MX'!$C:$FS,KC$1,FALSE)/3</f>
        <v>109628.08666666667</v>
      </c>
      <c r="KD83" s="3">
        <f>+VLOOKUP($E83,'Trimestrales MX'!$C:$FS,KD$1,FALSE)/3</f>
        <v>7089.4540000000006</v>
      </c>
      <c r="KE83" s="3">
        <f>+VLOOKUP($E83,'Trimestrales MX'!$C:$FS,KE$1,FALSE)/3</f>
        <v>7362.4306666666671</v>
      </c>
      <c r="KF83" s="3">
        <f>+VLOOKUP($E83,'Trimestrales MX'!$C:$FS,KF$1,FALSE)/3</f>
        <v>8446.0166666666664</v>
      </c>
      <c r="KG83" s="3">
        <f>+VLOOKUP($E83,'Trimestrales MX'!$C:$FS,KG$1,FALSE)/3</f>
        <v>85467.122333333333</v>
      </c>
      <c r="KH83" s="3">
        <f>+VLOOKUP($E83,'Trimestrales MX'!$C:$FS,KH$1,FALSE)/3</f>
        <v>727.90766666666661</v>
      </c>
      <c r="KI83" s="3">
        <f>+VLOOKUP($E83,'Trimestrales MX'!$C:$FS,KI$1,FALSE)/3</f>
        <v>535.15533333333326</v>
      </c>
      <c r="KJ83" s="3">
        <f>+VLOOKUP($E83,'Trimestrales MX'!$C:$FS,KJ$1,FALSE)/3</f>
        <v>189617.75833333333</v>
      </c>
      <c r="KK83" s="3">
        <f>+VLOOKUP($E83,'Trimestrales MX'!$C:$FS,KK$1,FALSE)/3</f>
        <v>161418.51066666667</v>
      </c>
      <c r="KL83" s="3">
        <f>+VLOOKUP($E83,'Trimestrales MX'!$C:$FS,KL$1,FALSE)/3</f>
        <v>28199.247666666666</v>
      </c>
      <c r="KM83" s="3">
        <f>+VLOOKUP($E83,'Trimestrales MX'!$C:$FS,KM$1,FALSE)/3</f>
        <v>618159.56200000003</v>
      </c>
      <c r="KN83" s="3">
        <f>+VLOOKUP($E83,'Trimestrales MX'!$C:$FS,KN$1,FALSE)/3</f>
        <v>593890.91</v>
      </c>
      <c r="KO83" s="3">
        <f>+VLOOKUP($E83,'Trimestrales MX'!$C:$FS,KO$1,FALSE)/3</f>
        <v>24268.652000000002</v>
      </c>
      <c r="KP83" s="3">
        <f>+VLOOKUP($E83,'Trimestrales MX'!$C:$FS,KP$1,FALSE)/3</f>
        <v>101063.59966666666</v>
      </c>
      <c r="KQ83" s="3">
        <f>+VLOOKUP($E83,'Trimestrales MX'!$C:$FS,KQ$1,FALSE)/3</f>
        <v>30669.460000000003</v>
      </c>
      <c r="KR83" s="3">
        <f>+VLOOKUP($E83,'Trimestrales MX'!$C:$FS,KR$1,FALSE)/3</f>
        <v>190158.31299999999</v>
      </c>
      <c r="KS83" s="3">
        <f>+VLOOKUP($E83,'Trimestrales MX'!$C:$FS,KS$1,FALSE)/3</f>
        <v>215955.74566666665</v>
      </c>
      <c r="KT83" s="3">
        <f>+VLOOKUP($E83,'Trimestrales MX'!$C:$FS,KT$1,FALSE)/3</f>
        <v>128251.167</v>
      </c>
      <c r="KU83" s="3">
        <f>+VLOOKUP($E83,'Trimestrales MX'!$C:$FS,KU$1,FALSE)/3</f>
        <v>57527.49</v>
      </c>
      <c r="KV83" s="3">
        <f>+VLOOKUP($E83,'Trimestrales MX'!$C:$FS,KV$1,FALSE)/3</f>
        <v>66766.391666666663</v>
      </c>
      <c r="KW83" s="3">
        <f>+VLOOKUP($E83,'Trimestrales MX'!$C:$FS,KW$1,FALSE)/3</f>
        <v>3957.2856666666667</v>
      </c>
      <c r="KX83" s="3">
        <f>+VLOOKUP($E83,'Trimestrales MX'!$C:$FS,KX$1,FALSE)/3</f>
        <v>24172.385666666669</v>
      </c>
      <c r="KY83" s="3">
        <f>+VLOOKUP($E83,'Trimestrales MX'!$C:$FS,KY$1,FALSE)/3</f>
        <v>10641.972666666667</v>
      </c>
      <c r="KZ83" s="3">
        <f>+VLOOKUP($E83,'Trimestrales MX'!$C:$FS,KZ$1,FALSE)/3</f>
        <v>13530.413333333332</v>
      </c>
      <c r="LA83" s="3">
        <f>+VLOOKUP($E83,'Trimestrales MX'!$C:$FS,LA$1,FALSE)/3</f>
        <v>116189.37366666667</v>
      </c>
      <c r="LB83" s="3">
        <f>+VLOOKUP($E83,'Trimestrales MX'!$C:$FS,LB$1,FALSE)/3</f>
        <v>55118.013333333336</v>
      </c>
      <c r="LC83" s="3">
        <f>+VLOOKUP($E83,'Trimestrales MX'!$C:$FS,LC$1,FALSE)/3</f>
        <v>61071.360333333338</v>
      </c>
      <c r="LD83" s="3">
        <f>+VLOOKUP($E83,'Trimestrales MX'!$C:$FS,LD$1,FALSE)/3</f>
        <v>114527.20933333335</v>
      </c>
      <c r="LE83" s="3">
        <f>+VLOOKUP($E83,'Trimestrales MX'!$C:$FS,LE$1,FALSE)/3</f>
        <v>26712.508666666665</v>
      </c>
      <c r="LF83" s="3">
        <f>+VLOOKUP($E83,'Trimestrales MX'!$C:$FS,LF$1,FALSE)/3</f>
        <v>47726.056333333334</v>
      </c>
      <c r="LG83" s="3">
        <f>+VLOOKUP($E83,'Trimestrales MX'!$C:$FS,LG$1,FALSE)/3</f>
        <v>40088.644333333337</v>
      </c>
      <c r="LH83" s="3">
        <f>+VLOOKUP($E83,'Trimestrales MX'!$C:$FS,LH$1,FALSE)/3</f>
        <v>220198.00200000001</v>
      </c>
      <c r="LI83" s="3">
        <v>98.341721841484002</v>
      </c>
      <c r="LJ83" s="3">
        <v>96.844171805976998</v>
      </c>
      <c r="LK83" s="3">
        <v>98.708243545041995</v>
      </c>
      <c r="LL83" s="3">
        <v>94.229983243928004</v>
      </c>
      <c r="LM83" s="3">
        <v>83.548232938507994</v>
      </c>
      <c r="LN83" s="3">
        <v>104.82166608461</v>
      </c>
      <c r="LO83" s="3">
        <v>106.45631779353801</v>
      </c>
      <c r="LP83" s="3">
        <v>99.208950321562995</v>
      </c>
      <c r="LQ83" s="3">
        <v>98.682036206134995</v>
      </c>
      <c r="LR83" s="3">
        <v>97.805905274802001</v>
      </c>
      <c r="LS83" s="3">
        <v>101.829715775889</v>
      </c>
      <c r="LT83" s="3">
        <v>97.040036712006994</v>
      </c>
      <c r="LU83" s="3">
        <v>98.238571075541998</v>
      </c>
      <c r="LV83" s="3">
        <v>94.389294287596996</v>
      </c>
      <c r="LW83" s="3">
        <v>98.008097731814999</v>
      </c>
      <c r="LX83" s="3">
        <v>101.595491881054</v>
      </c>
      <c r="LY83" s="3">
        <v>99.954912478508007</v>
      </c>
      <c r="LZ83" s="3">
        <v>104.845343347281</v>
      </c>
      <c r="MA83" s="3">
        <v>97.722536682785005</v>
      </c>
      <c r="MB83" s="3">
        <v>90.059484390760005</v>
      </c>
      <c r="MC83" s="3">
        <v>96.145680895262998</v>
      </c>
      <c r="MD83" s="3">
        <v>101.49267139598901</v>
      </c>
      <c r="ME83" s="3">
        <v>91.145820800579997</v>
      </c>
      <c r="MF83" s="3">
        <v>96.646605496299998</v>
      </c>
      <c r="MG83" s="3">
        <v>97.719697341285993</v>
      </c>
      <c r="MH83" s="3">
        <v>94.760375589233007</v>
      </c>
      <c r="MI83" s="3">
        <v>100.852043834697</v>
      </c>
      <c r="MJ83" s="3">
        <v>97.944235265700996</v>
      </c>
      <c r="MK83" s="3">
        <v>99.433720526607999</v>
      </c>
      <c r="ML83" s="3">
        <v>104.869965499632</v>
      </c>
      <c r="MM83" s="3">
        <v>100.245751293707</v>
      </c>
      <c r="MN83" s="3">
        <v>101.321085479212</v>
      </c>
      <c r="MO83" s="3">
        <v>101.973357596348</v>
      </c>
      <c r="MP83" s="3">
        <v>98.266060680628996</v>
      </c>
    </row>
    <row r="84" spans="1:354" x14ac:dyDescent="0.3">
      <c r="A84" s="7">
        <v>41548</v>
      </c>
      <c r="B84" s="19">
        <f t="shared" si="175"/>
        <v>2013</v>
      </c>
      <c r="C84" s="19">
        <f t="shared" si="176"/>
        <v>10</v>
      </c>
      <c r="D84" s="20">
        <f>+VLOOKUP(C84,'Trimestres-Meses'!A:B,2,FALSE)</f>
        <v>4</v>
      </c>
      <c r="E84" s="18" t="str">
        <f t="shared" si="177"/>
        <v>2013-4</v>
      </c>
      <c r="F84" s="25">
        <v>8.1667537098726086</v>
      </c>
      <c r="G84" s="23">
        <v>4.8347636942675161</v>
      </c>
      <c r="H84" s="24">
        <v>3.3319900156050917</v>
      </c>
      <c r="I84" s="5">
        <v>166.01</v>
      </c>
      <c r="J84" s="5">
        <v>132.57</v>
      </c>
      <c r="K84" s="5">
        <v>89.07</v>
      </c>
      <c r="L84" s="5">
        <v>1814.58</v>
      </c>
      <c r="M84" s="5">
        <v>105.43</v>
      </c>
      <c r="N84" s="5">
        <v>3.67</v>
      </c>
      <c r="O84" s="5">
        <v>1884.84</v>
      </c>
      <c r="P84" s="5">
        <v>80.650000000000006</v>
      </c>
      <c r="Q84" s="5">
        <v>79.41</v>
      </c>
      <c r="R84" s="17">
        <v>8.9999999999999998E-4</v>
      </c>
      <c r="S84" s="17">
        <v>4.53E-2</v>
      </c>
      <c r="T84" s="3">
        <v>3291.9517391304348</v>
      </c>
      <c r="U84" s="3">
        <v>1756.54</v>
      </c>
      <c r="V84" s="3">
        <v>1.372401</v>
      </c>
      <c r="W84" s="3">
        <f>+VLOOKUP(E84,'Trimestrales USA'!C:DY,2,FALSE)/3</f>
        <v>5711.0333333333328</v>
      </c>
      <c r="X84" s="3">
        <f>+VLOOKUP($E84,'Trimestrales USA'!$C:$DY,X$1,FALSE)/3</f>
        <v>3839.4666666666667</v>
      </c>
      <c r="Y84" s="3">
        <f>+VLOOKUP($E84,'Trimestrales USA'!$C:$DY,Y$1,FALSE)/3</f>
        <v>1252.8666666666666</v>
      </c>
      <c r="Z84" s="3">
        <f>+VLOOKUP($E84,'Trimestrales USA'!$C:$DY,Z$1,FALSE)/3</f>
        <v>398.16666666666669</v>
      </c>
      <c r="AA84" s="3">
        <f>+VLOOKUP($E84,'Trimestrales USA'!$C:$DY,AA$1,FALSE)/3</f>
        <v>854.69999999999993</v>
      </c>
      <c r="AB84" s="3">
        <f>+VLOOKUP($E84,'Trimestrales USA'!$C:$DY,AB$1,FALSE)/3</f>
        <v>2586.6</v>
      </c>
      <c r="AC84" s="3">
        <f>+VLOOKUP($E84,'Trimestrales USA'!$C:$DY,AC$1,FALSE)/3</f>
        <v>970.16666666666663</v>
      </c>
      <c r="AD84" s="3">
        <f>+VLOOKUP($E84,'Trimestrales USA'!$C:$DY,AD$1,FALSE)/3</f>
        <v>932.9</v>
      </c>
      <c r="AE84" s="3">
        <f>+VLOOKUP($E84,'Trimestrales USA'!$C:$DY,AE$1,FALSE)/3</f>
        <v>758</v>
      </c>
      <c r="AF84" s="3">
        <f>+VLOOKUP($E84,'Trimestrales USA'!$C:$DY,AF$1,FALSE)/3</f>
        <v>173.16666666666666</v>
      </c>
      <c r="AG84" s="3">
        <f>+VLOOKUP($E84,'Trimestrales USA'!$C:$DY,AG$1,FALSE)/3</f>
        <v>350.3</v>
      </c>
      <c r="AH84" s="3">
        <f>+VLOOKUP($E84,'Trimestrales USA'!$C:$DY,AH$1,FALSE)/3</f>
        <v>234.53333333333333</v>
      </c>
      <c r="AI84" s="3">
        <f>+VLOOKUP($E84,'Trimestrales USA'!$C:$DY,AI$1,FALSE)/3</f>
        <v>174.86666666666667</v>
      </c>
      <c r="AJ84" s="3">
        <f>+VLOOKUP($E84,'Trimestrales USA'!$C:$DY,AJ$1,FALSE)/3</f>
        <v>37.300000000000004</v>
      </c>
      <c r="AK84" s="3">
        <f>+VLOOKUP($E84,'Trimestrales USA'!$C:$DY,AK$1,FALSE)/3</f>
        <v>-145.03333333333333</v>
      </c>
      <c r="AL84" s="3">
        <f>+VLOOKUP($E84,'Trimestrales USA'!$C:$DY,AL$1,FALSE)/3</f>
        <v>782.73333333333323</v>
      </c>
      <c r="AM84" s="3">
        <f>+VLOOKUP($E84,'Trimestrales USA'!$C:$DY,AM$1,FALSE)/3</f>
        <v>536.66666666666663</v>
      </c>
      <c r="AN84" s="3">
        <f>+VLOOKUP($E84,'Trimestrales USA'!$C:$DY,AN$1,FALSE)/3</f>
        <v>246.06666666666669</v>
      </c>
      <c r="AO84" s="3">
        <f>+VLOOKUP($E84,'Trimestrales USA'!$C:$DY,AO$1,FALSE)/3</f>
        <v>927.76666666666677</v>
      </c>
      <c r="AP84" s="3">
        <f>+VLOOKUP($E84,'Trimestrales USA'!$C:$DY,AP$1,FALSE)/3</f>
        <v>766.9</v>
      </c>
      <c r="AQ84" s="3">
        <f>+VLOOKUP($E84,'Trimestrales USA'!$C:$DY,AQ$1,FALSE)/3</f>
        <v>160.86666666666667</v>
      </c>
      <c r="AR84" s="3">
        <f>+VLOOKUP($E84,'Trimestrales USA'!$C:$DY,AR$1,FALSE)/3</f>
        <v>1046.4333333333334</v>
      </c>
      <c r="AS84" s="3">
        <f>+VLOOKUP($E84,'Trimestrales USA'!$C:$DY,AS$1,FALSE)/3</f>
        <v>405.43333333333334</v>
      </c>
      <c r="AT84" s="3">
        <f>+VLOOKUP($E84,'Trimestrales USA'!$C:$DY,AT$1,FALSE)/3</f>
        <v>251.20000000000002</v>
      </c>
      <c r="AU84" s="3">
        <f>+VLOOKUP($E84,'Trimestrales USA'!$C:$DY,AU$1,FALSE)/3</f>
        <v>154.20000000000002</v>
      </c>
      <c r="AV84" s="3">
        <f>+VLOOKUP($E84,'Trimestrales USA'!$C:$DY,AV$1,FALSE)/3</f>
        <v>641</v>
      </c>
      <c r="AW84" s="3">
        <f>+VLOOKUP($E84,'Trimestrales USA'!$C:$DY,AW$1,FALSE)/3</f>
        <v>4966.666666666667</v>
      </c>
      <c r="AX84" s="3">
        <f>+VLOOKUP($E84,'Trimestrales USA'!$C:$DY,AX$1,FALSE)/3</f>
        <v>65.13333333333334</v>
      </c>
      <c r="AY84" s="3">
        <f>+VLOOKUP($E84,'Trimestrales USA'!$C:$DY,AY$1,FALSE)/3</f>
        <v>54.566666666666663</v>
      </c>
      <c r="AZ84" s="3">
        <f>+VLOOKUP($E84,'Trimestrales USA'!$C:$DY,AZ$1,FALSE)/3</f>
        <v>10.533333333333333</v>
      </c>
      <c r="BA84" s="3">
        <f>+VLOOKUP($E84,'Trimestrales USA'!$C:$DY,BA$1,FALSE)/3</f>
        <v>131.1</v>
      </c>
      <c r="BB84" s="3">
        <f>+VLOOKUP($E84,'Trimestrales USA'!$C:$DY,BB$1,FALSE)/3</f>
        <v>86.733333333333334</v>
      </c>
      <c r="BC84" s="3">
        <f>+VLOOKUP($E84,'Trimestrales USA'!$C:$DY,BC$1,FALSE)/3</f>
        <v>20.733333333333334</v>
      </c>
      <c r="BD84" s="3">
        <f>+VLOOKUP($E84,'Trimestrales USA'!$C:$DY,BD$1,FALSE)/3</f>
        <v>23.599999999999998</v>
      </c>
      <c r="BE84" s="3">
        <f>+VLOOKUP($E84,'Trimestrales USA'!$C:$DY,BE$1,FALSE)/3</f>
        <v>96.133333333333326</v>
      </c>
      <c r="BF84" s="3">
        <f>+VLOOKUP($E84,'Trimestrales USA'!$C:$DY,BF$1,FALSE)/3</f>
        <v>202.13333333333333</v>
      </c>
      <c r="BG84" s="3">
        <f>+VLOOKUP($E84,'Trimestrales USA'!$C:$DY,BG$1,FALSE)/3</f>
        <v>680.06666666666672</v>
      </c>
      <c r="BH84" s="3">
        <f>+VLOOKUP($E84,'Trimestrales USA'!$C:$DY,BH$1,FALSE)/3</f>
        <v>373.90000000000003</v>
      </c>
      <c r="BI84" s="3">
        <f>+VLOOKUP($E84,'Trimestrales USA'!$C:$DY,BI$1,FALSE)/3</f>
        <v>10.666666666666666</v>
      </c>
      <c r="BJ84" s="3">
        <f>+VLOOKUP($E84,'Trimestrales USA'!$C:$DY,BJ$1,FALSE)/3</f>
        <v>16.066666666666666</v>
      </c>
      <c r="BK84" s="3">
        <f>+VLOOKUP($E84,'Trimestrales USA'!$C:$DY,BK$1,FALSE)/3</f>
        <v>21.066666666666666</v>
      </c>
      <c r="BL84" s="3">
        <f>+VLOOKUP($E84,'Trimestrales USA'!$C:$DY,BL$1,FALSE)/3</f>
        <v>47.666666666666664</v>
      </c>
      <c r="BM84" s="3">
        <f>+VLOOKUP($E84,'Trimestrales USA'!$C:$DY,BM$1,FALSE)/3</f>
        <v>54.033333333333331</v>
      </c>
      <c r="BN84" s="3">
        <f>+VLOOKUP($E84,'Trimestrales USA'!$C:$DY,BN$1,FALSE)/3</f>
        <v>81.333333333333329</v>
      </c>
      <c r="BO84" s="3">
        <f>+VLOOKUP($E84,'Trimestrales USA'!$C:$DY,BO$1,FALSE)/3</f>
        <v>19.533333333333335</v>
      </c>
      <c r="BP84" s="3">
        <f>+VLOOKUP($E84,'Trimestrales USA'!$C:$DY,BP$1,FALSE)/3</f>
        <v>42.56666666666667</v>
      </c>
      <c r="BQ84" s="3">
        <f>+VLOOKUP($E84,'Trimestrales USA'!$C:$DY,BQ$1,FALSE)/3</f>
        <v>45.766666666666673</v>
      </c>
      <c r="BR84" s="3">
        <f>+VLOOKUP($E84,'Trimestrales USA'!$C:$DY,BR$1,FALSE)/3</f>
        <v>8.2666666666666675</v>
      </c>
      <c r="BS84" s="3">
        <f>+VLOOKUP($E84,'Trimestrales USA'!$C:$DY,BS$1,FALSE)/3</f>
        <v>26.966666666666669</v>
      </c>
      <c r="BT84" s="3">
        <f>+VLOOKUP($E84,'Trimestrales USA'!$C:$DY,BT$1,FALSE)/3</f>
        <v>306.16666666666669</v>
      </c>
      <c r="BU84" s="3">
        <f>+VLOOKUP($E84,'Trimestrales USA'!$C:$DY,BU$1,FALSE)/3</f>
        <v>77.333333333333329</v>
      </c>
      <c r="BV84" s="3">
        <f>+VLOOKUP($E84,'Trimestrales USA'!$C:$DY,BV$1,FALSE)/3</f>
        <v>5.7666666666666666</v>
      </c>
      <c r="BW84" s="3">
        <f>+VLOOKUP($E84,'Trimestrales USA'!$C:$DY,BW$1,FALSE)/3</f>
        <v>3.4</v>
      </c>
      <c r="BX84" s="3">
        <f>+VLOOKUP($E84,'Trimestrales USA'!$C:$DY,BX$1,FALSE)/3</f>
        <v>19.033333333333335</v>
      </c>
      <c r="BY84" s="3">
        <f>+VLOOKUP($E84,'Trimestrales USA'!$C:$DY,BY$1,FALSE)/3</f>
        <v>12.9</v>
      </c>
      <c r="BZ84" s="3">
        <f>+VLOOKUP($E84,'Trimestrales USA'!$C:$DY,BZ$1,FALSE)/3</f>
        <v>55.566666666666663</v>
      </c>
      <c r="CA84" s="3">
        <f>+VLOOKUP($E84,'Trimestrales USA'!$C:$DY,CA$1,FALSE)/3</f>
        <v>109.46666666666665</v>
      </c>
      <c r="CB84" s="3">
        <f>+VLOOKUP($E84,'Trimestrales USA'!$C:$DY,CB$1,FALSE)/3</f>
        <v>22.7</v>
      </c>
      <c r="CC84" s="3">
        <f>+VLOOKUP($E84,'Trimestrales USA'!$C:$DY,CC$1,FALSE)/3</f>
        <v>354.36666666666662</v>
      </c>
      <c r="CD84" s="3">
        <f>+VLOOKUP($E84,'Trimestrales USA'!$C:$DY,CD$1,FALSE)/3</f>
        <v>319.66666666666669</v>
      </c>
      <c r="CE84" s="3">
        <f>+VLOOKUP($E84,'Trimestrales USA'!$C:$DY,CE$1,FALSE)/3</f>
        <v>58.766666666666673</v>
      </c>
      <c r="CF84" s="3">
        <f>+VLOOKUP($E84,'Trimestrales USA'!$C:$DY,CF$1,FALSE)/3</f>
        <v>45.833333333333336</v>
      </c>
      <c r="CG84" s="3">
        <f>+VLOOKUP($E84,'Trimestrales USA'!$C:$DY,CG$1,FALSE)/3</f>
        <v>45.033333333333331</v>
      </c>
      <c r="CH84" s="3">
        <f>+VLOOKUP($E84,'Trimestrales USA'!$C:$DY,CH$1,FALSE)/3</f>
        <v>170.03333333333333</v>
      </c>
      <c r="CI84" s="3">
        <f>+VLOOKUP($E84,'Trimestrales USA'!$C:$DY,CI$1,FALSE)/3</f>
        <v>168.6</v>
      </c>
      <c r="CJ84" s="3">
        <f>+VLOOKUP($E84,'Trimestrales USA'!$C:$DY,CJ$1,FALSE)/3</f>
        <v>34.033333333333331</v>
      </c>
      <c r="CK84" s="3">
        <f>+VLOOKUP($E84,'Trimestrales USA'!$C:$DY,CK$1,FALSE)/3</f>
        <v>14.1</v>
      </c>
      <c r="CL84" s="3">
        <f>+VLOOKUP($E84,'Trimestrales USA'!$C:$DY,CL$1,FALSE)/3</f>
        <v>5.7666666666666666</v>
      </c>
      <c r="CM84" s="3">
        <f>+VLOOKUP($E84,'Trimestrales USA'!$C:$DY,CM$1,FALSE)/3</f>
        <v>44.433333333333337</v>
      </c>
      <c r="CN84" s="3">
        <f>+VLOOKUP($E84,'Trimestrales USA'!$C:$DY,CN$1,FALSE)/3</f>
        <v>12.866666666666667</v>
      </c>
      <c r="CO84" s="3">
        <f>+VLOOKUP($E84,'Trimestrales USA'!$C:$DY,CO$1,FALSE)/3</f>
        <v>8.8666666666666671</v>
      </c>
      <c r="CP84" s="3">
        <f>+VLOOKUP($E84,'Trimestrales USA'!$C:$DY,CP$1,FALSE)/3</f>
        <v>32.733333333333334</v>
      </c>
      <c r="CQ84" s="3">
        <f>+VLOOKUP($E84,'Trimestrales USA'!$C:$DY,CQ$1,FALSE)/3</f>
        <v>15.799999999999999</v>
      </c>
      <c r="CR84" s="3">
        <f>+VLOOKUP($E84,'Trimestrales USA'!$C:$DY,CR$1,FALSE)/3</f>
        <v>284.86666666666667</v>
      </c>
      <c r="CS84" s="3">
        <f>+VLOOKUP($E84,'Trimestrales USA'!$C:$DY,CS$1,FALSE)/3</f>
        <v>70.066666666666663</v>
      </c>
      <c r="CT84" s="3">
        <f>+VLOOKUP($E84,'Trimestrales USA'!$C:$DY,CT$1,FALSE)/3</f>
        <v>27.633333333333336</v>
      </c>
      <c r="CU84" s="3">
        <f>+VLOOKUP($E84,'Trimestrales USA'!$C:$DY,CU$1,FALSE)/3</f>
        <v>137.26666666666668</v>
      </c>
      <c r="CV84" s="3">
        <f>+VLOOKUP($E84,'Trimestrales USA'!$C:$DY,CV$1,FALSE)/3</f>
        <v>49.9</v>
      </c>
      <c r="CW84" s="3">
        <f>+VLOOKUP($E84,'Trimestrales USA'!$C:$DY,CW$1,FALSE)/3</f>
        <v>1151.2333333333333</v>
      </c>
      <c r="CX84" s="3">
        <f>+VLOOKUP($E84,'Trimestrales USA'!$C:$DY,CX$1,FALSE)/3</f>
        <v>404.13333333333338</v>
      </c>
      <c r="CY84" s="3">
        <f>+VLOOKUP($E84,'Trimestrales USA'!$C:$DY,CY$1,FALSE)/3</f>
        <v>177.1</v>
      </c>
      <c r="CZ84" s="3">
        <f>+VLOOKUP($E84,'Trimestrales USA'!$C:$DY,CZ$1,FALSE)/3</f>
        <v>84.36666666666666</v>
      </c>
      <c r="DA84" s="3">
        <f>+VLOOKUP($E84,'Trimestrales USA'!$C:$DY,DA$1,FALSE)/3</f>
        <v>137.5</v>
      </c>
      <c r="DB84" s="3">
        <f>+VLOOKUP($E84,'Trimestrales USA'!$C:$DY,DB$1,FALSE)/3</f>
        <v>5.2</v>
      </c>
      <c r="DC84" s="3">
        <f>+VLOOKUP($E84,'Trimestrales USA'!$C:$DY,DC$1,FALSE)/3</f>
        <v>747.06666666666661</v>
      </c>
      <c r="DD84" s="3">
        <f>+VLOOKUP($E84,'Trimestrales USA'!$C:$DY,DD$1,FALSE)/3</f>
        <v>685.23333333333323</v>
      </c>
      <c r="DE84" s="3">
        <f>+VLOOKUP($E84,'Trimestrales USA'!$C:$DY,DE$1,FALSE)/3</f>
        <v>536.9666666666667</v>
      </c>
      <c r="DF84" s="3">
        <f>+VLOOKUP($E84,'Trimestrales USA'!$C:$DY,DF$1,FALSE)/3</f>
        <v>148.26666666666668</v>
      </c>
      <c r="DG84" s="3">
        <f>+VLOOKUP($E84,'Trimestrales USA'!$C:$DY,DG$1,FALSE)/3</f>
        <v>61.866666666666667</v>
      </c>
      <c r="DH84" s="3">
        <f>+VLOOKUP($E84,'Trimestrales USA'!$C:$DY,DH$1,FALSE)/3</f>
        <v>683.86666666666667</v>
      </c>
      <c r="DI84" s="3">
        <f>+VLOOKUP($E84,'Trimestrales USA'!$C:$DY,DI$1,FALSE)/3</f>
        <v>409.40000000000003</v>
      </c>
      <c r="DJ84" s="3">
        <f>+VLOOKUP($E84,'Trimestrales USA'!$C:$DY,DJ$1,FALSE)/3</f>
        <v>74.7</v>
      </c>
      <c r="DK84" s="3">
        <f>+VLOOKUP($E84,'Trimestrales USA'!$C:$DY,DK$1,FALSE)/3</f>
        <v>85.899999999999991</v>
      </c>
      <c r="DL84" s="3">
        <f>+VLOOKUP($E84,'Trimestrales USA'!$C:$DY,DL$1,FALSE)/3</f>
        <v>248.83333333333334</v>
      </c>
      <c r="DM84" s="3">
        <f>+VLOOKUP($E84,'Trimestrales USA'!$C:$DY,DM$1,FALSE)/3</f>
        <v>108</v>
      </c>
      <c r="DN84" s="3">
        <f>+VLOOKUP($E84,'Trimestrales USA'!$C:$DY,DN$1,FALSE)/3</f>
        <v>166.46666666666667</v>
      </c>
      <c r="DO84" s="3">
        <f>+VLOOKUP($E84,'Trimestrales USA'!$C:$DY,DO$1,FALSE)/3</f>
        <v>151.83333333333334</v>
      </c>
      <c r="DP84" s="3">
        <f>+VLOOKUP($E84,'Trimestrales USA'!$C:$DY,DP$1,FALSE)/3</f>
        <v>14.633333333333333</v>
      </c>
      <c r="DQ84" s="3">
        <f>+VLOOKUP($E84,'Trimestrales USA'!$C:$DY,DQ$1,FALSE)/3</f>
        <v>487.36666666666662</v>
      </c>
      <c r="DR84" s="3">
        <f>+VLOOKUP($E84,'Trimestrales USA'!$C:$DY,DR$1,FALSE)/3</f>
        <v>73.833333333333329</v>
      </c>
      <c r="DS84" s="3">
        <f>+VLOOKUP($E84,'Trimestrales USA'!$C:$DY,DS$1,FALSE)/3</f>
        <v>413.5333333333333</v>
      </c>
      <c r="DT84" s="3">
        <f>+VLOOKUP($E84,'Trimestrales USA'!$C:$DY,DT$1,FALSE)/3</f>
        <v>200.33333333333334</v>
      </c>
      <c r="DU84" s="3">
        <f>+VLOOKUP($E84,'Trimestrales USA'!$C:$DY,DU$1,FALSE)/3</f>
        <v>135.43333333333334</v>
      </c>
      <c r="DV84" s="3">
        <f>+VLOOKUP($E84,'Trimestrales USA'!$C:$DY,DV$1,FALSE)/3</f>
        <v>43.433333333333337</v>
      </c>
      <c r="DW84" s="3">
        <f>+VLOOKUP($E84,'Trimestrales USA'!$C:$DY,DW$1,FALSE)/3</f>
        <v>34.333333333333336</v>
      </c>
      <c r="DX84" s="3">
        <f>+VLOOKUP($E84,'Trimestrales USA'!$C:$DY,DX$1,FALSE)/3</f>
        <v>221.46666666666667</v>
      </c>
      <c r="DY84" s="3">
        <f>+VLOOKUP($E84,'Trimestrales USA'!$C:$DY,DY$1,FALSE)/3</f>
        <v>60.833333333333336</v>
      </c>
      <c r="DZ84" s="3">
        <f>+VLOOKUP($E84,'Trimestrales USA'!$C:$DY,DZ$1,FALSE)/3</f>
        <v>36.199999999999996</v>
      </c>
      <c r="EA84" s="3">
        <f>+VLOOKUP($E84,'Trimestrales USA'!$C:$DY,EA$1,FALSE)/3</f>
        <v>24.633333333333336</v>
      </c>
      <c r="EB84" s="3">
        <f>+VLOOKUP($E84,'Trimestrales USA'!$C:$DY,EB$1,FALSE)/3</f>
        <v>160.63333333333333</v>
      </c>
      <c r="EC84" s="3">
        <f>+VLOOKUP($E84,'Trimestrales USA'!$C:$DY,EC$1,FALSE)/3</f>
        <v>46.333333333333336</v>
      </c>
      <c r="ED84" s="3">
        <f>+VLOOKUP($E84,'Trimestrales USA'!$C:$DY,ED$1,FALSE)/3</f>
        <v>114.3</v>
      </c>
      <c r="EE84" s="3">
        <f>+VLOOKUP($E84,'Trimestrales USA'!$C:$DY,EE$1,FALSE)/3</f>
        <v>120.66666666666667</v>
      </c>
      <c r="EF84" s="3">
        <f>+VLOOKUP($E84,'Trimestrales USA'!$C:$DY,EF$1,FALSE)/3</f>
        <v>744.36666666666667</v>
      </c>
      <c r="EG84" s="3">
        <f>+VLOOKUP($E84,'Trimestrales USA'!$C:$DY,EG$1,FALSE)/3</f>
        <v>235.43333333333331</v>
      </c>
      <c r="EH84" s="3">
        <f>+VLOOKUP($E84,'Trimestrales USA'!$C:$DY,EH$1,FALSE)/3</f>
        <v>220.56666666666669</v>
      </c>
      <c r="EI84" s="3">
        <f>+VLOOKUP($E84,'Trimestrales USA'!$C:$DY,EI$1,FALSE)/3</f>
        <v>133.93333333333334</v>
      </c>
      <c r="EJ84" s="3">
        <f>+VLOOKUP($E84,'Trimestrales USA'!$C:$DY,EJ$1,FALSE)/3</f>
        <v>86.633333333333326</v>
      </c>
      <c r="EK84" s="3">
        <f>+VLOOKUP($E84,'Trimestrales USA'!$C:$DY,EK$1,FALSE)/3</f>
        <v>14.866666666666667</v>
      </c>
      <c r="EL84" s="3">
        <f>+VLOOKUP($E84,'Trimestrales USA'!$C:$DY,EL$1,FALSE)/3</f>
        <v>508.93333333333334</v>
      </c>
      <c r="EM84" s="3">
        <f>+VLOOKUP($E84,'Trimestrales USA'!$C:$DY,EM$1,FALSE)/3</f>
        <v>465.8</v>
      </c>
      <c r="EN84" s="3">
        <f>+VLOOKUP($E84,'Trimestrales USA'!$C:$DY,EN$1,FALSE)/3</f>
        <v>43.133333333333333</v>
      </c>
      <c r="EO84" s="3">
        <f>+VLOOKUP($E84,'Trimestrales USA'!$C:$DY,EO$1,FALSE)/3</f>
        <v>0</v>
      </c>
      <c r="EP84" s="3">
        <f>+VLOOKUP($E84,'Trimestrales USA'!$C:$DY,EP$1,FALSE)/3</f>
        <v>1078.3999999999999</v>
      </c>
      <c r="EQ84" s="3">
        <f>+VLOOKUP($E84,'Trimestrales USA'!$C:$DY,EQ$1,FALSE)/3</f>
        <v>3888.2666666666664</v>
      </c>
      <c r="ER84" s="3">
        <f>+VLOOKUP($E84,'Trimestrales USA'!$C:$DY,ER$1,FALSE)/3</f>
        <v>0</v>
      </c>
      <c r="ES84" s="3">
        <f>+VLOOKUP($E84,'Trimestrales MX'!$C:$FS,ES$1,FALSE)/3</f>
        <v>5613663.9486666666</v>
      </c>
      <c r="ET84" s="3">
        <f>+VLOOKUP($E84,'Trimestrales MX'!$C:$FS,ET$1,FALSE)/3</f>
        <v>217925.69933333332</v>
      </c>
      <c r="EU84" s="3">
        <f>+VLOOKUP($E84,'Trimestrales MX'!$C:$FS,EU$1,FALSE)/3</f>
        <v>5395738.2493333332</v>
      </c>
      <c r="EV84" s="3">
        <f>+VLOOKUP($E84,'Trimestrales MX'!$C:$FS,EV$1,FALSE)/3</f>
        <v>204372.99899999998</v>
      </c>
      <c r="EW84" s="3">
        <f>+VLOOKUP($E84,'Trimestrales MX'!$C:$FS,EW$1,FALSE)/3</f>
        <v>204372.99899999998</v>
      </c>
      <c r="EX84" s="3">
        <f>+VLOOKUP($E84,'Trimestrales MX'!$C:$FS,EX$1,FALSE)/3</f>
        <v>134041.05333333332</v>
      </c>
      <c r="EY84" s="3">
        <f>+VLOOKUP($E84,'Trimestrales MX'!$C:$FS,EY$1,FALSE)/3</f>
        <v>58344.417333333338</v>
      </c>
      <c r="EZ84" s="3">
        <f>+VLOOKUP($E84,'Trimestrales MX'!$C:$FS,EZ$1,FALSE)/3</f>
        <v>6226.5056666666669</v>
      </c>
      <c r="FA84" s="3">
        <f>+VLOOKUP($E84,'Trimestrales MX'!$C:$FS,FA$1,FALSE)/3</f>
        <v>4875.4416666666666</v>
      </c>
      <c r="FB84" s="3">
        <f>+VLOOKUP($E84,'Trimestrales MX'!$C:$FS,FB$1,FALSE)/3</f>
        <v>885.58133333333342</v>
      </c>
      <c r="FC84" s="3">
        <f>+VLOOKUP($E84,'Trimestrales MX'!$C:$FS,FC$1,FALSE)/3</f>
        <v>1756326.5086666665</v>
      </c>
      <c r="FD84" s="3">
        <f>+VLOOKUP($E84,'Trimestrales MX'!$C:$FS,FD$1,FALSE)/3</f>
        <v>388168.22866666666</v>
      </c>
      <c r="FE84" s="3">
        <f>+VLOOKUP($E84,'Trimestrales MX'!$C:$FS,FE$1,FALSE)/3</f>
        <v>300831.71766666666</v>
      </c>
      <c r="FF84" s="3">
        <f>+VLOOKUP($E84,'Trimestrales MX'!$C:$FS,FF$1,FALSE)/3</f>
        <v>57999.441333333329</v>
      </c>
      <c r="FG84" s="3">
        <f>+VLOOKUP($E84,'Trimestrales MX'!$C:$FS,FG$1,FALSE)/3</f>
        <v>29337.069666666666</v>
      </c>
      <c r="FH84" s="3">
        <f>+VLOOKUP($E84,'Trimestrales MX'!$C:$FS,FH$1,FALSE)/3</f>
        <v>80875.611000000004</v>
      </c>
      <c r="FI84" s="3">
        <f>+VLOOKUP($E84,'Trimestrales MX'!$C:$FS,FI$1,FALSE)/3</f>
        <v>62336.823666666663</v>
      </c>
      <c r="FJ84" s="3">
        <f>+VLOOKUP($E84,'Trimestrales MX'!$C:$FS,FJ$1,FALSE)/3</f>
        <v>18538.787333333334</v>
      </c>
      <c r="FK84" s="3">
        <f>+VLOOKUP($E84,'Trimestrales MX'!$C:$FS,FK$1,FALSE)/3</f>
        <v>423769.53166666668</v>
      </c>
      <c r="FL84" s="3">
        <f>+VLOOKUP($E84,'Trimestrales MX'!$C:$FS,FL$1,FALSE)/3</f>
        <v>269885.33066666668</v>
      </c>
      <c r="FM84" s="3">
        <f>+VLOOKUP($E84,'Trimestrales MX'!$C:$FS,FM$1,FALSE)/3</f>
        <v>109066.64766666667</v>
      </c>
      <c r="FN84" s="3">
        <f>+VLOOKUP($E84,'Trimestrales MX'!$C:$FS,FN$1,FALSE)/3</f>
        <v>44817.553333333337</v>
      </c>
      <c r="FO84" s="3">
        <f>+VLOOKUP($E84,'Trimestrales MX'!$C:$FS,FO$1,FALSE)/3</f>
        <v>863513.13766666676</v>
      </c>
      <c r="FP84" s="3">
        <f>+VLOOKUP($E84,'Trimestrales MX'!$C:$FS,FP$1,FALSE)/3</f>
        <v>205213.421</v>
      </c>
      <c r="FQ84" s="3">
        <f>+VLOOKUP($E84,'Trimestrales MX'!$C:$FS,FQ$1,FALSE)/3</f>
        <v>6648.8006666666661</v>
      </c>
      <c r="FR84" s="3">
        <f>+VLOOKUP($E84,'Trimestrales MX'!$C:$FS,FR$1,FALSE)/3</f>
        <v>16771.731333333333</v>
      </c>
      <c r="FS84" s="3">
        <f>+VLOOKUP($E84,'Trimestrales MX'!$C:$FS,FS$1,FALSE)/3</f>
        <v>10147.323666666667</v>
      </c>
      <c r="FT84" s="3">
        <f>+VLOOKUP($E84,'Trimestrales MX'!$C:$FS,FT$1,FALSE)/3</f>
        <v>6226.9833333333336</v>
      </c>
      <c r="FU84" s="3">
        <f>+VLOOKUP($E84,'Trimestrales MX'!$C:$FS,FU$1,FALSE)/3</f>
        <v>21397.149000000001</v>
      </c>
      <c r="FV84" s="3">
        <f>+VLOOKUP($E84,'Trimestrales MX'!$C:$FS,FV$1,FALSE)/3</f>
        <v>47291.517666666674</v>
      </c>
      <c r="FW84" s="3">
        <f>+VLOOKUP($E84,'Trimestrales MX'!$C:$FS,FW$1,FALSE)/3</f>
        <v>1039.5743333333332</v>
      </c>
      <c r="FX84" s="3">
        <f>+VLOOKUP($E84,'Trimestrales MX'!$C:$FS,FX$1,FALSE)/3</f>
        <v>66789.009333333335</v>
      </c>
      <c r="FY84" s="3">
        <f>+VLOOKUP($E84,'Trimestrales MX'!$C:$FS,FY$1,FALSE)/3</f>
        <v>28901.331666666665</v>
      </c>
      <c r="FZ84" s="3">
        <f>+VLOOKUP($E84,'Trimestrales MX'!$C:$FS,FZ$1,FALSE)/3</f>
        <v>45469.391666666663</v>
      </c>
      <c r="GA84" s="3">
        <f>+VLOOKUP($E84,'Trimestrales MX'!$C:$FS,GA$1,FALSE)/3</f>
        <v>38133.702666666664</v>
      </c>
      <c r="GB84" s="3">
        <f>+VLOOKUP($E84,'Trimestrales MX'!$C:$FS,GB$1,FALSE)/3</f>
        <v>7335.688666666666</v>
      </c>
      <c r="GC84" s="3">
        <f>+VLOOKUP($E84,'Trimestrales MX'!$C:$FS,GC$1,FALSE)/3</f>
        <v>8101.6546666666663</v>
      </c>
      <c r="GD84" s="3">
        <f>+VLOOKUP($E84,'Trimestrales MX'!$C:$FS,GD$1,FALSE)/3</f>
        <v>1677.72</v>
      </c>
      <c r="GE84" s="3">
        <f>+VLOOKUP($E84,'Trimestrales MX'!$C:$FS,GE$1,FALSE)/3</f>
        <v>5465.2669999999998</v>
      </c>
      <c r="GF84" s="3">
        <f>+VLOOKUP($E84,'Trimestrales MX'!$C:$FS,GF$1,FALSE)/3</f>
        <v>958.66800000000001</v>
      </c>
      <c r="GG84" s="3">
        <f>+VLOOKUP($E84,'Trimestrales MX'!$C:$FS,GG$1,FALSE)/3</f>
        <v>4009.5439999999999</v>
      </c>
      <c r="GH84" s="3">
        <f>+VLOOKUP($E84,'Trimestrales MX'!$C:$FS,GH$1,FALSE)/3</f>
        <v>1258.0386666666666</v>
      </c>
      <c r="GI84" s="3">
        <f>+VLOOKUP($E84,'Trimestrales MX'!$C:$FS,GI$1,FALSE)/3</f>
        <v>2751.5053333333331</v>
      </c>
      <c r="GJ84" s="3">
        <f>+VLOOKUP($E84,'Trimestrales MX'!$C:$FS,GJ$1,FALSE)/3</f>
        <v>20626.336666666666</v>
      </c>
      <c r="GK84" s="3">
        <f>+VLOOKUP($E84,'Trimestrales MX'!$C:$FS,GK$1,FALSE)/3</f>
        <v>2090.7346666666667</v>
      </c>
      <c r="GL84" s="3">
        <f>+VLOOKUP($E84,'Trimestrales MX'!$C:$FS,GL$1,FALSE)/3</f>
        <v>17681.674999999999</v>
      </c>
      <c r="GM84" s="3">
        <f>+VLOOKUP($E84,'Trimestrales MX'!$C:$FS,GM$1,FALSE)/3</f>
        <v>853.92733333333342</v>
      </c>
      <c r="GN84" s="3">
        <f>+VLOOKUP($E84,'Trimestrales MX'!$C:$FS,GN$1,FALSE)/3</f>
        <v>7717.7910000000002</v>
      </c>
      <c r="GO84" s="3">
        <f>+VLOOKUP($E84,'Trimestrales MX'!$C:$FS,GO$1,FALSE)/3</f>
        <v>1424.7286666666666</v>
      </c>
      <c r="GP84" s="3">
        <f>+VLOOKUP($E84,'Trimestrales MX'!$C:$FS,GP$1,FALSE)/3</f>
        <v>5534.7126666666663</v>
      </c>
      <c r="GQ84" s="3">
        <f>+VLOOKUP($E84,'Trimestrales MX'!$C:$FS,GQ$1,FALSE)/3</f>
        <v>758.34966666666662</v>
      </c>
      <c r="GR84" s="3">
        <f>+VLOOKUP($E84,'Trimestrales MX'!$C:$FS,GR$1,FALSE)/3</f>
        <v>8180.7206666666671</v>
      </c>
      <c r="GS84" s="3">
        <f>+VLOOKUP($E84,'Trimestrales MX'!$C:$FS,GS$1,FALSE)/3</f>
        <v>4837.3919999999998</v>
      </c>
      <c r="GT84" s="3">
        <f>+VLOOKUP($E84,'Trimestrales MX'!$C:$FS,GT$1,FALSE)/3</f>
        <v>276.31466666666665</v>
      </c>
      <c r="GU84" s="3">
        <f>+VLOOKUP($E84,'Trimestrales MX'!$C:$FS,GU$1,FALSE)/3</f>
        <v>3067.0139999999997</v>
      </c>
      <c r="GV84" s="3">
        <f>+VLOOKUP($E84,'Trimestrales MX'!$C:$FS,GV$1,FALSE)/3</f>
        <v>15140.543666666666</v>
      </c>
      <c r="GW84" s="3">
        <f>+VLOOKUP($E84,'Trimestrales MX'!$C:$FS,GW$1,FALSE)/3</f>
        <v>5034.2159999999994</v>
      </c>
      <c r="GX84" s="3">
        <f>+VLOOKUP($E84,'Trimestrales MX'!$C:$FS,GX$1,FALSE)/3</f>
        <v>10106.327666666666</v>
      </c>
      <c r="GY84" s="3">
        <f>+VLOOKUP($E84,'Trimestrales MX'!$C:$FS,GY$1,FALSE)/3</f>
        <v>6070.8953333333338</v>
      </c>
      <c r="GZ84" s="3">
        <f>+VLOOKUP($E84,'Trimestrales MX'!$C:$FS,GZ$1,FALSE)/3</f>
        <v>25632.366666666669</v>
      </c>
      <c r="HA84" s="3">
        <f>+VLOOKUP($E84,'Trimestrales MX'!$C:$FS,HA$1,FALSE)/3</f>
        <v>88298.449000000008</v>
      </c>
      <c r="HB84" s="3">
        <f>+VLOOKUP($E84,'Trimestrales MX'!$C:$FS,HB$1,FALSE)/3</f>
        <v>43124.679666666671</v>
      </c>
      <c r="HC84" s="3">
        <f>+VLOOKUP($E84,'Trimestrales MX'!$C:$FS,HC$1,FALSE)/3</f>
        <v>6355.3489999999993</v>
      </c>
      <c r="HD84" s="3">
        <f>+VLOOKUP($E84,'Trimestrales MX'!$C:$FS,HD$1,FALSE)/3</f>
        <v>2322.2436666666667</v>
      </c>
      <c r="HE84" s="3">
        <f>+VLOOKUP($E84,'Trimestrales MX'!$C:$FS,HE$1,FALSE)/3</f>
        <v>14280.157666666666</v>
      </c>
      <c r="HF84" s="3">
        <f>+VLOOKUP($E84,'Trimestrales MX'!$C:$FS,HF$1,FALSE)/3</f>
        <v>4268.1869999999999</v>
      </c>
      <c r="HG84" s="3">
        <f>+VLOOKUP($E84,'Trimestrales MX'!$C:$FS,HG$1,FALSE)/3</f>
        <v>13804.048333333332</v>
      </c>
      <c r="HH84" s="3">
        <f>+VLOOKUP($E84,'Trimestrales MX'!$C:$FS,HH$1,FALSE)/3</f>
        <v>4143.7836666666672</v>
      </c>
      <c r="HI84" s="3">
        <f>+VLOOKUP($E84,'Trimestrales MX'!$C:$FS,HI$1,FALSE)/3</f>
        <v>22908.963</v>
      </c>
      <c r="HJ84" s="3">
        <f>+VLOOKUP($E84,'Trimestrales MX'!$C:$FS,HJ$1,FALSE)/3</f>
        <v>17757.947333333334</v>
      </c>
      <c r="HK84" s="3">
        <f>+VLOOKUP($E84,'Trimestrales MX'!$C:$FS,HK$1,FALSE)/3</f>
        <v>5151.0156666666671</v>
      </c>
      <c r="HL84" s="3">
        <f>+VLOOKUP($E84,'Trimestrales MX'!$C:$FS,HL$1,FALSE)/3</f>
        <v>22129.953999999998</v>
      </c>
      <c r="HM84" s="3">
        <f>+VLOOKUP($E84,'Trimestrales MX'!$C:$FS,HM$1,FALSE)/3</f>
        <v>4252.8339999999998</v>
      </c>
      <c r="HN84" s="3">
        <f>+VLOOKUP($E84,'Trimestrales MX'!$C:$FS,HN$1,FALSE)/3</f>
        <v>6944.0050000000001</v>
      </c>
      <c r="HO84" s="3">
        <f>+VLOOKUP($E84,'Trimestrales MX'!$C:$FS,HO$1,FALSE)/3</f>
        <v>7145.7976666666664</v>
      </c>
      <c r="HP84" s="3">
        <f>+VLOOKUP($E84,'Trimestrales MX'!$C:$FS,HP$1,FALSE)/3</f>
        <v>1772.2686666666666</v>
      </c>
      <c r="HQ84" s="3">
        <f>+VLOOKUP($E84,'Trimestrales MX'!$C:$FS,HQ$1,FALSE)/3</f>
        <v>2015.0486666666666</v>
      </c>
      <c r="HR84" s="3">
        <f>+VLOOKUP($E84,'Trimestrales MX'!$C:$FS,HR$1,FALSE)/3</f>
        <v>58425.159000000007</v>
      </c>
      <c r="HS84" s="3">
        <f>+VLOOKUP($E84,'Trimestrales MX'!$C:$FS,HS$1,FALSE)/3</f>
        <v>24208.804999999997</v>
      </c>
      <c r="HT84" s="3">
        <f>+VLOOKUP($E84,'Trimestrales MX'!$C:$FS,HT$1,FALSE)/3</f>
        <v>10331.782666666668</v>
      </c>
      <c r="HU84" s="3">
        <f>+VLOOKUP($E84,'Trimestrales MX'!$C:$FS,HU$1,FALSE)/3</f>
        <v>2523.98</v>
      </c>
      <c r="HV84" s="3">
        <f>+VLOOKUP($E84,'Trimestrales MX'!$C:$FS,HV$1,FALSE)/3</f>
        <v>19514.560000000001</v>
      </c>
      <c r="HW84" s="3">
        <f>+VLOOKUP($E84,'Trimestrales MX'!$C:$FS,HW$1,FALSE)/3</f>
        <v>1846.0316666666668</v>
      </c>
      <c r="HX84" s="3">
        <f>+VLOOKUP($E84,'Trimestrales MX'!$C:$FS,HX$1,FALSE)/3</f>
        <v>29013.914000000001</v>
      </c>
      <c r="HY84" s="3">
        <f>+VLOOKUP($E84,'Trimestrales MX'!$C:$FS,HY$1,FALSE)/3</f>
        <v>1278.886</v>
      </c>
      <c r="HZ84" s="3">
        <f>+VLOOKUP($E84,'Trimestrales MX'!$C:$FS,HZ$1,FALSE)/3</f>
        <v>2874.7516666666666</v>
      </c>
      <c r="IA84" s="3">
        <f>+VLOOKUP($E84,'Trimestrales MX'!$C:$FS,IA$1,FALSE)/3</f>
        <v>7664.7183333333332</v>
      </c>
      <c r="IB84" s="3">
        <f>+VLOOKUP($E84,'Trimestrales MX'!$C:$FS,IB$1,FALSE)/3</f>
        <v>2439.7103333333334</v>
      </c>
      <c r="IC84" s="3">
        <f>+VLOOKUP($E84,'Trimestrales MX'!$C:$FS,IC$1,FALSE)/3</f>
        <v>1157.4490000000001</v>
      </c>
      <c r="ID84" s="3">
        <f>+VLOOKUP($E84,'Trimestrales MX'!$C:$FS,ID$1,FALSE)/3</f>
        <v>2412.6790000000001</v>
      </c>
      <c r="IE84" s="3">
        <f>+VLOOKUP($E84,'Trimestrales MX'!$C:$FS,IE$1,FALSE)/3</f>
        <v>3265.7326666666668</v>
      </c>
      <c r="IF84" s="3">
        <f>+VLOOKUP($E84,'Trimestrales MX'!$C:$FS,IF$1,FALSE)/3</f>
        <v>2748.02</v>
      </c>
      <c r="IG84" s="3">
        <f>+VLOOKUP($E84,'Trimestrales MX'!$C:$FS,IG$1,FALSE)/3</f>
        <v>5171.9666666666662</v>
      </c>
      <c r="IH84" s="3">
        <f>+VLOOKUP($E84,'Trimestrales MX'!$C:$FS,IH$1,FALSE)/3</f>
        <v>33714.231999999996</v>
      </c>
      <c r="II84" s="3">
        <f>+VLOOKUP($E84,'Trimestrales MX'!$C:$FS,II$1,FALSE)/3</f>
        <v>4375.1323333333339</v>
      </c>
      <c r="IJ84" s="3">
        <f>+VLOOKUP($E84,'Trimestrales MX'!$C:$FS,IJ$1,FALSE)/3</f>
        <v>2321.1473333333333</v>
      </c>
      <c r="IK84" s="3">
        <f>+VLOOKUP($E84,'Trimestrales MX'!$C:$FS,IK$1,FALSE)/3</f>
        <v>361.90966666666668</v>
      </c>
      <c r="IL84" s="3">
        <f>+VLOOKUP($E84,'Trimestrales MX'!$C:$FS,IL$1,FALSE)/3</f>
        <v>5667.6023333333333</v>
      </c>
      <c r="IM84" s="3">
        <f>+VLOOKUP($E84,'Trimestrales MX'!$C:$FS,IM$1,FALSE)/3</f>
        <v>656.798</v>
      </c>
      <c r="IN84" s="3">
        <f>+VLOOKUP($E84,'Trimestrales MX'!$C:$FS,IN$1,FALSE)/3</f>
        <v>13154.829</v>
      </c>
      <c r="IO84" s="3">
        <f>+VLOOKUP($E84,'Trimestrales MX'!$C:$FS,IO$1,FALSE)/3</f>
        <v>7176.813666666666</v>
      </c>
      <c r="IP84" s="3">
        <f>+VLOOKUP($E84,'Trimestrales MX'!$C:$FS,IP$1,FALSE)/3</f>
        <v>61516.744666666666</v>
      </c>
      <c r="IQ84" s="3">
        <f>+VLOOKUP($E84,'Trimestrales MX'!$C:$FS,IQ$1,FALSE)/3</f>
        <v>23445.727333333332</v>
      </c>
      <c r="IR84" s="3">
        <f>+VLOOKUP($E84,'Trimestrales MX'!$C:$FS,IR$1,FALSE)/3</f>
        <v>6761.0963333333339</v>
      </c>
      <c r="IS84" s="3">
        <f>+VLOOKUP($E84,'Trimestrales MX'!$C:$FS,IS$1,FALSE)/3</f>
        <v>11650.374666666668</v>
      </c>
      <c r="IT84" s="3">
        <f>+VLOOKUP($E84,'Trimestrales MX'!$C:$FS,IT$1,FALSE)/3</f>
        <v>14149.555333333332</v>
      </c>
      <c r="IU84" s="3">
        <f>+VLOOKUP($E84,'Trimestrales MX'!$C:$FS,IU$1,FALSE)/3</f>
        <v>4913.0816666666669</v>
      </c>
      <c r="IV84" s="3">
        <f>+VLOOKUP($E84,'Trimestrales MX'!$C:$FS,IV$1,FALSE)/3</f>
        <v>596.90899999999999</v>
      </c>
      <c r="IW84" s="3">
        <f>+VLOOKUP($E84,'Trimestrales MX'!$C:$FS,IW$1,FALSE)/3</f>
        <v>24857.178333333333</v>
      </c>
      <c r="IX84" s="3">
        <f>+VLOOKUP($E84,'Trimestrales MX'!$C:$FS,IX$1,FALSE)/3</f>
        <v>2309.0116666666668</v>
      </c>
      <c r="IY84" s="3">
        <f>+VLOOKUP($E84,'Trimestrales MX'!$C:$FS,IY$1,FALSE)/3</f>
        <v>3940.2570000000001</v>
      </c>
      <c r="IZ84" s="3">
        <f>+VLOOKUP($E84,'Trimestrales MX'!$C:$FS,IZ$1,FALSE)/3</f>
        <v>8920.3050000000003</v>
      </c>
      <c r="JA84" s="3">
        <f>+VLOOKUP($E84,'Trimestrales MX'!$C:$FS,JA$1,FALSE)/3</f>
        <v>9687.6046666666662</v>
      </c>
      <c r="JB84" s="3">
        <f>+VLOOKUP($E84,'Trimestrales MX'!$C:$FS,JB$1,FALSE)/3</f>
        <v>145760.85500000001</v>
      </c>
      <c r="JC84" s="3">
        <f>+VLOOKUP($E84,'Trimestrales MX'!$C:$FS,JC$1,FALSE)/3</f>
        <v>71849.445333333337</v>
      </c>
      <c r="JD84" s="3">
        <f>+VLOOKUP($E84,'Trimestrales MX'!$C:$FS,JD$1,FALSE)/3</f>
        <v>2877.2823333333331</v>
      </c>
      <c r="JE84" s="3">
        <f>+VLOOKUP($E84,'Trimestrales MX'!$C:$FS,JE$1,FALSE)/3</f>
        <v>59925.163666666667</v>
      </c>
      <c r="JF84" s="3">
        <f>+VLOOKUP($E84,'Trimestrales MX'!$C:$FS,JF$1,FALSE)/3</f>
        <v>5088.5720000000001</v>
      </c>
      <c r="JG84" s="3">
        <f>+VLOOKUP($E84,'Trimestrales MX'!$C:$FS,JG$1,FALSE)/3</f>
        <v>3750.6886666666669</v>
      </c>
      <c r="JH84" s="3">
        <f>+VLOOKUP($E84,'Trimestrales MX'!$C:$FS,JH$1,FALSE)/3</f>
        <v>523.39300000000003</v>
      </c>
      <c r="JI84" s="3">
        <f>+VLOOKUP($E84,'Trimestrales MX'!$C:$FS,JI$1,FALSE)/3</f>
        <v>1746.3096666666668</v>
      </c>
      <c r="JJ84" s="3">
        <f>+VLOOKUP($E84,'Trimestrales MX'!$C:$FS,JJ$1,FALSE)/3</f>
        <v>12830.968333333332</v>
      </c>
      <c r="JK84" s="3">
        <f>+VLOOKUP($E84,'Trimestrales MX'!$C:$FS,JK$1,FALSE)/3</f>
        <v>9945.3146666666671</v>
      </c>
      <c r="JL84" s="3">
        <f>+VLOOKUP($E84,'Trimestrales MX'!$C:$FS,JL$1,FALSE)/3</f>
        <v>1436.5216666666665</v>
      </c>
      <c r="JM84" s="3">
        <f>+VLOOKUP($E84,'Trimestrales MX'!$C:$FS,JM$1,FALSE)/3</f>
        <v>1449.1319999999998</v>
      </c>
      <c r="JN84" s="3">
        <f>+VLOOKUP($E84,'Trimestrales MX'!$C:$FS,JN$1,FALSE)/3</f>
        <v>17894.054666666667</v>
      </c>
      <c r="JO84" s="3">
        <f>+VLOOKUP($E84,'Trimestrales MX'!$C:$FS,JO$1,FALSE)/3</f>
        <v>8170.1699999999992</v>
      </c>
      <c r="JP84" s="3">
        <f>+VLOOKUP($E84,'Trimestrales MX'!$C:$FS,JP$1,FALSE)/3</f>
        <v>9723.8846666666668</v>
      </c>
      <c r="JQ84" s="3">
        <f>+VLOOKUP($E84,'Trimestrales MX'!$C:$FS,JQ$1,FALSE)/3</f>
        <v>3435038.7413333333</v>
      </c>
      <c r="JR84" s="3">
        <f>+VLOOKUP($E84,'Trimestrales MX'!$C:$FS,JR$1,FALSE)/3</f>
        <v>450080.95533333329</v>
      </c>
      <c r="JS84" s="3">
        <f>+VLOOKUP($E84,'Trimestrales MX'!$C:$FS,JS$1,FALSE)/3</f>
        <v>517945.53033333336</v>
      </c>
      <c r="JT84" s="3">
        <f>+VLOOKUP($E84,'Trimestrales MX'!$C:$FS,JT$1,FALSE)/3</f>
        <v>345001.15166666667</v>
      </c>
      <c r="JU84" s="3">
        <f>+VLOOKUP($E84,'Trimestrales MX'!$C:$FS,JU$1,FALSE)/3</f>
        <v>8867.8936666666668</v>
      </c>
      <c r="JV84" s="3">
        <f>+VLOOKUP($E84,'Trimestrales MX'!$C:$FS,JV$1,FALSE)/3</f>
        <v>6708.6476666666667</v>
      </c>
      <c r="JW84" s="3">
        <f>+VLOOKUP($E84,'Trimestrales MX'!$C:$FS,JW$1,FALSE)/3</f>
        <v>4711.232</v>
      </c>
      <c r="JX84" s="3">
        <f>+VLOOKUP($E84,'Trimestrales MX'!$C:$FS,JX$1,FALSE)/3</f>
        <v>171639.52266666669</v>
      </c>
      <c r="JY84" s="3">
        <f>+VLOOKUP($E84,'Trimestrales MX'!$C:$FS,JY$1,FALSE)/3</f>
        <v>115005.21</v>
      </c>
      <c r="JZ84" s="3">
        <f>+VLOOKUP($E84,'Trimestrales MX'!$C:$FS,JZ$1,FALSE)/3</f>
        <v>26338.423333333336</v>
      </c>
      <c r="KA84" s="3">
        <f>+VLOOKUP($E84,'Trimestrales MX'!$C:$FS,KA$1,FALSE)/3</f>
        <v>7169.5446666666658</v>
      </c>
      <c r="KB84" s="3">
        <f>+VLOOKUP($E84,'Trimestrales MX'!$C:$FS,KB$1,FALSE)/3</f>
        <v>4560.6776666666665</v>
      </c>
      <c r="KC84" s="3">
        <f>+VLOOKUP($E84,'Trimestrales MX'!$C:$FS,KC$1,FALSE)/3</f>
        <v>111229.75900000001</v>
      </c>
      <c r="KD84" s="3">
        <f>+VLOOKUP($E84,'Trimestrales MX'!$C:$FS,KD$1,FALSE)/3</f>
        <v>6162.3546666666662</v>
      </c>
      <c r="KE84" s="3">
        <f>+VLOOKUP($E84,'Trimestrales MX'!$C:$FS,KE$1,FALSE)/3</f>
        <v>6539.5273333333325</v>
      </c>
      <c r="KF84" s="3">
        <f>+VLOOKUP($E84,'Trimestrales MX'!$C:$FS,KF$1,FALSE)/3</f>
        <v>8615.0329999999994</v>
      </c>
      <c r="KG84" s="3">
        <f>+VLOOKUP($E84,'Trimestrales MX'!$C:$FS,KG$1,FALSE)/3</f>
        <v>88693.180999999997</v>
      </c>
      <c r="KH84" s="3">
        <f>+VLOOKUP($E84,'Trimestrales MX'!$C:$FS,KH$1,FALSE)/3</f>
        <v>672.67399999999998</v>
      </c>
      <c r="KI84" s="3">
        <f>+VLOOKUP($E84,'Trimestrales MX'!$C:$FS,KI$1,FALSE)/3</f>
        <v>546.98900000000003</v>
      </c>
      <c r="KJ84" s="3">
        <f>+VLOOKUP($E84,'Trimestrales MX'!$C:$FS,KJ$1,FALSE)/3</f>
        <v>200861.78399999999</v>
      </c>
      <c r="KK84" s="3">
        <f>+VLOOKUP($E84,'Trimestrales MX'!$C:$FS,KK$1,FALSE)/3</f>
        <v>172322.715</v>
      </c>
      <c r="KL84" s="3">
        <f>+VLOOKUP($E84,'Trimestrales MX'!$C:$FS,KL$1,FALSE)/3</f>
        <v>28539.06866666667</v>
      </c>
      <c r="KM84" s="3">
        <f>+VLOOKUP($E84,'Trimestrales MX'!$C:$FS,KM$1,FALSE)/3</f>
        <v>625626.66866666672</v>
      </c>
      <c r="KN84" s="3">
        <f>+VLOOKUP($E84,'Trimestrales MX'!$C:$FS,KN$1,FALSE)/3</f>
        <v>600668.071</v>
      </c>
      <c r="KO84" s="3">
        <f>+VLOOKUP($E84,'Trimestrales MX'!$C:$FS,KO$1,FALSE)/3</f>
        <v>24958.597333333335</v>
      </c>
      <c r="KP84" s="3">
        <f>+VLOOKUP($E84,'Trimestrales MX'!$C:$FS,KP$1,FALSE)/3</f>
        <v>110843.79933333333</v>
      </c>
      <c r="KQ84" s="3">
        <f>+VLOOKUP($E84,'Trimestrales MX'!$C:$FS,KQ$1,FALSE)/3</f>
        <v>27894.900333333335</v>
      </c>
      <c r="KR84" s="3">
        <f>+VLOOKUP($E84,'Trimestrales MX'!$C:$FS,KR$1,FALSE)/3</f>
        <v>206166.81833333333</v>
      </c>
      <c r="KS84" s="3">
        <f>+VLOOKUP($E84,'Trimestrales MX'!$C:$FS,KS$1,FALSE)/3</f>
        <v>225733.56566666669</v>
      </c>
      <c r="KT84" s="3">
        <f>+VLOOKUP($E84,'Trimestrales MX'!$C:$FS,KT$1,FALSE)/3</f>
        <v>124653.89166666666</v>
      </c>
      <c r="KU84" s="3">
        <f>+VLOOKUP($E84,'Trimestrales MX'!$C:$FS,KU$1,FALSE)/3</f>
        <v>54282.106999999996</v>
      </c>
      <c r="KV84" s="3">
        <f>+VLOOKUP($E84,'Trimestrales MX'!$C:$FS,KV$1,FALSE)/3</f>
        <v>66266.409</v>
      </c>
      <c r="KW84" s="3">
        <f>+VLOOKUP($E84,'Trimestrales MX'!$C:$FS,KW$1,FALSE)/3</f>
        <v>4105.3756666666668</v>
      </c>
      <c r="KX84" s="3">
        <f>+VLOOKUP($E84,'Trimestrales MX'!$C:$FS,KX$1,FALSE)/3</f>
        <v>24227.179</v>
      </c>
      <c r="KY84" s="3">
        <f>+VLOOKUP($E84,'Trimestrales MX'!$C:$FS,KY$1,FALSE)/3</f>
        <v>10662.545333333333</v>
      </c>
      <c r="KZ84" s="3">
        <f>+VLOOKUP($E84,'Trimestrales MX'!$C:$FS,KZ$1,FALSE)/3</f>
        <v>13564.633333333333</v>
      </c>
      <c r="LA84" s="3">
        <f>+VLOOKUP($E84,'Trimestrales MX'!$C:$FS,LA$1,FALSE)/3</f>
        <v>114344.49099999999</v>
      </c>
      <c r="LB84" s="3">
        <f>+VLOOKUP($E84,'Trimestrales MX'!$C:$FS,LB$1,FALSE)/3</f>
        <v>53060.160333333333</v>
      </c>
      <c r="LC84" s="3">
        <f>+VLOOKUP($E84,'Trimestrales MX'!$C:$FS,LC$1,FALSE)/3</f>
        <v>61284.330666666669</v>
      </c>
      <c r="LD84" s="3">
        <f>+VLOOKUP($E84,'Trimestrales MX'!$C:$FS,LD$1,FALSE)/3</f>
        <v>114649.299</v>
      </c>
      <c r="LE84" s="3">
        <f>+VLOOKUP($E84,'Trimestrales MX'!$C:$FS,LE$1,FALSE)/3</f>
        <v>27219.877333333334</v>
      </c>
      <c r="LF84" s="3">
        <f>+VLOOKUP($E84,'Trimestrales MX'!$C:$FS,LF$1,FALSE)/3</f>
        <v>47769.222000000002</v>
      </c>
      <c r="LG84" s="3">
        <f>+VLOOKUP($E84,'Trimestrales MX'!$C:$FS,LG$1,FALSE)/3</f>
        <v>39660.200000000004</v>
      </c>
      <c r="LH84" s="3">
        <f>+VLOOKUP($E84,'Trimestrales MX'!$C:$FS,LH$1,FALSE)/3</f>
        <v>235778.94866666666</v>
      </c>
      <c r="LI84" s="3">
        <v>104.84912185689601</v>
      </c>
      <c r="LJ84" s="3">
        <v>101.8054698415</v>
      </c>
      <c r="LK84" s="3">
        <v>102.643041487906</v>
      </c>
      <c r="LL84" s="3">
        <v>98.533134968298</v>
      </c>
      <c r="LM84" s="3">
        <v>99.666935454310007</v>
      </c>
      <c r="LN84" s="3">
        <v>104.21962720498</v>
      </c>
      <c r="LO84" s="3">
        <v>105.252738958767</v>
      </c>
      <c r="LP84" s="3">
        <v>100.67235007322201</v>
      </c>
      <c r="LQ84" s="3">
        <v>103.667957381834</v>
      </c>
      <c r="LR84" s="3">
        <v>102.34486165176099</v>
      </c>
      <c r="LS84" s="3">
        <v>106.38055294758701</v>
      </c>
      <c r="LT84" s="3">
        <v>105.677268848331</v>
      </c>
      <c r="LU84" s="3">
        <v>106.826171700968</v>
      </c>
      <c r="LV84" s="3">
        <v>100.08438847947799</v>
      </c>
      <c r="LW84" s="3">
        <v>106.20648850708901</v>
      </c>
      <c r="LX84" s="3">
        <v>106.42553387206399</v>
      </c>
      <c r="LY84" s="3">
        <v>105.25139895652001</v>
      </c>
      <c r="LZ84" s="3">
        <v>123.583027480824</v>
      </c>
      <c r="MA84" s="3">
        <v>109.92098843369099</v>
      </c>
      <c r="MB84" s="3">
        <v>110.980225805628</v>
      </c>
      <c r="MC84" s="3">
        <v>104.152508636707</v>
      </c>
      <c r="MD84" s="3">
        <v>96.946809555195998</v>
      </c>
      <c r="ME84" s="3">
        <v>97.572457414211001</v>
      </c>
      <c r="MF84" s="3">
        <v>103.576972317057</v>
      </c>
      <c r="MG84" s="3">
        <v>105.66592082293501</v>
      </c>
      <c r="MH84" s="3">
        <v>105.52154251941801</v>
      </c>
      <c r="MI84" s="3">
        <v>104.95954840205999</v>
      </c>
      <c r="MJ84" s="3">
        <v>104.05091345451</v>
      </c>
      <c r="MK84" s="3">
        <v>110.112432913288</v>
      </c>
      <c r="ML84" s="3">
        <v>112.283311989468</v>
      </c>
      <c r="MM84" s="3">
        <v>104.95333647077901</v>
      </c>
      <c r="MN84" s="3">
        <v>115.522658505903</v>
      </c>
      <c r="MO84" s="3">
        <v>120.952445609454</v>
      </c>
      <c r="MP84" s="3">
        <v>111.17581895878401</v>
      </c>
    </row>
    <row r="85" spans="1:354" x14ac:dyDescent="0.3">
      <c r="A85" s="7">
        <v>41579</v>
      </c>
      <c r="B85" s="19">
        <f t="shared" si="175"/>
        <v>2013</v>
      </c>
      <c r="C85" s="19">
        <f t="shared" si="176"/>
        <v>11</v>
      </c>
      <c r="D85" s="20">
        <f>+VLOOKUP(C85,'Trimestres-Meses'!A:B,2,FALSE)</f>
        <v>4</v>
      </c>
      <c r="E85" s="18" t="str">
        <f t="shared" si="177"/>
        <v>2013-4</v>
      </c>
      <c r="F85" s="25">
        <v>8.54581025063694</v>
      </c>
      <c r="G85" s="23">
        <v>3.6159850318471367</v>
      </c>
      <c r="H85" s="24">
        <v>4.9298252187898033</v>
      </c>
      <c r="I85" s="5">
        <v>164.3</v>
      </c>
      <c r="J85" s="5">
        <v>136.32</v>
      </c>
      <c r="K85" s="5">
        <v>87.82</v>
      </c>
      <c r="L85" s="5">
        <v>1747.96</v>
      </c>
      <c r="M85" s="5">
        <v>102.63</v>
      </c>
      <c r="N85" s="5">
        <v>3.62</v>
      </c>
      <c r="O85" s="5">
        <v>1866.42</v>
      </c>
      <c r="P85" s="5">
        <v>83.82</v>
      </c>
      <c r="Q85" s="5">
        <v>82.25</v>
      </c>
      <c r="R85" s="17">
        <v>8.0000000000000004E-4</v>
      </c>
      <c r="S85" s="17">
        <v>4.6300000000000001E-2</v>
      </c>
      <c r="T85" s="3">
        <v>3399.4459999999999</v>
      </c>
      <c r="U85" s="3">
        <v>1805.81</v>
      </c>
      <c r="V85" s="3">
        <v>1.3593980000000001</v>
      </c>
      <c r="W85" s="3">
        <f>+VLOOKUP(E85,'Trimestrales USA'!C:DY,2,FALSE)/3</f>
        <v>5711.0333333333328</v>
      </c>
      <c r="X85" s="3">
        <f>+VLOOKUP($E85,'Trimestrales USA'!$C:$DY,X$1,FALSE)/3</f>
        <v>3839.4666666666667</v>
      </c>
      <c r="Y85" s="3">
        <f>+VLOOKUP($E85,'Trimestrales USA'!$C:$DY,Y$1,FALSE)/3</f>
        <v>1252.8666666666666</v>
      </c>
      <c r="Z85" s="3">
        <f>+VLOOKUP($E85,'Trimestrales USA'!$C:$DY,Z$1,FALSE)/3</f>
        <v>398.16666666666669</v>
      </c>
      <c r="AA85" s="3">
        <f>+VLOOKUP($E85,'Trimestrales USA'!$C:$DY,AA$1,FALSE)/3</f>
        <v>854.69999999999993</v>
      </c>
      <c r="AB85" s="3">
        <f>+VLOOKUP($E85,'Trimestrales USA'!$C:$DY,AB$1,FALSE)/3</f>
        <v>2586.6</v>
      </c>
      <c r="AC85" s="3">
        <f>+VLOOKUP($E85,'Trimestrales USA'!$C:$DY,AC$1,FALSE)/3</f>
        <v>970.16666666666663</v>
      </c>
      <c r="AD85" s="3">
        <f>+VLOOKUP($E85,'Trimestrales USA'!$C:$DY,AD$1,FALSE)/3</f>
        <v>932.9</v>
      </c>
      <c r="AE85" s="3">
        <f>+VLOOKUP($E85,'Trimestrales USA'!$C:$DY,AE$1,FALSE)/3</f>
        <v>758</v>
      </c>
      <c r="AF85" s="3">
        <f>+VLOOKUP($E85,'Trimestrales USA'!$C:$DY,AF$1,FALSE)/3</f>
        <v>173.16666666666666</v>
      </c>
      <c r="AG85" s="3">
        <f>+VLOOKUP($E85,'Trimestrales USA'!$C:$DY,AG$1,FALSE)/3</f>
        <v>350.3</v>
      </c>
      <c r="AH85" s="3">
        <f>+VLOOKUP($E85,'Trimestrales USA'!$C:$DY,AH$1,FALSE)/3</f>
        <v>234.53333333333333</v>
      </c>
      <c r="AI85" s="3">
        <f>+VLOOKUP($E85,'Trimestrales USA'!$C:$DY,AI$1,FALSE)/3</f>
        <v>174.86666666666667</v>
      </c>
      <c r="AJ85" s="3">
        <f>+VLOOKUP($E85,'Trimestrales USA'!$C:$DY,AJ$1,FALSE)/3</f>
        <v>37.300000000000004</v>
      </c>
      <c r="AK85" s="3">
        <f>+VLOOKUP($E85,'Trimestrales USA'!$C:$DY,AK$1,FALSE)/3</f>
        <v>-145.03333333333333</v>
      </c>
      <c r="AL85" s="3">
        <f>+VLOOKUP($E85,'Trimestrales USA'!$C:$DY,AL$1,FALSE)/3</f>
        <v>782.73333333333323</v>
      </c>
      <c r="AM85" s="3">
        <f>+VLOOKUP($E85,'Trimestrales USA'!$C:$DY,AM$1,FALSE)/3</f>
        <v>536.66666666666663</v>
      </c>
      <c r="AN85" s="3">
        <f>+VLOOKUP($E85,'Trimestrales USA'!$C:$DY,AN$1,FALSE)/3</f>
        <v>246.06666666666669</v>
      </c>
      <c r="AO85" s="3">
        <f>+VLOOKUP($E85,'Trimestrales USA'!$C:$DY,AO$1,FALSE)/3</f>
        <v>927.76666666666677</v>
      </c>
      <c r="AP85" s="3">
        <f>+VLOOKUP($E85,'Trimestrales USA'!$C:$DY,AP$1,FALSE)/3</f>
        <v>766.9</v>
      </c>
      <c r="AQ85" s="3">
        <f>+VLOOKUP($E85,'Trimestrales USA'!$C:$DY,AQ$1,FALSE)/3</f>
        <v>160.86666666666667</v>
      </c>
      <c r="AR85" s="3">
        <f>+VLOOKUP($E85,'Trimestrales USA'!$C:$DY,AR$1,FALSE)/3</f>
        <v>1046.4333333333334</v>
      </c>
      <c r="AS85" s="3">
        <f>+VLOOKUP($E85,'Trimestrales USA'!$C:$DY,AS$1,FALSE)/3</f>
        <v>405.43333333333334</v>
      </c>
      <c r="AT85" s="3">
        <f>+VLOOKUP($E85,'Trimestrales USA'!$C:$DY,AT$1,FALSE)/3</f>
        <v>251.20000000000002</v>
      </c>
      <c r="AU85" s="3">
        <f>+VLOOKUP($E85,'Trimestrales USA'!$C:$DY,AU$1,FALSE)/3</f>
        <v>154.20000000000002</v>
      </c>
      <c r="AV85" s="3">
        <f>+VLOOKUP($E85,'Trimestrales USA'!$C:$DY,AV$1,FALSE)/3</f>
        <v>641</v>
      </c>
      <c r="AW85" s="3">
        <f>+VLOOKUP($E85,'Trimestrales USA'!$C:$DY,AW$1,FALSE)/3</f>
        <v>4966.666666666667</v>
      </c>
      <c r="AX85" s="3">
        <f>+VLOOKUP($E85,'Trimestrales USA'!$C:$DY,AX$1,FALSE)/3</f>
        <v>65.13333333333334</v>
      </c>
      <c r="AY85" s="3">
        <f>+VLOOKUP($E85,'Trimestrales USA'!$C:$DY,AY$1,FALSE)/3</f>
        <v>54.566666666666663</v>
      </c>
      <c r="AZ85" s="3">
        <f>+VLOOKUP($E85,'Trimestrales USA'!$C:$DY,AZ$1,FALSE)/3</f>
        <v>10.533333333333333</v>
      </c>
      <c r="BA85" s="3">
        <f>+VLOOKUP($E85,'Trimestrales USA'!$C:$DY,BA$1,FALSE)/3</f>
        <v>131.1</v>
      </c>
      <c r="BB85" s="3">
        <f>+VLOOKUP($E85,'Trimestrales USA'!$C:$DY,BB$1,FALSE)/3</f>
        <v>86.733333333333334</v>
      </c>
      <c r="BC85" s="3">
        <f>+VLOOKUP($E85,'Trimestrales USA'!$C:$DY,BC$1,FALSE)/3</f>
        <v>20.733333333333334</v>
      </c>
      <c r="BD85" s="3">
        <f>+VLOOKUP($E85,'Trimestrales USA'!$C:$DY,BD$1,FALSE)/3</f>
        <v>23.599999999999998</v>
      </c>
      <c r="BE85" s="3">
        <f>+VLOOKUP($E85,'Trimestrales USA'!$C:$DY,BE$1,FALSE)/3</f>
        <v>96.133333333333326</v>
      </c>
      <c r="BF85" s="3">
        <f>+VLOOKUP($E85,'Trimestrales USA'!$C:$DY,BF$1,FALSE)/3</f>
        <v>202.13333333333333</v>
      </c>
      <c r="BG85" s="3">
        <f>+VLOOKUP($E85,'Trimestrales USA'!$C:$DY,BG$1,FALSE)/3</f>
        <v>680.06666666666672</v>
      </c>
      <c r="BH85" s="3">
        <f>+VLOOKUP($E85,'Trimestrales USA'!$C:$DY,BH$1,FALSE)/3</f>
        <v>373.90000000000003</v>
      </c>
      <c r="BI85" s="3">
        <f>+VLOOKUP($E85,'Trimestrales USA'!$C:$DY,BI$1,FALSE)/3</f>
        <v>10.666666666666666</v>
      </c>
      <c r="BJ85" s="3">
        <f>+VLOOKUP($E85,'Trimestrales USA'!$C:$DY,BJ$1,FALSE)/3</f>
        <v>16.066666666666666</v>
      </c>
      <c r="BK85" s="3">
        <f>+VLOOKUP($E85,'Trimestrales USA'!$C:$DY,BK$1,FALSE)/3</f>
        <v>21.066666666666666</v>
      </c>
      <c r="BL85" s="3">
        <f>+VLOOKUP($E85,'Trimestrales USA'!$C:$DY,BL$1,FALSE)/3</f>
        <v>47.666666666666664</v>
      </c>
      <c r="BM85" s="3">
        <f>+VLOOKUP($E85,'Trimestrales USA'!$C:$DY,BM$1,FALSE)/3</f>
        <v>54.033333333333331</v>
      </c>
      <c r="BN85" s="3">
        <f>+VLOOKUP($E85,'Trimestrales USA'!$C:$DY,BN$1,FALSE)/3</f>
        <v>81.333333333333329</v>
      </c>
      <c r="BO85" s="3">
        <f>+VLOOKUP($E85,'Trimestrales USA'!$C:$DY,BO$1,FALSE)/3</f>
        <v>19.533333333333335</v>
      </c>
      <c r="BP85" s="3">
        <f>+VLOOKUP($E85,'Trimestrales USA'!$C:$DY,BP$1,FALSE)/3</f>
        <v>42.56666666666667</v>
      </c>
      <c r="BQ85" s="3">
        <f>+VLOOKUP($E85,'Trimestrales USA'!$C:$DY,BQ$1,FALSE)/3</f>
        <v>45.766666666666673</v>
      </c>
      <c r="BR85" s="3">
        <f>+VLOOKUP($E85,'Trimestrales USA'!$C:$DY,BR$1,FALSE)/3</f>
        <v>8.2666666666666675</v>
      </c>
      <c r="BS85" s="3">
        <f>+VLOOKUP($E85,'Trimestrales USA'!$C:$DY,BS$1,FALSE)/3</f>
        <v>26.966666666666669</v>
      </c>
      <c r="BT85" s="3">
        <f>+VLOOKUP($E85,'Trimestrales USA'!$C:$DY,BT$1,FALSE)/3</f>
        <v>306.16666666666669</v>
      </c>
      <c r="BU85" s="3">
        <f>+VLOOKUP($E85,'Trimestrales USA'!$C:$DY,BU$1,FALSE)/3</f>
        <v>77.333333333333329</v>
      </c>
      <c r="BV85" s="3">
        <f>+VLOOKUP($E85,'Trimestrales USA'!$C:$DY,BV$1,FALSE)/3</f>
        <v>5.7666666666666666</v>
      </c>
      <c r="BW85" s="3">
        <f>+VLOOKUP($E85,'Trimestrales USA'!$C:$DY,BW$1,FALSE)/3</f>
        <v>3.4</v>
      </c>
      <c r="BX85" s="3">
        <f>+VLOOKUP($E85,'Trimestrales USA'!$C:$DY,BX$1,FALSE)/3</f>
        <v>19.033333333333335</v>
      </c>
      <c r="BY85" s="3">
        <f>+VLOOKUP($E85,'Trimestrales USA'!$C:$DY,BY$1,FALSE)/3</f>
        <v>12.9</v>
      </c>
      <c r="BZ85" s="3">
        <f>+VLOOKUP($E85,'Trimestrales USA'!$C:$DY,BZ$1,FALSE)/3</f>
        <v>55.566666666666663</v>
      </c>
      <c r="CA85" s="3">
        <f>+VLOOKUP($E85,'Trimestrales USA'!$C:$DY,CA$1,FALSE)/3</f>
        <v>109.46666666666665</v>
      </c>
      <c r="CB85" s="3">
        <f>+VLOOKUP($E85,'Trimestrales USA'!$C:$DY,CB$1,FALSE)/3</f>
        <v>22.7</v>
      </c>
      <c r="CC85" s="3">
        <f>+VLOOKUP($E85,'Trimestrales USA'!$C:$DY,CC$1,FALSE)/3</f>
        <v>354.36666666666662</v>
      </c>
      <c r="CD85" s="3">
        <f>+VLOOKUP($E85,'Trimestrales USA'!$C:$DY,CD$1,FALSE)/3</f>
        <v>319.66666666666669</v>
      </c>
      <c r="CE85" s="3">
        <f>+VLOOKUP($E85,'Trimestrales USA'!$C:$DY,CE$1,FALSE)/3</f>
        <v>58.766666666666673</v>
      </c>
      <c r="CF85" s="3">
        <f>+VLOOKUP($E85,'Trimestrales USA'!$C:$DY,CF$1,FALSE)/3</f>
        <v>45.833333333333336</v>
      </c>
      <c r="CG85" s="3">
        <f>+VLOOKUP($E85,'Trimestrales USA'!$C:$DY,CG$1,FALSE)/3</f>
        <v>45.033333333333331</v>
      </c>
      <c r="CH85" s="3">
        <f>+VLOOKUP($E85,'Trimestrales USA'!$C:$DY,CH$1,FALSE)/3</f>
        <v>170.03333333333333</v>
      </c>
      <c r="CI85" s="3">
        <f>+VLOOKUP($E85,'Trimestrales USA'!$C:$DY,CI$1,FALSE)/3</f>
        <v>168.6</v>
      </c>
      <c r="CJ85" s="3">
        <f>+VLOOKUP($E85,'Trimestrales USA'!$C:$DY,CJ$1,FALSE)/3</f>
        <v>34.033333333333331</v>
      </c>
      <c r="CK85" s="3">
        <f>+VLOOKUP($E85,'Trimestrales USA'!$C:$DY,CK$1,FALSE)/3</f>
        <v>14.1</v>
      </c>
      <c r="CL85" s="3">
        <f>+VLOOKUP($E85,'Trimestrales USA'!$C:$DY,CL$1,FALSE)/3</f>
        <v>5.7666666666666666</v>
      </c>
      <c r="CM85" s="3">
        <f>+VLOOKUP($E85,'Trimestrales USA'!$C:$DY,CM$1,FALSE)/3</f>
        <v>44.433333333333337</v>
      </c>
      <c r="CN85" s="3">
        <f>+VLOOKUP($E85,'Trimestrales USA'!$C:$DY,CN$1,FALSE)/3</f>
        <v>12.866666666666667</v>
      </c>
      <c r="CO85" s="3">
        <f>+VLOOKUP($E85,'Trimestrales USA'!$C:$DY,CO$1,FALSE)/3</f>
        <v>8.8666666666666671</v>
      </c>
      <c r="CP85" s="3">
        <f>+VLOOKUP($E85,'Trimestrales USA'!$C:$DY,CP$1,FALSE)/3</f>
        <v>32.733333333333334</v>
      </c>
      <c r="CQ85" s="3">
        <f>+VLOOKUP($E85,'Trimestrales USA'!$C:$DY,CQ$1,FALSE)/3</f>
        <v>15.799999999999999</v>
      </c>
      <c r="CR85" s="3">
        <f>+VLOOKUP($E85,'Trimestrales USA'!$C:$DY,CR$1,FALSE)/3</f>
        <v>284.86666666666667</v>
      </c>
      <c r="CS85" s="3">
        <f>+VLOOKUP($E85,'Trimestrales USA'!$C:$DY,CS$1,FALSE)/3</f>
        <v>70.066666666666663</v>
      </c>
      <c r="CT85" s="3">
        <f>+VLOOKUP($E85,'Trimestrales USA'!$C:$DY,CT$1,FALSE)/3</f>
        <v>27.633333333333336</v>
      </c>
      <c r="CU85" s="3">
        <f>+VLOOKUP($E85,'Trimestrales USA'!$C:$DY,CU$1,FALSE)/3</f>
        <v>137.26666666666668</v>
      </c>
      <c r="CV85" s="3">
        <f>+VLOOKUP($E85,'Trimestrales USA'!$C:$DY,CV$1,FALSE)/3</f>
        <v>49.9</v>
      </c>
      <c r="CW85" s="3">
        <f>+VLOOKUP($E85,'Trimestrales USA'!$C:$DY,CW$1,FALSE)/3</f>
        <v>1151.2333333333333</v>
      </c>
      <c r="CX85" s="3">
        <f>+VLOOKUP($E85,'Trimestrales USA'!$C:$DY,CX$1,FALSE)/3</f>
        <v>404.13333333333338</v>
      </c>
      <c r="CY85" s="3">
        <f>+VLOOKUP($E85,'Trimestrales USA'!$C:$DY,CY$1,FALSE)/3</f>
        <v>177.1</v>
      </c>
      <c r="CZ85" s="3">
        <f>+VLOOKUP($E85,'Trimestrales USA'!$C:$DY,CZ$1,FALSE)/3</f>
        <v>84.36666666666666</v>
      </c>
      <c r="DA85" s="3">
        <f>+VLOOKUP($E85,'Trimestrales USA'!$C:$DY,DA$1,FALSE)/3</f>
        <v>137.5</v>
      </c>
      <c r="DB85" s="3">
        <f>+VLOOKUP($E85,'Trimestrales USA'!$C:$DY,DB$1,FALSE)/3</f>
        <v>5.2</v>
      </c>
      <c r="DC85" s="3">
        <f>+VLOOKUP($E85,'Trimestrales USA'!$C:$DY,DC$1,FALSE)/3</f>
        <v>747.06666666666661</v>
      </c>
      <c r="DD85" s="3">
        <f>+VLOOKUP($E85,'Trimestrales USA'!$C:$DY,DD$1,FALSE)/3</f>
        <v>685.23333333333323</v>
      </c>
      <c r="DE85" s="3">
        <f>+VLOOKUP($E85,'Trimestrales USA'!$C:$DY,DE$1,FALSE)/3</f>
        <v>536.9666666666667</v>
      </c>
      <c r="DF85" s="3">
        <f>+VLOOKUP($E85,'Trimestrales USA'!$C:$DY,DF$1,FALSE)/3</f>
        <v>148.26666666666668</v>
      </c>
      <c r="DG85" s="3">
        <f>+VLOOKUP($E85,'Trimestrales USA'!$C:$DY,DG$1,FALSE)/3</f>
        <v>61.866666666666667</v>
      </c>
      <c r="DH85" s="3">
        <f>+VLOOKUP($E85,'Trimestrales USA'!$C:$DY,DH$1,FALSE)/3</f>
        <v>683.86666666666667</v>
      </c>
      <c r="DI85" s="3">
        <f>+VLOOKUP($E85,'Trimestrales USA'!$C:$DY,DI$1,FALSE)/3</f>
        <v>409.40000000000003</v>
      </c>
      <c r="DJ85" s="3">
        <f>+VLOOKUP($E85,'Trimestrales USA'!$C:$DY,DJ$1,FALSE)/3</f>
        <v>74.7</v>
      </c>
      <c r="DK85" s="3">
        <f>+VLOOKUP($E85,'Trimestrales USA'!$C:$DY,DK$1,FALSE)/3</f>
        <v>85.899999999999991</v>
      </c>
      <c r="DL85" s="3">
        <f>+VLOOKUP($E85,'Trimestrales USA'!$C:$DY,DL$1,FALSE)/3</f>
        <v>248.83333333333334</v>
      </c>
      <c r="DM85" s="3">
        <f>+VLOOKUP($E85,'Trimestrales USA'!$C:$DY,DM$1,FALSE)/3</f>
        <v>108</v>
      </c>
      <c r="DN85" s="3">
        <f>+VLOOKUP($E85,'Trimestrales USA'!$C:$DY,DN$1,FALSE)/3</f>
        <v>166.46666666666667</v>
      </c>
      <c r="DO85" s="3">
        <f>+VLOOKUP($E85,'Trimestrales USA'!$C:$DY,DO$1,FALSE)/3</f>
        <v>151.83333333333334</v>
      </c>
      <c r="DP85" s="3">
        <f>+VLOOKUP($E85,'Trimestrales USA'!$C:$DY,DP$1,FALSE)/3</f>
        <v>14.633333333333333</v>
      </c>
      <c r="DQ85" s="3">
        <f>+VLOOKUP($E85,'Trimestrales USA'!$C:$DY,DQ$1,FALSE)/3</f>
        <v>487.36666666666662</v>
      </c>
      <c r="DR85" s="3">
        <f>+VLOOKUP($E85,'Trimestrales USA'!$C:$DY,DR$1,FALSE)/3</f>
        <v>73.833333333333329</v>
      </c>
      <c r="DS85" s="3">
        <f>+VLOOKUP($E85,'Trimestrales USA'!$C:$DY,DS$1,FALSE)/3</f>
        <v>413.5333333333333</v>
      </c>
      <c r="DT85" s="3">
        <f>+VLOOKUP($E85,'Trimestrales USA'!$C:$DY,DT$1,FALSE)/3</f>
        <v>200.33333333333334</v>
      </c>
      <c r="DU85" s="3">
        <f>+VLOOKUP($E85,'Trimestrales USA'!$C:$DY,DU$1,FALSE)/3</f>
        <v>135.43333333333334</v>
      </c>
      <c r="DV85" s="3">
        <f>+VLOOKUP($E85,'Trimestrales USA'!$C:$DY,DV$1,FALSE)/3</f>
        <v>43.433333333333337</v>
      </c>
      <c r="DW85" s="3">
        <f>+VLOOKUP($E85,'Trimestrales USA'!$C:$DY,DW$1,FALSE)/3</f>
        <v>34.333333333333336</v>
      </c>
      <c r="DX85" s="3">
        <f>+VLOOKUP($E85,'Trimestrales USA'!$C:$DY,DX$1,FALSE)/3</f>
        <v>221.46666666666667</v>
      </c>
      <c r="DY85" s="3">
        <f>+VLOOKUP($E85,'Trimestrales USA'!$C:$DY,DY$1,FALSE)/3</f>
        <v>60.833333333333336</v>
      </c>
      <c r="DZ85" s="3">
        <f>+VLOOKUP($E85,'Trimestrales USA'!$C:$DY,DZ$1,FALSE)/3</f>
        <v>36.199999999999996</v>
      </c>
      <c r="EA85" s="3">
        <f>+VLOOKUP($E85,'Trimestrales USA'!$C:$DY,EA$1,FALSE)/3</f>
        <v>24.633333333333336</v>
      </c>
      <c r="EB85" s="3">
        <f>+VLOOKUP($E85,'Trimestrales USA'!$C:$DY,EB$1,FALSE)/3</f>
        <v>160.63333333333333</v>
      </c>
      <c r="EC85" s="3">
        <f>+VLOOKUP($E85,'Trimestrales USA'!$C:$DY,EC$1,FALSE)/3</f>
        <v>46.333333333333336</v>
      </c>
      <c r="ED85" s="3">
        <f>+VLOOKUP($E85,'Trimestrales USA'!$C:$DY,ED$1,FALSE)/3</f>
        <v>114.3</v>
      </c>
      <c r="EE85" s="3">
        <f>+VLOOKUP($E85,'Trimestrales USA'!$C:$DY,EE$1,FALSE)/3</f>
        <v>120.66666666666667</v>
      </c>
      <c r="EF85" s="3">
        <f>+VLOOKUP($E85,'Trimestrales USA'!$C:$DY,EF$1,FALSE)/3</f>
        <v>744.36666666666667</v>
      </c>
      <c r="EG85" s="3">
        <f>+VLOOKUP($E85,'Trimestrales USA'!$C:$DY,EG$1,FALSE)/3</f>
        <v>235.43333333333331</v>
      </c>
      <c r="EH85" s="3">
        <f>+VLOOKUP($E85,'Trimestrales USA'!$C:$DY,EH$1,FALSE)/3</f>
        <v>220.56666666666669</v>
      </c>
      <c r="EI85" s="3">
        <f>+VLOOKUP($E85,'Trimestrales USA'!$C:$DY,EI$1,FALSE)/3</f>
        <v>133.93333333333334</v>
      </c>
      <c r="EJ85" s="3">
        <f>+VLOOKUP($E85,'Trimestrales USA'!$C:$DY,EJ$1,FALSE)/3</f>
        <v>86.633333333333326</v>
      </c>
      <c r="EK85" s="3">
        <f>+VLOOKUP($E85,'Trimestrales USA'!$C:$DY,EK$1,FALSE)/3</f>
        <v>14.866666666666667</v>
      </c>
      <c r="EL85" s="3">
        <f>+VLOOKUP($E85,'Trimestrales USA'!$C:$DY,EL$1,FALSE)/3</f>
        <v>508.93333333333334</v>
      </c>
      <c r="EM85" s="3">
        <f>+VLOOKUP($E85,'Trimestrales USA'!$C:$DY,EM$1,FALSE)/3</f>
        <v>465.8</v>
      </c>
      <c r="EN85" s="3">
        <f>+VLOOKUP($E85,'Trimestrales USA'!$C:$DY,EN$1,FALSE)/3</f>
        <v>43.133333333333333</v>
      </c>
      <c r="EO85" s="3">
        <f>+VLOOKUP($E85,'Trimestrales USA'!$C:$DY,EO$1,FALSE)/3</f>
        <v>0</v>
      </c>
      <c r="EP85" s="3">
        <f>+VLOOKUP($E85,'Trimestrales USA'!$C:$DY,EP$1,FALSE)/3</f>
        <v>1078.3999999999999</v>
      </c>
      <c r="EQ85" s="3">
        <f>+VLOOKUP($E85,'Trimestrales USA'!$C:$DY,EQ$1,FALSE)/3</f>
        <v>3888.2666666666664</v>
      </c>
      <c r="ER85" s="3">
        <f>+VLOOKUP($E85,'Trimestrales USA'!$C:$DY,ER$1,FALSE)/3</f>
        <v>0</v>
      </c>
      <c r="ES85" s="3">
        <f>+VLOOKUP($E85,'Trimestrales MX'!$C:$FS,ES$1,FALSE)/3</f>
        <v>5613663.9486666666</v>
      </c>
      <c r="ET85" s="3">
        <f>+VLOOKUP($E85,'Trimestrales MX'!$C:$FS,ET$1,FALSE)/3</f>
        <v>217925.69933333332</v>
      </c>
      <c r="EU85" s="3">
        <f>+VLOOKUP($E85,'Trimestrales MX'!$C:$FS,EU$1,FALSE)/3</f>
        <v>5395738.2493333332</v>
      </c>
      <c r="EV85" s="3">
        <f>+VLOOKUP($E85,'Trimestrales MX'!$C:$FS,EV$1,FALSE)/3</f>
        <v>204372.99899999998</v>
      </c>
      <c r="EW85" s="3">
        <f>+VLOOKUP($E85,'Trimestrales MX'!$C:$FS,EW$1,FALSE)/3</f>
        <v>204372.99899999998</v>
      </c>
      <c r="EX85" s="3">
        <f>+VLOOKUP($E85,'Trimestrales MX'!$C:$FS,EX$1,FALSE)/3</f>
        <v>134041.05333333332</v>
      </c>
      <c r="EY85" s="3">
        <f>+VLOOKUP($E85,'Trimestrales MX'!$C:$FS,EY$1,FALSE)/3</f>
        <v>58344.417333333338</v>
      </c>
      <c r="EZ85" s="3">
        <f>+VLOOKUP($E85,'Trimestrales MX'!$C:$FS,EZ$1,FALSE)/3</f>
        <v>6226.5056666666669</v>
      </c>
      <c r="FA85" s="3">
        <f>+VLOOKUP($E85,'Trimestrales MX'!$C:$FS,FA$1,FALSE)/3</f>
        <v>4875.4416666666666</v>
      </c>
      <c r="FB85" s="3">
        <f>+VLOOKUP($E85,'Trimestrales MX'!$C:$FS,FB$1,FALSE)/3</f>
        <v>885.58133333333342</v>
      </c>
      <c r="FC85" s="3">
        <f>+VLOOKUP($E85,'Trimestrales MX'!$C:$FS,FC$1,FALSE)/3</f>
        <v>1756326.5086666665</v>
      </c>
      <c r="FD85" s="3">
        <f>+VLOOKUP($E85,'Trimestrales MX'!$C:$FS,FD$1,FALSE)/3</f>
        <v>388168.22866666666</v>
      </c>
      <c r="FE85" s="3">
        <f>+VLOOKUP($E85,'Trimestrales MX'!$C:$FS,FE$1,FALSE)/3</f>
        <v>300831.71766666666</v>
      </c>
      <c r="FF85" s="3">
        <f>+VLOOKUP($E85,'Trimestrales MX'!$C:$FS,FF$1,FALSE)/3</f>
        <v>57999.441333333329</v>
      </c>
      <c r="FG85" s="3">
        <f>+VLOOKUP($E85,'Trimestrales MX'!$C:$FS,FG$1,FALSE)/3</f>
        <v>29337.069666666666</v>
      </c>
      <c r="FH85" s="3">
        <f>+VLOOKUP($E85,'Trimestrales MX'!$C:$FS,FH$1,FALSE)/3</f>
        <v>80875.611000000004</v>
      </c>
      <c r="FI85" s="3">
        <f>+VLOOKUP($E85,'Trimestrales MX'!$C:$FS,FI$1,FALSE)/3</f>
        <v>62336.823666666663</v>
      </c>
      <c r="FJ85" s="3">
        <f>+VLOOKUP($E85,'Trimestrales MX'!$C:$FS,FJ$1,FALSE)/3</f>
        <v>18538.787333333334</v>
      </c>
      <c r="FK85" s="3">
        <f>+VLOOKUP($E85,'Trimestrales MX'!$C:$FS,FK$1,FALSE)/3</f>
        <v>423769.53166666668</v>
      </c>
      <c r="FL85" s="3">
        <f>+VLOOKUP($E85,'Trimestrales MX'!$C:$FS,FL$1,FALSE)/3</f>
        <v>269885.33066666668</v>
      </c>
      <c r="FM85" s="3">
        <f>+VLOOKUP($E85,'Trimestrales MX'!$C:$FS,FM$1,FALSE)/3</f>
        <v>109066.64766666667</v>
      </c>
      <c r="FN85" s="3">
        <f>+VLOOKUP($E85,'Trimestrales MX'!$C:$FS,FN$1,FALSE)/3</f>
        <v>44817.553333333337</v>
      </c>
      <c r="FO85" s="3">
        <f>+VLOOKUP($E85,'Trimestrales MX'!$C:$FS,FO$1,FALSE)/3</f>
        <v>863513.13766666676</v>
      </c>
      <c r="FP85" s="3">
        <f>+VLOOKUP($E85,'Trimestrales MX'!$C:$FS,FP$1,FALSE)/3</f>
        <v>205213.421</v>
      </c>
      <c r="FQ85" s="3">
        <f>+VLOOKUP($E85,'Trimestrales MX'!$C:$FS,FQ$1,FALSE)/3</f>
        <v>6648.8006666666661</v>
      </c>
      <c r="FR85" s="3">
        <f>+VLOOKUP($E85,'Trimestrales MX'!$C:$FS,FR$1,FALSE)/3</f>
        <v>16771.731333333333</v>
      </c>
      <c r="FS85" s="3">
        <f>+VLOOKUP($E85,'Trimestrales MX'!$C:$FS,FS$1,FALSE)/3</f>
        <v>10147.323666666667</v>
      </c>
      <c r="FT85" s="3">
        <f>+VLOOKUP($E85,'Trimestrales MX'!$C:$FS,FT$1,FALSE)/3</f>
        <v>6226.9833333333336</v>
      </c>
      <c r="FU85" s="3">
        <f>+VLOOKUP($E85,'Trimestrales MX'!$C:$FS,FU$1,FALSE)/3</f>
        <v>21397.149000000001</v>
      </c>
      <c r="FV85" s="3">
        <f>+VLOOKUP($E85,'Trimestrales MX'!$C:$FS,FV$1,FALSE)/3</f>
        <v>47291.517666666674</v>
      </c>
      <c r="FW85" s="3">
        <f>+VLOOKUP($E85,'Trimestrales MX'!$C:$FS,FW$1,FALSE)/3</f>
        <v>1039.5743333333332</v>
      </c>
      <c r="FX85" s="3">
        <f>+VLOOKUP($E85,'Trimestrales MX'!$C:$FS,FX$1,FALSE)/3</f>
        <v>66789.009333333335</v>
      </c>
      <c r="FY85" s="3">
        <f>+VLOOKUP($E85,'Trimestrales MX'!$C:$FS,FY$1,FALSE)/3</f>
        <v>28901.331666666665</v>
      </c>
      <c r="FZ85" s="3">
        <f>+VLOOKUP($E85,'Trimestrales MX'!$C:$FS,FZ$1,FALSE)/3</f>
        <v>45469.391666666663</v>
      </c>
      <c r="GA85" s="3">
        <f>+VLOOKUP($E85,'Trimestrales MX'!$C:$FS,GA$1,FALSE)/3</f>
        <v>38133.702666666664</v>
      </c>
      <c r="GB85" s="3">
        <f>+VLOOKUP($E85,'Trimestrales MX'!$C:$FS,GB$1,FALSE)/3</f>
        <v>7335.688666666666</v>
      </c>
      <c r="GC85" s="3">
        <f>+VLOOKUP($E85,'Trimestrales MX'!$C:$FS,GC$1,FALSE)/3</f>
        <v>8101.6546666666663</v>
      </c>
      <c r="GD85" s="3">
        <f>+VLOOKUP($E85,'Trimestrales MX'!$C:$FS,GD$1,FALSE)/3</f>
        <v>1677.72</v>
      </c>
      <c r="GE85" s="3">
        <f>+VLOOKUP($E85,'Trimestrales MX'!$C:$FS,GE$1,FALSE)/3</f>
        <v>5465.2669999999998</v>
      </c>
      <c r="GF85" s="3">
        <f>+VLOOKUP($E85,'Trimestrales MX'!$C:$FS,GF$1,FALSE)/3</f>
        <v>958.66800000000001</v>
      </c>
      <c r="GG85" s="3">
        <f>+VLOOKUP($E85,'Trimestrales MX'!$C:$FS,GG$1,FALSE)/3</f>
        <v>4009.5439999999999</v>
      </c>
      <c r="GH85" s="3">
        <f>+VLOOKUP($E85,'Trimestrales MX'!$C:$FS,GH$1,FALSE)/3</f>
        <v>1258.0386666666666</v>
      </c>
      <c r="GI85" s="3">
        <f>+VLOOKUP($E85,'Trimestrales MX'!$C:$FS,GI$1,FALSE)/3</f>
        <v>2751.5053333333331</v>
      </c>
      <c r="GJ85" s="3">
        <f>+VLOOKUP($E85,'Trimestrales MX'!$C:$FS,GJ$1,FALSE)/3</f>
        <v>20626.336666666666</v>
      </c>
      <c r="GK85" s="3">
        <f>+VLOOKUP($E85,'Trimestrales MX'!$C:$FS,GK$1,FALSE)/3</f>
        <v>2090.7346666666667</v>
      </c>
      <c r="GL85" s="3">
        <f>+VLOOKUP($E85,'Trimestrales MX'!$C:$FS,GL$1,FALSE)/3</f>
        <v>17681.674999999999</v>
      </c>
      <c r="GM85" s="3">
        <f>+VLOOKUP($E85,'Trimestrales MX'!$C:$FS,GM$1,FALSE)/3</f>
        <v>853.92733333333342</v>
      </c>
      <c r="GN85" s="3">
        <f>+VLOOKUP($E85,'Trimestrales MX'!$C:$FS,GN$1,FALSE)/3</f>
        <v>7717.7910000000002</v>
      </c>
      <c r="GO85" s="3">
        <f>+VLOOKUP($E85,'Trimestrales MX'!$C:$FS,GO$1,FALSE)/3</f>
        <v>1424.7286666666666</v>
      </c>
      <c r="GP85" s="3">
        <f>+VLOOKUP($E85,'Trimestrales MX'!$C:$FS,GP$1,FALSE)/3</f>
        <v>5534.7126666666663</v>
      </c>
      <c r="GQ85" s="3">
        <f>+VLOOKUP($E85,'Trimestrales MX'!$C:$FS,GQ$1,FALSE)/3</f>
        <v>758.34966666666662</v>
      </c>
      <c r="GR85" s="3">
        <f>+VLOOKUP($E85,'Trimestrales MX'!$C:$FS,GR$1,FALSE)/3</f>
        <v>8180.7206666666671</v>
      </c>
      <c r="GS85" s="3">
        <f>+VLOOKUP($E85,'Trimestrales MX'!$C:$FS,GS$1,FALSE)/3</f>
        <v>4837.3919999999998</v>
      </c>
      <c r="GT85" s="3">
        <f>+VLOOKUP($E85,'Trimestrales MX'!$C:$FS,GT$1,FALSE)/3</f>
        <v>276.31466666666665</v>
      </c>
      <c r="GU85" s="3">
        <f>+VLOOKUP($E85,'Trimestrales MX'!$C:$FS,GU$1,FALSE)/3</f>
        <v>3067.0139999999997</v>
      </c>
      <c r="GV85" s="3">
        <f>+VLOOKUP($E85,'Trimestrales MX'!$C:$FS,GV$1,FALSE)/3</f>
        <v>15140.543666666666</v>
      </c>
      <c r="GW85" s="3">
        <f>+VLOOKUP($E85,'Trimestrales MX'!$C:$FS,GW$1,FALSE)/3</f>
        <v>5034.2159999999994</v>
      </c>
      <c r="GX85" s="3">
        <f>+VLOOKUP($E85,'Trimestrales MX'!$C:$FS,GX$1,FALSE)/3</f>
        <v>10106.327666666666</v>
      </c>
      <c r="GY85" s="3">
        <f>+VLOOKUP($E85,'Trimestrales MX'!$C:$FS,GY$1,FALSE)/3</f>
        <v>6070.8953333333338</v>
      </c>
      <c r="GZ85" s="3">
        <f>+VLOOKUP($E85,'Trimestrales MX'!$C:$FS,GZ$1,FALSE)/3</f>
        <v>25632.366666666669</v>
      </c>
      <c r="HA85" s="3">
        <f>+VLOOKUP($E85,'Trimestrales MX'!$C:$FS,HA$1,FALSE)/3</f>
        <v>88298.449000000008</v>
      </c>
      <c r="HB85" s="3">
        <f>+VLOOKUP($E85,'Trimestrales MX'!$C:$FS,HB$1,FALSE)/3</f>
        <v>43124.679666666671</v>
      </c>
      <c r="HC85" s="3">
        <f>+VLOOKUP($E85,'Trimestrales MX'!$C:$FS,HC$1,FALSE)/3</f>
        <v>6355.3489999999993</v>
      </c>
      <c r="HD85" s="3">
        <f>+VLOOKUP($E85,'Trimestrales MX'!$C:$FS,HD$1,FALSE)/3</f>
        <v>2322.2436666666667</v>
      </c>
      <c r="HE85" s="3">
        <f>+VLOOKUP($E85,'Trimestrales MX'!$C:$FS,HE$1,FALSE)/3</f>
        <v>14280.157666666666</v>
      </c>
      <c r="HF85" s="3">
        <f>+VLOOKUP($E85,'Trimestrales MX'!$C:$FS,HF$1,FALSE)/3</f>
        <v>4268.1869999999999</v>
      </c>
      <c r="HG85" s="3">
        <f>+VLOOKUP($E85,'Trimestrales MX'!$C:$FS,HG$1,FALSE)/3</f>
        <v>13804.048333333332</v>
      </c>
      <c r="HH85" s="3">
        <f>+VLOOKUP($E85,'Trimestrales MX'!$C:$FS,HH$1,FALSE)/3</f>
        <v>4143.7836666666672</v>
      </c>
      <c r="HI85" s="3">
        <f>+VLOOKUP($E85,'Trimestrales MX'!$C:$FS,HI$1,FALSE)/3</f>
        <v>22908.963</v>
      </c>
      <c r="HJ85" s="3">
        <f>+VLOOKUP($E85,'Trimestrales MX'!$C:$FS,HJ$1,FALSE)/3</f>
        <v>17757.947333333334</v>
      </c>
      <c r="HK85" s="3">
        <f>+VLOOKUP($E85,'Trimestrales MX'!$C:$FS,HK$1,FALSE)/3</f>
        <v>5151.0156666666671</v>
      </c>
      <c r="HL85" s="3">
        <f>+VLOOKUP($E85,'Trimestrales MX'!$C:$FS,HL$1,FALSE)/3</f>
        <v>22129.953999999998</v>
      </c>
      <c r="HM85" s="3">
        <f>+VLOOKUP($E85,'Trimestrales MX'!$C:$FS,HM$1,FALSE)/3</f>
        <v>4252.8339999999998</v>
      </c>
      <c r="HN85" s="3">
        <f>+VLOOKUP($E85,'Trimestrales MX'!$C:$FS,HN$1,FALSE)/3</f>
        <v>6944.0050000000001</v>
      </c>
      <c r="HO85" s="3">
        <f>+VLOOKUP($E85,'Trimestrales MX'!$C:$FS,HO$1,FALSE)/3</f>
        <v>7145.7976666666664</v>
      </c>
      <c r="HP85" s="3">
        <f>+VLOOKUP($E85,'Trimestrales MX'!$C:$FS,HP$1,FALSE)/3</f>
        <v>1772.2686666666666</v>
      </c>
      <c r="HQ85" s="3">
        <f>+VLOOKUP($E85,'Trimestrales MX'!$C:$FS,HQ$1,FALSE)/3</f>
        <v>2015.0486666666666</v>
      </c>
      <c r="HR85" s="3">
        <f>+VLOOKUP($E85,'Trimestrales MX'!$C:$FS,HR$1,FALSE)/3</f>
        <v>58425.159000000007</v>
      </c>
      <c r="HS85" s="3">
        <f>+VLOOKUP($E85,'Trimestrales MX'!$C:$FS,HS$1,FALSE)/3</f>
        <v>24208.804999999997</v>
      </c>
      <c r="HT85" s="3">
        <f>+VLOOKUP($E85,'Trimestrales MX'!$C:$FS,HT$1,FALSE)/3</f>
        <v>10331.782666666668</v>
      </c>
      <c r="HU85" s="3">
        <f>+VLOOKUP($E85,'Trimestrales MX'!$C:$FS,HU$1,FALSE)/3</f>
        <v>2523.98</v>
      </c>
      <c r="HV85" s="3">
        <f>+VLOOKUP($E85,'Trimestrales MX'!$C:$FS,HV$1,FALSE)/3</f>
        <v>19514.560000000001</v>
      </c>
      <c r="HW85" s="3">
        <f>+VLOOKUP($E85,'Trimestrales MX'!$C:$FS,HW$1,FALSE)/3</f>
        <v>1846.0316666666668</v>
      </c>
      <c r="HX85" s="3">
        <f>+VLOOKUP($E85,'Trimestrales MX'!$C:$FS,HX$1,FALSE)/3</f>
        <v>29013.914000000001</v>
      </c>
      <c r="HY85" s="3">
        <f>+VLOOKUP($E85,'Trimestrales MX'!$C:$FS,HY$1,FALSE)/3</f>
        <v>1278.886</v>
      </c>
      <c r="HZ85" s="3">
        <f>+VLOOKUP($E85,'Trimestrales MX'!$C:$FS,HZ$1,FALSE)/3</f>
        <v>2874.7516666666666</v>
      </c>
      <c r="IA85" s="3">
        <f>+VLOOKUP($E85,'Trimestrales MX'!$C:$FS,IA$1,FALSE)/3</f>
        <v>7664.7183333333332</v>
      </c>
      <c r="IB85" s="3">
        <f>+VLOOKUP($E85,'Trimestrales MX'!$C:$FS,IB$1,FALSE)/3</f>
        <v>2439.7103333333334</v>
      </c>
      <c r="IC85" s="3">
        <f>+VLOOKUP($E85,'Trimestrales MX'!$C:$FS,IC$1,FALSE)/3</f>
        <v>1157.4490000000001</v>
      </c>
      <c r="ID85" s="3">
        <f>+VLOOKUP($E85,'Trimestrales MX'!$C:$FS,ID$1,FALSE)/3</f>
        <v>2412.6790000000001</v>
      </c>
      <c r="IE85" s="3">
        <f>+VLOOKUP($E85,'Trimestrales MX'!$C:$FS,IE$1,FALSE)/3</f>
        <v>3265.7326666666668</v>
      </c>
      <c r="IF85" s="3">
        <f>+VLOOKUP($E85,'Trimestrales MX'!$C:$FS,IF$1,FALSE)/3</f>
        <v>2748.02</v>
      </c>
      <c r="IG85" s="3">
        <f>+VLOOKUP($E85,'Trimestrales MX'!$C:$FS,IG$1,FALSE)/3</f>
        <v>5171.9666666666662</v>
      </c>
      <c r="IH85" s="3">
        <f>+VLOOKUP($E85,'Trimestrales MX'!$C:$FS,IH$1,FALSE)/3</f>
        <v>33714.231999999996</v>
      </c>
      <c r="II85" s="3">
        <f>+VLOOKUP($E85,'Trimestrales MX'!$C:$FS,II$1,FALSE)/3</f>
        <v>4375.1323333333339</v>
      </c>
      <c r="IJ85" s="3">
        <f>+VLOOKUP($E85,'Trimestrales MX'!$C:$FS,IJ$1,FALSE)/3</f>
        <v>2321.1473333333333</v>
      </c>
      <c r="IK85" s="3">
        <f>+VLOOKUP($E85,'Trimestrales MX'!$C:$FS,IK$1,FALSE)/3</f>
        <v>361.90966666666668</v>
      </c>
      <c r="IL85" s="3">
        <f>+VLOOKUP($E85,'Trimestrales MX'!$C:$FS,IL$1,FALSE)/3</f>
        <v>5667.6023333333333</v>
      </c>
      <c r="IM85" s="3">
        <f>+VLOOKUP($E85,'Trimestrales MX'!$C:$FS,IM$1,FALSE)/3</f>
        <v>656.798</v>
      </c>
      <c r="IN85" s="3">
        <f>+VLOOKUP($E85,'Trimestrales MX'!$C:$FS,IN$1,FALSE)/3</f>
        <v>13154.829</v>
      </c>
      <c r="IO85" s="3">
        <f>+VLOOKUP($E85,'Trimestrales MX'!$C:$FS,IO$1,FALSE)/3</f>
        <v>7176.813666666666</v>
      </c>
      <c r="IP85" s="3">
        <f>+VLOOKUP($E85,'Trimestrales MX'!$C:$FS,IP$1,FALSE)/3</f>
        <v>61516.744666666666</v>
      </c>
      <c r="IQ85" s="3">
        <f>+VLOOKUP($E85,'Trimestrales MX'!$C:$FS,IQ$1,FALSE)/3</f>
        <v>23445.727333333332</v>
      </c>
      <c r="IR85" s="3">
        <f>+VLOOKUP($E85,'Trimestrales MX'!$C:$FS,IR$1,FALSE)/3</f>
        <v>6761.0963333333339</v>
      </c>
      <c r="IS85" s="3">
        <f>+VLOOKUP($E85,'Trimestrales MX'!$C:$FS,IS$1,FALSE)/3</f>
        <v>11650.374666666668</v>
      </c>
      <c r="IT85" s="3">
        <f>+VLOOKUP($E85,'Trimestrales MX'!$C:$FS,IT$1,FALSE)/3</f>
        <v>14149.555333333332</v>
      </c>
      <c r="IU85" s="3">
        <f>+VLOOKUP($E85,'Trimestrales MX'!$C:$FS,IU$1,FALSE)/3</f>
        <v>4913.0816666666669</v>
      </c>
      <c r="IV85" s="3">
        <f>+VLOOKUP($E85,'Trimestrales MX'!$C:$FS,IV$1,FALSE)/3</f>
        <v>596.90899999999999</v>
      </c>
      <c r="IW85" s="3">
        <f>+VLOOKUP($E85,'Trimestrales MX'!$C:$FS,IW$1,FALSE)/3</f>
        <v>24857.178333333333</v>
      </c>
      <c r="IX85" s="3">
        <f>+VLOOKUP($E85,'Trimestrales MX'!$C:$FS,IX$1,FALSE)/3</f>
        <v>2309.0116666666668</v>
      </c>
      <c r="IY85" s="3">
        <f>+VLOOKUP($E85,'Trimestrales MX'!$C:$FS,IY$1,FALSE)/3</f>
        <v>3940.2570000000001</v>
      </c>
      <c r="IZ85" s="3">
        <f>+VLOOKUP($E85,'Trimestrales MX'!$C:$FS,IZ$1,FALSE)/3</f>
        <v>8920.3050000000003</v>
      </c>
      <c r="JA85" s="3">
        <f>+VLOOKUP($E85,'Trimestrales MX'!$C:$FS,JA$1,FALSE)/3</f>
        <v>9687.6046666666662</v>
      </c>
      <c r="JB85" s="3">
        <f>+VLOOKUP($E85,'Trimestrales MX'!$C:$FS,JB$1,FALSE)/3</f>
        <v>145760.85500000001</v>
      </c>
      <c r="JC85" s="3">
        <f>+VLOOKUP($E85,'Trimestrales MX'!$C:$FS,JC$1,FALSE)/3</f>
        <v>71849.445333333337</v>
      </c>
      <c r="JD85" s="3">
        <f>+VLOOKUP($E85,'Trimestrales MX'!$C:$FS,JD$1,FALSE)/3</f>
        <v>2877.2823333333331</v>
      </c>
      <c r="JE85" s="3">
        <f>+VLOOKUP($E85,'Trimestrales MX'!$C:$FS,JE$1,FALSE)/3</f>
        <v>59925.163666666667</v>
      </c>
      <c r="JF85" s="3">
        <f>+VLOOKUP($E85,'Trimestrales MX'!$C:$FS,JF$1,FALSE)/3</f>
        <v>5088.5720000000001</v>
      </c>
      <c r="JG85" s="3">
        <f>+VLOOKUP($E85,'Trimestrales MX'!$C:$FS,JG$1,FALSE)/3</f>
        <v>3750.6886666666669</v>
      </c>
      <c r="JH85" s="3">
        <f>+VLOOKUP($E85,'Trimestrales MX'!$C:$FS,JH$1,FALSE)/3</f>
        <v>523.39300000000003</v>
      </c>
      <c r="JI85" s="3">
        <f>+VLOOKUP($E85,'Trimestrales MX'!$C:$FS,JI$1,FALSE)/3</f>
        <v>1746.3096666666668</v>
      </c>
      <c r="JJ85" s="3">
        <f>+VLOOKUP($E85,'Trimestrales MX'!$C:$FS,JJ$1,FALSE)/3</f>
        <v>12830.968333333332</v>
      </c>
      <c r="JK85" s="3">
        <f>+VLOOKUP($E85,'Trimestrales MX'!$C:$FS,JK$1,FALSE)/3</f>
        <v>9945.3146666666671</v>
      </c>
      <c r="JL85" s="3">
        <f>+VLOOKUP($E85,'Trimestrales MX'!$C:$FS,JL$1,FALSE)/3</f>
        <v>1436.5216666666665</v>
      </c>
      <c r="JM85" s="3">
        <f>+VLOOKUP($E85,'Trimestrales MX'!$C:$FS,JM$1,FALSE)/3</f>
        <v>1449.1319999999998</v>
      </c>
      <c r="JN85" s="3">
        <f>+VLOOKUP($E85,'Trimestrales MX'!$C:$FS,JN$1,FALSE)/3</f>
        <v>17894.054666666667</v>
      </c>
      <c r="JO85" s="3">
        <f>+VLOOKUP($E85,'Trimestrales MX'!$C:$FS,JO$1,FALSE)/3</f>
        <v>8170.1699999999992</v>
      </c>
      <c r="JP85" s="3">
        <f>+VLOOKUP($E85,'Trimestrales MX'!$C:$FS,JP$1,FALSE)/3</f>
        <v>9723.8846666666668</v>
      </c>
      <c r="JQ85" s="3">
        <f>+VLOOKUP($E85,'Trimestrales MX'!$C:$FS,JQ$1,FALSE)/3</f>
        <v>3435038.7413333333</v>
      </c>
      <c r="JR85" s="3">
        <f>+VLOOKUP($E85,'Trimestrales MX'!$C:$FS,JR$1,FALSE)/3</f>
        <v>450080.95533333329</v>
      </c>
      <c r="JS85" s="3">
        <f>+VLOOKUP($E85,'Trimestrales MX'!$C:$FS,JS$1,FALSE)/3</f>
        <v>517945.53033333336</v>
      </c>
      <c r="JT85" s="3">
        <f>+VLOOKUP($E85,'Trimestrales MX'!$C:$FS,JT$1,FALSE)/3</f>
        <v>345001.15166666667</v>
      </c>
      <c r="JU85" s="3">
        <f>+VLOOKUP($E85,'Trimestrales MX'!$C:$FS,JU$1,FALSE)/3</f>
        <v>8867.8936666666668</v>
      </c>
      <c r="JV85" s="3">
        <f>+VLOOKUP($E85,'Trimestrales MX'!$C:$FS,JV$1,FALSE)/3</f>
        <v>6708.6476666666667</v>
      </c>
      <c r="JW85" s="3">
        <f>+VLOOKUP($E85,'Trimestrales MX'!$C:$FS,JW$1,FALSE)/3</f>
        <v>4711.232</v>
      </c>
      <c r="JX85" s="3">
        <f>+VLOOKUP($E85,'Trimestrales MX'!$C:$FS,JX$1,FALSE)/3</f>
        <v>171639.52266666669</v>
      </c>
      <c r="JY85" s="3">
        <f>+VLOOKUP($E85,'Trimestrales MX'!$C:$FS,JY$1,FALSE)/3</f>
        <v>115005.21</v>
      </c>
      <c r="JZ85" s="3">
        <f>+VLOOKUP($E85,'Trimestrales MX'!$C:$FS,JZ$1,FALSE)/3</f>
        <v>26338.423333333336</v>
      </c>
      <c r="KA85" s="3">
        <f>+VLOOKUP($E85,'Trimestrales MX'!$C:$FS,KA$1,FALSE)/3</f>
        <v>7169.5446666666658</v>
      </c>
      <c r="KB85" s="3">
        <f>+VLOOKUP($E85,'Trimestrales MX'!$C:$FS,KB$1,FALSE)/3</f>
        <v>4560.6776666666665</v>
      </c>
      <c r="KC85" s="3">
        <f>+VLOOKUP($E85,'Trimestrales MX'!$C:$FS,KC$1,FALSE)/3</f>
        <v>111229.75900000001</v>
      </c>
      <c r="KD85" s="3">
        <f>+VLOOKUP($E85,'Trimestrales MX'!$C:$FS,KD$1,FALSE)/3</f>
        <v>6162.3546666666662</v>
      </c>
      <c r="KE85" s="3">
        <f>+VLOOKUP($E85,'Trimestrales MX'!$C:$FS,KE$1,FALSE)/3</f>
        <v>6539.5273333333325</v>
      </c>
      <c r="KF85" s="3">
        <f>+VLOOKUP($E85,'Trimestrales MX'!$C:$FS,KF$1,FALSE)/3</f>
        <v>8615.0329999999994</v>
      </c>
      <c r="KG85" s="3">
        <f>+VLOOKUP($E85,'Trimestrales MX'!$C:$FS,KG$1,FALSE)/3</f>
        <v>88693.180999999997</v>
      </c>
      <c r="KH85" s="3">
        <f>+VLOOKUP($E85,'Trimestrales MX'!$C:$FS,KH$1,FALSE)/3</f>
        <v>672.67399999999998</v>
      </c>
      <c r="KI85" s="3">
        <f>+VLOOKUP($E85,'Trimestrales MX'!$C:$FS,KI$1,FALSE)/3</f>
        <v>546.98900000000003</v>
      </c>
      <c r="KJ85" s="3">
        <f>+VLOOKUP($E85,'Trimestrales MX'!$C:$FS,KJ$1,FALSE)/3</f>
        <v>200861.78399999999</v>
      </c>
      <c r="KK85" s="3">
        <f>+VLOOKUP($E85,'Trimestrales MX'!$C:$FS,KK$1,FALSE)/3</f>
        <v>172322.715</v>
      </c>
      <c r="KL85" s="3">
        <f>+VLOOKUP($E85,'Trimestrales MX'!$C:$FS,KL$1,FALSE)/3</f>
        <v>28539.06866666667</v>
      </c>
      <c r="KM85" s="3">
        <f>+VLOOKUP($E85,'Trimestrales MX'!$C:$FS,KM$1,FALSE)/3</f>
        <v>625626.66866666672</v>
      </c>
      <c r="KN85" s="3">
        <f>+VLOOKUP($E85,'Trimestrales MX'!$C:$FS,KN$1,FALSE)/3</f>
        <v>600668.071</v>
      </c>
      <c r="KO85" s="3">
        <f>+VLOOKUP($E85,'Trimestrales MX'!$C:$FS,KO$1,FALSE)/3</f>
        <v>24958.597333333335</v>
      </c>
      <c r="KP85" s="3">
        <f>+VLOOKUP($E85,'Trimestrales MX'!$C:$FS,KP$1,FALSE)/3</f>
        <v>110843.79933333333</v>
      </c>
      <c r="KQ85" s="3">
        <f>+VLOOKUP($E85,'Trimestrales MX'!$C:$FS,KQ$1,FALSE)/3</f>
        <v>27894.900333333335</v>
      </c>
      <c r="KR85" s="3">
        <f>+VLOOKUP($E85,'Trimestrales MX'!$C:$FS,KR$1,FALSE)/3</f>
        <v>206166.81833333333</v>
      </c>
      <c r="KS85" s="3">
        <f>+VLOOKUP($E85,'Trimestrales MX'!$C:$FS,KS$1,FALSE)/3</f>
        <v>225733.56566666669</v>
      </c>
      <c r="KT85" s="3">
        <f>+VLOOKUP($E85,'Trimestrales MX'!$C:$FS,KT$1,FALSE)/3</f>
        <v>124653.89166666666</v>
      </c>
      <c r="KU85" s="3">
        <f>+VLOOKUP($E85,'Trimestrales MX'!$C:$FS,KU$1,FALSE)/3</f>
        <v>54282.106999999996</v>
      </c>
      <c r="KV85" s="3">
        <f>+VLOOKUP($E85,'Trimestrales MX'!$C:$FS,KV$1,FALSE)/3</f>
        <v>66266.409</v>
      </c>
      <c r="KW85" s="3">
        <f>+VLOOKUP($E85,'Trimestrales MX'!$C:$FS,KW$1,FALSE)/3</f>
        <v>4105.3756666666668</v>
      </c>
      <c r="KX85" s="3">
        <f>+VLOOKUP($E85,'Trimestrales MX'!$C:$FS,KX$1,FALSE)/3</f>
        <v>24227.179</v>
      </c>
      <c r="KY85" s="3">
        <f>+VLOOKUP($E85,'Trimestrales MX'!$C:$FS,KY$1,FALSE)/3</f>
        <v>10662.545333333333</v>
      </c>
      <c r="KZ85" s="3">
        <f>+VLOOKUP($E85,'Trimestrales MX'!$C:$FS,KZ$1,FALSE)/3</f>
        <v>13564.633333333333</v>
      </c>
      <c r="LA85" s="3">
        <f>+VLOOKUP($E85,'Trimestrales MX'!$C:$FS,LA$1,FALSE)/3</f>
        <v>114344.49099999999</v>
      </c>
      <c r="LB85" s="3">
        <f>+VLOOKUP($E85,'Trimestrales MX'!$C:$FS,LB$1,FALSE)/3</f>
        <v>53060.160333333333</v>
      </c>
      <c r="LC85" s="3">
        <f>+VLOOKUP($E85,'Trimestrales MX'!$C:$FS,LC$1,FALSE)/3</f>
        <v>61284.330666666669</v>
      </c>
      <c r="LD85" s="3">
        <f>+VLOOKUP($E85,'Trimestrales MX'!$C:$FS,LD$1,FALSE)/3</f>
        <v>114649.299</v>
      </c>
      <c r="LE85" s="3">
        <f>+VLOOKUP($E85,'Trimestrales MX'!$C:$FS,LE$1,FALSE)/3</f>
        <v>27219.877333333334</v>
      </c>
      <c r="LF85" s="3">
        <f>+VLOOKUP($E85,'Trimestrales MX'!$C:$FS,LF$1,FALSE)/3</f>
        <v>47769.222000000002</v>
      </c>
      <c r="LG85" s="3">
        <f>+VLOOKUP($E85,'Trimestrales MX'!$C:$FS,LG$1,FALSE)/3</f>
        <v>39660.200000000004</v>
      </c>
      <c r="LH85" s="3">
        <f>+VLOOKUP($E85,'Trimestrales MX'!$C:$FS,LH$1,FALSE)/3</f>
        <v>235778.94866666666</v>
      </c>
      <c r="LI85" s="3">
        <v>101.78560244166</v>
      </c>
      <c r="LJ85" s="3">
        <v>98.995607331502001</v>
      </c>
      <c r="LK85" s="3">
        <v>98.500771977740001</v>
      </c>
      <c r="LL85" s="3">
        <v>103.701019371557</v>
      </c>
      <c r="LM85" s="3">
        <v>95.190260000810994</v>
      </c>
      <c r="LN85" s="3">
        <v>99.416813913924997</v>
      </c>
      <c r="LO85" s="3">
        <v>98.939710699415997</v>
      </c>
      <c r="LP85" s="3">
        <v>101.05498840580501</v>
      </c>
      <c r="LQ85" s="3">
        <v>105.302787038334</v>
      </c>
      <c r="LR85" s="3">
        <v>101.79800085853</v>
      </c>
      <c r="LS85" s="3">
        <v>115.241524509158</v>
      </c>
      <c r="LT85" s="3">
        <v>104.56945181347</v>
      </c>
      <c r="LU85" s="3">
        <v>101.606468399262</v>
      </c>
      <c r="LV85" s="3">
        <v>103.031971011612</v>
      </c>
      <c r="LW85" s="3">
        <v>102.263446609173</v>
      </c>
      <c r="LX85" s="3">
        <v>97.797542627786001</v>
      </c>
      <c r="LY85" s="3">
        <v>98.867668368601002</v>
      </c>
      <c r="LZ85" s="3">
        <v>108.66556513299101</v>
      </c>
      <c r="MA85" s="3">
        <v>106.367440290052</v>
      </c>
      <c r="MB85" s="3">
        <v>107.400161287768</v>
      </c>
      <c r="MC85" s="3">
        <v>101.737143541517</v>
      </c>
      <c r="MD85" s="3">
        <v>103.277312025627</v>
      </c>
      <c r="ME85" s="3">
        <v>92.064070511412993</v>
      </c>
      <c r="MF85" s="3">
        <v>95.987832852652005</v>
      </c>
      <c r="MG85" s="3">
        <v>100.09930869402901</v>
      </c>
      <c r="MH85" s="3">
        <v>100.82795894796099</v>
      </c>
      <c r="MI85" s="3">
        <v>98.781346764242002</v>
      </c>
      <c r="MJ85" s="3">
        <v>99.605756772104996</v>
      </c>
      <c r="MK85" s="3">
        <v>92.646256119724001</v>
      </c>
      <c r="ML85" s="3">
        <v>105.071471650866</v>
      </c>
      <c r="MM85" s="3">
        <v>101.647603211572</v>
      </c>
      <c r="MN85" s="3">
        <v>104.526137866714</v>
      </c>
      <c r="MO85" s="3">
        <v>119.624415272688</v>
      </c>
      <c r="MP85" s="3">
        <v>102.76035701741201</v>
      </c>
    </row>
    <row r="86" spans="1:354" x14ac:dyDescent="0.3">
      <c r="A86" s="7">
        <v>41609</v>
      </c>
      <c r="B86" s="19">
        <f t="shared" si="175"/>
        <v>2013</v>
      </c>
      <c r="C86" s="19">
        <f t="shared" si="176"/>
        <v>12</v>
      </c>
      <c r="D86" s="20">
        <f>+VLOOKUP(C86,'Trimestres-Meses'!A:B,2,FALSE)</f>
        <v>4</v>
      </c>
      <c r="E86" s="18" t="str">
        <f t="shared" si="177"/>
        <v>2013-4</v>
      </c>
      <c r="F86" s="25">
        <v>8.7521830837579628</v>
      </c>
      <c r="G86" s="23">
        <v>4.5005391719745269</v>
      </c>
      <c r="H86" s="24">
        <v>4.251643911783435</v>
      </c>
      <c r="I86" s="5">
        <v>167.89</v>
      </c>
      <c r="J86" s="5">
        <v>135.79</v>
      </c>
      <c r="K86" s="5">
        <v>88.71</v>
      </c>
      <c r="L86" s="5">
        <v>1739.81</v>
      </c>
      <c r="M86" s="5">
        <v>105.48</v>
      </c>
      <c r="N86" s="5">
        <v>4.24</v>
      </c>
      <c r="O86" s="5">
        <v>1974.98</v>
      </c>
      <c r="P86" s="5">
        <v>84.62</v>
      </c>
      <c r="Q86" s="5">
        <v>84.34</v>
      </c>
      <c r="R86" s="17">
        <v>8.9999999999999998E-4</v>
      </c>
      <c r="S86" s="17">
        <v>4.6199999999999998E-2</v>
      </c>
      <c r="T86" s="3">
        <v>3513.7609523809524</v>
      </c>
      <c r="U86" s="3">
        <v>1848.36</v>
      </c>
      <c r="V86" s="3">
        <v>1.381006</v>
      </c>
      <c r="W86" s="3">
        <f>+VLOOKUP(E86,'Trimestrales USA'!C:DY,2,FALSE)/3</f>
        <v>5711.0333333333328</v>
      </c>
      <c r="X86" s="3">
        <f>+VLOOKUP($E86,'Trimestrales USA'!$C:$DY,X$1,FALSE)/3</f>
        <v>3839.4666666666667</v>
      </c>
      <c r="Y86" s="3">
        <f>+VLOOKUP($E86,'Trimestrales USA'!$C:$DY,Y$1,FALSE)/3</f>
        <v>1252.8666666666666</v>
      </c>
      <c r="Z86" s="3">
        <f>+VLOOKUP($E86,'Trimestrales USA'!$C:$DY,Z$1,FALSE)/3</f>
        <v>398.16666666666669</v>
      </c>
      <c r="AA86" s="3">
        <f>+VLOOKUP($E86,'Trimestrales USA'!$C:$DY,AA$1,FALSE)/3</f>
        <v>854.69999999999993</v>
      </c>
      <c r="AB86" s="3">
        <f>+VLOOKUP($E86,'Trimestrales USA'!$C:$DY,AB$1,FALSE)/3</f>
        <v>2586.6</v>
      </c>
      <c r="AC86" s="3">
        <f>+VLOOKUP($E86,'Trimestrales USA'!$C:$DY,AC$1,FALSE)/3</f>
        <v>970.16666666666663</v>
      </c>
      <c r="AD86" s="3">
        <f>+VLOOKUP($E86,'Trimestrales USA'!$C:$DY,AD$1,FALSE)/3</f>
        <v>932.9</v>
      </c>
      <c r="AE86" s="3">
        <f>+VLOOKUP($E86,'Trimestrales USA'!$C:$DY,AE$1,FALSE)/3</f>
        <v>758</v>
      </c>
      <c r="AF86" s="3">
        <f>+VLOOKUP($E86,'Trimestrales USA'!$C:$DY,AF$1,FALSE)/3</f>
        <v>173.16666666666666</v>
      </c>
      <c r="AG86" s="3">
        <f>+VLOOKUP($E86,'Trimestrales USA'!$C:$DY,AG$1,FALSE)/3</f>
        <v>350.3</v>
      </c>
      <c r="AH86" s="3">
        <f>+VLOOKUP($E86,'Trimestrales USA'!$C:$DY,AH$1,FALSE)/3</f>
        <v>234.53333333333333</v>
      </c>
      <c r="AI86" s="3">
        <f>+VLOOKUP($E86,'Trimestrales USA'!$C:$DY,AI$1,FALSE)/3</f>
        <v>174.86666666666667</v>
      </c>
      <c r="AJ86" s="3">
        <f>+VLOOKUP($E86,'Trimestrales USA'!$C:$DY,AJ$1,FALSE)/3</f>
        <v>37.300000000000004</v>
      </c>
      <c r="AK86" s="3">
        <f>+VLOOKUP($E86,'Trimestrales USA'!$C:$DY,AK$1,FALSE)/3</f>
        <v>-145.03333333333333</v>
      </c>
      <c r="AL86" s="3">
        <f>+VLOOKUP($E86,'Trimestrales USA'!$C:$DY,AL$1,FALSE)/3</f>
        <v>782.73333333333323</v>
      </c>
      <c r="AM86" s="3">
        <f>+VLOOKUP($E86,'Trimestrales USA'!$C:$DY,AM$1,FALSE)/3</f>
        <v>536.66666666666663</v>
      </c>
      <c r="AN86" s="3">
        <f>+VLOOKUP($E86,'Trimestrales USA'!$C:$DY,AN$1,FALSE)/3</f>
        <v>246.06666666666669</v>
      </c>
      <c r="AO86" s="3">
        <f>+VLOOKUP($E86,'Trimestrales USA'!$C:$DY,AO$1,FALSE)/3</f>
        <v>927.76666666666677</v>
      </c>
      <c r="AP86" s="3">
        <f>+VLOOKUP($E86,'Trimestrales USA'!$C:$DY,AP$1,FALSE)/3</f>
        <v>766.9</v>
      </c>
      <c r="AQ86" s="3">
        <f>+VLOOKUP($E86,'Trimestrales USA'!$C:$DY,AQ$1,FALSE)/3</f>
        <v>160.86666666666667</v>
      </c>
      <c r="AR86" s="3">
        <f>+VLOOKUP($E86,'Trimestrales USA'!$C:$DY,AR$1,FALSE)/3</f>
        <v>1046.4333333333334</v>
      </c>
      <c r="AS86" s="3">
        <f>+VLOOKUP($E86,'Trimestrales USA'!$C:$DY,AS$1,FALSE)/3</f>
        <v>405.43333333333334</v>
      </c>
      <c r="AT86" s="3">
        <f>+VLOOKUP($E86,'Trimestrales USA'!$C:$DY,AT$1,FALSE)/3</f>
        <v>251.20000000000002</v>
      </c>
      <c r="AU86" s="3">
        <f>+VLOOKUP($E86,'Trimestrales USA'!$C:$DY,AU$1,FALSE)/3</f>
        <v>154.20000000000002</v>
      </c>
      <c r="AV86" s="3">
        <f>+VLOOKUP($E86,'Trimestrales USA'!$C:$DY,AV$1,FALSE)/3</f>
        <v>641</v>
      </c>
      <c r="AW86" s="3">
        <f>+VLOOKUP($E86,'Trimestrales USA'!$C:$DY,AW$1,FALSE)/3</f>
        <v>4966.666666666667</v>
      </c>
      <c r="AX86" s="3">
        <f>+VLOOKUP($E86,'Trimestrales USA'!$C:$DY,AX$1,FALSE)/3</f>
        <v>65.13333333333334</v>
      </c>
      <c r="AY86" s="3">
        <f>+VLOOKUP($E86,'Trimestrales USA'!$C:$DY,AY$1,FALSE)/3</f>
        <v>54.566666666666663</v>
      </c>
      <c r="AZ86" s="3">
        <f>+VLOOKUP($E86,'Trimestrales USA'!$C:$DY,AZ$1,FALSE)/3</f>
        <v>10.533333333333333</v>
      </c>
      <c r="BA86" s="3">
        <f>+VLOOKUP($E86,'Trimestrales USA'!$C:$DY,BA$1,FALSE)/3</f>
        <v>131.1</v>
      </c>
      <c r="BB86" s="3">
        <f>+VLOOKUP($E86,'Trimestrales USA'!$C:$DY,BB$1,FALSE)/3</f>
        <v>86.733333333333334</v>
      </c>
      <c r="BC86" s="3">
        <f>+VLOOKUP($E86,'Trimestrales USA'!$C:$DY,BC$1,FALSE)/3</f>
        <v>20.733333333333334</v>
      </c>
      <c r="BD86" s="3">
        <f>+VLOOKUP($E86,'Trimestrales USA'!$C:$DY,BD$1,FALSE)/3</f>
        <v>23.599999999999998</v>
      </c>
      <c r="BE86" s="3">
        <f>+VLOOKUP($E86,'Trimestrales USA'!$C:$DY,BE$1,FALSE)/3</f>
        <v>96.133333333333326</v>
      </c>
      <c r="BF86" s="3">
        <f>+VLOOKUP($E86,'Trimestrales USA'!$C:$DY,BF$1,FALSE)/3</f>
        <v>202.13333333333333</v>
      </c>
      <c r="BG86" s="3">
        <f>+VLOOKUP($E86,'Trimestrales USA'!$C:$DY,BG$1,FALSE)/3</f>
        <v>680.06666666666672</v>
      </c>
      <c r="BH86" s="3">
        <f>+VLOOKUP($E86,'Trimestrales USA'!$C:$DY,BH$1,FALSE)/3</f>
        <v>373.90000000000003</v>
      </c>
      <c r="BI86" s="3">
        <f>+VLOOKUP($E86,'Trimestrales USA'!$C:$DY,BI$1,FALSE)/3</f>
        <v>10.666666666666666</v>
      </c>
      <c r="BJ86" s="3">
        <f>+VLOOKUP($E86,'Trimestrales USA'!$C:$DY,BJ$1,FALSE)/3</f>
        <v>16.066666666666666</v>
      </c>
      <c r="BK86" s="3">
        <f>+VLOOKUP($E86,'Trimestrales USA'!$C:$DY,BK$1,FALSE)/3</f>
        <v>21.066666666666666</v>
      </c>
      <c r="BL86" s="3">
        <f>+VLOOKUP($E86,'Trimestrales USA'!$C:$DY,BL$1,FALSE)/3</f>
        <v>47.666666666666664</v>
      </c>
      <c r="BM86" s="3">
        <f>+VLOOKUP($E86,'Trimestrales USA'!$C:$DY,BM$1,FALSE)/3</f>
        <v>54.033333333333331</v>
      </c>
      <c r="BN86" s="3">
        <f>+VLOOKUP($E86,'Trimestrales USA'!$C:$DY,BN$1,FALSE)/3</f>
        <v>81.333333333333329</v>
      </c>
      <c r="BO86" s="3">
        <f>+VLOOKUP($E86,'Trimestrales USA'!$C:$DY,BO$1,FALSE)/3</f>
        <v>19.533333333333335</v>
      </c>
      <c r="BP86" s="3">
        <f>+VLOOKUP($E86,'Trimestrales USA'!$C:$DY,BP$1,FALSE)/3</f>
        <v>42.56666666666667</v>
      </c>
      <c r="BQ86" s="3">
        <f>+VLOOKUP($E86,'Trimestrales USA'!$C:$DY,BQ$1,FALSE)/3</f>
        <v>45.766666666666673</v>
      </c>
      <c r="BR86" s="3">
        <f>+VLOOKUP($E86,'Trimestrales USA'!$C:$DY,BR$1,FALSE)/3</f>
        <v>8.2666666666666675</v>
      </c>
      <c r="BS86" s="3">
        <f>+VLOOKUP($E86,'Trimestrales USA'!$C:$DY,BS$1,FALSE)/3</f>
        <v>26.966666666666669</v>
      </c>
      <c r="BT86" s="3">
        <f>+VLOOKUP($E86,'Trimestrales USA'!$C:$DY,BT$1,FALSE)/3</f>
        <v>306.16666666666669</v>
      </c>
      <c r="BU86" s="3">
        <f>+VLOOKUP($E86,'Trimestrales USA'!$C:$DY,BU$1,FALSE)/3</f>
        <v>77.333333333333329</v>
      </c>
      <c r="BV86" s="3">
        <f>+VLOOKUP($E86,'Trimestrales USA'!$C:$DY,BV$1,FALSE)/3</f>
        <v>5.7666666666666666</v>
      </c>
      <c r="BW86" s="3">
        <f>+VLOOKUP($E86,'Trimestrales USA'!$C:$DY,BW$1,FALSE)/3</f>
        <v>3.4</v>
      </c>
      <c r="BX86" s="3">
        <f>+VLOOKUP($E86,'Trimestrales USA'!$C:$DY,BX$1,FALSE)/3</f>
        <v>19.033333333333335</v>
      </c>
      <c r="BY86" s="3">
        <f>+VLOOKUP($E86,'Trimestrales USA'!$C:$DY,BY$1,FALSE)/3</f>
        <v>12.9</v>
      </c>
      <c r="BZ86" s="3">
        <f>+VLOOKUP($E86,'Trimestrales USA'!$C:$DY,BZ$1,FALSE)/3</f>
        <v>55.566666666666663</v>
      </c>
      <c r="CA86" s="3">
        <f>+VLOOKUP($E86,'Trimestrales USA'!$C:$DY,CA$1,FALSE)/3</f>
        <v>109.46666666666665</v>
      </c>
      <c r="CB86" s="3">
        <f>+VLOOKUP($E86,'Trimestrales USA'!$C:$DY,CB$1,FALSE)/3</f>
        <v>22.7</v>
      </c>
      <c r="CC86" s="3">
        <f>+VLOOKUP($E86,'Trimestrales USA'!$C:$DY,CC$1,FALSE)/3</f>
        <v>354.36666666666662</v>
      </c>
      <c r="CD86" s="3">
        <f>+VLOOKUP($E86,'Trimestrales USA'!$C:$DY,CD$1,FALSE)/3</f>
        <v>319.66666666666669</v>
      </c>
      <c r="CE86" s="3">
        <f>+VLOOKUP($E86,'Trimestrales USA'!$C:$DY,CE$1,FALSE)/3</f>
        <v>58.766666666666673</v>
      </c>
      <c r="CF86" s="3">
        <f>+VLOOKUP($E86,'Trimestrales USA'!$C:$DY,CF$1,FALSE)/3</f>
        <v>45.833333333333336</v>
      </c>
      <c r="CG86" s="3">
        <f>+VLOOKUP($E86,'Trimestrales USA'!$C:$DY,CG$1,FALSE)/3</f>
        <v>45.033333333333331</v>
      </c>
      <c r="CH86" s="3">
        <f>+VLOOKUP($E86,'Trimestrales USA'!$C:$DY,CH$1,FALSE)/3</f>
        <v>170.03333333333333</v>
      </c>
      <c r="CI86" s="3">
        <f>+VLOOKUP($E86,'Trimestrales USA'!$C:$DY,CI$1,FALSE)/3</f>
        <v>168.6</v>
      </c>
      <c r="CJ86" s="3">
        <f>+VLOOKUP($E86,'Trimestrales USA'!$C:$DY,CJ$1,FALSE)/3</f>
        <v>34.033333333333331</v>
      </c>
      <c r="CK86" s="3">
        <f>+VLOOKUP($E86,'Trimestrales USA'!$C:$DY,CK$1,FALSE)/3</f>
        <v>14.1</v>
      </c>
      <c r="CL86" s="3">
        <f>+VLOOKUP($E86,'Trimestrales USA'!$C:$DY,CL$1,FALSE)/3</f>
        <v>5.7666666666666666</v>
      </c>
      <c r="CM86" s="3">
        <f>+VLOOKUP($E86,'Trimestrales USA'!$C:$DY,CM$1,FALSE)/3</f>
        <v>44.433333333333337</v>
      </c>
      <c r="CN86" s="3">
        <f>+VLOOKUP($E86,'Trimestrales USA'!$C:$DY,CN$1,FALSE)/3</f>
        <v>12.866666666666667</v>
      </c>
      <c r="CO86" s="3">
        <f>+VLOOKUP($E86,'Trimestrales USA'!$C:$DY,CO$1,FALSE)/3</f>
        <v>8.8666666666666671</v>
      </c>
      <c r="CP86" s="3">
        <f>+VLOOKUP($E86,'Trimestrales USA'!$C:$DY,CP$1,FALSE)/3</f>
        <v>32.733333333333334</v>
      </c>
      <c r="CQ86" s="3">
        <f>+VLOOKUP($E86,'Trimestrales USA'!$C:$DY,CQ$1,FALSE)/3</f>
        <v>15.799999999999999</v>
      </c>
      <c r="CR86" s="3">
        <f>+VLOOKUP($E86,'Trimestrales USA'!$C:$DY,CR$1,FALSE)/3</f>
        <v>284.86666666666667</v>
      </c>
      <c r="CS86" s="3">
        <f>+VLOOKUP($E86,'Trimestrales USA'!$C:$DY,CS$1,FALSE)/3</f>
        <v>70.066666666666663</v>
      </c>
      <c r="CT86" s="3">
        <f>+VLOOKUP($E86,'Trimestrales USA'!$C:$DY,CT$1,FALSE)/3</f>
        <v>27.633333333333336</v>
      </c>
      <c r="CU86" s="3">
        <f>+VLOOKUP($E86,'Trimestrales USA'!$C:$DY,CU$1,FALSE)/3</f>
        <v>137.26666666666668</v>
      </c>
      <c r="CV86" s="3">
        <f>+VLOOKUP($E86,'Trimestrales USA'!$C:$DY,CV$1,FALSE)/3</f>
        <v>49.9</v>
      </c>
      <c r="CW86" s="3">
        <f>+VLOOKUP($E86,'Trimestrales USA'!$C:$DY,CW$1,FALSE)/3</f>
        <v>1151.2333333333333</v>
      </c>
      <c r="CX86" s="3">
        <f>+VLOOKUP($E86,'Trimestrales USA'!$C:$DY,CX$1,FALSE)/3</f>
        <v>404.13333333333338</v>
      </c>
      <c r="CY86" s="3">
        <f>+VLOOKUP($E86,'Trimestrales USA'!$C:$DY,CY$1,FALSE)/3</f>
        <v>177.1</v>
      </c>
      <c r="CZ86" s="3">
        <f>+VLOOKUP($E86,'Trimestrales USA'!$C:$DY,CZ$1,FALSE)/3</f>
        <v>84.36666666666666</v>
      </c>
      <c r="DA86" s="3">
        <f>+VLOOKUP($E86,'Trimestrales USA'!$C:$DY,DA$1,FALSE)/3</f>
        <v>137.5</v>
      </c>
      <c r="DB86" s="3">
        <f>+VLOOKUP($E86,'Trimestrales USA'!$C:$DY,DB$1,FALSE)/3</f>
        <v>5.2</v>
      </c>
      <c r="DC86" s="3">
        <f>+VLOOKUP($E86,'Trimestrales USA'!$C:$DY,DC$1,FALSE)/3</f>
        <v>747.06666666666661</v>
      </c>
      <c r="DD86" s="3">
        <f>+VLOOKUP($E86,'Trimestrales USA'!$C:$DY,DD$1,FALSE)/3</f>
        <v>685.23333333333323</v>
      </c>
      <c r="DE86" s="3">
        <f>+VLOOKUP($E86,'Trimestrales USA'!$C:$DY,DE$1,FALSE)/3</f>
        <v>536.9666666666667</v>
      </c>
      <c r="DF86" s="3">
        <f>+VLOOKUP($E86,'Trimestrales USA'!$C:$DY,DF$1,FALSE)/3</f>
        <v>148.26666666666668</v>
      </c>
      <c r="DG86" s="3">
        <f>+VLOOKUP($E86,'Trimestrales USA'!$C:$DY,DG$1,FALSE)/3</f>
        <v>61.866666666666667</v>
      </c>
      <c r="DH86" s="3">
        <f>+VLOOKUP($E86,'Trimestrales USA'!$C:$DY,DH$1,FALSE)/3</f>
        <v>683.86666666666667</v>
      </c>
      <c r="DI86" s="3">
        <f>+VLOOKUP($E86,'Trimestrales USA'!$C:$DY,DI$1,FALSE)/3</f>
        <v>409.40000000000003</v>
      </c>
      <c r="DJ86" s="3">
        <f>+VLOOKUP($E86,'Trimestrales USA'!$C:$DY,DJ$1,FALSE)/3</f>
        <v>74.7</v>
      </c>
      <c r="DK86" s="3">
        <f>+VLOOKUP($E86,'Trimestrales USA'!$C:$DY,DK$1,FALSE)/3</f>
        <v>85.899999999999991</v>
      </c>
      <c r="DL86" s="3">
        <f>+VLOOKUP($E86,'Trimestrales USA'!$C:$DY,DL$1,FALSE)/3</f>
        <v>248.83333333333334</v>
      </c>
      <c r="DM86" s="3">
        <f>+VLOOKUP($E86,'Trimestrales USA'!$C:$DY,DM$1,FALSE)/3</f>
        <v>108</v>
      </c>
      <c r="DN86" s="3">
        <f>+VLOOKUP($E86,'Trimestrales USA'!$C:$DY,DN$1,FALSE)/3</f>
        <v>166.46666666666667</v>
      </c>
      <c r="DO86" s="3">
        <f>+VLOOKUP($E86,'Trimestrales USA'!$C:$DY,DO$1,FALSE)/3</f>
        <v>151.83333333333334</v>
      </c>
      <c r="DP86" s="3">
        <f>+VLOOKUP($E86,'Trimestrales USA'!$C:$DY,DP$1,FALSE)/3</f>
        <v>14.633333333333333</v>
      </c>
      <c r="DQ86" s="3">
        <f>+VLOOKUP($E86,'Trimestrales USA'!$C:$DY,DQ$1,FALSE)/3</f>
        <v>487.36666666666662</v>
      </c>
      <c r="DR86" s="3">
        <f>+VLOOKUP($E86,'Trimestrales USA'!$C:$DY,DR$1,FALSE)/3</f>
        <v>73.833333333333329</v>
      </c>
      <c r="DS86" s="3">
        <f>+VLOOKUP($E86,'Trimestrales USA'!$C:$DY,DS$1,FALSE)/3</f>
        <v>413.5333333333333</v>
      </c>
      <c r="DT86" s="3">
        <f>+VLOOKUP($E86,'Trimestrales USA'!$C:$DY,DT$1,FALSE)/3</f>
        <v>200.33333333333334</v>
      </c>
      <c r="DU86" s="3">
        <f>+VLOOKUP($E86,'Trimestrales USA'!$C:$DY,DU$1,FALSE)/3</f>
        <v>135.43333333333334</v>
      </c>
      <c r="DV86" s="3">
        <f>+VLOOKUP($E86,'Trimestrales USA'!$C:$DY,DV$1,FALSE)/3</f>
        <v>43.433333333333337</v>
      </c>
      <c r="DW86" s="3">
        <f>+VLOOKUP($E86,'Trimestrales USA'!$C:$DY,DW$1,FALSE)/3</f>
        <v>34.333333333333336</v>
      </c>
      <c r="DX86" s="3">
        <f>+VLOOKUP($E86,'Trimestrales USA'!$C:$DY,DX$1,FALSE)/3</f>
        <v>221.46666666666667</v>
      </c>
      <c r="DY86" s="3">
        <f>+VLOOKUP($E86,'Trimestrales USA'!$C:$DY,DY$1,FALSE)/3</f>
        <v>60.833333333333336</v>
      </c>
      <c r="DZ86" s="3">
        <f>+VLOOKUP($E86,'Trimestrales USA'!$C:$DY,DZ$1,FALSE)/3</f>
        <v>36.199999999999996</v>
      </c>
      <c r="EA86" s="3">
        <f>+VLOOKUP($E86,'Trimestrales USA'!$C:$DY,EA$1,FALSE)/3</f>
        <v>24.633333333333336</v>
      </c>
      <c r="EB86" s="3">
        <f>+VLOOKUP($E86,'Trimestrales USA'!$C:$DY,EB$1,FALSE)/3</f>
        <v>160.63333333333333</v>
      </c>
      <c r="EC86" s="3">
        <f>+VLOOKUP($E86,'Trimestrales USA'!$C:$DY,EC$1,FALSE)/3</f>
        <v>46.333333333333336</v>
      </c>
      <c r="ED86" s="3">
        <f>+VLOOKUP($E86,'Trimestrales USA'!$C:$DY,ED$1,FALSE)/3</f>
        <v>114.3</v>
      </c>
      <c r="EE86" s="3">
        <f>+VLOOKUP($E86,'Trimestrales USA'!$C:$DY,EE$1,FALSE)/3</f>
        <v>120.66666666666667</v>
      </c>
      <c r="EF86" s="3">
        <f>+VLOOKUP($E86,'Trimestrales USA'!$C:$DY,EF$1,FALSE)/3</f>
        <v>744.36666666666667</v>
      </c>
      <c r="EG86" s="3">
        <f>+VLOOKUP($E86,'Trimestrales USA'!$C:$DY,EG$1,FALSE)/3</f>
        <v>235.43333333333331</v>
      </c>
      <c r="EH86" s="3">
        <f>+VLOOKUP($E86,'Trimestrales USA'!$C:$DY,EH$1,FALSE)/3</f>
        <v>220.56666666666669</v>
      </c>
      <c r="EI86" s="3">
        <f>+VLOOKUP($E86,'Trimestrales USA'!$C:$DY,EI$1,FALSE)/3</f>
        <v>133.93333333333334</v>
      </c>
      <c r="EJ86" s="3">
        <f>+VLOOKUP($E86,'Trimestrales USA'!$C:$DY,EJ$1,FALSE)/3</f>
        <v>86.633333333333326</v>
      </c>
      <c r="EK86" s="3">
        <f>+VLOOKUP($E86,'Trimestrales USA'!$C:$DY,EK$1,FALSE)/3</f>
        <v>14.866666666666667</v>
      </c>
      <c r="EL86" s="3">
        <f>+VLOOKUP($E86,'Trimestrales USA'!$C:$DY,EL$1,FALSE)/3</f>
        <v>508.93333333333334</v>
      </c>
      <c r="EM86" s="3">
        <f>+VLOOKUP($E86,'Trimestrales USA'!$C:$DY,EM$1,FALSE)/3</f>
        <v>465.8</v>
      </c>
      <c r="EN86" s="3">
        <f>+VLOOKUP($E86,'Trimestrales USA'!$C:$DY,EN$1,FALSE)/3</f>
        <v>43.133333333333333</v>
      </c>
      <c r="EO86" s="3">
        <f>+VLOOKUP($E86,'Trimestrales USA'!$C:$DY,EO$1,FALSE)/3</f>
        <v>0</v>
      </c>
      <c r="EP86" s="3">
        <f>+VLOOKUP($E86,'Trimestrales USA'!$C:$DY,EP$1,FALSE)/3</f>
        <v>1078.3999999999999</v>
      </c>
      <c r="EQ86" s="3">
        <f>+VLOOKUP($E86,'Trimestrales USA'!$C:$DY,EQ$1,FALSE)/3</f>
        <v>3888.2666666666664</v>
      </c>
      <c r="ER86" s="3">
        <f>+VLOOKUP($E86,'Trimestrales USA'!$C:$DY,ER$1,FALSE)/3</f>
        <v>0</v>
      </c>
      <c r="ES86" s="3">
        <f>+VLOOKUP($E86,'Trimestrales MX'!$C:$FS,ES$1,FALSE)/3</f>
        <v>5613663.9486666666</v>
      </c>
      <c r="ET86" s="3">
        <f>+VLOOKUP($E86,'Trimestrales MX'!$C:$FS,ET$1,FALSE)/3</f>
        <v>217925.69933333332</v>
      </c>
      <c r="EU86" s="3">
        <f>+VLOOKUP($E86,'Trimestrales MX'!$C:$FS,EU$1,FALSE)/3</f>
        <v>5395738.2493333332</v>
      </c>
      <c r="EV86" s="3">
        <f>+VLOOKUP($E86,'Trimestrales MX'!$C:$FS,EV$1,FALSE)/3</f>
        <v>204372.99899999998</v>
      </c>
      <c r="EW86" s="3">
        <f>+VLOOKUP($E86,'Trimestrales MX'!$C:$FS,EW$1,FALSE)/3</f>
        <v>204372.99899999998</v>
      </c>
      <c r="EX86" s="3">
        <f>+VLOOKUP($E86,'Trimestrales MX'!$C:$FS,EX$1,FALSE)/3</f>
        <v>134041.05333333332</v>
      </c>
      <c r="EY86" s="3">
        <f>+VLOOKUP($E86,'Trimestrales MX'!$C:$FS,EY$1,FALSE)/3</f>
        <v>58344.417333333338</v>
      </c>
      <c r="EZ86" s="3">
        <f>+VLOOKUP($E86,'Trimestrales MX'!$C:$FS,EZ$1,FALSE)/3</f>
        <v>6226.5056666666669</v>
      </c>
      <c r="FA86" s="3">
        <f>+VLOOKUP($E86,'Trimestrales MX'!$C:$FS,FA$1,FALSE)/3</f>
        <v>4875.4416666666666</v>
      </c>
      <c r="FB86" s="3">
        <f>+VLOOKUP($E86,'Trimestrales MX'!$C:$FS,FB$1,FALSE)/3</f>
        <v>885.58133333333342</v>
      </c>
      <c r="FC86" s="3">
        <f>+VLOOKUP($E86,'Trimestrales MX'!$C:$FS,FC$1,FALSE)/3</f>
        <v>1756326.5086666665</v>
      </c>
      <c r="FD86" s="3">
        <f>+VLOOKUP($E86,'Trimestrales MX'!$C:$FS,FD$1,FALSE)/3</f>
        <v>388168.22866666666</v>
      </c>
      <c r="FE86" s="3">
        <f>+VLOOKUP($E86,'Trimestrales MX'!$C:$FS,FE$1,FALSE)/3</f>
        <v>300831.71766666666</v>
      </c>
      <c r="FF86" s="3">
        <f>+VLOOKUP($E86,'Trimestrales MX'!$C:$FS,FF$1,FALSE)/3</f>
        <v>57999.441333333329</v>
      </c>
      <c r="FG86" s="3">
        <f>+VLOOKUP($E86,'Trimestrales MX'!$C:$FS,FG$1,FALSE)/3</f>
        <v>29337.069666666666</v>
      </c>
      <c r="FH86" s="3">
        <f>+VLOOKUP($E86,'Trimestrales MX'!$C:$FS,FH$1,FALSE)/3</f>
        <v>80875.611000000004</v>
      </c>
      <c r="FI86" s="3">
        <f>+VLOOKUP($E86,'Trimestrales MX'!$C:$FS,FI$1,FALSE)/3</f>
        <v>62336.823666666663</v>
      </c>
      <c r="FJ86" s="3">
        <f>+VLOOKUP($E86,'Trimestrales MX'!$C:$FS,FJ$1,FALSE)/3</f>
        <v>18538.787333333334</v>
      </c>
      <c r="FK86" s="3">
        <f>+VLOOKUP($E86,'Trimestrales MX'!$C:$FS,FK$1,FALSE)/3</f>
        <v>423769.53166666668</v>
      </c>
      <c r="FL86" s="3">
        <f>+VLOOKUP($E86,'Trimestrales MX'!$C:$FS,FL$1,FALSE)/3</f>
        <v>269885.33066666668</v>
      </c>
      <c r="FM86" s="3">
        <f>+VLOOKUP($E86,'Trimestrales MX'!$C:$FS,FM$1,FALSE)/3</f>
        <v>109066.64766666667</v>
      </c>
      <c r="FN86" s="3">
        <f>+VLOOKUP($E86,'Trimestrales MX'!$C:$FS,FN$1,FALSE)/3</f>
        <v>44817.553333333337</v>
      </c>
      <c r="FO86" s="3">
        <f>+VLOOKUP($E86,'Trimestrales MX'!$C:$FS,FO$1,FALSE)/3</f>
        <v>863513.13766666676</v>
      </c>
      <c r="FP86" s="3">
        <f>+VLOOKUP($E86,'Trimestrales MX'!$C:$FS,FP$1,FALSE)/3</f>
        <v>205213.421</v>
      </c>
      <c r="FQ86" s="3">
        <f>+VLOOKUP($E86,'Trimestrales MX'!$C:$FS,FQ$1,FALSE)/3</f>
        <v>6648.8006666666661</v>
      </c>
      <c r="FR86" s="3">
        <f>+VLOOKUP($E86,'Trimestrales MX'!$C:$FS,FR$1,FALSE)/3</f>
        <v>16771.731333333333</v>
      </c>
      <c r="FS86" s="3">
        <f>+VLOOKUP($E86,'Trimestrales MX'!$C:$FS,FS$1,FALSE)/3</f>
        <v>10147.323666666667</v>
      </c>
      <c r="FT86" s="3">
        <f>+VLOOKUP($E86,'Trimestrales MX'!$C:$FS,FT$1,FALSE)/3</f>
        <v>6226.9833333333336</v>
      </c>
      <c r="FU86" s="3">
        <f>+VLOOKUP($E86,'Trimestrales MX'!$C:$FS,FU$1,FALSE)/3</f>
        <v>21397.149000000001</v>
      </c>
      <c r="FV86" s="3">
        <f>+VLOOKUP($E86,'Trimestrales MX'!$C:$FS,FV$1,FALSE)/3</f>
        <v>47291.517666666674</v>
      </c>
      <c r="FW86" s="3">
        <f>+VLOOKUP($E86,'Trimestrales MX'!$C:$FS,FW$1,FALSE)/3</f>
        <v>1039.5743333333332</v>
      </c>
      <c r="FX86" s="3">
        <f>+VLOOKUP($E86,'Trimestrales MX'!$C:$FS,FX$1,FALSE)/3</f>
        <v>66789.009333333335</v>
      </c>
      <c r="FY86" s="3">
        <f>+VLOOKUP($E86,'Trimestrales MX'!$C:$FS,FY$1,FALSE)/3</f>
        <v>28901.331666666665</v>
      </c>
      <c r="FZ86" s="3">
        <f>+VLOOKUP($E86,'Trimestrales MX'!$C:$FS,FZ$1,FALSE)/3</f>
        <v>45469.391666666663</v>
      </c>
      <c r="GA86" s="3">
        <f>+VLOOKUP($E86,'Trimestrales MX'!$C:$FS,GA$1,FALSE)/3</f>
        <v>38133.702666666664</v>
      </c>
      <c r="GB86" s="3">
        <f>+VLOOKUP($E86,'Trimestrales MX'!$C:$FS,GB$1,FALSE)/3</f>
        <v>7335.688666666666</v>
      </c>
      <c r="GC86" s="3">
        <f>+VLOOKUP($E86,'Trimestrales MX'!$C:$FS,GC$1,FALSE)/3</f>
        <v>8101.6546666666663</v>
      </c>
      <c r="GD86" s="3">
        <f>+VLOOKUP($E86,'Trimestrales MX'!$C:$FS,GD$1,FALSE)/3</f>
        <v>1677.72</v>
      </c>
      <c r="GE86" s="3">
        <f>+VLOOKUP($E86,'Trimestrales MX'!$C:$FS,GE$1,FALSE)/3</f>
        <v>5465.2669999999998</v>
      </c>
      <c r="GF86" s="3">
        <f>+VLOOKUP($E86,'Trimestrales MX'!$C:$FS,GF$1,FALSE)/3</f>
        <v>958.66800000000001</v>
      </c>
      <c r="GG86" s="3">
        <f>+VLOOKUP($E86,'Trimestrales MX'!$C:$FS,GG$1,FALSE)/3</f>
        <v>4009.5439999999999</v>
      </c>
      <c r="GH86" s="3">
        <f>+VLOOKUP($E86,'Trimestrales MX'!$C:$FS,GH$1,FALSE)/3</f>
        <v>1258.0386666666666</v>
      </c>
      <c r="GI86" s="3">
        <f>+VLOOKUP($E86,'Trimestrales MX'!$C:$FS,GI$1,FALSE)/3</f>
        <v>2751.5053333333331</v>
      </c>
      <c r="GJ86" s="3">
        <f>+VLOOKUP($E86,'Trimestrales MX'!$C:$FS,GJ$1,FALSE)/3</f>
        <v>20626.336666666666</v>
      </c>
      <c r="GK86" s="3">
        <f>+VLOOKUP($E86,'Trimestrales MX'!$C:$FS,GK$1,FALSE)/3</f>
        <v>2090.7346666666667</v>
      </c>
      <c r="GL86" s="3">
        <f>+VLOOKUP($E86,'Trimestrales MX'!$C:$FS,GL$1,FALSE)/3</f>
        <v>17681.674999999999</v>
      </c>
      <c r="GM86" s="3">
        <f>+VLOOKUP($E86,'Trimestrales MX'!$C:$FS,GM$1,FALSE)/3</f>
        <v>853.92733333333342</v>
      </c>
      <c r="GN86" s="3">
        <f>+VLOOKUP($E86,'Trimestrales MX'!$C:$FS,GN$1,FALSE)/3</f>
        <v>7717.7910000000002</v>
      </c>
      <c r="GO86" s="3">
        <f>+VLOOKUP($E86,'Trimestrales MX'!$C:$FS,GO$1,FALSE)/3</f>
        <v>1424.7286666666666</v>
      </c>
      <c r="GP86" s="3">
        <f>+VLOOKUP($E86,'Trimestrales MX'!$C:$FS,GP$1,FALSE)/3</f>
        <v>5534.7126666666663</v>
      </c>
      <c r="GQ86" s="3">
        <f>+VLOOKUP($E86,'Trimestrales MX'!$C:$FS,GQ$1,FALSE)/3</f>
        <v>758.34966666666662</v>
      </c>
      <c r="GR86" s="3">
        <f>+VLOOKUP($E86,'Trimestrales MX'!$C:$FS,GR$1,FALSE)/3</f>
        <v>8180.7206666666671</v>
      </c>
      <c r="GS86" s="3">
        <f>+VLOOKUP($E86,'Trimestrales MX'!$C:$FS,GS$1,FALSE)/3</f>
        <v>4837.3919999999998</v>
      </c>
      <c r="GT86" s="3">
        <f>+VLOOKUP($E86,'Trimestrales MX'!$C:$FS,GT$1,FALSE)/3</f>
        <v>276.31466666666665</v>
      </c>
      <c r="GU86" s="3">
        <f>+VLOOKUP($E86,'Trimestrales MX'!$C:$FS,GU$1,FALSE)/3</f>
        <v>3067.0139999999997</v>
      </c>
      <c r="GV86" s="3">
        <f>+VLOOKUP($E86,'Trimestrales MX'!$C:$FS,GV$1,FALSE)/3</f>
        <v>15140.543666666666</v>
      </c>
      <c r="GW86" s="3">
        <f>+VLOOKUP($E86,'Trimestrales MX'!$C:$FS,GW$1,FALSE)/3</f>
        <v>5034.2159999999994</v>
      </c>
      <c r="GX86" s="3">
        <f>+VLOOKUP($E86,'Trimestrales MX'!$C:$FS,GX$1,FALSE)/3</f>
        <v>10106.327666666666</v>
      </c>
      <c r="GY86" s="3">
        <f>+VLOOKUP($E86,'Trimestrales MX'!$C:$FS,GY$1,FALSE)/3</f>
        <v>6070.8953333333338</v>
      </c>
      <c r="GZ86" s="3">
        <f>+VLOOKUP($E86,'Trimestrales MX'!$C:$FS,GZ$1,FALSE)/3</f>
        <v>25632.366666666669</v>
      </c>
      <c r="HA86" s="3">
        <f>+VLOOKUP($E86,'Trimestrales MX'!$C:$FS,HA$1,FALSE)/3</f>
        <v>88298.449000000008</v>
      </c>
      <c r="HB86" s="3">
        <f>+VLOOKUP($E86,'Trimestrales MX'!$C:$FS,HB$1,FALSE)/3</f>
        <v>43124.679666666671</v>
      </c>
      <c r="HC86" s="3">
        <f>+VLOOKUP($E86,'Trimestrales MX'!$C:$FS,HC$1,FALSE)/3</f>
        <v>6355.3489999999993</v>
      </c>
      <c r="HD86" s="3">
        <f>+VLOOKUP($E86,'Trimestrales MX'!$C:$FS,HD$1,FALSE)/3</f>
        <v>2322.2436666666667</v>
      </c>
      <c r="HE86" s="3">
        <f>+VLOOKUP($E86,'Trimestrales MX'!$C:$FS,HE$1,FALSE)/3</f>
        <v>14280.157666666666</v>
      </c>
      <c r="HF86" s="3">
        <f>+VLOOKUP($E86,'Trimestrales MX'!$C:$FS,HF$1,FALSE)/3</f>
        <v>4268.1869999999999</v>
      </c>
      <c r="HG86" s="3">
        <f>+VLOOKUP($E86,'Trimestrales MX'!$C:$FS,HG$1,FALSE)/3</f>
        <v>13804.048333333332</v>
      </c>
      <c r="HH86" s="3">
        <f>+VLOOKUP($E86,'Trimestrales MX'!$C:$FS,HH$1,FALSE)/3</f>
        <v>4143.7836666666672</v>
      </c>
      <c r="HI86" s="3">
        <f>+VLOOKUP($E86,'Trimestrales MX'!$C:$FS,HI$1,FALSE)/3</f>
        <v>22908.963</v>
      </c>
      <c r="HJ86" s="3">
        <f>+VLOOKUP($E86,'Trimestrales MX'!$C:$FS,HJ$1,FALSE)/3</f>
        <v>17757.947333333334</v>
      </c>
      <c r="HK86" s="3">
        <f>+VLOOKUP($E86,'Trimestrales MX'!$C:$FS,HK$1,FALSE)/3</f>
        <v>5151.0156666666671</v>
      </c>
      <c r="HL86" s="3">
        <f>+VLOOKUP($E86,'Trimestrales MX'!$C:$FS,HL$1,FALSE)/3</f>
        <v>22129.953999999998</v>
      </c>
      <c r="HM86" s="3">
        <f>+VLOOKUP($E86,'Trimestrales MX'!$C:$FS,HM$1,FALSE)/3</f>
        <v>4252.8339999999998</v>
      </c>
      <c r="HN86" s="3">
        <f>+VLOOKUP($E86,'Trimestrales MX'!$C:$FS,HN$1,FALSE)/3</f>
        <v>6944.0050000000001</v>
      </c>
      <c r="HO86" s="3">
        <f>+VLOOKUP($E86,'Trimestrales MX'!$C:$FS,HO$1,FALSE)/3</f>
        <v>7145.7976666666664</v>
      </c>
      <c r="HP86" s="3">
        <f>+VLOOKUP($E86,'Trimestrales MX'!$C:$FS,HP$1,FALSE)/3</f>
        <v>1772.2686666666666</v>
      </c>
      <c r="HQ86" s="3">
        <f>+VLOOKUP($E86,'Trimestrales MX'!$C:$FS,HQ$1,FALSE)/3</f>
        <v>2015.0486666666666</v>
      </c>
      <c r="HR86" s="3">
        <f>+VLOOKUP($E86,'Trimestrales MX'!$C:$FS,HR$1,FALSE)/3</f>
        <v>58425.159000000007</v>
      </c>
      <c r="HS86" s="3">
        <f>+VLOOKUP($E86,'Trimestrales MX'!$C:$FS,HS$1,FALSE)/3</f>
        <v>24208.804999999997</v>
      </c>
      <c r="HT86" s="3">
        <f>+VLOOKUP($E86,'Trimestrales MX'!$C:$FS,HT$1,FALSE)/3</f>
        <v>10331.782666666668</v>
      </c>
      <c r="HU86" s="3">
        <f>+VLOOKUP($E86,'Trimestrales MX'!$C:$FS,HU$1,FALSE)/3</f>
        <v>2523.98</v>
      </c>
      <c r="HV86" s="3">
        <f>+VLOOKUP($E86,'Trimestrales MX'!$C:$FS,HV$1,FALSE)/3</f>
        <v>19514.560000000001</v>
      </c>
      <c r="HW86" s="3">
        <f>+VLOOKUP($E86,'Trimestrales MX'!$C:$FS,HW$1,FALSE)/3</f>
        <v>1846.0316666666668</v>
      </c>
      <c r="HX86" s="3">
        <f>+VLOOKUP($E86,'Trimestrales MX'!$C:$FS,HX$1,FALSE)/3</f>
        <v>29013.914000000001</v>
      </c>
      <c r="HY86" s="3">
        <f>+VLOOKUP($E86,'Trimestrales MX'!$C:$FS,HY$1,FALSE)/3</f>
        <v>1278.886</v>
      </c>
      <c r="HZ86" s="3">
        <f>+VLOOKUP($E86,'Trimestrales MX'!$C:$FS,HZ$1,FALSE)/3</f>
        <v>2874.7516666666666</v>
      </c>
      <c r="IA86" s="3">
        <f>+VLOOKUP($E86,'Trimestrales MX'!$C:$FS,IA$1,FALSE)/3</f>
        <v>7664.7183333333332</v>
      </c>
      <c r="IB86" s="3">
        <f>+VLOOKUP($E86,'Trimestrales MX'!$C:$FS,IB$1,FALSE)/3</f>
        <v>2439.7103333333334</v>
      </c>
      <c r="IC86" s="3">
        <f>+VLOOKUP($E86,'Trimestrales MX'!$C:$FS,IC$1,FALSE)/3</f>
        <v>1157.4490000000001</v>
      </c>
      <c r="ID86" s="3">
        <f>+VLOOKUP($E86,'Trimestrales MX'!$C:$FS,ID$1,FALSE)/3</f>
        <v>2412.6790000000001</v>
      </c>
      <c r="IE86" s="3">
        <f>+VLOOKUP($E86,'Trimestrales MX'!$C:$FS,IE$1,FALSE)/3</f>
        <v>3265.7326666666668</v>
      </c>
      <c r="IF86" s="3">
        <f>+VLOOKUP($E86,'Trimestrales MX'!$C:$FS,IF$1,FALSE)/3</f>
        <v>2748.02</v>
      </c>
      <c r="IG86" s="3">
        <f>+VLOOKUP($E86,'Trimestrales MX'!$C:$FS,IG$1,FALSE)/3</f>
        <v>5171.9666666666662</v>
      </c>
      <c r="IH86" s="3">
        <f>+VLOOKUP($E86,'Trimestrales MX'!$C:$FS,IH$1,FALSE)/3</f>
        <v>33714.231999999996</v>
      </c>
      <c r="II86" s="3">
        <f>+VLOOKUP($E86,'Trimestrales MX'!$C:$FS,II$1,FALSE)/3</f>
        <v>4375.1323333333339</v>
      </c>
      <c r="IJ86" s="3">
        <f>+VLOOKUP($E86,'Trimestrales MX'!$C:$FS,IJ$1,FALSE)/3</f>
        <v>2321.1473333333333</v>
      </c>
      <c r="IK86" s="3">
        <f>+VLOOKUP($E86,'Trimestrales MX'!$C:$FS,IK$1,FALSE)/3</f>
        <v>361.90966666666668</v>
      </c>
      <c r="IL86" s="3">
        <f>+VLOOKUP($E86,'Trimestrales MX'!$C:$FS,IL$1,FALSE)/3</f>
        <v>5667.6023333333333</v>
      </c>
      <c r="IM86" s="3">
        <f>+VLOOKUP($E86,'Trimestrales MX'!$C:$FS,IM$1,FALSE)/3</f>
        <v>656.798</v>
      </c>
      <c r="IN86" s="3">
        <f>+VLOOKUP($E86,'Trimestrales MX'!$C:$FS,IN$1,FALSE)/3</f>
        <v>13154.829</v>
      </c>
      <c r="IO86" s="3">
        <f>+VLOOKUP($E86,'Trimestrales MX'!$C:$FS,IO$1,FALSE)/3</f>
        <v>7176.813666666666</v>
      </c>
      <c r="IP86" s="3">
        <f>+VLOOKUP($E86,'Trimestrales MX'!$C:$FS,IP$1,FALSE)/3</f>
        <v>61516.744666666666</v>
      </c>
      <c r="IQ86" s="3">
        <f>+VLOOKUP($E86,'Trimestrales MX'!$C:$FS,IQ$1,FALSE)/3</f>
        <v>23445.727333333332</v>
      </c>
      <c r="IR86" s="3">
        <f>+VLOOKUP($E86,'Trimestrales MX'!$C:$FS,IR$1,FALSE)/3</f>
        <v>6761.0963333333339</v>
      </c>
      <c r="IS86" s="3">
        <f>+VLOOKUP($E86,'Trimestrales MX'!$C:$FS,IS$1,FALSE)/3</f>
        <v>11650.374666666668</v>
      </c>
      <c r="IT86" s="3">
        <f>+VLOOKUP($E86,'Trimestrales MX'!$C:$FS,IT$1,FALSE)/3</f>
        <v>14149.555333333332</v>
      </c>
      <c r="IU86" s="3">
        <f>+VLOOKUP($E86,'Trimestrales MX'!$C:$FS,IU$1,FALSE)/3</f>
        <v>4913.0816666666669</v>
      </c>
      <c r="IV86" s="3">
        <f>+VLOOKUP($E86,'Trimestrales MX'!$C:$FS,IV$1,FALSE)/3</f>
        <v>596.90899999999999</v>
      </c>
      <c r="IW86" s="3">
        <f>+VLOOKUP($E86,'Trimestrales MX'!$C:$FS,IW$1,FALSE)/3</f>
        <v>24857.178333333333</v>
      </c>
      <c r="IX86" s="3">
        <f>+VLOOKUP($E86,'Trimestrales MX'!$C:$FS,IX$1,FALSE)/3</f>
        <v>2309.0116666666668</v>
      </c>
      <c r="IY86" s="3">
        <f>+VLOOKUP($E86,'Trimestrales MX'!$C:$FS,IY$1,FALSE)/3</f>
        <v>3940.2570000000001</v>
      </c>
      <c r="IZ86" s="3">
        <f>+VLOOKUP($E86,'Trimestrales MX'!$C:$FS,IZ$1,FALSE)/3</f>
        <v>8920.3050000000003</v>
      </c>
      <c r="JA86" s="3">
        <f>+VLOOKUP($E86,'Trimestrales MX'!$C:$FS,JA$1,FALSE)/3</f>
        <v>9687.6046666666662</v>
      </c>
      <c r="JB86" s="3">
        <f>+VLOOKUP($E86,'Trimestrales MX'!$C:$FS,JB$1,FALSE)/3</f>
        <v>145760.85500000001</v>
      </c>
      <c r="JC86" s="3">
        <f>+VLOOKUP($E86,'Trimestrales MX'!$C:$FS,JC$1,FALSE)/3</f>
        <v>71849.445333333337</v>
      </c>
      <c r="JD86" s="3">
        <f>+VLOOKUP($E86,'Trimestrales MX'!$C:$FS,JD$1,FALSE)/3</f>
        <v>2877.2823333333331</v>
      </c>
      <c r="JE86" s="3">
        <f>+VLOOKUP($E86,'Trimestrales MX'!$C:$FS,JE$1,FALSE)/3</f>
        <v>59925.163666666667</v>
      </c>
      <c r="JF86" s="3">
        <f>+VLOOKUP($E86,'Trimestrales MX'!$C:$FS,JF$1,FALSE)/3</f>
        <v>5088.5720000000001</v>
      </c>
      <c r="JG86" s="3">
        <f>+VLOOKUP($E86,'Trimestrales MX'!$C:$FS,JG$1,FALSE)/3</f>
        <v>3750.6886666666669</v>
      </c>
      <c r="JH86" s="3">
        <f>+VLOOKUP($E86,'Trimestrales MX'!$C:$FS,JH$1,FALSE)/3</f>
        <v>523.39300000000003</v>
      </c>
      <c r="JI86" s="3">
        <f>+VLOOKUP($E86,'Trimestrales MX'!$C:$FS,JI$1,FALSE)/3</f>
        <v>1746.3096666666668</v>
      </c>
      <c r="JJ86" s="3">
        <f>+VLOOKUP($E86,'Trimestrales MX'!$C:$FS,JJ$1,FALSE)/3</f>
        <v>12830.968333333332</v>
      </c>
      <c r="JK86" s="3">
        <f>+VLOOKUP($E86,'Trimestrales MX'!$C:$FS,JK$1,FALSE)/3</f>
        <v>9945.3146666666671</v>
      </c>
      <c r="JL86" s="3">
        <f>+VLOOKUP($E86,'Trimestrales MX'!$C:$FS,JL$1,FALSE)/3</f>
        <v>1436.5216666666665</v>
      </c>
      <c r="JM86" s="3">
        <f>+VLOOKUP($E86,'Trimestrales MX'!$C:$FS,JM$1,FALSE)/3</f>
        <v>1449.1319999999998</v>
      </c>
      <c r="JN86" s="3">
        <f>+VLOOKUP($E86,'Trimestrales MX'!$C:$FS,JN$1,FALSE)/3</f>
        <v>17894.054666666667</v>
      </c>
      <c r="JO86" s="3">
        <f>+VLOOKUP($E86,'Trimestrales MX'!$C:$FS,JO$1,FALSE)/3</f>
        <v>8170.1699999999992</v>
      </c>
      <c r="JP86" s="3">
        <f>+VLOOKUP($E86,'Trimestrales MX'!$C:$FS,JP$1,FALSE)/3</f>
        <v>9723.8846666666668</v>
      </c>
      <c r="JQ86" s="3">
        <f>+VLOOKUP($E86,'Trimestrales MX'!$C:$FS,JQ$1,FALSE)/3</f>
        <v>3435038.7413333333</v>
      </c>
      <c r="JR86" s="3">
        <f>+VLOOKUP($E86,'Trimestrales MX'!$C:$FS,JR$1,FALSE)/3</f>
        <v>450080.95533333329</v>
      </c>
      <c r="JS86" s="3">
        <f>+VLOOKUP($E86,'Trimestrales MX'!$C:$FS,JS$1,FALSE)/3</f>
        <v>517945.53033333336</v>
      </c>
      <c r="JT86" s="3">
        <f>+VLOOKUP($E86,'Trimestrales MX'!$C:$FS,JT$1,FALSE)/3</f>
        <v>345001.15166666667</v>
      </c>
      <c r="JU86" s="3">
        <f>+VLOOKUP($E86,'Trimestrales MX'!$C:$FS,JU$1,FALSE)/3</f>
        <v>8867.8936666666668</v>
      </c>
      <c r="JV86" s="3">
        <f>+VLOOKUP($E86,'Trimestrales MX'!$C:$FS,JV$1,FALSE)/3</f>
        <v>6708.6476666666667</v>
      </c>
      <c r="JW86" s="3">
        <f>+VLOOKUP($E86,'Trimestrales MX'!$C:$FS,JW$1,FALSE)/3</f>
        <v>4711.232</v>
      </c>
      <c r="JX86" s="3">
        <f>+VLOOKUP($E86,'Trimestrales MX'!$C:$FS,JX$1,FALSE)/3</f>
        <v>171639.52266666669</v>
      </c>
      <c r="JY86" s="3">
        <f>+VLOOKUP($E86,'Trimestrales MX'!$C:$FS,JY$1,FALSE)/3</f>
        <v>115005.21</v>
      </c>
      <c r="JZ86" s="3">
        <f>+VLOOKUP($E86,'Trimestrales MX'!$C:$FS,JZ$1,FALSE)/3</f>
        <v>26338.423333333336</v>
      </c>
      <c r="KA86" s="3">
        <f>+VLOOKUP($E86,'Trimestrales MX'!$C:$FS,KA$1,FALSE)/3</f>
        <v>7169.5446666666658</v>
      </c>
      <c r="KB86" s="3">
        <f>+VLOOKUP($E86,'Trimestrales MX'!$C:$FS,KB$1,FALSE)/3</f>
        <v>4560.6776666666665</v>
      </c>
      <c r="KC86" s="3">
        <f>+VLOOKUP($E86,'Trimestrales MX'!$C:$FS,KC$1,FALSE)/3</f>
        <v>111229.75900000001</v>
      </c>
      <c r="KD86" s="3">
        <f>+VLOOKUP($E86,'Trimestrales MX'!$C:$FS,KD$1,FALSE)/3</f>
        <v>6162.3546666666662</v>
      </c>
      <c r="KE86" s="3">
        <f>+VLOOKUP($E86,'Trimestrales MX'!$C:$FS,KE$1,FALSE)/3</f>
        <v>6539.5273333333325</v>
      </c>
      <c r="KF86" s="3">
        <f>+VLOOKUP($E86,'Trimestrales MX'!$C:$FS,KF$1,FALSE)/3</f>
        <v>8615.0329999999994</v>
      </c>
      <c r="KG86" s="3">
        <f>+VLOOKUP($E86,'Trimestrales MX'!$C:$FS,KG$1,FALSE)/3</f>
        <v>88693.180999999997</v>
      </c>
      <c r="KH86" s="3">
        <f>+VLOOKUP($E86,'Trimestrales MX'!$C:$FS,KH$1,FALSE)/3</f>
        <v>672.67399999999998</v>
      </c>
      <c r="KI86" s="3">
        <f>+VLOOKUP($E86,'Trimestrales MX'!$C:$FS,KI$1,FALSE)/3</f>
        <v>546.98900000000003</v>
      </c>
      <c r="KJ86" s="3">
        <f>+VLOOKUP($E86,'Trimestrales MX'!$C:$FS,KJ$1,FALSE)/3</f>
        <v>200861.78399999999</v>
      </c>
      <c r="KK86" s="3">
        <f>+VLOOKUP($E86,'Trimestrales MX'!$C:$FS,KK$1,FALSE)/3</f>
        <v>172322.715</v>
      </c>
      <c r="KL86" s="3">
        <f>+VLOOKUP($E86,'Trimestrales MX'!$C:$FS,KL$1,FALSE)/3</f>
        <v>28539.06866666667</v>
      </c>
      <c r="KM86" s="3">
        <f>+VLOOKUP($E86,'Trimestrales MX'!$C:$FS,KM$1,FALSE)/3</f>
        <v>625626.66866666672</v>
      </c>
      <c r="KN86" s="3">
        <f>+VLOOKUP($E86,'Trimestrales MX'!$C:$FS,KN$1,FALSE)/3</f>
        <v>600668.071</v>
      </c>
      <c r="KO86" s="3">
        <f>+VLOOKUP($E86,'Trimestrales MX'!$C:$FS,KO$1,FALSE)/3</f>
        <v>24958.597333333335</v>
      </c>
      <c r="KP86" s="3">
        <f>+VLOOKUP($E86,'Trimestrales MX'!$C:$FS,KP$1,FALSE)/3</f>
        <v>110843.79933333333</v>
      </c>
      <c r="KQ86" s="3">
        <f>+VLOOKUP($E86,'Trimestrales MX'!$C:$FS,KQ$1,FALSE)/3</f>
        <v>27894.900333333335</v>
      </c>
      <c r="KR86" s="3">
        <f>+VLOOKUP($E86,'Trimestrales MX'!$C:$FS,KR$1,FALSE)/3</f>
        <v>206166.81833333333</v>
      </c>
      <c r="KS86" s="3">
        <f>+VLOOKUP($E86,'Trimestrales MX'!$C:$FS,KS$1,FALSE)/3</f>
        <v>225733.56566666669</v>
      </c>
      <c r="KT86" s="3">
        <f>+VLOOKUP($E86,'Trimestrales MX'!$C:$FS,KT$1,FALSE)/3</f>
        <v>124653.89166666666</v>
      </c>
      <c r="KU86" s="3">
        <f>+VLOOKUP($E86,'Trimestrales MX'!$C:$FS,KU$1,FALSE)/3</f>
        <v>54282.106999999996</v>
      </c>
      <c r="KV86" s="3">
        <f>+VLOOKUP($E86,'Trimestrales MX'!$C:$FS,KV$1,FALSE)/3</f>
        <v>66266.409</v>
      </c>
      <c r="KW86" s="3">
        <f>+VLOOKUP($E86,'Trimestrales MX'!$C:$FS,KW$1,FALSE)/3</f>
        <v>4105.3756666666668</v>
      </c>
      <c r="KX86" s="3">
        <f>+VLOOKUP($E86,'Trimestrales MX'!$C:$FS,KX$1,FALSE)/3</f>
        <v>24227.179</v>
      </c>
      <c r="KY86" s="3">
        <f>+VLOOKUP($E86,'Trimestrales MX'!$C:$FS,KY$1,FALSE)/3</f>
        <v>10662.545333333333</v>
      </c>
      <c r="KZ86" s="3">
        <f>+VLOOKUP($E86,'Trimestrales MX'!$C:$FS,KZ$1,FALSE)/3</f>
        <v>13564.633333333333</v>
      </c>
      <c r="LA86" s="3">
        <f>+VLOOKUP($E86,'Trimestrales MX'!$C:$FS,LA$1,FALSE)/3</f>
        <v>114344.49099999999</v>
      </c>
      <c r="LB86" s="3">
        <f>+VLOOKUP($E86,'Trimestrales MX'!$C:$FS,LB$1,FALSE)/3</f>
        <v>53060.160333333333</v>
      </c>
      <c r="LC86" s="3">
        <f>+VLOOKUP($E86,'Trimestrales MX'!$C:$FS,LC$1,FALSE)/3</f>
        <v>61284.330666666669</v>
      </c>
      <c r="LD86" s="3">
        <f>+VLOOKUP($E86,'Trimestrales MX'!$C:$FS,LD$1,FALSE)/3</f>
        <v>114649.299</v>
      </c>
      <c r="LE86" s="3">
        <f>+VLOOKUP($E86,'Trimestrales MX'!$C:$FS,LE$1,FALSE)/3</f>
        <v>27219.877333333334</v>
      </c>
      <c r="LF86" s="3">
        <f>+VLOOKUP($E86,'Trimestrales MX'!$C:$FS,LF$1,FALSE)/3</f>
        <v>47769.222000000002</v>
      </c>
      <c r="LG86" s="3">
        <f>+VLOOKUP($E86,'Trimestrales MX'!$C:$FS,LG$1,FALSE)/3</f>
        <v>39660.200000000004</v>
      </c>
      <c r="LH86" s="3">
        <f>+VLOOKUP($E86,'Trimestrales MX'!$C:$FS,LH$1,FALSE)/3</f>
        <v>235778.94866666666</v>
      </c>
      <c r="LI86" s="3">
        <v>98.205897476166001</v>
      </c>
      <c r="LJ86" s="3">
        <v>102.03490002736299</v>
      </c>
      <c r="LK86" s="3">
        <v>102.013500640972</v>
      </c>
      <c r="LL86" s="3">
        <v>107.732620716041</v>
      </c>
      <c r="LM86" s="3">
        <v>91.824212130519001</v>
      </c>
      <c r="LN86" s="3">
        <v>94.625040211455996</v>
      </c>
      <c r="LO86" s="3">
        <v>92.653752871614998</v>
      </c>
      <c r="LP86" s="3">
        <v>101.393623063321</v>
      </c>
      <c r="LQ86" s="3">
        <v>106.04844842807999</v>
      </c>
      <c r="LR86" s="3">
        <v>102.968908105434</v>
      </c>
      <c r="LS86" s="3">
        <v>118.51965811216699</v>
      </c>
      <c r="LT86" s="3">
        <v>97.181481554852994</v>
      </c>
      <c r="LU86" s="3">
        <v>93.146398092300004</v>
      </c>
      <c r="LV86" s="3">
        <v>103.242423969521</v>
      </c>
      <c r="LW86" s="3">
        <v>92.838430474682994</v>
      </c>
      <c r="LX86" s="3">
        <v>82.715519514017998</v>
      </c>
      <c r="LY86" s="3">
        <v>84.505234009283996</v>
      </c>
      <c r="LZ86" s="3">
        <v>90.071432921177006</v>
      </c>
      <c r="MA86" s="3">
        <v>82.029295642340998</v>
      </c>
      <c r="MB86" s="3">
        <v>84.400757442358</v>
      </c>
      <c r="MC86" s="3">
        <v>95.312359460918003</v>
      </c>
      <c r="MD86" s="3">
        <v>104.107481302805</v>
      </c>
      <c r="ME86" s="3">
        <v>106.24153326608899</v>
      </c>
      <c r="MF86" s="3">
        <v>95.212135203312002</v>
      </c>
      <c r="MG86" s="3">
        <v>86.542618962869</v>
      </c>
      <c r="MH86" s="3">
        <v>94.680121935184005</v>
      </c>
      <c r="MI86" s="3">
        <v>94.247041482553996</v>
      </c>
      <c r="MJ86" s="3">
        <v>91.006150103552997</v>
      </c>
      <c r="MK86" s="3">
        <v>81.998955004324003</v>
      </c>
      <c r="ML86" s="3">
        <v>96.484226704696994</v>
      </c>
      <c r="MM86" s="3">
        <v>91.190687628489997</v>
      </c>
      <c r="MN86" s="3">
        <v>77.962283787475997</v>
      </c>
      <c r="MO86" s="3">
        <v>121.136305867391</v>
      </c>
      <c r="MP86" s="3">
        <v>93.156139815868997</v>
      </c>
    </row>
    <row r="87" spans="1:354" x14ac:dyDescent="0.3">
      <c r="A87" s="7">
        <v>41640</v>
      </c>
      <c r="B87" s="19">
        <f t="shared" si="175"/>
        <v>2014</v>
      </c>
      <c r="C87" s="19">
        <f t="shared" si="176"/>
        <v>1</v>
      </c>
      <c r="D87" s="20">
        <f>+VLOOKUP(C87,'Trimestres-Meses'!A:B,2,FALSE)</f>
        <v>1</v>
      </c>
      <c r="E87" s="18" t="str">
        <f t="shared" si="177"/>
        <v>2014-1</v>
      </c>
      <c r="F87" s="25">
        <v>9.8346016184713445</v>
      </c>
      <c r="G87" s="23">
        <v>6.3561092356687947</v>
      </c>
      <c r="H87" s="24">
        <v>3.4784923828025494</v>
      </c>
      <c r="I87" s="5">
        <v>166.69</v>
      </c>
      <c r="J87" s="5">
        <v>128.12</v>
      </c>
      <c r="K87" s="5">
        <v>88.08</v>
      </c>
      <c r="L87" s="5">
        <v>1727.41</v>
      </c>
      <c r="M87" s="5">
        <v>102.1</v>
      </c>
      <c r="N87" s="5">
        <v>4.7</v>
      </c>
      <c r="O87" s="5">
        <v>2036.93</v>
      </c>
      <c r="P87" s="5">
        <v>82.9</v>
      </c>
      <c r="Q87" s="5">
        <v>81.61</v>
      </c>
      <c r="R87" s="17">
        <v>7.000000000000001E-4</v>
      </c>
      <c r="S87" s="17">
        <v>4.4900000000000002E-2</v>
      </c>
      <c r="T87" s="3">
        <v>3557.89</v>
      </c>
      <c r="U87" s="3">
        <v>1782.59</v>
      </c>
      <c r="V87" s="3">
        <v>1.355877</v>
      </c>
      <c r="W87" s="3">
        <f>+VLOOKUP(E87,'Trimestrales USA'!C:DY,2,FALSE)/3</f>
        <v>5714.7666666666664</v>
      </c>
      <c r="X87" s="3">
        <f>+VLOOKUP($E87,'Trimestrales USA'!$C:$DY,X$1,FALSE)/3</f>
        <v>3872.7000000000003</v>
      </c>
      <c r="Y87" s="3">
        <f>+VLOOKUP($E87,'Trimestrales USA'!$C:$DY,Y$1,FALSE)/3</f>
        <v>1263.1666666666667</v>
      </c>
      <c r="Z87" s="3">
        <f>+VLOOKUP($E87,'Trimestrales USA'!$C:$DY,Z$1,FALSE)/3</f>
        <v>401.16666666666669</v>
      </c>
      <c r="AA87" s="3">
        <f>+VLOOKUP($E87,'Trimestrales USA'!$C:$DY,AA$1,FALSE)/3</f>
        <v>862</v>
      </c>
      <c r="AB87" s="3">
        <f>+VLOOKUP($E87,'Trimestrales USA'!$C:$DY,AB$1,FALSE)/3</f>
        <v>2609.5333333333333</v>
      </c>
      <c r="AC87" s="3">
        <f>+VLOOKUP($E87,'Trimestrales USA'!$C:$DY,AC$1,FALSE)/3</f>
        <v>966.4</v>
      </c>
      <c r="AD87" s="3">
        <f>+VLOOKUP($E87,'Trimestrales USA'!$C:$DY,AD$1,FALSE)/3</f>
        <v>949</v>
      </c>
      <c r="AE87" s="3">
        <f>+VLOOKUP($E87,'Trimestrales USA'!$C:$DY,AE$1,FALSE)/3</f>
        <v>771.63333333333333</v>
      </c>
      <c r="AF87" s="3">
        <f>+VLOOKUP($E87,'Trimestrales USA'!$C:$DY,AF$1,FALSE)/3</f>
        <v>182.23333333333335</v>
      </c>
      <c r="AG87" s="3">
        <f>+VLOOKUP($E87,'Trimestrales USA'!$C:$DY,AG$1,FALSE)/3</f>
        <v>352.73333333333335</v>
      </c>
      <c r="AH87" s="3">
        <f>+VLOOKUP($E87,'Trimestrales USA'!$C:$DY,AH$1,FALSE)/3</f>
        <v>236.66666666666666</v>
      </c>
      <c r="AI87" s="3">
        <f>+VLOOKUP($E87,'Trimestrales USA'!$C:$DY,AI$1,FALSE)/3</f>
        <v>177.36666666666667</v>
      </c>
      <c r="AJ87" s="3">
        <f>+VLOOKUP($E87,'Trimestrales USA'!$C:$DY,AJ$1,FALSE)/3</f>
        <v>17.433333333333334</v>
      </c>
      <c r="AK87" s="3">
        <f>+VLOOKUP($E87,'Trimestrales USA'!$C:$DY,AK$1,FALSE)/3</f>
        <v>-170.43333333333334</v>
      </c>
      <c r="AL87" s="3">
        <f>+VLOOKUP($E87,'Trimestrales USA'!$C:$DY,AL$1,FALSE)/3</f>
        <v>780.80000000000007</v>
      </c>
      <c r="AM87" s="3">
        <f>+VLOOKUP($E87,'Trimestrales USA'!$C:$DY,AM$1,FALSE)/3</f>
        <v>531.26666666666665</v>
      </c>
      <c r="AN87" s="3">
        <f>+VLOOKUP($E87,'Trimestrales USA'!$C:$DY,AN$1,FALSE)/3</f>
        <v>249.53333333333333</v>
      </c>
      <c r="AO87" s="3">
        <f>+VLOOKUP($E87,'Trimestrales USA'!$C:$DY,AO$1,FALSE)/3</f>
        <v>951.23333333333323</v>
      </c>
      <c r="AP87" s="3">
        <f>+VLOOKUP($E87,'Trimestrales USA'!$C:$DY,AP$1,FALSE)/3</f>
        <v>786.93333333333339</v>
      </c>
      <c r="AQ87" s="3">
        <f>+VLOOKUP($E87,'Trimestrales USA'!$C:$DY,AQ$1,FALSE)/3</f>
        <v>164.29999999999998</v>
      </c>
      <c r="AR87" s="3">
        <f>+VLOOKUP($E87,'Trimestrales USA'!$C:$DY,AR$1,FALSE)/3</f>
        <v>1046.0666666666666</v>
      </c>
      <c r="AS87" s="3">
        <f>+VLOOKUP($E87,'Trimestrales USA'!$C:$DY,AS$1,FALSE)/3</f>
        <v>403.93333333333334</v>
      </c>
      <c r="AT87" s="3">
        <f>+VLOOKUP($E87,'Trimestrales USA'!$C:$DY,AT$1,FALSE)/3</f>
        <v>248.1</v>
      </c>
      <c r="AU87" s="3">
        <f>+VLOOKUP($E87,'Trimestrales USA'!$C:$DY,AU$1,FALSE)/3</f>
        <v>155.83333333333334</v>
      </c>
      <c r="AV87" s="3">
        <f>+VLOOKUP($E87,'Trimestrales USA'!$C:$DY,AV$1,FALSE)/3</f>
        <v>642.13333333333333</v>
      </c>
      <c r="AW87" s="3">
        <f>+VLOOKUP($E87,'Trimestrales USA'!$C:$DY,AW$1,FALSE)/3</f>
        <v>4965.6333333333332</v>
      </c>
      <c r="AX87" s="3">
        <f>+VLOOKUP($E87,'Trimestrales USA'!$C:$DY,AX$1,FALSE)/3</f>
        <v>65.100000000000009</v>
      </c>
      <c r="AY87" s="3">
        <f>+VLOOKUP($E87,'Trimestrales USA'!$C:$DY,AY$1,FALSE)/3</f>
        <v>54.433333333333337</v>
      </c>
      <c r="AZ87" s="3">
        <f>+VLOOKUP($E87,'Trimestrales USA'!$C:$DY,AZ$1,FALSE)/3</f>
        <v>10.666666666666666</v>
      </c>
      <c r="BA87" s="3">
        <f>+VLOOKUP($E87,'Trimestrales USA'!$C:$DY,BA$1,FALSE)/3</f>
        <v>137.56666666666666</v>
      </c>
      <c r="BB87" s="3">
        <f>+VLOOKUP($E87,'Trimestrales USA'!$C:$DY,BB$1,FALSE)/3</f>
        <v>92.766666666666666</v>
      </c>
      <c r="BC87" s="3">
        <f>+VLOOKUP($E87,'Trimestrales USA'!$C:$DY,BC$1,FALSE)/3</f>
        <v>19.900000000000002</v>
      </c>
      <c r="BD87" s="3">
        <f>+VLOOKUP($E87,'Trimestrales USA'!$C:$DY,BD$1,FALSE)/3</f>
        <v>24.900000000000002</v>
      </c>
      <c r="BE87" s="3">
        <f>+VLOOKUP($E87,'Trimestrales USA'!$C:$DY,BE$1,FALSE)/3</f>
        <v>100.46666666666665</v>
      </c>
      <c r="BF87" s="3">
        <f>+VLOOKUP($E87,'Trimestrales USA'!$C:$DY,BF$1,FALSE)/3</f>
        <v>205.46666666666667</v>
      </c>
      <c r="BG87" s="3">
        <f>+VLOOKUP($E87,'Trimestrales USA'!$C:$DY,BG$1,FALSE)/3</f>
        <v>665.93333333333328</v>
      </c>
      <c r="BH87" s="3">
        <f>+VLOOKUP($E87,'Trimestrales USA'!$C:$DY,BH$1,FALSE)/3</f>
        <v>367.7</v>
      </c>
      <c r="BI87" s="3">
        <f>+VLOOKUP($E87,'Trimestrales USA'!$C:$DY,BI$1,FALSE)/3</f>
        <v>10.133333333333333</v>
      </c>
      <c r="BJ87" s="3">
        <f>+VLOOKUP($E87,'Trimestrales USA'!$C:$DY,BJ$1,FALSE)/3</f>
        <v>15.833333333333334</v>
      </c>
      <c r="BK87" s="3">
        <f>+VLOOKUP($E87,'Trimestrales USA'!$C:$DY,BK$1,FALSE)/3</f>
        <v>20.533333333333335</v>
      </c>
      <c r="BL87" s="3">
        <f>+VLOOKUP($E87,'Trimestrales USA'!$C:$DY,BL$1,FALSE)/3</f>
        <v>46.833333333333336</v>
      </c>
      <c r="BM87" s="3">
        <f>+VLOOKUP($E87,'Trimestrales USA'!$C:$DY,BM$1,FALSE)/3</f>
        <v>52.300000000000004</v>
      </c>
      <c r="BN87" s="3">
        <f>+VLOOKUP($E87,'Trimestrales USA'!$C:$DY,BN$1,FALSE)/3</f>
        <v>81.63333333333334</v>
      </c>
      <c r="BO87" s="3">
        <f>+VLOOKUP($E87,'Trimestrales USA'!$C:$DY,BO$1,FALSE)/3</f>
        <v>17.900000000000002</v>
      </c>
      <c r="BP87" s="3">
        <f>+VLOOKUP($E87,'Trimestrales USA'!$C:$DY,BP$1,FALSE)/3</f>
        <v>42.199999999999996</v>
      </c>
      <c r="BQ87" s="3">
        <f>+VLOOKUP($E87,'Trimestrales USA'!$C:$DY,BQ$1,FALSE)/3</f>
        <v>45.033333333333331</v>
      </c>
      <c r="BR87" s="3">
        <f>+VLOOKUP($E87,'Trimestrales USA'!$C:$DY,BR$1,FALSE)/3</f>
        <v>8.2333333333333325</v>
      </c>
      <c r="BS87" s="3">
        <f>+VLOOKUP($E87,'Trimestrales USA'!$C:$DY,BS$1,FALSE)/3</f>
        <v>27.099999999999998</v>
      </c>
      <c r="BT87" s="3">
        <f>+VLOOKUP($E87,'Trimestrales USA'!$C:$DY,BT$1,FALSE)/3</f>
        <v>298.23333333333335</v>
      </c>
      <c r="BU87" s="3">
        <f>+VLOOKUP($E87,'Trimestrales USA'!$C:$DY,BU$1,FALSE)/3</f>
        <v>76.733333333333334</v>
      </c>
      <c r="BV87" s="3">
        <f>+VLOOKUP($E87,'Trimestrales USA'!$C:$DY,BV$1,FALSE)/3</f>
        <v>5.8</v>
      </c>
      <c r="BW87" s="3">
        <f>+VLOOKUP($E87,'Trimestrales USA'!$C:$DY,BW$1,FALSE)/3</f>
        <v>3.4</v>
      </c>
      <c r="BX87" s="3">
        <f>+VLOOKUP($E87,'Trimestrales USA'!$C:$DY,BX$1,FALSE)/3</f>
        <v>18.599999999999998</v>
      </c>
      <c r="BY87" s="3">
        <f>+VLOOKUP($E87,'Trimestrales USA'!$C:$DY,BY$1,FALSE)/3</f>
        <v>12.833333333333334</v>
      </c>
      <c r="BZ87" s="3">
        <f>+VLOOKUP($E87,'Trimestrales USA'!$C:$DY,BZ$1,FALSE)/3</f>
        <v>51.6</v>
      </c>
      <c r="CA87" s="3">
        <f>+VLOOKUP($E87,'Trimestrales USA'!$C:$DY,CA$1,FALSE)/3</f>
        <v>107.5</v>
      </c>
      <c r="CB87" s="3">
        <f>+VLOOKUP($E87,'Trimestrales USA'!$C:$DY,CB$1,FALSE)/3</f>
        <v>21.8</v>
      </c>
      <c r="CC87" s="3">
        <f>+VLOOKUP($E87,'Trimestrales USA'!$C:$DY,CC$1,FALSE)/3</f>
        <v>350.2</v>
      </c>
      <c r="CD87" s="3">
        <f>+VLOOKUP($E87,'Trimestrales USA'!$C:$DY,CD$1,FALSE)/3</f>
        <v>317.33333333333331</v>
      </c>
      <c r="CE87" s="3">
        <f>+VLOOKUP($E87,'Trimestrales USA'!$C:$DY,CE$1,FALSE)/3</f>
        <v>57.966666666666669</v>
      </c>
      <c r="CF87" s="3">
        <f>+VLOOKUP($E87,'Trimestrales USA'!$C:$DY,CF$1,FALSE)/3</f>
        <v>45.5</v>
      </c>
      <c r="CG87" s="3">
        <f>+VLOOKUP($E87,'Trimestrales USA'!$C:$DY,CG$1,FALSE)/3</f>
        <v>45.5</v>
      </c>
      <c r="CH87" s="3">
        <f>+VLOOKUP($E87,'Trimestrales USA'!$C:$DY,CH$1,FALSE)/3</f>
        <v>168.36666666666667</v>
      </c>
      <c r="CI87" s="3">
        <f>+VLOOKUP($E87,'Trimestrales USA'!$C:$DY,CI$1,FALSE)/3</f>
        <v>166.4</v>
      </c>
      <c r="CJ87" s="3">
        <f>+VLOOKUP($E87,'Trimestrales USA'!$C:$DY,CJ$1,FALSE)/3</f>
        <v>32.266666666666666</v>
      </c>
      <c r="CK87" s="3">
        <f>+VLOOKUP($E87,'Trimestrales USA'!$C:$DY,CK$1,FALSE)/3</f>
        <v>13.833333333333334</v>
      </c>
      <c r="CL87" s="3">
        <f>+VLOOKUP($E87,'Trimestrales USA'!$C:$DY,CL$1,FALSE)/3</f>
        <v>5.5333333333333341</v>
      </c>
      <c r="CM87" s="3">
        <f>+VLOOKUP($E87,'Trimestrales USA'!$C:$DY,CM$1,FALSE)/3</f>
        <v>44.6</v>
      </c>
      <c r="CN87" s="3">
        <f>+VLOOKUP($E87,'Trimestrales USA'!$C:$DY,CN$1,FALSE)/3</f>
        <v>12.9</v>
      </c>
      <c r="CO87" s="3">
        <f>+VLOOKUP($E87,'Trimestrales USA'!$C:$DY,CO$1,FALSE)/3</f>
        <v>9.1666666666666661</v>
      </c>
      <c r="CP87" s="3">
        <f>+VLOOKUP($E87,'Trimestrales USA'!$C:$DY,CP$1,FALSE)/3</f>
        <v>32.43333333333333</v>
      </c>
      <c r="CQ87" s="3">
        <f>+VLOOKUP($E87,'Trimestrales USA'!$C:$DY,CQ$1,FALSE)/3</f>
        <v>15.633333333333333</v>
      </c>
      <c r="CR87" s="3">
        <f>+VLOOKUP($E87,'Trimestrales USA'!$C:$DY,CR$1,FALSE)/3</f>
        <v>278.56666666666666</v>
      </c>
      <c r="CS87" s="3">
        <f>+VLOOKUP($E87,'Trimestrales USA'!$C:$DY,CS$1,FALSE)/3</f>
        <v>71.466666666666669</v>
      </c>
      <c r="CT87" s="3">
        <f>+VLOOKUP($E87,'Trimestrales USA'!$C:$DY,CT$1,FALSE)/3</f>
        <v>27.533333333333331</v>
      </c>
      <c r="CU87" s="3">
        <f>+VLOOKUP($E87,'Trimestrales USA'!$C:$DY,CU$1,FALSE)/3</f>
        <v>131.96666666666667</v>
      </c>
      <c r="CV87" s="3">
        <f>+VLOOKUP($E87,'Trimestrales USA'!$C:$DY,CV$1,FALSE)/3</f>
        <v>47.6</v>
      </c>
      <c r="CW87" s="3">
        <f>+VLOOKUP($E87,'Trimestrales USA'!$C:$DY,CW$1,FALSE)/3</f>
        <v>1155.9666666666667</v>
      </c>
      <c r="CX87" s="3">
        <f>+VLOOKUP($E87,'Trimestrales USA'!$C:$DY,CX$1,FALSE)/3</f>
        <v>413.16666666666669</v>
      </c>
      <c r="CY87" s="3">
        <f>+VLOOKUP($E87,'Trimestrales USA'!$C:$DY,CY$1,FALSE)/3</f>
        <v>177.86666666666667</v>
      </c>
      <c r="CZ87" s="3">
        <f>+VLOOKUP($E87,'Trimestrales USA'!$C:$DY,CZ$1,FALSE)/3</f>
        <v>81.433333333333337</v>
      </c>
      <c r="DA87" s="3">
        <f>+VLOOKUP($E87,'Trimestrales USA'!$C:$DY,DA$1,FALSE)/3</f>
        <v>147.93333333333334</v>
      </c>
      <c r="DB87" s="3">
        <f>+VLOOKUP($E87,'Trimestrales USA'!$C:$DY,DB$1,FALSE)/3</f>
        <v>5.9333333333333336</v>
      </c>
      <c r="DC87" s="3">
        <f>+VLOOKUP($E87,'Trimestrales USA'!$C:$DY,DC$1,FALSE)/3</f>
        <v>742.80000000000007</v>
      </c>
      <c r="DD87" s="3">
        <f>+VLOOKUP($E87,'Trimestrales USA'!$C:$DY,DD$1,FALSE)/3</f>
        <v>682.69999999999993</v>
      </c>
      <c r="DE87" s="3">
        <f>+VLOOKUP($E87,'Trimestrales USA'!$C:$DY,DE$1,FALSE)/3</f>
        <v>540.9666666666667</v>
      </c>
      <c r="DF87" s="3">
        <f>+VLOOKUP($E87,'Trimestrales USA'!$C:$DY,DF$1,FALSE)/3</f>
        <v>141.73333333333332</v>
      </c>
      <c r="DG87" s="3">
        <f>+VLOOKUP($E87,'Trimestrales USA'!$C:$DY,DG$1,FALSE)/3</f>
        <v>60.1</v>
      </c>
      <c r="DH87" s="3">
        <f>+VLOOKUP($E87,'Trimestrales USA'!$C:$DY,DH$1,FALSE)/3</f>
        <v>689.4666666666667</v>
      </c>
      <c r="DI87" s="3">
        <f>+VLOOKUP($E87,'Trimestrales USA'!$C:$DY,DI$1,FALSE)/3</f>
        <v>410.56666666666666</v>
      </c>
      <c r="DJ87" s="3">
        <f>+VLOOKUP($E87,'Trimestrales USA'!$C:$DY,DJ$1,FALSE)/3</f>
        <v>72.533333333333331</v>
      </c>
      <c r="DK87" s="3">
        <f>+VLOOKUP($E87,'Trimestrales USA'!$C:$DY,DK$1,FALSE)/3</f>
        <v>87.166666666666671</v>
      </c>
      <c r="DL87" s="3">
        <f>+VLOOKUP($E87,'Trimestrales USA'!$C:$DY,DL$1,FALSE)/3</f>
        <v>250.83333333333334</v>
      </c>
      <c r="DM87" s="3">
        <f>+VLOOKUP($E87,'Trimestrales USA'!$C:$DY,DM$1,FALSE)/3</f>
        <v>111.06666666666666</v>
      </c>
      <c r="DN87" s="3">
        <f>+VLOOKUP($E87,'Trimestrales USA'!$C:$DY,DN$1,FALSE)/3</f>
        <v>167.83333333333334</v>
      </c>
      <c r="DO87" s="3">
        <f>+VLOOKUP($E87,'Trimestrales USA'!$C:$DY,DO$1,FALSE)/3</f>
        <v>153.06666666666666</v>
      </c>
      <c r="DP87" s="3">
        <f>+VLOOKUP($E87,'Trimestrales USA'!$C:$DY,DP$1,FALSE)/3</f>
        <v>14.766666666666666</v>
      </c>
      <c r="DQ87" s="3">
        <f>+VLOOKUP($E87,'Trimestrales USA'!$C:$DY,DQ$1,FALSE)/3</f>
        <v>488.09999999999997</v>
      </c>
      <c r="DR87" s="3">
        <f>+VLOOKUP($E87,'Trimestrales USA'!$C:$DY,DR$1,FALSE)/3</f>
        <v>74.033333333333331</v>
      </c>
      <c r="DS87" s="3">
        <f>+VLOOKUP($E87,'Trimestrales USA'!$C:$DY,DS$1,FALSE)/3</f>
        <v>414.06666666666666</v>
      </c>
      <c r="DT87" s="3">
        <f>+VLOOKUP($E87,'Trimestrales USA'!$C:$DY,DT$1,FALSE)/3</f>
        <v>199.9</v>
      </c>
      <c r="DU87" s="3">
        <f>+VLOOKUP($E87,'Trimestrales USA'!$C:$DY,DU$1,FALSE)/3</f>
        <v>136</v>
      </c>
      <c r="DV87" s="3">
        <f>+VLOOKUP($E87,'Trimestrales USA'!$C:$DY,DV$1,FALSE)/3</f>
        <v>43.6</v>
      </c>
      <c r="DW87" s="3">
        <f>+VLOOKUP($E87,'Trimestrales USA'!$C:$DY,DW$1,FALSE)/3</f>
        <v>34.56666666666667</v>
      </c>
      <c r="DX87" s="3">
        <f>+VLOOKUP($E87,'Trimestrales USA'!$C:$DY,DX$1,FALSE)/3</f>
        <v>223.29999999999998</v>
      </c>
      <c r="DY87" s="3">
        <f>+VLOOKUP($E87,'Trimestrales USA'!$C:$DY,DY$1,FALSE)/3</f>
        <v>62.066666666666663</v>
      </c>
      <c r="DZ87" s="3">
        <f>+VLOOKUP($E87,'Trimestrales USA'!$C:$DY,DZ$1,FALSE)/3</f>
        <v>37.133333333333333</v>
      </c>
      <c r="EA87" s="3">
        <f>+VLOOKUP($E87,'Trimestrales USA'!$C:$DY,EA$1,FALSE)/3</f>
        <v>24.933333333333334</v>
      </c>
      <c r="EB87" s="3">
        <f>+VLOOKUP($E87,'Trimestrales USA'!$C:$DY,EB$1,FALSE)/3</f>
        <v>161.26666666666668</v>
      </c>
      <c r="EC87" s="3">
        <f>+VLOOKUP($E87,'Trimestrales USA'!$C:$DY,EC$1,FALSE)/3</f>
        <v>46.199999999999996</v>
      </c>
      <c r="ED87" s="3">
        <f>+VLOOKUP($E87,'Trimestrales USA'!$C:$DY,ED$1,FALSE)/3</f>
        <v>115.06666666666666</v>
      </c>
      <c r="EE87" s="3">
        <f>+VLOOKUP($E87,'Trimestrales USA'!$C:$DY,EE$1,FALSE)/3</f>
        <v>121.73333333333333</v>
      </c>
      <c r="EF87" s="3">
        <f>+VLOOKUP($E87,'Trimestrales USA'!$C:$DY,EF$1,FALSE)/3</f>
        <v>749.13333333333333</v>
      </c>
      <c r="EG87" s="3">
        <f>+VLOOKUP($E87,'Trimestrales USA'!$C:$DY,EG$1,FALSE)/3</f>
        <v>236.96666666666667</v>
      </c>
      <c r="EH87" s="3">
        <f>+VLOOKUP($E87,'Trimestrales USA'!$C:$DY,EH$1,FALSE)/3</f>
        <v>221.36666666666667</v>
      </c>
      <c r="EI87" s="3">
        <f>+VLOOKUP($E87,'Trimestrales USA'!$C:$DY,EI$1,FALSE)/3</f>
        <v>133.5</v>
      </c>
      <c r="EJ87" s="3">
        <f>+VLOOKUP($E87,'Trimestrales USA'!$C:$DY,EJ$1,FALSE)/3</f>
        <v>87.866666666666674</v>
      </c>
      <c r="EK87" s="3">
        <f>+VLOOKUP($E87,'Trimestrales USA'!$C:$DY,EK$1,FALSE)/3</f>
        <v>15.6</v>
      </c>
      <c r="EL87" s="3">
        <f>+VLOOKUP($E87,'Trimestrales USA'!$C:$DY,EL$1,FALSE)/3</f>
        <v>512.16666666666663</v>
      </c>
      <c r="EM87" s="3">
        <f>+VLOOKUP($E87,'Trimestrales USA'!$C:$DY,EM$1,FALSE)/3</f>
        <v>468.33333333333331</v>
      </c>
      <c r="EN87" s="3">
        <f>+VLOOKUP($E87,'Trimestrales USA'!$C:$DY,EN$1,FALSE)/3</f>
        <v>43.866666666666667</v>
      </c>
      <c r="EO87" s="3">
        <f>+VLOOKUP($E87,'Trimestrales USA'!$C:$DY,EO$1,FALSE)/3</f>
        <v>0</v>
      </c>
      <c r="EP87" s="3">
        <f>+VLOOKUP($E87,'Trimestrales USA'!$C:$DY,EP$1,FALSE)/3</f>
        <v>1074.0666666666666</v>
      </c>
      <c r="EQ87" s="3">
        <f>+VLOOKUP($E87,'Trimestrales USA'!$C:$DY,EQ$1,FALSE)/3</f>
        <v>3891.5666666666671</v>
      </c>
      <c r="ER87" s="3">
        <f>+VLOOKUP($E87,'Trimestrales USA'!$C:$DY,ER$1,FALSE)/3</f>
        <v>0</v>
      </c>
      <c r="ES87" s="3">
        <f>+VLOOKUP($E87,'Trimestrales MX'!$C:$FS,ES$1,FALSE)/3</f>
        <v>5387358.7333333334</v>
      </c>
      <c r="ET87" s="3">
        <f>+VLOOKUP($E87,'Trimestrales MX'!$C:$FS,ET$1,FALSE)/3</f>
        <v>214724.55133333334</v>
      </c>
      <c r="EU87" s="3">
        <f>+VLOOKUP($E87,'Trimestrales MX'!$C:$FS,EU$1,FALSE)/3</f>
        <v>5172634.1823333334</v>
      </c>
      <c r="EV87" s="3">
        <f>+VLOOKUP($E87,'Trimestrales MX'!$C:$FS,EV$1,FALSE)/3</f>
        <v>161074.74766666666</v>
      </c>
      <c r="EW87" s="3">
        <f>+VLOOKUP($E87,'Trimestrales MX'!$C:$FS,EW$1,FALSE)/3</f>
        <v>161074.74766666666</v>
      </c>
      <c r="EX87" s="3">
        <f>+VLOOKUP($E87,'Trimestrales MX'!$C:$FS,EX$1,FALSE)/3</f>
        <v>97837.885999999999</v>
      </c>
      <c r="EY87" s="3">
        <f>+VLOOKUP($E87,'Trimestrales MX'!$C:$FS,EY$1,FALSE)/3</f>
        <v>52940.691666666673</v>
      </c>
      <c r="EZ87" s="3">
        <f>+VLOOKUP($E87,'Trimestrales MX'!$C:$FS,EZ$1,FALSE)/3</f>
        <v>5521.7230000000009</v>
      </c>
      <c r="FA87" s="3">
        <f>+VLOOKUP($E87,'Trimestrales MX'!$C:$FS,FA$1,FALSE)/3</f>
        <v>4020.5259999999998</v>
      </c>
      <c r="FB87" s="3">
        <f>+VLOOKUP($E87,'Trimestrales MX'!$C:$FS,FB$1,FALSE)/3</f>
        <v>753.92099999999994</v>
      </c>
      <c r="FC87" s="3">
        <f>+VLOOKUP($E87,'Trimestrales MX'!$C:$FS,FC$1,FALSE)/3</f>
        <v>1734858.5413333334</v>
      </c>
      <c r="FD87" s="3">
        <f>+VLOOKUP($E87,'Trimestrales MX'!$C:$FS,FD$1,FALSE)/3</f>
        <v>387756.05700000003</v>
      </c>
      <c r="FE87" s="3">
        <f>+VLOOKUP($E87,'Trimestrales MX'!$C:$FS,FE$1,FALSE)/3</f>
        <v>291795.10166666668</v>
      </c>
      <c r="FF87" s="3">
        <f>+VLOOKUP($E87,'Trimestrales MX'!$C:$FS,FF$1,FALSE)/3</f>
        <v>55422.510333333332</v>
      </c>
      <c r="FG87" s="3">
        <f>+VLOOKUP($E87,'Trimestrales MX'!$C:$FS,FG$1,FALSE)/3</f>
        <v>40538.445333333329</v>
      </c>
      <c r="FH87" s="3">
        <f>+VLOOKUP($E87,'Trimestrales MX'!$C:$FS,FH$1,FALSE)/3</f>
        <v>82118.30733333333</v>
      </c>
      <c r="FI87" s="3">
        <f>+VLOOKUP($E87,'Trimestrales MX'!$C:$FS,FI$1,FALSE)/3</f>
        <v>63598.889333333333</v>
      </c>
      <c r="FJ87" s="3">
        <f>+VLOOKUP($E87,'Trimestrales MX'!$C:$FS,FJ$1,FALSE)/3</f>
        <v>18519.418000000001</v>
      </c>
      <c r="FK87" s="3">
        <f>+VLOOKUP($E87,'Trimestrales MX'!$C:$FS,FK$1,FALSE)/3</f>
        <v>392447.97333333333</v>
      </c>
      <c r="FL87" s="3">
        <f>+VLOOKUP($E87,'Trimestrales MX'!$C:$FS,FL$1,FALSE)/3</f>
        <v>261801.777</v>
      </c>
      <c r="FM87" s="3">
        <f>+VLOOKUP($E87,'Trimestrales MX'!$C:$FS,FM$1,FALSE)/3</f>
        <v>83088.122333333333</v>
      </c>
      <c r="FN87" s="3">
        <f>+VLOOKUP($E87,'Trimestrales MX'!$C:$FS,FN$1,FALSE)/3</f>
        <v>47558.074000000001</v>
      </c>
      <c r="FO87" s="3">
        <f>+VLOOKUP($E87,'Trimestrales MX'!$C:$FS,FO$1,FALSE)/3</f>
        <v>872536.20366666664</v>
      </c>
      <c r="FP87" s="3">
        <f>+VLOOKUP($E87,'Trimestrales MX'!$C:$FS,FP$1,FALSE)/3</f>
        <v>205195.36133333333</v>
      </c>
      <c r="FQ87" s="3">
        <f>+VLOOKUP($E87,'Trimestrales MX'!$C:$FS,FQ$1,FALSE)/3</f>
        <v>6339.1346666666659</v>
      </c>
      <c r="FR87" s="3">
        <f>+VLOOKUP($E87,'Trimestrales MX'!$C:$FS,FR$1,FALSE)/3</f>
        <v>16697.633333333335</v>
      </c>
      <c r="FS87" s="3">
        <f>+VLOOKUP($E87,'Trimestrales MX'!$C:$FS,FS$1,FALSE)/3</f>
        <v>17172.362666666668</v>
      </c>
      <c r="FT87" s="3">
        <f>+VLOOKUP($E87,'Trimestrales MX'!$C:$FS,FT$1,FALSE)/3</f>
        <v>6720.4840000000004</v>
      </c>
      <c r="FU87" s="3">
        <f>+VLOOKUP($E87,'Trimestrales MX'!$C:$FS,FU$1,FALSE)/3</f>
        <v>20796.030666666666</v>
      </c>
      <c r="FV87" s="3">
        <f>+VLOOKUP($E87,'Trimestrales MX'!$C:$FS,FV$1,FALSE)/3</f>
        <v>43314.138333333329</v>
      </c>
      <c r="FW87" s="3">
        <f>+VLOOKUP($E87,'Trimestrales MX'!$C:$FS,FW$1,FALSE)/3</f>
        <v>1114.4923333333334</v>
      </c>
      <c r="FX87" s="3">
        <f>+VLOOKUP($E87,'Trimestrales MX'!$C:$FS,FX$1,FALSE)/3</f>
        <v>64086.256666666661</v>
      </c>
      <c r="FY87" s="3">
        <f>+VLOOKUP($E87,'Trimestrales MX'!$C:$FS,FY$1,FALSE)/3</f>
        <v>28954.828666666668</v>
      </c>
      <c r="FZ87" s="3">
        <f>+VLOOKUP($E87,'Trimestrales MX'!$C:$FS,FZ$1,FALSE)/3</f>
        <v>41579.056333333334</v>
      </c>
      <c r="GA87" s="3">
        <f>+VLOOKUP($E87,'Trimestrales MX'!$C:$FS,GA$1,FALSE)/3</f>
        <v>36377.071333333333</v>
      </c>
      <c r="GB87" s="3">
        <f>+VLOOKUP($E87,'Trimestrales MX'!$C:$FS,GB$1,FALSE)/3</f>
        <v>5201.9849999999997</v>
      </c>
      <c r="GC87" s="3">
        <f>+VLOOKUP($E87,'Trimestrales MX'!$C:$FS,GC$1,FALSE)/3</f>
        <v>8256.8556666666664</v>
      </c>
      <c r="GD87" s="3">
        <f>+VLOOKUP($E87,'Trimestrales MX'!$C:$FS,GD$1,FALSE)/3</f>
        <v>1592.0573333333332</v>
      </c>
      <c r="GE87" s="3">
        <f>+VLOOKUP($E87,'Trimestrales MX'!$C:$FS,GE$1,FALSE)/3</f>
        <v>5770.7129999999997</v>
      </c>
      <c r="GF87" s="3">
        <f>+VLOOKUP($E87,'Trimestrales MX'!$C:$FS,GF$1,FALSE)/3</f>
        <v>894.08533333333332</v>
      </c>
      <c r="GG87" s="3">
        <f>+VLOOKUP($E87,'Trimestrales MX'!$C:$FS,GG$1,FALSE)/3</f>
        <v>4371.8606666666665</v>
      </c>
      <c r="GH87" s="3">
        <f>+VLOOKUP($E87,'Trimestrales MX'!$C:$FS,GH$1,FALSE)/3</f>
        <v>1327.9323333333334</v>
      </c>
      <c r="GI87" s="3">
        <f>+VLOOKUP($E87,'Trimestrales MX'!$C:$FS,GI$1,FALSE)/3</f>
        <v>3043.9283333333333</v>
      </c>
      <c r="GJ87" s="3">
        <f>+VLOOKUP($E87,'Trimestrales MX'!$C:$FS,GJ$1,FALSE)/3</f>
        <v>18948.896666666667</v>
      </c>
      <c r="GK87" s="3">
        <f>+VLOOKUP($E87,'Trimestrales MX'!$C:$FS,GK$1,FALSE)/3</f>
        <v>1922.1456666666666</v>
      </c>
      <c r="GL87" s="3">
        <f>+VLOOKUP($E87,'Trimestrales MX'!$C:$FS,GL$1,FALSE)/3</f>
        <v>16246.411</v>
      </c>
      <c r="GM87" s="3">
        <f>+VLOOKUP($E87,'Trimestrales MX'!$C:$FS,GM$1,FALSE)/3</f>
        <v>780.33966666666663</v>
      </c>
      <c r="GN87" s="3">
        <f>+VLOOKUP($E87,'Trimestrales MX'!$C:$FS,GN$1,FALSE)/3</f>
        <v>7538.6889999999994</v>
      </c>
      <c r="GO87" s="3">
        <f>+VLOOKUP($E87,'Trimestrales MX'!$C:$FS,GO$1,FALSE)/3</f>
        <v>1361.4259999999999</v>
      </c>
      <c r="GP87" s="3">
        <f>+VLOOKUP($E87,'Trimestrales MX'!$C:$FS,GP$1,FALSE)/3</f>
        <v>5347.3666666666668</v>
      </c>
      <c r="GQ87" s="3">
        <f>+VLOOKUP($E87,'Trimestrales MX'!$C:$FS,GQ$1,FALSE)/3</f>
        <v>829.89600000000007</v>
      </c>
      <c r="GR87" s="3">
        <f>+VLOOKUP($E87,'Trimestrales MX'!$C:$FS,GR$1,FALSE)/3</f>
        <v>7601.7249999999995</v>
      </c>
      <c r="GS87" s="3">
        <f>+VLOOKUP($E87,'Trimestrales MX'!$C:$FS,GS$1,FALSE)/3</f>
        <v>4238.2366666666667</v>
      </c>
      <c r="GT87" s="3">
        <f>+VLOOKUP($E87,'Trimestrales MX'!$C:$FS,GT$1,FALSE)/3</f>
        <v>235.43633333333332</v>
      </c>
      <c r="GU87" s="3">
        <f>+VLOOKUP($E87,'Trimestrales MX'!$C:$FS,GU$1,FALSE)/3</f>
        <v>3128.0520000000001</v>
      </c>
      <c r="GV87" s="3">
        <f>+VLOOKUP($E87,'Trimestrales MX'!$C:$FS,GV$1,FALSE)/3</f>
        <v>15481.386666666667</v>
      </c>
      <c r="GW87" s="3">
        <f>+VLOOKUP($E87,'Trimestrales MX'!$C:$FS,GW$1,FALSE)/3</f>
        <v>5150.6266666666661</v>
      </c>
      <c r="GX87" s="3">
        <f>+VLOOKUP($E87,'Trimestrales MX'!$C:$FS,GX$1,FALSE)/3</f>
        <v>10330.76</v>
      </c>
      <c r="GY87" s="3">
        <f>+VLOOKUP($E87,'Trimestrales MX'!$C:$FS,GY$1,FALSE)/3</f>
        <v>5452.8040000000001</v>
      </c>
      <c r="GZ87" s="3">
        <f>+VLOOKUP($E87,'Trimestrales MX'!$C:$FS,GZ$1,FALSE)/3</f>
        <v>24440.811666666665</v>
      </c>
      <c r="HA87" s="3">
        <f>+VLOOKUP($E87,'Trimestrales MX'!$C:$FS,HA$1,FALSE)/3</f>
        <v>89463.292000000001</v>
      </c>
      <c r="HB87" s="3">
        <f>+VLOOKUP($E87,'Trimestrales MX'!$C:$FS,HB$1,FALSE)/3</f>
        <v>44234.67533333334</v>
      </c>
      <c r="HC87" s="3">
        <f>+VLOOKUP($E87,'Trimestrales MX'!$C:$FS,HC$1,FALSE)/3</f>
        <v>6716.0389999999998</v>
      </c>
      <c r="HD87" s="3">
        <f>+VLOOKUP($E87,'Trimestrales MX'!$C:$FS,HD$1,FALSE)/3</f>
        <v>2659.2783333333332</v>
      </c>
      <c r="HE87" s="3">
        <f>+VLOOKUP($E87,'Trimestrales MX'!$C:$FS,HE$1,FALSE)/3</f>
        <v>13896.595333333333</v>
      </c>
      <c r="HF87" s="3">
        <f>+VLOOKUP($E87,'Trimestrales MX'!$C:$FS,HF$1,FALSE)/3</f>
        <v>3793.7109999999998</v>
      </c>
      <c r="HG87" s="3">
        <f>+VLOOKUP($E87,'Trimestrales MX'!$C:$FS,HG$1,FALSE)/3</f>
        <v>13777.350666666667</v>
      </c>
      <c r="HH87" s="3">
        <f>+VLOOKUP($E87,'Trimestrales MX'!$C:$FS,HH$1,FALSE)/3</f>
        <v>4385.6419999999998</v>
      </c>
      <c r="HI87" s="3">
        <f>+VLOOKUP($E87,'Trimestrales MX'!$C:$FS,HI$1,FALSE)/3</f>
        <v>23506.447333333334</v>
      </c>
      <c r="HJ87" s="3">
        <f>+VLOOKUP($E87,'Trimestrales MX'!$C:$FS,HJ$1,FALSE)/3</f>
        <v>18063.343333333334</v>
      </c>
      <c r="HK87" s="3">
        <f>+VLOOKUP($E87,'Trimestrales MX'!$C:$FS,HK$1,FALSE)/3</f>
        <v>5443.1040000000003</v>
      </c>
      <c r="HL87" s="3">
        <f>+VLOOKUP($E87,'Trimestrales MX'!$C:$FS,HL$1,FALSE)/3</f>
        <v>22151.593666666668</v>
      </c>
      <c r="HM87" s="3">
        <f>+VLOOKUP($E87,'Trimestrales MX'!$C:$FS,HM$1,FALSE)/3</f>
        <v>4533.402</v>
      </c>
      <c r="HN87" s="3">
        <f>+VLOOKUP($E87,'Trimestrales MX'!$C:$FS,HN$1,FALSE)/3</f>
        <v>6970.9896666666673</v>
      </c>
      <c r="HO87" s="3">
        <f>+VLOOKUP($E87,'Trimestrales MX'!$C:$FS,HO$1,FALSE)/3</f>
        <v>6967.5093333333325</v>
      </c>
      <c r="HP87" s="3">
        <f>+VLOOKUP($E87,'Trimestrales MX'!$C:$FS,HP$1,FALSE)/3</f>
        <v>1692.0533333333333</v>
      </c>
      <c r="HQ87" s="3">
        <f>+VLOOKUP($E87,'Trimestrales MX'!$C:$FS,HQ$1,FALSE)/3</f>
        <v>1987.6393333333333</v>
      </c>
      <c r="HR87" s="3">
        <f>+VLOOKUP($E87,'Trimestrales MX'!$C:$FS,HR$1,FALSE)/3</f>
        <v>64797.083333333336</v>
      </c>
      <c r="HS87" s="3">
        <f>+VLOOKUP($E87,'Trimestrales MX'!$C:$FS,HS$1,FALSE)/3</f>
        <v>26988.411333333333</v>
      </c>
      <c r="HT87" s="3">
        <f>+VLOOKUP($E87,'Trimestrales MX'!$C:$FS,HT$1,FALSE)/3</f>
        <v>10721.657333333334</v>
      </c>
      <c r="HU87" s="3">
        <f>+VLOOKUP($E87,'Trimestrales MX'!$C:$FS,HU$1,FALSE)/3</f>
        <v>2454.5480000000002</v>
      </c>
      <c r="HV87" s="3">
        <f>+VLOOKUP($E87,'Trimestrales MX'!$C:$FS,HV$1,FALSE)/3</f>
        <v>22570.149999999998</v>
      </c>
      <c r="HW87" s="3">
        <f>+VLOOKUP($E87,'Trimestrales MX'!$C:$FS,HW$1,FALSE)/3</f>
        <v>2062.317</v>
      </c>
      <c r="HX87" s="3">
        <f>+VLOOKUP($E87,'Trimestrales MX'!$C:$FS,HX$1,FALSE)/3</f>
        <v>30237.314333333332</v>
      </c>
      <c r="HY87" s="3">
        <f>+VLOOKUP($E87,'Trimestrales MX'!$C:$FS,HY$1,FALSE)/3</f>
        <v>1288.8036666666667</v>
      </c>
      <c r="HZ87" s="3">
        <f>+VLOOKUP($E87,'Trimestrales MX'!$C:$FS,HZ$1,FALSE)/3</f>
        <v>2755.9069999999997</v>
      </c>
      <c r="IA87" s="3">
        <f>+VLOOKUP($E87,'Trimestrales MX'!$C:$FS,IA$1,FALSE)/3</f>
        <v>8515.866</v>
      </c>
      <c r="IB87" s="3">
        <f>+VLOOKUP($E87,'Trimestrales MX'!$C:$FS,IB$1,FALSE)/3</f>
        <v>2376.1226666666666</v>
      </c>
      <c r="IC87" s="3">
        <f>+VLOOKUP($E87,'Trimestrales MX'!$C:$FS,IC$1,FALSE)/3</f>
        <v>1164.9363333333333</v>
      </c>
      <c r="ID87" s="3">
        <f>+VLOOKUP($E87,'Trimestrales MX'!$C:$FS,ID$1,FALSE)/3</f>
        <v>2374.511</v>
      </c>
      <c r="IE87" s="3">
        <f>+VLOOKUP($E87,'Trimestrales MX'!$C:$FS,IE$1,FALSE)/3</f>
        <v>3083.902</v>
      </c>
      <c r="IF87" s="3">
        <f>+VLOOKUP($E87,'Trimestrales MX'!$C:$FS,IF$1,FALSE)/3</f>
        <v>2864.2396666666664</v>
      </c>
      <c r="IG87" s="3">
        <f>+VLOOKUP($E87,'Trimestrales MX'!$C:$FS,IG$1,FALSE)/3</f>
        <v>5813.0263333333342</v>
      </c>
      <c r="IH87" s="3">
        <f>+VLOOKUP($E87,'Trimestrales MX'!$C:$FS,IH$1,FALSE)/3</f>
        <v>34086.902999999998</v>
      </c>
      <c r="II87" s="3">
        <f>+VLOOKUP($E87,'Trimestrales MX'!$C:$FS,II$1,FALSE)/3</f>
        <v>4274.5423333333338</v>
      </c>
      <c r="IJ87" s="3">
        <f>+VLOOKUP($E87,'Trimestrales MX'!$C:$FS,IJ$1,FALSE)/3</f>
        <v>2134.5606666666667</v>
      </c>
      <c r="IK87" s="3">
        <f>+VLOOKUP($E87,'Trimestrales MX'!$C:$FS,IK$1,FALSE)/3</f>
        <v>389.14000000000004</v>
      </c>
      <c r="IL87" s="3">
        <f>+VLOOKUP($E87,'Trimestrales MX'!$C:$FS,IL$1,FALSE)/3</f>
        <v>6526.2756666666673</v>
      </c>
      <c r="IM87" s="3">
        <f>+VLOOKUP($E87,'Trimestrales MX'!$C:$FS,IM$1,FALSE)/3</f>
        <v>598.70966666666664</v>
      </c>
      <c r="IN87" s="3">
        <f>+VLOOKUP($E87,'Trimestrales MX'!$C:$FS,IN$1,FALSE)/3</f>
        <v>12750.241666666667</v>
      </c>
      <c r="IO87" s="3">
        <f>+VLOOKUP($E87,'Trimestrales MX'!$C:$FS,IO$1,FALSE)/3</f>
        <v>7413.433</v>
      </c>
      <c r="IP87" s="3">
        <f>+VLOOKUP($E87,'Trimestrales MX'!$C:$FS,IP$1,FALSE)/3</f>
        <v>62007.652666666669</v>
      </c>
      <c r="IQ87" s="3">
        <f>+VLOOKUP($E87,'Trimestrales MX'!$C:$FS,IQ$1,FALSE)/3</f>
        <v>25225.624</v>
      </c>
      <c r="IR87" s="3">
        <f>+VLOOKUP($E87,'Trimestrales MX'!$C:$FS,IR$1,FALSE)/3</f>
        <v>7343.0920000000006</v>
      </c>
      <c r="IS87" s="3">
        <f>+VLOOKUP($E87,'Trimestrales MX'!$C:$FS,IS$1,FALSE)/3</f>
        <v>10636.97</v>
      </c>
      <c r="IT87" s="3">
        <f>+VLOOKUP($E87,'Trimestrales MX'!$C:$FS,IT$1,FALSE)/3</f>
        <v>14079.962</v>
      </c>
      <c r="IU87" s="3">
        <f>+VLOOKUP($E87,'Trimestrales MX'!$C:$FS,IU$1,FALSE)/3</f>
        <v>4222.4740000000002</v>
      </c>
      <c r="IV87" s="3">
        <f>+VLOOKUP($E87,'Trimestrales MX'!$C:$FS,IV$1,FALSE)/3</f>
        <v>499.53033333333332</v>
      </c>
      <c r="IW87" s="3">
        <f>+VLOOKUP($E87,'Trimestrales MX'!$C:$FS,IW$1,FALSE)/3</f>
        <v>25456.872666666666</v>
      </c>
      <c r="IX87" s="3">
        <f>+VLOOKUP($E87,'Trimestrales MX'!$C:$FS,IX$1,FALSE)/3</f>
        <v>2228.3596666666667</v>
      </c>
      <c r="IY87" s="3">
        <f>+VLOOKUP($E87,'Trimestrales MX'!$C:$FS,IY$1,FALSE)/3</f>
        <v>4226.6566666666668</v>
      </c>
      <c r="IZ87" s="3">
        <f>+VLOOKUP($E87,'Trimestrales MX'!$C:$FS,IZ$1,FALSE)/3</f>
        <v>9750.2686666666668</v>
      </c>
      <c r="JA87" s="3">
        <f>+VLOOKUP($E87,'Trimestrales MX'!$C:$FS,JA$1,FALSE)/3</f>
        <v>9251.5879999999997</v>
      </c>
      <c r="JB87" s="3">
        <f>+VLOOKUP($E87,'Trimestrales MX'!$C:$FS,JB$1,FALSE)/3</f>
        <v>155352.00899999999</v>
      </c>
      <c r="JC87" s="3">
        <f>+VLOOKUP($E87,'Trimestrales MX'!$C:$FS,JC$1,FALSE)/3</f>
        <v>76290.667333333331</v>
      </c>
      <c r="JD87" s="3">
        <f>+VLOOKUP($E87,'Trimestrales MX'!$C:$FS,JD$1,FALSE)/3</f>
        <v>2778.3409999999999</v>
      </c>
      <c r="JE87" s="3">
        <f>+VLOOKUP($E87,'Trimestrales MX'!$C:$FS,JE$1,FALSE)/3</f>
        <v>64334.352666666666</v>
      </c>
      <c r="JF87" s="3">
        <f>+VLOOKUP($E87,'Trimestrales MX'!$C:$FS,JF$1,FALSE)/3</f>
        <v>5626.1726666666664</v>
      </c>
      <c r="JG87" s="3">
        <f>+VLOOKUP($E87,'Trimestrales MX'!$C:$FS,JG$1,FALSE)/3</f>
        <v>3782.7420000000002</v>
      </c>
      <c r="JH87" s="3">
        <f>+VLOOKUP($E87,'Trimestrales MX'!$C:$FS,JH$1,FALSE)/3</f>
        <v>462.0453333333333</v>
      </c>
      <c r="JI87" s="3">
        <f>+VLOOKUP($E87,'Trimestrales MX'!$C:$FS,JI$1,FALSE)/3</f>
        <v>2077.6880000000001</v>
      </c>
      <c r="JJ87" s="3">
        <f>+VLOOKUP($E87,'Trimestrales MX'!$C:$FS,JJ$1,FALSE)/3</f>
        <v>9205.1366666666672</v>
      </c>
      <c r="JK87" s="3">
        <f>+VLOOKUP($E87,'Trimestrales MX'!$C:$FS,JK$1,FALSE)/3</f>
        <v>6880.2116666666661</v>
      </c>
      <c r="JL87" s="3">
        <f>+VLOOKUP($E87,'Trimestrales MX'!$C:$FS,JL$1,FALSE)/3</f>
        <v>1054.3486666666665</v>
      </c>
      <c r="JM87" s="3">
        <f>+VLOOKUP($E87,'Trimestrales MX'!$C:$FS,JM$1,FALSE)/3</f>
        <v>1270.576</v>
      </c>
      <c r="JN87" s="3">
        <f>+VLOOKUP($E87,'Trimestrales MX'!$C:$FS,JN$1,FALSE)/3</f>
        <v>17404.452000000001</v>
      </c>
      <c r="JO87" s="3">
        <f>+VLOOKUP($E87,'Trimestrales MX'!$C:$FS,JO$1,FALSE)/3</f>
        <v>7906.8393333333333</v>
      </c>
      <c r="JP87" s="3">
        <f>+VLOOKUP($E87,'Trimestrales MX'!$C:$FS,JP$1,FALSE)/3</f>
        <v>9497.612666666666</v>
      </c>
      <c r="JQ87" s="3">
        <f>+VLOOKUP($E87,'Trimestrales MX'!$C:$FS,JQ$1,FALSE)/3</f>
        <v>3276700.8933333331</v>
      </c>
      <c r="JR87" s="3">
        <f>+VLOOKUP($E87,'Trimestrales MX'!$C:$FS,JR$1,FALSE)/3</f>
        <v>415898.10433333338</v>
      </c>
      <c r="JS87" s="3">
        <f>+VLOOKUP($E87,'Trimestrales MX'!$C:$FS,JS$1,FALSE)/3</f>
        <v>457916.61900000001</v>
      </c>
      <c r="JT87" s="3">
        <f>+VLOOKUP($E87,'Trimestrales MX'!$C:$FS,JT$1,FALSE)/3</f>
        <v>338039.58433333336</v>
      </c>
      <c r="JU87" s="3">
        <f>+VLOOKUP($E87,'Trimestrales MX'!$C:$FS,JU$1,FALSE)/3</f>
        <v>8787.1673333333329</v>
      </c>
      <c r="JV87" s="3">
        <f>+VLOOKUP($E87,'Trimestrales MX'!$C:$FS,JV$1,FALSE)/3</f>
        <v>6290.3166666666666</v>
      </c>
      <c r="JW87" s="3">
        <f>+VLOOKUP($E87,'Trimestrales MX'!$C:$FS,JW$1,FALSE)/3</f>
        <v>4614.9243333333334</v>
      </c>
      <c r="JX87" s="3">
        <f>+VLOOKUP($E87,'Trimestrales MX'!$C:$FS,JX$1,FALSE)/3</f>
        <v>168749.02066666665</v>
      </c>
      <c r="JY87" s="3">
        <f>+VLOOKUP($E87,'Trimestrales MX'!$C:$FS,JY$1,FALSE)/3</f>
        <v>114117.55200000001</v>
      </c>
      <c r="JZ87" s="3">
        <f>+VLOOKUP($E87,'Trimestrales MX'!$C:$FS,JZ$1,FALSE)/3</f>
        <v>25820.233333333334</v>
      </c>
      <c r="KA87" s="3">
        <f>+VLOOKUP($E87,'Trimestrales MX'!$C:$FS,KA$1,FALSE)/3</f>
        <v>6108.8456666666671</v>
      </c>
      <c r="KB87" s="3">
        <f>+VLOOKUP($E87,'Trimestrales MX'!$C:$FS,KB$1,FALSE)/3</f>
        <v>3551.5246666666667</v>
      </c>
      <c r="KC87" s="3">
        <f>+VLOOKUP($E87,'Trimestrales MX'!$C:$FS,KC$1,FALSE)/3</f>
        <v>109116.47466666666</v>
      </c>
      <c r="KD87" s="3">
        <f>+VLOOKUP($E87,'Trimestrales MX'!$C:$FS,KD$1,FALSE)/3</f>
        <v>4717.4636666666665</v>
      </c>
      <c r="KE87" s="3">
        <f>+VLOOKUP($E87,'Trimestrales MX'!$C:$FS,KE$1,FALSE)/3</f>
        <v>7343.82</v>
      </c>
      <c r="KF87" s="3">
        <f>+VLOOKUP($E87,'Trimestrales MX'!$C:$FS,KF$1,FALSE)/3</f>
        <v>8070.0186666666668</v>
      </c>
      <c r="KG87" s="3">
        <f>+VLOOKUP($E87,'Trimestrales MX'!$C:$FS,KG$1,FALSE)/3</f>
        <v>87759.016666666663</v>
      </c>
      <c r="KH87" s="3">
        <f>+VLOOKUP($E87,'Trimestrales MX'!$C:$FS,KH$1,FALSE)/3</f>
        <v>697.44</v>
      </c>
      <c r="KI87" s="3">
        <f>+VLOOKUP($E87,'Trimestrales MX'!$C:$FS,KI$1,FALSE)/3</f>
        <v>528.71566666666661</v>
      </c>
      <c r="KJ87" s="3">
        <f>+VLOOKUP($E87,'Trimestrales MX'!$C:$FS,KJ$1,FALSE)/3</f>
        <v>195719.09333333335</v>
      </c>
      <c r="KK87" s="3">
        <f>+VLOOKUP($E87,'Trimestrales MX'!$C:$FS,KK$1,FALSE)/3</f>
        <v>167193.43966666667</v>
      </c>
      <c r="KL87" s="3">
        <f>+VLOOKUP($E87,'Trimestrales MX'!$C:$FS,KL$1,FALSE)/3</f>
        <v>28525.653666666665</v>
      </c>
      <c r="KM87" s="3">
        <f>+VLOOKUP($E87,'Trimestrales MX'!$C:$FS,KM$1,FALSE)/3</f>
        <v>624556.72333333327</v>
      </c>
      <c r="KN87" s="3">
        <f>+VLOOKUP($E87,'Trimestrales MX'!$C:$FS,KN$1,FALSE)/3</f>
        <v>602149.72066666663</v>
      </c>
      <c r="KO87" s="3">
        <f>+VLOOKUP($E87,'Trimestrales MX'!$C:$FS,KO$1,FALSE)/3</f>
        <v>22407.002666666667</v>
      </c>
      <c r="KP87" s="3">
        <f>+VLOOKUP($E87,'Trimestrales MX'!$C:$FS,KP$1,FALSE)/3</f>
        <v>96867.37533333333</v>
      </c>
      <c r="KQ87" s="3">
        <f>+VLOOKUP($E87,'Trimestrales MX'!$C:$FS,KQ$1,FALSE)/3</f>
        <v>33649.617333333335</v>
      </c>
      <c r="KR87" s="3">
        <f>+VLOOKUP($E87,'Trimestrales MX'!$C:$FS,KR$1,FALSE)/3</f>
        <v>182657.51466666666</v>
      </c>
      <c r="KS87" s="3">
        <f>+VLOOKUP($E87,'Trimestrales MX'!$C:$FS,KS$1,FALSE)/3</f>
        <v>224115.49533333335</v>
      </c>
      <c r="KT87" s="3">
        <f>+VLOOKUP($E87,'Trimestrales MX'!$C:$FS,KT$1,FALSE)/3</f>
        <v>126269.95133333333</v>
      </c>
      <c r="KU87" s="3">
        <f>+VLOOKUP($E87,'Trimestrales MX'!$C:$FS,KU$1,FALSE)/3</f>
        <v>56244.08833333334</v>
      </c>
      <c r="KV87" s="3">
        <f>+VLOOKUP($E87,'Trimestrales MX'!$C:$FS,KV$1,FALSE)/3</f>
        <v>66077.982333333333</v>
      </c>
      <c r="KW87" s="3">
        <f>+VLOOKUP($E87,'Trimestrales MX'!$C:$FS,KW$1,FALSE)/3</f>
        <v>3947.8803333333331</v>
      </c>
      <c r="KX87" s="3">
        <f>+VLOOKUP($E87,'Trimestrales MX'!$C:$FS,KX$1,FALSE)/3</f>
        <v>23432.947333333334</v>
      </c>
      <c r="KY87" s="3">
        <f>+VLOOKUP($E87,'Trimestrales MX'!$C:$FS,KY$1,FALSE)/3</f>
        <v>10684.097333333333</v>
      </c>
      <c r="KZ87" s="3">
        <f>+VLOOKUP($E87,'Trimestrales MX'!$C:$FS,KZ$1,FALSE)/3</f>
        <v>12748.849666666667</v>
      </c>
      <c r="LA87" s="3">
        <f>+VLOOKUP($E87,'Trimestrales MX'!$C:$FS,LA$1,FALSE)/3</f>
        <v>117112.97533333332</v>
      </c>
      <c r="LB87" s="3">
        <f>+VLOOKUP($E87,'Trimestrales MX'!$C:$FS,LB$1,FALSE)/3</f>
        <v>56938.321666666663</v>
      </c>
      <c r="LC87" s="3">
        <f>+VLOOKUP($E87,'Trimestrales MX'!$C:$FS,LC$1,FALSE)/3</f>
        <v>60174.653666666673</v>
      </c>
      <c r="LD87" s="3">
        <f>+VLOOKUP($E87,'Trimestrales MX'!$C:$FS,LD$1,FALSE)/3</f>
        <v>111042.67966666666</v>
      </c>
      <c r="LE87" s="3">
        <f>+VLOOKUP($E87,'Trimestrales MX'!$C:$FS,LE$1,FALSE)/3</f>
        <v>25277.414000000001</v>
      </c>
      <c r="LF87" s="3">
        <f>+VLOOKUP($E87,'Trimestrales MX'!$C:$FS,LF$1,FALSE)/3</f>
        <v>46656.948666666663</v>
      </c>
      <c r="LG87" s="3">
        <f>+VLOOKUP($E87,'Trimestrales MX'!$C:$FS,LG$1,FALSE)/3</f>
        <v>39108.317000000003</v>
      </c>
      <c r="LH87" s="3">
        <f>+VLOOKUP($E87,'Trimestrales MX'!$C:$FS,LH$1,FALSE)/3</f>
        <v>220305.73833333331</v>
      </c>
      <c r="LI87" s="3">
        <v>100.11713276618499</v>
      </c>
      <c r="LJ87" s="3">
        <v>104.922571695329</v>
      </c>
      <c r="LK87" s="3">
        <v>101.582662025527</v>
      </c>
      <c r="LL87" s="3">
        <v>96.440259154684</v>
      </c>
      <c r="LM87" s="3">
        <v>152.81953152510701</v>
      </c>
      <c r="LN87" s="3">
        <v>100.520423682207</v>
      </c>
      <c r="LO87" s="3">
        <v>100.43263167134999</v>
      </c>
      <c r="LP87" s="3">
        <v>100.821865023209</v>
      </c>
      <c r="LQ87" s="3">
        <v>92.617896958711995</v>
      </c>
      <c r="LR87" s="3">
        <v>91.028172242683993</v>
      </c>
      <c r="LS87" s="3">
        <v>88.849415771186003</v>
      </c>
      <c r="LT87" s="3">
        <v>110.48971471354</v>
      </c>
      <c r="LU87" s="3">
        <v>101.450993333467</v>
      </c>
      <c r="LV87" s="3">
        <v>104.367230531337</v>
      </c>
      <c r="LW87" s="3">
        <v>88.048317209597002</v>
      </c>
      <c r="LX87" s="3">
        <v>92.378534418414006</v>
      </c>
      <c r="LY87" s="3">
        <v>106.964357425272</v>
      </c>
      <c r="LZ87" s="3">
        <v>95.863408897693006</v>
      </c>
      <c r="MA87" s="3">
        <v>88.929472654397003</v>
      </c>
      <c r="MB87" s="3">
        <v>93.843401890156002</v>
      </c>
      <c r="MC87" s="3">
        <v>102.456975767274</v>
      </c>
      <c r="MD87" s="3">
        <v>87.143170673965002</v>
      </c>
      <c r="ME87" s="3">
        <v>100.452951955336</v>
      </c>
      <c r="MF87" s="3">
        <v>101.74462101680901</v>
      </c>
      <c r="MG87" s="3">
        <v>100.747796040083</v>
      </c>
      <c r="MH87" s="3">
        <v>97.711485905285002</v>
      </c>
      <c r="MI87" s="3">
        <v>111.73291701267</v>
      </c>
      <c r="MJ87" s="3">
        <v>102.333417741839</v>
      </c>
      <c r="MK87" s="3">
        <v>93.447814154221007</v>
      </c>
      <c r="ML87" s="3">
        <v>107.76324401882</v>
      </c>
      <c r="MM87" s="3">
        <v>98.471696924295998</v>
      </c>
      <c r="MN87" s="3">
        <v>102.540250227561</v>
      </c>
      <c r="MO87" s="3">
        <v>86.689630885542002</v>
      </c>
      <c r="MP87" s="3">
        <v>93.661405501953993</v>
      </c>
    </row>
    <row r="88" spans="1:354" x14ac:dyDescent="0.3">
      <c r="A88" s="7">
        <v>41671</v>
      </c>
      <c r="B88" s="19">
        <f t="shared" si="175"/>
        <v>2014</v>
      </c>
      <c r="C88" s="19">
        <f t="shared" si="176"/>
        <v>2</v>
      </c>
      <c r="D88" s="20">
        <f>+VLOOKUP(C88,'Trimestres-Meses'!A:B,2,FALSE)</f>
        <v>1</v>
      </c>
      <c r="E88" s="18" t="str">
        <f t="shared" si="177"/>
        <v>2014-1</v>
      </c>
      <c r="F88" s="25">
        <v>8.1481060738853586</v>
      </c>
      <c r="G88" s="23">
        <v>4.7409006369426754</v>
      </c>
      <c r="H88" s="24">
        <v>3.4072054369426836</v>
      </c>
      <c r="I88" s="5">
        <v>170.99</v>
      </c>
      <c r="J88" s="5">
        <v>121.37</v>
      </c>
      <c r="K88" s="5">
        <v>86.16</v>
      </c>
      <c r="L88" s="5">
        <v>1695.17</v>
      </c>
      <c r="M88" s="5">
        <v>104.83</v>
      </c>
      <c r="N88" s="5">
        <v>5.97</v>
      </c>
      <c r="O88" s="5">
        <v>2034.53</v>
      </c>
      <c r="P88" s="5">
        <v>77.599999999999994</v>
      </c>
      <c r="Q88" s="5">
        <v>76.290000000000006</v>
      </c>
      <c r="R88" s="17">
        <v>7.000000000000001E-4</v>
      </c>
      <c r="S88" s="17">
        <v>4.4500000000000005E-2</v>
      </c>
      <c r="T88" s="3">
        <v>3614.9473684210525</v>
      </c>
      <c r="U88" s="3">
        <v>1859.45</v>
      </c>
      <c r="V88" s="3">
        <v>1.370746</v>
      </c>
      <c r="W88" s="3">
        <f>+VLOOKUP(E88,'Trimestrales USA'!C:DY,2,FALSE)/3</f>
        <v>5714.7666666666664</v>
      </c>
      <c r="X88" s="3">
        <f>+VLOOKUP($E88,'Trimestrales USA'!$C:$DY,X$1,FALSE)/3</f>
        <v>3872.7000000000003</v>
      </c>
      <c r="Y88" s="3">
        <f>+VLOOKUP($E88,'Trimestrales USA'!$C:$DY,Y$1,FALSE)/3</f>
        <v>1263.1666666666667</v>
      </c>
      <c r="Z88" s="3">
        <f>+VLOOKUP($E88,'Trimestrales USA'!$C:$DY,Z$1,FALSE)/3</f>
        <v>401.16666666666669</v>
      </c>
      <c r="AA88" s="3">
        <f>+VLOOKUP($E88,'Trimestrales USA'!$C:$DY,AA$1,FALSE)/3</f>
        <v>862</v>
      </c>
      <c r="AB88" s="3">
        <f>+VLOOKUP($E88,'Trimestrales USA'!$C:$DY,AB$1,FALSE)/3</f>
        <v>2609.5333333333333</v>
      </c>
      <c r="AC88" s="3">
        <f>+VLOOKUP($E88,'Trimestrales USA'!$C:$DY,AC$1,FALSE)/3</f>
        <v>966.4</v>
      </c>
      <c r="AD88" s="3">
        <f>+VLOOKUP($E88,'Trimestrales USA'!$C:$DY,AD$1,FALSE)/3</f>
        <v>949</v>
      </c>
      <c r="AE88" s="3">
        <f>+VLOOKUP($E88,'Trimestrales USA'!$C:$DY,AE$1,FALSE)/3</f>
        <v>771.63333333333333</v>
      </c>
      <c r="AF88" s="3">
        <f>+VLOOKUP($E88,'Trimestrales USA'!$C:$DY,AF$1,FALSE)/3</f>
        <v>182.23333333333335</v>
      </c>
      <c r="AG88" s="3">
        <f>+VLOOKUP($E88,'Trimestrales USA'!$C:$DY,AG$1,FALSE)/3</f>
        <v>352.73333333333335</v>
      </c>
      <c r="AH88" s="3">
        <f>+VLOOKUP($E88,'Trimestrales USA'!$C:$DY,AH$1,FALSE)/3</f>
        <v>236.66666666666666</v>
      </c>
      <c r="AI88" s="3">
        <f>+VLOOKUP($E88,'Trimestrales USA'!$C:$DY,AI$1,FALSE)/3</f>
        <v>177.36666666666667</v>
      </c>
      <c r="AJ88" s="3">
        <f>+VLOOKUP($E88,'Trimestrales USA'!$C:$DY,AJ$1,FALSE)/3</f>
        <v>17.433333333333334</v>
      </c>
      <c r="AK88" s="3">
        <f>+VLOOKUP($E88,'Trimestrales USA'!$C:$DY,AK$1,FALSE)/3</f>
        <v>-170.43333333333334</v>
      </c>
      <c r="AL88" s="3">
        <f>+VLOOKUP($E88,'Trimestrales USA'!$C:$DY,AL$1,FALSE)/3</f>
        <v>780.80000000000007</v>
      </c>
      <c r="AM88" s="3">
        <f>+VLOOKUP($E88,'Trimestrales USA'!$C:$DY,AM$1,FALSE)/3</f>
        <v>531.26666666666665</v>
      </c>
      <c r="AN88" s="3">
        <f>+VLOOKUP($E88,'Trimestrales USA'!$C:$DY,AN$1,FALSE)/3</f>
        <v>249.53333333333333</v>
      </c>
      <c r="AO88" s="3">
        <f>+VLOOKUP($E88,'Trimestrales USA'!$C:$DY,AO$1,FALSE)/3</f>
        <v>951.23333333333323</v>
      </c>
      <c r="AP88" s="3">
        <f>+VLOOKUP($E88,'Trimestrales USA'!$C:$DY,AP$1,FALSE)/3</f>
        <v>786.93333333333339</v>
      </c>
      <c r="AQ88" s="3">
        <f>+VLOOKUP($E88,'Trimestrales USA'!$C:$DY,AQ$1,FALSE)/3</f>
        <v>164.29999999999998</v>
      </c>
      <c r="AR88" s="3">
        <f>+VLOOKUP($E88,'Trimestrales USA'!$C:$DY,AR$1,FALSE)/3</f>
        <v>1046.0666666666666</v>
      </c>
      <c r="AS88" s="3">
        <f>+VLOOKUP($E88,'Trimestrales USA'!$C:$DY,AS$1,FALSE)/3</f>
        <v>403.93333333333334</v>
      </c>
      <c r="AT88" s="3">
        <f>+VLOOKUP($E88,'Trimestrales USA'!$C:$DY,AT$1,FALSE)/3</f>
        <v>248.1</v>
      </c>
      <c r="AU88" s="3">
        <f>+VLOOKUP($E88,'Trimestrales USA'!$C:$DY,AU$1,FALSE)/3</f>
        <v>155.83333333333334</v>
      </c>
      <c r="AV88" s="3">
        <f>+VLOOKUP($E88,'Trimestrales USA'!$C:$DY,AV$1,FALSE)/3</f>
        <v>642.13333333333333</v>
      </c>
      <c r="AW88" s="3">
        <f>+VLOOKUP($E88,'Trimestrales USA'!$C:$DY,AW$1,FALSE)/3</f>
        <v>4965.6333333333332</v>
      </c>
      <c r="AX88" s="3">
        <f>+VLOOKUP($E88,'Trimestrales USA'!$C:$DY,AX$1,FALSE)/3</f>
        <v>65.100000000000009</v>
      </c>
      <c r="AY88" s="3">
        <f>+VLOOKUP($E88,'Trimestrales USA'!$C:$DY,AY$1,FALSE)/3</f>
        <v>54.433333333333337</v>
      </c>
      <c r="AZ88" s="3">
        <f>+VLOOKUP($E88,'Trimestrales USA'!$C:$DY,AZ$1,FALSE)/3</f>
        <v>10.666666666666666</v>
      </c>
      <c r="BA88" s="3">
        <f>+VLOOKUP($E88,'Trimestrales USA'!$C:$DY,BA$1,FALSE)/3</f>
        <v>137.56666666666666</v>
      </c>
      <c r="BB88" s="3">
        <f>+VLOOKUP($E88,'Trimestrales USA'!$C:$DY,BB$1,FALSE)/3</f>
        <v>92.766666666666666</v>
      </c>
      <c r="BC88" s="3">
        <f>+VLOOKUP($E88,'Trimestrales USA'!$C:$DY,BC$1,FALSE)/3</f>
        <v>19.900000000000002</v>
      </c>
      <c r="BD88" s="3">
        <f>+VLOOKUP($E88,'Trimestrales USA'!$C:$DY,BD$1,FALSE)/3</f>
        <v>24.900000000000002</v>
      </c>
      <c r="BE88" s="3">
        <f>+VLOOKUP($E88,'Trimestrales USA'!$C:$DY,BE$1,FALSE)/3</f>
        <v>100.46666666666665</v>
      </c>
      <c r="BF88" s="3">
        <f>+VLOOKUP($E88,'Trimestrales USA'!$C:$DY,BF$1,FALSE)/3</f>
        <v>205.46666666666667</v>
      </c>
      <c r="BG88" s="3">
        <f>+VLOOKUP($E88,'Trimestrales USA'!$C:$DY,BG$1,FALSE)/3</f>
        <v>665.93333333333328</v>
      </c>
      <c r="BH88" s="3">
        <f>+VLOOKUP($E88,'Trimestrales USA'!$C:$DY,BH$1,FALSE)/3</f>
        <v>367.7</v>
      </c>
      <c r="BI88" s="3">
        <f>+VLOOKUP($E88,'Trimestrales USA'!$C:$DY,BI$1,FALSE)/3</f>
        <v>10.133333333333333</v>
      </c>
      <c r="BJ88" s="3">
        <f>+VLOOKUP($E88,'Trimestrales USA'!$C:$DY,BJ$1,FALSE)/3</f>
        <v>15.833333333333334</v>
      </c>
      <c r="BK88" s="3">
        <f>+VLOOKUP($E88,'Trimestrales USA'!$C:$DY,BK$1,FALSE)/3</f>
        <v>20.533333333333335</v>
      </c>
      <c r="BL88" s="3">
        <f>+VLOOKUP($E88,'Trimestrales USA'!$C:$DY,BL$1,FALSE)/3</f>
        <v>46.833333333333336</v>
      </c>
      <c r="BM88" s="3">
        <f>+VLOOKUP($E88,'Trimestrales USA'!$C:$DY,BM$1,FALSE)/3</f>
        <v>52.300000000000004</v>
      </c>
      <c r="BN88" s="3">
        <f>+VLOOKUP($E88,'Trimestrales USA'!$C:$DY,BN$1,FALSE)/3</f>
        <v>81.63333333333334</v>
      </c>
      <c r="BO88" s="3">
        <f>+VLOOKUP($E88,'Trimestrales USA'!$C:$DY,BO$1,FALSE)/3</f>
        <v>17.900000000000002</v>
      </c>
      <c r="BP88" s="3">
        <f>+VLOOKUP($E88,'Trimestrales USA'!$C:$DY,BP$1,FALSE)/3</f>
        <v>42.199999999999996</v>
      </c>
      <c r="BQ88" s="3">
        <f>+VLOOKUP($E88,'Trimestrales USA'!$C:$DY,BQ$1,FALSE)/3</f>
        <v>45.033333333333331</v>
      </c>
      <c r="BR88" s="3">
        <f>+VLOOKUP($E88,'Trimestrales USA'!$C:$DY,BR$1,FALSE)/3</f>
        <v>8.2333333333333325</v>
      </c>
      <c r="BS88" s="3">
        <f>+VLOOKUP($E88,'Trimestrales USA'!$C:$DY,BS$1,FALSE)/3</f>
        <v>27.099999999999998</v>
      </c>
      <c r="BT88" s="3">
        <f>+VLOOKUP($E88,'Trimestrales USA'!$C:$DY,BT$1,FALSE)/3</f>
        <v>298.23333333333335</v>
      </c>
      <c r="BU88" s="3">
        <f>+VLOOKUP($E88,'Trimestrales USA'!$C:$DY,BU$1,FALSE)/3</f>
        <v>76.733333333333334</v>
      </c>
      <c r="BV88" s="3">
        <f>+VLOOKUP($E88,'Trimestrales USA'!$C:$DY,BV$1,FALSE)/3</f>
        <v>5.8</v>
      </c>
      <c r="BW88" s="3">
        <f>+VLOOKUP($E88,'Trimestrales USA'!$C:$DY,BW$1,FALSE)/3</f>
        <v>3.4</v>
      </c>
      <c r="BX88" s="3">
        <f>+VLOOKUP($E88,'Trimestrales USA'!$C:$DY,BX$1,FALSE)/3</f>
        <v>18.599999999999998</v>
      </c>
      <c r="BY88" s="3">
        <f>+VLOOKUP($E88,'Trimestrales USA'!$C:$DY,BY$1,FALSE)/3</f>
        <v>12.833333333333334</v>
      </c>
      <c r="BZ88" s="3">
        <f>+VLOOKUP($E88,'Trimestrales USA'!$C:$DY,BZ$1,FALSE)/3</f>
        <v>51.6</v>
      </c>
      <c r="CA88" s="3">
        <f>+VLOOKUP($E88,'Trimestrales USA'!$C:$DY,CA$1,FALSE)/3</f>
        <v>107.5</v>
      </c>
      <c r="CB88" s="3">
        <f>+VLOOKUP($E88,'Trimestrales USA'!$C:$DY,CB$1,FALSE)/3</f>
        <v>21.8</v>
      </c>
      <c r="CC88" s="3">
        <f>+VLOOKUP($E88,'Trimestrales USA'!$C:$DY,CC$1,FALSE)/3</f>
        <v>350.2</v>
      </c>
      <c r="CD88" s="3">
        <f>+VLOOKUP($E88,'Trimestrales USA'!$C:$DY,CD$1,FALSE)/3</f>
        <v>317.33333333333331</v>
      </c>
      <c r="CE88" s="3">
        <f>+VLOOKUP($E88,'Trimestrales USA'!$C:$DY,CE$1,FALSE)/3</f>
        <v>57.966666666666669</v>
      </c>
      <c r="CF88" s="3">
        <f>+VLOOKUP($E88,'Trimestrales USA'!$C:$DY,CF$1,FALSE)/3</f>
        <v>45.5</v>
      </c>
      <c r="CG88" s="3">
        <f>+VLOOKUP($E88,'Trimestrales USA'!$C:$DY,CG$1,FALSE)/3</f>
        <v>45.5</v>
      </c>
      <c r="CH88" s="3">
        <f>+VLOOKUP($E88,'Trimestrales USA'!$C:$DY,CH$1,FALSE)/3</f>
        <v>168.36666666666667</v>
      </c>
      <c r="CI88" s="3">
        <f>+VLOOKUP($E88,'Trimestrales USA'!$C:$DY,CI$1,FALSE)/3</f>
        <v>166.4</v>
      </c>
      <c r="CJ88" s="3">
        <f>+VLOOKUP($E88,'Trimestrales USA'!$C:$DY,CJ$1,FALSE)/3</f>
        <v>32.266666666666666</v>
      </c>
      <c r="CK88" s="3">
        <f>+VLOOKUP($E88,'Trimestrales USA'!$C:$DY,CK$1,FALSE)/3</f>
        <v>13.833333333333334</v>
      </c>
      <c r="CL88" s="3">
        <f>+VLOOKUP($E88,'Trimestrales USA'!$C:$DY,CL$1,FALSE)/3</f>
        <v>5.5333333333333341</v>
      </c>
      <c r="CM88" s="3">
        <f>+VLOOKUP($E88,'Trimestrales USA'!$C:$DY,CM$1,FALSE)/3</f>
        <v>44.6</v>
      </c>
      <c r="CN88" s="3">
        <f>+VLOOKUP($E88,'Trimestrales USA'!$C:$DY,CN$1,FALSE)/3</f>
        <v>12.9</v>
      </c>
      <c r="CO88" s="3">
        <f>+VLOOKUP($E88,'Trimestrales USA'!$C:$DY,CO$1,FALSE)/3</f>
        <v>9.1666666666666661</v>
      </c>
      <c r="CP88" s="3">
        <f>+VLOOKUP($E88,'Trimestrales USA'!$C:$DY,CP$1,FALSE)/3</f>
        <v>32.43333333333333</v>
      </c>
      <c r="CQ88" s="3">
        <f>+VLOOKUP($E88,'Trimestrales USA'!$C:$DY,CQ$1,FALSE)/3</f>
        <v>15.633333333333333</v>
      </c>
      <c r="CR88" s="3">
        <f>+VLOOKUP($E88,'Trimestrales USA'!$C:$DY,CR$1,FALSE)/3</f>
        <v>278.56666666666666</v>
      </c>
      <c r="CS88" s="3">
        <f>+VLOOKUP($E88,'Trimestrales USA'!$C:$DY,CS$1,FALSE)/3</f>
        <v>71.466666666666669</v>
      </c>
      <c r="CT88" s="3">
        <f>+VLOOKUP($E88,'Trimestrales USA'!$C:$DY,CT$1,FALSE)/3</f>
        <v>27.533333333333331</v>
      </c>
      <c r="CU88" s="3">
        <f>+VLOOKUP($E88,'Trimestrales USA'!$C:$DY,CU$1,FALSE)/3</f>
        <v>131.96666666666667</v>
      </c>
      <c r="CV88" s="3">
        <f>+VLOOKUP($E88,'Trimestrales USA'!$C:$DY,CV$1,FALSE)/3</f>
        <v>47.6</v>
      </c>
      <c r="CW88" s="3">
        <f>+VLOOKUP($E88,'Trimestrales USA'!$C:$DY,CW$1,FALSE)/3</f>
        <v>1155.9666666666667</v>
      </c>
      <c r="CX88" s="3">
        <f>+VLOOKUP($E88,'Trimestrales USA'!$C:$DY,CX$1,FALSE)/3</f>
        <v>413.16666666666669</v>
      </c>
      <c r="CY88" s="3">
        <f>+VLOOKUP($E88,'Trimestrales USA'!$C:$DY,CY$1,FALSE)/3</f>
        <v>177.86666666666667</v>
      </c>
      <c r="CZ88" s="3">
        <f>+VLOOKUP($E88,'Trimestrales USA'!$C:$DY,CZ$1,FALSE)/3</f>
        <v>81.433333333333337</v>
      </c>
      <c r="DA88" s="3">
        <f>+VLOOKUP($E88,'Trimestrales USA'!$C:$DY,DA$1,FALSE)/3</f>
        <v>147.93333333333334</v>
      </c>
      <c r="DB88" s="3">
        <f>+VLOOKUP($E88,'Trimestrales USA'!$C:$DY,DB$1,FALSE)/3</f>
        <v>5.9333333333333336</v>
      </c>
      <c r="DC88" s="3">
        <f>+VLOOKUP($E88,'Trimestrales USA'!$C:$DY,DC$1,FALSE)/3</f>
        <v>742.80000000000007</v>
      </c>
      <c r="DD88" s="3">
        <f>+VLOOKUP($E88,'Trimestrales USA'!$C:$DY,DD$1,FALSE)/3</f>
        <v>682.69999999999993</v>
      </c>
      <c r="DE88" s="3">
        <f>+VLOOKUP($E88,'Trimestrales USA'!$C:$DY,DE$1,FALSE)/3</f>
        <v>540.9666666666667</v>
      </c>
      <c r="DF88" s="3">
        <f>+VLOOKUP($E88,'Trimestrales USA'!$C:$DY,DF$1,FALSE)/3</f>
        <v>141.73333333333332</v>
      </c>
      <c r="DG88" s="3">
        <f>+VLOOKUP($E88,'Trimestrales USA'!$C:$DY,DG$1,FALSE)/3</f>
        <v>60.1</v>
      </c>
      <c r="DH88" s="3">
        <f>+VLOOKUP($E88,'Trimestrales USA'!$C:$DY,DH$1,FALSE)/3</f>
        <v>689.4666666666667</v>
      </c>
      <c r="DI88" s="3">
        <f>+VLOOKUP($E88,'Trimestrales USA'!$C:$DY,DI$1,FALSE)/3</f>
        <v>410.56666666666666</v>
      </c>
      <c r="DJ88" s="3">
        <f>+VLOOKUP($E88,'Trimestrales USA'!$C:$DY,DJ$1,FALSE)/3</f>
        <v>72.533333333333331</v>
      </c>
      <c r="DK88" s="3">
        <f>+VLOOKUP($E88,'Trimestrales USA'!$C:$DY,DK$1,FALSE)/3</f>
        <v>87.166666666666671</v>
      </c>
      <c r="DL88" s="3">
        <f>+VLOOKUP($E88,'Trimestrales USA'!$C:$DY,DL$1,FALSE)/3</f>
        <v>250.83333333333334</v>
      </c>
      <c r="DM88" s="3">
        <f>+VLOOKUP($E88,'Trimestrales USA'!$C:$DY,DM$1,FALSE)/3</f>
        <v>111.06666666666666</v>
      </c>
      <c r="DN88" s="3">
        <f>+VLOOKUP($E88,'Trimestrales USA'!$C:$DY,DN$1,FALSE)/3</f>
        <v>167.83333333333334</v>
      </c>
      <c r="DO88" s="3">
        <f>+VLOOKUP($E88,'Trimestrales USA'!$C:$DY,DO$1,FALSE)/3</f>
        <v>153.06666666666666</v>
      </c>
      <c r="DP88" s="3">
        <f>+VLOOKUP($E88,'Trimestrales USA'!$C:$DY,DP$1,FALSE)/3</f>
        <v>14.766666666666666</v>
      </c>
      <c r="DQ88" s="3">
        <f>+VLOOKUP($E88,'Trimestrales USA'!$C:$DY,DQ$1,FALSE)/3</f>
        <v>488.09999999999997</v>
      </c>
      <c r="DR88" s="3">
        <f>+VLOOKUP($E88,'Trimestrales USA'!$C:$DY,DR$1,FALSE)/3</f>
        <v>74.033333333333331</v>
      </c>
      <c r="DS88" s="3">
        <f>+VLOOKUP($E88,'Trimestrales USA'!$C:$DY,DS$1,FALSE)/3</f>
        <v>414.06666666666666</v>
      </c>
      <c r="DT88" s="3">
        <f>+VLOOKUP($E88,'Trimestrales USA'!$C:$DY,DT$1,FALSE)/3</f>
        <v>199.9</v>
      </c>
      <c r="DU88" s="3">
        <f>+VLOOKUP($E88,'Trimestrales USA'!$C:$DY,DU$1,FALSE)/3</f>
        <v>136</v>
      </c>
      <c r="DV88" s="3">
        <f>+VLOOKUP($E88,'Trimestrales USA'!$C:$DY,DV$1,FALSE)/3</f>
        <v>43.6</v>
      </c>
      <c r="DW88" s="3">
        <f>+VLOOKUP($E88,'Trimestrales USA'!$C:$DY,DW$1,FALSE)/3</f>
        <v>34.56666666666667</v>
      </c>
      <c r="DX88" s="3">
        <f>+VLOOKUP($E88,'Trimestrales USA'!$C:$DY,DX$1,FALSE)/3</f>
        <v>223.29999999999998</v>
      </c>
      <c r="DY88" s="3">
        <f>+VLOOKUP($E88,'Trimestrales USA'!$C:$DY,DY$1,FALSE)/3</f>
        <v>62.066666666666663</v>
      </c>
      <c r="DZ88" s="3">
        <f>+VLOOKUP($E88,'Trimestrales USA'!$C:$DY,DZ$1,FALSE)/3</f>
        <v>37.133333333333333</v>
      </c>
      <c r="EA88" s="3">
        <f>+VLOOKUP($E88,'Trimestrales USA'!$C:$DY,EA$1,FALSE)/3</f>
        <v>24.933333333333334</v>
      </c>
      <c r="EB88" s="3">
        <f>+VLOOKUP($E88,'Trimestrales USA'!$C:$DY,EB$1,FALSE)/3</f>
        <v>161.26666666666668</v>
      </c>
      <c r="EC88" s="3">
        <f>+VLOOKUP($E88,'Trimestrales USA'!$C:$DY,EC$1,FALSE)/3</f>
        <v>46.199999999999996</v>
      </c>
      <c r="ED88" s="3">
        <f>+VLOOKUP($E88,'Trimestrales USA'!$C:$DY,ED$1,FALSE)/3</f>
        <v>115.06666666666666</v>
      </c>
      <c r="EE88" s="3">
        <f>+VLOOKUP($E88,'Trimestrales USA'!$C:$DY,EE$1,FALSE)/3</f>
        <v>121.73333333333333</v>
      </c>
      <c r="EF88" s="3">
        <f>+VLOOKUP($E88,'Trimestrales USA'!$C:$DY,EF$1,FALSE)/3</f>
        <v>749.13333333333333</v>
      </c>
      <c r="EG88" s="3">
        <f>+VLOOKUP($E88,'Trimestrales USA'!$C:$DY,EG$1,FALSE)/3</f>
        <v>236.96666666666667</v>
      </c>
      <c r="EH88" s="3">
        <f>+VLOOKUP($E88,'Trimestrales USA'!$C:$DY,EH$1,FALSE)/3</f>
        <v>221.36666666666667</v>
      </c>
      <c r="EI88" s="3">
        <f>+VLOOKUP($E88,'Trimestrales USA'!$C:$DY,EI$1,FALSE)/3</f>
        <v>133.5</v>
      </c>
      <c r="EJ88" s="3">
        <f>+VLOOKUP($E88,'Trimestrales USA'!$C:$DY,EJ$1,FALSE)/3</f>
        <v>87.866666666666674</v>
      </c>
      <c r="EK88" s="3">
        <f>+VLOOKUP($E88,'Trimestrales USA'!$C:$DY,EK$1,FALSE)/3</f>
        <v>15.6</v>
      </c>
      <c r="EL88" s="3">
        <f>+VLOOKUP($E88,'Trimestrales USA'!$C:$DY,EL$1,FALSE)/3</f>
        <v>512.16666666666663</v>
      </c>
      <c r="EM88" s="3">
        <f>+VLOOKUP($E88,'Trimestrales USA'!$C:$DY,EM$1,FALSE)/3</f>
        <v>468.33333333333331</v>
      </c>
      <c r="EN88" s="3">
        <f>+VLOOKUP($E88,'Trimestrales USA'!$C:$DY,EN$1,FALSE)/3</f>
        <v>43.866666666666667</v>
      </c>
      <c r="EO88" s="3">
        <f>+VLOOKUP($E88,'Trimestrales USA'!$C:$DY,EO$1,FALSE)/3</f>
        <v>0</v>
      </c>
      <c r="EP88" s="3">
        <f>+VLOOKUP($E88,'Trimestrales USA'!$C:$DY,EP$1,FALSE)/3</f>
        <v>1074.0666666666666</v>
      </c>
      <c r="EQ88" s="3">
        <f>+VLOOKUP($E88,'Trimestrales USA'!$C:$DY,EQ$1,FALSE)/3</f>
        <v>3891.5666666666671</v>
      </c>
      <c r="ER88" s="3">
        <f>+VLOOKUP($E88,'Trimestrales USA'!$C:$DY,ER$1,FALSE)/3</f>
        <v>0</v>
      </c>
      <c r="ES88" s="3">
        <f>+VLOOKUP($E88,'Trimestrales MX'!$C:$FS,ES$1,FALSE)/3</f>
        <v>5387358.7333333334</v>
      </c>
      <c r="ET88" s="3">
        <f>+VLOOKUP($E88,'Trimestrales MX'!$C:$FS,ET$1,FALSE)/3</f>
        <v>214724.55133333334</v>
      </c>
      <c r="EU88" s="3">
        <f>+VLOOKUP($E88,'Trimestrales MX'!$C:$FS,EU$1,FALSE)/3</f>
        <v>5172634.1823333334</v>
      </c>
      <c r="EV88" s="3">
        <f>+VLOOKUP($E88,'Trimestrales MX'!$C:$FS,EV$1,FALSE)/3</f>
        <v>161074.74766666666</v>
      </c>
      <c r="EW88" s="3">
        <f>+VLOOKUP($E88,'Trimestrales MX'!$C:$FS,EW$1,FALSE)/3</f>
        <v>161074.74766666666</v>
      </c>
      <c r="EX88" s="3">
        <f>+VLOOKUP($E88,'Trimestrales MX'!$C:$FS,EX$1,FALSE)/3</f>
        <v>97837.885999999999</v>
      </c>
      <c r="EY88" s="3">
        <f>+VLOOKUP($E88,'Trimestrales MX'!$C:$FS,EY$1,FALSE)/3</f>
        <v>52940.691666666673</v>
      </c>
      <c r="EZ88" s="3">
        <f>+VLOOKUP($E88,'Trimestrales MX'!$C:$FS,EZ$1,FALSE)/3</f>
        <v>5521.7230000000009</v>
      </c>
      <c r="FA88" s="3">
        <f>+VLOOKUP($E88,'Trimestrales MX'!$C:$FS,FA$1,FALSE)/3</f>
        <v>4020.5259999999998</v>
      </c>
      <c r="FB88" s="3">
        <f>+VLOOKUP($E88,'Trimestrales MX'!$C:$FS,FB$1,FALSE)/3</f>
        <v>753.92099999999994</v>
      </c>
      <c r="FC88" s="3">
        <f>+VLOOKUP($E88,'Trimestrales MX'!$C:$FS,FC$1,FALSE)/3</f>
        <v>1734858.5413333334</v>
      </c>
      <c r="FD88" s="3">
        <f>+VLOOKUP($E88,'Trimestrales MX'!$C:$FS,FD$1,FALSE)/3</f>
        <v>387756.05700000003</v>
      </c>
      <c r="FE88" s="3">
        <f>+VLOOKUP($E88,'Trimestrales MX'!$C:$FS,FE$1,FALSE)/3</f>
        <v>291795.10166666668</v>
      </c>
      <c r="FF88" s="3">
        <f>+VLOOKUP($E88,'Trimestrales MX'!$C:$FS,FF$1,FALSE)/3</f>
        <v>55422.510333333332</v>
      </c>
      <c r="FG88" s="3">
        <f>+VLOOKUP($E88,'Trimestrales MX'!$C:$FS,FG$1,FALSE)/3</f>
        <v>40538.445333333329</v>
      </c>
      <c r="FH88" s="3">
        <f>+VLOOKUP($E88,'Trimestrales MX'!$C:$FS,FH$1,FALSE)/3</f>
        <v>82118.30733333333</v>
      </c>
      <c r="FI88" s="3">
        <f>+VLOOKUP($E88,'Trimestrales MX'!$C:$FS,FI$1,FALSE)/3</f>
        <v>63598.889333333333</v>
      </c>
      <c r="FJ88" s="3">
        <f>+VLOOKUP($E88,'Trimestrales MX'!$C:$FS,FJ$1,FALSE)/3</f>
        <v>18519.418000000001</v>
      </c>
      <c r="FK88" s="3">
        <f>+VLOOKUP($E88,'Trimestrales MX'!$C:$FS,FK$1,FALSE)/3</f>
        <v>392447.97333333333</v>
      </c>
      <c r="FL88" s="3">
        <f>+VLOOKUP($E88,'Trimestrales MX'!$C:$FS,FL$1,FALSE)/3</f>
        <v>261801.777</v>
      </c>
      <c r="FM88" s="3">
        <f>+VLOOKUP($E88,'Trimestrales MX'!$C:$FS,FM$1,FALSE)/3</f>
        <v>83088.122333333333</v>
      </c>
      <c r="FN88" s="3">
        <f>+VLOOKUP($E88,'Trimestrales MX'!$C:$FS,FN$1,FALSE)/3</f>
        <v>47558.074000000001</v>
      </c>
      <c r="FO88" s="3">
        <f>+VLOOKUP($E88,'Trimestrales MX'!$C:$FS,FO$1,FALSE)/3</f>
        <v>872536.20366666664</v>
      </c>
      <c r="FP88" s="3">
        <f>+VLOOKUP($E88,'Trimestrales MX'!$C:$FS,FP$1,FALSE)/3</f>
        <v>205195.36133333333</v>
      </c>
      <c r="FQ88" s="3">
        <f>+VLOOKUP($E88,'Trimestrales MX'!$C:$FS,FQ$1,FALSE)/3</f>
        <v>6339.1346666666659</v>
      </c>
      <c r="FR88" s="3">
        <f>+VLOOKUP($E88,'Trimestrales MX'!$C:$FS,FR$1,FALSE)/3</f>
        <v>16697.633333333335</v>
      </c>
      <c r="FS88" s="3">
        <f>+VLOOKUP($E88,'Trimestrales MX'!$C:$FS,FS$1,FALSE)/3</f>
        <v>17172.362666666668</v>
      </c>
      <c r="FT88" s="3">
        <f>+VLOOKUP($E88,'Trimestrales MX'!$C:$FS,FT$1,FALSE)/3</f>
        <v>6720.4840000000004</v>
      </c>
      <c r="FU88" s="3">
        <f>+VLOOKUP($E88,'Trimestrales MX'!$C:$FS,FU$1,FALSE)/3</f>
        <v>20796.030666666666</v>
      </c>
      <c r="FV88" s="3">
        <f>+VLOOKUP($E88,'Trimestrales MX'!$C:$FS,FV$1,FALSE)/3</f>
        <v>43314.138333333329</v>
      </c>
      <c r="FW88" s="3">
        <f>+VLOOKUP($E88,'Trimestrales MX'!$C:$FS,FW$1,FALSE)/3</f>
        <v>1114.4923333333334</v>
      </c>
      <c r="FX88" s="3">
        <f>+VLOOKUP($E88,'Trimestrales MX'!$C:$FS,FX$1,FALSE)/3</f>
        <v>64086.256666666661</v>
      </c>
      <c r="FY88" s="3">
        <f>+VLOOKUP($E88,'Trimestrales MX'!$C:$FS,FY$1,FALSE)/3</f>
        <v>28954.828666666668</v>
      </c>
      <c r="FZ88" s="3">
        <f>+VLOOKUP($E88,'Trimestrales MX'!$C:$FS,FZ$1,FALSE)/3</f>
        <v>41579.056333333334</v>
      </c>
      <c r="GA88" s="3">
        <f>+VLOOKUP($E88,'Trimestrales MX'!$C:$FS,GA$1,FALSE)/3</f>
        <v>36377.071333333333</v>
      </c>
      <c r="GB88" s="3">
        <f>+VLOOKUP($E88,'Trimestrales MX'!$C:$FS,GB$1,FALSE)/3</f>
        <v>5201.9849999999997</v>
      </c>
      <c r="GC88" s="3">
        <f>+VLOOKUP($E88,'Trimestrales MX'!$C:$FS,GC$1,FALSE)/3</f>
        <v>8256.8556666666664</v>
      </c>
      <c r="GD88" s="3">
        <f>+VLOOKUP($E88,'Trimestrales MX'!$C:$FS,GD$1,FALSE)/3</f>
        <v>1592.0573333333332</v>
      </c>
      <c r="GE88" s="3">
        <f>+VLOOKUP($E88,'Trimestrales MX'!$C:$FS,GE$1,FALSE)/3</f>
        <v>5770.7129999999997</v>
      </c>
      <c r="GF88" s="3">
        <f>+VLOOKUP($E88,'Trimestrales MX'!$C:$FS,GF$1,FALSE)/3</f>
        <v>894.08533333333332</v>
      </c>
      <c r="GG88" s="3">
        <f>+VLOOKUP($E88,'Trimestrales MX'!$C:$FS,GG$1,FALSE)/3</f>
        <v>4371.8606666666665</v>
      </c>
      <c r="GH88" s="3">
        <f>+VLOOKUP($E88,'Trimestrales MX'!$C:$FS,GH$1,FALSE)/3</f>
        <v>1327.9323333333334</v>
      </c>
      <c r="GI88" s="3">
        <f>+VLOOKUP($E88,'Trimestrales MX'!$C:$FS,GI$1,FALSE)/3</f>
        <v>3043.9283333333333</v>
      </c>
      <c r="GJ88" s="3">
        <f>+VLOOKUP($E88,'Trimestrales MX'!$C:$FS,GJ$1,FALSE)/3</f>
        <v>18948.896666666667</v>
      </c>
      <c r="GK88" s="3">
        <f>+VLOOKUP($E88,'Trimestrales MX'!$C:$FS,GK$1,FALSE)/3</f>
        <v>1922.1456666666666</v>
      </c>
      <c r="GL88" s="3">
        <f>+VLOOKUP($E88,'Trimestrales MX'!$C:$FS,GL$1,FALSE)/3</f>
        <v>16246.411</v>
      </c>
      <c r="GM88" s="3">
        <f>+VLOOKUP($E88,'Trimestrales MX'!$C:$FS,GM$1,FALSE)/3</f>
        <v>780.33966666666663</v>
      </c>
      <c r="GN88" s="3">
        <f>+VLOOKUP($E88,'Trimestrales MX'!$C:$FS,GN$1,FALSE)/3</f>
        <v>7538.6889999999994</v>
      </c>
      <c r="GO88" s="3">
        <f>+VLOOKUP($E88,'Trimestrales MX'!$C:$FS,GO$1,FALSE)/3</f>
        <v>1361.4259999999999</v>
      </c>
      <c r="GP88" s="3">
        <f>+VLOOKUP($E88,'Trimestrales MX'!$C:$FS,GP$1,FALSE)/3</f>
        <v>5347.3666666666668</v>
      </c>
      <c r="GQ88" s="3">
        <f>+VLOOKUP($E88,'Trimestrales MX'!$C:$FS,GQ$1,FALSE)/3</f>
        <v>829.89600000000007</v>
      </c>
      <c r="GR88" s="3">
        <f>+VLOOKUP($E88,'Trimestrales MX'!$C:$FS,GR$1,FALSE)/3</f>
        <v>7601.7249999999995</v>
      </c>
      <c r="GS88" s="3">
        <f>+VLOOKUP($E88,'Trimestrales MX'!$C:$FS,GS$1,FALSE)/3</f>
        <v>4238.2366666666667</v>
      </c>
      <c r="GT88" s="3">
        <f>+VLOOKUP($E88,'Trimestrales MX'!$C:$FS,GT$1,FALSE)/3</f>
        <v>235.43633333333332</v>
      </c>
      <c r="GU88" s="3">
        <f>+VLOOKUP($E88,'Trimestrales MX'!$C:$FS,GU$1,FALSE)/3</f>
        <v>3128.0520000000001</v>
      </c>
      <c r="GV88" s="3">
        <f>+VLOOKUP($E88,'Trimestrales MX'!$C:$FS,GV$1,FALSE)/3</f>
        <v>15481.386666666667</v>
      </c>
      <c r="GW88" s="3">
        <f>+VLOOKUP($E88,'Trimestrales MX'!$C:$FS,GW$1,FALSE)/3</f>
        <v>5150.6266666666661</v>
      </c>
      <c r="GX88" s="3">
        <f>+VLOOKUP($E88,'Trimestrales MX'!$C:$FS,GX$1,FALSE)/3</f>
        <v>10330.76</v>
      </c>
      <c r="GY88" s="3">
        <f>+VLOOKUP($E88,'Trimestrales MX'!$C:$FS,GY$1,FALSE)/3</f>
        <v>5452.8040000000001</v>
      </c>
      <c r="GZ88" s="3">
        <f>+VLOOKUP($E88,'Trimestrales MX'!$C:$FS,GZ$1,FALSE)/3</f>
        <v>24440.811666666665</v>
      </c>
      <c r="HA88" s="3">
        <f>+VLOOKUP($E88,'Trimestrales MX'!$C:$FS,HA$1,FALSE)/3</f>
        <v>89463.292000000001</v>
      </c>
      <c r="HB88" s="3">
        <f>+VLOOKUP($E88,'Trimestrales MX'!$C:$FS,HB$1,FALSE)/3</f>
        <v>44234.67533333334</v>
      </c>
      <c r="HC88" s="3">
        <f>+VLOOKUP($E88,'Trimestrales MX'!$C:$FS,HC$1,FALSE)/3</f>
        <v>6716.0389999999998</v>
      </c>
      <c r="HD88" s="3">
        <f>+VLOOKUP($E88,'Trimestrales MX'!$C:$FS,HD$1,FALSE)/3</f>
        <v>2659.2783333333332</v>
      </c>
      <c r="HE88" s="3">
        <f>+VLOOKUP($E88,'Trimestrales MX'!$C:$FS,HE$1,FALSE)/3</f>
        <v>13896.595333333333</v>
      </c>
      <c r="HF88" s="3">
        <f>+VLOOKUP($E88,'Trimestrales MX'!$C:$FS,HF$1,FALSE)/3</f>
        <v>3793.7109999999998</v>
      </c>
      <c r="HG88" s="3">
        <f>+VLOOKUP($E88,'Trimestrales MX'!$C:$FS,HG$1,FALSE)/3</f>
        <v>13777.350666666667</v>
      </c>
      <c r="HH88" s="3">
        <f>+VLOOKUP($E88,'Trimestrales MX'!$C:$FS,HH$1,FALSE)/3</f>
        <v>4385.6419999999998</v>
      </c>
      <c r="HI88" s="3">
        <f>+VLOOKUP($E88,'Trimestrales MX'!$C:$FS,HI$1,FALSE)/3</f>
        <v>23506.447333333334</v>
      </c>
      <c r="HJ88" s="3">
        <f>+VLOOKUP($E88,'Trimestrales MX'!$C:$FS,HJ$1,FALSE)/3</f>
        <v>18063.343333333334</v>
      </c>
      <c r="HK88" s="3">
        <f>+VLOOKUP($E88,'Trimestrales MX'!$C:$FS,HK$1,FALSE)/3</f>
        <v>5443.1040000000003</v>
      </c>
      <c r="HL88" s="3">
        <f>+VLOOKUP($E88,'Trimestrales MX'!$C:$FS,HL$1,FALSE)/3</f>
        <v>22151.593666666668</v>
      </c>
      <c r="HM88" s="3">
        <f>+VLOOKUP($E88,'Trimestrales MX'!$C:$FS,HM$1,FALSE)/3</f>
        <v>4533.402</v>
      </c>
      <c r="HN88" s="3">
        <f>+VLOOKUP($E88,'Trimestrales MX'!$C:$FS,HN$1,FALSE)/3</f>
        <v>6970.9896666666673</v>
      </c>
      <c r="HO88" s="3">
        <f>+VLOOKUP($E88,'Trimestrales MX'!$C:$FS,HO$1,FALSE)/3</f>
        <v>6967.5093333333325</v>
      </c>
      <c r="HP88" s="3">
        <f>+VLOOKUP($E88,'Trimestrales MX'!$C:$FS,HP$1,FALSE)/3</f>
        <v>1692.0533333333333</v>
      </c>
      <c r="HQ88" s="3">
        <f>+VLOOKUP($E88,'Trimestrales MX'!$C:$FS,HQ$1,FALSE)/3</f>
        <v>1987.6393333333333</v>
      </c>
      <c r="HR88" s="3">
        <f>+VLOOKUP($E88,'Trimestrales MX'!$C:$FS,HR$1,FALSE)/3</f>
        <v>64797.083333333336</v>
      </c>
      <c r="HS88" s="3">
        <f>+VLOOKUP($E88,'Trimestrales MX'!$C:$FS,HS$1,FALSE)/3</f>
        <v>26988.411333333333</v>
      </c>
      <c r="HT88" s="3">
        <f>+VLOOKUP($E88,'Trimestrales MX'!$C:$FS,HT$1,FALSE)/3</f>
        <v>10721.657333333334</v>
      </c>
      <c r="HU88" s="3">
        <f>+VLOOKUP($E88,'Trimestrales MX'!$C:$FS,HU$1,FALSE)/3</f>
        <v>2454.5480000000002</v>
      </c>
      <c r="HV88" s="3">
        <f>+VLOOKUP($E88,'Trimestrales MX'!$C:$FS,HV$1,FALSE)/3</f>
        <v>22570.149999999998</v>
      </c>
      <c r="HW88" s="3">
        <f>+VLOOKUP($E88,'Trimestrales MX'!$C:$FS,HW$1,FALSE)/3</f>
        <v>2062.317</v>
      </c>
      <c r="HX88" s="3">
        <f>+VLOOKUP($E88,'Trimestrales MX'!$C:$FS,HX$1,FALSE)/3</f>
        <v>30237.314333333332</v>
      </c>
      <c r="HY88" s="3">
        <f>+VLOOKUP($E88,'Trimestrales MX'!$C:$FS,HY$1,FALSE)/3</f>
        <v>1288.8036666666667</v>
      </c>
      <c r="HZ88" s="3">
        <f>+VLOOKUP($E88,'Trimestrales MX'!$C:$FS,HZ$1,FALSE)/3</f>
        <v>2755.9069999999997</v>
      </c>
      <c r="IA88" s="3">
        <f>+VLOOKUP($E88,'Trimestrales MX'!$C:$FS,IA$1,FALSE)/3</f>
        <v>8515.866</v>
      </c>
      <c r="IB88" s="3">
        <f>+VLOOKUP($E88,'Trimestrales MX'!$C:$FS,IB$1,FALSE)/3</f>
        <v>2376.1226666666666</v>
      </c>
      <c r="IC88" s="3">
        <f>+VLOOKUP($E88,'Trimestrales MX'!$C:$FS,IC$1,FALSE)/3</f>
        <v>1164.9363333333333</v>
      </c>
      <c r="ID88" s="3">
        <f>+VLOOKUP($E88,'Trimestrales MX'!$C:$FS,ID$1,FALSE)/3</f>
        <v>2374.511</v>
      </c>
      <c r="IE88" s="3">
        <f>+VLOOKUP($E88,'Trimestrales MX'!$C:$FS,IE$1,FALSE)/3</f>
        <v>3083.902</v>
      </c>
      <c r="IF88" s="3">
        <f>+VLOOKUP($E88,'Trimestrales MX'!$C:$FS,IF$1,FALSE)/3</f>
        <v>2864.2396666666664</v>
      </c>
      <c r="IG88" s="3">
        <f>+VLOOKUP($E88,'Trimestrales MX'!$C:$FS,IG$1,FALSE)/3</f>
        <v>5813.0263333333342</v>
      </c>
      <c r="IH88" s="3">
        <f>+VLOOKUP($E88,'Trimestrales MX'!$C:$FS,IH$1,FALSE)/3</f>
        <v>34086.902999999998</v>
      </c>
      <c r="II88" s="3">
        <f>+VLOOKUP($E88,'Trimestrales MX'!$C:$FS,II$1,FALSE)/3</f>
        <v>4274.5423333333338</v>
      </c>
      <c r="IJ88" s="3">
        <f>+VLOOKUP($E88,'Trimestrales MX'!$C:$FS,IJ$1,FALSE)/3</f>
        <v>2134.5606666666667</v>
      </c>
      <c r="IK88" s="3">
        <f>+VLOOKUP($E88,'Trimestrales MX'!$C:$FS,IK$1,FALSE)/3</f>
        <v>389.14000000000004</v>
      </c>
      <c r="IL88" s="3">
        <f>+VLOOKUP($E88,'Trimestrales MX'!$C:$FS,IL$1,FALSE)/3</f>
        <v>6526.2756666666673</v>
      </c>
      <c r="IM88" s="3">
        <f>+VLOOKUP($E88,'Trimestrales MX'!$C:$FS,IM$1,FALSE)/3</f>
        <v>598.70966666666664</v>
      </c>
      <c r="IN88" s="3">
        <f>+VLOOKUP($E88,'Trimestrales MX'!$C:$FS,IN$1,FALSE)/3</f>
        <v>12750.241666666667</v>
      </c>
      <c r="IO88" s="3">
        <f>+VLOOKUP($E88,'Trimestrales MX'!$C:$FS,IO$1,FALSE)/3</f>
        <v>7413.433</v>
      </c>
      <c r="IP88" s="3">
        <f>+VLOOKUP($E88,'Trimestrales MX'!$C:$FS,IP$1,FALSE)/3</f>
        <v>62007.652666666669</v>
      </c>
      <c r="IQ88" s="3">
        <f>+VLOOKUP($E88,'Trimestrales MX'!$C:$FS,IQ$1,FALSE)/3</f>
        <v>25225.624</v>
      </c>
      <c r="IR88" s="3">
        <f>+VLOOKUP($E88,'Trimestrales MX'!$C:$FS,IR$1,FALSE)/3</f>
        <v>7343.0920000000006</v>
      </c>
      <c r="IS88" s="3">
        <f>+VLOOKUP($E88,'Trimestrales MX'!$C:$FS,IS$1,FALSE)/3</f>
        <v>10636.97</v>
      </c>
      <c r="IT88" s="3">
        <f>+VLOOKUP($E88,'Trimestrales MX'!$C:$FS,IT$1,FALSE)/3</f>
        <v>14079.962</v>
      </c>
      <c r="IU88" s="3">
        <f>+VLOOKUP($E88,'Trimestrales MX'!$C:$FS,IU$1,FALSE)/3</f>
        <v>4222.4740000000002</v>
      </c>
      <c r="IV88" s="3">
        <f>+VLOOKUP($E88,'Trimestrales MX'!$C:$FS,IV$1,FALSE)/3</f>
        <v>499.53033333333332</v>
      </c>
      <c r="IW88" s="3">
        <f>+VLOOKUP($E88,'Trimestrales MX'!$C:$FS,IW$1,FALSE)/3</f>
        <v>25456.872666666666</v>
      </c>
      <c r="IX88" s="3">
        <f>+VLOOKUP($E88,'Trimestrales MX'!$C:$FS,IX$1,FALSE)/3</f>
        <v>2228.3596666666667</v>
      </c>
      <c r="IY88" s="3">
        <f>+VLOOKUP($E88,'Trimestrales MX'!$C:$FS,IY$1,FALSE)/3</f>
        <v>4226.6566666666668</v>
      </c>
      <c r="IZ88" s="3">
        <f>+VLOOKUP($E88,'Trimestrales MX'!$C:$FS,IZ$1,FALSE)/3</f>
        <v>9750.2686666666668</v>
      </c>
      <c r="JA88" s="3">
        <f>+VLOOKUP($E88,'Trimestrales MX'!$C:$FS,JA$1,FALSE)/3</f>
        <v>9251.5879999999997</v>
      </c>
      <c r="JB88" s="3">
        <f>+VLOOKUP($E88,'Trimestrales MX'!$C:$FS,JB$1,FALSE)/3</f>
        <v>155352.00899999999</v>
      </c>
      <c r="JC88" s="3">
        <f>+VLOOKUP($E88,'Trimestrales MX'!$C:$FS,JC$1,FALSE)/3</f>
        <v>76290.667333333331</v>
      </c>
      <c r="JD88" s="3">
        <f>+VLOOKUP($E88,'Trimestrales MX'!$C:$FS,JD$1,FALSE)/3</f>
        <v>2778.3409999999999</v>
      </c>
      <c r="JE88" s="3">
        <f>+VLOOKUP($E88,'Trimestrales MX'!$C:$FS,JE$1,FALSE)/3</f>
        <v>64334.352666666666</v>
      </c>
      <c r="JF88" s="3">
        <f>+VLOOKUP($E88,'Trimestrales MX'!$C:$FS,JF$1,FALSE)/3</f>
        <v>5626.1726666666664</v>
      </c>
      <c r="JG88" s="3">
        <f>+VLOOKUP($E88,'Trimestrales MX'!$C:$FS,JG$1,FALSE)/3</f>
        <v>3782.7420000000002</v>
      </c>
      <c r="JH88" s="3">
        <f>+VLOOKUP($E88,'Trimestrales MX'!$C:$FS,JH$1,FALSE)/3</f>
        <v>462.0453333333333</v>
      </c>
      <c r="JI88" s="3">
        <f>+VLOOKUP($E88,'Trimestrales MX'!$C:$FS,JI$1,FALSE)/3</f>
        <v>2077.6880000000001</v>
      </c>
      <c r="JJ88" s="3">
        <f>+VLOOKUP($E88,'Trimestrales MX'!$C:$FS,JJ$1,FALSE)/3</f>
        <v>9205.1366666666672</v>
      </c>
      <c r="JK88" s="3">
        <f>+VLOOKUP($E88,'Trimestrales MX'!$C:$FS,JK$1,FALSE)/3</f>
        <v>6880.2116666666661</v>
      </c>
      <c r="JL88" s="3">
        <f>+VLOOKUP($E88,'Trimestrales MX'!$C:$FS,JL$1,FALSE)/3</f>
        <v>1054.3486666666665</v>
      </c>
      <c r="JM88" s="3">
        <f>+VLOOKUP($E88,'Trimestrales MX'!$C:$FS,JM$1,FALSE)/3</f>
        <v>1270.576</v>
      </c>
      <c r="JN88" s="3">
        <f>+VLOOKUP($E88,'Trimestrales MX'!$C:$FS,JN$1,FALSE)/3</f>
        <v>17404.452000000001</v>
      </c>
      <c r="JO88" s="3">
        <f>+VLOOKUP($E88,'Trimestrales MX'!$C:$FS,JO$1,FALSE)/3</f>
        <v>7906.8393333333333</v>
      </c>
      <c r="JP88" s="3">
        <f>+VLOOKUP($E88,'Trimestrales MX'!$C:$FS,JP$1,FALSE)/3</f>
        <v>9497.612666666666</v>
      </c>
      <c r="JQ88" s="3">
        <f>+VLOOKUP($E88,'Trimestrales MX'!$C:$FS,JQ$1,FALSE)/3</f>
        <v>3276700.8933333331</v>
      </c>
      <c r="JR88" s="3">
        <f>+VLOOKUP($E88,'Trimestrales MX'!$C:$FS,JR$1,FALSE)/3</f>
        <v>415898.10433333338</v>
      </c>
      <c r="JS88" s="3">
        <f>+VLOOKUP($E88,'Trimestrales MX'!$C:$FS,JS$1,FALSE)/3</f>
        <v>457916.61900000001</v>
      </c>
      <c r="JT88" s="3">
        <f>+VLOOKUP($E88,'Trimestrales MX'!$C:$FS,JT$1,FALSE)/3</f>
        <v>338039.58433333336</v>
      </c>
      <c r="JU88" s="3">
        <f>+VLOOKUP($E88,'Trimestrales MX'!$C:$FS,JU$1,FALSE)/3</f>
        <v>8787.1673333333329</v>
      </c>
      <c r="JV88" s="3">
        <f>+VLOOKUP($E88,'Trimestrales MX'!$C:$FS,JV$1,FALSE)/3</f>
        <v>6290.3166666666666</v>
      </c>
      <c r="JW88" s="3">
        <f>+VLOOKUP($E88,'Trimestrales MX'!$C:$FS,JW$1,FALSE)/3</f>
        <v>4614.9243333333334</v>
      </c>
      <c r="JX88" s="3">
        <f>+VLOOKUP($E88,'Trimestrales MX'!$C:$FS,JX$1,FALSE)/3</f>
        <v>168749.02066666665</v>
      </c>
      <c r="JY88" s="3">
        <f>+VLOOKUP($E88,'Trimestrales MX'!$C:$FS,JY$1,FALSE)/3</f>
        <v>114117.55200000001</v>
      </c>
      <c r="JZ88" s="3">
        <f>+VLOOKUP($E88,'Trimestrales MX'!$C:$FS,JZ$1,FALSE)/3</f>
        <v>25820.233333333334</v>
      </c>
      <c r="KA88" s="3">
        <f>+VLOOKUP($E88,'Trimestrales MX'!$C:$FS,KA$1,FALSE)/3</f>
        <v>6108.8456666666671</v>
      </c>
      <c r="KB88" s="3">
        <f>+VLOOKUP($E88,'Trimestrales MX'!$C:$FS,KB$1,FALSE)/3</f>
        <v>3551.5246666666667</v>
      </c>
      <c r="KC88" s="3">
        <f>+VLOOKUP($E88,'Trimestrales MX'!$C:$FS,KC$1,FALSE)/3</f>
        <v>109116.47466666666</v>
      </c>
      <c r="KD88" s="3">
        <f>+VLOOKUP($E88,'Trimestrales MX'!$C:$FS,KD$1,FALSE)/3</f>
        <v>4717.4636666666665</v>
      </c>
      <c r="KE88" s="3">
        <f>+VLOOKUP($E88,'Trimestrales MX'!$C:$FS,KE$1,FALSE)/3</f>
        <v>7343.82</v>
      </c>
      <c r="KF88" s="3">
        <f>+VLOOKUP($E88,'Trimestrales MX'!$C:$FS,KF$1,FALSE)/3</f>
        <v>8070.0186666666668</v>
      </c>
      <c r="KG88" s="3">
        <f>+VLOOKUP($E88,'Trimestrales MX'!$C:$FS,KG$1,FALSE)/3</f>
        <v>87759.016666666663</v>
      </c>
      <c r="KH88" s="3">
        <f>+VLOOKUP($E88,'Trimestrales MX'!$C:$FS,KH$1,FALSE)/3</f>
        <v>697.44</v>
      </c>
      <c r="KI88" s="3">
        <f>+VLOOKUP($E88,'Trimestrales MX'!$C:$FS,KI$1,FALSE)/3</f>
        <v>528.71566666666661</v>
      </c>
      <c r="KJ88" s="3">
        <f>+VLOOKUP($E88,'Trimestrales MX'!$C:$FS,KJ$1,FALSE)/3</f>
        <v>195719.09333333335</v>
      </c>
      <c r="KK88" s="3">
        <f>+VLOOKUP($E88,'Trimestrales MX'!$C:$FS,KK$1,FALSE)/3</f>
        <v>167193.43966666667</v>
      </c>
      <c r="KL88" s="3">
        <f>+VLOOKUP($E88,'Trimestrales MX'!$C:$FS,KL$1,FALSE)/3</f>
        <v>28525.653666666665</v>
      </c>
      <c r="KM88" s="3">
        <f>+VLOOKUP($E88,'Trimestrales MX'!$C:$FS,KM$1,FALSE)/3</f>
        <v>624556.72333333327</v>
      </c>
      <c r="KN88" s="3">
        <f>+VLOOKUP($E88,'Trimestrales MX'!$C:$FS,KN$1,FALSE)/3</f>
        <v>602149.72066666663</v>
      </c>
      <c r="KO88" s="3">
        <f>+VLOOKUP($E88,'Trimestrales MX'!$C:$FS,KO$1,FALSE)/3</f>
        <v>22407.002666666667</v>
      </c>
      <c r="KP88" s="3">
        <f>+VLOOKUP($E88,'Trimestrales MX'!$C:$FS,KP$1,FALSE)/3</f>
        <v>96867.37533333333</v>
      </c>
      <c r="KQ88" s="3">
        <f>+VLOOKUP($E88,'Trimestrales MX'!$C:$FS,KQ$1,FALSE)/3</f>
        <v>33649.617333333335</v>
      </c>
      <c r="KR88" s="3">
        <f>+VLOOKUP($E88,'Trimestrales MX'!$C:$FS,KR$1,FALSE)/3</f>
        <v>182657.51466666666</v>
      </c>
      <c r="KS88" s="3">
        <f>+VLOOKUP($E88,'Trimestrales MX'!$C:$FS,KS$1,FALSE)/3</f>
        <v>224115.49533333335</v>
      </c>
      <c r="KT88" s="3">
        <f>+VLOOKUP($E88,'Trimestrales MX'!$C:$FS,KT$1,FALSE)/3</f>
        <v>126269.95133333333</v>
      </c>
      <c r="KU88" s="3">
        <f>+VLOOKUP($E88,'Trimestrales MX'!$C:$FS,KU$1,FALSE)/3</f>
        <v>56244.08833333334</v>
      </c>
      <c r="KV88" s="3">
        <f>+VLOOKUP($E88,'Trimestrales MX'!$C:$FS,KV$1,FALSE)/3</f>
        <v>66077.982333333333</v>
      </c>
      <c r="KW88" s="3">
        <f>+VLOOKUP($E88,'Trimestrales MX'!$C:$FS,KW$1,FALSE)/3</f>
        <v>3947.8803333333331</v>
      </c>
      <c r="KX88" s="3">
        <f>+VLOOKUP($E88,'Trimestrales MX'!$C:$FS,KX$1,FALSE)/3</f>
        <v>23432.947333333334</v>
      </c>
      <c r="KY88" s="3">
        <f>+VLOOKUP($E88,'Trimestrales MX'!$C:$FS,KY$1,FALSE)/3</f>
        <v>10684.097333333333</v>
      </c>
      <c r="KZ88" s="3">
        <f>+VLOOKUP($E88,'Trimestrales MX'!$C:$FS,KZ$1,FALSE)/3</f>
        <v>12748.849666666667</v>
      </c>
      <c r="LA88" s="3">
        <f>+VLOOKUP($E88,'Trimestrales MX'!$C:$FS,LA$1,FALSE)/3</f>
        <v>117112.97533333332</v>
      </c>
      <c r="LB88" s="3">
        <f>+VLOOKUP($E88,'Trimestrales MX'!$C:$FS,LB$1,FALSE)/3</f>
        <v>56938.321666666663</v>
      </c>
      <c r="LC88" s="3">
        <f>+VLOOKUP($E88,'Trimestrales MX'!$C:$FS,LC$1,FALSE)/3</f>
        <v>60174.653666666673</v>
      </c>
      <c r="LD88" s="3">
        <f>+VLOOKUP($E88,'Trimestrales MX'!$C:$FS,LD$1,FALSE)/3</f>
        <v>111042.67966666666</v>
      </c>
      <c r="LE88" s="3">
        <f>+VLOOKUP($E88,'Trimestrales MX'!$C:$FS,LE$1,FALSE)/3</f>
        <v>25277.414000000001</v>
      </c>
      <c r="LF88" s="3">
        <f>+VLOOKUP($E88,'Trimestrales MX'!$C:$FS,LF$1,FALSE)/3</f>
        <v>46656.948666666663</v>
      </c>
      <c r="LG88" s="3">
        <f>+VLOOKUP($E88,'Trimestrales MX'!$C:$FS,LG$1,FALSE)/3</f>
        <v>39108.317000000003</v>
      </c>
      <c r="LH88" s="3">
        <f>+VLOOKUP($E88,'Trimestrales MX'!$C:$FS,LH$1,FALSE)/3</f>
        <v>220305.73833333331</v>
      </c>
      <c r="LI88" s="3">
        <v>97.525814744300007</v>
      </c>
      <c r="LJ88" s="3">
        <v>94.190314983329003</v>
      </c>
      <c r="LK88" s="3">
        <v>91.831062108338003</v>
      </c>
      <c r="LL88" s="3">
        <v>94.993101148120999</v>
      </c>
      <c r="LM88" s="3">
        <v>115.60015862189</v>
      </c>
      <c r="LN88" s="3">
        <v>97.581677932573001</v>
      </c>
      <c r="LO88" s="3">
        <v>96.948955956383998</v>
      </c>
      <c r="LP88" s="3">
        <v>99.754182686942002</v>
      </c>
      <c r="LQ88" s="3">
        <v>100.21822355761</v>
      </c>
      <c r="LR88" s="3">
        <v>104.170046824031</v>
      </c>
      <c r="LS88" s="3">
        <v>85.810068099461006</v>
      </c>
      <c r="LT88" s="3">
        <v>108.08735457373</v>
      </c>
      <c r="LU88" s="3">
        <v>97.748753683527994</v>
      </c>
      <c r="LV88" s="3">
        <v>98.748329397831</v>
      </c>
      <c r="LW88" s="3">
        <v>85.926724887866996</v>
      </c>
      <c r="LX88" s="3">
        <v>95.893184982614997</v>
      </c>
      <c r="LY88" s="3">
        <v>101.588545695253</v>
      </c>
      <c r="LZ88" s="3">
        <v>96.458134930438007</v>
      </c>
      <c r="MA88" s="3">
        <v>98.319074565324001</v>
      </c>
      <c r="MB88" s="3">
        <v>86.237799502743002</v>
      </c>
      <c r="MC88" s="3">
        <v>97.745565865035005</v>
      </c>
      <c r="MD88" s="3">
        <v>92.329680242717004</v>
      </c>
      <c r="ME88" s="3">
        <v>81.881089628550995</v>
      </c>
      <c r="MF88" s="3">
        <v>93.695252618579005</v>
      </c>
      <c r="MG88" s="3">
        <v>97.173850503333995</v>
      </c>
      <c r="MH88" s="3">
        <v>97.990435587654005</v>
      </c>
      <c r="MI88" s="3">
        <v>105.833792907679</v>
      </c>
      <c r="MJ88" s="3">
        <v>96.920876189989002</v>
      </c>
      <c r="MK88" s="3">
        <v>91.394260081878002</v>
      </c>
      <c r="ML88" s="3">
        <v>100.291646605965</v>
      </c>
      <c r="MM88" s="3">
        <v>103.59313217918501</v>
      </c>
      <c r="MN88" s="3">
        <v>103.40155217349999</v>
      </c>
      <c r="MO88" s="3">
        <v>82.938330850528004</v>
      </c>
      <c r="MP88" s="3">
        <v>101.86144171715399</v>
      </c>
    </row>
    <row r="89" spans="1:354" x14ac:dyDescent="0.3">
      <c r="A89" s="7">
        <v>41699</v>
      </c>
      <c r="B89" s="19">
        <f t="shared" si="175"/>
        <v>2014</v>
      </c>
      <c r="C89" s="19">
        <f t="shared" si="176"/>
        <v>3</v>
      </c>
      <c r="D89" s="20">
        <f>+VLOOKUP(C89,'Trimestres-Meses'!A:B,2,FALSE)</f>
        <v>1</v>
      </c>
      <c r="E89" s="18" t="str">
        <f t="shared" si="177"/>
        <v>2014-1</v>
      </c>
      <c r="F89" s="25">
        <v>7.8320904028662373</v>
      </c>
      <c r="G89" s="23">
        <v>4.4393541401273886</v>
      </c>
      <c r="H89" s="24">
        <v>3.3927362627388482</v>
      </c>
      <c r="I89" s="5">
        <v>169.83</v>
      </c>
      <c r="J89" s="5">
        <v>111.83</v>
      </c>
      <c r="K89" s="5">
        <v>82.98</v>
      </c>
      <c r="L89" s="5">
        <v>1705.37</v>
      </c>
      <c r="M89" s="5">
        <v>104.04</v>
      </c>
      <c r="N89" s="5">
        <v>4.88</v>
      </c>
      <c r="O89" s="5">
        <v>2007.9</v>
      </c>
      <c r="P89" s="5">
        <v>74.599999999999994</v>
      </c>
      <c r="Q89" s="5">
        <v>73.34</v>
      </c>
      <c r="R89" s="17">
        <v>8.0000000000000004E-4</v>
      </c>
      <c r="S89" s="17">
        <v>4.3799999999999999E-2</v>
      </c>
      <c r="T89" s="3">
        <v>3661.1114285714284</v>
      </c>
      <c r="U89" s="3">
        <v>1872.34</v>
      </c>
      <c r="V89" s="3">
        <v>1.375213</v>
      </c>
      <c r="W89" s="3">
        <f>+VLOOKUP(E89,'Trimestrales USA'!C:DY,2,FALSE)/3</f>
        <v>5714.7666666666664</v>
      </c>
      <c r="X89" s="3">
        <f>+VLOOKUP($E89,'Trimestrales USA'!$C:$DY,X$1,FALSE)/3</f>
        <v>3872.7000000000003</v>
      </c>
      <c r="Y89" s="3">
        <f>+VLOOKUP($E89,'Trimestrales USA'!$C:$DY,Y$1,FALSE)/3</f>
        <v>1263.1666666666667</v>
      </c>
      <c r="Z89" s="3">
        <f>+VLOOKUP($E89,'Trimestrales USA'!$C:$DY,Z$1,FALSE)/3</f>
        <v>401.16666666666669</v>
      </c>
      <c r="AA89" s="3">
        <f>+VLOOKUP($E89,'Trimestrales USA'!$C:$DY,AA$1,FALSE)/3</f>
        <v>862</v>
      </c>
      <c r="AB89" s="3">
        <f>+VLOOKUP($E89,'Trimestrales USA'!$C:$DY,AB$1,FALSE)/3</f>
        <v>2609.5333333333333</v>
      </c>
      <c r="AC89" s="3">
        <f>+VLOOKUP($E89,'Trimestrales USA'!$C:$DY,AC$1,FALSE)/3</f>
        <v>966.4</v>
      </c>
      <c r="AD89" s="3">
        <f>+VLOOKUP($E89,'Trimestrales USA'!$C:$DY,AD$1,FALSE)/3</f>
        <v>949</v>
      </c>
      <c r="AE89" s="3">
        <f>+VLOOKUP($E89,'Trimestrales USA'!$C:$DY,AE$1,FALSE)/3</f>
        <v>771.63333333333333</v>
      </c>
      <c r="AF89" s="3">
        <f>+VLOOKUP($E89,'Trimestrales USA'!$C:$DY,AF$1,FALSE)/3</f>
        <v>182.23333333333335</v>
      </c>
      <c r="AG89" s="3">
        <f>+VLOOKUP($E89,'Trimestrales USA'!$C:$DY,AG$1,FALSE)/3</f>
        <v>352.73333333333335</v>
      </c>
      <c r="AH89" s="3">
        <f>+VLOOKUP($E89,'Trimestrales USA'!$C:$DY,AH$1,FALSE)/3</f>
        <v>236.66666666666666</v>
      </c>
      <c r="AI89" s="3">
        <f>+VLOOKUP($E89,'Trimestrales USA'!$C:$DY,AI$1,FALSE)/3</f>
        <v>177.36666666666667</v>
      </c>
      <c r="AJ89" s="3">
        <f>+VLOOKUP($E89,'Trimestrales USA'!$C:$DY,AJ$1,FALSE)/3</f>
        <v>17.433333333333334</v>
      </c>
      <c r="AK89" s="3">
        <f>+VLOOKUP($E89,'Trimestrales USA'!$C:$DY,AK$1,FALSE)/3</f>
        <v>-170.43333333333334</v>
      </c>
      <c r="AL89" s="3">
        <f>+VLOOKUP($E89,'Trimestrales USA'!$C:$DY,AL$1,FALSE)/3</f>
        <v>780.80000000000007</v>
      </c>
      <c r="AM89" s="3">
        <f>+VLOOKUP($E89,'Trimestrales USA'!$C:$DY,AM$1,FALSE)/3</f>
        <v>531.26666666666665</v>
      </c>
      <c r="AN89" s="3">
        <f>+VLOOKUP($E89,'Trimestrales USA'!$C:$DY,AN$1,FALSE)/3</f>
        <v>249.53333333333333</v>
      </c>
      <c r="AO89" s="3">
        <f>+VLOOKUP($E89,'Trimestrales USA'!$C:$DY,AO$1,FALSE)/3</f>
        <v>951.23333333333323</v>
      </c>
      <c r="AP89" s="3">
        <f>+VLOOKUP($E89,'Trimestrales USA'!$C:$DY,AP$1,FALSE)/3</f>
        <v>786.93333333333339</v>
      </c>
      <c r="AQ89" s="3">
        <f>+VLOOKUP($E89,'Trimestrales USA'!$C:$DY,AQ$1,FALSE)/3</f>
        <v>164.29999999999998</v>
      </c>
      <c r="AR89" s="3">
        <f>+VLOOKUP($E89,'Trimestrales USA'!$C:$DY,AR$1,FALSE)/3</f>
        <v>1046.0666666666666</v>
      </c>
      <c r="AS89" s="3">
        <f>+VLOOKUP($E89,'Trimestrales USA'!$C:$DY,AS$1,FALSE)/3</f>
        <v>403.93333333333334</v>
      </c>
      <c r="AT89" s="3">
        <f>+VLOOKUP($E89,'Trimestrales USA'!$C:$DY,AT$1,FALSE)/3</f>
        <v>248.1</v>
      </c>
      <c r="AU89" s="3">
        <f>+VLOOKUP($E89,'Trimestrales USA'!$C:$DY,AU$1,FALSE)/3</f>
        <v>155.83333333333334</v>
      </c>
      <c r="AV89" s="3">
        <f>+VLOOKUP($E89,'Trimestrales USA'!$C:$DY,AV$1,FALSE)/3</f>
        <v>642.13333333333333</v>
      </c>
      <c r="AW89" s="3">
        <f>+VLOOKUP($E89,'Trimestrales USA'!$C:$DY,AW$1,FALSE)/3</f>
        <v>4965.6333333333332</v>
      </c>
      <c r="AX89" s="3">
        <f>+VLOOKUP($E89,'Trimestrales USA'!$C:$DY,AX$1,FALSE)/3</f>
        <v>65.100000000000009</v>
      </c>
      <c r="AY89" s="3">
        <f>+VLOOKUP($E89,'Trimestrales USA'!$C:$DY,AY$1,FALSE)/3</f>
        <v>54.433333333333337</v>
      </c>
      <c r="AZ89" s="3">
        <f>+VLOOKUP($E89,'Trimestrales USA'!$C:$DY,AZ$1,FALSE)/3</f>
        <v>10.666666666666666</v>
      </c>
      <c r="BA89" s="3">
        <f>+VLOOKUP($E89,'Trimestrales USA'!$C:$DY,BA$1,FALSE)/3</f>
        <v>137.56666666666666</v>
      </c>
      <c r="BB89" s="3">
        <f>+VLOOKUP($E89,'Trimestrales USA'!$C:$DY,BB$1,FALSE)/3</f>
        <v>92.766666666666666</v>
      </c>
      <c r="BC89" s="3">
        <f>+VLOOKUP($E89,'Trimestrales USA'!$C:$DY,BC$1,FALSE)/3</f>
        <v>19.900000000000002</v>
      </c>
      <c r="BD89" s="3">
        <f>+VLOOKUP($E89,'Trimestrales USA'!$C:$DY,BD$1,FALSE)/3</f>
        <v>24.900000000000002</v>
      </c>
      <c r="BE89" s="3">
        <f>+VLOOKUP($E89,'Trimestrales USA'!$C:$DY,BE$1,FALSE)/3</f>
        <v>100.46666666666665</v>
      </c>
      <c r="BF89" s="3">
        <f>+VLOOKUP($E89,'Trimestrales USA'!$C:$DY,BF$1,FALSE)/3</f>
        <v>205.46666666666667</v>
      </c>
      <c r="BG89" s="3">
        <f>+VLOOKUP($E89,'Trimestrales USA'!$C:$DY,BG$1,FALSE)/3</f>
        <v>665.93333333333328</v>
      </c>
      <c r="BH89" s="3">
        <f>+VLOOKUP($E89,'Trimestrales USA'!$C:$DY,BH$1,FALSE)/3</f>
        <v>367.7</v>
      </c>
      <c r="BI89" s="3">
        <f>+VLOOKUP($E89,'Trimestrales USA'!$C:$DY,BI$1,FALSE)/3</f>
        <v>10.133333333333333</v>
      </c>
      <c r="BJ89" s="3">
        <f>+VLOOKUP($E89,'Trimestrales USA'!$C:$DY,BJ$1,FALSE)/3</f>
        <v>15.833333333333334</v>
      </c>
      <c r="BK89" s="3">
        <f>+VLOOKUP($E89,'Trimestrales USA'!$C:$DY,BK$1,FALSE)/3</f>
        <v>20.533333333333335</v>
      </c>
      <c r="BL89" s="3">
        <f>+VLOOKUP($E89,'Trimestrales USA'!$C:$DY,BL$1,FALSE)/3</f>
        <v>46.833333333333336</v>
      </c>
      <c r="BM89" s="3">
        <f>+VLOOKUP($E89,'Trimestrales USA'!$C:$DY,BM$1,FALSE)/3</f>
        <v>52.300000000000004</v>
      </c>
      <c r="BN89" s="3">
        <f>+VLOOKUP($E89,'Trimestrales USA'!$C:$DY,BN$1,FALSE)/3</f>
        <v>81.63333333333334</v>
      </c>
      <c r="BO89" s="3">
        <f>+VLOOKUP($E89,'Trimestrales USA'!$C:$DY,BO$1,FALSE)/3</f>
        <v>17.900000000000002</v>
      </c>
      <c r="BP89" s="3">
        <f>+VLOOKUP($E89,'Trimestrales USA'!$C:$DY,BP$1,FALSE)/3</f>
        <v>42.199999999999996</v>
      </c>
      <c r="BQ89" s="3">
        <f>+VLOOKUP($E89,'Trimestrales USA'!$C:$DY,BQ$1,FALSE)/3</f>
        <v>45.033333333333331</v>
      </c>
      <c r="BR89" s="3">
        <f>+VLOOKUP($E89,'Trimestrales USA'!$C:$DY,BR$1,FALSE)/3</f>
        <v>8.2333333333333325</v>
      </c>
      <c r="BS89" s="3">
        <f>+VLOOKUP($E89,'Trimestrales USA'!$C:$DY,BS$1,FALSE)/3</f>
        <v>27.099999999999998</v>
      </c>
      <c r="BT89" s="3">
        <f>+VLOOKUP($E89,'Trimestrales USA'!$C:$DY,BT$1,FALSE)/3</f>
        <v>298.23333333333335</v>
      </c>
      <c r="BU89" s="3">
        <f>+VLOOKUP($E89,'Trimestrales USA'!$C:$DY,BU$1,FALSE)/3</f>
        <v>76.733333333333334</v>
      </c>
      <c r="BV89" s="3">
        <f>+VLOOKUP($E89,'Trimestrales USA'!$C:$DY,BV$1,FALSE)/3</f>
        <v>5.8</v>
      </c>
      <c r="BW89" s="3">
        <f>+VLOOKUP($E89,'Trimestrales USA'!$C:$DY,BW$1,FALSE)/3</f>
        <v>3.4</v>
      </c>
      <c r="BX89" s="3">
        <f>+VLOOKUP($E89,'Trimestrales USA'!$C:$DY,BX$1,FALSE)/3</f>
        <v>18.599999999999998</v>
      </c>
      <c r="BY89" s="3">
        <f>+VLOOKUP($E89,'Trimestrales USA'!$C:$DY,BY$1,FALSE)/3</f>
        <v>12.833333333333334</v>
      </c>
      <c r="BZ89" s="3">
        <f>+VLOOKUP($E89,'Trimestrales USA'!$C:$DY,BZ$1,FALSE)/3</f>
        <v>51.6</v>
      </c>
      <c r="CA89" s="3">
        <f>+VLOOKUP($E89,'Trimestrales USA'!$C:$DY,CA$1,FALSE)/3</f>
        <v>107.5</v>
      </c>
      <c r="CB89" s="3">
        <f>+VLOOKUP($E89,'Trimestrales USA'!$C:$DY,CB$1,FALSE)/3</f>
        <v>21.8</v>
      </c>
      <c r="CC89" s="3">
        <f>+VLOOKUP($E89,'Trimestrales USA'!$C:$DY,CC$1,FALSE)/3</f>
        <v>350.2</v>
      </c>
      <c r="CD89" s="3">
        <f>+VLOOKUP($E89,'Trimestrales USA'!$C:$DY,CD$1,FALSE)/3</f>
        <v>317.33333333333331</v>
      </c>
      <c r="CE89" s="3">
        <f>+VLOOKUP($E89,'Trimestrales USA'!$C:$DY,CE$1,FALSE)/3</f>
        <v>57.966666666666669</v>
      </c>
      <c r="CF89" s="3">
        <f>+VLOOKUP($E89,'Trimestrales USA'!$C:$DY,CF$1,FALSE)/3</f>
        <v>45.5</v>
      </c>
      <c r="CG89" s="3">
        <f>+VLOOKUP($E89,'Trimestrales USA'!$C:$DY,CG$1,FALSE)/3</f>
        <v>45.5</v>
      </c>
      <c r="CH89" s="3">
        <f>+VLOOKUP($E89,'Trimestrales USA'!$C:$DY,CH$1,FALSE)/3</f>
        <v>168.36666666666667</v>
      </c>
      <c r="CI89" s="3">
        <f>+VLOOKUP($E89,'Trimestrales USA'!$C:$DY,CI$1,FALSE)/3</f>
        <v>166.4</v>
      </c>
      <c r="CJ89" s="3">
        <f>+VLOOKUP($E89,'Trimestrales USA'!$C:$DY,CJ$1,FALSE)/3</f>
        <v>32.266666666666666</v>
      </c>
      <c r="CK89" s="3">
        <f>+VLOOKUP($E89,'Trimestrales USA'!$C:$DY,CK$1,FALSE)/3</f>
        <v>13.833333333333334</v>
      </c>
      <c r="CL89" s="3">
        <f>+VLOOKUP($E89,'Trimestrales USA'!$C:$DY,CL$1,FALSE)/3</f>
        <v>5.5333333333333341</v>
      </c>
      <c r="CM89" s="3">
        <f>+VLOOKUP($E89,'Trimestrales USA'!$C:$DY,CM$1,FALSE)/3</f>
        <v>44.6</v>
      </c>
      <c r="CN89" s="3">
        <f>+VLOOKUP($E89,'Trimestrales USA'!$C:$DY,CN$1,FALSE)/3</f>
        <v>12.9</v>
      </c>
      <c r="CO89" s="3">
        <f>+VLOOKUP($E89,'Trimestrales USA'!$C:$DY,CO$1,FALSE)/3</f>
        <v>9.1666666666666661</v>
      </c>
      <c r="CP89" s="3">
        <f>+VLOOKUP($E89,'Trimestrales USA'!$C:$DY,CP$1,FALSE)/3</f>
        <v>32.43333333333333</v>
      </c>
      <c r="CQ89" s="3">
        <f>+VLOOKUP($E89,'Trimestrales USA'!$C:$DY,CQ$1,FALSE)/3</f>
        <v>15.633333333333333</v>
      </c>
      <c r="CR89" s="3">
        <f>+VLOOKUP($E89,'Trimestrales USA'!$C:$DY,CR$1,FALSE)/3</f>
        <v>278.56666666666666</v>
      </c>
      <c r="CS89" s="3">
        <f>+VLOOKUP($E89,'Trimestrales USA'!$C:$DY,CS$1,FALSE)/3</f>
        <v>71.466666666666669</v>
      </c>
      <c r="CT89" s="3">
        <f>+VLOOKUP($E89,'Trimestrales USA'!$C:$DY,CT$1,FALSE)/3</f>
        <v>27.533333333333331</v>
      </c>
      <c r="CU89" s="3">
        <f>+VLOOKUP($E89,'Trimestrales USA'!$C:$DY,CU$1,FALSE)/3</f>
        <v>131.96666666666667</v>
      </c>
      <c r="CV89" s="3">
        <f>+VLOOKUP($E89,'Trimestrales USA'!$C:$DY,CV$1,FALSE)/3</f>
        <v>47.6</v>
      </c>
      <c r="CW89" s="3">
        <f>+VLOOKUP($E89,'Trimestrales USA'!$C:$DY,CW$1,FALSE)/3</f>
        <v>1155.9666666666667</v>
      </c>
      <c r="CX89" s="3">
        <f>+VLOOKUP($E89,'Trimestrales USA'!$C:$DY,CX$1,FALSE)/3</f>
        <v>413.16666666666669</v>
      </c>
      <c r="CY89" s="3">
        <f>+VLOOKUP($E89,'Trimestrales USA'!$C:$DY,CY$1,FALSE)/3</f>
        <v>177.86666666666667</v>
      </c>
      <c r="CZ89" s="3">
        <f>+VLOOKUP($E89,'Trimestrales USA'!$C:$DY,CZ$1,FALSE)/3</f>
        <v>81.433333333333337</v>
      </c>
      <c r="DA89" s="3">
        <f>+VLOOKUP($E89,'Trimestrales USA'!$C:$DY,DA$1,FALSE)/3</f>
        <v>147.93333333333334</v>
      </c>
      <c r="DB89" s="3">
        <f>+VLOOKUP($E89,'Trimestrales USA'!$C:$DY,DB$1,FALSE)/3</f>
        <v>5.9333333333333336</v>
      </c>
      <c r="DC89" s="3">
        <f>+VLOOKUP($E89,'Trimestrales USA'!$C:$DY,DC$1,FALSE)/3</f>
        <v>742.80000000000007</v>
      </c>
      <c r="DD89" s="3">
        <f>+VLOOKUP($E89,'Trimestrales USA'!$C:$DY,DD$1,FALSE)/3</f>
        <v>682.69999999999993</v>
      </c>
      <c r="DE89" s="3">
        <f>+VLOOKUP($E89,'Trimestrales USA'!$C:$DY,DE$1,FALSE)/3</f>
        <v>540.9666666666667</v>
      </c>
      <c r="DF89" s="3">
        <f>+VLOOKUP($E89,'Trimestrales USA'!$C:$DY,DF$1,FALSE)/3</f>
        <v>141.73333333333332</v>
      </c>
      <c r="DG89" s="3">
        <f>+VLOOKUP($E89,'Trimestrales USA'!$C:$DY,DG$1,FALSE)/3</f>
        <v>60.1</v>
      </c>
      <c r="DH89" s="3">
        <f>+VLOOKUP($E89,'Trimestrales USA'!$C:$DY,DH$1,FALSE)/3</f>
        <v>689.4666666666667</v>
      </c>
      <c r="DI89" s="3">
        <f>+VLOOKUP($E89,'Trimestrales USA'!$C:$DY,DI$1,FALSE)/3</f>
        <v>410.56666666666666</v>
      </c>
      <c r="DJ89" s="3">
        <f>+VLOOKUP($E89,'Trimestrales USA'!$C:$DY,DJ$1,FALSE)/3</f>
        <v>72.533333333333331</v>
      </c>
      <c r="DK89" s="3">
        <f>+VLOOKUP($E89,'Trimestrales USA'!$C:$DY,DK$1,FALSE)/3</f>
        <v>87.166666666666671</v>
      </c>
      <c r="DL89" s="3">
        <f>+VLOOKUP($E89,'Trimestrales USA'!$C:$DY,DL$1,FALSE)/3</f>
        <v>250.83333333333334</v>
      </c>
      <c r="DM89" s="3">
        <f>+VLOOKUP($E89,'Trimestrales USA'!$C:$DY,DM$1,FALSE)/3</f>
        <v>111.06666666666666</v>
      </c>
      <c r="DN89" s="3">
        <f>+VLOOKUP($E89,'Trimestrales USA'!$C:$DY,DN$1,FALSE)/3</f>
        <v>167.83333333333334</v>
      </c>
      <c r="DO89" s="3">
        <f>+VLOOKUP($E89,'Trimestrales USA'!$C:$DY,DO$1,FALSE)/3</f>
        <v>153.06666666666666</v>
      </c>
      <c r="DP89" s="3">
        <f>+VLOOKUP($E89,'Trimestrales USA'!$C:$DY,DP$1,FALSE)/3</f>
        <v>14.766666666666666</v>
      </c>
      <c r="DQ89" s="3">
        <f>+VLOOKUP($E89,'Trimestrales USA'!$C:$DY,DQ$1,FALSE)/3</f>
        <v>488.09999999999997</v>
      </c>
      <c r="DR89" s="3">
        <f>+VLOOKUP($E89,'Trimestrales USA'!$C:$DY,DR$1,FALSE)/3</f>
        <v>74.033333333333331</v>
      </c>
      <c r="DS89" s="3">
        <f>+VLOOKUP($E89,'Trimestrales USA'!$C:$DY,DS$1,FALSE)/3</f>
        <v>414.06666666666666</v>
      </c>
      <c r="DT89" s="3">
        <f>+VLOOKUP($E89,'Trimestrales USA'!$C:$DY,DT$1,FALSE)/3</f>
        <v>199.9</v>
      </c>
      <c r="DU89" s="3">
        <f>+VLOOKUP($E89,'Trimestrales USA'!$C:$DY,DU$1,FALSE)/3</f>
        <v>136</v>
      </c>
      <c r="DV89" s="3">
        <f>+VLOOKUP($E89,'Trimestrales USA'!$C:$DY,DV$1,FALSE)/3</f>
        <v>43.6</v>
      </c>
      <c r="DW89" s="3">
        <f>+VLOOKUP($E89,'Trimestrales USA'!$C:$DY,DW$1,FALSE)/3</f>
        <v>34.56666666666667</v>
      </c>
      <c r="DX89" s="3">
        <f>+VLOOKUP($E89,'Trimestrales USA'!$C:$DY,DX$1,FALSE)/3</f>
        <v>223.29999999999998</v>
      </c>
      <c r="DY89" s="3">
        <f>+VLOOKUP($E89,'Trimestrales USA'!$C:$DY,DY$1,FALSE)/3</f>
        <v>62.066666666666663</v>
      </c>
      <c r="DZ89" s="3">
        <f>+VLOOKUP($E89,'Trimestrales USA'!$C:$DY,DZ$1,FALSE)/3</f>
        <v>37.133333333333333</v>
      </c>
      <c r="EA89" s="3">
        <f>+VLOOKUP($E89,'Trimestrales USA'!$C:$DY,EA$1,FALSE)/3</f>
        <v>24.933333333333334</v>
      </c>
      <c r="EB89" s="3">
        <f>+VLOOKUP($E89,'Trimestrales USA'!$C:$DY,EB$1,FALSE)/3</f>
        <v>161.26666666666668</v>
      </c>
      <c r="EC89" s="3">
        <f>+VLOOKUP($E89,'Trimestrales USA'!$C:$DY,EC$1,FALSE)/3</f>
        <v>46.199999999999996</v>
      </c>
      <c r="ED89" s="3">
        <f>+VLOOKUP($E89,'Trimestrales USA'!$C:$DY,ED$1,FALSE)/3</f>
        <v>115.06666666666666</v>
      </c>
      <c r="EE89" s="3">
        <f>+VLOOKUP($E89,'Trimestrales USA'!$C:$DY,EE$1,FALSE)/3</f>
        <v>121.73333333333333</v>
      </c>
      <c r="EF89" s="3">
        <f>+VLOOKUP($E89,'Trimestrales USA'!$C:$DY,EF$1,FALSE)/3</f>
        <v>749.13333333333333</v>
      </c>
      <c r="EG89" s="3">
        <f>+VLOOKUP($E89,'Trimestrales USA'!$C:$DY,EG$1,FALSE)/3</f>
        <v>236.96666666666667</v>
      </c>
      <c r="EH89" s="3">
        <f>+VLOOKUP($E89,'Trimestrales USA'!$C:$DY,EH$1,FALSE)/3</f>
        <v>221.36666666666667</v>
      </c>
      <c r="EI89" s="3">
        <f>+VLOOKUP($E89,'Trimestrales USA'!$C:$DY,EI$1,FALSE)/3</f>
        <v>133.5</v>
      </c>
      <c r="EJ89" s="3">
        <f>+VLOOKUP($E89,'Trimestrales USA'!$C:$DY,EJ$1,FALSE)/3</f>
        <v>87.866666666666674</v>
      </c>
      <c r="EK89" s="3">
        <f>+VLOOKUP($E89,'Trimestrales USA'!$C:$DY,EK$1,FALSE)/3</f>
        <v>15.6</v>
      </c>
      <c r="EL89" s="3">
        <f>+VLOOKUP($E89,'Trimestrales USA'!$C:$DY,EL$1,FALSE)/3</f>
        <v>512.16666666666663</v>
      </c>
      <c r="EM89" s="3">
        <f>+VLOOKUP($E89,'Trimestrales USA'!$C:$DY,EM$1,FALSE)/3</f>
        <v>468.33333333333331</v>
      </c>
      <c r="EN89" s="3">
        <f>+VLOOKUP($E89,'Trimestrales USA'!$C:$DY,EN$1,FALSE)/3</f>
        <v>43.866666666666667</v>
      </c>
      <c r="EO89" s="3">
        <f>+VLOOKUP($E89,'Trimestrales USA'!$C:$DY,EO$1,FALSE)/3</f>
        <v>0</v>
      </c>
      <c r="EP89" s="3">
        <f>+VLOOKUP($E89,'Trimestrales USA'!$C:$DY,EP$1,FALSE)/3</f>
        <v>1074.0666666666666</v>
      </c>
      <c r="EQ89" s="3">
        <f>+VLOOKUP($E89,'Trimestrales USA'!$C:$DY,EQ$1,FALSE)/3</f>
        <v>3891.5666666666671</v>
      </c>
      <c r="ER89" s="3">
        <f>+VLOOKUP($E89,'Trimestrales USA'!$C:$DY,ER$1,FALSE)/3</f>
        <v>0</v>
      </c>
      <c r="ES89" s="3">
        <f>+VLOOKUP($E89,'Trimestrales MX'!$C:$FS,ES$1,FALSE)/3</f>
        <v>5387358.7333333334</v>
      </c>
      <c r="ET89" s="3">
        <f>+VLOOKUP($E89,'Trimestrales MX'!$C:$FS,ET$1,FALSE)/3</f>
        <v>214724.55133333334</v>
      </c>
      <c r="EU89" s="3">
        <f>+VLOOKUP($E89,'Trimestrales MX'!$C:$FS,EU$1,FALSE)/3</f>
        <v>5172634.1823333334</v>
      </c>
      <c r="EV89" s="3">
        <f>+VLOOKUP($E89,'Trimestrales MX'!$C:$FS,EV$1,FALSE)/3</f>
        <v>161074.74766666666</v>
      </c>
      <c r="EW89" s="3">
        <f>+VLOOKUP($E89,'Trimestrales MX'!$C:$FS,EW$1,FALSE)/3</f>
        <v>161074.74766666666</v>
      </c>
      <c r="EX89" s="3">
        <f>+VLOOKUP($E89,'Trimestrales MX'!$C:$FS,EX$1,FALSE)/3</f>
        <v>97837.885999999999</v>
      </c>
      <c r="EY89" s="3">
        <f>+VLOOKUP($E89,'Trimestrales MX'!$C:$FS,EY$1,FALSE)/3</f>
        <v>52940.691666666673</v>
      </c>
      <c r="EZ89" s="3">
        <f>+VLOOKUP($E89,'Trimestrales MX'!$C:$FS,EZ$1,FALSE)/3</f>
        <v>5521.7230000000009</v>
      </c>
      <c r="FA89" s="3">
        <f>+VLOOKUP($E89,'Trimestrales MX'!$C:$FS,FA$1,FALSE)/3</f>
        <v>4020.5259999999998</v>
      </c>
      <c r="FB89" s="3">
        <f>+VLOOKUP($E89,'Trimestrales MX'!$C:$FS,FB$1,FALSE)/3</f>
        <v>753.92099999999994</v>
      </c>
      <c r="FC89" s="3">
        <f>+VLOOKUP($E89,'Trimestrales MX'!$C:$FS,FC$1,FALSE)/3</f>
        <v>1734858.5413333334</v>
      </c>
      <c r="FD89" s="3">
        <f>+VLOOKUP($E89,'Trimestrales MX'!$C:$FS,FD$1,FALSE)/3</f>
        <v>387756.05700000003</v>
      </c>
      <c r="FE89" s="3">
        <f>+VLOOKUP($E89,'Trimestrales MX'!$C:$FS,FE$1,FALSE)/3</f>
        <v>291795.10166666668</v>
      </c>
      <c r="FF89" s="3">
        <f>+VLOOKUP($E89,'Trimestrales MX'!$C:$FS,FF$1,FALSE)/3</f>
        <v>55422.510333333332</v>
      </c>
      <c r="FG89" s="3">
        <f>+VLOOKUP($E89,'Trimestrales MX'!$C:$FS,FG$1,FALSE)/3</f>
        <v>40538.445333333329</v>
      </c>
      <c r="FH89" s="3">
        <f>+VLOOKUP($E89,'Trimestrales MX'!$C:$FS,FH$1,FALSE)/3</f>
        <v>82118.30733333333</v>
      </c>
      <c r="FI89" s="3">
        <f>+VLOOKUP($E89,'Trimestrales MX'!$C:$FS,FI$1,FALSE)/3</f>
        <v>63598.889333333333</v>
      </c>
      <c r="FJ89" s="3">
        <f>+VLOOKUP($E89,'Trimestrales MX'!$C:$FS,FJ$1,FALSE)/3</f>
        <v>18519.418000000001</v>
      </c>
      <c r="FK89" s="3">
        <f>+VLOOKUP($E89,'Trimestrales MX'!$C:$FS,FK$1,FALSE)/3</f>
        <v>392447.97333333333</v>
      </c>
      <c r="FL89" s="3">
        <f>+VLOOKUP($E89,'Trimestrales MX'!$C:$FS,FL$1,FALSE)/3</f>
        <v>261801.777</v>
      </c>
      <c r="FM89" s="3">
        <f>+VLOOKUP($E89,'Trimestrales MX'!$C:$FS,FM$1,FALSE)/3</f>
        <v>83088.122333333333</v>
      </c>
      <c r="FN89" s="3">
        <f>+VLOOKUP($E89,'Trimestrales MX'!$C:$FS,FN$1,FALSE)/3</f>
        <v>47558.074000000001</v>
      </c>
      <c r="FO89" s="3">
        <f>+VLOOKUP($E89,'Trimestrales MX'!$C:$FS,FO$1,FALSE)/3</f>
        <v>872536.20366666664</v>
      </c>
      <c r="FP89" s="3">
        <f>+VLOOKUP($E89,'Trimestrales MX'!$C:$FS,FP$1,FALSE)/3</f>
        <v>205195.36133333333</v>
      </c>
      <c r="FQ89" s="3">
        <f>+VLOOKUP($E89,'Trimestrales MX'!$C:$FS,FQ$1,FALSE)/3</f>
        <v>6339.1346666666659</v>
      </c>
      <c r="FR89" s="3">
        <f>+VLOOKUP($E89,'Trimestrales MX'!$C:$FS,FR$1,FALSE)/3</f>
        <v>16697.633333333335</v>
      </c>
      <c r="FS89" s="3">
        <f>+VLOOKUP($E89,'Trimestrales MX'!$C:$FS,FS$1,FALSE)/3</f>
        <v>17172.362666666668</v>
      </c>
      <c r="FT89" s="3">
        <f>+VLOOKUP($E89,'Trimestrales MX'!$C:$FS,FT$1,FALSE)/3</f>
        <v>6720.4840000000004</v>
      </c>
      <c r="FU89" s="3">
        <f>+VLOOKUP($E89,'Trimestrales MX'!$C:$FS,FU$1,FALSE)/3</f>
        <v>20796.030666666666</v>
      </c>
      <c r="FV89" s="3">
        <f>+VLOOKUP($E89,'Trimestrales MX'!$C:$FS,FV$1,FALSE)/3</f>
        <v>43314.138333333329</v>
      </c>
      <c r="FW89" s="3">
        <f>+VLOOKUP($E89,'Trimestrales MX'!$C:$FS,FW$1,FALSE)/3</f>
        <v>1114.4923333333334</v>
      </c>
      <c r="FX89" s="3">
        <f>+VLOOKUP($E89,'Trimestrales MX'!$C:$FS,FX$1,FALSE)/3</f>
        <v>64086.256666666661</v>
      </c>
      <c r="FY89" s="3">
        <f>+VLOOKUP($E89,'Trimestrales MX'!$C:$FS,FY$1,FALSE)/3</f>
        <v>28954.828666666668</v>
      </c>
      <c r="FZ89" s="3">
        <f>+VLOOKUP($E89,'Trimestrales MX'!$C:$FS,FZ$1,FALSE)/3</f>
        <v>41579.056333333334</v>
      </c>
      <c r="GA89" s="3">
        <f>+VLOOKUP($E89,'Trimestrales MX'!$C:$FS,GA$1,FALSE)/3</f>
        <v>36377.071333333333</v>
      </c>
      <c r="GB89" s="3">
        <f>+VLOOKUP($E89,'Trimestrales MX'!$C:$FS,GB$1,FALSE)/3</f>
        <v>5201.9849999999997</v>
      </c>
      <c r="GC89" s="3">
        <f>+VLOOKUP($E89,'Trimestrales MX'!$C:$FS,GC$1,FALSE)/3</f>
        <v>8256.8556666666664</v>
      </c>
      <c r="GD89" s="3">
        <f>+VLOOKUP($E89,'Trimestrales MX'!$C:$FS,GD$1,FALSE)/3</f>
        <v>1592.0573333333332</v>
      </c>
      <c r="GE89" s="3">
        <f>+VLOOKUP($E89,'Trimestrales MX'!$C:$FS,GE$1,FALSE)/3</f>
        <v>5770.7129999999997</v>
      </c>
      <c r="GF89" s="3">
        <f>+VLOOKUP($E89,'Trimestrales MX'!$C:$FS,GF$1,FALSE)/3</f>
        <v>894.08533333333332</v>
      </c>
      <c r="GG89" s="3">
        <f>+VLOOKUP($E89,'Trimestrales MX'!$C:$FS,GG$1,FALSE)/3</f>
        <v>4371.8606666666665</v>
      </c>
      <c r="GH89" s="3">
        <f>+VLOOKUP($E89,'Trimestrales MX'!$C:$FS,GH$1,FALSE)/3</f>
        <v>1327.9323333333334</v>
      </c>
      <c r="GI89" s="3">
        <f>+VLOOKUP($E89,'Trimestrales MX'!$C:$FS,GI$1,FALSE)/3</f>
        <v>3043.9283333333333</v>
      </c>
      <c r="GJ89" s="3">
        <f>+VLOOKUP($E89,'Trimestrales MX'!$C:$FS,GJ$1,FALSE)/3</f>
        <v>18948.896666666667</v>
      </c>
      <c r="GK89" s="3">
        <f>+VLOOKUP($E89,'Trimestrales MX'!$C:$FS,GK$1,FALSE)/3</f>
        <v>1922.1456666666666</v>
      </c>
      <c r="GL89" s="3">
        <f>+VLOOKUP($E89,'Trimestrales MX'!$C:$FS,GL$1,FALSE)/3</f>
        <v>16246.411</v>
      </c>
      <c r="GM89" s="3">
        <f>+VLOOKUP($E89,'Trimestrales MX'!$C:$FS,GM$1,FALSE)/3</f>
        <v>780.33966666666663</v>
      </c>
      <c r="GN89" s="3">
        <f>+VLOOKUP($E89,'Trimestrales MX'!$C:$FS,GN$1,FALSE)/3</f>
        <v>7538.6889999999994</v>
      </c>
      <c r="GO89" s="3">
        <f>+VLOOKUP($E89,'Trimestrales MX'!$C:$FS,GO$1,FALSE)/3</f>
        <v>1361.4259999999999</v>
      </c>
      <c r="GP89" s="3">
        <f>+VLOOKUP($E89,'Trimestrales MX'!$C:$FS,GP$1,FALSE)/3</f>
        <v>5347.3666666666668</v>
      </c>
      <c r="GQ89" s="3">
        <f>+VLOOKUP($E89,'Trimestrales MX'!$C:$FS,GQ$1,FALSE)/3</f>
        <v>829.89600000000007</v>
      </c>
      <c r="GR89" s="3">
        <f>+VLOOKUP($E89,'Trimestrales MX'!$C:$FS,GR$1,FALSE)/3</f>
        <v>7601.7249999999995</v>
      </c>
      <c r="GS89" s="3">
        <f>+VLOOKUP($E89,'Trimestrales MX'!$C:$FS,GS$1,FALSE)/3</f>
        <v>4238.2366666666667</v>
      </c>
      <c r="GT89" s="3">
        <f>+VLOOKUP($E89,'Trimestrales MX'!$C:$FS,GT$1,FALSE)/3</f>
        <v>235.43633333333332</v>
      </c>
      <c r="GU89" s="3">
        <f>+VLOOKUP($E89,'Trimestrales MX'!$C:$FS,GU$1,FALSE)/3</f>
        <v>3128.0520000000001</v>
      </c>
      <c r="GV89" s="3">
        <f>+VLOOKUP($E89,'Trimestrales MX'!$C:$FS,GV$1,FALSE)/3</f>
        <v>15481.386666666667</v>
      </c>
      <c r="GW89" s="3">
        <f>+VLOOKUP($E89,'Trimestrales MX'!$C:$FS,GW$1,FALSE)/3</f>
        <v>5150.6266666666661</v>
      </c>
      <c r="GX89" s="3">
        <f>+VLOOKUP($E89,'Trimestrales MX'!$C:$FS,GX$1,FALSE)/3</f>
        <v>10330.76</v>
      </c>
      <c r="GY89" s="3">
        <f>+VLOOKUP($E89,'Trimestrales MX'!$C:$FS,GY$1,FALSE)/3</f>
        <v>5452.8040000000001</v>
      </c>
      <c r="GZ89" s="3">
        <f>+VLOOKUP($E89,'Trimestrales MX'!$C:$FS,GZ$1,FALSE)/3</f>
        <v>24440.811666666665</v>
      </c>
      <c r="HA89" s="3">
        <f>+VLOOKUP($E89,'Trimestrales MX'!$C:$FS,HA$1,FALSE)/3</f>
        <v>89463.292000000001</v>
      </c>
      <c r="HB89" s="3">
        <f>+VLOOKUP($E89,'Trimestrales MX'!$C:$FS,HB$1,FALSE)/3</f>
        <v>44234.67533333334</v>
      </c>
      <c r="HC89" s="3">
        <f>+VLOOKUP($E89,'Trimestrales MX'!$C:$FS,HC$1,FALSE)/3</f>
        <v>6716.0389999999998</v>
      </c>
      <c r="HD89" s="3">
        <f>+VLOOKUP($E89,'Trimestrales MX'!$C:$FS,HD$1,FALSE)/3</f>
        <v>2659.2783333333332</v>
      </c>
      <c r="HE89" s="3">
        <f>+VLOOKUP($E89,'Trimestrales MX'!$C:$FS,HE$1,FALSE)/3</f>
        <v>13896.595333333333</v>
      </c>
      <c r="HF89" s="3">
        <f>+VLOOKUP($E89,'Trimestrales MX'!$C:$FS,HF$1,FALSE)/3</f>
        <v>3793.7109999999998</v>
      </c>
      <c r="HG89" s="3">
        <f>+VLOOKUP($E89,'Trimestrales MX'!$C:$FS,HG$1,FALSE)/3</f>
        <v>13777.350666666667</v>
      </c>
      <c r="HH89" s="3">
        <f>+VLOOKUP($E89,'Trimestrales MX'!$C:$FS,HH$1,FALSE)/3</f>
        <v>4385.6419999999998</v>
      </c>
      <c r="HI89" s="3">
        <f>+VLOOKUP($E89,'Trimestrales MX'!$C:$FS,HI$1,FALSE)/3</f>
        <v>23506.447333333334</v>
      </c>
      <c r="HJ89" s="3">
        <f>+VLOOKUP($E89,'Trimestrales MX'!$C:$FS,HJ$1,FALSE)/3</f>
        <v>18063.343333333334</v>
      </c>
      <c r="HK89" s="3">
        <f>+VLOOKUP($E89,'Trimestrales MX'!$C:$FS,HK$1,FALSE)/3</f>
        <v>5443.1040000000003</v>
      </c>
      <c r="HL89" s="3">
        <f>+VLOOKUP($E89,'Trimestrales MX'!$C:$FS,HL$1,FALSE)/3</f>
        <v>22151.593666666668</v>
      </c>
      <c r="HM89" s="3">
        <f>+VLOOKUP($E89,'Trimestrales MX'!$C:$FS,HM$1,FALSE)/3</f>
        <v>4533.402</v>
      </c>
      <c r="HN89" s="3">
        <f>+VLOOKUP($E89,'Trimestrales MX'!$C:$FS,HN$1,FALSE)/3</f>
        <v>6970.9896666666673</v>
      </c>
      <c r="HO89" s="3">
        <f>+VLOOKUP($E89,'Trimestrales MX'!$C:$FS,HO$1,FALSE)/3</f>
        <v>6967.5093333333325</v>
      </c>
      <c r="HP89" s="3">
        <f>+VLOOKUP($E89,'Trimestrales MX'!$C:$FS,HP$1,FALSE)/3</f>
        <v>1692.0533333333333</v>
      </c>
      <c r="HQ89" s="3">
        <f>+VLOOKUP($E89,'Trimestrales MX'!$C:$FS,HQ$1,FALSE)/3</f>
        <v>1987.6393333333333</v>
      </c>
      <c r="HR89" s="3">
        <f>+VLOOKUP($E89,'Trimestrales MX'!$C:$FS,HR$1,FALSE)/3</f>
        <v>64797.083333333336</v>
      </c>
      <c r="HS89" s="3">
        <f>+VLOOKUP($E89,'Trimestrales MX'!$C:$FS,HS$1,FALSE)/3</f>
        <v>26988.411333333333</v>
      </c>
      <c r="HT89" s="3">
        <f>+VLOOKUP($E89,'Trimestrales MX'!$C:$FS,HT$1,FALSE)/3</f>
        <v>10721.657333333334</v>
      </c>
      <c r="HU89" s="3">
        <f>+VLOOKUP($E89,'Trimestrales MX'!$C:$FS,HU$1,FALSE)/3</f>
        <v>2454.5480000000002</v>
      </c>
      <c r="HV89" s="3">
        <f>+VLOOKUP($E89,'Trimestrales MX'!$C:$FS,HV$1,FALSE)/3</f>
        <v>22570.149999999998</v>
      </c>
      <c r="HW89" s="3">
        <f>+VLOOKUP($E89,'Trimestrales MX'!$C:$FS,HW$1,FALSE)/3</f>
        <v>2062.317</v>
      </c>
      <c r="HX89" s="3">
        <f>+VLOOKUP($E89,'Trimestrales MX'!$C:$FS,HX$1,FALSE)/3</f>
        <v>30237.314333333332</v>
      </c>
      <c r="HY89" s="3">
        <f>+VLOOKUP($E89,'Trimestrales MX'!$C:$FS,HY$1,FALSE)/3</f>
        <v>1288.8036666666667</v>
      </c>
      <c r="HZ89" s="3">
        <f>+VLOOKUP($E89,'Trimestrales MX'!$C:$FS,HZ$1,FALSE)/3</f>
        <v>2755.9069999999997</v>
      </c>
      <c r="IA89" s="3">
        <f>+VLOOKUP($E89,'Trimestrales MX'!$C:$FS,IA$1,FALSE)/3</f>
        <v>8515.866</v>
      </c>
      <c r="IB89" s="3">
        <f>+VLOOKUP($E89,'Trimestrales MX'!$C:$FS,IB$1,FALSE)/3</f>
        <v>2376.1226666666666</v>
      </c>
      <c r="IC89" s="3">
        <f>+VLOOKUP($E89,'Trimestrales MX'!$C:$FS,IC$1,FALSE)/3</f>
        <v>1164.9363333333333</v>
      </c>
      <c r="ID89" s="3">
        <f>+VLOOKUP($E89,'Trimestrales MX'!$C:$FS,ID$1,FALSE)/3</f>
        <v>2374.511</v>
      </c>
      <c r="IE89" s="3">
        <f>+VLOOKUP($E89,'Trimestrales MX'!$C:$FS,IE$1,FALSE)/3</f>
        <v>3083.902</v>
      </c>
      <c r="IF89" s="3">
        <f>+VLOOKUP($E89,'Trimestrales MX'!$C:$FS,IF$1,FALSE)/3</f>
        <v>2864.2396666666664</v>
      </c>
      <c r="IG89" s="3">
        <f>+VLOOKUP($E89,'Trimestrales MX'!$C:$FS,IG$1,FALSE)/3</f>
        <v>5813.0263333333342</v>
      </c>
      <c r="IH89" s="3">
        <f>+VLOOKUP($E89,'Trimestrales MX'!$C:$FS,IH$1,FALSE)/3</f>
        <v>34086.902999999998</v>
      </c>
      <c r="II89" s="3">
        <f>+VLOOKUP($E89,'Trimestrales MX'!$C:$FS,II$1,FALSE)/3</f>
        <v>4274.5423333333338</v>
      </c>
      <c r="IJ89" s="3">
        <f>+VLOOKUP($E89,'Trimestrales MX'!$C:$FS,IJ$1,FALSE)/3</f>
        <v>2134.5606666666667</v>
      </c>
      <c r="IK89" s="3">
        <f>+VLOOKUP($E89,'Trimestrales MX'!$C:$FS,IK$1,FALSE)/3</f>
        <v>389.14000000000004</v>
      </c>
      <c r="IL89" s="3">
        <f>+VLOOKUP($E89,'Trimestrales MX'!$C:$FS,IL$1,FALSE)/3</f>
        <v>6526.2756666666673</v>
      </c>
      <c r="IM89" s="3">
        <f>+VLOOKUP($E89,'Trimestrales MX'!$C:$FS,IM$1,FALSE)/3</f>
        <v>598.70966666666664</v>
      </c>
      <c r="IN89" s="3">
        <f>+VLOOKUP($E89,'Trimestrales MX'!$C:$FS,IN$1,FALSE)/3</f>
        <v>12750.241666666667</v>
      </c>
      <c r="IO89" s="3">
        <f>+VLOOKUP($E89,'Trimestrales MX'!$C:$FS,IO$1,FALSE)/3</f>
        <v>7413.433</v>
      </c>
      <c r="IP89" s="3">
        <f>+VLOOKUP($E89,'Trimestrales MX'!$C:$FS,IP$1,FALSE)/3</f>
        <v>62007.652666666669</v>
      </c>
      <c r="IQ89" s="3">
        <f>+VLOOKUP($E89,'Trimestrales MX'!$C:$FS,IQ$1,FALSE)/3</f>
        <v>25225.624</v>
      </c>
      <c r="IR89" s="3">
        <f>+VLOOKUP($E89,'Trimestrales MX'!$C:$FS,IR$1,FALSE)/3</f>
        <v>7343.0920000000006</v>
      </c>
      <c r="IS89" s="3">
        <f>+VLOOKUP($E89,'Trimestrales MX'!$C:$FS,IS$1,FALSE)/3</f>
        <v>10636.97</v>
      </c>
      <c r="IT89" s="3">
        <f>+VLOOKUP($E89,'Trimestrales MX'!$C:$FS,IT$1,FALSE)/3</f>
        <v>14079.962</v>
      </c>
      <c r="IU89" s="3">
        <f>+VLOOKUP($E89,'Trimestrales MX'!$C:$FS,IU$1,FALSE)/3</f>
        <v>4222.4740000000002</v>
      </c>
      <c r="IV89" s="3">
        <f>+VLOOKUP($E89,'Trimestrales MX'!$C:$FS,IV$1,FALSE)/3</f>
        <v>499.53033333333332</v>
      </c>
      <c r="IW89" s="3">
        <f>+VLOOKUP($E89,'Trimestrales MX'!$C:$FS,IW$1,FALSE)/3</f>
        <v>25456.872666666666</v>
      </c>
      <c r="IX89" s="3">
        <f>+VLOOKUP($E89,'Trimestrales MX'!$C:$FS,IX$1,FALSE)/3</f>
        <v>2228.3596666666667</v>
      </c>
      <c r="IY89" s="3">
        <f>+VLOOKUP($E89,'Trimestrales MX'!$C:$FS,IY$1,FALSE)/3</f>
        <v>4226.6566666666668</v>
      </c>
      <c r="IZ89" s="3">
        <f>+VLOOKUP($E89,'Trimestrales MX'!$C:$FS,IZ$1,FALSE)/3</f>
        <v>9750.2686666666668</v>
      </c>
      <c r="JA89" s="3">
        <f>+VLOOKUP($E89,'Trimestrales MX'!$C:$FS,JA$1,FALSE)/3</f>
        <v>9251.5879999999997</v>
      </c>
      <c r="JB89" s="3">
        <f>+VLOOKUP($E89,'Trimestrales MX'!$C:$FS,JB$1,FALSE)/3</f>
        <v>155352.00899999999</v>
      </c>
      <c r="JC89" s="3">
        <f>+VLOOKUP($E89,'Trimestrales MX'!$C:$FS,JC$1,FALSE)/3</f>
        <v>76290.667333333331</v>
      </c>
      <c r="JD89" s="3">
        <f>+VLOOKUP($E89,'Trimestrales MX'!$C:$FS,JD$1,FALSE)/3</f>
        <v>2778.3409999999999</v>
      </c>
      <c r="JE89" s="3">
        <f>+VLOOKUP($E89,'Trimestrales MX'!$C:$FS,JE$1,FALSE)/3</f>
        <v>64334.352666666666</v>
      </c>
      <c r="JF89" s="3">
        <f>+VLOOKUP($E89,'Trimestrales MX'!$C:$FS,JF$1,FALSE)/3</f>
        <v>5626.1726666666664</v>
      </c>
      <c r="JG89" s="3">
        <f>+VLOOKUP($E89,'Trimestrales MX'!$C:$FS,JG$1,FALSE)/3</f>
        <v>3782.7420000000002</v>
      </c>
      <c r="JH89" s="3">
        <f>+VLOOKUP($E89,'Trimestrales MX'!$C:$FS,JH$1,FALSE)/3</f>
        <v>462.0453333333333</v>
      </c>
      <c r="JI89" s="3">
        <f>+VLOOKUP($E89,'Trimestrales MX'!$C:$FS,JI$1,FALSE)/3</f>
        <v>2077.6880000000001</v>
      </c>
      <c r="JJ89" s="3">
        <f>+VLOOKUP($E89,'Trimestrales MX'!$C:$FS,JJ$1,FALSE)/3</f>
        <v>9205.1366666666672</v>
      </c>
      <c r="JK89" s="3">
        <f>+VLOOKUP($E89,'Trimestrales MX'!$C:$FS,JK$1,FALSE)/3</f>
        <v>6880.2116666666661</v>
      </c>
      <c r="JL89" s="3">
        <f>+VLOOKUP($E89,'Trimestrales MX'!$C:$FS,JL$1,FALSE)/3</f>
        <v>1054.3486666666665</v>
      </c>
      <c r="JM89" s="3">
        <f>+VLOOKUP($E89,'Trimestrales MX'!$C:$FS,JM$1,FALSE)/3</f>
        <v>1270.576</v>
      </c>
      <c r="JN89" s="3">
        <f>+VLOOKUP($E89,'Trimestrales MX'!$C:$FS,JN$1,FALSE)/3</f>
        <v>17404.452000000001</v>
      </c>
      <c r="JO89" s="3">
        <f>+VLOOKUP($E89,'Trimestrales MX'!$C:$FS,JO$1,FALSE)/3</f>
        <v>7906.8393333333333</v>
      </c>
      <c r="JP89" s="3">
        <f>+VLOOKUP($E89,'Trimestrales MX'!$C:$FS,JP$1,FALSE)/3</f>
        <v>9497.612666666666</v>
      </c>
      <c r="JQ89" s="3">
        <f>+VLOOKUP($E89,'Trimestrales MX'!$C:$FS,JQ$1,FALSE)/3</f>
        <v>3276700.8933333331</v>
      </c>
      <c r="JR89" s="3">
        <f>+VLOOKUP($E89,'Trimestrales MX'!$C:$FS,JR$1,FALSE)/3</f>
        <v>415898.10433333338</v>
      </c>
      <c r="JS89" s="3">
        <f>+VLOOKUP($E89,'Trimestrales MX'!$C:$FS,JS$1,FALSE)/3</f>
        <v>457916.61900000001</v>
      </c>
      <c r="JT89" s="3">
        <f>+VLOOKUP($E89,'Trimestrales MX'!$C:$FS,JT$1,FALSE)/3</f>
        <v>338039.58433333336</v>
      </c>
      <c r="JU89" s="3">
        <f>+VLOOKUP($E89,'Trimestrales MX'!$C:$FS,JU$1,FALSE)/3</f>
        <v>8787.1673333333329</v>
      </c>
      <c r="JV89" s="3">
        <f>+VLOOKUP($E89,'Trimestrales MX'!$C:$FS,JV$1,FALSE)/3</f>
        <v>6290.3166666666666</v>
      </c>
      <c r="JW89" s="3">
        <f>+VLOOKUP($E89,'Trimestrales MX'!$C:$FS,JW$1,FALSE)/3</f>
        <v>4614.9243333333334</v>
      </c>
      <c r="JX89" s="3">
        <f>+VLOOKUP($E89,'Trimestrales MX'!$C:$FS,JX$1,FALSE)/3</f>
        <v>168749.02066666665</v>
      </c>
      <c r="JY89" s="3">
        <f>+VLOOKUP($E89,'Trimestrales MX'!$C:$FS,JY$1,FALSE)/3</f>
        <v>114117.55200000001</v>
      </c>
      <c r="JZ89" s="3">
        <f>+VLOOKUP($E89,'Trimestrales MX'!$C:$FS,JZ$1,FALSE)/3</f>
        <v>25820.233333333334</v>
      </c>
      <c r="KA89" s="3">
        <f>+VLOOKUP($E89,'Trimestrales MX'!$C:$FS,KA$1,FALSE)/3</f>
        <v>6108.8456666666671</v>
      </c>
      <c r="KB89" s="3">
        <f>+VLOOKUP($E89,'Trimestrales MX'!$C:$FS,KB$1,FALSE)/3</f>
        <v>3551.5246666666667</v>
      </c>
      <c r="KC89" s="3">
        <f>+VLOOKUP($E89,'Trimestrales MX'!$C:$FS,KC$1,FALSE)/3</f>
        <v>109116.47466666666</v>
      </c>
      <c r="KD89" s="3">
        <f>+VLOOKUP($E89,'Trimestrales MX'!$C:$FS,KD$1,FALSE)/3</f>
        <v>4717.4636666666665</v>
      </c>
      <c r="KE89" s="3">
        <f>+VLOOKUP($E89,'Trimestrales MX'!$C:$FS,KE$1,FALSE)/3</f>
        <v>7343.82</v>
      </c>
      <c r="KF89" s="3">
        <f>+VLOOKUP($E89,'Trimestrales MX'!$C:$FS,KF$1,FALSE)/3</f>
        <v>8070.0186666666668</v>
      </c>
      <c r="KG89" s="3">
        <f>+VLOOKUP($E89,'Trimestrales MX'!$C:$FS,KG$1,FALSE)/3</f>
        <v>87759.016666666663</v>
      </c>
      <c r="KH89" s="3">
        <f>+VLOOKUP($E89,'Trimestrales MX'!$C:$FS,KH$1,FALSE)/3</f>
        <v>697.44</v>
      </c>
      <c r="KI89" s="3">
        <f>+VLOOKUP($E89,'Trimestrales MX'!$C:$FS,KI$1,FALSE)/3</f>
        <v>528.71566666666661</v>
      </c>
      <c r="KJ89" s="3">
        <f>+VLOOKUP($E89,'Trimestrales MX'!$C:$FS,KJ$1,FALSE)/3</f>
        <v>195719.09333333335</v>
      </c>
      <c r="KK89" s="3">
        <f>+VLOOKUP($E89,'Trimestrales MX'!$C:$FS,KK$1,FALSE)/3</f>
        <v>167193.43966666667</v>
      </c>
      <c r="KL89" s="3">
        <f>+VLOOKUP($E89,'Trimestrales MX'!$C:$FS,KL$1,FALSE)/3</f>
        <v>28525.653666666665</v>
      </c>
      <c r="KM89" s="3">
        <f>+VLOOKUP($E89,'Trimestrales MX'!$C:$FS,KM$1,FALSE)/3</f>
        <v>624556.72333333327</v>
      </c>
      <c r="KN89" s="3">
        <f>+VLOOKUP($E89,'Trimestrales MX'!$C:$FS,KN$1,FALSE)/3</f>
        <v>602149.72066666663</v>
      </c>
      <c r="KO89" s="3">
        <f>+VLOOKUP($E89,'Trimestrales MX'!$C:$FS,KO$1,FALSE)/3</f>
        <v>22407.002666666667</v>
      </c>
      <c r="KP89" s="3">
        <f>+VLOOKUP($E89,'Trimestrales MX'!$C:$FS,KP$1,FALSE)/3</f>
        <v>96867.37533333333</v>
      </c>
      <c r="KQ89" s="3">
        <f>+VLOOKUP($E89,'Trimestrales MX'!$C:$FS,KQ$1,FALSE)/3</f>
        <v>33649.617333333335</v>
      </c>
      <c r="KR89" s="3">
        <f>+VLOOKUP($E89,'Trimestrales MX'!$C:$FS,KR$1,FALSE)/3</f>
        <v>182657.51466666666</v>
      </c>
      <c r="KS89" s="3">
        <f>+VLOOKUP($E89,'Trimestrales MX'!$C:$FS,KS$1,FALSE)/3</f>
        <v>224115.49533333335</v>
      </c>
      <c r="KT89" s="3">
        <f>+VLOOKUP($E89,'Trimestrales MX'!$C:$FS,KT$1,FALSE)/3</f>
        <v>126269.95133333333</v>
      </c>
      <c r="KU89" s="3">
        <f>+VLOOKUP($E89,'Trimestrales MX'!$C:$FS,KU$1,FALSE)/3</f>
        <v>56244.08833333334</v>
      </c>
      <c r="KV89" s="3">
        <f>+VLOOKUP($E89,'Trimestrales MX'!$C:$FS,KV$1,FALSE)/3</f>
        <v>66077.982333333333</v>
      </c>
      <c r="KW89" s="3">
        <f>+VLOOKUP($E89,'Trimestrales MX'!$C:$FS,KW$1,FALSE)/3</f>
        <v>3947.8803333333331</v>
      </c>
      <c r="KX89" s="3">
        <f>+VLOOKUP($E89,'Trimestrales MX'!$C:$FS,KX$1,FALSE)/3</f>
        <v>23432.947333333334</v>
      </c>
      <c r="KY89" s="3">
        <f>+VLOOKUP($E89,'Trimestrales MX'!$C:$FS,KY$1,FALSE)/3</f>
        <v>10684.097333333333</v>
      </c>
      <c r="KZ89" s="3">
        <f>+VLOOKUP($E89,'Trimestrales MX'!$C:$FS,KZ$1,FALSE)/3</f>
        <v>12748.849666666667</v>
      </c>
      <c r="LA89" s="3">
        <f>+VLOOKUP($E89,'Trimestrales MX'!$C:$FS,LA$1,FALSE)/3</f>
        <v>117112.97533333332</v>
      </c>
      <c r="LB89" s="3">
        <f>+VLOOKUP($E89,'Trimestrales MX'!$C:$FS,LB$1,FALSE)/3</f>
        <v>56938.321666666663</v>
      </c>
      <c r="LC89" s="3">
        <f>+VLOOKUP($E89,'Trimestrales MX'!$C:$FS,LC$1,FALSE)/3</f>
        <v>60174.653666666673</v>
      </c>
      <c r="LD89" s="3">
        <f>+VLOOKUP($E89,'Trimestrales MX'!$C:$FS,LD$1,FALSE)/3</f>
        <v>111042.67966666666</v>
      </c>
      <c r="LE89" s="3">
        <f>+VLOOKUP($E89,'Trimestrales MX'!$C:$FS,LE$1,FALSE)/3</f>
        <v>25277.414000000001</v>
      </c>
      <c r="LF89" s="3">
        <f>+VLOOKUP($E89,'Trimestrales MX'!$C:$FS,LF$1,FALSE)/3</f>
        <v>46656.948666666663</v>
      </c>
      <c r="LG89" s="3">
        <f>+VLOOKUP($E89,'Trimestrales MX'!$C:$FS,LG$1,FALSE)/3</f>
        <v>39108.317000000003</v>
      </c>
      <c r="LH89" s="3">
        <f>+VLOOKUP($E89,'Trimestrales MX'!$C:$FS,LH$1,FALSE)/3</f>
        <v>220305.73833333331</v>
      </c>
      <c r="LI89" s="3">
        <v>103.471539875017</v>
      </c>
      <c r="LJ89" s="3">
        <v>103.40152785547799</v>
      </c>
      <c r="LK89" s="3">
        <v>100.637115939704</v>
      </c>
      <c r="LL89" s="3">
        <v>104.76150579143901</v>
      </c>
      <c r="LM89" s="3">
        <v>127.72139056720999</v>
      </c>
      <c r="LN89" s="3">
        <v>104.742324815394</v>
      </c>
      <c r="LO89" s="3">
        <v>105.47453719465101</v>
      </c>
      <c r="LP89" s="3">
        <v>102.22821129475101</v>
      </c>
      <c r="LQ89" s="3">
        <v>98.899444505275</v>
      </c>
      <c r="LR89" s="3">
        <v>102.714998545089</v>
      </c>
      <c r="LS89" s="3">
        <v>84.464076372774002</v>
      </c>
      <c r="LT89" s="3">
        <v>107.649870914338</v>
      </c>
      <c r="LU89" s="3">
        <v>105.530566417443</v>
      </c>
      <c r="LV89" s="3">
        <v>103.216262602543</v>
      </c>
      <c r="LW89" s="3">
        <v>101.55355232903101</v>
      </c>
      <c r="LX89" s="3">
        <v>104.16367059725</v>
      </c>
      <c r="LY89" s="3">
        <v>106.15250631296399</v>
      </c>
      <c r="LZ89" s="3">
        <v>103.78575290274</v>
      </c>
      <c r="MA89" s="3">
        <v>104.146295176507</v>
      </c>
      <c r="MB89" s="3">
        <v>101.2704237722</v>
      </c>
      <c r="MC89" s="3">
        <v>107.780109473761</v>
      </c>
      <c r="MD89" s="3">
        <v>93.874070227439006</v>
      </c>
      <c r="ME89" s="3">
        <v>99.789730825847002</v>
      </c>
      <c r="MF89" s="3">
        <v>103.225796736832</v>
      </c>
      <c r="MG89" s="3">
        <v>102.00982526292999</v>
      </c>
      <c r="MH89" s="3">
        <v>105.62206141038401</v>
      </c>
      <c r="MI89" s="3">
        <v>112.920181337204</v>
      </c>
      <c r="MJ89" s="3">
        <v>107.833275939656</v>
      </c>
      <c r="MK89" s="3">
        <v>103.06323089033</v>
      </c>
      <c r="ML89" s="3">
        <v>108.288577681492</v>
      </c>
      <c r="MM89" s="3">
        <v>102.911199748128</v>
      </c>
      <c r="MN89" s="3">
        <v>111.678590195276</v>
      </c>
      <c r="MO89" s="3">
        <v>89.870699728849999</v>
      </c>
      <c r="MP89" s="3">
        <v>103.16706013973599</v>
      </c>
    </row>
    <row r="90" spans="1:354" x14ac:dyDescent="0.3">
      <c r="A90" s="7">
        <v>41730</v>
      </c>
      <c r="B90" s="19">
        <f t="shared" si="175"/>
        <v>2014</v>
      </c>
      <c r="C90" s="19">
        <f t="shared" si="176"/>
        <v>4</v>
      </c>
      <c r="D90" s="20">
        <f>+VLOOKUP(C90,'Trimestres-Meses'!A:B,2,FALSE)</f>
        <v>2</v>
      </c>
      <c r="E90" s="18" t="str">
        <f t="shared" si="177"/>
        <v>2014-2</v>
      </c>
      <c r="F90" s="25">
        <v>8.3348937292993686</v>
      </c>
      <c r="G90" s="23">
        <v>4.2352754777070079</v>
      </c>
      <c r="H90" s="24">
        <v>4.0996182515923607</v>
      </c>
      <c r="I90" s="5">
        <v>171</v>
      </c>
      <c r="J90" s="5">
        <v>114.58</v>
      </c>
      <c r="K90" s="5">
        <v>85.48</v>
      </c>
      <c r="L90" s="5">
        <v>1810.67</v>
      </c>
      <c r="M90" s="5">
        <v>104.87</v>
      </c>
      <c r="N90" s="5">
        <v>4.63</v>
      </c>
      <c r="O90" s="5">
        <v>2027.21</v>
      </c>
      <c r="P90" s="5">
        <v>75.06</v>
      </c>
      <c r="Q90" s="5">
        <v>72.819999999999993</v>
      </c>
      <c r="R90" s="17">
        <v>8.9999999999999998E-4</v>
      </c>
      <c r="S90" s="17">
        <v>4.24E-2</v>
      </c>
      <c r="T90" s="3">
        <v>3554.4495238095237</v>
      </c>
      <c r="U90" s="3">
        <v>1883.95</v>
      </c>
      <c r="V90" s="3">
        <v>1.3813679999999999</v>
      </c>
      <c r="W90" s="3">
        <f>+VLOOKUP(E90,'Trimestrales USA'!C:DY,2,FALSE)/3</f>
        <v>5820.9000000000005</v>
      </c>
      <c r="X90" s="3">
        <f>+VLOOKUP($E90,'Trimestrales USA'!$C:$DY,X$1,FALSE)/3</f>
        <v>3928.2333333333336</v>
      </c>
      <c r="Y90" s="3">
        <f>+VLOOKUP($E90,'Trimestrales USA'!$C:$DY,Y$1,FALSE)/3</f>
        <v>1287.6333333333334</v>
      </c>
      <c r="Z90" s="3">
        <f>+VLOOKUP($E90,'Trimestrales USA'!$C:$DY,Z$1,FALSE)/3</f>
        <v>413.13333333333338</v>
      </c>
      <c r="AA90" s="3">
        <f>+VLOOKUP($E90,'Trimestrales USA'!$C:$DY,AA$1,FALSE)/3</f>
        <v>874.5</v>
      </c>
      <c r="AB90" s="3">
        <f>+VLOOKUP($E90,'Trimestrales USA'!$C:$DY,AB$1,FALSE)/3</f>
        <v>2640.5666666666666</v>
      </c>
      <c r="AC90" s="3">
        <f>+VLOOKUP($E90,'Trimestrales USA'!$C:$DY,AC$1,FALSE)/3</f>
        <v>1010.1333333333333</v>
      </c>
      <c r="AD90" s="3">
        <f>+VLOOKUP($E90,'Trimestrales USA'!$C:$DY,AD$1,FALSE)/3</f>
        <v>978</v>
      </c>
      <c r="AE90" s="3">
        <f>+VLOOKUP($E90,'Trimestrales USA'!$C:$DY,AE$1,FALSE)/3</f>
        <v>794.5333333333333</v>
      </c>
      <c r="AF90" s="3">
        <f>+VLOOKUP($E90,'Trimestrales USA'!$C:$DY,AF$1,FALSE)/3</f>
        <v>191.56666666666669</v>
      </c>
      <c r="AG90" s="3">
        <f>+VLOOKUP($E90,'Trimestrales USA'!$C:$DY,AG$1,FALSE)/3</f>
        <v>361.73333333333335</v>
      </c>
      <c r="AH90" s="3">
        <f>+VLOOKUP($E90,'Trimestrales USA'!$C:$DY,AH$1,FALSE)/3</f>
        <v>241.20000000000002</v>
      </c>
      <c r="AI90" s="3">
        <f>+VLOOKUP($E90,'Trimestrales USA'!$C:$DY,AI$1,FALSE)/3</f>
        <v>183.46666666666667</v>
      </c>
      <c r="AJ90" s="3">
        <f>+VLOOKUP($E90,'Trimestrales USA'!$C:$DY,AJ$1,FALSE)/3</f>
        <v>32.133333333333333</v>
      </c>
      <c r="AK90" s="3">
        <f>+VLOOKUP($E90,'Trimestrales USA'!$C:$DY,AK$1,FALSE)/3</f>
        <v>-168.83333333333334</v>
      </c>
      <c r="AL90" s="3">
        <f>+VLOOKUP($E90,'Trimestrales USA'!$C:$DY,AL$1,FALSE)/3</f>
        <v>798.0333333333333</v>
      </c>
      <c r="AM90" s="3">
        <f>+VLOOKUP($E90,'Trimestrales USA'!$C:$DY,AM$1,FALSE)/3</f>
        <v>543.4</v>
      </c>
      <c r="AN90" s="3">
        <f>+VLOOKUP($E90,'Trimestrales USA'!$C:$DY,AN$1,FALSE)/3</f>
        <v>254.63333333333333</v>
      </c>
      <c r="AO90" s="3">
        <f>+VLOOKUP($E90,'Trimestrales USA'!$C:$DY,AO$1,FALSE)/3</f>
        <v>966.86666666666667</v>
      </c>
      <c r="AP90" s="3">
        <f>+VLOOKUP($E90,'Trimestrales USA'!$C:$DY,AP$1,FALSE)/3</f>
        <v>801.9</v>
      </c>
      <c r="AQ90" s="3">
        <f>+VLOOKUP($E90,'Trimestrales USA'!$C:$DY,AQ$1,FALSE)/3</f>
        <v>164.96666666666667</v>
      </c>
      <c r="AR90" s="3">
        <f>+VLOOKUP($E90,'Trimestrales USA'!$C:$DY,AR$1,FALSE)/3</f>
        <v>1051.3666666666666</v>
      </c>
      <c r="AS90" s="3">
        <f>+VLOOKUP($E90,'Trimestrales USA'!$C:$DY,AS$1,FALSE)/3</f>
        <v>403.33333333333331</v>
      </c>
      <c r="AT90" s="3">
        <f>+VLOOKUP($E90,'Trimestrales USA'!$C:$DY,AT$1,FALSE)/3</f>
        <v>247.26666666666665</v>
      </c>
      <c r="AU90" s="3">
        <f>+VLOOKUP($E90,'Trimestrales USA'!$C:$DY,AU$1,FALSE)/3</f>
        <v>156.06666666666666</v>
      </c>
      <c r="AV90" s="3">
        <f>+VLOOKUP($E90,'Trimestrales USA'!$C:$DY,AV$1,FALSE)/3</f>
        <v>648.0333333333333</v>
      </c>
      <c r="AW90" s="3">
        <f>+VLOOKUP($E90,'Trimestrales USA'!$C:$DY,AW$1,FALSE)/3</f>
        <v>5067.333333333333</v>
      </c>
      <c r="AX90" s="3">
        <f>+VLOOKUP($E90,'Trimestrales USA'!$C:$DY,AX$1,FALSE)/3</f>
        <v>70.333333333333329</v>
      </c>
      <c r="AY90" s="3">
        <f>+VLOOKUP($E90,'Trimestrales USA'!$C:$DY,AY$1,FALSE)/3</f>
        <v>59.5</v>
      </c>
      <c r="AZ90" s="3">
        <f>+VLOOKUP($E90,'Trimestrales USA'!$C:$DY,AZ$1,FALSE)/3</f>
        <v>10.833333333333334</v>
      </c>
      <c r="BA90" s="3">
        <f>+VLOOKUP($E90,'Trimestrales USA'!$C:$DY,BA$1,FALSE)/3</f>
        <v>145.26666666666668</v>
      </c>
      <c r="BB90" s="3">
        <f>+VLOOKUP($E90,'Trimestrales USA'!$C:$DY,BB$1,FALSE)/3</f>
        <v>98.2</v>
      </c>
      <c r="BC90" s="3">
        <f>+VLOOKUP($E90,'Trimestrales USA'!$C:$DY,BC$1,FALSE)/3</f>
        <v>20.233333333333334</v>
      </c>
      <c r="BD90" s="3">
        <f>+VLOOKUP($E90,'Trimestrales USA'!$C:$DY,BD$1,FALSE)/3</f>
        <v>26.833333333333332</v>
      </c>
      <c r="BE90" s="3">
        <f>+VLOOKUP($E90,'Trimestrales USA'!$C:$DY,BE$1,FALSE)/3</f>
        <v>98.600000000000009</v>
      </c>
      <c r="BF90" s="3">
        <f>+VLOOKUP($E90,'Trimestrales USA'!$C:$DY,BF$1,FALSE)/3</f>
        <v>210.23333333333335</v>
      </c>
      <c r="BG90" s="3">
        <f>+VLOOKUP($E90,'Trimestrales USA'!$C:$DY,BG$1,FALSE)/3</f>
        <v>680</v>
      </c>
      <c r="BH90" s="3">
        <f>+VLOOKUP($E90,'Trimestrales USA'!$C:$DY,BH$1,FALSE)/3</f>
        <v>374.33333333333331</v>
      </c>
      <c r="BI90" s="3">
        <f>+VLOOKUP($E90,'Trimestrales USA'!$C:$DY,BI$1,FALSE)/3</f>
        <v>10.533333333333333</v>
      </c>
      <c r="BJ90" s="3">
        <f>+VLOOKUP($E90,'Trimestrales USA'!$C:$DY,BJ$1,FALSE)/3</f>
        <v>16.266666666666666</v>
      </c>
      <c r="BK90" s="3">
        <f>+VLOOKUP($E90,'Trimestrales USA'!$C:$DY,BK$1,FALSE)/3</f>
        <v>21.3</v>
      </c>
      <c r="BL90" s="3">
        <f>+VLOOKUP($E90,'Trimestrales USA'!$C:$DY,BL$1,FALSE)/3</f>
        <v>47.633333333333333</v>
      </c>
      <c r="BM90" s="3">
        <f>+VLOOKUP($E90,'Trimestrales USA'!$C:$DY,BM$1,FALSE)/3</f>
        <v>54.066666666666663</v>
      </c>
      <c r="BN90" s="3">
        <f>+VLOOKUP($E90,'Trimestrales USA'!$C:$DY,BN$1,FALSE)/3</f>
        <v>82.36666666666666</v>
      </c>
      <c r="BO90" s="3">
        <f>+VLOOKUP($E90,'Trimestrales USA'!$C:$DY,BO$1,FALSE)/3</f>
        <v>17.666666666666668</v>
      </c>
      <c r="BP90" s="3">
        <f>+VLOOKUP($E90,'Trimestrales USA'!$C:$DY,BP$1,FALSE)/3</f>
        <v>43.533333333333331</v>
      </c>
      <c r="BQ90" s="3">
        <f>+VLOOKUP($E90,'Trimestrales USA'!$C:$DY,BQ$1,FALSE)/3</f>
        <v>45.300000000000004</v>
      </c>
      <c r="BR90" s="3">
        <f>+VLOOKUP($E90,'Trimestrales USA'!$C:$DY,BR$1,FALSE)/3</f>
        <v>8.4</v>
      </c>
      <c r="BS90" s="3">
        <f>+VLOOKUP($E90,'Trimestrales USA'!$C:$DY,BS$1,FALSE)/3</f>
        <v>27.233333333333334</v>
      </c>
      <c r="BT90" s="3">
        <f>+VLOOKUP($E90,'Trimestrales USA'!$C:$DY,BT$1,FALSE)/3</f>
        <v>305.66666666666669</v>
      </c>
      <c r="BU90" s="3">
        <f>+VLOOKUP($E90,'Trimestrales USA'!$C:$DY,BU$1,FALSE)/3</f>
        <v>78.13333333333334</v>
      </c>
      <c r="BV90" s="3">
        <f>+VLOOKUP($E90,'Trimestrales USA'!$C:$DY,BV$1,FALSE)/3</f>
        <v>6</v>
      </c>
      <c r="BW90" s="3">
        <f>+VLOOKUP($E90,'Trimestrales USA'!$C:$DY,BW$1,FALSE)/3</f>
        <v>3.3000000000000003</v>
      </c>
      <c r="BX90" s="3">
        <f>+VLOOKUP($E90,'Trimestrales USA'!$C:$DY,BX$1,FALSE)/3</f>
        <v>18.766666666666666</v>
      </c>
      <c r="BY90" s="3">
        <f>+VLOOKUP($E90,'Trimestrales USA'!$C:$DY,BY$1,FALSE)/3</f>
        <v>13</v>
      </c>
      <c r="BZ90" s="3">
        <f>+VLOOKUP($E90,'Trimestrales USA'!$C:$DY,BZ$1,FALSE)/3</f>
        <v>53.466666666666669</v>
      </c>
      <c r="CA90" s="3">
        <f>+VLOOKUP($E90,'Trimestrales USA'!$C:$DY,CA$1,FALSE)/3</f>
        <v>111.06666666666666</v>
      </c>
      <c r="CB90" s="3">
        <f>+VLOOKUP($E90,'Trimestrales USA'!$C:$DY,CB$1,FALSE)/3</f>
        <v>21.900000000000002</v>
      </c>
      <c r="CC90" s="3">
        <f>+VLOOKUP($E90,'Trimestrales USA'!$C:$DY,CC$1,FALSE)/3</f>
        <v>358.66666666666669</v>
      </c>
      <c r="CD90" s="3">
        <f>+VLOOKUP($E90,'Trimestrales USA'!$C:$DY,CD$1,FALSE)/3</f>
        <v>323.23333333333335</v>
      </c>
      <c r="CE90" s="3">
        <f>+VLOOKUP($E90,'Trimestrales USA'!$C:$DY,CE$1,FALSE)/3</f>
        <v>60.833333333333336</v>
      </c>
      <c r="CF90" s="3">
        <f>+VLOOKUP($E90,'Trimestrales USA'!$C:$DY,CF$1,FALSE)/3</f>
        <v>45.833333333333336</v>
      </c>
      <c r="CG90" s="3">
        <f>+VLOOKUP($E90,'Trimestrales USA'!$C:$DY,CG$1,FALSE)/3</f>
        <v>45.633333333333333</v>
      </c>
      <c r="CH90" s="3">
        <f>+VLOOKUP($E90,'Trimestrales USA'!$C:$DY,CH$1,FALSE)/3</f>
        <v>170.93333333333331</v>
      </c>
      <c r="CI90" s="3">
        <f>+VLOOKUP($E90,'Trimestrales USA'!$C:$DY,CI$1,FALSE)/3</f>
        <v>172.13333333333333</v>
      </c>
      <c r="CJ90" s="3">
        <f>+VLOOKUP($E90,'Trimestrales USA'!$C:$DY,CJ$1,FALSE)/3</f>
        <v>34.166666666666664</v>
      </c>
      <c r="CK90" s="3">
        <f>+VLOOKUP($E90,'Trimestrales USA'!$C:$DY,CK$1,FALSE)/3</f>
        <v>14.5</v>
      </c>
      <c r="CL90" s="3">
        <f>+VLOOKUP($E90,'Trimestrales USA'!$C:$DY,CL$1,FALSE)/3</f>
        <v>5.4666666666666659</v>
      </c>
      <c r="CM90" s="3">
        <f>+VLOOKUP($E90,'Trimestrales USA'!$C:$DY,CM$1,FALSE)/3</f>
        <v>46.066666666666663</v>
      </c>
      <c r="CN90" s="3">
        <f>+VLOOKUP($E90,'Trimestrales USA'!$C:$DY,CN$1,FALSE)/3</f>
        <v>13.333333333333334</v>
      </c>
      <c r="CO90" s="3">
        <f>+VLOOKUP($E90,'Trimestrales USA'!$C:$DY,CO$1,FALSE)/3</f>
        <v>9.7333333333333325</v>
      </c>
      <c r="CP90" s="3">
        <f>+VLOOKUP($E90,'Trimestrales USA'!$C:$DY,CP$1,FALSE)/3</f>
        <v>33</v>
      </c>
      <c r="CQ90" s="3">
        <f>+VLOOKUP($E90,'Trimestrales USA'!$C:$DY,CQ$1,FALSE)/3</f>
        <v>15.833333333333334</v>
      </c>
      <c r="CR90" s="3">
        <f>+VLOOKUP($E90,'Trimestrales USA'!$C:$DY,CR$1,FALSE)/3</f>
        <v>280.93333333333334</v>
      </c>
      <c r="CS90" s="3">
        <f>+VLOOKUP($E90,'Trimestrales USA'!$C:$DY,CS$1,FALSE)/3</f>
        <v>73.466666666666669</v>
      </c>
      <c r="CT90" s="3">
        <f>+VLOOKUP($E90,'Trimestrales USA'!$C:$DY,CT$1,FALSE)/3</f>
        <v>27.599999999999998</v>
      </c>
      <c r="CU90" s="3">
        <f>+VLOOKUP($E90,'Trimestrales USA'!$C:$DY,CU$1,FALSE)/3</f>
        <v>131.03333333333333</v>
      </c>
      <c r="CV90" s="3">
        <f>+VLOOKUP($E90,'Trimestrales USA'!$C:$DY,CV$1,FALSE)/3</f>
        <v>48.800000000000004</v>
      </c>
      <c r="CW90" s="3">
        <f>+VLOOKUP($E90,'Trimestrales USA'!$C:$DY,CW$1,FALSE)/3</f>
        <v>1183.6333333333334</v>
      </c>
      <c r="CX90" s="3">
        <f>+VLOOKUP($E90,'Trimestrales USA'!$C:$DY,CX$1,FALSE)/3</f>
        <v>432.09999999999997</v>
      </c>
      <c r="CY90" s="3">
        <f>+VLOOKUP($E90,'Trimestrales USA'!$C:$DY,CY$1,FALSE)/3</f>
        <v>188.6</v>
      </c>
      <c r="CZ90" s="3">
        <f>+VLOOKUP($E90,'Trimestrales USA'!$C:$DY,CZ$1,FALSE)/3</f>
        <v>75.3</v>
      </c>
      <c r="DA90" s="3">
        <f>+VLOOKUP($E90,'Trimestrales USA'!$C:$DY,DA$1,FALSE)/3</f>
        <v>161</v>
      </c>
      <c r="DB90" s="3">
        <f>+VLOOKUP($E90,'Trimestrales USA'!$C:$DY,DB$1,FALSE)/3</f>
        <v>7.2</v>
      </c>
      <c r="DC90" s="3">
        <f>+VLOOKUP($E90,'Trimestrales USA'!$C:$DY,DC$1,FALSE)/3</f>
        <v>751.56666666666661</v>
      </c>
      <c r="DD90" s="3">
        <f>+VLOOKUP($E90,'Trimestrales USA'!$C:$DY,DD$1,FALSE)/3</f>
        <v>688.83333333333337</v>
      </c>
      <c r="DE90" s="3">
        <f>+VLOOKUP($E90,'Trimestrales USA'!$C:$DY,DE$1,FALSE)/3</f>
        <v>543.76666666666665</v>
      </c>
      <c r="DF90" s="3">
        <f>+VLOOKUP($E90,'Trimestrales USA'!$C:$DY,DF$1,FALSE)/3</f>
        <v>145.06666666666666</v>
      </c>
      <c r="DG90" s="3">
        <f>+VLOOKUP($E90,'Trimestrales USA'!$C:$DY,DG$1,FALSE)/3</f>
        <v>62.733333333333327</v>
      </c>
      <c r="DH90" s="3">
        <f>+VLOOKUP($E90,'Trimestrales USA'!$C:$DY,DH$1,FALSE)/3</f>
        <v>697.4666666666667</v>
      </c>
      <c r="DI90" s="3">
        <f>+VLOOKUP($E90,'Trimestrales USA'!$C:$DY,DI$1,FALSE)/3</f>
        <v>416.33333333333331</v>
      </c>
      <c r="DJ90" s="3">
        <f>+VLOOKUP($E90,'Trimestrales USA'!$C:$DY,DJ$1,FALSE)/3</f>
        <v>74.266666666666666</v>
      </c>
      <c r="DK90" s="3">
        <f>+VLOOKUP($E90,'Trimestrales USA'!$C:$DY,DK$1,FALSE)/3</f>
        <v>87.433333333333337</v>
      </c>
      <c r="DL90" s="3">
        <f>+VLOOKUP($E90,'Trimestrales USA'!$C:$DY,DL$1,FALSE)/3</f>
        <v>254.63333333333333</v>
      </c>
      <c r="DM90" s="3">
        <f>+VLOOKUP($E90,'Trimestrales USA'!$C:$DY,DM$1,FALSE)/3</f>
        <v>109.23333333333333</v>
      </c>
      <c r="DN90" s="3">
        <f>+VLOOKUP($E90,'Trimestrales USA'!$C:$DY,DN$1,FALSE)/3</f>
        <v>171.9</v>
      </c>
      <c r="DO90" s="3">
        <f>+VLOOKUP($E90,'Trimestrales USA'!$C:$DY,DO$1,FALSE)/3</f>
        <v>156.63333333333333</v>
      </c>
      <c r="DP90" s="3">
        <f>+VLOOKUP($E90,'Trimestrales USA'!$C:$DY,DP$1,FALSE)/3</f>
        <v>15.266666666666666</v>
      </c>
      <c r="DQ90" s="3">
        <f>+VLOOKUP($E90,'Trimestrales USA'!$C:$DY,DQ$1,FALSE)/3</f>
        <v>493.40000000000003</v>
      </c>
      <c r="DR90" s="3">
        <f>+VLOOKUP($E90,'Trimestrales USA'!$C:$DY,DR$1,FALSE)/3</f>
        <v>75.166666666666671</v>
      </c>
      <c r="DS90" s="3">
        <f>+VLOOKUP($E90,'Trimestrales USA'!$C:$DY,DS$1,FALSE)/3</f>
        <v>418.23333333333335</v>
      </c>
      <c r="DT90" s="3">
        <f>+VLOOKUP($E90,'Trimestrales USA'!$C:$DY,DT$1,FALSE)/3</f>
        <v>201.86666666666667</v>
      </c>
      <c r="DU90" s="3">
        <f>+VLOOKUP($E90,'Trimestrales USA'!$C:$DY,DU$1,FALSE)/3</f>
        <v>137.36666666666667</v>
      </c>
      <c r="DV90" s="3">
        <f>+VLOOKUP($E90,'Trimestrales USA'!$C:$DY,DV$1,FALSE)/3</f>
        <v>43.966666666666669</v>
      </c>
      <c r="DW90" s="3">
        <f>+VLOOKUP($E90,'Trimestrales USA'!$C:$DY,DW$1,FALSE)/3</f>
        <v>35.033333333333331</v>
      </c>
      <c r="DX90" s="3">
        <f>+VLOOKUP($E90,'Trimestrales USA'!$C:$DY,DX$1,FALSE)/3</f>
        <v>228.73333333333335</v>
      </c>
      <c r="DY90" s="3">
        <f>+VLOOKUP($E90,'Trimestrales USA'!$C:$DY,DY$1,FALSE)/3</f>
        <v>63</v>
      </c>
      <c r="DZ90" s="3">
        <f>+VLOOKUP($E90,'Trimestrales USA'!$C:$DY,DZ$1,FALSE)/3</f>
        <v>37.666666666666664</v>
      </c>
      <c r="EA90" s="3">
        <f>+VLOOKUP($E90,'Trimestrales USA'!$C:$DY,EA$1,FALSE)/3</f>
        <v>25.333333333333332</v>
      </c>
      <c r="EB90" s="3">
        <f>+VLOOKUP($E90,'Trimestrales USA'!$C:$DY,EB$1,FALSE)/3</f>
        <v>165.73333333333332</v>
      </c>
      <c r="EC90" s="3">
        <f>+VLOOKUP($E90,'Trimestrales USA'!$C:$DY,EC$1,FALSE)/3</f>
        <v>47.1</v>
      </c>
      <c r="ED90" s="3">
        <f>+VLOOKUP($E90,'Trimestrales USA'!$C:$DY,ED$1,FALSE)/3</f>
        <v>118.63333333333333</v>
      </c>
      <c r="EE90" s="3">
        <f>+VLOOKUP($E90,'Trimestrales USA'!$C:$DY,EE$1,FALSE)/3</f>
        <v>124.66666666666667</v>
      </c>
      <c r="EF90" s="3">
        <f>+VLOOKUP($E90,'Trimestrales USA'!$C:$DY,EF$1,FALSE)/3</f>
        <v>753.56666666666661</v>
      </c>
      <c r="EG90" s="3">
        <f>+VLOOKUP($E90,'Trimestrales USA'!$C:$DY,EG$1,FALSE)/3</f>
        <v>237.9</v>
      </c>
      <c r="EH90" s="3">
        <f>+VLOOKUP($E90,'Trimestrales USA'!$C:$DY,EH$1,FALSE)/3</f>
        <v>221.93333333333331</v>
      </c>
      <c r="EI90" s="3">
        <f>+VLOOKUP($E90,'Trimestrales USA'!$C:$DY,EI$1,FALSE)/3</f>
        <v>133.43333333333334</v>
      </c>
      <c r="EJ90" s="3">
        <f>+VLOOKUP($E90,'Trimestrales USA'!$C:$DY,EJ$1,FALSE)/3</f>
        <v>88.5</v>
      </c>
      <c r="EK90" s="3">
        <f>+VLOOKUP($E90,'Trimestrales USA'!$C:$DY,EK$1,FALSE)/3</f>
        <v>15.966666666666667</v>
      </c>
      <c r="EL90" s="3">
        <f>+VLOOKUP($E90,'Trimestrales USA'!$C:$DY,EL$1,FALSE)/3</f>
        <v>515.66666666666663</v>
      </c>
      <c r="EM90" s="3">
        <f>+VLOOKUP($E90,'Trimestrales USA'!$C:$DY,EM$1,FALSE)/3</f>
        <v>471.2</v>
      </c>
      <c r="EN90" s="3">
        <f>+VLOOKUP($E90,'Trimestrales USA'!$C:$DY,EN$1,FALSE)/3</f>
        <v>44.466666666666669</v>
      </c>
      <c r="EO90" s="3">
        <f>+VLOOKUP($E90,'Trimestrales USA'!$C:$DY,EO$1,FALSE)/3</f>
        <v>0</v>
      </c>
      <c r="EP90" s="3">
        <f>+VLOOKUP($E90,'Trimestrales USA'!$C:$DY,EP$1,FALSE)/3</f>
        <v>1105.8333333333333</v>
      </c>
      <c r="EQ90" s="3">
        <f>+VLOOKUP($E90,'Trimestrales USA'!$C:$DY,EQ$1,FALSE)/3</f>
        <v>3961.5</v>
      </c>
      <c r="ER90" s="3">
        <f>+VLOOKUP($E90,'Trimestrales USA'!$C:$DY,ER$1,FALSE)/3</f>
        <v>0</v>
      </c>
      <c r="ES90" s="3">
        <f>+VLOOKUP($E90,'Trimestrales MX'!$C:$FS,ES$1,FALSE)/3</f>
        <v>5581150.7886666665</v>
      </c>
      <c r="ET90" s="3">
        <f>+VLOOKUP($E90,'Trimestrales MX'!$C:$FS,ET$1,FALSE)/3</f>
        <v>222270.63633333333</v>
      </c>
      <c r="EU90" s="3">
        <f>+VLOOKUP($E90,'Trimestrales MX'!$C:$FS,EU$1,FALSE)/3</f>
        <v>5358880.1526666665</v>
      </c>
      <c r="EV90" s="3">
        <f>+VLOOKUP($E90,'Trimestrales MX'!$C:$FS,EV$1,FALSE)/3</f>
        <v>186096.54466666665</v>
      </c>
      <c r="EW90" s="3">
        <f>+VLOOKUP($E90,'Trimestrales MX'!$C:$FS,EW$1,FALSE)/3</f>
        <v>186096.54466666665</v>
      </c>
      <c r="EX90" s="3">
        <f>+VLOOKUP($E90,'Trimestrales MX'!$C:$FS,EX$1,FALSE)/3</f>
        <v>119264.734</v>
      </c>
      <c r="EY90" s="3">
        <f>+VLOOKUP($E90,'Trimestrales MX'!$C:$FS,EY$1,FALSE)/3</f>
        <v>55730.239999999998</v>
      </c>
      <c r="EZ90" s="3">
        <f>+VLOOKUP($E90,'Trimestrales MX'!$C:$FS,EZ$1,FALSE)/3</f>
        <v>6119.815333333333</v>
      </c>
      <c r="FA90" s="3">
        <f>+VLOOKUP($E90,'Trimestrales MX'!$C:$FS,FA$1,FALSE)/3</f>
        <v>4543.8476666666666</v>
      </c>
      <c r="FB90" s="3">
        <f>+VLOOKUP($E90,'Trimestrales MX'!$C:$FS,FB$1,FALSE)/3</f>
        <v>437.90799999999996</v>
      </c>
      <c r="FC90" s="3">
        <f>+VLOOKUP($E90,'Trimestrales MX'!$C:$FS,FC$1,FALSE)/3</f>
        <v>1778270.6780000001</v>
      </c>
      <c r="FD90" s="3">
        <f>+VLOOKUP($E90,'Trimestrales MX'!$C:$FS,FD$1,FALSE)/3</f>
        <v>378667.11599999998</v>
      </c>
      <c r="FE90" s="3">
        <f>+VLOOKUP($E90,'Trimestrales MX'!$C:$FS,FE$1,FALSE)/3</f>
        <v>292384.24266666669</v>
      </c>
      <c r="FF90" s="3">
        <f>+VLOOKUP($E90,'Trimestrales MX'!$C:$FS,FF$1,FALSE)/3</f>
        <v>58009.78633333333</v>
      </c>
      <c r="FG90" s="3">
        <f>+VLOOKUP($E90,'Trimestrales MX'!$C:$FS,FG$1,FALSE)/3</f>
        <v>28273.087</v>
      </c>
      <c r="FH90" s="3">
        <f>+VLOOKUP($E90,'Trimestrales MX'!$C:$FS,FH$1,FALSE)/3</f>
        <v>88792.802000000011</v>
      </c>
      <c r="FI90" s="3">
        <f>+VLOOKUP($E90,'Trimestrales MX'!$C:$FS,FI$1,FALSE)/3</f>
        <v>70034.202333333335</v>
      </c>
      <c r="FJ90" s="3">
        <f>+VLOOKUP($E90,'Trimestrales MX'!$C:$FS,FJ$1,FALSE)/3</f>
        <v>18758.599666666665</v>
      </c>
      <c r="FK90" s="3">
        <f>+VLOOKUP($E90,'Trimestrales MX'!$C:$FS,FK$1,FALSE)/3</f>
        <v>413220.61299999995</v>
      </c>
      <c r="FL90" s="3">
        <f>+VLOOKUP($E90,'Trimestrales MX'!$C:$FS,FL$1,FALSE)/3</f>
        <v>275759.49966666667</v>
      </c>
      <c r="FM90" s="3">
        <f>+VLOOKUP($E90,'Trimestrales MX'!$C:$FS,FM$1,FALSE)/3</f>
        <v>90648.466666666674</v>
      </c>
      <c r="FN90" s="3">
        <f>+VLOOKUP($E90,'Trimestrales MX'!$C:$FS,FN$1,FALSE)/3</f>
        <v>46812.646666666667</v>
      </c>
      <c r="FO90" s="3">
        <f>+VLOOKUP($E90,'Trimestrales MX'!$C:$FS,FO$1,FALSE)/3</f>
        <v>897590.147</v>
      </c>
      <c r="FP90" s="3">
        <f>+VLOOKUP($E90,'Trimestrales MX'!$C:$FS,FP$1,FALSE)/3</f>
        <v>201990.61166666666</v>
      </c>
      <c r="FQ90" s="3">
        <f>+VLOOKUP($E90,'Trimestrales MX'!$C:$FS,FQ$1,FALSE)/3</f>
        <v>6155.6986666666671</v>
      </c>
      <c r="FR90" s="3">
        <f>+VLOOKUP($E90,'Trimestrales MX'!$C:$FS,FR$1,FALSE)/3</f>
        <v>16435.721333333331</v>
      </c>
      <c r="FS90" s="3">
        <f>+VLOOKUP($E90,'Trimestrales MX'!$C:$FS,FS$1,FALSE)/3</f>
        <v>13138.253333333334</v>
      </c>
      <c r="FT90" s="3">
        <f>+VLOOKUP($E90,'Trimestrales MX'!$C:$FS,FT$1,FALSE)/3</f>
        <v>6791.7050000000008</v>
      </c>
      <c r="FU90" s="3">
        <f>+VLOOKUP($E90,'Trimestrales MX'!$C:$FS,FU$1,FALSE)/3</f>
        <v>21028.650666666665</v>
      </c>
      <c r="FV90" s="3">
        <f>+VLOOKUP($E90,'Trimestrales MX'!$C:$FS,FV$1,FALSE)/3</f>
        <v>44918.470666666668</v>
      </c>
      <c r="FW90" s="3">
        <f>+VLOOKUP($E90,'Trimestrales MX'!$C:$FS,FW$1,FALSE)/3</f>
        <v>988.80200000000002</v>
      </c>
      <c r="FX90" s="3">
        <f>+VLOOKUP($E90,'Trimestrales MX'!$C:$FS,FX$1,FALSE)/3</f>
        <v>62553.155999999995</v>
      </c>
      <c r="FY90" s="3">
        <f>+VLOOKUP($E90,'Trimestrales MX'!$C:$FS,FY$1,FALSE)/3</f>
        <v>29980.154666666669</v>
      </c>
      <c r="FZ90" s="3">
        <f>+VLOOKUP($E90,'Trimestrales MX'!$C:$FS,FZ$1,FALSE)/3</f>
        <v>48779.850666666665</v>
      </c>
      <c r="GA90" s="3">
        <f>+VLOOKUP($E90,'Trimestrales MX'!$C:$FS,GA$1,FALSE)/3</f>
        <v>43012.084999999999</v>
      </c>
      <c r="GB90" s="3">
        <f>+VLOOKUP($E90,'Trimestrales MX'!$C:$FS,GB$1,FALSE)/3</f>
        <v>5767.7656666666662</v>
      </c>
      <c r="GC90" s="3">
        <f>+VLOOKUP($E90,'Trimestrales MX'!$C:$FS,GC$1,FALSE)/3</f>
        <v>8344.8346666666675</v>
      </c>
      <c r="GD90" s="3">
        <f>+VLOOKUP($E90,'Trimestrales MX'!$C:$FS,GD$1,FALSE)/3</f>
        <v>1580.6526666666666</v>
      </c>
      <c r="GE90" s="3">
        <f>+VLOOKUP($E90,'Trimestrales MX'!$C:$FS,GE$1,FALSE)/3</f>
        <v>5643.7609999999995</v>
      </c>
      <c r="GF90" s="3">
        <f>+VLOOKUP($E90,'Trimestrales MX'!$C:$FS,GF$1,FALSE)/3</f>
        <v>1120.421</v>
      </c>
      <c r="GG90" s="3">
        <f>+VLOOKUP($E90,'Trimestrales MX'!$C:$FS,GG$1,FALSE)/3</f>
        <v>4240.3640000000005</v>
      </c>
      <c r="GH90" s="3">
        <f>+VLOOKUP($E90,'Trimestrales MX'!$C:$FS,GH$1,FALSE)/3</f>
        <v>1277.3086666666666</v>
      </c>
      <c r="GI90" s="3">
        <f>+VLOOKUP($E90,'Trimestrales MX'!$C:$FS,GI$1,FALSE)/3</f>
        <v>2963.0553333333332</v>
      </c>
      <c r="GJ90" s="3">
        <f>+VLOOKUP($E90,'Trimestrales MX'!$C:$FS,GJ$1,FALSE)/3</f>
        <v>18456.162666666667</v>
      </c>
      <c r="GK90" s="3">
        <f>+VLOOKUP($E90,'Trimestrales MX'!$C:$FS,GK$1,FALSE)/3</f>
        <v>1891.9616666666668</v>
      </c>
      <c r="GL90" s="3">
        <f>+VLOOKUP($E90,'Trimestrales MX'!$C:$FS,GL$1,FALSE)/3</f>
        <v>15804.471666666666</v>
      </c>
      <c r="GM90" s="3">
        <f>+VLOOKUP($E90,'Trimestrales MX'!$C:$FS,GM$1,FALSE)/3</f>
        <v>759.72933333333333</v>
      </c>
      <c r="GN90" s="3">
        <f>+VLOOKUP($E90,'Trimestrales MX'!$C:$FS,GN$1,FALSE)/3</f>
        <v>7670.4563333333326</v>
      </c>
      <c r="GO90" s="3">
        <f>+VLOOKUP($E90,'Trimestrales MX'!$C:$FS,GO$1,FALSE)/3</f>
        <v>1381.1379999999999</v>
      </c>
      <c r="GP90" s="3">
        <f>+VLOOKUP($E90,'Trimestrales MX'!$C:$FS,GP$1,FALSE)/3</f>
        <v>5502.6746666666668</v>
      </c>
      <c r="GQ90" s="3">
        <f>+VLOOKUP($E90,'Trimestrales MX'!$C:$FS,GQ$1,FALSE)/3</f>
        <v>786.64399999999989</v>
      </c>
      <c r="GR90" s="3">
        <f>+VLOOKUP($E90,'Trimestrales MX'!$C:$FS,GR$1,FALSE)/3</f>
        <v>8333.4936666666672</v>
      </c>
      <c r="GS90" s="3">
        <f>+VLOOKUP($E90,'Trimestrales MX'!$C:$FS,GS$1,FALSE)/3</f>
        <v>4766.5843333333332</v>
      </c>
      <c r="GT90" s="3">
        <f>+VLOOKUP($E90,'Trimestrales MX'!$C:$FS,GT$1,FALSE)/3</f>
        <v>264.29766666666666</v>
      </c>
      <c r="GU90" s="3">
        <f>+VLOOKUP($E90,'Trimestrales MX'!$C:$FS,GU$1,FALSE)/3</f>
        <v>3302.6116666666662</v>
      </c>
      <c r="GV90" s="3">
        <f>+VLOOKUP($E90,'Trimestrales MX'!$C:$FS,GV$1,FALSE)/3</f>
        <v>15910.614333333333</v>
      </c>
      <c r="GW90" s="3">
        <f>+VLOOKUP($E90,'Trimestrales MX'!$C:$FS,GW$1,FALSE)/3</f>
        <v>5267.3679999999995</v>
      </c>
      <c r="GX90" s="3">
        <f>+VLOOKUP($E90,'Trimestrales MX'!$C:$FS,GX$1,FALSE)/3</f>
        <v>10643.246333333334</v>
      </c>
      <c r="GY90" s="3">
        <f>+VLOOKUP($E90,'Trimestrales MX'!$C:$FS,GY$1,FALSE)/3</f>
        <v>6004.0809999999992</v>
      </c>
      <c r="GZ90" s="3">
        <f>+VLOOKUP($E90,'Trimestrales MX'!$C:$FS,GZ$1,FALSE)/3</f>
        <v>26109.133666666665</v>
      </c>
      <c r="HA90" s="3">
        <f>+VLOOKUP($E90,'Trimestrales MX'!$C:$FS,HA$1,FALSE)/3</f>
        <v>89107.905333333343</v>
      </c>
      <c r="HB90" s="3">
        <f>+VLOOKUP($E90,'Trimestrales MX'!$C:$FS,HB$1,FALSE)/3</f>
        <v>43699.919000000002</v>
      </c>
      <c r="HC90" s="3">
        <f>+VLOOKUP($E90,'Trimestrales MX'!$C:$FS,HC$1,FALSE)/3</f>
        <v>7159.8513333333331</v>
      </c>
      <c r="HD90" s="3">
        <f>+VLOOKUP($E90,'Trimestrales MX'!$C:$FS,HD$1,FALSE)/3</f>
        <v>3193.2573333333335</v>
      </c>
      <c r="HE90" s="3">
        <f>+VLOOKUP($E90,'Trimestrales MX'!$C:$FS,HE$1,FALSE)/3</f>
        <v>13272.693333333335</v>
      </c>
      <c r="HF90" s="3">
        <f>+VLOOKUP($E90,'Trimestrales MX'!$C:$FS,HF$1,FALSE)/3</f>
        <v>3875.9226666666668</v>
      </c>
      <c r="HG90" s="3">
        <f>+VLOOKUP($E90,'Trimestrales MX'!$C:$FS,HG$1,FALSE)/3</f>
        <v>13229.587</v>
      </c>
      <c r="HH90" s="3">
        <f>+VLOOKUP($E90,'Trimestrales MX'!$C:$FS,HH$1,FALSE)/3</f>
        <v>4676.6746666666668</v>
      </c>
      <c r="HI90" s="3">
        <f>+VLOOKUP($E90,'Trimestrales MX'!$C:$FS,HI$1,FALSE)/3</f>
        <v>24886.334333333332</v>
      </c>
      <c r="HJ90" s="3">
        <f>+VLOOKUP($E90,'Trimestrales MX'!$C:$FS,HJ$1,FALSE)/3</f>
        <v>19317.202666666668</v>
      </c>
      <c r="HK90" s="3">
        <f>+VLOOKUP($E90,'Trimestrales MX'!$C:$FS,HK$1,FALSE)/3</f>
        <v>5569.1313333333337</v>
      </c>
      <c r="HL90" s="3">
        <f>+VLOOKUP($E90,'Trimestrales MX'!$C:$FS,HL$1,FALSE)/3</f>
        <v>22548.873666666666</v>
      </c>
      <c r="HM90" s="3">
        <f>+VLOOKUP($E90,'Trimestrales MX'!$C:$FS,HM$1,FALSE)/3</f>
        <v>4648.068666666667</v>
      </c>
      <c r="HN90" s="3">
        <f>+VLOOKUP($E90,'Trimestrales MX'!$C:$FS,HN$1,FALSE)/3</f>
        <v>6634.5406666666668</v>
      </c>
      <c r="HO90" s="3">
        <f>+VLOOKUP($E90,'Trimestrales MX'!$C:$FS,HO$1,FALSE)/3</f>
        <v>7391.9176666666672</v>
      </c>
      <c r="HP90" s="3">
        <f>+VLOOKUP($E90,'Trimestrales MX'!$C:$FS,HP$1,FALSE)/3</f>
        <v>1757.9013333333332</v>
      </c>
      <c r="HQ90" s="3">
        <f>+VLOOKUP($E90,'Trimestrales MX'!$C:$FS,HQ$1,FALSE)/3</f>
        <v>2116.4453333333336</v>
      </c>
      <c r="HR90" s="3">
        <f>+VLOOKUP($E90,'Trimestrales MX'!$C:$FS,HR$1,FALSE)/3</f>
        <v>64036.06766666667</v>
      </c>
      <c r="HS90" s="3">
        <f>+VLOOKUP($E90,'Trimestrales MX'!$C:$FS,HS$1,FALSE)/3</f>
        <v>25158.565000000002</v>
      </c>
      <c r="HT90" s="3">
        <f>+VLOOKUP($E90,'Trimestrales MX'!$C:$FS,HT$1,FALSE)/3</f>
        <v>10702.360666666666</v>
      </c>
      <c r="HU90" s="3">
        <f>+VLOOKUP($E90,'Trimestrales MX'!$C:$FS,HU$1,FALSE)/3</f>
        <v>2569.8926666666666</v>
      </c>
      <c r="HV90" s="3">
        <f>+VLOOKUP($E90,'Trimestrales MX'!$C:$FS,HV$1,FALSE)/3</f>
        <v>23517.767333333333</v>
      </c>
      <c r="HW90" s="3">
        <f>+VLOOKUP($E90,'Trimestrales MX'!$C:$FS,HW$1,FALSE)/3</f>
        <v>2087.4816666666666</v>
      </c>
      <c r="HX90" s="3">
        <f>+VLOOKUP($E90,'Trimestrales MX'!$C:$FS,HX$1,FALSE)/3</f>
        <v>31537.108333333334</v>
      </c>
      <c r="HY90" s="3">
        <f>+VLOOKUP($E90,'Trimestrales MX'!$C:$FS,HY$1,FALSE)/3</f>
        <v>1578.5203333333332</v>
      </c>
      <c r="HZ90" s="3">
        <f>+VLOOKUP($E90,'Trimestrales MX'!$C:$FS,HZ$1,FALSE)/3</f>
        <v>2551.8676666666665</v>
      </c>
      <c r="IA90" s="3">
        <f>+VLOOKUP($E90,'Trimestrales MX'!$C:$FS,IA$1,FALSE)/3</f>
        <v>8515.7929999999997</v>
      </c>
      <c r="IB90" s="3">
        <f>+VLOOKUP($E90,'Trimestrales MX'!$C:$FS,IB$1,FALSE)/3</f>
        <v>2644.1849999999999</v>
      </c>
      <c r="IC90" s="3">
        <f>+VLOOKUP($E90,'Trimestrales MX'!$C:$FS,IC$1,FALSE)/3</f>
        <v>1228.979</v>
      </c>
      <c r="ID90" s="3">
        <f>+VLOOKUP($E90,'Trimestrales MX'!$C:$FS,ID$1,FALSE)/3</f>
        <v>2549.4856666666669</v>
      </c>
      <c r="IE90" s="3">
        <f>+VLOOKUP($E90,'Trimestrales MX'!$C:$FS,IE$1,FALSE)/3</f>
        <v>3332.2613333333334</v>
      </c>
      <c r="IF90" s="3">
        <f>+VLOOKUP($E90,'Trimestrales MX'!$C:$FS,IF$1,FALSE)/3</f>
        <v>3132.4230000000002</v>
      </c>
      <c r="IG90" s="3">
        <f>+VLOOKUP($E90,'Trimestrales MX'!$C:$FS,IG$1,FALSE)/3</f>
        <v>6003.5933333333332</v>
      </c>
      <c r="IH90" s="3">
        <f>+VLOOKUP($E90,'Trimestrales MX'!$C:$FS,IH$1,FALSE)/3</f>
        <v>36382.809000000001</v>
      </c>
      <c r="II90" s="3">
        <f>+VLOOKUP($E90,'Trimestrales MX'!$C:$FS,II$1,FALSE)/3</f>
        <v>4713.8183333333336</v>
      </c>
      <c r="IJ90" s="3">
        <f>+VLOOKUP($E90,'Trimestrales MX'!$C:$FS,IJ$1,FALSE)/3</f>
        <v>2188.6923333333334</v>
      </c>
      <c r="IK90" s="3">
        <f>+VLOOKUP($E90,'Trimestrales MX'!$C:$FS,IK$1,FALSE)/3</f>
        <v>290.16699999999997</v>
      </c>
      <c r="IL90" s="3">
        <f>+VLOOKUP($E90,'Trimestrales MX'!$C:$FS,IL$1,FALSE)/3</f>
        <v>7495.0970000000007</v>
      </c>
      <c r="IM90" s="3">
        <f>+VLOOKUP($E90,'Trimestrales MX'!$C:$FS,IM$1,FALSE)/3</f>
        <v>921.58966666666663</v>
      </c>
      <c r="IN90" s="3">
        <f>+VLOOKUP($E90,'Trimestrales MX'!$C:$FS,IN$1,FALSE)/3</f>
        <v>13149.442999999999</v>
      </c>
      <c r="IO90" s="3">
        <f>+VLOOKUP($E90,'Trimestrales MX'!$C:$FS,IO$1,FALSE)/3</f>
        <v>7624.0020000000004</v>
      </c>
      <c r="IP90" s="3">
        <f>+VLOOKUP($E90,'Trimestrales MX'!$C:$FS,IP$1,FALSE)/3</f>
        <v>65247.663</v>
      </c>
      <c r="IQ90" s="3">
        <f>+VLOOKUP($E90,'Trimestrales MX'!$C:$FS,IQ$1,FALSE)/3</f>
        <v>26965.246333333333</v>
      </c>
      <c r="IR90" s="3">
        <f>+VLOOKUP($E90,'Trimestrales MX'!$C:$FS,IR$1,FALSE)/3</f>
        <v>7648.5746666666664</v>
      </c>
      <c r="IS90" s="3">
        <f>+VLOOKUP($E90,'Trimestrales MX'!$C:$FS,IS$1,FALSE)/3</f>
        <v>11596.76</v>
      </c>
      <c r="IT90" s="3">
        <f>+VLOOKUP($E90,'Trimestrales MX'!$C:$FS,IT$1,FALSE)/3</f>
        <v>15078.866333333333</v>
      </c>
      <c r="IU90" s="3">
        <f>+VLOOKUP($E90,'Trimestrales MX'!$C:$FS,IU$1,FALSE)/3</f>
        <v>3438.8960000000002</v>
      </c>
      <c r="IV90" s="3">
        <f>+VLOOKUP($E90,'Trimestrales MX'!$C:$FS,IV$1,FALSE)/3</f>
        <v>519.31966666666665</v>
      </c>
      <c r="IW90" s="3">
        <f>+VLOOKUP($E90,'Trimestrales MX'!$C:$FS,IW$1,FALSE)/3</f>
        <v>25785.042333333331</v>
      </c>
      <c r="IX90" s="3">
        <f>+VLOOKUP($E90,'Trimestrales MX'!$C:$FS,IX$1,FALSE)/3</f>
        <v>2408.7203333333332</v>
      </c>
      <c r="IY90" s="3">
        <f>+VLOOKUP($E90,'Trimestrales MX'!$C:$FS,IY$1,FALSE)/3</f>
        <v>4129.5303333333331</v>
      </c>
      <c r="IZ90" s="3">
        <f>+VLOOKUP($E90,'Trimestrales MX'!$C:$FS,IZ$1,FALSE)/3</f>
        <v>9695.5399999999991</v>
      </c>
      <c r="JA90" s="3">
        <f>+VLOOKUP($E90,'Trimestrales MX'!$C:$FS,JA$1,FALSE)/3</f>
        <v>9551.251666666667</v>
      </c>
      <c r="JB90" s="3">
        <f>+VLOOKUP($E90,'Trimestrales MX'!$C:$FS,JB$1,FALSE)/3</f>
        <v>165488.47766666667</v>
      </c>
      <c r="JC90" s="3">
        <f>+VLOOKUP($E90,'Trimestrales MX'!$C:$FS,JC$1,FALSE)/3</f>
        <v>81977.756333333338</v>
      </c>
      <c r="JD90" s="3">
        <f>+VLOOKUP($E90,'Trimestrales MX'!$C:$FS,JD$1,FALSE)/3</f>
        <v>2873.3283333333334</v>
      </c>
      <c r="JE90" s="3">
        <f>+VLOOKUP($E90,'Trimestrales MX'!$C:$FS,JE$1,FALSE)/3</f>
        <v>68575.75033333333</v>
      </c>
      <c r="JF90" s="3">
        <f>+VLOOKUP($E90,'Trimestrales MX'!$C:$FS,JF$1,FALSE)/3</f>
        <v>5720.3646666666673</v>
      </c>
      <c r="JG90" s="3">
        <f>+VLOOKUP($E90,'Trimestrales MX'!$C:$FS,JG$1,FALSE)/3</f>
        <v>4019.3043333333335</v>
      </c>
      <c r="JH90" s="3">
        <f>+VLOOKUP($E90,'Trimestrales MX'!$C:$FS,JH$1,FALSE)/3</f>
        <v>536.41999999999996</v>
      </c>
      <c r="JI90" s="3">
        <f>+VLOOKUP($E90,'Trimestrales MX'!$C:$FS,JI$1,FALSE)/3</f>
        <v>1785.5536666666667</v>
      </c>
      <c r="JJ90" s="3">
        <f>+VLOOKUP($E90,'Trimestrales MX'!$C:$FS,JJ$1,FALSE)/3</f>
        <v>9268.1476666666658</v>
      </c>
      <c r="JK90" s="3">
        <f>+VLOOKUP($E90,'Trimestrales MX'!$C:$FS,JK$1,FALSE)/3</f>
        <v>6741.7280000000001</v>
      </c>
      <c r="JL90" s="3">
        <f>+VLOOKUP($E90,'Trimestrales MX'!$C:$FS,JL$1,FALSE)/3</f>
        <v>1213.4333333333334</v>
      </c>
      <c r="JM90" s="3">
        <f>+VLOOKUP($E90,'Trimestrales MX'!$C:$FS,JM$1,FALSE)/3</f>
        <v>1312.9863333333333</v>
      </c>
      <c r="JN90" s="3">
        <f>+VLOOKUP($E90,'Trimestrales MX'!$C:$FS,JN$1,FALSE)/3</f>
        <v>17462.115999999998</v>
      </c>
      <c r="JO90" s="3">
        <f>+VLOOKUP($E90,'Trimestrales MX'!$C:$FS,JO$1,FALSE)/3</f>
        <v>8210.5433333333331</v>
      </c>
      <c r="JP90" s="3">
        <f>+VLOOKUP($E90,'Trimestrales MX'!$C:$FS,JP$1,FALSE)/3</f>
        <v>9251.5726666666669</v>
      </c>
      <c r="JQ90" s="3">
        <f>+VLOOKUP($E90,'Trimestrales MX'!$C:$FS,JQ$1,FALSE)/3</f>
        <v>3394512.9299999997</v>
      </c>
      <c r="JR90" s="3">
        <f>+VLOOKUP($E90,'Trimestrales MX'!$C:$FS,JR$1,FALSE)/3</f>
        <v>456282.29300000001</v>
      </c>
      <c r="JS90" s="3">
        <f>+VLOOKUP($E90,'Trimestrales MX'!$C:$FS,JS$1,FALSE)/3</f>
        <v>489734.01466666668</v>
      </c>
      <c r="JT90" s="3">
        <f>+VLOOKUP($E90,'Trimestrales MX'!$C:$FS,JT$1,FALSE)/3</f>
        <v>347577.6443333333</v>
      </c>
      <c r="JU90" s="3">
        <f>+VLOOKUP($E90,'Trimestrales MX'!$C:$FS,JU$1,FALSE)/3</f>
        <v>9250.0673333333343</v>
      </c>
      <c r="JV90" s="3">
        <f>+VLOOKUP($E90,'Trimestrales MX'!$C:$FS,JV$1,FALSE)/3</f>
        <v>6887.8530000000001</v>
      </c>
      <c r="JW90" s="3">
        <f>+VLOOKUP($E90,'Trimestrales MX'!$C:$FS,JW$1,FALSE)/3</f>
        <v>4738.5056666666669</v>
      </c>
      <c r="JX90" s="3">
        <f>+VLOOKUP($E90,'Trimestrales MX'!$C:$FS,JX$1,FALSE)/3</f>
        <v>177260.13033333331</v>
      </c>
      <c r="JY90" s="3">
        <f>+VLOOKUP($E90,'Trimestrales MX'!$C:$FS,JY$1,FALSE)/3</f>
        <v>112764.80466666666</v>
      </c>
      <c r="JZ90" s="3">
        <f>+VLOOKUP($E90,'Trimestrales MX'!$C:$FS,JZ$1,FALSE)/3</f>
        <v>26756.58</v>
      </c>
      <c r="KA90" s="3">
        <f>+VLOOKUP($E90,'Trimestrales MX'!$C:$FS,KA$1,FALSE)/3</f>
        <v>5715.4749999999995</v>
      </c>
      <c r="KB90" s="3">
        <f>+VLOOKUP($E90,'Trimestrales MX'!$C:$FS,KB$1,FALSE)/3</f>
        <v>4204.2286666666669</v>
      </c>
      <c r="KC90" s="3">
        <f>+VLOOKUP($E90,'Trimestrales MX'!$C:$FS,KC$1,FALSE)/3</f>
        <v>117164.13433333334</v>
      </c>
      <c r="KD90" s="3">
        <f>+VLOOKUP($E90,'Trimestrales MX'!$C:$FS,KD$1,FALSE)/3</f>
        <v>6631.0540000000001</v>
      </c>
      <c r="KE90" s="3">
        <f>+VLOOKUP($E90,'Trimestrales MX'!$C:$FS,KE$1,FALSE)/3</f>
        <v>7786.8783333333331</v>
      </c>
      <c r="KF90" s="3">
        <f>+VLOOKUP($E90,'Trimestrales MX'!$C:$FS,KF$1,FALSE)/3</f>
        <v>7967.8786666666665</v>
      </c>
      <c r="KG90" s="3">
        <f>+VLOOKUP($E90,'Trimestrales MX'!$C:$FS,KG$1,FALSE)/3</f>
        <v>93471.991333333324</v>
      </c>
      <c r="KH90" s="3">
        <f>+VLOOKUP($E90,'Trimestrales MX'!$C:$FS,KH$1,FALSE)/3</f>
        <v>724.84033333333343</v>
      </c>
      <c r="KI90" s="3">
        <f>+VLOOKUP($E90,'Trimestrales MX'!$C:$FS,KI$1,FALSE)/3</f>
        <v>581.49166666666667</v>
      </c>
      <c r="KJ90" s="3">
        <f>+VLOOKUP($E90,'Trimestrales MX'!$C:$FS,KJ$1,FALSE)/3</f>
        <v>199589.30966666667</v>
      </c>
      <c r="KK90" s="3">
        <f>+VLOOKUP($E90,'Trimestrales MX'!$C:$FS,KK$1,FALSE)/3</f>
        <v>170481.15866666668</v>
      </c>
      <c r="KL90" s="3">
        <f>+VLOOKUP($E90,'Trimestrales MX'!$C:$FS,KL$1,FALSE)/3</f>
        <v>29108.151333333331</v>
      </c>
      <c r="KM90" s="3">
        <f>+VLOOKUP($E90,'Trimestrales MX'!$C:$FS,KM$1,FALSE)/3</f>
        <v>630379.64633333334</v>
      </c>
      <c r="KN90" s="3">
        <f>+VLOOKUP($E90,'Trimestrales MX'!$C:$FS,KN$1,FALSE)/3</f>
        <v>605383.39833333332</v>
      </c>
      <c r="KO90" s="3">
        <f>+VLOOKUP($E90,'Trimestrales MX'!$C:$FS,KO$1,FALSE)/3</f>
        <v>24996.247666666666</v>
      </c>
      <c r="KP90" s="3">
        <f>+VLOOKUP($E90,'Trimestrales MX'!$C:$FS,KP$1,FALSE)/3</f>
        <v>105000.391</v>
      </c>
      <c r="KQ90" s="3">
        <f>+VLOOKUP($E90,'Trimestrales MX'!$C:$FS,KQ$1,FALSE)/3</f>
        <v>32601.229333333333</v>
      </c>
      <c r="KR90" s="3">
        <f>+VLOOKUP($E90,'Trimestrales MX'!$C:$FS,KR$1,FALSE)/3</f>
        <v>190954.70266666668</v>
      </c>
      <c r="KS90" s="3">
        <f>+VLOOKUP($E90,'Trimestrales MX'!$C:$FS,KS$1,FALSE)/3</f>
        <v>221349.823</v>
      </c>
      <c r="KT90" s="3">
        <f>+VLOOKUP($E90,'Trimestrales MX'!$C:$FS,KT$1,FALSE)/3</f>
        <v>119662.57133333333</v>
      </c>
      <c r="KU90" s="3">
        <f>+VLOOKUP($E90,'Trimestrales MX'!$C:$FS,KU$1,FALSE)/3</f>
        <v>53402.491999999998</v>
      </c>
      <c r="KV90" s="3">
        <f>+VLOOKUP($E90,'Trimestrales MX'!$C:$FS,KV$1,FALSE)/3</f>
        <v>62120.305</v>
      </c>
      <c r="KW90" s="3">
        <f>+VLOOKUP($E90,'Trimestrales MX'!$C:$FS,KW$1,FALSE)/3</f>
        <v>4139.7743333333337</v>
      </c>
      <c r="KX90" s="3">
        <f>+VLOOKUP($E90,'Trimestrales MX'!$C:$FS,KX$1,FALSE)/3</f>
        <v>23572.989000000001</v>
      </c>
      <c r="KY90" s="3">
        <f>+VLOOKUP($E90,'Trimestrales MX'!$C:$FS,KY$1,FALSE)/3</f>
        <v>10686.003666666666</v>
      </c>
      <c r="KZ90" s="3">
        <f>+VLOOKUP($E90,'Trimestrales MX'!$C:$FS,KZ$1,FALSE)/3</f>
        <v>12886.985666666667</v>
      </c>
      <c r="LA90" s="3">
        <f>+VLOOKUP($E90,'Trimestrales MX'!$C:$FS,LA$1,FALSE)/3</f>
        <v>117188.697</v>
      </c>
      <c r="LB90" s="3">
        <f>+VLOOKUP($E90,'Trimestrales MX'!$C:$FS,LB$1,FALSE)/3</f>
        <v>57432.727666666666</v>
      </c>
      <c r="LC90" s="3">
        <f>+VLOOKUP($E90,'Trimestrales MX'!$C:$FS,LC$1,FALSE)/3</f>
        <v>59755.969333333334</v>
      </c>
      <c r="LD90" s="3">
        <f>+VLOOKUP($E90,'Trimestrales MX'!$C:$FS,LD$1,FALSE)/3</f>
        <v>115032.745</v>
      </c>
      <c r="LE90" s="3">
        <f>+VLOOKUP($E90,'Trimestrales MX'!$C:$FS,LE$1,FALSE)/3</f>
        <v>26399.091333333334</v>
      </c>
      <c r="LF90" s="3">
        <f>+VLOOKUP($E90,'Trimestrales MX'!$C:$FS,LF$1,FALSE)/3</f>
        <v>47199.019</v>
      </c>
      <c r="LG90" s="3">
        <f>+VLOOKUP($E90,'Trimestrales MX'!$C:$FS,LG$1,FALSE)/3</f>
        <v>41434.634333333335</v>
      </c>
      <c r="LH90" s="3">
        <f>+VLOOKUP($E90,'Trimestrales MX'!$C:$FS,LH$1,FALSE)/3</f>
        <v>228422.73933333333</v>
      </c>
      <c r="LI90" s="3">
        <v>100.697348832849</v>
      </c>
      <c r="LJ90" s="3">
        <v>97.383169658895994</v>
      </c>
      <c r="LK90" s="3">
        <v>97.526973189421994</v>
      </c>
      <c r="LL90" s="3">
        <v>100.875293098901</v>
      </c>
      <c r="LM90" s="3">
        <v>89.603407519965998</v>
      </c>
      <c r="LN90" s="3">
        <v>104.88308879792299</v>
      </c>
      <c r="LO90" s="3">
        <v>105.902142158286</v>
      </c>
      <c r="LP90" s="3">
        <v>101.38408235645601</v>
      </c>
      <c r="LQ90" s="3">
        <v>101.711303742029</v>
      </c>
      <c r="LR90" s="3">
        <v>103.84988893634601</v>
      </c>
      <c r="LS90" s="3">
        <v>94.702225181645005</v>
      </c>
      <c r="LT90" s="3">
        <v>104.236357159889</v>
      </c>
      <c r="LU90" s="3">
        <v>101.30820103797799</v>
      </c>
      <c r="LV90" s="3">
        <v>100.890507464553</v>
      </c>
      <c r="LW90" s="3">
        <v>104.915198745758</v>
      </c>
      <c r="LX90" s="3">
        <v>92.003546087866994</v>
      </c>
      <c r="LY90" s="3">
        <v>96.558044453150998</v>
      </c>
      <c r="LZ90" s="3">
        <v>95.230946475519005</v>
      </c>
      <c r="MA90" s="3">
        <v>98.281989755484005</v>
      </c>
      <c r="MB90" s="3">
        <v>98.830187578928999</v>
      </c>
      <c r="MC90" s="3">
        <v>102.726142114174</v>
      </c>
      <c r="MD90" s="3">
        <v>99.610475825470999</v>
      </c>
      <c r="ME90" s="3">
        <v>103.41965543697999</v>
      </c>
      <c r="MF90" s="3">
        <v>94.456470175177003</v>
      </c>
      <c r="MG90" s="3">
        <v>101.30834762577599</v>
      </c>
      <c r="MH90" s="3">
        <v>99.747054924148003</v>
      </c>
      <c r="MI90" s="3">
        <v>105.712583414082</v>
      </c>
      <c r="MJ90" s="3">
        <v>104.95559797113199</v>
      </c>
      <c r="MK90" s="3">
        <v>100.394492600711</v>
      </c>
      <c r="ML90" s="3">
        <v>103.786459311466</v>
      </c>
      <c r="MM90" s="3">
        <v>97.705578796422998</v>
      </c>
      <c r="MN90" s="3">
        <v>105.247706068605</v>
      </c>
      <c r="MO90" s="3">
        <v>85.830734956642999</v>
      </c>
      <c r="MP90" s="3">
        <v>99.038481037649007</v>
      </c>
    </row>
    <row r="91" spans="1:354" x14ac:dyDescent="0.3">
      <c r="A91" s="7">
        <v>41760</v>
      </c>
      <c r="B91" s="19">
        <f t="shared" si="175"/>
        <v>2014</v>
      </c>
      <c r="C91" s="19">
        <f t="shared" si="176"/>
        <v>5</v>
      </c>
      <c r="D91" s="20">
        <f>+VLOOKUP(C91,'Trimestres-Meses'!A:B,2,FALSE)</f>
        <v>2</v>
      </c>
      <c r="E91" s="18" t="str">
        <f t="shared" si="177"/>
        <v>2014-2</v>
      </c>
      <c r="F91" s="25">
        <v>13.085098396496793</v>
      </c>
      <c r="G91" s="23">
        <v>8.6313369426751461</v>
      </c>
      <c r="H91" s="24">
        <v>4.4537614538216479</v>
      </c>
      <c r="I91" s="5">
        <v>168.76</v>
      </c>
      <c r="J91" s="5">
        <v>100.56</v>
      </c>
      <c r="K91" s="5">
        <v>84.85</v>
      </c>
      <c r="L91" s="5">
        <v>1751.05</v>
      </c>
      <c r="M91" s="5">
        <v>105.71</v>
      </c>
      <c r="N91" s="5">
        <v>4.5599999999999996</v>
      </c>
      <c r="O91" s="5">
        <v>2058.9699999999998</v>
      </c>
      <c r="P91" s="5">
        <v>75.78</v>
      </c>
      <c r="Q91" s="5">
        <v>73.69</v>
      </c>
      <c r="R91" s="17">
        <v>8.9999999999999998E-4</v>
      </c>
      <c r="S91" s="17">
        <v>4.1599999999999998E-2</v>
      </c>
      <c r="T91" s="3">
        <v>3621.1076190476192</v>
      </c>
      <c r="U91" s="3">
        <v>1923.57</v>
      </c>
      <c r="V91" s="3">
        <v>1.3634569999999999</v>
      </c>
      <c r="W91" s="3">
        <f>+VLOOKUP(E91,'Trimestrales USA'!C:DY,2,FALSE)/3</f>
        <v>5820.9000000000005</v>
      </c>
      <c r="X91" s="3">
        <f>+VLOOKUP($E91,'Trimestrales USA'!$C:$DY,X$1,FALSE)/3</f>
        <v>3928.2333333333336</v>
      </c>
      <c r="Y91" s="3">
        <f>+VLOOKUP($E91,'Trimestrales USA'!$C:$DY,Y$1,FALSE)/3</f>
        <v>1287.6333333333334</v>
      </c>
      <c r="Z91" s="3">
        <f>+VLOOKUP($E91,'Trimestrales USA'!$C:$DY,Z$1,FALSE)/3</f>
        <v>413.13333333333338</v>
      </c>
      <c r="AA91" s="3">
        <f>+VLOOKUP($E91,'Trimestrales USA'!$C:$DY,AA$1,FALSE)/3</f>
        <v>874.5</v>
      </c>
      <c r="AB91" s="3">
        <f>+VLOOKUP($E91,'Trimestrales USA'!$C:$DY,AB$1,FALSE)/3</f>
        <v>2640.5666666666666</v>
      </c>
      <c r="AC91" s="3">
        <f>+VLOOKUP($E91,'Trimestrales USA'!$C:$DY,AC$1,FALSE)/3</f>
        <v>1010.1333333333333</v>
      </c>
      <c r="AD91" s="3">
        <f>+VLOOKUP($E91,'Trimestrales USA'!$C:$DY,AD$1,FALSE)/3</f>
        <v>978</v>
      </c>
      <c r="AE91" s="3">
        <f>+VLOOKUP($E91,'Trimestrales USA'!$C:$DY,AE$1,FALSE)/3</f>
        <v>794.5333333333333</v>
      </c>
      <c r="AF91" s="3">
        <f>+VLOOKUP($E91,'Trimestrales USA'!$C:$DY,AF$1,FALSE)/3</f>
        <v>191.56666666666669</v>
      </c>
      <c r="AG91" s="3">
        <f>+VLOOKUP($E91,'Trimestrales USA'!$C:$DY,AG$1,FALSE)/3</f>
        <v>361.73333333333335</v>
      </c>
      <c r="AH91" s="3">
        <f>+VLOOKUP($E91,'Trimestrales USA'!$C:$DY,AH$1,FALSE)/3</f>
        <v>241.20000000000002</v>
      </c>
      <c r="AI91" s="3">
        <f>+VLOOKUP($E91,'Trimestrales USA'!$C:$DY,AI$1,FALSE)/3</f>
        <v>183.46666666666667</v>
      </c>
      <c r="AJ91" s="3">
        <f>+VLOOKUP($E91,'Trimestrales USA'!$C:$DY,AJ$1,FALSE)/3</f>
        <v>32.133333333333333</v>
      </c>
      <c r="AK91" s="3">
        <f>+VLOOKUP($E91,'Trimestrales USA'!$C:$DY,AK$1,FALSE)/3</f>
        <v>-168.83333333333334</v>
      </c>
      <c r="AL91" s="3">
        <f>+VLOOKUP($E91,'Trimestrales USA'!$C:$DY,AL$1,FALSE)/3</f>
        <v>798.0333333333333</v>
      </c>
      <c r="AM91" s="3">
        <f>+VLOOKUP($E91,'Trimestrales USA'!$C:$DY,AM$1,FALSE)/3</f>
        <v>543.4</v>
      </c>
      <c r="AN91" s="3">
        <f>+VLOOKUP($E91,'Trimestrales USA'!$C:$DY,AN$1,FALSE)/3</f>
        <v>254.63333333333333</v>
      </c>
      <c r="AO91" s="3">
        <f>+VLOOKUP($E91,'Trimestrales USA'!$C:$DY,AO$1,FALSE)/3</f>
        <v>966.86666666666667</v>
      </c>
      <c r="AP91" s="3">
        <f>+VLOOKUP($E91,'Trimestrales USA'!$C:$DY,AP$1,FALSE)/3</f>
        <v>801.9</v>
      </c>
      <c r="AQ91" s="3">
        <f>+VLOOKUP($E91,'Trimestrales USA'!$C:$DY,AQ$1,FALSE)/3</f>
        <v>164.96666666666667</v>
      </c>
      <c r="AR91" s="3">
        <f>+VLOOKUP($E91,'Trimestrales USA'!$C:$DY,AR$1,FALSE)/3</f>
        <v>1051.3666666666666</v>
      </c>
      <c r="AS91" s="3">
        <f>+VLOOKUP($E91,'Trimestrales USA'!$C:$DY,AS$1,FALSE)/3</f>
        <v>403.33333333333331</v>
      </c>
      <c r="AT91" s="3">
        <f>+VLOOKUP($E91,'Trimestrales USA'!$C:$DY,AT$1,FALSE)/3</f>
        <v>247.26666666666665</v>
      </c>
      <c r="AU91" s="3">
        <f>+VLOOKUP($E91,'Trimestrales USA'!$C:$DY,AU$1,FALSE)/3</f>
        <v>156.06666666666666</v>
      </c>
      <c r="AV91" s="3">
        <f>+VLOOKUP($E91,'Trimestrales USA'!$C:$DY,AV$1,FALSE)/3</f>
        <v>648.0333333333333</v>
      </c>
      <c r="AW91" s="3">
        <f>+VLOOKUP($E91,'Trimestrales USA'!$C:$DY,AW$1,FALSE)/3</f>
        <v>5067.333333333333</v>
      </c>
      <c r="AX91" s="3">
        <f>+VLOOKUP($E91,'Trimestrales USA'!$C:$DY,AX$1,FALSE)/3</f>
        <v>70.333333333333329</v>
      </c>
      <c r="AY91" s="3">
        <f>+VLOOKUP($E91,'Trimestrales USA'!$C:$DY,AY$1,FALSE)/3</f>
        <v>59.5</v>
      </c>
      <c r="AZ91" s="3">
        <f>+VLOOKUP($E91,'Trimestrales USA'!$C:$DY,AZ$1,FALSE)/3</f>
        <v>10.833333333333334</v>
      </c>
      <c r="BA91" s="3">
        <f>+VLOOKUP($E91,'Trimestrales USA'!$C:$DY,BA$1,FALSE)/3</f>
        <v>145.26666666666668</v>
      </c>
      <c r="BB91" s="3">
        <f>+VLOOKUP($E91,'Trimestrales USA'!$C:$DY,BB$1,FALSE)/3</f>
        <v>98.2</v>
      </c>
      <c r="BC91" s="3">
        <f>+VLOOKUP($E91,'Trimestrales USA'!$C:$DY,BC$1,FALSE)/3</f>
        <v>20.233333333333334</v>
      </c>
      <c r="BD91" s="3">
        <f>+VLOOKUP($E91,'Trimestrales USA'!$C:$DY,BD$1,FALSE)/3</f>
        <v>26.833333333333332</v>
      </c>
      <c r="BE91" s="3">
        <f>+VLOOKUP($E91,'Trimestrales USA'!$C:$DY,BE$1,FALSE)/3</f>
        <v>98.600000000000009</v>
      </c>
      <c r="BF91" s="3">
        <f>+VLOOKUP($E91,'Trimestrales USA'!$C:$DY,BF$1,FALSE)/3</f>
        <v>210.23333333333335</v>
      </c>
      <c r="BG91" s="3">
        <f>+VLOOKUP($E91,'Trimestrales USA'!$C:$DY,BG$1,FALSE)/3</f>
        <v>680</v>
      </c>
      <c r="BH91" s="3">
        <f>+VLOOKUP($E91,'Trimestrales USA'!$C:$DY,BH$1,FALSE)/3</f>
        <v>374.33333333333331</v>
      </c>
      <c r="BI91" s="3">
        <f>+VLOOKUP($E91,'Trimestrales USA'!$C:$DY,BI$1,FALSE)/3</f>
        <v>10.533333333333333</v>
      </c>
      <c r="BJ91" s="3">
        <f>+VLOOKUP($E91,'Trimestrales USA'!$C:$DY,BJ$1,FALSE)/3</f>
        <v>16.266666666666666</v>
      </c>
      <c r="BK91" s="3">
        <f>+VLOOKUP($E91,'Trimestrales USA'!$C:$DY,BK$1,FALSE)/3</f>
        <v>21.3</v>
      </c>
      <c r="BL91" s="3">
        <f>+VLOOKUP($E91,'Trimestrales USA'!$C:$DY,BL$1,FALSE)/3</f>
        <v>47.633333333333333</v>
      </c>
      <c r="BM91" s="3">
        <f>+VLOOKUP($E91,'Trimestrales USA'!$C:$DY,BM$1,FALSE)/3</f>
        <v>54.066666666666663</v>
      </c>
      <c r="BN91" s="3">
        <f>+VLOOKUP($E91,'Trimestrales USA'!$C:$DY,BN$1,FALSE)/3</f>
        <v>82.36666666666666</v>
      </c>
      <c r="BO91" s="3">
        <f>+VLOOKUP($E91,'Trimestrales USA'!$C:$DY,BO$1,FALSE)/3</f>
        <v>17.666666666666668</v>
      </c>
      <c r="BP91" s="3">
        <f>+VLOOKUP($E91,'Trimestrales USA'!$C:$DY,BP$1,FALSE)/3</f>
        <v>43.533333333333331</v>
      </c>
      <c r="BQ91" s="3">
        <f>+VLOOKUP($E91,'Trimestrales USA'!$C:$DY,BQ$1,FALSE)/3</f>
        <v>45.300000000000004</v>
      </c>
      <c r="BR91" s="3">
        <f>+VLOOKUP($E91,'Trimestrales USA'!$C:$DY,BR$1,FALSE)/3</f>
        <v>8.4</v>
      </c>
      <c r="BS91" s="3">
        <f>+VLOOKUP($E91,'Trimestrales USA'!$C:$DY,BS$1,FALSE)/3</f>
        <v>27.233333333333334</v>
      </c>
      <c r="BT91" s="3">
        <f>+VLOOKUP($E91,'Trimestrales USA'!$C:$DY,BT$1,FALSE)/3</f>
        <v>305.66666666666669</v>
      </c>
      <c r="BU91" s="3">
        <f>+VLOOKUP($E91,'Trimestrales USA'!$C:$DY,BU$1,FALSE)/3</f>
        <v>78.13333333333334</v>
      </c>
      <c r="BV91" s="3">
        <f>+VLOOKUP($E91,'Trimestrales USA'!$C:$DY,BV$1,FALSE)/3</f>
        <v>6</v>
      </c>
      <c r="BW91" s="3">
        <f>+VLOOKUP($E91,'Trimestrales USA'!$C:$DY,BW$1,FALSE)/3</f>
        <v>3.3000000000000003</v>
      </c>
      <c r="BX91" s="3">
        <f>+VLOOKUP($E91,'Trimestrales USA'!$C:$DY,BX$1,FALSE)/3</f>
        <v>18.766666666666666</v>
      </c>
      <c r="BY91" s="3">
        <f>+VLOOKUP($E91,'Trimestrales USA'!$C:$DY,BY$1,FALSE)/3</f>
        <v>13</v>
      </c>
      <c r="BZ91" s="3">
        <f>+VLOOKUP($E91,'Trimestrales USA'!$C:$DY,BZ$1,FALSE)/3</f>
        <v>53.466666666666669</v>
      </c>
      <c r="CA91" s="3">
        <f>+VLOOKUP($E91,'Trimestrales USA'!$C:$DY,CA$1,FALSE)/3</f>
        <v>111.06666666666666</v>
      </c>
      <c r="CB91" s="3">
        <f>+VLOOKUP($E91,'Trimestrales USA'!$C:$DY,CB$1,FALSE)/3</f>
        <v>21.900000000000002</v>
      </c>
      <c r="CC91" s="3">
        <f>+VLOOKUP($E91,'Trimestrales USA'!$C:$DY,CC$1,FALSE)/3</f>
        <v>358.66666666666669</v>
      </c>
      <c r="CD91" s="3">
        <f>+VLOOKUP($E91,'Trimestrales USA'!$C:$DY,CD$1,FALSE)/3</f>
        <v>323.23333333333335</v>
      </c>
      <c r="CE91" s="3">
        <f>+VLOOKUP($E91,'Trimestrales USA'!$C:$DY,CE$1,FALSE)/3</f>
        <v>60.833333333333336</v>
      </c>
      <c r="CF91" s="3">
        <f>+VLOOKUP($E91,'Trimestrales USA'!$C:$DY,CF$1,FALSE)/3</f>
        <v>45.833333333333336</v>
      </c>
      <c r="CG91" s="3">
        <f>+VLOOKUP($E91,'Trimestrales USA'!$C:$DY,CG$1,FALSE)/3</f>
        <v>45.633333333333333</v>
      </c>
      <c r="CH91" s="3">
        <f>+VLOOKUP($E91,'Trimestrales USA'!$C:$DY,CH$1,FALSE)/3</f>
        <v>170.93333333333331</v>
      </c>
      <c r="CI91" s="3">
        <f>+VLOOKUP($E91,'Trimestrales USA'!$C:$DY,CI$1,FALSE)/3</f>
        <v>172.13333333333333</v>
      </c>
      <c r="CJ91" s="3">
        <f>+VLOOKUP($E91,'Trimestrales USA'!$C:$DY,CJ$1,FALSE)/3</f>
        <v>34.166666666666664</v>
      </c>
      <c r="CK91" s="3">
        <f>+VLOOKUP($E91,'Trimestrales USA'!$C:$DY,CK$1,FALSE)/3</f>
        <v>14.5</v>
      </c>
      <c r="CL91" s="3">
        <f>+VLOOKUP($E91,'Trimestrales USA'!$C:$DY,CL$1,FALSE)/3</f>
        <v>5.4666666666666659</v>
      </c>
      <c r="CM91" s="3">
        <f>+VLOOKUP($E91,'Trimestrales USA'!$C:$DY,CM$1,FALSE)/3</f>
        <v>46.066666666666663</v>
      </c>
      <c r="CN91" s="3">
        <f>+VLOOKUP($E91,'Trimestrales USA'!$C:$DY,CN$1,FALSE)/3</f>
        <v>13.333333333333334</v>
      </c>
      <c r="CO91" s="3">
        <f>+VLOOKUP($E91,'Trimestrales USA'!$C:$DY,CO$1,FALSE)/3</f>
        <v>9.7333333333333325</v>
      </c>
      <c r="CP91" s="3">
        <f>+VLOOKUP($E91,'Trimestrales USA'!$C:$DY,CP$1,FALSE)/3</f>
        <v>33</v>
      </c>
      <c r="CQ91" s="3">
        <f>+VLOOKUP($E91,'Trimestrales USA'!$C:$DY,CQ$1,FALSE)/3</f>
        <v>15.833333333333334</v>
      </c>
      <c r="CR91" s="3">
        <f>+VLOOKUP($E91,'Trimestrales USA'!$C:$DY,CR$1,FALSE)/3</f>
        <v>280.93333333333334</v>
      </c>
      <c r="CS91" s="3">
        <f>+VLOOKUP($E91,'Trimestrales USA'!$C:$DY,CS$1,FALSE)/3</f>
        <v>73.466666666666669</v>
      </c>
      <c r="CT91" s="3">
        <f>+VLOOKUP($E91,'Trimestrales USA'!$C:$DY,CT$1,FALSE)/3</f>
        <v>27.599999999999998</v>
      </c>
      <c r="CU91" s="3">
        <f>+VLOOKUP($E91,'Trimestrales USA'!$C:$DY,CU$1,FALSE)/3</f>
        <v>131.03333333333333</v>
      </c>
      <c r="CV91" s="3">
        <f>+VLOOKUP($E91,'Trimestrales USA'!$C:$DY,CV$1,FALSE)/3</f>
        <v>48.800000000000004</v>
      </c>
      <c r="CW91" s="3">
        <f>+VLOOKUP($E91,'Trimestrales USA'!$C:$DY,CW$1,FALSE)/3</f>
        <v>1183.6333333333334</v>
      </c>
      <c r="CX91" s="3">
        <f>+VLOOKUP($E91,'Trimestrales USA'!$C:$DY,CX$1,FALSE)/3</f>
        <v>432.09999999999997</v>
      </c>
      <c r="CY91" s="3">
        <f>+VLOOKUP($E91,'Trimestrales USA'!$C:$DY,CY$1,FALSE)/3</f>
        <v>188.6</v>
      </c>
      <c r="CZ91" s="3">
        <f>+VLOOKUP($E91,'Trimestrales USA'!$C:$DY,CZ$1,FALSE)/3</f>
        <v>75.3</v>
      </c>
      <c r="DA91" s="3">
        <f>+VLOOKUP($E91,'Trimestrales USA'!$C:$DY,DA$1,FALSE)/3</f>
        <v>161</v>
      </c>
      <c r="DB91" s="3">
        <f>+VLOOKUP($E91,'Trimestrales USA'!$C:$DY,DB$1,FALSE)/3</f>
        <v>7.2</v>
      </c>
      <c r="DC91" s="3">
        <f>+VLOOKUP($E91,'Trimestrales USA'!$C:$DY,DC$1,FALSE)/3</f>
        <v>751.56666666666661</v>
      </c>
      <c r="DD91" s="3">
        <f>+VLOOKUP($E91,'Trimestrales USA'!$C:$DY,DD$1,FALSE)/3</f>
        <v>688.83333333333337</v>
      </c>
      <c r="DE91" s="3">
        <f>+VLOOKUP($E91,'Trimestrales USA'!$C:$DY,DE$1,FALSE)/3</f>
        <v>543.76666666666665</v>
      </c>
      <c r="DF91" s="3">
        <f>+VLOOKUP($E91,'Trimestrales USA'!$C:$DY,DF$1,FALSE)/3</f>
        <v>145.06666666666666</v>
      </c>
      <c r="DG91" s="3">
        <f>+VLOOKUP($E91,'Trimestrales USA'!$C:$DY,DG$1,FALSE)/3</f>
        <v>62.733333333333327</v>
      </c>
      <c r="DH91" s="3">
        <f>+VLOOKUP($E91,'Trimestrales USA'!$C:$DY,DH$1,FALSE)/3</f>
        <v>697.4666666666667</v>
      </c>
      <c r="DI91" s="3">
        <f>+VLOOKUP($E91,'Trimestrales USA'!$C:$DY,DI$1,FALSE)/3</f>
        <v>416.33333333333331</v>
      </c>
      <c r="DJ91" s="3">
        <f>+VLOOKUP($E91,'Trimestrales USA'!$C:$DY,DJ$1,FALSE)/3</f>
        <v>74.266666666666666</v>
      </c>
      <c r="DK91" s="3">
        <f>+VLOOKUP($E91,'Trimestrales USA'!$C:$DY,DK$1,FALSE)/3</f>
        <v>87.433333333333337</v>
      </c>
      <c r="DL91" s="3">
        <f>+VLOOKUP($E91,'Trimestrales USA'!$C:$DY,DL$1,FALSE)/3</f>
        <v>254.63333333333333</v>
      </c>
      <c r="DM91" s="3">
        <f>+VLOOKUP($E91,'Trimestrales USA'!$C:$DY,DM$1,FALSE)/3</f>
        <v>109.23333333333333</v>
      </c>
      <c r="DN91" s="3">
        <f>+VLOOKUP($E91,'Trimestrales USA'!$C:$DY,DN$1,FALSE)/3</f>
        <v>171.9</v>
      </c>
      <c r="DO91" s="3">
        <f>+VLOOKUP($E91,'Trimestrales USA'!$C:$DY,DO$1,FALSE)/3</f>
        <v>156.63333333333333</v>
      </c>
      <c r="DP91" s="3">
        <f>+VLOOKUP($E91,'Trimestrales USA'!$C:$DY,DP$1,FALSE)/3</f>
        <v>15.266666666666666</v>
      </c>
      <c r="DQ91" s="3">
        <f>+VLOOKUP($E91,'Trimestrales USA'!$C:$DY,DQ$1,FALSE)/3</f>
        <v>493.40000000000003</v>
      </c>
      <c r="DR91" s="3">
        <f>+VLOOKUP($E91,'Trimestrales USA'!$C:$DY,DR$1,FALSE)/3</f>
        <v>75.166666666666671</v>
      </c>
      <c r="DS91" s="3">
        <f>+VLOOKUP($E91,'Trimestrales USA'!$C:$DY,DS$1,FALSE)/3</f>
        <v>418.23333333333335</v>
      </c>
      <c r="DT91" s="3">
        <f>+VLOOKUP($E91,'Trimestrales USA'!$C:$DY,DT$1,FALSE)/3</f>
        <v>201.86666666666667</v>
      </c>
      <c r="DU91" s="3">
        <f>+VLOOKUP($E91,'Trimestrales USA'!$C:$DY,DU$1,FALSE)/3</f>
        <v>137.36666666666667</v>
      </c>
      <c r="DV91" s="3">
        <f>+VLOOKUP($E91,'Trimestrales USA'!$C:$DY,DV$1,FALSE)/3</f>
        <v>43.966666666666669</v>
      </c>
      <c r="DW91" s="3">
        <f>+VLOOKUP($E91,'Trimestrales USA'!$C:$DY,DW$1,FALSE)/3</f>
        <v>35.033333333333331</v>
      </c>
      <c r="DX91" s="3">
        <f>+VLOOKUP($E91,'Trimestrales USA'!$C:$DY,DX$1,FALSE)/3</f>
        <v>228.73333333333335</v>
      </c>
      <c r="DY91" s="3">
        <f>+VLOOKUP($E91,'Trimestrales USA'!$C:$DY,DY$1,FALSE)/3</f>
        <v>63</v>
      </c>
      <c r="DZ91" s="3">
        <f>+VLOOKUP($E91,'Trimestrales USA'!$C:$DY,DZ$1,FALSE)/3</f>
        <v>37.666666666666664</v>
      </c>
      <c r="EA91" s="3">
        <f>+VLOOKUP($E91,'Trimestrales USA'!$C:$DY,EA$1,FALSE)/3</f>
        <v>25.333333333333332</v>
      </c>
      <c r="EB91" s="3">
        <f>+VLOOKUP($E91,'Trimestrales USA'!$C:$DY,EB$1,FALSE)/3</f>
        <v>165.73333333333332</v>
      </c>
      <c r="EC91" s="3">
        <f>+VLOOKUP($E91,'Trimestrales USA'!$C:$DY,EC$1,FALSE)/3</f>
        <v>47.1</v>
      </c>
      <c r="ED91" s="3">
        <f>+VLOOKUP($E91,'Trimestrales USA'!$C:$DY,ED$1,FALSE)/3</f>
        <v>118.63333333333333</v>
      </c>
      <c r="EE91" s="3">
        <f>+VLOOKUP($E91,'Trimestrales USA'!$C:$DY,EE$1,FALSE)/3</f>
        <v>124.66666666666667</v>
      </c>
      <c r="EF91" s="3">
        <f>+VLOOKUP($E91,'Trimestrales USA'!$C:$DY,EF$1,FALSE)/3</f>
        <v>753.56666666666661</v>
      </c>
      <c r="EG91" s="3">
        <f>+VLOOKUP($E91,'Trimestrales USA'!$C:$DY,EG$1,FALSE)/3</f>
        <v>237.9</v>
      </c>
      <c r="EH91" s="3">
        <f>+VLOOKUP($E91,'Trimestrales USA'!$C:$DY,EH$1,FALSE)/3</f>
        <v>221.93333333333331</v>
      </c>
      <c r="EI91" s="3">
        <f>+VLOOKUP($E91,'Trimestrales USA'!$C:$DY,EI$1,FALSE)/3</f>
        <v>133.43333333333334</v>
      </c>
      <c r="EJ91" s="3">
        <f>+VLOOKUP($E91,'Trimestrales USA'!$C:$DY,EJ$1,FALSE)/3</f>
        <v>88.5</v>
      </c>
      <c r="EK91" s="3">
        <f>+VLOOKUP($E91,'Trimestrales USA'!$C:$DY,EK$1,FALSE)/3</f>
        <v>15.966666666666667</v>
      </c>
      <c r="EL91" s="3">
        <f>+VLOOKUP($E91,'Trimestrales USA'!$C:$DY,EL$1,FALSE)/3</f>
        <v>515.66666666666663</v>
      </c>
      <c r="EM91" s="3">
        <f>+VLOOKUP($E91,'Trimestrales USA'!$C:$DY,EM$1,FALSE)/3</f>
        <v>471.2</v>
      </c>
      <c r="EN91" s="3">
        <f>+VLOOKUP($E91,'Trimestrales USA'!$C:$DY,EN$1,FALSE)/3</f>
        <v>44.466666666666669</v>
      </c>
      <c r="EO91" s="3">
        <f>+VLOOKUP($E91,'Trimestrales USA'!$C:$DY,EO$1,FALSE)/3</f>
        <v>0</v>
      </c>
      <c r="EP91" s="3">
        <f>+VLOOKUP($E91,'Trimestrales USA'!$C:$DY,EP$1,FALSE)/3</f>
        <v>1105.8333333333333</v>
      </c>
      <c r="EQ91" s="3">
        <f>+VLOOKUP($E91,'Trimestrales USA'!$C:$DY,EQ$1,FALSE)/3</f>
        <v>3961.5</v>
      </c>
      <c r="ER91" s="3">
        <f>+VLOOKUP($E91,'Trimestrales USA'!$C:$DY,ER$1,FALSE)/3</f>
        <v>0</v>
      </c>
      <c r="ES91" s="3">
        <f>+VLOOKUP($E91,'Trimestrales MX'!$C:$FS,ES$1,FALSE)/3</f>
        <v>5581150.7886666665</v>
      </c>
      <c r="ET91" s="3">
        <f>+VLOOKUP($E91,'Trimestrales MX'!$C:$FS,ET$1,FALSE)/3</f>
        <v>222270.63633333333</v>
      </c>
      <c r="EU91" s="3">
        <f>+VLOOKUP($E91,'Trimestrales MX'!$C:$FS,EU$1,FALSE)/3</f>
        <v>5358880.1526666665</v>
      </c>
      <c r="EV91" s="3">
        <f>+VLOOKUP($E91,'Trimestrales MX'!$C:$FS,EV$1,FALSE)/3</f>
        <v>186096.54466666665</v>
      </c>
      <c r="EW91" s="3">
        <f>+VLOOKUP($E91,'Trimestrales MX'!$C:$FS,EW$1,FALSE)/3</f>
        <v>186096.54466666665</v>
      </c>
      <c r="EX91" s="3">
        <f>+VLOOKUP($E91,'Trimestrales MX'!$C:$FS,EX$1,FALSE)/3</f>
        <v>119264.734</v>
      </c>
      <c r="EY91" s="3">
        <f>+VLOOKUP($E91,'Trimestrales MX'!$C:$FS,EY$1,FALSE)/3</f>
        <v>55730.239999999998</v>
      </c>
      <c r="EZ91" s="3">
        <f>+VLOOKUP($E91,'Trimestrales MX'!$C:$FS,EZ$1,FALSE)/3</f>
        <v>6119.815333333333</v>
      </c>
      <c r="FA91" s="3">
        <f>+VLOOKUP($E91,'Trimestrales MX'!$C:$FS,FA$1,FALSE)/3</f>
        <v>4543.8476666666666</v>
      </c>
      <c r="FB91" s="3">
        <f>+VLOOKUP($E91,'Trimestrales MX'!$C:$FS,FB$1,FALSE)/3</f>
        <v>437.90799999999996</v>
      </c>
      <c r="FC91" s="3">
        <f>+VLOOKUP($E91,'Trimestrales MX'!$C:$FS,FC$1,FALSE)/3</f>
        <v>1778270.6780000001</v>
      </c>
      <c r="FD91" s="3">
        <f>+VLOOKUP($E91,'Trimestrales MX'!$C:$FS,FD$1,FALSE)/3</f>
        <v>378667.11599999998</v>
      </c>
      <c r="FE91" s="3">
        <f>+VLOOKUP($E91,'Trimestrales MX'!$C:$FS,FE$1,FALSE)/3</f>
        <v>292384.24266666669</v>
      </c>
      <c r="FF91" s="3">
        <f>+VLOOKUP($E91,'Trimestrales MX'!$C:$FS,FF$1,FALSE)/3</f>
        <v>58009.78633333333</v>
      </c>
      <c r="FG91" s="3">
        <f>+VLOOKUP($E91,'Trimestrales MX'!$C:$FS,FG$1,FALSE)/3</f>
        <v>28273.087</v>
      </c>
      <c r="FH91" s="3">
        <f>+VLOOKUP($E91,'Trimestrales MX'!$C:$FS,FH$1,FALSE)/3</f>
        <v>88792.802000000011</v>
      </c>
      <c r="FI91" s="3">
        <f>+VLOOKUP($E91,'Trimestrales MX'!$C:$FS,FI$1,FALSE)/3</f>
        <v>70034.202333333335</v>
      </c>
      <c r="FJ91" s="3">
        <f>+VLOOKUP($E91,'Trimestrales MX'!$C:$FS,FJ$1,FALSE)/3</f>
        <v>18758.599666666665</v>
      </c>
      <c r="FK91" s="3">
        <f>+VLOOKUP($E91,'Trimestrales MX'!$C:$FS,FK$1,FALSE)/3</f>
        <v>413220.61299999995</v>
      </c>
      <c r="FL91" s="3">
        <f>+VLOOKUP($E91,'Trimestrales MX'!$C:$FS,FL$1,FALSE)/3</f>
        <v>275759.49966666667</v>
      </c>
      <c r="FM91" s="3">
        <f>+VLOOKUP($E91,'Trimestrales MX'!$C:$FS,FM$1,FALSE)/3</f>
        <v>90648.466666666674</v>
      </c>
      <c r="FN91" s="3">
        <f>+VLOOKUP($E91,'Trimestrales MX'!$C:$FS,FN$1,FALSE)/3</f>
        <v>46812.646666666667</v>
      </c>
      <c r="FO91" s="3">
        <f>+VLOOKUP($E91,'Trimestrales MX'!$C:$FS,FO$1,FALSE)/3</f>
        <v>897590.147</v>
      </c>
      <c r="FP91" s="3">
        <f>+VLOOKUP($E91,'Trimestrales MX'!$C:$FS,FP$1,FALSE)/3</f>
        <v>201990.61166666666</v>
      </c>
      <c r="FQ91" s="3">
        <f>+VLOOKUP($E91,'Trimestrales MX'!$C:$FS,FQ$1,FALSE)/3</f>
        <v>6155.6986666666671</v>
      </c>
      <c r="FR91" s="3">
        <f>+VLOOKUP($E91,'Trimestrales MX'!$C:$FS,FR$1,FALSE)/3</f>
        <v>16435.721333333331</v>
      </c>
      <c r="FS91" s="3">
        <f>+VLOOKUP($E91,'Trimestrales MX'!$C:$FS,FS$1,FALSE)/3</f>
        <v>13138.253333333334</v>
      </c>
      <c r="FT91" s="3">
        <f>+VLOOKUP($E91,'Trimestrales MX'!$C:$FS,FT$1,FALSE)/3</f>
        <v>6791.7050000000008</v>
      </c>
      <c r="FU91" s="3">
        <f>+VLOOKUP($E91,'Trimestrales MX'!$C:$FS,FU$1,FALSE)/3</f>
        <v>21028.650666666665</v>
      </c>
      <c r="FV91" s="3">
        <f>+VLOOKUP($E91,'Trimestrales MX'!$C:$FS,FV$1,FALSE)/3</f>
        <v>44918.470666666668</v>
      </c>
      <c r="FW91" s="3">
        <f>+VLOOKUP($E91,'Trimestrales MX'!$C:$FS,FW$1,FALSE)/3</f>
        <v>988.80200000000002</v>
      </c>
      <c r="FX91" s="3">
        <f>+VLOOKUP($E91,'Trimestrales MX'!$C:$FS,FX$1,FALSE)/3</f>
        <v>62553.155999999995</v>
      </c>
      <c r="FY91" s="3">
        <f>+VLOOKUP($E91,'Trimestrales MX'!$C:$FS,FY$1,FALSE)/3</f>
        <v>29980.154666666669</v>
      </c>
      <c r="FZ91" s="3">
        <f>+VLOOKUP($E91,'Trimestrales MX'!$C:$FS,FZ$1,FALSE)/3</f>
        <v>48779.850666666665</v>
      </c>
      <c r="GA91" s="3">
        <f>+VLOOKUP($E91,'Trimestrales MX'!$C:$FS,GA$1,FALSE)/3</f>
        <v>43012.084999999999</v>
      </c>
      <c r="GB91" s="3">
        <f>+VLOOKUP($E91,'Trimestrales MX'!$C:$FS,GB$1,FALSE)/3</f>
        <v>5767.7656666666662</v>
      </c>
      <c r="GC91" s="3">
        <f>+VLOOKUP($E91,'Trimestrales MX'!$C:$FS,GC$1,FALSE)/3</f>
        <v>8344.8346666666675</v>
      </c>
      <c r="GD91" s="3">
        <f>+VLOOKUP($E91,'Trimestrales MX'!$C:$FS,GD$1,FALSE)/3</f>
        <v>1580.6526666666666</v>
      </c>
      <c r="GE91" s="3">
        <f>+VLOOKUP($E91,'Trimestrales MX'!$C:$FS,GE$1,FALSE)/3</f>
        <v>5643.7609999999995</v>
      </c>
      <c r="GF91" s="3">
        <f>+VLOOKUP($E91,'Trimestrales MX'!$C:$FS,GF$1,FALSE)/3</f>
        <v>1120.421</v>
      </c>
      <c r="GG91" s="3">
        <f>+VLOOKUP($E91,'Trimestrales MX'!$C:$FS,GG$1,FALSE)/3</f>
        <v>4240.3640000000005</v>
      </c>
      <c r="GH91" s="3">
        <f>+VLOOKUP($E91,'Trimestrales MX'!$C:$FS,GH$1,FALSE)/3</f>
        <v>1277.3086666666666</v>
      </c>
      <c r="GI91" s="3">
        <f>+VLOOKUP($E91,'Trimestrales MX'!$C:$FS,GI$1,FALSE)/3</f>
        <v>2963.0553333333332</v>
      </c>
      <c r="GJ91" s="3">
        <f>+VLOOKUP($E91,'Trimestrales MX'!$C:$FS,GJ$1,FALSE)/3</f>
        <v>18456.162666666667</v>
      </c>
      <c r="GK91" s="3">
        <f>+VLOOKUP($E91,'Trimestrales MX'!$C:$FS,GK$1,FALSE)/3</f>
        <v>1891.9616666666668</v>
      </c>
      <c r="GL91" s="3">
        <f>+VLOOKUP($E91,'Trimestrales MX'!$C:$FS,GL$1,FALSE)/3</f>
        <v>15804.471666666666</v>
      </c>
      <c r="GM91" s="3">
        <f>+VLOOKUP($E91,'Trimestrales MX'!$C:$FS,GM$1,FALSE)/3</f>
        <v>759.72933333333333</v>
      </c>
      <c r="GN91" s="3">
        <f>+VLOOKUP($E91,'Trimestrales MX'!$C:$FS,GN$1,FALSE)/3</f>
        <v>7670.4563333333326</v>
      </c>
      <c r="GO91" s="3">
        <f>+VLOOKUP($E91,'Trimestrales MX'!$C:$FS,GO$1,FALSE)/3</f>
        <v>1381.1379999999999</v>
      </c>
      <c r="GP91" s="3">
        <f>+VLOOKUP($E91,'Trimestrales MX'!$C:$FS,GP$1,FALSE)/3</f>
        <v>5502.6746666666668</v>
      </c>
      <c r="GQ91" s="3">
        <f>+VLOOKUP($E91,'Trimestrales MX'!$C:$FS,GQ$1,FALSE)/3</f>
        <v>786.64399999999989</v>
      </c>
      <c r="GR91" s="3">
        <f>+VLOOKUP($E91,'Trimestrales MX'!$C:$FS,GR$1,FALSE)/3</f>
        <v>8333.4936666666672</v>
      </c>
      <c r="GS91" s="3">
        <f>+VLOOKUP($E91,'Trimestrales MX'!$C:$FS,GS$1,FALSE)/3</f>
        <v>4766.5843333333332</v>
      </c>
      <c r="GT91" s="3">
        <f>+VLOOKUP($E91,'Trimestrales MX'!$C:$FS,GT$1,FALSE)/3</f>
        <v>264.29766666666666</v>
      </c>
      <c r="GU91" s="3">
        <f>+VLOOKUP($E91,'Trimestrales MX'!$C:$FS,GU$1,FALSE)/3</f>
        <v>3302.6116666666662</v>
      </c>
      <c r="GV91" s="3">
        <f>+VLOOKUP($E91,'Trimestrales MX'!$C:$FS,GV$1,FALSE)/3</f>
        <v>15910.614333333333</v>
      </c>
      <c r="GW91" s="3">
        <f>+VLOOKUP($E91,'Trimestrales MX'!$C:$FS,GW$1,FALSE)/3</f>
        <v>5267.3679999999995</v>
      </c>
      <c r="GX91" s="3">
        <f>+VLOOKUP($E91,'Trimestrales MX'!$C:$FS,GX$1,FALSE)/3</f>
        <v>10643.246333333334</v>
      </c>
      <c r="GY91" s="3">
        <f>+VLOOKUP($E91,'Trimestrales MX'!$C:$FS,GY$1,FALSE)/3</f>
        <v>6004.0809999999992</v>
      </c>
      <c r="GZ91" s="3">
        <f>+VLOOKUP($E91,'Trimestrales MX'!$C:$FS,GZ$1,FALSE)/3</f>
        <v>26109.133666666665</v>
      </c>
      <c r="HA91" s="3">
        <f>+VLOOKUP($E91,'Trimestrales MX'!$C:$FS,HA$1,FALSE)/3</f>
        <v>89107.905333333343</v>
      </c>
      <c r="HB91" s="3">
        <f>+VLOOKUP($E91,'Trimestrales MX'!$C:$FS,HB$1,FALSE)/3</f>
        <v>43699.919000000002</v>
      </c>
      <c r="HC91" s="3">
        <f>+VLOOKUP($E91,'Trimestrales MX'!$C:$FS,HC$1,FALSE)/3</f>
        <v>7159.8513333333331</v>
      </c>
      <c r="HD91" s="3">
        <f>+VLOOKUP($E91,'Trimestrales MX'!$C:$FS,HD$1,FALSE)/3</f>
        <v>3193.2573333333335</v>
      </c>
      <c r="HE91" s="3">
        <f>+VLOOKUP($E91,'Trimestrales MX'!$C:$FS,HE$1,FALSE)/3</f>
        <v>13272.693333333335</v>
      </c>
      <c r="HF91" s="3">
        <f>+VLOOKUP($E91,'Trimestrales MX'!$C:$FS,HF$1,FALSE)/3</f>
        <v>3875.9226666666668</v>
      </c>
      <c r="HG91" s="3">
        <f>+VLOOKUP($E91,'Trimestrales MX'!$C:$FS,HG$1,FALSE)/3</f>
        <v>13229.587</v>
      </c>
      <c r="HH91" s="3">
        <f>+VLOOKUP($E91,'Trimestrales MX'!$C:$FS,HH$1,FALSE)/3</f>
        <v>4676.6746666666668</v>
      </c>
      <c r="HI91" s="3">
        <f>+VLOOKUP($E91,'Trimestrales MX'!$C:$FS,HI$1,FALSE)/3</f>
        <v>24886.334333333332</v>
      </c>
      <c r="HJ91" s="3">
        <f>+VLOOKUP($E91,'Trimestrales MX'!$C:$FS,HJ$1,FALSE)/3</f>
        <v>19317.202666666668</v>
      </c>
      <c r="HK91" s="3">
        <f>+VLOOKUP($E91,'Trimestrales MX'!$C:$FS,HK$1,FALSE)/3</f>
        <v>5569.1313333333337</v>
      </c>
      <c r="HL91" s="3">
        <f>+VLOOKUP($E91,'Trimestrales MX'!$C:$FS,HL$1,FALSE)/3</f>
        <v>22548.873666666666</v>
      </c>
      <c r="HM91" s="3">
        <f>+VLOOKUP($E91,'Trimestrales MX'!$C:$FS,HM$1,FALSE)/3</f>
        <v>4648.068666666667</v>
      </c>
      <c r="HN91" s="3">
        <f>+VLOOKUP($E91,'Trimestrales MX'!$C:$FS,HN$1,FALSE)/3</f>
        <v>6634.5406666666668</v>
      </c>
      <c r="HO91" s="3">
        <f>+VLOOKUP($E91,'Trimestrales MX'!$C:$FS,HO$1,FALSE)/3</f>
        <v>7391.9176666666672</v>
      </c>
      <c r="HP91" s="3">
        <f>+VLOOKUP($E91,'Trimestrales MX'!$C:$FS,HP$1,FALSE)/3</f>
        <v>1757.9013333333332</v>
      </c>
      <c r="HQ91" s="3">
        <f>+VLOOKUP($E91,'Trimestrales MX'!$C:$FS,HQ$1,FALSE)/3</f>
        <v>2116.4453333333336</v>
      </c>
      <c r="HR91" s="3">
        <f>+VLOOKUP($E91,'Trimestrales MX'!$C:$FS,HR$1,FALSE)/3</f>
        <v>64036.06766666667</v>
      </c>
      <c r="HS91" s="3">
        <f>+VLOOKUP($E91,'Trimestrales MX'!$C:$FS,HS$1,FALSE)/3</f>
        <v>25158.565000000002</v>
      </c>
      <c r="HT91" s="3">
        <f>+VLOOKUP($E91,'Trimestrales MX'!$C:$FS,HT$1,FALSE)/3</f>
        <v>10702.360666666666</v>
      </c>
      <c r="HU91" s="3">
        <f>+VLOOKUP($E91,'Trimestrales MX'!$C:$FS,HU$1,FALSE)/3</f>
        <v>2569.8926666666666</v>
      </c>
      <c r="HV91" s="3">
        <f>+VLOOKUP($E91,'Trimestrales MX'!$C:$FS,HV$1,FALSE)/3</f>
        <v>23517.767333333333</v>
      </c>
      <c r="HW91" s="3">
        <f>+VLOOKUP($E91,'Trimestrales MX'!$C:$FS,HW$1,FALSE)/3</f>
        <v>2087.4816666666666</v>
      </c>
      <c r="HX91" s="3">
        <f>+VLOOKUP($E91,'Trimestrales MX'!$C:$FS,HX$1,FALSE)/3</f>
        <v>31537.108333333334</v>
      </c>
      <c r="HY91" s="3">
        <f>+VLOOKUP($E91,'Trimestrales MX'!$C:$FS,HY$1,FALSE)/3</f>
        <v>1578.5203333333332</v>
      </c>
      <c r="HZ91" s="3">
        <f>+VLOOKUP($E91,'Trimestrales MX'!$C:$FS,HZ$1,FALSE)/3</f>
        <v>2551.8676666666665</v>
      </c>
      <c r="IA91" s="3">
        <f>+VLOOKUP($E91,'Trimestrales MX'!$C:$FS,IA$1,FALSE)/3</f>
        <v>8515.7929999999997</v>
      </c>
      <c r="IB91" s="3">
        <f>+VLOOKUP($E91,'Trimestrales MX'!$C:$FS,IB$1,FALSE)/3</f>
        <v>2644.1849999999999</v>
      </c>
      <c r="IC91" s="3">
        <f>+VLOOKUP($E91,'Trimestrales MX'!$C:$FS,IC$1,FALSE)/3</f>
        <v>1228.979</v>
      </c>
      <c r="ID91" s="3">
        <f>+VLOOKUP($E91,'Trimestrales MX'!$C:$FS,ID$1,FALSE)/3</f>
        <v>2549.4856666666669</v>
      </c>
      <c r="IE91" s="3">
        <f>+VLOOKUP($E91,'Trimestrales MX'!$C:$FS,IE$1,FALSE)/3</f>
        <v>3332.2613333333334</v>
      </c>
      <c r="IF91" s="3">
        <f>+VLOOKUP($E91,'Trimestrales MX'!$C:$FS,IF$1,FALSE)/3</f>
        <v>3132.4230000000002</v>
      </c>
      <c r="IG91" s="3">
        <f>+VLOOKUP($E91,'Trimestrales MX'!$C:$FS,IG$1,FALSE)/3</f>
        <v>6003.5933333333332</v>
      </c>
      <c r="IH91" s="3">
        <f>+VLOOKUP($E91,'Trimestrales MX'!$C:$FS,IH$1,FALSE)/3</f>
        <v>36382.809000000001</v>
      </c>
      <c r="II91" s="3">
        <f>+VLOOKUP($E91,'Trimestrales MX'!$C:$FS,II$1,FALSE)/3</f>
        <v>4713.8183333333336</v>
      </c>
      <c r="IJ91" s="3">
        <f>+VLOOKUP($E91,'Trimestrales MX'!$C:$FS,IJ$1,FALSE)/3</f>
        <v>2188.6923333333334</v>
      </c>
      <c r="IK91" s="3">
        <f>+VLOOKUP($E91,'Trimestrales MX'!$C:$FS,IK$1,FALSE)/3</f>
        <v>290.16699999999997</v>
      </c>
      <c r="IL91" s="3">
        <f>+VLOOKUP($E91,'Trimestrales MX'!$C:$FS,IL$1,FALSE)/3</f>
        <v>7495.0970000000007</v>
      </c>
      <c r="IM91" s="3">
        <f>+VLOOKUP($E91,'Trimestrales MX'!$C:$FS,IM$1,FALSE)/3</f>
        <v>921.58966666666663</v>
      </c>
      <c r="IN91" s="3">
        <f>+VLOOKUP($E91,'Trimestrales MX'!$C:$FS,IN$1,FALSE)/3</f>
        <v>13149.442999999999</v>
      </c>
      <c r="IO91" s="3">
        <f>+VLOOKUP($E91,'Trimestrales MX'!$C:$FS,IO$1,FALSE)/3</f>
        <v>7624.0020000000004</v>
      </c>
      <c r="IP91" s="3">
        <f>+VLOOKUP($E91,'Trimestrales MX'!$C:$FS,IP$1,FALSE)/3</f>
        <v>65247.663</v>
      </c>
      <c r="IQ91" s="3">
        <f>+VLOOKUP($E91,'Trimestrales MX'!$C:$FS,IQ$1,FALSE)/3</f>
        <v>26965.246333333333</v>
      </c>
      <c r="IR91" s="3">
        <f>+VLOOKUP($E91,'Trimestrales MX'!$C:$FS,IR$1,FALSE)/3</f>
        <v>7648.5746666666664</v>
      </c>
      <c r="IS91" s="3">
        <f>+VLOOKUP($E91,'Trimestrales MX'!$C:$FS,IS$1,FALSE)/3</f>
        <v>11596.76</v>
      </c>
      <c r="IT91" s="3">
        <f>+VLOOKUP($E91,'Trimestrales MX'!$C:$FS,IT$1,FALSE)/3</f>
        <v>15078.866333333333</v>
      </c>
      <c r="IU91" s="3">
        <f>+VLOOKUP($E91,'Trimestrales MX'!$C:$FS,IU$1,FALSE)/3</f>
        <v>3438.8960000000002</v>
      </c>
      <c r="IV91" s="3">
        <f>+VLOOKUP($E91,'Trimestrales MX'!$C:$FS,IV$1,FALSE)/3</f>
        <v>519.31966666666665</v>
      </c>
      <c r="IW91" s="3">
        <f>+VLOOKUP($E91,'Trimestrales MX'!$C:$FS,IW$1,FALSE)/3</f>
        <v>25785.042333333331</v>
      </c>
      <c r="IX91" s="3">
        <f>+VLOOKUP($E91,'Trimestrales MX'!$C:$FS,IX$1,FALSE)/3</f>
        <v>2408.7203333333332</v>
      </c>
      <c r="IY91" s="3">
        <f>+VLOOKUP($E91,'Trimestrales MX'!$C:$FS,IY$1,FALSE)/3</f>
        <v>4129.5303333333331</v>
      </c>
      <c r="IZ91" s="3">
        <f>+VLOOKUP($E91,'Trimestrales MX'!$C:$FS,IZ$1,FALSE)/3</f>
        <v>9695.5399999999991</v>
      </c>
      <c r="JA91" s="3">
        <f>+VLOOKUP($E91,'Trimestrales MX'!$C:$FS,JA$1,FALSE)/3</f>
        <v>9551.251666666667</v>
      </c>
      <c r="JB91" s="3">
        <f>+VLOOKUP($E91,'Trimestrales MX'!$C:$FS,JB$1,FALSE)/3</f>
        <v>165488.47766666667</v>
      </c>
      <c r="JC91" s="3">
        <f>+VLOOKUP($E91,'Trimestrales MX'!$C:$FS,JC$1,FALSE)/3</f>
        <v>81977.756333333338</v>
      </c>
      <c r="JD91" s="3">
        <f>+VLOOKUP($E91,'Trimestrales MX'!$C:$FS,JD$1,FALSE)/3</f>
        <v>2873.3283333333334</v>
      </c>
      <c r="JE91" s="3">
        <f>+VLOOKUP($E91,'Trimestrales MX'!$C:$FS,JE$1,FALSE)/3</f>
        <v>68575.75033333333</v>
      </c>
      <c r="JF91" s="3">
        <f>+VLOOKUP($E91,'Trimestrales MX'!$C:$FS,JF$1,FALSE)/3</f>
        <v>5720.3646666666673</v>
      </c>
      <c r="JG91" s="3">
        <f>+VLOOKUP($E91,'Trimestrales MX'!$C:$FS,JG$1,FALSE)/3</f>
        <v>4019.3043333333335</v>
      </c>
      <c r="JH91" s="3">
        <f>+VLOOKUP($E91,'Trimestrales MX'!$C:$FS,JH$1,FALSE)/3</f>
        <v>536.41999999999996</v>
      </c>
      <c r="JI91" s="3">
        <f>+VLOOKUP($E91,'Trimestrales MX'!$C:$FS,JI$1,FALSE)/3</f>
        <v>1785.5536666666667</v>
      </c>
      <c r="JJ91" s="3">
        <f>+VLOOKUP($E91,'Trimestrales MX'!$C:$FS,JJ$1,FALSE)/3</f>
        <v>9268.1476666666658</v>
      </c>
      <c r="JK91" s="3">
        <f>+VLOOKUP($E91,'Trimestrales MX'!$C:$FS,JK$1,FALSE)/3</f>
        <v>6741.7280000000001</v>
      </c>
      <c r="JL91" s="3">
        <f>+VLOOKUP($E91,'Trimestrales MX'!$C:$FS,JL$1,FALSE)/3</f>
        <v>1213.4333333333334</v>
      </c>
      <c r="JM91" s="3">
        <f>+VLOOKUP($E91,'Trimestrales MX'!$C:$FS,JM$1,FALSE)/3</f>
        <v>1312.9863333333333</v>
      </c>
      <c r="JN91" s="3">
        <f>+VLOOKUP($E91,'Trimestrales MX'!$C:$FS,JN$1,FALSE)/3</f>
        <v>17462.115999999998</v>
      </c>
      <c r="JO91" s="3">
        <f>+VLOOKUP($E91,'Trimestrales MX'!$C:$FS,JO$1,FALSE)/3</f>
        <v>8210.5433333333331</v>
      </c>
      <c r="JP91" s="3">
        <f>+VLOOKUP($E91,'Trimestrales MX'!$C:$FS,JP$1,FALSE)/3</f>
        <v>9251.5726666666669</v>
      </c>
      <c r="JQ91" s="3">
        <f>+VLOOKUP($E91,'Trimestrales MX'!$C:$FS,JQ$1,FALSE)/3</f>
        <v>3394512.9299999997</v>
      </c>
      <c r="JR91" s="3">
        <f>+VLOOKUP($E91,'Trimestrales MX'!$C:$FS,JR$1,FALSE)/3</f>
        <v>456282.29300000001</v>
      </c>
      <c r="JS91" s="3">
        <f>+VLOOKUP($E91,'Trimestrales MX'!$C:$FS,JS$1,FALSE)/3</f>
        <v>489734.01466666668</v>
      </c>
      <c r="JT91" s="3">
        <f>+VLOOKUP($E91,'Trimestrales MX'!$C:$FS,JT$1,FALSE)/3</f>
        <v>347577.6443333333</v>
      </c>
      <c r="JU91" s="3">
        <f>+VLOOKUP($E91,'Trimestrales MX'!$C:$FS,JU$1,FALSE)/3</f>
        <v>9250.0673333333343</v>
      </c>
      <c r="JV91" s="3">
        <f>+VLOOKUP($E91,'Trimestrales MX'!$C:$FS,JV$1,FALSE)/3</f>
        <v>6887.8530000000001</v>
      </c>
      <c r="JW91" s="3">
        <f>+VLOOKUP($E91,'Trimestrales MX'!$C:$FS,JW$1,FALSE)/3</f>
        <v>4738.5056666666669</v>
      </c>
      <c r="JX91" s="3">
        <f>+VLOOKUP($E91,'Trimestrales MX'!$C:$FS,JX$1,FALSE)/3</f>
        <v>177260.13033333331</v>
      </c>
      <c r="JY91" s="3">
        <f>+VLOOKUP($E91,'Trimestrales MX'!$C:$FS,JY$1,FALSE)/3</f>
        <v>112764.80466666666</v>
      </c>
      <c r="JZ91" s="3">
        <f>+VLOOKUP($E91,'Trimestrales MX'!$C:$FS,JZ$1,FALSE)/3</f>
        <v>26756.58</v>
      </c>
      <c r="KA91" s="3">
        <f>+VLOOKUP($E91,'Trimestrales MX'!$C:$FS,KA$1,FALSE)/3</f>
        <v>5715.4749999999995</v>
      </c>
      <c r="KB91" s="3">
        <f>+VLOOKUP($E91,'Trimestrales MX'!$C:$FS,KB$1,FALSE)/3</f>
        <v>4204.2286666666669</v>
      </c>
      <c r="KC91" s="3">
        <f>+VLOOKUP($E91,'Trimestrales MX'!$C:$FS,KC$1,FALSE)/3</f>
        <v>117164.13433333334</v>
      </c>
      <c r="KD91" s="3">
        <f>+VLOOKUP($E91,'Trimestrales MX'!$C:$FS,KD$1,FALSE)/3</f>
        <v>6631.0540000000001</v>
      </c>
      <c r="KE91" s="3">
        <f>+VLOOKUP($E91,'Trimestrales MX'!$C:$FS,KE$1,FALSE)/3</f>
        <v>7786.8783333333331</v>
      </c>
      <c r="KF91" s="3">
        <f>+VLOOKUP($E91,'Trimestrales MX'!$C:$FS,KF$1,FALSE)/3</f>
        <v>7967.8786666666665</v>
      </c>
      <c r="KG91" s="3">
        <f>+VLOOKUP($E91,'Trimestrales MX'!$C:$FS,KG$1,FALSE)/3</f>
        <v>93471.991333333324</v>
      </c>
      <c r="KH91" s="3">
        <f>+VLOOKUP($E91,'Trimestrales MX'!$C:$FS,KH$1,FALSE)/3</f>
        <v>724.84033333333343</v>
      </c>
      <c r="KI91" s="3">
        <f>+VLOOKUP($E91,'Trimestrales MX'!$C:$FS,KI$1,FALSE)/3</f>
        <v>581.49166666666667</v>
      </c>
      <c r="KJ91" s="3">
        <f>+VLOOKUP($E91,'Trimestrales MX'!$C:$FS,KJ$1,FALSE)/3</f>
        <v>199589.30966666667</v>
      </c>
      <c r="KK91" s="3">
        <f>+VLOOKUP($E91,'Trimestrales MX'!$C:$FS,KK$1,FALSE)/3</f>
        <v>170481.15866666668</v>
      </c>
      <c r="KL91" s="3">
        <f>+VLOOKUP($E91,'Trimestrales MX'!$C:$FS,KL$1,FALSE)/3</f>
        <v>29108.151333333331</v>
      </c>
      <c r="KM91" s="3">
        <f>+VLOOKUP($E91,'Trimestrales MX'!$C:$FS,KM$1,FALSE)/3</f>
        <v>630379.64633333334</v>
      </c>
      <c r="KN91" s="3">
        <f>+VLOOKUP($E91,'Trimestrales MX'!$C:$FS,KN$1,FALSE)/3</f>
        <v>605383.39833333332</v>
      </c>
      <c r="KO91" s="3">
        <f>+VLOOKUP($E91,'Trimestrales MX'!$C:$FS,KO$1,FALSE)/3</f>
        <v>24996.247666666666</v>
      </c>
      <c r="KP91" s="3">
        <f>+VLOOKUP($E91,'Trimestrales MX'!$C:$FS,KP$1,FALSE)/3</f>
        <v>105000.391</v>
      </c>
      <c r="KQ91" s="3">
        <f>+VLOOKUP($E91,'Trimestrales MX'!$C:$FS,KQ$1,FALSE)/3</f>
        <v>32601.229333333333</v>
      </c>
      <c r="KR91" s="3">
        <f>+VLOOKUP($E91,'Trimestrales MX'!$C:$FS,KR$1,FALSE)/3</f>
        <v>190954.70266666668</v>
      </c>
      <c r="KS91" s="3">
        <f>+VLOOKUP($E91,'Trimestrales MX'!$C:$FS,KS$1,FALSE)/3</f>
        <v>221349.823</v>
      </c>
      <c r="KT91" s="3">
        <f>+VLOOKUP($E91,'Trimestrales MX'!$C:$FS,KT$1,FALSE)/3</f>
        <v>119662.57133333333</v>
      </c>
      <c r="KU91" s="3">
        <f>+VLOOKUP($E91,'Trimestrales MX'!$C:$FS,KU$1,FALSE)/3</f>
        <v>53402.491999999998</v>
      </c>
      <c r="KV91" s="3">
        <f>+VLOOKUP($E91,'Trimestrales MX'!$C:$FS,KV$1,FALSE)/3</f>
        <v>62120.305</v>
      </c>
      <c r="KW91" s="3">
        <f>+VLOOKUP($E91,'Trimestrales MX'!$C:$FS,KW$1,FALSE)/3</f>
        <v>4139.7743333333337</v>
      </c>
      <c r="KX91" s="3">
        <f>+VLOOKUP($E91,'Trimestrales MX'!$C:$FS,KX$1,FALSE)/3</f>
        <v>23572.989000000001</v>
      </c>
      <c r="KY91" s="3">
        <f>+VLOOKUP($E91,'Trimestrales MX'!$C:$FS,KY$1,FALSE)/3</f>
        <v>10686.003666666666</v>
      </c>
      <c r="KZ91" s="3">
        <f>+VLOOKUP($E91,'Trimestrales MX'!$C:$FS,KZ$1,FALSE)/3</f>
        <v>12886.985666666667</v>
      </c>
      <c r="LA91" s="3">
        <f>+VLOOKUP($E91,'Trimestrales MX'!$C:$FS,LA$1,FALSE)/3</f>
        <v>117188.697</v>
      </c>
      <c r="LB91" s="3">
        <f>+VLOOKUP($E91,'Trimestrales MX'!$C:$FS,LB$1,FALSE)/3</f>
        <v>57432.727666666666</v>
      </c>
      <c r="LC91" s="3">
        <f>+VLOOKUP($E91,'Trimestrales MX'!$C:$FS,LC$1,FALSE)/3</f>
        <v>59755.969333333334</v>
      </c>
      <c r="LD91" s="3">
        <f>+VLOOKUP($E91,'Trimestrales MX'!$C:$FS,LD$1,FALSE)/3</f>
        <v>115032.745</v>
      </c>
      <c r="LE91" s="3">
        <f>+VLOOKUP($E91,'Trimestrales MX'!$C:$FS,LE$1,FALSE)/3</f>
        <v>26399.091333333334</v>
      </c>
      <c r="LF91" s="3">
        <f>+VLOOKUP($E91,'Trimestrales MX'!$C:$FS,LF$1,FALSE)/3</f>
        <v>47199.019</v>
      </c>
      <c r="LG91" s="3">
        <f>+VLOOKUP($E91,'Trimestrales MX'!$C:$FS,LG$1,FALSE)/3</f>
        <v>41434.634333333335</v>
      </c>
      <c r="LH91" s="3">
        <f>+VLOOKUP($E91,'Trimestrales MX'!$C:$FS,LH$1,FALSE)/3</f>
        <v>228422.73933333333</v>
      </c>
      <c r="LI91" s="3">
        <v>105.059752217891</v>
      </c>
      <c r="LJ91" s="3">
        <v>100.9818482333</v>
      </c>
      <c r="LK91" s="3">
        <v>101.094418109689</v>
      </c>
      <c r="LL91" s="3">
        <v>106.246017812771</v>
      </c>
      <c r="LM91" s="3">
        <v>90.264799296019007</v>
      </c>
      <c r="LN91" s="3">
        <v>110.252904712042</v>
      </c>
      <c r="LO91" s="3">
        <v>112.439024810848</v>
      </c>
      <c r="LP91" s="3">
        <v>102.746675298483</v>
      </c>
      <c r="LQ91" s="3">
        <v>103.893408175741</v>
      </c>
      <c r="LR91" s="3">
        <v>105.71983969918</v>
      </c>
      <c r="LS91" s="3">
        <v>96.033477079844999</v>
      </c>
      <c r="LT91" s="3">
        <v>110.171612009882</v>
      </c>
      <c r="LU91" s="3">
        <v>106.941420641115</v>
      </c>
      <c r="LV91" s="3">
        <v>103.287823042206</v>
      </c>
      <c r="LW91" s="3">
        <v>110.714122841449</v>
      </c>
      <c r="LX91" s="3">
        <v>106.536666583087</v>
      </c>
      <c r="LY91" s="3">
        <v>105.86606267181401</v>
      </c>
      <c r="LZ91" s="3">
        <v>97.504153768196005</v>
      </c>
      <c r="MA91" s="3">
        <v>100.618987724986</v>
      </c>
      <c r="MB91" s="3">
        <v>108.929871556291</v>
      </c>
      <c r="MC91" s="3">
        <v>108.179735504768</v>
      </c>
      <c r="MD91" s="3">
        <v>98.892160106459002</v>
      </c>
      <c r="ME91" s="3">
        <v>99.802526570663005</v>
      </c>
      <c r="MF91" s="3">
        <v>100.88965830807</v>
      </c>
      <c r="MG91" s="3">
        <v>108.857090771343</v>
      </c>
      <c r="MH91" s="3">
        <v>105.665823706292</v>
      </c>
      <c r="MI91" s="3">
        <v>111.27699632776201</v>
      </c>
      <c r="MJ91" s="3">
        <v>107.448309482431</v>
      </c>
      <c r="MK91" s="3">
        <v>100.53156103568401</v>
      </c>
      <c r="ML91" s="3">
        <v>116.054398581825</v>
      </c>
      <c r="MM91" s="3">
        <v>103.855972225423</v>
      </c>
      <c r="MN91" s="3">
        <v>116.09960173479701</v>
      </c>
      <c r="MO91" s="3">
        <v>89.222361140532996</v>
      </c>
      <c r="MP91" s="3">
        <v>99.574188582266999</v>
      </c>
    </row>
    <row r="92" spans="1:354" x14ac:dyDescent="0.3">
      <c r="A92" s="7">
        <v>41791</v>
      </c>
      <c r="B92" s="19">
        <f t="shared" si="175"/>
        <v>2014</v>
      </c>
      <c r="C92" s="19">
        <f t="shared" si="176"/>
        <v>6</v>
      </c>
      <c r="D92" s="20">
        <f>+VLOOKUP(C92,'Trimestres-Meses'!A:B,2,FALSE)</f>
        <v>2</v>
      </c>
      <c r="E92" s="18" t="str">
        <f t="shared" si="177"/>
        <v>2014-2</v>
      </c>
      <c r="F92" s="25">
        <v>15.007910795859864</v>
      </c>
      <c r="G92" s="23">
        <v>10.074148726114645</v>
      </c>
      <c r="H92" s="24">
        <v>4.9337620697452191</v>
      </c>
      <c r="I92" s="5">
        <v>169.07</v>
      </c>
      <c r="J92" s="5">
        <v>92.74</v>
      </c>
      <c r="K92" s="5">
        <v>84.36</v>
      </c>
      <c r="L92" s="5">
        <v>1838.95</v>
      </c>
      <c r="M92" s="5">
        <v>108.37</v>
      </c>
      <c r="N92" s="5">
        <v>4.57</v>
      </c>
      <c r="O92" s="5">
        <v>2128.1</v>
      </c>
      <c r="P92" s="5">
        <v>74.09</v>
      </c>
      <c r="Q92" s="5">
        <v>71.48</v>
      </c>
      <c r="R92" s="17">
        <v>1E-3</v>
      </c>
      <c r="S92" s="17">
        <v>4.2500000000000003E-2</v>
      </c>
      <c r="T92" s="3">
        <v>3792.1071428571427</v>
      </c>
      <c r="U92" s="3">
        <v>1960.23</v>
      </c>
      <c r="V92" s="3">
        <v>1.3644430000000001</v>
      </c>
      <c r="W92" s="3">
        <f>+VLOOKUP(E92,'Trimestrales USA'!C:DY,2,FALSE)/3</f>
        <v>5820.9000000000005</v>
      </c>
      <c r="X92" s="3">
        <f>+VLOOKUP($E92,'Trimestrales USA'!$C:$DY,X$1,FALSE)/3</f>
        <v>3928.2333333333336</v>
      </c>
      <c r="Y92" s="3">
        <f>+VLOOKUP($E92,'Trimestrales USA'!$C:$DY,Y$1,FALSE)/3</f>
        <v>1287.6333333333334</v>
      </c>
      <c r="Z92" s="3">
        <f>+VLOOKUP($E92,'Trimestrales USA'!$C:$DY,Z$1,FALSE)/3</f>
        <v>413.13333333333338</v>
      </c>
      <c r="AA92" s="3">
        <f>+VLOOKUP($E92,'Trimestrales USA'!$C:$DY,AA$1,FALSE)/3</f>
        <v>874.5</v>
      </c>
      <c r="AB92" s="3">
        <f>+VLOOKUP($E92,'Trimestrales USA'!$C:$DY,AB$1,FALSE)/3</f>
        <v>2640.5666666666666</v>
      </c>
      <c r="AC92" s="3">
        <f>+VLOOKUP($E92,'Trimestrales USA'!$C:$DY,AC$1,FALSE)/3</f>
        <v>1010.1333333333333</v>
      </c>
      <c r="AD92" s="3">
        <f>+VLOOKUP($E92,'Trimestrales USA'!$C:$DY,AD$1,FALSE)/3</f>
        <v>978</v>
      </c>
      <c r="AE92" s="3">
        <f>+VLOOKUP($E92,'Trimestrales USA'!$C:$DY,AE$1,FALSE)/3</f>
        <v>794.5333333333333</v>
      </c>
      <c r="AF92" s="3">
        <f>+VLOOKUP($E92,'Trimestrales USA'!$C:$DY,AF$1,FALSE)/3</f>
        <v>191.56666666666669</v>
      </c>
      <c r="AG92" s="3">
        <f>+VLOOKUP($E92,'Trimestrales USA'!$C:$DY,AG$1,FALSE)/3</f>
        <v>361.73333333333335</v>
      </c>
      <c r="AH92" s="3">
        <f>+VLOOKUP($E92,'Trimestrales USA'!$C:$DY,AH$1,FALSE)/3</f>
        <v>241.20000000000002</v>
      </c>
      <c r="AI92" s="3">
        <f>+VLOOKUP($E92,'Trimestrales USA'!$C:$DY,AI$1,FALSE)/3</f>
        <v>183.46666666666667</v>
      </c>
      <c r="AJ92" s="3">
        <f>+VLOOKUP($E92,'Trimestrales USA'!$C:$DY,AJ$1,FALSE)/3</f>
        <v>32.133333333333333</v>
      </c>
      <c r="AK92" s="3">
        <f>+VLOOKUP($E92,'Trimestrales USA'!$C:$DY,AK$1,FALSE)/3</f>
        <v>-168.83333333333334</v>
      </c>
      <c r="AL92" s="3">
        <f>+VLOOKUP($E92,'Trimestrales USA'!$C:$DY,AL$1,FALSE)/3</f>
        <v>798.0333333333333</v>
      </c>
      <c r="AM92" s="3">
        <f>+VLOOKUP($E92,'Trimestrales USA'!$C:$DY,AM$1,FALSE)/3</f>
        <v>543.4</v>
      </c>
      <c r="AN92" s="3">
        <f>+VLOOKUP($E92,'Trimestrales USA'!$C:$DY,AN$1,FALSE)/3</f>
        <v>254.63333333333333</v>
      </c>
      <c r="AO92" s="3">
        <f>+VLOOKUP($E92,'Trimestrales USA'!$C:$DY,AO$1,FALSE)/3</f>
        <v>966.86666666666667</v>
      </c>
      <c r="AP92" s="3">
        <f>+VLOOKUP($E92,'Trimestrales USA'!$C:$DY,AP$1,FALSE)/3</f>
        <v>801.9</v>
      </c>
      <c r="AQ92" s="3">
        <f>+VLOOKUP($E92,'Trimestrales USA'!$C:$DY,AQ$1,FALSE)/3</f>
        <v>164.96666666666667</v>
      </c>
      <c r="AR92" s="3">
        <f>+VLOOKUP($E92,'Trimestrales USA'!$C:$DY,AR$1,FALSE)/3</f>
        <v>1051.3666666666666</v>
      </c>
      <c r="AS92" s="3">
        <f>+VLOOKUP($E92,'Trimestrales USA'!$C:$DY,AS$1,FALSE)/3</f>
        <v>403.33333333333331</v>
      </c>
      <c r="AT92" s="3">
        <f>+VLOOKUP($E92,'Trimestrales USA'!$C:$DY,AT$1,FALSE)/3</f>
        <v>247.26666666666665</v>
      </c>
      <c r="AU92" s="3">
        <f>+VLOOKUP($E92,'Trimestrales USA'!$C:$DY,AU$1,FALSE)/3</f>
        <v>156.06666666666666</v>
      </c>
      <c r="AV92" s="3">
        <f>+VLOOKUP($E92,'Trimestrales USA'!$C:$DY,AV$1,FALSE)/3</f>
        <v>648.0333333333333</v>
      </c>
      <c r="AW92" s="3">
        <f>+VLOOKUP($E92,'Trimestrales USA'!$C:$DY,AW$1,FALSE)/3</f>
        <v>5067.333333333333</v>
      </c>
      <c r="AX92" s="3">
        <f>+VLOOKUP($E92,'Trimestrales USA'!$C:$DY,AX$1,FALSE)/3</f>
        <v>70.333333333333329</v>
      </c>
      <c r="AY92" s="3">
        <f>+VLOOKUP($E92,'Trimestrales USA'!$C:$DY,AY$1,FALSE)/3</f>
        <v>59.5</v>
      </c>
      <c r="AZ92" s="3">
        <f>+VLOOKUP($E92,'Trimestrales USA'!$C:$DY,AZ$1,FALSE)/3</f>
        <v>10.833333333333334</v>
      </c>
      <c r="BA92" s="3">
        <f>+VLOOKUP($E92,'Trimestrales USA'!$C:$DY,BA$1,FALSE)/3</f>
        <v>145.26666666666668</v>
      </c>
      <c r="BB92" s="3">
        <f>+VLOOKUP($E92,'Trimestrales USA'!$C:$DY,BB$1,FALSE)/3</f>
        <v>98.2</v>
      </c>
      <c r="BC92" s="3">
        <f>+VLOOKUP($E92,'Trimestrales USA'!$C:$DY,BC$1,FALSE)/3</f>
        <v>20.233333333333334</v>
      </c>
      <c r="BD92" s="3">
        <f>+VLOOKUP($E92,'Trimestrales USA'!$C:$DY,BD$1,FALSE)/3</f>
        <v>26.833333333333332</v>
      </c>
      <c r="BE92" s="3">
        <f>+VLOOKUP($E92,'Trimestrales USA'!$C:$DY,BE$1,FALSE)/3</f>
        <v>98.600000000000009</v>
      </c>
      <c r="BF92" s="3">
        <f>+VLOOKUP($E92,'Trimestrales USA'!$C:$DY,BF$1,FALSE)/3</f>
        <v>210.23333333333335</v>
      </c>
      <c r="BG92" s="3">
        <f>+VLOOKUP($E92,'Trimestrales USA'!$C:$DY,BG$1,FALSE)/3</f>
        <v>680</v>
      </c>
      <c r="BH92" s="3">
        <f>+VLOOKUP($E92,'Trimestrales USA'!$C:$DY,BH$1,FALSE)/3</f>
        <v>374.33333333333331</v>
      </c>
      <c r="BI92" s="3">
        <f>+VLOOKUP($E92,'Trimestrales USA'!$C:$DY,BI$1,FALSE)/3</f>
        <v>10.533333333333333</v>
      </c>
      <c r="BJ92" s="3">
        <f>+VLOOKUP($E92,'Trimestrales USA'!$C:$DY,BJ$1,FALSE)/3</f>
        <v>16.266666666666666</v>
      </c>
      <c r="BK92" s="3">
        <f>+VLOOKUP($E92,'Trimestrales USA'!$C:$DY,BK$1,FALSE)/3</f>
        <v>21.3</v>
      </c>
      <c r="BL92" s="3">
        <f>+VLOOKUP($E92,'Trimestrales USA'!$C:$DY,BL$1,FALSE)/3</f>
        <v>47.633333333333333</v>
      </c>
      <c r="BM92" s="3">
        <f>+VLOOKUP($E92,'Trimestrales USA'!$C:$DY,BM$1,FALSE)/3</f>
        <v>54.066666666666663</v>
      </c>
      <c r="BN92" s="3">
        <f>+VLOOKUP($E92,'Trimestrales USA'!$C:$DY,BN$1,FALSE)/3</f>
        <v>82.36666666666666</v>
      </c>
      <c r="BO92" s="3">
        <f>+VLOOKUP($E92,'Trimestrales USA'!$C:$DY,BO$1,FALSE)/3</f>
        <v>17.666666666666668</v>
      </c>
      <c r="BP92" s="3">
        <f>+VLOOKUP($E92,'Trimestrales USA'!$C:$DY,BP$1,FALSE)/3</f>
        <v>43.533333333333331</v>
      </c>
      <c r="BQ92" s="3">
        <f>+VLOOKUP($E92,'Trimestrales USA'!$C:$DY,BQ$1,FALSE)/3</f>
        <v>45.300000000000004</v>
      </c>
      <c r="BR92" s="3">
        <f>+VLOOKUP($E92,'Trimestrales USA'!$C:$DY,BR$1,FALSE)/3</f>
        <v>8.4</v>
      </c>
      <c r="BS92" s="3">
        <f>+VLOOKUP($E92,'Trimestrales USA'!$C:$DY,BS$1,FALSE)/3</f>
        <v>27.233333333333334</v>
      </c>
      <c r="BT92" s="3">
        <f>+VLOOKUP($E92,'Trimestrales USA'!$C:$DY,BT$1,FALSE)/3</f>
        <v>305.66666666666669</v>
      </c>
      <c r="BU92" s="3">
        <f>+VLOOKUP($E92,'Trimestrales USA'!$C:$DY,BU$1,FALSE)/3</f>
        <v>78.13333333333334</v>
      </c>
      <c r="BV92" s="3">
        <f>+VLOOKUP($E92,'Trimestrales USA'!$C:$DY,BV$1,FALSE)/3</f>
        <v>6</v>
      </c>
      <c r="BW92" s="3">
        <f>+VLOOKUP($E92,'Trimestrales USA'!$C:$DY,BW$1,FALSE)/3</f>
        <v>3.3000000000000003</v>
      </c>
      <c r="BX92" s="3">
        <f>+VLOOKUP($E92,'Trimestrales USA'!$C:$DY,BX$1,FALSE)/3</f>
        <v>18.766666666666666</v>
      </c>
      <c r="BY92" s="3">
        <f>+VLOOKUP($E92,'Trimestrales USA'!$C:$DY,BY$1,FALSE)/3</f>
        <v>13</v>
      </c>
      <c r="BZ92" s="3">
        <f>+VLOOKUP($E92,'Trimestrales USA'!$C:$DY,BZ$1,FALSE)/3</f>
        <v>53.466666666666669</v>
      </c>
      <c r="CA92" s="3">
        <f>+VLOOKUP($E92,'Trimestrales USA'!$C:$DY,CA$1,FALSE)/3</f>
        <v>111.06666666666666</v>
      </c>
      <c r="CB92" s="3">
        <f>+VLOOKUP($E92,'Trimestrales USA'!$C:$DY,CB$1,FALSE)/3</f>
        <v>21.900000000000002</v>
      </c>
      <c r="CC92" s="3">
        <f>+VLOOKUP($E92,'Trimestrales USA'!$C:$DY,CC$1,FALSE)/3</f>
        <v>358.66666666666669</v>
      </c>
      <c r="CD92" s="3">
        <f>+VLOOKUP($E92,'Trimestrales USA'!$C:$DY,CD$1,FALSE)/3</f>
        <v>323.23333333333335</v>
      </c>
      <c r="CE92" s="3">
        <f>+VLOOKUP($E92,'Trimestrales USA'!$C:$DY,CE$1,FALSE)/3</f>
        <v>60.833333333333336</v>
      </c>
      <c r="CF92" s="3">
        <f>+VLOOKUP($E92,'Trimestrales USA'!$C:$DY,CF$1,FALSE)/3</f>
        <v>45.833333333333336</v>
      </c>
      <c r="CG92" s="3">
        <f>+VLOOKUP($E92,'Trimestrales USA'!$C:$DY,CG$1,FALSE)/3</f>
        <v>45.633333333333333</v>
      </c>
      <c r="CH92" s="3">
        <f>+VLOOKUP($E92,'Trimestrales USA'!$C:$DY,CH$1,FALSE)/3</f>
        <v>170.93333333333331</v>
      </c>
      <c r="CI92" s="3">
        <f>+VLOOKUP($E92,'Trimestrales USA'!$C:$DY,CI$1,FALSE)/3</f>
        <v>172.13333333333333</v>
      </c>
      <c r="CJ92" s="3">
        <f>+VLOOKUP($E92,'Trimestrales USA'!$C:$DY,CJ$1,FALSE)/3</f>
        <v>34.166666666666664</v>
      </c>
      <c r="CK92" s="3">
        <f>+VLOOKUP($E92,'Trimestrales USA'!$C:$DY,CK$1,FALSE)/3</f>
        <v>14.5</v>
      </c>
      <c r="CL92" s="3">
        <f>+VLOOKUP($E92,'Trimestrales USA'!$C:$DY,CL$1,FALSE)/3</f>
        <v>5.4666666666666659</v>
      </c>
      <c r="CM92" s="3">
        <f>+VLOOKUP($E92,'Trimestrales USA'!$C:$DY,CM$1,FALSE)/3</f>
        <v>46.066666666666663</v>
      </c>
      <c r="CN92" s="3">
        <f>+VLOOKUP($E92,'Trimestrales USA'!$C:$DY,CN$1,FALSE)/3</f>
        <v>13.333333333333334</v>
      </c>
      <c r="CO92" s="3">
        <f>+VLOOKUP($E92,'Trimestrales USA'!$C:$DY,CO$1,FALSE)/3</f>
        <v>9.7333333333333325</v>
      </c>
      <c r="CP92" s="3">
        <f>+VLOOKUP($E92,'Trimestrales USA'!$C:$DY,CP$1,FALSE)/3</f>
        <v>33</v>
      </c>
      <c r="CQ92" s="3">
        <f>+VLOOKUP($E92,'Trimestrales USA'!$C:$DY,CQ$1,FALSE)/3</f>
        <v>15.833333333333334</v>
      </c>
      <c r="CR92" s="3">
        <f>+VLOOKUP($E92,'Trimestrales USA'!$C:$DY,CR$1,FALSE)/3</f>
        <v>280.93333333333334</v>
      </c>
      <c r="CS92" s="3">
        <f>+VLOOKUP($E92,'Trimestrales USA'!$C:$DY,CS$1,FALSE)/3</f>
        <v>73.466666666666669</v>
      </c>
      <c r="CT92" s="3">
        <f>+VLOOKUP($E92,'Trimestrales USA'!$C:$DY,CT$1,FALSE)/3</f>
        <v>27.599999999999998</v>
      </c>
      <c r="CU92" s="3">
        <f>+VLOOKUP($E92,'Trimestrales USA'!$C:$DY,CU$1,FALSE)/3</f>
        <v>131.03333333333333</v>
      </c>
      <c r="CV92" s="3">
        <f>+VLOOKUP($E92,'Trimestrales USA'!$C:$DY,CV$1,FALSE)/3</f>
        <v>48.800000000000004</v>
      </c>
      <c r="CW92" s="3">
        <f>+VLOOKUP($E92,'Trimestrales USA'!$C:$DY,CW$1,FALSE)/3</f>
        <v>1183.6333333333334</v>
      </c>
      <c r="CX92" s="3">
        <f>+VLOOKUP($E92,'Trimestrales USA'!$C:$DY,CX$1,FALSE)/3</f>
        <v>432.09999999999997</v>
      </c>
      <c r="CY92" s="3">
        <f>+VLOOKUP($E92,'Trimestrales USA'!$C:$DY,CY$1,FALSE)/3</f>
        <v>188.6</v>
      </c>
      <c r="CZ92" s="3">
        <f>+VLOOKUP($E92,'Trimestrales USA'!$C:$DY,CZ$1,FALSE)/3</f>
        <v>75.3</v>
      </c>
      <c r="DA92" s="3">
        <f>+VLOOKUP($E92,'Trimestrales USA'!$C:$DY,DA$1,FALSE)/3</f>
        <v>161</v>
      </c>
      <c r="DB92" s="3">
        <f>+VLOOKUP($E92,'Trimestrales USA'!$C:$DY,DB$1,FALSE)/3</f>
        <v>7.2</v>
      </c>
      <c r="DC92" s="3">
        <f>+VLOOKUP($E92,'Trimestrales USA'!$C:$DY,DC$1,FALSE)/3</f>
        <v>751.56666666666661</v>
      </c>
      <c r="DD92" s="3">
        <f>+VLOOKUP($E92,'Trimestrales USA'!$C:$DY,DD$1,FALSE)/3</f>
        <v>688.83333333333337</v>
      </c>
      <c r="DE92" s="3">
        <f>+VLOOKUP($E92,'Trimestrales USA'!$C:$DY,DE$1,FALSE)/3</f>
        <v>543.76666666666665</v>
      </c>
      <c r="DF92" s="3">
        <f>+VLOOKUP($E92,'Trimestrales USA'!$C:$DY,DF$1,FALSE)/3</f>
        <v>145.06666666666666</v>
      </c>
      <c r="DG92" s="3">
        <f>+VLOOKUP($E92,'Trimestrales USA'!$C:$DY,DG$1,FALSE)/3</f>
        <v>62.733333333333327</v>
      </c>
      <c r="DH92" s="3">
        <f>+VLOOKUP($E92,'Trimestrales USA'!$C:$DY,DH$1,FALSE)/3</f>
        <v>697.4666666666667</v>
      </c>
      <c r="DI92" s="3">
        <f>+VLOOKUP($E92,'Trimestrales USA'!$C:$DY,DI$1,FALSE)/3</f>
        <v>416.33333333333331</v>
      </c>
      <c r="DJ92" s="3">
        <f>+VLOOKUP($E92,'Trimestrales USA'!$C:$DY,DJ$1,FALSE)/3</f>
        <v>74.266666666666666</v>
      </c>
      <c r="DK92" s="3">
        <f>+VLOOKUP($E92,'Trimestrales USA'!$C:$DY,DK$1,FALSE)/3</f>
        <v>87.433333333333337</v>
      </c>
      <c r="DL92" s="3">
        <f>+VLOOKUP($E92,'Trimestrales USA'!$C:$DY,DL$1,FALSE)/3</f>
        <v>254.63333333333333</v>
      </c>
      <c r="DM92" s="3">
        <f>+VLOOKUP($E92,'Trimestrales USA'!$C:$DY,DM$1,FALSE)/3</f>
        <v>109.23333333333333</v>
      </c>
      <c r="DN92" s="3">
        <f>+VLOOKUP($E92,'Trimestrales USA'!$C:$DY,DN$1,FALSE)/3</f>
        <v>171.9</v>
      </c>
      <c r="DO92" s="3">
        <f>+VLOOKUP($E92,'Trimestrales USA'!$C:$DY,DO$1,FALSE)/3</f>
        <v>156.63333333333333</v>
      </c>
      <c r="DP92" s="3">
        <f>+VLOOKUP($E92,'Trimestrales USA'!$C:$DY,DP$1,FALSE)/3</f>
        <v>15.266666666666666</v>
      </c>
      <c r="DQ92" s="3">
        <f>+VLOOKUP($E92,'Trimestrales USA'!$C:$DY,DQ$1,FALSE)/3</f>
        <v>493.40000000000003</v>
      </c>
      <c r="DR92" s="3">
        <f>+VLOOKUP($E92,'Trimestrales USA'!$C:$DY,DR$1,FALSE)/3</f>
        <v>75.166666666666671</v>
      </c>
      <c r="DS92" s="3">
        <f>+VLOOKUP($E92,'Trimestrales USA'!$C:$DY,DS$1,FALSE)/3</f>
        <v>418.23333333333335</v>
      </c>
      <c r="DT92" s="3">
        <f>+VLOOKUP($E92,'Trimestrales USA'!$C:$DY,DT$1,FALSE)/3</f>
        <v>201.86666666666667</v>
      </c>
      <c r="DU92" s="3">
        <f>+VLOOKUP($E92,'Trimestrales USA'!$C:$DY,DU$1,FALSE)/3</f>
        <v>137.36666666666667</v>
      </c>
      <c r="DV92" s="3">
        <f>+VLOOKUP($E92,'Trimestrales USA'!$C:$DY,DV$1,FALSE)/3</f>
        <v>43.966666666666669</v>
      </c>
      <c r="DW92" s="3">
        <f>+VLOOKUP($E92,'Trimestrales USA'!$C:$DY,DW$1,FALSE)/3</f>
        <v>35.033333333333331</v>
      </c>
      <c r="DX92" s="3">
        <f>+VLOOKUP($E92,'Trimestrales USA'!$C:$DY,DX$1,FALSE)/3</f>
        <v>228.73333333333335</v>
      </c>
      <c r="DY92" s="3">
        <f>+VLOOKUP($E92,'Trimestrales USA'!$C:$DY,DY$1,FALSE)/3</f>
        <v>63</v>
      </c>
      <c r="DZ92" s="3">
        <f>+VLOOKUP($E92,'Trimestrales USA'!$C:$DY,DZ$1,FALSE)/3</f>
        <v>37.666666666666664</v>
      </c>
      <c r="EA92" s="3">
        <f>+VLOOKUP($E92,'Trimestrales USA'!$C:$DY,EA$1,FALSE)/3</f>
        <v>25.333333333333332</v>
      </c>
      <c r="EB92" s="3">
        <f>+VLOOKUP($E92,'Trimestrales USA'!$C:$DY,EB$1,FALSE)/3</f>
        <v>165.73333333333332</v>
      </c>
      <c r="EC92" s="3">
        <f>+VLOOKUP($E92,'Trimestrales USA'!$C:$DY,EC$1,FALSE)/3</f>
        <v>47.1</v>
      </c>
      <c r="ED92" s="3">
        <f>+VLOOKUP($E92,'Trimestrales USA'!$C:$DY,ED$1,FALSE)/3</f>
        <v>118.63333333333333</v>
      </c>
      <c r="EE92" s="3">
        <f>+VLOOKUP($E92,'Trimestrales USA'!$C:$DY,EE$1,FALSE)/3</f>
        <v>124.66666666666667</v>
      </c>
      <c r="EF92" s="3">
        <f>+VLOOKUP($E92,'Trimestrales USA'!$C:$DY,EF$1,FALSE)/3</f>
        <v>753.56666666666661</v>
      </c>
      <c r="EG92" s="3">
        <f>+VLOOKUP($E92,'Trimestrales USA'!$C:$DY,EG$1,FALSE)/3</f>
        <v>237.9</v>
      </c>
      <c r="EH92" s="3">
        <f>+VLOOKUP($E92,'Trimestrales USA'!$C:$DY,EH$1,FALSE)/3</f>
        <v>221.93333333333331</v>
      </c>
      <c r="EI92" s="3">
        <f>+VLOOKUP($E92,'Trimestrales USA'!$C:$DY,EI$1,FALSE)/3</f>
        <v>133.43333333333334</v>
      </c>
      <c r="EJ92" s="3">
        <f>+VLOOKUP($E92,'Trimestrales USA'!$C:$DY,EJ$1,FALSE)/3</f>
        <v>88.5</v>
      </c>
      <c r="EK92" s="3">
        <f>+VLOOKUP($E92,'Trimestrales USA'!$C:$DY,EK$1,FALSE)/3</f>
        <v>15.966666666666667</v>
      </c>
      <c r="EL92" s="3">
        <f>+VLOOKUP($E92,'Trimestrales USA'!$C:$DY,EL$1,FALSE)/3</f>
        <v>515.66666666666663</v>
      </c>
      <c r="EM92" s="3">
        <f>+VLOOKUP($E92,'Trimestrales USA'!$C:$DY,EM$1,FALSE)/3</f>
        <v>471.2</v>
      </c>
      <c r="EN92" s="3">
        <f>+VLOOKUP($E92,'Trimestrales USA'!$C:$DY,EN$1,FALSE)/3</f>
        <v>44.466666666666669</v>
      </c>
      <c r="EO92" s="3">
        <f>+VLOOKUP($E92,'Trimestrales USA'!$C:$DY,EO$1,FALSE)/3</f>
        <v>0</v>
      </c>
      <c r="EP92" s="3">
        <f>+VLOOKUP($E92,'Trimestrales USA'!$C:$DY,EP$1,FALSE)/3</f>
        <v>1105.8333333333333</v>
      </c>
      <c r="EQ92" s="3">
        <f>+VLOOKUP($E92,'Trimestrales USA'!$C:$DY,EQ$1,FALSE)/3</f>
        <v>3961.5</v>
      </c>
      <c r="ER92" s="3">
        <f>+VLOOKUP($E92,'Trimestrales USA'!$C:$DY,ER$1,FALSE)/3</f>
        <v>0</v>
      </c>
      <c r="ES92" s="3">
        <f>+VLOOKUP($E92,'Trimestrales MX'!$C:$FS,ES$1,FALSE)/3</f>
        <v>5581150.7886666665</v>
      </c>
      <c r="ET92" s="3">
        <f>+VLOOKUP($E92,'Trimestrales MX'!$C:$FS,ET$1,FALSE)/3</f>
        <v>222270.63633333333</v>
      </c>
      <c r="EU92" s="3">
        <f>+VLOOKUP($E92,'Trimestrales MX'!$C:$FS,EU$1,FALSE)/3</f>
        <v>5358880.1526666665</v>
      </c>
      <c r="EV92" s="3">
        <f>+VLOOKUP($E92,'Trimestrales MX'!$C:$FS,EV$1,FALSE)/3</f>
        <v>186096.54466666665</v>
      </c>
      <c r="EW92" s="3">
        <f>+VLOOKUP($E92,'Trimestrales MX'!$C:$FS,EW$1,FALSE)/3</f>
        <v>186096.54466666665</v>
      </c>
      <c r="EX92" s="3">
        <f>+VLOOKUP($E92,'Trimestrales MX'!$C:$FS,EX$1,FALSE)/3</f>
        <v>119264.734</v>
      </c>
      <c r="EY92" s="3">
        <f>+VLOOKUP($E92,'Trimestrales MX'!$C:$FS,EY$1,FALSE)/3</f>
        <v>55730.239999999998</v>
      </c>
      <c r="EZ92" s="3">
        <f>+VLOOKUP($E92,'Trimestrales MX'!$C:$FS,EZ$1,FALSE)/3</f>
        <v>6119.815333333333</v>
      </c>
      <c r="FA92" s="3">
        <f>+VLOOKUP($E92,'Trimestrales MX'!$C:$FS,FA$1,FALSE)/3</f>
        <v>4543.8476666666666</v>
      </c>
      <c r="FB92" s="3">
        <f>+VLOOKUP($E92,'Trimestrales MX'!$C:$FS,FB$1,FALSE)/3</f>
        <v>437.90799999999996</v>
      </c>
      <c r="FC92" s="3">
        <f>+VLOOKUP($E92,'Trimestrales MX'!$C:$FS,FC$1,FALSE)/3</f>
        <v>1778270.6780000001</v>
      </c>
      <c r="FD92" s="3">
        <f>+VLOOKUP($E92,'Trimestrales MX'!$C:$FS,FD$1,FALSE)/3</f>
        <v>378667.11599999998</v>
      </c>
      <c r="FE92" s="3">
        <f>+VLOOKUP($E92,'Trimestrales MX'!$C:$FS,FE$1,FALSE)/3</f>
        <v>292384.24266666669</v>
      </c>
      <c r="FF92" s="3">
        <f>+VLOOKUP($E92,'Trimestrales MX'!$C:$FS,FF$1,FALSE)/3</f>
        <v>58009.78633333333</v>
      </c>
      <c r="FG92" s="3">
        <f>+VLOOKUP($E92,'Trimestrales MX'!$C:$FS,FG$1,FALSE)/3</f>
        <v>28273.087</v>
      </c>
      <c r="FH92" s="3">
        <f>+VLOOKUP($E92,'Trimestrales MX'!$C:$FS,FH$1,FALSE)/3</f>
        <v>88792.802000000011</v>
      </c>
      <c r="FI92" s="3">
        <f>+VLOOKUP($E92,'Trimestrales MX'!$C:$FS,FI$1,FALSE)/3</f>
        <v>70034.202333333335</v>
      </c>
      <c r="FJ92" s="3">
        <f>+VLOOKUP($E92,'Trimestrales MX'!$C:$FS,FJ$1,FALSE)/3</f>
        <v>18758.599666666665</v>
      </c>
      <c r="FK92" s="3">
        <f>+VLOOKUP($E92,'Trimestrales MX'!$C:$FS,FK$1,FALSE)/3</f>
        <v>413220.61299999995</v>
      </c>
      <c r="FL92" s="3">
        <f>+VLOOKUP($E92,'Trimestrales MX'!$C:$FS,FL$1,FALSE)/3</f>
        <v>275759.49966666667</v>
      </c>
      <c r="FM92" s="3">
        <f>+VLOOKUP($E92,'Trimestrales MX'!$C:$FS,FM$1,FALSE)/3</f>
        <v>90648.466666666674</v>
      </c>
      <c r="FN92" s="3">
        <f>+VLOOKUP($E92,'Trimestrales MX'!$C:$FS,FN$1,FALSE)/3</f>
        <v>46812.646666666667</v>
      </c>
      <c r="FO92" s="3">
        <f>+VLOOKUP($E92,'Trimestrales MX'!$C:$FS,FO$1,FALSE)/3</f>
        <v>897590.147</v>
      </c>
      <c r="FP92" s="3">
        <f>+VLOOKUP($E92,'Trimestrales MX'!$C:$FS,FP$1,FALSE)/3</f>
        <v>201990.61166666666</v>
      </c>
      <c r="FQ92" s="3">
        <f>+VLOOKUP($E92,'Trimestrales MX'!$C:$FS,FQ$1,FALSE)/3</f>
        <v>6155.6986666666671</v>
      </c>
      <c r="FR92" s="3">
        <f>+VLOOKUP($E92,'Trimestrales MX'!$C:$FS,FR$1,FALSE)/3</f>
        <v>16435.721333333331</v>
      </c>
      <c r="FS92" s="3">
        <f>+VLOOKUP($E92,'Trimestrales MX'!$C:$FS,FS$1,FALSE)/3</f>
        <v>13138.253333333334</v>
      </c>
      <c r="FT92" s="3">
        <f>+VLOOKUP($E92,'Trimestrales MX'!$C:$FS,FT$1,FALSE)/3</f>
        <v>6791.7050000000008</v>
      </c>
      <c r="FU92" s="3">
        <f>+VLOOKUP($E92,'Trimestrales MX'!$C:$FS,FU$1,FALSE)/3</f>
        <v>21028.650666666665</v>
      </c>
      <c r="FV92" s="3">
        <f>+VLOOKUP($E92,'Trimestrales MX'!$C:$FS,FV$1,FALSE)/3</f>
        <v>44918.470666666668</v>
      </c>
      <c r="FW92" s="3">
        <f>+VLOOKUP($E92,'Trimestrales MX'!$C:$FS,FW$1,FALSE)/3</f>
        <v>988.80200000000002</v>
      </c>
      <c r="FX92" s="3">
        <f>+VLOOKUP($E92,'Trimestrales MX'!$C:$FS,FX$1,FALSE)/3</f>
        <v>62553.155999999995</v>
      </c>
      <c r="FY92" s="3">
        <f>+VLOOKUP($E92,'Trimestrales MX'!$C:$FS,FY$1,FALSE)/3</f>
        <v>29980.154666666669</v>
      </c>
      <c r="FZ92" s="3">
        <f>+VLOOKUP($E92,'Trimestrales MX'!$C:$FS,FZ$1,FALSE)/3</f>
        <v>48779.850666666665</v>
      </c>
      <c r="GA92" s="3">
        <f>+VLOOKUP($E92,'Trimestrales MX'!$C:$FS,GA$1,FALSE)/3</f>
        <v>43012.084999999999</v>
      </c>
      <c r="GB92" s="3">
        <f>+VLOOKUP($E92,'Trimestrales MX'!$C:$FS,GB$1,FALSE)/3</f>
        <v>5767.7656666666662</v>
      </c>
      <c r="GC92" s="3">
        <f>+VLOOKUP($E92,'Trimestrales MX'!$C:$FS,GC$1,FALSE)/3</f>
        <v>8344.8346666666675</v>
      </c>
      <c r="GD92" s="3">
        <f>+VLOOKUP($E92,'Trimestrales MX'!$C:$FS,GD$1,FALSE)/3</f>
        <v>1580.6526666666666</v>
      </c>
      <c r="GE92" s="3">
        <f>+VLOOKUP($E92,'Trimestrales MX'!$C:$FS,GE$1,FALSE)/3</f>
        <v>5643.7609999999995</v>
      </c>
      <c r="GF92" s="3">
        <f>+VLOOKUP($E92,'Trimestrales MX'!$C:$FS,GF$1,FALSE)/3</f>
        <v>1120.421</v>
      </c>
      <c r="GG92" s="3">
        <f>+VLOOKUP($E92,'Trimestrales MX'!$C:$FS,GG$1,FALSE)/3</f>
        <v>4240.3640000000005</v>
      </c>
      <c r="GH92" s="3">
        <f>+VLOOKUP($E92,'Trimestrales MX'!$C:$FS,GH$1,FALSE)/3</f>
        <v>1277.3086666666666</v>
      </c>
      <c r="GI92" s="3">
        <f>+VLOOKUP($E92,'Trimestrales MX'!$C:$FS,GI$1,FALSE)/3</f>
        <v>2963.0553333333332</v>
      </c>
      <c r="GJ92" s="3">
        <f>+VLOOKUP($E92,'Trimestrales MX'!$C:$FS,GJ$1,FALSE)/3</f>
        <v>18456.162666666667</v>
      </c>
      <c r="GK92" s="3">
        <f>+VLOOKUP($E92,'Trimestrales MX'!$C:$FS,GK$1,FALSE)/3</f>
        <v>1891.9616666666668</v>
      </c>
      <c r="GL92" s="3">
        <f>+VLOOKUP($E92,'Trimestrales MX'!$C:$FS,GL$1,FALSE)/3</f>
        <v>15804.471666666666</v>
      </c>
      <c r="GM92" s="3">
        <f>+VLOOKUP($E92,'Trimestrales MX'!$C:$FS,GM$1,FALSE)/3</f>
        <v>759.72933333333333</v>
      </c>
      <c r="GN92" s="3">
        <f>+VLOOKUP($E92,'Trimestrales MX'!$C:$FS,GN$1,FALSE)/3</f>
        <v>7670.4563333333326</v>
      </c>
      <c r="GO92" s="3">
        <f>+VLOOKUP($E92,'Trimestrales MX'!$C:$FS,GO$1,FALSE)/3</f>
        <v>1381.1379999999999</v>
      </c>
      <c r="GP92" s="3">
        <f>+VLOOKUP($E92,'Trimestrales MX'!$C:$FS,GP$1,FALSE)/3</f>
        <v>5502.6746666666668</v>
      </c>
      <c r="GQ92" s="3">
        <f>+VLOOKUP($E92,'Trimestrales MX'!$C:$FS,GQ$1,FALSE)/3</f>
        <v>786.64399999999989</v>
      </c>
      <c r="GR92" s="3">
        <f>+VLOOKUP($E92,'Trimestrales MX'!$C:$FS,GR$1,FALSE)/3</f>
        <v>8333.4936666666672</v>
      </c>
      <c r="GS92" s="3">
        <f>+VLOOKUP($E92,'Trimestrales MX'!$C:$FS,GS$1,FALSE)/3</f>
        <v>4766.5843333333332</v>
      </c>
      <c r="GT92" s="3">
        <f>+VLOOKUP($E92,'Trimestrales MX'!$C:$FS,GT$1,FALSE)/3</f>
        <v>264.29766666666666</v>
      </c>
      <c r="GU92" s="3">
        <f>+VLOOKUP($E92,'Trimestrales MX'!$C:$FS,GU$1,FALSE)/3</f>
        <v>3302.6116666666662</v>
      </c>
      <c r="GV92" s="3">
        <f>+VLOOKUP($E92,'Trimestrales MX'!$C:$FS,GV$1,FALSE)/3</f>
        <v>15910.614333333333</v>
      </c>
      <c r="GW92" s="3">
        <f>+VLOOKUP($E92,'Trimestrales MX'!$C:$FS,GW$1,FALSE)/3</f>
        <v>5267.3679999999995</v>
      </c>
      <c r="GX92" s="3">
        <f>+VLOOKUP($E92,'Trimestrales MX'!$C:$FS,GX$1,FALSE)/3</f>
        <v>10643.246333333334</v>
      </c>
      <c r="GY92" s="3">
        <f>+VLOOKUP($E92,'Trimestrales MX'!$C:$FS,GY$1,FALSE)/3</f>
        <v>6004.0809999999992</v>
      </c>
      <c r="GZ92" s="3">
        <f>+VLOOKUP($E92,'Trimestrales MX'!$C:$FS,GZ$1,FALSE)/3</f>
        <v>26109.133666666665</v>
      </c>
      <c r="HA92" s="3">
        <f>+VLOOKUP($E92,'Trimestrales MX'!$C:$FS,HA$1,FALSE)/3</f>
        <v>89107.905333333343</v>
      </c>
      <c r="HB92" s="3">
        <f>+VLOOKUP($E92,'Trimestrales MX'!$C:$FS,HB$1,FALSE)/3</f>
        <v>43699.919000000002</v>
      </c>
      <c r="HC92" s="3">
        <f>+VLOOKUP($E92,'Trimestrales MX'!$C:$FS,HC$1,FALSE)/3</f>
        <v>7159.8513333333331</v>
      </c>
      <c r="HD92" s="3">
        <f>+VLOOKUP($E92,'Trimestrales MX'!$C:$FS,HD$1,FALSE)/3</f>
        <v>3193.2573333333335</v>
      </c>
      <c r="HE92" s="3">
        <f>+VLOOKUP($E92,'Trimestrales MX'!$C:$FS,HE$1,FALSE)/3</f>
        <v>13272.693333333335</v>
      </c>
      <c r="HF92" s="3">
        <f>+VLOOKUP($E92,'Trimestrales MX'!$C:$FS,HF$1,FALSE)/3</f>
        <v>3875.9226666666668</v>
      </c>
      <c r="HG92" s="3">
        <f>+VLOOKUP($E92,'Trimestrales MX'!$C:$FS,HG$1,FALSE)/3</f>
        <v>13229.587</v>
      </c>
      <c r="HH92" s="3">
        <f>+VLOOKUP($E92,'Trimestrales MX'!$C:$FS,HH$1,FALSE)/3</f>
        <v>4676.6746666666668</v>
      </c>
      <c r="HI92" s="3">
        <f>+VLOOKUP($E92,'Trimestrales MX'!$C:$FS,HI$1,FALSE)/3</f>
        <v>24886.334333333332</v>
      </c>
      <c r="HJ92" s="3">
        <f>+VLOOKUP($E92,'Trimestrales MX'!$C:$FS,HJ$1,FALSE)/3</f>
        <v>19317.202666666668</v>
      </c>
      <c r="HK92" s="3">
        <f>+VLOOKUP($E92,'Trimestrales MX'!$C:$FS,HK$1,FALSE)/3</f>
        <v>5569.1313333333337</v>
      </c>
      <c r="HL92" s="3">
        <f>+VLOOKUP($E92,'Trimestrales MX'!$C:$FS,HL$1,FALSE)/3</f>
        <v>22548.873666666666</v>
      </c>
      <c r="HM92" s="3">
        <f>+VLOOKUP($E92,'Trimestrales MX'!$C:$FS,HM$1,FALSE)/3</f>
        <v>4648.068666666667</v>
      </c>
      <c r="HN92" s="3">
        <f>+VLOOKUP($E92,'Trimestrales MX'!$C:$FS,HN$1,FALSE)/3</f>
        <v>6634.5406666666668</v>
      </c>
      <c r="HO92" s="3">
        <f>+VLOOKUP($E92,'Trimestrales MX'!$C:$FS,HO$1,FALSE)/3</f>
        <v>7391.9176666666672</v>
      </c>
      <c r="HP92" s="3">
        <f>+VLOOKUP($E92,'Trimestrales MX'!$C:$FS,HP$1,FALSE)/3</f>
        <v>1757.9013333333332</v>
      </c>
      <c r="HQ92" s="3">
        <f>+VLOOKUP($E92,'Trimestrales MX'!$C:$FS,HQ$1,FALSE)/3</f>
        <v>2116.4453333333336</v>
      </c>
      <c r="HR92" s="3">
        <f>+VLOOKUP($E92,'Trimestrales MX'!$C:$FS,HR$1,FALSE)/3</f>
        <v>64036.06766666667</v>
      </c>
      <c r="HS92" s="3">
        <f>+VLOOKUP($E92,'Trimestrales MX'!$C:$FS,HS$1,FALSE)/3</f>
        <v>25158.565000000002</v>
      </c>
      <c r="HT92" s="3">
        <f>+VLOOKUP($E92,'Trimestrales MX'!$C:$FS,HT$1,FALSE)/3</f>
        <v>10702.360666666666</v>
      </c>
      <c r="HU92" s="3">
        <f>+VLOOKUP($E92,'Trimestrales MX'!$C:$FS,HU$1,FALSE)/3</f>
        <v>2569.8926666666666</v>
      </c>
      <c r="HV92" s="3">
        <f>+VLOOKUP($E92,'Trimestrales MX'!$C:$FS,HV$1,FALSE)/3</f>
        <v>23517.767333333333</v>
      </c>
      <c r="HW92" s="3">
        <f>+VLOOKUP($E92,'Trimestrales MX'!$C:$FS,HW$1,FALSE)/3</f>
        <v>2087.4816666666666</v>
      </c>
      <c r="HX92" s="3">
        <f>+VLOOKUP($E92,'Trimestrales MX'!$C:$FS,HX$1,FALSE)/3</f>
        <v>31537.108333333334</v>
      </c>
      <c r="HY92" s="3">
        <f>+VLOOKUP($E92,'Trimestrales MX'!$C:$FS,HY$1,FALSE)/3</f>
        <v>1578.5203333333332</v>
      </c>
      <c r="HZ92" s="3">
        <f>+VLOOKUP($E92,'Trimestrales MX'!$C:$FS,HZ$1,FALSE)/3</f>
        <v>2551.8676666666665</v>
      </c>
      <c r="IA92" s="3">
        <f>+VLOOKUP($E92,'Trimestrales MX'!$C:$FS,IA$1,FALSE)/3</f>
        <v>8515.7929999999997</v>
      </c>
      <c r="IB92" s="3">
        <f>+VLOOKUP($E92,'Trimestrales MX'!$C:$FS,IB$1,FALSE)/3</f>
        <v>2644.1849999999999</v>
      </c>
      <c r="IC92" s="3">
        <f>+VLOOKUP($E92,'Trimestrales MX'!$C:$FS,IC$1,FALSE)/3</f>
        <v>1228.979</v>
      </c>
      <c r="ID92" s="3">
        <f>+VLOOKUP($E92,'Trimestrales MX'!$C:$FS,ID$1,FALSE)/3</f>
        <v>2549.4856666666669</v>
      </c>
      <c r="IE92" s="3">
        <f>+VLOOKUP($E92,'Trimestrales MX'!$C:$FS,IE$1,FALSE)/3</f>
        <v>3332.2613333333334</v>
      </c>
      <c r="IF92" s="3">
        <f>+VLOOKUP($E92,'Trimestrales MX'!$C:$FS,IF$1,FALSE)/3</f>
        <v>3132.4230000000002</v>
      </c>
      <c r="IG92" s="3">
        <f>+VLOOKUP($E92,'Trimestrales MX'!$C:$FS,IG$1,FALSE)/3</f>
        <v>6003.5933333333332</v>
      </c>
      <c r="IH92" s="3">
        <f>+VLOOKUP($E92,'Trimestrales MX'!$C:$FS,IH$1,FALSE)/3</f>
        <v>36382.809000000001</v>
      </c>
      <c r="II92" s="3">
        <f>+VLOOKUP($E92,'Trimestrales MX'!$C:$FS,II$1,FALSE)/3</f>
        <v>4713.8183333333336</v>
      </c>
      <c r="IJ92" s="3">
        <f>+VLOOKUP($E92,'Trimestrales MX'!$C:$FS,IJ$1,FALSE)/3</f>
        <v>2188.6923333333334</v>
      </c>
      <c r="IK92" s="3">
        <f>+VLOOKUP($E92,'Trimestrales MX'!$C:$FS,IK$1,FALSE)/3</f>
        <v>290.16699999999997</v>
      </c>
      <c r="IL92" s="3">
        <f>+VLOOKUP($E92,'Trimestrales MX'!$C:$FS,IL$1,FALSE)/3</f>
        <v>7495.0970000000007</v>
      </c>
      <c r="IM92" s="3">
        <f>+VLOOKUP($E92,'Trimestrales MX'!$C:$FS,IM$1,FALSE)/3</f>
        <v>921.58966666666663</v>
      </c>
      <c r="IN92" s="3">
        <f>+VLOOKUP($E92,'Trimestrales MX'!$C:$FS,IN$1,FALSE)/3</f>
        <v>13149.442999999999</v>
      </c>
      <c r="IO92" s="3">
        <f>+VLOOKUP($E92,'Trimestrales MX'!$C:$FS,IO$1,FALSE)/3</f>
        <v>7624.0020000000004</v>
      </c>
      <c r="IP92" s="3">
        <f>+VLOOKUP($E92,'Trimestrales MX'!$C:$FS,IP$1,FALSE)/3</f>
        <v>65247.663</v>
      </c>
      <c r="IQ92" s="3">
        <f>+VLOOKUP($E92,'Trimestrales MX'!$C:$FS,IQ$1,FALSE)/3</f>
        <v>26965.246333333333</v>
      </c>
      <c r="IR92" s="3">
        <f>+VLOOKUP($E92,'Trimestrales MX'!$C:$FS,IR$1,FALSE)/3</f>
        <v>7648.5746666666664</v>
      </c>
      <c r="IS92" s="3">
        <f>+VLOOKUP($E92,'Trimestrales MX'!$C:$FS,IS$1,FALSE)/3</f>
        <v>11596.76</v>
      </c>
      <c r="IT92" s="3">
        <f>+VLOOKUP($E92,'Trimestrales MX'!$C:$FS,IT$1,FALSE)/3</f>
        <v>15078.866333333333</v>
      </c>
      <c r="IU92" s="3">
        <f>+VLOOKUP($E92,'Trimestrales MX'!$C:$FS,IU$1,FALSE)/3</f>
        <v>3438.8960000000002</v>
      </c>
      <c r="IV92" s="3">
        <f>+VLOOKUP($E92,'Trimestrales MX'!$C:$FS,IV$1,FALSE)/3</f>
        <v>519.31966666666665</v>
      </c>
      <c r="IW92" s="3">
        <f>+VLOOKUP($E92,'Trimestrales MX'!$C:$FS,IW$1,FALSE)/3</f>
        <v>25785.042333333331</v>
      </c>
      <c r="IX92" s="3">
        <f>+VLOOKUP($E92,'Trimestrales MX'!$C:$FS,IX$1,FALSE)/3</f>
        <v>2408.7203333333332</v>
      </c>
      <c r="IY92" s="3">
        <f>+VLOOKUP($E92,'Trimestrales MX'!$C:$FS,IY$1,FALSE)/3</f>
        <v>4129.5303333333331</v>
      </c>
      <c r="IZ92" s="3">
        <f>+VLOOKUP($E92,'Trimestrales MX'!$C:$FS,IZ$1,FALSE)/3</f>
        <v>9695.5399999999991</v>
      </c>
      <c r="JA92" s="3">
        <f>+VLOOKUP($E92,'Trimestrales MX'!$C:$FS,JA$1,FALSE)/3</f>
        <v>9551.251666666667</v>
      </c>
      <c r="JB92" s="3">
        <f>+VLOOKUP($E92,'Trimestrales MX'!$C:$FS,JB$1,FALSE)/3</f>
        <v>165488.47766666667</v>
      </c>
      <c r="JC92" s="3">
        <f>+VLOOKUP($E92,'Trimestrales MX'!$C:$FS,JC$1,FALSE)/3</f>
        <v>81977.756333333338</v>
      </c>
      <c r="JD92" s="3">
        <f>+VLOOKUP($E92,'Trimestrales MX'!$C:$FS,JD$1,FALSE)/3</f>
        <v>2873.3283333333334</v>
      </c>
      <c r="JE92" s="3">
        <f>+VLOOKUP($E92,'Trimestrales MX'!$C:$FS,JE$1,FALSE)/3</f>
        <v>68575.75033333333</v>
      </c>
      <c r="JF92" s="3">
        <f>+VLOOKUP($E92,'Trimestrales MX'!$C:$FS,JF$1,FALSE)/3</f>
        <v>5720.3646666666673</v>
      </c>
      <c r="JG92" s="3">
        <f>+VLOOKUP($E92,'Trimestrales MX'!$C:$FS,JG$1,FALSE)/3</f>
        <v>4019.3043333333335</v>
      </c>
      <c r="JH92" s="3">
        <f>+VLOOKUP($E92,'Trimestrales MX'!$C:$FS,JH$1,FALSE)/3</f>
        <v>536.41999999999996</v>
      </c>
      <c r="JI92" s="3">
        <f>+VLOOKUP($E92,'Trimestrales MX'!$C:$FS,JI$1,FALSE)/3</f>
        <v>1785.5536666666667</v>
      </c>
      <c r="JJ92" s="3">
        <f>+VLOOKUP($E92,'Trimestrales MX'!$C:$FS,JJ$1,FALSE)/3</f>
        <v>9268.1476666666658</v>
      </c>
      <c r="JK92" s="3">
        <f>+VLOOKUP($E92,'Trimestrales MX'!$C:$FS,JK$1,FALSE)/3</f>
        <v>6741.7280000000001</v>
      </c>
      <c r="JL92" s="3">
        <f>+VLOOKUP($E92,'Trimestrales MX'!$C:$FS,JL$1,FALSE)/3</f>
        <v>1213.4333333333334</v>
      </c>
      <c r="JM92" s="3">
        <f>+VLOOKUP($E92,'Trimestrales MX'!$C:$FS,JM$1,FALSE)/3</f>
        <v>1312.9863333333333</v>
      </c>
      <c r="JN92" s="3">
        <f>+VLOOKUP($E92,'Trimestrales MX'!$C:$FS,JN$1,FALSE)/3</f>
        <v>17462.115999999998</v>
      </c>
      <c r="JO92" s="3">
        <f>+VLOOKUP($E92,'Trimestrales MX'!$C:$FS,JO$1,FALSE)/3</f>
        <v>8210.5433333333331</v>
      </c>
      <c r="JP92" s="3">
        <f>+VLOOKUP($E92,'Trimestrales MX'!$C:$FS,JP$1,FALSE)/3</f>
        <v>9251.5726666666669</v>
      </c>
      <c r="JQ92" s="3">
        <f>+VLOOKUP($E92,'Trimestrales MX'!$C:$FS,JQ$1,FALSE)/3</f>
        <v>3394512.9299999997</v>
      </c>
      <c r="JR92" s="3">
        <f>+VLOOKUP($E92,'Trimestrales MX'!$C:$FS,JR$1,FALSE)/3</f>
        <v>456282.29300000001</v>
      </c>
      <c r="JS92" s="3">
        <f>+VLOOKUP($E92,'Trimestrales MX'!$C:$FS,JS$1,FALSE)/3</f>
        <v>489734.01466666668</v>
      </c>
      <c r="JT92" s="3">
        <f>+VLOOKUP($E92,'Trimestrales MX'!$C:$FS,JT$1,FALSE)/3</f>
        <v>347577.6443333333</v>
      </c>
      <c r="JU92" s="3">
        <f>+VLOOKUP($E92,'Trimestrales MX'!$C:$FS,JU$1,FALSE)/3</f>
        <v>9250.0673333333343</v>
      </c>
      <c r="JV92" s="3">
        <f>+VLOOKUP($E92,'Trimestrales MX'!$C:$FS,JV$1,FALSE)/3</f>
        <v>6887.8530000000001</v>
      </c>
      <c r="JW92" s="3">
        <f>+VLOOKUP($E92,'Trimestrales MX'!$C:$FS,JW$1,FALSE)/3</f>
        <v>4738.5056666666669</v>
      </c>
      <c r="JX92" s="3">
        <f>+VLOOKUP($E92,'Trimestrales MX'!$C:$FS,JX$1,FALSE)/3</f>
        <v>177260.13033333331</v>
      </c>
      <c r="JY92" s="3">
        <f>+VLOOKUP($E92,'Trimestrales MX'!$C:$FS,JY$1,FALSE)/3</f>
        <v>112764.80466666666</v>
      </c>
      <c r="JZ92" s="3">
        <f>+VLOOKUP($E92,'Trimestrales MX'!$C:$FS,JZ$1,FALSE)/3</f>
        <v>26756.58</v>
      </c>
      <c r="KA92" s="3">
        <f>+VLOOKUP($E92,'Trimestrales MX'!$C:$FS,KA$1,FALSE)/3</f>
        <v>5715.4749999999995</v>
      </c>
      <c r="KB92" s="3">
        <f>+VLOOKUP($E92,'Trimestrales MX'!$C:$FS,KB$1,FALSE)/3</f>
        <v>4204.2286666666669</v>
      </c>
      <c r="KC92" s="3">
        <f>+VLOOKUP($E92,'Trimestrales MX'!$C:$FS,KC$1,FALSE)/3</f>
        <v>117164.13433333334</v>
      </c>
      <c r="KD92" s="3">
        <f>+VLOOKUP($E92,'Trimestrales MX'!$C:$FS,KD$1,FALSE)/3</f>
        <v>6631.0540000000001</v>
      </c>
      <c r="KE92" s="3">
        <f>+VLOOKUP($E92,'Trimestrales MX'!$C:$FS,KE$1,FALSE)/3</f>
        <v>7786.8783333333331</v>
      </c>
      <c r="KF92" s="3">
        <f>+VLOOKUP($E92,'Trimestrales MX'!$C:$FS,KF$1,FALSE)/3</f>
        <v>7967.8786666666665</v>
      </c>
      <c r="KG92" s="3">
        <f>+VLOOKUP($E92,'Trimestrales MX'!$C:$FS,KG$1,FALSE)/3</f>
        <v>93471.991333333324</v>
      </c>
      <c r="KH92" s="3">
        <f>+VLOOKUP($E92,'Trimestrales MX'!$C:$FS,KH$1,FALSE)/3</f>
        <v>724.84033333333343</v>
      </c>
      <c r="KI92" s="3">
        <f>+VLOOKUP($E92,'Trimestrales MX'!$C:$FS,KI$1,FALSE)/3</f>
        <v>581.49166666666667</v>
      </c>
      <c r="KJ92" s="3">
        <f>+VLOOKUP($E92,'Trimestrales MX'!$C:$FS,KJ$1,FALSE)/3</f>
        <v>199589.30966666667</v>
      </c>
      <c r="KK92" s="3">
        <f>+VLOOKUP($E92,'Trimestrales MX'!$C:$FS,KK$1,FALSE)/3</f>
        <v>170481.15866666668</v>
      </c>
      <c r="KL92" s="3">
        <f>+VLOOKUP($E92,'Trimestrales MX'!$C:$FS,KL$1,FALSE)/3</f>
        <v>29108.151333333331</v>
      </c>
      <c r="KM92" s="3">
        <f>+VLOOKUP($E92,'Trimestrales MX'!$C:$FS,KM$1,FALSE)/3</f>
        <v>630379.64633333334</v>
      </c>
      <c r="KN92" s="3">
        <f>+VLOOKUP($E92,'Trimestrales MX'!$C:$FS,KN$1,FALSE)/3</f>
        <v>605383.39833333332</v>
      </c>
      <c r="KO92" s="3">
        <f>+VLOOKUP($E92,'Trimestrales MX'!$C:$FS,KO$1,FALSE)/3</f>
        <v>24996.247666666666</v>
      </c>
      <c r="KP92" s="3">
        <f>+VLOOKUP($E92,'Trimestrales MX'!$C:$FS,KP$1,FALSE)/3</f>
        <v>105000.391</v>
      </c>
      <c r="KQ92" s="3">
        <f>+VLOOKUP($E92,'Trimestrales MX'!$C:$FS,KQ$1,FALSE)/3</f>
        <v>32601.229333333333</v>
      </c>
      <c r="KR92" s="3">
        <f>+VLOOKUP($E92,'Trimestrales MX'!$C:$FS,KR$1,FALSE)/3</f>
        <v>190954.70266666668</v>
      </c>
      <c r="KS92" s="3">
        <f>+VLOOKUP($E92,'Trimestrales MX'!$C:$FS,KS$1,FALSE)/3</f>
        <v>221349.823</v>
      </c>
      <c r="KT92" s="3">
        <f>+VLOOKUP($E92,'Trimestrales MX'!$C:$FS,KT$1,FALSE)/3</f>
        <v>119662.57133333333</v>
      </c>
      <c r="KU92" s="3">
        <f>+VLOOKUP($E92,'Trimestrales MX'!$C:$FS,KU$1,FALSE)/3</f>
        <v>53402.491999999998</v>
      </c>
      <c r="KV92" s="3">
        <f>+VLOOKUP($E92,'Trimestrales MX'!$C:$FS,KV$1,FALSE)/3</f>
        <v>62120.305</v>
      </c>
      <c r="KW92" s="3">
        <f>+VLOOKUP($E92,'Trimestrales MX'!$C:$FS,KW$1,FALSE)/3</f>
        <v>4139.7743333333337</v>
      </c>
      <c r="KX92" s="3">
        <f>+VLOOKUP($E92,'Trimestrales MX'!$C:$FS,KX$1,FALSE)/3</f>
        <v>23572.989000000001</v>
      </c>
      <c r="KY92" s="3">
        <f>+VLOOKUP($E92,'Trimestrales MX'!$C:$FS,KY$1,FALSE)/3</f>
        <v>10686.003666666666</v>
      </c>
      <c r="KZ92" s="3">
        <f>+VLOOKUP($E92,'Trimestrales MX'!$C:$FS,KZ$1,FALSE)/3</f>
        <v>12886.985666666667</v>
      </c>
      <c r="LA92" s="3">
        <f>+VLOOKUP($E92,'Trimestrales MX'!$C:$FS,LA$1,FALSE)/3</f>
        <v>117188.697</v>
      </c>
      <c r="LB92" s="3">
        <f>+VLOOKUP($E92,'Trimestrales MX'!$C:$FS,LB$1,FALSE)/3</f>
        <v>57432.727666666666</v>
      </c>
      <c r="LC92" s="3">
        <f>+VLOOKUP($E92,'Trimestrales MX'!$C:$FS,LC$1,FALSE)/3</f>
        <v>59755.969333333334</v>
      </c>
      <c r="LD92" s="3">
        <f>+VLOOKUP($E92,'Trimestrales MX'!$C:$FS,LD$1,FALSE)/3</f>
        <v>115032.745</v>
      </c>
      <c r="LE92" s="3">
        <f>+VLOOKUP($E92,'Trimestrales MX'!$C:$FS,LE$1,FALSE)/3</f>
        <v>26399.091333333334</v>
      </c>
      <c r="LF92" s="3">
        <f>+VLOOKUP($E92,'Trimestrales MX'!$C:$FS,LF$1,FALSE)/3</f>
        <v>47199.019</v>
      </c>
      <c r="LG92" s="3">
        <f>+VLOOKUP($E92,'Trimestrales MX'!$C:$FS,LG$1,FALSE)/3</f>
        <v>41434.634333333335</v>
      </c>
      <c r="LH92" s="3">
        <f>+VLOOKUP($E92,'Trimestrales MX'!$C:$FS,LH$1,FALSE)/3</f>
        <v>228422.73933333333</v>
      </c>
      <c r="LI92" s="3">
        <v>102.892308061132</v>
      </c>
      <c r="LJ92" s="3">
        <v>97.058506277763996</v>
      </c>
      <c r="LK92" s="3">
        <v>96.023144241812005</v>
      </c>
      <c r="LL92" s="3">
        <v>102.90075119428499</v>
      </c>
      <c r="LM92" s="3">
        <v>96.415975766223994</v>
      </c>
      <c r="LN92" s="3">
        <v>112.32332735016701</v>
      </c>
      <c r="LO92" s="3">
        <v>115.159736892531</v>
      </c>
      <c r="LP92" s="3">
        <v>102.584273787911</v>
      </c>
      <c r="LQ92" s="3">
        <v>101.572690653636</v>
      </c>
      <c r="LR92" s="3">
        <v>104.226460314907</v>
      </c>
      <c r="LS92" s="3">
        <v>91.965998496040996</v>
      </c>
      <c r="LT92" s="3">
        <v>106.705674346048</v>
      </c>
      <c r="LU92" s="3">
        <v>105.23069661783001</v>
      </c>
      <c r="LV92" s="3">
        <v>97.369188623843996</v>
      </c>
      <c r="LW92" s="3">
        <v>107.616197785746</v>
      </c>
      <c r="LX92" s="3">
        <v>97.011154655878002</v>
      </c>
      <c r="LY92" s="3">
        <v>102.81560174120899</v>
      </c>
      <c r="LZ92" s="3">
        <v>95.672428914535999</v>
      </c>
      <c r="MA92" s="3">
        <v>97.587110379213996</v>
      </c>
      <c r="MB92" s="3">
        <v>100.67544939703301</v>
      </c>
      <c r="MC92" s="3">
        <v>105.61571868350499</v>
      </c>
      <c r="MD92" s="3">
        <v>102.47958144880199</v>
      </c>
      <c r="ME92" s="3">
        <v>98.159268902091</v>
      </c>
      <c r="MF92" s="3">
        <v>102.133113887973</v>
      </c>
      <c r="MG92" s="3">
        <v>107.372757237491</v>
      </c>
      <c r="MH92" s="3">
        <v>101.315230609229</v>
      </c>
      <c r="MI92" s="3">
        <v>109.615874879308</v>
      </c>
      <c r="MJ92" s="3">
        <v>107.884257291455</v>
      </c>
      <c r="MK92" s="3">
        <v>106.370966137745</v>
      </c>
      <c r="ML92" s="3">
        <v>113.032120017845</v>
      </c>
      <c r="MM92" s="3">
        <v>107.34598434496399</v>
      </c>
      <c r="MN92" s="3">
        <v>116.99730450877701</v>
      </c>
      <c r="MO92" s="3">
        <v>86.221890150370996</v>
      </c>
      <c r="MP92" s="3">
        <v>101.066845491088</v>
      </c>
    </row>
    <row r="93" spans="1:354" x14ac:dyDescent="0.3">
      <c r="A93" s="7">
        <v>41821</v>
      </c>
      <c r="B93" s="19">
        <f t="shared" si="175"/>
        <v>2014</v>
      </c>
      <c r="C93" s="19">
        <f t="shared" si="176"/>
        <v>7</v>
      </c>
      <c r="D93" s="20">
        <f>+VLOOKUP(C93,'Trimestres-Meses'!A:B,2,FALSE)</f>
        <v>3</v>
      </c>
      <c r="E93" s="18" t="str">
        <f t="shared" si="177"/>
        <v>2014-3</v>
      </c>
      <c r="F93" s="25">
        <v>12.607362035668755</v>
      </c>
      <c r="G93" s="23">
        <v>8.5435528662420079</v>
      </c>
      <c r="H93" s="24">
        <v>4.0638091694267473</v>
      </c>
      <c r="I93" s="5">
        <v>165.68</v>
      </c>
      <c r="J93" s="5">
        <v>96.05</v>
      </c>
      <c r="K93" s="5">
        <v>88.18</v>
      </c>
      <c r="L93" s="5">
        <v>1948.3</v>
      </c>
      <c r="M93" s="5">
        <v>105.23</v>
      </c>
      <c r="N93" s="5">
        <v>4.01</v>
      </c>
      <c r="O93" s="5">
        <v>2310.62</v>
      </c>
      <c r="P93" s="5">
        <v>71.44</v>
      </c>
      <c r="Q93" s="5">
        <v>68.75</v>
      </c>
      <c r="R93" s="17">
        <v>8.9999999999999998E-4</v>
      </c>
      <c r="S93" s="17">
        <v>4.1599999999999998E-2</v>
      </c>
      <c r="T93" s="3">
        <v>3926.7363636363634</v>
      </c>
      <c r="U93" s="3">
        <v>1930.67</v>
      </c>
      <c r="V93" s="3">
        <v>1.3396030000000001</v>
      </c>
      <c r="W93" s="3">
        <f>+VLOOKUP(E93,'Trimestrales USA'!C:DY,2,FALSE)/3</f>
        <v>5914.4000000000005</v>
      </c>
      <c r="X93" s="3">
        <f>+VLOOKUP($E93,'Trimestrales USA'!$C:$DY,X$1,FALSE)/3</f>
        <v>3978.1</v>
      </c>
      <c r="Y93" s="3">
        <f>+VLOOKUP($E93,'Trimestrales USA'!$C:$DY,Y$1,FALSE)/3</f>
        <v>1299.3</v>
      </c>
      <c r="Z93" s="3">
        <f>+VLOOKUP($E93,'Trimestrales USA'!$C:$DY,Z$1,FALSE)/3</f>
        <v>418.5333333333333</v>
      </c>
      <c r="AA93" s="3">
        <f>+VLOOKUP($E93,'Trimestrales USA'!$C:$DY,AA$1,FALSE)/3</f>
        <v>880.76666666666677</v>
      </c>
      <c r="AB93" s="3">
        <f>+VLOOKUP($E93,'Trimestrales USA'!$C:$DY,AB$1,FALSE)/3</f>
        <v>2678.7999999999997</v>
      </c>
      <c r="AC93" s="3">
        <f>+VLOOKUP($E93,'Trimestrales USA'!$C:$DY,AC$1,FALSE)/3</f>
        <v>1035.8666666666666</v>
      </c>
      <c r="AD93" s="3">
        <f>+VLOOKUP($E93,'Trimestrales USA'!$C:$DY,AD$1,FALSE)/3</f>
        <v>1002.7333333333332</v>
      </c>
      <c r="AE93" s="3">
        <f>+VLOOKUP($E93,'Trimestrales USA'!$C:$DY,AE$1,FALSE)/3</f>
        <v>813.26666666666677</v>
      </c>
      <c r="AF93" s="3">
        <f>+VLOOKUP($E93,'Trimestrales USA'!$C:$DY,AF$1,FALSE)/3</f>
        <v>195.33333333333334</v>
      </c>
      <c r="AG93" s="3">
        <f>+VLOOKUP($E93,'Trimestrales USA'!$C:$DY,AG$1,FALSE)/3</f>
        <v>372.33333333333331</v>
      </c>
      <c r="AH93" s="3">
        <f>+VLOOKUP($E93,'Trimestrales USA'!$C:$DY,AH$1,FALSE)/3</f>
        <v>245.56666666666669</v>
      </c>
      <c r="AI93" s="3">
        <f>+VLOOKUP($E93,'Trimestrales USA'!$C:$DY,AI$1,FALSE)/3</f>
        <v>189.46666666666667</v>
      </c>
      <c r="AJ93" s="3">
        <f>+VLOOKUP($E93,'Trimestrales USA'!$C:$DY,AJ$1,FALSE)/3</f>
        <v>33.133333333333333</v>
      </c>
      <c r="AK93" s="3">
        <f>+VLOOKUP($E93,'Trimestrales USA'!$C:$DY,AK$1,FALSE)/3</f>
        <v>-163.5</v>
      </c>
      <c r="AL93" s="3">
        <f>+VLOOKUP($E93,'Trimestrales USA'!$C:$DY,AL$1,FALSE)/3</f>
        <v>799.36666666666667</v>
      </c>
      <c r="AM93" s="3">
        <f>+VLOOKUP($E93,'Trimestrales USA'!$C:$DY,AM$1,FALSE)/3</f>
        <v>545.26666666666665</v>
      </c>
      <c r="AN93" s="3">
        <f>+VLOOKUP($E93,'Trimestrales USA'!$C:$DY,AN$1,FALSE)/3</f>
        <v>254.1</v>
      </c>
      <c r="AO93" s="3">
        <f>+VLOOKUP($E93,'Trimestrales USA'!$C:$DY,AO$1,FALSE)/3</f>
        <v>962.83333333333337</v>
      </c>
      <c r="AP93" s="3">
        <f>+VLOOKUP($E93,'Trimestrales USA'!$C:$DY,AP$1,FALSE)/3</f>
        <v>797.56666666666661</v>
      </c>
      <c r="AQ93" s="3">
        <f>+VLOOKUP($E93,'Trimestrales USA'!$C:$DY,AQ$1,FALSE)/3</f>
        <v>165.26666666666668</v>
      </c>
      <c r="AR93" s="3">
        <f>+VLOOKUP($E93,'Trimestrales USA'!$C:$DY,AR$1,FALSE)/3</f>
        <v>1063.9333333333334</v>
      </c>
      <c r="AS93" s="3">
        <f>+VLOOKUP($E93,'Trimestrales USA'!$C:$DY,AS$1,FALSE)/3</f>
        <v>409.76666666666665</v>
      </c>
      <c r="AT93" s="3">
        <f>+VLOOKUP($E93,'Trimestrales USA'!$C:$DY,AT$1,FALSE)/3</f>
        <v>251.36666666666667</v>
      </c>
      <c r="AU93" s="3">
        <f>+VLOOKUP($E93,'Trimestrales USA'!$C:$DY,AU$1,FALSE)/3</f>
        <v>158.4</v>
      </c>
      <c r="AV93" s="3">
        <f>+VLOOKUP($E93,'Trimestrales USA'!$C:$DY,AV$1,FALSE)/3</f>
        <v>654.16666666666663</v>
      </c>
      <c r="AW93" s="3">
        <f>+VLOOKUP($E93,'Trimestrales USA'!$C:$DY,AW$1,FALSE)/3</f>
        <v>5154.8666666666668</v>
      </c>
      <c r="AX93" s="3">
        <f>+VLOOKUP($E93,'Trimestrales USA'!$C:$DY,AX$1,FALSE)/3</f>
        <v>64.86666666666666</v>
      </c>
      <c r="AY93" s="3">
        <f>+VLOOKUP($E93,'Trimestrales USA'!$C:$DY,AY$1,FALSE)/3</f>
        <v>53.766666666666673</v>
      </c>
      <c r="AZ93" s="3">
        <f>+VLOOKUP($E93,'Trimestrales USA'!$C:$DY,AZ$1,FALSE)/3</f>
        <v>11.1</v>
      </c>
      <c r="BA93" s="3">
        <f>+VLOOKUP($E93,'Trimestrales USA'!$C:$DY,BA$1,FALSE)/3</f>
        <v>144.06666666666666</v>
      </c>
      <c r="BB93" s="3">
        <f>+VLOOKUP($E93,'Trimestrales USA'!$C:$DY,BB$1,FALSE)/3</f>
        <v>96.7</v>
      </c>
      <c r="BC93" s="3">
        <f>+VLOOKUP($E93,'Trimestrales USA'!$C:$DY,BC$1,FALSE)/3</f>
        <v>19.833333333333332</v>
      </c>
      <c r="BD93" s="3">
        <f>+VLOOKUP($E93,'Trimestrales USA'!$C:$DY,BD$1,FALSE)/3</f>
        <v>27.533333333333331</v>
      </c>
      <c r="BE93" s="3">
        <f>+VLOOKUP($E93,'Trimestrales USA'!$C:$DY,BE$1,FALSE)/3</f>
        <v>99.366666666666674</v>
      </c>
      <c r="BF93" s="3">
        <f>+VLOOKUP($E93,'Trimestrales USA'!$C:$DY,BF$1,FALSE)/3</f>
        <v>214.93333333333331</v>
      </c>
      <c r="BG93" s="3">
        <f>+VLOOKUP($E93,'Trimestrales USA'!$C:$DY,BG$1,FALSE)/3</f>
        <v>696.43333333333339</v>
      </c>
      <c r="BH93" s="3">
        <f>+VLOOKUP($E93,'Trimestrales USA'!$C:$DY,BH$1,FALSE)/3</f>
        <v>385.43333333333334</v>
      </c>
      <c r="BI93" s="3">
        <f>+VLOOKUP($E93,'Trimestrales USA'!$C:$DY,BI$1,FALSE)/3</f>
        <v>10.333333333333334</v>
      </c>
      <c r="BJ93" s="3">
        <f>+VLOOKUP($E93,'Trimestrales USA'!$C:$DY,BJ$1,FALSE)/3</f>
        <v>16.833333333333332</v>
      </c>
      <c r="BK93" s="3">
        <f>+VLOOKUP($E93,'Trimestrales USA'!$C:$DY,BK$1,FALSE)/3</f>
        <v>22.033333333333331</v>
      </c>
      <c r="BL93" s="3">
        <f>+VLOOKUP($E93,'Trimestrales USA'!$C:$DY,BL$1,FALSE)/3</f>
        <v>48.666666666666664</v>
      </c>
      <c r="BM93" s="3">
        <f>+VLOOKUP($E93,'Trimestrales USA'!$C:$DY,BM$1,FALSE)/3</f>
        <v>54.933333333333337</v>
      </c>
      <c r="BN93" s="3">
        <f>+VLOOKUP($E93,'Trimestrales USA'!$C:$DY,BN$1,FALSE)/3</f>
        <v>85.233333333333334</v>
      </c>
      <c r="BO93" s="3">
        <f>+VLOOKUP($E93,'Trimestrales USA'!$C:$DY,BO$1,FALSE)/3</f>
        <v>18.166666666666668</v>
      </c>
      <c r="BP93" s="3">
        <f>+VLOOKUP($E93,'Trimestrales USA'!$C:$DY,BP$1,FALSE)/3</f>
        <v>45.5</v>
      </c>
      <c r="BQ93" s="3">
        <f>+VLOOKUP($E93,'Trimestrales USA'!$C:$DY,BQ$1,FALSE)/3</f>
        <v>47.4</v>
      </c>
      <c r="BR93" s="3">
        <f>+VLOOKUP($E93,'Trimestrales USA'!$C:$DY,BR$1,FALSE)/3</f>
        <v>8.7333333333333325</v>
      </c>
      <c r="BS93" s="3">
        <f>+VLOOKUP($E93,'Trimestrales USA'!$C:$DY,BS$1,FALSE)/3</f>
        <v>27.566666666666666</v>
      </c>
      <c r="BT93" s="3">
        <f>+VLOOKUP($E93,'Trimestrales USA'!$C:$DY,BT$1,FALSE)/3</f>
        <v>311</v>
      </c>
      <c r="BU93" s="3">
        <f>+VLOOKUP($E93,'Trimestrales USA'!$C:$DY,BU$1,FALSE)/3</f>
        <v>81.2</v>
      </c>
      <c r="BV93" s="3">
        <f>+VLOOKUP($E93,'Trimestrales USA'!$C:$DY,BV$1,FALSE)/3</f>
        <v>6</v>
      </c>
      <c r="BW93" s="3">
        <f>+VLOOKUP($E93,'Trimestrales USA'!$C:$DY,BW$1,FALSE)/3</f>
        <v>3.2666666666666671</v>
      </c>
      <c r="BX93" s="3">
        <f>+VLOOKUP($E93,'Trimestrales USA'!$C:$DY,BX$1,FALSE)/3</f>
        <v>19.099999999999998</v>
      </c>
      <c r="BY93" s="3">
        <f>+VLOOKUP($E93,'Trimestrales USA'!$C:$DY,BY$1,FALSE)/3</f>
        <v>13.166666666666666</v>
      </c>
      <c r="BZ93" s="3">
        <f>+VLOOKUP($E93,'Trimestrales USA'!$C:$DY,BZ$1,FALSE)/3</f>
        <v>54.5</v>
      </c>
      <c r="CA93" s="3">
        <f>+VLOOKUP($E93,'Trimestrales USA'!$C:$DY,CA$1,FALSE)/3</f>
        <v>111.16666666666667</v>
      </c>
      <c r="CB93" s="3">
        <f>+VLOOKUP($E93,'Trimestrales USA'!$C:$DY,CB$1,FALSE)/3</f>
        <v>22.599999999999998</v>
      </c>
      <c r="CC93" s="3">
        <f>+VLOOKUP($E93,'Trimestrales USA'!$C:$DY,CC$1,FALSE)/3</f>
        <v>370.13333333333338</v>
      </c>
      <c r="CD93" s="3">
        <f>+VLOOKUP($E93,'Trimestrales USA'!$C:$DY,CD$1,FALSE)/3</f>
        <v>327.83333333333331</v>
      </c>
      <c r="CE93" s="3">
        <f>+VLOOKUP($E93,'Trimestrales USA'!$C:$DY,CE$1,FALSE)/3</f>
        <v>61.133333333333333</v>
      </c>
      <c r="CF93" s="3">
        <f>+VLOOKUP($E93,'Trimestrales USA'!$C:$DY,CF$1,FALSE)/3</f>
        <v>46.466666666666669</v>
      </c>
      <c r="CG93" s="3">
        <f>+VLOOKUP($E93,'Trimestrales USA'!$C:$DY,CG$1,FALSE)/3</f>
        <v>46.666666666666664</v>
      </c>
      <c r="CH93" s="3">
        <f>+VLOOKUP($E93,'Trimestrales USA'!$C:$DY,CH$1,FALSE)/3</f>
        <v>173.6</v>
      </c>
      <c r="CI93" s="3">
        <f>+VLOOKUP($E93,'Trimestrales USA'!$C:$DY,CI$1,FALSE)/3</f>
        <v>177.5</v>
      </c>
      <c r="CJ93" s="3">
        <f>+VLOOKUP($E93,'Trimestrales USA'!$C:$DY,CJ$1,FALSE)/3</f>
        <v>35.166666666666664</v>
      </c>
      <c r="CK93" s="3">
        <f>+VLOOKUP($E93,'Trimestrales USA'!$C:$DY,CK$1,FALSE)/3</f>
        <v>15</v>
      </c>
      <c r="CL93" s="3">
        <f>+VLOOKUP($E93,'Trimestrales USA'!$C:$DY,CL$1,FALSE)/3</f>
        <v>5.2666666666666666</v>
      </c>
      <c r="CM93" s="3">
        <f>+VLOOKUP($E93,'Trimestrales USA'!$C:$DY,CM$1,FALSE)/3</f>
        <v>47.866666666666667</v>
      </c>
      <c r="CN93" s="3">
        <f>+VLOOKUP($E93,'Trimestrales USA'!$C:$DY,CN$1,FALSE)/3</f>
        <v>13.933333333333332</v>
      </c>
      <c r="CO93" s="3">
        <f>+VLOOKUP($E93,'Trimestrales USA'!$C:$DY,CO$1,FALSE)/3</f>
        <v>10.6</v>
      </c>
      <c r="CP93" s="3">
        <f>+VLOOKUP($E93,'Trimestrales USA'!$C:$DY,CP$1,FALSE)/3</f>
        <v>33.666666666666664</v>
      </c>
      <c r="CQ93" s="3">
        <f>+VLOOKUP($E93,'Trimestrales USA'!$C:$DY,CQ$1,FALSE)/3</f>
        <v>16.033333333333335</v>
      </c>
      <c r="CR93" s="3">
        <f>+VLOOKUP($E93,'Trimestrales USA'!$C:$DY,CR$1,FALSE)/3</f>
        <v>282.56666666666666</v>
      </c>
      <c r="CS93" s="3">
        <f>+VLOOKUP($E93,'Trimestrales USA'!$C:$DY,CS$1,FALSE)/3</f>
        <v>73.5</v>
      </c>
      <c r="CT93" s="3">
        <f>+VLOOKUP($E93,'Trimestrales USA'!$C:$DY,CT$1,FALSE)/3</f>
        <v>27.433333333333334</v>
      </c>
      <c r="CU93" s="3">
        <f>+VLOOKUP($E93,'Trimestrales USA'!$C:$DY,CU$1,FALSE)/3</f>
        <v>130.6</v>
      </c>
      <c r="CV93" s="3">
        <f>+VLOOKUP($E93,'Trimestrales USA'!$C:$DY,CV$1,FALSE)/3</f>
        <v>51</v>
      </c>
      <c r="CW93" s="3">
        <f>+VLOOKUP($E93,'Trimestrales USA'!$C:$DY,CW$1,FALSE)/3</f>
        <v>1198.7</v>
      </c>
      <c r="CX93" s="3">
        <f>+VLOOKUP($E93,'Trimestrales USA'!$C:$DY,CX$1,FALSE)/3</f>
        <v>437.43333333333334</v>
      </c>
      <c r="CY93" s="3">
        <f>+VLOOKUP($E93,'Trimestrales USA'!$C:$DY,CY$1,FALSE)/3</f>
        <v>189.43333333333331</v>
      </c>
      <c r="CZ93" s="3">
        <f>+VLOOKUP($E93,'Trimestrales USA'!$C:$DY,CZ$1,FALSE)/3</f>
        <v>72.833333333333329</v>
      </c>
      <c r="DA93" s="3">
        <f>+VLOOKUP($E93,'Trimestrales USA'!$C:$DY,DA$1,FALSE)/3</f>
        <v>167.83333333333334</v>
      </c>
      <c r="DB93" s="3">
        <f>+VLOOKUP($E93,'Trimestrales USA'!$C:$DY,DB$1,FALSE)/3</f>
        <v>7.3666666666666671</v>
      </c>
      <c r="DC93" s="3">
        <f>+VLOOKUP($E93,'Trimestrales USA'!$C:$DY,DC$1,FALSE)/3</f>
        <v>761.23333333333323</v>
      </c>
      <c r="DD93" s="3">
        <f>+VLOOKUP($E93,'Trimestrales USA'!$C:$DY,DD$1,FALSE)/3</f>
        <v>695.86666666666667</v>
      </c>
      <c r="DE93" s="3">
        <f>+VLOOKUP($E93,'Trimestrales USA'!$C:$DY,DE$1,FALSE)/3</f>
        <v>547.13333333333333</v>
      </c>
      <c r="DF93" s="3">
        <f>+VLOOKUP($E93,'Trimestrales USA'!$C:$DY,DF$1,FALSE)/3</f>
        <v>148.73333333333332</v>
      </c>
      <c r="DG93" s="3">
        <f>+VLOOKUP($E93,'Trimestrales USA'!$C:$DY,DG$1,FALSE)/3</f>
        <v>65.36666666666666</v>
      </c>
      <c r="DH93" s="3">
        <f>+VLOOKUP($E93,'Trimestrales USA'!$C:$DY,DH$1,FALSE)/3</f>
        <v>715.23333333333323</v>
      </c>
      <c r="DI93" s="3">
        <f>+VLOOKUP($E93,'Trimestrales USA'!$C:$DY,DI$1,FALSE)/3</f>
        <v>430.33333333333331</v>
      </c>
      <c r="DJ93" s="3">
        <f>+VLOOKUP($E93,'Trimestrales USA'!$C:$DY,DJ$1,FALSE)/3</f>
        <v>77.466666666666669</v>
      </c>
      <c r="DK93" s="3">
        <f>+VLOOKUP($E93,'Trimestrales USA'!$C:$DY,DK$1,FALSE)/3</f>
        <v>89.766666666666666</v>
      </c>
      <c r="DL93" s="3">
        <f>+VLOOKUP($E93,'Trimestrales USA'!$C:$DY,DL$1,FALSE)/3</f>
        <v>263.06666666666666</v>
      </c>
      <c r="DM93" s="3">
        <f>+VLOOKUP($E93,'Trimestrales USA'!$C:$DY,DM$1,FALSE)/3</f>
        <v>110.3</v>
      </c>
      <c r="DN93" s="3">
        <f>+VLOOKUP($E93,'Trimestrales USA'!$C:$DY,DN$1,FALSE)/3</f>
        <v>174.63333333333333</v>
      </c>
      <c r="DO93" s="3">
        <f>+VLOOKUP($E93,'Trimestrales USA'!$C:$DY,DO$1,FALSE)/3</f>
        <v>158.9</v>
      </c>
      <c r="DP93" s="3">
        <f>+VLOOKUP($E93,'Trimestrales USA'!$C:$DY,DP$1,FALSE)/3</f>
        <v>15.700000000000001</v>
      </c>
      <c r="DQ93" s="3">
        <f>+VLOOKUP($E93,'Trimestrales USA'!$C:$DY,DQ$1,FALSE)/3</f>
        <v>501.86666666666662</v>
      </c>
      <c r="DR93" s="3">
        <f>+VLOOKUP($E93,'Trimestrales USA'!$C:$DY,DR$1,FALSE)/3</f>
        <v>76.066666666666663</v>
      </c>
      <c r="DS93" s="3">
        <f>+VLOOKUP($E93,'Trimestrales USA'!$C:$DY,DS$1,FALSE)/3</f>
        <v>425.8</v>
      </c>
      <c r="DT93" s="3">
        <f>+VLOOKUP($E93,'Trimestrales USA'!$C:$DY,DT$1,FALSE)/3</f>
        <v>206.06666666666669</v>
      </c>
      <c r="DU93" s="3">
        <f>+VLOOKUP($E93,'Trimestrales USA'!$C:$DY,DU$1,FALSE)/3</f>
        <v>139.73333333333332</v>
      </c>
      <c r="DV93" s="3">
        <f>+VLOOKUP($E93,'Trimestrales USA'!$C:$DY,DV$1,FALSE)/3</f>
        <v>44.366666666666667</v>
      </c>
      <c r="DW93" s="3">
        <f>+VLOOKUP($E93,'Trimestrales USA'!$C:$DY,DW$1,FALSE)/3</f>
        <v>35.633333333333333</v>
      </c>
      <c r="DX93" s="3">
        <f>+VLOOKUP($E93,'Trimestrales USA'!$C:$DY,DX$1,FALSE)/3</f>
        <v>233.86666666666667</v>
      </c>
      <c r="DY93" s="3">
        <f>+VLOOKUP($E93,'Trimestrales USA'!$C:$DY,DY$1,FALSE)/3</f>
        <v>63.866666666666667</v>
      </c>
      <c r="DZ93" s="3">
        <f>+VLOOKUP($E93,'Trimestrales USA'!$C:$DY,DZ$1,FALSE)/3</f>
        <v>37.866666666666667</v>
      </c>
      <c r="EA93" s="3">
        <f>+VLOOKUP($E93,'Trimestrales USA'!$C:$DY,EA$1,FALSE)/3</f>
        <v>25.966666666666669</v>
      </c>
      <c r="EB93" s="3">
        <f>+VLOOKUP($E93,'Trimestrales USA'!$C:$DY,EB$1,FALSE)/3</f>
        <v>170</v>
      </c>
      <c r="EC93" s="3">
        <f>+VLOOKUP($E93,'Trimestrales USA'!$C:$DY,EC$1,FALSE)/3</f>
        <v>48.300000000000004</v>
      </c>
      <c r="ED93" s="3">
        <f>+VLOOKUP($E93,'Trimestrales USA'!$C:$DY,ED$1,FALSE)/3</f>
        <v>121.73333333333333</v>
      </c>
      <c r="EE93" s="3">
        <f>+VLOOKUP($E93,'Trimestrales USA'!$C:$DY,EE$1,FALSE)/3</f>
        <v>127.5</v>
      </c>
      <c r="EF93" s="3">
        <f>+VLOOKUP($E93,'Trimestrales USA'!$C:$DY,EF$1,FALSE)/3</f>
        <v>759.5333333333333</v>
      </c>
      <c r="EG93" s="3">
        <f>+VLOOKUP($E93,'Trimestrales USA'!$C:$DY,EG$1,FALSE)/3</f>
        <v>239.16666666666666</v>
      </c>
      <c r="EH93" s="3">
        <f>+VLOOKUP($E93,'Trimestrales USA'!$C:$DY,EH$1,FALSE)/3</f>
        <v>222.66666666666666</v>
      </c>
      <c r="EI93" s="3">
        <f>+VLOOKUP($E93,'Trimestrales USA'!$C:$DY,EI$1,FALSE)/3</f>
        <v>133.26666666666668</v>
      </c>
      <c r="EJ93" s="3">
        <f>+VLOOKUP($E93,'Trimestrales USA'!$C:$DY,EJ$1,FALSE)/3</f>
        <v>89.399999999999991</v>
      </c>
      <c r="EK93" s="3">
        <f>+VLOOKUP($E93,'Trimestrales USA'!$C:$DY,EK$1,FALSE)/3</f>
        <v>16.5</v>
      </c>
      <c r="EL93" s="3">
        <f>+VLOOKUP($E93,'Trimestrales USA'!$C:$DY,EL$1,FALSE)/3</f>
        <v>520.36666666666667</v>
      </c>
      <c r="EM93" s="3">
        <f>+VLOOKUP($E93,'Trimestrales USA'!$C:$DY,EM$1,FALSE)/3</f>
        <v>475.26666666666665</v>
      </c>
      <c r="EN93" s="3">
        <f>+VLOOKUP($E93,'Trimestrales USA'!$C:$DY,EN$1,FALSE)/3</f>
        <v>45.1</v>
      </c>
      <c r="EO93" s="3">
        <f>+VLOOKUP($E93,'Trimestrales USA'!$C:$DY,EO$1,FALSE)/3</f>
        <v>0</v>
      </c>
      <c r="EP93" s="3">
        <f>+VLOOKUP($E93,'Trimestrales USA'!$C:$DY,EP$1,FALSE)/3</f>
        <v>1120.3</v>
      </c>
      <c r="EQ93" s="3">
        <f>+VLOOKUP($E93,'Trimestrales USA'!$C:$DY,EQ$1,FALSE)/3</f>
        <v>4034.5666666666671</v>
      </c>
      <c r="ER93" s="3">
        <f>+VLOOKUP($E93,'Trimestrales USA'!$C:$DY,ER$1,FALSE)/3</f>
        <v>0</v>
      </c>
      <c r="ES93" s="3">
        <f>+VLOOKUP($E93,'Trimestrales MX'!$C:$FS,ES$1,FALSE)/3</f>
        <v>5549965.0913333334</v>
      </c>
      <c r="ET93" s="3">
        <f>+VLOOKUP($E93,'Trimestrales MX'!$C:$FS,ET$1,FALSE)/3</f>
        <v>225476.47366666666</v>
      </c>
      <c r="EU93" s="3">
        <f>+VLOOKUP($E93,'Trimestrales MX'!$C:$FS,EU$1,FALSE)/3</f>
        <v>5324488.617333333</v>
      </c>
      <c r="EV93" s="3">
        <f>+VLOOKUP($E93,'Trimestrales MX'!$C:$FS,EV$1,FALSE)/3</f>
        <v>151093.21533333333</v>
      </c>
      <c r="EW93" s="3">
        <f>+VLOOKUP($E93,'Trimestrales MX'!$C:$FS,EW$1,FALSE)/3</f>
        <v>151093.21533333333</v>
      </c>
      <c r="EX93" s="3">
        <f>+VLOOKUP($E93,'Trimestrales MX'!$C:$FS,EX$1,FALSE)/3</f>
        <v>83160.217000000004</v>
      </c>
      <c r="EY93" s="3">
        <f>+VLOOKUP($E93,'Trimestrales MX'!$C:$FS,EY$1,FALSE)/3</f>
        <v>57617.371333333336</v>
      </c>
      <c r="EZ93" s="3">
        <f>+VLOOKUP($E93,'Trimestrales MX'!$C:$FS,EZ$1,FALSE)/3</f>
        <v>5559.143</v>
      </c>
      <c r="FA93" s="3">
        <f>+VLOOKUP($E93,'Trimestrales MX'!$C:$FS,FA$1,FALSE)/3</f>
        <v>4360.6886666666669</v>
      </c>
      <c r="FB93" s="3">
        <f>+VLOOKUP($E93,'Trimestrales MX'!$C:$FS,FB$1,FALSE)/3</f>
        <v>395.79566666666665</v>
      </c>
      <c r="FC93" s="3">
        <f>+VLOOKUP($E93,'Trimestrales MX'!$C:$FS,FC$1,FALSE)/3</f>
        <v>1775090.6273333335</v>
      </c>
      <c r="FD93" s="3">
        <f>+VLOOKUP($E93,'Trimestrales MX'!$C:$FS,FD$1,FALSE)/3</f>
        <v>374643.04366666666</v>
      </c>
      <c r="FE93" s="3">
        <f>+VLOOKUP($E93,'Trimestrales MX'!$C:$FS,FE$1,FALSE)/3</f>
        <v>288254.48133333336</v>
      </c>
      <c r="FF93" s="3">
        <f>+VLOOKUP($E93,'Trimestrales MX'!$C:$FS,FF$1,FALSE)/3</f>
        <v>56556.842333333334</v>
      </c>
      <c r="FG93" s="3">
        <f>+VLOOKUP($E93,'Trimestrales MX'!$C:$FS,FG$1,FALSE)/3</f>
        <v>29831.720333333331</v>
      </c>
      <c r="FH93" s="3">
        <f>+VLOOKUP($E93,'Trimestrales MX'!$C:$FS,FH$1,FALSE)/3</f>
        <v>93555.949000000008</v>
      </c>
      <c r="FI93" s="3">
        <f>+VLOOKUP($E93,'Trimestrales MX'!$C:$FS,FI$1,FALSE)/3</f>
        <v>74694.473333333342</v>
      </c>
      <c r="FJ93" s="3">
        <f>+VLOOKUP($E93,'Trimestrales MX'!$C:$FS,FJ$1,FALSE)/3</f>
        <v>18861.475666666669</v>
      </c>
      <c r="FK93" s="3">
        <f>+VLOOKUP($E93,'Trimestrales MX'!$C:$FS,FK$1,FALSE)/3</f>
        <v>410843.57566666667</v>
      </c>
      <c r="FL93" s="3">
        <f>+VLOOKUP($E93,'Trimestrales MX'!$C:$FS,FL$1,FALSE)/3</f>
        <v>266820.6326666667</v>
      </c>
      <c r="FM93" s="3">
        <f>+VLOOKUP($E93,'Trimestrales MX'!$C:$FS,FM$1,FALSE)/3</f>
        <v>96641.48533333333</v>
      </c>
      <c r="FN93" s="3">
        <f>+VLOOKUP($E93,'Trimestrales MX'!$C:$FS,FN$1,FALSE)/3</f>
        <v>47381.457666666662</v>
      </c>
      <c r="FO93" s="3">
        <f>+VLOOKUP($E93,'Trimestrales MX'!$C:$FS,FO$1,FALSE)/3</f>
        <v>896048.05900000001</v>
      </c>
      <c r="FP93" s="3">
        <f>+VLOOKUP($E93,'Trimestrales MX'!$C:$FS,FP$1,FALSE)/3</f>
        <v>194539.003</v>
      </c>
      <c r="FQ93" s="3">
        <f>+VLOOKUP($E93,'Trimestrales MX'!$C:$FS,FQ$1,FALSE)/3</f>
        <v>6271.7059999999992</v>
      </c>
      <c r="FR93" s="3">
        <f>+VLOOKUP($E93,'Trimestrales MX'!$C:$FS,FR$1,FALSE)/3</f>
        <v>16810.705666666665</v>
      </c>
      <c r="FS93" s="3">
        <f>+VLOOKUP($E93,'Trimestrales MX'!$C:$FS,FS$1,FALSE)/3</f>
        <v>6603.2640000000001</v>
      </c>
      <c r="FT93" s="3">
        <f>+VLOOKUP($E93,'Trimestrales MX'!$C:$FS,FT$1,FALSE)/3</f>
        <v>6548.0846666666666</v>
      </c>
      <c r="FU93" s="3">
        <f>+VLOOKUP($E93,'Trimestrales MX'!$C:$FS,FU$1,FALSE)/3</f>
        <v>21183.229666666666</v>
      </c>
      <c r="FV93" s="3">
        <f>+VLOOKUP($E93,'Trimestrales MX'!$C:$FS,FV$1,FALSE)/3</f>
        <v>45469.443999999996</v>
      </c>
      <c r="FW93" s="3">
        <f>+VLOOKUP($E93,'Trimestrales MX'!$C:$FS,FW$1,FALSE)/3</f>
        <v>940.87633333333326</v>
      </c>
      <c r="FX93" s="3">
        <f>+VLOOKUP($E93,'Trimestrales MX'!$C:$FS,FX$1,FALSE)/3</f>
        <v>62291.508666666668</v>
      </c>
      <c r="FY93" s="3">
        <f>+VLOOKUP($E93,'Trimestrales MX'!$C:$FS,FY$1,FALSE)/3</f>
        <v>28420.184333333335</v>
      </c>
      <c r="FZ93" s="3">
        <f>+VLOOKUP($E93,'Trimestrales MX'!$C:$FS,FZ$1,FALSE)/3</f>
        <v>49046.019</v>
      </c>
      <c r="GA93" s="3">
        <f>+VLOOKUP($E93,'Trimestrales MX'!$C:$FS,GA$1,FALSE)/3</f>
        <v>41659.388333333329</v>
      </c>
      <c r="GB93" s="3">
        <f>+VLOOKUP($E93,'Trimestrales MX'!$C:$FS,GB$1,FALSE)/3</f>
        <v>7386.6306666666669</v>
      </c>
      <c r="GC93" s="3">
        <f>+VLOOKUP($E93,'Trimestrales MX'!$C:$FS,GC$1,FALSE)/3</f>
        <v>8796.5836666666673</v>
      </c>
      <c r="GD93" s="3">
        <f>+VLOOKUP($E93,'Trimestrales MX'!$C:$FS,GD$1,FALSE)/3</f>
        <v>1730.7163333333335</v>
      </c>
      <c r="GE93" s="3">
        <f>+VLOOKUP($E93,'Trimestrales MX'!$C:$FS,GE$1,FALSE)/3</f>
        <v>6095.7253333333329</v>
      </c>
      <c r="GF93" s="3">
        <f>+VLOOKUP($E93,'Trimestrales MX'!$C:$FS,GF$1,FALSE)/3</f>
        <v>970.14199999999994</v>
      </c>
      <c r="GG93" s="3">
        <f>+VLOOKUP($E93,'Trimestrales MX'!$C:$FS,GG$1,FALSE)/3</f>
        <v>4536.8936666666668</v>
      </c>
      <c r="GH93" s="3">
        <f>+VLOOKUP($E93,'Trimestrales MX'!$C:$FS,GH$1,FALSE)/3</f>
        <v>1399.9979999999998</v>
      </c>
      <c r="GI93" s="3">
        <f>+VLOOKUP($E93,'Trimestrales MX'!$C:$FS,GI$1,FALSE)/3</f>
        <v>3136.8953333333334</v>
      </c>
      <c r="GJ93" s="3">
        <f>+VLOOKUP($E93,'Trimestrales MX'!$C:$FS,GJ$1,FALSE)/3</f>
        <v>19766.513666666666</v>
      </c>
      <c r="GK93" s="3">
        <f>+VLOOKUP($E93,'Trimestrales MX'!$C:$FS,GK$1,FALSE)/3</f>
        <v>1924.6766666666665</v>
      </c>
      <c r="GL93" s="3">
        <f>+VLOOKUP($E93,'Trimestrales MX'!$C:$FS,GL$1,FALSE)/3</f>
        <v>17012.646333333334</v>
      </c>
      <c r="GM93" s="3">
        <f>+VLOOKUP($E93,'Trimestrales MX'!$C:$FS,GM$1,FALSE)/3</f>
        <v>829.19099999999992</v>
      </c>
      <c r="GN93" s="3">
        <f>+VLOOKUP($E93,'Trimestrales MX'!$C:$FS,GN$1,FALSE)/3</f>
        <v>8180.8593333333338</v>
      </c>
      <c r="GO93" s="3">
        <f>+VLOOKUP($E93,'Trimestrales MX'!$C:$FS,GO$1,FALSE)/3</f>
        <v>1417.4296666666667</v>
      </c>
      <c r="GP93" s="3">
        <f>+VLOOKUP($E93,'Trimestrales MX'!$C:$FS,GP$1,FALSE)/3</f>
        <v>5898.6243333333332</v>
      </c>
      <c r="GQ93" s="3">
        <f>+VLOOKUP($E93,'Trimestrales MX'!$C:$FS,GQ$1,FALSE)/3</f>
        <v>864.80533333333335</v>
      </c>
      <c r="GR93" s="3">
        <f>+VLOOKUP($E93,'Trimestrales MX'!$C:$FS,GR$1,FALSE)/3</f>
        <v>7851.2376666666669</v>
      </c>
      <c r="GS93" s="3">
        <f>+VLOOKUP($E93,'Trimestrales MX'!$C:$FS,GS$1,FALSE)/3</f>
        <v>4532.7516666666661</v>
      </c>
      <c r="GT93" s="3">
        <f>+VLOOKUP($E93,'Trimestrales MX'!$C:$FS,GT$1,FALSE)/3</f>
        <v>244.56066666666666</v>
      </c>
      <c r="GU93" s="3">
        <f>+VLOOKUP($E93,'Trimestrales MX'!$C:$FS,GU$1,FALSE)/3</f>
        <v>3073.9256666666665</v>
      </c>
      <c r="GV93" s="3">
        <f>+VLOOKUP($E93,'Trimestrales MX'!$C:$FS,GV$1,FALSE)/3</f>
        <v>15746.754999999999</v>
      </c>
      <c r="GW93" s="3">
        <f>+VLOOKUP($E93,'Trimestrales MX'!$C:$FS,GW$1,FALSE)/3</f>
        <v>5242.7330000000002</v>
      </c>
      <c r="GX93" s="3">
        <f>+VLOOKUP($E93,'Trimestrales MX'!$C:$FS,GX$1,FALSE)/3</f>
        <v>10504.021999999999</v>
      </c>
      <c r="GY93" s="3">
        <f>+VLOOKUP($E93,'Trimestrales MX'!$C:$FS,GY$1,FALSE)/3</f>
        <v>6333.9763333333331</v>
      </c>
      <c r="GZ93" s="3">
        <f>+VLOOKUP($E93,'Trimestrales MX'!$C:$FS,GZ$1,FALSE)/3</f>
        <v>25042.614333333331</v>
      </c>
      <c r="HA93" s="3">
        <f>+VLOOKUP($E93,'Trimestrales MX'!$C:$FS,HA$1,FALSE)/3</f>
        <v>89426.664999999994</v>
      </c>
      <c r="HB93" s="3">
        <f>+VLOOKUP($E93,'Trimestrales MX'!$C:$FS,HB$1,FALSE)/3</f>
        <v>43545.152333333332</v>
      </c>
      <c r="HC93" s="3">
        <f>+VLOOKUP($E93,'Trimestrales MX'!$C:$FS,HC$1,FALSE)/3</f>
        <v>7288.0423333333338</v>
      </c>
      <c r="HD93" s="3">
        <f>+VLOOKUP($E93,'Trimestrales MX'!$C:$FS,HD$1,FALSE)/3</f>
        <v>2755.9386666666669</v>
      </c>
      <c r="HE93" s="3">
        <f>+VLOOKUP($E93,'Trimestrales MX'!$C:$FS,HE$1,FALSE)/3</f>
        <v>13851.192333333332</v>
      </c>
      <c r="HF93" s="3">
        <f>+VLOOKUP($E93,'Trimestrales MX'!$C:$FS,HF$1,FALSE)/3</f>
        <v>3954.8820000000001</v>
      </c>
      <c r="HG93" s="3">
        <f>+VLOOKUP($E93,'Trimestrales MX'!$C:$FS,HG$1,FALSE)/3</f>
        <v>13188.731333333335</v>
      </c>
      <c r="HH93" s="3">
        <f>+VLOOKUP($E93,'Trimestrales MX'!$C:$FS,HH$1,FALSE)/3</f>
        <v>4842.7259999999997</v>
      </c>
      <c r="HI93" s="3">
        <f>+VLOOKUP($E93,'Trimestrales MX'!$C:$FS,HI$1,FALSE)/3</f>
        <v>24323.470333333331</v>
      </c>
      <c r="HJ93" s="3">
        <f>+VLOOKUP($E93,'Trimestrales MX'!$C:$FS,HJ$1,FALSE)/3</f>
        <v>18678.295999999998</v>
      </c>
      <c r="HK93" s="3">
        <f>+VLOOKUP($E93,'Trimestrales MX'!$C:$FS,HK$1,FALSE)/3</f>
        <v>5645.174</v>
      </c>
      <c r="HL93" s="3">
        <f>+VLOOKUP($E93,'Trimestrales MX'!$C:$FS,HL$1,FALSE)/3</f>
        <v>22993.807333333334</v>
      </c>
      <c r="HM93" s="3">
        <f>+VLOOKUP($E93,'Trimestrales MX'!$C:$FS,HM$1,FALSE)/3</f>
        <v>4554.1493333333337</v>
      </c>
      <c r="HN93" s="3">
        <f>+VLOOKUP($E93,'Trimestrales MX'!$C:$FS,HN$1,FALSE)/3</f>
        <v>6958.8046666666669</v>
      </c>
      <c r="HO93" s="3">
        <f>+VLOOKUP($E93,'Trimestrales MX'!$C:$FS,HO$1,FALSE)/3</f>
        <v>7638.1043333333328</v>
      </c>
      <c r="HP93" s="3">
        <f>+VLOOKUP($E93,'Trimestrales MX'!$C:$FS,HP$1,FALSE)/3</f>
        <v>1884.2079999999999</v>
      </c>
      <c r="HQ93" s="3">
        <f>+VLOOKUP($E93,'Trimestrales MX'!$C:$FS,HQ$1,FALSE)/3</f>
        <v>1958.5413333333333</v>
      </c>
      <c r="HR93" s="3">
        <f>+VLOOKUP($E93,'Trimestrales MX'!$C:$FS,HR$1,FALSE)/3</f>
        <v>62702.112333333331</v>
      </c>
      <c r="HS93" s="3">
        <f>+VLOOKUP($E93,'Trimestrales MX'!$C:$FS,HS$1,FALSE)/3</f>
        <v>24642.803666666663</v>
      </c>
      <c r="HT93" s="3">
        <f>+VLOOKUP($E93,'Trimestrales MX'!$C:$FS,HT$1,FALSE)/3</f>
        <v>10613.225666666667</v>
      </c>
      <c r="HU93" s="3">
        <f>+VLOOKUP($E93,'Trimestrales MX'!$C:$FS,HU$1,FALSE)/3</f>
        <v>2838.5866666666666</v>
      </c>
      <c r="HV93" s="3">
        <f>+VLOOKUP($E93,'Trimestrales MX'!$C:$FS,HV$1,FALSE)/3</f>
        <v>22385.524666666664</v>
      </c>
      <c r="HW93" s="3">
        <f>+VLOOKUP($E93,'Trimestrales MX'!$C:$FS,HW$1,FALSE)/3</f>
        <v>2221.9713333333334</v>
      </c>
      <c r="HX93" s="3">
        <f>+VLOOKUP($E93,'Trimestrales MX'!$C:$FS,HX$1,FALSE)/3</f>
        <v>31933.442666666666</v>
      </c>
      <c r="HY93" s="3">
        <f>+VLOOKUP($E93,'Trimestrales MX'!$C:$FS,HY$1,FALSE)/3</f>
        <v>1523.4806666666666</v>
      </c>
      <c r="HZ93" s="3">
        <f>+VLOOKUP($E93,'Trimestrales MX'!$C:$FS,HZ$1,FALSE)/3</f>
        <v>2560.4236666666666</v>
      </c>
      <c r="IA93" s="3">
        <f>+VLOOKUP($E93,'Trimestrales MX'!$C:$FS,IA$1,FALSE)/3</f>
        <v>8411.4933333333338</v>
      </c>
      <c r="IB93" s="3">
        <f>+VLOOKUP($E93,'Trimestrales MX'!$C:$FS,IB$1,FALSE)/3</f>
        <v>2815.1623333333332</v>
      </c>
      <c r="IC93" s="3">
        <f>+VLOOKUP($E93,'Trimestrales MX'!$C:$FS,IC$1,FALSE)/3</f>
        <v>1316.481</v>
      </c>
      <c r="ID93" s="3">
        <f>+VLOOKUP($E93,'Trimestrales MX'!$C:$FS,ID$1,FALSE)/3</f>
        <v>2607.5729999999999</v>
      </c>
      <c r="IE93" s="3">
        <f>+VLOOKUP($E93,'Trimestrales MX'!$C:$FS,IE$1,FALSE)/3</f>
        <v>3338.9339999999997</v>
      </c>
      <c r="IF93" s="3">
        <f>+VLOOKUP($E93,'Trimestrales MX'!$C:$FS,IF$1,FALSE)/3</f>
        <v>3474.4719999999998</v>
      </c>
      <c r="IG93" s="3">
        <f>+VLOOKUP($E93,'Trimestrales MX'!$C:$FS,IG$1,FALSE)/3</f>
        <v>5885.4229999999998</v>
      </c>
      <c r="IH93" s="3">
        <f>+VLOOKUP($E93,'Trimestrales MX'!$C:$FS,IH$1,FALSE)/3</f>
        <v>36495.131000000001</v>
      </c>
      <c r="II93" s="3">
        <f>+VLOOKUP($E93,'Trimestrales MX'!$C:$FS,II$1,FALSE)/3</f>
        <v>4414.5813333333335</v>
      </c>
      <c r="IJ93" s="3">
        <f>+VLOOKUP($E93,'Trimestrales MX'!$C:$FS,IJ$1,FALSE)/3</f>
        <v>2441.7180000000003</v>
      </c>
      <c r="IK93" s="3">
        <f>+VLOOKUP($E93,'Trimestrales MX'!$C:$FS,IK$1,FALSE)/3</f>
        <v>370.32333333333332</v>
      </c>
      <c r="IL93" s="3">
        <f>+VLOOKUP($E93,'Trimestrales MX'!$C:$FS,IL$1,FALSE)/3</f>
        <v>6743.8286666666672</v>
      </c>
      <c r="IM93" s="3">
        <f>+VLOOKUP($E93,'Trimestrales MX'!$C:$FS,IM$1,FALSE)/3</f>
        <v>787.7399999999999</v>
      </c>
      <c r="IN93" s="3">
        <f>+VLOOKUP($E93,'Trimestrales MX'!$C:$FS,IN$1,FALSE)/3</f>
        <v>13390.619666666666</v>
      </c>
      <c r="IO93" s="3">
        <f>+VLOOKUP($E93,'Trimestrales MX'!$C:$FS,IO$1,FALSE)/3</f>
        <v>8346.32</v>
      </c>
      <c r="IP93" s="3">
        <f>+VLOOKUP($E93,'Trimestrales MX'!$C:$FS,IP$1,FALSE)/3</f>
        <v>69792.084333333332</v>
      </c>
      <c r="IQ93" s="3">
        <f>+VLOOKUP($E93,'Trimestrales MX'!$C:$FS,IQ$1,FALSE)/3</f>
        <v>29295.594000000001</v>
      </c>
      <c r="IR93" s="3">
        <f>+VLOOKUP($E93,'Trimestrales MX'!$C:$FS,IR$1,FALSE)/3</f>
        <v>7480.2076666666662</v>
      </c>
      <c r="IS93" s="3">
        <f>+VLOOKUP($E93,'Trimestrales MX'!$C:$FS,IS$1,FALSE)/3</f>
        <v>11833.993666666667</v>
      </c>
      <c r="IT93" s="3">
        <f>+VLOOKUP($E93,'Trimestrales MX'!$C:$FS,IT$1,FALSE)/3</f>
        <v>15873.307666666668</v>
      </c>
      <c r="IU93" s="3">
        <f>+VLOOKUP($E93,'Trimestrales MX'!$C:$FS,IU$1,FALSE)/3</f>
        <v>4620.4216666666662</v>
      </c>
      <c r="IV93" s="3">
        <f>+VLOOKUP($E93,'Trimestrales MX'!$C:$FS,IV$1,FALSE)/3</f>
        <v>688.55966666666666</v>
      </c>
      <c r="IW93" s="3">
        <f>+VLOOKUP($E93,'Trimestrales MX'!$C:$FS,IW$1,FALSE)/3</f>
        <v>27584.096333333335</v>
      </c>
      <c r="IX93" s="3">
        <f>+VLOOKUP($E93,'Trimestrales MX'!$C:$FS,IX$1,FALSE)/3</f>
        <v>2428.3119999999999</v>
      </c>
      <c r="IY93" s="3">
        <f>+VLOOKUP($E93,'Trimestrales MX'!$C:$FS,IY$1,FALSE)/3</f>
        <v>4145.4323333333332</v>
      </c>
      <c r="IZ93" s="3">
        <f>+VLOOKUP($E93,'Trimestrales MX'!$C:$FS,IZ$1,FALSE)/3</f>
        <v>10678.563</v>
      </c>
      <c r="JA93" s="3">
        <f>+VLOOKUP($E93,'Trimestrales MX'!$C:$FS,JA$1,FALSE)/3</f>
        <v>10331.788666666667</v>
      </c>
      <c r="JB93" s="3">
        <f>+VLOOKUP($E93,'Trimestrales MX'!$C:$FS,JB$1,FALSE)/3</f>
        <v>162455.62533333333</v>
      </c>
      <c r="JC93" s="3">
        <f>+VLOOKUP($E93,'Trimestrales MX'!$C:$FS,JC$1,FALSE)/3</f>
        <v>80054.526333333328</v>
      </c>
      <c r="JD93" s="3">
        <f>+VLOOKUP($E93,'Trimestrales MX'!$C:$FS,JD$1,FALSE)/3</f>
        <v>3015.7330000000002</v>
      </c>
      <c r="JE93" s="3">
        <f>+VLOOKUP($E93,'Trimestrales MX'!$C:$FS,JE$1,FALSE)/3</f>
        <v>66057.594666666671</v>
      </c>
      <c r="JF93" s="3">
        <f>+VLOOKUP($E93,'Trimestrales MX'!$C:$FS,JF$1,FALSE)/3</f>
        <v>5726.7520000000004</v>
      </c>
      <c r="JG93" s="3">
        <f>+VLOOKUP($E93,'Trimestrales MX'!$C:$FS,JG$1,FALSE)/3</f>
        <v>4160.2849999999999</v>
      </c>
      <c r="JH93" s="3">
        <f>+VLOOKUP($E93,'Trimestrales MX'!$C:$FS,JH$1,FALSE)/3</f>
        <v>338.49866666666668</v>
      </c>
      <c r="JI93" s="3">
        <f>+VLOOKUP($E93,'Trimestrales MX'!$C:$FS,JI$1,FALSE)/3</f>
        <v>3102.2356666666669</v>
      </c>
      <c r="JJ93" s="3">
        <f>+VLOOKUP($E93,'Trimestrales MX'!$C:$FS,JJ$1,FALSE)/3</f>
        <v>9826.7806666666675</v>
      </c>
      <c r="JK93" s="3">
        <f>+VLOOKUP($E93,'Trimestrales MX'!$C:$FS,JK$1,FALSE)/3</f>
        <v>7155.690333333333</v>
      </c>
      <c r="JL93" s="3">
        <f>+VLOOKUP($E93,'Trimestrales MX'!$C:$FS,JL$1,FALSE)/3</f>
        <v>1245.3203333333333</v>
      </c>
      <c r="JM93" s="3">
        <f>+VLOOKUP($E93,'Trimestrales MX'!$C:$FS,JM$1,FALSE)/3</f>
        <v>1425.7696666666668</v>
      </c>
      <c r="JN93" s="3">
        <f>+VLOOKUP($E93,'Trimestrales MX'!$C:$FS,JN$1,FALSE)/3</f>
        <v>18674.387999999999</v>
      </c>
      <c r="JO93" s="3">
        <f>+VLOOKUP($E93,'Trimestrales MX'!$C:$FS,JO$1,FALSE)/3</f>
        <v>8614.6970000000001</v>
      </c>
      <c r="JP93" s="3">
        <f>+VLOOKUP($E93,'Trimestrales MX'!$C:$FS,JP$1,FALSE)/3</f>
        <v>10059.691000000001</v>
      </c>
      <c r="JQ93" s="3">
        <f>+VLOOKUP($E93,'Trimestrales MX'!$C:$FS,JQ$1,FALSE)/3</f>
        <v>3398304.7746666665</v>
      </c>
      <c r="JR93" s="3">
        <f>+VLOOKUP($E93,'Trimestrales MX'!$C:$FS,JR$1,FALSE)/3</f>
        <v>457719.15566666663</v>
      </c>
      <c r="JS93" s="3">
        <f>+VLOOKUP($E93,'Trimestrales MX'!$C:$FS,JS$1,FALSE)/3</f>
        <v>487027.92166666663</v>
      </c>
      <c r="JT93" s="3">
        <f>+VLOOKUP($E93,'Trimestrales MX'!$C:$FS,JT$1,FALSE)/3</f>
        <v>351005.87833333336</v>
      </c>
      <c r="JU93" s="3">
        <f>+VLOOKUP($E93,'Trimestrales MX'!$C:$FS,JU$1,FALSE)/3</f>
        <v>9372.7293333333328</v>
      </c>
      <c r="JV93" s="3">
        <f>+VLOOKUP($E93,'Trimestrales MX'!$C:$FS,JV$1,FALSE)/3</f>
        <v>7063.7116666666661</v>
      </c>
      <c r="JW93" s="3">
        <f>+VLOOKUP($E93,'Trimestrales MX'!$C:$FS,JW$1,FALSE)/3</f>
        <v>4762.3056666666662</v>
      </c>
      <c r="JX93" s="3">
        <f>+VLOOKUP($E93,'Trimestrales MX'!$C:$FS,JX$1,FALSE)/3</f>
        <v>176325.73133333333</v>
      </c>
      <c r="JY93" s="3">
        <f>+VLOOKUP($E93,'Trimestrales MX'!$C:$FS,JY$1,FALSE)/3</f>
        <v>116128.66933333332</v>
      </c>
      <c r="JZ93" s="3">
        <f>+VLOOKUP($E93,'Trimestrales MX'!$C:$FS,JZ$1,FALSE)/3</f>
        <v>26897.573666666667</v>
      </c>
      <c r="KA93" s="3">
        <f>+VLOOKUP($E93,'Trimestrales MX'!$C:$FS,KA$1,FALSE)/3</f>
        <v>5908.5116666666663</v>
      </c>
      <c r="KB93" s="3">
        <f>+VLOOKUP($E93,'Trimestrales MX'!$C:$FS,KB$1,FALSE)/3</f>
        <v>4546.6453333333329</v>
      </c>
      <c r="KC93" s="3">
        <f>+VLOOKUP($E93,'Trimestrales MX'!$C:$FS,KC$1,FALSE)/3</f>
        <v>113634.78733333334</v>
      </c>
      <c r="KD93" s="3">
        <f>+VLOOKUP($E93,'Trimestrales MX'!$C:$FS,KD$1,FALSE)/3</f>
        <v>7517.8196666666663</v>
      </c>
      <c r="KE93" s="3">
        <f>+VLOOKUP($E93,'Trimestrales MX'!$C:$FS,KE$1,FALSE)/3</f>
        <v>6818.811333333334</v>
      </c>
      <c r="KF93" s="3">
        <f>+VLOOKUP($E93,'Trimestrales MX'!$C:$FS,KF$1,FALSE)/3</f>
        <v>8030.8493333333327</v>
      </c>
      <c r="KG93" s="3">
        <f>+VLOOKUP($E93,'Trimestrales MX'!$C:$FS,KG$1,FALSE)/3</f>
        <v>89887.596000000005</v>
      </c>
      <c r="KH93" s="3">
        <f>+VLOOKUP($E93,'Trimestrales MX'!$C:$FS,KH$1,FALSE)/3</f>
        <v>774.44833333333327</v>
      </c>
      <c r="KI93" s="3">
        <f>+VLOOKUP($E93,'Trimestrales MX'!$C:$FS,KI$1,FALSE)/3</f>
        <v>605.26266666666663</v>
      </c>
      <c r="KJ93" s="3">
        <f>+VLOOKUP($E93,'Trimestrales MX'!$C:$FS,KJ$1,FALSE)/3</f>
        <v>204512.35433333332</v>
      </c>
      <c r="KK93" s="3">
        <f>+VLOOKUP($E93,'Trimestrales MX'!$C:$FS,KK$1,FALSE)/3</f>
        <v>175569.17833333334</v>
      </c>
      <c r="KL93" s="3">
        <f>+VLOOKUP($E93,'Trimestrales MX'!$C:$FS,KL$1,FALSE)/3</f>
        <v>28943.176333333333</v>
      </c>
      <c r="KM93" s="3">
        <f>+VLOOKUP($E93,'Trimestrales MX'!$C:$FS,KM$1,FALSE)/3</f>
        <v>631925.87900000007</v>
      </c>
      <c r="KN93" s="3">
        <f>+VLOOKUP($E93,'Trimestrales MX'!$C:$FS,KN$1,FALSE)/3</f>
        <v>606354.00400000007</v>
      </c>
      <c r="KO93" s="3">
        <f>+VLOOKUP($E93,'Trimestrales MX'!$C:$FS,KO$1,FALSE)/3</f>
        <v>25571.875</v>
      </c>
      <c r="KP93" s="3">
        <f>+VLOOKUP($E93,'Trimestrales MX'!$C:$FS,KP$1,FALSE)/3</f>
        <v>99923.246333333329</v>
      </c>
      <c r="KQ93" s="3">
        <f>+VLOOKUP($E93,'Trimestrales MX'!$C:$FS,KQ$1,FALSE)/3</f>
        <v>32458.328333333335</v>
      </c>
      <c r="KR93" s="3">
        <f>+VLOOKUP($E93,'Trimestrales MX'!$C:$FS,KR$1,FALSE)/3</f>
        <v>190201.79699999999</v>
      </c>
      <c r="KS93" s="3">
        <f>+VLOOKUP($E93,'Trimestrales MX'!$C:$FS,KS$1,FALSE)/3</f>
        <v>219077.60966666669</v>
      </c>
      <c r="KT93" s="3">
        <f>+VLOOKUP($E93,'Trimestrales MX'!$C:$FS,KT$1,FALSE)/3</f>
        <v>127838.01066666667</v>
      </c>
      <c r="KU93" s="3">
        <f>+VLOOKUP($E93,'Trimestrales MX'!$C:$FS,KU$1,FALSE)/3</f>
        <v>58420.774333333335</v>
      </c>
      <c r="KV93" s="3">
        <f>+VLOOKUP($E93,'Trimestrales MX'!$C:$FS,KV$1,FALSE)/3</f>
        <v>65501.751333333326</v>
      </c>
      <c r="KW93" s="3">
        <f>+VLOOKUP($E93,'Trimestrales MX'!$C:$FS,KW$1,FALSE)/3</f>
        <v>3915.4850000000001</v>
      </c>
      <c r="KX93" s="3">
        <f>+VLOOKUP($E93,'Trimestrales MX'!$C:$FS,KX$1,FALSE)/3</f>
        <v>23878.001999999997</v>
      </c>
      <c r="KY93" s="3">
        <f>+VLOOKUP($E93,'Trimestrales MX'!$C:$FS,KY$1,FALSE)/3</f>
        <v>11228.469333333334</v>
      </c>
      <c r="KZ93" s="3">
        <f>+VLOOKUP($E93,'Trimestrales MX'!$C:$FS,KZ$1,FALSE)/3</f>
        <v>12649.532666666666</v>
      </c>
      <c r="LA93" s="3">
        <f>+VLOOKUP($E93,'Trimestrales MX'!$C:$FS,LA$1,FALSE)/3</f>
        <v>117650.98166666667</v>
      </c>
      <c r="LB93" s="3">
        <f>+VLOOKUP($E93,'Trimestrales MX'!$C:$FS,LB$1,FALSE)/3</f>
        <v>58323.502333333337</v>
      </c>
      <c r="LC93" s="3">
        <f>+VLOOKUP($E93,'Trimestrales MX'!$C:$FS,LC$1,FALSE)/3</f>
        <v>59327.479333333329</v>
      </c>
      <c r="LD93" s="3">
        <f>+VLOOKUP($E93,'Trimestrales MX'!$C:$FS,LD$1,FALSE)/3</f>
        <v>115843.00166666666</v>
      </c>
      <c r="LE93" s="3">
        <f>+VLOOKUP($E93,'Trimestrales MX'!$C:$FS,LE$1,FALSE)/3</f>
        <v>26531.894666666663</v>
      </c>
      <c r="LF93" s="3">
        <f>+VLOOKUP($E93,'Trimestrales MX'!$C:$FS,LF$1,FALSE)/3</f>
        <v>48317.874333333333</v>
      </c>
      <c r="LG93" s="3">
        <f>+VLOOKUP($E93,'Trimestrales MX'!$C:$FS,LG$1,FALSE)/3</f>
        <v>40993.23266666667</v>
      </c>
      <c r="LH93" s="3">
        <f>+VLOOKUP($E93,'Trimestrales MX'!$C:$FS,LH$1,FALSE)/3</f>
        <v>225607.821</v>
      </c>
      <c r="LI93" s="3">
        <v>103.24702414744699</v>
      </c>
      <c r="LJ93" s="3">
        <v>97.632866244054995</v>
      </c>
      <c r="LK93" s="3">
        <v>97.458949540340001</v>
      </c>
      <c r="LL93" s="3">
        <v>102.01843065714201</v>
      </c>
      <c r="LM93" s="3">
        <v>91.300400470458996</v>
      </c>
      <c r="LN93" s="3">
        <v>114.329860728554</v>
      </c>
      <c r="LO93" s="3">
        <v>117.52663053753</v>
      </c>
      <c r="LP93" s="3">
        <v>103.353479521674</v>
      </c>
      <c r="LQ93" s="3">
        <v>101.449869182957</v>
      </c>
      <c r="LR93" s="3">
        <v>102.20335028562801</v>
      </c>
      <c r="LS93" s="3">
        <v>94.82328841012</v>
      </c>
      <c r="LT93" s="3">
        <v>111.483117893573</v>
      </c>
      <c r="LU93" s="3">
        <v>105.555012983021</v>
      </c>
      <c r="LV93" s="3">
        <v>97.679011204218995</v>
      </c>
      <c r="LW93" s="3">
        <v>109.62869580905399</v>
      </c>
      <c r="LX93" s="3">
        <v>105.959945186035</v>
      </c>
      <c r="LY93" s="3">
        <v>113.00083974592</v>
      </c>
      <c r="LZ93" s="3">
        <v>101.237171267786</v>
      </c>
      <c r="MA93" s="3">
        <v>109.72032732454799</v>
      </c>
      <c r="MB93" s="3">
        <v>104.66501186887901</v>
      </c>
      <c r="MC93" s="3">
        <v>106.680548685357</v>
      </c>
      <c r="MD93" s="3">
        <v>114.222772306512</v>
      </c>
      <c r="ME93" s="3">
        <v>104.087211957525</v>
      </c>
      <c r="MF93" s="3">
        <v>103.703598788313</v>
      </c>
      <c r="MG93" s="3">
        <v>105.25954857180299</v>
      </c>
      <c r="MH93" s="3">
        <v>105.773077075339</v>
      </c>
      <c r="MI93" s="3">
        <v>108.202632299938</v>
      </c>
      <c r="MJ93" s="3">
        <v>109.359717854133</v>
      </c>
      <c r="MK93" s="3">
        <v>102.73373631440801</v>
      </c>
      <c r="ML93" s="3">
        <v>118.717950759545</v>
      </c>
      <c r="MM93" s="3">
        <v>110.446067854284</v>
      </c>
      <c r="MN93" s="3">
        <v>110.06598320155599</v>
      </c>
      <c r="MO93" s="3">
        <v>85.451517142395005</v>
      </c>
      <c r="MP93" s="3">
        <v>108.244979571179</v>
      </c>
    </row>
    <row r="94" spans="1:354" x14ac:dyDescent="0.3">
      <c r="A94" s="7">
        <v>41852</v>
      </c>
      <c r="B94" s="19">
        <f t="shared" si="175"/>
        <v>2014</v>
      </c>
      <c r="C94" s="19">
        <f t="shared" si="176"/>
        <v>8</v>
      </c>
      <c r="D94" s="20">
        <f>+VLOOKUP(C94,'Trimestres-Meses'!A:B,2,FALSE)</f>
        <v>3</v>
      </c>
      <c r="E94" s="18" t="str">
        <f t="shared" si="177"/>
        <v>2014-3</v>
      </c>
      <c r="F94" s="25">
        <v>11.842117802866261</v>
      </c>
      <c r="G94" s="23">
        <v>7.4381181528662532</v>
      </c>
      <c r="H94" s="24">
        <v>4.4039996500000074</v>
      </c>
      <c r="I94" s="5">
        <v>160.13999999999999</v>
      </c>
      <c r="J94" s="5">
        <v>92.61</v>
      </c>
      <c r="K94" s="5">
        <v>88.03</v>
      </c>
      <c r="L94" s="5">
        <v>2030.49</v>
      </c>
      <c r="M94" s="5">
        <v>100.05</v>
      </c>
      <c r="N94" s="5">
        <v>3.88</v>
      </c>
      <c r="O94" s="5">
        <v>2326.9899999999998</v>
      </c>
      <c r="P94" s="5">
        <v>71.19</v>
      </c>
      <c r="Q94" s="5">
        <v>68.94</v>
      </c>
      <c r="R94" s="17">
        <v>8.9999999999999998E-4</v>
      </c>
      <c r="S94" s="17">
        <v>4.0800000000000003E-2</v>
      </c>
      <c r="T94" s="3">
        <v>3979.402380952381</v>
      </c>
      <c r="U94" s="3">
        <v>2003.37</v>
      </c>
      <c r="V94" s="3">
        <v>1.313456</v>
      </c>
      <c r="W94" s="3">
        <f>+VLOOKUP(E94,'Trimestrales USA'!C:DY,2,FALSE)/3</f>
        <v>5914.4000000000005</v>
      </c>
      <c r="X94" s="3">
        <f>+VLOOKUP($E94,'Trimestrales USA'!$C:$DY,X$1,FALSE)/3</f>
        <v>3978.1</v>
      </c>
      <c r="Y94" s="3">
        <f>+VLOOKUP($E94,'Trimestrales USA'!$C:$DY,Y$1,FALSE)/3</f>
        <v>1299.3</v>
      </c>
      <c r="Z94" s="3">
        <f>+VLOOKUP($E94,'Trimestrales USA'!$C:$DY,Z$1,FALSE)/3</f>
        <v>418.5333333333333</v>
      </c>
      <c r="AA94" s="3">
        <f>+VLOOKUP($E94,'Trimestrales USA'!$C:$DY,AA$1,FALSE)/3</f>
        <v>880.76666666666677</v>
      </c>
      <c r="AB94" s="3">
        <f>+VLOOKUP($E94,'Trimestrales USA'!$C:$DY,AB$1,FALSE)/3</f>
        <v>2678.7999999999997</v>
      </c>
      <c r="AC94" s="3">
        <f>+VLOOKUP($E94,'Trimestrales USA'!$C:$DY,AC$1,FALSE)/3</f>
        <v>1035.8666666666666</v>
      </c>
      <c r="AD94" s="3">
        <f>+VLOOKUP($E94,'Trimestrales USA'!$C:$DY,AD$1,FALSE)/3</f>
        <v>1002.7333333333332</v>
      </c>
      <c r="AE94" s="3">
        <f>+VLOOKUP($E94,'Trimestrales USA'!$C:$DY,AE$1,FALSE)/3</f>
        <v>813.26666666666677</v>
      </c>
      <c r="AF94" s="3">
        <f>+VLOOKUP($E94,'Trimestrales USA'!$C:$DY,AF$1,FALSE)/3</f>
        <v>195.33333333333334</v>
      </c>
      <c r="AG94" s="3">
        <f>+VLOOKUP($E94,'Trimestrales USA'!$C:$DY,AG$1,FALSE)/3</f>
        <v>372.33333333333331</v>
      </c>
      <c r="AH94" s="3">
        <f>+VLOOKUP($E94,'Trimestrales USA'!$C:$DY,AH$1,FALSE)/3</f>
        <v>245.56666666666669</v>
      </c>
      <c r="AI94" s="3">
        <f>+VLOOKUP($E94,'Trimestrales USA'!$C:$DY,AI$1,FALSE)/3</f>
        <v>189.46666666666667</v>
      </c>
      <c r="AJ94" s="3">
        <f>+VLOOKUP($E94,'Trimestrales USA'!$C:$DY,AJ$1,FALSE)/3</f>
        <v>33.133333333333333</v>
      </c>
      <c r="AK94" s="3">
        <f>+VLOOKUP($E94,'Trimestrales USA'!$C:$DY,AK$1,FALSE)/3</f>
        <v>-163.5</v>
      </c>
      <c r="AL94" s="3">
        <f>+VLOOKUP($E94,'Trimestrales USA'!$C:$DY,AL$1,FALSE)/3</f>
        <v>799.36666666666667</v>
      </c>
      <c r="AM94" s="3">
        <f>+VLOOKUP($E94,'Trimestrales USA'!$C:$DY,AM$1,FALSE)/3</f>
        <v>545.26666666666665</v>
      </c>
      <c r="AN94" s="3">
        <f>+VLOOKUP($E94,'Trimestrales USA'!$C:$DY,AN$1,FALSE)/3</f>
        <v>254.1</v>
      </c>
      <c r="AO94" s="3">
        <f>+VLOOKUP($E94,'Trimestrales USA'!$C:$DY,AO$1,FALSE)/3</f>
        <v>962.83333333333337</v>
      </c>
      <c r="AP94" s="3">
        <f>+VLOOKUP($E94,'Trimestrales USA'!$C:$DY,AP$1,FALSE)/3</f>
        <v>797.56666666666661</v>
      </c>
      <c r="AQ94" s="3">
        <f>+VLOOKUP($E94,'Trimestrales USA'!$C:$DY,AQ$1,FALSE)/3</f>
        <v>165.26666666666668</v>
      </c>
      <c r="AR94" s="3">
        <f>+VLOOKUP($E94,'Trimestrales USA'!$C:$DY,AR$1,FALSE)/3</f>
        <v>1063.9333333333334</v>
      </c>
      <c r="AS94" s="3">
        <f>+VLOOKUP($E94,'Trimestrales USA'!$C:$DY,AS$1,FALSE)/3</f>
        <v>409.76666666666665</v>
      </c>
      <c r="AT94" s="3">
        <f>+VLOOKUP($E94,'Trimestrales USA'!$C:$DY,AT$1,FALSE)/3</f>
        <v>251.36666666666667</v>
      </c>
      <c r="AU94" s="3">
        <f>+VLOOKUP($E94,'Trimestrales USA'!$C:$DY,AU$1,FALSE)/3</f>
        <v>158.4</v>
      </c>
      <c r="AV94" s="3">
        <f>+VLOOKUP($E94,'Trimestrales USA'!$C:$DY,AV$1,FALSE)/3</f>
        <v>654.16666666666663</v>
      </c>
      <c r="AW94" s="3">
        <f>+VLOOKUP($E94,'Trimestrales USA'!$C:$DY,AW$1,FALSE)/3</f>
        <v>5154.8666666666668</v>
      </c>
      <c r="AX94" s="3">
        <f>+VLOOKUP($E94,'Trimestrales USA'!$C:$DY,AX$1,FALSE)/3</f>
        <v>64.86666666666666</v>
      </c>
      <c r="AY94" s="3">
        <f>+VLOOKUP($E94,'Trimestrales USA'!$C:$DY,AY$1,FALSE)/3</f>
        <v>53.766666666666673</v>
      </c>
      <c r="AZ94" s="3">
        <f>+VLOOKUP($E94,'Trimestrales USA'!$C:$DY,AZ$1,FALSE)/3</f>
        <v>11.1</v>
      </c>
      <c r="BA94" s="3">
        <f>+VLOOKUP($E94,'Trimestrales USA'!$C:$DY,BA$1,FALSE)/3</f>
        <v>144.06666666666666</v>
      </c>
      <c r="BB94" s="3">
        <f>+VLOOKUP($E94,'Trimestrales USA'!$C:$DY,BB$1,FALSE)/3</f>
        <v>96.7</v>
      </c>
      <c r="BC94" s="3">
        <f>+VLOOKUP($E94,'Trimestrales USA'!$C:$DY,BC$1,FALSE)/3</f>
        <v>19.833333333333332</v>
      </c>
      <c r="BD94" s="3">
        <f>+VLOOKUP($E94,'Trimestrales USA'!$C:$DY,BD$1,FALSE)/3</f>
        <v>27.533333333333331</v>
      </c>
      <c r="BE94" s="3">
        <f>+VLOOKUP($E94,'Trimestrales USA'!$C:$DY,BE$1,FALSE)/3</f>
        <v>99.366666666666674</v>
      </c>
      <c r="BF94" s="3">
        <f>+VLOOKUP($E94,'Trimestrales USA'!$C:$DY,BF$1,FALSE)/3</f>
        <v>214.93333333333331</v>
      </c>
      <c r="BG94" s="3">
        <f>+VLOOKUP($E94,'Trimestrales USA'!$C:$DY,BG$1,FALSE)/3</f>
        <v>696.43333333333339</v>
      </c>
      <c r="BH94" s="3">
        <f>+VLOOKUP($E94,'Trimestrales USA'!$C:$DY,BH$1,FALSE)/3</f>
        <v>385.43333333333334</v>
      </c>
      <c r="BI94" s="3">
        <f>+VLOOKUP($E94,'Trimestrales USA'!$C:$DY,BI$1,FALSE)/3</f>
        <v>10.333333333333334</v>
      </c>
      <c r="BJ94" s="3">
        <f>+VLOOKUP($E94,'Trimestrales USA'!$C:$DY,BJ$1,FALSE)/3</f>
        <v>16.833333333333332</v>
      </c>
      <c r="BK94" s="3">
        <f>+VLOOKUP($E94,'Trimestrales USA'!$C:$DY,BK$1,FALSE)/3</f>
        <v>22.033333333333331</v>
      </c>
      <c r="BL94" s="3">
        <f>+VLOOKUP($E94,'Trimestrales USA'!$C:$DY,BL$1,FALSE)/3</f>
        <v>48.666666666666664</v>
      </c>
      <c r="BM94" s="3">
        <f>+VLOOKUP($E94,'Trimestrales USA'!$C:$DY,BM$1,FALSE)/3</f>
        <v>54.933333333333337</v>
      </c>
      <c r="BN94" s="3">
        <f>+VLOOKUP($E94,'Trimestrales USA'!$C:$DY,BN$1,FALSE)/3</f>
        <v>85.233333333333334</v>
      </c>
      <c r="BO94" s="3">
        <f>+VLOOKUP($E94,'Trimestrales USA'!$C:$DY,BO$1,FALSE)/3</f>
        <v>18.166666666666668</v>
      </c>
      <c r="BP94" s="3">
        <f>+VLOOKUP($E94,'Trimestrales USA'!$C:$DY,BP$1,FALSE)/3</f>
        <v>45.5</v>
      </c>
      <c r="BQ94" s="3">
        <f>+VLOOKUP($E94,'Trimestrales USA'!$C:$DY,BQ$1,FALSE)/3</f>
        <v>47.4</v>
      </c>
      <c r="BR94" s="3">
        <f>+VLOOKUP($E94,'Trimestrales USA'!$C:$DY,BR$1,FALSE)/3</f>
        <v>8.7333333333333325</v>
      </c>
      <c r="BS94" s="3">
        <f>+VLOOKUP($E94,'Trimestrales USA'!$C:$DY,BS$1,FALSE)/3</f>
        <v>27.566666666666666</v>
      </c>
      <c r="BT94" s="3">
        <f>+VLOOKUP($E94,'Trimestrales USA'!$C:$DY,BT$1,FALSE)/3</f>
        <v>311</v>
      </c>
      <c r="BU94" s="3">
        <f>+VLOOKUP($E94,'Trimestrales USA'!$C:$DY,BU$1,FALSE)/3</f>
        <v>81.2</v>
      </c>
      <c r="BV94" s="3">
        <f>+VLOOKUP($E94,'Trimestrales USA'!$C:$DY,BV$1,FALSE)/3</f>
        <v>6</v>
      </c>
      <c r="BW94" s="3">
        <f>+VLOOKUP($E94,'Trimestrales USA'!$C:$DY,BW$1,FALSE)/3</f>
        <v>3.2666666666666671</v>
      </c>
      <c r="BX94" s="3">
        <f>+VLOOKUP($E94,'Trimestrales USA'!$C:$DY,BX$1,FALSE)/3</f>
        <v>19.099999999999998</v>
      </c>
      <c r="BY94" s="3">
        <f>+VLOOKUP($E94,'Trimestrales USA'!$C:$DY,BY$1,FALSE)/3</f>
        <v>13.166666666666666</v>
      </c>
      <c r="BZ94" s="3">
        <f>+VLOOKUP($E94,'Trimestrales USA'!$C:$DY,BZ$1,FALSE)/3</f>
        <v>54.5</v>
      </c>
      <c r="CA94" s="3">
        <f>+VLOOKUP($E94,'Trimestrales USA'!$C:$DY,CA$1,FALSE)/3</f>
        <v>111.16666666666667</v>
      </c>
      <c r="CB94" s="3">
        <f>+VLOOKUP($E94,'Trimestrales USA'!$C:$DY,CB$1,FALSE)/3</f>
        <v>22.599999999999998</v>
      </c>
      <c r="CC94" s="3">
        <f>+VLOOKUP($E94,'Trimestrales USA'!$C:$DY,CC$1,FALSE)/3</f>
        <v>370.13333333333338</v>
      </c>
      <c r="CD94" s="3">
        <f>+VLOOKUP($E94,'Trimestrales USA'!$C:$DY,CD$1,FALSE)/3</f>
        <v>327.83333333333331</v>
      </c>
      <c r="CE94" s="3">
        <f>+VLOOKUP($E94,'Trimestrales USA'!$C:$DY,CE$1,FALSE)/3</f>
        <v>61.133333333333333</v>
      </c>
      <c r="CF94" s="3">
        <f>+VLOOKUP($E94,'Trimestrales USA'!$C:$DY,CF$1,FALSE)/3</f>
        <v>46.466666666666669</v>
      </c>
      <c r="CG94" s="3">
        <f>+VLOOKUP($E94,'Trimestrales USA'!$C:$DY,CG$1,FALSE)/3</f>
        <v>46.666666666666664</v>
      </c>
      <c r="CH94" s="3">
        <f>+VLOOKUP($E94,'Trimestrales USA'!$C:$DY,CH$1,FALSE)/3</f>
        <v>173.6</v>
      </c>
      <c r="CI94" s="3">
        <f>+VLOOKUP($E94,'Trimestrales USA'!$C:$DY,CI$1,FALSE)/3</f>
        <v>177.5</v>
      </c>
      <c r="CJ94" s="3">
        <f>+VLOOKUP($E94,'Trimestrales USA'!$C:$DY,CJ$1,FALSE)/3</f>
        <v>35.166666666666664</v>
      </c>
      <c r="CK94" s="3">
        <f>+VLOOKUP($E94,'Trimestrales USA'!$C:$DY,CK$1,FALSE)/3</f>
        <v>15</v>
      </c>
      <c r="CL94" s="3">
        <f>+VLOOKUP($E94,'Trimestrales USA'!$C:$DY,CL$1,FALSE)/3</f>
        <v>5.2666666666666666</v>
      </c>
      <c r="CM94" s="3">
        <f>+VLOOKUP($E94,'Trimestrales USA'!$C:$DY,CM$1,FALSE)/3</f>
        <v>47.866666666666667</v>
      </c>
      <c r="CN94" s="3">
        <f>+VLOOKUP($E94,'Trimestrales USA'!$C:$DY,CN$1,FALSE)/3</f>
        <v>13.933333333333332</v>
      </c>
      <c r="CO94" s="3">
        <f>+VLOOKUP($E94,'Trimestrales USA'!$C:$DY,CO$1,FALSE)/3</f>
        <v>10.6</v>
      </c>
      <c r="CP94" s="3">
        <f>+VLOOKUP($E94,'Trimestrales USA'!$C:$DY,CP$1,FALSE)/3</f>
        <v>33.666666666666664</v>
      </c>
      <c r="CQ94" s="3">
        <f>+VLOOKUP($E94,'Trimestrales USA'!$C:$DY,CQ$1,FALSE)/3</f>
        <v>16.033333333333335</v>
      </c>
      <c r="CR94" s="3">
        <f>+VLOOKUP($E94,'Trimestrales USA'!$C:$DY,CR$1,FALSE)/3</f>
        <v>282.56666666666666</v>
      </c>
      <c r="CS94" s="3">
        <f>+VLOOKUP($E94,'Trimestrales USA'!$C:$DY,CS$1,FALSE)/3</f>
        <v>73.5</v>
      </c>
      <c r="CT94" s="3">
        <f>+VLOOKUP($E94,'Trimestrales USA'!$C:$DY,CT$1,FALSE)/3</f>
        <v>27.433333333333334</v>
      </c>
      <c r="CU94" s="3">
        <f>+VLOOKUP($E94,'Trimestrales USA'!$C:$DY,CU$1,FALSE)/3</f>
        <v>130.6</v>
      </c>
      <c r="CV94" s="3">
        <f>+VLOOKUP($E94,'Trimestrales USA'!$C:$DY,CV$1,FALSE)/3</f>
        <v>51</v>
      </c>
      <c r="CW94" s="3">
        <f>+VLOOKUP($E94,'Trimestrales USA'!$C:$DY,CW$1,FALSE)/3</f>
        <v>1198.7</v>
      </c>
      <c r="CX94" s="3">
        <f>+VLOOKUP($E94,'Trimestrales USA'!$C:$DY,CX$1,FALSE)/3</f>
        <v>437.43333333333334</v>
      </c>
      <c r="CY94" s="3">
        <f>+VLOOKUP($E94,'Trimestrales USA'!$C:$DY,CY$1,FALSE)/3</f>
        <v>189.43333333333331</v>
      </c>
      <c r="CZ94" s="3">
        <f>+VLOOKUP($E94,'Trimestrales USA'!$C:$DY,CZ$1,FALSE)/3</f>
        <v>72.833333333333329</v>
      </c>
      <c r="DA94" s="3">
        <f>+VLOOKUP($E94,'Trimestrales USA'!$C:$DY,DA$1,FALSE)/3</f>
        <v>167.83333333333334</v>
      </c>
      <c r="DB94" s="3">
        <f>+VLOOKUP($E94,'Trimestrales USA'!$C:$DY,DB$1,FALSE)/3</f>
        <v>7.3666666666666671</v>
      </c>
      <c r="DC94" s="3">
        <f>+VLOOKUP($E94,'Trimestrales USA'!$C:$DY,DC$1,FALSE)/3</f>
        <v>761.23333333333323</v>
      </c>
      <c r="DD94" s="3">
        <f>+VLOOKUP($E94,'Trimestrales USA'!$C:$DY,DD$1,FALSE)/3</f>
        <v>695.86666666666667</v>
      </c>
      <c r="DE94" s="3">
        <f>+VLOOKUP($E94,'Trimestrales USA'!$C:$DY,DE$1,FALSE)/3</f>
        <v>547.13333333333333</v>
      </c>
      <c r="DF94" s="3">
        <f>+VLOOKUP($E94,'Trimestrales USA'!$C:$DY,DF$1,FALSE)/3</f>
        <v>148.73333333333332</v>
      </c>
      <c r="DG94" s="3">
        <f>+VLOOKUP($E94,'Trimestrales USA'!$C:$DY,DG$1,FALSE)/3</f>
        <v>65.36666666666666</v>
      </c>
      <c r="DH94" s="3">
        <f>+VLOOKUP($E94,'Trimestrales USA'!$C:$DY,DH$1,FALSE)/3</f>
        <v>715.23333333333323</v>
      </c>
      <c r="DI94" s="3">
        <f>+VLOOKUP($E94,'Trimestrales USA'!$C:$DY,DI$1,FALSE)/3</f>
        <v>430.33333333333331</v>
      </c>
      <c r="DJ94" s="3">
        <f>+VLOOKUP($E94,'Trimestrales USA'!$C:$DY,DJ$1,FALSE)/3</f>
        <v>77.466666666666669</v>
      </c>
      <c r="DK94" s="3">
        <f>+VLOOKUP($E94,'Trimestrales USA'!$C:$DY,DK$1,FALSE)/3</f>
        <v>89.766666666666666</v>
      </c>
      <c r="DL94" s="3">
        <f>+VLOOKUP($E94,'Trimestrales USA'!$C:$DY,DL$1,FALSE)/3</f>
        <v>263.06666666666666</v>
      </c>
      <c r="DM94" s="3">
        <f>+VLOOKUP($E94,'Trimestrales USA'!$C:$DY,DM$1,FALSE)/3</f>
        <v>110.3</v>
      </c>
      <c r="DN94" s="3">
        <f>+VLOOKUP($E94,'Trimestrales USA'!$C:$DY,DN$1,FALSE)/3</f>
        <v>174.63333333333333</v>
      </c>
      <c r="DO94" s="3">
        <f>+VLOOKUP($E94,'Trimestrales USA'!$C:$DY,DO$1,FALSE)/3</f>
        <v>158.9</v>
      </c>
      <c r="DP94" s="3">
        <f>+VLOOKUP($E94,'Trimestrales USA'!$C:$DY,DP$1,FALSE)/3</f>
        <v>15.700000000000001</v>
      </c>
      <c r="DQ94" s="3">
        <f>+VLOOKUP($E94,'Trimestrales USA'!$C:$DY,DQ$1,FALSE)/3</f>
        <v>501.86666666666662</v>
      </c>
      <c r="DR94" s="3">
        <f>+VLOOKUP($E94,'Trimestrales USA'!$C:$DY,DR$1,FALSE)/3</f>
        <v>76.066666666666663</v>
      </c>
      <c r="DS94" s="3">
        <f>+VLOOKUP($E94,'Trimestrales USA'!$C:$DY,DS$1,FALSE)/3</f>
        <v>425.8</v>
      </c>
      <c r="DT94" s="3">
        <f>+VLOOKUP($E94,'Trimestrales USA'!$C:$DY,DT$1,FALSE)/3</f>
        <v>206.06666666666669</v>
      </c>
      <c r="DU94" s="3">
        <f>+VLOOKUP($E94,'Trimestrales USA'!$C:$DY,DU$1,FALSE)/3</f>
        <v>139.73333333333332</v>
      </c>
      <c r="DV94" s="3">
        <f>+VLOOKUP($E94,'Trimestrales USA'!$C:$DY,DV$1,FALSE)/3</f>
        <v>44.366666666666667</v>
      </c>
      <c r="DW94" s="3">
        <f>+VLOOKUP($E94,'Trimestrales USA'!$C:$DY,DW$1,FALSE)/3</f>
        <v>35.633333333333333</v>
      </c>
      <c r="DX94" s="3">
        <f>+VLOOKUP($E94,'Trimestrales USA'!$C:$DY,DX$1,FALSE)/3</f>
        <v>233.86666666666667</v>
      </c>
      <c r="DY94" s="3">
        <f>+VLOOKUP($E94,'Trimestrales USA'!$C:$DY,DY$1,FALSE)/3</f>
        <v>63.866666666666667</v>
      </c>
      <c r="DZ94" s="3">
        <f>+VLOOKUP($E94,'Trimestrales USA'!$C:$DY,DZ$1,FALSE)/3</f>
        <v>37.866666666666667</v>
      </c>
      <c r="EA94" s="3">
        <f>+VLOOKUP($E94,'Trimestrales USA'!$C:$DY,EA$1,FALSE)/3</f>
        <v>25.966666666666669</v>
      </c>
      <c r="EB94" s="3">
        <f>+VLOOKUP($E94,'Trimestrales USA'!$C:$DY,EB$1,FALSE)/3</f>
        <v>170</v>
      </c>
      <c r="EC94" s="3">
        <f>+VLOOKUP($E94,'Trimestrales USA'!$C:$DY,EC$1,FALSE)/3</f>
        <v>48.300000000000004</v>
      </c>
      <c r="ED94" s="3">
        <f>+VLOOKUP($E94,'Trimestrales USA'!$C:$DY,ED$1,FALSE)/3</f>
        <v>121.73333333333333</v>
      </c>
      <c r="EE94" s="3">
        <f>+VLOOKUP($E94,'Trimestrales USA'!$C:$DY,EE$1,FALSE)/3</f>
        <v>127.5</v>
      </c>
      <c r="EF94" s="3">
        <f>+VLOOKUP($E94,'Trimestrales USA'!$C:$DY,EF$1,FALSE)/3</f>
        <v>759.5333333333333</v>
      </c>
      <c r="EG94" s="3">
        <f>+VLOOKUP($E94,'Trimestrales USA'!$C:$DY,EG$1,FALSE)/3</f>
        <v>239.16666666666666</v>
      </c>
      <c r="EH94" s="3">
        <f>+VLOOKUP($E94,'Trimestrales USA'!$C:$DY,EH$1,FALSE)/3</f>
        <v>222.66666666666666</v>
      </c>
      <c r="EI94" s="3">
        <f>+VLOOKUP($E94,'Trimestrales USA'!$C:$DY,EI$1,FALSE)/3</f>
        <v>133.26666666666668</v>
      </c>
      <c r="EJ94" s="3">
        <f>+VLOOKUP($E94,'Trimestrales USA'!$C:$DY,EJ$1,FALSE)/3</f>
        <v>89.399999999999991</v>
      </c>
      <c r="EK94" s="3">
        <f>+VLOOKUP($E94,'Trimestrales USA'!$C:$DY,EK$1,FALSE)/3</f>
        <v>16.5</v>
      </c>
      <c r="EL94" s="3">
        <f>+VLOOKUP($E94,'Trimestrales USA'!$C:$DY,EL$1,FALSE)/3</f>
        <v>520.36666666666667</v>
      </c>
      <c r="EM94" s="3">
        <f>+VLOOKUP($E94,'Trimestrales USA'!$C:$DY,EM$1,FALSE)/3</f>
        <v>475.26666666666665</v>
      </c>
      <c r="EN94" s="3">
        <f>+VLOOKUP($E94,'Trimestrales USA'!$C:$DY,EN$1,FALSE)/3</f>
        <v>45.1</v>
      </c>
      <c r="EO94" s="3">
        <f>+VLOOKUP($E94,'Trimestrales USA'!$C:$DY,EO$1,FALSE)/3</f>
        <v>0</v>
      </c>
      <c r="EP94" s="3">
        <f>+VLOOKUP($E94,'Trimestrales USA'!$C:$DY,EP$1,FALSE)/3</f>
        <v>1120.3</v>
      </c>
      <c r="EQ94" s="3">
        <f>+VLOOKUP($E94,'Trimestrales USA'!$C:$DY,EQ$1,FALSE)/3</f>
        <v>4034.5666666666671</v>
      </c>
      <c r="ER94" s="3">
        <f>+VLOOKUP($E94,'Trimestrales USA'!$C:$DY,ER$1,FALSE)/3</f>
        <v>0</v>
      </c>
      <c r="ES94" s="3">
        <f>+VLOOKUP($E94,'Trimestrales MX'!$C:$FS,ES$1,FALSE)/3</f>
        <v>5549965.0913333334</v>
      </c>
      <c r="ET94" s="3">
        <f>+VLOOKUP($E94,'Trimestrales MX'!$C:$FS,ET$1,FALSE)/3</f>
        <v>225476.47366666666</v>
      </c>
      <c r="EU94" s="3">
        <f>+VLOOKUP($E94,'Trimestrales MX'!$C:$FS,EU$1,FALSE)/3</f>
        <v>5324488.617333333</v>
      </c>
      <c r="EV94" s="3">
        <f>+VLOOKUP($E94,'Trimestrales MX'!$C:$FS,EV$1,FALSE)/3</f>
        <v>151093.21533333333</v>
      </c>
      <c r="EW94" s="3">
        <f>+VLOOKUP($E94,'Trimestrales MX'!$C:$FS,EW$1,FALSE)/3</f>
        <v>151093.21533333333</v>
      </c>
      <c r="EX94" s="3">
        <f>+VLOOKUP($E94,'Trimestrales MX'!$C:$FS,EX$1,FALSE)/3</f>
        <v>83160.217000000004</v>
      </c>
      <c r="EY94" s="3">
        <f>+VLOOKUP($E94,'Trimestrales MX'!$C:$FS,EY$1,FALSE)/3</f>
        <v>57617.371333333336</v>
      </c>
      <c r="EZ94" s="3">
        <f>+VLOOKUP($E94,'Trimestrales MX'!$C:$FS,EZ$1,FALSE)/3</f>
        <v>5559.143</v>
      </c>
      <c r="FA94" s="3">
        <f>+VLOOKUP($E94,'Trimestrales MX'!$C:$FS,FA$1,FALSE)/3</f>
        <v>4360.6886666666669</v>
      </c>
      <c r="FB94" s="3">
        <f>+VLOOKUP($E94,'Trimestrales MX'!$C:$FS,FB$1,FALSE)/3</f>
        <v>395.79566666666665</v>
      </c>
      <c r="FC94" s="3">
        <f>+VLOOKUP($E94,'Trimestrales MX'!$C:$FS,FC$1,FALSE)/3</f>
        <v>1775090.6273333335</v>
      </c>
      <c r="FD94" s="3">
        <f>+VLOOKUP($E94,'Trimestrales MX'!$C:$FS,FD$1,FALSE)/3</f>
        <v>374643.04366666666</v>
      </c>
      <c r="FE94" s="3">
        <f>+VLOOKUP($E94,'Trimestrales MX'!$C:$FS,FE$1,FALSE)/3</f>
        <v>288254.48133333336</v>
      </c>
      <c r="FF94" s="3">
        <f>+VLOOKUP($E94,'Trimestrales MX'!$C:$FS,FF$1,FALSE)/3</f>
        <v>56556.842333333334</v>
      </c>
      <c r="FG94" s="3">
        <f>+VLOOKUP($E94,'Trimestrales MX'!$C:$FS,FG$1,FALSE)/3</f>
        <v>29831.720333333331</v>
      </c>
      <c r="FH94" s="3">
        <f>+VLOOKUP($E94,'Trimestrales MX'!$C:$FS,FH$1,FALSE)/3</f>
        <v>93555.949000000008</v>
      </c>
      <c r="FI94" s="3">
        <f>+VLOOKUP($E94,'Trimestrales MX'!$C:$FS,FI$1,FALSE)/3</f>
        <v>74694.473333333342</v>
      </c>
      <c r="FJ94" s="3">
        <f>+VLOOKUP($E94,'Trimestrales MX'!$C:$FS,FJ$1,FALSE)/3</f>
        <v>18861.475666666669</v>
      </c>
      <c r="FK94" s="3">
        <f>+VLOOKUP($E94,'Trimestrales MX'!$C:$FS,FK$1,FALSE)/3</f>
        <v>410843.57566666667</v>
      </c>
      <c r="FL94" s="3">
        <f>+VLOOKUP($E94,'Trimestrales MX'!$C:$FS,FL$1,FALSE)/3</f>
        <v>266820.6326666667</v>
      </c>
      <c r="FM94" s="3">
        <f>+VLOOKUP($E94,'Trimestrales MX'!$C:$FS,FM$1,FALSE)/3</f>
        <v>96641.48533333333</v>
      </c>
      <c r="FN94" s="3">
        <f>+VLOOKUP($E94,'Trimestrales MX'!$C:$FS,FN$1,FALSE)/3</f>
        <v>47381.457666666662</v>
      </c>
      <c r="FO94" s="3">
        <f>+VLOOKUP($E94,'Trimestrales MX'!$C:$FS,FO$1,FALSE)/3</f>
        <v>896048.05900000001</v>
      </c>
      <c r="FP94" s="3">
        <f>+VLOOKUP($E94,'Trimestrales MX'!$C:$FS,FP$1,FALSE)/3</f>
        <v>194539.003</v>
      </c>
      <c r="FQ94" s="3">
        <f>+VLOOKUP($E94,'Trimestrales MX'!$C:$FS,FQ$1,FALSE)/3</f>
        <v>6271.7059999999992</v>
      </c>
      <c r="FR94" s="3">
        <f>+VLOOKUP($E94,'Trimestrales MX'!$C:$FS,FR$1,FALSE)/3</f>
        <v>16810.705666666665</v>
      </c>
      <c r="FS94" s="3">
        <f>+VLOOKUP($E94,'Trimestrales MX'!$C:$FS,FS$1,FALSE)/3</f>
        <v>6603.2640000000001</v>
      </c>
      <c r="FT94" s="3">
        <f>+VLOOKUP($E94,'Trimestrales MX'!$C:$FS,FT$1,FALSE)/3</f>
        <v>6548.0846666666666</v>
      </c>
      <c r="FU94" s="3">
        <f>+VLOOKUP($E94,'Trimestrales MX'!$C:$FS,FU$1,FALSE)/3</f>
        <v>21183.229666666666</v>
      </c>
      <c r="FV94" s="3">
        <f>+VLOOKUP($E94,'Trimestrales MX'!$C:$FS,FV$1,FALSE)/3</f>
        <v>45469.443999999996</v>
      </c>
      <c r="FW94" s="3">
        <f>+VLOOKUP($E94,'Trimestrales MX'!$C:$FS,FW$1,FALSE)/3</f>
        <v>940.87633333333326</v>
      </c>
      <c r="FX94" s="3">
        <f>+VLOOKUP($E94,'Trimestrales MX'!$C:$FS,FX$1,FALSE)/3</f>
        <v>62291.508666666668</v>
      </c>
      <c r="FY94" s="3">
        <f>+VLOOKUP($E94,'Trimestrales MX'!$C:$FS,FY$1,FALSE)/3</f>
        <v>28420.184333333335</v>
      </c>
      <c r="FZ94" s="3">
        <f>+VLOOKUP($E94,'Trimestrales MX'!$C:$FS,FZ$1,FALSE)/3</f>
        <v>49046.019</v>
      </c>
      <c r="GA94" s="3">
        <f>+VLOOKUP($E94,'Trimestrales MX'!$C:$FS,GA$1,FALSE)/3</f>
        <v>41659.388333333329</v>
      </c>
      <c r="GB94" s="3">
        <f>+VLOOKUP($E94,'Trimestrales MX'!$C:$FS,GB$1,FALSE)/3</f>
        <v>7386.6306666666669</v>
      </c>
      <c r="GC94" s="3">
        <f>+VLOOKUP($E94,'Trimestrales MX'!$C:$FS,GC$1,FALSE)/3</f>
        <v>8796.5836666666673</v>
      </c>
      <c r="GD94" s="3">
        <f>+VLOOKUP($E94,'Trimestrales MX'!$C:$FS,GD$1,FALSE)/3</f>
        <v>1730.7163333333335</v>
      </c>
      <c r="GE94" s="3">
        <f>+VLOOKUP($E94,'Trimestrales MX'!$C:$FS,GE$1,FALSE)/3</f>
        <v>6095.7253333333329</v>
      </c>
      <c r="GF94" s="3">
        <f>+VLOOKUP($E94,'Trimestrales MX'!$C:$FS,GF$1,FALSE)/3</f>
        <v>970.14199999999994</v>
      </c>
      <c r="GG94" s="3">
        <f>+VLOOKUP($E94,'Trimestrales MX'!$C:$FS,GG$1,FALSE)/3</f>
        <v>4536.8936666666668</v>
      </c>
      <c r="GH94" s="3">
        <f>+VLOOKUP($E94,'Trimestrales MX'!$C:$FS,GH$1,FALSE)/3</f>
        <v>1399.9979999999998</v>
      </c>
      <c r="GI94" s="3">
        <f>+VLOOKUP($E94,'Trimestrales MX'!$C:$FS,GI$1,FALSE)/3</f>
        <v>3136.8953333333334</v>
      </c>
      <c r="GJ94" s="3">
        <f>+VLOOKUP($E94,'Trimestrales MX'!$C:$FS,GJ$1,FALSE)/3</f>
        <v>19766.513666666666</v>
      </c>
      <c r="GK94" s="3">
        <f>+VLOOKUP($E94,'Trimestrales MX'!$C:$FS,GK$1,FALSE)/3</f>
        <v>1924.6766666666665</v>
      </c>
      <c r="GL94" s="3">
        <f>+VLOOKUP($E94,'Trimestrales MX'!$C:$FS,GL$1,FALSE)/3</f>
        <v>17012.646333333334</v>
      </c>
      <c r="GM94" s="3">
        <f>+VLOOKUP($E94,'Trimestrales MX'!$C:$FS,GM$1,FALSE)/3</f>
        <v>829.19099999999992</v>
      </c>
      <c r="GN94" s="3">
        <f>+VLOOKUP($E94,'Trimestrales MX'!$C:$FS,GN$1,FALSE)/3</f>
        <v>8180.8593333333338</v>
      </c>
      <c r="GO94" s="3">
        <f>+VLOOKUP($E94,'Trimestrales MX'!$C:$FS,GO$1,FALSE)/3</f>
        <v>1417.4296666666667</v>
      </c>
      <c r="GP94" s="3">
        <f>+VLOOKUP($E94,'Trimestrales MX'!$C:$FS,GP$1,FALSE)/3</f>
        <v>5898.6243333333332</v>
      </c>
      <c r="GQ94" s="3">
        <f>+VLOOKUP($E94,'Trimestrales MX'!$C:$FS,GQ$1,FALSE)/3</f>
        <v>864.80533333333335</v>
      </c>
      <c r="GR94" s="3">
        <f>+VLOOKUP($E94,'Trimestrales MX'!$C:$FS,GR$1,FALSE)/3</f>
        <v>7851.2376666666669</v>
      </c>
      <c r="GS94" s="3">
        <f>+VLOOKUP($E94,'Trimestrales MX'!$C:$FS,GS$1,FALSE)/3</f>
        <v>4532.7516666666661</v>
      </c>
      <c r="GT94" s="3">
        <f>+VLOOKUP($E94,'Trimestrales MX'!$C:$FS,GT$1,FALSE)/3</f>
        <v>244.56066666666666</v>
      </c>
      <c r="GU94" s="3">
        <f>+VLOOKUP($E94,'Trimestrales MX'!$C:$FS,GU$1,FALSE)/3</f>
        <v>3073.9256666666665</v>
      </c>
      <c r="GV94" s="3">
        <f>+VLOOKUP($E94,'Trimestrales MX'!$C:$FS,GV$1,FALSE)/3</f>
        <v>15746.754999999999</v>
      </c>
      <c r="GW94" s="3">
        <f>+VLOOKUP($E94,'Trimestrales MX'!$C:$FS,GW$1,FALSE)/3</f>
        <v>5242.7330000000002</v>
      </c>
      <c r="GX94" s="3">
        <f>+VLOOKUP($E94,'Trimestrales MX'!$C:$FS,GX$1,FALSE)/3</f>
        <v>10504.021999999999</v>
      </c>
      <c r="GY94" s="3">
        <f>+VLOOKUP($E94,'Trimestrales MX'!$C:$FS,GY$1,FALSE)/3</f>
        <v>6333.9763333333331</v>
      </c>
      <c r="GZ94" s="3">
        <f>+VLOOKUP($E94,'Trimestrales MX'!$C:$FS,GZ$1,FALSE)/3</f>
        <v>25042.614333333331</v>
      </c>
      <c r="HA94" s="3">
        <f>+VLOOKUP($E94,'Trimestrales MX'!$C:$FS,HA$1,FALSE)/3</f>
        <v>89426.664999999994</v>
      </c>
      <c r="HB94" s="3">
        <f>+VLOOKUP($E94,'Trimestrales MX'!$C:$FS,HB$1,FALSE)/3</f>
        <v>43545.152333333332</v>
      </c>
      <c r="HC94" s="3">
        <f>+VLOOKUP($E94,'Trimestrales MX'!$C:$FS,HC$1,FALSE)/3</f>
        <v>7288.0423333333338</v>
      </c>
      <c r="HD94" s="3">
        <f>+VLOOKUP($E94,'Trimestrales MX'!$C:$FS,HD$1,FALSE)/3</f>
        <v>2755.9386666666669</v>
      </c>
      <c r="HE94" s="3">
        <f>+VLOOKUP($E94,'Trimestrales MX'!$C:$FS,HE$1,FALSE)/3</f>
        <v>13851.192333333332</v>
      </c>
      <c r="HF94" s="3">
        <f>+VLOOKUP($E94,'Trimestrales MX'!$C:$FS,HF$1,FALSE)/3</f>
        <v>3954.8820000000001</v>
      </c>
      <c r="HG94" s="3">
        <f>+VLOOKUP($E94,'Trimestrales MX'!$C:$FS,HG$1,FALSE)/3</f>
        <v>13188.731333333335</v>
      </c>
      <c r="HH94" s="3">
        <f>+VLOOKUP($E94,'Trimestrales MX'!$C:$FS,HH$1,FALSE)/3</f>
        <v>4842.7259999999997</v>
      </c>
      <c r="HI94" s="3">
        <f>+VLOOKUP($E94,'Trimestrales MX'!$C:$FS,HI$1,FALSE)/3</f>
        <v>24323.470333333331</v>
      </c>
      <c r="HJ94" s="3">
        <f>+VLOOKUP($E94,'Trimestrales MX'!$C:$FS,HJ$1,FALSE)/3</f>
        <v>18678.295999999998</v>
      </c>
      <c r="HK94" s="3">
        <f>+VLOOKUP($E94,'Trimestrales MX'!$C:$FS,HK$1,FALSE)/3</f>
        <v>5645.174</v>
      </c>
      <c r="HL94" s="3">
        <f>+VLOOKUP($E94,'Trimestrales MX'!$C:$FS,HL$1,FALSE)/3</f>
        <v>22993.807333333334</v>
      </c>
      <c r="HM94" s="3">
        <f>+VLOOKUP($E94,'Trimestrales MX'!$C:$FS,HM$1,FALSE)/3</f>
        <v>4554.1493333333337</v>
      </c>
      <c r="HN94" s="3">
        <f>+VLOOKUP($E94,'Trimestrales MX'!$C:$FS,HN$1,FALSE)/3</f>
        <v>6958.8046666666669</v>
      </c>
      <c r="HO94" s="3">
        <f>+VLOOKUP($E94,'Trimestrales MX'!$C:$FS,HO$1,FALSE)/3</f>
        <v>7638.1043333333328</v>
      </c>
      <c r="HP94" s="3">
        <f>+VLOOKUP($E94,'Trimestrales MX'!$C:$FS,HP$1,FALSE)/3</f>
        <v>1884.2079999999999</v>
      </c>
      <c r="HQ94" s="3">
        <f>+VLOOKUP($E94,'Trimestrales MX'!$C:$FS,HQ$1,FALSE)/3</f>
        <v>1958.5413333333333</v>
      </c>
      <c r="HR94" s="3">
        <f>+VLOOKUP($E94,'Trimestrales MX'!$C:$FS,HR$1,FALSE)/3</f>
        <v>62702.112333333331</v>
      </c>
      <c r="HS94" s="3">
        <f>+VLOOKUP($E94,'Trimestrales MX'!$C:$FS,HS$1,FALSE)/3</f>
        <v>24642.803666666663</v>
      </c>
      <c r="HT94" s="3">
        <f>+VLOOKUP($E94,'Trimestrales MX'!$C:$FS,HT$1,FALSE)/3</f>
        <v>10613.225666666667</v>
      </c>
      <c r="HU94" s="3">
        <f>+VLOOKUP($E94,'Trimestrales MX'!$C:$FS,HU$1,FALSE)/3</f>
        <v>2838.5866666666666</v>
      </c>
      <c r="HV94" s="3">
        <f>+VLOOKUP($E94,'Trimestrales MX'!$C:$FS,HV$1,FALSE)/3</f>
        <v>22385.524666666664</v>
      </c>
      <c r="HW94" s="3">
        <f>+VLOOKUP($E94,'Trimestrales MX'!$C:$FS,HW$1,FALSE)/3</f>
        <v>2221.9713333333334</v>
      </c>
      <c r="HX94" s="3">
        <f>+VLOOKUP($E94,'Trimestrales MX'!$C:$FS,HX$1,FALSE)/3</f>
        <v>31933.442666666666</v>
      </c>
      <c r="HY94" s="3">
        <f>+VLOOKUP($E94,'Trimestrales MX'!$C:$FS,HY$1,FALSE)/3</f>
        <v>1523.4806666666666</v>
      </c>
      <c r="HZ94" s="3">
        <f>+VLOOKUP($E94,'Trimestrales MX'!$C:$FS,HZ$1,FALSE)/3</f>
        <v>2560.4236666666666</v>
      </c>
      <c r="IA94" s="3">
        <f>+VLOOKUP($E94,'Trimestrales MX'!$C:$FS,IA$1,FALSE)/3</f>
        <v>8411.4933333333338</v>
      </c>
      <c r="IB94" s="3">
        <f>+VLOOKUP($E94,'Trimestrales MX'!$C:$FS,IB$1,FALSE)/3</f>
        <v>2815.1623333333332</v>
      </c>
      <c r="IC94" s="3">
        <f>+VLOOKUP($E94,'Trimestrales MX'!$C:$FS,IC$1,FALSE)/3</f>
        <v>1316.481</v>
      </c>
      <c r="ID94" s="3">
        <f>+VLOOKUP($E94,'Trimestrales MX'!$C:$FS,ID$1,FALSE)/3</f>
        <v>2607.5729999999999</v>
      </c>
      <c r="IE94" s="3">
        <f>+VLOOKUP($E94,'Trimestrales MX'!$C:$FS,IE$1,FALSE)/3</f>
        <v>3338.9339999999997</v>
      </c>
      <c r="IF94" s="3">
        <f>+VLOOKUP($E94,'Trimestrales MX'!$C:$FS,IF$1,FALSE)/3</f>
        <v>3474.4719999999998</v>
      </c>
      <c r="IG94" s="3">
        <f>+VLOOKUP($E94,'Trimestrales MX'!$C:$FS,IG$1,FALSE)/3</f>
        <v>5885.4229999999998</v>
      </c>
      <c r="IH94" s="3">
        <f>+VLOOKUP($E94,'Trimestrales MX'!$C:$FS,IH$1,FALSE)/3</f>
        <v>36495.131000000001</v>
      </c>
      <c r="II94" s="3">
        <f>+VLOOKUP($E94,'Trimestrales MX'!$C:$FS,II$1,FALSE)/3</f>
        <v>4414.5813333333335</v>
      </c>
      <c r="IJ94" s="3">
        <f>+VLOOKUP($E94,'Trimestrales MX'!$C:$FS,IJ$1,FALSE)/3</f>
        <v>2441.7180000000003</v>
      </c>
      <c r="IK94" s="3">
        <f>+VLOOKUP($E94,'Trimestrales MX'!$C:$FS,IK$1,FALSE)/3</f>
        <v>370.32333333333332</v>
      </c>
      <c r="IL94" s="3">
        <f>+VLOOKUP($E94,'Trimestrales MX'!$C:$FS,IL$1,FALSE)/3</f>
        <v>6743.8286666666672</v>
      </c>
      <c r="IM94" s="3">
        <f>+VLOOKUP($E94,'Trimestrales MX'!$C:$FS,IM$1,FALSE)/3</f>
        <v>787.7399999999999</v>
      </c>
      <c r="IN94" s="3">
        <f>+VLOOKUP($E94,'Trimestrales MX'!$C:$FS,IN$1,FALSE)/3</f>
        <v>13390.619666666666</v>
      </c>
      <c r="IO94" s="3">
        <f>+VLOOKUP($E94,'Trimestrales MX'!$C:$FS,IO$1,FALSE)/3</f>
        <v>8346.32</v>
      </c>
      <c r="IP94" s="3">
        <f>+VLOOKUP($E94,'Trimestrales MX'!$C:$FS,IP$1,FALSE)/3</f>
        <v>69792.084333333332</v>
      </c>
      <c r="IQ94" s="3">
        <f>+VLOOKUP($E94,'Trimestrales MX'!$C:$FS,IQ$1,FALSE)/3</f>
        <v>29295.594000000001</v>
      </c>
      <c r="IR94" s="3">
        <f>+VLOOKUP($E94,'Trimestrales MX'!$C:$FS,IR$1,FALSE)/3</f>
        <v>7480.2076666666662</v>
      </c>
      <c r="IS94" s="3">
        <f>+VLOOKUP($E94,'Trimestrales MX'!$C:$FS,IS$1,FALSE)/3</f>
        <v>11833.993666666667</v>
      </c>
      <c r="IT94" s="3">
        <f>+VLOOKUP($E94,'Trimestrales MX'!$C:$FS,IT$1,FALSE)/3</f>
        <v>15873.307666666668</v>
      </c>
      <c r="IU94" s="3">
        <f>+VLOOKUP($E94,'Trimestrales MX'!$C:$FS,IU$1,FALSE)/3</f>
        <v>4620.4216666666662</v>
      </c>
      <c r="IV94" s="3">
        <f>+VLOOKUP($E94,'Trimestrales MX'!$C:$FS,IV$1,FALSE)/3</f>
        <v>688.55966666666666</v>
      </c>
      <c r="IW94" s="3">
        <f>+VLOOKUP($E94,'Trimestrales MX'!$C:$FS,IW$1,FALSE)/3</f>
        <v>27584.096333333335</v>
      </c>
      <c r="IX94" s="3">
        <f>+VLOOKUP($E94,'Trimestrales MX'!$C:$FS,IX$1,FALSE)/3</f>
        <v>2428.3119999999999</v>
      </c>
      <c r="IY94" s="3">
        <f>+VLOOKUP($E94,'Trimestrales MX'!$C:$FS,IY$1,FALSE)/3</f>
        <v>4145.4323333333332</v>
      </c>
      <c r="IZ94" s="3">
        <f>+VLOOKUP($E94,'Trimestrales MX'!$C:$FS,IZ$1,FALSE)/3</f>
        <v>10678.563</v>
      </c>
      <c r="JA94" s="3">
        <f>+VLOOKUP($E94,'Trimestrales MX'!$C:$FS,JA$1,FALSE)/3</f>
        <v>10331.788666666667</v>
      </c>
      <c r="JB94" s="3">
        <f>+VLOOKUP($E94,'Trimestrales MX'!$C:$FS,JB$1,FALSE)/3</f>
        <v>162455.62533333333</v>
      </c>
      <c r="JC94" s="3">
        <f>+VLOOKUP($E94,'Trimestrales MX'!$C:$FS,JC$1,FALSE)/3</f>
        <v>80054.526333333328</v>
      </c>
      <c r="JD94" s="3">
        <f>+VLOOKUP($E94,'Trimestrales MX'!$C:$FS,JD$1,FALSE)/3</f>
        <v>3015.7330000000002</v>
      </c>
      <c r="JE94" s="3">
        <f>+VLOOKUP($E94,'Trimestrales MX'!$C:$FS,JE$1,FALSE)/3</f>
        <v>66057.594666666671</v>
      </c>
      <c r="JF94" s="3">
        <f>+VLOOKUP($E94,'Trimestrales MX'!$C:$FS,JF$1,FALSE)/3</f>
        <v>5726.7520000000004</v>
      </c>
      <c r="JG94" s="3">
        <f>+VLOOKUP($E94,'Trimestrales MX'!$C:$FS,JG$1,FALSE)/3</f>
        <v>4160.2849999999999</v>
      </c>
      <c r="JH94" s="3">
        <f>+VLOOKUP($E94,'Trimestrales MX'!$C:$FS,JH$1,FALSE)/3</f>
        <v>338.49866666666668</v>
      </c>
      <c r="JI94" s="3">
        <f>+VLOOKUP($E94,'Trimestrales MX'!$C:$FS,JI$1,FALSE)/3</f>
        <v>3102.2356666666669</v>
      </c>
      <c r="JJ94" s="3">
        <f>+VLOOKUP($E94,'Trimestrales MX'!$C:$FS,JJ$1,FALSE)/3</f>
        <v>9826.7806666666675</v>
      </c>
      <c r="JK94" s="3">
        <f>+VLOOKUP($E94,'Trimestrales MX'!$C:$FS,JK$1,FALSE)/3</f>
        <v>7155.690333333333</v>
      </c>
      <c r="JL94" s="3">
        <f>+VLOOKUP($E94,'Trimestrales MX'!$C:$FS,JL$1,FALSE)/3</f>
        <v>1245.3203333333333</v>
      </c>
      <c r="JM94" s="3">
        <f>+VLOOKUP($E94,'Trimestrales MX'!$C:$FS,JM$1,FALSE)/3</f>
        <v>1425.7696666666668</v>
      </c>
      <c r="JN94" s="3">
        <f>+VLOOKUP($E94,'Trimestrales MX'!$C:$FS,JN$1,FALSE)/3</f>
        <v>18674.387999999999</v>
      </c>
      <c r="JO94" s="3">
        <f>+VLOOKUP($E94,'Trimestrales MX'!$C:$FS,JO$1,FALSE)/3</f>
        <v>8614.6970000000001</v>
      </c>
      <c r="JP94" s="3">
        <f>+VLOOKUP($E94,'Trimestrales MX'!$C:$FS,JP$1,FALSE)/3</f>
        <v>10059.691000000001</v>
      </c>
      <c r="JQ94" s="3">
        <f>+VLOOKUP($E94,'Trimestrales MX'!$C:$FS,JQ$1,FALSE)/3</f>
        <v>3398304.7746666665</v>
      </c>
      <c r="JR94" s="3">
        <f>+VLOOKUP($E94,'Trimestrales MX'!$C:$FS,JR$1,FALSE)/3</f>
        <v>457719.15566666663</v>
      </c>
      <c r="JS94" s="3">
        <f>+VLOOKUP($E94,'Trimestrales MX'!$C:$FS,JS$1,FALSE)/3</f>
        <v>487027.92166666663</v>
      </c>
      <c r="JT94" s="3">
        <f>+VLOOKUP($E94,'Trimestrales MX'!$C:$FS,JT$1,FALSE)/3</f>
        <v>351005.87833333336</v>
      </c>
      <c r="JU94" s="3">
        <f>+VLOOKUP($E94,'Trimestrales MX'!$C:$FS,JU$1,FALSE)/3</f>
        <v>9372.7293333333328</v>
      </c>
      <c r="JV94" s="3">
        <f>+VLOOKUP($E94,'Trimestrales MX'!$C:$FS,JV$1,FALSE)/3</f>
        <v>7063.7116666666661</v>
      </c>
      <c r="JW94" s="3">
        <f>+VLOOKUP($E94,'Trimestrales MX'!$C:$FS,JW$1,FALSE)/3</f>
        <v>4762.3056666666662</v>
      </c>
      <c r="JX94" s="3">
        <f>+VLOOKUP($E94,'Trimestrales MX'!$C:$FS,JX$1,FALSE)/3</f>
        <v>176325.73133333333</v>
      </c>
      <c r="JY94" s="3">
        <f>+VLOOKUP($E94,'Trimestrales MX'!$C:$FS,JY$1,FALSE)/3</f>
        <v>116128.66933333332</v>
      </c>
      <c r="JZ94" s="3">
        <f>+VLOOKUP($E94,'Trimestrales MX'!$C:$FS,JZ$1,FALSE)/3</f>
        <v>26897.573666666667</v>
      </c>
      <c r="KA94" s="3">
        <f>+VLOOKUP($E94,'Trimestrales MX'!$C:$FS,KA$1,FALSE)/3</f>
        <v>5908.5116666666663</v>
      </c>
      <c r="KB94" s="3">
        <f>+VLOOKUP($E94,'Trimestrales MX'!$C:$FS,KB$1,FALSE)/3</f>
        <v>4546.6453333333329</v>
      </c>
      <c r="KC94" s="3">
        <f>+VLOOKUP($E94,'Trimestrales MX'!$C:$FS,KC$1,FALSE)/3</f>
        <v>113634.78733333334</v>
      </c>
      <c r="KD94" s="3">
        <f>+VLOOKUP($E94,'Trimestrales MX'!$C:$FS,KD$1,FALSE)/3</f>
        <v>7517.8196666666663</v>
      </c>
      <c r="KE94" s="3">
        <f>+VLOOKUP($E94,'Trimestrales MX'!$C:$FS,KE$1,FALSE)/3</f>
        <v>6818.811333333334</v>
      </c>
      <c r="KF94" s="3">
        <f>+VLOOKUP($E94,'Trimestrales MX'!$C:$FS,KF$1,FALSE)/3</f>
        <v>8030.8493333333327</v>
      </c>
      <c r="KG94" s="3">
        <f>+VLOOKUP($E94,'Trimestrales MX'!$C:$FS,KG$1,FALSE)/3</f>
        <v>89887.596000000005</v>
      </c>
      <c r="KH94" s="3">
        <f>+VLOOKUP($E94,'Trimestrales MX'!$C:$FS,KH$1,FALSE)/3</f>
        <v>774.44833333333327</v>
      </c>
      <c r="KI94" s="3">
        <f>+VLOOKUP($E94,'Trimestrales MX'!$C:$FS,KI$1,FALSE)/3</f>
        <v>605.26266666666663</v>
      </c>
      <c r="KJ94" s="3">
        <f>+VLOOKUP($E94,'Trimestrales MX'!$C:$FS,KJ$1,FALSE)/3</f>
        <v>204512.35433333332</v>
      </c>
      <c r="KK94" s="3">
        <f>+VLOOKUP($E94,'Trimestrales MX'!$C:$FS,KK$1,FALSE)/3</f>
        <v>175569.17833333334</v>
      </c>
      <c r="KL94" s="3">
        <f>+VLOOKUP($E94,'Trimestrales MX'!$C:$FS,KL$1,FALSE)/3</f>
        <v>28943.176333333333</v>
      </c>
      <c r="KM94" s="3">
        <f>+VLOOKUP($E94,'Trimestrales MX'!$C:$FS,KM$1,FALSE)/3</f>
        <v>631925.87900000007</v>
      </c>
      <c r="KN94" s="3">
        <f>+VLOOKUP($E94,'Trimestrales MX'!$C:$FS,KN$1,FALSE)/3</f>
        <v>606354.00400000007</v>
      </c>
      <c r="KO94" s="3">
        <f>+VLOOKUP($E94,'Trimestrales MX'!$C:$FS,KO$1,FALSE)/3</f>
        <v>25571.875</v>
      </c>
      <c r="KP94" s="3">
        <f>+VLOOKUP($E94,'Trimestrales MX'!$C:$FS,KP$1,FALSE)/3</f>
        <v>99923.246333333329</v>
      </c>
      <c r="KQ94" s="3">
        <f>+VLOOKUP($E94,'Trimestrales MX'!$C:$FS,KQ$1,FALSE)/3</f>
        <v>32458.328333333335</v>
      </c>
      <c r="KR94" s="3">
        <f>+VLOOKUP($E94,'Trimestrales MX'!$C:$FS,KR$1,FALSE)/3</f>
        <v>190201.79699999999</v>
      </c>
      <c r="KS94" s="3">
        <f>+VLOOKUP($E94,'Trimestrales MX'!$C:$FS,KS$1,FALSE)/3</f>
        <v>219077.60966666669</v>
      </c>
      <c r="KT94" s="3">
        <f>+VLOOKUP($E94,'Trimestrales MX'!$C:$FS,KT$1,FALSE)/3</f>
        <v>127838.01066666667</v>
      </c>
      <c r="KU94" s="3">
        <f>+VLOOKUP($E94,'Trimestrales MX'!$C:$FS,KU$1,FALSE)/3</f>
        <v>58420.774333333335</v>
      </c>
      <c r="KV94" s="3">
        <f>+VLOOKUP($E94,'Trimestrales MX'!$C:$FS,KV$1,FALSE)/3</f>
        <v>65501.751333333326</v>
      </c>
      <c r="KW94" s="3">
        <f>+VLOOKUP($E94,'Trimestrales MX'!$C:$FS,KW$1,FALSE)/3</f>
        <v>3915.4850000000001</v>
      </c>
      <c r="KX94" s="3">
        <f>+VLOOKUP($E94,'Trimestrales MX'!$C:$FS,KX$1,FALSE)/3</f>
        <v>23878.001999999997</v>
      </c>
      <c r="KY94" s="3">
        <f>+VLOOKUP($E94,'Trimestrales MX'!$C:$FS,KY$1,FALSE)/3</f>
        <v>11228.469333333334</v>
      </c>
      <c r="KZ94" s="3">
        <f>+VLOOKUP($E94,'Trimestrales MX'!$C:$FS,KZ$1,FALSE)/3</f>
        <v>12649.532666666666</v>
      </c>
      <c r="LA94" s="3">
        <f>+VLOOKUP($E94,'Trimestrales MX'!$C:$FS,LA$1,FALSE)/3</f>
        <v>117650.98166666667</v>
      </c>
      <c r="LB94" s="3">
        <f>+VLOOKUP($E94,'Trimestrales MX'!$C:$FS,LB$1,FALSE)/3</f>
        <v>58323.502333333337</v>
      </c>
      <c r="LC94" s="3">
        <f>+VLOOKUP($E94,'Trimestrales MX'!$C:$FS,LC$1,FALSE)/3</f>
        <v>59327.479333333329</v>
      </c>
      <c r="LD94" s="3">
        <f>+VLOOKUP($E94,'Trimestrales MX'!$C:$FS,LD$1,FALSE)/3</f>
        <v>115843.00166666666</v>
      </c>
      <c r="LE94" s="3">
        <f>+VLOOKUP($E94,'Trimestrales MX'!$C:$FS,LE$1,FALSE)/3</f>
        <v>26531.894666666663</v>
      </c>
      <c r="LF94" s="3">
        <f>+VLOOKUP($E94,'Trimestrales MX'!$C:$FS,LF$1,FALSE)/3</f>
        <v>48317.874333333333</v>
      </c>
      <c r="LG94" s="3">
        <f>+VLOOKUP($E94,'Trimestrales MX'!$C:$FS,LG$1,FALSE)/3</f>
        <v>40993.23266666667</v>
      </c>
      <c r="LH94" s="3">
        <f>+VLOOKUP($E94,'Trimestrales MX'!$C:$FS,LH$1,FALSE)/3</f>
        <v>225607.821</v>
      </c>
      <c r="LI94" s="3">
        <v>102.84506284625699</v>
      </c>
      <c r="LJ94" s="3">
        <v>99.665030835837996</v>
      </c>
      <c r="LK94" s="3">
        <v>98.664069529998002</v>
      </c>
      <c r="LL94" s="3">
        <v>101.70051246805799</v>
      </c>
      <c r="LM94" s="3">
        <v>105.649526195805</v>
      </c>
      <c r="LN94" s="3">
        <v>116.640751686987</v>
      </c>
      <c r="LO94" s="3">
        <v>120.50930774771901</v>
      </c>
      <c r="LP94" s="3">
        <v>103.35773521093201</v>
      </c>
      <c r="LQ94" s="3">
        <v>101.17622440436</v>
      </c>
      <c r="LR94" s="3">
        <v>99.895328073284006</v>
      </c>
      <c r="LS94" s="3">
        <v>102.52779077093</v>
      </c>
      <c r="LT94" s="3">
        <v>105.92476368896899</v>
      </c>
      <c r="LU94" s="3">
        <v>103.74620642534499</v>
      </c>
      <c r="LV94" s="3">
        <v>97.388550364306994</v>
      </c>
      <c r="LW94" s="3">
        <v>110.048544259422</v>
      </c>
      <c r="LX94" s="3">
        <v>104.85742117722999</v>
      </c>
      <c r="LY94" s="3">
        <v>108.491737367079</v>
      </c>
      <c r="LZ94" s="3">
        <v>101.93102579387499</v>
      </c>
      <c r="MA94" s="3">
        <v>103.73996514461</v>
      </c>
      <c r="MB94" s="3">
        <v>97.899825383109999</v>
      </c>
      <c r="MC94" s="3">
        <v>104.153813525082</v>
      </c>
      <c r="MD94" s="3">
        <v>107.099218347864</v>
      </c>
      <c r="ME94" s="3">
        <v>94.854297602209996</v>
      </c>
      <c r="MF94" s="3">
        <v>98.491809524044996</v>
      </c>
      <c r="MG94" s="3">
        <v>102.26398156490799</v>
      </c>
      <c r="MH94" s="3">
        <v>105.064455609178</v>
      </c>
      <c r="MI94" s="3">
        <v>104.696453938312</v>
      </c>
      <c r="MJ94" s="3">
        <v>101.775900077747</v>
      </c>
      <c r="MK94" s="3">
        <v>102.65931248974999</v>
      </c>
      <c r="ML94" s="3">
        <v>113.734615309934</v>
      </c>
      <c r="MM94" s="3">
        <v>108.758699951426</v>
      </c>
      <c r="MN94" s="3">
        <v>111.76912461423299</v>
      </c>
      <c r="MO94" s="3">
        <v>91.463717078235007</v>
      </c>
      <c r="MP94" s="3">
        <v>104.302107543804</v>
      </c>
    </row>
    <row r="95" spans="1:354" x14ac:dyDescent="0.3">
      <c r="A95" s="7">
        <v>41883</v>
      </c>
      <c r="B95" s="19">
        <f t="shared" si="175"/>
        <v>2014</v>
      </c>
      <c r="C95" s="19">
        <f t="shared" si="176"/>
        <v>9</v>
      </c>
      <c r="D95" s="20">
        <f>+VLOOKUP(C95,'Trimestres-Meses'!A:B,2,FALSE)</f>
        <v>3</v>
      </c>
      <c r="E95" s="18" t="str">
        <f t="shared" si="177"/>
        <v>2014-3</v>
      </c>
      <c r="F95" s="25">
        <v>13.815376049681536</v>
      </c>
      <c r="G95" s="23">
        <v>9.1227952229299483</v>
      </c>
      <c r="H95" s="24">
        <v>4.6925808267515876</v>
      </c>
      <c r="I95" s="5">
        <v>155.06</v>
      </c>
      <c r="J95" s="5">
        <v>82.38</v>
      </c>
      <c r="K95" s="5">
        <v>85.07</v>
      </c>
      <c r="L95" s="5">
        <v>1990.43</v>
      </c>
      <c r="M95" s="5">
        <v>95.85</v>
      </c>
      <c r="N95" s="5">
        <v>3.92</v>
      </c>
      <c r="O95" s="5">
        <v>2294.59</v>
      </c>
      <c r="P95" s="5">
        <v>67.86</v>
      </c>
      <c r="Q95" s="5">
        <v>65.94</v>
      </c>
      <c r="R95" s="17">
        <v>8.9999999999999998E-4</v>
      </c>
      <c r="S95" s="17">
        <v>4.1100000000000005E-2</v>
      </c>
      <c r="T95" s="3">
        <v>4070.2947619047618</v>
      </c>
      <c r="U95" s="3">
        <v>1972.29</v>
      </c>
      <c r="V95" s="3">
        <v>1.2690840000000001</v>
      </c>
      <c r="W95" s="3">
        <f>+VLOOKUP(E95,'Trimestrales USA'!C:DY,2,FALSE)/3</f>
        <v>5914.4000000000005</v>
      </c>
      <c r="X95" s="3">
        <f>+VLOOKUP($E95,'Trimestrales USA'!$C:$DY,X$1,FALSE)/3</f>
        <v>3978.1</v>
      </c>
      <c r="Y95" s="3">
        <f>+VLOOKUP($E95,'Trimestrales USA'!$C:$DY,Y$1,FALSE)/3</f>
        <v>1299.3</v>
      </c>
      <c r="Z95" s="3">
        <f>+VLOOKUP($E95,'Trimestrales USA'!$C:$DY,Z$1,FALSE)/3</f>
        <v>418.5333333333333</v>
      </c>
      <c r="AA95" s="3">
        <f>+VLOOKUP($E95,'Trimestrales USA'!$C:$DY,AA$1,FALSE)/3</f>
        <v>880.76666666666677</v>
      </c>
      <c r="AB95" s="3">
        <f>+VLOOKUP($E95,'Trimestrales USA'!$C:$DY,AB$1,FALSE)/3</f>
        <v>2678.7999999999997</v>
      </c>
      <c r="AC95" s="3">
        <f>+VLOOKUP($E95,'Trimestrales USA'!$C:$DY,AC$1,FALSE)/3</f>
        <v>1035.8666666666666</v>
      </c>
      <c r="AD95" s="3">
        <f>+VLOOKUP($E95,'Trimestrales USA'!$C:$DY,AD$1,FALSE)/3</f>
        <v>1002.7333333333332</v>
      </c>
      <c r="AE95" s="3">
        <f>+VLOOKUP($E95,'Trimestrales USA'!$C:$DY,AE$1,FALSE)/3</f>
        <v>813.26666666666677</v>
      </c>
      <c r="AF95" s="3">
        <f>+VLOOKUP($E95,'Trimestrales USA'!$C:$DY,AF$1,FALSE)/3</f>
        <v>195.33333333333334</v>
      </c>
      <c r="AG95" s="3">
        <f>+VLOOKUP($E95,'Trimestrales USA'!$C:$DY,AG$1,FALSE)/3</f>
        <v>372.33333333333331</v>
      </c>
      <c r="AH95" s="3">
        <f>+VLOOKUP($E95,'Trimestrales USA'!$C:$DY,AH$1,FALSE)/3</f>
        <v>245.56666666666669</v>
      </c>
      <c r="AI95" s="3">
        <f>+VLOOKUP($E95,'Trimestrales USA'!$C:$DY,AI$1,FALSE)/3</f>
        <v>189.46666666666667</v>
      </c>
      <c r="AJ95" s="3">
        <f>+VLOOKUP($E95,'Trimestrales USA'!$C:$DY,AJ$1,FALSE)/3</f>
        <v>33.133333333333333</v>
      </c>
      <c r="AK95" s="3">
        <f>+VLOOKUP($E95,'Trimestrales USA'!$C:$DY,AK$1,FALSE)/3</f>
        <v>-163.5</v>
      </c>
      <c r="AL95" s="3">
        <f>+VLOOKUP($E95,'Trimestrales USA'!$C:$DY,AL$1,FALSE)/3</f>
        <v>799.36666666666667</v>
      </c>
      <c r="AM95" s="3">
        <f>+VLOOKUP($E95,'Trimestrales USA'!$C:$DY,AM$1,FALSE)/3</f>
        <v>545.26666666666665</v>
      </c>
      <c r="AN95" s="3">
        <f>+VLOOKUP($E95,'Trimestrales USA'!$C:$DY,AN$1,FALSE)/3</f>
        <v>254.1</v>
      </c>
      <c r="AO95" s="3">
        <f>+VLOOKUP($E95,'Trimestrales USA'!$C:$DY,AO$1,FALSE)/3</f>
        <v>962.83333333333337</v>
      </c>
      <c r="AP95" s="3">
        <f>+VLOOKUP($E95,'Trimestrales USA'!$C:$DY,AP$1,FALSE)/3</f>
        <v>797.56666666666661</v>
      </c>
      <c r="AQ95" s="3">
        <f>+VLOOKUP($E95,'Trimestrales USA'!$C:$DY,AQ$1,FALSE)/3</f>
        <v>165.26666666666668</v>
      </c>
      <c r="AR95" s="3">
        <f>+VLOOKUP($E95,'Trimestrales USA'!$C:$DY,AR$1,FALSE)/3</f>
        <v>1063.9333333333334</v>
      </c>
      <c r="AS95" s="3">
        <f>+VLOOKUP($E95,'Trimestrales USA'!$C:$DY,AS$1,FALSE)/3</f>
        <v>409.76666666666665</v>
      </c>
      <c r="AT95" s="3">
        <f>+VLOOKUP($E95,'Trimestrales USA'!$C:$DY,AT$1,FALSE)/3</f>
        <v>251.36666666666667</v>
      </c>
      <c r="AU95" s="3">
        <f>+VLOOKUP($E95,'Trimestrales USA'!$C:$DY,AU$1,FALSE)/3</f>
        <v>158.4</v>
      </c>
      <c r="AV95" s="3">
        <f>+VLOOKUP($E95,'Trimestrales USA'!$C:$DY,AV$1,FALSE)/3</f>
        <v>654.16666666666663</v>
      </c>
      <c r="AW95" s="3">
        <f>+VLOOKUP($E95,'Trimestrales USA'!$C:$DY,AW$1,FALSE)/3</f>
        <v>5154.8666666666668</v>
      </c>
      <c r="AX95" s="3">
        <f>+VLOOKUP($E95,'Trimestrales USA'!$C:$DY,AX$1,FALSE)/3</f>
        <v>64.86666666666666</v>
      </c>
      <c r="AY95" s="3">
        <f>+VLOOKUP($E95,'Trimestrales USA'!$C:$DY,AY$1,FALSE)/3</f>
        <v>53.766666666666673</v>
      </c>
      <c r="AZ95" s="3">
        <f>+VLOOKUP($E95,'Trimestrales USA'!$C:$DY,AZ$1,FALSE)/3</f>
        <v>11.1</v>
      </c>
      <c r="BA95" s="3">
        <f>+VLOOKUP($E95,'Trimestrales USA'!$C:$DY,BA$1,FALSE)/3</f>
        <v>144.06666666666666</v>
      </c>
      <c r="BB95" s="3">
        <f>+VLOOKUP($E95,'Trimestrales USA'!$C:$DY,BB$1,FALSE)/3</f>
        <v>96.7</v>
      </c>
      <c r="BC95" s="3">
        <f>+VLOOKUP($E95,'Trimestrales USA'!$C:$DY,BC$1,FALSE)/3</f>
        <v>19.833333333333332</v>
      </c>
      <c r="BD95" s="3">
        <f>+VLOOKUP($E95,'Trimestrales USA'!$C:$DY,BD$1,FALSE)/3</f>
        <v>27.533333333333331</v>
      </c>
      <c r="BE95" s="3">
        <f>+VLOOKUP($E95,'Trimestrales USA'!$C:$DY,BE$1,FALSE)/3</f>
        <v>99.366666666666674</v>
      </c>
      <c r="BF95" s="3">
        <f>+VLOOKUP($E95,'Trimestrales USA'!$C:$DY,BF$1,FALSE)/3</f>
        <v>214.93333333333331</v>
      </c>
      <c r="BG95" s="3">
        <f>+VLOOKUP($E95,'Trimestrales USA'!$C:$DY,BG$1,FALSE)/3</f>
        <v>696.43333333333339</v>
      </c>
      <c r="BH95" s="3">
        <f>+VLOOKUP($E95,'Trimestrales USA'!$C:$DY,BH$1,FALSE)/3</f>
        <v>385.43333333333334</v>
      </c>
      <c r="BI95" s="3">
        <f>+VLOOKUP($E95,'Trimestrales USA'!$C:$DY,BI$1,FALSE)/3</f>
        <v>10.333333333333334</v>
      </c>
      <c r="BJ95" s="3">
        <f>+VLOOKUP($E95,'Trimestrales USA'!$C:$DY,BJ$1,FALSE)/3</f>
        <v>16.833333333333332</v>
      </c>
      <c r="BK95" s="3">
        <f>+VLOOKUP($E95,'Trimestrales USA'!$C:$DY,BK$1,FALSE)/3</f>
        <v>22.033333333333331</v>
      </c>
      <c r="BL95" s="3">
        <f>+VLOOKUP($E95,'Trimestrales USA'!$C:$DY,BL$1,FALSE)/3</f>
        <v>48.666666666666664</v>
      </c>
      <c r="BM95" s="3">
        <f>+VLOOKUP($E95,'Trimestrales USA'!$C:$DY,BM$1,FALSE)/3</f>
        <v>54.933333333333337</v>
      </c>
      <c r="BN95" s="3">
        <f>+VLOOKUP($E95,'Trimestrales USA'!$C:$DY,BN$1,FALSE)/3</f>
        <v>85.233333333333334</v>
      </c>
      <c r="BO95" s="3">
        <f>+VLOOKUP($E95,'Trimestrales USA'!$C:$DY,BO$1,FALSE)/3</f>
        <v>18.166666666666668</v>
      </c>
      <c r="BP95" s="3">
        <f>+VLOOKUP($E95,'Trimestrales USA'!$C:$DY,BP$1,FALSE)/3</f>
        <v>45.5</v>
      </c>
      <c r="BQ95" s="3">
        <f>+VLOOKUP($E95,'Trimestrales USA'!$C:$DY,BQ$1,FALSE)/3</f>
        <v>47.4</v>
      </c>
      <c r="BR95" s="3">
        <f>+VLOOKUP($E95,'Trimestrales USA'!$C:$DY,BR$1,FALSE)/3</f>
        <v>8.7333333333333325</v>
      </c>
      <c r="BS95" s="3">
        <f>+VLOOKUP($E95,'Trimestrales USA'!$C:$DY,BS$1,FALSE)/3</f>
        <v>27.566666666666666</v>
      </c>
      <c r="BT95" s="3">
        <f>+VLOOKUP($E95,'Trimestrales USA'!$C:$DY,BT$1,FALSE)/3</f>
        <v>311</v>
      </c>
      <c r="BU95" s="3">
        <f>+VLOOKUP($E95,'Trimestrales USA'!$C:$DY,BU$1,FALSE)/3</f>
        <v>81.2</v>
      </c>
      <c r="BV95" s="3">
        <f>+VLOOKUP($E95,'Trimestrales USA'!$C:$DY,BV$1,FALSE)/3</f>
        <v>6</v>
      </c>
      <c r="BW95" s="3">
        <f>+VLOOKUP($E95,'Trimestrales USA'!$C:$DY,BW$1,FALSE)/3</f>
        <v>3.2666666666666671</v>
      </c>
      <c r="BX95" s="3">
        <f>+VLOOKUP($E95,'Trimestrales USA'!$C:$DY,BX$1,FALSE)/3</f>
        <v>19.099999999999998</v>
      </c>
      <c r="BY95" s="3">
        <f>+VLOOKUP($E95,'Trimestrales USA'!$C:$DY,BY$1,FALSE)/3</f>
        <v>13.166666666666666</v>
      </c>
      <c r="BZ95" s="3">
        <f>+VLOOKUP($E95,'Trimestrales USA'!$C:$DY,BZ$1,FALSE)/3</f>
        <v>54.5</v>
      </c>
      <c r="CA95" s="3">
        <f>+VLOOKUP($E95,'Trimestrales USA'!$C:$DY,CA$1,FALSE)/3</f>
        <v>111.16666666666667</v>
      </c>
      <c r="CB95" s="3">
        <f>+VLOOKUP($E95,'Trimestrales USA'!$C:$DY,CB$1,FALSE)/3</f>
        <v>22.599999999999998</v>
      </c>
      <c r="CC95" s="3">
        <f>+VLOOKUP($E95,'Trimestrales USA'!$C:$DY,CC$1,FALSE)/3</f>
        <v>370.13333333333338</v>
      </c>
      <c r="CD95" s="3">
        <f>+VLOOKUP($E95,'Trimestrales USA'!$C:$DY,CD$1,FALSE)/3</f>
        <v>327.83333333333331</v>
      </c>
      <c r="CE95" s="3">
        <f>+VLOOKUP($E95,'Trimestrales USA'!$C:$DY,CE$1,FALSE)/3</f>
        <v>61.133333333333333</v>
      </c>
      <c r="CF95" s="3">
        <f>+VLOOKUP($E95,'Trimestrales USA'!$C:$DY,CF$1,FALSE)/3</f>
        <v>46.466666666666669</v>
      </c>
      <c r="CG95" s="3">
        <f>+VLOOKUP($E95,'Trimestrales USA'!$C:$DY,CG$1,FALSE)/3</f>
        <v>46.666666666666664</v>
      </c>
      <c r="CH95" s="3">
        <f>+VLOOKUP($E95,'Trimestrales USA'!$C:$DY,CH$1,FALSE)/3</f>
        <v>173.6</v>
      </c>
      <c r="CI95" s="3">
        <f>+VLOOKUP($E95,'Trimestrales USA'!$C:$DY,CI$1,FALSE)/3</f>
        <v>177.5</v>
      </c>
      <c r="CJ95" s="3">
        <f>+VLOOKUP($E95,'Trimestrales USA'!$C:$DY,CJ$1,FALSE)/3</f>
        <v>35.166666666666664</v>
      </c>
      <c r="CK95" s="3">
        <f>+VLOOKUP($E95,'Trimestrales USA'!$C:$DY,CK$1,FALSE)/3</f>
        <v>15</v>
      </c>
      <c r="CL95" s="3">
        <f>+VLOOKUP($E95,'Trimestrales USA'!$C:$DY,CL$1,FALSE)/3</f>
        <v>5.2666666666666666</v>
      </c>
      <c r="CM95" s="3">
        <f>+VLOOKUP($E95,'Trimestrales USA'!$C:$DY,CM$1,FALSE)/3</f>
        <v>47.866666666666667</v>
      </c>
      <c r="CN95" s="3">
        <f>+VLOOKUP($E95,'Trimestrales USA'!$C:$DY,CN$1,FALSE)/3</f>
        <v>13.933333333333332</v>
      </c>
      <c r="CO95" s="3">
        <f>+VLOOKUP($E95,'Trimestrales USA'!$C:$DY,CO$1,FALSE)/3</f>
        <v>10.6</v>
      </c>
      <c r="CP95" s="3">
        <f>+VLOOKUP($E95,'Trimestrales USA'!$C:$DY,CP$1,FALSE)/3</f>
        <v>33.666666666666664</v>
      </c>
      <c r="CQ95" s="3">
        <f>+VLOOKUP($E95,'Trimestrales USA'!$C:$DY,CQ$1,FALSE)/3</f>
        <v>16.033333333333335</v>
      </c>
      <c r="CR95" s="3">
        <f>+VLOOKUP($E95,'Trimestrales USA'!$C:$DY,CR$1,FALSE)/3</f>
        <v>282.56666666666666</v>
      </c>
      <c r="CS95" s="3">
        <f>+VLOOKUP($E95,'Trimestrales USA'!$C:$DY,CS$1,FALSE)/3</f>
        <v>73.5</v>
      </c>
      <c r="CT95" s="3">
        <f>+VLOOKUP($E95,'Trimestrales USA'!$C:$DY,CT$1,FALSE)/3</f>
        <v>27.433333333333334</v>
      </c>
      <c r="CU95" s="3">
        <f>+VLOOKUP($E95,'Trimestrales USA'!$C:$DY,CU$1,FALSE)/3</f>
        <v>130.6</v>
      </c>
      <c r="CV95" s="3">
        <f>+VLOOKUP($E95,'Trimestrales USA'!$C:$DY,CV$1,FALSE)/3</f>
        <v>51</v>
      </c>
      <c r="CW95" s="3">
        <f>+VLOOKUP($E95,'Trimestrales USA'!$C:$DY,CW$1,FALSE)/3</f>
        <v>1198.7</v>
      </c>
      <c r="CX95" s="3">
        <f>+VLOOKUP($E95,'Trimestrales USA'!$C:$DY,CX$1,FALSE)/3</f>
        <v>437.43333333333334</v>
      </c>
      <c r="CY95" s="3">
        <f>+VLOOKUP($E95,'Trimestrales USA'!$C:$DY,CY$1,FALSE)/3</f>
        <v>189.43333333333331</v>
      </c>
      <c r="CZ95" s="3">
        <f>+VLOOKUP($E95,'Trimestrales USA'!$C:$DY,CZ$1,FALSE)/3</f>
        <v>72.833333333333329</v>
      </c>
      <c r="DA95" s="3">
        <f>+VLOOKUP($E95,'Trimestrales USA'!$C:$DY,DA$1,FALSE)/3</f>
        <v>167.83333333333334</v>
      </c>
      <c r="DB95" s="3">
        <f>+VLOOKUP($E95,'Trimestrales USA'!$C:$DY,DB$1,FALSE)/3</f>
        <v>7.3666666666666671</v>
      </c>
      <c r="DC95" s="3">
        <f>+VLOOKUP($E95,'Trimestrales USA'!$C:$DY,DC$1,FALSE)/3</f>
        <v>761.23333333333323</v>
      </c>
      <c r="DD95" s="3">
        <f>+VLOOKUP($E95,'Trimestrales USA'!$C:$DY,DD$1,FALSE)/3</f>
        <v>695.86666666666667</v>
      </c>
      <c r="DE95" s="3">
        <f>+VLOOKUP($E95,'Trimestrales USA'!$C:$DY,DE$1,FALSE)/3</f>
        <v>547.13333333333333</v>
      </c>
      <c r="DF95" s="3">
        <f>+VLOOKUP($E95,'Trimestrales USA'!$C:$DY,DF$1,FALSE)/3</f>
        <v>148.73333333333332</v>
      </c>
      <c r="DG95" s="3">
        <f>+VLOOKUP($E95,'Trimestrales USA'!$C:$DY,DG$1,FALSE)/3</f>
        <v>65.36666666666666</v>
      </c>
      <c r="DH95" s="3">
        <f>+VLOOKUP($E95,'Trimestrales USA'!$C:$DY,DH$1,FALSE)/3</f>
        <v>715.23333333333323</v>
      </c>
      <c r="DI95" s="3">
        <f>+VLOOKUP($E95,'Trimestrales USA'!$C:$DY,DI$1,FALSE)/3</f>
        <v>430.33333333333331</v>
      </c>
      <c r="DJ95" s="3">
        <f>+VLOOKUP($E95,'Trimestrales USA'!$C:$DY,DJ$1,FALSE)/3</f>
        <v>77.466666666666669</v>
      </c>
      <c r="DK95" s="3">
        <f>+VLOOKUP($E95,'Trimestrales USA'!$C:$DY,DK$1,FALSE)/3</f>
        <v>89.766666666666666</v>
      </c>
      <c r="DL95" s="3">
        <f>+VLOOKUP($E95,'Trimestrales USA'!$C:$DY,DL$1,FALSE)/3</f>
        <v>263.06666666666666</v>
      </c>
      <c r="DM95" s="3">
        <f>+VLOOKUP($E95,'Trimestrales USA'!$C:$DY,DM$1,FALSE)/3</f>
        <v>110.3</v>
      </c>
      <c r="DN95" s="3">
        <f>+VLOOKUP($E95,'Trimestrales USA'!$C:$DY,DN$1,FALSE)/3</f>
        <v>174.63333333333333</v>
      </c>
      <c r="DO95" s="3">
        <f>+VLOOKUP($E95,'Trimestrales USA'!$C:$DY,DO$1,FALSE)/3</f>
        <v>158.9</v>
      </c>
      <c r="DP95" s="3">
        <f>+VLOOKUP($E95,'Trimestrales USA'!$C:$DY,DP$1,FALSE)/3</f>
        <v>15.700000000000001</v>
      </c>
      <c r="DQ95" s="3">
        <f>+VLOOKUP($E95,'Trimestrales USA'!$C:$DY,DQ$1,FALSE)/3</f>
        <v>501.86666666666662</v>
      </c>
      <c r="DR95" s="3">
        <f>+VLOOKUP($E95,'Trimestrales USA'!$C:$DY,DR$1,FALSE)/3</f>
        <v>76.066666666666663</v>
      </c>
      <c r="DS95" s="3">
        <f>+VLOOKUP($E95,'Trimestrales USA'!$C:$DY,DS$1,FALSE)/3</f>
        <v>425.8</v>
      </c>
      <c r="DT95" s="3">
        <f>+VLOOKUP($E95,'Trimestrales USA'!$C:$DY,DT$1,FALSE)/3</f>
        <v>206.06666666666669</v>
      </c>
      <c r="DU95" s="3">
        <f>+VLOOKUP($E95,'Trimestrales USA'!$C:$DY,DU$1,FALSE)/3</f>
        <v>139.73333333333332</v>
      </c>
      <c r="DV95" s="3">
        <f>+VLOOKUP($E95,'Trimestrales USA'!$C:$DY,DV$1,FALSE)/3</f>
        <v>44.366666666666667</v>
      </c>
      <c r="DW95" s="3">
        <f>+VLOOKUP($E95,'Trimestrales USA'!$C:$DY,DW$1,FALSE)/3</f>
        <v>35.633333333333333</v>
      </c>
      <c r="DX95" s="3">
        <f>+VLOOKUP($E95,'Trimestrales USA'!$C:$DY,DX$1,FALSE)/3</f>
        <v>233.86666666666667</v>
      </c>
      <c r="DY95" s="3">
        <f>+VLOOKUP($E95,'Trimestrales USA'!$C:$DY,DY$1,FALSE)/3</f>
        <v>63.866666666666667</v>
      </c>
      <c r="DZ95" s="3">
        <f>+VLOOKUP($E95,'Trimestrales USA'!$C:$DY,DZ$1,FALSE)/3</f>
        <v>37.866666666666667</v>
      </c>
      <c r="EA95" s="3">
        <f>+VLOOKUP($E95,'Trimestrales USA'!$C:$DY,EA$1,FALSE)/3</f>
        <v>25.966666666666669</v>
      </c>
      <c r="EB95" s="3">
        <f>+VLOOKUP($E95,'Trimestrales USA'!$C:$DY,EB$1,FALSE)/3</f>
        <v>170</v>
      </c>
      <c r="EC95" s="3">
        <f>+VLOOKUP($E95,'Trimestrales USA'!$C:$DY,EC$1,FALSE)/3</f>
        <v>48.300000000000004</v>
      </c>
      <c r="ED95" s="3">
        <f>+VLOOKUP($E95,'Trimestrales USA'!$C:$DY,ED$1,FALSE)/3</f>
        <v>121.73333333333333</v>
      </c>
      <c r="EE95" s="3">
        <f>+VLOOKUP($E95,'Trimestrales USA'!$C:$DY,EE$1,FALSE)/3</f>
        <v>127.5</v>
      </c>
      <c r="EF95" s="3">
        <f>+VLOOKUP($E95,'Trimestrales USA'!$C:$DY,EF$1,FALSE)/3</f>
        <v>759.5333333333333</v>
      </c>
      <c r="EG95" s="3">
        <f>+VLOOKUP($E95,'Trimestrales USA'!$C:$DY,EG$1,FALSE)/3</f>
        <v>239.16666666666666</v>
      </c>
      <c r="EH95" s="3">
        <f>+VLOOKUP($E95,'Trimestrales USA'!$C:$DY,EH$1,FALSE)/3</f>
        <v>222.66666666666666</v>
      </c>
      <c r="EI95" s="3">
        <f>+VLOOKUP($E95,'Trimestrales USA'!$C:$DY,EI$1,FALSE)/3</f>
        <v>133.26666666666668</v>
      </c>
      <c r="EJ95" s="3">
        <f>+VLOOKUP($E95,'Trimestrales USA'!$C:$DY,EJ$1,FALSE)/3</f>
        <v>89.399999999999991</v>
      </c>
      <c r="EK95" s="3">
        <f>+VLOOKUP($E95,'Trimestrales USA'!$C:$DY,EK$1,FALSE)/3</f>
        <v>16.5</v>
      </c>
      <c r="EL95" s="3">
        <f>+VLOOKUP($E95,'Trimestrales USA'!$C:$DY,EL$1,FALSE)/3</f>
        <v>520.36666666666667</v>
      </c>
      <c r="EM95" s="3">
        <f>+VLOOKUP($E95,'Trimestrales USA'!$C:$DY,EM$1,FALSE)/3</f>
        <v>475.26666666666665</v>
      </c>
      <c r="EN95" s="3">
        <f>+VLOOKUP($E95,'Trimestrales USA'!$C:$DY,EN$1,FALSE)/3</f>
        <v>45.1</v>
      </c>
      <c r="EO95" s="3">
        <f>+VLOOKUP($E95,'Trimestrales USA'!$C:$DY,EO$1,FALSE)/3</f>
        <v>0</v>
      </c>
      <c r="EP95" s="3">
        <f>+VLOOKUP($E95,'Trimestrales USA'!$C:$DY,EP$1,FALSE)/3</f>
        <v>1120.3</v>
      </c>
      <c r="EQ95" s="3">
        <f>+VLOOKUP($E95,'Trimestrales USA'!$C:$DY,EQ$1,FALSE)/3</f>
        <v>4034.5666666666671</v>
      </c>
      <c r="ER95" s="3">
        <f>+VLOOKUP($E95,'Trimestrales USA'!$C:$DY,ER$1,FALSE)/3</f>
        <v>0</v>
      </c>
      <c r="ES95" s="3">
        <f>+VLOOKUP($E95,'Trimestrales MX'!$C:$FS,ES$1,FALSE)/3</f>
        <v>5549965.0913333334</v>
      </c>
      <c r="ET95" s="3">
        <f>+VLOOKUP($E95,'Trimestrales MX'!$C:$FS,ET$1,FALSE)/3</f>
        <v>225476.47366666666</v>
      </c>
      <c r="EU95" s="3">
        <f>+VLOOKUP($E95,'Trimestrales MX'!$C:$FS,EU$1,FALSE)/3</f>
        <v>5324488.617333333</v>
      </c>
      <c r="EV95" s="3">
        <f>+VLOOKUP($E95,'Trimestrales MX'!$C:$FS,EV$1,FALSE)/3</f>
        <v>151093.21533333333</v>
      </c>
      <c r="EW95" s="3">
        <f>+VLOOKUP($E95,'Trimestrales MX'!$C:$FS,EW$1,FALSE)/3</f>
        <v>151093.21533333333</v>
      </c>
      <c r="EX95" s="3">
        <f>+VLOOKUP($E95,'Trimestrales MX'!$C:$FS,EX$1,FALSE)/3</f>
        <v>83160.217000000004</v>
      </c>
      <c r="EY95" s="3">
        <f>+VLOOKUP($E95,'Trimestrales MX'!$C:$FS,EY$1,FALSE)/3</f>
        <v>57617.371333333336</v>
      </c>
      <c r="EZ95" s="3">
        <f>+VLOOKUP($E95,'Trimestrales MX'!$C:$FS,EZ$1,FALSE)/3</f>
        <v>5559.143</v>
      </c>
      <c r="FA95" s="3">
        <f>+VLOOKUP($E95,'Trimestrales MX'!$C:$FS,FA$1,FALSE)/3</f>
        <v>4360.6886666666669</v>
      </c>
      <c r="FB95" s="3">
        <f>+VLOOKUP($E95,'Trimestrales MX'!$C:$FS,FB$1,FALSE)/3</f>
        <v>395.79566666666665</v>
      </c>
      <c r="FC95" s="3">
        <f>+VLOOKUP($E95,'Trimestrales MX'!$C:$FS,FC$1,FALSE)/3</f>
        <v>1775090.6273333335</v>
      </c>
      <c r="FD95" s="3">
        <f>+VLOOKUP($E95,'Trimestrales MX'!$C:$FS,FD$1,FALSE)/3</f>
        <v>374643.04366666666</v>
      </c>
      <c r="FE95" s="3">
        <f>+VLOOKUP($E95,'Trimestrales MX'!$C:$FS,FE$1,FALSE)/3</f>
        <v>288254.48133333336</v>
      </c>
      <c r="FF95" s="3">
        <f>+VLOOKUP($E95,'Trimestrales MX'!$C:$FS,FF$1,FALSE)/3</f>
        <v>56556.842333333334</v>
      </c>
      <c r="FG95" s="3">
        <f>+VLOOKUP($E95,'Trimestrales MX'!$C:$FS,FG$1,FALSE)/3</f>
        <v>29831.720333333331</v>
      </c>
      <c r="FH95" s="3">
        <f>+VLOOKUP($E95,'Trimestrales MX'!$C:$FS,FH$1,FALSE)/3</f>
        <v>93555.949000000008</v>
      </c>
      <c r="FI95" s="3">
        <f>+VLOOKUP($E95,'Trimestrales MX'!$C:$FS,FI$1,FALSE)/3</f>
        <v>74694.473333333342</v>
      </c>
      <c r="FJ95" s="3">
        <f>+VLOOKUP($E95,'Trimestrales MX'!$C:$FS,FJ$1,FALSE)/3</f>
        <v>18861.475666666669</v>
      </c>
      <c r="FK95" s="3">
        <f>+VLOOKUP($E95,'Trimestrales MX'!$C:$FS,FK$1,FALSE)/3</f>
        <v>410843.57566666667</v>
      </c>
      <c r="FL95" s="3">
        <f>+VLOOKUP($E95,'Trimestrales MX'!$C:$FS,FL$1,FALSE)/3</f>
        <v>266820.6326666667</v>
      </c>
      <c r="FM95" s="3">
        <f>+VLOOKUP($E95,'Trimestrales MX'!$C:$FS,FM$1,FALSE)/3</f>
        <v>96641.48533333333</v>
      </c>
      <c r="FN95" s="3">
        <f>+VLOOKUP($E95,'Trimestrales MX'!$C:$FS,FN$1,FALSE)/3</f>
        <v>47381.457666666662</v>
      </c>
      <c r="FO95" s="3">
        <f>+VLOOKUP($E95,'Trimestrales MX'!$C:$FS,FO$1,FALSE)/3</f>
        <v>896048.05900000001</v>
      </c>
      <c r="FP95" s="3">
        <f>+VLOOKUP($E95,'Trimestrales MX'!$C:$FS,FP$1,FALSE)/3</f>
        <v>194539.003</v>
      </c>
      <c r="FQ95" s="3">
        <f>+VLOOKUP($E95,'Trimestrales MX'!$C:$FS,FQ$1,FALSE)/3</f>
        <v>6271.7059999999992</v>
      </c>
      <c r="FR95" s="3">
        <f>+VLOOKUP($E95,'Trimestrales MX'!$C:$FS,FR$1,FALSE)/3</f>
        <v>16810.705666666665</v>
      </c>
      <c r="FS95" s="3">
        <f>+VLOOKUP($E95,'Trimestrales MX'!$C:$FS,FS$1,FALSE)/3</f>
        <v>6603.2640000000001</v>
      </c>
      <c r="FT95" s="3">
        <f>+VLOOKUP($E95,'Trimestrales MX'!$C:$FS,FT$1,FALSE)/3</f>
        <v>6548.0846666666666</v>
      </c>
      <c r="FU95" s="3">
        <f>+VLOOKUP($E95,'Trimestrales MX'!$C:$FS,FU$1,FALSE)/3</f>
        <v>21183.229666666666</v>
      </c>
      <c r="FV95" s="3">
        <f>+VLOOKUP($E95,'Trimestrales MX'!$C:$FS,FV$1,FALSE)/3</f>
        <v>45469.443999999996</v>
      </c>
      <c r="FW95" s="3">
        <f>+VLOOKUP($E95,'Trimestrales MX'!$C:$FS,FW$1,FALSE)/3</f>
        <v>940.87633333333326</v>
      </c>
      <c r="FX95" s="3">
        <f>+VLOOKUP($E95,'Trimestrales MX'!$C:$FS,FX$1,FALSE)/3</f>
        <v>62291.508666666668</v>
      </c>
      <c r="FY95" s="3">
        <f>+VLOOKUP($E95,'Trimestrales MX'!$C:$FS,FY$1,FALSE)/3</f>
        <v>28420.184333333335</v>
      </c>
      <c r="FZ95" s="3">
        <f>+VLOOKUP($E95,'Trimestrales MX'!$C:$FS,FZ$1,FALSE)/3</f>
        <v>49046.019</v>
      </c>
      <c r="GA95" s="3">
        <f>+VLOOKUP($E95,'Trimestrales MX'!$C:$FS,GA$1,FALSE)/3</f>
        <v>41659.388333333329</v>
      </c>
      <c r="GB95" s="3">
        <f>+VLOOKUP($E95,'Trimestrales MX'!$C:$FS,GB$1,FALSE)/3</f>
        <v>7386.6306666666669</v>
      </c>
      <c r="GC95" s="3">
        <f>+VLOOKUP($E95,'Trimestrales MX'!$C:$FS,GC$1,FALSE)/3</f>
        <v>8796.5836666666673</v>
      </c>
      <c r="GD95" s="3">
        <f>+VLOOKUP($E95,'Trimestrales MX'!$C:$FS,GD$1,FALSE)/3</f>
        <v>1730.7163333333335</v>
      </c>
      <c r="GE95" s="3">
        <f>+VLOOKUP($E95,'Trimestrales MX'!$C:$FS,GE$1,FALSE)/3</f>
        <v>6095.7253333333329</v>
      </c>
      <c r="GF95" s="3">
        <f>+VLOOKUP($E95,'Trimestrales MX'!$C:$FS,GF$1,FALSE)/3</f>
        <v>970.14199999999994</v>
      </c>
      <c r="GG95" s="3">
        <f>+VLOOKUP($E95,'Trimestrales MX'!$C:$FS,GG$1,FALSE)/3</f>
        <v>4536.8936666666668</v>
      </c>
      <c r="GH95" s="3">
        <f>+VLOOKUP($E95,'Trimestrales MX'!$C:$FS,GH$1,FALSE)/3</f>
        <v>1399.9979999999998</v>
      </c>
      <c r="GI95" s="3">
        <f>+VLOOKUP($E95,'Trimestrales MX'!$C:$FS,GI$1,FALSE)/3</f>
        <v>3136.8953333333334</v>
      </c>
      <c r="GJ95" s="3">
        <f>+VLOOKUP($E95,'Trimestrales MX'!$C:$FS,GJ$1,FALSE)/3</f>
        <v>19766.513666666666</v>
      </c>
      <c r="GK95" s="3">
        <f>+VLOOKUP($E95,'Trimestrales MX'!$C:$FS,GK$1,FALSE)/3</f>
        <v>1924.6766666666665</v>
      </c>
      <c r="GL95" s="3">
        <f>+VLOOKUP($E95,'Trimestrales MX'!$C:$FS,GL$1,FALSE)/3</f>
        <v>17012.646333333334</v>
      </c>
      <c r="GM95" s="3">
        <f>+VLOOKUP($E95,'Trimestrales MX'!$C:$FS,GM$1,FALSE)/3</f>
        <v>829.19099999999992</v>
      </c>
      <c r="GN95" s="3">
        <f>+VLOOKUP($E95,'Trimestrales MX'!$C:$FS,GN$1,FALSE)/3</f>
        <v>8180.8593333333338</v>
      </c>
      <c r="GO95" s="3">
        <f>+VLOOKUP($E95,'Trimestrales MX'!$C:$FS,GO$1,FALSE)/3</f>
        <v>1417.4296666666667</v>
      </c>
      <c r="GP95" s="3">
        <f>+VLOOKUP($E95,'Trimestrales MX'!$C:$FS,GP$1,FALSE)/3</f>
        <v>5898.6243333333332</v>
      </c>
      <c r="GQ95" s="3">
        <f>+VLOOKUP($E95,'Trimestrales MX'!$C:$FS,GQ$1,FALSE)/3</f>
        <v>864.80533333333335</v>
      </c>
      <c r="GR95" s="3">
        <f>+VLOOKUP($E95,'Trimestrales MX'!$C:$FS,GR$1,FALSE)/3</f>
        <v>7851.2376666666669</v>
      </c>
      <c r="GS95" s="3">
        <f>+VLOOKUP($E95,'Trimestrales MX'!$C:$FS,GS$1,FALSE)/3</f>
        <v>4532.7516666666661</v>
      </c>
      <c r="GT95" s="3">
        <f>+VLOOKUP($E95,'Trimestrales MX'!$C:$FS,GT$1,FALSE)/3</f>
        <v>244.56066666666666</v>
      </c>
      <c r="GU95" s="3">
        <f>+VLOOKUP($E95,'Trimestrales MX'!$C:$FS,GU$1,FALSE)/3</f>
        <v>3073.9256666666665</v>
      </c>
      <c r="GV95" s="3">
        <f>+VLOOKUP($E95,'Trimestrales MX'!$C:$FS,GV$1,FALSE)/3</f>
        <v>15746.754999999999</v>
      </c>
      <c r="GW95" s="3">
        <f>+VLOOKUP($E95,'Trimestrales MX'!$C:$FS,GW$1,FALSE)/3</f>
        <v>5242.7330000000002</v>
      </c>
      <c r="GX95" s="3">
        <f>+VLOOKUP($E95,'Trimestrales MX'!$C:$FS,GX$1,FALSE)/3</f>
        <v>10504.021999999999</v>
      </c>
      <c r="GY95" s="3">
        <f>+VLOOKUP($E95,'Trimestrales MX'!$C:$FS,GY$1,FALSE)/3</f>
        <v>6333.9763333333331</v>
      </c>
      <c r="GZ95" s="3">
        <f>+VLOOKUP($E95,'Trimestrales MX'!$C:$FS,GZ$1,FALSE)/3</f>
        <v>25042.614333333331</v>
      </c>
      <c r="HA95" s="3">
        <f>+VLOOKUP($E95,'Trimestrales MX'!$C:$FS,HA$1,FALSE)/3</f>
        <v>89426.664999999994</v>
      </c>
      <c r="HB95" s="3">
        <f>+VLOOKUP($E95,'Trimestrales MX'!$C:$FS,HB$1,FALSE)/3</f>
        <v>43545.152333333332</v>
      </c>
      <c r="HC95" s="3">
        <f>+VLOOKUP($E95,'Trimestrales MX'!$C:$FS,HC$1,FALSE)/3</f>
        <v>7288.0423333333338</v>
      </c>
      <c r="HD95" s="3">
        <f>+VLOOKUP($E95,'Trimestrales MX'!$C:$FS,HD$1,FALSE)/3</f>
        <v>2755.9386666666669</v>
      </c>
      <c r="HE95" s="3">
        <f>+VLOOKUP($E95,'Trimestrales MX'!$C:$FS,HE$1,FALSE)/3</f>
        <v>13851.192333333332</v>
      </c>
      <c r="HF95" s="3">
        <f>+VLOOKUP($E95,'Trimestrales MX'!$C:$FS,HF$1,FALSE)/3</f>
        <v>3954.8820000000001</v>
      </c>
      <c r="HG95" s="3">
        <f>+VLOOKUP($E95,'Trimestrales MX'!$C:$FS,HG$1,FALSE)/3</f>
        <v>13188.731333333335</v>
      </c>
      <c r="HH95" s="3">
        <f>+VLOOKUP($E95,'Trimestrales MX'!$C:$FS,HH$1,FALSE)/3</f>
        <v>4842.7259999999997</v>
      </c>
      <c r="HI95" s="3">
        <f>+VLOOKUP($E95,'Trimestrales MX'!$C:$FS,HI$1,FALSE)/3</f>
        <v>24323.470333333331</v>
      </c>
      <c r="HJ95" s="3">
        <f>+VLOOKUP($E95,'Trimestrales MX'!$C:$FS,HJ$1,FALSE)/3</f>
        <v>18678.295999999998</v>
      </c>
      <c r="HK95" s="3">
        <f>+VLOOKUP($E95,'Trimestrales MX'!$C:$FS,HK$1,FALSE)/3</f>
        <v>5645.174</v>
      </c>
      <c r="HL95" s="3">
        <f>+VLOOKUP($E95,'Trimestrales MX'!$C:$FS,HL$1,FALSE)/3</f>
        <v>22993.807333333334</v>
      </c>
      <c r="HM95" s="3">
        <f>+VLOOKUP($E95,'Trimestrales MX'!$C:$FS,HM$1,FALSE)/3</f>
        <v>4554.1493333333337</v>
      </c>
      <c r="HN95" s="3">
        <f>+VLOOKUP($E95,'Trimestrales MX'!$C:$FS,HN$1,FALSE)/3</f>
        <v>6958.8046666666669</v>
      </c>
      <c r="HO95" s="3">
        <f>+VLOOKUP($E95,'Trimestrales MX'!$C:$FS,HO$1,FALSE)/3</f>
        <v>7638.1043333333328</v>
      </c>
      <c r="HP95" s="3">
        <f>+VLOOKUP($E95,'Trimestrales MX'!$C:$FS,HP$1,FALSE)/3</f>
        <v>1884.2079999999999</v>
      </c>
      <c r="HQ95" s="3">
        <f>+VLOOKUP($E95,'Trimestrales MX'!$C:$FS,HQ$1,FALSE)/3</f>
        <v>1958.5413333333333</v>
      </c>
      <c r="HR95" s="3">
        <f>+VLOOKUP($E95,'Trimestrales MX'!$C:$FS,HR$1,FALSE)/3</f>
        <v>62702.112333333331</v>
      </c>
      <c r="HS95" s="3">
        <f>+VLOOKUP($E95,'Trimestrales MX'!$C:$FS,HS$1,FALSE)/3</f>
        <v>24642.803666666663</v>
      </c>
      <c r="HT95" s="3">
        <f>+VLOOKUP($E95,'Trimestrales MX'!$C:$FS,HT$1,FALSE)/3</f>
        <v>10613.225666666667</v>
      </c>
      <c r="HU95" s="3">
        <f>+VLOOKUP($E95,'Trimestrales MX'!$C:$FS,HU$1,FALSE)/3</f>
        <v>2838.5866666666666</v>
      </c>
      <c r="HV95" s="3">
        <f>+VLOOKUP($E95,'Trimestrales MX'!$C:$FS,HV$1,FALSE)/3</f>
        <v>22385.524666666664</v>
      </c>
      <c r="HW95" s="3">
        <f>+VLOOKUP($E95,'Trimestrales MX'!$C:$FS,HW$1,FALSE)/3</f>
        <v>2221.9713333333334</v>
      </c>
      <c r="HX95" s="3">
        <f>+VLOOKUP($E95,'Trimestrales MX'!$C:$FS,HX$1,FALSE)/3</f>
        <v>31933.442666666666</v>
      </c>
      <c r="HY95" s="3">
        <f>+VLOOKUP($E95,'Trimestrales MX'!$C:$FS,HY$1,FALSE)/3</f>
        <v>1523.4806666666666</v>
      </c>
      <c r="HZ95" s="3">
        <f>+VLOOKUP($E95,'Trimestrales MX'!$C:$FS,HZ$1,FALSE)/3</f>
        <v>2560.4236666666666</v>
      </c>
      <c r="IA95" s="3">
        <f>+VLOOKUP($E95,'Trimestrales MX'!$C:$FS,IA$1,FALSE)/3</f>
        <v>8411.4933333333338</v>
      </c>
      <c r="IB95" s="3">
        <f>+VLOOKUP($E95,'Trimestrales MX'!$C:$FS,IB$1,FALSE)/3</f>
        <v>2815.1623333333332</v>
      </c>
      <c r="IC95" s="3">
        <f>+VLOOKUP($E95,'Trimestrales MX'!$C:$FS,IC$1,FALSE)/3</f>
        <v>1316.481</v>
      </c>
      <c r="ID95" s="3">
        <f>+VLOOKUP($E95,'Trimestrales MX'!$C:$FS,ID$1,FALSE)/3</f>
        <v>2607.5729999999999</v>
      </c>
      <c r="IE95" s="3">
        <f>+VLOOKUP($E95,'Trimestrales MX'!$C:$FS,IE$1,FALSE)/3</f>
        <v>3338.9339999999997</v>
      </c>
      <c r="IF95" s="3">
        <f>+VLOOKUP($E95,'Trimestrales MX'!$C:$FS,IF$1,FALSE)/3</f>
        <v>3474.4719999999998</v>
      </c>
      <c r="IG95" s="3">
        <f>+VLOOKUP($E95,'Trimestrales MX'!$C:$FS,IG$1,FALSE)/3</f>
        <v>5885.4229999999998</v>
      </c>
      <c r="IH95" s="3">
        <f>+VLOOKUP($E95,'Trimestrales MX'!$C:$FS,IH$1,FALSE)/3</f>
        <v>36495.131000000001</v>
      </c>
      <c r="II95" s="3">
        <f>+VLOOKUP($E95,'Trimestrales MX'!$C:$FS,II$1,FALSE)/3</f>
        <v>4414.5813333333335</v>
      </c>
      <c r="IJ95" s="3">
        <f>+VLOOKUP($E95,'Trimestrales MX'!$C:$FS,IJ$1,FALSE)/3</f>
        <v>2441.7180000000003</v>
      </c>
      <c r="IK95" s="3">
        <f>+VLOOKUP($E95,'Trimestrales MX'!$C:$FS,IK$1,FALSE)/3</f>
        <v>370.32333333333332</v>
      </c>
      <c r="IL95" s="3">
        <f>+VLOOKUP($E95,'Trimestrales MX'!$C:$FS,IL$1,FALSE)/3</f>
        <v>6743.8286666666672</v>
      </c>
      <c r="IM95" s="3">
        <f>+VLOOKUP($E95,'Trimestrales MX'!$C:$FS,IM$1,FALSE)/3</f>
        <v>787.7399999999999</v>
      </c>
      <c r="IN95" s="3">
        <f>+VLOOKUP($E95,'Trimestrales MX'!$C:$FS,IN$1,FALSE)/3</f>
        <v>13390.619666666666</v>
      </c>
      <c r="IO95" s="3">
        <f>+VLOOKUP($E95,'Trimestrales MX'!$C:$FS,IO$1,FALSE)/3</f>
        <v>8346.32</v>
      </c>
      <c r="IP95" s="3">
        <f>+VLOOKUP($E95,'Trimestrales MX'!$C:$FS,IP$1,FALSE)/3</f>
        <v>69792.084333333332</v>
      </c>
      <c r="IQ95" s="3">
        <f>+VLOOKUP($E95,'Trimestrales MX'!$C:$FS,IQ$1,FALSE)/3</f>
        <v>29295.594000000001</v>
      </c>
      <c r="IR95" s="3">
        <f>+VLOOKUP($E95,'Trimestrales MX'!$C:$FS,IR$1,FALSE)/3</f>
        <v>7480.2076666666662</v>
      </c>
      <c r="IS95" s="3">
        <f>+VLOOKUP($E95,'Trimestrales MX'!$C:$FS,IS$1,FALSE)/3</f>
        <v>11833.993666666667</v>
      </c>
      <c r="IT95" s="3">
        <f>+VLOOKUP($E95,'Trimestrales MX'!$C:$FS,IT$1,FALSE)/3</f>
        <v>15873.307666666668</v>
      </c>
      <c r="IU95" s="3">
        <f>+VLOOKUP($E95,'Trimestrales MX'!$C:$FS,IU$1,FALSE)/3</f>
        <v>4620.4216666666662</v>
      </c>
      <c r="IV95" s="3">
        <f>+VLOOKUP($E95,'Trimestrales MX'!$C:$FS,IV$1,FALSE)/3</f>
        <v>688.55966666666666</v>
      </c>
      <c r="IW95" s="3">
        <f>+VLOOKUP($E95,'Trimestrales MX'!$C:$FS,IW$1,FALSE)/3</f>
        <v>27584.096333333335</v>
      </c>
      <c r="IX95" s="3">
        <f>+VLOOKUP($E95,'Trimestrales MX'!$C:$FS,IX$1,FALSE)/3</f>
        <v>2428.3119999999999</v>
      </c>
      <c r="IY95" s="3">
        <f>+VLOOKUP($E95,'Trimestrales MX'!$C:$FS,IY$1,FALSE)/3</f>
        <v>4145.4323333333332</v>
      </c>
      <c r="IZ95" s="3">
        <f>+VLOOKUP($E95,'Trimestrales MX'!$C:$FS,IZ$1,FALSE)/3</f>
        <v>10678.563</v>
      </c>
      <c r="JA95" s="3">
        <f>+VLOOKUP($E95,'Trimestrales MX'!$C:$FS,JA$1,FALSE)/3</f>
        <v>10331.788666666667</v>
      </c>
      <c r="JB95" s="3">
        <f>+VLOOKUP($E95,'Trimestrales MX'!$C:$FS,JB$1,FALSE)/3</f>
        <v>162455.62533333333</v>
      </c>
      <c r="JC95" s="3">
        <f>+VLOOKUP($E95,'Trimestrales MX'!$C:$FS,JC$1,FALSE)/3</f>
        <v>80054.526333333328</v>
      </c>
      <c r="JD95" s="3">
        <f>+VLOOKUP($E95,'Trimestrales MX'!$C:$FS,JD$1,FALSE)/3</f>
        <v>3015.7330000000002</v>
      </c>
      <c r="JE95" s="3">
        <f>+VLOOKUP($E95,'Trimestrales MX'!$C:$FS,JE$1,FALSE)/3</f>
        <v>66057.594666666671</v>
      </c>
      <c r="JF95" s="3">
        <f>+VLOOKUP($E95,'Trimestrales MX'!$C:$FS,JF$1,FALSE)/3</f>
        <v>5726.7520000000004</v>
      </c>
      <c r="JG95" s="3">
        <f>+VLOOKUP($E95,'Trimestrales MX'!$C:$FS,JG$1,FALSE)/3</f>
        <v>4160.2849999999999</v>
      </c>
      <c r="JH95" s="3">
        <f>+VLOOKUP($E95,'Trimestrales MX'!$C:$FS,JH$1,FALSE)/3</f>
        <v>338.49866666666668</v>
      </c>
      <c r="JI95" s="3">
        <f>+VLOOKUP($E95,'Trimestrales MX'!$C:$FS,JI$1,FALSE)/3</f>
        <v>3102.2356666666669</v>
      </c>
      <c r="JJ95" s="3">
        <f>+VLOOKUP($E95,'Trimestrales MX'!$C:$FS,JJ$1,FALSE)/3</f>
        <v>9826.7806666666675</v>
      </c>
      <c r="JK95" s="3">
        <f>+VLOOKUP($E95,'Trimestrales MX'!$C:$FS,JK$1,FALSE)/3</f>
        <v>7155.690333333333</v>
      </c>
      <c r="JL95" s="3">
        <f>+VLOOKUP($E95,'Trimestrales MX'!$C:$FS,JL$1,FALSE)/3</f>
        <v>1245.3203333333333</v>
      </c>
      <c r="JM95" s="3">
        <f>+VLOOKUP($E95,'Trimestrales MX'!$C:$FS,JM$1,FALSE)/3</f>
        <v>1425.7696666666668</v>
      </c>
      <c r="JN95" s="3">
        <f>+VLOOKUP($E95,'Trimestrales MX'!$C:$FS,JN$1,FALSE)/3</f>
        <v>18674.387999999999</v>
      </c>
      <c r="JO95" s="3">
        <f>+VLOOKUP($E95,'Trimestrales MX'!$C:$FS,JO$1,FALSE)/3</f>
        <v>8614.6970000000001</v>
      </c>
      <c r="JP95" s="3">
        <f>+VLOOKUP($E95,'Trimestrales MX'!$C:$FS,JP$1,FALSE)/3</f>
        <v>10059.691000000001</v>
      </c>
      <c r="JQ95" s="3">
        <f>+VLOOKUP($E95,'Trimestrales MX'!$C:$FS,JQ$1,FALSE)/3</f>
        <v>3398304.7746666665</v>
      </c>
      <c r="JR95" s="3">
        <f>+VLOOKUP($E95,'Trimestrales MX'!$C:$FS,JR$1,FALSE)/3</f>
        <v>457719.15566666663</v>
      </c>
      <c r="JS95" s="3">
        <f>+VLOOKUP($E95,'Trimestrales MX'!$C:$FS,JS$1,FALSE)/3</f>
        <v>487027.92166666663</v>
      </c>
      <c r="JT95" s="3">
        <f>+VLOOKUP($E95,'Trimestrales MX'!$C:$FS,JT$1,FALSE)/3</f>
        <v>351005.87833333336</v>
      </c>
      <c r="JU95" s="3">
        <f>+VLOOKUP($E95,'Trimestrales MX'!$C:$FS,JU$1,FALSE)/3</f>
        <v>9372.7293333333328</v>
      </c>
      <c r="JV95" s="3">
        <f>+VLOOKUP($E95,'Trimestrales MX'!$C:$FS,JV$1,FALSE)/3</f>
        <v>7063.7116666666661</v>
      </c>
      <c r="JW95" s="3">
        <f>+VLOOKUP($E95,'Trimestrales MX'!$C:$FS,JW$1,FALSE)/3</f>
        <v>4762.3056666666662</v>
      </c>
      <c r="JX95" s="3">
        <f>+VLOOKUP($E95,'Trimestrales MX'!$C:$FS,JX$1,FALSE)/3</f>
        <v>176325.73133333333</v>
      </c>
      <c r="JY95" s="3">
        <f>+VLOOKUP($E95,'Trimestrales MX'!$C:$FS,JY$1,FALSE)/3</f>
        <v>116128.66933333332</v>
      </c>
      <c r="JZ95" s="3">
        <f>+VLOOKUP($E95,'Trimestrales MX'!$C:$FS,JZ$1,FALSE)/3</f>
        <v>26897.573666666667</v>
      </c>
      <c r="KA95" s="3">
        <f>+VLOOKUP($E95,'Trimestrales MX'!$C:$FS,KA$1,FALSE)/3</f>
        <v>5908.5116666666663</v>
      </c>
      <c r="KB95" s="3">
        <f>+VLOOKUP($E95,'Trimestrales MX'!$C:$FS,KB$1,FALSE)/3</f>
        <v>4546.6453333333329</v>
      </c>
      <c r="KC95" s="3">
        <f>+VLOOKUP($E95,'Trimestrales MX'!$C:$FS,KC$1,FALSE)/3</f>
        <v>113634.78733333334</v>
      </c>
      <c r="KD95" s="3">
        <f>+VLOOKUP($E95,'Trimestrales MX'!$C:$FS,KD$1,FALSE)/3</f>
        <v>7517.8196666666663</v>
      </c>
      <c r="KE95" s="3">
        <f>+VLOOKUP($E95,'Trimestrales MX'!$C:$FS,KE$1,FALSE)/3</f>
        <v>6818.811333333334</v>
      </c>
      <c r="KF95" s="3">
        <f>+VLOOKUP($E95,'Trimestrales MX'!$C:$FS,KF$1,FALSE)/3</f>
        <v>8030.8493333333327</v>
      </c>
      <c r="KG95" s="3">
        <f>+VLOOKUP($E95,'Trimestrales MX'!$C:$FS,KG$1,FALSE)/3</f>
        <v>89887.596000000005</v>
      </c>
      <c r="KH95" s="3">
        <f>+VLOOKUP($E95,'Trimestrales MX'!$C:$FS,KH$1,FALSE)/3</f>
        <v>774.44833333333327</v>
      </c>
      <c r="KI95" s="3">
        <f>+VLOOKUP($E95,'Trimestrales MX'!$C:$FS,KI$1,FALSE)/3</f>
        <v>605.26266666666663</v>
      </c>
      <c r="KJ95" s="3">
        <f>+VLOOKUP($E95,'Trimestrales MX'!$C:$FS,KJ$1,FALSE)/3</f>
        <v>204512.35433333332</v>
      </c>
      <c r="KK95" s="3">
        <f>+VLOOKUP($E95,'Trimestrales MX'!$C:$FS,KK$1,FALSE)/3</f>
        <v>175569.17833333334</v>
      </c>
      <c r="KL95" s="3">
        <f>+VLOOKUP($E95,'Trimestrales MX'!$C:$FS,KL$1,FALSE)/3</f>
        <v>28943.176333333333</v>
      </c>
      <c r="KM95" s="3">
        <f>+VLOOKUP($E95,'Trimestrales MX'!$C:$FS,KM$1,FALSE)/3</f>
        <v>631925.87900000007</v>
      </c>
      <c r="KN95" s="3">
        <f>+VLOOKUP($E95,'Trimestrales MX'!$C:$FS,KN$1,FALSE)/3</f>
        <v>606354.00400000007</v>
      </c>
      <c r="KO95" s="3">
        <f>+VLOOKUP($E95,'Trimestrales MX'!$C:$FS,KO$1,FALSE)/3</f>
        <v>25571.875</v>
      </c>
      <c r="KP95" s="3">
        <f>+VLOOKUP($E95,'Trimestrales MX'!$C:$FS,KP$1,FALSE)/3</f>
        <v>99923.246333333329</v>
      </c>
      <c r="KQ95" s="3">
        <f>+VLOOKUP($E95,'Trimestrales MX'!$C:$FS,KQ$1,FALSE)/3</f>
        <v>32458.328333333335</v>
      </c>
      <c r="KR95" s="3">
        <f>+VLOOKUP($E95,'Trimestrales MX'!$C:$FS,KR$1,FALSE)/3</f>
        <v>190201.79699999999</v>
      </c>
      <c r="KS95" s="3">
        <f>+VLOOKUP($E95,'Trimestrales MX'!$C:$FS,KS$1,FALSE)/3</f>
        <v>219077.60966666669</v>
      </c>
      <c r="KT95" s="3">
        <f>+VLOOKUP($E95,'Trimestrales MX'!$C:$FS,KT$1,FALSE)/3</f>
        <v>127838.01066666667</v>
      </c>
      <c r="KU95" s="3">
        <f>+VLOOKUP($E95,'Trimestrales MX'!$C:$FS,KU$1,FALSE)/3</f>
        <v>58420.774333333335</v>
      </c>
      <c r="KV95" s="3">
        <f>+VLOOKUP($E95,'Trimestrales MX'!$C:$FS,KV$1,FALSE)/3</f>
        <v>65501.751333333326</v>
      </c>
      <c r="KW95" s="3">
        <f>+VLOOKUP($E95,'Trimestrales MX'!$C:$FS,KW$1,FALSE)/3</f>
        <v>3915.4850000000001</v>
      </c>
      <c r="KX95" s="3">
        <f>+VLOOKUP($E95,'Trimestrales MX'!$C:$FS,KX$1,FALSE)/3</f>
        <v>23878.001999999997</v>
      </c>
      <c r="KY95" s="3">
        <f>+VLOOKUP($E95,'Trimestrales MX'!$C:$FS,KY$1,FALSE)/3</f>
        <v>11228.469333333334</v>
      </c>
      <c r="KZ95" s="3">
        <f>+VLOOKUP($E95,'Trimestrales MX'!$C:$FS,KZ$1,FALSE)/3</f>
        <v>12649.532666666666</v>
      </c>
      <c r="LA95" s="3">
        <f>+VLOOKUP($E95,'Trimestrales MX'!$C:$FS,LA$1,FALSE)/3</f>
        <v>117650.98166666667</v>
      </c>
      <c r="LB95" s="3">
        <f>+VLOOKUP($E95,'Trimestrales MX'!$C:$FS,LB$1,FALSE)/3</f>
        <v>58323.502333333337</v>
      </c>
      <c r="LC95" s="3">
        <f>+VLOOKUP($E95,'Trimestrales MX'!$C:$FS,LC$1,FALSE)/3</f>
        <v>59327.479333333329</v>
      </c>
      <c r="LD95" s="3">
        <f>+VLOOKUP($E95,'Trimestrales MX'!$C:$FS,LD$1,FALSE)/3</f>
        <v>115843.00166666666</v>
      </c>
      <c r="LE95" s="3">
        <f>+VLOOKUP($E95,'Trimestrales MX'!$C:$FS,LE$1,FALSE)/3</f>
        <v>26531.894666666663</v>
      </c>
      <c r="LF95" s="3">
        <f>+VLOOKUP($E95,'Trimestrales MX'!$C:$FS,LF$1,FALSE)/3</f>
        <v>48317.874333333333</v>
      </c>
      <c r="LG95" s="3">
        <f>+VLOOKUP($E95,'Trimestrales MX'!$C:$FS,LG$1,FALSE)/3</f>
        <v>40993.23266666667</v>
      </c>
      <c r="LH95" s="3">
        <f>+VLOOKUP($E95,'Trimestrales MX'!$C:$FS,LH$1,FALSE)/3</f>
        <v>225607.821</v>
      </c>
      <c r="LI95" s="3">
        <v>102.00536973854599</v>
      </c>
      <c r="LJ95" s="3">
        <v>94.986179344114007</v>
      </c>
      <c r="LK95" s="3">
        <v>94.359829663319999</v>
      </c>
      <c r="LL95" s="3">
        <v>98.538140367561994</v>
      </c>
      <c r="LM95" s="3">
        <v>94.565197459909996</v>
      </c>
      <c r="LN95" s="3">
        <v>114.05473742690501</v>
      </c>
      <c r="LO95" s="3">
        <v>117.657045019503</v>
      </c>
      <c r="LP95" s="3">
        <v>101.685907725817</v>
      </c>
      <c r="LQ95" s="3">
        <v>102.784281434185</v>
      </c>
      <c r="LR95" s="3">
        <v>101.52566727909</v>
      </c>
      <c r="LS95" s="3">
        <v>104.04080604427401</v>
      </c>
      <c r="LT95" s="3">
        <v>107.60754826799899</v>
      </c>
      <c r="LU95" s="3">
        <v>103.640529908367</v>
      </c>
      <c r="LV95" s="3">
        <v>95.355608349354</v>
      </c>
      <c r="LW95" s="3">
        <v>105.332075398116</v>
      </c>
      <c r="LX95" s="3">
        <v>100.73371495129599</v>
      </c>
      <c r="LY95" s="3">
        <v>105.09261916333899</v>
      </c>
      <c r="LZ95" s="3">
        <v>105.71569648729</v>
      </c>
      <c r="MA95" s="3">
        <v>102.75652721503501</v>
      </c>
      <c r="MB95" s="3">
        <v>88.021639118319001</v>
      </c>
      <c r="MC95" s="3">
        <v>102.42745960438801</v>
      </c>
      <c r="MD95" s="3">
        <v>96.197763605792005</v>
      </c>
      <c r="ME95" s="3">
        <v>90.128958918538004</v>
      </c>
      <c r="MF95" s="3">
        <v>96.347985794069999</v>
      </c>
      <c r="MG95" s="3">
        <v>102.83277977077501</v>
      </c>
      <c r="MH95" s="3">
        <v>101.942928902799</v>
      </c>
      <c r="MI95" s="3">
        <v>106.90274811523901</v>
      </c>
      <c r="MJ95" s="3">
        <v>113.177686083973</v>
      </c>
      <c r="MK95" s="3">
        <v>102.85266581086501</v>
      </c>
      <c r="ML95" s="3">
        <v>123.60461582590899</v>
      </c>
      <c r="MM95" s="3">
        <v>111.25562561466199</v>
      </c>
      <c r="MN95" s="3">
        <v>110.308775155023</v>
      </c>
      <c r="MO95" s="3">
        <v>100.107967950351</v>
      </c>
      <c r="MP95" s="3">
        <v>107.937071778665</v>
      </c>
    </row>
    <row r="96" spans="1:354" x14ac:dyDescent="0.3">
      <c r="A96" s="7">
        <v>41913</v>
      </c>
      <c r="B96" s="19">
        <f t="shared" si="175"/>
        <v>2014</v>
      </c>
      <c r="C96" s="19">
        <f t="shared" si="176"/>
        <v>10</v>
      </c>
      <c r="D96" s="20">
        <f>+VLOOKUP(C96,'Trimestres-Meses'!A:B,2,FALSE)</f>
        <v>4</v>
      </c>
      <c r="E96" s="18" t="str">
        <f t="shared" si="177"/>
        <v>2014-4</v>
      </c>
      <c r="F96" s="25">
        <v>12.405551968471329</v>
      </c>
      <c r="G96" s="23">
        <v>8.0628528662420287</v>
      </c>
      <c r="H96" s="24">
        <v>4.3426991022293011</v>
      </c>
      <c r="I96" s="5">
        <v>146.43</v>
      </c>
      <c r="J96" s="5">
        <v>81.06</v>
      </c>
      <c r="K96" s="5">
        <v>82.62</v>
      </c>
      <c r="L96" s="5">
        <v>1946.19</v>
      </c>
      <c r="M96" s="5">
        <v>86.08</v>
      </c>
      <c r="N96" s="5">
        <v>3.77</v>
      </c>
      <c r="O96" s="5">
        <v>2276.83</v>
      </c>
      <c r="P96" s="5">
        <v>65.739999999999995</v>
      </c>
      <c r="Q96" s="5">
        <v>63.71</v>
      </c>
      <c r="R96" s="17">
        <v>8.9999999999999998E-4</v>
      </c>
      <c r="S96" s="17">
        <v>3.9199999999999999E-2</v>
      </c>
      <c r="T96" s="3">
        <v>3964.6369565217392</v>
      </c>
      <c r="U96" s="3">
        <v>2018.05</v>
      </c>
      <c r="V96" s="3">
        <v>1.261336</v>
      </c>
      <c r="W96" s="3">
        <f>+VLOOKUP(E96,'Trimestrales USA'!C:DY,2,FALSE)/3</f>
        <v>5950.833333333333</v>
      </c>
      <c r="X96" s="3">
        <f>+VLOOKUP($E96,'Trimestrales USA'!$C:$DY,X$1,FALSE)/3</f>
        <v>4017.9333333333329</v>
      </c>
      <c r="Y96" s="3">
        <f>+VLOOKUP($E96,'Trimestrales USA'!$C:$DY,Y$1,FALSE)/3</f>
        <v>1300.5</v>
      </c>
      <c r="Z96" s="3">
        <f>+VLOOKUP($E96,'Trimestrales USA'!$C:$DY,Z$1,FALSE)/3</f>
        <v>423.23333333333335</v>
      </c>
      <c r="AA96" s="3">
        <f>+VLOOKUP($E96,'Trimestrales USA'!$C:$DY,AA$1,FALSE)/3</f>
        <v>877.23333333333323</v>
      </c>
      <c r="AB96" s="3">
        <f>+VLOOKUP($E96,'Trimestrales USA'!$C:$DY,AB$1,FALSE)/3</f>
        <v>2717.4666666666667</v>
      </c>
      <c r="AC96" s="3">
        <f>+VLOOKUP($E96,'Trimestrales USA'!$C:$DY,AC$1,FALSE)/3</f>
        <v>1046.5</v>
      </c>
      <c r="AD96" s="3">
        <f>+VLOOKUP($E96,'Trimestrales USA'!$C:$DY,AD$1,FALSE)/3</f>
        <v>1017.2333333333332</v>
      </c>
      <c r="AE96" s="3">
        <f>+VLOOKUP($E96,'Trimestrales USA'!$C:$DY,AE$1,FALSE)/3</f>
        <v>820.66666666666663</v>
      </c>
      <c r="AF96" s="3">
        <f>+VLOOKUP($E96,'Trimestrales USA'!$C:$DY,AF$1,FALSE)/3</f>
        <v>201</v>
      </c>
      <c r="AG96" s="3">
        <f>+VLOOKUP($E96,'Trimestrales USA'!$C:$DY,AG$1,FALSE)/3</f>
        <v>369.13333333333338</v>
      </c>
      <c r="AH96" s="3">
        <f>+VLOOKUP($E96,'Trimestrales USA'!$C:$DY,AH$1,FALSE)/3</f>
        <v>250.53333333333333</v>
      </c>
      <c r="AI96" s="3">
        <f>+VLOOKUP($E96,'Trimestrales USA'!$C:$DY,AI$1,FALSE)/3</f>
        <v>196.56666666666669</v>
      </c>
      <c r="AJ96" s="3">
        <f>+VLOOKUP($E96,'Trimestrales USA'!$C:$DY,AJ$1,FALSE)/3</f>
        <v>29.266666666666666</v>
      </c>
      <c r="AK96" s="3">
        <f>+VLOOKUP($E96,'Trimestrales USA'!$C:$DY,AK$1,FALSE)/3</f>
        <v>-177.29999999999998</v>
      </c>
      <c r="AL96" s="3">
        <f>+VLOOKUP($E96,'Trimestrales USA'!$C:$DY,AL$1,FALSE)/3</f>
        <v>791.69999999999993</v>
      </c>
      <c r="AM96" s="3">
        <f>+VLOOKUP($E96,'Trimestrales USA'!$C:$DY,AM$1,FALSE)/3</f>
        <v>536.0333333333333</v>
      </c>
      <c r="AN96" s="3">
        <f>+VLOOKUP($E96,'Trimestrales USA'!$C:$DY,AN$1,FALSE)/3</f>
        <v>255.66666666666666</v>
      </c>
      <c r="AO96" s="3">
        <f>+VLOOKUP($E96,'Trimestrales USA'!$C:$DY,AO$1,FALSE)/3</f>
        <v>969</v>
      </c>
      <c r="AP96" s="3">
        <f>+VLOOKUP($E96,'Trimestrales USA'!$C:$DY,AP$1,FALSE)/3</f>
        <v>799.36666666666667</v>
      </c>
      <c r="AQ96" s="3">
        <f>+VLOOKUP($E96,'Trimestrales USA'!$C:$DY,AQ$1,FALSE)/3</f>
        <v>169.63333333333333</v>
      </c>
      <c r="AR96" s="3">
        <f>+VLOOKUP($E96,'Trimestrales USA'!$C:$DY,AR$1,FALSE)/3</f>
        <v>1063.7333333333333</v>
      </c>
      <c r="AS96" s="3">
        <f>+VLOOKUP($E96,'Trimestrales USA'!$C:$DY,AS$1,FALSE)/3</f>
        <v>404.3</v>
      </c>
      <c r="AT96" s="3">
        <f>+VLOOKUP($E96,'Trimestrales USA'!$C:$DY,AT$1,FALSE)/3</f>
        <v>244.5</v>
      </c>
      <c r="AU96" s="3">
        <f>+VLOOKUP($E96,'Trimestrales USA'!$C:$DY,AU$1,FALSE)/3</f>
        <v>159.79999999999998</v>
      </c>
      <c r="AV96" s="3">
        <f>+VLOOKUP($E96,'Trimestrales USA'!$C:$DY,AV$1,FALSE)/3</f>
        <v>659.43333333333328</v>
      </c>
      <c r="AW96" s="3">
        <f>+VLOOKUP($E96,'Trimestrales USA'!$C:$DY,AW$1,FALSE)/3</f>
        <v>5184.5999999999995</v>
      </c>
      <c r="AX96" s="3">
        <f>+VLOOKUP($E96,'Trimestrales USA'!$C:$DY,AX$1,FALSE)/3</f>
        <v>64.933333333333337</v>
      </c>
      <c r="AY96" s="3">
        <f>+VLOOKUP($E96,'Trimestrales USA'!$C:$DY,AY$1,FALSE)/3</f>
        <v>53.633333333333333</v>
      </c>
      <c r="AZ96" s="3">
        <f>+VLOOKUP($E96,'Trimestrales USA'!$C:$DY,AZ$1,FALSE)/3</f>
        <v>11.299999999999999</v>
      </c>
      <c r="BA96" s="3">
        <f>+VLOOKUP($E96,'Trimestrales USA'!$C:$DY,BA$1,FALSE)/3</f>
        <v>129.13333333333333</v>
      </c>
      <c r="BB96" s="3">
        <f>+VLOOKUP($E96,'Trimestrales USA'!$C:$DY,BB$1,FALSE)/3</f>
        <v>84</v>
      </c>
      <c r="BC96" s="3">
        <f>+VLOOKUP($E96,'Trimestrales USA'!$C:$DY,BC$1,FALSE)/3</f>
        <v>18.466666666666665</v>
      </c>
      <c r="BD96" s="3">
        <f>+VLOOKUP($E96,'Trimestrales USA'!$C:$DY,BD$1,FALSE)/3</f>
        <v>26.666666666666668</v>
      </c>
      <c r="BE96" s="3">
        <f>+VLOOKUP($E96,'Trimestrales USA'!$C:$DY,BE$1,FALSE)/3</f>
        <v>99.366666666666674</v>
      </c>
      <c r="BF96" s="3">
        <f>+VLOOKUP($E96,'Trimestrales USA'!$C:$DY,BF$1,FALSE)/3</f>
        <v>219.53333333333333</v>
      </c>
      <c r="BG96" s="3">
        <f>+VLOOKUP($E96,'Trimestrales USA'!$C:$DY,BG$1,FALSE)/3</f>
        <v>695.63333333333333</v>
      </c>
      <c r="BH96" s="3">
        <f>+VLOOKUP($E96,'Trimestrales USA'!$C:$DY,BH$1,FALSE)/3</f>
        <v>386.66666666666669</v>
      </c>
      <c r="BI96" s="3">
        <f>+VLOOKUP($E96,'Trimestrales USA'!$C:$DY,BI$1,FALSE)/3</f>
        <v>10.299999999999999</v>
      </c>
      <c r="BJ96" s="3">
        <f>+VLOOKUP($E96,'Trimestrales USA'!$C:$DY,BJ$1,FALSE)/3</f>
        <v>17.2</v>
      </c>
      <c r="BK96" s="3">
        <f>+VLOOKUP($E96,'Trimestrales USA'!$C:$DY,BK$1,FALSE)/3</f>
        <v>21.666666666666668</v>
      </c>
      <c r="BL96" s="3">
        <f>+VLOOKUP($E96,'Trimestrales USA'!$C:$DY,BL$1,FALSE)/3</f>
        <v>48.966666666666669</v>
      </c>
      <c r="BM96" s="3">
        <f>+VLOOKUP($E96,'Trimestrales USA'!$C:$DY,BM$1,FALSE)/3</f>
        <v>53.533333333333331</v>
      </c>
      <c r="BN96" s="3">
        <f>+VLOOKUP($E96,'Trimestrales USA'!$C:$DY,BN$1,FALSE)/3</f>
        <v>86.133333333333326</v>
      </c>
      <c r="BO96" s="3">
        <f>+VLOOKUP($E96,'Trimestrales USA'!$C:$DY,BO$1,FALSE)/3</f>
        <v>18.866666666666667</v>
      </c>
      <c r="BP96" s="3">
        <f>+VLOOKUP($E96,'Trimestrales USA'!$C:$DY,BP$1,FALSE)/3</f>
        <v>45.766666666666673</v>
      </c>
      <c r="BQ96" s="3">
        <f>+VLOOKUP($E96,'Trimestrales USA'!$C:$DY,BQ$1,FALSE)/3</f>
        <v>48.066666666666663</v>
      </c>
      <c r="BR96" s="3">
        <f>+VLOOKUP($E96,'Trimestrales USA'!$C:$DY,BR$1,FALSE)/3</f>
        <v>9</v>
      </c>
      <c r="BS96" s="3">
        <f>+VLOOKUP($E96,'Trimestrales USA'!$C:$DY,BS$1,FALSE)/3</f>
        <v>27.2</v>
      </c>
      <c r="BT96" s="3">
        <f>+VLOOKUP($E96,'Trimestrales USA'!$C:$DY,BT$1,FALSE)/3</f>
        <v>308.96666666666664</v>
      </c>
      <c r="BU96" s="3">
        <f>+VLOOKUP($E96,'Trimestrales USA'!$C:$DY,BU$1,FALSE)/3</f>
        <v>82.399999999999991</v>
      </c>
      <c r="BV96" s="3">
        <f>+VLOOKUP($E96,'Trimestrales USA'!$C:$DY,BV$1,FALSE)/3</f>
        <v>5.9666666666666659</v>
      </c>
      <c r="BW96" s="3">
        <f>+VLOOKUP($E96,'Trimestrales USA'!$C:$DY,BW$1,FALSE)/3</f>
        <v>3.2333333333333329</v>
      </c>
      <c r="BX96" s="3">
        <f>+VLOOKUP($E96,'Trimestrales USA'!$C:$DY,BX$1,FALSE)/3</f>
        <v>19.3</v>
      </c>
      <c r="BY96" s="3">
        <f>+VLOOKUP($E96,'Trimestrales USA'!$C:$DY,BY$1,FALSE)/3</f>
        <v>13.1</v>
      </c>
      <c r="BZ96" s="3">
        <f>+VLOOKUP($E96,'Trimestrales USA'!$C:$DY,BZ$1,FALSE)/3</f>
        <v>51.333333333333336</v>
      </c>
      <c r="CA96" s="3">
        <f>+VLOOKUP($E96,'Trimestrales USA'!$C:$DY,CA$1,FALSE)/3</f>
        <v>110.3</v>
      </c>
      <c r="CB96" s="3">
        <f>+VLOOKUP($E96,'Trimestrales USA'!$C:$DY,CB$1,FALSE)/3</f>
        <v>23.266666666666666</v>
      </c>
      <c r="CC96" s="3">
        <f>+VLOOKUP($E96,'Trimestrales USA'!$C:$DY,CC$1,FALSE)/3</f>
        <v>373.8</v>
      </c>
      <c r="CD96" s="3">
        <f>+VLOOKUP($E96,'Trimestrales USA'!$C:$DY,CD$1,FALSE)/3</f>
        <v>331.76666666666665</v>
      </c>
      <c r="CE96" s="3">
        <f>+VLOOKUP($E96,'Trimestrales USA'!$C:$DY,CE$1,FALSE)/3</f>
        <v>61.766666666666673</v>
      </c>
      <c r="CF96" s="3">
        <f>+VLOOKUP($E96,'Trimestrales USA'!$C:$DY,CF$1,FALSE)/3</f>
        <v>47.333333333333336</v>
      </c>
      <c r="CG96" s="3">
        <f>+VLOOKUP($E96,'Trimestrales USA'!$C:$DY,CG$1,FALSE)/3</f>
        <v>47.199999999999996</v>
      </c>
      <c r="CH96" s="3">
        <f>+VLOOKUP($E96,'Trimestrales USA'!$C:$DY,CH$1,FALSE)/3</f>
        <v>175.5</v>
      </c>
      <c r="CI96" s="3">
        <f>+VLOOKUP($E96,'Trimestrales USA'!$C:$DY,CI$1,FALSE)/3</f>
        <v>180.63333333333333</v>
      </c>
      <c r="CJ96" s="3">
        <f>+VLOOKUP($E96,'Trimestrales USA'!$C:$DY,CJ$1,FALSE)/3</f>
        <v>35.699999999999996</v>
      </c>
      <c r="CK96" s="3">
        <f>+VLOOKUP($E96,'Trimestrales USA'!$C:$DY,CK$1,FALSE)/3</f>
        <v>15.233333333333334</v>
      </c>
      <c r="CL96" s="3">
        <f>+VLOOKUP($E96,'Trimestrales USA'!$C:$DY,CL$1,FALSE)/3</f>
        <v>5.333333333333333</v>
      </c>
      <c r="CM96" s="3">
        <f>+VLOOKUP($E96,'Trimestrales USA'!$C:$DY,CM$1,FALSE)/3</f>
        <v>49.233333333333327</v>
      </c>
      <c r="CN96" s="3">
        <f>+VLOOKUP($E96,'Trimestrales USA'!$C:$DY,CN$1,FALSE)/3</f>
        <v>13.933333333333332</v>
      </c>
      <c r="CO96" s="3">
        <f>+VLOOKUP($E96,'Trimestrales USA'!$C:$DY,CO$1,FALSE)/3</f>
        <v>10.766666666666666</v>
      </c>
      <c r="CP96" s="3">
        <f>+VLOOKUP($E96,'Trimestrales USA'!$C:$DY,CP$1,FALSE)/3</f>
        <v>34.166666666666664</v>
      </c>
      <c r="CQ96" s="3">
        <f>+VLOOKUP($E96,'Trimestrales USA'!$C:$DY,CQ$1,FALSE)/3</f>
        <v>16.266666666666666</v>
      </c>
      <c r="CR96" s="3">
        <f>+VLOOKUP($E96,'Trimestrales USA'!$C:$DY,CR$1,FALSE)/3</f>
        <v>283.8</v>
      </c>
      <c r="CS96" s="3">
        <f>+VLOOKUP($E96,'Trimestrales USA'!$C:$DY,CS$1,FALSE)/3</f>
        <v>71.933333333333337</v>
      </c>
      <c r="CT96" s="3">
        <f>+VLOOKUP($E96,'Trimestrales USA'!$C:$DY,CT$1,FALSE)/3</f>
        <v>27.2</v>
      </c>
      <c r="CU96" s="3">
        <f>+VLOOKUP($E96,'Trimestrales USA'!$C:$DY,CU$1,FALSE)/3</f>
        <v>132.83333333333334</v>
      </c>
      <c r="CV96" s="3">
        <f>+VLOOKUP($E96,'Trimestrales USA'!$C:$DY,CV$1,FALSE)/3</f>
        <v>51.833333333333336</v>
      </c>
      <c r="CW96" s="3">
        <f>+VLOOKUP($E96,'Trimestrales USA'!$C:$DY,CW$1,FALSE)/3</f>
        <v>1209.2666666666667</v>
      </c>
      <c r="CX96" s="3">
        <f>+VLOOKUP($E96,'Trimestrales USA'!$C:$DY,CX$1,FALSE)/3</f>
        <v>445.23333333333335</v>
      </c>
      <c r="CY96" s="3">
        <f>+VLOOKUP($E96,'Trimestrales USA'!$C:$DY,CY$1,FALSE)/3</f>
        <v>190.6</v>
      </c>
      <c r="CZ96" s="3">
        <f>+VLOOKUP($E96,'Trimestrales USA'!$C:$DY,CZ$1,FALSE)/3</f>
        <v>74.566666666666663</v>
      </c>
      <c r="DA96" s="3">
        <f>+VLOOKUP($E96,'Trimestrales USA'!$C:$DY,DA$1,FALSE)/3</f>
        <v>173.1</v>
      </c>
      <c r="DB96" s="3">
        <f>+VLOOKUP($E96,'Trimestrales USA'!$C:$DY,DB$1,FALSE)/3</f>
        <v>7</v>
      </c>
      <c r="DC96" s="3">
        <f>+VLOOKUP($E96,'Trimestrales USA'!$C:$DY,DC$1,FALSE)/3</f>
        <v>764.0333333333333</v>
      </c>
      <c r="DD96" s="3">
        <f>+VLOOKUP($E96,'Trimestrales USA'!$C:$DY,DD$1,FALSE)/3</f>
        <v>697.73333333333323</v>
      </c>
      <c r="DE96" s="3">
        <f>+VLOOKUP($E96,'Trimestrales USA'!$C:$DY,DE$1,FALSE)/3</f>
        <v>550.23333333333335</v>
      </c>
      <c r="DF96" s="3">
        <f>+VLOOKUP($E96,'Trimestrales USA'!$C:$DY,DF$1,FALSE)/3</f>
        <v>147.5</v>
      </c>
      <c r="DG96" s="3">
        <f>+VLOOKUP($E96,'Trimestrales USA'!$C:$DY,DG$1,FALSE)/3</f>
        <v>66.3</v>
      </c>
      <c r="DH96" s="3">
        <f>+VLOOKUP($E96,'Trimestrales USA'!$C:$DY,DH$1,FALSE)/3</f>
        <v>724.80000000000007</v>
      </c>
      <c r="DI96" s="3">
        <f>+VLOOKUP($E96,'Trimestrales USA'!$C:$DY,DI$1,FALSE)/3</f>
        <v>434.83333333333331</v>
      </c>
      <c r="DJ96" s="3">
        <f>+VLOOKUP($E96,'Trimestrales USA'!$C:$DY,DJ$1,FALSE)/3</f>
        <v>76.8</v>
      </c>
      <c r="DK96" s="3">
        <f>+VLOOKUP($E96,'Trimestrales USA'!$C:$DY,DK$1,FALSE)/3</f>
        <v>90.466666666666654</v>
      </c>
      <c r="DL96" s="3">
        <f>+VLOOKUP($E96,'Trimestrales USA'!$C:$DY,DL$1,FALSE)/3</f>
        <v>267.56666666666666</v>
      </c>
      <c r="DM96" s="3">
        <f>+VLOOKUP($E96,'Trimestrales USA'!$C:$DY,DM$1,FALSE)/3</f>
        <v>113.16666666666667</v>
      </c>
      <c r="DN96" s="3">
        <f>+VLOOKUP($E96,'Trimestrales USA'!$C:$DY,DN$1,FALSE)/3</f>
        <v>176.83333333333334</v>
      </c>
      <c r="DO96" s="3">
        <f>+VLOOKUP($E96,'Trimestrales USA'!$C:$DY,DO$1,FALSE)/3</f>
        <v>160.96666666666667</v>
      </c>
      <c r="DP96" s="3">
        <f>+VLOOKUP($E96,'Trimestrales USA'!$C:$DY,DP$1,FALSE)/3</f>
        <v>15.866666666666667</v>
      </c>
      <c r="DQ96" s="3">
        <f>+VLOOKUP($E96,'Trimestrales USA'!$C:$DY,DQ$1,FALSE)/3</f>
        <v>506.76666666666665</v>
      </c>
      <c r="DR96" s="3">
        <f>+VLOOKUP($E96,'Trimestrales USA'!$C:$DY,DR$1,FALSE)/3</f>
        <v>76.3</v>
      </c>
      <c r="DS96" s="3">
        <f>+VLOOKUP($E96,'Trimestrales USA'!$C:$DY,DS$1,FALSE)/3</f>
        <v>430.4666666666667</v>
      </c>
      <c r="DT96" s="3">
        <f>+VLOOKUP($E96,'Trimestrales USA'!$C:$DY,DT$1,FALSE)/3</f>
        <v>207.86666666666667</v>
      </c>
      <c r="DU96" s="3">
        <f>+VLOOKUP($E96,'Trimestrales USA'!$C:$DY,DU$1,FALSE)/3</f>
        <v>141.93333333333334</v>
      </c>
      <c r="DV96" s="3">
        <f>+VLOOKUP($E96,'Trimestrales USA'!$C:$DY,DV$1,FALSE)/3</f>
        <v>44.666666666666664</v>
      </c>
      <c r="DW96" s="3">
        <f>+VLOOKUP($E96,'Trimestrales USA'!$C:$DY,DW$1,FALSE)/3</f>
        <v>36.033333333333331</v>
      </c>
      <c r="DX96" s="3">
        <f>+VLOOKUP($E96,'Trimestrales USA'!$C:$DY,DX$1,FALSE)/3</f>
        <v>236.63333333333333</v>
      </c>
      <c r="DY96" s="3">
        <f>+VLOOKUP($E96,'Trimestrales USA'!$C:$DY,DY$1,FALSE)/3</f>
        <v>63.533333333333331</v>
      </c>
      <c r="DZ96" s="3">
        <f>+VLOOKUP($E96,'Trimestrales USA'!$C:$DY,DZ$1,FALSE)/3</f>
        <v>37.366666666666667</v>
      </c>
      <c r="EA96" s="3">
        <f>+VLOOKUP($E96,'Trimestrales USA'!$C:$DY,EA$1,FALSE)/3</f>
        <v>26.166666666666668</v>
      </c>
      <c r="EB96" s="3">
        <f>+VLOOKUP($E96,'Trimestrales USA'!$C:$DY,EB$1,FALSE)/3</f>
        <v>173.1</v>
      </c>
      <c r="EC96" s="3">
        <f>+VLOOKUP($E96,'Trimestrales USA'!$C:$DY,EC$1,FALSE)/3</f>
        <v>49.266666666666673</v>
      </c>
      <c r="ED96" s="3">
        <f>+VLOOKUP($E96,'Trimestrales USA'!$C:$DY,ED$1,FALSE)/3</f>
        <v>123.86666666666667</v>
      </c>
      <c r="EE96" s="3">
        <f>+VLOOKUP($E96,'Trimestrales USA'!$C:$DY,EE$1,FALSE)/3</f>
        <v>128.5</v>
      </c>
      <c r="EF96" s="3">
        <f>+VLOOKUP($E96,'Trimestrales USA'!$C:$DY,EF$1,FALSE)/3</f>
        <v>766.23333333333323</v>
      </c>
      <c r="EG96" s="3">
        <f>+VLOOKUP($E96,'Trimestrales USA'!$C:$DY,EG$1,FALSE)/3</f>
        <v>240.4</v>
      </c>
      <c r="EH96" s="3">
        <f>+VLOOKUP($E96,'Trimestrales USA'!$C:$DY,EH$1,FALSE)/3</f>
        <v>223.16666666666666</v>
      </c>
      <c r="EI96" s="3">
        <f>+VLOOKUP($E96,'Trimestrales USA'!$C:$DY,EI$1,FALSE)/3</f>
        <v>133.20000000000002</v>
      </c>
      <c r="EJ96" s="3">
        <f>+VLOOKUP($E96,'Trimestrales USA'!$C:$DY,EJ$1,FALSE)/3</f>
        <v>89.966666666666654</v>
      </c>
      <c r="EK96" s="3">
        <f>+VLOOKUP($E96,'Trimestrales USA'!$C:$DY,EK$1,FALSE)/3</f>
        <v>17.233333333333334</v>
      </c>
      <c r="EL96" s="3">
        <f>+VLOOKUP($E96,'Trimestrales USA'!$C:$DY,EL$1,FALSE)/3</f>
        <v>525.83333333333337</v>
      </c>
      <c r="EM96" s="3">
        <f>+VLOOKUP($E96,'Trimestrales USA'!$C:$DY,EM$1,FALSE)/3</f>
        <v>480.06666666666666</v>
      </c>
      <c r="EN96" s="3">
        <f>+VLOOKUP($E96,'Trimestrales USA'!$C:$DY,EN$1,FALSE)/3</f>
        <v>45.800000000000004</v>
      </c>
      <c r="EO96" s="3">
        <f>+VLOOKUP($E96,'Trimestrales USA'!$C:$DY,EO$1,FALSE)/3</f>
        <v>0</v>
      </c>
      <c r="EP96" s="3">
        <f>+VLOOKUP($E96,'Trimestrales USA'!$C:$DY,EP$1,FALSE)/3</f>
        <v>1109.2333333333333</v>
      </c>
      <c r="EQ96" s="3">
        <f>+VLOOKUP($E96,'Trimestrales USA'!$C:$DY,EQ$1,FALSE)/3</f>
        <v>4075.3666666666668</v>
      </c>
      <c r="ER96" s="3">
        <f>+VLOOKUP($E96,'Trimestrales USA'!$C:$DY,ER$1,FALSE)/3</f>
        <v>0</v>
      </c>
      <c r="ES96" s="3">
        <f>+VLOOKUP($E96,'Trimestrales MX'!$C:$FS,ES$1,FALSE)/3</f>
        <v>5802925.3893333338</v>
      </c>
      <c r="ET96" s="3">
        <f>+VLOOKUP($E96,'Trimestrales MX'!$C:$FS,ET$1,FALSE)/3</f>
        <v>236051.29500000001</v>
      </c>
      <c r="EU96" s="3">
        <f>+VLOOKUP($E96,'Trimestrales MX'!$C:$FS,EU$1,FALSE)/3</f>
        <v>5566874.094333333</v>
      </c>
      <c r="EV96" s="3">
        <f>+VLOOKUP($E96,'Trimestrales MX'!$C:$FS,EV$1,FALSE)/3</f>
        <v>208485.51199999999</v>
      </c>
      <c r="EW96" s="3">
        <f>+VLOOKUP($E96,'Trimestrales MX'!$C:$FS,EW$1,FALSE)/3</f>
        <v>208485.51199999999</v>
      </c>
      <c r="EX96" s="3">
        <f>+VLOOKUP($E96,'Trimestrales MX'!$C:$FS,EX$1,FALSE)/3</f>
        <v>136367.23266666665</v>
      </c>
      <c r="EY96" s="3">
        <f>+VLOOKUP($E96,'Trimestrales MX'!$C:$FS,EY$1,FALSE)/3</f>
        <v>59507.788999999997</v>
      </c>
      <c r="EZ96" s="3">
        <f>+VLOOKUP($E96,'Trimestrales MX'!$C:$FS,EZ$1,FALSE)/3</f>
        <v>5994.8533333333335</v>
      </c>
      <c r="FA96" s="3">
        <f>+VLOOKUP($E96,'Trimestrales MX'!$C:$FS,FA$1,FALSE)/3</f>
        <v>5571.2923333333338</v>
      </c>
      <c r="FB96" s="3">
        <f>+VLOOKUP($E96,'Trimestrales MX'!$C:$FS,FB$1,FALSE)/3</f>
        <v>1044.3446666666666</v>
      </c>
      <c r="FC96" s="3">
        <f>+VLOOKUP($E96,'Trimestrales MX'!$C:$FS,FC$1,FALSE)/3</f>
        <v>1803420.2933333332</v>
      </c>
      <c r="FD96" s="3">
        <f>+VLOOKUP($E96,'Trimestrales MX'!$C:$FS,FD$1,FALSE)/3</f>
        <v>367942.08599999995</v>
      </c>
      <c r="FE96" s="3">
        <f>+VLOOKUP($E96,'Trimestrales MX'!$C:$FS,FE$1,FALSE)/3</f>
        <v>284383.65999999997</v>
      </c>
      <c r="FF96" s="3">
        <f>+VLOOKUP($E96,'Trimestrales MX'!$C:$FS,FF$1,FALSE)/3</f>
        <v>57593.562333333335</v>
      </c>
      <c r="FG96" s="3">
        <f>+VLOOKUP($E96,'Trimestrales MX'!$C:$FS,FG$1,FALSE)/3</f>
        <v>25964.863666666668</v>
      </c>
      <c r="FH96" s="3">
        <f>+VLOOKUP($E96,'Trimestrales MX'!$C:$FS,FH$1,FALSE)/3</f>
        <v>87404.472333333339</v>
      </c>
      <c r="FI96" s="3">
        <f>+VLOOKUP($E96,'Trimestrales MX'!$C:$FS,FI$1,FALSE)/3</f>
        <v>68540.289666666664</v>
      </c>
      <c r="FJ96" s="3">
        <f>+VLOOKUP($E96,'Trimestrales MX'!$C:$FS,FJ$1,FALSE)/3</f>
        <v>18864.182666666668</v>
      </c>
      <c r="FK96" s="3">
        <f>+VLOOKUP($E96,'Trimestrales MX'!$C:$FS,FK$1,FALSE)/3</f>
        <v>440369.2153333333</v>
      </c>
      <c r="FL96" s="3">
        <f>+VLOOKUP($E96,'Trimestrales MX'!$C:$FS,FL$1,FALSE)/3</f>
        <v>285292.20166666666</v>
      </c>
      <c r="FM96" s="3">
        <f>+VLOOKUP($E96,'Trimestrales MX'!$C:$FS,FM$1,FALSE)/3</f>
        <v>106976.30699999999</v>
      </c>
      <c r="FN96" s="3">
        <f>+VLOOKUP($E96,'Trimestrales MX'!$C:$FS,FN$1,FALSE)/3</f>
        <v>48100.707000000002</v>
      </c>
      <c r="FO96" s="3">
        <f>+VLOOKUP($E96,'Trimestrales MX'!$C:$FS,FO$1,FALSE)/3</f>
        <v>907704.51966666663</v>
      </c>
      <c r="FP96" s="3">
        <f>+VLOOKUP($E96,'Trimestrales MX'!$C:$FS,FP$1,FALSE)/3</f>
        <v>203877.94933333332</v>
      </c>
      <c r="FQ96" s="3">
        <f>+VLOOKUP($E96,'Trimestrales MX'!$C:$FS,FQ$1,FALSE)/3</f>
        <v>6571.5063333333337</v>
      </c>
      <c r="FR96" s="3">
        <f>+VLOOKUP($E96,'Trimestrales MX'!$C:$FS,FR$1,FALSE)/3</f>
        <v>17331.947666666667</v>
      </c>
      <c r="FS96" s="3">
        <f>+VLOOKUP($E96,'Trimestrales MX'!$C:$FS,FS$1,FALSE)/3</f>
        <v>10555.510666666667</v>
      </c>
      <c r="FT96" s="3">
        <f>+VLOOKUP($E96,'Trimestrales MX'!$C:$FS,FT$1,FALSE)/3</f>
        <v>6323.7036666666672</v>
      </c>
      <c r="FU96" s="3">
        <f>+VLOOKUP($E96,'Trimestrales MX'!$C:$FS,FU$1,FALSE)/3</f>
        <v>20752.094333333334</v>
      </c>
      <c r="FV96" s="3">
        <f>+VLOOKUP($E96,'Trimestrales MX'!$C:$FS,FV$1,FALSE)/3</f>
        <v>47221.337999999996</v>
      </c>
      <c r="FW96" s="3">
        <f>+VLOOKUP($E96,'Trimestrales MX'!$C:$FS,FW$1,FALSE)/3</f>
        <v>1049.0429999999999</v>
      </c>
      <c r="FX96" s="3">
        <f>+VLOOKUP($E96,'Trimestrales MX'!$C:$FS,FX$1,FALSE)/3</f>
        <v>65992.210666666666</v>
      </c>
      <c r="FY96" s="3">
        <f>+VLOOKUP($E96,'Trimestrales MX'!$C:$FS,FY$1,FALSE)/3</f>
        <v>28080.594666666668</v>
      </c>
      <c r="FZ96" s="3">
        <f>+VLOOKUP($E96,'Trimestrales MX'!$C:$FS,FZ$1,FALSE)/3</f>
        <v>47151.428666666667</v>
      </c>
      <c r="GA96" s="3">
        <f>+VLOOKUP($E96,'Trimestrales MX'!$C:$FS,GA$1,FALSE)/3</f>
        <v>39396.498</v>
      </c>
      <c r="GB96" s="3">
        <f>+VLOOKUP($E96,'Trimestrales MX'!$C:$FS,GB$1,FALSE)/3</f>
        <v>7754.9306666666671</v>
      </c>
      <c r="GC96" s="3">
        <f>+VLOOKUP($E96,'Trimestrales MX'!$C:$FS,GC$1,FALSE)/3</f>
        <v>8232.866</v>
      </c>
      <c r="GD96" s="3">
        <f>+VLOOKUP($E96,'Trimestrales MX'!$C:$FS,GD$1,FALSE)/3</f>
        <v>1571.3723333333335</v>
      </c>
      <c r="GE96" s="3">
        <f>+VLOOKUP($E96,'Trimestrales MX'!$C:$FS,GE$1,FALSE)/3</f>
        <v>5673.4233333333332</v>
      </c>
      <c r="GF96" s="3">
        <f>+VLOOKUP($E96,'Trimestrales MX'!$C:$FS,GF$1,FALSE)/3</f>
        <v>988.07033333333322</v>
      </c>
      <c r="GG96" s="3">
        <f>+VLOOKUP($E96,'Trimestrales MX'!$C:$FS,GG$1,FALSE)/3</f>
        <v>4589.7273333333333</v>
      </c>
      <c r="GH96" s="3">
        <f>+VLOOKUP($E96,'Trimestrales MX'!$C:$FS,GH$1,FALSE)/3</f>
        <v>1589.7286666666666</v>
      </c>
      <c r="GI96" s="3">
        <f>+VLOOKUP($E96,'Trimestrales MX'!$C:$FS,GI$1,FALSE)/3</f>
        <v>2999.9983333333334</v>
      </c>
      <c r="GJ96" s="3">
        <f>+VLOOKUP($E96,'Trimestrales MX'!$C:$FS,GJ$1,FALSE)/3</f>
        <v>20014.303</v>
      </c>
      <c r="GK96" s="3">
        <f>+VLOOKUP($E96,'Trimestrales MX'!$C:$FS,GK$1,FALSE)/3</f>
        <v>1799.6733333333334</v>
      </c>
      <c r="GL96" s="3">
        <f>+VLOOKUP($E96,'Trimestrales MX'!$C:$FS,GL$1,FALSE)/3</f>
        <v>17407.389666666666</v>
      </c>
      <c r="GM96" s="3">
        <f>+VLOOKUP($E96,'Trimestrales MX'!$C:$FS,GM$1,FALSE)/3</f>
        <v>807.2399999999999</v>
      </c>
      <c r="GN96" s="3">
        <f>+VLOOKUP($E96,'Trimestrales MX'!$C:$FS,GN$1,FALSE)/3</f>
        <v>7960.608666666667</v>
      </c>
      <c r="GO96" s="3">
        <f>+VLOOKUP($E96,'Trimestrales MX'!$C:$FS,GO$1,FALSE)/3</f>
        <v>1407.7703333333332</v>
      </c>
      <c r="GP96" s="3">
        <f>+VLOOKUP($E96,'Trimestrales MX'!$C:$FS,GP$1,FALSE)/3</f>
        <v>5703.0273333333325</v>
      </c>
      <c r="GQ96" s="3">
        <f>+VLOOKUP($E96,'Trimestrales MX'!$C:$FS,GQ$1,FALSE)/3</f>
        <v>849.81066666666663</v>
      </c>
      <c r="GR96" s="3">
        <f>+VLOOKUP($E96,'Trimestrales MX'!$C:$FS,GR$1,FALSE)/3</f>
        <v>7862.0659999999998</v>
      </c>
      <c r="GS96" s="3">
        <f>+VLOOKUP($E96,'Trimestrales MX'!$C:$FS,GS$1,FALSE)/3</f>
        <v>4419.1663333333336</v>
      </c>
      <c r="GT96" s="3">
        <f>+VLOOKUP($E96,'Trimestrales MX'!$C:$FS,GT$1,FALSE)/3</f>
        <v>240.85866666666666</v>
      </c>
      <c r="GU96" s="3">
        <f>+VLOOKUP($E96,'Trimestrales MX'!$C:$FS,GU$1,FALSE)/3</f>
        <v>3202.0413333333331</v>
      </c>
      <c r="GV96" s="3">
        <f>+VLOOKUP($E96,'Trimestrales MX'!$C:$FS,GV$1,FALSE)/3</f>
        <v>16189.501666666665</v>
      </c>
      <c r="GW96" s="3">
        <f>+VLOOKUP($E96,'Trimestrales MX'!$C:$FS,GW$1,FALSE)/3</f>
        <v>5250.2563333333337</v>
      </c>
      <c r="GX96" s="3">
        <f>+VLOOKUP($E96,'Trimestrales MX'!$C:$FS,GX$1,FALSE)/3</f>
        <v>10939.245000000001</v>
      </c>
      <c r="GY96" s="3">
        <f>+VLOOKUP($E96,'Trimestrales MX'!$C:$FS,GY$1,FALSE)/3</f>
        <v>6868.56</v>
      </c>
      <c r="GZ96" s="3">
        <f>+VLOOKUP($E96,'Trimestrales MX'!$C:$FS,GZ$1,FALSE)/3</f>
        <v>23146.419333333335</v>
      </c>
      <c r="HA96" s="3">
        <f>+VLOOKUP($E96,'Trimestrales MX'!$C:$FS,HA$1,FALSE)/3</f>
        <v>87311.711333333325</v>
      </c>
      <c r="HB96" s="3">
        <f>+VLOOKUP($E96,'Trimestrales MX'!$C:$FS,HB$1,FALSE)/3</f>
        <v>43060.618333333332</v>
      </c>
      <c r="HC96" s="3">
        <f>+VLOOKUP($E96,'Trimestrales MX'!$C:$FS,HC$1,FALSE)/3</f>
        <v>6720.5926666666664</v>
      </c>
      <c r="HD96" s="3">
        <f>+VLOOKUP($E96,'Trimestrales MX'!$C:$FS,HD$1,FALSE)/3</f>
        <v>2317.8723333333332</v>
      </c>
      <c r="HE96" s="3">
        <f>+VLOOKUP($E96,'Trimestrales MX'!$C:$FS,HE$1,FALSE)/3</f>
        <v>13442.945666666667</v>
      </c>
      <c r="HF96" s="3">
        <f>+VLOOKUP($E96,'Trimestrales MX'!$C:$FS,HF$1,FALSE)/3</f>
        <v>4341.2860000000001</v>
      </c>
      <c r="HG96" s="3">
        <f>+VLOOKUP($E96,'Trimestrales MX'!$C:$FS,HG$1,FALSE)/3</f>
        <v>13325.379000000001</v>
      </c>
      <c r="HH96" s="3">
        <f>+VLOOKUP($E96,'Trimestrales MX'!$C:$FS,HH$1,FALSE)/3</f>
        <v>4103.0173333333332</v>
      </c>
      <c r="HI96" s="3">
        <f>+VLOOKUP($E96,'Trimestrales MX'!$C:$FS,HI$1,FALSE)/3</f>
        <v>24120.884333333335</v>
      </c>
      <c r="HJ96" s="3">
        <f>+VLOOKUP($E96,'Trimestrales MX'!$C:$FS,HJ$1,FALSE)/3</f>
        <v>18774.432333333334</v>
      </c>
      <c r="HK96" s="3">
        <f>+VLOOKUP($E96,'Trimestrales MX'!$C:$FS,HK$1,FALSE)/3</f>
        <v>5346.4520000000002</v>
      </c>
      <c r="HL96" s="3">
        <f>+VLOOKUP($E96,'Trimestrales MX'!$C:$FS,HL$1,FALSE)/3</f>
        <v>23135.913333333334</v>
      </c>
      <c r="HM96" s="3">
        <f>+VLOOKUP($E96,'Trimestrales MX'!$C:$FS,HM$1,FALSE)/3</f>
        <v>4508.991</v>
      </c>
      <c r="HN96" s="3">
        <f>+VLOOKUP($E96,'Trimestrales MX'!$C:$FS,HN$1,FALSE)/3</f>
        <v>6965.5209999999997</v>
      </c>
      <c r="HO96" s="3">
        <f>+VLOOKUP($E96,'Trimestrales MX'!$C:$FS,HO$1,FALSE)/3</f>
        <v>7743.7886666666673</v>
      </c>
      <c r="HP96" s="3">
        <f>+VLOOKUP($E96,'Trimestrales MX'!$C:$FS,HP$1,FALSE)/3</f>
        <v>1933.0826666666665</v>
      </c>
      <c r="HQ96" s="3">
        <f>+VLOOKUP($E96,'Trimestrales MX'!$C:$FS,HQ$1,FALSE)/3</f>
        <v>1984.53</v>
      </c>
      <c r="HR96" s="3">
        <f>+VLOOKUP($E96,'Trimestrales MX'!$C:$FS,HR$1,FALSE)/3</f>
        <v>63863.993999999999</v>
      </c>
      <c r="HS96" s="3">
        <f>+VLOOKUP($E96,'Trimestrales MX'!$C:$FS,HS$1,FALSE)/3</f>
        <v>24543.066666666666</v>
      </c>
      <c r="HT96" s="3">
        <f>+VLOOKUP($E96,'Trimestrales MX'!$C:$FS,HT$1,FALSE)/3</f>
        <v>10829.518666666667</v>
      </c>
      <c r="HU96" s="3">
        <f>+VLOOKUP($E96,'Trimestrales MX'!$C:$FS,HU$1,FALSE)/3</f>
        <v>2714.4766666666669</v>
      </c>
      <c r="HV96" s="3">
        <f>+VLOOKUP($E96,'Trimestrales MX'!$C:$FS,HV$1,FALSE)/3</f>
        <v>23692.793999999998</v>
      </c>
      <c r="HW96" s="3">
        <f>+VLOOKUP($E96,'Trimestrales MX'!$C:$FS,HW$1,FALSE)/3</f>
        <v>2084.1383333333333</v>
      </c>
      <c r="HX96" s="3">
        <f>+VLOOKUP($E96,'Trimestrales MX'!$C:$FS,HX$1,FALSE)/3</f>
        <v>31621.929</v>
      </c>
      <c r="HY96" s="3">
        <f>+VLOOKUP($E96,'Trimestrales MX'!$C:$FS,HY$1,FALSE)/3</f>
        <v>1540.8456666666668</v>
      </c>
      <c r="HZ96" s="3">
        <f>+VLOOKUP($E96,'Trimestrales MX'!$C:$FS,HZ$1,FALSE)/3</f>
        <v>2528.1496666666667</v>
      </c>
      <c r="IA96" s="3">
        <f>+VLOOKUP($E96,'Trimestrales MX'!$C:$FS,IA$1,FALSE)/3</f>
        <v>8602.2063333333335</v>
      </c>
      <c r="IB96" s="3">
        <f>+VLOOKUP($E96,'Trimestrales MX'!$C:$FS,IB$1,FALSE)/3</f>
        <v>2778.91</v>
      </c>
      <c r="IC96" s="3">
        <f>+VLOOKUP($E96,'Trimestrales MX'!$C:$FS,IC$1,FALSE)/3</f>
        <v>1300.2423333333334</v>
      </c>
      <c r="ID96" s="3">
        <f>+VLOOKUP($E96,'Trimestrales MX'!$C:$FS,ID$1,FALSE)/3</f>
        <v>2567.5396666666666</v>
      </c>
      <c r="IE96" s="3">
        <f>+VLOOKUP($E96,'Trimestrales MX'!$C:$FS,IE$1,FALSE)/3</f>
        <v>3068.0920000000001</v>
      </c>
      <c r="IF96" s="3">
        <f>+VLOOKUP($E96,'Trimestrales MX'!$C:$FS,IF$1,FALSE)/3</f>
        <v>3185.9283333333333</v>
      </c>
      <c r="IG96" s="3">
        <f>+VLOOKUP($E96,'Trimestrales MX'!$C:$FS,IG$1,FALSE)/3</f>
        <v>6050.0146666666669</v>
      </c>
      <c r="IH96" s="3">
        <f>+VLOOKUP($E96,'Trimestrales MX'!$C:$FS,IH$1,FALSE)/3</f>
        <v>34511.60766666667</v>
      </c>
      <c r="II96" s="3">
        <f>+VLOOKUP($E96,'Trimestrales MX'!$C:$FS,II$1,FALSE)/3</f>
        <v>4121.7380000000003</v>
      </c>
      <c r="IJ96" s="3">
        <f>+VLOOKUP($E96,'Trimestrales MX'!$C:$FS,IJ$1,FALSE)/3</f>
        <v>2632.4823333333334</v>
      </c>
      <c r="IK96" s="3">
        <f>+VLOOKUP($E96,'Trimestrales MX'!$C:$FS,IK$1,FALSE)/3</f>
        <v>418.28033333333332</v>
      </c>
      <c r="IL96" s="3">
        <f>+VLOOKUP($E96,'Trimestrales MX'!$C:$FS,IL$1,FALSE)/3</f>
        <v>6264.4373333333342</v>
      </c>
      <c r="IM96" s="3">
        <f>+VLOOKUP($E96,'Trimestrales MX'!$C:$FS,IM$1,FALSE)/3</f>
        <v>775.21699999999998</v>
      </c>
      <c r="IN96" s="3">
        <f>+VLOOKUP($E96,'Trimestrales MX'!$C:$FS,IN$1,FALSE)/3</f>
        <v>12355.077333333335</v>
      </c>
      <c r="IO96" s="3">
        <f>+VLOOKUP($E96,'Trimestrales MX'!$C:$FS,IO$1,FALSE)/3</f>
        <v>7944.3756666666668</v>
      </c>
      <c r="IP96" s="3">
        <f>+VLOOKUP($E96,'Trimestrales MX'!$C:$FS,IP$1,FALSE)/3</f>
        <v>74259.572</v>
      </c>
      <c r="IQ96" s="3">
        <f>+VLOOKUP($E96,'Trimestrales MX'!$C:$FS,IQ$1,FALSE)/3</f>
        <v>33067.883333333331</v>
      </c>
      <c r="IR96" s="3">
        <f>+VLOOKUP($E96,'Trimestrales MX'!$C:$FS,IR$1,FALSE)/3</f>
        <v>7662.4856666666665</v>
      </c>
      <c r="IS96" s="3">
        <f>+VLOOKUP($E96,'Trimestrales MX'!$C:$FS,IS$1,FALSE)/3</f>
        <v>12262.843000000001</v>
      </c>
      <c r="IT96" s="3">
        <f>+VLOOKUP($E96,'Trimestrales MX'!$C:$FS,IT$1,FALSE)/3</f>
        <v>15430.581333333334</v>
      </c>
      <c r="IU96" s="3">
        <f>+VLOOKUP($E96,'Trimestrales MX'!$C:$FS,IU$1,FALSE)/3</f>
        <v>5163.4830000000002</v>
      </c>
      <c r="IV96" s="3">
        <f>+VLOOKUP($E96,'Trimestrales MX'!$C:$FS,IV$1,FALSE)/3</f>
        <v>672.29566666666665</v>
      </c>
      <c r="IW96" s="3">
        <f>+VLOOKUP($E96,'Trimestrales MX'!$C:$FS,IW$1,FALSE)/3</f>
        <v>26848.919333333335</v>
      </c>
      <c r="IX96" s="3">
        <f>+VLOOKUP($E96,'Trimestrales MX'!$C:$FS,IX$1,FALSE)/3</f>
        <v>2161.9810000000002</v>
      </c>
      <c r="IY96" s="3">
        <f>+VLOOKUP($E96,'Trimestrales MX'!$C:$FS,IY$1,FALSE)/3</f>
        <v>4034.4486666666667</v>
      </c>
      <c r="IZ96" s="3">
        <f>+VLOOKUP($E96,'Trimestrales MX'!$C:$FS,IZ$1,FALSE)/3</f>
        <v>10190.19</v>
      </c>
      <c r="JA96" s="3">
        <f>+VLOOKUP($E96,'Trimestrales MX'!$C:$FS,JA$1,FALSE)/3</f>
        <v>10462.299666666668</v>
      </c>
      <c r="JB96" s="3">
        <f>+VLOOKUP($E96,'Trimestrales MX'!$C:$FS,JB$1,FALSE)/3</f>
        <v>164558.94133333335</v>
      </c>
      <c r="JC96" s="3">
        <f>+VLOOKUP($E96,'Trimestrales MX'!$C:$FS,JC$1,FALSE)/3</f>
        <v>82564.963333333333</v>
      </c>
      <c r="JD96" s="3">
        <f>+VLOOKUP($E96,'Trimestrales MX'!$C:$FS,JD$1,FALSE)/3</f>
        <v>3271.3016666666667</v>
      </c>
      <c r="JE96" s="3">
        <f>+VLOOKUP($E96,'Trimestrales MX'!$C:$FS,JE$1,FALSE)/3</f>
        <v>65921.291666666672</v>
      </c>
      <c r="JF96" s="3">
        <f>+VLOOKUP($E96,'Trimestrales MX'!$C:$FS,JF$1,FALSE)/3</f>
        <v>5599.0546666666669</v>
      </c>
      <c r="JG96" s="3">
        <f>+VLOOKUP($E96,'Trimestrales MX'!$C:$FS,JG$1,FALSE)/3</f>
        <v>4391.1603333333333</v>
      </c>
      <c r="JH96" s="3">
        <f>+VLOOKUP($E96,'Trimestrales MX'!$C:$FS,JH$1,FALSE)/3</f>
        <v>443.97066666666666</v>
      </c>
      <c r="JI96" s="3">
        <f>+VLOOKUP($E96,'Trimestrales MX'!$C:$FS,JI$1,FALSE)/3</f>
        <v>2367.1986666666667</v>
      </c>
      <c r="JJ96" s="3">
        <f>+VLOOKUP($E96,'Trimestrales MX'!$C:$FS,JJ$1,FALSE)/3</f>
        <v>13084.604333333335</v>
      </c>
      <c r="JK96" s="3">
        <f>+VLOOKUP($E96,'Trimestrales MX'!$C:$FS,JK$1,FALSE)/3</f>
        <v>10023.834000000001</v>
      </c>
      <c r="JL96" s="3">
        <f>+VLOOKUP($E96,'Trimestrales MX'!$C:$FS,JL$1,FALSE)/3</f>
        <v>1540.4440000000002</v>
      </c>
      <c r="JM96" s="3">
        <f>+VLOOKUP($E96,'Trimestrales MX'!$C:$FS,JM$1,FALSE)/3</f>
        <v>1520.3263333333334</v>
      </c>
      <c r="JN96" s="3">
        <f>+VLOOKUP($E96,'Trimestrales MX'!$C:$FS,JN$1,FALSE)/3</f>
        <v>18493.013333333332</v>
      </c>
      <c r="JO96" s="3">
        <f>+VLOOKUP($E96,'Trimestrales MX'!$C:$FS,JO$1,FALSE)/3</f>
        <v>8342.8616666666658</v>
      </c>
      <c r="JP96" s="3">
        <f>+VLOOKUP($E96,'Trimestrales MX'!$C:$FS,JP$1,FALSE)/3</f>
        <v>10150.151666666667</v>
      </c>
      <c r="JQ96" s="3">
        <f>+VLOOKUP($E96,'Trimestrales MX'!$C:$FS,JQ$1,FALSE)/3</f>
        <v>3554968.2890000003</v>
      </c>
      <c r="JR96" s="3">
        <f>+VLOOKUP($E96,'Trimestrales MX'!$C:$FS,JR$1,FALSE)/3</f>
        <v>484504.66966666671</v>
      </c>
      <c r="JS96" s="3">
        <f>+VLOOKUP($E96,'Trimestrales MX'!$C:$FS,JS$1,FALSE)/3</f>
        <v>537488.09133333329</v>
      </c>
      <c r="JT96" s="3">
        <f>+VLOOKUP($E96,'Trimestrales MX'!$C:$FS,JT$1,FALSE)/3</f>
        <v>360647.50633333338</v>
      </c>
      <c r="JU96" s="3">
        <f>+VLOOKUP($E96,'Trimestrales MX'!$C:$FS,JU$1,FALSE)/3</f>
        <v>9159.601333333334</v>
      </c>
      <c r="JV96" s="3">
        <f>+VLOOKUP($E96,'Trimestrales MX'!$C:$FS,JV$1,FALSE)/3</f>
        <v>6665.4306666666671</v>
      </c>
      <c r="JW96" s="3">
        <f>+VLOOKUP($E96,'Trimestrales MX'!$C:$FS,JW$1,FALSE)/3</f>
        <v>4543.5469999999996</v>
      </c>
      <c r="JX96" s="3">
        <f>+VLOOKUP($E96,'Trimestrales MX'!$C:$FS,JX$1,FALSE)/3</f>
        <v>184017.951</v>
      </c>
      <c r="JY96" s="3">
        <f>+VLOOKUP($E96,'Trimestrales MX'!$C:$FS,JY$1,FALSE)/3</f>
        <v>116730.08866666666</v>
      </c>
      <c r="JZ96" s="3">
        <f>+VLOOKUP($E96,'Trimestrales MX'!$C:$FS,JZ$1,FALSE)/3</f>
        <v>27237.052</v>
      </c>
      <c r="KA96" s="3">
        <f>+VLOOKUP($E96,'Trimestrales MX'!$C:$FS,KA$1,FALSE)/3</f>
        <v>7466.84</v>
      </c>
      <c r="KB96" s="3">
        <f>+VLOOKUP($E96,'Trimestrales MX'!$C:$FS,KB$1,FALSE)/3</f>
        <v>4826.9960000000001</v>
      </c>
      <c r="KC96" s="3">
        <f>+VLOOKUP($E96,'Trimestrales MX'!$C:$FS,KC$1,FALSE)/3</f>
        <v>116317.82233333333</v>
      </c>
      <c r="KD96" s="3">
        <f>+VLOOKUP($E96,'Trimestrales MX'!$C:$FS,KD$1,FALSE)/3</f>
        <v>6082.0383333333339</v>
      </c>
      <c r="KE96" s="3">
        <f>+VLOOKUP($E96,'Trimestrales MX'!$C:$FS,KE$1,FALSE)/3</f>
        <v>7017.0623333333342</v>
      </c>
      <c r="KF96" s="3">
        <f>+VLOOKUP($E96,'Trimestrales MX'!$C:$FS,KF$1,FALSE)/3</f>
        <v>8587.3226666666669</v>
      </c>
      <c r="KG96" s="3">
        <f>+VLOOKUP($E96,'Trimestrales MX'!$C:$FS,KG$1,FALSE)/3</f>
        <v>93368.633333333346</v>
      </c>
      <c r="KH96" s="3">
        <f>+VLOOKUP($E96,'Trimestrales MX'!$C:$FS,KH$1,FALSE)/3</f>
        <v>661.63299999999992</v>
      </c>
      <c r="KI96" s="3">
        <f>+VLOOKUP($E96,'Trimestrales MX'!$C:$FS,KI$1,FALSE)/3</f>
        <v>601.13266666666664</v>
      </c>
      <c r="KJ96" s="3">
        <f>+VLOOKUP($E96,'Trimestrales MX'!$C:$FS,KJ$1,FALSE)/3</f>
        <v>221528.25566666666</v>
      </c>
      <c r="KK96" s="3">
        <f>+VLOOKUP($E96,'Trimestrales MX'!$C:$FS,KK$1,FALSE)/3</f>
        <v>192433.67666666667</v>
      </c>
      <c r="KL96" s="3">
        <f>+VLOOKUP($E96,'Trimestrales MX'!$C:$FS,KL$1,FALSE)/3</f>
        <v>29094.578999999998</v>
      </c>
      <c r="KM96" s="3">
        <f>+VLOOKUP($E96,'Trimestrales MX'!$C:$FS,KM$1,FALSE)/3</f>
        <v>639143.52466666664</v>
      </c>
      <c r="KN96" s="3">
        <f>+VLOOKUP($E96,'Trimestrales MX'!$C:$FS,KN$1,FALSE)/3</f>
        <v>610986.77033333329</v>
      </c>
      <c r="KO96" s="3">
        <f>+VLOOKUP($E96,'Trimestrales MX'!$C:$FS,KO$1,FALSE)/3</f>
        <v>28156.754666666664</v>
      </c>
      <c r="KP96" s="3">
        <f>+VLOOKUP($E96,'Trimestrales MX'!$C:$FS,KP$1,FALSE)/3</f>
        <v>118963.11133333332</v>
      </c>
      <c r="KQ96" s="3">
        <f>+VLOOKUP($E96,'Trimestrales MX'!$C:$FS,KQ$1,FALSE)/3</f>
        <v>32543.66</v>
      </c>
      <c r="KR96" s="3">
        <f>+VLOOKUP($E96,'Trimestrales MX'!$C:$FS,KR$1,FALSE)/3</f>
        <v>200539.14833333332</v>
      </c>
      <c r="KS96" s="3">
        <f>+VLOOKUP($E96,'Trimestrales MX'!$C:$FS,KS$1,FALSE)/3</f>
        <v>225514.62266666666</v>
      </c>
      <c r="KT96" s="3">
        <f>+VLOOKUP($E96,'Trimestrales MX'!$C:$FS,KT$1,FALSE)/3</f>
        <v>123455.33733333333</v>
      </c>
      <c r="KU96" s="3">
        <f>+VLOOKUP($E96,'Trimestrales MX'!$C:$FS,KU$1,FALSE)/3</f>
        <v>55639.241333333332</v>
      </c>
      <c r="KV96" s="3">
        <f>+VLOOKUP($E96,'Trimestrales MX'!$C:$FS,KV$1,FALSE)/3</f>
        <v>63765.031666666669</v>
      </c>
      <c r="KW96" s="3">
        <f>+VLOOKUP($E96,'Trimestrales MX'!$C:$FS,KW$1,FALSE)/3</f>
        <v>4051.0643333333333</v>
      </c>
      <c r="KX96" s="3">
        <f>+VLOOKUP($E96,'Trimestrales MX'!$C:$FS,KX$1,FALSE)/3</f>
        <v>22930.913666666664</v>
      </c>
      <c r="KY96" s="3">
        <f>+VLOOKUP($E96,'Trimestrales MX'!$C:$FS,KY$1,FALSE)/3</f>
        <v>10604.355</v>
      </c>
      <c r="KZ96" s="3">
        <f>+VLOOKUP($E96,'Trimestrales MX'!$C:$FS,KZ$1,FALSE)/3</f>
        <v>12326.558666666666</v>
      </c>
      <c r="LA96" s="3">
        <f>+VLOOKUP($E96,'Trimestrales MX'!$C:$FS,LA$1,FALSE)/3</f>
        <v>117227.16733333333</v>
      </c>
      <c r="LB96" s="3">
        <f>+VLOOKUP($E96,'Trimestrales MX'!$C:$FS,LB$1,FALSE)/3</f>
        <v>57920.573666666663</v>
      </c>
      <c r="LC96" s="3">
        <f>+VLOOKUP($E96,'Trimestrales MX'!$C:$FS,LC$1,FALSE)/3</f>
        <v>59306.59366666666</v>
      </c>
      <c r="LD96" s="3">
        <f>+VLOOKUP($E96,'Trimestrales MX'!$C:$FS,LD$1,FALSE)/3</f>
        <v>114966.54</v>
      </c>
      <c r="LE96" s="3">
        <f>+VLOOKUP($E96,'Trimestrales MX'!$C:$FS,LE$1,FALSE)/3</f>
        <v>26441.626666666667</v>
      </c>
      <c r="LF96" s="3">
        <f>+VLOOKUP($E96,'Trimestrales MX'!$C:$FS,LF$1,FALSE)/3</f>
        <v>48092.267</v>
      </c>
      <c r="LG96" s="3">
        <f>+VLOOKUP($E96,'Trimestrales MX'!$C:$FS,LG$1,FALSE)/3</f>
        <v>40432.646666666667</v>
      </c>
      <c r="LH96" s="3">
        <f>+VLOOKUP($E96,'Trimestrales MX'!$C:$FS,LH$1,FALSE)/3</f>
        <v>239197.91766666668</v>
      </c>
      <c r="LI96" s="3">
        <v>107.84133539170401</v>
      </c>
      <c r="LJ96" s="3">
        <v>97.363951708260998</v>
      </c>
      <c r="LK96" s="3">
        <v>96.569279450375006</v>
      </c>
      <c r="LL96" s="3">
        <v>102.469778673275</v>
      </c>
      <c r="LM96" s="3">
        <v>95.733976557427994</v>
      </c>
      <c r="LN96" s="3">
        <v>113.212512117367</v>
      </c>
      <c r="LO96" s="3">
        <v>116.30505360776399</v>
      </c>
      <c r="LP96" s="3">
        <v>102.59400771289801</v>
      </c>
      <c r="LQ96" s="3">
        <v>109.22670699049</v>
      </c>
      <c r="LR96" s="3">
        <v>110.529020321017</v>
      </c>
      <c r="LS96" s="3">
        <v>103.23679065779901</v>
      </c>
      <c r="LT96" s="3">
        <v>114.55120073048499</v>
      </c>
      <c r="LU96" s="3">
        <v>111.37208347967</v>
      </c>
      <c r="LV96" s="3">
        <v>98.527036010632997</v>
      </c>
      <c r="LW96" s="3">
        <v>106.793625099162</v>
      </c>
      <c r="LX96" s="3">
        <v>107.578047984918</v>
      </c>
      <c r="LY96" s="3">
        <v>117.892099597155</v>
      </c>
      <c r="LZ96" s="3">
        <v>117.762667079127</v>
      </c>
      <c r="MA96" s="3">
        <v>109.433672113887</v>
      </c>
      <c r="MB96" s="3">
        <v>105.660740299477</v>
      </c>
      <c r="MC96" s="3">
        <v>111.629897911735</v>
      </c>
      <c r="MD96" s="3">
        <v>106.78116983453501</v>
      </c>
      <c r="ME96" s="3">
        <v>91.00102186881</v>
      </c>
      <c r="MF96" s="3">
        <v>100.44020177861501</v>
      </c>
      <c r="MG96" s="3">
        <v>110.55593661917101</v>
      </c>
      <c r="MH96" s="3">
        <v>111.534333881514</v>
      </c>
      <c r="MI96" s="3">
        <v>111.868003798007</v>
      </c>
      <c r="MJ96" s="3">
        <v>112.717466191922</v>
      </c>
      <c r="MK96" s="3">
        <v>109.19202679447601</v>
      </c>
      <c r="ML96" s="3">
        <v>134.50111096214701</v>
      </c>
      <c r="MM96" s="3">
        <v>115.01445497171601</v>
      </c>
      <c r="MN96" s="3">
        <v>130.453786893531</v>
      </c>
      <c r="MO96" s="3">
        <v>105.909524123887</v>
      </c>
      <c r="MP96" s="3">
        <v>117.011987093206</v>
      </c>
    </row>
    <row r="97" spans="1:354" x14ac:dyDescent="0.3">
      <c r="A97" s="7">
        <v>41944</v>
      </c>
      <c r="B97" s="19">
        <f t="shared" si="175"/>
        <v>2014</v>
      </c>
      <c r="C97" s="19">
        <f t="shared" si="176"/>
        <v>11</v>
      </c>
      <c r="D97" s="20">
        <f>+VLOOKUP(C97,'Trimestres-Meses'!A:B,2,FALSE)</f>
        <v>4</v>
      </c>
      <c r="E97" s="18" t="str">
        <f t="shared" si="177"/>
        <v>2014-4</v>
      </c>
      <c r="F97" s="25">
        <v>7.6974246554140073</v>
      </c>
      <c r="G97" s="23">
        <v>4.2069662420382103</v>
      </c>
      <c r="H97" s="24">
        <v>3.490458413375797</v>
      </c>
      <c r="I97" s="5">
        <v>139.6</v>
      </c>
      <c r="J97" s="5">
        <v>73.73</v>
      </c>
      <c r="K97" s="5">
        <v>82.86</v>
      </c>
      <c r="L97" s="5">
        <v>2055.5500000000002</v>
      </c>
      <c r="M97" s="5">
        <v>76.989999999999995</v>
      </c>
      <c r="N97" s="5">
        <v>4.0999999999999996</v>
      </c>
      <c r="O97" s="5">
        <v>2253.2199999999998</v>
      </c>
      <c r="P97" s="5">
        <v>65.66</v>
      </c>
      <c r="Q97" s="5">
        <v>62.55</v>
      </c>
      <c r="R97" s="17">
        <v>8.9999999999999998E-4</v>
      </c>
      <c r="S97" s="17">
        <v>3.9199999999999999E-2</v>
      </c>
      <c r="T97" s="3">
        <v>4221.0910526315793</v>
      </c>
      <c r="U97" s="3">
        <v>2067.56</v>
      </c>
      <c r="V97" s="3">
        <v>1.243797</v>
      </c>
      <c r="W97" s="3">
        <f>+VLOOKUP(E97,'Trimestrales USA'!C:DY,2,FALSE)/3</f>
        <v>5950.833333333333</v>
      </c>
      <c r="X97" s="3">
        <f>+VLOOKUP($E97,'Trimestrales USA'!$C:$DY,X$1,FALSE)/3</f>
        <v>4017.9333333333329</v>
      </c>
      <c r="Y97" s="3">
        <f>+VLOOKUP($E97,'Trimestrales USA'!$C:$DY,Y$1,FALSE)/3</f>
        <v>1300.5</v>
      </c>
      <c r="Z97" s="3">
        <f>+VLOOKUP($E97,'Trimestrales USA'!$C:$DY,Z$1,FALSE)/3</f>
        <v>423.23333333333335</v>
      </c>
      <c r="AA97" s="3">
        <f>+VLOOKUP($E97,'Trimestrales USA'!$C:$DY,AA$1,FALSE)/3</f>
        <v>877.23333333333323</v>
      </c>
      <c r="AB97" s="3">
        <f>+VLOOKUP($E97,'Trimestrales USA'!$C:$DY,AB$1,FALSE)/3</f>
        <v>2717.4666666666667</v>
      </c>
      <c r="AC97" s="3">
        <f>+VLOOKUP($E97,'Trimestrales USA'!$C:$DY,AC$1,FALSE)/3</f>
        <v>1046.5</v>
      </c>
      <c r="AD97" s="3">
        <f>+VLOOKUP($E97,'Trimestrales USA'!$C:$DY,AD$1,FALSE)/3</f>
        <v>1017.2333333333332</v>
      </c>
      <c r="AE97" s="3">
        <f>+VLOOKUP($E97,'Trimestrales USA'!$C:$DY,AE$1,FALSE)/3</f>
        <v>820.66666666666663</v>
      </c>
      <c r="AF97" s="3">
        <f>+VLOOKUP($E97,'Trimestrales USA'!$C:$DY,AF$1,FALSE)/3</f>
        <v>201</v>
      </c>
      <c r="AG97" s="3">
        <f>+VLOOKUP($E97,'Trimestrales USA'!$C:$DY,AG$1,FALSE)/3</f>
        <v>369.13333333333338</v>
      </c>
      <c r="AH97" s="3">
        <f>+VLOOKUP($E97,'Trimestrales USA'!$C:$DY,AH$1,FALSE)/3</f>
        <v>250.53333333333333</v>
      </c>
      <c r="AI97" s="3">
        <f>+VLOOKUP($E97,'Trimestrales USA'!$C:$DY,AI$1,FALSE)/3</f>
        <v>196.56666666666669</v>
      </c>
      <c r="AJ97" s="3">
        <f>+VLOOKUP($E97,'Trimestrales USA'!$C:$DY,AJ$1,FALSE)/3</f>
        <v>29.266666666666666</v>
      </c>
      <c r="AK97" s="3">
        <f>+VLOOKUP($E97,'Trimestrales USA'!$C:$DY,AK$1,FALSE)/3</f>
        <v>-177.29999999999998</v>
      </c>
      <c r="AL97" s="3">
        <f>+VLOOKUP($E97,'Trimestrales USA'!$C:$DY,AL$1,FALSE)/3</f>
        <v>791.69999999999993</v>
      </c>
      <c r="AM97" s="3">
        <f>+VLOOKUP($E97,'Trimestrales USA'!$C:$DY,AM$1,FALSE)/3</f>
        <v>536.0333333333333</v>
      </c>
      <c r="AN97" s="3">
        <f>+VLOOKUP($E97,'Trimestrales USA'!$C:$DY,AN$1,FALSE)/3</f>
        <v>255.66666666666666</v>
      </c>
      <c r="AO97" s="3">
        <f>+VLOOKUP($E97,'Trimestrales USA'!$C:$DY,AO$1,FALSE)/3</f>
        <v>969</v>
      </c>
      <c r="AP97" s="3">
        <f>+VLOOKUP($E97,'Trimestrales USA'!$C:$DY,AP$1,FALSE)/3</f>
        <v>799.36666666666667</v>
      </c>
      <c r="AQ97" s="3">
        <f>+VLOOKUP($E97,'Trimestrales USA'!$C:$DY,AQ$1,FALSE)/3</f>
        <v>169.63333333333333</v>
      </c>
      <c r="AR97" s="3">
        <f>+VLOOKUP($E97,'Trimestrales USA'!$C:$DY,AR$1,FALSE)/3</f>
        <v>1063.7333333333333</v>
      </c>
      <c r="AS97" s="3">
        <f>+VLOOKUP($E97,'Trimestrales USA'!$C:$DY,AS$1,FALSE)/3</f>
        <v>404.3</v>
      </c>
      <c r="AT97" s="3">
        <f>+VLOOKUP($E97,'Trimestrales USA'!$C:$DY,AT$1,FALSE)/3</f>
        <v>244.5</v>
      </c>
      <c r="AU97" s="3">
        <f>+VLOOKUP($E97,'Trimestrales USA'!$C:$DY,AU$1,FALSE)/3</f>
        <v>159.79999999999998</v>
      </c>
      <c r="AV97" s="3">
        <f>+VLOOKUP($E97,'Trimestrales USA'!$C:$DY,AV$1,FALSE)/3</f>
        <v>659.43333333333328</v>
      </c>
      <c r="AW97" s="3">
        <f>+VLOOKUP($E97,'Trimestrales USA'!$C:$DY,AW$1,FALSE)/3</f>
        <v>5184.5999999999995</v>
      </c>
      <c r="AX97" s="3">
        <f>+VLOOKUP($E97,'Trimestrales USA'!$C:$DY,AX$1,FALSE)/3</f>
        <v>64.933333333333337</v>
      </c>
      <c r="AY97" s="3">
        <f>+VLOOKUP($E97,'Trimestrales USA'!$C:$DY,AY$1,FALSE)/3</f>
        <v>53.633333333333333</v>
      </c>
      <c r="AZ97" s="3">
        <f>+VLOOKUP($E97,'Trimestrales USA'!$C:$DY,AZ$1,FALSE)/3</f>
        <v>11.299999999999999</v>
      </c>
      <c r="BA97" s="3">
        <f>+VLOOKUP($E97,'Trimestrales USA'!$C:$DY,BA$1,FALSE)/3</f>
        <v>129.13333333333333</v>
      </c>
      <c r="BB97" s="3">
        <f>+VLOOKUP($E97,'Trimestrales USA'!$C:$DY,BB$1,FALSE)/3</f>
        <v>84</v>
      </c>
      <c r="BC97" s="3">
        <f>+VLOOKUP($E97,'Trimestrales USA'!$C:$DY,BC$1,FALSE)/3</f>
        <v>18.466666666666665</v>
      </c>
      <c r="BD97" s="3">
        <f>+VLOOKUP($E97,'Trimestrales USA'!$C:$DY,BD$1,FALSE)/3</f>
        <v>26.666666666666668</v>
      </c>
      <c r="BE97" s="3">
        <f>+VLOOKUP($E97,'Trimestrales USA'!$C:$DY,BE$1,FALSE)/3</f>
        <v>99.366666666666674</v>
      </c>
      <c r="BF97" s="3">
        <f>+VLOOKUP($E97,'Trimestrales USA'!$C:$DY,BF$1,FALSE)/3</f>
        <v>219.53333333333333</v>
      </c>
      <c r="BG97" s="3">
        <f>+VLOOKUP($E97,'Trimestrales USA'!$C:$DY,BG$1,FALSE)/3</f>
        <v>695.63333333333333</v>
      </c>
      <c r="BH97" s="3">
        <f>+VLOOKUP($E97,'Trimestrales USA'!$C:$DY,BH$1,FALSE)/3</f>
        <v>386.66666666666669</v>
      </c>
      <c r="BI97" s="3">
        <f>+VLOOKUP($E97,'Trimestrales USA'!$C:$DY,BI$1,FALSE)/3</f>
        <v>10.299999999999999</v>
      </c>
      <c r="BJ97" s="3">
        <f>+VLOOKUP($E97,'Trimestrales USA'!$C:$DY,BJ$1,FALSE)/3</f>
        <v>17.2</v>
      </c>
      <c r="BK97" s="3">
        <f>+VLOOKUP($E97,'Trimestrales USA'!$C:$DY,BK$1,FALSE)/3</f>
        <v>21.666666666666668</v>
      </c>
      <c r="BL97" s="3">
        <f>+VLOOKUP($E97,'Trimestrales USA'!$C:$DY,BL$1,FALSE)/3</f>
        <v>48.966666666666669</v>
      </c>
      <c r="BM97" s="3">
        <f>+VLOOKUP($E97,'Trimestrales USA'!$C:$DY,BM$1,FALSE)/3</f>
        <v>53.533333333333331</v>
      </c>
      <c r="BN97" s="3">
        <f>+VLOOKUP($E97,'Trimestrales USA'!$C:$DY,BN$1,FALSE)/3</f>
        <v>86.133333333333326</v>
      </c>
      <c r="BO97" s="3">
        <f>+VLOOKUP($E97,'Trimestrales USA'!$C:$DY,BO$1,FALSE)/3</f>
        <v>18.866666666666667</v>
      </c>
      <c r="BP97" s="3">
        <f>+VLOOKUP($E97,'Trimestrales USA'!$C:$DY,BP$1,FALSE)/3</f>
        <v>45.766666666666673</v>
      </c>
      <c r="BQ97" s="3">
        <f>+VLOOKUP($E97,'Trimestrales USA'!$C:$DY,BQ$1,FALSE)/3</f>
        <v>48.066666666666663</v>
      </c>
      <c r="BR97" s="3">
        <f>+VLOOKUP($E97,'Trimestrales USA'!$C:$DY,BR$1,FALSE)/3</f>
        <v>9</v>
      </c>
      <c r="BS97" s="3">
        <f>+VLOOKUP($E97,'Trimestrales USA'!$C:$DY,BS$1,FALSE)/3</f>
        <v>27.2</v>
      </c>
      <c r="BT97" s="3">
        <f>+VLOOKUP($E97,'Trimestrales USA'!$C:$DY,BT$1,FALSE)/3</f>
        <v>308.96666666666664</v>
      </c>
      <c r="BU97" s="3">
        <f>+VLOOKUP($E97,'Trimestrales USA'!$C:$DY,BU$1,FALSE)/3</f>
        <v>82.399999999999991</v>
      </c>
      <c r="BV97" s="3">
        <f>+VLOOKUP($E97,'Trimestrales USA'!$C:$DY,BV$1,FALSE)/3</f>
        <v>5.9666666666666659</v>
      </c>
      <c r="BW97" s="3">
        <f>+VLOOKUP($E97,'Trimestrales USA'!$C:$DY,BW$1,FALSE)/3</f>
        <v>3.2333333333333329</v>
      </c>
      <c r="BX97" s="3">
        <f>+VLOOKUP($E97,'Trimestrales USA'!$C:$DY,BX$1,FALSE)/3</f>
        <v>19.3</v>
      </c>
      <c r="BY97" s="3">
        <f>+VLOOKUP($E97,'Trimestrales USA'!$C:$DY,BY$1,FALSE)/3</f>
        <v>13.1</v>
      </c>
      <c r="BZ97" s="3">
        <f>+VLOOKUP($E97,'Trimestrales USA'!$C:$DY,BZ$1,FALSE)/3</f>
        <v>51.333333333333336</v>
      </c>
      <c r="CA97" s="3">
        <f>+VLOOKUP($E97,'Trimestrales USA'!$C:$DY,CA$1,FALSE)/3</f>
        <v>110.3</v>
      </c>
      <c r="CB97" s="3">
        <f>+VLOOKUP($E97,'Trimestrales USA'!$C:$DY,CB$1,FALSE)/3</f>
        <v>23.266666666666666</v>
      </c>
      <c r="CC97" s="3">
        <f>+VLOOKUP($E97,'Trimestrales USA'!$C:$DY,CC$1,FALSE)/3</f>
        <v>373.8</v>
      </c>
      <c r="CD97" s="3">
        <f>+VLOOKUP($E97,'Trimestrales USA'!$C:$DY,CD$1,FALSE)/3</f>
        <v>331.76666666666665</v>
      </c>
      <c r="CE97" s="3">
        <f>+VLOOKUP($E97,'Trimestrales USA'!$C:$DY,CE$1,FALSE)/3</f>
        <v>61.766666666666673</v>
      </c>
      <c r="CF97" s="3">
        <f>+VLOOKUP($E97,'Trimestrales USA'!$C:$DY,CF$1,FALSE)/3</f>
        <v>47.333333333333336</v>
      </c>
      <c r="CG97" s="3">
        <f>+VLOOKUP($E97,'Trimestrales USA'!$C:$DY,CG$1,FALSE)/3</f>
        <v>47.199999999999996</v>
      </c>
      <c r="CH97" s="3">
        <f>+VLOOKUP($E97,'Trimestrales USA'!$C:$DY,CH$1,FALSE)/3</f>
        <v>175.5</v>
      </c>
      <c r="CI97" s="3">
        <f>+VLOOKUP($E97,'Trimestrales USA'!$C:$DY,CI$1,FALSE)/3</f>
        <v>180.63333333333333</v>
      </c>
      <c r="CJ97" s="3">
        <f>+VLOOKUP($E97,'Trimestrales USA'!$C:$DY,CJ$1,FALSE)/3</f>
        <v>35.699999999999996</v>
      </c>
      <c r="CK97" s="3">
        <f>+VLOOKUP($E97,'Trimestrales USA'!$C:$DY,CK$1,FALSE)/3</f>
        <v>15.233333333333334</v>
      </c>
      <c r="CL97" s="3">
        <f>+VLOOKUP($E97,'Trimestrales USA'!$C:$DY,CL$1,FALSE)/3</f>
        <v>5.333333333333333</v>
      </c>
      <c r="CM97" s="3">
        <f>+VLOOKUP($E97,'Trimestrales USA'!$C:$DY,CM$1,FALSE)/3</f>
        <v>49.233333333333327</v>
      </c>
      <c r="CN97" s="3">
        <f>+VLOOKUP($E97,'Trimestrales USA'!$C:$DY,CN$1,FALSE)/3</f>
        <v>13.933333333333332</v>
      </c>
      <c r="CO97" s="3">
        <f>+VLOOKUP($E97,'Trimestrales USA'!$C:$DY,CO$1,FALSE)/3</f>
        <v>10.766666666666666</v>
      </c>
      <c r="CP97" s="3">
        <f>+VLOOKUP($E97,'Trimestrales USA'!$C:$DY,CP$1,FALSE)/3</f>
        <v>34.166666666666664</v>
      </c>
      <c r="CQ97" s="3">
        <f>+VLOOKUP($E97,'Trimestrales USA'!$C:$DY,CQ$1,FALSE)/3</f>
        <v>16.266666666666666</v>
      </c>
      <c r="CR97" s="3">
        <f>+VLOOKUP($E97,'Trimestrales USA'!$C:$DY,CR$1,FALSE)/3</f>
        <v>283.8</v>
      </c>
      <c r="CS97" s="3">
        <f>+VLOOKUP($E97,'Trimestrales USA'!$C:$DY,CS$1,FALSE)/3</f>
        <v>71.933333333333337</v>
      </c>
      <c r="CT97" s="3">
        <f>+VLOOKUP($E97,'Trimestrales USA'!$C:$DY,CT$1,FALSE)/3</f>
        <v>27.2</v>
      </c>
      <c r="CU97" s="3">
        <f>+VLOOKUP($E97,'Trimestrales USA'!$C:$DY,CU$1,FALSE)/3</f>
        <v>132.83333333333334</v>
      </c>
      <c r="CV97" s="3">
        <f>+VLOOKUP($E97,'Trimestrales USA'!$C:$DY,CV$1,FALSE)/3</f>
        <v>51.833333333333336</v>
      </c>
      <c r="CW97" s="3">
        <f>+VLOOKUP($E97,'Trimestrales USA'!$C:$DY,CW$1,FALSE)/3</f>
        <v>1209.2666666666667</v>
      </c>
      <c r="CX97" s="3">
        <f>+VLOOKUP($E97,'Trimestrales USA'!$C:$DY,CX$1,FALSE)/3</f>
        <v>445.23333333333335</v>
      </c>
      <c r="CY97" s="3">
        <f>+VLOOKUP($E97,'Trimestrales USA'!$C:$DY,CY$1,FALSE)/3</f>
        <v>190.6</v>
      </c>
      <c r="CZ97" s="3">
        <f>+VLOOKUP($E97,'Trimestrales USA'!$C:$DY,CZ$1,FALSE)/3</f>
        <v>74.566666666666663</v>
      </c>
      <c r="DA97" s="3">
        <f>+VLOOKUP($E97,'Trimestrales USA'!$C:$DY,DA$1,FALSE)/3</f>
        <v>173.1</v>
      </c>
      <c r="DB97" s="3">
        <f>+VLOOKUP($E97,'Trimestrales USA'!$C:$DY,DB$1,FALSE)/3</f>
        <v>7</v>
      </c>
      <c r="DC97" s="3">
        <f>+VLOOKUP($E97,'Trimestrales USA'!$C:$DY,DC$1,FALSE)/3</f>
        <v>764.0333333333333</v>
      </c>
      <c r="DD97" s="3">
        <f>+VLOOKUP($E97,'Trimestrales USA'!$C:$DY,DD$1,FALSE)/3</f>
        <v>697.73333333333323</v>
      </c>
      <c r="DE97" s="3">
        <f>+VLOOKUP($E97,'Trimestrales USA'!$C:$DY,DE$1,FALSE)/3</f>
        <v>550.23333333333335</v>
      </c>
      <c r="DF97" s="3">
        <f>+VLOOKUP($E97,'Trimestrales USA'!$C:$DY,DF$1,FALSE)/3</f>
        <v>147.5</v>
      </c>
      <c r="DG97" s="3">
        <f>+VLOOKUP($E97,'Trimestrales USA'!$C:$DY,DG$1,FALSE)/3</f>
        <v>66.3</v>
      </c>
      <c r="DH97" s="3">
        <f>+VLOOKUP($E97,'Trimestrales USA'!$C:$DY,DH$1,FALSE)/3</f>
        <v>724.80000000000007</v>
      </c>
      <c r="DI97" s="3">
        <f>+VLOOKUP($E97,'Trimestrales USA'!$C:$DY,DI$1,FALSE)/3</f>
        <v>434.83333333333331</v>
      </c>
      <c r="DJ97" s="3">
        <f>+VLOOKUP($E97,'Trimestrales USA'!$C:$DY,DJ$1,FALSE)/3</f>
        <v>76.8</v>
      </c>
      <c r="DK97" s="3">
        <f>+VLOOKUP($E97,'Trimestrales USA'!$C:$DY,DK$1,FALSE)/3</f>
        <v>90.466666666666654</v>
      </c>
      <c r="DL97" s="3">
        <f>+VLOOKUP($E97,'Trimestrales USA'!$C:$DY,DL$1,FALSE)/3</f>
        <v>267.56666666666666</v>
      </c>
      <c r="DM97" s="3">
        <f>+VLOOKUP($E97,'Trimestrales USA'!$C:$DY,DM$1,FALSE)/3</f>
        <v>113.16666666666667</v>
      </c>
      <c r="DN97" s="3">
        <f>+VLOOKUP($E97,'Trimestrales USA'!$C:$DY,DN$1,FALSE)/3</f>
        <v>176.83333333333334</v>
      </c>
      <c r="DO97" s="3">
        <f>+VLOOKUP($E97,'Trimestrales USA'!$C:$DY,DO$1,FALSE)/3</f>
        <v>160.96666666666667</v>
      </c>
      <c r="DP97" s="3">
        <f>+VLOOKUP($E97,'Trimestrales USA'!$C:$DY,DP$1,FALSE)/3</f>
        <v>15.866666666666667</v>
      </c>
      <c r="DQ97" s="3">
        <f>+VLOOKUP($E97,'Trimestrales USA'!$C:$DY,DQ$1,FALSE)/3</f>
        <v>506.76666666666665</v>
      </c>
      <c r="DR97" s="3">
        <f>+VLOOKUP($E97,'Trimestrales USA'!$C:$DY,DR$1,FALSE)/3</f>
        <v>76.3</v>
      </c>
      <c r="DS97" s="3">
        <f>+VLOOKUP($E97,'Trimestrales USA'!$C:$DY,DS$1,FALSE)/3</f>
        <v>430.4666666666667</v>
      </c>
      <c r="DT97" s="3">
        <f>+VLOOKUP($E97,'Trimestrales USA'!$C:$DY,DT$1,FALSE)/3</f>
        <v>207.86666666666667</v>
      </c>
      <c r="DU97" s="3">
        <f>+VLOOKUP($E97,'Trimestrales USA'!$C:$DY,DU$1,FALSE)/3</f>
        <v>141.93333333333334</v>
      </c>
      <c r="DV97" s="3">
        <f>+VLOOKUP($E97,'Trimestrales USA'!$C:$DY,DV$1,FALSE)/3</f>
        <v>44.666666666666664</v>
      </c>
      <c r="DW97" s="3">
        <f>+VLOOKUP($E97,'Trimestrales USA'!$C:$DY,DW$1,FALSE)/3</f>
        <v>36.033333333333331</v>
      </c>
      <c r="DX97" s="3">
        <f>+VLOOKUP($E97,'Trimestrales USA'!$C:$DY,DX$1,FALSE)/3</f>
        <v>236.63333333333333</v>
      </c>
      <c r="DY97" s="3">
        <f>+VLOOKUP($E97,'Trimestrales USA'!$C:$DY,DY$1,FALSE)/3</f>
        <v>63.533333333333331</v>
      </c>
      <c r="DZ97" s="3">
        <f>+VLOOKUP($E97,'Trimestrales USA'!$C:$DY,DZ$1,FALSE)/3</f>
        <v>37.366666666666667</v>
      </c>
      <c r="EA97" s="3">
        <f>+VLOOKUP($E97,'Trimestrales USA'!$C:$DY,EA$1,FALSE)/3</f>
        <v>26.166666666666668</v>
      </c>
      <c r="EB97" s="3">
        <f>+VLOOKUP($E97,'Trimestrales USA'!$C:$DY,EB$1,FALSE)/3</f>
        <v>173.1</v>
      </c>
      <c r="EC97" s="3">
        <f>+VLOOKUP($E97,'Trimestrales USA'!$C:$DY,EC$1,FALSE)/3</f>
        <v>49.266666666666673</v>
      </c>
      <c r="ED97" s="3">
        <f>+VLOOKUP($E97,'Trimestrales USA'!$C:$DY,ED$1,FALSE)/3</f>
        <v>123.86666666666667</v>
      </c>
      <c r="EE97" s="3">
        <f>+VLOOKUP($E97,'Trimestrales USA'!$C:$DY,EE$1,FALSE)/3</f>
        <v>128.5</v>
      </c>
      <c r="EF97" s="3">
        <f>+VLOOKUP($E97,'Trimestrales USA'!$C:$DY,EF$1,FALSE)/3</f>
        <v>766.23333333333323</v>
      </c>
      <c r="EG97" s="3">
        <f>+VLOOKUP($E97,'Trimestrales USA'!$C:$DY,EG$1,FALSE)/3</f>
        <v>240.4</v>
      </c>
      <c r="EH97" s="3">
        <f>+VLOOKUP($E97,'Trimestrales USA'!$C:$DY,EH$1,FALSE)/3</f>
        <v>223.16666666666666</v>
      </c>
      <c r="EI97" s="3">
        <f>+VLOOKUP($E97,'Trimestrales USA'!$C:$DY,EI$1,FALSE)/3</f>
        <v>133.20000000000002</v>
      </c>
      <c r="EJ97" s="3">
        <f>+VLOOKUP($E97,'Trimestrales USA'!$C:$DY,EJ$1,FALSE)/3</f>
        <v>89.966666666666654</v>
      </c>
      <c r="EK97" s="3">
        <f>+VLOOKUP($E97,'Trimestrales USA'!$C:$DY,EK$1,FALSE)/3</f>
        <v>17.233333333333334</v>
      </c>
      <c r="EL97" s="3">
        <f>+VLOOKUP($E97,'Trimestrales USA'!$C:$DY,EL$1,FALSE)/3</f>
        <v>525.83333333333337</v>
      </c>
      <c r="EM97" s="3">
        <f>+VLOOKUP($E97,'Trimestrales USA'!$C:$DY,EM$1,FALSE)/3</f>
        <v>480.06666666666666</v>
      </c>
      <c r="EN97" s="3">
        <f>+VLOOKUP($E97,'Trimestrales USA'!$C:$DY,EN$1,FALSE)/3</f>
        <v>45.800000000000004</v>
      </c>
      <c r="EO97" s="3">
        <f>+VLOOKUP($E97,'Trimestrales USA'!$C:$DY,EO$1,FALSE)/3</f>
        <v>0</v>
      </c>
      <c r="EP97" s="3">
        <f>+VLOOKUP($E97,'Trimestrales USA'!$C:$DY,EP$1,FALSE)/3</f>
        <v>1109.2333333333333</v>
      </c>
      <c r="EQ97" s="3">
        <f>+VLOOKUP($E97,'Trimestrales USA'!$C:$DY,EQ$1,FALSE)/3</f>
        <v>4075.3666666666668</v>
      </c>
      <c r="ER97" s="3">
        <f>+VLOOKUP($E97,'Trimestrales USA'!$C:$DY,ER$1,FALSE)/3</f>
        <v>0</v>
      </c>
      <c r="ES97" s="3">
        <f>+VLOOKUP($E97,'Trimestrales MX'!$C:$FS,ES$1,FALSE)/3</f>
        <v>5802925.3893333338</v>
      </c>
      <c r="ET97" s="3">
        <f>+VLOOKUP($E97,'Trimestrales MX'!$C:$FS,ET$1,FALSE)/3</f>
        <v>236051.29500000001</v>
      </c>
      <c r="EU97" s="3">
        <f>+VLOOKUP($E97,'Trimestrales MX'!$C:$FS,EU$1,FALSE)/3</f>
        <v>5566874.094333333</v>
      </c>
      <c r="EV97" s="3">
        <f>+VLOOKUP($E97,'Trimestrales MX'!$C:$FS,EV$1,FALSE)/3</f>
        <v>208485.51199999999</v>
      </c>
      <c r="EW97" s="3">
        <f>+VLOOKUP($E97,'Trimestrales MX'!$C:$FS,EW$1,FALSE)/3</f>
        <v>208485.51199999999</v>
      </c>
      <c r="EX97" s="3">
        <f>+VLOOKUP($E97,'Trimestrales MX'!$C:$FS,EX$1,FALSE)/3</f>
        <v>136367.23266666665</v>
      </c>
      <c r="EY97" s="3">
        <f>+VLOOKUP($E97,'Trimestrales MX'!$C:$FS,EY$1,FALSE)/3</f>
        <v>59507.788999999997</v>
      </c>
      <c r="EZ97" s="3">
        <f>+VLOOKUP($E97,'Trimestrales MX'!$C:$FS,EZ$1,FALSE)/3</f>
        <v>5994.8533333333335</v>
      </c>
      <c r="FA97" s="3">
        <f>+VLOOKUP($E97,'Trimestrales MX'!$C:$FS,FA$1,FALSE)/3</f>
        <v>5571.2923333333338</v>
      </c>
      <c r="FB97" s="3">
        <f>+VLOOKUP($E97,'Trimestrales MX'!$C:$FS,FB$1,FALSE)/3</f>
        <v>1044.3446666666666</v>
      </c>
      <c r="FC97" s="3">
        <f>+VLOOKUP($E97,'Trimestrales MX'!$C:$FS,FC$1,FALSE)/3</f>
        <v>1803420.2933333332</v>
      </c>
      <c r="FD97" s="3">
        <f>+VLOOKUP($E97,'Trimestrales MX'!$C:$FS,FD$1,FALSE)/3</f>
        <v>367942.08599999995</v>
      </c>
      <c r="FE97" s="3">
        <f>+VLOOKUP($E97,'Trimestrales MX'!$C:$FS,FE$1,FALSE)/3</f>
        <v>284383.65999999997</v>
      </c>
      <c r="FF97" s="3">
        <f>+VLOOKUP($E97,'Trimestrales MX'!$C:$FS,FF$1,FALSE)/3</f>
        <v>57593.562333333335</v>
      </c>
      <c r="FG97" s="3">
        <f>+VLOOKUP($E97,'Trimestrales MX'!$C:$FS,FG$1,FALSE)/3</f>
        <v>25964.863666666668</v>
      </c>
      <c r="FH97" s="3">
        <f>+VLOOKUP($E97,'Trimestrales MX'!$C:$FS,FH$1,FALSE)/3</f>
        <v>87404.472333333339</v>
      </c>
      <c r="FI97" s="3">
        <f>+VLOOKUP($E97,'Trimestrales MX'!$C:$FS,FI$1,FALSE)/3</f>
        <v>68540.289666666664</v>
      </c>
      <c r="FJ97" s="3">
        <f>+VLOOKUP($E97,'Trimestrales MX'!$C:$FS,FJ$1,FALSE)/3</f>
        <v>18864.182666666668</v>
      </c>
      <c r="FK97" s="3">
        <f>+VLOOKUP($E97,'Trimestrales MX'!$C:$FS,FK$1,FALSE)/3</f>
        <v>440369.2153333333</v>
      </c>
      <c r="FL97" s="3">
        <f>+VLOOKUP($E97,'Trimestrales MX'!$C:$FS,FL$1,FALSE)/3</f>
        <v>285292.20166666666</v>
      </c>
      <c r="FM97" s="3">
        <f>+VLOOKUP($E97,'Trimestrales MX'!$C:$FS,FM$1,FALSE)/3</f>
        <v>106976.30699999999</v>
      </c>
      <c r="FN97" s="3">
        <f>+VLOOKUP($E97,'Trimestrales MX'!$C:$FS,FN$1,FALSE)/3</f>
        <v>48100.707000000002</v>
      </c>
      <c r="FO97" s="3">
        <f>+VLOOKUP($E97,'Trimestrales MX'!$C:$FS,FO$1,FALSE)/3</f>
        <v>907704.51966666663</v>
      </c>
      <c r="FP97" s="3">
        <f>+VLOOKUP($E97,'Trimestrales MX'!$C:$FS,FP$1,FALSE)/3</f>
        <v>203877.94933333332</v>
      </c>
      <c r="FQ97" s="3">
        <f>+VLOOKUP($E97,'Trimestrales MX'!$C:$FS,FQ$1,FALSE)/3</f>
        <v>6571.5063333333337</v>
      </c>
      <c r="FR97" s="3">
        <f>+VLOOKUP($E97,'Trimestrales MX'!$C:$FS,FR$1,FALSE)/3</f>
        <v>17331.947666666667</v>
      </c>
      <c r="FS97" s="3">
        <f>+VLOOKUP($E97,'Trimestrales MX'!$C:$FS,FS$1,FALSE)/3</f>
        <v>10555.510666666667</v>
      </c>
      <c r="FT97" s="3">
        <f>+VLOOKUP($E97,'Trimestrales MX'!$C:$FS,FT$1,FALSE)/3</f>
        <v>6323.7036666666672</v>
      </c>
      <c r="FU97" s="3">
        <f>+VLOOKUP($E97,'Trimestrales MX'!$C:$FS,FU$1,FALSE)/3</f>
        <v>20752.094333333334</v>
      </c>
      <c r="FV97" s="3">
        <f>+VLOOKUP($E97,'Trimestrales MX'!$C:$FS,FV$1,FALSE)/3</f>
        <v>47221.337999999996</v>
      </c>
      <c r="FW97" s="3">
        <f>+VLOOKUP($E97,'Trimestrales MX'!$C:$FS,FW$1,FALSE)/3</f>
        <v>1049.0429999999999</v>
      </c>
      <c r="FX97" s="3">
        <f>+VLOOKUP($E97,'Trimestrales MX'!$C:$FS,FX$1,FALSE)/3</f>
        <v>65992.210666666666</v>
      </c>
      <c r="FY97" s="3">
        <f>+VLOOKUP($E97,'Trimestrales MX'!$C:$FS,FY$1,FALSE)/3</f>
        <v>28080.594666666668</v>
      </c>
      <c r="FZ97" s="3">
        <f>+VLOOKUP($E97,'Trimestrales MX'!$C:$FS,FZ$1,FALSE)/3</f>
        <v>47151.428666666667</v>
      </c>
      <c r="GA97" s="3">
        <f>+VLOOKUP($E97,'Trimestrales MX'!$C:$FS,GA$1,FALSE)/3</f>
        <v>39396.498</v>
      </c>
      <c r="GB97" s="3">
        <f>+VLOOKUP($E97,'Trimestrales MX'!$C:$FS,GB$1,FALSE)/3</f>
        <v>7754.9306666666671</v>
      </c>
      <c r="GC97" s="3">
        <f>+VLOOKUP($E97,'Trimestrales MX'!$C:$FS,GC$1,FALSE)/3</f>
        <v>8232.866</v>
      </c>
      <c r="GD97" s="3">
        <f>+VLOOKUP($E97,'Trimestrales MX'!$C:$FS,GD$1,FALSE)/3</f>
        <v>1571.3723333333335</v>
      </c>
      <c r="GE97" s="3">
        <f>+VLOOKUP($E97,'Trimestrales MX'!$C:$FS,GE$1,FALSE)/3</f>
        <v>5673.4233333333332</v>
      </c>
      <c r="GF97" s="3">
        <f>+VLOOKUP($E97,'Trimestrales MX'!$C:$FS,GF$1,FALSE)/3</f>
        <v>988.07033333333322</v>
      </c>
      <c r="GG97" s="3">
        <f>+VLOOKUP($E97,'Trimestrales MX'!$C:$FS,GG$1,FALSE)/3</f>
        <v>4589.7273333333333</v>
      </c>
      <c r="GH97" s="3">
        <f>+VLOOKUP($E97,'Trimestrales MX'!$C:$FS,GH$1,FALSE)/3</f>
        <v>1589.7286666666666</v>
      </c>
      <c r="GI97" s="3">
        <f>+VLOOKUP($E97,'Trimestrales MX'!$C:$FS,GI$1,FALSE)/3</f>
        <v>2999.9983333333334</v>
      </c>
      <c r="GJ97" s="3">
        <f>+VLOOKUP($E97,'Trimestrales MX'!$C:$FS,GJ$1,FALSE)/3</f>
        <v>20014.303</v>
      </c>
      <c r="GK97" s="3">
        <f>+VLOOKUP($E97,'Trimestrales MX'!$C:$FS,GK$1,FALSE)/3</f>
        <v>1799.6733333333334</v>
      </c>
      <c r="GL97" s="3">
        <f>+VLOOKUP($E97,'Trimestrales MX'!$C:$FS,GL$1,FALSE)/3</f>
        <v>17407.389666666666</v>
      </c>
      <c r="GM97" s="3">
        <f>+VLOOKUP($E97,'Trimestrales MX'!$C:$FS,GM$1,FALSE)/3</f>
        <v>807.2399999999999</v>
      </c>
      <c r="GN97" s="3">
        <f>+VLOOKUP($E97,'Trimestrales MX'!$C:$FS,GN$1,FALSE)/3</f>
        <v>7960.608666666667</v>
      </c>
      <c r="GO97" s="3">
        <f>+VLOOKUP($E97,'Trimestrales MX'!$C:$FS,GO$1,FALSE)/3</f>
        <v>1407.7703333333332</v>
      </c>
      <c r="GP97" s="3">
        <f>+VLOOKUP($E97,'Trimestrales MX'!$C:$FS,GP$1,FALSE)/3</f>
        <v>5703.0273333333325</v>
      </c>
      <c r="GQ97" s="3">
        <f>+VLOOKUP($E97,'Trimestrales MX'!$C:$FS,GQ$1,FALSE)/3</f>
        <v>849.81066666666663</v>
      </c>
      <c r="GR97" s="3">
        <f>+VLOOKUP($E97,'Trimestrales MX'!$C:$FS,GR$1,FALSE)/3</f>
        <v>7862.0659999999998</v>
      </c>
      <c r="GS97" s="3">
        <f>+VLOOKUP($E97,'Trimestrales MX'!$C:$FS,GS$1,FALSE)/3</f>
        <v>4419.1663333333336</v>
      </c>
      <c r="GT97" s="3">
        <f>+VLOOKUP($E97,'Trimestrales MX'!$C:$FS,GT$1,FALSE)/3</f>
        <v>240.85866666666666</v>
      </c>
      <c r="GU97" s="3">
        <f>+VLOOKUP($E97,'Trimestrales MX'!$C:$FS,GU$1,FALSE)/3</f>
        <v>3202.0413333333331</v>
      </c>
      <c r="GV97" s="3">
        <f>+VLOOKUP($E97,'Trimestrales MX'!$C:$FS,GV$1,FALSE)/3</f>
        <v>16189.501666666665</v>
      </c>
      <c r="GW97" s="3">
        <f>+VLOOKUP($E97,'Trimestrales MX'!$C:$FS,GW$1,FALSE)/3</f>
        <v>5250.2563333333337</v>
      </c>
      <c r="GX97" s="3">
        <f>+VLOOKUP($E97,'Trimestrales MX'!$C:$FS,GX$1,FALSE)/3</f>
        <v>10939.245000000001</v>
      </c>
      <c r="GY97" s="3">
        <f>+VLOOKUP($E97,'Trimestrales MX'!$C:$FS,GY$1,FALSE)/3</f>
        <v>6868.56</v>
      </c>
      <c r="GZ97" s="3">
        <f>+VLOOKUP($E97,'Trimestrales MX'!$C:$FS,GZ$1,FALSE)/3</f>
        <v>23146.419333333335</v>
      </c>
      <c r="HA97" s="3">
        <f>+VLOOKUP($E97,'Trimestrales MX'!$C:$FS,HA$1,FALSE)/3</f>
        <v>87311.711333333325</v>
      </c>
      <c r="HB97" s="3">
        <f>+VLOOKUP($E97,'Trimestrales MX'!$C:$FS,HB$1,FALSE)/3</f>
        <v>43060.618333333332</v>
      </c>
      <c r="HC97" s="3">
        <f>+VLOOKUP($E97,'Trimestrales MX'!$C:$FS,HC$1,FALSE)/3</f>
        <v>6720.5926666666664</v>
      </c>
      <c r="HD97" s="3">
        <f>+VLOOKUP($E97,'Trimestrales MX'!$C:$FS,HD$1,FALSE)/3</f>
        <v>2317.8723333333332</v>
      </c>
      <c r="HE97" s="3">
        <f>+VLOOKUP($E97,'Trimestrales MX'!$C:$FS,HE$1,FALSE)/3</f>
        <v>13442.945666666667</v>
      </c>
      <c r="HF97" s="3">
        <f>+VLOOKUP($E97,'Trimestrales MX'!$C:$FS,HF$1,FALSE)/3</f>
        <v>4341.2860000000001</v>
      </c>
      <c r="HG97" s="3">
        <f>+VLOOKUP($E97,'Trimestrales MX'!$C:$FS,HG$1,FALSE)/3</f>
        <v>13325.379000000001</v>
      </c>
      <c r="HH97" s="3">
        <f>+VLOOKUP($E97,'Trimestrales MX'!$C:$FS,HH$1,FALSE)/3</f>
        <v>4103.0173333333332</v>
      </c>
      <c r="HI97" s="3">
        <f>+VLOOKUP($E97,'Trimestrales MX'!$C:$FS,HI$1,FALSE)/3</f>
        <v>24120.884333333335</v>
      </c>
      <c r="HJ97" s="3">
        <f>+VLOOKUP($E97,'Trimestrales MX'!$C:$FS,HJ$1,FALSE)/3</f>
        <v>18774.432333333334</v>
      </c>
      <c r="HK97" s="3">
        <f>+VLOOKUP($E97,'Trimestrales MX'!$C:$FS,HK$1,FALSE)/3</f>
        <v>5346.4520000000002</v>
      </c>
      <c r="HL97" s="3">
        <f>+VLOOKUP($E97,'Trimestrales MX'!$C:$FS,HL$1,FALSE)/3</f>
        <v>23135.913333333334</v>
      </c>
      <c r="HM97" s="3">
        <f>+VLOOKUP($E97,'Trimestrales MX'!$C:$FS,HM$1,FALSE)/3</f>
        <v>4508.991</v>
      </c>
      <c r="HN97" s="3">
        <f>+VLOOKUP($E97,'Trimestrales MX'!$C:$FS,HN$1,FALSE)/3</f>
        <v>6965.5209999999997</v>
      </c>
      <c r="HO97" s="3">
        <f>+VLOOKUP($E97,'Trimestrales MX'!$C:$FS,HO$1,FALSE)/3</f>
        <v>7743.7886666666673</v>
      </c>
      <c r="HP97" s="3">
        <f>+VLOOKUP($E97,'Trimestrales MX'!$C:$FS,HP$1,FALSE)/3</f>
        <v>1933.0826666666665</v>
      </c>
      <c r="HQ97" s="3">
        <f>+VLOOKUP($E97,'Trimestrales MX'!$C:$FS,HQ$1,FALSE)/3</f>
        <v>1984.53</v>
      </c>
      <c r="HR97" s="3">
        <f>+VLOOKUP($E97,'Trimestrales MX'!$C:$FS,HR$1,FALSE)/3</f>
        <v>63863.993999999999</v>
      </c>
      <c r="HS97" s="3">
        <f>+VLOOKUP($E97,'Trimestrales MX'!$C:$FS,HS$1,FALSE)/3</f>
        <v>24543.066666666666</v>
      </c>
      <c r="HT97" s="3">
        <f>+VLOOKUP($E97,'Trimestrales MX'!$C:$FS,HT$1,FALSE)/3</f>
        <v>10829.518666666667</v>
      </c>
      <c r="HU97" s="3">
        <f>+VLOOKUP($E97,'Trimestrales MX'!$C:$FS,HU$1,FALSE)/3</f>
        <v>2714.4766666666669</v>
      </c>
      <c r="HV97" s="3">
        <f>+VLOOKUP($E97,'Trimestrales MX'!$C:$FS,HV$1,FALSE)/3</f>
        <v>23692.793999999998</v>
      </c>
      <c r="HW97" s="3">
        <f>+VLOOKUP($E97,'Trimestrales MX'!$C:$FS,HW$1,FALSE)/3</f>
        <v>2084.1383333333333</v>
      </c>
      <c r="HX97" s="3">
        <f>+VLOOKUP($E97,'Trimestrales MX'!$C:$FS,HX$1,FALSE)/3</f>
        <v>31621.929</v>
      </c>
      <c r="HY97" s="3">
        <f>+VLOOKUP($E97,'Trimestrales MX'!$C:$FS,HY$1,FALSE)/3</f>
        <v>1540.8456666666668</v>
      </c>
      <c r="HZ97" s="3">
        <f>+VLOOKUP($E97,'Trimestrales MX'!$C:$FS,HZ$1,FALSE)/3</f>
        <v>2528.1496666666667</v>
      </c>
      <c r="IA97" s="3">
        <f>+VLOOKUP($E97,'Trimestrales MX'!$C:$FS,IA$1,FALSE)/3</f>
        <v>8602.2063333333335</v>
      </c>
      <c r="IB97" s="3">
        <f>+VLOOKUP($E97,'Trimestrales MX'!$C:$FS,IB$1,FALSE)/3</f>
        <v>2778.91</v>
      </c>
      <c r="IC97" s="3">
        <f>+VLOOKUP($E97,'Trimestrales MX'!$C:$FS,IC$1,FALSE)/3</f>
        <v>1300.2423333333334</v>
      </c>
      <c r="ID97" s="3">
        <f>+VLOOKUP($E97,'Trimestrales MX'!$C:$FS,ID$1,FALSE)/3</f>
        <v>2567.5396666666666</v>
      </c>
      <c r="IE97" s="3">
        <f>+VLOOKUP($E97,'Trimestrales MX'!$C:$FS,IE$1,FALSE)/3</f>
        <v>3068.0920000000001</v>
      </c>
      <c r="IF97" s="3">
        <f>+VLOOKUP($E97,'Trimestrales MX'!$C:$FS,IF$1,FALSE)/3</f>
        <v>3185.9283333333333</v>
      </c>
      <c r="IG97" s="3">
        <f>+VLOOKUP($E97,'Trimestrales MX'!$C:$FS,IG$1,FALSE)/3</f>
        <v>6050.0146666666669</v>
      </c>
      <c r="IH97" s="3">
        <f>+VLOOKUP($E97,'Trimestrales MX'!$C:$FS,IH$1,FALSE)/3</f>
        <v>34511.60766666667</v>
      </c>
      <c r="II97" s="3">
        <f>+VLOOKUP($E97,'Trimestrales MX'!$C:$FS,II$1,FALSE)/3</f>
        <v>4121.7380000000003</v>
      </c>
      <c r="IJ97" s="3">
        <f>+VLOOKUP($E97,'Trimestrales MX'!$C:$FS,IJ$1,FALSE)/3</f>
        <v>2632.4823333333334</v>
      </c>
      <c r="IK97" s="3">
        <f>+VLOOKUP($E97,'Trimestrales MX'!$C:$FS,IK$1,FALSE)/3</f>
        <v>418.28033333333332</v>
      </c>
      <c r="IL97" s="3">
        <f>+VLOOKUP($E97,'Trimestrales MX'!$C:$FS,IL$1,FALSE)/3</f>
        <v>6264.4373333333342</v>
      </c>
      <c r="IM97" s="3">
        <f>+VLOOKUP($E97,'Trimestrales MX'!$C:$FS,IM$1,FALSE)/3</f>
        <v>775.21699999999998</v>
      </c>
      <c r="IN97" s="3">
        <f>+VLOOKUP($E97,'Trimestrales MX'!$C:$FS,IN$1,FALSE)/3</f>
        <v>12355.077333333335</v>
      </c>
      <c r="IO97" s="3">
        <f>+VLOOKUP($E97,'Trimestrales MX'!$C:$FS,IO$1,FALSE)/3</f>
        <v>7944.3756666666668</v>
      </c>
      <c r="IP97" s="3">
        <f>+VLOOKUP($E97,'Trimestrales MX'!$C:$FS,IP$1,FALSE)/3</f>
        <v>74259.572</v>
      </c>
      <c r="IQ97" s="3">
        <f>+VLOOKUP($E97,'Trimestrales MX'!$C:$FS,IQ$1,FALSE)/3</f>
        <v>33067.883333333331</v>
      </c>
      <c r="IR97" s="3">
        <f>+VLOOKUP($E97,'Trimestrales MX'!$C:$FS,IR$1,FALSE)/3</f>
        <v>7662.4856666666665</v>
      </c>
      <c r="IS97" s="3">
        <f>+VLOOKUP($E97,'Trimestrales MX'!$C:$FS,IS$1,FALSE)/3</f>
        <v>12262.843000000001</v>
      </c>
      <c r="IT97" s="3">
        <f>+VLOOKUP($E97,'Trimestrales MX'!$C:$FS,IT$1,FALSE)/3</f>
        <v>15430.581333333334</v>
      </c>
      <c r="IU97" s="3">
        <f>+VLOOKUP($E97,'Trimestrales MX'!$C:$FS,IU$1,FALSE)/3</f>
        <v>5163.4830000000002</v>
      </c>
      <c r="IV97" s="3">
        <f>+VLOOKUP($E97,'Trimestrales MX'!$C:$FS,IV$1,FALSE)/3</f>
        <v>672.29566666666665</v>
      </c>
      <c r="IW97" s="3">
        <f>+VLOOKUP($E97,'Trimestrales MX'!$C:$FS,IW$1,FALSE)/3</f>
        <v>26848.919333333335</v>
      </c>
      <c r="IX97" s="3">
        <f>+VLOOKUP($E97,'Trimestrales MX'!$C:$FS,IX$1,FALSE)/3</f>
        <v>2161.9810000000002</v>
      </c>
      <c r="IY97" s="3">
        <f>+VLOOKUP($E97,'Trimestrales MX'!$C:$FS,IY$1,FALSE)/3</f>
        <v>4034.4486666666667</v>
      </c>
      <c r="IZ97" s="3">
        <f>+VLOOKUP($E97,'Trimestrales MX'!$C:$FS,IZ$1,FALSE)/3</f>
        <v>10190.19</v>
      </c>
      <c r="JA97" s="3">
        <f>+VLOOKUP($E97,'Trimestrales MX'!$C:$FS,JA$1,FALSE)/3</f>
        <v>10462.299666666668</v>
      </c>
      <c r="JB97" s="3">
        <f>+VLOOKUP($E97,'Trimestrales MX'!$C:$FS,JB$1,FALSE)/3</f>
        <v>164558.94133333335</v>
      </c>
      <c r="JC97" s="3">
        <f>+VLOOKUP($E97,'Trimestrales MX'!$C:$FS,JC$1,FALSE)/3</f>
        <v>82564.963333333333</v>
      </c>
      <c r="JD97" s="3">
        <f>+VLOOKUP($E97,'Trimestrales MX'!$C:$FS,JD$1,FALSE)/3</f>
        <v>3271.3016666666667</v>
      </c>
      <c r="JE97" s="3">
        <f>+VLOOKUP($E97,'Trimestrales MX'!$C:$FS,JE$1,FALSE)/3</f>
        <v>65921.291666666672</v>
      </c>
      <c r="JF97" s="3">
        <f>+VLOOKUP($E97,'Trimestrales MX'!$C:$FS,JF$1,FALSE)/3</f>
        <v>5599.0546666666669</v>
      </c>
      <c r="JG97" s="3">
        <f>+VLOOKUP($E97,'Trimestrales MX'!$C:$FS,JG$1,FALSE)/3</f>
        <v>4391.1603333333333</v>
      </c>
      <c r="JH97" s="3">
        <f>+VLOOKUP($E97,'Trimestrales MX'!$C:$FS,JH$1,FALSE)/3</f>
        <v>443.97066666666666</v>
      </c>
      <c r="JI97" s="3">
        <f>+VLOOKUP($E97,'Trimestrales MX'!$C:$FS,JI$1,FALSE)/3</f>
        <v>2367.1986666666667</v>
      </c>
      <c r="JJ97" s="3">
        <f>+VLOOKUP($E97,'Trimestrales MX'!$C:$FS,JJ$1,FALSE)/3</f>
        <v>13084.604333333335</v>
      </c>
      <c r="JK97" s="3">
        <f>+VLOOKUP($E97,'Trimestrales MX'!$C:$FS,JK$1,FALSE)/3</f>
        <v>10023.834000000001</v>
      </c>
      <c r="JL97" s="3">
        <f>+VLOOKUP($E97,'Trimestrales MX'!$C:$FS,JL$1,FALSE)/3</f>
        <v>1540.4440000000002</v>
      </c>
      <c r="JM97" s="3">
        <f>+VLOOKUP($E97,'Trimestrales MX'!$C:$FS,JM$1,FALSE)/3</f>
        <v>1520.3263333333334</v>
      </c>
      <c r="JN97" s="3">
        <f>+VLOOKUP($E97,'Trimestrales MX'!$C:$FS,JN$1,FALSE)/3</f>
        <v>18493.013333333332</v>
      </c>
      <c r="JO97" s="3">
        <f>+VLOOKUP($E97,'Trimestrales MX'!$C:$FS,JO$1,FALSE)/3</f>
        <v>8342.8616666666658</v>
      </c>
      <c r="JP97" s="3">
        <f>+VLOOKUP($E97,'Trimestrales MX'!$C:$FS,JP$1,FALSE)/3</f>
        <v>10150.151666666667</v>
      </c>
      <c r="JQ97" s="3">
        <f>+VLOOKUP($E97,'Trimestrales MX'!$C:$FS,JQ$1,FALSE)/3</f>
        <v>3554968.2890000003</v>
      </c>
      <c r="JR97" s="3">
        <f>+VLOOKUP($E97,'Trimestrales MX'!$C:$FS,JR$1,FALSE)/3</f>
        <v>484504.66966666671</v>
      </c>
      <c r="JS97" s="3">
        <f>+VLOOKUP($E97,'Trimestrales MX'!$C:$FS,JS$1,FALSE)/3</f>
        <v>537488.09133333329</v>
      </c>
      <c r="JT97" s="3">
        <f>+VLOOKUP($E97,'Trimestrales MX'!$C:$FS,JT$1,FALSE)/3</f>
        <v>360647.50633333338</v>
      </c>
      <c r="JU97" s="3">
        <f>+VLOOKUP($E97,'Trimestrales MX'!$C:$FS,JU$1,FALSE)/3</f>
        <v>9159.601333333334</v>
      </c>
      <c r="JV97" s="3">
        <f>+VLOOKUP($E97,'Trimestrales MX'!$C:$FS,JV$1,FALSE)/3</f>
        <v>6665.4306666666671</v>
      </c>
      <c r="JW97" s="3">
        <f>+VLOOKUP($E97,'Trimestrales MX'!$C:$FS,JW$1,FALSE)/3</f>
        <v>4543.5469999999996</v>
      </c>
      <c r="JX97" s="3">
        <f>+VLOOKUP($E97,'Trimestrales MX'!$C:$FS,JX$1,FALSE)/3</f>
        <v>184017.951</v>
      </c>
      <c r="JY97" s="3">
        <f>+VLOOKUP($E97,'Trimestrales MX'!$C:$FS,JY$1,FALSE)/3</f>
        <v>116730.08866666666</v>
      </c>
      <c r="JZ97" s="3">
        <f>+VLOOKUP($E97,'Trimestrales MX'!$C:$FS,JZ$1,FALSE)/3</f>
        <v>27237.052</v>
      </c>
      <c r="KA97" s="3">
        <f>+VLOOKUP($E97,'Trimestrales MX'!$C:$FS,KA$1,FALSE)/3</f>
        <v>7466.84</v>
      </c>
      <c r="KB97" s="3">
        <f>+VLOOKUP($E97,'Trimestrales MX'!$C:$FS,KB$1,FALSE)/3</f>
        <v>4826.9960000000001</v>
      </c>
      <c r="KC97" s="3">
        <f>+VLOOKUP($E97,'Trimestrales MX'!$C:$FS,KC$1,FALSE)/3</f>
        <v>116317.82233333333</v>
      </c>
      <c r="KD97" s="3">
        <f>+VLOOKUP($E97,'Trimestrales MX'!$C:$FS,KD$1,FALSE)/3</f>
        <v>6082.0383333333339</v>
      </c>
      <c r="KE97" s="3">
        <f>+VLOOKUP($E97,'Trimestrales MX'!$C:$FS,KE$1,FALSE)/3</f>
        <v>7017.0623333333342</v>
      </c>
      <c r="KF97" s="3">
        <f>+VLOOKUP($E97,'Trimestrales MX'!$C:$FS,KF$1,FALSE)/3</f>
        <v>8587.3226666666669</v>
      </c>
      <c r="KG97" s="3">
        <f>+VLOOKUP($E97,'Trimestrales MX'!$C:$FS,KG$1,FALSE)/3</f>
        <v>93368.633333333346</v>
      </c>
      <c r="KH97" s="3">
        <f>+VLOOKUP($E97,'Trimestrales MX'!$C:$FS,KH$1,FALSE)/3</f>
        <v>661.63299999999992</v>
      </c>
      <c r="KI97" s="3">
        <f>+VLOOKUP($E97,'Trimestrales MX'!$C:$FS,KI$1,FALSE)/3</f>
        <v>601.13266666666664</v>
      </c>
      <c r="KJ97" s="3">
        <f>+VLOOKUP($E97,'Trimestrales MX'!$C:$FS,KJ$1,FALSE)/3</f>
        <v>221528.25566666666</v>
      </c>
      <c r="KK97" s="3">
        <f>+VLOOKUP($E97,'Trimestrales MX'!$C:$FS,KK$1,FALSE)/3</f>
        <v>192433.67666666667</v>
      </c>
      <c r="KL97" s="3">
        <f>+VLOOKUP($E97,'Trimestrales MX'!$C:$FS,KL$1,FALSE)/3</f>
        <v>29094.578999999998</v>
      </c>
      <c r="KM97" s="3">
        <f>+VLOOKUP($E97,'Trimestrales MX'!$C:$FS,KM$1,FALSE)/3</f>
        <v>639143.52466666664</v>
      </c>
      <c r="KN97" s="3">
        <f>+VLOOKUP($E97,'Trimestrales MX'!$C:$FS,KN$1,FALSE)/3</f>
        <v>610986.77033333329</v>
      </c>
      <c r="KO97" s="3">
        <f>+VLOOKUP($E97,'Trimestrales MX'!$C:$FS,KO$1,FALSE)/3</f>
        <v>28156.754666666664</v>
      </c>
      <c r="KP97" s="3">
        <f>+VLOOKUP($E97,'Trimestrales MX'!$C:$FS,KP$1,FALSE)/3</f>
        <v>118963.11133333332</v>
      </c>
      <c r="KQ97" s="3">
        <f>+VLOOKUP($E97,'Trimestrales MX'!$C:$FS,KQ$1,FALSE)/3</f>
        <v>32543.66</v>
      </c>
      <c r="KR97" s="3">
        <f>+VLOOKUP($E97,'Trimestrales MX'!$C:$FS,KR$1,FALSE)/3</f>
        <v>200539.14833333332</v>
      </c>
      <c r="KS97" s="3">
        <f>+VLOOKUP($E97,'Trimestrales MX'!$C:$FS,KS$1,FALSE)/3</f>
        <v>225514.62266666666</v>
      </c>
      <c r="KT97" s="3">
        <f>+VLOOKUP($E97,'Trimestrales MX'!$C:$FS,KT$1,FALSE)/3</f>
        <v>123455.33733333333</v>
      </c>
      <c r="KU97" s="3">
        <f>+VLOOKUP($E97,'Trimestrales MX'!$C:$FS,KU$1,FALSE)/3</f>
        <v>55639.241333333332</v>
      </c>
      <c r="KV97" s="3">
        <f>+VLOOKUP($E97,'Trimestrales MX'!$C:$FS,KV$1,FALSE)/3</f>
        <v>63765.031666666669</v>
      </c>
      <c r="KW97" s="3">
        <f>+VLOOKUP($E97,'Trimestrales MX'!$C:$FS,KW$1,FALSE)/3</f>
        <v>4051.0643333333333</v>
      </c>
      <c r="KX97" s="3">
        <f>+VLOOKUP($E97,'Trimestrales MX'!$C:$FS,KX$1,FALSE)/3</f>
        <v>22930.913666666664</v>
      </c>
      <c r="KY97" s="3">
        <f>+VLOOKUP($E97,'Trimestrales MX'!$C:$FS,KY$1,FALSE)/3</f>
        <v>10604.355</v>
      </c>
      <c r="KZ97" s="3">
        <f>+VLOOKUP($E97,'Trimestrales MX'!$C:$FS,KZ$1,FALSE)/3</f>
        <v>12326.558666666666</v>
      </c>
      <c r="LA97" s="3">
        <f>+VLOOKUP($E97,'Trimestrales MX'!$C:$FS,LA$1,FALSE)/3</f>
        <v>117227.16733333333</v>
      </c>
      <c r="LB97" s="3">
        <f>+VLOOKUP($E97,'Trimestrales MX'!$C:$FS,LB$1,FALSE)/3</f>
        <v>57920.573666666663</v>
      </c>
      <c r="LC97" s="3">
        <f>+VLOOKUP($E97,'Trimestrales MX'!$C:$FS,LC$1,FALSE)/3</f>
        <v>59306.59366666666</v>
      </c>
      <c r="LD97" s="3">
        <f>+VLOOKUP($E97,'Trimestrales MX'!$C:$FS,LD$1,FALSE)/3</f>
        <v>114966.54</v>
      </c>
      <c r="LE97" s="3">
        <f>+VLOOKUP($E97,'Trimestrales MX'!$C:$FS,LE$1,FALSE)/3</f>
        <v>26441.626666666667</v>
      </c>
      <c r="LF97" s="3">
        <f>+VLOOKUP($E97,'Trimestrales MX'!$C:$FS,LF$1,FALSE)/3</f>
        <v>48092.267</v>
      </c>
      <c r="LG97" s="3">
        <f>+VLOOKUP($E97,'Trimestrales MX'!$C:$FS,LG$1,FALSE)/3</f>
        <v>40432.646666666667</v>
      </c>
      <c r="LH97" s="3">
        <f>+VLOOKUP($E97,'Trimestrales MX'!$C:$FS,LH$1,FALSE)/3</f>
        <v>239197.91766666668</v>
      </c>
      <c r="LI97" s="3">
        <v>103.681812443944</v>
      </c>
      <c r="LJ97" s="3">
        <v>93.833979967448002</v>
      </c>
      <c r="LK97" s="3">
        <v>93.501561216742004</v>
      </c>
      <c r="LL97" s="3">
        <v>100.568996473518</v>
      </c>
      <c r="LM97" s="3">
        <v>84.742573494656995</v>
      </c>
      <c r="LN97" s="3">
        <v>106.27545142144599</v>
      </c>
      <c r="LO97" s="3">
        <v>107.27568926311901</v>
      </c>
      <c r="LP97" s="3">
        <v>102.84104966473301</v>
      </c>
      <c r="LQ97" s="3">
        <v>109.137167497373</v>
      </c>
      <c r="LR97" s="3">
        <v>106.56422854674</v>
      </c>
      <c r="LS97" s="3">
        <v>115.45274832521901</v>
      </c>
      <c r="LT97" s="3">
        <v>110.755790535076</v>
      </c>
      <c r="LU97" s="3">
        <v>105.281641733955</v>
      </c>
      <c r="LV97" s="3">
        <v>100.882101586769</v>
      </c>
      <c r="LW97" s="3">
        <v>101.39874072384001</v>
      </c>
      <c r="LX97" s="3">
        <v>99.354320465501004</v>
      </c>
      <c r="LY97" s="3">
        <v>112.010929790666</v>
      </c>
      <c r="LZ97" s="3">
        <v>108.91619903230399</v>
      </c>
      <c r="MA97" s="3">
        <v>108.574440064274</v>
      </c>
      <c r="MB97" s="3">
        <v>99.240768894572</v>
      </c>
      <c r="MC97" s="3">
        <v>107.326520173983</v>
      </c>
      <c r="MD97" s="3">
        <v>120.97904920060201</v>
      </c>
      <c r="ME97" s="3">
        <v>88.621763044629006</v>
      </c>
      <c r="MF97" s="3">
        <v>94.630732525881996</v>
      </c>
      <c r="MG97" s="3">
        <v>103.499976712787</v>
      </c>
      <c r="MH97" s="3">
        <v>102.75265631919</v>
      </c>
      <c r="MI97" s="3">
        <v>104.767318413957</v>
      </c>
      <c r="MJ97" s="3">
        <v>107.439493682866</v>
      </c>
      <c r="MK97" s="3">
        <v>97.097764503977999</v>
      </c>
      <c r="ML97" s="3">
        <v>127.866150621364</v>
      </c>
      <c r="MM97" s="3">
        <v>104.24943442607299</v>
      </c>
      <c r="MN97" s="3">
        <v>114.102029118514</v>
      </c>
      <c r="MO97" s="3">
        <v>112.92841174175599</v>
      </c>
      <c r="MP97" s="3">
        <v>104.024961042862</v>
      </c>
    </row>
    <row r="98" spans="1:354" x14ac:dyDescent="0.3">
      <c r="A98" s="7">
        <v>41974</v>
      </c>
      <c r="B98" s="19">
        <f t="shared" si="175"/>
        <v>2014</v>
      </c>
      <c r="C98" s="19">
        <f t="shared" si="176"/>
        <v>12</v>
      </c>
      <c r="D98" s="20">
        <f>+VLOOKUP(C98,'Trimestres-Meses'!A:B,2,FALSE)</f>
        <v>4</v>
      </c>
      <c r="E98" s="18" t="str">
        <f t="shared" si="177"/>
        <v>2014-4</v>
      </c>
      <c r="F98" s="25">
        <v>9.6597933770700628</v>
      </c>
      <c r="G98" s="23">
        <v>5.8387792993630576</v>
      </c>
      <c r="H98" s="24">
        <v>3.8210140777070043</v>
      </c>
      <c r="I98" s="5">
        <v>126.23</v>
      </c>
      <c r="J98" s="5">
        <v>68.39</v>
      </c>
      <c r="K98" s="5">
        <v>78.83</v>
      </c>
      <c r="L98" s="5">
        <v>1909.46</v>
      </c>
      <c r="M98" s="5">
        <v>60.7</v>
      </c>
      <c r="N98" s="5">
        <v>3.43</v>
      </c>
      <c r="O98" s="5">
        <v>2175.7600000000002</v>
      </c>
      <c r="P98" s="5">
        <v>66.14</v>
      </c>
      <c r="Q98" s="5">
        <v>62.44</v>
      </c>
      <c r="R98" s="17">
        <v>1.1999999999999999E-3</v>
      </c>
      <c r="S98" s="17">
        <v>3.7900000000000003E-2</v>
      </c>
      <c r="T98" s="3">
        <v>4260.7700000000004</v>
      </c>
      <c r="U98" s="3">
        <v>2058.9</v>
      </c>
      <c r="V98" s="3">
        <v>1.216205</v>
      </c>
      <c r="W98" s="3">
        <f>+VLOOKUP(E98,'Trimestrales USA'!C:DY,2,FALSE)/3</f>
        <v>5950.833333333333</v>
      </c>
      <c r="X98" s="3">
        <f>+VLOOKUP($E98,'Trimestrales USA'!$C:$DY,X$1,FALSE)/3</f>
        <v>4017.9333333333329</v>
      </c>
      <c r="Y98" s="3">
        <f>+VLOOKUP($E98,'Trimestrales USA'!$C:$DY,Y$1,FALSE)/3</f>
        <v>1300.5</v>
      </c>
      <c r="Z98" s="3">
        <f>+VLOOKUP($E98,'Trimestrales USA'!$C:$DY,Z$1,FALSE)/3</f>
        <v>423.23333333333335</v>
      </c>
      <c r="AA98" s="3">
        <f>+VLOOKUP($E98,'Trimestrales USA'!$C:$DY,AA$1,FALSE)/3</f>
        <v>877.23333333333323</v>
      </c>
      <c r="AB98" s="3">
        <f>+VLOOKUP($E98,'Trimestrales USA'!$C:$DY,AB$1,FALSE)/3</f>
        <v>2717.4666666666667</v>
      </c>
      <c r="AC98" s="3">
        <f>+VLOOKUP($E98,'Trimestrales USA'!$C:$DY,AC$1,FALSE)/3</f>
        <v>1046.5</v>
      </c>
      <c r="AD98" s="3">
        <f>+VLOOKUP($E98,'Trimestrales USA'!$C:$DY,AD$1,FALSE)/3</f>
        <v>1017.2333333333332</v>
      </c>
      <c r="AE98" s="3">
        <f>+VLOOKUP($E98,'Trimestrales USA'!$C:$DY,AE$1,FALSE)/3</f>
        <v>820.66666666666663</v>
      </c>
      <c r="AF98" s="3">
        <f>+VLOOKUP($E98,'Trimestrales USA'!$C:$DY,AF$1,FALSE)/3</f>
        <v>201</v>
      </c>
      <c r="AG98" s="3">
        <f>+VLOOKUP($E98,'Trimestrales USA'!$C:$DY,AG$1,FALSE)/3</f>
        <v>369.13333333333338</v>
      </c>
      <c r="AH98" s="3">
        <f>+VLOOKUP($E98,'Trimestrales USA'!$C:$DY,AH$1,FALSE)/3</f>
        <v>250.53333333333333</v>
      </c>
      <c r="AI98" s="3">
        <f>+VLOOKUP($E98,'Trimestrales USA'!$C:$DY,AI$1,FALSE)/3</f>
        <v>196.56666666666669</v>
      </c>
      <c r="AJ98" s="3">
        <f>+VLOOKUP($E98,'Trimestrales USA'!$C:$DY,AJ$1,FALSE)/3</f>
        <v>29.266666666666666</v>
      </c>
      <c r="AK98" s="3">
        <f>+VLOOKUP($E98,'Trimestrales USA'!$C:$DY,AK$1,FALSE)/3</f>
        <v>-177.29999999999998</v>
      </c>
      <c r="AL98" s="3">
        <f>+VLOOKUP($E98,'Trimestrales USA'!$C:$DY,AL$1,FALSE)/3</f>
        <v>791.69999999999993</v>
      </c>
      <c r="AM98" s="3">
        <f>+VLOOKUP($E98,'Trimestrales USA'!$C:$DY,AM$1,FALSE)/3</f>
        <v>536.0333333333333</v>
      </c>
      <c r="AN98" s="3">
        <f>+VLOOKUP($E98,'Trimestrales USA'!$C:$DY,AN$1,FALSE)/3</f>
        <v>255.66666666666666</v>
      </c>
      <c r="AO98" s="3">
        <f>+VLOOKUP($E98,'Trimestrales USA'!$C:$DY,AO$1,FALSE)/3</f>
        <v>969</v>
      </c>
      <c r="AP98" s="3">
        <f>+VLOOKUP($E98,'Trimestrales USA'!$C:$DY,AP$1,FALSE)/3</f>
        <v>799.36666666666667</v>
      </c>
      <c r="AQ98" s="3">
        <f>+VLOOKUP($E98,'Trimestrales USA'!$C:$DY,AQ$1,FALSE)/3</f>
        <v>169.63333333333333</v>
      </c>
      <c r="AR98" s="3">
        <f>+VLOOKUP($E98,'Trimestrales USA'!$C:$DY,AR$1,FALSE)/3</f>
        <v>1063.7333333333333</v>
      </c>
      <c r="AS98" s="3">
        <f>+VLOOKUP($E98,'Trimestrales USA'!$C:$DY,AS$1,FALSE)/3</f>
        <v>404.3</v>
      </c>
      <c r="AT98" s="3">
        <f>+VLOOKUP($E98,'Trimestrales USA'!$C:$DY,AT$1,FALSE)/3</f>
        <v>244.5</v>
      </c>
      <c r="AU98" s="3">
        <f>+VLOOKUP($E98,'Trimestrales USA'!$C:$DY,AU$1,FALSE)/3</f>
        <v>159.79999999999998</v>
      </c>
      <c r="AV98" s="3">
        <f>+VLOOKUP($E98,'Trimestrales USA'!$C:$DY,AV$1,FALSE)/3</f>
        <v>659.43333333333328</v>
      </c>
      <c r="AW98" s="3">
        <f>+VLOOKUP($E98,'Trimestrales USA'!$C:$DY,AW$1,FALSE)/3</f>
        <v>5184.5999999999995</v>
      </c>
      <c r="AX98" s="3">
        <f>+VLOOKUP($E98,'Trimestrales USA'!$C:$DY,AX$1,FALSE)/3</f>
        <v>64.933333333333337</v>
      </c>
      <c r="AY98" s="3">
        <f>+VLOOKUP($E98,'Trimestrales USA'!$C:$DY,AY$1,FALSE)/3</f>
        <v>53.633333333333333</v>
      </c>
      <c r="AZ98" s="3">
        <f>+VLOOKUP($E98,'Trimestrales USA'!$C:$DY,AZ$1,FALSE)/3</f>
        <v>11.299999999999999</v>
      </c>
      <c r="BA98" s="3">
        <f>+VLOOKUP($E98,'Trimestrales USA'!$C:$DY,BA$1,FALSE)/3</f>
        <v>129.13333333333333</v>
      </c>
      <c r="BB98" s="3">
        <f>+VLOOKUP($E98,'Trimestrales USA'!$C:$DY,BB$1,FALSE)/3</f>
        <v>84</v>
      </c>
      <c r="BC98" s="3">
        <f>+VLOOKUP($E98,'Trimestrales USA'!$C:$DY,BC$1,FALSE)/3</f>
        <v>18.466666666666665</v>
      </c>
      <c r="BD98" s="3">
        <f>+VLOOKUP($E98,'Trimestrales USA'!$C:$DY,BD$1,FALSE)/3</f>
        <v>26.666666666666668</v>
      </c>
      <c r="BE98" s="3">
        <f>+VLOOKUP($E98,'Trimestrales USA'!$C:$DY,BE$1,FALSE)/3</f>
        <v>99.366666666666674</v>
      </c>
      <c r="BF98" s="3">
        <f>+VLOOKUP($E98,'Trimestrales USA'!$C:$DY,BF$1,FALSE)/3</f>
        <v>219.53333333333333</v>
      </c>
      <c r="BG98" s="3">
        <f>+VLOOKUP($E98,'Trimestrales USA'!$C:$DY,BG$1,FALSE)/3</f>
        <v>695.63333333333333</v>
      </c>
      <c r="BH98" s="3">
        <f>+VLOOKUP($E98,'Trimestrales USA'!$C:$DY,BH$1,FALSE)/3</f>
        <v>386.66666666666669</v>
      </c>
      <c r="BI98" s="3">
        <f>+VLOOKUP($E98,'Trimestrales USA'!$C:$DY,BI$1,FALSE)/3</f>
        <v>10.299999999999999</v>
      </c>
      <c r="BJ98" s="3">
        <f>+VLOOKUP($E98,'Trimestrales USA'!$C:$DY,BJ$1,FALSE)/3</f>
        <v>17.2</v>
      </c>
      <c r="BK98" s="3">
        <f>+VLOOKUP($E98,'Trimestrales USA'!$C:$DY,BK$1,FALSE)/3</f>
        <v>21.666666666666668</v>
      </c>
      <c r="BL98" s="3">
        <f>+VLOOKUP($E98,'Trimestrales USA'!$C:$DY,BL$1,FALSE)/3</f>
        <v>48.966666666666669</v>
      </c>
      <c r="BM98" s="3">
        <f>+VLOOKUP($E98,'Trimestrales USA'!$C:$DY,BM$1,FALSE)/3</f>
        <v>53.533333333333331</v>
      </c>
      <c r="BN98" s="3">
        <f>+VLOOKUP($E98,'Trimestrales USA'!$C:$DY,BN$1,FALSE)/3</f>
        <v>86.133333333333326</v>
      </c>
      <c r="BO98" s="3">
        <f>+VLOOKUP($E98,'Trimestrales USA'!$C:$DY,BO$1,FALSE)/3</f>
        <v>18.866666666666667</v>
      </c>
      <c r="BP98" s="3">
        <f>+VLOOKUP($E98,'Trimestrales USA'!$C:$DY,BP$1,FALSE)/3</f>
        <v>45.766666666666673</v>
      </c>
      <c r="BQ98" s="3">
        <f>+VLOOKUP($E98,'Trimestrales USA'!$C:$DY,BQ$1,FALSE)/3</f>
        <v>48.066666666666663</v>
      </c>
      <c r="BR98" s="3">
        <f>+VLOOKUP($E98,'Trimestrales USA'!$C:$DY,BR$1,FALSE)/3</f>
        <v>9</v>
      </c>
      <c r="BS98" s="3">
        <f>+VLOOKUP($E98,'Trimestrales USA'!$C:$DY,BS$1,FALSE)/3</f>
        <v>27.2</v>
      </c>
      <c r="BT98" s="3">
        <f>+VLOOKUP($E98,'Trimestrales USA'!$C:$DY,BT$1,FALSE)/3</f>
        <v>308.96666666666664</v>
      </c>
      <c r="BU98" s="3">
        <f>+VLOOKUP($E98,'Trimestrales USA'!$C:$DY,BU$1,FALSE)/3</f>
        <v>82.399999999999991</v>
      </c>
      <c r="BV98" s="3">
        <f>+VLOOKUP($E98,'Trimestrales USA'!$C:$DY,BV$1,FALSE)/3</f>
        <v>5.9666666666666659</v>
      </c>
      <c r="BW98" s="3">
        <f>+VLOOKUP($E98,'Trimestrales USA'!$C:$DY,BW$1,FALSE)/3</f>
        <v>3.2333333333333329</v>
      </c>
      <c r="BX98" s="3">
        <f>+VLOOKUP($E98,'Trimestrales USA'!$C:$DY,BX$1,FALSE)/3</f>
        <v>19.3</v>
      </c>
      <c r="BY98" s="3">
        <f>+VLOOKUP($E98,'Trimestrales USA'!$C:$DY,BY$1,FALSE)/3</f>
        <v>13.1</v>
      </c>
      <c r="BZ98" s="3">
        <f>+VLOOKUP($E98,'Trimestrales USA'!$C:$DY,BZ$1,FALSE)/3</f>
        <v>51.333333333333336</v>
      </c>
      <c r="CA98" s="3">
        <f>+VLOOKUP($E98,'Trimestrales USA'!$C:$DY,CA$1,FALSE)/3</f>
        <v>110.3</v>
      </c>
      <c r="CB98" s="3">
        <f>+VLOOKUP($E98,'Trimestrales USA'!$C:$DY,CB$1,FALSE)/3</f>
        <v>23.266666666666666</v>
      </c>
      <c r="CC98" s="3">
        <f>+VLOOKUP($E98,'Trimestrales USA'!$C:$DY,CC$1,FALSE)/3</f>
        <v>373.8</v>
      </c>
      <c r="CD98" s="3">
        <f>+VLOOKUP($E98,'Trimestrales USA'!$C:$DY,CD$1,FALSE)/3</f>
        <v>331.76666666666665</v>
      </c>
      <c r="CE98" s="3">
        <f>+VLOOKUP($E98,'Trimestrales USA'!$C:$DY,CE$1,FALSE)/3</f>
        <v>61.766666666666673</v>
      </c>
      <c r="CF98" s="3">
        <f>+VLOOKUP($E98,'Trimestrales USA'!$C:$DY,CF$1,FALSE)/3</f>
        <v>47.333333333333336</v>
      </c>
      <c r="CG98" s="3">
        <f>+VLOOKUP($E98,'Trimestrales USA'!$C:$DY,CG$1,FALSE)/3</f>
        <v>47.199999999999996</v>
      </c>
      <c r="CH98" s="3">
        <f>+VLOOKUP($E98,'Trimestrales USA'!$C:$DY,CH$1,FALSE)/3</f>
        <v>175.5</v>
      </c>
      <c r="CI98" s="3">
        <f>+VLOOKUP($E98,'Trimestrales USA'!$C:$DY,CI$1,FALSE)/3</f>
        <v>180.63333333333333</v>
      </c>
      <c r="CJ98" s="3">
        <f>+VLOOKUP($E98,'Trimestrales USA'!$C:$DY,CJ$1,FALSE)/3</f>
        <v>35.699999999999996</v>
      </c>
      <c r="CK98" s="3">
        <f>+VLOOKUP($E98,'Trimestrales USA'!$C:$DY,CK$1,FALSE)/3</f>
        <v>15.233333333333334</v>
      </c>
      <c r="CL98" s="3">
        <f>+VLOOKUP($E98,'Trimestrales USA'!$C:$DY,CL$1,FALSE)/3</f>
        <v>5.333333333333333</v>
      </c>
      <c r="CM98" s="3">
        <f>+VLOOKUP($E98,'Trimestrales USA'!$C:$DY,CM$1,FALSE)/3</f>
        <v>49.233333333333327</v>
      </c>
      <c r="CN98" s="3">
        <f>+VLOOKUP($E98,'Trimestrales USA'!$C:$DY,CN$1,FALSE)/3</f>
        <v>13.933333333333332</v>
      </c>
      <c r="CO98" s="3">
        <f>+VLOOKUP($E98,'Trimestrales USA'!$C:$DY,CO$1,FALSE)/3</f>
        <v>10.766666666666666</v>
      </c>
      <c r="CP98" s="3">
        <f>+VLOOKUP($E98,'Trimestrales USA'!$C:$DY,CP$1,FALSE)/3</f>
        <v>34.166666666666664</v>
      </c>
      <c r="CQ98" s="3">
        <f>+VLOOKUP($E98,'Trimestrales USA'!$C:$DY,CQ$1,FALSE)/3</f>
        <v>16.266666666666666</v>
      </c>
      <c r="CR98" s="3">
        <f>+VLOOKUP($E98,'Trimestrales USA'!$C:$DY,CR$1,FALSE)/3</f>
        <v>283.8</v>
      </c>
      <c r="CS98" s="3">
        <f>+VLOOKUP($E98,'Trimestrales USA'!$C:$DY,CS$1,FALSE)/3</f>
        <v>71.933333333333337</v>
      </c>
      <c r="CT98" s="3">
        <f>+VLOOKUP($E98,'Trimestrales USA'!$C:$DY,CT$1,FALSE)/3</f>
        <v>27.2</v>
      </c>
      <c r="CU98" s="3">
        <f>+VLOOKUP($E98,'Trimestrales USA'!$C:$DY,CU$1,FALSE)/3</f>
        <v>132.83333333333334</v>
      </c>
      <c r="CV98" s="3">
        <f>+VLOOKUP($E98,'Trimestrales USA'!$C:$DY,CV$1,FALSE)/3</f>
        <v>51.833333333333336</v>
      </c>
      <c r="CW98" s="3">
        <f>+VLOOKUP($E98,'Trimestrales USA'!$C:$DY,CW$1,FALSE)/3</f>
        <v>1209.2666666666667</v>
      </c>
      <c r="CX98" s="3">
        <f>+VLOOKUP($E98,'Trimestrales USA'!$C:$DY,CX$1,FALSE)/3</f>
        <v>445.23333333333335</v>
      </c>
      <c r="CY98" s="3">
        <f>+VLOOKUP($E98,'Trimestrales USA'!$C:$DY,CY$1,FALSE)/3</f>
        <v>190.6</v>
      </c>
      <c r="CZ98" s="3">
        <f>+VLOOKUP($E98,'Trimestrales USA'!$C:$DY,CZ$1,FALSE)/3</f>
        <v>74.566666666666663</v>
      </c>
      <c r="DA98" s="3">
        <f>+VLOOKUP($E98,'Trimestrales USA'!$C:$DY,DA$1,FALSE)/3</f>
        <v>173.1</v>
      </c>
      <c r="DB98" s="3">
        <f>+VLOOKUP($E98,'Trimestrales USA'!$C:$DY,DB$1,FALSE)/3</f>
        <v>7</v>
      </c>
      <c r="DC98" s="3">
        <f>+VLOOKUP($E98,'Trimestrales USA'!$C:$DY,DC$1,FALSE)/3</f>
        <v>764.0333333333333</v>
      </c>
      <c r="DD98" s="3">
        <f>+VLOOKUP($E98,'Trimestrales USA'!$C:$DY,DD$1,FALSE)/3</f>
        <v>697.73333333333323</v>
      </c>
      <c r="DE98" s="3">
        <f>+VLOOKUP($E98,'Trimestrales USA'!$C:$DY,DE$1,FALSE)/3</f>
        <v>550.23333333333335</v>
      </c>
      <c r="DF98" s="3">
        <f>+VLOOKUP($E98,'Trimestrales USA'!$C:$DY,DF$1,FALSE)/3</f>
        <v>147.5</v>
      </c>
      <c r="DG98" s="3">
        <f>+VLOOKUP($E98,'Trimestrales USA'!$C:$DY,DG$1,FALSE)/3</f>
        <v>66.3</v>
      </c>
      <c r="DH98" s="3">
        <f>+VLOOKUP($E98,'Trimestrales USA'!$C:$DY,DH$1,FALSE)/3</f>
        <v>724.80000000000007</v>
      </c>
      <c r="DI98" s="3">
        <f>+VLOOKUP($E98,'Trimestrales USA'!$C:$DY,DI$1,FALSE)/3</f>
        <v>434.83333333333331</v>
      </c>
      <c r="DJ98" s="3">
        <f>+VLOOKUP($E98,'Trimestrales USA'!$C:$DY,DJ$1,FALSE)/3</f>
        <v>76.8</v>
      </c>
      <c r="DK98" s="3">
        <f>+VLOOKUP($E98,'Trimestrales USA'!$C:$DY,DK$1,FALSE)/3</f>
        <v>90.466666666666654</v>
      </c>
      <c r="DL98" s="3">
        <f>+VLOOKUP($E98,'Trimestrales USA'!$C:$DY,DL$1,FALSE)/3</f>
        <v>267.56666666666666</v>
      </c>
      <c r="DM98" s="3">
        <f>+VLOOKUP($E98,'Trimestrales USA'!$C:$DY,DM$1,FALSE)/3</f>
        <v>113.16666666666667</v>
      </c>
      <c r="DN98" s="3">
        <f>+VLOOKUP($E98,'Trimestrales USA'!$C:$DY,DN$1,FALSE)/3</f>
        <v>176.83333333333334</v>
      </c>
      <c r="DO98" s="3">
        <f>+VLOOKUP($E98,'Trimestrales USA'!$C:$DY,DO$1,FALSE)/3</f>
        <v>160.96666666666667</v>
      </c>
      <c r="DP98" s="3">
        <f>+VLOOKUP($E98,'Trimestrales USA'!$C:$DY,DP$1,FALSE)/3</f>
        <v>15.866666666666667</v>
      </c>
      <c r="DQ98" s="3">
        <f>+VLOOKUP($E98,'Trimestrales USA'!$C:$DY,DQ$1,FALSE)/3</f>
        <v>506.76666666666665</v>
      </c>
      <c r="DR98" s="3">
        <f>+VLOOKUP($E98,'Trimestrales USA'!$C:$DY,DR$1,FALSE)/3</f>
        <v>76.3</v>
      </c>
      <c r="DS98" s="3">
        <f>+VLOOKUP($E98,'Trimestrales USA'!$C:$DY,DS$1,FALSE)/3</f>
        <v>430.4666666666667</v>
      </c>
      <c r="DT98" s="3">
        <f>+VLOOKUP($E98,'Trimestrales USA'!$C:$DY,DT$1,FALSE)/3</f>
        <v>207.86666666666667</v>
      </c>
      <c r="DU98" s="3">
        <f>+VLOOKUP($E98,'Trimestrales USA'!$C:$DY,DU$1,FALSE)/3</f>
        <v>141.93333333333334</v>
      </c>
      <c r="DV98" s="3">
        <f>+VLOOKUP($E98,'Trimestrales USA'!$C:$DY,DV$1,FALSE)/3</f>
        <v>44.666666666666664</v>
      </c>
      <c r="DW98" s="3">
        <f>+VLOOKUP($E98,'Trimestrales USA'!$C:$DY,DW$1,FALSE)/3</f>
        <v>36.033333333333331</v>
      </c>
      <c r="DX98" s="3">
        <f>+VLOOKUP($E98,'Trimestrales USA'!$C:$DY,DX$1,FALSE)/3</f>
        <v>236.63333333333333</v>
      </c>
      <c r="DY98" s="3">
        <f>+VLOOKUP($E98,'Trimestrales USA'!$C:$DY,DY$1,FALSE)/3</f>
        <v>63.533333333333331</v>
      </c>
      <c r="DZ98" s="3">
        <f>+VLOOKUP($E98,'Trimestrales USA'!$C:$DY,DZ$1,FALSE)/3</f>
        <v>37.366666666666667</v>
      </c>
      <c r="EA98" s="3">
        <f>+VLOOKUP($E98,'Trimestrales USA'!$C:$DY,EA$1,FALSE)/3</f>
        <v>26.166666666666668</v>
      </c>
      <c r="EB98" s="3">
        <f>+VLOOKUP($E98,'Trimestrales USA'!$C:$DY,EB$1,FALSE)/3</f>
        <v>173.1</v>
      </c>
      <c r="EC98" s="3">
        <f>+VLOOKUP($E98,'Trimestrales USA'!$C:$DY,EC$1,FALSE)/3</f>
        <v>49.266666666666673</v>
      </c>
      <c r="ED98" s="3">
        <f>+VLOOKUP($E98,'Trimestrales USA'!$C:$DY,ED$1,FALSE)/3</f>
        <v>123.86666666666667</v>
      </c>
      <c r="EE98" s="3">
        <f>+VLOOKUP($E98,'Trimestrales USA'!$C:$DY,EE$1,FALSE)/3</f>
        <v>128.5</v>
      </c>
      <c r="EF98" s="3">
        <f>+VLOOKUP($E98,'Trimestrales USA'!$C:$DY,EF$1,FALSE)/3</f>
        <v>766.23333333333323</v>
      </c>
      <c r="EG98" s="3">
        <f>+VLOOKUP($E98,'Trimestrales USA'!$C:$DY,EG$1,FALSE)/3</f>
        <v>240.4</v>
      </c>
      <c r="EH98" s="3">
        <f>+VLOOKUP($E98,'Trimestrales USA'!$C:$DY,EH$1,FALSE)/3</f>
        <v>223.16666666666666</v>
      </c>
      <c r="EI98" s="3">
        <f>+VLOOKUP($E98,'Trimestrales USA'!$C:$DY,EI$1,FALSE)/3</f>
        <v>133.20000000000002</v>
      </c>
      <c r="EJ98" s="3">
        <f>+VLOOKUP($E98,'Trimestrales USA'!$C:$DY,EJ$1,FALSE)/3</f>
        <v>89.966666666666654</v>
      </c>
      <c r="EK98" s="3">
        <f>+VLOOKUP($E98,'Trimestrales USA'!$C:$DY,EK$1,FALSE)/3</f>
        <v>17.233333333333334</v>
      </c>
      <c r="EL98" s="3">
        <f>+VLOOKUP($E98,'Trimestrales USA'!$C:$DY,EL$1,FALSE)/3</f>
        <v>525.83333333333337</v>
      </c>
      <c r="EM98" s="3">
        <f>+VLOOKUP($E98,'Trimestrales USA'!$C:$DY,EM$1,FALSE)/3</f>
        <v>480.06666666666666</v>
      </c>
      <c r="EN98" s="3">
        <f>+VLOOKUP($E98,'Trimestrales USA'!$C:$DY,EN$1,FALSE)/3</f>
        <v>45.800000000000004</v>
      </c>
      <c r="EO98" s="3">
        <f>+VLOOKUP($E98,'Trimestrales USA'!$C:$DY,EO$1,FALSE)/3</f>
        <v>0</v>
      </c>
      <c r="EP98" s="3">
        <f>+VLOOKUP($E98,'Trimestrales USA'!$C:$DY,EP$1,FALSE)/3</f>
        <v>1109.2333333333333</v>
      </c>
      <c r="EQ98" s="3">
        <f>+VLOOKUP($E98,'Trimestrales USA'!$C:$DY,EQ$1,FALSE)/3</f>
        <v>4075.3666666666668</v>
      </c>
      <c r="ER98" s="3">
        <f>+VLOOKUP($E98,'Trimestrales USA'!$C:$DY,ER$1,FALSE)/3</f>
        <v>0</v>
      </c>
      <c r="ES98" s="3">
        <f>+VLOOKUP($E98,'Trimestrales MX'!$C:$FS,ES$1,FALSE)/3</f>
        <v>5802925.3893333338</v>
      </c>
      <c r="ET98" s="3">
        <f>+VLOOKUP($E98,'Trimestrales MX'!$C:$FS,ET$1,FALSE)/3</f>
        <v>236051.29500000001</v>
      </c>
      <c r="EU98" s="3">
        <f>+VLOOKUP($E98,'Trimestrales MX'!$C:$FS,EU$1,FALSE)/3</f>
        <v>5566874.094333333</v>
      </c>
      <c r="EV98" s="3">
        <f>+VLOOKUP($E98,'Trimestrales MX'!$C:$FS,EV$1,FALSE)/3</f>
        <v>208485.51199999999</v>
      </c>
      <c r="EW98" s="3">
        <f>+VLOOKUP($E98,'Trimestrales MX'!$C:$FS,EW$1,FALSE)/3</f>
        <v>208485.51199999999</v>
      </c>
      <c r="EX98" s="3">
        <f>+VLOOKUP($E98,'Trimestrales MX'!$C:$FS,EX$1,FALSE)/3</f>
        <v>136367.23266666665</v>
      </c>
      <c r="EY98" s="3">
        <f>+VLOOKUP($E98,'Trimestrales MX'!$C:$FS,EY$1,FALSE)/3</f>
        <v>59507.788999999997</v>
      </c>
      <c r="EZ98" s="3">
        <f>+VLOOKUP($E98,'Trimestrales MX'!$C:$FS,EZ$1,FALSE)/3</f>
        <v>5994.8533333333335</v>
      </c>
      <c r="FA98" s="3">
        <f>+VLOOKUP($E98,'Trimestrales MX'!$C:$FS,FA$1,FALSE)/3</f>
        <v>5571.2923333333338</v>
      </c>
      <c r="FB98" s="3">
        <f>+VLOOKUP($E98,'Trimestrales MX'!$C:$FS,FB$1,FALSE)/3</f>
        <v>1044.3446666666666</v>
      </c>
      <c r="FC98" s="3">
        <f>+VLOOKUP($E98,'Trimestrales MX'!$C:$FS,FC$1,FALSE)/3</f>
        <v>1803420.2933333332</v>
      </c>
      <c r="FD98" s="3">
        <f>+VLOOKUP($E98,'Trimestrales MX'!$C:$FS,FD$1,FALSE)/3</f>
        <v>367942.08599999995</v>
      </c>
      <c r="FE98" s="3">
        <f>+VLOOKUP($E98,'Trimestrales MX'!$C:$FS,FE$1,FALSE)/3</f>
        <v>284383.65999999997</v>
      </c>
      <c r="FF98" s="3">
        <f>+VLOOKUP($E98,'Trimestrales MX'!$C:$FS,FF$1,FALSE)/3</f>
        <v>57593.562333333335</v>
      </c>
      <c r="FG98" s="3">
        <f>+VLOOKUP($E98,'Trimestrales MX'!$C:$FS,FG$1,FALSE)/3</f>
        <v>25964.863666666668</v>
      </c>
      <c r="FH98" s="3">
        <f>+VLOOKUP($E98,'Trimestrales MX'!$C:$FS,FH$1,FALSE)/3</f>
        <v>87404.472333333339</v>
      </c>
      <c r="FI98" s="3">
        <f>+VLOOKUP($E98,'Trimestrales MX'!$C:$FS,FI$1,FALSE)/3</f>
        <v>68540.289666666664</v>
      </c>
      <c r="FJ98" s="3">
        <f>+VLOOKUP($E98,'Trimestrales MX'!$C:$FS,FJ$1,FALSE)/3</f>
        <v>18864.182666666668</v>
      </c>
      <c r="FK98" s="3">
        <f>+VLOOKUP($E98,'Trimestrales MX'!$C:$FS,FK$1,FALSE)/3</f>
        <v>440369.2153333333</v>
      </c>
      <c r="FL98" s="3">
        <f>+VLOOKUP($E98,'Trimestrales MX'!$C:$FS,FL$1,FALSE)/3</f>
        <v>285292.20166666666</v>
      </c>
      <c r="FM98" s="3">
        <f>+VLOOKUP($E98,'Trimestrales MX'!$C:$FS,FM$1,FALSE)/3</f>
        <v>106976.30699999999</v>
      </c>
      <c r="FN98" s="3">
        <f>+VLOOKUP($E98,'Trimestrales MX'!$C:$FS,FN$1,FALSE)/3</f>
        <v>48100.707000000002</v>
      </c>
      <c r="FO98" s="3">
        <f>+VLOOKUP($E98,'Trimestrales MX'!$C:$FS,FO$1,FALSE)/3</f>
        <v>907704.51966666663</v>
      </c>
      <c r="FP98" s="3">
        <f>+VLOOKUP($E98,'Trimestrales MX'!$C:$FS,FP$1,FALSE)/3</f>
        <v>203877.94933333332</v>
      </c>
      <c r="FQ98" s="3">
        <f>+VLOOKUP($E98,'Trimestrales MX'!$C:$FS,FQ$1,FALSE)/3</f>
        <v>6571.5063333333337</v>
      </c>
      <c r="FR98" s="3">
        <f>+VLOOKUP($E98,'Trimestrales MX'!$C:$FS,FR$1,FALSE)/3</f>
        <v>17331.947666666667</v>
      </c>
      <c r="FS98" s="3">
        <f>+VLOOKUP($E98,'Trimestrales MX'!$C:$FS,FS$1,FALSE)/3</f>
        <v>10555.510666666667</v>
      </c>
      <c r="FT98" s="3">
        <f>+VLOOKUP($E98,'Trimestrales MX'!$C:$FS,FT$1,FALSE)/3</f>
        <v>6323.7036666666672</v>
      </c>
      <c r="FU98" s="3">
        <f>+VLOOKUP($E98,'Trimestrales MX'!$C:$FS,FU$1,FALSE)/3</f>
        <v>20752.094333333334</v>
      </c>
      <c r="FV98" s="3">
        <f>+VLOOKUP($E98,'Trimestrales MX'!$C:$FS,FV$1,FALSE)/3</f>
        <v>47221.337999999996</v>
      </c>
      <c r="FW98" s="3">
        <f>+VLOOKUP($E98,'Trimestrales MX'!$C:$FS,FW$1,FALSE)/3</f>
        <v>1049.0429999999999</v>
      </c>
      <c r="FX98" s="3">
        <f>+VLOOKUP($E98,'Trimestrales MX'!$C:$FS,FX$1,FALSE)/3</f>
        <v>65992.210666666666</v>
      </c>
      <c r="FY98" s="3">
        <f>+VLOOKUP($E98,'Trimestrales MX'!$C:$FS,FY$1,FALSE)/3</f>
        <v>28080.594666666668</v>
      </c>
      <c r="FZ98" s="3">
        <f>+VLOOKUP($E98,'Trimestrales MX'!$C:$FS,FZ$1,FALSE)/3</f>
        <v>47151.428666666667</v>
      </c>
      <c r="GA98" s="3">
        <f>+VLOOKUP($E98,'Trimestrales MX'!$C:$FS,GA$1,FALSE)/3</f>
        <v>39396.498</v>
      </c>
      <c r="GB98" s="3">
        <f>+VLOOKUP($E98,'Trimestrales MX'!$C:$FS,GB$1,FALSE)/3</f>
        <v>7754.9306666666671</v>
      </c>
      <c r="GC98" s="3">
        <f>+VLOOKUP($E98,'Trimestrales MX'!$C:$FS,GC$1,FALSE)/3</f>
        <v>8232.866</v>
      </c>
      <c r="GD98" s="3">
        <f>+VLOOKUP($E98,'Trimestrales MX'!$C:$FS,GD$1,FALSE)/3</f>
        <v>1571.3723333333335</v>
      </c>
      <c r="GE98" s="3">
        <f>+VLOOKUP($E98,'Trimestrales MX'!$C:$FS,GE$1,FALSE)/3</f>
        <v>5673.4233333333332</v>
      </c>
      <c r="GF98" s="3">
        <f>+VLOOKUP($E98,'Trimestrales MX'!$C:$FS,GF$1,FALSE)/3</f>
        <v>988.07033333333322</v>
      </c>
      <c r="GG98" s="3">
        <f>+VLOOKUP($E98,'Trimestrales MX'!$C:$FS,GG$1,FALSE)/3</f>
        <v>4589.7273333333333</v>
      </c>
      <c r="GH98" s="3">
        <f>+VLOOKUP($E98,'Trimestrales MX'!$C:$FS,GH$1,FALSE)/3</f>
        <v>1589.7286666666666</v>
      </c>
      <c r="GI98" s="3">
        <f>+VLOOKUP($E98,'Trimestrales MX'!$C:$FS,GI$1,FALSE)/3</f>
        <v>2999.9983333333334</v>
      </c>
      <c r="GJ98" s="3">
        <f>+VLOOKUP($E98,'Trimestrales MX'!$C:$FS,GJ$1,FALSE)/3</f>
        <v>20014.303</v>
      </c>
      <c r="GK98" s="3">
        <f>+VLOOKUP($E98,'Trimestrales MX'!$C:$FS,GK$1,FALSE)/3</f>
        <v>1799.6733333333334</v>
      </c>
      <c r="GL98" s="3">
        <f>+VLOOKUP($E98,'Trimestrales MX'!$C:$FS,GL$1,FALSE)/3</f>
        <v>17407.389666666666</v>
      </c>
      <c r="GM98" s="3">
        <f>+VLOOKUP($E98,'Trimestrales MX'!$C:$FS,GM$1,FALSE)/3</f>
        <v>807.2399999999999</v>
      </c>
      <c r="GN98" s="3">
        <f>+VLOOKUP($E98,'Trimestrales MX'!$C:$FS,GN$1,FALSE)/3</f>
        <v>7960.608666666667</v>
      </c>
      <c r="GO98" s="3">
        <f>+VLOOKUP($E98,'Trimestrales MX'!$C:$FS,GO$1,FALSE)/3</f>
        <v>1407.7703333333332</v>
      </c>
      <c r="GP98" s="3">
        <f>+VLOOKUP($E98,'Trimestrales MX'!$C:$FS,GP$1,FALSE)/3</f>
        <v>5703.0273333333325</v>
      </c>
      <c r="GQ98" s="3">
        <f>+VLOOKUP($E98,'Trimestrales MX'!$C:$FS,GQ$1,FALSE)/3</f>
        <v>849.81066666666663</v>
      </c>
      <c r="GR98" s="3">
        <f>+VLOOKUP($E98,'Trimestrales MX'!$C:$FS,GR$1,FALSE)/3</f>
        <v>7862.0659999999998</v>
      </c>
      <c r="GS98" s="3">
        <f>+VLOOKUP($E98,'Trimestrales MX'!$C:$FS,GS$1,FALSE)/3</f>
        <v>4419.1663333333336</v>
      </c>
      <c r="GT98" s="3">
        <f>+VLOOKUP($E98,'Trimestrales MX'!$C:$FS,GT$1,FALSE)/3</f>
        <v>240.85866666666666</v>
      </c>
      <c r="GU98" s="3">
        <f>+VLOOKUP($E98,'Trimestrales MX'!$C:$FS,GU$1,FALSE)/3</f>
        <v>3202.0413333333331</v>
      </c>
      <c r="GV98" s="3">
        <f>+VLOOKUP($E98,'Trimestrales MX'!$C:$FS,GV$1,FALSE)/3</f>
        <v>16189.501666666665</v>
      </c>
      <c r="GW98" s="3">
        <f>+VLOOKUP($E98,'Trimestrales MX'!$C:$FS,GW$1,FALSE)/3</f>
        <v>5250.2563333333337</v>
      </c>
      <c r="GX98" s="3">
        <f>+VLOOKUP($E98,'Trimestrales MX'!$C:$FS,GX$1,FALSE)/3</f>
        <v>10939.245000000001</v>
      </c>
      <c r="GY98" s="3">
        <f>+VLOOKUP($E98,'Trimestrales MX'!$C:$FS,GY$1,FALSE)/3</f>
        <v>6868.56</v>
      </c>
      <c r="GZ98" s="3">
        <f>+VLOOKUP($E98,'Trimestrales MX'!$C:$FS,GZ$1,FALSE)/3</f>
        <v>23146.419333333335</v>
      </c>
      <c r="HA98" s="3">
        <f>+VLOOKUP($E98,'Trimestrales MX'!$C:$FS,HA$1,FALSE)/3</f>
        <v>87311.711333333325</v>
      </c>
      <c r="HB98" s="3">
        <f>+VLOOKUP($E98,'Trimestrales MX'!$C:$FS,HB$1,FALSE)/3</f>
        <v>43060.618333333332</v>
      </c>
      <c r="HC98" s="3">
        <f>+VLOOKUP($E98,'Trimestrales MX'!$C:$FS,HC$1,FALSE)/3</f>
        <v>6720.5926666666664</v>
      </c>
      <c r="HD98" s="3">
        <f>+VLOOKUP($E98,'Trimestrales MX'!$C:$FS,HD$1,FALSE)/3</f>
        <v>2317.8723333333332</v>
      </c>
      <c r="HE98" s="3">
        <f>+VLOOKUP($E98,'Trimestrales MX'!$C:$FS,HE$1,FALSE)/3</f>
        <v>13442.945666666667</v>
      </c>
      <c r="HF98" s="3">
        <f>+VLOOKUP($E98,'Trimestrales MX'!$C:$FS,HF$1,FALSE)/3</f>
        <v>4341.2860000000001</v>
      </c>
      <c r="HG98" s="3">
        <f>+VLOOKUP($E98,'Trimestrales MX'!$C:$FS,HG$1,FALSE)/3</f>
        <v>13325.379000000001</v>
      </c>
      <c r="HH98" s="3">
        <f>+VLOOKUP($E98,'Trimestrales MX'!$C:$FS,HH$1,FALSE)/3</f>
        <v>4103.0173333333332</v>
      </c>
      <c r="HI98" s="3">
        <f>+VLOOKUP($E98,'Trimestrales MX'!$C:$FS,HI$1,FALSE)/3</f>
        <v>24120.884333333335</v>
      </c>
      <c r="HJ98" s="3">
        <f>+VLOOKUP($E98,'Trimestrales MX'!$C:$FS,HJ$1,FALSE)/3</f>
        <v>18774.432333333334</v>
      </c>
      <c r="HK98" s="3">
        <f>+VLOOKUP($E98,'Trimestrales MX'!$C:$FS,HK$1,FALSE)/3</f>
        <v>5346.4520000000002</v>
      </c>
      <c r="HL98" s="3">
        <f>+VLOOKUP($E98,'Trimestrales MX'!$C:$FS,HL$1,FALSE)/3</f>
        <v>23135.913333333334</v>
      </c>
      <c r="HM98" s="3">
        <f>+VLOOKUP($E98,'Trimestrales MX'!$C:$FS,HM$1,FALSE)/3</f>
        <v>4508.991</v>
      </c>
      <c r="HN98" s="3">
        <f>+VLOOKUP($E98,'Trimestrales MX'!$C:$FS,HN$1,FALSE)/3</f>
        <v>6965.5209999999997</v>
      </c>
      <c r="HO98" s="3">
        <f>+VLOOKUP($E98,'Trimestrales MX'!$C:$FS,HO$1,FALSE)/3</f>
        <v>7743.7886666666673</v>
      </c>
      <c r="HP98" s="3">
        <f>+VLOOKUP($E98,'Trimestrales MX'!$C:$FS,HP$1,FALSE)/3</f>
        <v>1933.0826666666665</v>
      </c>
      <c r="HQ98" s="3">
        <f>+VLOOKUP($E98,'Trimestrales MX'!$C:$FS,HQ$1,FALSE)/3</f>
        <v>1984.53</v>
      </c>
      <c r="HR98" s="3">
        <f>+VLOOKUP($E98,'Trimestrales MX'!$C:$FS,HR$1,FALSE)/3</f>
        <v>63863.993999999999</v>
      </c>
      <c r="HS98" s="3">
        <f>+VLOOKUP($E98,'Trimestrales MX'!$C:$FS,HS$1,FALSE)/3</f>
        <v>24543.066666666666</v>
      </c>
      <c r="HT98" s="3">
        <f>+VLOOKUP($E98,'Trimestrales MX'!$C:$FS,HT$1,FALSE)/3</f>
        <v>10829.518666666667</v>
      </c>
      <c r="HU98" s="3">
        <f>+VLOOKUP($E98,'Trimestrales MX'!$C:$FS,HU$1,FALSE)/3</f>
        <v>2714.4766666666669</v>
      </c>
      <c r="HV98" s="3">
        <f>+VLOOKUP($E98,'Trimestrales MX'!$C:$FS,HV$1,FALSE)/3</f>
        <v>23692.793999999998</v>
      </c>
      <c r="HW98" s="3">
        <f>+VLOOKUP($E98,'Trimestrales MX'!$C:$FS,HW$1,FALSE)/3</f>
        <v>2084.1383333333333</v>
      </c>
      <c r="HX98" s="3">
        <f>+VLOOKUP($E98,'Trimestrales MX'!$C:$FS,HX$1,FALSE)/3</f>
        <v>31621.929</v>
      </c>
      <c r="HY98" s="3">
        <f>+VLOOKUP($E98,'Trimestrales MX'!$C:$FS,HY$1,FALSE)/3</f>
        <v>1540.8456666666668</v>
      </c>
      <c r="HZ98" s="3">
        <f>+VLOOKUP($E98,'Trimestrales MX'!$C:$FS,HZ$1,FALSE)/3</f>
        <v>2528.1496666666667</v>
      </c>
      <c r="IA98" s="3">
        <f>+VLOOKUP($E98,'Trimestrales MX'!$C:$FS,IA$1,FALSE)/3</f>
        <v>8602.2063333333335</v>
      </c>
      <c r="IB98" s="3">
        <f>+VLOOKUP($E98,'Trimestrales MX'!$C:$FS,IB$1,FALSE)/3</f>
        <v>2778.91</v>
      </c>
      <c r="IC98" s="3">
        <f>+VLOOKUP($E98,'Trimestrales MX'!$C:$FS,IC$1,FALSE)/3</f>
        <v>1300.2423333333334</v>
      </c>
      <c r="ID98" s="3">
        <f>+VLOOKUP($E98,'Trimestrales MX'!$C:$FS,ID$1,FALSE)/3</f>
        <v>2567.5396666666666</v>
      </c>
      <c r="IE98" s="3">
        <f>+VLOOKUP($E98,'Trimestrales MX'!$C:$FS,IE$1,FALSE)/3</f>
        <v>3068.0920000000001</v>
      </c>
      <c r="IF98" s="3">
        <f>+VLOOKUP($E98,'Trimestrales MX'!$C:$FS,IF$1,FALSE)/3</f>
        <v>3185.9283333333333</v>
      </c>
      <c r="IG98" s="3">
        <f>+VLOOKUP($E98,'Trimestrales MX'!$C:$FS,IG$1,FALSE)/3</f>
        <v>6050.0146666666669</v>
      </c>
      <c r="IH98" s="3">
        <f>+VLOOKUP($E98,'Trimestrales MX'!$C:$FS,IH$1,FALSE)/3</f>
        <v>34511.60766666667</v>
      </c>
      <c r="II98" s="3">
        <f>+VLOOKUP($E98,'Trimestrales MX'!$C:$FS,II$1,FALSE)/3</f>
        <v>4121.7380000000003</v>
      </c>
      <c r="IJ98" s="3">
        <f>+VLOOKUP($E98,'Trimestrales MX'!$C:$FS,IJ$1,FALSE)/3</f>
        <v>2632.4823333333334</v>
      </c>
      <c r="IK98" s="3">
        <f>+VLOOKUP($E98,'Trimestrales MX'!$C:$FS,IK$1,FALSE)/3</f>
        <v>418.28033333333332</v>
      </c>
      <c r="IL98" s="3">
        <f>+VLOOKUP($E98,'Trimestrales MX'!$C:$FS,IL$1,FALSE)/3</f>
        <v>6264.4373333333342</v>
      </c>
      <c r="IM98" s="3">
        <f>+VLOOKUP($E98,'Trimestrales MX'!$C:$FS,IM$1,FALSE)/3</f>
        <v>775.21699999999998</v>
      </c>
      <c r="IN98" s="3">
        <f>+VLOOKUP($E98,'Trimestrales MX'!$C:$FS,IN$1,FALSE)/3</f>
        <v>12355.077333333335</v>
      </c>
      <c r="IO98" s="3">
        <f>+VLOOKUP($E98,'Trimestrales MX'!$C:$FS,IO$1,FALSE)/3</f>
        <v>7944.3756666666668</v>
      </c>
      <c r="IP98" s="3">
        <f>+VLOOKUP($E98,'Trimestrales MX'!$C:$FS,IP$1,FALSE)/3</f>
        <v>74259.572</v>
      </c>
      <c r="IQ98" s="3">
        <f>+VLOOKUP($E98,'Trimestrales MX'!$C:$FS,IQ$1,FALSE)/3</f>
        <v>33067.883333333331</v>
      </c>
      <c r="IR98" s="3">
        <f>+VLOOKUP($E98,'Trimestrales MX'!$C:$FS,IR$1,FALSE)/3</f>
        <v>7662.4856666666665</v>
      </c>
      <c r="IS98" s="3">
        <f>+VLOOKUP($E98,'Trimestrales MX'!$C:$FS,IS$1,FALSE)/3</f>
        <v>12262.843000000001</v>
      </c>
      <c r="IT98" s="3">
        <f>+VLOOKUP($E98,'Trimestrales MX'!$C:$FS,IT$1,FALSE)/3</f>
        <v>15430.581333333334</v>
      </c>
      <c r="IU98" s="3">
        <f>+VLOOKUP($E98,'Trimestrales MX'!$C:$FS,IU$1,FALSE)/3</f>
        <v>5163.4830000000002</v>
      </c>
      <c r="IV98" s="3">
        <f>+VLOOKUP($E98,'Trimestrales MX'!$C:$FS,IV$1,FALSE)/3</f>
        <v>672.29566666666665</v>
      </c>
      <c r="IW98" s="3">
        <f>+VLOOKUP($E98,'Trimestrales MX'!$C:$FS,IW$1,FALSE)/3</f>
        <v>26848.919333333335</v>
      </c>
      <c r="IX98" s="3">
        <f>+VLOOKUP($E98,'Trimestrales MX'!$C:$FS,IX$1,FALSE)/3</f>
        <v>2161.9810000000002</v>
      </c>
      <c r="IY98" s="3">
        <f>+VLOOKUP($E98,'Trimestrales MX'!$C:$FS,IY$1,FALSE)/3</f>
        <v>4034.4486666666667</v>
      </c>
      <c r="IZ98" s="3">
        <f>+VLOOKUP($E98,'Trimestrales MX'!$C:$FS,IZ$1,FALSE)/3</f>
        <v>10190.19</v>
      </c>
      <c r="JA98" s="3">
        <f>+VLOOKUP($E98,'Trimestrales MX'!$C:$FS,JA$1,FALSE)/3</f>
        <v>10462.299666666668</v>
      </c>
      <c r="JB98" s="3">
        <f>+VLOOKUP($E98,'Trimestrales MX'!$C:$FS,JB$1,FALSE)/3</f>
        <v>164558.94133333335</v>
      </c>
      <c r="JC98" s="3">
        <f>+VLOOKUP($E98,'Trimestrales MX'!$C:$FS,JC$1,FALSE)/3</f>
        <v>82564.963333333333</v>
      </c>
      <c r="JD98" s="3">
        <f>+VLOOKUP($E98,'Trimestrales MX'!$C:$FS,JD$1,FALSE)/3</f>
        <v>3271.3016666666667</v>
      </c>
      <c r="JE98" s="3">
        <f>+VLOOKUP($E98,'Trimestrales MX'!$C:$FS,JE$1,FALSE)/3</f>
        <v>65921.291666666672</v>
      </c>
      <c r="JF98" s="3">
        <f>+VLOOKUP($E98,'Trimestrales MX'!$C:$FS,JF$1,FALSE)/3</f>
        <v>5599.0546666666669</v>
      </c>
      <c r="JG98" s="3">
        <f>+VLOOKUP($E98,'Trimestrales MX'!$C:$FS,JG$1,FALSE)/3</f>
        <v>4391.1603333333333</v>
      </c>
      <c r="JH98" s="3">
        <f>+VLOOKUP($E98,'Trimestrales MX'!$C:$FS,JH$1,FALSE)/3</f>
        <v>443.97066666666666</v>
      </c>
      <c r="JI98" s="3">
        <f>+VLOOKUP($E98,'Trimestrales MX'!$C:$FS,JI$1,FALSE)/3</f>
        <v>2367.1986666666667</v>
      </c>
      <c r="JJ98" s="3">
        <f>+VLOOKUP($E98,'Trimestrales MX'!$C:$FS,JJ$1,FALSE)/3</f>
        <v>13084.604333333335</v>
      </c>
      <c r="JK98" s="3">
        <f>+VLOOKUP($E98,'Trimestrales MX'!$C:$FS,JK$1,FALSE)/3</f>
        <v>10023.834000000001</v>
      </c>
      <c r="JL98" s="3">
        <f>+VLOOKUP($E98,'Trimestrales MX'!$C:$FS,JL$1,FALSE)/3</f>
        <v>1540.4440000000002</v>
      </c>
      <c r="JM98" s="3">
        <f>+VLOOKUP($E98,'Trimestrales MX'!$C:$FS,JM$1,FALSE)/3</f>
        <v>1520.3263333333334</v>
      </c>
      <c r="JN98" s="3">
        <f>+VLOOKUP($E98,'Trimestrales MX'!$C:$FS,JN$1,FALSE)/3</f>
        <v>18493.013333333332</v>
      </c>
      <c r="JO98" s="3">
        <f>+VLOOKUP($E98,'Trimestrales MX'!$C:$FS,JO$1,FALSE)/3</f>
        <v>8342.8616666666658</v>
      </c>
      <c r="JP98" s="3">
        <f>+VLOOKUP($E98,'Trimestrales MX'!$C:$FS,JP$1,FALSE)/3</f>
        <v>10150.151666666667</v>
      </c>
      <c r="JQ98" s="3">
        <f>+VLOOKUP($E98,'Trimestrales MX'!$C:$FS,JQ$1,FALSE)/3</f>
        <v>3554968.2890000003</v>
      </c>
      <c r="JR98" s="3">
        <f>+VLOOKUP($E98,'Trimestrales MX'!$C:$FS,JR$1,FALSE)/3</f>
        <v>484504.66966666671</v>
      </c>
      <c r="JS98" s="3">
        <f>+VLOOKUP($E98,'Trimestrales MX'!$C:$FS,JS$1,FALSE)/3</f>
        <v>537488.09133333329</v>
      </c>
      <c r="JT98" s="3">
        <f>+VLOOKUP($E98,'Trimestrales MX'!$C:$FS,JT$1,FALSE)/3</f>
        <v>360647.50633333338</v>
      </c>
      <c r="JU98" s="3">
        <f>+VLOOKUP($E98,'Trimestrales MX'!$C:$FS,JU$1,FALSE)/3</f>
        <v>9159.601333333334</v>
      </c>
      <c r="JV98" s="3">
        <f>+VLOOKUP($E98,'Trimestrales MX'!$C:$FS,JV$1,FALSE)/3</f>
        <v>6665.4306666666671</v>
      </c>
      <c r="JW98" s="3">
        <f>+VLOOKUP($E98,'Trimestrales MX'!$C:$FS,JW$1,FALSE)/3</f>
        <v>4543.5469999999996</v>
      </c>
      <c r="JX98" s="3">
        <f>+VLOOKUP($E98,'Trimestrales MX'!$C:$FS,JX$1,FALSE)/3</f>
        <v>184017.951</v>
      </c>
      <c r="JY98" s="3">
        <f>+VLOOKUP($E98,'Trimestrales MX'!$C:$FS,JY$1,FALSE)/3</f>
        <v>116730.08866666666</v>
      </c>
      <c r="JZ98" s="3">
        <f>+VLOOKUP($E98,'Trimestrales MX'!$C:$FS,JZ$1,FALSE)/3</f>
        <v>27237.052</v>
      </c>
      <c r="KA98" s="3">
        <f>+VLOOKUP($E98,'Trimestrales MX'!$C:$FS,KA$1,FALSE)/3</f>
        <v>7466.84</v>
      </c>
      <c r="KB98" s="3">
        <f>+VLOOKUP($E98,'Trimestrales MX'!$C:$FS,KB$1,FALSE)/3</f>
        <v>4826.9960000000001</v>
      </c>
      <c r="KC98" s="3">
        <f>+VLOOKUP($E98,'Trimestrales MX'!$C:$FS,KC$1,FALSE)/3</f>
        <v>116317.82233333333</v>
      </c>
      <c r="KD98" s="3">
        <f>+VLOOKUP($E98,'Trimestrales MX'!$C:$FS,KD$1,FALSE)/3</f>
        <v>6082.0383333333339</v>
      </c>
      <c r="KE98" s="3">
        <f>+VLOOKUP($E98,'Trimestrales MX'!$C:$FS,KE$1,FALSE)/3</f>
        <v>7017.0623333333342</v>
      </c>
      <c r="KF98" s="3">
        <f>+VLOOKUP($E98,'Trimestrales MX'!$C:$FS,KF$1,FALSE)/3</f>
        <v>8587.3226666666669</v>
      </c>
      <c r="KG98" s="3">
        <f>+VLOOKUP($E98,'Trimestrales MX'!$C:$FS,KG$1,FALSE)/3</f>
        <v>93368.633333333346</v>
      </c>
      <c r="KH98" s="3">
        <f>+VLOOKUP($E98,'Trimestrales MX'!$C:$FS,KH$1,FALSE)/3</f>
        <v>661.63299999999992</v>
      </c>
      <c r="KI98" s="3">
        <f>+VLOOKUP($E98,'Trimestrales MX'!$C:$FS,KI$1,FALSE)/3</f>
        <v>601.13266666666664</v>
      </c>
      <c r="KJ98" s="3">
        <f>+VLOOKUP($E98,'Trimestrales MX'!$C:$FS,KJ$1,FALSE)/3</f>
        <v>221528.25566666666</v>
      </c>
      <c r="KK98" s="3">
        <f>+VLOOKUP($E98,'Trimestrales MX'!$C:$FS,KK$1,FALSE)/3</f>
        <v>192433.67666666667</v>
      </c>
      <c r="KL98" s="3">
        <f>+VLOOKUP($E98,'Trimestrales MX'!$C:$FS,KL$1,FALSE)/3</f>
        <v>29094.578999999998</v>
      </c>
      <c r="KM98" s="3">
        <f>+VLOOKUP($E98,'Trimestrales MX'!$C:$FS,KM$1,FALSE)/3</f>
        <v>639143.52466666664</v>
      </c>
      <c r="KN98" s="3">
        <f>+VLOOKUP($E98,'Trimestrales MX'!$C:$FS,KN$1,FALSE)/3</f>
        <v>610986.77033333329</v>
      </c>
      <c r="KO98" s="3">
        <f>+VLOOKUP($E98,'Trimestrales MX'!$C:$FS,KO$1,FALSE)/3</f>
        <v>28156.754666666664</v>
      </c>
      <c r="KP98" s="3">
        <f>+VLOOKUP($E98,'Trimestrales MX'!$C:$FS,KP$1,FALSE)/3</f>
        <v>118963.11133333332</v>
      </c>
      <c r="KQ98" s="3">
        <f>+VLOOKUP($E98,'Trimestrales MX'!$C:$FS,KQ$1,FALSE)/3</f>
        <v>32543.66</v>
      </c>
      <c r="KR98" s="3">
        <f>+VLOOKUP($E98,'Trimestrales MX'!$C:$FS,KR$1,FALSE)/3</f>
        <v>200539.14833333332</v>
      </c>
      <c r="KS98" s="3">
        <f>+VLOOKUP($E98,'Trimestrales MX'!$C:$FS,KS$1,FALSE)/3</f>
        <v>225514.62266666666</v>
      </c>
      <c r="KT98" s="3">
        <f>+VLOOKUP($E98,'Trimestrales MX'!$C:$FS,KT$1,FALSE)/3</f>
        <v>123455.33733333333</v>
      </c>
      <c r="KU98" s="3">
        <f>+VLOOKUP($E98,'Trimestrales MX'!$C:$FS,KU$1,FALSE)/3</f>
        <v>55639.241333333332</v>
      </c>
      <c r="KV98" s="3">
        <f>+VLOOKUP($E98,'Trimestrales MX'!$C:$FS,KV$1,FALSE)/3</f>
        <v>63765.031666666669</v>
      </c>
      <c r="KW98" s="3">
        <f>+VLOOKUP($E98,'Trimestrales MX'!$C:$FS,KW$1,FALSE)/3</f>
        <v>4051.0643333333333</v>
      </c>
      <c r="KX98" s="3">
        <f>+VLOOKUP($E98,'Trimestrales MX'!$C:$FS,KX$1,FALSE)/3</f>
        <v>22930.913666666664</v>
      </c>
      <c r="KY98" s="3">
        <f>+VLOOKUP($E98,'Trimestrales MX'!$C:$FS,KY$1,FALSE)/3</f>
        <v>10604.355</v>
      </c>
      <c r="KZ98" s="3">
        <f>+VLOOKUP($E98,'Trimestrales MX'!$C:$FS,KZ$1,FALSE)/3</f>
        <v>12326.558666666666</v>
      </c>
      <c r="LA98" s="3">
        <f>+VLOOKUP($E98,'Trimestrales MX'!$C:$FS,LA$1,FALSE)/3</f>
        <v>117227.16733333333</v>
      </c>
      <c r="LB98" s="3">
        <f>+VLOOKUP($E98,'Trimestrales MX'!$C:$FS,LB$1,FALSE)/3</f>
        <v>57920.573666666663</v>
      </c>
      <c r="LC98" s="3">
        <f>+VLOOKUP($E98,'Trimestrales MX'!$C:$FS,LC$1,FALSE)/3</f>
        <v>59306.59366666666</v>
      </c>
      <c r="LD98" s="3">
        <f>+VLOOKUP($E98,'Trimestrales MX'!$C:$FS,LD$1,FALSE)/3</f>
        <v>114966.54</v>
      </c>
      <c r="LE98" s="3">
        <f>+VLOOKUP($E98,'Trimestrales MX'!$C:$FS,LE$1,FALSE)/3</f>
        <v>26441.626666666667</v>
      </c>
      <c r="LF98" s="3">
        <f>+VLOOKUP($E98,'Trimestrales MX'!$C:$FS,LF$1,FALSE)/3</f>
        <v>48092.267</v>
      </c>
      <c r="LG98" s="3">
        <f>+VLOOKUP($E98,'Trimestrales MX'!$C:$FS,LG$1,FALSE)/3</f>
        <v>40432.646666666667</v>
      </c>
      <c r="LH98" s="3">
        <f>+VLOOKUP($E98,'Trimestrales MX'!$C:$FS,LH$1,FALSE)/3</f>
        <v>239197.91766666668</v>
      </c>
      <c r="LI98" s="3">
        <v>101.491408863464</v>
      </c>
      <c r="LJ98" s="3">
        <v>95.858279864910998</v>
      </c>
      <c r="LK98" s="3">
        <v>96.511263121152993</v>
      </c>
      <c r="LL98" s="3">
        <v>104.758858402063</v>
      </c>
      <c r="LM98" s="3">
        <v>73.251710537967</v>
      </c>
      <c r="LN98" s="3">
        <v>102.851330926103</v>
      </c>
      <c r="LO98" s="3">
        <v>102.806191354397</v>
      </c>
      <c r="LP98" s="3">
        <v>103.006321487251</v>
      </c>
      <c r="LQ98" s="3">
        <v>108.995089411089</v>
      </c>
      <c r="LR98" s="3">
        <v>107.55052842184899</v>
      </c>
      <c r="LS98" s="3">
        <v>114.93313486068401</v>
      </c>
      <c r="LT98" s="3">
        <v>104.642165663572</v>
      </c>
      <c r="LU98" s="3">
        <v>100.35900351096301</v>
      </c>
      <c r="LV98" s="3">
        <v>104.95594823606901</v>
      </c>
      <c r="LW98" s="3">
        <v>104.26221930709799</v>
      </c>
      <c r="LX98" s="3">
        <v>84.653371953787001</v>
      </c>
      <c r="LY98" s="3">
        <v>100.485356066563</v>
      </c>
      <c r="LZ98" s="3">
        <v>86.077137725457007</v>
      </c>
      <c r="MA98" s="3">
        <v>89.695294907562996</v>
      </c>
      <c r="MB98" s="3">
        <v>86.085738656133998</v>
      </c>
      <c r="MC98" s="3">
        <v>103.113288555349</v>
      </c>
      <c r="MD98" s="3">
        <v>116.55799622841501</v>
      </c>
      <c r="ME98" s="3">
        <v>87.559632118824993</v>
      </c>
      <c r="MF98" s="3">
        <v>96.411865328348995</v>
      </c>
      <c r="MG98" s="3">
        <v>93.715492729082001</v>
      </c>
      <c r="MH98" s="3">
        <v>100.426510613909</v>
      </c>
      <c r="MI98" s="3">
        <v>109.092499772493</v>
      </c>
      <c r="MJ98" s="3">
        <v>100.992637614521</v>
      </c>
      <c r="MK98" s="3">
        <v>85.202661285700998</v>
      </c>
      <c r="ML98" s="3">
        <v>116.48163140166299</v>
      </c>
      <c r="MM98" s="3">
        <v>102.389006588291</v>
      </c>
      <c r="MN98" s="3">
        <v>91.888340038696995</v>
      </c>
      <c r="MO98" s="3">
        <v>150.02538871837399</v>
      </c>
      <c r="MP98" s="3">
        <v>96.334514558798006</v>
      </c>
    </row>
    <row r="99" spans="1:354" x14ac:dyDescent="0.3">
      <c r="A99" s="7">
        <v>42005</v>
      </c>
      <c r="B99" s="19">
        <f t="shared" si="175"/>
        <v>2015</v>
      </c>
      <c r="C99" s="19">
        <f t="shared" si="176"/>
        <v>1</v>
      </c>
      <c r="D99" s="20">
        <f>+VLOOKUP(C99,'Trimestres-Meses'!A:B,2,FALSE)</f>
        <v>1</v>
      </c>
      <c r="E99" s="18" t="str">
        <f t="shared" si="177"/>
        <v>2015-1</v>
      </c>
      <c r="F99" s="25">
        <v>14.463666402229288</v>
      </c>
      <c r="G99" s="23">
        <v>10.10554299363058</v>
      </c>
      <c r="H99" s="24">
        <v>4.3581234085987077</v>
      </c>
      <c r="I99" s="5">
        <v>114.22</v>
      </c>
      <c r="J99" s="5">
        <v>68.23</v>
      </c>
      <c r="K99" s="5">
        <v>73.849999999999994</v>
      </c>
      <c r="L99" s="5">
        <v>1814.72</v>
      </c>
      <c r="M99" s="5">
        <v>47.11</v>
      </c>
      <c r="N99" s="5">
        <v>2.97</v>
      </c>
      <c r="O99" s="5">
        <v>2113.0500000000002</v>
      </c>
      <c r="P99" s="5">
        <v>59.29</v>
      </c>
      <c r="Q99" s="5">
        <v>61.44</v>
      </c>
      <c r="R99" s="17">
        <v>1.1000000000000001E-3</v>
      </c>
      <c r="S99" s="17">
        <v>3.4599999999999999E-2</v>
      </c>
      <c r="T99" s="3">
        <v>4182.6419999999998</v>
      </c>
      <c r="U99" s="3">
        <v>1994.99</v>
      </c>
      <c r="V99" s="3">
        <v>1.1287959999999999</v>
      </c>
      <c r="W99" s="3">
        <f>+VLOOKUP(E99,'Trimestrales USA'!C:DY,2,FALSE)/3</f>
        <v>5997.0999999999995</v>
      </c>
      <c r="X99" s="3">
        <f>+VLOOKUP($E99,'Trimestrales USA'!$C:$DY,X$1,FALSE)/3</f>
        <v>4027.9666666666667</v>
      </c>
      <c r="Y99" s="3">
        <f>+VLOOKUP($E99,'Trimestrales USA'!$C:$DY,Y$1,FALSE)/3</f>
        <v>1289.3</v>
      </c>
      <c r="Z99" s="3">
        <f>+VLOOKUP($E99,'Trimestrales USA'!$C:$DY,Z$1,FALSE)/3</f>
        <v>427.93333333333334</v>
      </c>
      <c r="AA99" s="3">
        <f>+VLOOKUP($E99,'Trimestrales USA'!$C:$DY,AA$1,FALSE)/3</f>
        <v>861.36666666666667</v>
      </c>
      <c r="AB99" s="3">
        <f>+VLOOKUP($E99,'Trimestrales USA'!$C:$DY,AB$1,FALSE)/3</f>
        <v>2738.6666666666665</v>
      </c>
      <c r="AC99" s="3">
        <f>+VLOOKUP($E99,'Trimestrales USA'!$C:$DY,AC$1,FALSE)/3</f>
        <v>1081.7</v>
      </c>
      <c r="AD99" s="3">
        <f>+VLOOKUP($E99,'Trimestrales USA'!$C:$DY,AD$1,FALSE)/3</f>
        <v>1023.1333333333333</v>
      </c>
      <c r="AE99" s="3">
        <f>+VLOOKUP($E99,'Trimestrales USA'!$C:$DY,AE$1,FALSE)/3</f>
        <v>821.43333333333339</v>
      </c>
      <c r="AF99" s="3">
        <f>+VLOOKUP($E99,'Trimestrales USA'!$C:$DY,AF$1,FALSE)/3</f>
        <v>198.96666666666667</v>
      </c>
      <c r="AG99" s="3">
        <f>+VLOOKUP($E99,'Trimestrales USA'!$C:$DY,AG$1,FALSE)/3</f>
        <v>371.86666666666662</v>
      </c>
      <c r="AH99" s="3">
        <f>+VLOOKUP($E99,'Trimestrales USA'!$C:$DY,AH$1,FALSE)/3</f>
        <v>250.56666666666669</v>
      </c>
      <c r="AI99" s="3">
        <f>+VLOOKUP($E99,'Trimestrales USA'!$C:$DY,AI$1,FALSE)/3</f>
        <v>201.70000000000002</v>
      </c>
      <c r="AJ99" s="3">
        <f>+VLOOKUP($E99,'Trimestrales USA'!$C:$DY,AJ$1,FALSE)/3</f>
        <v>58.533333333333331</v>
      </c>
      <c r="AK99" s="3">
        <f>+VLOOKUP($E99,'Trimestrales USA'!$C:$DY,AK$1,FALSE)/3</f>
        <v>-175.63333333333333</v>
      </c>
      <c r="AL99" s="3">
        <f>+VLOOKUP($E99,'Trimestrales USA'!$C:$DY,AL$1,FALSE)/3</f>
        <v>765.80000000000007</v>
      </c>
      <c r="AM99" s="3">
        <f>+VLOOKUP($E99,'Trimestrales USA'!$C:$DY,AM$1,FALSE)/3</f>
        <v>507.9666666666667</v>
      </c>
      <c r="AN99" s="3">
        <f>+VLOOKUP($E99,'Trimestrales USA'!$C:$DY,AN$1,FALSE)/3</f>
        <v>257.83333333333331</v>
      </c>
      <c r="AO99" s="3">
        <f>+VLOOKUP($E99,'Trimestrales USA'!$C:$DY,AO$1,FALSE)/3</f>
        <v>941.4666666666667</v>
      </c>
      <c r="AP99" s="3">
        <f>+VLOOKUP($E99,'Trimestrales USA'!$C:$DY,AP$1,FALSE)/3</f>
        <v>776.33333333333337</v>
      </c>
      <c r="AQ99" s="3">
        <f>+VLOOKUP($E99,'Trimestrales USA'!$C:$DY,AQ$1,FALSE)/3</f>
        <v>165.1</v>
      </c>
      <c r="AR99" s="3">
        <f>+VLOOKUP($E99,'Trimestrales USA'!$C:$DY,AR$1,FALSE)/3</f>
        <v>1063.1000000000001</v>
      </c>
      <c r="AS99" s="3">
        <f>+VLOOKUP($E99,'Trimestrales USA'!$C:$DY,AS$1,FALSE)/3</f>
        <v>405.33333333333331</v>
      </c>
      <c r="AT99" s="3">
        <f>+VLOOKUP($E99,'Trimestrales USA'!$C:$DY,AT$1,FALSE)/3</f>
        <v>243.43333333333331</v>
      </c>
      <c r="AU99" s="3">
        <f>+VLOOKUP($E99,'Trimestrales USA'!$C:$DY,AU$1,FALSE)/3</f>
        <v>161.9</v>
      </c>
      <c r="AV99" s="3">
        <f>+VLOOKUP($E99,'Trimestrales USA'!$C:$DY,AV$1,FALSE)/3</f>
        <v>657.76666666666665</v>
      </c>
      <c r="AW99" s="3">
        <f>+VLOOKUP($E99,'Trimestrales USA'!$C:$DY,AW$1,FALSE)/3</f>
        <v>5224.4666666666662</v>
      </c>
      <c r="AX99" s="3">
        <f>+VLOOKUP($E99,'Trimestrales USA'!$C:$DY,AX$1,FALSE)/3</f>
        <v>59.9</v>
      </c>
      <c r="AY99" s="3">
        <f>+VLOOKUP($E99,'Trimestrales USA'!$C:$DY,AY$1,FALSE)/3</f>
        <v>48.433333333333337</v>
      </c>
      <c r="AZ99" s="3">
        <f>+VLOOKUP($E99,'Trimestrales USA'!$C:$DY,AZ$1,FALSE)/3</f>
        <v>11.466666666666667</v>
      </c>
      <c r="BA99" s="3">
        <f>+VLOOKUP($E99,'Trimestrales USA'!$C:$DY,BA$1,FALSE)/3</f>
        <v>96.8</v>
      </c>
      <c r="BB99" s="3">
        <f>+VLOOKUP($E99,'Trimestrales USA'!$C:$DY,BB$1,FALSE)/3</f>
        <v>57.366666666666667</v>
      </c>
      <c r="BC99" s="3">
        <f>+VLOOKUP($E99,'Trimestrales USA'!$C:$DY,BC$1,FALSE)/3</f>
        <v>17.733333333333334</v>
      </c>
      <c r="BD99" s="3">
        <f>+VLOOKUP($E99,'Trimestrales USA'!$C:$DY,BD$1,FALSE)/3</f>
        <v>21.733333333333334</v>
      </c>
      <c r="BE99" s="3">
        <f>+VLOOKUP($E99,'Trimestrales USA'!$C:$DY,BE$1,FALSE)/3</f>
        <v>99.933333333333337</v>
      </c>
      <c r="BF99" s="3">
        <f>+VLOOKUP($E99,'Trimestrales USA'!$C:$DY,BF$1,FALSE)/3</f>
        <v>224.56666666666669</v>
      </c>
      <c r="BG99" s="3">
        <f>+VLOOKUP($E99,'Trimestrales USA'!$C:$DY,BG$1,FALSE)/3</f>
        <v>706.23333333333323</v>
      </c>
      <c r="BH99" s="3">
        <f>+VLOOKUP($E99,'Trimestrales USA'!$C:$DY,BH$1,FALSE)/3</f>
        <v>392.56666666666666</v>
      </c>
      <c r="BI99" s="3">
        <f>+VLOOKUP($E99,'Trimestrales USA'!$C:$DY,BI$1,FALSE)/3</f>
        <v>10.533333333333333</v>
      </c>
      <c r="BJ99" s="3">
        <f>+VLOOKUP($E99,'Trimestrales USA'!$C:$DY,BJ$1,FALSE)/3</f>
        <v>17.7</v>
      </c>
      <c r="BK99" s="3">
        <f>+VLOOKUP($E99,'Trimestrales USA'!$C:$DY,BK$1,FALSE)/3</f>
        <v>21.033333333333335</v>
      </c>
      <c r="BL99" s="3">
        <f>+VLOOKUP($E99,'Trimestrales USA'!$C:$DY,BL$1,FALSE)/3</f>
        <v>49.366666666666667</v>
      </c>
      <c r="BM99" s="3">
        <f>+VLOOKUP($E99,'Trimestrales USA'!$C:$DY,BM$1,FALSE)/3</f>
        <v>52.800000000000004</v>
      </c>
      <c r="BN99" s="3">
        <f>+VLOOKUP($E99,'Trimestrales USA'!$C:$DY,BN$1,FALSE)/3</f>
        <v>88.399999999999991</v>
      </c>
      <c r="BO99" s="3">
        <f>+VLOOKUP($E99,'Trimestrales USA'!$C:$DY,BO$1,FALSE)/3</f>
        <v>20.566666666666666</v>
      </c>
      <c r="BP99" s="3">
        <f>+VLOOKUP($E99,'Trimestrales USA'!$C:$DY,BP$1,FALSE)/3</f>
        <v>46.566666666666663</v>
      </c>
      <c r="BQ99" s="3">
        <f>+VLOOKUP($E99,'Trimestrales USA'!$C:$DY,BQ$1,FALSE)/3</f>
        <v>49.466666666666669</v>
      </c>
      <c r="BR99" s="3">
        <f>+VLOOKUP($E99,'Trimestrales USA'!$C:$DY,BR$1,FALSE)/3</f>
        <v>9.3333333333333339</v>
      </c>
      <c r="BS99" s="3">
        <f>+VLOOKUP($E99,'Trimestrales USA'!$C:$DY,BS$1,FALSE)/3</f>
        <v>26.8</v>
      </c>
      <c r="BT99" s="3">
        <f>+VLOOKUP($E99,'Trimestrales USA'!$C:$DY,BT$1,FALSE)/3</f>
        <v>313.63333333333333</v>
      </c>
      <c r="BU99" s="3">
        <f>+VLOOKUP($E99,'Trimestrales USA'!$C:$DY,BU$1,FALSE)/3</f>
        <v>85.966666666666654</v>
      </c>
      <c r="BV99" s="3">
        <f>+VLOOKUP($E99,'Trimestrales USA'!$C:$DY,BV$1,FALSE)/3</f>
        <v>5.9666666666666659</v>
      </c>
      <c r="BW99" s="3">
        <f>+VLOOKUP($E99,'Trimestrales USA'!$C:$DY,BW$1,FALSE)/3</f>
        <v>3.2333333333333329</v>
      </c>
      <c r="BX99" s="3">
        <f>+VLOOKUP($E99,'Trimestrales USA'!$C:$DY,BX$1,FALSE)/3</f>
        <v>19.633333333333333</v>
      </c>
      <c r="BY99" s="3">
        <f>+VLOOKUP($E99,'Trimestrales USA'!$C:$DY,BY$1,FALSE)/3</f>
        <v>13.233333333333334</v>
      </c>
      <c r="BZ99" s="3">
        <f>+VLOOKUP($E99,'Trimestrales USA'!$C:$DY,BZ$1,FALSE)/3</f>
        <v>50.266666666666673</v>
      </c>
      <c r="CA99" s="3">
        <f>+VLOOKUP($E99,'Trimestrales USA'!$C:$DY,CA$1,FALSE)/3</f>
        <v>110.43333333333334</v>
      </c>
      <c r="CB99" s="3">
        <f>+VLOOKUP($E99,'Trimestrales USA'!$C:$DY,CB$1,FALSE)/3</f>
        <v>24.900000000000002</v>
      </c>
      <c r="CC99" s="3">
        <f>+VLOOKUP($E99,'Trimestrales USA'!$C:$DY,CC$1,FALSE)/3</f>
        <v>378.36666666666662</v>
      </c>
      <c r="CD99" s="3">
        <f>+VLOOKUP($E99,'Trimestrales USA'!$C:$DY,CD$1,FALSE)/3</f>
        <v>333.83333333333331</v>
      </c>
      <c r="CE99" s="3">
        <f>+VLOOKUP($E99,'Trimestrales USA'!$C:$DY,CE$1,FALSE)/3</f>
        <v>62.633333333333333</v>
      </c>
      <c r="CF99" s="3">
        <f>+VLOOKUP($E99,'Trimestrales USA'!$C:$DY,CF$1,FALSE)/3</f>
        <v>47.933333333333337</v>
      </c>
      <c r="CG99" s="3">
        <f>+VLOOKUP($E99,'Trimestrales USA'!$C:$DY,CG$1,FALSE)/3</f>
        <v>46.699999999999996</v>
      </c>
      <c r="CH99" s="3">
        <f>+VLOOKUP($E99,'Trimestrales USA'!$C:$DY,CH$1,FALSE)/3</f>
        <v>176.56666666666669</v>
      </c>
      <c r="CI99" s="3">
        <f>+VLOOKUP($E99,'Trimestrales USA'!$C:$DY,CI$1,FALSE)/3</f>
        <v>184.53333333333333</v>
      </c>
      <c r="CJ99" s="3">
        <f>+VLOOKUP($E99,'Trimestrales USA'!$C:$DY,CJ$1,FALSE)/3</f>
        <v>37.266666666666666</v>
      </c>
      <c r="CK99" s="3">
        <f>+VLOOKUP($E99,'Trimestrales USA'!$C:$DY,CK$1,FALSE)/3</f>
        <v>15.066666666666668</v>
      </c>
      <c r="CL99" s="3">
        <f>+VLOOKUP($E99,'Trimestrales USA'!$C:$DY,CL$1,FALSE)/3</f>
        <v>5.4333333333333336</v>
      </c>
      <c r="CM99" s="3">
        <f>+VLOOKUP($E99,'Trimestrales USA'!$C:$DY,CM$1,FALSE)/3</f>
        <v>49.266666666666673</v>
      </c>
      <c r="CN99" s="3">
        <f>+VLOOKUP($E99,'Trimestrales USA'!$C:$DY,CN$1,FALSE)/3</f>
        <v>14.033333333333333</v>
      </c>
      <c r="CO99" s="3">
        <f>+VLOOKUP($E99,'Trimestrales USA'!$C:$DY,CO$1,FALSE)/3</f>
        <v>11.533333333333333</v>
      </c>
      <c r="CP99" s="3">
        <f>+VLOOKUP($E99,'Trimestrales USA'!$C:$DY,CP$1,FALSE)/3</f>
        <v>35.333333333333336</v>
      </c>
      <c r="CQ99" s="3">
        <f>+VLOOKUP($E99,'Trimestrales USA'!$C:$DY,CQ$1,FALSE)/3</f>
        <v>16.566666666666666</v>
      </c>
      <c r="CR99" s="3">
        <f>+VLOOKUP($E99,'Trimestrales USA'!$C:$DY,CR$1,FALSE)/3</f>
        <v>292.93333333333334</v>
      </c>
      <c r="CS99" s="3">
        <f>+VLOOKUP($E99,'Trimestrales USA'!$C:$DY,CS$1,FALSE)/3</f>
        <v>73.86666666666666</v>
      </c>
      <c r="CT99" s="3">
        <f>+VLOOKUP($E99,'Trimestrales USA'!$C:$DY,CT$1,FALSE)/3</f>
        <v>28.566666666666666</v>
      </c>
      <c r="CU99" s="3">
        <f>+VLOOKUP($E99,'Trimestrales USA'!$C:$DY,CU$1,FALSE)/3</f>
        <v>137.4</v>
      </c>
      <c r="CV99" s="3">
        <f>+VLOOKUP($E99,'Trimestrales USA'!$C:$DY,CV$1,FALSE)/3</f>
        <v>53.066666666666663</v>
      </c>
      <c r="CW99" s="3">
        <f>+VLOOKUP($E99,'Trimestrales USA'!$C:$DY,CW$1,FALSE)/3</f>
        <v>1225.6666666666667</v>
      </c>
      <c r="CX99" s="3">
        <f>+VLOOKUP($E99,'Trimestrales USA'!$C:$DY,CX$1,FALSE)/3</f>
        <v>457.4666666666667</v>
      </c>
      <c r="CY99" s="3">
        <f>+VLOOKUP($E99,'Trimestrales USA'!$C:$DY,CY$1,FALSE)/3</f>
        <v>194.13333333333333</v>
      </c>
      <c r="CZ99" s="3">
        <f>+VLOOKUP($E99,'Trimestrales USA'!$C:$DY,CZ$1,FALSE)/3</f>
        <v>75.233333333333334</v>
      </c>
      <c r="DA99" s="3">
        <f>+VLOOKUP($E99,'Trimestrales USA'!$C:$DY,DA$1,FALSE)/3</f>
        <v>181.70000000000002</v>
      </c>
      <c r="DB99" s="3">
        <f>+VLOOKUP($E99,'Trimestrales USA'!$C:$DY,DB$1,FALSE)/3</f>
        <v>6.4333333333333336</v>
      </c>
      <c r="DC99" s="3">
        <f>+VLOOKUP($E99,'Trimestrales USA'!$C:$DY,DC$1,FALSE)/3</f>
        <v>768.16666666666663</v>
      </c>
      <c r="DD99" s="3">
        <f>+VLOOKUP($E99,'Trimestrales USA'!$C:$DY,DD$1,FALSE)/3</f>
        <v>700.93333333333339</v>
      </c>
      <c r="DE99" s="3">
        <f>+VLOOKUP($E99,'Trimestrales USA'!$C:$DY,DE$1,FALSE)/3</f>
        <v>554.6</v>
      </c>
      <c r="DF99" s="3">
        <f>+VLOOKUP($E99,'Trimestrales USA'!$C:$DY,DF$1,FALSE)/3</f>
        <v>146.33333333333334</v>
      </c>
      <c r="DG99" s="3">
        <f>+VLOOKUP($E99,'Trimestrales USA'!$C:$DY,DG$1,FALSE)/3</f>
        <v>67.233333333333334</v>
      </c>
      <c r="DH99" s="3">
        <f>+VLOOKUP($E99,'Trimestrales USA'!$C:$DY,DH$1,FALSE)/3</f>
        <v>735.33333333333337</v>
      </c>
      <c r="DI99" s="3">
        <f>+VLOOKUP($E99,'Trimestrales USA'!$C:$DY,DI$1,FALSE)/3</f>
        <v>441.83333333333331</v>
      </c>
      <c r="DJ99" s="3">
        <f>+VLOOKUP($E99,'Trimestrales USA'!$C:$DY,DJ$1,FALSE)/3</f>
        <v>78.100000000000009</v>
      </c>
      <c r="DK99" s="3">
        <f>+VLOOKUP($E99,'Trimestrales USA'!$C:$DY,DK$1,FALSE)/3</f>
        <v>92.100000000000009</v>
      </c>
      <c r="DL99" s="3">
        <f>+VLOOKUP($E99,'Trimestrales USA'!$C:$DY,DL$1,FALSE)/3</f>
        <v>271.63333333333333</v>
      </c>
      <c r="DM99" s="3">
        <f>+VLOOKUP($E99,'Trimestrales USA'!$C:$DY,DM$1,FALSE)/3</f>
        <v>115.56666666666666</v>
      </c>
      <c r="DN99" s="3">
        <f>+VLOOKUP($E99,'Trimestrales USA'!$C:$DY,DN$1,FALSE)/3</f>
        <v>177.93333333333331</v>
      </c>
      <c r="DO99" s="3">
        <f>+VLOOKUP($E99,'Trimestrales USA'!$C:$DY,DO$1,FALSE)/3</f>
        <v>162.03333333333333</v>
      </c>
      <c r="DP99" s="3">
        <f>+VLOOKUP($E99,'Trimestrales USA'!$C:$DY,DP$1,FALSE)/3</f>
        <v>15.9</v>
      </c>
      <c r="DQ99" s="3">
        <f>+VLOOKUP($E99,'Trimestrales USA'!$C:$DY,DQ$1,FALSE)/3</f>
        <v>514.13333333333333</v>
      </c>
      <c r="DR99" s="3">
        <f>+VLOOKUP($E99,'Trimestrales USA'!$C:$DY,DR$1,FALSE)/3</f>
        <v>76.766666666666666</v>
      </c>
      <c r="DS99" s="3">
        <f>+VLOOKUP($E99,'Trimestrales USA'!$C:$DY,DS$1,FALSE)/3</f>
        <v>437.36666666666662</v>
      </c>
      <c r="DT99" s="3">
        <f>+VLOOKUP($E99,'Trimestrales USA'!$C:$DY,DT$1,FALSE)/3</f>
        <v>210.73333333333335</v>
      </c>
      <c r="DU99" s="3">
        <f>+VLOOKUP($E99,'Trimestrales USA'!$C:$DY,DU$1,FALSE)/3</f>
        <v>144.93333333333334</v>
      </c>
      <c r="DV99" s="3">
        <f>+VLOOKUP($E99,'Trimestrales USA'!$C:$DY,DV$1,FALSE)/3</f>
        <v>45.166666666666664</v>
      </c>
      <c r="DW99" s="3">
        <f>+VLOOKUP($E99,'Trimestrales USA'!$C:$DY,DW$1,FALSE)/3</f>
        <v>36.5</v>
      </c>
      <c r="DX99" s="3">
        <f>+VLOOKUP($E99,'Trimestrales USA'!$C:$DY,DX$1,FALSE)/3</f>
        <v>242.79999999999998</v>
      </c>
      <c r="DY99" s="3">
        <f>+VLOOKUP($E99,'Trimestrales USA'!$C:$DY,DY$1,FALSE)/3</f>
        <v>63.633333333333333</v>
      </c>
      <c r="DZ99" s="3">
        <f>+VLOOKUP($E99,'Trimestrales USA'!$C:$DY,DZ$1,FALSE)/3</f>
        <v>37.199999999999996</v>
      </c>
      <c r="EA99" s="3">
        <f>+VLOOKUP($E99,'Trimestrales USA'!$C:$DY,EA$1,FALSE)/3</f>
        <v>26.400000000000002</v>
      </c>
      <c r="EB99" s="3">
        <f>+VLOOKUP($E99,'Trimestrales USA'!$C:$DY,EB$1,FALSE)/3</f>
        <v>179.20000000000002</v>
      </c>
      <c r="EC99" s="3">
        <f>+VLOOKUP($E99,'Trimestrales USA'!$C:$DY,EC$1,FALSE)/3</f>
        <v>51.300000000000004</v>
      </c>
      <c r="ED99" s="3">
        <f>+VLOOKUP($E99,'Trimestrales USA'!$C:$DY,ED$1,FALSE)/3</f>
        <v>127.89999999999999</v>
      </c>
      <c r="EE99" s="3">
        <f>+VLOOKUP($E99,'Trimestrales USA'!$C:$DY,EE$1,FALSE)/3</f>
        <v>129.43333333333334</v>
      </c>
      <c r="EF99" s="3">
        <f>+VLOOKUP($E99,'Trimestrales USA'!$C:$DY,EF$1,FALSE)/3</f>
        <v>772.66666666666663</v>
      </c>
      <c r="EG99" s="3">
        <f>+VLOOKUP($E99,'Trimestrales USA'!$C:$DY,EG$1,FALSE)/3</f>
        <v>242.23333333333335</v>
      </c>
      <c r="EH99" s="3">
        <f>+VLOOKUP($E99,'Trimestrales USA'!$C:$DY,EH$1,FALSE)/3</f>
        <v>223.79999999999998</v>
      </c>
      <c r="EI99" s="3">
        <f>+VLOOKUP($E99,'Trimestrales USA'!$C:$DY,EI$1,FALSE)/3</f>
        <v>132.93333333333334</v>
      </c>
      <c r="EJ99" s="3">
        <f>+VLOOKUP($E99,'Trimestrales USA'!$C:$DY,EJ$1,FALSE)/3</f>
        <v>90.866666666666674</v>
      </c>
      <c r="EK99" s="3">
        <f>+VLOOKUP($E99,'Trimestrales USA'!$C:$DY,EK$1,FALSE)/3</f>
        <v>18.433333333333334</v>
      </c>
      <c r="EL99" s="3">
        <f>+VLOOKUP($E99,'Trimestrales USA'!$C:$DY,EL$1,FALSE)/3</f>
        <v>530.43333333333328</v>
      </c>
      <c r="EM99" s="3">
        <f>+VLOOKUP($E99,'Trimestrales USA'!$C:$DY,EM$1,FALSE)/3</f>
        <v>484.0333333333333</v>
      </c>
      <c r="EN99" s="3">
        <f>+VLOOKUP($E99,'Trimestrales USA'!$C:$DY,EN$1,FALSE)/3</f>
        <v>46.4</v>
      </c>
      <c r="EO99" s="3">
        <f>+VLOOKUP($E99,'Trimestrales USA'!$C:$DY,EO$1,FALSE)/3</f>
        <v>0</v>
      </c>
      <c r="EP99" s="3">
        <f>+VLOOKUP($E99,'Trimestrales USA'!$C:$DY,EP$1,FALSE)/3</f>
        <v>1087.5</v>
      </c>
      <c r="EQ99" s="3">
        <f>+VLOOKUP($E99,'Trimestrales USA'!$C:$DY,EQ$1,FALSE)/3</f>
        <v>4136.9666666666662</v>
      </c>
      <c r="ER99" s="3">
        <f>+VLOOKUP($E99,'Trimestrales USA'!$C:$DY,ER$1,FALSE)/3</f>
        <v>0</v>
      </c>
      <c r="ES99" s="3">
        <f>+VLOOKUP($E99,'Trimestrales MX'!$C:$FS,ES$1,FALSE)/3</f>
        <v>5753733.8166666664</v>
      </c>
      <c r="ET99" s="3">
        <f>+VLOOKUP($E99,'Trimestrales MX'!$C:$FS,ET$1,FALSE)/3</f>
        <v>233705.731</v>
      </c>
      <c r="EU99" s="3">
        <f>+VLOOKUP($E99,'Trimestrales MX'!$C:$FS,EU$1,FALSE)/3</f>
        <v>5520028.0856666667</v>
      </c>
      <c r="EV99" s="3">
        <f>+VLOOKUP($E99,'Trimestrales MX'!$C:$FS,EV$1,FALSE)/3</f>
        <v>188948.33799999999</v>
      </c>
      <c r="EW99" s="3">
        <f>+VLOOKUP($E99,'Trimestrales MX'!$C:$FS,EW$1,FALSE)/3</f>
        <v>188948.33799999999</v>
      </c>
      <c r="EX99" s="3">
        <f>+VLOOKUP($E99,'Trimestrales MX'!$C:$FS,EX$1,FALSE)/3</f>
        <v>121425.27266666667</v>
      </c>
      <c r="EY99" s="3">
        <f>+VLOOKUP($E99,'Trimestrales MX'!$C:$FS,EY$1,FALSE)/3</f>
        <v>56504.057000000001</v>
      </c>
      <c r="EZ99" s="3">
        <f>+VLOOKUP($E99,'Trimestrales MX'!$C:$FS,EZ$1,FALSE)/3</f>
        <v>6253.3233333333337</v>
      </c>
      <c r="FA99" s="3">
        <f>+VLOOKUP($E99,'Trimestrales MX'!$C:$FS,FA$1,FALSE)/3</f>
        <v>4344.6603333333333</v>
      </c>
      <c r="FB99" s="3">
        <f>+VLOOKUP($E99,'Trimestrales MX'!$C:$FS,FB$1,FALSE)/3</f>
        <v>421.02466666666669</v>
      </c>
      <c r="FC99" s="3">
        <f>+VLOOKUP($E99,'Trimestrales MX'!$C:$FS,FC$1,FALSE)/3</f>
        <v>1781690.6843333335</v>
      </c>
      <c r="FD99" s="3">
        <f>+VLOOKUP($E99,'Trimestrales MX'!$C:$FS,FD$1,FALSE)/3</f>
        <v>355455.61433333339</v>
      </c>
      <c r="FE99" s="3">
        <f>+VLOOKUP($E99,'Trimestrales MX'!$C:$FS,FE$1,FALSE)/3</f>
        <v>265146.89333333337</v>
      </c>
      <c r="FF99" s="3">
        <f>+VLOOKUP($E99,'Trimestrales MX'!$C:$FS,FF$1,FALSE)/3</f>
        <v>59930.477333333336</v>
      </c>
      <c r="FG99" s="3">
        <f>+VLOOKUP($E99,'Trimestrales MX'!$C:$FS,FG$1,FALSE)/3</f>
        <v>30378.243333333332</v>
      </c>
      <c r="FH99" s="3">
        <f>+VLOOKUP($E99,'Trimestrales MX'!$C:$FS,FH$1,FALSE)/3</f>
        <v>88891.103999999992</v>
      </c>
      <c r="FI99" s="3">
        <f>+VLOOKUP($E99,'Trimestrales MX'!$C:$FS,FI$1,FALSE)/3</f>
        <v>69953.164666666664</v>
      </c>
      <c r="FJ99" s="3">
        <f>+VLOOKUP($E99,'Trimestrales MX'!$C:$FS,FJ$1,FALSE)/3</f>
        <v>18937.939333333332</v>
      </c>
      <c r="FK99" s="3">
        <f>+VLOOKUP($E99,'Trimestrales MX'!$C:$FS,FK$1,FALSE)/3</f>
        <v>416816.96066666668</v>
      </c>
      <c r="FL99" s="3">
        <f>+VLOOKUP($E99,'Trimestrales MX'!$C:$FS,FL$1,FALSE)/3</f>
        <v>278446.80499999999</v>
      </c>
      <c r="FM99" s="3">
        <f>+VLOOKUP($E99,'Trimestrales MX'!$C:$FS,FM$1,FALSE)/3</f>
        <v>90035.782000000007</v>
      </c>
      <c r="FN99" s="3">
        <f>+VLOOKUP($E99,'Trimestrales MX'!$C:$FS,FN$1,FALSE)/3</f>
        <v>48334.373666666674</v>
      </c>
      <c r="FO99" s="3">
        <f>+VLOOKUP($E99,'Trimestrales MX'!$C:$FS,FO$1,FALSE)/3</f>
        <v>920527.00533333328</v>
      </c>
      <c r="FP99" s="3">
        <f>+VLOOKUP($E99,'Trimestrales MX'!$C:$FS,FP$1,FALSE)/3</f>
        <v>206474.05033333332</v>
      </c>
      <c r="FQ99" s="3">
        <f>+VLOOKUP($E99,'Trimestrales MX'!$C:$FS,FQ$1,FALSE)/3</f>
        <v>6711.4103333333333</v>
      </c>
      <c r="FR99" s="3">
        <f>+VLOOKUP($E99,'Trimestrales MX'!$C:$FS,FR$1,FALSE)/3</f>
        <v>16769.537</v>
      </c>
      <c r="FS99" s="3">
        <f>+VLOOKUP($E99,'Trimestrales MX'!$C:$FS,FS$1,FALSE)/3</f>
        <v>12943.016666666668</v>
      </c>
      <c r="FT99" s="3">
        <f>+VLOOKUP($E99,'Trimestrales MX'!$C:$FS,FT$1,FALSE)/3</f>
        <v>6803.0190000000002</v>
      </c>
      <c r="FU99" s="3">
        <f>+VLOOKUP($E99,'Trimestrales MX'!$C:$FS,FU$1,FALSE)/3</f>
        <v>20949.945</v>
      </c>
      <c r="FV99" s="3">
        <f>+VLOOKUP($E99,'Trimestrales MX'!$C:$FS,FV$1,FALSE)/3</f>
        <v>46819.049333333329</v>
      </c>
      <c r="FW99" s="3">
        <f>+VLOOKUP($E99,'Trimestrales MX'!$C:$FS,FW$1,FALSE)/3</f>
        <v>896.43299999999999</v>
      </c>
      <c r="FX99" s="3">
        <f>+VLOOKUP($E99,'Trimestrales MX'!$C:$FS,FX$1,FALSE)/3</f>
        <v>64323.189000000006</v>
      </c>
      <c r="FY99" s="3">
        <f>+VLOOKUP($E99,'Trimestrales MX'!$C:$FS,FY$1,FALSE)/3</f>
        <v>30258.450666666668</v>
      </c>
      <c r="FZ99" s="3">
        <f>+VLOOKUP($E99,'Trimestrales MX'!$C:$FS,FZ$1,FALSE)/3</f>
        <v>48988.734999999993</v>
      </c>
      <c r="GA99" s="3">
        <f>+VLOOKUP($E99,'Trimestrales MX'!$C:$FS,GA$1,FALSE)/3</f>
        <v>42887.839</v>
      </c>
      <c r="GB99" s="3">
        <f>+VLOOKUP($E99,'Trimestrales MX'!$C:$FS,GB$1,FALSE)/3</f>
        <v>6100.8959999999997</v>
      </c>
      <c r="GC99" s="3">
        <f>+VLOOKUP($E99,'Trimestrales MX'!$C:$FS,GC$1,FALSE)/3</f>
        <v>9094.8996666666662</v>
      </c>
      <c r="GD99" s="3">
        <f>+VLOOKUP($E99,'Trimestrales MX'!$C:$FS,GD$1,FALSE)/3</f>
        <v>1626.7736666666667</v>
      </c>
      <c r="GE99" s="3">
        <f>+VLOOKUP($E99,'Trimestrales MX'!$C:$FS,GE$1,FALSE)/3</f>
        <v>6253.8660000000009</v>
      </c>
      <c r="GF99" s="3">
        <f>+VLOOKUP($E99,'Trimestrales MX'!$C:$FS,GF$1,FALSE)/3</f>
        <v>1214.26</v>
      </c>
      <c r="GG99" s="3">
        <f>+VLOOKUP($E99,'Trimestrales MX'!$C:$FS,GG$1,FALSE)/3</f>
        <v>4755.8853333333336</v>
      </c>
      <c r="GH99" s="3">
        <f>+VLOOKUP($E99,'Trimestrales MX'!$C:$FS,GH$1,FALSE)/3</f>
        <v>1419.0743333333332</v>
      </c>
      <c r="GI99" s="3">
        <f>+VLOOKUP($E99,'Trimestrales MX'!$C:$FS,GI$1,FALSE)/3</f>
        <v>3336.8110000000001</v>
      </c>
      <c r="GJ99" s="3">
        <f>+VLOOKUP($E99,'Trimestrales MX'!$C:$FS,GJ$1,FALSE)/3</f>
        <v>19167.613666666668</v>
      </c>
      <c r="GK99" s="3">
        <f>+VLOOKUP($E99,'Trimestrales MX'!$C:$FS,GK$1,FALSE)/3</f>
        <v>1951.8276666666668</v>
      </c>
      <c r="GL99" s="3">
        <f>+VLOOKUP($E99,'Trimestrales MX'!$C:$FS,GL$1,FALSE)/3</f>
        <v>16384.093000000001</v>
      </c>
      <c r="GM99" s="3">
        <f>+VLOOKUP($E99,'Trimestrales MX'!$C:$FS,GM$1,FALSE)/3</f>
        <v>831.6930000000001</v>
      </c>
      <c r="GN99" s="3">
        <f>+VLOOKUP($E99,'Trimestrales MX'!$C:$FS,GN$1,FALSE)/3</f>
        <v>7975.9913333333325</v>
      </c>
      <c r="GO99" s="3">
        <f>+VLOOKUP($E99,'Trimestrales MX'!$C:$FS,GO$1,FALSE)/3</f>
        <v>1487.3453333333334</v>
      </c>
      <c r="GP99" s="3">
        <f>+VLOOKUP($E99,'Trimestrales MX'!$C:$FS,GP$1,FALSE)/3</f>
        <v>5690.9846666666672</v>
      </c>
      <c r="GQ99" s="3">
        <f>+VLOOKUP($E99,'Trimestrales MX'!$C:$FS,GQ$1,FALSE)/3</f>
        <v>797.66133333333335</v>
      </c>
      <c r="GR99" s="3">
        <f>+VLOOKUP($E99,'Trimestrales MX'!$C:$FS,GR$1,FALSE)/3</f>
        <v>8475.6293333333324</v>
      </c>
      <c r="GS99" s="3">
        <f>+VLOOKUP($E99,'Trimestrales MX'!$C:$FS,GS$1,FALSE)/3</f>
        <v>4882.3563333333332</v>
      </c>
      <c r="GT99" s="3">
        <f>+VLOOKUP($E99,'Trimestrales MX'!$C:$FS,GT$1,FALSE)/3</f>
        <v>246.21466666666666</v>
      </c>
      <c r="GU99" s="3">
        <f>+VLOOKUP($E99,'Trimestrales MX'!$C:$FS,GU$1,FALSE)/3</f>
        <v>3347.0586666666663</v>
      </c>
      <c r="GV99" s="3">
        <f>+VLOOKUP($E99,'Trimestrales MX'!$C:$FS,GV$1,FALSE)/3</f>
        <v>16410.964333333333</v>
      </c>
      <c r="GW99" s="3">
        <f>+VLOOKUP($E99,'Trimestrales MX'!$C:$FS,GW$1,FALSE)/3</f>
        <v>5324.1683333333331</v>
      </c>
      <c r="GX99" s="3">
        <f>+VLOOKUP($E99,'Trimestrales MX'!$C:$FS,GX$1,FALSE)/3</f>
        <v>11086.796</v>
      </c>
      <c r="GY99" s="3">
        <f>+VLOOKUP($E99,'Trimestrales MX'!$C:$FS,GY$1,FALSE)/3</f>
        <v>6162.4633333333331</v>
      </c>
      <c r="GZ99" s="3">
        <f>+VLOOKUP($E99,'Trimestrales MX'!$C:$FS,GZ$1,FALSE)/3</f>
        <v>22809.376</v>
      </c>
      <c r="HA99" s="3">
        <f>+VLOOKUP($E99,'Trimestrales MX'!$C:$FS,HA$1,FALSE)/3</f>
        <v>85858.37533333333</v>
      </c>
      <c r="HB99" s="3">
        <f>+VLOOKUP($E99,'Trimestrales MX'!$C:$FS,HB$1,FALSE)/3</f>
        <v>41000.487666666668</v>
      </c>
      <c r="HC99" s="3">
        <f>+VLOOKUP($E99,'Trimestrales MX'!$C:$FS,HC$1,FALSE)/3</f>
        <v>6839.3139999999994</v>
      </c>
      <c r="HD99" s="3">
        <f>+VLOOKUP($E99,'Trimestrales MX'!$C:$FS,HD$1,FALSE)/3</f>
        <v>3112.6336666666666</v>
      </c>
      <c r="HE99" s="3">
        <f>+VLOOKUP($E99,'Trimestrales MX'!$C:$FS,HE$1,FALSE)/3</f>
        <v>13118.547666666665</v>
      </c>
      <c r="HF99" s="3">
        <f>+VLOOKUP($E99,'Trimestrales MX'!$C:$FS,HF$1,FALSE)/3</f>
        <v>3964.7446666666669</v>
      </c>
      <c r="HG99" s="3">
        <f>+VLOOKUP($E99,'Trimestrales MX'!$C:$FS,HG$1,FALSE)/3</f>
        <v>13022.683666666666</v>
      </c>
      <c r="HH99" s="3">
        <f>+VLOOKUP($E99,'Trimestrales MX'!$C:$FS,HH$1,FALSE)/3</f>
        <v>4799.9639999999999</v>
      </c>
      <c r="HI99" s="3">
        <f>+VLOOKUP($E99,'Trimestrales MX'!$C:$FS,HI$1,FALSE)/3</f>
        <v>25970.178666666663</v>
      </c>
      <c r="HJ99" s="3">
        <f>+VLOOKUP($E99,'Trimestrales MX'!$C:$FS,HJ$1,FALSE)/3</f>
        <v>20081.602333333332</v>
      </c>
      <c r="HK99" s="3">
        <f>+VLOOKUP($E99,'Trimestrales MX'!$C:$FS,HK$1,FALSE)/3</f>
        <v>5888.5763333333334</v>
      </c>
      <c r="HL99" s="3">
        <f>+VLOOKUP($E99,'Trimestrales MX'!$C:$FS,HL$1,FALSE)/3</f>
        <v>24251.079666666668</v>
      </c>
      <c r="HM99" s="3">
        <f>+VLOOKUP($E99,'Trimestrales MX'!$C:$FS,HM$1,FALSE)/3</f>
        <v>4709.2733333333335</v>
      </c>
      <c r="HN99" s="3">
        <f>+VLOOKUP($E99,'Trimestrales MX'!$C:$FS,HN$1,FALSE)/3</f>
        <v>7439.0106666666661</v>
      </c>
      <c r="HO99" s="3">
        <f>+VLOOKUP($E99,'Trimestrales MX'!$C:$FS,HO$1,FALSE)/3</f>
        <v>7943.9846666666672</v>
      </c>
      <c r="HP99" s="3">
        <f>+VLOOKUP($E99,'Trimestrales MX'!$C:$FS,HP$1,FALSE)/3</f>
        <v>2113.2773333333334</v>
      </c>
      <c r="HQ99" s="3">
        <f>+VLOOKUP($E99,'Trimestrales MX'!$C:$FS,HQ$1,FALSE)/3</f>
        <v>2045.5333333333335</v>
      </c>
      <c r="HR99" s="3">
        <f>+VLOOKUP($E99,'Trimestrales MX'!$C:$FS,HR$1,FALSE)/3</f>
        <v>60688.856999999996</v>
      </c>
      <c r="HS99" s="3">
        <f>+VLOOKUP($E99,'Trimestrales MX'!$C:$FS,HS$1,FALSE)/3</f>
        <v>20974.261000000002</v>
      </c>
      <c r="HT99" s="3">
        <f>+VLOOKUP($E99,'Trimestrales MX'!$C:$FS,HT$1,FALSE)/3</f>
        <v>11256.069333333333</v>
      </c>
      <c r="HU99" s="3">
        <f>+VLOOKUP($E99,'Trimestrales MX'!$C:$FS,HU$1,FALSE)/3</f>
        <v>2976.5660000000003</v>
      </c>
      <c r="HV99" s="3">
        <f>+VLOOKUP($E99,'Trimestrales MX'!$C:$FS,HV$1,FALSE)/3</f>
        <v>23314.350333333336</v>
      </c>
      <c r="HW99" s="3">
        <f>+VLOOKUP($E99,'Trimestrales MX'!$C:$FS,HW$1,FALSE)/3</f>
        <v>2167.6103333333335</v>
      </c>
      <c r="HX99" s="3">
        <f>+VLOOKUP($E99,'Trimestrales MX'!$C:$FS,HX$1,FALSE)/3</f>
        <v>33163.220999999998</v>
      </c>
      <c r="HY99" s="3">
        <f>+VLOOKUP($E99,'Trimestrales MX'!$C:$FS,HY$1,FALSE)/3</f>
        <v>1569.7266666666667</v>
      </c>
      <c r="HZ99" s="3">
        <f>+VLOOKUP($E99,'Trimestrales MX'!$C:$FS,HZ$1,FALSE)/3</f>
        <v>2707.9246666666668</v>
      </c>
      <c r="IA99" s="3">
        <f>+VLOOKUP($E99,'Trimestrales MX'!$C:$FS,IA$1,FALSE)/3</f>
        <v>9085.8106666666663</v>
      </c>
      <c r="IB99" s="3">
        <f>+VLOOKUP($E99,'Trimestrales MX'!$C:$FS,IB$1,FALSE)/3</f>
        <v>2659.1416666666669</v>
      </c>
      <c r="IC99" s="3">
        <f>+VLOOKUP($E99,'Trimestrales MX'!$C:$FS,IC$1,FALSE)/3</f>
        <v>1472.0056666666667</v>
      </c>
      <c r="ID99" s="3">
        <f>+VLOOKUP($E99,'Trimestrales MX'!$C:$FS,ID$1,FALSE)/3</f>
        <v>2635.8789999999999</v>
      </c>
      <c r="IE99" s="3">
        <f>+VLOOKUP($E99,'Trimestrales MX'!$C:$FS,IE$1,FALSE)/3</f>
        <v>3330.1486666666665</v>
      </c>
      <c r="IF99" s="3">
        <f>+VLOOKUP($E99,'Trimestrales MX'!$C:$FS,IF$1,FALSE)/3</f>
        <v>3329.1440000000002</v>
      </c>
      <c r="IG99" s="3">
        <f>+VLOOKUP($E99,'Trimestrales MX'!$C:$FS,IG$1,FALSE)/3</f>
        <v>6373.440333333333</v>
      </c>
      <c r="IH99" s="3">
        <f>+VLOOKUP($E99,'Trimestrales MX'!$C:$FS,IH$1,FALSE)/3</f>
        <v>37153.111333333334</v>
      </c>
      <c r="II99" s="3">
        <f>+VLOOKUP($E99,'Trimestrales MX'!$C:$FS,II$1,FALSE)/3</f>
        <v>3993.9196666666667</v>
      </c>
      <c r="IJ99" s="3">
        <f>+VLOOKUP($E99,'Trimestrales MX'!$C:$FS,IJ$1,FALSE)/3</f>
        <v>2625.8476666666666</v>
      </c>
      <c r="IK99" s="3">
        <f>+VLOOKUP($E99,'Trimestrales MX'!$C:$FS,IK$1,FALSE)/3</f>
        <v>478.41433333333333</v>
      </c>
      <c r="IL99" s="3">
        <f>+VLOOKUP($E99,'Trimestrales MX'!$C:$FS,IL$1,FALSE)/3</f>
        <v>7552.2170000000006</v>
      </c>
      <c r="IM99" s="3">
        <f>+VLOOKUP($E99,'Trimestrales MX'!$C:$FS,IM$1,FALSE)/3</f>
        <v>623.89666666666665</v>
      </c>
      <c r="IN99" s="3">
        <f>+VLOOKUP($E99,'Trimestrales MX'!$C:$FS,IN$1,FALSE)/3</f>
        <v>13936.286999999998</v>
      </c>
      <c r="IO99" s="3">
        <f>+VLOOKUP($E99,'Trimestrales MX'!$C:$FS,IO$1,FALSE)/3</f>
        <v>7942.5289999999995</v>
      </c>
      <c r="IP99" s="3">
        <f>+VLOOKUP($E99,'Trimestrales MX'!$C:$FS,IP$1,FALSE)/3</f>
        <v>69032.349000000002</v>
      </c>
      <c r="IQ99" s="3">
        <f>+VLOOKUP($E99,'Trimestrales MX'!$C:$FS,IQ$1,FALSE)/3</f>
        <v>27728.266666666666</v>
      </c>
      <c r="IR99" s="3">
        <f>+VLOOKUP($E99,'Trimestrales MX'!$C:$FS,IR$1,FALSE)/3</f>
        <v>9276.0059999999994</v>
      </c>
      <c r="IS99" s="3">
        <f>+VLOOKUP($E99,'Trimestrales MX'!$C:$FS,IS$1,FALSE)/3</f>
        <v>11194.437</v>
      </c>
      <c r="IT99" s="3">
        <f>+VLOOKUP($E99,'Trimestrales MX'!$C:$FS,IT$1,FALSE)/3</f>
        <v>15400.302666666668</v>
      </c>
      <c r="IU99" s="3">
        <f>+VLOOKUP($E99,'Trimestrales MX'!$C:$FS,IU$1,FALSE)/3</f>
        <v>4822.3789999999999</v>
      </c>
      <c r="IV99" s="3">
        <f>+VLOOKUP($E99,'Trimestrales MX'!$C:$FS,IV$1,FALSE)/3</f>
        <v>610.95766666666668</v>
      </c>
      <c r="IW99" s="3">
        <f>+VLOOKUP($E99,'Trimestrales MX'!$C:$FS,IW$1,FALSE)/3</f>
        <v>27700.755666666668</v>
      </c>
      <c r="IX99" s="3">
        <f>+VLOOKUP($E99,'Trimestrales MX'!$C:$FS,IX$1,FALSE)/3</f>
        <v>2300.9859999999999</v>
      </c>
      <c r="IY99" s="3">
        <f>+VLOOKUP($E99,'Trimestrales MX'!$C:$FS,IY$1,FALSE)/3</f>
        <v>4355.0606666666672</v>
      </c>
      <c r="IZ99" s="3">
        <f>+VLOOKUP($E99,'Trimestrales MX'!$C:$FS,IZ$1,FALSE)/3</f>
        <v>10892.200999999999</v>
      </c>
      <c r="JA99" s="3">
        <f>+VLOOKUP($E99,'Trimestrales MX'!$C:$FS,JA$1,FALSE)/3</f>
        <v>10152.508333333333</v>
      </c>
      <c r="JB99" s="3">
        <f>+VLOOKUP($E99,'Trimestrales MX'!$C:$FS,JB$1,FALSE)/3</f>
        <v>177644.01933333333</v>
      </c>
      <c r="JC99" s="3">
        <f>+VLOOKUP($E99,'Trimestrales MX'!$C:$FS,JC$1,FALSE)/3</f>
        <v>88945.19733333333</v>
      </c>
      <c r="JD99" s="3">
        <f>+VLOOKUP($E99,'Trimestrales MX'!$C:$FS,JD$1,FALSE)/3</f>
        <v>3144.7983333333336</v>
      </c>
      <c r="JE99" s="3">
        <f>+VLOOKUP($E99,'Trimestrales MX'!$C:$FS,JE$1,FALSE)/3</f>
        <v>71233.050666666662</v>
      </c>
      <c r="JF99" s="3">
        <f>+VLOOKUP($E99,'Trimestrales MX'!$C:$FS,JF$1,FALSE)/3</f>
        <v>6604.4219999999996</v>
      </c>
      <c r="JG99" s="3">
        <f>+VLOOKUP($E99,'Trimestrales MX'!$C:$FS,JG$1,FALSE)/3</f>
        <v>4942.6400000000003</v>
      </c>
      <c r="JH99" s="3">
        <f>+VLOOKUP($E99,'Trimestrales MX'!$C:$FS,JH$1,FALSE)/3</f>
        <v>540.17533333333336</v>
      </c>
      <c r="JI99" s="3">
        <f>+VLOOKUP($E99,'Trimestrales MX'!$C:$FS,JI$1,FALSE)/3</f>
        <v>2233.7359999999999</v>
      </c>
      <c r="JJ99" s="3">
        <f>+VLOOKUP($E99,'Trimestrales MX'!$C:$FS,JJ$1,FALSE)/3</f>
        <v>10872.892666666667</v>
      </c>
      <c r="JK99" s="3">
        <f>+VLOOKUP($E99,'Trimestrales MX'!$C:$FS,JK$1,FALSE)/3</f>
        <v>8091.9146666666666</v>
      </c>
      <c r="JL99" s="3">
        <f>+VLOOKUP($E99,'Trimestrales MX'!$C:$FS,JL$1,FALSE)/3</f>
        <v>1330.7560000000001</v>
      </c>
      <c r="JM99" s="3">
        <f>+VLOOKUP($E99,'Trimestrales MX'!$C:$FS,JM$1,FALSE)/3</f>
        <v>1450.2216666666666</v>
      </c>
      <c r="JN99" s="3">
        <f>+VLOOKUP($E99,'Trimestrales MX'!$C:$FS,JN$1,FALSE)/3</f>
        <v>17876.557666666668</v>
      </c>
      <c r="JO99" s="3">
        <f>+VLOOKUP($E99,'Trimestrales MX'!$C:$FS,JO$1,FALSE)/3</f>
        <v>8772.1790000000001</v>
      </c>
      <c r="JP99" s="3">
        <f>+VLOOKUP($E99,'Trimestrales MX'!$C:$FS,JP$1,FALSE)/3</f>
        <v>9104.378999999999</v>
      </c>
      <c r="JQ99" s="3">
        <f>+VLOOKUP($E99,'Trimestrales MX'!$C:$FS,JQ$1,FALSE)/3</f>
        <v>3549389.0636666664</v>
      </c>
      <c r="JR99" s="3">
        <f>+VLOOKUP($E99,'Trimestrales MX'!$C:$FS,JR$1,FALSE)/3</f>
        <v>483283.67699999997</v>
      </c>
      <c r="JS99" s="3">
        <f>+VLOOKUP($E99,'Trimestrales MX'!$C:$FS,JS$1,FALSE)/3</f>
        <v>504536.58933333331</v>
      </c>
      <c r="JT99" s="3">
        <f>+VLOOKUP($E99,'Trimestrales MX'!$C:$FS,JT$1,FALSE)/3</f>
        <v>360968.37066666665</v>
      </c>
      <c r="JU99" s="3">
        <f>+VLOOKUP($E99,'Trimestrales MX'!$C:$FS,JU$1,FALSE)/3</f>
        <v>10069.756666666666</v>
      </c>
      <c r="JV99" s="3">
        <f>+VLOOKUP($E99,'Trimestrales MX'!$C:$FS,JV$1,FALSE)/3</f>
        <v>7171.3849999999993</v>
      </c>
      <c r="JW99" s="3">
        <f>+VLOOKUP($E99,'Trimestrales MX'!$C:$FS,JW$1,FALSE)/3</f>
        <v>4351.7996666666668</v>
      </c>
      <c r="JX99" s="3">
        <f>+VLOOKUP($E99,'Trimestrales MX'!$C:$FS,JX$1,FALSE)/3</f>
        <v>185543.27066666668</v>
      </c>
      <c r="JY99" s="3">
        <f>+VLOOKUP($E99,'Trimestrales MX'!$C:$FS,JY$1,FALSE)/3</f>
        <v>115598.75066666666</v>
      </c>
      <c r="JZ99" s="3">
        <f>+VLOOKUP($E99,'Trimestrales MX'!$C:$FS,JZ$1,FALSE)/3</f>
        <v>27591.464000000004</v>
      </c>
      <c r="KA99" s="3">
        <f>+VLOOKUP($E99,'Trimestrales MX'!$C:$FS,KA$1,FALSE)/3</f>
        <v>6253.269666666667</v>
      </c>
      <c r="KB99" s="3">
        <f>+VLOOKUP($E99,'Trimestrales MX'!$C:$FS,KB$1,FALSE)/3</f>
        <v>4388.6743333333334</v>
      </c>
      <c r="KC99" s="3">
        <f>+VLOOKUP($E99,'Trimestrales MX'!$C:$FS,KC$1,FALSE)/3</f>
        <v>134977.00899999999</v>
      </c>
      <c r="KD99" s="3">
        <f>+VLOOKUP($E99,'Trimestrales MX'!$C:$FS,KD$1,FALSE)/3</f>
        <v>6766.8890000000001</v>
      </c>
      <c r="KE99" s="3">
        <f>+VLOOKUP($E99,'Trimestrales MX'!$C:$FS,KE$1,FALSE)/3</f>
        <v>8338.3040000000001</v>
      </c>
      <c r="KF99" s="3">
        <f>+VLOOKUP($E99,'Trimestrales MX'!$C:$FS,KF$1,FALSE)/3</f>
        <v>9864.5560000000005</v>
      </c>
      <c r="KG99" s="3">
        <f>+VLOOKUP($E99,'Trimestrales MX'!$C:$FS,KG$1,FALSE)/3</f>
        <v>108703.76566666667</v>
      </c>
      <c r="KH99" s="3">
        <f>+VLOOKUP($E99,'Trimestrales MX'!$C:$FS,KH$1,FALSE)/3</f>
        <v>706.98966666666672</v>
      </c>
      <c r="KI99" s="3">
        <f>+VLOOKUP($E99,'Trimestrales MX'!$C:$FS,KI$1,FALSE)/3</f>
        <v>596.505</v>
      </c>
      <c r="KJ99" s="3">
        <f>+VLOOKUP($E99,'Trimestrales MX'!$C:$FS,KJ$1,FALSE)/3</f>
        <v>228404.13933333333</v>
      </c>
      <c r="KK99" s="3">
        <f>+VLOOKUP($E99,'Trimestrales MX'!$C:$FS,KK$1,FALSE)/3</f>
        <v>197834.03200000001</v>
      </c>
      <c r="KL99" s="3">
        <f>+VLOOKUP($E99,'Trimestrales MX'!$C:$FS,KL$1,FALSE)/3</f>
        <v>30570.107333333333</v>
      </c>
      <c r="KM99" s="3">
        <f>+VLOOKUP($E99,'Trimestrales MX'!$C:$FS,KM$1,FALSE)/3</f>
        <v>653499.26766666665</v>
      </c>
      <c r="KN99" s="3">
        <f>+VLOOKUP($E99,'Trimestrales MX'!$C:$FS,KN$1,FALSE)/3</f>
        <v>623327.43599999999</v>
      </c>
      <c r="KO99" s="3">
        <f>+VLOOKUP($E99,'Trimestrales MX'!$C:$FS,KO$1,FALSE)/3</f>
        <v>30171.831666666665</v>
      </c>
      <c r="KP99" s="3">
        <f>+VLOOKUP($E99,'Trimestrales MX'!$C:$FS,KP$1,FALSE)/3</f>
        <v>112577.91233333334</v>
      </c>
      <c r="KQ99" s="3">
        <f>+VLOOKUP($E99,'Trimestrales MX'!$C:$FS,KQ$1,FALSE)/3</f>
        <v>34242.454333333335</v>
      </c>
      <c r="KR99" s="3">
        <f>+VLOOKUP($E99,'Trimestrales MX'!$C:$FS,KR$1,FALSE)/3</f>
        <v>193412.44466666668</v>
      </c>
      <c r="KS99" s="3">
        <f>+VLOOKUP($E99,'Trimestrales MX'!$C:$FS,KS$1,FALSE)/3</f>
        <v>222622.86600000001</v>
      </c>
      <c r="KT99" s="3">
        <f>+VLOOKUP($E99,'Trimestrales MX'!$C:$FS,KT$1,FALSE)/3</f>
        <v>117074.84966666666</v>
      </c>
      <c r="KU99" s="3">
        <f>+VLOOKUP($E99,'Trimestrales MX'!$C:$FS,KU$1,FALSE)/3</f>
        <v>54813.678666666667</v>
      </c>
      <c r="KV99" s="3">
        <f>+VLOOKUP($E99,'Trimestrales MX'!$C:$FS,KV$1,FALSE)/3</f>
        <v>58118.073000000004</v>
      </c>
      <c r="KW99" s="3">
        <f>+VLOOKUP($E99,'Trimestrales MX'!$C:$FS,KW$1,FALSE)/3</f>
        <v>4143.098</v>
      </c>
      <c r="KX99" s="3">
        <f>+VLOOKUP($E99,'Trimestrales MX'!$C:$FS,KX$1,FALSE)/3</f>
        <v>24613.476333333336</v>
      </c>
      <c r="KY99" s="3">
        <f>+VLOOKUP($E99,'Trimestrales MX'!$C:$FS,KY$1,FALSE)/3</f>
        <v>11658.921333333334</v>
      </c>
      <c r="KZ99" s="3">
        <f>+VLOOKUP($E99,'Trimestrales MX'!$C:$FS,KZ$1,FALSE)/3</f>
        <v>12954.555</v>
      </c>
      <c r="LA99" s="3">
        <f>+VLOOKUP($E99,'Trimestrales MX'!$C:$FS,LA$1,FALSE)/3</f>
        <v>125866.45366666665</v>
      </c>
      <c r="LB99" s="3">
        <f>+VLOOKUP($E99,'Trimestrales MX'!$C:$FS,LB$1,FALSE)/3</f>
        <v>62390.76866666667</v>
      </c>
      <c r="LC99" s="3">
        <f>+VLOOKUP($E99,'Trimestrales MX'!$C:$FS,LC$1,FALSE)/3</f>
        <v>63475.684999999998</v>
      </c>
      <c r="LD99" s="3">
        <f>+VLOOKUP($E99,'Trimestrales MX'!$C:$FS,LD$1,FALSE)/3</f>
        <v>115623.09933333333</v>
      </c>
      <c r="LE99" s="3">
        <f>+VLOOKUP($E99,'Trimestrales MX'!$C:$FS,LE$1,FALSE)/3</f>
        <v>25644.918666666665</v>
      </c>
      <c r="LF99" s="3">
        <f>+VLOOKUP($E99,'Trimestrales MX'!$C:$FS,LF$1,FALSE)/3</f>
        <v>47546.353999999999</v>
      </c>
      <c r="LG99" s="3">
        <f>+VLOOKUP($E99,'Trimestrales MX'!$C:$FS,LG$1,FALSE)/3</f>
        <v>42431.826666666668</v>
      </c>
      <c r="LH99" s="3">
        <f>+VLOOKUP($E99,'Trimestrales MX'!$C:$FS,LH$1,FALSE)/3</f>
        <v>237686.45366666667</v>
      </c>
      <c r="LI99" s="3">
        <v>101.659095568092</v>
      </c>
      <c r="LJ99" s="3">
        <v>99.886600853622994</v>
      </c>
      <c r="LK99" s="3">
        <v>92.830825793970007</v>
      </c>
      <c r="LL99" s="3">
        <v>101.95682659166501</v>
      </c>
      <c r="LM99" s="3">
        <v>164.52122741552299</v>
      </c>
      <c r="LN99" s="3">
        <v>102.706299385793</v>
      </c>
      <c r="LO99" s="3">
        <v>102.929222387598</v>
      </c>
      <c r="LP99" s="3">
        <v>101.94087428677</v>
      </c>
      <c r="LQ99" s="3">
        <v>96.788976590249007</v>
      </c>
      <c r="LR99" s="3">
        <v>95.869839404648005</v>
      </c>
      <c r="LS99" s="3">
        <v>92.559818186426995</v>
      </c>
      <c r="LT99" s="3">
        <v>111.63171292393299</v>
      </c>
      <c r="LU99" s="3">
        <v>104.64143783708199</v>
      </c>
      <c r="LV99" s="3">
        <v>106.80005277048799</v>
      </c>
      <c r="LW99" s="3">
        <v>89.102513435987007</v>
      </c>
      <c r="LX99" s="3">
        <v>93.947820038339998</v>
      </c>
      <c r="LY99" s="3">
        <v>113.400980143046</v>
      </c>
      <c r="LZ99" s="3">
        <v>91.367691461666993</v>
      </c>
      <c r="MA99" s="3">
        <v>86.811439242617993</v>
      </c>
      <c r="MB99" s="3">
        <v>108.92399307129701</v>
      </c>
      <c r="MC99" s="3">
        <v>107.26316160488</v>
      </c>
      <c r="MD99" s="3">
        <v>102.248907675024</v>
      </c>
      <c r="ME99" s="3">
        <v>87.347090673493</v>
      </c>
      <c r="MF99" s="3">
        <v>97.097282653799994</v>
      </c>
      <c r="MG99" s="3">
        <v>102.971993972045</v>
      </c>
      <c r="MH99" s="3">
        <v>104.69120000676</v>
      </c>
      <c r="MI99" s="3">
        <v>105.454271459285</v>
      </c>
      <c r="MJ99" s="3">
        <v>109.200730152441</v>
      </c>
      <c r="MK99" s="3">
        <v>95.057057765010001</v>
      </c>
      <c r="ML99" s="3">
        <v>132.04550142909301</v>
      </c>
      <c r="MM99" s="3">
        <v>102.93868592350999</v>
      </c>
      <c r="MN99" s="3">
        <v>109.59747760235</v>
      </c>
      <c r="MO99" s="3">
        <v>89.130710515790994</v>
      </c>
      <c r="MP99" s="3">
        <v>96.035791978015993</v>
      </c>
    </row>
    <row r="100" spans="1:354" x14ac:dyDescent="0.3">
      <c r="A100" s="7">
        <v>42036</v>
      </c>
      <c r="B100" s="19">
        <f t="shared" si="175"/>
        <v>2015</v>
      </c>
      <c r="C100" s="19">
        <f t="shared" si="176"/>
        <v>2</v>
      </c>
      <c r="D100" s="20">
        <f>+VLOOKUP(C100,'Trimestres-Meses'!A:B,2,FALSE)</f>
        <v>1</v>
      </c>
      <c r="E100" s="18" t="str">
        <f t="shared" si="177"/>
        <v>2015-1</v>
      </c>
      <c r="F100" s="25">
        <v>8.2899549216560615</v>
      </c>
      <c r="G100" s="23">
        <v>5.1230417197452276</v>
      </c>
      <c r="H100" s="24">
        <v>3.1669132019108344</v>
      </c>
      <c r="I100" s="5">
        <v>117.59</v>
      </c>
      <c r="J100" s="5">
        <v>62.75</v>
      </c>
      <c r="K100" s="5">
        <v>72.37</v>
      </c>
      <c r="L100" s="5">
        <v>1817.82</v>
      </c>
      <c r="M100" s="5">
        <v>54.79</v>
      </c>
      <c r="N100" s="5">
        <v>2.85</v>
      </c>
      <c r="O100" s="5">
        <v>2097.7600000000002</v>
      </c>
      <c r="P100" s="5">
        <v>63.48</v>
      </c>
      <c r="Q100" s="5">
        <v>69.05</v>
      </c>
      <c r="R100" s="17">
        <v>1.1000000000000001E-3</v>
      </c>
      <c r="S100" s="17">
        <v>3.61E-2</v>
      </c>
      <c r="T100" s="3">
        <v>4343.4047368421052</v>
      </c>
      <c r="U100" s="3">
        <v>2104.5</v>
      </c>
      <c r="V100" s="3">
        <v>1.119796</v>
      </c>
      <c r="W100" s="3">
        <f>+VLOOKUP(E100,'Trimestrales USA'!C:DY,2,FALSE)/3</f>
        <v>5997.0999999999995</v>
      </c>
      <c r="X100" s="3">
        <f>+VLOOKUP($E100,'Trimestrales USA'!$C:$DY,X$1,FALSE)/3</f>
        <v>4027.9666666666667</v>
      </c>
      <c r="Y100" s="3">
        <f>+VLOOKUP($E100,'Trimestrales USA'!$C:$DY,Y$1,FALSE)/3</f>
        <v>1289.3</v>
      </c>
      <c r="Z100" s="3">
        <f>+VLOOKUP($E100,'Trimestrales USA'!$C:$DY,Z$1,FALSE)/3</f>
        <v>427.93333333333334</v>
      </c>
      <c r="AA100" s="3">
        <f>+VLOOKUP($E100,'Trimestrales USA'!$C:$DY,AA$1,FALSE)/3</f>
        <v>861.36666666666667</v>
      </c>
      <c r="AB100" s="3">
        <f>+VLOOKUP($E100,'Trimestrales USA'!$C:$DY,AB$1,FALSE)/3</f>
        <v>2738.6666666666665</v>
      </c>
      <c r="AC100" s="3">
        <f>+VLOOKUP($E100,'Trimestrales USA'!$C:$DY,AC$1,FALSE)/3</f>
        <v>1081.7</v>
      </c>
      <c r="AD100" s="3">
        <f>+VLOOKUP($E100,'Trimestrales USA'!$C:$DY,AD$1,FALSE)/3</f>
        <v>1023.1333333333333</v>
      </c>
      <c r="AE100" s="3">
        <f>+VLOOKUP($E100,'Trimestrales USA'!$C:$DY,AE$1,FALSE)/3</f>
        <v>821.43333333333339</v>
      </c>
      <c r="AF100" s="3">
        <f>+VLOOKUP($E100,'Trimestrales USA'!$C:$DY,AF$1,FALSE)/3</f>
        <v>198.96666666666667</v>
      </c>
      <c r="AG100" s="3">
        <f>+VLOOKUP($E100,'Trimestrales USA'!$C:$DY,AG$1,FALSE)/3</f>
        <v>371.86666666666662</v>
      </c>
      <c r="AH100" s="3">
        <f>+VLOOKUP($E100,'Trimestrales USA'!$C:$DY,AH$1,FALSE)/3</f>
        <v>250.56666666666669</v>
      </c>
      <c r="AI100" s="3">
        <f>+VLOOKUP($E100,'Trimestrales USA'!$C:$DY,AI$1,FALSE)/3</f>
        <v>201.70000000000002</v>
      </c>
      <c r="AJ100" s="3">
        <f>+VLOOKUP($E100,'Trimestrales USA'!$C:$DY,AJ$1,FALSE)/3</f>
        <v>58.533333333333331</v>
      </c>
      <c r="AK100" s="3">
        <f>+VLOOKUP($E100,'Trimestrales USA'!$C:$DY,AK$1,FALSE)/3</f>
        <v>-175.63333333333333</v>
      </c>
      <c r="AL100" s="3">
        <f>+VLOOKUP($E100,'Trimestrales USA'!$C:$DY,AL$1,FALSE)/3</f>
        <v>765.80000000000007</v>
      </c>
      <c r="AM100" s="3">
        <f>+VLOOKUP($E100,'Trimestrales USA'!$C:$DY,AM$1,FALSE)/3</f>
        <v>507.9666666666667</v>
      </c>
      <c r="AN100" s="3">
        <f>+VLOOKUP($E100,'Trimestrales USA'!$C:$DY,AN$1,FALSE)/3</f>
        <v>257.83333333333331</v>
      </c>
      <c r="AO100" s="3">
        <f>+VLOOKUP($E100,'Trimestrales USA'!$C:$DY,AO$1,FALSE)/3</f>
        <v>941.4666666666667</v>
      </c>
      <c r="AP100" s="3">
        <f>+VLOOKUP($E100,'Trimestrales USA'!$C:$DY,AP$1,FALSE)/3</f>
        <v>776.33333333333337</v>
      </c>
      <c r="AQ100" s="3">
        <f>+VLOOKUP($E100,'Trimestrales USA'!$C:$DY,AQ$1,FALSE)/3</f>
        <v>165.1</v>
      </c>
      <c r="AR100" s="3">
        <f>+VLOOKUP($E100,'Trimestrales USA'!$C:$DY,AR$1,FALSE)/3</f>
        <v>1063.1000000000001</v>
      </c>
      <c r="AS100" s="3">
        <f>+VLOOKUP($E100,'Trimestrales USA'!$C:$DY,AS$1,FALSE)/3</f>
        <v>405.33333333333331</v>
      </c>
      <c r="AT100" s="3">
        <f>+VLOOKUP($E100,'Trimestrales USA'!$C:$DY,AT$1,FALSE)/3</f>
        <v>243.43333333333331</v>
      </c>
      <c r="AU100" s="3">
        <f>+VLOOKUP($E100,'Trimestrales USA'!$C:$DY,AU$1,FALSE)/3</f>
        <v>161.9</v>
      </c>
      <c r="AV100" s="3">
        <f>+VLOOKUP($E100,'Trimestrales USA'!$C:$DY,AV$1,FALSE)/3</f>
        <v>657.76666666666665</v>
      </c>
      <c r="AW100" s="3">
        <f>+VLOOKUP($E100,'Trimestrales USA'!$C:$DY,AW$1,FALSE)/3</f>
        <v>5224.4666666666662</v>
      </c>
      <c r="AX100" s="3">
        <f>+VLOOKUP($E100,'Trimestrales USA'!$C:$DY,AX$1,FALSE)/3</f>
        <v>59.9</v>
      </c>
      <c r="AY100" s="3">
        <f>+VLOOKUP($E100,'Trimestrales USA'!$C:$DY,AY$1,FALSE)/3</f>
        <v>48.433333333333337</v>
      </c>
      <c r="AZ100" s="3">
        <f>+VLOOKUP($E100,'Trimestrales USA'!$C:$DY,AZ$1,FALSE)/3</f>
        <v>11.466666666666667</v>
      </c>
      <c r="BA100" s="3">
        <f>+VLOOKUP($E100,'Trimestrales USA'!$C:$DY,BA$1,FALSE)/3</f>
        <v>96.8</v>
      </c>
      <c r="BB100" s="3">
        <f>+VLOOKUP($E100,'Trimestrales USA'!$C:$DY,BB$1,FALSE)/3</f>
        <v>57.366666666666667</v>
      </c>
      <c r="BC100" s="3">
        <f>+VLOOKUP($E100,'Trimestrales USA'!$C:$DY,BC$1,FALSE)/3</f>
        <v>17.733333333333334</v>
      </c>
      <c r="BD100" s="3">
        <f>+VLOOKUP($E100,'Trimestrales USA'!$C:$DY,BD$1,FALSE)/3</f>
        <v>21.733333333333334</v>
      </c>
      <c r="BE100" s="3">
        <f>+VLOOKUP($E100,'Trimestrales USA'!$C:$DY,BE$1,FALSE)/3</f>
        <v>99.933333333333337</v>
      </c>
      <c r="BF100" s="3">
        <f>+VLOOKUP($E100,'Trimestrales USA'!$C:$DY,BF$1,FALSE)/3</f>
        <v>224.56666666666669</v>
      </c>
      <c r="BG100" s="3">
        <f>+VLOOKUP($E100,'Trimestrales USA'!$C:$DY,BG$1,FALSE)/3</f>
        <v>706.23333333333323</v>
      </c>
      <c r="BH100" s="3">
        <f>+VLOOKUP($E100,'Trimestrales USA'!$C:$DY,BH$1,FALSE)/3</f>
        <v>392.56666666666666</v>
      </c>
      <c r="BI100" s="3">
        <f>+VLOOKUP($E100,'Trimestrales USA'!$C:$DY,BI$1,FALSE)/3</f>
        <v>10.533333333333333</v>
      </c>
      <c r="BJ100" s="3">
        <f>+VLOOKUP($E100,'Trimestrales USA'!$C:$DY,BJ$1,FALSE)/3</f>
        <v>17.7</v>
      </c>
      <c r="BK100" s="3">
        <f>+VLOOKUP($E100,'Trimestrales USA'!$C:$DY,BK$1,FALSE)/3</f>
        <v>21.033333333333335</v>
      </c>
      <c r="BL100" s="3">
        <f>+VLOOKUP($E100,'Trimestrales USA'!$C:$DY,BL$1,FALSE)/3</f>
        <v>49.366666666666667</v>
      </c>
      <c r="BM100" s="3">
        <f>+VLOOKUP($E100,'Trimestrales USA'!$C:$DY,BM$1,FALSE)/3</f>
        <v>52.800000000000004</v>
      </c>
      <c r="BN100" s="3">
        <f>+VLOOKUP($E100,'Trimestrales USA'!$C:$DY,BN$1,FALSE)/3</f>
        <v>88.399999999999991</v>
      </c>
      <c r="BO100" s="3">
        <f>+VLOOKUP($E100,'Trimestrales USA'!$C:$DY,BO$1,FALSE)/3</f>
        <v>20.566666666666666</v>
      </c>
      <c r="BP100" s="3">
        <f>+VLOOKUP($E100,'Trimestrales USA'!$C:$DY,BP$1,FALSE)/3</f>
        <v>46.566666666666663</v>
      </c>
      <c r="BQ100" s="3">
        <f>+VLOOKUP($E100,'Trimestrales USA'!$C:$DY,BQ$1,FALSE)/3</f>
        <v>49.466666666666669</v>
      </c>
      <c r="BR100" s="3">
        <f>+VLOOKUP($E100,'Trimestrales USA'!$C:$DY,BR$1,FALSE)/3</f>
        <v>9.3333333333333339</v>
      </c>
      <c r="BS100" s="3">
        <f>+VLOOKUP($E100,'Trimestrales USA'!$C:$DY,BS$1,FALSE)/3</f>
        <v>26.8</v>
      </c>
      <c r="BT100" s="3">
        <f>+VLOOKUP($E100,'Trimestrales USA'!$C:$DY,BT$1,FALSE)/3</f>
        <v>313.63333333333333</v>
      </c>
      <c r="BU100" s="3">
        <f>+VLOOKUP($E100,'Trimestrales USA'!$C:$DY,BU$1,FALSE)/3</f>
        <v>85.966666666666654</v>
      </c>
      <c r="BV100" s="3">
        <f>+VLOOKUP($E100,'Trimestrales USA'!$C:$DY,BV$1,FALSE)/3</f>
        <v>5.9666666666666659</v>
      </c>
      <c r="BW100" s="3">
        <f>+VLOOKUP($E100,'Trimestrales USA'!$C:$DY,BW$1,FALSE)/3</f>
        <v>3.2333333333333329</v>
      </c>
      <c r="BX100" s="3">
        <f>+VLOOKUP($E100,'Trimestrales USA'!$C:$DY,BX$1,FALSE)/3</f>
        <v>19.633333333333333</v>
      </c>
      <c r="BY100" s="3">
        <f>+VLOOKUP($E100,'Trimestrales USA'!$C:$DY,BY$1,FALSE)/3</f>
        <v>13.233333333333334</v>
      </c>
      <c r="BZ100" s="3">
        <f>+VLOOKUP($E100,'Trimestrales USA'!$C:$DY,BZ$1,FALSE)/3</f>
        <v>50.266666666666673</v>
      </c>
      <c r="CA100" s="3">
        <f>+VLOOKUP($E100,'Trimestrales USA'!$C:$DY,CA$1,FALSE)/3</f>
        <v>110.43333333333334</v>
      </c>
      <c r="CB100" s="3">
        <f>+VLOOKUP($E100,'Trimestrales USA'!$C:$DY,CB$1,FALSE)/3</f>
        <v>24.900000000000002</v>
      </c>
      <c r="CC100" s="3">
        <f>+VLOOKUP($E100,'Trimestrales USA'!$C:$DY,CC$1,FALSE)/3</f>
        <v>378.36666666666662</v>
      </c>
      <c r="CD100" s="3">
        <f>+VLOOKUP($E100,'Trimestrales USA'!$C:$DY,CD$1,FALSE)/3</f>
        <v>333.83333333333331</v>
      </c>
      <c r="CE100" s="3">
        <f>+VLOOKUP($E100,'Trimestrales USA'!$C:$DY,CE$1,FALSE)/3</f>
        <v>62.633333333333333</v>
      </c>
      <c r="CF100" s="3">
        <f>+VLOOKUP($E100,'Trimestrales USA'!$C:$DY,CF$1,FALSE)/3</f>
        <v>47.933333333333337</v>
      </c>
      <c r="CG100" s="3">
        <f>+VLOOKUP($E100,'Trimestrales USA'!$C:$DY,CG$1,FALSE)/3</f>
        <v>46.699999999999996</v>
      </c>
      <c r="CH100" s="3">
        <f>+VLOOKUP($E100,'Trimestrales USA'!$C:$DY,CH$1,FALSE)/3</f>
        <v>176.56666666666669</v>
      </c>
      <c r="CI100" s="3">
        <f>+VLOOKUP($E100,'Trimestrales USA'!$C:$DY,CI$1,FALSE)/3</f>
        <v>184.53333333333333</v>
      </c>
      <c r="CJ100" s="3">
        <f>+VLOOKUP($E100,'Trimestrales USA'!$C:$DY,CJ$1,FALSE)/3</f>
        <v>37.266666666666666</v>
      </c>
      <c r="CK100" s="3">
        <f>+VLOOKUP($E100,'Trimestrales USA'!$C:$DY,CK$1,FALSE)/3</f>
        <v>15.066666666666668</v>
      </c>
      <c r="CL100" s="3">
        <f>+VLOOKUP($E100,'Trimestrales USA'!$C:$DY,CL$1,FALSE)/3</f>
        <v>5.4333333333333336</v>
      </c>
      <c r="CM100" s="3">
        <f>+VLOOKUP($E100,'Trimestrales USA'!$C:$DY,CM$1,FALSE)/3</f>
        <v>49.266666666666673</v>
      </c>
      <c r="CN100" s="3">
        <f>+VLOOKUP($E100,'Trimestrales USA'!$C:$DY,CN$1,FALSE)/3</f>
        <v>14.033333333333333</v>
      </c>
      <c r="CO100" s="3">
        <f>+VLOOKUP($E100,'Trimestrales USA'!$C:$DY,CO$1,FALSE)/3</f>
        <v>11.533333333333333</v>
      </c>
      <c r="CP100" s="3">
        <f>+VLOOKUP($E100,'Trimestrales USA'!$C:$DY,CP$1,FALSE)/3</f>
        <v>35.333333333333336</v>
      </c>
      <c r="CQ100" s="3">
        <f>+VLOOKUP($E100,'Trimestrales USA'!$C:$DY,CQ$1,FALSE)/3</f>
        <v>16.566666666666666</v>
      </c>
      <c r="CR100" s="3">
        <f>+VLOOKUP($E100,'Trimestrales USA'!$C:$DY,CR$1,FALSE)/3</f>
        <v>292.93333333333334</v>
      </c>
      <c r="CS100" s="3">
        <f>+VLOOKUP($E100,'Trimestrales USA'!$C:$DY,CS$1,FALSE)/3</f>
        <v>73.86666666666666</v>
      </c>
      <c r="CT100" s="3">
        <f>+VLOOKUP($E100,'Trimestrales USA'!$C:$DY,CT$1,FALSE)/3</f>
        <v>28.566666666666666</v>
      </c>
      <c r="CU100" s="3">
        <f>+VLOOKUP($E100,'Trimestrales USA'!$C:$DY,CU$1,FALSE)/3</f>
        <v>137.4</v>
      </c>
      <c r="CV100" s="3">
        <f>+VLOOKUP($E100,'Trimestrales USA'!$C:$DY,CV$1,FALSE)/3</f>
        <v>53.066666666666663</v>
      </c>
      <c r="CW100" s="3">
        <f>+VLOOKUP($E100,'Trimestrales USA'!$C:$DY,CW$1,FALSE)/3</f>
        <v>1225.6666666666667</v>
      </c>
      <c r="CX100" s="3">
        <f>+VLOOKUP($E100,'Trimestrales USA'!$C:$DY,CX$1,FALSE)/3</f>
        <v>457.4666666666667</v>
      </c>
      <c r="CY100" s="3">
        <f>+VLOOKUP($E100,'Trimestrales USA'!$C:$DY,CY$1,FALSE)/3</f>
        <v>194.13333333333333</v>
      </c>
      <c r="CZ100" s="3">
        <f>+VLOOKUP($E100,'Trimestrales USA'!$C:$DY,CZ$1,FALSE)/3</f>
        <v>75.233333333333334</v>
      </c>
      <c r="DA100" s="3">
        <f>+VLOOKUP($E100,'Trimestrales USA'!$C:$DY,DA$1,FALSE)/3</f>
        <v>181.70000000000002</v>
      </c>
      <c r="DB100" s="3">
        <f>+VLOOKUP($E100,'Trimestrales USA'!$C:$DY,DB$1,FALSE)/3</f>
        <v>6.4333333333333336</v>
      </c>
      <c r="DC100" s="3">
        <f>+VLOOKUP($E100,'Trimestrales USA'!$C:$DY,DC$1,FALSE)/3</f>
        <v>768.16666666666663</v>
      </c>
      <c r="DD100" s="3">
        <f>+VLOOKUP($E100,'Trimestrales USA'!$C:$DY,DD$1,FALSE)/3</f>
        <v>700.93333333333339</v>
      </c>
      <c r="DE100" s="3">
        <f>+VLOOKUP($E100,'Trimestrales USA'!$C:$DY,DE$1,FALSE)/3</f>
        <v>554.6</v>
      </c>
      <c r="DF100" s="3">
        <f>+VLOOKUP($E100,'Trimestrales USA'!$C:$DY,DF$1,FALSE)/3</f>
        <v>146.33333333333334</v>
      </c>
      <c r="DG100" s="3">
        <f>+VLOOKUP($E100,'Trimestrales USA'!$C:$DY,DG$1,FALSE)/3</f>
        <v>67.233333333333334</v>
      </c>
      <c r="DH100" s="3">
        <f>+VLOOKUP($E100,'Trimestrales USA'!$C:$DY,DH$1,FALSE)/3</f>
        <v>735.33333333333337</v>
      </c>
      <c r="DI100" s="3">
        <f>+VLOOKUP($E100,'Trimestrales USA'!$C:$DY,DI$1,FALSE)/3</f>
        <v>441.83333333333331</v>
      </c>
      <c r="DJ100" s="3">
        <f>+VLOOKUP($E100,'Trimestrales USA'!$C:$DY,DJ$1,FALSE)/3</f>
        <v>78.100000000000009</v>
      </c>
      <c r="DK100" s="3">
        <f>+VLOOKUP($E100,'Trimestrales USA'!$C:$DY,DK$1,FALSE)/3</f>
        <v>92.100000000000009</v>
      </c>
      <c r="DL100" s="3">
        <f>+VLOOKUP($E100,'Trimestrales USA'!$C:$DY,DL$1,FALSE)/3</f>
        <v>271.63333333333333</v>
      </c>
      <c r="DM100" s="3">
        <f>+VLOOKUP($E100,'Trimestrales USA'!$C:$DY,DM$1,FALSE)/3</f>
        <v>115.56666666666666</v>
      </c>
      <c r="DN100" s="3">
        <f>+VLOOKUP($E100,'Trimestrales USA'!$C:$DY,DN$1,FALSE)/3</f>
        <v>177.93333333333331</v>
      </c>
      <c r="DO100" s="3">
        <f>+VLOOKUP($E100,'Trimestrales USA'!$C:$DY,DO$1,FALSE)/3</f>
        <v>162.03333333333333</v>
      </c>
      <c r="DP100" s="3">
        <f>+VLOOKUP($E100,'Trimestrales USA'!$C:$DY,DP$1,FALSE)/3</f>
        <v>15.9</v>
      </c>
      <c r="DQ100" s="3">
        <f>+VLOOKUP($E100,'Trimestrales USA'!$C:$DY,DQ$1,FALSE)/3</f>
        <v>514.13333333333333</v>
      </c>
      <c r="DR100" s="3">
        <f>+VLOOKUP($E100,'Trimestrales USA'!$C:$DY,DR$1,FALSE)/3</f>
        <v>76.766666666666666</v>
      </c>
      <c r="DS100" s="3">
        <f>+VLOOKUP($E100,'Trimestrales USA'!$C:$DY,DS$1,FALSE)/3</f>
        <v>437.36666666666662</v>
      </c>
      <c r="DT100" s="3">
        <f>+VLOOKUP($E100,'Trimestrales USA'!$C:$DY,DT$1,FALSE)/3</f>
        <v>210.73333333333335</v>
      </c>
      <c r="DU100" s="3">
        <f>+VLOOKUP($E100,'Trimestrales USA'!$C:$DY,DU$1,FALSE)/3</f>
        <v>144.93333333333334</v>
      </c>
      <c r="DV100" s="3">
        <f>+VLOOKUP($E100,'Trimestrales USA'!$C:$DY,DV$1,FALSE)/3</f>
        <v>45.166666666666664</v>
      </c>
      <c r="DW100" s="3">
        <f>+VLOOKUP($E100,'Trimestrales USA'!$C:$DY,DW$1,FALSE)/3</f>
        <v>36.5</v>
      </c>
      <c r="DX100" s="3">
        <f>+VLOOKUP($E100,'Trimestrales USA'!$C:$DY,DX$1,FALSE)/3</f>
        <v>242.79999999999998</v>
      </c>
      <c r="DY100" s="3">
        <f>+VLOOKUP($E100,'Trimestrales USA'!$C:$DY,DY$1,FALSE)/3</f>
        <v>63.633333333333333</v>
      </c>
      <c r="DZ100" s="3">
        <f>+VLOOKUP($E100,'Trimestrales USA'!$C:$DY,DZ$1,FALSE)/3</f>
        <v>37.199999999999996</v>
      </c>
      <c r="EA100" s="3">
        <f>+VLOOKUP($E100,'Trimestrales USA'!$C:$DY,EA$1,FALSE)/3</f>
        <v>26.400000000000002</v>
      </c>
      <c r="EB100" s="3">
        <f>+VLOOKUP($E100,'Trimestrales USA'!$C:$DY,EB$1,FALSE)/3</f>
        <v>179.20000000000002</v>
      </c>
      <c r="EC100" s="3">
        <f>+VLOOKUP($E100,'Trimestrales USA'!$C:$DY,EC$1,FALSE)/3</f>
        <v>51.300000000000004</v>
      </c>
      <c r="ED100" s="3">
        <f>+VLOOKUP($E100,'Trimestrales USA'!$C:$DY,ED$1,FALSE)/3</f>
        <v>127.89999999999999</v>
      </c>
      <c r="EE100" s="3">
        <f>+VLOOKUP($E100,'Trimestrales USA'!$C:$DY,EE$1,FALSE)/3</f>
        <v>129.43333333333334</v>
      </c>
      <c r="EF100" s="3">
        <f>+VLOOKUP($E100,'Trimestrales USA'!$C:$DY,EF$1,FALSE)/3</f>
        <v>772.66666666666663</v>
      </c>
      <c r="EG100" s="3">
        <f>+VLOOKUP($E100,'Trimestrales USA'!$C:$DY,EG$1,FALSE)/3</f>
        <v>242.23333333333335</v>
      </c>
      <c r="EH100" s="3">
        <f>+VLOOKUP($E100,'Trimestrales USA'!$C:$DY,EH$1,FALSE)/3</f>
        <v>223.79999999999998</v>
      </c>
      <c r="EI100" s="3">
        <f>+VLOOKUP($E100,'Trimestrales USA'!$C:$DY,EI$1,FALSE)/3</f>
        <v>132.93333333333334</v>
      </c>
      <c r="EJ100" s="3">
        <f>+VLOOKUP($E100,'Trimestrales USA'!$C:$DY,EJ$1,FALSE)/3</f>
        <v>90.866666666666674</v>
      </c>
      <c r="EK100" s="3">
        <f>+VLOOKUP($E100,'Trimestrales USA'!$C:$DY,EK$1,FALSE)/3</f>
        <v>18.433333333333334</v>
      </c>
      <c r="EL100" s="3">
        <f>+VLOOKUP($E100,'Trimestrales USA'!$C:$DY,EL$1,FALSE)/3</f>
        <v>530.43333333333328</v>
      </c>
      <c r="EM100" s="3">
        <f>+VLOOKUP($E100,'Trimestrales USA'!$C:$DY,EM$1,FALSE)/3</f>
        <v>484.0333333333333</v>
      </c>
      <c r="EN100" s="3">
        <f>+VLOOKUP($E100,'Trimestrales USA'!$C:$DY,EN$1,FALSE)/3</f>
        <v>46.4</v>
      </c>
      <c r="EO100" s="3">
        <f>+VLOOKUP($E100,'Trimestrales USA'!$C:$DY,EO$1,FALSE)/3</f>
        <v>0</v>
      </c>
      <c r="EP100" s="3">
        <f>+VLOOKUP($E100,'Trimestrales USA'!$C:$DY,EP$1,FALSE)/3</f>
        <v>1087.5</v>
      </c>
      <c r="EQ100" s="3">
        <f>+VLOOKUP($E100,'Trimestrales USA'!$C:$DY,EQ$1,FALSE)/3</f>
        <v>4136.9666666666662</v>
      </c>
      <c r="ER100" s="3">
        <f>+VLOOKUP($E100,'Trimestrales USA'!$C:$DY,ER$1,FALSE)/3</f>
        <v>0</v>
      </c>
      <c r="ES100" s="3">
        <f>+VLOOKUP($E100,'Trimestrales MX'!$C:$FS,ES$1,FALSE)/3</f>
        <v>5753733.8166666664</v>
      </c>
      <c r="ET100" s="3">
        <f>+VLOOKUP($E100,'Trimestrales MX'!$C:$FS,ET$1,FALSE)/3</f>
        <v>233705.731</v>
      </c>
      <c r="EU100" s="3">
        <f>+VLOOKUP($E100,'Trimestrales MX'!$C:$FS,EU$1,FALSE)/3</f>
        <v>5520028.0856666667</v>
      </c>
      <c r="EV100" s="3">
        <f>+VLOOKUP($E100,'Trimestrales MX'!$C:$FS,EV$1,FALSE)/3</f>
        <v>188948.33799999999</v>
      </c>
      <c r="EW100" s="3">
        <f>+VLOOKUP($E100,'Trimestrales MX'!$C:$FS,EW$1,FALSE)/3</f>
        <v>188948.33799999999</v>
      </c>
      <c r="EX100" s="3">
        <f>+VLOOKUP($E100,'Trimestrales MX'!$C:$FS,EX$1,FALSE)/3</f>
        <v>121425.27266666667</v>
      </c>
      <c r="EY100" s="3">
        <f>+VLOOKUP($E100,'Trimestrales MX'!$C:$FS,EY$1,FALSE)/3</f>
        <v>56504.057000000001</v>
      </c>
      <c r="EZ100" s="3">
        <f>+VLOOKUP($E100,'Trimestrales MX'!$C:$FS,EZ$1,FALSE)/3</f>
        <v>6253.3233333333337</v>
      </c>
      <c r="FA100" s="3">
        <f>+VLOOKUP($E100,'Trimestrales MX'!$C:$FS,FA$1,FALSE)/3</f>
        <v>4344.6603333333333</v>
      </c>
      <c r="FB100" s="3">
        <f>+VLOOKUP($E100,'Trimestrales MX'!$C:$FS,FB$1,FALSE)/3</f>
        <v>421.02466666666669</v>
      </c>
      <c r="FC100" s="3">
        <f>+VLOOKUP($E100,'Trimestrales MX'!$C:$FS,FC$1,FALSE)/3</f>
        <v>1781690.6843333335</v>
      </c>
      <c r="FD100" s="3">
        <f>+VLOOKUP($E100,'Trimestrales MX'!$C:$FS,FD$1,FALSE)/3</f>
        <v>355455.61433333339</v>
      </c>
      <c r="FE100" s="3">
        <f>+VLOOKUP($E100,'Trimestrales MX'!$C:$FS,FE$1,FALSE)/3</f>
        <v>265146.89333333337</v>
      </c>
      <c r="FF100" s="3">
        <f>+VLOOKUP($E100,'Trimestrales MX'!$C:$FS,FF$1,FALSE)/3</f>
        <v>59930.477333333336</v>
      </c>
      <c r="FG100" s="3">
        <f>+VLOOKUP($E100,'Trimestrales MX'!$C:$FS,FG$1,FALSE)/3</f>
        <v>30378.243333333332</v>
      </c>
      <c r="FH100" s="3">
        <f>+VLOOKUP($E100,'Trimestrales MX'!$C:$FS,FH$1,FALSE)/3</f>
        <v>88891.103999999992</v>
      </c>
      <c r="FI100" s="3">
        <f>+VLOOKUP($E100,'Trimestrales MX'!$C:$FS,FI$1,FALSE)/3</f>
        <v>69953.164666666664</v>
      </c>
      <c r="FJ100" s="3">
        <f>+VLOOKUP($E100,'Trimestrales MX'!$C:$FS,FJ$1,FALSE)/3</f>
        <v>18937.939333333332</v>
      </c>
      <c r="FK100" s="3">
        <f>+VLOOKUP($E100,'Trimestrales MX'!$C:$FS,FK$1,FALSE)/3</f>
        <v>416816.96066666668</v>
      </c>
      <c r="FL100" s="3">
        <f>+VLOOKUP($E100,'Trimestrales MX'!$C:$FS,FL$1,FALSE)/3</f>
        <v>278446.80499999999</v>
      </c>
      <c r="FM100" s="3">
        <f>+VLOOKUP($E100,'Trimestrales MX'!$C:$FS,FM$1,FALSE)/3</f>
        <v>90035.782000000007</v>
      </c>
      <c r="FN100" s="3">
        <f>+VLOOKUP($E100,'Trimestrales MX'!$C:$FS,FN$1,FALSE)/3</f>
        <v>48334.373666666674</v>
      </c>
      <c r="FO100" s="3">
        <f>+VLOOKUP($E100,'Trimestrales MX'!$C:$FS,FO$1,FALSE)/3</f>
        <v>920527.00533333328</v>
      </c>
      <c r="FP100" s="3">
        <f>+VLOOKUP($E100,'Trimestrales MX'!$C:$FS,FP$1,FALSE)/3</f>
        <v>206474.05033333332</v>
      </c>
      <c r="FQ100" s="3">
        <f>+VLOOKUP($E100,'Trimestrales MX'!$C:$FS,FQ$1,FALSE)/3</f>
        <v>6711.4103333333333</v>
      </c>
      <c r="FR100" s="3">
        <f>+VLOOKUP($E100,'Trimestrales MX'!$C:$FS,FR$1,FALSE)/3</f>
        <v>16769.537</v>
      </c>
      <c r="FS100" s="3">
        <f>+VLOOKUP($E100,'Trimestrales MX'!$C:$FS,FS$1,FALSE)/3</f>
        <v>12943.016666666668</v>
      </c>
      <c r="FT100" s="3">
        <f>+VLOOKUP($E100,'Trimestrales MX'!$C:$FS,FT$1,FALSE)/3</f>
        <v>6803.0190000000002</v>
      </c>
      <c r="FU100" s="3">
        <f>+VLOOKUP($E100,'Trimestrales MX'!$C:$FS,FU$1,FALSE)/3</f>
        <v>20949.945</v>
      </c>
      <c r="FV100" s="3">
        <f>+VLOOKUP($E100,'Trimestrales MX'!$C:$FS,FV$1,FALSE)/3</f>
        <v>46819.049333333329</v>
      </c>
      <c r="FW100" s="3">
        <f>+VLOOKUP($E100,'Trimestrales MX'!$C:$FS,FW$1,FALSE)/3</f>
        <v>896.43299999999999</v>
      </c>
      <c r="FX100" s="3">
        <f>+VLOOKUP($E100,'Trimestrales MX'!$C:$FS,FX$1,FALSE)/3</f>
        <v>64323.189000000006</v>
      </c>
      <c r="FY100" s="3">
        <f>+VLOOKUP($E100,'Trimestrales MX'!$C:$FS,FY$1,FALSE)/3</f>
        <v>30258.450666666668</v>
      </c>
      <c r="FZ100" s="3">
        <f>+VLOOKUP($E100,'Trimestrales MX'!$C:$FS,FZ$1,FALSE)/3</f>
        <v>48988.734999999993</v>
      </c>
      <c r="GA100" s="3">
        <f>+VLOOKUP($E100,'Trimestrales MX'!$C:$FS,GA$1,FALSE)/3</f>
        <v>42887.839</v>
      </c>
      <c r="GB100" s="3">
        <f>+VLOOKUP($E100,'Trimestrales MX'!$C:$FS,GB$1,FALSE)/3</f>
        <v>6100.8959999999997</v>
      </c>
      <c r="GC100" s="3">
        <f>+VLOOKUP($E100,'Trimestrales MX'!$C:$FS,GC$1,FALSE)/3</f>
        <v>9094.8996666666662</v>
      </c>
      <c r="GD100" s="3">
        <f>+VLOOKUP($E100,'Trimestrales MX'!$C:$FS,GD$1,FALSE)/3</f>
        <v>1626.7736666666667</v>
      </c>
      <c r="GE100" s="3">
        <f>+VLOOKUP($E100,'Trimestrales MX'!$C:$FS,GE$1,FALSE)/3</f>
        <v>6253.8660000000009</v>
      </c>
      <c r="GF100" s="3">
        <f>+VLOOKUP($E100,'Trimestrales MX'!$C:$FS,GF$1,FALSE)/3</f>
        <v>1214.26</v>
      </c>
      <c r="GG100" s="3">
        <f>+VLOOKUP($E100,'Trimestrales MX'!$C:$FS,GG$1,FALSE)/3</f>
        <v>4755.8853333333336</v>
      </c>
      <c r="GH100" s="3">
        <f>+VLOOKUP($E100,'Trimestrales MX'!$C:$FS,GH$1,FALSE)/3</f>
        <v>1419.0743333333332</v>
      </c>
      <c r="GI100" s="3">
        <f>+VLOOKUP($E100,'Trimestrales MX'!$C:$FS,GI$1,FALSE)/3</f>
        <v>3336.8110000000001</v>
      </c>
      <c r="GJ100" s="3">
        <f>+VLOOKUP($E100,'Trimestrales MX'!$C:$FS,GJ$1,FALSE)/3</f>
        <v>19167.613666666668</v>
      </c>
      <c r="GK100" s="3">
        <f>+VLOOKUP($E100,'Trimestrales MX'!$C:$FS,GK$1,FALSE)/3</f>
        <v>1951.8276666666668</v>
      </c>
      <c r="GL100" s="3">
        <f>+VLOOKUP($E100,'Trimestrales MX'!$C:$FS,GL$1,FALSE)/3</f>
        <v>16384.093000000001</v>
      </c>
      <c r="GM100" s="3">
        <f>+VLOOKUP($E100,'Trimestrales MX'!$C:$FS,GM$1,FALSE)/3</f>
        <v>831.6930000000001</v>
      </c>
      <c r="GN100" s="3">
        <f>+VLOOKUP($E100,'Trimestrales MX'!$C:$FS,GN$1,FALSE)/3</f>
        <v>7975.9913333333325</v>
      </c>
      <c r="GO100" s="3">
        <f>+VLOOKUP($E100,'Trimestrales MX'!$C:$FS,GO$1,FALSE)/3</f>
        <v>1487.3453333333334</v>
      </c>
      <c r="GP100" s="3">
        <f>+VLOOKUP($E100,'Trimestrales MX'!$C:$FS,GP$1,FALSE)/3</f>
        <v>5690.9846666666672</v>
      </c>
      <c r="GQ100" s="3">
        <f>+VLOOKUP($E100,'Trimestrales MX'!$C:$FS,GQ$1,FALSE)/3</f>
        <v>797.66133333333335</v>
      </c>
      <c r="GR100" s="3">
        <f>+VLOOKUP($E100,'Trimestrales MX'!$C:$FS,GR$1,FALSE)/3</f>
        <v>8475.6293333333324</v>
      </c>
      <c r="GS100" s="3">
        <f>+VLOOKUP($E100,'Trimestrales MX'!$C:$FS,GS$1,FALSE)/3</f>
        <v>4882.3563333333332</v>
      </c>
      <c r="GT100" s="3">
        <f>+VLOOKUP($E100,'Trimestrales MX'!$C:$FS,GT$1,FALSE)/3</f>
        <v>246.21466666666666</v>
      </c>
      <c r="GU100" s="3">
        <f>+VLOOKUP($E100,'Trimestrales MX'!$C:$FS,GU$1,FALSE)/3</f>
        <v>3347.0586666666663</v>
      </c>
      <c r="GV100" s="3">
        <f>+VLOOKUP($E100,'Trimestrales MX'!$C:$FS,GV$1,FALSE)/3</f>
        <v>16410.964333333333</v>
      </c>
      <c r="GW100" s="3">
        <f>+VLOOKUP($E100,'Trimestrales MX'!$C:$FS,GW$1,FALSE)/3</f>
        <v>5324.1683333333331</v>
      </c>
      <c r="GX100" s="3">
        <f>+VLOOKUP($E100,'Trimestrales MX'!$C:$FS,GX$1,FALSE)/3</f>
        <v>11086.796</v>
      </c>
      <c r="GY100" s="3">
        <f>+VLOOKUP($E100,'Trimestrales MX'!$C:$FS,GY$1,FALSE)/3</f>
        <v>6162.4633333333331</v>
      </c>
      <c r="GZ100" s="3">
        <f>+VLOOKUP($E100,'Trimestrales MX'!$C:$FS,GZ$1,FALSE)/3</f>
        <v>22809.376</v>
      </c>
      <c r="HA100" s="3">
        <f>+VLOOKUP($E100,'Trimestrales MX'!$C:$FS,HA$1,FALSE)/3</f>
        <v>85858.37533333333</v>
      </c>
      <c r="HB100" s="3">
        <f>+VLOOKUP($E100,'Trimestrales MX'!$C:$FS,HB$1,FALSE)/3</f>
        <v>41000.487666666668</v>
      </c>
      <c r="HC100" s="3">
        <f>+VLOOKUP($E100,'Trimestrales MX'!$C:$FS,HC$1,FALSE)/3</f>
        <v>6839.3139999999994</v>
      </c>
      <c r="HD100" s="3">
        <f>+VLOOKUP($E100,'Trimestrales MX'!$C:$FS,HD$1,FALSE)/3</f>
        <v>3112.6336666666666</v>
      </c>
      <c r="HE100" s="3">
        <f>+VLOOKUP($E100,'Trimestrales MX'!$C:$FS,HE$1,FALSE)/3</f>
        <v>13118.547666666665</v>
      </c>
      <c r="HF100" s="3">
        <f>+VLOOKUP($E100,'Trimestrales MX'!$C:$FS,HF$1,FALSE)/3</f>
        <v>3964.7446666666669</v>
      </c>
      <c r="HG100" s="3">
        <f>+VLOOKUP($E100,'Trimestrales MX'!$C:$FS,HG$1,FALSE)/3</f>
        <v>13022.683666666666</v>
      </c>
      <c r="HH100" s="3">
        <f>+VLOOKUP($E100,'Trimestrales MX'!$C:$FS,HH$1,FALSE)/3</f>
        <v>4799.9639999999999</v>
      </c>
      <c r="HI100" s="3">
        <f>+VLOOKUP($E100,'Trimestrales MX'!$C:$FS,HI$1,FALSE)/3</f>
        <v>25970.178666666663</v>
      </c>
      <c r="HJ100" s="3">
        <f>+VLOOKUP($E100,'Trimestrales MX'!$C:$FS,HJ$1,FALSE)/3</f>
        <v>20081.602333333332</v>
      </c>
      <c r="HK100" s="3">
        <f>+VLOOKUP($E100,'Trimestrales MX'!$C:$FS,HK$1,FALSE)/3</f>
        <v>5888.5763333333334</v>
      </c>
      <c r="HL100" s="3">
        <f>+VLOOKUP($E100,'Trimestrales MX'!$C:$FS,HL$1,FALSE)/3</f>
        <v>24251.079666666668</v>
      </c>
      <c r="HM100" s="3">
        <f>+VLOOKUP($E100,'Trimestrales MX'!$C:$FS,HM$1,FALSE)/3</f>
        <v>4709.2733333333335</v>
      </c>
      <c r="HN100" s="3">
        <f>+VLOOKUP($E100,'Trimestrales MX'!$C:$FS,HN$1,FALSE)/3</f>
        <v>7439.0106666666661</v>
      </c>
      <c r="HO100" s="3">
        <f>+VLOOKUP($E100,'Trimestrales MX'!$C:$FS,HO$1,FALSE)/3</f>
        <v>7943.9846666666672</v>
      </c>
      <c r="HP100" s="3">
        <f>+VLOOKUP($E100,'Trimestrales MX'!$C:$FS,HP$1,FALSE)/3</f>
        <v>2113.2773333333334</v>
      </c>
      <c r="HQ100" s="3">
        <f>+VLOOKUP($E100,'Trimestrales MX'!$C:$FS,HQ$1,FALSE)/3</f>
        <v>2045.5333333333335</v>
      </c>
      <c r="HR100" s="3">
        <f>+VLOOKUP($E100,'Trimestrales MX'!$C:$FS,HR$1,FALSE)/3</f>
        <v>60688.856999999996</v>
      </c>
      <c r="HS100" s="3">
        <f>+VLOOKUP($E100,'Trimestrales MX'!$C:$FS,HS$1,FALSE)/3</f>
        <v>20974.261000000002</v>
      </c>
      <c r="HT100" s="3">
        <f>+VLOOKUP($E100,'Trimestrales MX'!$C:$FS,HT$1,FALSE)/3</f>
        <v>11256.069333333333</v>
      </c>
      <c r="HU100" s="3">
        <f>+VLOOKUP($E100,'Trimestrales MX'!$C:$FS,HU$1,FALSE)/3</f>
        <v>2976.5660000000003</v>
      </c>
      <c r="HV100" s="3">
        <f>+VLOOKUP($E100,'Trimestrales MX'!$C:$FS,HV$1,FALSE)/3</f>
        <v>23314.350333333336</v>
      </c>
      <c r="HW100" s="3">
        <f>+VLOOKUP($E100,'Trimestrales MX'!$C:$FS,HW$1,FALSE)/3</f>
        <v>2167.6103333333335</v>
      </c>
      <c r="HX100" s="3">
        <f>+VLOOKUP($E100,'Trimestrales MX'!$C:$FS,HX$1,FALSE)/3</f>
        <v>33163.220999999998</v>
      </c>
      <c r="HY100" s="3">
        <f>+VLOOKUP($E100,'Trimestrales MX'!$C:$FS,HY$1,FALSE)/3</f>
        <v>1569.7266666666667</v>
      </c>
      <c r="HZ100" s="3">
        <f>+VLOOKUP($E100,'Trimestrales MX'!$C:$FS,HZ$1,FALSE)/3</f>
        <v>2707.9246666666668</v>
      </c>
      <c r="IA100" s="3">
        <f>+VLOOKUP($E100,'Trimestrales MX'!$C:$FS,IA$1,FALSE)/3</f>
        <v>9085.8106666666663</v>
      </c>
      <c r="IB100" s="3">
        <f>+VLOOKUP($E100,'Trimestrales MX'!$C:$FS,IB$1,FALSE)/3</f>
        <v>2659.1416666666669</v>
      </c>
      <c r="IC100" s="3">
        <f>+VLOOKUP($E100,'Trimestrales MX'!$C:$FS,IC$1,FALSE)/3</f>
        <v>1472.0056666666667</v>
      </c>
      <c r="ID100" s="3">
        <f>+VLOOKUP($E100,'Trimestrales MX'!$C:$FS,ID$1,FALSE)/3</f>
        <v>2635.8789999999999</v>
      </c>
      <c r="IE100" s="3">
        <f>+VLOOKUP($E100,'Trimestrales MX'!$C:$FS,IE$1,FALSE)/3</f>
        <v>3330.1486666666665</v>
      </c>
      <c r="IF100" s="3">
        <f>+VLOOKUP($E100,'Trimestrales MX'!$C:$FS,IF$1,FALSE)/3</f>
        <v>3329.1440000000002</v>
      </c>
      <c r="IG100" s="3">
        <f>+VLOOKUP($E100,'Trimestrales MX'!$C:$FS,IG$1,FALSE)/3</f>
        <v>6373.440333333333</v>
      </c>
      <c r="IH100" s="3">
        <f>+VLOOKUP($E100,'Trimestrales MX'!$C:$FS,IH$1,FALSE)/3</f>
        <v>37153.111333333334</v>
      </c>
      <c r="II100" s="3">
        <f>+VLOOKUP($E100,'Trimestrales MX'!$C:$FS,II$1,FALSE)/3</f>
        <v>3993.9196666666667</v>
      </c>
      <c r="IJ100" s="3">
        <f>+VLOOKUP($E100,'Trimestrales MX'!$C:$FS,IJ$1,FALSE)/3</f>
        <v>2625.8476666666666</v>
      </c>
      <c r="IK100" s="3">
        <f>+VLOOKUP($E100,'Trimestrales MX'!$C:$FS,IK$1,FALSE)/3</f>
        <v>478.41433333333333</v>
      </c>
      <c r="IL100" s="3">
        <f>+VLOOKUP($E100,'Trimestrales MX'!$C:$FS,IL$1,FALSE)/3</f>
        <v>7552.2170000000006</v>
      </c>
      <c r="IM100" s="3">
        <f>+VLOOKUP($E100,'Trimestrales MX'!$C:$FS,IM$1,FALSE)/3</f>
        <v>623.89666666666665</v>
      </c>
      <c r="IN100" s="3">
        <f>+VLOOKUP($E100,'Trimestrales MX'!$C:$FS,IN$1,FALSE)/3</f>
        <v>13936.286999999998</v>
      </c>
      <c r="IO100" s="3">
        <f>+VLOOKUP($E100,'Trimestrales MX'!$C:$FS,IO$1,FALSE)/3</f>
        <v>7942.5289999999995</v>
      </c>
      <c r="IP100" s="3">
        <f>+VLOOKUP($E100,'Trimestrales MX'!$C:$FS,IP$1,FALSE)/3</f>
        <v>69032.349000000002</v>
      </c>
      <c r="IQ100" s="3">
        <f>+VLOOKUP($E100,'Trimestrales MX'!$C:$FS,IQ$1,FALSE)/3</f>
        <v>27728.266666666666</v>
      </c>
      <c r="IR100" s="3">
        <f>+VLOOKUP($E100,'Trimestrales MX'!$C:$FS,IR$1,FALSE)/3</f>
        <v>9276.0059999999994</v>
      </c>
      <c r="IS100" s="3">
        <f>+VLOOKUP($E100,'Trimestrales MX'!$C:$FS,IS$1,FALSE)/3</f>
        <v>11194.437</v>
      </c>
      <c r="IT100" s="3">
        <f>+VLOOKUP($E100,'Trimestrales MX'!$C:$FS,IT$1,FALSE)/3</f>
        <v>15400.302666666668</v>
      </c>
      <c r="IU100" s="3">
        <f>+VLOOKUP($E100,'Trimestrales MX'!$C:$FS,IU$1,FALSE)/3</f>
        <v>4822.3789999999999</v>
      </c>
      <c r="IV100" s="3">
        <f>+VLOOKUP($E100,'Trimestrales MX'!$C:$FS,IV$1,FALSE)/3</f>
        <v>610.95766666666668</v>
      </c>
      <c r="IW100" s="3">
        <f>+VLOOKUP($E100,'Trimestrales MX'!$C:$FS,IW$1,FALSE)/3</f>
        <v>27700.755666666668</v>
      </c>
      <c r="IX100" s="3">
        <f>+VLOOKUP($E100,'Trimestrales MX'!$C:$FS,IX$1,FALSE)/3</f>
        <v>2300.9859999999999</v>
      </c>
      <c r="IY100" s="3">
        <f>+VLOOKUP($E100,'Trimestrales MX'!$C:$FS,IY$1,FALSE)/3</f>
        <v>4355.0606666666672</v>
      </c>
      <c r="IZ100" s="3">
        <f>+VLOOKUP($E100,'Trimestrales MX'!$C:$FS,IZ$1,FALSE)/3</f>
        <v>10892.200999999999</v>
      </c>
      <c r="JA100" s="3">
        <f>+VLOOKUP($E100,'Trimestrales MX'!$C:$FS,JA$1,FALSE)/3</f>
        <v>10152.508333333333</v>
      </c>
      <c r="JB100" s="3">
        <f>+VLOOKUP($E100,'Trimestrales MX'!$C:$FS,JB$1,FALSE)/3</f>
        <v>177644.01933333333</v>
      </c>
      <c r="JC100" s="3">
        <f>+VLOOKUP($E100,'Trimestrales MX'!$C:$FS,JC$1,FALSE)/3</f>
        <v>88945.19733333333</v>
      </c>
      <c r="JD100" s="3">
        <f>+VLOOKUP($E100,'Trimestrales MX'!$C:$FS,JD$1,FALSE)/3</f>
        <v>3144.7983333333336</v>
      </c>
      <c r="JE100" s="3">
        <f>+VLOOKUP($E100,'Trimestrales MX'!$C:$FS,JE$1,FALSE)/3</f>
        <v>71233.050666666662</v>
      </c>
      <c r="JF100" s="3">
        <f>+VLOOKUP($E100,'Trimestrales MX'!$C:$FS,JF$1,FALSE)/3</f>
        <v>6604.4219999999996</v>
      </c>
      <c r="JG100" s="3">
        <f>+VLOOKUP($E100,'Trimestrales MX'!$C:$FS,JG$1,FALSE)/3</f>
        <v>4942.6400000000003</v>
      </c>
      <c r="JH100" s="3">
        <f>+VLOOKUP($E100,'Trimestrales MX'!$C:$FS,JH$1,FALSE)/3</f>
        <v>540.17533333333336</v>
      </c>
      <c r="JI100" s="3">
        <f>+VLOOKUP($E100,'Trimestrales MX'!$C:$FS,JI$1,FALSE)/3</f>
        <v>2233.7359999999999</v>
      </c>
      <c r="JJ100" s="3">
        <f>+VLOOKUP($E100,'Trimestrales MX'!$C:$FS,JJ$1,FALSE)/3</f>
        <v>10872.892666666667</v>
      </c>
      <c r="JK100" s="3">
        <f>+VLOOKUP($E100,'Trimestrales MX'!$C:$FS,JK$1,FALSE)/3</f>
        <v>8091.9146666666666</v>
      </c>
      <c r="JL100" s="3">
        <f>+VLOOKUP($E100,'Trimestrales MX'!$C:$FS,JL$1,FALSE)/3</f>
        <v>1330.7560000000001</v>
      </c>
      <c r="JM100" s="3">
        <f>+VLOOKUP($E100,'Trimestrales MX'!$C:$FS,JM$1,FALSE)/3</f>
        <v>1450.2216666666666</v>
      </c>
      <c r="JN100" s="3">
        <f>+VLOOKUP($E100,'Trimestrales MX'!$C:$FS,JN$1,FALSE)/3</f>
        <v>17876.557666666668</v>
      </c>
      <c r="JO100" s="3">
        <f>+VLOOKUP($E100,'Trimestrales MX'!$C:$FS,JO$1,FALSE)/3</f>
        <v>8772.1790000000001</v>
      </c>
      <c r="JP100" s="3">
        <f>+VLOOKUP($E100,'Trimestrales MX'!$C:$FS,JP$1,FALSE)/3</f>
        <v>9104.378999999999</v>
      </c>
      <c r="JQ100" s="3">
        <f>+VLOOKUP($E100,'Trimestrales MX'!$C:$FS,JQ$1,FALSE)/3</f>
        <v>3549389.0636666664</v>
      </c>
      <c r="JR100" s="3">
        <f>+VLOOKUP($E100,'Trimestrales MX'!$C:$FS,JR$1,FALSE)/3</f>
        <v>483283.67699999997</v>
      </c>
      <c r="JS100" s="3">
        <f>+VLOOKUP($E100,'Trimestrales MX'!$C:$FS,JS$1,FALSE)/3</f>
        <v>504536.58933333331</v>
      </c>
      <c r="JT100" s="3">
        <f>+VLOOKUP($E100,'Trimestrales MX'!$C:$FS,JT$1,FALSE)/3</f>
        <v>360968.37066666665</v>
      </c>
      <c r="JU100" s="3">
        <f>+VLOOKUP($E100,'Trimestrales MX'!$C:$FS,JU$1,FALSE)/3</f>
        <v>10069.756666666666</v>
      </c>
      <c r="JV100" s="3">
        <f>+VLOOKUP($E100,'Trimestrales MX'!$C:$FS,JV$1,FALSE)/3</f>
        <v>7171.3849999999993</v>
      </c>
      <c r="JW100" s="3">
        <f>+VLOOKUP($E100,'Trimestrales MX'!$C:$FS,JW$1,FALSE)/3</f>
        <v>4351.7996666666668</v>
      </c>
      <c r="JX100" s="3">
        <f>+VLOOKUP($E100,'Trimestrales MX'!$C:$FS,JX$1,FALSE)/3</f>
        <v>185543.27066666668</v>
      </c>
      <c r="JY100" s="3">
        <f>+VLOOKUP($E100,'Trimestrales MX'!$C:$FS,JY$1,FALSE)/3</f>
        <v>115598.75066666666</v>
      </c>
      <c r="JZ100" s="3">
        <f>+VLOOKUP($E100,'Trimestrales MX'!$C:$FS,JZ$1,FALSE)/3</f>
        <v>27591.464000000004</v>
      </c>
      <c r="KA100" s="3">
        <f>+VLOOKUP($E100,'Trimestrales MX'!$C:$FS,KA$1,FALSE)/3</f>
        <v>6253.269666666667</v>
      </c>
      <c r="KB100" s="3">
        <f>+VLOOKUP($E100,'Trimestrales MX'!$C:$FS,KB$1,FALSE)/3</f>
        <v>4388.6743333333334</v>
      </c>
      <c r="KC100" s="3">
        <f>+VLOOKUP($E100,'Trimestrales MX'!$C:$FS,KC$1,FALSE)/3</f>
        <v>134977.00899999999</v>
      </c>
      <c r="KD100" s="3">
        <f>+VLOOKUP($E100,'Trimestrales MX'!$C:$FS,KD$1,FALSE)/3</f>
        <v>6766.8890000000001</v>
      </c>
      <c r="KE100" s="3">
        <f>+VLOOKUP($E100,'Trimestrales MX'!$C:$FS,KE$1,FALSE)/3</f>
        <v>8338.3040000000001</v>
      </c>
      <c r="KF100" s="3">
        <f>+VLOOKUP($E100,'Trimestrales MX'!$C:$FS,KF$1,FALSE)/3</f>
        <v>9864.5560000000005</v>
      </c>
      <c r="KG100" s="3">
        <f>+VLOOKUP($E100,'Trimestrales MX'!$C:$FS,KG$1,FALSE)/3</f>
        <v>108703.76566666667</v>
      </c>
      <c r="KH100" s="3">
        <f>+VLOOKUP($E100,'Trimestrales MX'!$C:$FS,KH$1,FALSE)/3</f>
        <v>706.98966666666672</v>
      </c>
      <c r="KI100" s="3">
        <f>+VLOOKUP($E100,'Trimestrales MX'!$C:$FS,KI$1,FALSE)/3</f>
        <v>596.505</v>
      </c>
      <c r="KJ100" s="3">
        <f>+VLOOKUP($E100,'Trimestrales MX'!$C:$FS,KJ$1,FALSE)/3</f>
        <v>228404.13933333333</v>
      </c>
      <c r="KK100" s="3">
        <f>+VLOOKUP($E100,'Trimestrales MX'!$C:$FS,KK$1,FALSE)/3</f>
        <v>197834.03200000001</v>
      </c>
      <c r="KL100" s="3">
        <f>+VLOOKUP($E100,'Trimestrales MX'!$C:$FS,KL$1,FALSE)/3</f>
        <v>30570.107333333333</v>
      </c>
      <c r="KM100" s="3">
        <f>+VLOOKUP($E100,'Trimestrales MX'!$C:$FS,KM$1,FALSE)/3</f>
        <v>653499.26766666665</v>
      </c>
      <c r="KN100" s="3">
        <f>+VLOOKUP($E100,'Trimestrales MX'!$C:$FS,KN$1,FALSE)/3</f>
        <v>623327.43599999999</v>
      </c>
      <c r="KO100" s="3">
        <f>+VLOOKUP($E100,'Trimestrales MX'!$C:$FS,KO$1,FALSE)/3</f>
        <v>30171.831666666665</v>
      </c>
      <c r="KP100" s="3">
        <f>+VLOOKUP($E100,'Trimestrales MX'!$C:$FS,KP$1,FALSE)/3</f>
        <v>112577.91233333334</v>
      </c>
      <c r="KQ100" s="3">
        <f>+VLOOKUP($E100,'Trimestrales MX'!$C:$FS,KQ$1,FALSE)/3</f>
        <v>34242.454333333335</v>
      </c>
      <c r="KR100" s="3">
        <f>+VLOOKUP($E100,'Trimestrales MX'!$C:$FS,KR$1,FALSE)/3</f>
        <v>193412.44466666668</v>
      </c>
      <c r="KS100" s="3">
        <f>+VLOOKUP($E100,'Trimestrales MX'!$C:$FS,KS$1,FALSE)/3</f>
        <v>222622.86600000001</v>
      </c>
      <c r="KT100" s="3">
        <f>+VLOOKUP($E100,'Trimestrales MX'!$C:$FS,KT$1,FALSE)/3</f>
        <v>117074.84966666666</v>
      </c>
      <c r="KU100" s="3">
        <f>+VLOOKUP($E100,'Trimestrales MX'!$C:$FS,KU$1,FALSE)/3</f>
        <v>54813.678666666667</v>
      </c>
      <c r="KV100" s="3">
        <f>+VLOOKUP($E100,'Trimestrales MX'!$C:$FS,KV$1,FALSE)/3</f>
        <v>58118.073000000004</v>
      </c>
      <c r="KW100" s="3">
        <f>+VLOOKUP($E100,'Trimestrales MX'!$C:$FS,KW$1,FALSE)/3</f>
        <v>4143.098</v>
      </c>
      <c r="KX100" s="3">
        <f>+VLOOKUP($E100,'Trimestrales MX'!$C:$FS,KX$1,FALSE)/3</f>
        <v>24613.476333333336</v>
      </c>
      <c r="KY100" s="3">
        <f>+VLOOKUP($E100,'Trimestrales MX'!$C:$FS,KY$1,FALSE)/3</f>
        <v>11658.921333333334</v>
      </c>
      <c r="KZ100" s="3">
        <f>+VLOOKUP($E100,'Trimestrales MX'!$C:$FS,KZ$1,FALSE)/3</f>
        <v>12954.555</v>
      </c>
      <c r="LA100" s="3">
        <f>+VLOOKUP($E100,'Trimestrales MX'!$C:$FS,LA$1,FALSE)/3</f>
        <v>125866.45366666665</v>
      </c>
      <c r="LB100" s="3">
        <f>+VLOOKUP($E100,'Trimestrales MX'!$C:$FS,LB$1,FALSE)/3</f>
        <v>62390.76866666667</v>
      </c>
      <c r="LC100" s="3">
        <f>+VLOOKUP($E100,'Trimestrales MX'!$C:$FS,LC$1,FALSE)/3</f>
        <v>63475.684999999998</v>
      </c>
      <c r="LD100" s="3">
        <f>+VLOOKUP($E100,'Trimestrales MX'!$C:$FS,LD$1,FALSE)/3</f>
        <v>115623.09933333333</v>
      </c>
      <c r="LE100" s="3">
        <f>+VLOOKUP($E100,'Trimestrales MX'!$C:$FS,LE$1,FALSE)/3</f>
        <v>25644.918666666665</v>
      </c>
      <c r="LF100" s="3">
        <f>+VLOOKUP($E100,'Trimestrales MX'!$C:$FS,LF$1,FALSE)/3</f>
        <v>47546.353999999999</v>
      </c>
      <c r="LG100" s="3">
        <f>+VLOOKUP($E100,'Trimestrales MX'!$C:$FS,LG$1,FALSE)/3</f>
        <v>42431.826666666668</v>
      </c>
      <c r="LH100" s="3">
        <f>+VLOOKUP($E100,'Trimestrales MX'!$C:$FS,LH$1,FALSE)/3</f>
        <v>237686.45366666667</v>
      </c>
      <c r="LI100" s="3">
        <v>99.330352482142004</v>
      </c>
      <c r="LJ100" s="3">
        <v>91.781502926057001</v>
      </c>
      <c r="LK100" s="3">
        <v>86.541677229608993</v>
      </c>
      <c r="LL100" s="3">
        <v>100.95436873179</v>
      </c>
      <c r="LM100" s="3">
        <v>125.81975656280299</v>
      </c>
      <c r="LN100" s="3">
        <v>99.653998424383005</v>
      </c>
      <c r="LO100" s="3">
        <v>99.332147322409</v>
      </c>
      <c r="LP100" s="3">
        <v>100.759101574818</v>
      </c>
      <c r="LQ100" s="3">
        <v>98.386321496125007</v>
      </c>
      <c r="LR100" s="3">
        <v>100.661969371791</v>
      </c>
      <c r="LS100" s="3">
        <v>88.142108285763001</v>
      </c>
      <c r="LT100" s="3">
        <v>107.200889576541</v>
      </c>
      <c r="LU100" s="3">
        <v>103.122511148958</v>
      </c>
      <c r="LV100" s="3">
        <v>103.204607901846</v>
      </c>
      <c r="LW100" s="3">
        <v>88.330114725458998</v>
      </c>
      <c r="LX100" s="3">
        <v>96.246883711666996</v>
      </c>
      <c r="LY100" s="3">
        <v>101.837120362061</v>
      </c>
      <c r="LZ100" s="3">
        <v>97.253038878815005</v>
      </c>
      <c r="MA100" s="3">
        <v>99.601088818126001</v>
      </c>
      <c r="MB100" s="3">
        <v>89.663486021119994</v>
      </c>
      <c r="MC100" s="3">
        <v>103.443142187395</v>
      </c>
      <c r="MD100" s="3">
        <v>95.750607421319998</v>
      </c>
      <c r="ME100" s="3">
        <v>82.749114539562001</v>
      </c>
      <c r="MF100" s="3">
        <v>93.606574822867998</v>
      </c>
      <c r="MG100" s="3">
        <v>103.232292551858</v>
      </c>
      <c r="MH100" s="3">
        <v>103.84526764118699</v>
      </c>
      <c r="MI100" s="3">
        <v>100.132048256715</v>
      </c>
      <c r="MJ100" s="3">
        <v>102.943741105147</v>
      </c>
      <c r="MK100" s="3">
        <v>91.935343072389998</v>
      </c>
      <c r="ML100" s="3">
        <v>124.37323647248699</v>
      </c>
      <c r="MM100" s="3">
        <v>105.809945842517</v>
      </c>
      <c r="MN100" s="3">
        <v>115.55362540037</v>
      </c>
      <c r="MO100" s="3">
        <v>90.190903755703005</v>
      </c>
      <c r="MP100" s="3">
        <v>100.058034623753</v>
      </c>
    </row>
    <row r="101" spans="1:354" x14ac:dyDescent="0.3">
      <c r="A101" s="7">
        <v>42064</v>
      </c>
      <c r="B101" s="19">
        <f t="shared" si="175"/>
        <v>2015</v>
      </c>
      <c r="C101" s="19">
        <f t="shared" si="176"/>
        <v>3</v>
      </c>
      <c r="D101" s="20">
        <f>+VLOOKUP(C101,'Trimestres-Meses'!A:B,2,FALSE)</f>
        <v>1</v>
      </c>
      <c r="E101" s="18" t="str">
        <f t="shared" si="177"/>
        <v>2015-1</v>
      </c>
      <c r="F101" s="25">
        <v>9.4856599506369399</v>
      </c>
      <c r="G101" s="23">
        <v>5.9727751592356633</v>
      </c>
      <c r="H101" s="24">
        <v>3.5128847914012771</v>
      </c>
      <c r="I101" s="5">
        <v>113.57</v>
      </c>
      <c r="J101" s="5">
        <v>58.05</v>
      </c>
      <c r="K101" s="5">
        <v>71.78</v>
      </c>
      <c r="L101" s="5">
        <v>1773.86</v>
      </c>
      <c r="M101" s="5">
        <v>52.83</v>
      </c>
      <c r="N101" s="5">
        <v>2.8</v>
      </c>
      <c r="O101" s="5">
        <v>2028.73</v>
      </c>
      <c r="P101" s="5">
        <v>59.92</v>
      </c>
      <c r="Q101" s="5">
        <v>64.760000000000005</v>
      </c>
      <c r="R101" s="17">
        <v>1.1000000000000001E-3</v>
      </c>
      <c r="S101" s="17">
        <v>3.6400000000000002E-2</v>
      </c>
      <c r="T101" s="3">
        <v>4389.1577272727272</v>
      </c>
      <c r="U101" s="3">
        <v>2067.89</v>
      </c>
      <c r="V101" s="3">
        <v>1.0830249999999999</v>
      </c>
      <c r="W101" s="3">
        <f>+VLOOKUP(E101,'Trimestrales USA'!C:DY,2,FALSE)/3</f>
        <v>5997.0999999999995</v>
      </c>
      <c r="X101" s="3">
        <f>+VLOOKUP($E101,'Trimestrales USA'!$C:$DY,X$1,FALSE)/3</f>
        <v>4027.9666666666667</v>
      </c>
      <c r="Y101" s="3">
        <f>+VLOOKUP($E101,'Trimestrales USA'!$C:$DY,Y$1,FALSE)/3</f>
        <v>1289.3</v>
      </c>
      <c r="Z101" s="3">
        <f>+VLOOKUP($E101,'Trimestrales USA'!$C:$DY,Z$1,FALSE)/3</f>
        <v>427.93333333333334</v>
      </c>
      <c r="AA101" s="3">
        <f>+VLOOKUP($E101,'Trimestrales USA'!$C:$DY,AA$1,FALSE)/3</f>
        <v>861.36666666666667</v>
      </c>
      <c r="AB101" s="3">
        <f>+VLOOKUP($E101,'Trimestrales USA'!$C:$DY,AB$1,FALSE)/3</f>
        <v>2738.6666666666665</v>
      </c>
      <c r="AC101" s="3">
        <f>+VLOOKUP($E101,'Trimestrales USA'!$C:$DY,AC$1,FALSE)/3</f>
        <v>1081.7</v>
      </c>
      <c r="AD101" s="3">
        <f>+VLOOKUP($E101,'Trimestrales USA'!$C:$DY,AD$1,FALSE)/3</f>
        <v>1023.1333333333333</v>
      </c>
      <c r="AE101" s="3">
        <f>+VLOOKUP($E101,'Trimestrales USA'!$C:$DY,AE$1,FALSE)/3</f>
        <v>821.43333333333339</v>
      </c>
      <c r="AF101" s="3">
        <f>+VLOOKUP($E101,'Trimestrales USA'!$C:$DY,AF$1,FALSE)/3</f>
        <v>198.96666666666667</v>
      </c>
      <c r="AG101" s="3">
        <f>+VLOOKUP($E101,'Trimestrales USA'!$C:$DY,AG$1,FALSE)/3</f>
        <v>371.86666666666662</v>
      </c>
      <c r="AH101" s="3">
        <f>+VLOOKUP($E101,'Trimestrales USA'!$C:$DY,AH$1,FALSE)/3</f>
        <v>250.56666666666669</v>
      </c>
      <c r="AI101" s="3">
        <f>+VLOOKUP($E101,'Trimestrales USA'!$C:$DY,AI$1,FALSE)/3</f>
        <v>201.70000000000002</v>
      </c>
      <c r="AJ101" s="3">
        <f>+VLOOKUP($E101,'Trimestrales USA'!$C:$DY,AJ$1,FALSE)/3</f>
        <v>58.533333333333331</v>
      </c>
      <c r="AK101" s="3">
        <f>+VLOOKUP($E101,'Trimestrales USA'!$C:$DY,AK$1,FALSE)/3</f>
        <v>-175.63333333333333</v>
      </c>
      <c r="AL101" s="3">
        <f>+VLOOKUP($E101,'Trimestrales USA'!$C:$DY,AL$1,FALSE)/3</f>
        <v>765.80000000000007</v>
      </c>
      <c r="AM101" s="3">
        <f>+VLOOKUP($E101,'Trimestrales USA'!$C:$DY,AM$1,FALSE)/3</f>
        <v>507.9666666666667</v>
      </c>
      <c r="AN101" s="3">
        <f>+VLOOKUP($E101,'Trimestrales USA'!$C:$DY,AN$1,FALSE)/3</f>
        <v>257.83333333333331</v>
      </c>
      <c r="AO101" s="3">
        <f>+VLOOKUP($E101,'Trimestrales USA'!$C:$DY,AO$1,FALSE)/3</f>
        <v>941.4666666666667</v>
      </c>
      <c r="AP101" s="3">
        <f>+VLOOKUP($E101,'Trimestrales USA'!$C:$DY,AP$1,FALSE)/3</f>
        <v>776.33333333333337</v>
      </c>
      <c r="AQ101" s="3">
        <f>+VLOOKUP($E101,'Trimestrales USA'!$C:$DY,AQ$1,FALSE)/3</f>
        <v>165.1</v>
      </c>
      <c r="AR101" s="3">
        <f>+VLOOKUP($E101,'Trimestrales USA'!$C:$DY,AR$1,FALSE)/3</f>
        <v>1063.1000000000001</v>
      </c>
      <c r="AS101" s="3">
        <f>+VLOOKUP($E101,'Trimestrales USA'!$C:$DY,AS$1,FALSE)/3</f>
        <v>405.33333333333331</v>
      </c>
      <c r="AT101" s="3">
        <f>+VLOOKUP($E101,'Trimestrales USA'!$C:$DY,AT$1,FALSE)/3</f>
        <v>243.43333333333331</v>
      </c>
      <c r="AU101" s="3">
        <f>+VLOOKUP($E101,'Trimestrales USA'!$C:$DY,AU$1,FALSE)/3</f>
        <v>161.9</v>
      </c>
      <c r="AV101" s="3">
        <f>+VLOOKUP($E101,'Trimestrales USA'!$C:$DY,AV$1,FALSE)/3</f>
        <v>657.76666666666665</v>
      </c>
      <c r="AW101" s="3">
        <f>+VLOOKUP($E101,'Trimestrales USA'!$C:$DY,AW$1,FALSE)/3</f>
        <v>5224.4666666666662</v>
      </c>
      <c r="AX101" s="3">
        <f>+VLOOKUP($E101,'Trimestrales USA'!$C:$DY,AX$1,FALSE)/3</f>
        <v>59.9</v>
      </c>
      <c r="AY101" s="3">
        <f>+VLOOKUP($E101,'Trimestrales USA'!$C:$DY,AY$1,FALSE)/3</f>
        <v>48.433333333333337</v>
      </c>
      <c r="AZ101" s="3">
        <f>+VLOOKUP($E101,'Trimestrales USA'!$C:$DY,AZ$1,FALSE)/3</f>
        <v>11.466666666666667</v>
      </c>
      <c r="BA101" s="3">
        <f>+VLOOKUP($E101,'Trimestrales USA'!$C:$DY,BA$1,FALSE)/3</f>
        <v>96.8</v>
      </c>
      <c r="BB101" s="3">
        <f>+VLOOKUP($E101,'Trimestrales USA'!$C:$DY,BB$1,FALSE)/3</f>
        <v>57.366666666666667</v>
      </c>
      <c r="BC101" s="3">
        <f>+VLOOKUP($E101,'Trimestrales USA'!$C:$DY,BC$1,FALSE)/3</f>
        <v>17.733333333333334</v>
      </c>
      <c r="BD101" s="3">
        <f>+VLOOKUP($E101,'Trimestrales USA'!$C:$DY,BD$1,FALSE)/3</f>
        <v>21.733333333333334</v>
      </c>
      <c r="BE101" s="3">
        <f>+VLOOKUP($E101,'Trimestrales USA'!$C:$DY,BE$1,FALSE)/3</f>
        <v>99.933333333333337</v>
      </c>
      <c r="BF101" s="3">
        <f>+VLOOKUP($E101,'Trimestrales USA'!$C:$DY,BF$1,FALSE)/3</f>
        <v>224.56666666666669</v>
      </c>
      <c r="BG101" s="3">
        <f>+VLOOKUP($E101,'Trimestrales USA'!$C:$DY,BG$1,FALSE)/3</f>
        <v>706.23333333333323</v>
      </c>
      <c r="BH101" s="3">
        <f>+VLOOKUP($E101,'Trimestrales USA'!$C:$DY,BH$1,FALSE)/3</f>
        <v>392.56666666666666</v>
      </c>
      <c r="BI101" s="3">
        <f>+VLOOKUP($E101,'Trimestrales USA'!$C:$DY,BI$1,FALSE)/3</f>
        <v>10.533333333333333</v>
      </c>
      <c r="BJ101" s="3">
        <f>+VLOOKUP($E101,'Trimestrales USA'!$C:$DY,BJ$1,FALSE)/3</f>
        <v>17.7</v>
      </c>
      <c r="BK101" s="3">
        <f>+VLOOKUP($E101,'Trimestrales USA'!$C:$DY,BK$1,FALSE)/3</f>
        <v>21.033333333333335</v>
      </c>
      <c r="BL101" s="3">
        <f>+VLOOKUP($E101,'Trimestrales USA'!$C:$DY,BL$1,FALSE)/3</f>
        <v>49.366666666666667</v>
      </c>
      <c r="BM101" s="3">
        <f>+VLOOKUP($E101,'Trimestrales USA'!$C:$DY,BM$1,FALSE)/3</f>
        <v>52.800000000000004</v>
      </c>
      <c r="BN101" s="3">
        <f>+VLOOKUP($E101,'Trimestrales USA'!$C:$DY,BN$1,FALSE)/3</f>
        <v>88.399999999999991</v>
      </c>
      <c r="BO101" s="3">
        <f>+VLOOKUP($E101,'Trimestrales USA'!$C:$DY,BO$1,FALSE)/3</f>
        <v>20.566666666666666</v>
      </c>
      <c r="BP101" s="3">
        <f>+VLOOKUP($E101,'Trimestrales USA'!$C:$DY,BP$1,FALSE)/3</f>
        <v>46.566666666666663</v>
      </c>
      <c r="BQ101" s="3">
        <f>+VLOOKUP($E101,'Trimestrales USA'!$C:$DY,BQ$1,FALSE)/3</f>
        <v>49.466666666666669</v>
      </c>
      <c r="BR101" s="3">
        <f>+VLOOKUP($E101,'Trimestrales USA'!$C:$DY,BR$1,FALSE)/3</f>
        <v>9.3333333333333339</v>
      </c>
      <c r="BS101" s="3">
        <f>+VLOOKUP($E101,'Trimestrales USA'!$C:$DY,BS$1,FALSE)/3</f>
        <v>26.8</v>
      </c>
      <c r="BT101" s="3">
        <f>+VLOOKUP($E101,'Trimestrales USA'!$C:$DY,BT$1,FALSE)/3</f>
        <v>313.63333333333333</v>
      </c>
      <c r="BU101" s="3">
        <f>+VLOOKUP($E101,'Trimestrales USA'!$C:$DY,BU$1,FALSE)/3</f>
        <v>85.966666666666654</v>
      </c>
      <c r="BV101" s="3">
        <f>+VLOOKUP($E101,'Trimestrales USA'!$C:$DY,BV$1,FALSE)/3</f>
        <v>5.9666666666666659</v>
      </c>
      <c r="BW101" s="3">
        <f>+VLOOKUP($E101,'Trimestrales USA'!$C:$DY,BW$1,FALSE)/3</f>
        <v>3.2333333333333329</v>
      </c>
      <c r="BX101" s="3">
        <f>+VLOOKUP($E101,'Trimestrales USA'!$C:$DY,BX$1,FALSE)/3</f>
        <v>19.633333333333333</v>
      </c>
      <c r="BY101" s="3">
        <f>+VLOOKUP($E101,'Trimestrales USA'!$C:$DY,BY$1,FALSE)/3</f>
        <v>13.233333333333334</v>
      </c>
      <c r="BZ101" s="3">
        <f>+VLOOKUP($E101,'Trimestrales USA'!$C:$DY,BZ$1,FALSE)/3</f>
        <v>50.266666666666673</v>
      </c>
      <c r="CA101" s="3">
        <f>+VLOOKUP($E101,'Trimestrales USA'!$C:$DY,CA$1,FALSE)/3</f>
        <v>110.43333333333334</v>
      </c>
      <c r="CB101" s="3">
        <f>+VLOOKUP($E101,'Trimestrales USA'!$C:$DY,CB$1,FALSE)/3</f>
        <v>24.900000000000002</v>
      </c>
      <c r="CC101" s="3">
        <f>+VLOOKUP($E101,'Trimestrales USA'!$C:$DY,CC$1,FALSE)/3</f>
        <v>378.36666666666662</v>
      </c>
      <c r="CD101" s="3">
        <f>+VLOOKUP($E101,'Trimestrales USA'!$C:$DY,CD$1,FALSE)/3</f>
        <v>333.83333333333331</v>
      </c>
      <c r="CE101" s="3">
        <f>+VLOOKUP($E101,'Trimestrales USA'!$C:$DY,CE$1,FALSE)/3</f>
        <v>62.633333333333333</v>
      </c>
      <c r="CF101" s="3">
        <f>+VLOOKUP($E101,'Trimestrales USA'!$C:$DY,CF$1,FALSE)/3</f>
        <v>47.933333333333337</v>
      </c>
      <c r="CG101" s="3">
        <f>+VLOOKUP($E101,'Trimestrales USA'!$C:$DY,CG$1,FALSE)/3</f>
        <v>46.699999999999996</v>
      </c>
      <c r="CH101" s="3">
        <f>+VLOOKUP($E101,'Trimestrales USA'!$C:$DY,CH$1,FALSE)/3</f>
        <v>176.56666666666669</v>
      </c>
      <c r="CI101" s="3">
        <f>+VLOOKUP($E101,'Trimestrales USA'!$C:$DY,CI$1,FALSE)/3</f>
        <v>184.53333333333333</v>
      </c>
      <c r="CJ101" s="3">
        <f>+VLOOKUP($E101,'Trimestrales USA'!$C:$DY,CJ$1,FALSE)/3</f>
        <v>37.266666666666666</v>
      </c>
      <c r="CK101" s="3">
        <f>+VLOOKUP($E101,'Trimestrales USA'!$C:$DY,CK$1,FALSE)/3</f>
        <v>15.066666666666668</v>
      </c>
      <c r="CL101" s="3">
        <f>+VLOOKUP($E101,'Trimestrales USA'!$C:$DY,CL$1,FALSE)/3</f>
        <v>5.4333333333333336</v>
      </c>
      <c r="CM101" s="3">
        <f>+VLOOKUP($E101,'Trimestrales USA'!$C:$DY,CM$1,FALSE)/3</f>
        <v>49.266666666666673</v>
      </c>
      <c r="CN101" s="3">
        <f>+VLOOKUP($E101,'Trimestrales USA'!$C:$DY,CN$1,FALSE)/3</f>
        <v>14.033333333333333</v>
      </c>
      <c r="CO101" s="3">
        <f>+VLOOKUP($E101,'Trimestrales USA'!$C:$DY,CO$1,FALSE)/3</f>
        <v>11.533333333333333</v>
      </c>
      <c r="CP101" s="3">
        <f>+VLOOKUP($E101,'Trimestrales USA'!$C:$DY,CP$1,FALSE)/3</f>
        <v>35.333333333333336</v>
      </c>
      <c r="CQ101" s="3">
        <f>+VLOOKUP($E101,'Trimestrales USA'!$C:$DY,CQ$1,FALSE)/3</f>
        <v>16.566666666666666</v>
      </c>
      <c r="CR101" s="3">
        <f>+VLOOKUP($E101,'Trimestrales USA'!$C:$DY,CR$1,FALSE)/3</f>
        <v>292.93333333333334</v>
      </c>
      <c r="CS101" s="3">
        <f>+VLOOKUP($E101,'Trimestrales USA'!$C:$DY,CS$1,FALSE)/3</f>
        <v>73.86666666666666</v>
      </c>
      <c r="CT101" s="3">
        <f>+VLOOKUP($E101,'Trimestrales USA'!$C:$DY,CT$1,FALSE)/3</f>
        <v>28.566666666666666</v>
      </c>
      <c r="CU101" s="3">
        <f>+VLOOKUP($E101,'Trimestrales USA'!$C:$DY,CU$1,FALSE)/3</f>
        <v>137.4</v>
      </c>
      <c r="CV101" s="3">
        <f>+VLOOKUP($E101,'Trimestrales USA'!$C:$DY,CV$1,FALSE)/3</f>
        <v>53.066666666666663</v>
      </c>
      <c r="CW101" s="3">
        <f>+VLOOKUP($E101,'Trimestrales USA'!$C:$DY,CW$1,FALSE)/3</f>
        <v>1225.6666666666667</v>
      </c>
      <c r="CX101" s="3">
        <f>+VLOOKUP($E101,'Trimestrales USA'!$C:$DY,CX$1,FALSE)/3</f>
        <v>457.4666666666667</v>
      </c>
      <c r="CY101" s="3">
        <f>+VLOOKUP($E101,'Trimestrales USA'!$C:$DY,CY$1,FALSE)/3</f>
        <v>194.13333333333333</v>
      </c>
      <c r="CZ101" s="3">
        <f>+VLOOKUP($E101,'Trimestrales USA'!$C:$DY,CZ$1,FALSE)/3</f>
        <v>75.233333333333334</v>
      </c>
      <c r="DA101" s="3">
        <f>+VLOOKUP($E101,'Trimestrales USA'!$C:$DY,DA$1,FALSE)/3</f>
        <v>181.70000000000002</v>
      </c>
      <c r="DB101" s="3">
        <f>+VLOOKUP($E101,'Trimestrales USA'!$C:$DY,DB$1,FALSE)/3</f>
        <v>6.4333333333333336</v>
      </c>
      <c r="DC101" s="3">
        <f>+VLOOKUP($E101,'Trimestrales USA'!$C:$DY,DC$1,FALSE)/3</f>
        <v>768.16666666666663</v>
      </c>
      <c r="DD101" s="3">
        <f>+VLOOKUP($E101,'Trimestrales USA'!$C:$DY,DD$1,FALSE)/3</f>
        <v>700.93333333333339</v>
      </c>
      <c r="DE101" s="3">
        <f>+VLOOKUP($E101,'Trimestrales USA'!$C:$DY,DE$1,FALSE)/3</f>
        <v>554.6</v>
      </c>
      <c r="DF101" s="3">
        <f>+VLOOKUP($E101,'Trimestrales USA'!$C:$DY,DF$1,FALSE)/3</f>
        <v>146.33333333333334</v>
      </c>
      <c r="DG101" s="3">
        <f>+VLOOKUP($E101,'Trimestrales USA'!$C:$DY,DG$1,FALSE)/3</f>
        <v>67.233333333333334</v>
      </c>
      <c r="DH101" s="3">
        <f>+VLOOKUP($E101,'Trimestrales USA'!$C:$DY,DH$1,FALSE)/3</f>
        <v>735.33333333333337</v>
      </c>
      <c r="DI101" s="3">
        <f>+VLOOKUP($E101,'Trimestrales USA'!$C:$DY,DI$1,FALSE)/3</f>
        <v>441.83333333333331</v>
      </c>
      <c r="DJ101" s="3">
        <f>+VLOOKUP($E101,'Trimestrales USA'!$C:$DY,DJ$1,FALSE)/3</f>
        <v>78.100000000000009</v>
      </c>
      <c r="DK101" s="3">
        <f>+VLOOKUP($E101,'Trimestrales USA'!$C:$DY,DK$1,FALSE)/3</f>
        <v>92.100000000000009</v>
      </c>
      <c r="DL101" s="3">
        <f>+VLOOKUP($E101,'Trimestrales USA'!$C:$DY,DL$1,FALSE)/3</f>
        <v>271.63333333333333</v>
      </c>
      <c r="DM101" s="3">
        <f>+VLOOKUP($E101,'Trimestrales USA'!$C:$DY,DM$1,FALSE)/3</f>
        <v>115.56666666666666</v>
      </c>
      <c r="DN101" s="3">
        <f>+VLOOKUP($E101,'Trimestrales USA'!$C:$DY,DN$1,FALSE)/3</f>
        <v>177.93333333333331</v>
      </c>
      <c r="DO101" s="3">
        <f>+VLOOKUP($E101,'Trimestrales USA'!$C:$DY,DO$1,FALSE)/3</f>
        <v>162.03333333333333</v>
      </c>
      <c r="DP101" s="3">
        <f>+VLOOKUP($E101,'Trimestrales USA'!$C:$DY,DP$1,FALSE)/3</f>
        <v>15.9</v>
      </c>
      <c r="DQ101" s="3">
        <f>+VLOOKUP($E101,'Trimestrales USA'!$C:$DY,DQ$1,FALSE)/3</f>
        <v>514.13333333333333</v>
      </c>
      <c r="DR101" s="3">
        <f>+VLOOKUP($E101,'Trimestrales USA'!$C:$DY,DR$1,FALSE)/3</f>
        <v>76.766666666666666</v>
      </c>
      <c r="DS101" s="3">
        <f>+VLOOKUP($E101,'Trimestrales USA'!$C:$DY,DS$1,FALSE)/3</f>
        <v>437.36666666666662</v>
      </c>
      <c r="DT101" s="3">
        <f>+VLOOKUP($E101,'Trimestrales USA'!$C:$DY,DT$1,FALSE)/3</f>
        <v>210.73333333333335</v>
      </c>
      <c r="DU101" s="3">
        <f>+VLOOKUP($E101,'Trimestrales USA'!$C:$DY,DU$1,FALSE)/3</f>
        <v>144.93333333333334</v>
      </c>
      <c r="DV101" s="3">
        <f>+VLOOKUP($E101,'Trimestrales USA'!$C:$DY,DV$1,FALSE)/3</f>
        <v>45.166666666666664</v>
      </c>
      <c r="DW101" s="3">
        <f>+VLOOKUP($E101,'Trimestrales USA'!$C:$DY,DW$1,FALSE)/3</f>
        <v>36.5</v>
      </c>
      <c r="DX101" s="3">
        <f>+VLOOKUP($E101,'Trimestrales USA'!$C:$DY,DX$1,FALSE)/3</f>
        <v>242.79999999999998</v>
      </c>
      <c r="DY101" s="3">
        <f>+VLOOKUP($E101,'Trimestrales USA'!$C:$DY,DY$1,FALSE)/3</f>
        <v>63.633333333333333</v>
      </c>
      <c r="DZ101" s="3">
        <f>+VLOOKUP($E101,'Trimestrales USA'!$C:$DY,DZ$1,FALSE)/3</f>
        <v>37.199999999999996</v>
      </c>
      <c r="EA101" s="3">
        <f>+VLOOKUP($E101,'Trimestrales USA'!$C:$DY,EA$1,FALSE)/3</f>
        <v>26.400000000000002</v>
      </c>
      <c r="EB101" s="3">
        <f>+VLOOKUP($E101,'Trimestrales USA'!$C:$DY,EB$1,FALSE)/3</f>
        <v>179.20000000000002</v>
      </c>
      <c r="EC101" s="3">
        <f>+VLOOKUP($E101,'Trimestrales USA'!$C:$DY,EC$1,FALSE)/3</f>
        <v>51.300000000000004</v>
      </c>
      <c r="ED101" s="3">
        <f>+VLOOKUP($E101,'Trimestrales USA'!$C:$DY,ED$1,FALSE)/3</f>
        <v>127.89999999999999</v>
      </c>
      <c r="EE101" s="3">
        <f>+VLOOKUP($E101,'Trimestrales USA'!$C:$DY,EE$1,FALSE)/3</f>
        <v>129.43333333333334</v>
      </c>
      <c r="EF101" s="3">
        <f>+VLOOKUP($E101,'Trimestrales USA'!$C:$DY,EF$1,FALSE)/3</f>
        <v>772.66666666666663</v>
      </c>
      <c r="EG101" s="3">
        <f>+VLOOKUP($E101,'Trimestrales USA'!$C:$DY,EG$1,FALSE)/3</f>
        <v>242.23333333333335</v>
      </c>
      <c r="EH101" s="3">
        <f>+VLOOKUP($E101,'Trimestrales USA'!$C:$DY,EH$1,FALSE)/3</f>
        <v>223.79999999999998</v>
      </c>
      <c r="EI101" s="3">
        <f>+VLOOKUP($E101,'Trimestrales USA'!$C:$DY,EI$1,FALSE)/3</f>
        <v>132.93333333333334</v>
      </c>
      <c r="EJ101" s="3">
        <f>+VLOOKUP($E101,'Trimestrales USA'!$C:$DY,EJ$1,FALSE)/3</f>
        <v>90.866666666666674</v>
      </c>
      <c r="EK101" s="3">
        <f>+VLOOKUP($E101,'Trimestrales USA'!$C:$DY,EK$1,FALSE)/3</f>
        <v>18.433333333333334</v>
      </c>
      <c r="EL101" s="3">
        <f>+VLOOKUP($E101,'Trimestrales USA'!$C:$DY,EL$1,FALSE)/3</f>
        <v>530.43333333333328</v>
      </c>
      <c r="EM101" s="3">
        <f>+VLOOKUP($E101,'Trimestrales USA'!$C:$DY,EM$1,FALSE)/3</f>
        <v>484.0333333333333</v>
      </c>
      <c r="EN101" s="3">
        <f>+VLOOKUP($E101,'Trimestrales USA'!$C:$DY,EN$1,FALSE)/3</f>
        <v>46.4</v>
      </c>
      <c r="EO101" s="3">
        <f>+VLOOKUP($E101,'Trimestrales USA'!$C:$DY,EO$1,FALSE)/3</f>
        <v>0</v>
      </c>
      <c r="EP101" s="3">
        <f>+VLOOKUP($E101,'Trimestrales USA'!$C:$DY,EP$1,FALSE)/3</f>
        <v>1087.5</v>
      </c>
      <c r="EQ101" s="3">
        <f>+VLOOKUP($E101,'Trimestrales USA'!$C:$DY,EQ$1,FALSE)/3</f>
        <v>4136.9666666666662</v>
      </c>
      <c r="ER101" s="3">
        <f>+VLOOKUP($E101,'Trimestrales USA'!$C:$DY,ER$1,FALSE)/3</f>
        <v>0</v>
      </c>
      <c r="ES101" s="3">
        <f>+VLOOKUP($E101,'Trimestrales MX'!$C:$FS,ES$1,FALSE)/3</f>
        <v>5753733.8166666664</v>
      </c>
      <c r="ET101" s="3">
        <f>+VLOOKUP($E101,'Trimestrales MX'!$C:$FS,ET$1,FALSE)/3</f>
        <v>233705.731</v>
      </c>
      <c r="EU101" s="3">
        <f>+VLOOKUP($E101,'Trimestrales MX'!$C:$FS,EU$1,FALSE)/3</f>
        <v>5520028.0856666667</v>
      </c>
      <c r="EV101" s="3">
        <f>+VLOOKUP($E101,'Trimestrales MX'!$C:$FS,EV$1,FALSE)/3</f>
        <v>188948.33799999999</v>
      </c>
      <c r="EW101" s="3">
        <f>+VLOOKUP($E101,'Trimestrales MX'!$C:$FS,EW$1,FALSE)/3</f>
        <v>188948.33799999999</v>
      </c>
      <c r="EX101" s="3">
        <f>+VLOOKUP($E101,'Trimestrales MX'!$C:$FS,EX$1,FALSE)/3</f>
        <v>121425.27266666667</v>
      </c>
      <c r="EY101" s="3">
        <f>+VLOOKUP($E101,'Trimestrales MX'!$C:$FS,EY$1,FALSE)/3</f>
        <v>56504.057000000001</v>
      </c>
      <c r="EZ101" s="3">
        <f>+VLOOKUP($E101,'Trimestrales MX'!$C:$FS,EZ$1,FALSE)/3</f>
        <v>6253.3233333333337</v>
      </c>
      <c r="FA101" s="3">
        <f>+VLOOKUP($E101,'Trimestrales MX'!$C:$FS,FA$1,FALSE)/3</f>
        <v>4344.6603333333333</v>
      </c>
      <c r="FB101" s="3">
        <f>+VLOOKUP($E101,'Trimestrales MX'!$C:$FS,FB$1,FALSE)/3</f>
        <v>421.02466666666669</v>
      </c>
      <c r="FC101" s="3">
        <f>+VLOOKUP($E101,'Trimestrales MX'!$C:$FS,FC$1,FALSE)/3</f>
        <v>1781690.6843333335</v>
      </c>
      <c r="FD101" s="3">
        <f>+VLOOKUP($E101,'Trimestrales MX'!$C:$FS,FD$1,FALSE)/3</f>
        <v>355455.61433333339</v>
      </c>
      <c r="FE101" s="3">
        <f>+VLOOKUP($E101,'Trimestrales MX'!$C:$FS,FE$1,FALSE)/3</f>
        <v>265146.89333333337</v>
      </c>
      <c r="FF101" s="3">
        <f>+VLOOKUP($E101,'Trimestrales MX'!$C:$FS,FF$1,FALSE)/3</f>
        <v>59930.477333333336</v>
      </c>
      <c r="FG101" s="3">
        <f>+VLOOKUP($E101,'Trimestrales MX'!$C:$FS,FG$1,FALSE)/3</f>
        <v>30378.243333333332</v>
      </c>
      <c r="FH101" s="3">
        <f>+VLOOKUP($E101,'Trimestrales MX'!$C:$FS,FH$1,FALSE)/3</f>
        <v>88891.103999999992</v>
      </c>
      <c r="FI101" s="3">
        <f>+VLOOKUP($E101,'Trimestrales MX'!$C:$FS,FI$1,FALSE)/3</f>
        <v>69953.164666666664</v>
      </c>
      <c r="FJ101" s="3">
        <f>+VLOOKUP($E101,'Trimestrales MX'!$C:$FS,FJ$1,FALSE)/3</f>
        <v>18937.939333333332</v>
      </c>
      <c r="FK101" s="3">
        <f>+VLOOKUP($E101,'Trimestrales MX'!$C:$FS,FK$1,FALSE)/3</f>
        <v>416816.96066666668</v>
      </c>
      <c r="FL101" s="3">
        <f>+VLOOKUP($E101,'Trimestrales MX'!$C:$FS,FL$1,FALSE)/3</f>
        <v>278446.80499999999</v>
      </c>
      <c r="FM101" s="3">
        <f>+VLOOKUP($E101,'Trimestrales MX'!$C:$FS,FM$1,FALSE)/3</f>
        <v>90035.782000000007</v>
      </c>
      <c r="FN101" s="3">
        <f>+VLOOKUP($E101,'Trimestrales MX'!$C:$FS,FN$1,FALSE)/3</f>
        <v>48334.373666666674</v>
      </c>
      <c r="FO101" s="3">
        <f>+VLOOKUP($E101,'Trimestrales MX'!$C:$FS,FO$1,FALSE)/3</f>
        <v>920527.00533333328</v>
      </c>
      <c r="FP101" s="3">
        <f>+VLOOKUP($E101,'Trimestrales MX'!$C:$FS,FP$1,FALSE)/3</f>
        <v>206474.05033333332</v>
      </c>
      <c r="FQ101" s="3">
        <f>+VLOOKUP($E101,'Trimestrales MX'!$C:$FS,FQ$1,FALSE)/3</f>
        <v>6711.4103333333333</v>
      </c>
      <c r="FR101" s="3">
        <f>+VLOOKUP($E101,'Trimestrales MX'!$C:$FS,FR$1,FALSE)/3</f>
        <v>16769.537</v>
      </c>
      <c r="FS101" s="3">
        <f>+VLOOKUP($E101,'Trimestrales MX'!$C:$FS,FS$1,FALSE)/3</f>
        <v>12943.016666666668</v>
      </c>
      <c r="FT101" s="3">
        <f>+VLOOKUP($E101,'Trimestrales MX'!$C:$FS,FT$1,FALSE)/3</f>
        <v>6803.0190000000002</v>
      </c>
      <c r="FU101" s="3">
        <f>+VLOOKUP($E101,'Trimestrales MX'!$C:$FS,FU$1,FALSE)/3</f>
        <v>20949.945</v>
      </c>
      <c r="FV101" s="3">
        <f>+VLOOKUP($E101,'Trimestrales MX'!$C:$FS,FV$1,FALSE)/3</f>
        <v>46819.049333333329</v>
      </c>
      <c r="FW101" s="3">
        <f>+VLOOKUP($E101,'Trimestrales MX'!$C:$FS,FW$1,FALSE)/3</f>
        <v>896.43299999999999</v>
      </c>
      <c r="FX101" s="3">
        <f>+VLOOKUP($E101,'Trimestrales MX'!$C:$FS,FX$1,FALSE)/3</f>
        <v>64323.189000000006</v>
      </c>
      <c r="FY101" s="3">
        <f>+VLOOKUP($E101,'Trimestrales MX'!$C:$FS,FY$1,FALSE)/3</f>
        <v>30258.450666666668</v>
      </c>
      <c r="FZ101" s="3">
        <f>+VLOOKUP($E101,'Trimestrales MX'!$C:$FS,FZ$1,FALSE)/3</f>
        <v>48988.734999999993</v>
      </c>
      <c r="GA101" s="3">
        <f>+VLOOKUP($E101,'Trimestrales MX'!$C:$FS,GA$1,FALSE)/3</f>
        <v>42887.839</v>
      </c>
      <c r="GB101" s="3">
        <f>+VLOOKUP($E101,'Trimestrales MX'!$C:$FS,GB$1,FALSE)/3</f>
        <v>6100.8959999999997</v>
      </c>
      <c r="GC101" s="3">
        <f>+VLOOKUP($E101,'Trimestrales MX'!$C:$FS,GC$1,FALSE)/3</f>
        <v>9094.8996666666662</v>
      </c>
      <c r="GD101" s="3">
        <f>+VLOOKUP($E101,'Trimestrales MX'!$C:$FS,GD$1,FALSE)/3</f>
        <v>1626.7736666666667</v>
      </c>
      <c r="GE101" s="3">
        <f>+VLOOKUP($E101,'Trimestrales MX'!$C:$FS,GE$1,FALSE)/3</f>
        <v>6253.8660000000009</v>
      </c>
      <c r="GF101" s="3">
        <f>+VLOOKUP($E101,'Trimestrales MX'!$C:$FS,GF$1,FALSE)/3</f>
        <v>1214.26</v>
      </c>
      <c r="GG101" s="3">
        <f>+VLOOKUP($E101,'Trimestrales MX'!$C:$FS,GG$1,FALSE)/3</f>
        <v>4755.8853333333336</v>
      </c>
      <c r="GH101" s="3">
        <f>+VLOOKUP($E101,'Trimestrales MX'!$C:$FS,GH$1,FALSE)/3</f>
        <v>1419.0743333333332</v>
      </c>
      <c r="GI101" s="3">
        <f>+VLOOKUP($E101,'Trimestrales MX'!$C:$FS,GI$1,FALSE)/3</f>
        <v>3336.8110000000001</v>
      </c>
      <c r="GJ101" s="3">
        <f>+VLOOKUP($E101,'Trimestrales MX'!$C:$FS,GJ$1,FALSE)/3</f>
        <v>19167.613666666668</v>
      </c>
      <c r="GK101" s="3">
        <f>+VLOOKUP($E101,'Trimestrales MX'!$C:$FS,GK$1,FALSE)/3</f>
        <v>1951.8276666666668</v>
      </c>
      <c r="GL101" s="3">
        <f>+VLOOKUP($E101,'Trimestrales MX'!$C:$FS,GL$1,FALSE)/3</f>
        <v>16384.093000000001</v>
      </c>
      <c r="GM101" s="3">
        <f>+VLOOKUP($E101,'Trimestrales MX'!$C:$FS,GM$1,FALSE)/3</f>
        <v>831.6930000000001</v>
      </c>
      <c r="GN101" s="3">
        <f>+VLOOKUP($E101,'Trimestrales MX'!$C:$FS,GN$1,FALSE)/3</f>
        <v>7975.9913333333325</v>
      </c>
      <c r="GO101" s="3">
        <f>+VLOOKUP($E101,'Trimestrales MX'!$C:$FS,GO$1,FALSE)/3</f>
        <v>1487.3453333333334</v>
      </c>
      <c r="GP101" s="3">
        <f>+VLOOKUP($E101,'Trimestrales MX'!$C:$FS,GP$1,FALSE)/3</f>
        <v>5690.9846666666672</v>
      </c>
      <c r="GQ101" s="3">
        <f>+VLOOKUP($E101,'Trimestrales MX'!$C:$FS,GQ$1,FALSE)/3</f>
        <v>797.66133333333335</v>
      </c>
      <c r="GR101" s="3">
        <f>+VLOOKUP($E101,'Trimestrales MX'!$C:$FS,GR$1,FALSE)/3</f>
        <v>8475.6293333333324</v>
      </c>
      <c r="GS101" s="3">
        <f>+VLOOKUP($E101,'Trimestrales MX'!$C:$FS,GS$1,FALSE)/3</f>
        <v>4882.3563333333332</v>
      </c>
      <c r="GT101" s="3">
        <f>+VLOOKUP($E101,'Trimestrales MX'!$C:$FS,GT$1,FALSE)/3</f>
        <v>246.21466666666666</v>
      </c>
      <c r="GU101" s="3">
        <f>+VLOOKUP($E101,'Trimestrales MX'!$C:$FS,GU$1,FALSE)/3</f>
        <v>3347.0586666666663</v>
      </c>
      <c r="GV101" s="3">
        <f>+VLOOKUP($E101,'Trimestrales MX'!$C:$FS,GV$1,FALSE)/3</f>
        <v>16410.964333333333</v>
      </c>
      <c r="GW101" s="3">
        <f>+VLOOKUP($E101,'Trimestrales MX'!$C:$FS,GW$1,FALSE)/3</f>
        <v>5324.1683333333331</v>
      </c>
      <c r="GX101" s="3">
        <f>+VLOOKUP($E101,'Trimestrales MX'!$C:$FS,GX$1,FALSE)/3</f>
        <v>11086.796</v>
      </c>
      <c r="GY101" s="3">
        <f>+VLOOKUP($E101,'Trimestrales MX'!$C:$FS,GY$1,FALSE)/3</f>
        <v>6162.4633333333331</v>
      </c>
      <c r="GZ101" s="3">
        <f>+VLOOKUP($E101,'Trimestrales MX'!$C:$FS,GZ$1,FALSE)/3</f>
        <v>22809.376</v>
      </c>
      <c r="HA101" s="3">
        <f>+VLOOKUP($E101,'Trimestrales MX'!$C:$FS,HA$1,FALSE)/3</f>
        <v>85858.37533333333</v>
      </c>
      <c r="HB101" s="3">
        <f>+VLOOKUP($E101,'Trimestrales MX'!$C:$FS,HB$1,FALSE)/3</f>
        <v>41000.487666666668</v>
      </c>
      <c r="HC101" s="3">
        <f>+VLOOKUP($E101,'Trimestrales MX'!$C:$FS,HC$1,FALSE)/3</f>
        <v>6839.3139999999994</v>
      </c>
      <c r="HD101" s="3">
        <f>+VLOOKUP($E101,'Trimestrales MX'!$C:$FS,HD$1,FALSE)/3</f>
        <v>3112.6336666666666</v>
      </c>
      <c r="HE101" s="3">
        <f>+VLOOKUP($E101,'Trimestrales MX'!$C:$FS,HE$1,FALSE)/3</f>
        <v>13118.547666666665</v>
      </c>
      <c r="HF101" s="3">
        <f>+VLOOKUP($E101,'Trimestrales MX'!$C:$FS,HF$1,FALSE)/3</f>
        <v>3964.7446666666669</v>
      </c>
      <c r="HG101" s="3">
        <f>+VLOOKUP($E101,'Trimestrales MX'!$C:$FS,HG$1,FALSE)/3</f>
        <v>13022.683666666666</v>
      </c>
      <c r="HH101" s="3">
        <f>+VLOOKUP($E101,'Trimestrales MX'!$C:$FS,HH$1,FALSE)/3</f>
        <v>4799.9639999999999</v>
      </c>
      <c r="HI101" s="3">
        <f>+VLOOKUP($E101,'Trimestrales MX'!$C:$FS,HI$1,FALSE)/3</f>
        <v>25970.178666666663</v>
      </c>
      <c r="HJ101" s="3">
        <f>+VLOOKUP($E101,'Trimestrales MX'!$C:$FS,HJ$1,FALSE)/3</f>
        <v>20081.602333333332</v>
      </c>
      <c r="HK101" s="3">
        <f>+VLOOKUP($E101,'Trimestrales MX'!$C:$FS,HK$1,FALSE)/3</f>
        <v>5888.5763333333334</v>
      </c>
      <c r="HL101" s="3">
        <f>+VLOOKUP($E101,'Trimestrales MX'!$C:$FS,HL$1,FALSE)/3</f>
        <v>24251.079666666668</v>
      </c>
      <c r="HM101" s="3">
        <f>+VLOOKUP($E101,'Trimestrales MX'!$C:$FS,HM$1,FALSE)/3</f>
        <v>4709.2733333333335</v>
      </c>
      <c r="HN101" s="3">
        <f>+VLOOKUP($E101,'Trimestrales MX'!$C:$FS,HN$1,FALSE)/3</f>
        <v>7439.0106666666661</v>
      </c>
      <c r="HO101" s="3">
        <f>+VLOOKUP($E101,'Trimestrales MX'!$C:$FS,HO$1,FALSE)/3</f>
        <v>7943.9846666666672</v>
      </c>
      <c r="HP101" s="3">
        <f>+VLOOKUP($E101,'Trimestrales MX'!$C:$FS,HP$1,FALSE)/3</f>
        <v>2113.2773333333334</v>
      </c>
      <c r="HQ101" s="3">
        <f>+VLOOKUP($E101,'Trimestrales MX'!$C:$FS,HQ$1,FALSE)/3</f>
        <v>2045.5333333333335</v>
      </c>
      <c r="HR101" s="3">
        <f>+VLOOKUP($E101,'Trimestrales MX'!$C:$FS,HR$1,FALSE)/3</f>
        <v>60688.856999999996</v>
      </c>
      <c r="HS101" s="3">
        <f>+VLOOKUP($E101,'Trimestrales MX'!$C:$FS,HS$1,FALSE)/3</f>
        <v>20974.261000000002</v>
      </c>
      <c r="HT101" s="3">
        <f>+VLOOKUP($E101,'Trimestrales MX'!$C:$FS,HT$1,FALSE)/3</f>
        <v>11256.069333333333</v>
      </c>
      <c r="HU101" s="3">
        <f>+VLOOKUP($E101,'Trimestrales MX'!$C:$FS,HU$1,FALSE)/3</f>
        <v>2976.5660000000003</v>
      </c>
      <c r="HV101" s="3">
        <f>+VLOOKUP($E101,'Trimestrales MX'!$C:$FS,HV$1,FALSE)/3</f>
        <v>23314.350333333336</v>
      </c>
      <c r="HW101" s="3">
        <f>+VLOOKUP($E101,'Trimestrales MX'!$C:$FS,HW$1,FALSE)/3</f>
        <v>2167.6103333333335</v>
      </c>
      <c r="HX101" s="3">
        <f>+VLOOKUP($E101,'Trimestrales MX'!$C:$FS,HX$1,FALSE)/3</f>
        <v>33163.220999999998</v>
      </c>
      <c r="HY101" s="3">
        <f>+VLOOKUP($E101,'Trimestrales MX'!$C:$FS,HY$1,FALSE)/3</f>
        <v>1569.7266666666667</v>
      </c>
      <c r="HZ101" s="3">
        <f>+VLOOKUP($E101,'Trimestrales MX'!$C:$FS,HZ$1,FALSE)/3</f>
        <v>2707.9246666666668</v>
      </c>
      <c r="IA101" s="3">
        <f>+VLOOKUP($E101,'Trimestrales MX'!$C:$FS,IA$1,FALSE)/3</f>
        <v>9085.8106666666663</v>
      </c>
      <c r="IB101" s="3">
        <f>+VLOOKUP($E101,'Trimestrales MX'!$C:$FS,IB$1,FALSE)/3</f>
        <v>2659.1416666666669</v>
      </c>
      <c r="IC101" s="3">
        <f>+VLOOKUP($E101,'Trimestrales MX'!$C:$FS,IC$1,FALSE)/3</f>
        <v>1472.0056666666667</v>
      </c>
      <c r="ID101" s="3">
        <f>+VLOOKUP($E101,'Trimestrales MX'!$C:$FS,ID$1,FALSE)/3</f>
        <v>2635.8789999999999</v>
      </c>
      <c r="IE101" s="3">
        <f>+VLOOKUP($E101,'Trimestrales MX'!$C:$FS,IE$1,FALSE)/3</f>
        <v>3330.1486666666665</v>
      </c>
      <c r="IF101" s="3">
        <f>+VLOOKUP($E101,'Trimestrales MX'!$C:$FS,IF$1,FALSE)/3</f>
        <v>3329.1440000000002</v>
      </c>
      <c r="IG101" s="3">
        <f>+VLOOKUP($E101,'Trimestrales MX'!$C:$FS,IG$1,FALSE)/3</f>
        <v>6373.440333333333</v>
      </c>
      <c r="IH101" s="3">
        <f>+VLOOKUP($E101,'Trimestrales MX'!$C:$FS,IH$1,FALSE)/3</f>
        <v>37153.111333333334</v>
      </c>
      <c r="II101" s="3">
        <f>+VLOOKUP($E101,'Trimestrales MX'!$C:$FS,II$1,FALSE)/3</f>
        <v>3993.9196666666667</v>
      </c>
      <c r="IJ101" s="3">
        <f>+VLOOKUP($E101,'Trimestrales MX'!$C:$FS,IJ$1,FALSE)/3</f>
        <v>2625.8476666666666</v>
      </c>
      <c r="IK101" s="3">
        <f>+VLOOKUP($E101,'Trimestrales MX'!$C:$FS,IK$1,FALSE)/3</f>
        <v>478.41433333333333</v>
      </c>
      <c r="IL101" s="3">
        <f>+VLOOKUP($E101,'Trimestrales MX'!$C:$FS,IL$1,FALSE)/3</f>
        <v>7552.2170000000006</v>
      </c>
      <c r="IM101" s="3">
        <f>+VLOOKUP($E101,'Trimestrales MX'!$C:$FS,IM$1,FALSE)/3</f>
        <v>623.89666666666665</v>
      </c>
      <c r="IN101" s="3">
        <f>+VLOOKUP($E101,'Trimestrales MX'!$C:$FS,IN$1,FALSE)/3</f>
        <v>13936.286999999998</v>
      </c>
      <c r="IO101" s="3">
        <f>+VLOOKUP($E101,'Trimestrales MX'!$C:$FS,IO$1,FALSE)/3</f>
        <v>7942.5289999999995</v>
      </c>
      <c r="IP101" s="3">
        <f>+VLOOKUP($E101,'Trimestrales MX'!$C:$FS,IP$1,FALSE)/3</f>
        <v>69032.349000000002</v>
      </c>
      <c r="IQ101" s="3">
        <f>+VLOOKUP($E101,'Trimestrales MX'!$C:$FS,IQ$1,FALSE)/3</f>
        <v>27728.266666666666</v>
      </c>
      <c r="IR101" s="3">
        <f>+VLOOKUP($E101,'Trimestrales MX'!$C:$FS,IR$1,FALSE)/3</f>
        <v>9276.0059999999994</v>
      </c>
      <c r="IS101" s="3">
        <f>+VLOOKUP($E101,'Trimestrales MX'!$C:$FS,IS$1,FALSE)/3</f>
        <v>11194.437</v>
      </c>
      <c r="IT101" s="3">
        <f>+VLOOKUP($E101,'Trimestrales MX'!$C:$FS,IT$1,FALSE)/3</f>
        <v>15400.302666666668</v>
      </c>
      <c r="IU101" s="3">
        <f>+VLOOKUP($E101,'Trimestrales MX'!$C:$FS,IU$1,FALSE)/3</f>
        <v>4822.3789999999999</v>
      </c>
      <c r="IV101" s="3">
        <f>+VLOOKUP($E101,'Trimestrales MX'!$C:$FS,IV$1,FALSE)/3</f>
        <v>610.95766666666668</v>
      </c>
      <c r="IW101" s="3">
        <f>+VLOOKUP($E101,'Trimestrales MX'!$C:$FS,IW$1,FALSE)/3</f>
        <v>27700.755666666668</v>
      </c>
      <c r="IX101" s="3">
        <f>+VLOOKUP($E101,'Trimestrales MX'!$C:$FS,IX$1,FALSE)/3</f>
        <v>2300.9859999999999</v>
      </c>
      <c r="IY101" s="3">
        <f>+VLOOKUP($E101,'Trimestrales MX'!$C:$FS,IY$1,FALSE)/3</f>
        <v>4355.0606666666672</v>
      </c>
      <c r="IZ101" s="3">
        <f>+VLOOKUP($E101,'Trimestrales MX'!$C:$FS,IZ$1,FALSE)/3</f>
        <v>10892.200999999999</v>
      </c>
      <c r="JA101" s="3">
        <f>+VLOOKUP($E101,'Trimestrales MX'!$C:$FS,JA$1,FALSE)/3</f>
        <v>10152.508333333333</v>
      </c>
      <c r="JB101" s="3">
        <f>+VLOOKUP($E101,'Trimestrales MX'!$C:$FS,JB$1,FALSE)/3</f>
        <v>177644.01933333333</v>
      </c>
      <c r="JC101" s="3">
        <f>+VLOOKUP($E101,'Trimestrales MX'!$C:$FS,JC$1,FALSE)/3</f>
        <v>88945.19733333333</v>
      </c>
      <c r="JD101" s="3">
        <f>+VLOOKUP($E101,'Trimestrales MX'!$C:$FS,JD$1,FALSE)/3</f>
        <v>3144.7983333333336</v>
      </c>
      <c r="JE101" s="3">
        <f>+VLOOKUP($E101,'Trimestrales MX'!$C:$FS,JE$1,FALSE)/3</f>
        <v>71233.050666666662</v>
      </c>
      <c r="JF101" s="3">
        <f>+VLOOKUP($E101,'Trimestrales MX'!$C:$FS,JF$1,FALSE)/3</f>
        <v>6604.4219999999996</v>
      </c>
      <c r="JG101" s="3">
        <f>+VLOOKUP($E101,'Trimestrales MX'!$C:$FS,JG$1,FALSE)/3</f>
        <v>4942.6400000000003</v>
      </c>
      <c r="JH101" s="3">
        <f>+VLOOKUP($E101,'Trimestrales MX'!$C:$FS,JH$1,FALSE)/3</f>
        <v>540.17533333333336</v>
      </c>
      <c r="JI101" s="3">
        <f>+VLOOKUP($E101,'Trimestrales MX'!$C:$FS,JI$1,FALSE)/3</f>
        <v>2233.7359999999999</v>
      </c>
      <c r="JJ101" s="3">
        <f>+VLOOKUP($E101,'Trimestrales MX'!$C:$FS,JJ$1,FALSE)/3</f>
        <v>10872.892666666667</v>
      </c>
      <c r="JK101" s="3">
        <f>+VLOOKUP($E101,'Trimestrales MX'!$C:$FS,JK$1,FALSE)/3</f>
        <v>8091.9146666666666</v>
      </c>
      <c r="JL101" s="3">
        <f>+VLOOKUP($E101,'Trimestrales MX'!$C:$FS,JL$1,FALSE)/3</f>
        <v>1330.7560000000001</v>
      </c>
      <c r="JM101" s="3">
        <f>+VLOOKUP($E101,'Trimestrales MX'!$C:$FS,JM$1,FALSE)/3</f>
        <v>1450.2216666666666</v>
      </c>
      <c r="JN101" s="3">
        <f>+VLOOKUP($E101,'Trimestrales MX'!$C:$FS,JN$1,FALSE)/3</f>
        <v>17876.557666666668</v>
      </c>
      <c r="JO101" s="3">
        <f>+VLOOKUP($E101,'Trimestrales MX'!$C:$FS,JO$1,FALSE)/3</f>
        <v>8772.1790000000001</v>
      </c>
      <c r="JP101" s="3">
        <f>+VLOOKUP($E101,'Trimestrales MX'!$C:$FS,JP$1,FALSE)/3</f>
        <v>9104.378999999999</v>
      </c>
      <c r="JQ101" s="3">
        <f>+VLOOKUP($E101,'Trimestrales MX'!$C:$FS,JQ$1,FALSE)/3</f>
        <v>3549389.0636666664</v>
      </c>
      <c r="JR101" s="3">
        <f>+VLOOKUP($E101,'Trimestrales MX'!$C:$FS,JR$1,FALSE)/3</f>
        <v>483283.67699999997</v>
      </c>
      <c r="JS101" s="3">
        <f>+VLOOKUP($E101,'Trimestrales MX'!$C:$FS,JS$1,FALSE)/3</f>
        <v>504536.58933333331</v>
      </c>
      <c r="JT101" s="3">
        <f>+VLOOKUP($E101,'Trimestrales MX'!$C:$FS,JT$1,FALSE)/3</f>
        <v>360968.37066666665</v>
      </c>
      <c r="JU101" s="3">
        <f>+VLOOKUP($E101,'Trimestrales MX'!$C:$FS,JU$1,FALSE)/3</f>
        <v>10069.756666666666</v>
      </c>
      <c r="JV101" s="3">
        <f>+VLOOKUP($E101,'Trimestrales MX'!$C:$FS,JV$1,FALSE)/3</f>
        <v>7171.3849999999993</v>
      </c>
      <c r="JW101" s="3">
        <f>+VLOOKUP($E101,'Trimestrales MX'!$C:$FS,JW$1,FALSE)/3</f>
        <v>4351.7996666666668</v>
      </c>
      <c r="JX101" s="3">
        <f>+VLOOKUP($E101,'Trimestrales MX'!$C:$FS,JX$1,FALSE)/3</f>
        <v>185543.27066666668</v>
      </c>
      <c r="JY101" s="3">
        <f>+VLOOKUP($E101,'Trimestrales MX'!$C:$FS,JY$1,FALSE)/3</f>
        <v>115598.75066666666</v>
      </c>
      <c r="JZ101" s="3">
        <f>+VLOOKUP($E101,'Trimestrales MX'!$C:$FS,JZ$1,FALSE)/3</f>
        <v>27591.464000000004</v>
      </c>
      <c r="KA101" s="3">
        <f>+VLOOKUP($E101,'Trimestrales MX'!$C:$FS,KA$1,FALSE)/3</f>
        <v>6253.269666666667</v>
      </c>
      <c r="KB101" s="3">
        <f>+VLOOKUP($E101,'Trimestrales MX'!$C:$FS,KB$1,FALSE)/3</f>
        <v>4388.6743333333334</v>
      </c>
      <c r="KC101" s="3">
        <f>+VLOOKUP($E101,'Trimestrales MX'!$C:$FS,KC$1,FALSE)/3</f>
        <v>134977.00899999999</v>
      </c>
      <c r="KD101" s="3">
        <f>+VLOOKUP($E101,'Trimestrales MX'!$C:$FS,KD$1,FALSE)/3</f>
        <v>6766.8890000000001</v>
      </c>
      <c r="KE101" s="3">
        <f>+VLOOKUP($E101,'Trimestrales MX'!$C:$FS,KE$1,FALSE)/3</f>
        <v>8338.3040000000001</v>
      </c>
      <c r="KF101" s="3">
        <f>+VLOOKUP($E101,'Trimestrales MX'!$C:$FS,KF$1,FALSE)/3</f>
        <v>9864.5560000000005</v>
      </c>
      <c r="KG101" s="3">
        <f>+VLOOKUP($E101,'Trimestrales MX'!$C:$FS,KG$1,FALSE)/3</f>
        <v>108703.76566666667</v>
      </c>
      <c r="KH101" s="3">
        <f>+VLOOKUP($E101,'Trimestrales MX'!$C:$FS,KH$1,FALSE)/3</f>
        <v>706.98966666666672</v>
      </c>
      <c r="KI101" s="3">
        <f>+VLOOKUP($E101,'Trimestrales MX'!$C:$FS,KI$1,FALSE)/3</f>
        <v>596.505</v>
      </c>
      <c r="KJ101" s="3">
        <f>+VLOOKUP($E101,'Trimestrales MX'!$C:$FS,KJ$1,FALSE)/3</f>
        <v>228404.13933333333</v>
      </c>
      <c r="KK101" s="3">
        <f>+VLOOKUP($E101,'Trimestrales MX'!$C:$FS,KK$1,FALSE)/3</f>
        <v>197834.03200000001</v>
      </c>
      <c r="KL101" s="3">
        <f>+VLOOKUP($E101,'Trimestrales MX'!$C:$FS,KL$1,FALSE)/3</f>
        <v>30570.107333333333</v>
      </c>
      <c r="KM101" s="3">
        <f>+VLOOKUP($E101,'Trimestrales MX'!$C:$FS,KM$1,FALSE)/3</f>
        <v>653499.26766666665</v>
      </c>
      <c r="KN101" s="3">
        <f>+VLOOKUP($E101,'Trimestrales MX'!$C:$FS,KN$1,FALSE)/3</f>
        <v>623327.43599999999</v>
      </c>
      <c r="KO101" s="3">
        <f>+VLOOKUP($E101,'Trimestrales MX'!$C:$FS,KO$1,FALSE)/3</f>
        <v>30171.831666666665</v>
      </c>
      <c r="KP101" s="3">
        <f>+VLOOKUP($E101,'Trimestrales MX'!$C:$FS,KP$1,FALSE)/3</f>
        <v>112577.91233333334</v>
      </c>
      <c r="KQ101" s="3">
        <f>+VLOOKUP($E101,'Trimestrales MX'!$C:$FS,KQ$1,FALSE)/3</f>
        <v>34242.454333333335</v>
      </c>
      <c r="KR101" s="3">
        <f>+VLOOKUP($E101,'Trimestrales MX'!$C:$FS,KR$1,FALSE)/3</f>
        <v>193412.44466666668</v>
      </c>
      <c r="KS101" s="3">
        <f>+VLOOKUP($E101,'Trimestrales MX'!$C:$FS,KS$1,FALSE)/3</f>
        <v>222622.86600000001</v>
      </c>
      <c r="KT101" s="3">
        <f>+VLOOKUP($E101,'Trimestrales MX'!$C:$FS,KT$1,FALSE)/3</f>
        <v>117074.84966666666</v>
      </c>
      <c r="KU101" s="3">
        <f>+VLOOKUP($E101,'Trimestrales MX'!$C:$FS,KU$1,FALSE)/3</f>
        <v>54813.678666666667</v>
      </c>
      <c r="KV101" s="3">
        <f>+VLOOKUP($E101,'Trimestrales MX'!$C:$FS,KV$1,FALSE)/3</f>
        <v>58118.073000000004</v>
      </c>
      <c r="KW101" s="3">
        <f>+VLOOKUP($E101,'Trimestrales MX'!$C:$FS,KW$1,FALSE)/3</f>
        <v>4143.098</v>
      </c>
      <c r="KX101" s="3">
        <f>+VLOOKUP($E101,'Trimestrales MX'!$C:$FS,KX$1,FALSE)/3</f>
        <v>24613.476333333336</v>
      </c>
      <c r="KY101" s="3">
        <f>+VLOOKUP($E101,'Trimestrales MX'!$C:$FS,KY$1,FALSE)/3</f>
        <v>11658.921333333334</v>
      </c>
      <c r="KZ101" s="3">
        <f>+VLOOKUP($E101,'Trimestrales MX'!$C:$FS,KZ$1,FALSE)/3</f>
        <v>12954.555</v>
      </c>
      <c r="LA101" s="3">
        <f>+VLOOKUP($E101,'Trimestrales MX'!$C:$FS,LA$1,FALSE)/3</f>
        <v>125866.45366666665</v>
      </c>
      <c r="LB101" s="3">
        <f>+VLOOKUP($E101,'Trimestrales MX'!$C:$FS,LB$1,FALSE)/3</f>
        <v>62390.76866666667</v>
      </c>
      <c r="LC101" s="3">
        <f>+VLOOKUP($E101,'Trimestrales MX'!$C:$FS,LC$1,FALSE)/3</f>
        <v>63475.684999999998</v>
      </c>
      <c r="LD101" s="3">
        <f>+VLOOKUP($E101,'Trimestrales MX'!$C:$FS,LD$1,FALSE)/3</f>
        <v>115623.09933333333</v>
      </c>
      <c r="LE101" s="3">
        <f>+VLOOKUP($E101,'Trimestrales MX'!$C:$FS,LE$1,FALSE)/3</f>
        <v>25644.918666666665</v>
      </c>
      <c r="LF101" s="3">
        <f>+VLOOKUP($E101,'Trimestrales MX'!$C:$FS,LF$1,FALSE)/3</f>
        <v>47546.353999999999</v>
      </c>
      <c r="LG101" s="3">
        <f>+VLOOKUP($E101,'Trimestrales MX'!$C:$FS,LG$1,FALSE)/3</f>
        <v>42431.826666666668</v>
      </c>
      <c r="LH101" s="3">
        <f>+VLOOKUP($E101,'Trimestrales MX'!$C:$FS,LH$1,FALSE)/3</f>
        <v>237686.45366666667</v>
      </c>
      <c r="LI101" s="3">
        <v>104.281123494402</v>
      </c>
      <c r="LJ101" s="3">
        <v>99.275450355980993</v>
      </c>
      <c r="LK101" s="3">
        <v>95.185229188991997</v>
      </c>
      <c r="LL101" s="3">
        <v>106.518140570597</v>
      </c>
      <c r="LM101" s="3">
        <v>125.695261527174</v>
      </c>
      <c r="LN101" s="3">
        <v>105.622964439193</v>
      </c>
      <c r="LO101" s="3">
        <v>106.363845900852</v>
      </c>
      <c r="LP101" s="3">
        <v>103.079084886326</v>
      </c>
      <c r="LQ101" s="3">
        <v>99.388733326893998</v>
      </c>
      <c r="LR101" s="3">
        <v>100.015457021716</v>
      </c>
      <c r="LS101" s="3">
        <v>86.209934625515004</v>
      </c>
      <c r="LT101" s="3">
        <v>124.597808805873</v>
      </c>
      <c r="LU101" s="3">
        <v>108.69337950405701</v>
      </c>
      <c r="LV101" s="3">
        <v>105.77534783585899</v>
      </c>
      <c r="LW101" s="3">
        <v>102.322821900882</v>
      </c>
      <c r="LX101" s="3">
        <v>107.320213395195</v>
      </c>
      <c r="LY101" s="3">
        <v>109.72143849780601</v>
      </c>
      <c r="LZ101" s="3">
        <v>103.294183620298</v>
      </c>
      <c r="MA101" s="3">
        <v>106.142203832828</v>
      </c>
      <c r="MB101" s="3">
        <v>105.751699529932</v>
      </c>
      <c r="MC101" s="3">
        <v>111.459462716216</v>
      </c>
      <c r="MD101" s="3">
        <v>107.13112956065</v>
      </c>
      <c r="ME101" s="3">
        <v>93.293709519890001</v>
      </c>
      <c r="MF101" s="3">
        <v>99.932100397420996</v>
      </c>
      <c r="MG101" s="3">
        <v>108.29627993852699</v>
      </c>
      <c r="MH101" s="3">
        <v>113.55327444602101</v>
      </c>
      <c r="MI101" s="3">
        <v>100.270159569006</v>
      </c>
      <c r="MJ101" s="3">
        <v>120.757668457828</v>
      </c>
      <c r="MK101" s="3">
        <v>104.614057221542</v>
      </c>
      <c r="ML101" s="3">
        <v>119.02917943032099</v>
      </c>
      <c r="MM101" s="3">
        <v>107.884096106952</v>
      </c>
      <c r="MN101" s="3">
        <v>121.740144196055</v>
      </c>
      <c r="MO101" s="3">
        <v>103.716559935661</v>
      </c>
      <c r="MP101" s="3">
        <v>104.219363631552</v>
      </c>
    </row>
    <row r="102" spans="1:354" x14ac:dyDescent="0.3">
      <c r="A102" s="7">
        <v>42095</v>
      </c>
      <c r="B102" s="19">
        <f t="shared" si="175"/>
        <v>2015</v>
      </c>
      <c r="C102" s="19">
        <f t="shared" si="176"/>
        <v>4</v>
      </c>
      <c r="D102" s="20">
        <f>+VLOOKUP(C102,'Trimestres-Meses'!A:B,2,FALSE)</f>
        <v>2</v>
      </c>
      <c r="E102" s="18" t="str">
        <f t="shared" si="177"/>
        <v>2015-2</v>
      </c>
      <c r="F102" s="25">
        <v>7.9850424703821687</v>
      </c>
      <c r="G102" s="23">
        <v>3.4780681528662396</v>
      </c>
      <c r="H102" s="24">
        <v>4.5069743175159287</v>
      </c>
      <c r="I102" s="5">
        <v>114.84</v>
      </c>
      <c r="J102" s="5">
        <v>52.28</v>
      </c>
      <c r="K102" s="5">
        <v>72.14</v>
      </c>
      <c r="L102" s="5">
        <v>1819.19</v>
      </c>
      <c r="M102" s="5">
        <v>57.54</v>
      </c>
      <c r="N102" s="5">
        <v>2.58</v>
      </c>
      <c r="O102" s="5">
        <v>2212.7199999999998</v>
      </c>
      <c r="P102" s="5">
        <v>58.95</v>
      </c>
      <c r="Q102" s="5">
        <v>56.24</v>
      </c>
      <c r="R102" s="17">
        <v>1.1999999999999999E-3</v>
      </c>
      <c r="S102" s="17">
        <v>3.5200000000000002E-2</v>
      </c>
      <c r="T102" s="3">
        <v>4418.9061904761902</v>
      </c>
      <c r="U102" s="3">
        <v>2085.5100000000002</v>
      </c>
      <c r="V102" s="3">
        <v>1.111432</v>
      </c>
      <c r="W102" s="3">
        <f>+VLOOKUP(E102,'Trimestrales USA'!C:DY,2,FALSE)/3</f>
        <v>6064.5666666666666</v>
      </c>
      <c r="X102" s="3">
        <f>+VLOOKUP($E102,'Trimestrales USA'!$C:$DY,X$1,FALSE)/3</f>
        <v>4074.9</v>
      </c>
      <c r="Y102" s="3">
        <f>+VLOOKUP($E102,'Trimestrales USA'!$C:$DY,Y$1,FALSE)/3</f>
        <v>1309.1333333333334</v>
      </c>
      <c r="Z102" s="3">
        <f>+VLOOKUP($E102,'Trimestrales USA'!$C:$DY,Z$1,FALSE)/3</f>
        <v>436.5333333333333</v>
      </c>
      <c r="AA102" s="3">
        <f>+VLOOKUP($E102,'Trimestrales USA'!$C:$DY,AA$1,FALSE)/3</f>
        <v>872.56666666666661</v>
      </c>
      <c r="AB102" s="3">
        <f>+VLOOKUP($E102,'Trimestrales USA'!$C:$DY,AB$1,FALSE)/3</f>
        <v>2765.7999999999997</v>
      </c>
      <c r="AC102" s="3">
        <f>+VLOOKUP($E102,'Trimestrales USA'!$C:$DY,AC$1,FALSE)/3</f>
        <v>1081.9333333333334</v>
      </c>
      <c r="AD102" s="3">
        <f>+VLOOKUP($E102,'Trimestrales USA'!$C:$DY,AD$1,FALSE)/3</f>
        <v>1031.9333333333334</v>
      </c>
      <c r="AE102" s="3">
        <f>+VLOOKUP($E102,'Trimestrales USA'!$C:$DY,AE$1,FALSE)/3</f>
        <v>824.16666666666663</v>
      </c>
      <c r="AF102" s="3">
        <f>+VLOOKUP($E102,'Trimestrales USA'!$C:$DY,AF$1,FALSE)/3</f>
        <v>199.66666666666666</v>
      </c>
      <c r="AG102" s="3">
        <f>+VLOOKUP($E102,'Trimestrales USA'!$C:$DY,AG$1,FALSE)/3</f>
        <v>372.4666666666667</v>
      </c>
      <c r="AH102" s="3">
        <f>+VLOOKUP($E102,'Trimestrales USA'!$C:$DY,AH$1,FALSE)/3</f>
        <v>252.03333333333333</v>
      </c>
      <c r="AI102" s="3">
        <f>+VLOOKUP($E102,'Trimestrales USA'!$C:$DY,AI$1,FALSE)/3</f>
        <v>207.76666666666665</v>
      </c>
      <c r="AJ102" s="3">
        <f>+VLOOKUP($E102,'Trimestrales USA'!$C:$DY,AJ$1,FALSE)/3</f>
        <v>50</v>
      </c>
      <c r="AK102" s="3">
        <f>+VLOOKUP($E102,'Trimestrales USA'!$C:$DY,AK$1,FALSE)/3</f>
        <v>-169.6</v>
      </c>
      <c r="AL102" s="3">
        <f>+VLOOKUP($E102,'Trimestrales USA'!$C:$DY,AL$1,FALSE)/3</f>
        <v>766.23333333333323</v>
      </c>
      <c r="AM102" s="3">
        <f>+VLOOKUP($E102,'Trimestrales USA'!$C:$DY,AM$1,FALSE)/3</f>
        <v>508.90000000000003</v>
      </c>
      <c r="AN102" s="3">
        <f>+VLOOKUP($E102,'Trimestrales USA'!$C:$DY,AN$1,FALSE)/3</f>
        <v>257.33333333333331</v>
      </c>
      <c r="AO102" s="3">
        <f>+VLOOKUP($E102,'Trimestrales USA'!$C:$DY,AO$1,FALSE)/3</f>
        <v>935.83333333333337</v>
      </c>
      <c r="AP102" s="3">
        <f>+VLOOKUP($E102,'Trimestrales USA'!$C:$DY,AP$1,FALSE)/3</f>
        <v>768.86666666666667</v>
      </c>
      <c r="AQ102" s="3">
        <f>+VLOOKUP($E102,'Trimestrales USA'!$C:$DY,AQ$1,FALSE)/3</f>
        <v>166.96666666666667</v>
      </c>
      <c r="AR102" s="3">
        <f>+VLOOKUP($E102,'Trimestrales USA'!$C:$DY,AR$1,FALSE)/3</f>
        <v>1077.3333333333333</v>
      </c>
      <c r="AS102" s="3">
        <f>+VLOOKUP($E102,'Trimestrales USA'!$C:$DY,AS$1,FALSE)/3</f>
        <v>406.86666666666662</v>
      </c>
      <c r="AT102" s="3">
        <f>+VLOOKUP($E102,'Trimestrales USA'!$C:$DY,AT$1,FALSE)/3</f>
        <v>244.03333333333333</v>
      </c>
      <c r="AU102" s="3">
        <f>+VLOOKUP($E102,'Trimestrales USA'!$C:$DY,AU$1,FALSE)/3</f>
        <v>162.83333333333334</v>
      </c>
      <c r="AV102" s="3">
        <f>+VLOOKUP($E102,'Trimestrales USA'!$C:$DY,AV$1,FALSE)/3</f>
        <v>670.4666666666667</v>
      </c>
      <c r="AW102" s="3">
        <f>+VLOOKUP($E102,'Trimestrales USA'!$C:$DY,AW$1,FALSE)/3</f>
        <v>5286.4333333333334</v>
      </c>
      <c r="AX102" s="3">
        <f>+VLOOKUP($E102,'Trimestrales USA'!$C:$DY,AX$1,FALSE)/3</f>
        <v>59.9</v>
      </c>
      <c r="AY102" s="3">
        <f>+VLOOKUP($E102,'Trimestrales USA'!$C:$DY,AY$1,FALSE)/3</f>
        <v>48.466666666666669</v>
      </c>
      <c r="AZ102" s="3">
        <f>+VLOOKUP($E102,'Trimestrales USA'!$C:$DY,AZ$1,FALSE)/3</f>
        <v>11.433333333333332</v>
      </c>
      <c r="BA102" s="3">
        <f>+VLOOKUP($E102,'Trimestrales USA'!$C:$DY,BA$1,FALSE)/3</f>
        <v>93.066666666666663</v>
      </c>
      <c r="BB102" s="3">
        <f>+VLOOKUP($E102,'Trimestrales USA'!$C:$DY,BB$1,FALSE)/3</f>
        <v>57.366666666666667</v>
      </c>
      <c r="BC102" s="3">
        <f>+VLOOKUP($E102,'Trimestrales USA'!$C:$DY,BC$1,FALSE)/3</f>
        <v>16.933333333333334</v>
      </c>
      <c r="BD102" s="3">
        <f>+VLOOKUP($E102,'Trimestrales USA'!$C:$DY,BD$1,FALSE)/3</f>
        <v>18.766666666666666</v>
      </c>
      <c r="BE102" s="3">
        <f>+VLOOKUP($E102,'Trimestrales USA'!$C:$DY,BE$1,FALSE)/3</f>
        <v>99.033333333333346</v>
      </c>
      <c r="BF102" s="3">
        <f>+VLOOKUP($E102,'Trimestrales USA'!$C:$DY,BF$1,FALSE)/3</f>
        <v>230</v>
      </c>
      <c r="BG102" s="3">
        <f>+VLOOKUP($E102,'Trimestrales USA'!$C:$DY,BG$1,FALSE)/3</f>
        <v>711.4</v>
      </c>
      <c r="BH102" s="3">
        <f>+VLOOKUP($E102,'Trimestrales USA'!$C:$DY,BH$1,FALSE)/3</f>
        <v>394.06666666666666</v>
      </c>
      <c r="BI102" s="3">
        <f>+VLOOKUP($E102,'Trimestrales USA'!$C:$DY,BI$1,FALSE)/3</f>
        <v>10.566666666666666</v>
      </c>
      <c r="BJ102" s="3">
        <f>+VLOOKUP($E102,'Trimestrales USA'!$C:$DY,BJ$1,FALSE)/3</f>
        <v>17.866666666666667</v>
      </c>
      <c r="BK102" s="3">
        <f>+VLOOKUP($E102,'Trimestrales USA'!$C:$DY,BK$1,FALSE)/3</f>
        <v>20.3</v>
      </c>
      <c r="BL102" s="3">
        <f>+VLOOKUP($E102,'Trimestrales USA'!$C:$DY,BL$1,FALSE)/3</f>
        <v>49.333333333333336</v>
      </c>
      <c r="BM102" s="3">
        <f>+VLOOKUP($E102,'Trimestrales USA'!$C:$DY,BM$1,FALSE)/3</f>
        <v>50.933333333333337</v>
      </c>
      <c r="BN102" s="3">
        <f>+VLOOKUP($E102,'Trimestrales USA'!$C:$DY,BN$1,FALSE)/3</f>
        <v>89.366666666666674</v>
      </c>
      <c r="BO102" s="3">
        <f>+VLOOKUP($E102,'Trimestrales USA'!$C:$DY,BO$1,FALSE)/3</f>
        <v>21.433333333333334</v>
      </c>
      <c r="BP102" s="3">
        <f>+VLOOKUP($E102,'Trimestrales USA'!$C:$DY,BP$1,FALSE)/3</f>
        <v>48.733333333333327</v>
      </c>
      <c r="BQ102" s="3">
        <f>+VLOOKUP($E102,'Trimestrales USA'!$C:$DY,BQ$1,FALSE)/3</f>
        <v>49.4</v>
      </c>
      <c r="BR102" s="3">
        <f>+VLOOKUP($E102,'Trimestrales USA'!$C:$DY,BR$1,FALSE)/3</f>
        <v>9.6</v>
      </c>
      <c r="BS102" s="3">
        <f>+VLOOKUP($E102,'Trimestrales USA'!$C:$DY,BS$1,FALSE)/3</f>
        <v>26.533333333333331</v>
      </c>
      <c r="BT102" s="3">
        <f>+VLOOKUP($E102,'Trimestrales USA'!$C:$DY,BT$1,FALSE)/3</f>
        <v>317.33333333333331</v>
      </c>
      <c r="BU102" s="3">
        <f>+VLOOKUP($E102,'Trimestrales USA'!$C:$DY,BU$1,FALSE)/3</f>
        <v>86.5</v>
      </c>
      <c r="BV102" s="3">
        <f>+VLOOKUP($E102,'Trimestrales USA'!$C:$DY,BV$1,FALSE)/3</f>
        <v>5.8999999999999995</v>
      </c>
      <c r="BW102" s="3">
        <f>+VLOOKUP($E102,'Trimestrales USA'!$C:$DY,BW$1,FALSE)/3</f>
        <v>3.1999999999999997</v>
      </c>
      <c r="BX102" s="3">
        <f>+VLOOKUP($E102,'Trimestrales USA'!$C:$DY,BX$1,FALSE)/3</f>
        <v>19.766666666666666</v>
      </c>
      <c r="BY102" s="3">
        <f>+VLOOKUP($E102,'Trimestrales USA'!$C:$DY,BY$1,FALSE)/3</f>
        <v>13.299999999999999</v>
      </c>
      <c r="BZ102" s="3">
        <f>+VLOOKUP($E102,'Trimestrales USA'!$C:$DY,BZ$1,FALSE)/3</f>
        <v>53.199999999999996</v>
      </c>
      <c r="CA102" s="3">
        <f>+VLOOKUP($E102,'Trimestrales USA'!$C:$DY,CA$1,FALSE)/3</f>
        <v>109.53333333333335</v>
      </c>
      <c r="CB102" s="3">
        <f>+VLOOKUP($E102,'Trimestrales USA'!$C:$DY,CB$1,FALSE)/3</f>
        <v>25.900000000000002</v>
      </c>
      <c r="CC102" s="3">
        <f>+VLOOKUP($E102,'Trimestrales USA'!$C:$DY,CC$1,FALSE)/3</f>
        <v>383.83333333333331</v>
      </c>
      <c r="CD102" s="3">
        <f>+VLOOKUP($E102,'Trimestrales USA'!$C:$DY,CD$1,FALSE)/3</f>
        <v>337.46666666666664</v>
      </c>
      <c r="CE102" s="3">
        <f>+VLOOKUP($E102,'Trimestrales USA'!$C:$DY,CE$1,FALSE)/3</f>
        <v>63.699999999999996</v>
      </c>
      <c r="CF102" s="3">
        <f>+VLOOKUP($E102,'Trimestrales USA'!$C:$DY,CF$1,FALSE)/3</f>
        <v>48.1</v>
      </c>
      <c r="CG102" s="3">
        <f>+VLOOKUP($E102,'Trimestrales USA'!$C:$DY,CG$1,FALSE)/3</f>
        <v>47.300000000000004</v>
      </c>
      <c r="CH102" s="3">
        <f>+VLOOKUP($E102,'Trimestrales USA'!$C:$DY,CH$1,FALSE)/3</f>
        <v>178.4</v>
      </c>
      <c r="CI102" s="3">
        <f>+VLOOKUP($E102,'Trimestrales USA'!$C:$DY,CI$1,FALSE)/3</f>
        <v>187.23333333333335</v>
      </c>
      <c r="CJ102" s="3">
        <f>+VLOOKUP($E102,'Trimestrales USA'!$C:$DY,CJ$1,FALSE)/3</f>
        <v>38.5</v>
      </c>
      <c r="CK102" s="3">
        <f>+VLOOKUP($E102,'Trimestrales USA'!$C:$DY,CK$1,FALSE)/3</f>
        <v>15</v>
      </c>
      <c r="CL102" s="3">
        <f>+VLOOKUP($E102,'Trimestrales USA'!$C:$DY,CL$1,FALSE)/3</f>
        <v>5.333333333333333</v>
      </c>
      <c r="CM102" s="3">
        <f>+VLOOKUP($E102,'Trimestrales USA'!$C:$DY,CM$1,FALSE)/3</f>
        <v>49.533333333333331</v>
      </c>
      <c r="CN102" s="3">
        <f>+VLOOKUP($E102,'Trimestrales USA'!$C:$DY,CN$1,FALSE)/3</f>
        <v>14</v>
      </c>
      <c r="CO102" s="3">
        <f>+VLOOKUP($E102,'Trimestrales USA'!$C:$DY,CO$1,FALSE)/3</f>
        <v>12.1</v>
      </c>
      <c r="CP102" s="3">
        <f>+VLOOKUP($E102,'Trimestrales USA'!$C:$DY,CP$1,FALSE)/3</f>
        <v>35.733333333333334</v>
      </c>
      <c r="CQ102" s="3">
        <f>+VLOOKUP($E102,'Trimestrales USA'!$C:$DY,CQ$1,FALSE)/3</f>
        <v>17.033333333333335</v>
      </c>
      <c r="CR102" s="3">
        <f>+VLOOKUP($E102,'Trimestrales USA'!$C:$DY,CR$1,FALSE)/3</f>
        <v>299.2</v>
      </c>
      <c r="CS102" s="3">
        <f>+VLOOKUP($E102,'Trimestrales USA'!$C:$DY,CS$1,FALSE)/3</f>
        <v>74.466666666666669</v>
      </c>
      <c r="CT102" s="3">
        <f>+VLOOKUP($E102,'Trimestrales USA'!$C:$DY,CT$1,FALSE)/3</f>
        <v>29.133333333333336</v>
      </c>
      <c r="CU102" s="3">
        <f>+VLOOKUP($E102,'Trimestrales USA'!$C:$DY,CU$1,FALSE)/3</f>
        <v>140.16666666666666</v>
      </c>
      <c r="CV102" s="3">
        <f>+VLOOKUP($E102,'Trimestrales USA'!$C:$DY,CV$1,FALSE)/3</f>
        <v>55.433333333333337</v>
      </c>
      <c r="CW102" s="3">
        <f>+VLOOKUP($E102,'Trimestrales USA'!$C:$DY,CW$1,FALSE)/3</f>
        <v>1244.8</v>
      </c>
      <c r="CX102" s="3">
        <f>+VLOOKUP($E102,'Trimestrales USA'!$C:$DY,CX$1,FALSE)/3</f>
        <v>472.5333333333333</v>
      </c>
      <c r="CY102" s="3">
        <f>+VLOOKUP($E102,'Trimestrales USA'!$C:$DY,CY$1,FALSE)/3</f>
        <v>200.20000000000002</v>
      </c>
      <c r="CZ102" s="3">
        <f>+VLOOKUP($E102,'Trimestrales USA'!$C:$DY,CZ$1,FALSE)/3</f>
        <v>76.333333333333329</v>
      </c>
      <c r="DA102" s="3">
        <f>+VLOOKUP($E102,'Trimestrales USA'!$C:$DY,DA$1,FALSE)/3</f>
        <v>189.86666666666667</v>
      </c>
      <c r="DB102" s="3">
        <f>+VLOOKUP($E102,'Trimestrales USA'!$C:$DY,DB$1,FALSE)/3</f>
        <v>6.1333333333333329</v>
      </c>
      <c r="DC102" s="3">
        <f>+VLOOKUP($E102,'Trimestrales USA'!$C:$DY,DC$1,FALSE)/3</f>
        <v>772.26666666666677</v>
      </c>
      <c r="DD102" s="3">
        <f>+VLOOKUP($E102,'Trimestrales USA'!$C:$DY,DD$1,FALSE)/3</f>
        <v>704.4</v>
      </c>
      <c r="DE102" s="3">
        <f>+VLOOKUP($E102,'Trimestrales USA'!$C:$DY,DE$1,FALSE)/3</f>
        <v>559.16666666666663</v>
      </c>
      <c r="DF102" s="3">
        <f>+VLOOKUP($E102,'Trimestrales USA'!$C:$DY,DF$1,FALSE)/3</f>
        <v>145.23333333333332</v>
      </c>
      <c r="DG102" s="3">
        <f>+VLOOKUP($E102,'Trimestrales USA'!$C:$DY,DG$1,FALSE)/3</f>
        <v>67.86666666666666</v>
      </c>
      <c r="DH102" s="3">
        <f>+VLOOKUP($E102,'Trimestrales USA'!$C:$DY,DH$1,FALSE)/3</f>
        <v>742.6</v>
      </c>
      <c r="DI102" s="3">
        <f>+VLOOKUP($E102,'Trimestrales USA'!$C:$DY,DI$1,FALSE)/3</f>
        <v>447.5333333333333</v>
      </c>
      <c r="DJ102" s="3">
        <f>+VLOOKUP($E102,'Trimestrales USA'!$C:$DY,DJ$1,FALSE)/3</f>
        <v>79.033333333333331</v>
      </c>
      <c r="DK102" s="3">
        <f>+VLOOKUP($E102,'Trimestrales USA'!$C:$DY,DK$1,FALSE)/3</f>
        <v>94.3</v>
      </c>
      <c r="DL102" s="3">
        <f>+VLOOKUP($E102,'Trimestrales USA'!$C:$DY,DL$1,FALSE)/3</f>
        <v>274.2</v>
      </c>
      <c r="DM102" s="3">
        <f>+VLOOKUP($E102,'Trimestrales USA'!$C:$DY,DM$1,FALSE)/3</f>
        <v>116.06666666666666</v>
      </c>
      <c r="DN102" s="3">
        <f>+VLOOKUP($E102,'Trimestrales USA'!$C:$DY,DN$1,FALSE)/3</f>
        <v>179</v>
      </c>
      <c r="DO102" s="3">
        <f>+VLOOKUP($E102,'Trimestrales USA'!$C:$DY,DO$1,FALSE)/3</f>
        <v>162.9</v>
      </c>
      <c r="DP102" s="3">
        <f>+VLOOKUP($E102,'Trimestrales USA'!$C:$DY,DP$1,FALSE)/3</f>
        <v>16.099999999999998</v>
      </c>
      <c r="DQ102" s="3">
        <f>+VLOOKUP($E102,'Trimestrales USA'!$C:$DY,DQ$1,FALSE)/3</f>
        <v>520</v>
      </c>
      <c r="DR102" s="3">
        <f>+VLOOKUP($E102,'Trimestrales USA'!$C:$DY,DR$1,FALSE)/3</f>
        <v>77.166666666666671</v>
      </c>
      <c r="DS102" s="3">
        <f>+VLOOKUP($E102,'Trimestrales USA'!$C:$DY,DS$1,FALSE)/3</f>
        <v>442.86666666666662</v>
      </c>
      <c r="DT102" s="3">
        <f>+VLOOKUP($E102,'Trimestrales USA'!$C:$DY,DT$1,FALSE)/3</f>
        <v>213.23333333333335</v>
      </c>
      <c r="DU102" s="3">
        <f>+VLOOKUP($E102,'Trimestrales USA'!$C:$DY,DU$1,FALSE)/3</f>
        <v>146.9</v>
      </c>
      <c r="DV102" s="3">
        <f>+VLOOKUP($E102,'Trimestrales USA'!$C:$DY,DV$1,FALSE)/3</f>
        <v>45.6</v>
      </c>
      <c r="DW102" s="3">
        <f>+VLOOKUP($E102,'Trimestrales USA'!$C:$DY,DW$1,FALSE)/3</f>
        <v>37.1</v>
      </c>
      <c r="DX102" s="3">
        <f>+VLOOKUP($E102,'Trimestrales USA'!$C:$DY,DX$1,FALSE)/3</f>
        <v>247.20000000000002</v>
      </c>
      <c r="DY102" s="3">
        <f>+VLOOKUP($E102,'Trimestrales USA'!$C:$DY,DY$1,FALSE)/3</f>
        <v>64.13333333333334</v>
      </c>
      <c r="DZ102" s="3">
        <f>+VLOOKUP($E102,'Trimestrales USA'!$C:$DY,DZ$1,FALSE)/3</f>
        <v>37.633333333333333</v>
      </c>
      <c r="EA102" s="3">
        <f>+VLOOKUP($E102,'Trimestrales USA'!$C:$DY,EA$1,FALSE)/3</f>
        <v>26.5</v>
      </c>
      <c r="EB102" s="3">
        <f>+VLOOKUP($E102,'Trimestrales USA'!$C:$DY,EB$1,FALSE)/3</f>
        <v>183.06666666666669</v>
      </c>
      <c r="EC102" s="3">
        <f>+VLOOKUP($E102,'Trimestrales USA'!$C:$DY,EC$1,FALSE)/3</f>
        <v>52.300000000000004</v>
      </c>
      <c r="ED102" s="3">
        <f>+VLOOKUP($E102,'Trimestrales USA'!$C:$DY,ED$1,FALSE)/3</f>
        <v>130.79999999999998</v>
      </c>
      <c r="EE102" s="3">
        <f>+VLOOKUP($E102,'Trimestrales USA'!$C:$DY,EE$1,FALSE)/3</f>
        <v>130.66666666666666</v>
      </c>
      <c r="EF102" s="3">
        <f>+VLOOKUP($E102,'Trimestrales USA'!$C:$DY,EF$1,FALSE)/3</f>
        <v>778.13333333333333</v>
      </c>
      <c r="EG102" s="3">
        <f>+VLOOKUP($E102,'Trimestrales USA'!$C:$DY,EG$1,FALSE)/3</f>
        <v>243.13333333333333</v>
      </c>
      <c r="EH102" s="3">
        <f>+VLOOKUP($E102,'Trimestrales USA'!$C:$DY,EH$1,FALSE)/3</f>
        <v>224.03333333333333</v>
      </c>
      <c r="EI102" s="3">
        <f>+VLOOKUP($E102,'Trimestrales USA'!$C:$DY,EI$1,FALSE)/3</f>
        <v>132.56666666666666</v>
      </c>
      <c r="EJ102" s="3">
        <f>+VLOOKUP($E102,'Trimestrales USA'!$C:$DY,EJ$1,FALSE)/3</f>
        <v>91.466666666666654</v>
      </c>
      <c r="EK102" s="3">
        <f>+VLOOKUP($E102,'Trimestrales USA'!$C:$DY,EK$1,FALSE)/3</f>
        <v>19.099999999999998</v>
      </c>
      <c r="EL102" s="3">
        <f>+VLOOKUP($E102,'Trimestrales USA'!$C:$DY,EL$1,FALSE)/3</f>
        <v>535</v>
      </c>
      <c r="EM102" s="3">
        <f>+VLOOKUP($E102,'Trimestrales USA'!$C:$DY,EM$1,FALSE)/3</f>
        <v>488.13333333333338</v>
      </c>
      <c r="EN102" s="3">
        <f>+VLOOKUP($E102,'Trimestrales USA'!$C:$DY,EN$1,FALSE)/3</f>
        <v>46.9</v>
      </c>
      <c r="EO102" s="3">
        <f>+VLOOKUP($E102,'Trimestrales USA'!$C:$DY,EO$1,FALSE)/3</f>
        <v>0</v>
      </c>
      <c r="EP102" s="3">
        <f>+VLOOKUP($E102,'Trimestrales USA'!$C:$DY,EP$1,FALSE)/3</f>
        <v>1094.3999999999999</v>
      </c>
      <c r="EQ102" s="3">
        <f>+VLOOKUP($E102,'Trimestrales USA'!$C:$DY,EQ$1,FALSE)/3</f>
        <v>4192.0333333333338</v>
      </c>
      <c r="ER102" s="3">
        <f>+VLOOKUP($E102,'Trimestrales USA'!$C:$DY,ER$1,FALSE)/3</f>
        <v>0</v>
      </c>
      <c r="ES102" s="3">
        <f>+VLOOKUP($E102,'Trimestrales MX'!$C:$FS,ES$1,FALSE)/3</f>
        <v>5777217.8143333336</v>
      </c>
      <c r="ET102" s="3">
        <f>+VLOOKUP($E102,'Trimestrales MX'!$C:$FS,ET$1,FALSE)/3</f>
        <v>241190.12166666667</v>
      </c>
      <c r="EU102" s="3">
        <f>+VLOOKUP($E102,'Trimestrales MX'!$C:$FS,EU$1,FALSE)/3</f>
        <v>5536027.6926666666</v>
      </c>
      <c r="EV102" s="3">
        <f>+VLOOKUP($E102,'Trimestrales MX'!$C:$FS,EV$1,FALSE)/3</f>
        <v>151189.69666666668</v>
      </c>
      <c r="EW102" s="3">
        <f>+VLOOKUP($E102,'Trimestrales MX'!$C:$FS,EW$1,FALSE)/3</f>
        <v>151189.69666666668</v>
      </c>
      <c r="EX102" s="3">
        <f>+VLOOKUP($E102,'Trimestrales MX'!$C:$FS,EX$1,FALSE)/3</f>
        <v>81100.501000000004</v>
      </c>
      <c r="EY102" s="3">
        <f>+VLOOKUP($E102,'Trimestrales MX'!$C:$FS,EY$1,FALSE)/3</f>
        <v>59064.077666666672</v>
      </c>
      <c r="EZ102" s="3">
        <f>+VLOOKUP($E102,'Trimestrales MX'!$C:$FS,EZ$1,FALSE)/3</f>
        <v>5599.407666666667</v>
      </c>
      <c r="FA102" s="3">
        <f>+VLOOKUP($E102,'Trimestrales MX'!$C:$FS,FA$1,FALSE)/3</f>
        <v>5047.6153333333332</v>
      </c>
      <c r="FB102" s="3">
        <f>+VLOOKUP($E102,'Trimestrales MX'!$C:$FS,FB$1,FALSE)/3</f>
        <v>378.09500000000003</v>
      </c>
      <c r="FC102" s="3">
        <f>+VLOOKUP($E102,'Trimestrales MX'!$C:$FS,FC$1,FALSE)/3</f>
        <v>1824432.676</v>
      </c>
      <c r="FD102" s="3">
        <f>+VLOOKUP($E102,'Trimestrales MX'!$C:$FS,FD$1,FALSE)/3</f>
        <v>359042.95399999997</v>
      </c>
      <c r="FE102" s="3">
        <f>+VLOOKUP($E102,'Trimestrales MX'!$C:$FS,FE$1,FALSE)/3</f>
        <v>273873.24599999998</v>
      </c>
      <c r="FF102" s="3">
        <f>+VLOOKUP($E102,'Trimestrales MX'!$C:$FS,FF$1,FALSE)/3</f>
        <v>60641.977666666666</v>
      </c>
      <c r="FG102" s="3">
        <f>+VLOOKUP($E102,'Trimestrales MX'!$C:$FS,FG$1,FALSE)/3</f>
        <v>24527.73</v>
      </c>
      <c r="FH102" s="3">
        <f>+VLOOKUP($E102,'Trimestrales MX'!$C:$FS,FH$1,FALSE)/3</f>
        <v>95543.417333333331</v>
      </c>
      <c r="FI102" s="3">
        <f>+VLOOKUP($E102,'Trimestrales MX'!$C:$FS,FI$1,FALSE)/3</f>
        <v>76454.433333333334</v>
      </c>
      <c r="FJ102" s="3">
        <f>+VLOOKUP($E102,'Trimestrales MX'!$C:$FS,FJ$1,FALSE)/3</f>
        <v>19088.984</v>
      </c>
      <c r="FK102" s="3">
        <f>+VLOOKUP($E102,'Trimestrales MX'!$C:$FS,FK$1,FALSE)/3</f>
        <v>444232.35399999999</v>
      </c>
      <c r="FL102" s="3">
        <f>+VLOOKUP($E102,'Trimestrales MX'!$C:$FS,FL$1,FALSE)/3</f>
        <v>299320.16333333333</v>
      </c>
      <c r="FM102" s="3">
        <f>+VLOOKUP($E102,'Trimestrales MX'!$C:$FS,FM$1,FALSE)/3</f>
        <v>98407.074999999997</v>
      </c>
      <c r="FN102" s="3">
        <f>+VLOOKUP($E102,'Trimestrales MX'!$C:$FS,FN$1,FALSE)/3</f>
        <v>46505.116000000002</v>
      </c>
      <c r="FO102" s="3">
        <f>+VLOOKUP($E102,'Trimestrales MX'!$C:$FS,FO$1,FALSE)/3</f>
        <v>925613.95066666661</v>
      </c>
      <c r="FP102" s="3">
        <f>+VLOOKUP($E102,'Trimestrales MX'!$C:$FS,FP$1,FALSE)/3</f>
        <v>199332.56633333335</v>
      </c>
      <c r="FQ102" s="3">
        <f>+VLOOKUP($E102,'Trimestrales MX'!$C:$FS,FQ$1,FALSE)/3</f>
        <v>6980.9856666666665</v>
      </c>
      <c r="FR102" s="3">
        <f>+VLOOKUP($E102,'Trimestrales MX'!$C:$FS,FR$1,FALSE)/3</f>
        <v>16944.074000000001</v>
      </c>
      <c r="FS102" s="3">
        <f>+VLOOKUP($E102,'Trimestrales MX'!$C:$FS,FS$1,FALSE)/3</f>
        <v>6960.1893333333328</v>
      </c>
      <c r="FT102" s="3">
        <f>+VLOOKUP($E102,'Trimestrales MX'!$C:$FS,FT$1,FALSE)/3</f>
        <v>6776.7556666666669</v>
      </c>
      <c r="FU102" s="3">
        <f>+VLOOKUP($E102,'Trimestrales MX'!$C:$FS,FU$1,FALSE)/3</f>
        <v>21280.701333333334</v>
      </c>
      <c r="FV102" s="3">
        <f>+VLOOKUP($E102,'Trimestrales MX'!$C:$FS,FV$1,FALSE)/3</f>
        <v>45018.23133333333</v>
      </c>
      <c r="FW102" s="3">
        <f>+VLOOKUP($E102,'Trimestrales MX'!$C:$FS,FW$1,FALSE)/3</f>
        <v>962.3073333333333</v>
      </c>
      <c r="FX102" s="3">
        <f>+VLOOKUP($E102,'Trimestrales MX'!$C:$FS,FX$1,FALSE)/3</f>
        <v>64351.950666666671</v>
      </c>
      <c r="FY102" s="3">
        <f>+VLOOKUP($E102,'Trimestrales MX'!$C:$FS,FY$1,FALSE)/3</f>
        <v>30057.371333333333</v>
      </c>
      <c r="FZ102" s="3">
        <f>+VLOOKUP($E102,'Trimestrales MX'!$C:$FS,FZ$1,FALSE)/3</f>
        <v>52293.397333333334</v>
      </c>
      <c r="GA102" s="3">
        <f>+VLOOKUP($E102,'Trimestrales MX'!$C:$FS,GA$1,FALSE)/3</f>
        <v>43792.473666666665</v>
      </c>
      <c r="GB102" s="3">
        <f>+VLOOKUP($E102,'Trimestrales MX'!$C:$FS,GB$1,FALSE)/3</f>
        <v>8500.9236666666675</v>
      </c>
      <c r="GC102" s="3">
        <f>+VLOOKUP($E102,'Trimestrales MX'!$C:$FS,GC$1,FALSE)/3</f>
        <v>9454.7633333333342</v>
      </c>
      <c r="GD102" s="3">
        <f>+VLOOKUP($E102,'Trimestrales MX'!$C:$FS,GD$1,FALSE)/3</f>
        <v>1777.5510000000002</v>
      </c>
      <c r="GE102" s="3">
        <f>+VLOOKUP($E102,'Trimestrales MX'!$C:$FS,GE$1,FALSE)/3</f>
        <v>6562.5293333333329</v>
      </c>
      <c r="GF102" s="3">
        <f>+VLOOKUP($E102,'Trimestrales MX'!$C:$FS,GF$1,FALSE)/3</f>
        <v>1114.683</v>
      </c>
      <c r="GG102" s="3">
        <f>+VLOOKUP($E102,'Trimestrales MX'!$C:$FS,GG$1,FALSE)/3</f>
        <v>4786.0716666666667</v>
      </c>
      <c r="GH102" s="3">
        <f>+VLOOKUP($E102,'Trimestrales MX'!$C:$FS,GH$1,FALSE)/3</f>
        <v>1508.4643333333333</v>
      </c>
      <c r="GI102" s="3">
        <f>+VLOOKUP($E102,'Trimestrales MX'!$C:$FS,GI$1,FALSE)/3</f>
        <v>3277.6073333333334</v>
      </c>
      <c r="GJ102" s="3">
        <f>+VLOOKUP($E102,'Trimestrales MX'!$C:$FS,GJ$1,FALSE)/3</f>
        <v>21125.914666666667</v>
      </c>
      <c r="GK102" s="3">
        <f>+VLOOKUP($E102,'Trimestrales MX'!$C:$FS,GK$1,FALSE)/3</f>
        <v>2016.0193333333334</v>
      </c>
      <c r="GL102" s="3">
        <f>+VLOOKUP($E102,'Trimestrales MX'!$C:$FS,GL$1,FALSE)/3</f>
        <v>18203.149999999998</v>
      </c>
      <c r="GM102" s="3">
        <f>+VLOOKUP($E102,'Trimestrales MX'!$C:$FS,GM$1,FALSE)/3</f>
        <v>906.74533333333329</v>
      </c>
      <c r="GN102" s="3">
        <f>+VLOOKUP($E102,'Trimestrales MX'!$C:$FS,GN$1,FALSE)/3</f>
        <v>8062.0356666666667</v>
      </c>
      <c r="GO102" s="3">
        <f>+VLOOKUP($E102,'Trimestrales MX'!$C:$FS,GO$1,FALSE)/3</f>
        <v>1422.6773333333333</v>
      </c>
      <c r="GP102" s="3">
        <f>+VLOOKUP($E102,'Trimestrales MX'!$C:$FS,GP$1,FALSE)/3</f>
        <v>5796.7646666666669</v>
      </c>
      <c r="GQ102" s="3">
        <f>+VLOOKUP($E102,'Trimestrales MX'!$C:$FS,GQ$1,FALSE)/3</f>
        <v>842.59400000000005</v>
      </c>
      <c r="GR102" s="3">
        <f>+VLOOKUP($E102,'Trimestrales MX'!$C:$FS,GR$1,FALSE)/3</f>
        <v>7980.6909999999998</v>
      </c>
      <c r="GS102" s="3">
        <f>+VLOOKUP($E102,'Trimestrales MX'!$C:$FS,GS$1,FALSE)/3</f>
        <v>4536.9986666666664</v>
      </c>
      <c r="GT102" s="3">
        <f>+VLOOKUP($E102,'Trimestrales MX'!$C:$FS,GT$1,FALSE)/3</f>
        <v>271.40666666666669</v>
      </c>
      <c r="GU102" s="3">
        <f>+VLOOKUP($E102,'Trimestrales MX'!$C:$FS,GU$1,FALSE)/3</f>
        <v>3172.2860000000001</v>
      </c>
      <c r="GV102" s="3">
        <f>+VLOOKUP($E102,'Trimestrales MX'!$C:$FS,GV$1,FALSE)/3</f>
        <v>16518.904999999999</v>
      </c>
      <c r="GW102" s="3">
        <f>+VLOOKUP($E102,'Trimestrales MX'!$C:$FS,GW$1,FALSE)/3</f>
        <v>5295.4763333333331</v>
      </c>
      <c r="GX102" s="3">
        <f>+VLOOKUP($E102,'Trimestrales MX'!$C:$FS,GX$1,FALSE)/3</f>
        <v>11223.428999999998</v>
      </c>
      <c r="GY102" s="3">
        <f>+VLOOKUP($E102,'Trimestrales MX'!$C:$FS,GY$1,FALSE)/3</f>
        <v>6228.6853333333338</v>
      </c>
      <c r="GZ102" s="3">
        <f>+VLOOKUP($E102,'Trimestrales MX'!$C:$FS,GZ$1,FALSE)/3</f>
        <v>23171.611333333334</v>
      </c>
      <c r="HA102" s="3">
        <f>+VLOOKUP($E102,'Trimestrales MX'!$C:$FS,HA$1,FALSE)/3</f>
        <v>87243.542333333331</v>
      </c>
      <c r="HB102" s="3">
        <f>+VLOOKUP($E102,'Trimestrales MX'!$C:$FS,HB$1,FALSE)/3</f>
        <v>41006.383000000002</v>
      </c>
      <c r="HC102" s="3">
        <f>+VLOOKUP($E102,'Trimestrales MX'!$C:$FS,HC$1,FALSE)/3</f>
        <v>7147.8843333333325</v>
      </c>
      <c r="HD102" s="3">
        <f>+VLOOKUP($E102,'Trimestrales MX'!$C:$FS,HD$1,FALSE)/3</f>
        <v>2803.8313333333335</v>
      </c>
      <c r="HE102" s="3">
        <f>+VLOOKUP($E102,'Trimestrales MX'!$C:$FS,HE$1,FALSE)/3</f>
        <v>14206.031666666668</v>
      </c>
      <c r="HF102" s="3">
        <f>+VLOOKUP($E102,'Trimestrales MX'!$C:$FS,HF$1,FALSE)/3</f>
        <v>4129.5516666666672</v>
      </c>
      <c r="HG102" s="3">
        <f>+VLOOKUP($E102,'Trimestrales MX'!$C:$FS,HG$1,FALSE)/3</f>
        <v>13276.928</v>
      </c>
      <c r="HH102" s="3">
        <f>+VLOOKUP($E102,'Trimestrales MX'!$C:$FS,HH$1,FALSE)/3</f>
        <v>4672.9326666666666</v>
      </c>
      <c r="HI102" s="3">
        <f>+VLOOKUP($E102,'Trimestrales MX'!$C:$FS,HI$1,FALSE)/3</f>
        <v>25904.165666666668</v>
      </c>
      <c r="HJ102" s="3">
        <f>+VLOOKUP($E102,'Trimestrales MX'!$C:$FS,HJ$1,FALSE)/3</f>
        <v>19832.579666666668</v>
      </c>
      <c r="HK102" s="3">
        <f>+VLOOKUP($E102,'Trimestrales MX'!$C:$FS,HK$1,FALSE)/3</f>
        <v>6071.5860000000002</v>
      </c>
      <c r="HL102" s="3">
        <f>+VLOOKUP($E102,'Trimestrales MX'!$C:$FS,HL$1,FALSE)/3</f>
        <v>24869.80633333333</v>
      </c>
      <c r="HM102" s="3">
        <f>+VLOOKUP($E102,'Trimestrales MX'!$C:$FS,HM$1,FALSE)/3</f>
        <v>4918.9656666666669</v>
      </c>
      <c r="HN102" s="3">
        <f>+VLOOKUP($E102,'Trimestrales MX'!$C:$FS,HN$1,FALSE)/3</f>
        <v>8037.6333333333341</v>
      </c>
      <c r="HO102" s="3">
        <f>+VLOOKUP($E102,'Trimestrales MX'!$C:$FS,HO$1,FALSE)/3</f>
        <v>7856.8919999999998</v>
      </c>
      <c r="HP102" s="3">
        <f>+VLOOKUP($E102,'Trimestrales MX'!$C:$FS,HP$1,FALSE)/3</f>
        <v>2077.0603333333333</v>
      </c>
      <c r="HQ102" s="3">
        <f>+VLOOKUP($E102,'Trimestrales MX'!$C:$FS,HQ$1,FALSE)/3</f>
        <v>1979.2550000000001</v>
      </c>
      <c r="HR102" s="3">
        <f>+VLOOKUP($E102,'Trimestrales MX'!$C:$FS,HR$1,FALSE)/3</f>
        <v>63549.927666666663</v>
      </c>
      <c r="HS102" s="3">
        <f>+VLOOKUP($E102,'Trimestrales MX'!$C:$FS,HS$1,FALSE)/3</f>
        <v>22417.25333333333</v>
      </c>
      <c r="HT102" s="3">
        <f>+VLOOKUP($E102,'Trimestrales MX'!$C:$FS,HT$1,FALSE)/3</f>
        <v>11380.463000000002</v>
      </c>
      <c r="HU102" s="3">
        <f>+VLOOKUP($E102,'Trimestrales MX'!$C:$FS,HU$1,FALSE)/3</f>
        <v>3086.978333333333</v>
      </c>
      <c r="HV102" s="3">
        <f>+VLOOKUP($E102,'Trimestrales MX'!$C:$FS,HV$1,FALSE)/3</f>
        <v>24651.750333333333</v>
      </c>
      <c r="HW102" s="3">
        <f>+VLOOKUP($E102,'Trimestrales MX'!$C:$FS,HW$1,FALSE)/3</f>
        <v>2013.4823333333334</v>
      </c>
      <c r="HX102" s="3">
        <f>+VLOOKUP($E102,'Trimestrales MX'!$C:$FS,HX$1,FALSE)/3</f>
        <v>32352.150666666668</v>
      </c>
      <c r="HY102" s="3">
        <f>+VLOOKUP($E102,'Trimestrales MX'!$C:$FS,HY$1,FALSE)/3</f>
        <v>1380.1013333333333</v>
      </c>
      <c r="HZ102" s="3">
        <f>+VLOOKUP($E102,'Trimestrales MX'!$C:$FS,HZ$1,FALSE)/3</f>
        <v>2513.0296666666668</v>
      </c>
      <c r="IA102" s="3">
        <f>+VLOOKUP($E102,'Trimestrales MX'!$C:$FS,IA$1,FALSE)/3</f>
        <v>8325.498333333333</v>
      </c>
      <c r="IB102" s="3">
        <f>+VLOOKUP($E102,'Trimestrales MX'!$C:$FS,IB$1,FALSE)/3</f>
        <v>2818.9953333333337</v>
      </c>
      <c r="IC102" s="3">
        <f>+VLOOKUP($E102,'Trimestrales MX'!$C:$FS,IC$1,FALSE)/3</f>
        <v>1526.6036666666666</v>
      </c>
      <c r="ID102" s="3">
        <f>+VLOOKUP($E102,'Trimestrales MX'!$C:$FS,ID$1,FALSE)/3</f>
        <v>2790.3330000000001</v>
      </c>
      <c r="IE102" s="3">
        <f>+VLOOKUP($E102,'Trimestrales MX'!$C:$FS,IE$1,FALSE)/3</f>
        <v>3290.1586666666667</v>
      </c>
      <c r="IF102" s="3">
        <f>+VLOOKUP($E102,'Trimestrales MX'!$C:$FS,IF$1,FALSE)/3</f>
        <v>3486.5326666666665</v>
      </c>
      <c r="IG102" s="3">
        <f>+VLOOKUP($E102,'Trimestrales MX'!$C:$FS,IG$1,FALSE)/3</f>
        <v>6220.8976666666667</v>
      </c>
      <c r="IH102" s="3">
        <f>+VLOOKUP($E102,'Trimestrales MX'!$C:$FS,IH$1,FALSE)/3</f>
        <v>36423.417000000001</v>
      </c>
      <c r="II102" s="3">
        <f>+VLOOKUP($E102,'Trimestrales MX'!$C:$FS,II$1,FALSE)/3</f>
        <v>3717.0656666666669</v>
      </c>
      <c r="IJ102" s="3">
        <f>+VLOOKUP($E102,'Trimestrales MX'!$C:$FS,IJ$1,FALSE)/3</f>
        <v>2858.9823333333334</v>
      </c>
      <c r="IK102" s="3">
        <f>+VLOOKUP($E102,'Trimestrales MX'!$C:$FS,IK$1,FALSE)/3</f>
        <v>746.88566666666668</v>
      </c>
      <c r="IL102" s="3">
        <f>+VLOOKUP($E102,'Trimestrales MX'!$C:$FS,IL$1,FALSE)/3</f>
        <v>7243.1256666666668</v>
      </c>
      <c r="IM102" s="3">
        <f>+VLOOKUP($E102,'Trimestrales MX'!$C:$FS,IM$1,FALSE)/3</f>
        <v>851.12933333333331</v>
      </c>
      <c r="IN102" s="3">
        <f>+VLOOKUP($E102,'Trimestrales MX'!$C:$FS,IN$1,FALSE)/3</f>
        <v>12257.768333333333</v>
      </c>
      <c r="IO102" s="3">
        <f>+VLOOKUP($E102,'Trimestrales MX'!$C:$FS,IO$1,FALSE)/3</f>
        <v>8748.4600000000009</v>
      </c>
      <c r="IP102" s="3">
        <f>+VLOOKUP($E102,'Trimestrales MX'!$C:$FS,IP$1,FALSE)/3</f>
        <v>74417.413666666675</v>
      </c>
      <c r="IQ102" s="3">
        <f>+VLOOKUP($E102,'Trimestrales MX'!$C:$FS,IQ$1,FALSE)/3</f>
        <v>28904.250333333333</v>
      </c>
      <c r="IR102" s="3">
        <f>+VLOOKUP($E102,'Trimestrales MX'!$C:$FS,IR$1,FALSE)/3</f>
        <v>10070.580666666667</v>
      </c>
      <c r="IS102" s="3">
        <f>+VLOOKUP($E102,'Trimestrales MX'!$C:$FS,IS$1,FALSE)/3</f>
        <v>12100.628666666666</v>
      </c>
      <c r="IT102" s="3">
        <f>+VLOOKUP($E102,'Trimestrales MX'!$C:$FS,IT$1,FALSE)/3</f>
        <v>16387.5</v>
      </c>
      <c r="IU102" s="3">
        <f>+VLOOKUP($E102,'Trimestrales MX'!$C:$FS,IU$1,FALSE)/3</f>
        <v>6282.6766666666663</v>
      </c>
      <c r="IV102" s="3">
        <f>+VLOOKUP($E102,'Trimestrales MX'!$C:$FS,IV$1,FALSE)/3</f>
        <v>671.77766666666673</v>
      </c>
      <c r="IW102" s="3">
        <f>+VLOOKUP($E102,'Trimestrales MX'!$C:$FS,IW$1,FALSE)/3</f>
        <v>28849.679666666667</v>
      </c>
      <c r="IX102" s="3">
        <f>+VLOOKUP($E102,'Trimestrales MX'!$C:$FS,IX$1,FALSE)/3</f>
        <v>2360.3173333333334</v>
      </c>
      <c r="IY102" s="3">
        <f>+VLOOKUP($E102,'Trimestrales MX'!$C:$FS,IY$1,FALSE)/3</f>
        <v>4451.7276666666667</v>
      </c>
      <c r="IZ102" s="3">
        <f>+VLOOKUP($E102,'Trimestrales MX'!$C:$FS,IZ$1,FALSE)/3</f>
        <v>11481.794666666667</v>
      </c>
      <c r="JA102" s="3">
        <f>+VLOOKUP($E102,'Trimestrales MX'!$C:$FS,JA$1,FALSE)/3</f>
        <v>10555.84</v>
      </c>
      <c r="JB102" s="3">
        <f>+VLOOKUP($E102,'Trimestrales MX'!$C:$FS,JB$1,FALSE)/3</f>
        <v>172893.95366666667</v>
      </c>
      <c r="JC102" s="3">
        <f>+VLOOKUP($E102,'Trimestrales MX'!$C:$FS,JC$1,FALSE)/3</f>
        <v>82611.087333333329</v>
      </c>
      <c r="JD102" s="3">
        <f>+VLOOKUP($E102,'Trimestrales MX'!$C:$FS,JD$1,FALSE)/3</f>
        <v>3137.0286666666666</v>
      </c>
      <c r="JE102" s="3">
        <f>+VLOOKUP($E102,'Trimestrales MX'!$C:$FS,JE$1,FALSE)/3</f>
        <v>70971.596333333335</v>
      </c>
      <c r="JF102" s="3">
        <f>+VLOOKUP($E102,'Trimestrales MX'!$C:$FS,JF$1,FALSE)/3</f>
        <v>6846.1336666666675</v>
      </c>
      <c r="JG102" s="3">
        <f>+VLOOKUP($E102,'Trimestrales MX'!$C:$FS,JG$1,FALSE)/3</f>
        <v>5425.4106666666667</v>
      </c>
      <c r="JH102" s="3">
        <f>+VLOOKUP($E102,'Trimestrales MX'!$C:$FS,JH$1,FALSE)/3</f>
        <v>458.83699999999999</v>
      </c>
      <c r="JI102" s="3">
        <f>+VLOOKUP($E102,'Trimestrales MX'!$C:$FS,JI$1,FALSE)/3</f>
        <v>3443.8596666666667</v>
      </c>
      <c r="JJ102" s="3">
        <f>+VLOOKUP($E102,'Trimestrales MX'!$C:$FS,JJ$1,FALSE)/3</f>
        <v>10716.550000000001</v>
      </c>
      <c r="JK102" s="3">
        <f>+VLOOKUP($E102,'Trimestrales MX'!$C:$FS,JK$1,FALSE)/3</f>
        <v>7881.8756666666668</v>
      </c>
      <c r="JL102" s="3">
        <f>+VLOOKUP($E102,'Trimestrales MX'!$C:$FS,JL$1,FALSE)/3</f>
        <v>1277.2016666666666</v>
      </c>
      <c r="JM102" s="3">
        <f>+VLOOKUP($E102,'Trimestrales MX'!$C:$FS,JM$1,FALSE)/3</f>
        <v>1557.4726666666666</v>
      </c>
      <c r="JN102" s="3">
        <f>+VLOOKUP($E102,'Trimestrales MX'!$C:$FS,JN$1,FALSE)/3</f>
        <v>19438.702333333335</v>
      </c>
      <c r="JO102" s="3">
        <f>+VLOOKUP($E102,'Trimestrales MX'!$C:$FS,JO$1,FALSE)/3</f>
        <v>9020.8510000000006</v>
      </c>
      <c r="JP102" s="3">
        <f>+VLOOKUP($E102,'Trimestrales MX'!$C:$FS,JP$1,FALSE)/3</f>
        <v>10417.851333333334</v>
      </c>
      <c r="JQ102" s="3">
        <f>+VLOOKUP($E102,'Trimestrales MX'!$C:$FS,JQ$1,FALSE)/3</f>
        <v>3560405.3200000003</v>
      </c>
      <c r="JR102" s="3">
        <f>+VLOOKUP($E102,'Trimestrales MX'!$C:$FS,JR$1,FALSE)/3</f>
        <v>489159.28066666663</v>
      </c>
      <c r="JS102" s="3">
        <f>+VLOOKUP($E102,'Trimestrales MX'!$C:$FS,JS$1,FALSE)/3</f>
        <v>510847.02299999999</v>
      </c>
      <c r="JT102" s="3">
        <f>+VLOOKUP($E102,'Trimestrales MX'!$C:$FS,JT$1,FALSE)/3</f>
        <v>368260.06799999997</v>
      </c>
      <c r="JU102" s="3">
        <f>+VLOOKUP($E102,'Trimestrales MX'!$C:$FS,JU$1,FALSE)/3</f>
        <v>10255.960666666668</v>
      </c>
      <c r="JV102" s="3">
        <f>+VLOOKUP($E102,'Trimestrales MX'!$C:$FS,JV$1,FALSE)/3</f>
        <v>7197.1323333333339</v>
      </c>
      <c r="JW102" s="3">
        <f>+VLOOKUP($E102,'Trimestrales MX'!$C:$FS,JW$1,FALSE)/3</f>
        <v>4491.7493333333332</v>
      </c>
      <c r="JX102" s="3">
        <f>+VLOOKUP($E102,'Trimestrales MX'!$C:$FS,JX$1,FALSE)/3</f>
        <v>186089.95333333334</v>
      </c>
      <c r="JY102" s="3">
        <f>+VLOOKUP($E102,'Trimestrales MX'!$C:$FS,JY$1,FALSE)/3</f>
        <v>121319.61</v>
      </c>
      <c r="JZ102" s="3">
        <f>+VLOOKUP($E102,'Trimestrales MX'!$C:$FS,JZ$1,FALSE)/3</f>
        <v>27794.879000000001</v>
      </c>
      <c r="KA102" s="3">
        <f>+VLOOKUP($E102,'Trimestrales MX'!$C:$FS,KA$1,FALSE)/3</f>
        <v>6370.7393333333339</v>
      </c>
      <c r="KB102" s="3">
        <f>+VLOOKUP($E102,'Trimestrales MX'!$C:$FS,KB$1,FALSE)/3</f>
        <v>4740.0443333333333</v>
      </c>
      <c r="KC102" s="3">
        <f>+VLOOKUP($E102,'Trimestrales MX'!$C:$FS,KC$1,FALSE)/3</f>
        <v>138829.75166666668</v>
      </c>
      <c r="KD102" s="3">
        <f>+VLOOKUP($E102,'Trimestrales MX'!$C:$FS,KD$1,FALSE)/3</f>
        <v>7480.9449999999997</v>
      </c>
      <c r="KE102" s="3">
        <f>+VLOOKUP($E102,'Trimestrales MX'!$C:$FS,KE$1,FALSE)/3</f>
        <v>7287.9113333333335</v>
      </c>
      <c r="KF102" s="3">
        <f>+VLOOKUP($E102,'Trimestrales MX'!$C:$FS,KF$1,FALSE)/3</f>
        <v>8548.5866666666661</v>
      </c>
      <c r="KG102" s="3">
        <f>+VLOOKUP($E102,'Trimestrales MX'!$C:$FS,KG$1,FALSE)/3</f>
        <v>114225.95633333334</v>
      </c>
      <c r="KH102" s="3">
        <f>+VLOOKUP($E102,'Trimestrales MX'!$C:$FS,KH$1,FALSE)/3</f>
        <v>664.25166666666667</v>
      </c>
      <c r="KI102" s="3">
        <f>+VLOOKUP($E102,'Trimestrales MX'!$C:$FS,KI$1,FALSE)/3</f>
        <v>622.101</v>
      </c>
      <c r="KJ102" s="3">
        <f>+VLOOKUP($E102,'Trimestrales MX'!$C:$FS,KJ$1,FALSE)/3</f>
        <v>237772.53233333331</v>
      </c>
      <c r="KK102" s="3">
        <f>+VLOOKUP($E102,'Trimestrales MX'!$C:$FS,KK$1,FALSE)/3</f>
        <v>207313.38766666665</v>
      </c>
      <c r="KL102" s="3">
        <f>+VLOOKUP($E102,'Trimestrales MX'!$C:$FS,KL$1,FALSE)/3</f>
        <v>30459.144666666663</v>
      </c>
      <c r="KM102" s="3">
        <f>+VLOOKUP($E102,'Trimestrales MX'!$C:$FS,KM$1,FALSE)/3</f>
        <v>645906.04366666672</v>
      </c>
      <c r="KN102" s="3">
        <f>+VLOOKUP($E102,'Trimestrales MX'!$C:$FS,KN$1,FALSE)/3</f>
        <v>620740.13199999998</v>
      </c>
      <c r="KO102" s="3">
        <f>+VLOOKUP($E102,'Trimestrales MX'!$C:$FS,KO$1,FALSE)/3</f>
        <v>25165.911666666667</v>
      </c>
      <c r="KP102" s="3">
        <f>+VLOOKUP($E102,'Trimestrales MX'!$C:$FS,KP$1,FALSE)/3</f>
        <v>106141.09333333334</v>
      </c>
      <c r="KQ102" s="3">
        <f>+VLOOKUP($E102,'Trimestrales MX'!$C:$FS,KQ$1,FALSE)/3</f>
        <v>35007.647333333334</v>
      </c>
      <c r="KR102" s="3">
        <f>+VLOOKUP($E102,'Trimestrales MX'!$C:$FS,KR$1,FALSE)/3</f>
        <v>191001.117</v>
      </c>
      <c r="KS102" s="3">
        <f>+VLOOKUP($E102,'Trimestrales MX'!$C:$FS,KS$1,FALSE)/3</f>
        <v>217829.53599999999</v>
      </c>
      <c r="KT102" s="3">
        <f>+VLOOKUP($E102,'Trimestrales MX'!$C:$FS,KT$1,FALSE)/3</f>
        <v>124974.504</v>
      </c>
      <c r="KU102" s="3">
        <f>+VLOOKUP($E102,'Trimestrales MX'!$C:$FS,KU$1,FALSE)/3</f>
        <v>59162.571333333333</v>
      </c>
      <c r="KV102" s="3">
        <f>+VLOOKUP($E102,'Trimestrales MX'!$C:$FS,KV$1,FALSE)/3</f>
        <v>61921.96333333334</v>
      </c>
      <c r="KW102" s="3">
        <f>+VLOOKUP($E102,'Trimestrales MX'!$C:$FS,KW$1,FALSE)/3</f>
        <v>3889.969333333333</v>
      </c>
      <c r="KX102" s="3">
        <f>+VLOOKUP($E102,'Trimestrales MX'!$C:$FS,KX$1,FALSE)/3</f>
        <v>24713.926000000003</v>
      </c>
      <c r="KY102" s="3">
        <f>+VLOOKUP($E102,'Trimestrales MX'!$C:$FS,KY$1,FALSE)/3</f>
        <v>12064.495666666668</v>
      </c>
      <c r="KZ102" s="3">
        <f>+VLOOKUP($E102,'Trimestrales MX'!$C:$FS,KZ$1,FALSE)/3</f>
        <v>12649.430333333332</v>
      </c>
      <c r="LA102" s="3">
        <f>+VLOOKUP($E102,'Trimestrales MX'!$C:$FS,LA$1,FALSE)/3</f>
        <v>126526.92666666668</v>
      </c>
      <c r="LB102" s="3">
        <f>+VLOOKUP($E102,'Trimestrales MX'!$C:$FS,LB$1,FALSE)/3</f>
        <v>63820.234666666664</v>
      </c>
      <c r="LC102" s="3">
        <f>+VLOOKUP($E102,'Trimestrales MX'!$C:$FS,LC$1,FALSE)/3</f>
        <v>62706.691666666673</v>
      </c>
      <c r="LD102" s="3">
        <f>+VLOOKUP($E102,'Trimestrales MX'!$C:$FS,LD$1,FALSE)/3</f>
        <v>118666.97200000001</v>
      </c>
      <c r="LE102" s="3">
        <f>+VLOOKUP($E102,'Trimestrales MX'!$C:$FS,LE$1,FALSE)/3</f>
        <v>27662.66233333333</v>
      </c>
      <c r="LF102" s="3">
        <f>+VLOOKUP($E102,'Trimestrales MX'!$C:$FS,LF$1,FALSE)/3</f>
        <v>48561.042333333338</v>
      </c>
      <c r="LG102" s="3">
        <f>+VLOOKUP($E102,'Trimestrales MX'!$C:$FS,LG$1,FALSE)/3</f>
        <v>42443.267666666667</v>
      </c>
      <c r="LH102" s="3">
        <f>+VLOOKUP($E102,'Trimestrales MX'!$C:$FS,LH$1,FALSE)/3</f>
        <v>224768.89833333332</v>
      </c>
      <c r="LI102" s="3">
        <v>101.70162885569999</v>
      </c>
      <c r="LJ102" s="3">
        <v>90.685946011357998</v>
      </c>
      <c r="LK102" s="3">
        <v>87.153038316445006</v>
      </c>
      <c r="LL102" s="3">
        <v>102.10376899393</v>
      </c>
      <c r="LM102" s="3">
        <v>104.067307693728</v>
      </c>
      <c r="LN102" s="3">
        <v>105.53636231578901</v>
      </c>
      <c r="LO102" s="3">
        <v>106.463942089643</v>
      </c>
      <c r="LP102" s="3">
        <v>102.351438218648</v>
      </c>
      <c r="LQ102" s="3">
        <v>104.064698343283</v>
      </c>
      <c r="LR102" s="3">
        <v>108.083650106094</v>
      </c>
      <c r="LS102" s="3">
        <v>88.586816945606003</v>
      </c>
      <c r="LT102" s="3">
        <v>113.88205591331</v>
      </c>
      <c r="LU102" s="3">
        <v>105.159516964006</v>
      </c>
      <c r="LV102" s="3">
        <v>102.347739034789</v>
      </c>
      <c r="LW102" s="3">
        <v>105.03420107840699</v>
      </c>
      <c r="LX102" s="3">
        <v>102.149463004712</v>
      </c>
      <c r="LY102" s="3">
        <v>107.893696627183</v>
      </c>
      <c r="LZ102" s="3">
        <v>100.415810344691</v>
      </c>
      <c r="MA102" s="3">
        <v>102.447717092917</v>
      </c>
      <c r="MB102" s="3">
        <v>104.575592210409</v>
      </c>
      <c r="MC102" s="3">
        <v>106.51026874371</v>
      </c>
      <c r="MD102" s="3">
        <v>98.757088182488005</v>
      </c>
      <c r="ME102" s="3">
        <v>88.003560285912002</v>
      </c>
      <c r="MF102" s="3">
        <v>92.101773119149001</v>
      </c>
      <c r="MG102" s="3">
        <v>106.849845156265</v>
      </c>
      <c r="MH102" s="3">
        <v>107.036760670093</v>
      </c>
      <c r="MI102" s="3">
        <v>100.74405081655701</v>
      </c>
      <c r="MJ102" s="3">
        <v>114.46372332635001</v>
      </c>
      <c r="MK102" s="3">
        <v>104.313662036031</v>
      </c>
      <c r="ML102" s="3">
        <v>111.996153111686</v>
      </c>
      <c r="MM102" s="3">
        <v>108.203164277445</v>
      </c>
      <c r="MN102" s="3">
        <v>118.424181224989</v>
      </c>
      <c r="MO102" s="3">
        <v>98.588216291424999</v>
      </c>
      <c r="MP102" s="3">
        <v>100.467709854612</v>
      </c>
    </row>
    <row r="103" spans="1:354" x14ac:dyDescent="0.3">
      <c r="A103" s="7">
        <v>42125</v>
      </c>
      <c r="B103" s="19">
        <f t="shared" si="175"/>
        <v>2015</v>
      </c>
      <c r="C103" s="19">
        <f t="shared" si="176"/>
        <v>5</v>
      </c>
      <c r="D103" s="20">
        <f>+VLOOKUP(C103,'Trimestres-Meses'!A:B,2,FALSE)</f>
        <v>2</v>
      </c>
      <c r="E103" s="18" t="str">
        <f t="shared" si="177"/>
        <v>2015-2</v>
      </c>
      <c r="F103" s="25">
        <v>8.2797319372611575</v>
      </c>
      <c r="G103" s="23">
        <v>3.6754117834394933</v>
      </c>
      <c r="H103" s="24">
        <v>4.6043201538216652</v>
      </c>
      <c r="I103" s="5">
        <v>118.69</v>
      </c>
      <c r="J103" s="5">
        <v>60.3</v>
      </c>
      <c r="K103" s="5">
        <v>74.64</v>
      </c>
      <c r="L103" s="5">
        <v>1804.04</v>
      </c>
      <c r="M103" s="5">
        <v>62.51</v>
      </c>
      <c r="N103" s="5">
        <v>2.84</v>
      </c>
      <c r="O103" s="5">
        <v>2281.8000000000002</v>
      </c>
      <c r="P103" s="5">
        <v>61.63</v>
      </c>
      <c r="Q103" s="5">
        <v>61.19</v>
      </c>
      <c r="R103" s="17">
        <v>1.1999999999999999E-3</v>
      </c>
      <c r="S103" s="17">
        <v>3.9800000000000002E-2</v>
      </c>
      <c r="T103" s="3">
        <v>4476.3860000000004</v>
      </c>
      <c r="U103" s="3">
        <v>2107.39</v>
      </c>
      <c r="V103" s="3">
        <v>1.0960350000000001</v>
      </c>
      <c r="W103" s="3">
        <f>+VLOOKUP(E103,'Trimestrales USA'!C:DY,2,FALSE)/3</f>
        <v>6064.5666666666666</v>
      </c>
      <c r="X103" s="3">
        <f>+VLOOKUP($E103,'Trimestrales USA'!$C:$DY,X$1,FALSE)/3</f>
        <v>4074.9</v>
      </c>
      <c r="Y103" s="3">
        <f>+VLOOKUP($E103,'Trimestrales USA'!$C:$DY,Y$1,FALSE)/3</f>
        <v>1309.1333333333334</v>
      </c>
      <c r="Z103" s="3">
        <f>+VLOOKUP($E103,'Trimestrales USA'!$C:$DY,Z$1,FALSE)/3</f>
        <v>436.5333333333333</v>
      </c>
      <c r="AA103" s="3">
        <f>+VLOOKUP($E103,'Trimestrales USA'!$C:$DY,AA$1,FALSE)/3</f>
        <v>872.56666666666661</v>
      </c>
      <c r="AB103" s="3">
        <f>+VLOOKUP($E103,'Trimestrales USA'!$C:$DY,AB$1,FALSE)/3</f>
        <v>2765.7999999999997</v>
      </c>
      <c r="AC103" s="3">
        <f>+VLOOKUP($E103,'Trimestrales USA'!$C:$DY,AC$1,FALSE)/3</f>
        <v>1081.9333333333334</v>
      </c>
      <c r="AD103" s="3">
        <f>+VLOOKUP($E103,'Trimestrales USA'!$C:$DY,AD$1,FALSE)/3</f>
        <v>1031.9333333333334</v>
      </c>
      <c r="AE103" s="3">
        <f>+VLOOKUP($E103,'Trimestrales USA'!$C:$DY,AE$1,FALSE)/3</f>
        <v>824.16666666666663</v>
      </c>
      <c r="AF103" s="3">
        <f>+VLOOKUP($E103,'Trimestrales USA'!$C:$DY,AF$1,FALSE)/3</f>
        <v>199.66666666666666</v>
      </c>
      <c r="AG103" s="3">
        <f>+VLOOKUP($E103,'Trimestrales USA'!$C:$DY,AG$1,FALSE)/3</f>
        <v>372.4666666666667</v>
      </c>
      <c r="AH103" s="3">
        <f>+VLOOKUP($E103,'Trimestrales USA'!$C:$DY,AH$1,FALSE)/3</f>
        <v>252.03333333333333</v>
      </c>
      <c r="AI103" s="3">
        <f>+VLOOKUP($E103,'Trimestrales USA'!$C:$DY,AI$1,FALSE)/3</f>
        <v>207.76666666666665</v>
      </c>
      <c r="AJ103" s="3">
        <f>+VLOOKUP($E103,'Trimestrales USA'!$C:$DY,AJ$1,FALSE)/3</f>
        <v>50</v>
      </c>
      <c r="AK103" s="3">
        <f>+VLOOKUP($E103,'Trimestrales USA'!$C:$DY,AK$1,FALSE)/3</f>
        <v>-169.6</v>
      </c>
      <c r="AL103" s="3">
        <f>+VLOOKUP($E103,'Trimestrales USA'!$C:$DY,AL$1,FALSE)/3</f>
        <v>766.23333333333323</v>
      </c>
      <c r="AM103" s="3">
        <f>+VLOOKUP($E103,'Trimestrales USA'!$C:$DY,AM$1,FALSE)/3</f>
        <v>508.90000000000003</v>
      </c>
      <c r="AN103" s="3">
        <f>+VLOOKUP($E103,'Trimestrales USA'!$C:$DY,AN$1,FALSE)/3</f>
        <v>257.33333333333331</v>
      </c>
      <c r="AO103" s="3">
        <f>+VLOOKUP($E103,'Trimestrales USA'!$C:$DY,AO$1,FALSE)/3</f>
        <v>935.83333333333337</v>
      </c>
      <c r="AP103" s="3">
        <f>+VLOOKUP($E103,'Trimestrales USA'!$C:$DY,AP$1,FALSE)/3</f>
        <v>768.86666666666667</v>
      </c>
      <c r="AQ103" s="3">
        <f>+VLOOKUP($E103,'Trimestrales USA'!$C:$DY,AQ$1,FALSE)/3</f>
        <v>166.96666666666667</v>
      </c>
      <c r="AR103" s="3">
        <f>+VLOOKUP($E103,'Trimestrales USA'!$C:$DY,AR$1,FALSE)/3</f>
        <v>1077.3333333333333</v>
      </c>
      <c r="AS103" s="3">
        <f>+VLOOKUP($E103,'Trimestrales USA'!$C:$DY,AS$1,FALSE)/3</f>
        <v>406.86666666666662</v>
      </c>
      <c r="AT103" s="3">
        <f>+VLOOKUP($E103,'Trimestrales USA'!$C:$DY,AT$1,FALSE)/3</f>
        <v>244.03333333333333</v>
      </c>
      <c r="AU103" s="3">
        <f>+VLOOKUP($E103,'Trimestrales USA'!$C:$DY,AU$1,FALSE)/3</f>
        <v>162.83333333333334</v>
      </c>
      <c r="AV103" s="3">
        <f>+VLOOKUP($E103,'Trimestrales USA'!$C:$DY,AV$1,FALSE)/3</f>
        <v>670.4666666666667</v>
      </c>
      <c r="AW103" s="3">
        <f>+VLOOKUP($E103,'Trimestrales USA'!$C:$DY,AW$1,FALSE)/3</f>
        <v>5286.4333333333334</v>
      </c>
      <c r="AX103" s="3">
        <f>+VLOOKUP($E103,'Trimestrales USA'!$C:$DY,AX$1,FALSE)/3</f>
        <v>59.9</v>
      </c>
      <c r="AY103" s="3">
        <f>+VLOOKUP($E103,'Trimestrales USA'!$C:$DY,AY$1,FALSE)/3</f>
        <v>48.466666666666669</v>
      </c>
      <c r="AZ103" s="3">
        <f>+VLOOKUP($E103,'Trimestrales USA'!$C:$DY,AZ$1,FALSE)/3</f>
        <v>11.433333333333332</v>
      </c>
      <c r="BA103" s="3">
        <f>+VLOOKUP($E103,'Trimestrales USA'!$C:$DY,BA$1,FALSE)/3</f>
        <v>93.066666666666663</v>
      </c>
      <c r="BB103" s="3">
        <f>+VLOOKUP($E103,'Trimestrales USA'!$C:$DY,BB$1,FALSE)/3</f>
        <v>57.366666666666667</v>
      </c>
      <c r="BC103" s="3">
        <f>+VLOOKUP($E103,'Trimestrales USA'!$C:$DY,BC$1,FALSE)/3</f>
        <v>16.933333333333334</v>
      </c>
      <c r="BD103" s="3">
        <f>+VLOOKUP($E103,'Trimestrales USA'!$C:$DY,BD$1,FALSE)/3</f>
        <v>18.766666666666666</v>
      </c>
      <c r="BE103" s="3">
        <f>+VLOOKUP($E103,'Trimestrales USA'!$C:$DY,BE$1,FALSE)/3</f>
        <v>99.033333333333346</v>
      </c>
      <c r="BF103" s="3">
        <f>+VLOOKUP($E103,'Trimestrales USA'!$C:$DY,BF$1,FALSE)/3</f>
        <v>230</v>
      </c>
      <c r="BG103" s="3">
        <f>+VLOOKUP($E103,'Trimestrales USA'!$C:$DY,BG$1,FALSE)/3</f>
        <v>711.4</v>
      </c>
      <c r="BH103" s="3">
        <f>+VLOOKUP($E103,'Trimestrales USA'!$C:$DY,BH$1,FALSE)/3</f>
        <v>394.06666666666666</v>
      </c>
      <c r="BI103" s="3">
        <f>+VLOOKUP($E103,'Trimestrales USA'!$C:$DY,BI$1,FALSE)/3</f>
        <v>10.566666666666666</v>
      </c>
      <c r="BJ103" s="3">
        <f>+VLOOKUP($E103,'Trimestrales USA'!$C:$DY,BJ$1,FALSE)/3</f>
        <v>17.866666666666667</v>
      </c>
      <c r="BK103" s="3">
        <f>+VLOOKUP($E103,'Trimestrales USA'!$C:$DY,BK$1,FALSE)/3</f>
        <v>20.3</v>
      </c>
      <c r="BL103" s="3">
        <f>+VLOOKUP($E103,'Trimestrales USA'!$C:$DY,BL$1,FALSE)/3</f>
        <v>49.333333333333336</v>
      </c>
      <c r="BM103" s="3">
        <f>+VLOOKUP($E103,'Trimestrales USA'!$C:$DY,BM$1,FALSE)/3</f>
        <v>50.933333333333337</v>
      </c>
      <c r="BN103" s="3">
        <f>+VLOOKUP($E103,'Trimestrales USA'!$C:$DY,BN$1,FALSE)/3</f>
        <v>89.366666666666674</v>
      </c>
      <c r="BO103" s="3">
        <f>+VLOOKUP($E103,'Trimestrales USA'!$C:$DY,BO$1,FALSE)/3</f>
        <v>21.433333333333334</v>
      </c>
      <c r="BP103" s="3">
        <f>+VLOOKUP($E103,'Trimestrales USA'!$C:$DY,BP$1,FALSE)/3</f>
        <v>48.733333333333327</v>
      </c>
      <c r="BQ103" s="3">
        <f>+VLOOKUP($E103,'Trimestrales USA'!$C:$DY,BQ$1,FALSE)/3</f>
        <v>49.4</v>
      </c>
      <c r="BR103" s="3">
        <f>+VLOOKUP($E103,'Trimestrales USA'!$C:$DY,BR$1,FALSE)/3</f>
        <v>9.6</v>
      </c>
      <c r="BS103" s="3">
        <f>+VLOOKUP($E103,'Trimestrales USA'!$C:$DY,BS$1,FALSE)/3</f>
        <v>26.533333333333331</v>
      </c>
      <c r="BT103" s="3">
        <f>+VLOOKUP($E103,'Trimestrales USA'!$C:$DY,BT$1,FALSE)/3</f>
        <v>317.33333333333331</v>
      </c>
      <c r="BU103" s="3">
        <f>+VLOOKUP($E103,'Trimestrales USA'!$C:$DY,BU$1,FALSE)/3</f>
        <v>86.5</v>
      </c>
      <c r="BV103" s="3">
        <f>+VLOOKUP($E103,'Trimestrales USA'!$C:$DY,BV$1,FALSE)/3</f>
        <v>5.8999999999999995</v>
      </c>
      <c r="BW103" s="3">
        <f>+VLOOKUP($E103,'Trimestrales USA'!$C:$DY,BW$1,FALSE)/3</f>
        <v>3.1999999999999997</v>
      </c>
      <c r="BX103" s="3">
        <f>+VLOOKUP($E103,'Trimestrales USA'!$C:$DY,BX$1,FALSE)/3</f>
        <v>19.766666666666666</v>
      </c>
      <c r="BY103" s="3">
        <f>+VLOOKUP($E103,'Trimestrales USA'!$C:$DY,BY$1,FALSE)/3</f>
        <v>13.299999999999999</v>
      </c>
      <c r="BZ103" s="3">
        <f>+VLOOKUP($E103,'Trimestrales USA'!$C:$DY,BZ$1,FALSE)/3</f>
        <v>53.199999999999996</v>
      </c>
      <c r="CA103" s="3">
        <f>+VLOOKUP($E103,'Trimestrales USA'!$C:$DY,CA$1,FALSE)/3</f>
        <v>109.53333333333335</v>
      </c>
      <c r="CB103" s="3">
        <f>+VLOOKUP($E103,'Trimestrales USA'!$C:$DY,CB$1,FALSE)/3</f>
        <v>25.900000000000002</v>
      </c>
      <c r="CC103" s="3">
        <f>+VLOOKUP($E103,'Trimestrales USA'!$C:$DY,CC$1,FALSE)/3</f>
        <v>383.83333333333331</v>
      </c>
      <c r="CD103" s="3">
        <f>+VLOOKUP($E103,'Trimestrales USA'!$C:$DY,CD$1,FALSE)/3</f>
        <v>337.46666666666664</v>
      </c>
      <c r="CE103" s="3">
        <f>+VLOOKUP($E103,'Trimestrales USA'!$C:$DY,CE$1,FALSE)/3</f>
        <v>63.699999999999996</v>
      </c>
      <c r="CF103" s="3">
        <f>+VLOOKUP($E103,'Trimestrales USA'!$C:$DY,CF$1,FALSE)/3</f>
        <v>48.1</v>
      </c>
      <c r="CG103" s="3">
        <f>+VLOOKUP($E103,'Trimestrales USA'!$C:$DY,CG$1,FALSE)/3</f>
        <v>47.300000000000004</v>
      </c>
      <c r="CH103" s="3">
        <f>+VLOOKUP($E103,'Trimestrales USA'!$C:$DY,CH$1,FALSE)/3</f>
        <v>178.4</v>
      </c>
      <c r="CI103" s="3">
        <f>+VLOOKUP($E103,'Trimestrales USA'!$C:$DY,CI$1,FALSE)/3</f>
        <v>187.23333333333335</v>
      </c>
      <c r="CJ103" s="3">
        <f>+VLOOKUP($E103,'Trimestrales USA'!$C:$DY,CJ$1,FALSE)/3</f>
        <v>38.5</v>
      </c>
      <c r="CK103" s="3">
        <f>+VLOOKUP($E103,'Trimestrales USA'!$C:$DY,CK$1,FALSE)/3</f>
        <v>15</v>
      </c>
      <c r="CL103" s="3">
        <f>+VLOOKUP($E103,'Trimestrales USA'!$C:$DY,CL$1,FALSE)/3</f>
        <v>5.333333333333333</v>
      </c>
      <c r="CM103" s="3">
        <f>+VLOOKUP($E103,'Trimestrales USA'!$C:$DY,CM$1,FALSE)/3</f>
        <v>49.533333333333331</v>
      </c>
      <c r="CN103" s="3">
        <f>+VLOOKUP($E103,'Trimestrales USA'!$C:$DY,CN$1,FALSE)/3</f>
        <v>14</v>
      </c>
      <c r="CO103" s="3">
        <f>+VLOOKUP($E103,'Trimestrales USA'!$C:$DY,CO$1,FALSE)/3</f>
        <v>12.1</v>
      </c>
      <c r="CP103" s="3">
        <f>+VLOOKUP($E103,'Trimestrales USA'!$C:$DY,CP$1,FALSE)/3</f>
        <v>35.733333333333334</v>
      </c>
      <c r="CQ103" s="3">
        <f>+VLOOKUP($E103,'Trimestrales USA'!$C:$DY,CQ$1,FALSE)/3</f>
        <v>17.033333333333335</v>
      </c>
      <c r="CR103" s="3">
        <f>+VLOOKUP($E103,'Trimestrales USA'!$C:$DY,CR$1,FALSE)/3</f>
        <v>299.2</v>
      </c>
      <c r="CS103" s="3">
        <f>+VLOOKUP($E103,'Trimestrales USA'!$C:$DY,CS$1,FALSE)/3</f>
        <v>74.466666666666669</v>
      </c>
      <c r="CT103" s="3">
        <f>+VLOOKUP($E103,'Trimestrales USA'!$C:$DY,CT$1,FALSE)/3</f>
        <v>29.133333333333336</v>
      </c>
      <c r="CU103" s="3">
        <f>+VLOOKUP($E103,'Trimestrales USA'!$C:$DY,CU$1,FALSE)/3</f>
        <v>140.16666666666666</v>
      </c>
      <c r="CV103" s="3">
        <f>+VLOOKUP($E103,'Trimestrales USA'!$C:$DY,CV$1,FALSE)/3</f>
        <v>55.433333333333337</v>
      </c>
      <c r="CW103" s="3">
        <f>+VLOOKUP($E103,'Trimestrales USA'!$C:$DY,CW$1,FALSE)/3</f>
        <v>1244.8</v>
      </c>
      <c r="CX103" s="3">
        <f>+VLOOKUP($E103,'Trimestrales USA'!$C:$DY,CX$1,FALSE)/3</f>
        <v>472.5333333333333</v>
      </c>
      <c r="CY103" s="3">
        <f>+VLOOKUP($E103,'Trimestrales USA'!$C:$DY,CY$1,FALSE)/3</f>
        <v>200.20000000000002</v>
      </c>
      <c r="CZ103" s="3">
        <f>+VLOOKUP($E103,'Trimestrales USA'!$C:$DY,CZ$1,FALSE)/3</f>
        <v>76.333333333333329</v>
      </c>
      <c r="DA103" s="3">
        <f>+VLOOKUP($E103,'Trimestrales USA'!$C:$DY,DA$1,FALSE)/3</f>
        <v>189.86666666666667</v>
      </c>
      <c r="DB103" s="3">
        <f>+VLOOKUP($E103,'Trimestrales USA'!$C:$DY,DB$1,FALSE)/3</f>
        <v>6.1333333333333329</v>
      </c>
      <c r="DC103" s="3">
        <f>+VLOOKUP($E103,'Trimestrales USA'!$C:$DY,DC$1,FALSE)/3</f>
        <v>772.26666666666677</v>
      </c>
      <c r="DD103" s="3">
        <f>+VLOOKUP($E103,'Trimestrales USA'!$C:$DY,DD$1,FALSE)/3</f>
        <v>704.4</v>
      </c>
      <c r="DE103" s="3">
        <f>+VLOOKUP($E103,'Trimestrales USA'!$C:$DY,DE$1,FALSE)/3</f>
        <v>559.16666666666663</v>
      </c>
      <c r="DF103" s="3">
        <f>+VLOOKUP($E103,'Trimestrales USA'!$C:$DY,DF$1,FALSE)/3</f>
        <v>145.23333333333332</v>
      </c>
      <c r="DG103" s="3">
        <f>+VLOOKUP($E103,'Trimestrales USA'!$C:$DY,DG$1,FALSE)/3</f>
        <v>67.86666666666666</v>
      </c>
      <c r="DH103" s="3">
        <f>+VLOOKUP($E103,'Trimestrales USA'!$C:$DY,DH$1,FALSE)/3</f>
        <v>742.6</v>
      </c>
      <c r="DI103" s="3">
        <f>+VLOOKUP($E103,'Trimestrales USA'!$C:$DY,DI$1,FALSE)/3</f>
        <v>447.5333333333333</v>
      </c>
      <c r="DJ103" s="3">
        <f>+VLOOKUP($E103,'Trimestrales USA'!$C:$DY,DJ$1,FALSE)/3</f>
        <v>79.033333333333331</v>
      </c>
      <c r="DK103" s="3">
        <f>+VLOOKUP($E103,'Trimestrales USA'!$C:$DY,DK$1,FALSE)/3</f>
        <v>94.3</v>
      </c>
      <c r="DL103" s="3">
        <f>+VLOOKUP($E103,'Trimestrales USA'!$C:$DY,DL$1,FALSE)/3</f>
        <v>274.2</v>
      </c>
      <c r="DM103" s="3">
        <f>+VLOOKUP($E103,'Trimestrales USA'!$C:$DY,DM$1,FALSE)/3</f>
        <v>116.06666666666666</v>
      </c>
      <c r="DN103" s="3">
        <f>+VLOOKUP($E103,'Trimestrales USA'!$C:$DY,DN$1,FALSE)/3</f>
        <v>179</v>
      </c>
      <c r="DO103" s="3">
        <f>+VLOOKUP($E103,'Trimestrales USA'!$C:$DY,DO$1,FALSE)/3</f>
        <v>162.9</v>
      </c>
      <c r="DP103" s="3">
        <f>+VLOOKUP($E103,'Trimestrales USA'!$C:$DY,DP$1,FALSE)/3</f>
        <v>16.099999999999998</v>
      </c>
      <c r="DQ103" s="3">
        <f>+VLOOKUP($E103,'Trimestrales USA'!$C:$DY,DQ$1,FALSE)/3</f>
        <v>520</v>
      </c>
      <c r="DR103" s="3">
        <f>+VLOOKUP($E103,'Trimestrales USA'!$C:$DY,DR$1,FALSE)/3</f>
        <v>77.166666666666671</v>
      </c>
      <c r="DS103" s="3">
        <f>+VLOOKUP($E103,'Trimestrales USA'!$C:$DY,DS$1,FALSE)/3</f>
        <v>442.86666666666662</v>
      </c>
      <c r="DT103" s="3">
        <f>+VLOOKUP($E103,'Trimestrales USA'!$C:$DY,DT$1,FALSE)/3</f>
        <v>213.23333333333335</v>
      </c>
      <c r="DU103" s="3">
        <f>+VLOOKUP($E103,'Trimestrales USA'!$C:$DY,DU$1,FALSE)/3</f>
        <v>146.9</v>
      </c>
      <c r="DV103" s="3">
        <f>+VLOOKUP($E103,'Trimestrales USA'!$C:$DY,DV$1,FALSE)/3</f>
        <v>45.6</v>
      </c>
      <c r="DW103" s="3">
        <f>+VLOOKUP($E103,'Trimestrales USA'!$C:$DY,DW$1,FALSE)/3</f>
        <v>37.1</v>
      </c>
      <c r="DX103" s="3">
        <f>+VLOOKUP($E103,'Trimestrales USA'!$C:$DY,DX$1,FALSE)/3</f>
        <v>247.20000000000002</v>
      </c>
      <c r="DY103" s="3">
        <f>+VLOOKUP($E103,'Trimestrales USA'!$C:$DY,DY$1,FALSE)/3</f>
        <v>64.13333333333334</v>
      </c>
      <c r="DZ103" s="3">
        <f>+VLOOKUP($E103,'Trimestrales USA'!$C:$DY,DZ$1,FALSE)/3</f>
        <v>37.633333333333333</v>
      </c>
      <c r="EA103" s="3">
        <f>+VLOOKUP($E103,'Trimestrales USA'!$C:$DY,EA$1,FALSE)/3</f>
        <v>26.5</v>
      </c>
      <c r="EB103" s="3">
        <f>+VLOOKUP($E103,'Trimestrales USA'!$C:$DY,EB$1,FALSE)/3</f>
        <v>183.06666666666669</v>
      </c>
      <c r="EC103" s="3">
        <f>+VLOOKUP($E103,'Trimestrales USA'!$C:$DY,EC$1,FALSE)/3</f>
        <v>52.300000000000004</v>
      </c>
      <c r="ED103" s="3">
        <f>+VLOOKUP($E103,'Trimestrales USA'!$C:$DY,ED$1,FALSE)/3</f>
        <v>130.79999999999998</v>
      </c>
      <c r="EE103" s="3">
        <f>+VLOOKUP($E103,'Trimestrales USA'!$C:$DY,EE$1,FALSE)/3</f>
        <v>130.66666666666666</v>
      </c>
      <c r="EF103" s="3">
        <f>+VLOOKUP($E103,'Trimestrales USA'!$C:$DY,EF$1,FALSE)/3</f>
        <v>778.13333333333333</v>
      </c>
      <c r="EG103" s="3">
        <f>+VLOOKUP($E103,'Trimestrales USA'!$C:$DY,EG$1,FALSE)/3</f>
        <v>243.13333333333333</v>
      </c>
      <c r="EH103" s="3">
        <f>+VLOOKUP($E103,'Trimestrales USA'!$C:$DY,EH$1,FALSE)/3</f>
        <v>224.03333333333333</v>
      </c>
      <c r="EI103" s="3">
        <f>+VLOOKUP($E103,'Trimestrales USA'!$C:$DY,EI$1,FALSE)/3</f>
        <v>132.56666666666666</v>
      </c>
      <c r="EJ103" s="3">
        <f>+VLOOKUP($E103,'Trimestrales USA'!$C:$DY,EJ$1,FALSE)/3</f>
        <v>91.466666666666654</v>
      </c>
      <c r="EK103" s="3">
        <f>+VLOOKUP($E103,'Trimestrales USA'!$C:$DY,EK$1,FALSE)/3</f>
        <v>19.099999999999998</v>
      </c>
      <c r="EL103" s="3">
        <f>+VLOOKUP($E103,'Trimestrales USA'!$C:$DY,EL$1,FALSE)/3</f>
        <v>535</v>
      </c>
      <c r="EM103" s="3">
        <f>+VLOOKUP($E103,'Trimestrales USA'!$C:$DY,EM$1,FALSE)/3</f>
        <v>488.13333333333338</v>
      </c>
      <c r="EN103" s="3">
        <f>+VLOOKUP($E103,'Trimestrales USA'!$C:$DY,EN$1,FALSE)/3</f>
        <v>46.9</v>
      </c>
      <c r="EO103" s="3">
        <f>+VLOOKUP($E103,'Trimestrales USA'!$C:$DY,EO$1,FALSE)/3</f>
        <v>0</v>
      </c>
      <c r="EP103" s="3">
        <f>+VLOOKUP($E103,'Trimestrales USA'!$C:$DY,EP$1,FALSE)/3</f>
        <v>1094.3999999999999</v>
      </c>
      <c r="EQ103" s="3">
        <f>+VLOOKUP($E103,'Trimestrales USA'!$C:$DY,EQ$1,FALSE)/3</f>
        <v>4192.0333333333338</v>
      </c>
      <c r="ER103" s="3">
        <f>+VLOOKUP($E103,'Trimestrales USA'!$C:$DY,ER$1,FALSE)/3</f>
        <v>0</v>
      </c>
      <c r="ES103" s="3">
        <f>+VLOOKUP($E103,'Trimestrales MX'!$C:$FS,ES$1,FALSE)/3</f>
        <v>5777217.8143333336</v>
      </c>
      <c r="ET103" s="3">
        <f>+VLOOKUP($E103,'Trimestrales MX'!$C:$FS,ET$1,FALSE)/3</f>
        <v>241190.12166666667</v>
      </c>
      <c r="EU103" s="3">
        <f>+VLOOKUP($E103,'Trimestrales MX'!$C:$FS,EU$1,FALSE)/3</f>
        <v>5536027.6926666666</v>
      </c>
      <c r="EV103" s="3">
        <f>+VLOOKUP($E103,'Trimestrales MX'!$C:$FS,EV$1,FALSE)/3</f>
        <v>151189.69666666668</v>
      </c>
      <c r="EW103" s="3">
        <f>+VLOOKUP($E103,'Trimestrales MX'!$C:$FS,EW$1,FALSE)/3</f>
        <v>151189.69666666668</v>
      </c>
      <c r="EX103" s="3">
        <f>+VLOOKUP($E103,'Trimestrales MX'!$C:$FS,EX$1,FALSE)/3</f>
        <v>81100.501000000004</v>
      </c>
      <c r="EY103" s="3">
        <f>+VLOOKUP($E103,'Trimestrales MX'!$C:$FS,EY$1,FALSE)/3</f>
        <v>59064.077666666672</v>
      </c>
      <c r="EZ103" s="3">
        <f>+VLOOKUP($E103,'Trimestrales MX'!$C:$FS,EZ$1,FALSE)/3</f>
        <v>5599.407666666667</v>
      </c>
      <c r="FA103" s="3">
        <f>+VLOOKUP($E103,'Trimestrales MX'!$C:$FS,FA$1,FALSE)/3</f>
        <v>5047.6153333333332</v>
      </c>
      <c r="FB103" s="3">
        <f>+VLOOKUP($E103,'Trimestrales MX'!$C:$FS,FB$1,FALSE)/3</f>
        <v>378.09500000000003</v>
      </c>
      <c r="FC103" s="3">
        <f>+VLOOKUP($E103,'Trimestrales MX'!$C:$FS,FC$1,FALSE)/3</f>
        <v>1824432.676</v>
      </c>
      <c r="FD103" s="3">
        <f>+VLOOKUP($E103,'Trimestrales MX'!$C:$FS,FD$1,FALSE)/3</f>
        <v>359042.95399999997</v>
      </c>
      <c r="FE103" s="3">
        <f>+VLOOKUP($E103,'Trimestrales MX'!$C:$FS,FE$1,FALSE)/3</f>
        <v>273873.24599999998</v>
      </c>
      <c r="FF103" s="3">
        <f>+VLOOKUP($E103,'Trimestrales MX'!$C:$FS,FF$1,FALSE)/3</f>
        <v>60641.977666666666</v>
      </c>
      <c r="FG103" s="3">
        <f>+VLOOKUP($E103,'Trimestrales MX'!$C:$FS,FG$1,FALSE)/3</f>
        <v>24527.73</v>
      </c>
      <c r="FH103" s="3">
        <f>+VLOOKUP($E103,'Trimestrales MX'!$C:$FS,FH$1,FALSE)/3</f>
        <v>95543.417333333331</v>
      </c>
      <c r="FI103" s="3">
        <f>+VLOOKUP($E103,'Trimestrales MX'!$C:$FS,FI$1,FALSE)/3</f>
        <v>76454.433333333334</v>
      </c>
      <c r="FJ103" s="3">
        <f>+VLOOKUP($E103,'Trimestrales MX'!$C:$FS,FJ$1,FALSE)/3</f>
        <v>19088.984</v>
      </c>
      <c r="FK103" s="3">
        <f>+VLOOKUP($E103,'Trimestrales MX'!$C:$FS,FK$1,FALSE)/3</f>
        <v>444232.35399999999</v>
      </c>
      <c r="FL103" s="3">
        <f>+VLOOKUP($E103,'Trimestrales MX'!$C:$FS,FL$1,FALSE)/3</f>
        <v>299320.16333333333</v>
      </c>
      <c r="FM103" s="3">
        <f>+VLOOKUP($E103,'Trimestrales MX'!$C:$FS,FM$1,FALSE)/3</f>
        <v>98407.074999999997</v>
      </c>
      <c r="FN103" s="3">
        <f>+VLOOKUP($E103,'Trimestrales MX'!$C:$FS,FN$1,FALSE)/3</f>
        <v>46505.116000000002</v>
      </c>
      <c r="FO103" s="3">
        <f>+VLOOKUP($E103,'Trimestrales MX'!$C:$FS,FO$1,FALSE)/3</f>
        <v>925613.95066666661</v>
      </c>
      <c r="FP103" s="3">
        <f>+VLOOKUP($E103,'Trimestrales MX'!$C:$FS,FP$1,FALSE)/3</f>
        <v>199332.56633333335</v>
      </c>
      <c r="FQ103" s="3">
        <f>+VLOOKUP($E103,'Trimestrales MX'!$C:$FS,FQ$1,FALSE)/3</f>
        <v>6980.9856666666665</v>
      </c>
      <c r="FR103" s="3">
        <f>+VLOOKUP($E103,'Trimestrales MX'!$C:$FS,FR$1,FALSE)/3</f>
        <v>16944.074000000001</v>
      </c>
      <c r="FS103" s="3">
        <f>+VLOOKUP($E103,'Trimestrales MX'!$C:$FS,FS$1,FALSE)/3</f>
        <v>6960.1893333333328</v>
      </c>
      <c r="FT103" s="3">
        <f>+VLOOKUP($E103,'Trimestrales MX'!$C:$FS,FT$1,FALSE)/3</f>
        <v>6776.7556666666669</v>
      </c>
      <c r="FU103" s="3">
        <f>+VLOOKUP($E103,'Trimestrales MX'!$C:$FS,FU$1,FALSE)/3</f>
        <v>21280.701333333334</v>
      </c>
      <c r="FV103" s="3">
        <f>+VLOOKUP($E103,'Trimestrales MX'!$C:$FS,FV$1,FALSE)/3</f>
        <v>45018.23133333333</v>
      </c>
      <c r="FW103" s="3">
        <f>+VLOOKUP($E103,'Trimestrales MX'!$C:$FS,FW$1,FALSE)/3</f>
        <v>962.3073333333333</v>
      </c>
      <c r="FX103" s="3">
        <f>+VLOOKUP($E103,'Trimestrales MX'!$C:$FS,FX$1,FALSE)/3</f>
        <v>64351.950666666671</v>
      </c>
      <c r="FY103" s="3">
        <f>+VLOOKUP($E103,'Trimestrales MX'!$C:$FS,FY$1,FALSE)/3</f>
        <v>30057.371333333333</v>
      </c>
      <c r="FZ103" s="3">
        <f>+VLOOKUP($E103,'Trimestrales MX'!$C:$FS,FZ$1,FALSE)/3</f>
        <v>52293.397333333334</v>
      </c>
      <c r="GA103" s="3">
        <f>+VLOOKUP($E103,'Trimestrales MX'!$C:$FS,GA$1,FALSE)/3</f>
        <v>43792.473666666665</v>
      </c>
      <c r="GB103" s="3">
        <f>+VLOOKUP($E103,'Trimestrales MX'!$C:$FS,GB$1,FALSE)/3</f>
        <v>8500.9236666666675</v>
      </c>
      <c r="GC103" s="3">
        <f>+VLOOKUP($E103,'Trimestrales MX'!$C:$FS,GC$1,FALSE)/3</f>
        <v>9454.7633333333342</v>
      </c>
      <c r="GD103" s="3">
        <f>+VLOOKUP($E103,'Trimestrales MX'!$C:$FS,GD$1,FALSE)/3</f>
        <v>1777.5510000000002</v>
      </c>
      <c r="GE103" s="3">
        <f>+VLOOKUP($E103,'Trimestrales MX'!$C:$FS,GE$1,FALSE)/3</f>
        <v>6562.5293333333329</v>
      </c>
      <c r="GF103" s="3">
        <f>+VLOOKUP($E103,'Trimestrales MX'!$C:$FS,GF$1,FALSE)/3</f>
        <v>1114.683</v>
      </c>
      <c r="GG103" s="3">
        <f>+VLOOKUP($E103,'Trimestrales MX'!$C:$FS,GG$1,FALSE)/3</f>
        <v>4786.0716666666667</v>
      </c>
      <c r="GH103" s="3">
        <f>+VLOOKUP($E103,'Trimestrales MX'!$C:$FS,GH$1,FALSE)/3</f>
        <v>1508.4643333333333</v>
      </c>
      <c r="GI103" s="3">
        <f>+VLOOKUP($E103,'Trimestrales MX'!$C:$FS,GI$1,FALSE)/3</f>
        <v>3277.6073333333334</v>
      </c>
      <c r="GJ103" s="3">
        <f>+VLOOKUP($E103,'Trimestrales MX'!$C:$FS,GJ$1,FALSE)/3</f>
        <v>21125.914666666667</v>
      </c>
      <c r="GK103" s="3">
        <f>+VLOOKUP($E103,'Trimestrales MX'!$C:$FS,GK$1,FALSE)/3</f>
        <v>2016.0193333333334</v>
      </c>
      <c r="GL103" s="3">
        <f>+VLOOKUP($E103,'Trimestrales MX'!$C:$FS,GL$1,FALSE)/3</f>
        <v>18203.149999999998</v>
      </c>
      <c r="GM103" s="3">
        <f>+VLOOKUP($E103,'Trimestrales MX'!$C:$FS,GM$1,FALSE)/3</f>
        <v>906.74533333333329</v>
      </c>
      <c r="GN103" s="3">
        <f>+VLOOKUP($E103,'Trimestrales MX'!$C:$FS,GN$1,FALSE)/3</f>
        <v>8062.0356666666667</v>
      </c>
      <c r="GO103" s="3">
        <f>+VLOOKUP($E103,'Trimestrales MX'!$C:$FS,GO$1,FALSE)/3</f>
        <v>1422.6773333333333</v>
      </c>
      <c r="GP103" s="3">
        <f>+VLOOKUP($E103,'Trimestrales MX'!$C:$FS,GP$1,FALSE)/3</f>
        <v>5796.7646666666669</v>
      </c>
      <c r="GQ103" s="3">
        <f>+VLOOKUP($E103,'Trimestrales MX'!$C:$FS,GQ$1,FALSE)/3</f>
        <v>842.59400000000005</v>
      </c>
      <c r="GR103" s="3">
        <f>+VLOOKUP($E103,'Trimestrales MX'!$C:$FS,GR$1,FALSE)/3</f>
        <v>7980.6909999999998</v>
      </c>
      <c r="GS103" s="3">
        <f>+VLOOKUP($E103,'Trimestrales MX'!$C:$FS,GS$1,FALSE)/3</f>
        <v>4536.9986666666664</v>
      </c>
      <c r="GT103" s="3">
        <f>+VLOOKUP($E103,'Trimestrales MX'!$C:$FS,GT$1,FALSE)/3</f>
        <v>271.40666666666669</v>
      </c>
      <c r="GU103" s="3">
        <f>+VLOOKUP($E103,'Trimestrales MX'!$C:$FS,GU$1,FALSE)/3</f>
        <v>3172.2860000000001</v>
      </c>
      <c r="GV103" s="3">
        <f>+VLOOKUP($E103,'Trimestrales MX'!$C:$FS,GV$1,FALSE)/3</f>
        <v>16518.904999999999</v>
      </c>
      <c r="GW103" s="3">
        <f>+VLOOKUP($E103,'Trimestrales MX'!$C:$FS,GW$1,FALSE)/3</f>
        <v>5295.4763333333331</v>
      </c>
      <c r="GX103" s="3">
        <f>+VLOOKUP($E103,'Trimestrales MX'!$C:$FS,GX$1,FALSE)/3</f>
        <v>11223.428999999998</v>
      </c>
      <c r="GY103" s="3">
        <f>+VLOOKUP($E103,'Trimestrales MX'!$C:$FS,GY$1,FALSE)/3</f>
        <v>6228.6853333333338</v>
      </c>
      <c r="GZ103" s="3">
        <f>+VLOOKUP($E103,'Trimestrales MX'!$C:$FS,GZ$1,FALSE)/3</f>
        <v>23171.611333333334</v>
      </c>
      <c r="HA103" s="3">
        <f>+VLOOKUP($E103,'Trimestrales MX'!$C:$FS,HA$1,FALSE)/3</f>
        <v>87243.542333333331</v>
      </c>
      <c r="HB103" s="3">
        <f>+VLOOKUP($E103,'Trimestrales MX'!$C:$FS,HB$1,FALSE)/3</f>
        <v>41006.383000000002</v>
      </c>
      <c r="HC103" s="3">
        <f>+VLOOKUP($E103,'Trimestrales MX'!$C:$FS,HC$1,FALSE)/3</f>
        <v>7147.8843333333325</v>
      </c>
      <c r="HD103" s="3">
        <f>+VLOOKUP($E103,'Trimestrales MX'!$C:$FS,HD$1,FALSE)/3</f>
        <v>2803.8313333333335</v>
      </c>
      <c r="HE103" s="3">
        <f>+VLOOKUP($E103,'Trimestrales MX'!$C:$FS,HE$1,FALSE)/3</f>
        <v>14206.031666666668</v>
      </c>
      <c r="HF103" s="3">
        <f>+VLOOKUP($E103,'Trimestrales MX'!$C:$FS,HF$1,FALSE)/3</f>
        <v>4129.5516666666672</v>
      </c>
      <c r="HG103" s="3">
        <f>+VLOOKUP($E103,'Trimestrales MX'!$C:$FS,HG$1,FALSE)/3</f>
        <v>13276.928</v>
      </c>
      <c r="HH103" s="3">
        <f>+VLOOKUP($E103,'Trimestrales MX'!$C:$FS,HH$1,FALSE)/3</f>
        <v>4672.9326666666666</v>
      </c>
      <c r="HI103" s="3">
        <f>+VLOOKUP($E103,'Trimestrales MX'!$C:$FS,HI$1,FALSE)/3</f>
        <v>25904.165666666668</v>
      </c>
      <c r="HJ103" s="3">
        <f>+VLOOKUP($E103,'Trimestrales MX'!$C:$FS,HJ$1,FALSE)/3</f>
        <v>19832.579666666668</v>
      </c>
      <c r="HK103" s="3">
        <f>+VLOOKUP($E103,'Trimestrales MX'!$C:$FS,HK$1,FALSE)/3</f>
        <v>6071.5860000000002</v>
      </c>
      <c r="HL103" s="3">
        <f>+VLOOKUP($E103,'Trimestrales MX'!$C:$FS,HL$1,FALSE)/3</f>
        <v>24869.80633333333</v>
      </c>
      <c r="HM103" s="3">
        <f>+VLOOKUP($E103,'Trimestrales MX'!$C:$FS,HM$1,FALSE)/3</f>
        <v>4918.9656666666669</v>
      </c>
      <c r="HN103" s="3">
        <f>+VLOOKUP($E103,'Trimestrales MX'!$C:$FS,HN$1,FALSE)/3</f>
        <v>8037.6333333333341</v>
      </c>
      <c r="HO103" s="3">
        <f>+VLOOKUP($E103,'Trimestrales MX'!$C:$FS,HO$1,FALSE)/3</f>
        <v>7856.8919999999998</v>
      </c>
      <c r="HP103" s="3">
        <f>+VLOOKUP($E103,'Trimestrales MX'!$C:$FS,HP$1,FALSE)/3</f>
        <v>2077.0603333333333</v>
      </c>
      <c r="HQ103" s="3">
        <f>+VLOOKUP($E103,'Trimestrales MX'!$C:$FS,HQ$1,FALSE)/3</f>
        <v>1979.2550000000001</v>
      </c>
      <c r="HR103" s="3">
        <f>+VLOOKUP($E103,'Trimestrales MX'!$C:$FS,HR$1,FALSE)/3</f>
        <v>63549.927666666663</v>
      </c>
      <c r="HS103" s="3">
        <f>+VLOOKUP($E103,'Trimestrales MX'!$C:$FS,HS$1,FALSE)/3</f>
        <v>22417.25333333333</v>
      </c>
      <c r="HT103" s="3">
        <f>+VLOOKUP($E103,'Trimestrales MX'!$C:$FS,HT$1,FALSE)/3</f>
        <v>11380.463000000002</v>
      </c>
      <c r="HU103" s="3">
        <f>+VLOOKUP($E103,'Trimestrales MX'!$C:$FS,HU$1,FALSE)/3</f>
        <v>3086.978333333333</v>
      </c>
      <c r="HV103" s="3">
        <f>+VLOOKUP($E103,'Trimestrales MX'!$C:$FS,HV$1,FALSE)/3</f>
        <v>24651.750333333333</v>
      </c>
      <c r="HW103" s="3">
        <f>+VLOOKUP($E103,'Trimestrales MX'!$C:$FS,HW$1,FALSE)/3</f>
        <v>2013.4823333333334</v>
      </c>
      <c r="HX103" s="3">
        <f>+VLOOKUP($E103,'Trimestrales MX'!$C:$FS,HX$1,FALSE)/3</f>
        <v>32352.150666666668</v>
      </c>
      <c r="HY103" s="3">
        <f>+VLOOKUP($E103,'Trimestrales MX'!$C:$FS,HY$1,FALSE)/3</f>
        <v>1380.1013333333333</v>
      </c>
      <c r="HZ103" s="3">
        <f>+VLOOKUP($E103,'Trimestrales MX'!$C:$FS,HZ$1,FALSE)/3</f>
        <v>2513.0296666666668</v>
      </c>
      <c r="IA103" s="3">
        <f>+VLOOKUP($E103,'Trimestrales MX'!$C:$FS,IA$1,FALSE)/3</f>
        <v>8325.498333333333</v>
      </c>
      <c r="IB103" s="3">
        <f>+VLOOKUP($E103,'Trimestrales MX'!$C:$FS,IB$1,FALSE)/3</f>
        <v>2818.9953333333337</v>
      </c>
      <c r="IC103" s="3">
        <f>+VLOOKUP($E103,'Trimestrales MX'!$C:$FS,IC$1,FALSE)/3</f>
        <v>1526.6036666666666</v>
      </c>
      <c r="ID103" s="3">
        <f>+VLOOKUP($E103,'Trimestrales MX'!$C:$FS,ID$1,FALSE)/3</f>
        <v>2790.3330000000001</v>
      </c>
      <c r="IE103" s="3">
        <f>+VLOOKUP($E103,'Trimestrales MX'!$C:$FS,IE$1,FALSE)/3</f>
        <v>3290.1586666666667</v>
      </c>
      <c r="IF103" s="3">
        <f>+VLOOKUP($E103,'Trimestrales MX'!$C:$FS,IF$1,FALSE)/3</f>
        <v>3486.5326666666665</v>
      </c>
      <c r="IG103" s="3">
        <f>+VLOOKUP($E103,'Trimestrales MX'!$C:$FS,IG$1,FALSE)/3</f>
        <v>6220.8976666666667</v>
      </c>
      <c r="IH103" s="3">
        <f>+VLOOKUP($E103,'Trimestrales MX'!$C:$FS,IH$1,FALSE)/3</f>
        <v>36423.417000000001</v>
      </c>
      <c r="II103" s="3">
        <f>+VLOOKUP($E103,'Trimestrales MX'!$C:$FS,II$1,FALSE)/3</f>
        <v>3717.0656666666669</v>
      </c>
      <c r="IJ103" s="3">
        <f>+VLOOKUP($E103,'Trimestrales MX'!$C:$FS,IJ$1,FALSE)/3</f>
        <v>2858.9823333333334</v>
      </c>
      <c r="IK103" s="3">
        <f>+VLOOKUP($E103,'Trimestrales MX'!$C:$FS,IK$1,FALSE)/3</f>
        <v>746.88566666666668</v>
      </c>
      <c r="IL103" s="3">
        <f>+VLOOKUP($E103,'Trimestrales MX'!$C:$FS,IL$1,FALSE)/3</f>
        <v>7243.1256666666668</v>
      </c>
      <c r="IM103" s="3">
        <f>+VLOOKUP($E103,'Trimestrales MX'!$C:$FS,IM$1,FALSE)/3</f>
        <v>851.12933333333331</v>
      </c>
      <c r="IN103" s="3">
        <f>+VLOOKUP($E103,'Trimestrales MX'!$C:$FS,IN$1,FALSE)/3</f>
        <v>12257.768333333333</v>
      </c>
      <c r="IO103" s="3">
        <f>+VLOOKUP($E103,'Trimestrales MX'!$C:$FS,IO$1,FALSE)/3</f>
        <v>8748.4600000000009</v>
      </c>
      <c r="IP103" s="3">
        <f>+VLOOKUP($E103,'Trimestrales MX'!$C:$FS,IP$1,FALSE)/3</f>
        <v>74417.413666666675</v>
      </c>
      <c r="IQ103" s="3">
        <f>+VLOOKUP($E103,'Trimestrales MX'!$C:$FS,IQ$1,FALSE)/3</f>
        <v>28904.250333333333</v>
      </c>
      <c r="IR103" s="3">
        <f>+VLOOKUP($E103,'Trimestrales MX'!$C:$FS,IR$1,FALSE)/3</f>
        <v>10070.580666666667</v>
      </c>
      <c r="IS103" s="3">
        <f>+VLOOKUP($E103,'Trimestrales MX'!$C:$FS,IS$1,FALSE)/3</f>
        <v>12100.628666666666</v>
      </c>
      <c r="IT103" s="3">
        <f>+VLOOKUP($E103,'Trimestrales MX'!$C:$FS,IT$1,FALSE)/3</f>
        <v>16387.5</v>
      </c>
      <c r="IU103" s="3">
        <f>+VLOOKUP($E103,'Trimestrales MX'!$C:$FS,IU$1,FALSE)/3</f>
        <v>6282.6766666666663</v>
      </c>
      <c r="IV103" s="3">
        <f>+VLOOKUP($E103,'Trimestrales MX'!$C:$FS,IV$1,FALSE)/3</f>
        <v>671.77766666666673</v>
      </c>
      <c r="IW103" s="3">
        <f>+VLOOKUP($E103,'Trimestrales MX'!$C:$FS,IW$1,FALSE)/3</f>
        <v>28849.679666666667</v>
      </c>
      <c r="IX103" s="3">
        <f>+VLOOKUP($E103,'Trimestrales MX'!$C:$FS,IX$1,FALSE)/3</f>
        <v>2360.3173333333334</v>
      </c>
      <c r="IY103" s="3">
        <f>+VLOOKUP($E103,'Trimestrales MX'!$C:$FS,IY$1,FALSE)/3</f>
        <v>4451.7276666666667</v>
      </c>
      <c r="IZ103" s="3">
        <f>+VLOOKUP($E103,'Trimestrales MX'!$C:$FS,IZ$1,FALSE)/3</f>
        <v>11481.794666666667</v>
      </c>
      <c r="JA103" s="3">
        <f>+VLOOKUP($E103,'Trimestrales MX'!$C:$FS,JA$1,FALSE)/3</f>
        <v>10555.84</v>
      </c>
      <c r="JB103" s="3">
        <f>+VLOOKUP($E103,'Trimestrales MX'!$C:$FS,JB$1,FALSE)/3</f>
        <v>172893.95366666667</v>
      </c>
      <c r="JC103" s="3">
        <f>+VLOOKUP($E103,'Trimestrales MX'!$C:$FS,JC$1,FALSE)/3</f>
        <v>82611.087333333329</v>
      </c>
      <c r="JD103" s="3">
        <f>+VLOOKUP($E103,'Trimestrales MX'!$C:$FS,JD$1,FALSE)/3</f>
        <v>3137.0286666666666</v>
      </c>
      <c r="JE103" s="3">
        <f>+VLOOKUP($E103,'Trimestrales MX'!$C:$FS,JE$1,FALSE)/3</f>
        <v>70971.596333333335</v>
      </c>
      <c r="JF103" s="3">
        <f>+VLOOKUP($E103,'Trimestrales MX'!$C:$FS,JF$1,FALSE)/3</f>
        <v>6846.1336666666675</v>
      </c>
      <c r="JG103" s="3">
        <f>+VLOOKUP($E103,'Trimestrales MX'!$C:$FS,JG$1,FALSE)/3</f>
        <v>5425.4106666666667</v>
      </c>
      <c r="JH103" s="3">
        <f>+VLOOKUP($E103,'Trimestrales MX'!$C:$FS,JH$1,FALSE)/3</f>
        <v>458.83699999999999</v>
      </c>
      <c r="JI103" s="3">
        <f>+VLOOKUP($E103,'Trimestrales MX'!$C:$FS,JI$1,FALSE)/3</f>
        <v>3443.8596666666667</v>
      </c>
      <c r="JJ103" s="3">
        <f>+VLOOKUP($E103,'Trimestrales MX'!$C:$FS,JJ$1,FALSE)/3</f>
        <v>10716.550000000001</v>
      </c>
      <c r="JK103" s="3">
        <f>+VLOOKUP($E103,'Trimestrales MX'!$C:$FS,JK$1,FALSE)/3</f>
        <v>7881.8756666666668</v>
      </c>
      <c r="JL103" s="3">
        <f>+VLOOKUP($E103,'Trimestrales MX'!$C:$FS,JL$1,FALSE)/3</f>
        <v>1277.2016666666666</v>
      </c>
      <c r="JM103" s="3">
        <f>+VLOOKUP($E103,'Trimestrales MX'!$C:$FS,JM$1,FALSE)/3</f>
        <v>1557.4726666666666</v>
      </c>
      <c r="JN103" s="3">
        <f>+VLOOKUP($E103,'Trimestrales MX'!$C:$FS,JN$1,FALSE)/3</f>
        <v>19438.702333333335</v>
      </c>
      <c r="JO103" s="3">
        <f>+VLOOKUP($E103,'Trimestrales MX'!$C:$FS,JO$1,FALSE)/3</f>
        <v>9020.8510000000006</v>
      </c>
      <c r="JP103" s="3">
        <f>+VLOOKUP($E103,'Trimestrales MX'!$C:$FS,JP$1,FALSE)/3</f>
        <v>10417.851333333334</v>
      </c>
      <c r="JQ103" s="3">
        <f>+VLOOKUP($E103,'Trimestrales MX'!$C:$FS,JQ$1,FALSE)/3</f>
        <v>3560405.3200000003</v>
      </c>
      <c r="JR103" s="3">
        <f>+VLOOKUP($E103,'Trimestrales MX'!$C:$FS,JR$1,FALSE)/3</f>
        <v>489159.28066666663</v>
      </c>
      <c r="JS103" s="3">
        <f>+VLOOKUP($E103,'Trimestrales MX'!$C:$FS,JS$1,FALSE)/3</f>
        <v>510847.02299999999</v>
      </c>
      <c r="JT103" s="3">
        <f>+VLOOKUP($E103,'Trimestrales MX'!$C:$FS,JT$1,FALSE)/3</f>
        <v>368260.06799999997</v>
      </c>
      <c r="JU103" s="3">
        <f>+VLOOKUP($E103,'Trimestrales MX'!$C:$FS,JU$1,FALSE)/3</f>
        <v>10255.960666666668</v>
      </c>
      <c r="JV103" s="3">
        <f>+VLOOKUP($E103,'Trimestrales MX'!$C:$FS,JV$1,FALSE)/3</f>
        <v>7197.1323333333339</v>
      </c>
      <c r="JW103" s="3">
        <f>+VLOOKUP($E103,'Trimestrales MX'!$C:$FS,JW$1,FALSE)/3</f>
        <v>4491.7493333333332</v>
      </c>
      <c r="JX103" s="3">
        <f>+VLOOKUP($E103,'Trimestrales MX'!$C:$FS,JX$1,FALSE)/3</f>
        <v>186089.95333333334</v>
      </c>
      <c r="JY103" s="3">
        <f>+VLOOKUP($E103,'Trimestrales MX'!$C:$FS,JY$1,FALSE)/3</f>
        <v>121319.61</v>
      </c>
      <c r="JZ103" s="3">
        <f>+VLOOKUP($E103,'Trimestrales MX'!$C:$FS,JZ$1,FALSE)/3</f>
        <v>27794.879000000001</v>
      </c>
      <c r="KA103" s="3">
        <f>+VLOOKUP($E103,'Trimestrales MX'!$C:$FS,KA$1,FALSE)/3</f>
        <v>6370.7393333333339</v>
      </c>
      <c r="KB103" s="3">
        <f>+VLOOKUP($E103,'Trimestrales MX'!$C:$FS,KB$1,FALSE)/3</f>
        <v>4740.0443333333333</v>
      </c>
      <c r="KC103" s="3">
        <f>+VLOOKUP($E103,'Trimestrales MX'!$C:$FS,KC$1,FALSE)/3</f>
        <v>138829.75166666668</v>
      </c>
      <c r="KD103" s="3">
        <f>+VLOOKUP($E103,'Trimestrales MX'!$C:$FS,KD$1,FALSE)/3</f>
        <v>7480.9449999999997</v>
      </c>
      <c r="KE103" s="3">
        <f>+VLOOKUP($E103,'Trimestrales MX'!$C:$FS,KE$1,FALSE)/3</f>
        <v>7287.9113333333335</v>
      </c>
      <c r="KF103" s="3">
        <f>+VLOOKUP($E103,'Trimestrales MX'!$C:$FS,KF$1,FALSE)/3</f>
        <v>8548.5866666666661</v>
      </c>
      <c r="KG103" s="3">
        <f>+VLOOKUP($E103,'Trimestrales MX'!$C:$FS,KG$1,FALSE)/3</f>
        <v>114225.95633333334</v>
      </c>
      <c r="KH103" s="3">
        <f>+VLOOKUP($E103,'Trimestrales MX'!$C:$FS,KH$1,FALSE)/3</f>
        <v>664.25166666666667</v>
      </c>
      <c r="KI103" s="3">
        <f>+VLOOKUP($E103,'Trimestrales MX'!$C:$FS,KI$1,FALSE)/3</f>
        <v>622.101</v>
      </c>
      <c r="KJ103" s="3">
        <f>+VLOOKUP($E103,'Trimestrales MX'!$C:$FS,KJ$1,FALSE)/3</f>
        <v>237772.53233333331</v>
      </c>
      <c r="KK103" s="3">
        <f>+VLOOKUP($E103,'Trimestrales MX'!$C:$FS,KK$1,FALSE)/3</f>
        <v>207313.38766666665</v>
      </c>
      <c r="KL103" s="3">
        <f>+VLOOKUP($E103,'Trimestrales MX'!$C:$FS,KL$1,FALSE)/3</f>
        <v>30459.144666666663</v>
      </c>
      <c r="KM103" s="3">
        <f>+VLOOKUP($E103,'Trimestrales MX'!$C:$FS,KM$1,FALSE)/3</f>
        <v>645906.04366666672</v>
      </c>
      <c r="KN103" s="3">
        <f>+VLOOKUP($E103,'Trimestrales MX'!$C:$FS,KN$1,FALSE)/3</f>
        <v>620740.13199999998</v>
      </c>
      <c r="KO103" s="3">
        <f>+VLOOKUP($E103,'Trimestrales MX'!$C:$FS,KO$1,FALSE)/3</f>
        <v>25165.911666666667</v>
      </c>
      <c r="KP103" s="3">
        <f>+VLOOKUP($E103,'Trimestrales MX'!$C:$FS,KP$1,FALSE)/3</f>
        <v>106141.09333333334</v>
      </c>
      <c r="KQ103" s="3">
        <f>+VLOOKUP($E103,'Trimestrales MX'!$C:$FS,KQ$1,FALSE)/3</f>
        <v>35007.647333333334</v>
      </c>
      <c r="KR103" s="3">
        <f>+VLOOKUP($E103,'Trimestrales MX'!$C:$FS,KR$1,FALSE)/3</f>
        <v>191001.117</v>
      </c>
      <c r="KS103" s="3">
        <f>+VLOOKUP($E103,'Trimestrales MX'!$C:$FS,KS$1,FALSE)/3</f>
        <v>217829.53599999999</v>
      </c>
      <c r="KT103" s="3">
        <f>+VLOOKUP($E103,'Trimestrales MX'!$C:$FS,KT$1,FALSE)/3</f>
        <v>124974.504</v>
      </c>
      <c r="KU103" s="3">
        <f>+VLOOKUP($E103,'Trimestrales MX'!$C:$FS,KU$1,FALSE)/3</f>
        <v>59162.571333333333</v>
      </c>
      <c r="KV103" s="3">
        <f>+VLOOKUP($E103,'Trimestrales MX'!$C:$FS,KV$1,FALSE)/3</f>
        <v>61921.96333333334</v>
      </c>
      <c r="KW103" s="3">
        <f>+VLOOKUP($E103,'Trimestrales MX'!$C:$FS,KW$1,FALSE)/3</f>
        <v>3889.969333333333</v>
      </c>
      <c r="KX103" s="3">
        <f>+VLOOKUP($E103,'Trimestrales MX'!$C:$FS,KX$1,FALSE)/3</f>
        <v>24713.926000000003</v>
      </c>
      <c r="KY103" s="3">
        <f>+VLOOKUP($E103,'Trimestrales MX'!$C:$FS,KY$1,FALSE)/3</f>
        <v>12064.495666666668</v>
      </c>
      <c r="KZ103" s="3">
        <f>+VLOOKUP($E103,'Trimestrales MX'!$C:$FS,KZ$1,FALSE)/3</f>
        <v>12649.430333333332</v>
      </c>
      <c r="LA103" s="3">
        <f>+VLOOKUP($E103,'Trimestrales MX'!$C:$FS,LA$1,FALSE)/3</f>
        <v>126526.92666666668</v>
      </c>
      <c r="LB103" s="3">
        <f>+VLOOKUP($E103,'Trimestrales MX'!$C:$FS,LB$1,FALSE)/3</f>
        <v>63820.234666666664</v>
      </c>
      <c r="LC103" s="3">
        <f>+VLOOKUP($E103,'Trimestrales MX'!$C:$FS,LC$1,FALSE)/3</f>
        <v>62706.691666666673</v>
      </c>
      <c r="LD103" s="3">
        <f>+VLOOKUP($E103,'Trimestrales MX'!$C:$FS,LD$1,FALSE)/3</f>
        <v>118666.97200000001</v>
      </c>
      <c r="LE103" s="3">
        <f>+VLOOKUP($E103,'Trimestrales MX'!$C:$FS,LE$1,FALSE)/3</f>
        <v>27662.66233333333</v>
      </c>
      <c r="LF103" s="3">
        <f>+VLOOKUP($E103,'Trimestrales MX'!$C:$FS,LF$1,FALSE)/3</f>
        <v>48561.042333333338</v>
      </c>
      <c r="LG103" s="3">
        <f>+VLOOKUP($E103,'Trimestrales MX'!$C:$FS,LG$1,FALSE)/3</f>
        <v>42443.267666666667</v>
      </c>
      <c r="LH103" s="3">
        <f>+VLOOKUP($E103,'Trimestrales MX'!$C:$FS,LH$1,FALSE)/3</f>
        <v>224768.89833333332</v>
      </c>
      <c r="LI103" s="3">
        <v>103.64140531424199</v>
      </c>
      <c r="LJ103" s="3">
        <v>94.281498433278998</v>
      </c>
      <c r="LK103" s="3">
        <v>90.995214012882002</v>
      </c>
      <c r="LL103" s="3">
        <v>107.351923873467</v>
      </c>
      <c r="LM103" s="3">
        <v>102.249589663913</v>
      </c>
      <c r="LN103" s="3">
        <v>109.986765372327</v>
      </c>
      <c r="LO103" s="3">
        <v>111.769434694704</v>
      </c>
      <c r="LP103" s="3">
        <v>103.865818536155</v>
      </c>
      <c r="LQ103" s="3">
        <v>103.03038135241999</v>
      </c>
      <c r="LR103" s="3">
        <v>105.190210255536</v>
      </c>
      <c r="LS103" s="3">
        <v>93.256518086469995</v>
      </c>
      <c r="LT103" s="3">
        <v>111.508571087299</v>
      </c>
      <c r="LU103" s="3">
        <v>107.517584472655</v>
      </c>
      <c r="LV103" s="3">
        <v>104.773771243377</v>
      </c>
      <c r="LW103" s="3">
        <v>111.254946625964</v>
      </c>
      <c r="LX103" s="3">
        <v>112.239571748939</v>
      </c>
      <c r="LY103" s="3">
        <v>117.681629668505</v>
      </c>
      <c r="LZ103" s="3">
        <v>99.255095037204995</v>
      </c>
      <c r="MA103" s="3">
        <v>101.203856475612</v>
      </c>
      <c r="MB103" s="3">
        <v>103.395124959356</v>
      </c>
      <c r="MC103" s="3">
        <v>109.832251572163</v>
      </c>
      <c r="MD103" s="3">
        <v>99.255110680683998</v>
      </c>
      <c r="ME103" s="3">
        <v>89.436060719704003</v>
      </c>
      <c r="MF103" s="3">
        <v>96.001037068317999</v>
      </c>
      <c r="MG103" s="3">
        <v>109.43269622793601</v>
      </c>
      <c r="MH103" s="3">
        <v>111.148551173287</v>
      </c>
      <c r="MI103" s="3">
        <v>104.55802376075501</v>
      </c>
      <c r="MJ103" s="3">
        <v>111.62781241837401</v>
      </c>
      <c r="MK103" s="3">
        <v>101.260947172615</v>
      </c>
      <c r="ML103" s="3">
        <v>120.918405003451</v>
      </c>
      <c r="MM103" s="3">
        <v>107.731688932347</v>
      </c>
      <c r="MN103" s="3">
        <v>118.392801410066</v>
      </c>
      <c r="MO103" s="3">
        <v>102.091907584767</v>
      </c>
      <c r="MP103" s="3">
        <v>100.574618443925</v>
      </c>
    </row>
    <row r="104" spans="1:354" x14ac:dyDescent="0.3">
      <c r="A104" s="7">
        <v>42156</v>
      </c>
      <c r="B104" s="19">
        <f t="shared" si="175"/>
        <v>2015</v>
      </c>
      <c r="C104" s="19">
        <f t="shared" si="176"/>
        <v>6</v>
      </c>
      <c r="D104" s="20">
        <f>+VLOOKUP(C104,'Trimestres-Meses'!A:B,2,FALSE)</f>
        <v>2</v>
      </c>
      <c r="E104" s="18" t="str">
        <f t="shared" si="177"/>
        <v>2015-2</v>
      </c>
      <c r="F104" s="25">
        <v>7.7334186891719661</v>
      </c>
      <c r="G104" s="23">
        <v>3.9071812101910854</v>
      </c>
      <c r="H104" s="24">
        <v>3.8262374789808811</v>
      </c>
      <c r="I104" s="5">
        <v>116.5</v>
      </c>
      <c r="J104" s="5">
        <v>62.63</v>
      </c>
      <c r="K104" s="5">
        <v>70.31</v>
      </c>
      <c r="L104" s="5">
        <v>1687.73</v>
      </c>
      <c r="M104" s="5">
        <v>61.31</v>
      </c>
      <c r="N104" s="5">
        <v>2.77</v>
      </c>
      <c r="O104" s="5">
        <v>2082.09</v>
      </c>
      <c r="P104" s="5">
        <v>60.71</v>
      </c>
      <c r="Q104" s="5">
        <v>58.96</v>
      </c>
      <c r="R104" s="17">
        <v>1.2999999999999999E-3</v>
      </c>
      <c r="S104" s="17">
        <v>4.1900000000000007E-2</v>
      </c>
      <c r="T104" s="3">
        <v>4481.6827272727269</v>
      </c>
      <c r="U104" s="3">
        <v>2063.11</v>
      </c>
      <c r="V104" s="3">
        <v>1.1222970000000001</v>
      </c>
      <c r="W104" s="3">
        <f>+VLOOKUP(E104,'Trimestrales USA'!C:DY,2,FALSE)/3</f>
        <v>6064.5666666666666</v>
      </c>
      <c r="X104" s="3">
        <f>+VLOOKUP($E104,'Trimestrales USA'!$C:$DY,X$1,FALSE)/3</f>
        <v>4074.9</v>
      </c>
      <c r="Y104" s="3">
        <f>+VLOOKUP($E104,'Trimestrales USA'!$C:$DY,Y$1,FALSE)/3</f>
        <v>1309.1333333333334</v>
      </c>
      <c r="Z104" s="3">
        <f>+VLOOKUP($E104,'Trimestrales USA'!$C:$DY,Z$1,FALSE)/3</f>
        <v>436.5333333333333</v>
      </c>
      <c r="AA104" s="3">
        <f>+VLOOKUP($E104,'Trimestrales USA'!$C:$DY,AA$1,FALSE)/3</f>
        <v>872.56666666666661</v>
      </c>
      <c r="AB104" s="3">
        <f>+VLOOKUP($E104,'Trimestrales USA'!$C:$DY,AB$1,FALSE)/3</f>
        <v>2765.7999999999997</v>
      </c>
      <c r="AC104" s="3">
        <f>+VLOOKUP($E104,'Trimestrales USA'!$C:$DY,AC$1,FALSE)/3</f>
        <v>1081.9333333333334</v>
      </c>
      <c r="AD104" s="3">
        <f>+VLOOKUP($E104,'Trimestrales USA'!$C:$DY,AD$1,FALSE)/3</f>
        <v>1031.9333333333334</v>
      </c>
      <c r="AE104" s="3">
        <f>+VLOOKUP($E104,'Trimestrales USA'!$C:$DY,AE$1,FALSE)/3</f>
        <v>824.16666666666663</v>
      </c>
      <c r="AF104" s="3">
        <f>+VLOOKUP($E104,'Trimestrales USA'!$C:$DY,AF$1,FALSE)/3</f>
        <v>199.66666666666666</v>
      </c>
      <c r="AG104" s="3">
        <f>+VLOOKUP($E104,'Trimestrales USA'!$C:$DY,AG$1,FALSE)/3</f>
        <v>372.4666666666667</v>
      </c>
      <c r="AH104" s="3">
        <f>+VLOOKUP($E104,'Trimestrales USA'!$C:$DY,AH$1,FALSE)/3</f>
        <v>252.03333333333333</v>
      </c>
      <c r="AI104" s="3">
        <f>+VLOOKUP($E104,'Trimestrales USA'!$C:$DY,AI$1,FALSE)/3</f>
        <v>207.76666666666665</v>
      </c>
      <c r="AJ104" s="3">
        <f>+VLOOKUP($E104,'Trimestrales USA'!$C:$DY,AJ$1,FALSE)/3</f>
        <v>50</v>
      </c>
      <c r="AK104" s="3">
        <f>+VLOOKUP($E104,'Trimestrales USA'!$C:$DY,AK$1,FALSE)/3</f>
        <v>-169.6</v>
      </c>
      <c r="AL104" s="3">
        <f>+VLOOKUP($E104,'Trimestrales USA'!$C:$DY,AL$1,FALSE)/3</f>
        <v>766.23333333333323</v>
      </c>
      <c r="AM104" s="3">
        <f>+VLOOKUP($E104,'Trimestrales USA'!$C:$DY,AM$1,FALSE)/3</f>
        <v>508.90000000000003</v>
      </c>
      <c r="AN104" s="3">
        <f>+VLOOKUP($E104,'Trimestrales USA'!$C:$DY,AN$1,FALSE)/3</f>
        <v>257.33333333333331</v>
      </c>
      <c r="AO104" s="3">
        <f>+VLOOKUP($E104,'Trimestrales USA'!$C:$DY,AO$1,FALSE)/3</f>
        <v>935.83333333333337</v>
      </c>
      <c r="AP104" s="3">
        <f>+VLOOKUP($E104,'Trimestrales USA'!$C:$DY,AP$1,FALSE)/3</f>
        <v>768.86666666666667</v>
      </c>
      <c r="AQ104" s="3">
        <f>+VLOOKUP($E104,'Trimestrales USA'!$C:$DY,AQ$1,FALSE)/3</f>
        <v>166.96666666666667</v>
      </c>
      <c r="AR104" s="3">
        <f>+VLOOKUP($E104,'Trimestrales USA'!$C:$DY,AR$1,FALSE)/3</f>
        <v>1077.3333333333333</v>
      </c>
      <c r="AS104" s="3">
        <f>+VLOOKUP($E104,'Trimestrales USA'!$C:$DY,AS$1,FALSE)/3</f>
        <v>406.86666666666662</v>
      </c>
      <c r="AT104" s="3">
        <f>+VLOOKUP($E104,'Trimestrales USA'!$C:$DY,AT$1,FALSE)/3</f>
        <v>244.03333333333333</v>
      </c>
      <c r="AU104" s="3">
        <f>+VLOOKUP($E104,'Trimestrales USA'!$C:$DY,AU$1,FALSE)/3</f>
        <v>162.83333333333334</v>
      </c>
      <c r="AV104" s="3">
        <f>+VLOOKUP($E104,'Trimestrales USA'!$C:$DY,AV$1,FALSE)/3</f>
        <v>670.4666666666667</v>
      </c>
      <c r="AW104" s="3">
        <f>+VLOOKUP($E104,'Trimestrales USA'!$C:$DY,AW$1,FALSE)/3</f>
        <v>5286.4333333333334</v>
      </c>
      <c r="AX104" s="3">
        <f>+VLOOKUP($E104,'Trimestrales USA'!$C:$DY,AX$1,FALSE)/3</f>
        <v>59.9</v>
      </c>
      <c r="AY104" s="3">
        <f>+VLOOKUP($E104,'Trimestrales USA'!$C:$DY,AY$1,FALSE)/3</f>
        <v>48.466666666666669</v>
      </c>
      <c r="AZ104" s="3">
        <f>+VLOOKUP($E104,'Trimestrales USA'!$C:$DY,AZ$1,FALSE)/3</f>
        <v>11.433333333333332</v>
      </c>
      <c r="BA104" s="3">
        <f>+VLOOKUP($E104,'Trimestrales USA'!$C:$DY,BA$1,FALSE)/3</f>
        <v>93.066666666666663</v>
      </c>
      <c r="BB104" s="3">
        <f>+VLOOKUP($E104,'Trimestrales USA'!$C:$DY,BB$1,FALSE)/3</f>
        <v>57.366666666666667</v>
      </c>
      <c r="BC104" s="3">
        <f>+VLOOKUP($E104,'Trimestrales USA'!$C:$DY,BC$1,FALSE)/3</f>
        <v>16.933333333333334</v>
      </c>
      <c r="BD104" s="3">
        <f>+VLOOKUP($E104,'Trimestrales USA'!$C:$DY,BD$1,FALSE)/3</f>
        <v>18.766666666666666</v>
      </c>
      <c r="BE104" s="3">
        <f>+VLOOKUP($E104,'Trimestrales USA'!$C:$DY,BE$1,FALSE)/3</f>
        <v>99.033333333333346</v>
      </c>
      <c r="BF104" s="3">
        <f>+VLOOKUP($E104,'Trimestrales USA'!$C:$DY,BF$1,FALSE)/3</f>
        <v>230</v>
      </c>
      <c r="BG104" s="3">
        <f>+VLOOKUP($E104,'Trimestrales USA'!$C:$DY,BG$1,FALSE)/3</f>
        <v>711.4</v>
      </c>
      <c r="BH104" s="3">
        <f>+VLOOKUP($E104,'Trimestrales USA'!$C:$DY,BH$1,FALSE)/3</f>
        <v>394.06666666666666</v>
      </c>
      <c r="BI104" s="3">
        <f>+VLOOKUP($E104,'Trimestrales USA'!$C:$DY,BI$1,FALSE)/3</f>
        <v>10.566666666666666</v>
      </c>
      <c r="BJ104" s="3">
        <f>+VLOOKUP($E104,'Trimestrales USA'!$C:$DY,BJ$1,FALSE)/3</f>
        <v>17.866666666666667</v>
      </c>
      <c r="BK104" s="3">
        <f>+VLOOKUP($E104,'Trimestrales USA'!$C:$DY,BK$1,FALSE)/3</f>
        <v>20.3</v>
      </c>
      <c r="BL104" s="3">
        <f>+VLOOKUP($E104,'Trimestrales USA'!$C:$DY,BL$1,FALSE)/3</f>
        <v>49.333333333333336</v>
      </c>
      <c r="BM104" s="3">
        <f>+VLOOKUP($E104,'Trimestrales USA'!$C:$DY,BM$1,FALSE)/3</f>
        <v>50.933333333333337</v>
      </c>
      <c r="BN104" s="3">
        <f>+VLOOKUP($E104,'Trimestrales USA'!$C:$DY,BN$1,FALSE)/3</f>
        <v>89.366666666666674</v>
      </c>
      <c r="BO104" s="3">
        <f>+VLOOKUP($E104,'Trimestrales USA'!$C:$DY,BO$1,FALSE)/3</f>
        <v>21.433333333333334</v>
      </c>
      <c r="BP104" s="3">
        <f>+VLOOKUP($E104,'Trimestrales USA'!$C:$DY,BP$1,FALSE)/3</f>
        <v>48.733333333333327</v>
      </c>
      <c r="BQ104" s="3">
        <f>+VLOOKUP($E104,'Trimestrales USA'!$C:$DY,BQ$1,FALSE)/3</f>
        <v>49.4</v>
      </c>
      <c r="BR104" s="3">
        <f>+VLOOKUP($E104,'Trimestrales USA'!$C:$DY,BR$1,FALSE)/3</f>
        <v>9.6</v>
      </c>
      <c r="BS104" s="3">
        <f>+VLOOKUP($E104,'Trimestrales USA'!$C:$DY,BS$1,FALSE)/3</f>
        <v>26.533333333333331</v>
      </c>
      <c r="BT104" s="3">
        <f>+VLOOKUP($E104,'Trimestrales USA'!$C:$DY,BT$1,FALSE)/3</f>
        <v>317.33333333333331</v>
      </c>
      <c r="BU104" s="3">
        <f>+VLOOKUP($E104,'Trimestrales USA'!$C:$DY,BU$1,FALSE)/3</f>
        <v>86.5</v>
      </c>
      <c r="BV104" s="3">
        <f>+VLOOKUP($E104,'Trimestrales USA'!$C:$DY,BV$1,FALSE)/3</f>
        <v>5.8999999999999995</v>
      </c>
      <c r="BW104" s="3">
        <f>+VLOOKUP($E104,'Trimestrales USA'!$C:$DY,BW$1,FALSE)/3</f>
        <v>3.1999999999999997</v>
      </c>
      <c r="BX104" s="3">
        <f>+VLOOKUP($E104,'Trimestrales USA'!$C:$DY,BX$1,FALSE)/3</f>
        <v>19.766666666666666</v>
      </c>
      <c r="BY104" s="3">
        <f>+VLOOKUP($E104,'Trimestrales USA'!$C:$DY,BY$1,FALSE)/3</f>
        <v>13.299999999999999</v>
      </c>
      <c r="BZ104" s="3">
        <f>+VLOOKUP($E104,'Trimestrales USA'!$C:$DY,BZ$1,FALSE)/3</f>
        <v>53.199999999999996</v>
      </c>
      <c r="CA104" s="3">
        <f>+VLOOKUP($E104,'Trimestrales USA'!$C:$DY,CA$1,FALSE)/3</f>
        <v>109.53333333333335</v>
      </c>
      <c r="CB104" s="3">
        <f>+VLOOKUP($E104,'Trimestrales USA'!$C:$DY,CB$1,FALSE)/3</f>
        <v>25.900000000000002</v>
      </c>
      <c r="CC104" s="3">
        <f>+VLOOKUP($E104,'Trimestrales USA'!$C:$DY,CC$1,FALSE)/3</f>
        <v>383.83333333333331</v>
      </c>
      <c r="CD104" s="3">
        <f>+VLOOKUP($E104,'Trimestrales USA'!$C:$DY,CD$1,FALSE)/3</f>
        <v>337.46666666666664</v>
      </c>
      <c r="CE104" s="3">
        <f>+VLOOKUP($E104,'Trimestrales USA'!$C:$DY,CE$1,FALSE)/3</f>
        <v>63.699999999999996</v>
      </c>
      <c r="CF104" s="3">
        <f>+VLOOKUP($E104,'Trimestrales USA'!$C:$DY,CF$1,FALSE)/3</f>
        <v>48.1</v>
      </c>
      <c r="CG104" s="3">
        <f>+VLOOKUP($E104,'Trimestrales USA'!$C:$DY,CG$1,FALSE)/3</f>
        <v>47.300000000000004</v>
      </c>
      <c r="CH104" s="3">
        <f>+VLOOKUP($E104,'Trimestrales USA'!$C:$DY,CH$1,FALSE)/3</f>
        <v>178.4</v>
      </c>
      <c r="CI104" s="3">
        <f>+VLOOKUP($E104,'Trimestrales USA'!$C:$DY,CI$1,FALSE)/3</f>
        <v>187.23333333333335</v>
      </c>
      <c r="CJ104" s="3">
        <f>+VLOOKUP($E104,'Trimestrales USA'!$C:$DY,CJ$1,FALSE)/3</f>
        <v>38.5</v>
      </c>
      <c r="CK104" s="3">
        <f>+VLOOKUP($E104,'Trimestrales USA'!$C:$DY,CK$1,FALSE)/3</f>
        <v>15</v>
      </c>
      <c r="CL104" s="3">
        <f>+VLOOKUP($E104,'Trimestrales USA'!$C:$DY,CL$1,FALSE)/3</f>
        <v>5.333333333333333</v>
      </c>
      <c r="CM104" s="3">
        <f>+VLOOKUP($E104,'Trimestrales USA'!$C:$DY,CM$1,FALSE)/3</f>
        <v>49.533333333333331</v>
      </c>
      <c r="CN104" s="3">
        <f>+VLOOKUP($E104,'Trimestrales USA'!$C:$DY,CN$1,FALSE)/3</f>
        <v>14</v>
      </c>
      <c r="CO104" s="3">
        <f>+VLOOKUP($E104,'Trimestrales USA'!$C:$DY,CO$1,FALSE)/3</f>
        <v>12.1</v>
      </c>
      <c r="CP104" s="3">
        <f>+VLOOKUP($E104,'Trimestrales USA'!$C:$DY,CP$1,FALSE)/3</f>
        <v>35.733333333333334</v>
      </c>
      <c r="CQ104" s="3">
        <f>+VLOOKUP($E104,'Trimestrales USA'!$C:$DY,CQ$1,FALSE)/3</f>
        <v>17.033333333333335</v>
      </c>
      <c r="CR104" s="3">
        <f>+VLOOKUP($E104,'Trimestrales USA'!$C:$DY,CR$1,FALSE)/3</f>
        <v>299.2</v>
      </c>
      <c r="CS104" s="3">
        <f>+VLOOKUP($E104,'Trimestrales USA'!$C:$DY,CS$1,FALSE)/3</f>
        <v>74.466666666666669</v>
      </c>
      <c r="CT104" s="3">
        <f>+VLOOKUP($E104,'Trimestrales USA'!$C:$DY,CT$1,FALSE)/3</f>
        <v>29.133333333333336</v>
      </c>
      <c r="CU104" s="3">
        <f>+VLOOKUP($E104,'Trimestrales USA'!$C:$DY,CU$1,FALSE)/3</f>
        <v>140.16666666666666</v>
      </c>
      <c r="CV104" s="3">
        <f>+VLOOKUP($E104,'Trimestrales USA'!$C:$DY,CV$1,FALSE)/3</f>
        <v>55.433333333333337</v>
      </c>
      <c r="CW104" s="3">
        <f>+VLOOKUP($E104,'Trimestrales USA'!$C:$DY,CW$1,FALSE)/3</f>
        <v>1244.8</v>
      </c>
      <c r="CX104" s="3">
        <f>+VLOOKUP($E104,'Trimestrales USA'!$C:$DY,CX$1,FALSE)/3</f>
        <v>472.5333333333333</v>
      </c>
      <c r="CY104" s="3">
        <f>+VLOOKUP($E104,'Trimestrales USA'!$C:$DY,CY$1,FALSE)/3</f>
        <v>200.20000000000002</v>
      </c>
      <c r="CZ104" s="3">
        <f>+VLOOKUP($E104,'Trimestrales USA'!$C:$DY,CZ$1,FALSE)/3</f>
        <v>76.333333333333329</v>
      </c>
      <c r="DA104" s="3">
        <f>+VLOOKUP($E104,'Trimestrales USA'!$C:$DY,DA$1,FALSE)/3</f>
        <v>189.86666666666667</v>
      </c>
      <c r="DB104" s="3">
        <f>+VLOOKUP($E104,'Trimestrales USA'!$C:$DY,DB$1,FALSE)/3</f>
        <v>6.1333333333333329</v>
      </c>
      <c r="DC104" s="3">
        <f>+VLOOKUP($E104,'Trimestrales USA'!$C:$DY,DC$1,FALSE)/3</f>
        <v>772.26666666666677</v>
      </c>
      <c r="DD104" s="3">
        <f>+VLOOKUP($E104,'Trimestrales USA'!$C:$DY,DD$1,FALSE)/3</f>
        <v>704.4</v>
      </c>
      <c r="DE104" s="3">
        <f>+VLOOKUP($E104,'Trimestrales USA'!$C:$DY,DE$1,FALSE)/3</f>
        <v>559.16666666666663</v>
      </c>
      <c r="DF104" s="3">
        <f>+VLOOKUP($E104,'Trimestrales USA'!$C:$DY,DF$1,FALSE)/3</f>
        <v>145.23333333333332</v>
      </c>
      <c r="DG104" s="3">
        <f>+VLOOKUP($E104,'Trimestrales USA'!$C:$DY,DG$1,FALSE)/3</f>
        <v>67.86666666666666</v>
      </c>
      <c r="DH104" s="3">
        <f>+VLOOKUP($E104,'Trimestrales USA'!$C:$DY,DH$1,FALSE)/3</f>
        <v>742.6</v>
      </c>
      <c r="DI104" s="3">
        <f>+VLOOKUP($E104,'Trimestrales USA'!$C:$DY,DI$1,FALSE)/3</f>
        <v>447.5333333333333</v>
      </c>
      <c r="DJ104" s="3">
        <f>+VLOOKUP($E104,'Trimestrales USA'!$C:$DY,DJ$1,FALSE)/3</f>
        <v>79.033333333333331</v>
      </c>
      <c r="DK104" s="3">
        <f>+VLOOKUP($E104,'Trimestrales USA'!$C:$DY,DK$1,FALSE)/3</f>
        <v>94.3</v>
      </c>
      <c r="DL104" s="3">
        <f>+VLOOKUP($E104,'Trimestrales USA'!$C:$DY,DL$1,FALSE)/3</f>
        <v>274.2</v>
      </c>
      <c r="DM104" s="3">
        <f>+VLOOKUP($E104,'Trimestrales USA'!$C:$DY,DM$1,FALSE)/3</f>
        <v>116.06666666666666</v>
      </c>
      <c r="DN104" s="3">
        <f>+VLOOKUP($E104,'Trimestrales USA'!$C:$DY,DN$1,FALSE)/3</f>
        <v>179</v>
      </c>
      <c r="DO104" s="3">
        <f>+VLOOKUP($E104,'Trimestrales USA'!$C:$DY,DO$1,FALSE)/3</f>
        <v>162.9</v>
      </c>
      <c r="DP104" s="3">
        <f>+VLOOKUP($E104,'Trimestrales USA'!$C:$DY,DP$1,FALSE)/3</f>
        <v>16.099999999999998</v>
      </c>
      <c r="DQ104" s="3">
        <f>+VLOOKUP($E104,'Trimestrales USA'!$C:$DY,DQ$1,FALSE)/3</f>
        <v>520</v>
      </c>
      <c r="DR104" s="3">
        <f>+VLOOKUP($E104,'Trimestrales USA'!$C:$DY,DR$1,FALSE)/3</f>
        <v>77.166666666666671</v>
      </c>
      <c r="DS104" s="3">
        <f>+VLOOKUP($E104,'Trimestrales USA'!$C:$DY,DS$1,FALSE)/3</f>
        <v>442.86666666666662</v>
      </c>
      <c r="DT104" s="3">
        <f>+VLOOKUP($E104,'Trimestrales USA'!$C:$DY,DT$1,FALSE)/3</f>
        <v>213.23333333333335</v>
      </c>
      <c r="DU104" s="3">
        <f>+VLOOKUP($E104,'Trimestrales USA'!$C:$DY,DU$1,FALSE)/3</f>
        <v>146.9</v>
      </c>
      <c r="DV104" s="3">
        <f>+VLOOKUP($E104,'Trimestrales USA'!$C:$DY,DV$1,FALSE)/3</f>
        <v>45.6</v>
      </c>
      <c r="DW104" s="3">
        <f>+VLOOKUP($E104,'Trimestrales USA'!$C:$DY,DW$1,FALSE)/3</f>
        <v>37.1</v>
      </c>
      <c r="DX104" s="3">
        <f>+VLOOKUP($E104,'Trimestrales USA'!$C:$DY,DX$1,FALSE)/3</f>
        <v>247.20000000000002</v>
      </c>
      <c r="DY104" s="3">
        <f>+VLOOKUP($E104,'Trimestrales USA'!$C:$DY,DY$1,FALSE)/3</f>
        <v>64.13333333333334</v>
      </c>
      <c r="DZ104" s="3">
        <f>+VLOOKUP($E104,'Trimestrales USA'!$C:$DY,DZ$1,FALSE)/3</f>
        <v>37.633333333333333</v>
      </c>
      <c r="EA104" s="3">
        <f>+VLOOKUP($E104,'Trimestrales USA'!$C:$DY,EA$1,FALSE)/3</f>
        <v>26.5</v>
      </c>
      <c r="EB104" s="3">
        <f>+VLOOKUP($E104,'Trimestrales USA'!$C:$DY,EB$1,FALSE)/3</f>
        <v>183.06666666666669</v>
      </c>
      <c r="EC104" s="3">
        <f>+VLOOKUP($E104,'Trimestrales USA'!$C:$DY,EC$1,FALSE)/3</f>
        <v>52.300000000000004</v>
      </c>
      <c r="ED104" s="3">
        <f>+VLOOKUP($E104,'Trimestrales USA'!$C:$DY,ED$1,FALSE)/3</f>
        <v>130.79999999999998</v>
      </c>
      <c r="EE104" s="3">
        <f>+VLOOKUP($E104,'Trimestrales USA'!$C:$DY,EE$1,FALSE)/3</f>
        <v>130.66666666666666</v>
      </c>
      <c r="EF104" s="3">
        <f>+VLOOKUP($E104,'Trimestrales USA'!$C:$DY,EF$1,FALSE)/3</f>
        <v>778.13333333333333</v>
      </c>
      <c r="EG104" s="3">
        <f>+VLOOKUP($E104,'Trimestrales USA'!$C:$DY,EG$1,FALSE)/3</f>
        <v>243.13333333333333</v>
      </c>
      <c r="EH104" s="3">
        <f>+VLOOKUP($E104,'Trimestrales USA'!$C:$DY,EH$1,FALSE)/3</f>
        <v>224.03333333333333</v>
      </c>
      <c r="EI104" s="3">
        <f>+VLOOKUP($E104,'Trimestrales USA'!$C:$DY,EI$1,FALSE)/3</f>
        <v>132.56666666666666</v>
      </c>
      <c r="EJ104" s="3">
        <f>+VLOOKUP($E104,'Trimestrales USA'!$C:$DY,EJ$1,FALSE)/3</f>
        <v>91.466666666666654</v>
      </c>
      <c r="EK104" s="3">
        <f>+VLOOKUP($E104,'Trimestrales USA'!$C:$DY,EK$1,FALSE)/3</f>
        <v>19.099999999999998</v>
      </c>
      <c r="EL104" s="3">
        <f>+VLOOKUP($E104,'Trimestrales USA'!$C:$DY,EL$1,FALSE)/3</f>
        <v>535</v>
      </c>
      <c r="EM104" s="3">
        <f>+VLOOKUP($E104,'Trimestrales USA'!$C:$DY,EM$1,FALSE)/3</f>
        <v>488.13333333333338</v>
      </c>
      <c r="EN104" s="3">
        <f>+VLOOKUP($E104,'Trimestrales USA'!$C:$DY,EN$1,FALSE)/3</f>
        <v>46.9</v>
      </c>
      <c r="EO104" s="3">
        <f>+VLOOKUP($E104,'Trimestrales USA'!$C:$DY,EO$1,FALSE)/3</f>
        <v>0</v>
      </c>
      <c r="EP104" s="3">
        <f>+VLOOKUP($E104,'Trimestrales USA'!$C:$DY,EP$1,FALSE)/3</f>
        <v>1094.3999999999999</v>
      </c>
      <c r="EQ104" s="3">
        <f>+VLOOKUP($E104,'Trimestrales USA'!$C:$DY,EQ$1,FALSE)/3</f>
        <v>4192.0333333333338</v>
      </c>
      <c r="ER104" s="3">
        <f>+VLOOKUP($E104,'Trimestrales USA'!$C:$DY,ER$1,FALSE)/3</f>
        <v>0</v>
      </c>
      <c r="ES104" s="3">
        <f>+VLOOKUP($E104,'Trimestrales MX'!$C:$FS,ES$1,FALSE)/3</f>
        <v>5777217.8143333336</v>
      </c>
      <c r="ET104" s="3">
        <f>+VLOOKUP($E104,'Trimestrales MX'!$C:$FS,ET$1,FALSE)/3</f>
        <v>241190.12166666667</v>
      </c>
      <c r="EU104" s="3">
        <f>+VLOOKUP($E104,'Trimestrales MX'!$C:$FS,EU$1,FALSE)/3</f>
        <v>5536027.6926666666</v>
      </c>
      <c r="EV104" s="3">
        <f>+VLOOKUP($E104,'Trimestrales MX'!$C:$FS,EV$1,FALSE)/3</f>
        <v>151189.69666666668</v>
      </c>
      <c r="EW104" s="3">
        <f>+VLOOKUP($E104,'Trimestrales MX'!$C:$FS,EW$1,FALSE)/3</f>
        <v>151189.69666666668</v>
      </c>
      <c r="EX104" s="3">
        <f>+VLOOKUP($E104,'Trimestrales MX'!$C:$FS,EX$1,FALSE)/3</f>
        <v>81100.501000000004</v>
      </c>
      <c r="EY104" s="3">
        <f>+VLOOKUP($E104,'Trimestrales MX'!$C:$FS,EY$1,FALSE)/3</f>
        <v>59064.077666666672</v>
      </c>
      <c r="EZ104" s="3">
        <f>+VLOOKUP($E104,'Trimestrales MX'!$C:$FS,EZ$1,FALSE)/3</f>
        <v>5599.407666666667</v>
      </c>
      <c r="FA104" s="3">
        <f>+VLOOKUP($E104,'Trimestrales MX'!$C:$FS,FA$1,FALSE)/3</f>
        <v>5047.6153333333332</v>
      </c>
      <c r="FB104" s="3">
        <f>+VLOOKUP($E104,'Trimestrales MX'!$C:$FS,FB$1,FALSE)/3</f>
        <v>378.09500000000003</v>
      </c>
      <c r="FC104" s="3">
        <f>+VLOOKUP($E104,'Trimestrales MX'!$C:$FS,FC$1,FALSE)/3</f>
        <v>1824432.676</v>
      </c>
      <c r="FD104" s="3">
        <f>+VLOOKUP($E104,'Trimestrales MX'!$C:$FS,FD$1,FALSE)/3</f>
        <v>359042.95399999997</v>
      </c>
      <c r="FE104" s="3">
        <f>+VLOOKUP($E104,'Trimestrales MX'!$C:$FS,FE$1,FALSE)/3</f>
        <v>273873.24599999998</v>
      </c>
      <c r="FF104" s="3">
        <f>+VLOOKUP($E104,'Trimestrales MX'!$C:$FS,FF$1,FALSE)/3</f>
        <v>60641.977666666666</v>
      </c>
      <c r="FG104" s="3">
        <f>+VLOOKUP($E104,'Trimestrales MX'!$C:$FS,FG$1,FALSE)/3</f>
        <v>24527.73</v>
      </c>
      <c r="FH104" s="3">
        <f>+VLOOKUP($E104,'Trimestrales MX'!$C:$FS,FH$1,FALSE)/3</f>
        <v>95543.417333333331</v>
      </c>
      <c r="FI104" s="3">
        <f>+VLOOKUP($E104,'Trimestrales MX'!$C:$FS,FI$1,FALSE)/3</f>
        <v>76454.433333333334</v>
      </c>
      <c r="FJ104" s="3">
        <f>+VLOOKUP($E104,'Trimestrales MX'!$C:$FS,FJ$1,FALSE)/3</f>
        <v>19088.984</v>
      </c>
      <c r="FK104" s="3">
        <f>+VLOOKUP($E104,'Trimestrales MX'!$C:$FS,FK$1,FALSE)/3</f>
        <v>444232.35399999999</v>
      </c>
      <c r="FL104" s="3">
        <f>+VLOOKUP($E104,'Trimestrales MX'!$C:$FS,FL$1,FALSE)/3</f>
        <v>299320.16333333333</v>
      </c>
      <c r="FM104" s="3">
        <f>+VLOOKUP($E104,'Trimestrales MX'!$C:$FS,FM$1,FALSE)/3</f>
        <v>98407.074999999997</v>
      </c>
      <c r="FN104" s="3">
        <f>+VLOOKUP($E104,'Trimestrales MX'!$C:$FS,FN$1,FALSE)/3</f>
        <v>46505.116000000002</v>
      </c>
      <c r="FO104" s="3">
        <f>+VLOOKUP($E104,'Trimestrales MX'!$C:$FS,FO$1,FALSE)/3</f>
        <v>925613.95066666661</v>
      </c>
      <c r="FP104" s="3">
        <f>+VLOOKUP($E104,'Trimestrales MX'!$C:$FS,FP$1,FALSE)/3</f>
        <v>199332.56633333335</v>
      </c>
      <c r="FQ104" s="3">
        <f>+VLOOKUP($E104,'Trimestrales MX'!$C:$FS,FQ$1,FALSE)/3</f>
        <v>6980.9856666666665</v>
      </c>
      <c r="FR104" s="3">
        <f>+VLOOKUP($E104,'Trimestrales MX'!$C:$FS,FR$1,FALSE)/3</f>
        <v>16944.074000000001</v>
      </c>
      <c r="FS104" s="3">
        <f>+VLOOKUP($E104,'Trimestrales MX'!$C:$FS,FS$1,FALSE)/3</f>
        <v>6960.1893333333328</v>
      </c>
      <c r="FT104" s="3">
        <f>+VLOOKUP($E104,'Trimestrales MX'!$C:$FS,FT$1,FALSE)/3</f>
        <v>6776.7556666666669</v>
      </c>
      <c r="FU104" s="3">
        <f>+VLOOKUP($E104,'Trimestrales MX'!$C:$FS,FU$1,FALSE)/3</f>
        <v>21280.701333333334</v>
      </c>
      <c r="FV104" s="3">
        <f>+VLOOKUP($E104,'Trimestrales MX'!$C:$FS,FV$1,FALSE)/3</f>
        <v>45018.23133333333</v>
      </c>
      <c r="FW104" s="3">
        <f>+VLOOKUP($E104,'Trimestrales MX'!$C:$FS,FW$1,FALSE)/3</f>
        <v>962.3073333333333</v>
      </c>
      <c r="FX104" s="3">
        <f>+VLOOKUP($E104,'Trimestrales MX'!$C:$FS,FX$1,FALSE)/3</f>
        <v>64351.950666666671</v>
      </c>
      <c r="FY104" s="3">
        <f>+VLOOKUP($E104,'Trimestrales MX'!$C:$FS,FY$1,FALSE)/3</f>
        <v>30057.371333333333</v>
      </c>
      <c r="FZ104" s="3">
        <f>+VLOOKUP($E104,'Trimestrales MX'!$C:$FS,FZ$1,FALSE)/3</f>
        <v>52293.397333333334</v>
      </c>
      <c r="GA104" s="3">
        <f>+VLOOKUP($E104,'Trimestrales MX'!$C:$FS,GA$1,FALSE)/3</f>
        <v>43792.473666666665</v>
      </c>
      <c r="GB104" s="3">
        <f>+VLOOKUP($E104,'Trimestrales MX'!$C:$FS,GB$1,FALSE)/3</f>
        <v>8500.9236666666675</v>
      </c>
      <c r="GC104" s="3">
        <f>+VLOOKUP($E104,'Trimestrales MX'!$C:$FS,GC$1,FALSE)/3</f>
        <v>9454.7633333333342</v>
      </c>
      <c r="GD104" s="3">
        <f>+VLOOKUP($E104,'Trimestrales MX'!$C:$FS,GD$1,FALSE)/3</f>
        <v>1777.5510000000002</v>
      </c>
      <c r="GE104" s="3">
        <f>+VLOOKUP($E104,'Trimestrales MX'!$C:$FS,GE$1,FALSE)/3</f>
        <v>6562.5293333333329</v>
      </c>
      <c r="GF104" s="3">
        <f>+VLOOKUP($E104,'Trimestrales MX'!$C:$FS,GF$1,FALSE)/3</f>
        <v>1114.683</v>
      </c>
      <c r="GG104" s="3">
        <f>+VLOOKUP($E104,'Trimestrales MX'!$C:$FS,GG$1,FALSE)/3</f>
        <v>4786.0716666666667</v>
      </c>
      <c r="GH104" s="3">
        <f>+VLOOKUP($E104,'Trimestrales MX'!$C:$FS,GH$1,FALSE)/3</f>
        <v>1508.4643333333333</v>
      </c>
      <c r="GI104" s="3">
        <f>+VLOOKUP($E104,'Trimestrales MX'!$C:$FS,GI$1,FALSE)/3</f>
        <v>3277.6073333333334</v>
      </c>
      <c r="GJ104" s="3">
        <f>+VLOOKUP($E104,'Trimestrales MX'!$C:$FS,GJ$1,FALSE)/3</f>
        <v>21125.914666666667</v>
      </c>
      <c r="GK104" s="3">
        <f>+VLOOKUP($E104,'Trimestrales MX'!$C:$FS,GK$1,FALSE)/3</f>
        <v>2016.0193333333334</v>
      </c>
      <c r="GL104" s="3">
        <f>+VLOOKUP($E104,'Trimestrales MX'!$C:$FS,GL$1,FALSE)/3</f>
        <v>18203.149999999998</v>
      </c>
      <c r="GM104" s="3">
        <f>+VLOOKUP($E104,'Trimestrales MX'!$C:$FS,GM$1,FALSE)/3</f>
        <v>906.74533333333329</v>
      </c>
      <c r="GN104" s="3">
        <f>+VLOOKUP($E104,'Trimestrales MX'!$C:$FS,GN$1,FALSE)/3</f>
        <v>8062.0356666666667</v>
      </c>
      <c r="GO104" s="3">
        <f>+VLOOKUP($E104,'Trimestrales MX'!$C:$FS,GO$1,FALSE)/3</f>
        <v>1422.6773333333333</v>
      </c>
      <c r="GP104" s="3">
        <f>+VLOOKUP($E104,'Trimestrales MX'!$C:$FS,GP$1,FALSE)/3</f>
        <v>5796.7646666666669</v>
      </c>
      <c r="GQ104" s="3">
        <f>+VLOOKUP($E104,'Trimestrales MX'!$C:$FS,GQ$1,FALSE)/3</f>
        <v>842.59400000000005</v>
      </c>
      <c r="GR104" s="3">
        <f>+VLOOKUP($E104,'Trimestrales MX'!$C:$FS,GR$1,FALSE)/3</f>
        <v>7980.6909999999998</v>
      </c>
      <c r="GS104" s="3">
        <f>+VLOOKUP($E104,'Trimestrales MX'!$C:$FS,GS$1,FALSE)/3</f>
        <v>4536.9986666666664</v>
      </c>
      <c r="GT104" s="3">
        <f>+VLOOKUP($E104,'Trimestrales MX'!$C:$FS,GT$1,FALSE)/3</f>
        <v>271.40666666666669</v>
      </c>
      <c r="GU104" s="3">
        <f>+VLOOKUP($E104,'Trimestrales MX'!$C:$FS,GU$1,FALSE)/3</f>
        <v>3172.2860000000001</v>
      </c>
      <c r="GV104" s="3">
        <f>+VLOOKUP($E104,'Trimestrales MX'!$C:$FS,GV$1,FALSE)/3</f>
        <v>16518.904999999999</v>
      </c>
      <c r="GW104" s="3">
        <f>+VLOOKUP($E104,'Trimestrales MX'!$C:$FS,GW$1,FALSE)/3</f>
        <v>5295.4763333333331</v>
      </c>
      <c r="GX104" s="3">
        <f>+VLOOKUP($E104,'Trimestrales MX'!$C:$FS,GX$1,FALSE)/3</f>
        <v>11223.428999999998</v>
      </c>
      <c r="GY104" s="3">
        <f>+VLOOKUP($E104,'Trimestrales MX'!$C:$FS,GY$1,FALSE)/3</f>
        <v>6228.6853333333338</v>
      </c>
      <c r="GZ104" s="3">
        <f>+VLOOKUP($E104,'Trimestrales MX'!$C:$FS,GZ$1,FALSE)/3</f>
        <v>23171.611333333334</v>
      </c>
      <c r="HA104" s="3">
        <f>+VLOOKUP($E104,'Trimestrales MX'!$C:$FS,HA$1,FALSE)/3</f>
        <v>87243.542333333331</v>
      </c>
      <c r="HB104" s="3">
        <f>+VLOOKUP($E104,'Trimestrales MX'!$C:$FS,HB$1,FALSE)/3</f>
        <v>41006.383000000002</v>
      </c>
      <c r="HC104" s="3">
        <f>+VLOOKUP($E104,'Trimestrales MX'!$C:$FS,HC$1,FALSE)/3</f>
        <v>7147.8843333333325</v>
      </c>
      <c r="HD104" s="3">
        <f>+VLOOKUP($E104,'Trimestrales MX'!$C:$FS,HD$1,FALSE)/3</f>
        <v>2803.8313333333335</v>
      </c>
      <c r="HE104" s="3">
        <f>+VLOOKUP($E104,'Trimestrales MX'!$C:$FS,HE$1,FALSE)/3</f>
        <v>14206.031666666668</v>
      </c>
      <c r="HF104" s="3">
        <f>+VLOOKUP($E104,'Trimestrales MX'!$C:$FS,HF$1,FALSE)/3</f>
        <v>4129.5516666666672</v>
      </c>
      <c r="HG104" s="3">
        <f>+VLOOKUP($E104,'Trimestrales MX'!$C:$FS,HG$1,FALSE)/3</f>
        <v>13276.928</v>
      </c>
      <c r="HH104" s="3">
        <f>+VLOOKUP($E104,'Trimestrales MX'!$C:$FS,HH$1,FALSE)/3</f>
        <v>4672.9326666666666</v>
      </c>
      <c r="HI104" s="3">
        <f>+VLOOKUP($E104,'Trimestrales MX'!$C:$FS,HI$1,FALSE)/3</f>
        <v>25904.165666666668</v>
      </c>
      <c r="HJ104" s="3">
        <f>+VLOOKUP($E104,'Trimestrales MX'!$C:$FS,HJ$1,FALSE)/3</f>
        <v>19832.579666666668</v>
      </c>
      <c r="HK104" s="3">
        <f>+VLOOKUP($E104,'Trimestrales MX'!$C:$FS,HK$1,FALSE)/3</f>
        <v>6071.5860000000002</v>
      </c>
      <c r="HL104" s="3">
        <f>+VLOOKUP($E104,'Trimestrales MX'!$C:$FS,HL$1,FALSE)/3</f>
        <v>24869.80633333333</v>
      </c>
      <c r="HM104" s="3">
        <f>+VLOOKUP($E104,'Trimestrales MX'!$C:$FS,HM$1,FALSE)/3</f>
        <v>4918.9656666666669</v>
      </c>
      <c r="HN104" s="3">
        <f>+VLOOKUP($E104,'Trimestrales MX'!$C:$FS,HN$1,FALSE)/3</f>
        <v>8037.6333333333341</v>
      </c>
      <c r="HO104" s="3">
        <f>+VLOOKUP($E104,'Trimestrales MX'!$C:$FS,HO$1,FALSE)/3</f>
        <v>7856.8919999999998</v>
      </c>
      <c r="HP104" s="3">
        <f>+VLOOKUP($E104,'Trimestrales MX'!$C:$FS,HP$1,FALSE)/3</f>
        <v>2077.0603333333333</v>
      </c>
      <c r="HQ104" s="3">
        <f>+VLOOKUP($E104,'Trimestrales MX'!$C:$FS,HQ$1,FALSE)/3</f>
        <v>1979.2550000000001</v>
      </c>
      <c r="HR104" s="3">
        <f>+VLOOKUP($E104,'Trimestrales MX'!$C:$FS,HR$1,FALSE)/3</f>
        <v>63549.927666666663</v>
      </c>
      <c r="HS104" s="3">
        <f>+VLOOKUP($E104,'Trimestrales MX'!$C:$FS,HS$1,FALSE)/3</f>
        <v>22417.25333333333</v>
      </c>
      <c r="HT104" s="3">
        <f>+VLOOKUP($E104,'Trimestrales MX'!$C:$FS,HT$1,FALSE)/3</f>
        <v>11380.463000000002</v>
      </c>
      <c r="HU104" s="3">
        <f>+VLOOKUP($E104,'Trimestrales MX'!$C:$FS,HU$1,FALSE)/3</f>
        <v>3086.978333333333</v>
      </c>
      <c r="HV104" s="3">
        <f>+VLOOKUP($E104,'Trimestrales MX'!$C:$FS,HV$1,FALSE)/3</f>
        <v>24651.750333333333</v>
      </c>
      <c r="HW104" s="3">
        <f>+VLOOKUP($E104,'Trimestrales MX'!$C:$FS,HW$1,FALSE)/3</f>
        <v>2013.4823333333334</v>
      </c>
      <c r="HX104" s="3">
        <f>+VLOOKUP($E104,'Trimestrales MX'!$C:$FS,HX$1,FALSE)/3</f>
        <v>32352.150666666668</v>
      </c>
      <c r="HY104" s="3">
        <f>+VLOOKUP($E104,'Trimestrales MX'!$C:$FS,HY$1,FALSE)/3</f>
        <v>1380.1013333333333</v>
      </c>
      <c r="HZ104" s="3">
        <f>+VLOOKUP($E104,'Trimestrales MX'!$C:$FS,HZ$1,FALSE)/3</f>
        <v>2513.0296666666668</v>
      </c>
      <c r="IA104" s="3">
        <f>+VLOOKUP($E104,'Trimestrales MX'!$C:$FS,IA$1,FALSE)/3</f>
        <v>8325.498333333333</v>
      </c>
      <c r="IB104" s="3">
        <f>+VLOOKUP($E104,'Trimestrales MX'!$C:$FS,IB$1,FALSE)/3</f>
        <v>2818.9953333333337</v>
      </c>
      <c r="IC104" s="3">
        <f>+VLOOKUP($E104,'Trimestrales MX'!$C:$FS,IC$1,FALSE)/3</f>
        <v>1526.6036666666666</v>
      </c>
      <c r="ID104" s="3">
        <f>+VLOOKUP($E104,'Trimestrales MX'!$C:$FS,ID$1,FALSE)/3</f>
        <v>2790.3330000000001</v>
      </c>
      <c r="IE104" s="3">
        <f>+VLOOKUP($E104,'Trimestrales MX'!$C:$FS,IE$1,FALSE)/3</f>
        <v>3290.1586666666667</v>
      </c>
      <c r="IF104" s="3">
        <f>+VLOOKUP($E104,'Trimestrales MX'!$C:$FS,IF$1,FALSE)/3</f>
        <v>3486.5326666666665</v>
      </c>
      <c r="IG104" s="3">
        <f>+VLOOKUP($E104,'Trimestrales MX'!$C:$FS,IG$1,FALSE)/3</f>
        <v>6220.8976666666667</v>
      </c>
      <c r="IH104" s="3">
        <f>+VLOOKUP($E104,'Trimestrales MX'!$C:$FS,IH$1,FALSE)/3</f>
        <v>36423.417000000001</v>
      </c>
      <c r="II104" s="3">
        <f>+VLOOKUP($E104,'Trimestrales MX'!$C:$FS,II$1,FALSE)/3</f>
        <v>3717.0656666666669</v>
      </c>
      <c r="IJ104" s="3">
        <f>+VLOOKUP($E104,'Trimestrales MX'!$C:$FS,IJ$1,FALSE)/3</f>
        <v>2858.9823333333334</v>
      </c>
      <c r="IK104" s="3">
        <f>+VLOOKUP($E104,'Trimestrales MX'!$C:$FS,IK$1,FALSE)/3</f>
        <v>746.88566666666668</v>
      </c>
      <c r="IL104" s="3">
        <f>+VLOOKUP($E104,'Trimestrales MX'!$C:$FS,IL$1,FALSE)/3</f>
        <v>7243.1256666666668</v>
      </c>
      <c r="IM104" s="3">
        <f>+VLOOKUP($E104,'Trimestrales MX'!$C:$FS,IM$1,FALSE)/3</f>
        <v>851.12933333333331</v>
      </c>
      <c r="IN104" s="3">
        <f>+VLOOKUP($E104,'Trimestrales MX'!$C:$FS,IN$1,FALSE)/3</f>
        <v>12257.768333333333</v>
      </c>
      <c r="IO104" s="3">
        <f>+VLOOKUP($E104,'Trimestrales MX'!$C:$FS,IO$1,FALSE)/3</f>
        <v>8748.4600000000009</v>
      </c>
      <c r="IP104" s="3">
        <f>+VLOOKUP($E104,'Trimestrales MX'!$C:$FS,IP$1,FALSE)/3</f>
        <v>74417.413666666675</v>
      </c>
      <c r="IQ104" s="3">
        <f>+VLOOKUP($E104,'Trimestrales MX'!$C:$FS,IQ$1,FALSE)/3</f>
        <v>28904.250333333333</v>
      </c>
      <c r="IR104" s="3">
        <f>+VLOOKUP($E104,'Trimestrales MX'!$C:$FS,IR$1,FALSE)/3</f>
        <v>10070.580666666667</v>
      </c>
      <c r="IS104" s="3">
        <f>+VLOOKUP($E104,'Trimestrales MX'!$C:$FS,IS$1,FALSE)/3</f>
        <v>12100.628666666666</v>
      </c>
      <c r="IT104" s="3">
        <f>+VLOOKUP($E104,'Trimestrales MX'!$C:$FS,IT$1,FALSE)/3</f>
        <v>16387.5</v>
      </c>
      <c r="IU104" s="3">
        <f>+VLOOKUP($E104,'Trimestrales MX'!$C:$FS,IU$1,FALSE)/3</f>
        <v>6282.6766666666663</v>
      </c>
      <c r="IV104" s="3">
        <f>+VLOOKUP($E104,'Trimestrales MX'!$C:$FS,IV$1,FALSE)/3</f>
        <v>671.77766666666673</v>
      </c>
      <c r="IW104" s="3">
        <f>+VLOOKUP($E104,'Trimestrales MX'!$C:$FS,IW$1,FALSE)/3</f>
        <v>28849.679666666667</v>
      </c>
      <c r="IX104" s="3">
        <f>+VLOOKUP($E104,'Trimestrales MX'!$C:$FS,IX$1,FALSE)/3</f>
        <v>2360.3173333333334</v>
      </c>
      <c r="IY104" s="3">
        <f>+VLOOKUP($E104,'Trimestrales MX'!$C:$FS,IY$1,FALSE)/3</f>
        <v>4451.7276666666667</v>
      </c>
      <c r="IZ104" s="3">
        <f>+VLOOKUP($E104,'Trimestrales MX'!$C:$FS,IZ$1,FALSE)/3</f>
        <v>11481.794666666667</v>
      </c>
      <c r="JA104" s="3">
        <f>+VLOOKUP($E104,'Trimestrales MX'!$C:$FS,JA$1,FALSE)/3</f>
        <v>10555.84</v>
      </c>
      <c r="JB104" s="3">
        <f>+VLOOKUP($E104,'Trimestrales MX'!$C:$FS,JB$1,FALSE)/3</f>
        <v>172893.95366666667</v>
      </c>
      <c r="JC104" s="3">
        <f>+VLOOKUP($E104,'Trimestrales MX'!$C:$FS,JC$1,FALSE)/3</f>
        <v>82611.087333333329</v>
      </c>
      <c r="JD104" s="3">
        <f>+VLOOKUP($E104,'Trimestrales MX'!$C:$FS,JD$1,FALSE)/3</f>
        <v>3137.0286666666666</v>
      </c>
      <c r="JE104" s="3">
        <f>+VLOOKUP($E104,'Trimestrales MX'!$C:$FS,JE$1,FALSE)/3</f>
        <v>70971.596333333335</v>
      </c>
      <c r="JF104" s="3">
        <f>+VLOOKUP($E104,'Trimestrales MX'!$C:$FS,JF$1,FALSE)/3</f>
        <v>6846.1336666666675</v>
      </c>
      <c r="JG104" s="3">
        <f>+VLOOKUP($E104,'Trimestrales MX'!$C:$FS,JG$1,FALSE)/3</f>
        <v>5425.4106666666667</v>
      </c>
      <c r="JH104" s="3">
        <f>+VLOOKUP($E104,'Trimestrales MX'!$C:$FS,JH$1,FALSE)/3</f>
        <v>458.83699999999999</v>
      </c>
      <c r="JI104" s="3">
        <f>+VLOOKUP($E104,'Trimestrales MX'!$C:$FS,JI$1,FALSE)/3</f>
        <v>3443.8596666666667</v>
      </c>
      <c r="JJ104" s="3">
        <f>+VLOOKUP($E104,'Trimestrales MX'!$C:$FS,JJ$1,FALSE)/3</f>
        <v>10716.550000000001</v>
      </c>
      <c r="JK104" s="3">
        <f>+VLOOKUP($E104,'Trimestrales MX'!$C:$FS,JK$1,FALSE)/3</f>
        <v>7881.8756666666668</v>
      </c>
      <c r="JL104" s="3">
        <f>+VLOOKUP($E104,'Trimestrales MX'!$C:$FS,JL$1,FALSE)/3</f>
        <v>1277.2016666666666</v>
      </c>
      <c r="JM104" s="3">
        <f>+VLOOKUP($E104,'Trimestrales MX'!$C:$FS,JM$1,FALSE)/3</f>
        <v>1557.4726666666666</v>
      </c>
      <c r="JN104" s="3">
        <f>+VLOOKUP($E104,'Trimestrales MX'!$C:$FS,JN$1,FALSE)/3</f>
        <v>19438.702333333335</v>
      </c>
      <c r="JO104" s="3">
        <f>+VLOOKUP($E104,'Trimestrales MX'!$C:$FS,JO$1,FALSE)/3</f>
        <v>9020.8510000000006</v>
      </c>
      <c r="JP104" s="3">
        <f>+VLOOKUP($E104,'Trimestrales MX'!$C:$FS,JP$1,FALSE)/3</f>
        <v>10417.851333333334</v>
      </c>
      <c r="JQ104" s="3">
        <f>+VLOOKUP($E104,'Trimestrales MX'!$C:$FS,JQ$1,FALSE)/3</f>
        <v>3560405.3200000003</v>
      </c>
      <c r="JR104" s="3">
        <f>+VLOOKUP($E104,'Trimestrales MX'!$C:$FS,JR$1,FALSE)/3</f>
        <v>489159.28066666663</v>
      </c>
      <c r="JS104" s="3">
        <f>+VLOOKUP($E104,'Trimestrales MX'!$C:$FS,JS$1,FALSE)/3</f>
        <v>510847.02299999999</v>
      </c>
      <c r="JT104" s="3">
        <f>+VLOOKUP($E104,'Trimestrales MX'!$C:$FS,JT$1,FALSE)/3</f>
        <v>368260.06799999997</v>
      </c>
      <c r="JU104" s="3">
        <f>+VLOOKUP($E104,'Trimestrales MX'!$C:$FS,JU$1,FALSE)/3</f>
        <v>10255.960666666668</v>
      </c>
      <c r="JV104" s="3">
        <f>+VLOOKUP($E104,'Trimestrales MX'!$C:$FS,JV$1,FALSE)/3</f>
        <v>7197.1323333333339</v>
      </c>
      <c r="JW104" s="3">
        <f>+VLOOKUP($E104,'Trimestrales MX'!$C:$FS,JW$1,FALSE)/3</f>
        <v>4491.7493333333332</v>
      </c>
      <c r="JX104" s="3">
        <f>+VLOOKUP($E104,'Trimestrales MX'!$C:$FS,JX$1,FALSE)/3</f>
        <v>186089.95333333334</v>
      </c>
      <c r="JY104" s="3">
        <f>+VLOOKUP($E104,'Trimestrales MX'!$C:$FS,JY$1,FALSE)/3</f>
        <v>121319.61</v>
      </c>
      <c r="JZ104" s="3">
        <f>+VLOOKUP($E104,'Trimestrales MX'!$C:$FS,JZ$1,FALSE)/3</f>
        <v>27794.879000000001</v>
      </c>
      <c r="KA104" s="3">
        <f>+VLOOKUP($E104,'Trimestrales MX'!$C:$FS,KA$1,FALSE)/3</f>
        <v>6370.7393333333339</v>
      </c>
      <c r="KB104" s="3">
        <f>+VLOOKUP($E104,'Trimestrales MX'!$C:$FS,KB$1,FALSE)/3</f>
        <v>4740.0443333333333</v>
      </c>
      <c r="KC104" s="3">
        <f>+VLOOKUP($E104,'Trimestrales MX'!$C:$FS,KC$1,FALSE)/3</f>
        <v>138829.75166666668</v>
      </c>
      <c r="KD104" s="3">
        <f>+VLOOKUP($E104,'Trimestrales MX'!$C:$FS,KD$1,FALSE)/3</f>
        <v>7480.9449999999997</v>
      </c>
      <c r="KE104" s="3">
        <f>+VLOOKUP($E104,'Trimestrales MX'!$C:$FS,KE$1,FALSE)/3</f>
        <v>7287.9113333333335</v>
      </c>
      <c r="KF104" s="3">
        <f>+VLOOKUP($E104,'Trimestrales MX'!$C:$FS,KF$1,FALSE)/3</f>
        <v>8548.5866666666661</v>
      </c>
      <c r="KG104" s="3">
        <f>+VLOOKUP($E104,'Trimestrales MX'!$C:$FS,KG$1,FALSE)/3</f>
        <v>114225.95633333334</v>
      </c>
      <c r="KH104" s="3">
        <f>+VLOOKUP($E104,'Trimestrales MX'!$C:$FS,KH$1,FALSE)/3</f>
        <v>664.25166666666667</v>
      </c>
      <c r="KI104" s="3">
        <f>+VLOOKUP($E104,'Trimestrales MX'!$C:$FS,KI$1,FALSE)/3</f>
        <v>622.101</v>
      </c>
      <c r="KJ104" s="3">
        <f>+VLOOKUP($E104,'Trimestrales MX'!$C:$FS,KJ$1,FALSE)/3</f>
        <v>237772.53233333331</v>
      </c>
      <c r="KK104" s="3">
        <f>+VLOOKUP($E104,'Trimestrales MX'!$C:$FS,KK$1,FALSE)/3</f>
        <v>207313.38766666665</v>
      </c>
      <c r="KL104" s="3">
        <f>+VLOOKUP($E104,'Trimestrales MX'!$C:$FS,KL$1,FALSE)/3</f>
        <v>30459.144666666663</v>
      </c>
      <c r="KM104" s="3">
        <f>+VLOOKUP($E104,'Trimestrales MX'!$C:$FS,KM$1,FALSE)/3</f>
        <v>645906.04366666672</v>
      </c>
      <c r="KN104" s="3">
        <f>+VLOOKUP($E104,'Trimestrales MX'!$C:$FS,KN$1,FALSE)/3</f>
        <v>620740.13199999998</v>
      </c>
      <c r="KO104" s="3">
        <f>+VLOOKUP($E104,'Trimestrales MX'!$C:$FS,KO$1,FALSE)/3</f>
        <v>25165.911666666667</v>
      </c>
      <c r="KP104" s="3">
        <f>+VLOOKUP($E104,'Trimestrales MX'!$C:$FS,KP$1,FALSE)/3</f>
        <v>106141.09333333334</v>
      </c>
      <c r="KQ104" s="3">
        <f>+VLOOKUP($E104,'Trimestrales MX'!$C:$FS,KQ$1,FALSE)/3</f>
        <v>35007.647333333334</v>
      </c>
      <c r="KR104" s="3">
        <f>+VLOOKUP($E104,'Trimestrales MX'!$C:$FS,KR$1,FALSE)/3</f>
        <v>191001.117</v>
      </c>
      <c r="KS104" s="3">
        <f>+VLOOKUP($E104,'Trimestrales MX'!$C:$FS,KS$1,FALSE)/3</f>
        <v>217829.53599999999</v>
      </c>
      <c r="KT104" s="3">
        <f>+VLOOKUP($E104,'Trimestrales MX'!$C:$FS,KT$1,FALSE)/3</f>
        <v>124974.504</v>
      </c>
      <c r="KU104" s="3">
        <f>+VLOOKUP($E104,'Trimestrales MX'!$C:$FS,KU$1,FALSE)/3</f>
        <v>59162.571333333333</v>
      </c>
      <c r="KV104" s="3">
        <f>+VLOOKUP($E104,'Trimestrales MX'!$C:$FS,KV$1,FALSE)/3</f>
        <v>61921.96333333334</v>
      </c>
      <c r="KW104" s="3">
        <f>+VLOOKUP($E104,'Trimestrales MX'!$C:$FS,KW$1,FALSE)/3</f>
        <v>3889.969333333333</v>
      </c>
      <c r="KX104" s="3">
        <f>+VLOOKUP($E104,'Trimestrales MX'!$C:$FS,KX$1,FALSE)/3</f>
        <v>24713.926000000003</v>
      </c>
      <c r="KY104" s="3">
        <f>+VLOOKUP($E104,'Trimestrales MX'!$C:$FS,KY$1,FALSE)/3</f>
        <v>12064.495666666668</v>
      </c>
      <c r="KZ104" s="3">
        <f>+VLOOKUP($E104,'Trimestrales MX'!$C:$FS,KZ$1,FALSE)/3</f>
        <v>12649.430333333332</v>
      </c>
      <c r="LA104" s="3">
        <f>+VLOOKUP($E104,'Trimestrales MX'!$C:$FS,LA$1,FALSE)/3</f>
        <v>126526.92666666668</v>
      </c>
      <c r="LB104" s="3">
        <f>+VLOOKUP($E104,'Trimestrales MX'!$C:$FS,LB$1,FALSE)/3</f>
        <v>63820.234666666664</v>
      </c>
      <c r="LC104" s="3">
        <f>+VLOOKUP($E104,'Trimestrales MX'!$C:$FS,LC$1,FALSE)/3</f>
        <v>62706.691666666673</v>
      </c>
      <c r="LD104" s="3">
        <f>+VLOOKUP($E104,'Trimestrales MX'!$C:$FS,LD$1,FALSE)/3</f>
        <v>118666.97200000001</v>
      </c>
      <c r="LE104" s="3">
        <f>+VLOOKUP($E104,'Trimestrales MX'!$C:$FS,LE$1,FALSE)/3</f>
        <v>27662.66233333333</v>
      </c>
      <c r="LF104" s="3">
        <f>+VLOOKUP($E104,'Trimestrales MX'!$C:$FS,LF$1,FALSE)/3</f>
        <v>48561.042333333338</v>
      </c>
      <c r="LG104" s="3">
        <f>+VLOOKUP($E104,'Trimestrales MX'!$C:$FS,LG$1,FALSE)/3</f>
        <v>42443.267666666667</v>
      </c>
      <c r="LH104" s="3">
        <f>+VLOOKUP($E104,'Trimestrales MX'!$C:$FS,LH$1,FALSE)/3</f>
        <v>224768.89833333332</v>
      </c>
      <c r="LI104" s="3">
        <v>103.89997576470201</v>
      </c>
      <c r="LJ104" s="3">
        <v>92.347236030475997</v>
      </c>
      <c r="LK104" s="3">
        <v>89.048374093766995</v>
      </c>
      <c r="LL104" s="3">
        <v>110.83113035146199</v>
      </c>
      <c r="LM104" s="3">
        <v>90.538843735428003</v>
      </c>
      <c r="LN104" s="3">
        <v>112.298721415561</v>
      </c>
      <c r="LO104" s="3">
        <v>114.881627541716</v>
      </c>
      <c r="LP104" s="3">
        <v>103.43009340779599</v>
      </c>
      <c r="LQ104" s="3">
        <v>102.755753647402</v>
      </c>
      <c r="LR104" s="3">
        <v>103.580305517114</v>
      </c>
      <c r="LS104" s="3">
        <v>98.947609910842999</v>
      </c>
      <c r="LT104" s="3">
        <v>106.161378508361</v>
      </c>
      <c r="LU104" s="3">
        <v>108.813836975173</v>
      </c>
      <c r="LV104" s="3">
        <v>101.119239891817</v>
      </c>
      <c r="LW104" s="3">
        <v>108.34056783544401</v>
      </c>
      <c r="LX104" s="3">
        <v>107.727592836375</v>
      </c>
      <c r="LY104" s="3">
        <v>116.773844499983</v>
      </c>
      <c r="LZ104" s="3">
        <v>99.854199853425001</v>
      </c>
      <c r="MA104" s="3">
        <v>104.646425131519</v>
      </c>
      <c r="MB104" s="3">
        <v>105.725454838529</v>
      </c>
      <c r="MC104" s="3">
        <v>110.132909300766</v>
      </c>
      <c r="MD104" s="3">
        <v>110.90966492103099</v>
      </c>
      <c r="ME104" s="3">
        <v>85.852257902904995</v>
      </c>
      <c r="MF104" s="3">
        <v>98.528149462479007</v>
      </c>
      <c r="MG104" s="3">
        <v>115.08501064385101</v>
      </c>
      <c r="MH104" s="3">
        <v>111.69758728797299</v>
      </c>
      <c r="MI104" s="3">
        <v>104.231482294698</v>
      </c>
      <c r="MJ104" s="3">
        <v>110.711289541705</v>
      </c>
      <c r="MK104" s="3">
        <v>108.22854971222699</v>
      </c>
      <c r="ML104" s="3">
        <v>119.26669371663</v>
      </c>
      <c r="MM104" s="3">
        <v>115.923133326731</v>
      </c>
      <c r="MN104" s="3">
        <v>126.379885902982</v>
      </c>
      <c r="MO104" s="3">
        <v>105.833640062063</v>
      </c>
      <c r="MP104" s="3">
        <v>105.74971156625899</v>
      </c>
    </row>
    <row r="105" spans="1:354" x14ac:dyDescent="0.3">
      <c r="A105" s="7">
        <v>42186</v>
      </c>
      <c r="B105" s="19">
        <f t="shared" si="175"/>
        <v>2015</v>
      </c>
      <c r="C105" s="19">
        <f t="shared" si="176"/>
        <v>7</v>
      </c>
      <c r="D105" s="20">
        <f>+VLOOKUP(C105,'Trimestres-Meses'!A:B,2,FALSE)</f>
        <v>3</v>
      </c>
      <c r="E105" s="18" t="str">
        <f t="shared" si="177"/>
        <v>2015-3</v>
      </c>
      <c r="F105" s="25">
        <v>10.677916140445857</v>
      </c>
      <c r="G105" s="23">
        <v>6.0022901273885347</v>
      </c>
      <c r="H105" s="24">
        <v>4.6756260130573226</v>
      </c>
      <c r="I105" s="5">
        <v>109.74</v>
      </c>
      <c r="J105" s="5">
        <v>52.39</v>
      </c>
      <c r="K105" s="5">
        <v>65.75</v>
      </c>
      <c r="L105" s="5">
        <v>1639.5</v>
      </c>
      <c r="M105" s="5">
        <v>54.34</v>
      </c>
      <c r="N105" s="5">
        <v>2.83</v>
      </c>
      <c r="O105" s="5">
        <v>2000.68</v>
      </c>
      <c r="P105" s="5">
        <v>57.9</v>
      </c>
      <c r="Q105" s="5">
        <v>59.9</v>
      </c>
      <c r="R105" s="17">
        <v>1.2999999999999999E-3</v>
      </c>
      <c r="S105" s="17">
        <v>4.1500000000000002E-2</v>
      </c>
      <c r="T105" s="3">
        <v>4528.3113636363632</v>
      </c>
      <c r="U105" s="3">
        <v>2103.84</v>
      </c>
      <c r="V105" s="3">
        <v>1.0939239999999999</v>
      </c>
      <c r="W105" s="3">
        <f>+VLOOKUP(E105,'Trimestrales USA'!C:DY,2,FALSE)/3</f>
        <v>6102.333333333333</v>
      </c>
      <c r="X105" s="3">
        <f>+VLOOKUP($E105,'Trimestrales USA'!$C:$DY,X$1,FALSE)/3</f>
        <v>4115.9333333333334</v>
      </c>
      <c r="Y105" s="3">
        <f>+VLOOKUP($E105,'Trimestrales USA'!$C:$DY,Y$1,FALSE)/3</f>
        <v>1320.1333333333334</v>
      </c>
      <c r="Z105" s="3">
        <f>+VLOOKUP($E105,'Trimestrales USA'!$C:$DY,Z$1,FALSE)/3</f>
        <v>439.5</v>
      </c>
      <c r="AA105" s="3">
        <f>+VLOOKUP($E105,'Trimestrales USA'!$C:$DY,AA$1,FALSE)/3</f>
        <v>880.63333333333333</v>
      </c>
      <c r="AB105" s="3">
        <f>+VLOOKUP($E105,'Trimestrales USA'!$C:$DY,AB$1,FALSE)/3</f>
        <v>2795.7666666666664</v>
      </c>
      <c r="AC105" s="3">
        <f>+VLOOKUP($E105,'Trimestrales USA'!$C:$DY,AC$1,FALSE)/3</f>
        <v>1083.8999999999999</v>
      </c>
      <c r="AD105" s="3">
        <f>+VLOOKUP($E105,'Trimestrales USA'!$C:$DY,AD$1,FALSE)/3</f>
        <v>1041.6333333333334</v>
      </c>
      <c r="AE105" s="3">
        <f>+VLOOKUP($E105,'Trimestrales USA'!$C:$DY,AE$1,FALSE)/3</f>
        <v>826.4</v>
      </c>
      <c r="AF105" s="3">
        <f>+VLOOKUP($E105,'Trimestrales USA'!$C:$DY,AF$1,FALSE)/3</f>
        <v>194.23333333333335</v>
      </c>
      <c r="AG105" s="3">
        <f>+VLOOKUP($E105,'Trimestrales USA'!$C:$DY,AG$1,FALSE)/3</f>
        <v>376.9666666666667</v>
      </c>
      <c r="AH105" s="3">
        <f>+VLOOKUP($E105,'Trimestrales USA'!$C:$DY,AH$1,FALSE)/3</f>
        <v>255.20000000000002</v>
      </c>
      <c r="AI105" s="3">
        <f>+VLOOKUP($E105,'Trimestrales USA'!$C:$DY,AI$1,FALSE)/3</f>
        <v>215.23333333333335</v>
      </c>
      <c r="AJ105" s="3">
        <f>+VLOOKUP($E105,'Trimestrales USA'!$C:$DY,AJ$1,FALSE)/3</f>
        <v>42.266666666666666</v>
      </c>
      <c r="AK105" s="3">
        <f>+VLOOKUP($E105,'Trimestrales USA'!$C:$DY,AK$1,FALSE)/3</f>
        <v>-181</v>
      </c>
      <c r="AL105" s="3">
        <f>+VLOOKUP($E105,'Trimestrales USA'!$C:$DY,AL$1,FALSE)/3</f>
        <v>752.80000000000007</v>
      </c>
      <c r="AM105" s="3">
        <f>+VLOOKUP($E105,'Trimestrales USA'!$C:$DY,AM$1,FALSE)/3</f>
        <v>495.86666666666662</v>
      </c>
      <c r="AN105" s="3">
        <f>+VLOOKUP($E105,'Trimestrales USA'!$C:$DY,AN$1,FALSE)/3</f>
        <v>256.90000000000003</v>
      </c>
      <c r="AO105" s="3">
        <f>+VLOOKUP($E105,'Trimestrales USA'!$C:$DY,AO$1,FALSE)/3</f>
        <v>933.80000000000007</v>
      </c>
      <c r="AP105" s="3">
        <f>+VLOOKUP($E105,'Trimestrales USA'!$C:$DY,AP$1,FALSE)/3</f>
        <v>764.5333333333333</v>
      </c>
      <c r="AQ105" s="3">
        <f>+VLOOKUP($E105,'Trimestrales USA'!$C:$DY,AQ$1,FALSE)/3</f>
        <v>169.26666666666668</v>
      </c>
      <c r="AR105" s="3">
        <f>+VLOOKUP($E105,'Trimestrales USA'!$C:$DY,AR$1,FALSE)/3</f>
        <v>1083.5333333333333</v>
      </c>
      <c r="AS105" s="3">
        <f>+VLOOKUP($E105,'Trimestrales USA'!$C:$DY,AS$1,FALSE)/3</f>
        <v>407.06666666666666</v>
      </c>
      <c r="AT105" s="3">
        <f>+VLOOKUP($E105,'Trimestrales USA'!$C:$DY,AT$1,FALSE)/3</f>
        <v>241.96666666666667</v>
      </c>
      <c r="AU105" s="3">
        <f>+VLOOKUP($E105,'Trimestrales USA'!$C:$DY,AU$1,FALSE)/3</f>
        <v>165.1</v>
      </c>
      <c r="AV105" s="3">
        <f>+VLOOKUP($E105,'Trimestrales USA'!$C:$DY,AV$1,FALSE)/3</f>
        <v>676.4666666666667</v>
      </c>
      <c r="AW105" s="3">
        <f>+VLOOKUP($E105,'Trimestrales USA'!$C:$DY,AW$1,FALSE)/3</f>
        <v>5319.5999999999995</v>
      </c>
      <c r="AX105" s="3">
        <f>+VLOOKUP($E105,'Trimestrales USA'!$C:$DY,AX$1,FALSE)/3</f>
        <v>61.1</v>
      </c>
      <c r="AY105" s="3">
        <f>+VLOOKUP($E105,'Trimestrales USA'!$C:$DY,AY$1,FALSE)/3</f>
        <v>49.166666666666664</v>
      </c>
      <c r="AZ105" s="3">
        <f>+VLOOKUP($E105,'Trimestrales USA'!$C:$DY,AZ$1,FALSE)/3</f>
        <v>11.933333333333332</v>
      </c>
      <c r="BA105" s="3">
        <f>+VLOOKUP($E105,'Trimestrales USA'!$C:$DY,BA$1,FALSE)/3</f>
        <v>83.8</v>
      </c>
      <c r="BB105" s="3">
        <f>+VLOOKUP($E105,'Trimestrales USA'!$C:$DY,BB$1,FALSE)/3</f>
        <v>51.033333333333331</v>
      </c>
      <c r="BC105" s="3">
        <f>+VLOOKUP($E105,'Trimestrales USA'!$C:$DY,BC$1,FALSE)/3</f>
        <v>16.233333333333334</v>
      </c>
      <c r="BD105" s="3">
        <f>+VLOOKUP($E105,'Trimestrales USA'!$C:$DY,BD$1,FALSE)/3</f>
        <v>16.566666666666666</v>
      </c>
      <c r="BE105" s="3">
        <f>+VLOOKUP($E105,'Trimestrales USA'!$C:$DY,BE$1,FALSE)/3</f>
        <v>101</v>
      </c>
      <c r="BF105" s="3">
        <f>+VLOOKUP($E105,'Trimestrales USA'!$C:$DY,BF$1,FALSE)/3</f>
        <v>234.46666666666667</v>
      </c>
      <c r="BG105" s="3">
        <f>+VLOOKUP($E105,'Trimestrales USA'!$C:$DY,BG$1,FALSE)/3</f>
        <v>718.1</v>
      </c>
      <c r="BH105" s="3">
        <f>+VLOOKUP($E105,'Trimestrales USA'!$C:$DY,BH$1,FALSE)/3</f>
        <v>397.2</v>
      </c>
      <c r="BI105" s="3">
        <f>+VLOOKUP($E105,'Trimestrales USA'!$C:$DY,BI$1,FALSE)/3</f>
        <v>10.966666666666667</v>
      </c>
      <c r="BJ105" s="3">
        <f>+VLOOKUP($E105,'Trimestrales USA'!$C:$DY,BJ$1,FALSE)/3</f>
        <v>18.533333333333335</v>
      </c>
      <c r="BK105" s="3">
        <f>+VLOOKUP($E105,'Trimestrales USA'!$C:$DY,BK$1,FALSE)/3</f>
        <v>19.833333333333332</v>
      </c>
      <c r="BL105" s="3">
        <f>+VLOOKUP($E105,'Trimestrales USA'!$C:$DY,BL$1,FALSE)/3</f>
        <v>49.1</v>
      </c>
      <c r="BM105" s="3">
        <f>+VLOOKUP($E105,'Trimestrales USA'!$C:$DY,BM$1,FALSE)/3</f>
        <v>50.366666666666667</v>
      </c>
      <c r="BN105" s="3">
        <f>+VLOOKUP($E105,'Trimestrales USA'!$C:$DY,BN$1,FALSE)/3</f>
        <v>89.100000000000009</v>
      </c>
      <c r="BO105" s="3">
        <f>+VLOOKUP($E105,'Trimestrales USA'!$C:$DY,BO$1,FALSE)/3</f>
        <v>21.666666666666668</v>
      </c>
      <c r="BP105" s="3">
        <f>+VLOOKUP($E105,'Trimestrales USA'!$C:$DY,BP$1,FALSE)/3</f>
        <v>50.166666666666664</v>
      </c>
      <c r="BQ105" s="3">
        <f>+VLOOKUP($E105,'Trimestrales USA'!$C:$DY,BQ$1,FALSE)/3</f>
        <v>50.466666666666669</v>
      </c>
      <c r="BR105" s="3">
        <f>+VLOOKUP($E105,'Trimestrales USA'!$C:$DY,BR$1,FALSE)/3</f>
        <v>9.9333333333333336</v>
      </c>
      <c r="BS105" s="3">
        <f>+VLOOKUP($E105,'Trimestrales USA'!$C:$DY,BS$1,FALSE)/3</f>
        <v>27.066666666666666</v>
      </c>
      <c r="BT105" s="3">
        <f>+VLOOKUP($E105,'Trimestrales USA'!$C:$DY,BT$1,FALSE)/3</f>
        <v>320.90000000000003</v>
      </c>
      <c r="BU105" s="3">
        <f>+VLOOKUP($E105,'Trimestrales USA'!$C:$DY,BU$1,FALSE)/3</f>
        <v>88.366666666666674</v>
      </c>
      <c r="BV105" s="3">
        <f>+VLOOKUP($E105,'Trimestrales USA'!$C:$DY,BV$1,FALSE)/3</f>
        <v>5.9666666666666659</v>
      </c>
      <c r="BW105" s="3">
        <f>+VLOOKUP($E105,'Trimestrales USA'!$C:$DY,BW$1,FALSE)/3</f>
        <v>3.2666666666666671</v>
      </c>
      <c r="BX105" s="3">
        <f>+VLOOKUP($E105,'Trimestrales USA'!$C:$DY,BX$1,FALSE)/3</f>
        <v>20</v>
      </c>
      <c r="BY105" s="3">
        <f>+VLOOKUP($E105,'Trimestrales USA'!$C:$DY,BY$1,FALSE)/3</f>
        <v>13.466666666666667</v>
      </c>
      <c r="BZ105" s="3">
        <f>+VLOOKUP($E105,'Trimestrales USA'!$C:$DY,BZ$1,FALSE)/3</f>
        <v>50.866666666666667</v>
      </c>
      <c r="CA105" s="3">
        <f>+VLOOKUP($E105,'Trimestrales USA'!$C:$DY,CA$1,FALSE)/3</f>
        <v>112.16666666666667</v>
      </c>
      <c r="CB105" s="3">
        <f>+VLOOKUP($E105,'Trimestrales USA'!$C:$DY,CB$1,FALSE)/3</f>
        <v>26.766666666666666</v>
      </c>
      <c r="CC105" s="3">
        <f>+VLOOKUP($E105,'Trimestrales USA'!$C:$DY,CC$1,FALSE)/3</f>
        <v>381.8</v>
      </c>
      <c r="CD105" s="3">
        <f>+VLOOKUP($E105,'Trimestrales USA'!$C:$DY,CD$1,FALSE)/3</f>
        <v>343.7</v>
      </c>
      <c r="CE105" s="3">
        <f>+VLOOKUP($E105,'Trimestrales USA'!$C:$DY,CE$1,FALSE)/3</f>
        <v>64.899999999999991</v>
      </c>
      <c r="CF105" s="3">
        <f>+VLOOKUP($E105,'Trimestrales USA'!$C:$DY,CF$1,FALSE)/3</f>
        <v>49.033333333333331</v>
      </c>
      <c r="CG105" s="3">
        <f>+VLOOKUP($E105,'Trimestrales USA'!$C:$DY,CG$1,FALSE)/3</f>
        <v>47.9</v>
      </c>
      <c r="CH105" s="3">
        <f>+VLOOKUP($E105,'Trimestrales USA'!$C:$DY,CH$1,FALSE)/3</f>
        <v>181.9</v>
      </c>
      <c r="CI105" s="3">
        <f>+VLOOKUP($E105,'Trimestrales USA'!$C:$DY,CI$1,FALSE)/3</f>
        <v>191.1</v>
      </c>
      <c r="CJ105" s="3">
        <f>+VLOOKUP($E105,'Trimestrales USA'!$C:$DY,CJ$1,FALSE)/3</f>
        <v>40.166666666666664</v>
      </c>
      <c r="CK105" s="3">
        <f>+VLOOKUP($E105,'Trimestrales USA'!$C:$DY,CK$1,FALSE)/3</f>
        <v>14.866666666666667</v>
      </c>
      <c r="CL105" s="3">
        <f>+VLOOKUP($E105,'Trimestrales USA'!$C:$DY,CL$1,FALSE)/3</f>
        <v>5.2333333333333334</v>
      </c>
      <c r="CM105" s="3">
        <f>+VLOOKUP($E105,'Trimestrales USA'!$C:$DY,CM$1,FALSE)/3</f>
        <v>50.166666666666664</v>
      </c>
      <c r="CN105" s="3">
        <f>+VLOOKUP($E105,'Trimestrales USA'!$C:$DY,CN$1,FALSE)/3</f>
        <v>14</v>
      </c>
      <c r="CO105" s="3">
        <f>+VLOOKUP($E105,'Trimestrales USA'!$C:$DY,CO$1,FALSE)/3</f>
        <v>12.666666666666666</v>
      </c>
      <c r="CP105" s="3">
        <f>+VLOOKUP($E105,'Trimestrales USA'!$C:$DY,CP$1,FALSE)/3</f>
        <v>36.366666666666667</v>
      </c>
      <c r="CQ105" s="3">
        <f>+VLOOKUP($E105,'Trimestrales USA'!$C:$DY,CQ$1,FALSE)/3</f>
        <v>17.633333333333333</v>
      </c>
      <c r="CR105" s="3">
        <f>+VLOOKUP($E105,'Trimestrales USA'!$C:$DY,CR$1,FALSE)/3</f>
        <v>306.06666666666666</v>
      </c>
      <c r="CS105" s="3">
        <f>+VLOOKUP($E105,'Trimestrales USA'!$C:$DY,CS$1,FALSE)/3</f>
        <v>74.766666666666666</v>
      </c>
      <c r="CT105" s="3">
        <f>+VLOOKUP($E105,'Trimestrales USA'!$C:$DY,CT$1,FALSE)/3</f>
        <v>29.433333333333334</v>
      </c>
      <c r="CU105" s="3">
        <f>+VLOOKUP($E105,'Trimestrales USA'!$C:$DY,CU$1,FALSE)/3</f>
        <v>144.36666666666667</v>
      </c>
      <c r="CV105" s="3">
        <f>+VLOOKUP($E105,'Trimestrales USA'!$C:$DY,CV$1,FALSE)/3</f>
        <v>57.5</v>
      </c>
      <c r="CW105" s="3">
        <f>+VLOOKUP($E105,'Trimestrales USA'!$C:$DY,CW$1,FALSE)/3</f>
        <v>1237.9333333333334</v>
      </c>
      <c r="CX105" s="3">
        <f>+VLOOKUP($E105,'Trimestrales USA'!$C:$DY,CX$1,FALSE)/3</f>
        <v>457.8</v>
      </c>
      <c r="CY105" s="3">
        <f>+VLOOKUP($E105,'Trimestrales USA'!$C:$DY,CY$1,FALSE)/3</f>
        <v>191.03333333333333</v>
      </c>
      <c r="CZ105" s="3">
        <f>+VLOOKUP($E105,'Trimestrales USA'!$C:$DY,CZ$1,FALSE)/3</f>
        <v>77.033333333333331</v>
      </c>
      <c r="DA105" s="3">
        <f>+VLOOKUP($E105,'Trimestrales USA'!$C:$DY,DA$1,FALSE)/3</f>
        <v>184.33333333333334</v>
      </c>
      <c r="DB105" s="3">
        <f>+VLOOKUP($E105,'Trimestrales USA'!$C:$DY,DB$1,FALSE)/3</f>
        <v>5.3666666666666671</v>
      </c>
      <c r="DC105" s="3">
        <f>+VLOOKUP($E105,'Trimestrales USA'!$C:$DY,DC$1,FALSE)/3</f>
        <v>780.13333333333333</v>
      </c>
      <c r="DD105" s="3">
        <f>+VLOOKUP($E105,'Trimestrales USA'!$C:$DY,DD$1,FALSE)/3</f>
        <v>710.73333333333323</v>
      </c>
      <c r="DE105" s="3">
        <f>+VLOOKUP($E105,'Trimestrales USA'!$C:$DY,DE$1,FALSE)/3</f>
        <v>564.9666666666667</v>
      </c>
      <c r="DF105" s="3">
        <f>+VLOOKUP($E105,'Trimestrales USA'!$C:$DY,DF$1,FALSE)/3</f>
        <v>145.76666666666668</v>
      </c>
      <c r="DG105" s="3">
        <f>+VLOOKUP($E105,'Trimestrales USA'!$C:$DY,DG$1,FALSE)/3</f>
        <v>69.399999999999991</v>
      </c>
      <c r="DH105" s="3">
        <f>+VLOOKUP($E105,'Trimestrales USA'!$C:$DY,DH$1,FALSE)/3</f>
        <v>750.86666666666667</v>
      </c>
      <c r="DI105" s="3">
        <f>+VLOOKUP($E105,'Trimestrales USA'!$C:$DY,DI$1,FALSE)/3</f>
        <v>453.7</v>
      </c>
      <c r="DJ105" s="3">
        <f>+VLOOKUP($E105,'Trimestrales USA'!$C:$DY,DJ$1,FALSE)/3</f>
        <v>80.733333333333334</v>
      </c>
      <c r="DK105" s="3">
        <f>+VLOOKUP($E105,'Trimestrales USA'!$C:$DY,DK$1,FALSE)/3</f>
        <v>95.766666666666666</v>
      </c>
      <c r="DL105" s="3">
        <f>+VLOOKUP($E105,'Trimestrales USA'!$C:$DY,DL$1,FALSE)/3</f>
        <v>277.23333333333335</v>
      </c>
      <c r="DM105" s="3">
        <f>+VLOOKUP($E105,'Trimestrales USA'!$C:$DY,DM$1,FALSE)/3</f>
        <v>115.89999999999999</v>
      </c>
      <c r="DN105" s="3">
        <f>+VLOOKUP($E105,'Trimestrales USA'!$C:$DY,DN$1,FALSE)/3</f>
        <v>181.23333333333335</v>
      </c>
      <c r="DO105" s="3">
        <f>+VLOOKUP($E105,'Trimestrales USA'!$C:$DY,DO$1,FALSE)/3</f>
        <v>165.23333333333332</v>
      </c>
      <c r="DP105" s="3">
        <f>+VLOOKUP($E105,'Trimestrales USA'!$C:$DY,DP$1,FALSE)/3</f>
        <v>16</v>
      </c>
      <c r="DQ105" s="3">
        <f>+VLOOKUP($E105,'Trimestrales USA'!$C:$DY,DQ$1,FALSE)/3</f>
        <v>527.66666666666663</v>
      </c>
      <c r="DR105" s="3">
        <f>+VLOOKUP($E105,'Trimestrales USA'!$C:$DY,DR$1,FALSE)/3</f>
        <v>77.966666666666669</v>
      </c>
      <c r="DS105" s="3">
        <f>+VLOOKUP($E105,'Trimestrales USA'!$C:$DY,DS$1,FALSE)/3</f>
        <v>449.73333333333335</v>
      </c>
      <c r="DT105" s="3">
        <f>+VLOOKUP($E105,'Trimestrales USA'!$C:$DY,DT$1,FALSE)/3</f>
        <v>217</v>
      </c>
      <c r="DU105" s="3">
        <f>+VLOOKUP($E105,'Trimestrales USA'!$C:$DY,DU$1,FALSE)/3</f>
        <v>148.93333333333334</v>
      </c>
      <c r="DV105" s="3">
        <f>+VLOOKUP($E105,'Trimestrales USA'!$C:$DY,DV$1,FALSE)/3</f>
        <v>46.233333333333327</v>
      </c>
      <c r="DW105" s="3">
        <f>+VLOOKUP($E105,'Trimestrales USA'!$C:$DY,DW$1,FALSE)/3</f>
        <v>37.533333333333331</v>
      </c>
      <c r="DX105" s="3">
        <f>+VLOOKUP($E105,'Trimestrales USA'!$C:$DY,DX$1,FALSE)/3</f>
        <v>251.23333333333335</v>
      </c>
      <c r="DY105" s="3">
        <f>+VLOOKUP($E105,'Trimestrales USA'!$C:$DY,DY$1,FALSE)/3</f>
        <v>64.7</v>
      </c>
      <c r="DZ105" s="3">
        <f>+VLOOKUP($E105,'Trimestrales USA'!$C:$DY,DZ$1,FALSE)/3</f>
        <v>37.6</v>
      </c>
      <c r="EA105" s="3">
        <f>+VLOOKUP($E105,'Trimestrales USA'!$C:$DY,EA$1,FALSE)/3</f>
        <v>27.099999999999998</v>
      </c>
      <c r="EB105" s="3">
        <f>+VLOOKUP($E105,'Trimestrales USA'!$C:$DY,EB$1,FALSE)/3</f>
        <v>186.53333333333333</v>
      </c>
      <c r="EC105" s="3">
        <f>+VLOOKUP($E105,'Trimestrales USA'!$C:$DY,EC$1,FALSE)/3</f>
        <v>53.199999999999996</v>
      </c>
      <c r="ED105" s="3">
        <f>+VLOOKUP($E105,'Trimestrales USA'!$C:$DY,ED$1,FALSE)/3</f>
        <v>133.33333333333334</v>
      </c>
      <c r="EE105" s="3">
        <f>+VLOOKUP($E105,'Trimestrales USA'!$C:$DY,EE$1,FALSE)/3</f>
        <v>130.76666666666668</v>
      </c>
      <c r="EF105" s="3">
        <f>+VLOOKUP($E105,'Trimestrales USA'!$C:$DY,EF$1,FALSE)/3</f>
        <v>782.73333333333323</v>
      </c>
      <c r="EG105" s="3">
        <f>+VLOOKUP($E105,'Trimestrales USA'!$C:$DY,EG$1,FALSE)/3</f>
        <v>244.4</v>
      </c>
      <c r="EH105" s="3">
        <f>+VLOOKUP($E105,'Trimestrales USA'!$C:$DY,EH$1,FALSE)/3</f>
        <v>224.86666666666667</v>
      </c>
      <c r="EI105" s="3">
        <f>+VLOOKUP($E105,'Trimestrales USA'!$C:$DY,EI$1,FALSE)/3</f>
        <v>132.83333333333334</v>
      </c>
      <c r="EJ105" s="3">
        <f>+VLOOKUP($E105,'Trimestrales USA'!$C:$DY,EJ$1,FALSE)/3</f>
        <v>92.066666666666663</v>
      </c>
      <c r="EK105" s="3">
        <f>+VLOOKUP($E105,'Trimestrales USA'!$C:$DY,EK$1,FALSE)/3</f>
        <v>19.533333333333335</v>
      </c>
      <c r="EL105" s="3">
        <f>+VLOOKUP($E105,'Trimestrales USA'!$C:$DY,EL$1,FALSE)/3</f>
        <v>538.30000000000007</v>
      </c>
      <c r="EM105" s="3">
        <f>+VLOOKUP($E105,'Trimestrales USA'!$C:$DY,EM$1,FALSE)/3</f>
        <v>491.13333333333338</v>
      </c>
      <c r="EN105" s="3">
        <f>+VLOOKUP($E105,'Trimestrales USA'!$C:$DY,EN$1,FALSE)/3</f>
        <v>47.199999999999996</v>
      </c>
      <c r="EO105" s="3">
        <f>+VLOOKUP($E105,'Trimestrales USA'!$C:$DY,EO$1,FALSE)/3</f>
        <v>0</v>
      </c>
      <c r="EP105" s="3">
        <f>+VLOOKUP($E105,'Trimestrales USA'!$C:$DY,EP$1,FALSE)/3</f>
        <v>1097.4666666666667</v>
      </c>
      <c r="EQ105" s="3">
        <f>+VLOOKUP($E105,'Trimestrales USA'!$C:$DY,EQ$1,FALSE)/3</f>
        <v>4222.1333333333332</v>
      </c>
      <c r="ER105" s="3">
        <f>+VLOOKUP($E105,'Trimestrales USA'!$C:$DY,ER$1,FALSE)/3</f>
        <v>0</v>
      </c>
      <c r="ES105" s="3">
        <f>+VLOOKUP($E105,'Trimestrales MX'!$C:$FS,ES$1,FALSE)/3</f>
        <v>5955461.0269999998</v>
      </c>
      <c r="ET105" s="3">
        <f>+VLOOKUP($E105,'Trimestrales MX'!$C:$FS,ET$1,FALSE)/3</f>
        <v>253194.75766666667</v>
      </c>
      <c r="EU105" s="3">
        <f>+VLOOKUP($E105,'Trimestrales MX'!$C:$FS,EU$1,FALSE)/3</f>
        <v>5702266.2693333328</v>
      </c>
      <c r="EV105" s="3">
        <f>+VLOOKUP($E105,'Trimestrales MX'!$C:$FS,EV$1,FALSE)/3</f>
        <v>211562.82200000001</v>
      </c>
      <c r="EW105" s="3">
        <f>+VLOOKUP($E105,'Trimestrales MX'!$C:$FS,EW$1,FALSE)/3</f>
        <v>211562.82200000001</v>
      </c>
      <c r="EX105" s="3">
        <f>+VLOOKUP($E105,'Trimestrales MX'!$C:$FS,EX$1,FALSE)/3</f>
        <v>137187.36266666665</v>
      </c>
      <c r="EY105" s="3">
        <f>+VLOOKUP($E105,'Trimestrales MX'!$C:$FS,EY$1,FALSE)/3</f>
        <v>60387.105333333333</v>
      </c>
      <c r="EZ105" s="3">
        <f>+VLOOKUP($E105,'Trimestrales MX'!$C:$FS,EZ$1,FALSE)/3</f>
        <v>6156.9816666666666</v>
      </c>
      <c r="FA105" s="3">
        <f>+VLOOKUP($E105,'Trimestrales MX'!$C:$FS,FA$1,FALSE)/3</f>
        <v>6996.8270000000002</v>
      </c>
      <c r="FB105" s="3">
        <f>+VLOOKUP($E105,'Trimestrales MX'!$C:$FS,FB$1,FALSE)/3</f>
        <v>834.54533333333336</v>
      </c>
      <c r="FC105" s="3">
        <f>+VLOOKUP($E105,'Trimestrales MX'!$C:$FS,FC$1,FALSE)/3</f>
        <v>1804822.517</v>
      </c>
      <c r="FD105" s="3">
        <f>+VLOOKUP($E105,'Trimestrales MX'!$C:$FS,FD$1,FALSE)/3</f>
        <v>354785.17633333337</v>
      </c>
      <c r="FE105" s="3">
        <f>+VLOOKUP($E105,'Trimestrales MX'!$C:$FS,FE$1,FALSE)/3</f>
        <v>275065.73433333333</v>
      </c>
      <c r="FF105" s="3">
        <f>+VLOOKUP($E105,'Trimestrales MX'!$C:$FS,FF$1,FALSE)/3</f>
        <v>59646.445</v>
      </c>
      <c r="FG105" s="3">
        <f>+VLOOKUP($E105,'Trimestrales MX'!$C:$FS,FG$1,FALSE)/3</f>
        <v>20072.996999999999</v>
      </c>
      <c r="FH105" s="3">
        <f>+VLOOKUP($E105,'Trimestrales MX'!$C:$FS,FH$1,FALSE)/3</f>
        <v>89820.858666666667</v>
      </c>
      <c r="FI105" s="3">
        <f>+VLOOKUP($E105,'Trimestrales MX'!$C:$FS,FI$1,FALSE)/3</f>
        <v>70611.236666666664</v>
      </c>
      <c r="FJ105" s="3">
        <f>+VLOOKUP($E105,'Trimestrales MX'!$C:$FS,FJ$1,FALSE)/3</f>
        <v>19209.621999999999</v>
      </c>
      <c r="FK105" s="3">
        <f>+VLOOKUP($E105,'Trimestrales MX'!$C:$FS,FK$1,FALSE)/3</f>
        <v>433651.07033333328</v>
      </c>
      <c r="FL105" s="3">
        <f>+VLOOKUP($E105,'Trimestrales MX'!$C:$FS,FL$1,FALSE)/3</f>
        <v>281779.60533333331</v>
      </c>
      <c r="FM105" s="3">
        <f>+VLOOKUP($E105,'Trimestrales MX'!$C:$FS,FM$1,FALSE)/3</f>
        <v>101889.84966666666</v>
      </c>
      <c r="FN105" s="3">
        <f>+VLOOKUP($E105,'Trimestrales MX'!$C:$FS,FN$1,FALSE)/3</f>
        <v>49981.615333333328</v>
      </c>
      <c r="FO105" s="3">
        <f>+VLOOKUP($E105,'Trimestrales MX'!$C:$FS,FO$1,FALSE)/3</f>
        <v>926565.41166666662</v>
      </c>
      <c r="FP105" s="3">
        <f>+VLOOKUP($E105,'Trimestrales MX'!$C:$FS,FP$1,FALSE)/3</f>
        <v>208541.60166666668</v>
      </c>
      <c r="FQ105" s="3">
        <f>+VLOOKUP($E105,'Trimestrales MX'!$C:$FS,FQ$1,FALSE)/3</f>
        <v>7105.8053333333337</v>
      </c>
      <c r="FR105" s="3">
        <f>+VLOOKUP($E105,'Trimestrales MX'!$C:$FS,FR$1,FALSE)/3</f>
        <v>17116.983333333334</v>
      </c>
      <c r="FS105" s="3">
        <f>+VLOOKUP($E105,'Trimestrales MX'!$C:$FS,FS$1,FALSE)/3</f>
        <v>10559.59</v>
      </c>
      <c r="FT105" s="3">
        <f>+VLOOKUP($E105,'Trimestrales MX'!$C:$FS,FT$1,FALSE)/3</f>
        <v>6442.8383333333331</v>
      </c>
      <c r="FU105" s="3">
        <f>+VLOOKUP($E105,'Trimestrales MX'!$C:$FS,FU$1,FALSE)/3</f>
        <v>20876.378333333334</v>
      </c>
      <c r="FV105" s="3">
        <f>+VLOOKUP($E105,'Trimestrales MX'!$C:$FS,FV$1,FALSE)/3</f>
        <v>48310.322333333337</v>
      </c>
      <c r="FW105" s="3">
        <f>+VLOOKUP($E105,'Trimestrales MX'!$C:$FS,FW$1,FALSE)/3</f>
        <v>1030.4063333333334</v>
      </c>
      <c r="FX105" s="3">
        <f>+VLOOKUP($E105,'Trimestrales MX'!$C:$FS,FX$1,FALSE)/3</f>
        <v>67815.551333333337</v>
      </c>
      <c r="FY105" s="3">
        <f>+VLOOKUP($E105,'Trimestrales MX'!$C:$FS,FY$1,FALSE)/3</f>
        <v>29283.725999999999</v>
      </c>
      <c r="FZ105" s="3">
        <f>+VLOOKUP($E105,'Trimestrales MX'!$C:$FS,FZ$1,FALSE)/3</f>
        <v>51812.832666666662</v>
      </c>
      <c r="GA105" s="3">
        <f>+VLOOKUP($E105,'Trimestrales MX'!$C:$FS,GA$1,FALSE)/3</f>
        <v>42410.552333333333</v>
      </c>
      <c r="GB105" s="3">
        <f>+VLOOKUP($E105,'Trimestrales MX'!$C:$FS,GB$1,FALSE)/3</f>
        <v>9402.2806666666675</v>
      </c>
      <c r="GC105" s="3">
        <f>+VLOOKUP($E105,'Trimestrales MX'!$C:$FS,GC$1,FALSE)/3</f>
        <v>8515.1926666666677</v>
      </c>
      <c r="GD105" s="3">
        <f>+VLOOKUP($E105,'Trimestrales MX'!$C:$FS,GD$1,FALSE)/3</f>
        <v>1551.2150000000001</v>
      </c>
      <c r="GE105" s="3">
        <f>+VLOOKUP($E105,'Trimestrales MX'!$C:$FS,GE$1,FALSE)/3</f>
        <v>5773.3859999999995</v>
      </c>
      <c r="GF105" s="3">
        <f>+VLOOKUP($E105,'Trimestrales MX'!$C:$FS,GF$1,FALSE)/3</f>
        <v>1190.5916666666667</v>
      </c>
      <c r="GG105" s="3">
        <f>+VLOOKUP($E105,'Trimestrales MX'!$C:$FS,GG$1,FALSE)/3</f>
        <v>4745.9646666666667</v>
      </c>
      <c r="GH105" s="3">
        <f>+VLOOKUP($E105,'Trimestrales MX'!$C:$FS,GH$1,FALSE)/3</f>
        <v>1695.713</v>
      </c>
      <c r="GI105" s="3">
        <f>+VLOOKUP($E105,'Trimestrales MX'!$C:$FS,GI$1,FALSE)/3</f>
        <v>3050.2516666666666</v>
      </c>
      <c r="GJ105" s="3">
        <f>+VLOOKUP($E105,'Trimestrales MX'!$C:$FS,GJ$1,FALSE)/3</f>
        <v>21553.589</v>
      </c>
      <c r="GK105" s="3">
        <f>+VLOOKUP($E105,'Trimestrales MX'!$C:$FS,GK$1,FALSE)/3</f>
        <v>1927.4573333333335</v>
      </c>
      <c r="GL105" s="3">
        <f>+VLOOKUP($E105,'Trimestrales MX'!$C:$FS,GL$1,FALSE)/3</f>
        <v>18756.080333333335</v>
      </c>
      <c r="GM105" s="3">
        <f>+VLOOKUP($E105,'Trimestrales MX'!$C:$FS,GM$1,FALSE)/3</f>
        <v>870.05133333333333</v>
      </c>
      <c r="GN105" s="3">
        <f>+VLOOKUP($E105,'Trimestrales MX'!$C:$FS,GN$1,FALSE)/3</f>
        <v>7887.5940000000001</v>
      </c>
      <c r="GO105" s="3">
        <f>+VLOOKUP($E105,'Trimestrales MX'!$C:$FS,GO$1,FALSE)/3</f>
        <v>1430.4136666666666</v>
      </c>
      <c r="GP105" s="3">
        <f>+VLOOKUP($E105,'Trimestrales MX'!$C:$FS,GP$1,FALSE)/3</f>
        <v>5595.3323333333328</v>
      </c>
      <c r="GQ105" s="3">
        <f>+VLOOKUP($E105,'Trimestrales MX'!$C:$FS,GQ$1,FALSE)/3</f>
        <v>861.84766666666667</v>
      </c>
      <c r="GR105" s="3">
        <f>+VLOOKUP($E105,'Trimestrales MX'!$C:$FS,GR$1,FALSE)/3</f>
        <v>8396.3269999999993</v>
      </c>
      <c r="GS105" s="3">
        <f>+VLOOKUP($E105,'Trimestrales MX'!$C:$FS,GS$1,FALSE)/3</f>
        <v>4490.3466666666673</v>
      </c>
      <c r="GT105" s="3">
        <f>+VLOOKUP($E105,'Trimestrales MX'!$C:$FS,GT$1,FALSE)/3</f>
        <v>278.21933333333334</v>
      </c>
      <c r="GU105" s="3">
        <f>+VLOOKUP($E105,'Trimestrales MX'!$C:$FS,GU$1,FALSE)/3</f>
        <v>3627.761</v>
      </c>
      <c r="GV105" s="3">
        <f>+VLOOKUP($E105,'Trimestrales MX'!$C:$FS,GV$1,FALSE)/3</f>
        <v>16759.936333333335</v>
      </c>
      <c r="GW105" s="3">
        <f>+VLOOKUP($E105,'Trimestrales MX'!$C:$FS,GW$1,FALSE)/3</f>
        <v>5430.8530000000001</v>
      </c>
      <c r="GX105" s="3">
        <f>+VLOOKUP($E105,'Trimestrales MX'!$C:$FS,GX$1,FALSE)/3</f>
        <v>11329.083333333334</v>
      </c>
      <c r="GY105" s="3">
        <f>+VLOOKUP($E105,'Trimestrales MX'!$C:$FS,GY$1,FALSE)/3</f>
        <v>6685.8580000000002</v>
      </c>
      <c r="GZ105" s="3">
        <f>+VLOOKUP($E105,'Trimestrales MX'!$C:$FS,GZ$1,FALSE)/3</f>
        <v>22746.906666666666</v>
      </c>
      <c r="HA105" s="3">
        <f>+VLOOKUP($E105,'Trimestrales MX'!$C:$FS,HA$1,FALSE)/3</f>
        <v>81687.195333333337</v>
      </c>
      <c r="HB105" s="3">
        <f>+VLOOKUP($E105,'Trimestrales MX'!$C:$FS,HB$1,FALSE)/3</f>
        <v>36405.678</v>
      </c>
      <c r="HC105" s="3">
        <f>+VLOOKUP($E105,'Trimestrales MX'!$C:$FS,HC$1,FALSE)/3</f>
        <v>7067.3329999999996</v>
      </c>
      <c r="HD105" s="3">
        <f>+VLOOKUP($E105,'Trimestrales MX'!$C:$FS,HD$1,FALSE)/3</f>
        <v>2418.4106666666667</v>
      </c>
      <c r="HE105" s="3">
        <f>+VLOOKUP($E105,'Trimestrales MX'!$C:$FS,HE$1,FALSE)/3</f>
        <v>13995.762000000001</v>
      </c>
      <c r="HF105" s="3">
        <f>+VLOOKUP($E105,'Trimestrales MX'!$C:$FS,HF$1,FALSE)/3</f>
        <v>4410.3829999999998</v>
      </c>
      <c r="HG105" s="3">
        <f>+VLOOKUP($E105,'Trimestrales MX'!$C:$FS,HG$1,FALSE)/3</f>
        <v>13351.636333333334</v>
      </c>
      <c r="HH105" s="3">
        <f>+VLOOKUP($E105,'Trimestrales MX'!$C:$FS,HH$1,FALSE)/3</f>
        <v>4037.9926666666665</v>
      </c>
      <c r="HI105" s="3">
        <f>+VLOOKUP($E105,'Trimestrales MX'!$C:$FS,HI$1,FALSE)/3</f>
        <v>25671.912666666667</v>
      </c>
      <c r="HJ105" s="3">
        <f>+VLOOKUP($E105,'Trimestrales MX'!$C:$FS,HJ$1,FALSE)/3</f>
        <v>20154.204999999998</v>
      </c>
      <c r="HK105" s="3">
        <f>+VLOOKUP($E105,'Trimestrales MX'!$C:$FS,HK$1,FALSE)/3</f>
        <v>5517.7079999999996</v>
      </c>
      <c r="HL105" s="3">
        <f>+VLOOKUP($E105,'Trimestrales MX'!$C:$FS,HL$1,FALSE)/3</f>
        <v>24232.391666666666</v>
      </c>
      <c r="HM105" s="3">
        <f>+VLOOKUP($E105,'Trimestrales MX'!$C:$FS,HM$1,FALSE)/3</f>
        <v>4880.4906666666666</v>
      </c>
      <c r="HN105" s="3">
        <f>+VLOOKUP($E105,'Trimestrales MX'!$C:$FS,HN$1,FALSE)/3</f>
        <v>7801.8230000000003</v>
      </c>
      <c r="HO105" s="3">
        <f>+VLOOKUP($E105,'Trimestrales MX'!$C:$FS,HO$1,FALSE)/3</f>
        <v>7711.641333333333</v>
      </c>
      <c r="HP105" s="3">
        <f>+VLOOKUP($E105,'Trimestrales MX'!$C:$FS,HP$1,FALSE)/3</f>
        <v>2022.0609999999999</v>
      </c>
      <c r="HQ105" s="3">
        <f>+VLOOKUP($E105,'Trimestrales MX'!$C:$FS,HQ$1,FALSE)/3</f>
        <v>1816.3753333333334</v>
      </c>
      <c r="HR105" s="3">
        <f>+VLOOKUP($E105,'Trimestrales MX'!$C:$FS,HR$1,FALSE)/3</f>
        <v>59056.914333333327</v>
      </c>
      <c r="HS105" s="3">
        <f>+VLOOKUP($E105,'Trimestrales MX'!$C:$FS,HS$1,FALSE)/3</f>
        <v>19553.079999999998</v>
      </c>
      <c r="HT105" s="3">
        <f>+VLOOKUP($E105,'Trimestrales MX'!$C:$FS,HT$1,FALSE)/3</f>
        <v>10691.500666666667</v>
      </c>
      <c r="HU105" s="3">
        <f>+VLOOKUP($E105,'Trimestrales MX'!$C:$FS,HU$1,FALSE)/3</f>
        <v>2861.3506666666667</v>
      </c>
      <c r="HV105" s="3">
        <f>+VLOOKUP($E105,'Trimestrales MX'!$C:$FS,HV$1,FALSE)/3</f>
        <v>23932.023666666664</v>
      </c>
      <c r="HW105" s="3">
        <f>+VLOOKUP($E105,'Trimestrales MX'!$C:$FS,HW$1,FALSE)/3</f>
        <v>2018.9596666666666</v>
      </c>
      <c r="HX105" s="3">
        <f>+VLOOKUP($E105,'Trimestrales MX'!$C:$FS,HX$1,FALSE)/3</f>
        <v>31651.565000000002</v>
      </c>
      <c r="HY105" s="3">
        <f>+VLOOKUP($E105,'Trimestrales MX'!$C:$FS,HY$1,FALSE)/3</f>
        <v>1529.9440000000002</v>
      </c>
      <c r="HZ105" s="3">
        <f>+VLOOKUP($E105,'Trimestrales MX'!$C:$FS,HZ$1,FALSE)/3</f>
        <v>2484.9699999999998</v>
      </c>
      <c r="IA105" s="3">
        <f>+VLOOKUP($E105,'Trimestrales MX'!$C:$FS,IA$1,FALSE)/3</f>
        <v>8802.4539999999997</v>
      </c>
      <c r="IB105" s="3">
        <f>+VLOOKUP($E105,'Trimestrales MX'!$C:$FS,IB$1,FALSE)/3</f>
        <v>2789.1910000000003</v>
      </c>
      <c r="IC105" s="3">
        <f>+VLOOKUP($E105,'Trimestrales MX'!$C:$FS,IC$1,FALSE)/3</f>
        <v>1580.0523333333333</v>
      </c>
      <c r="ID105" s="3">
        <f>+VLOOKUP($E105,'Trimestrales MX'!$C:$FS,ID$1,FALSE)/3</f>
        <v>2558.9296666666664</v>
      </c>
      <c r="IE105" s="3">
        <f>+VLOOKUP($E105,'Trimestrales MX'!$C:$FS,IE$1,FALSE)/3</f>
        <v>2987.7759999999998</v>
      </c>
      <c r="IF105" s="3">
        <f>+VLOOKUP($E105,'Trimestrales MX'!$C:$FS,IF$1,FALSE)/3</f>
        <v>3014.4366666666665</v>
      </c>
      <c r="IG105" s="3">
        <f>+VLOOKUP($E105,'Trimestrales MX'!$C:$FS,IG$1,FALSE)/3</f>
        <v>5903.8110000000006</v>
      </c>
      <c r="IH105" s="3">
        <f>+VLOOKUP($E105,'Trimestrales MX'!$C:$FS,IH$1,FALSE)/3</f>
        <v>34005.99</v>
      </c>
      <c r="II105" s="3">
        <f>+VLOOKUP($E105,'Trimestrales MX'!$C:$FS,II$1,FALSE)/3</f>
        <v>3555.3629999999998</v>
      </c>
      <c r="IJ105" s="3">
        <f>+VLOOKUP($E105,'Trimestrales MX'!$C:$FS,IJ$1,FALSE)/3</f>
        <v>3189.6793333333335</v>
      </c>
      <c r="IK105" s="3">
        <f>+VLOOKUP($E105,'Trimestrales MX'!$C:$FS,IK$1,FALSE)/3</f>
        <v>711.95899999999995</v>
      </c>
      <c r="IL105" s="3">
        <f>+VLOOKUP($E105,'Trimestrales MX'!$C:$FS,IL$1,FALSE)/3</f>
        <v>6724.1359999999995</v>
      </c>
      <c r="IM105" s="3">
        <f>+VLOOKUP($E105,'Trimestrales MX'!$C:$FS,IM$1,FALSE)/3</f>
        <v>767.25433333333331</v>
      </c>
      <c r="IN105" s="3">
        <f>+VLOOKUP($E105,'Trimestrales MX'!$C:$FS,IN$1,FALSE)/3</f>
        <v>10658.968666666666</v>
      </c>
      <c r="IO105" s="3">
        <f>+VLOOKUP($E105,'Trimestrales MX'!$C:$FS,IO$1,FALSE)/3</f>
        <v>8398.6296666666658</v>
      </c>
      <c r="IP105" s="3">
        <f>+VLOOKUP($E105,'Trimestrales MX'!$C:$FS,IP$1,FALSE)/3</f>
        <v>77144.300333333333</v>
      </c>
      <c r="IQ105" s="3">
        <f>+VLOOKUP($E105,'Trimestrales MX'!$C:$FS,IQ$1,FALSE)/3</f>
        <v>30703.449333333334</v>
      </c>
      <c r="IR105" s="3">
        <f>+VLOOKUP($E105,'Trimestrales MX'!$C:$FS,IR$1,FALSE)/3</f>
        <v>10850.411666666667</v>
      </c>
      <c r="IS105" s="3">
        <f>+VLOOKUP($E105,'Trimestrales MX'!$C:$FS,IS$1,FALSE)/3</f>
        <v>12956.405333333334</v>
      </c>
      <c r="IT105" s="3">
        <f>+VLOOKUP($E105,'Trimestrales MX'!$C:$FS,IT$1,FALSE)/3</f>
        <v>15308.286999999998</v>
      </c>
      <c r="IU105" s="3">
        <f>+VLOOKUP($E105,'Trimestrales MX'!$C:$FS,IU$1,FALSE)/3</f>
        <v>6570.5269999999991</v>
      </c>
      <c r="IV105" s="3">
        <f>+VLOOKUP($E105,'Trimestrales MX'!$C:$FS,IV$1,FALSE)/3</f>
        <v>755.21999999999991</v>
      </c>
      <c r="IW105" s="3">
        <f>+VLOOKUP($E105,'Trimestrales MX'!$C:$FS,IW$1,FALSE)/3</f>
        <v>28212.418999999998</v>
      </c>
      <c r="IX105" s="3">
        <f>+VLOOKUP($E105,'Trimestrales MX'!$C:$FS,IX$1,FALSE)/3</f>
        <v>2045.8383333333334</v>
      </c>
      <c r="IY105" s="3">
        <f>+VLOOKUP($E105,'Trimestrales MX'!$C:$FS,IY$1,FALSE)/3</f>
        <v>4499.0753333333332</v>
      </c>
      <c r="IZ105" s="3">
        <f>+VLOOKUP($E105,'Trimestrales MX'!$C:$FS,IZ$1,FALSE)/3</f>
        <v>11399.946333333333</v>
      </c>
      <c r="JA105" s="3">
        <f>+VLOOKUP($E105,'Trimestrales MX'!$C:$FS,JA$1,FALSE)/3</f>
        <v>10267.558999999999</v>
      </c>
      <c r="JB105" s="3">
        <f>+VLOOKUP($E105,'Trimestrales MX'!$C:$FS,JB$1,FALSE)/3</f>
        <v>174857.82200000001</v>
      </c>
      <c r="JC105" s="3">
        <f>+VLOOKUP($E105,'Trimestrales MX'!$C:$FS,JC$1,FALSE)/3</f>
        <v>85877.134333333335</v>
      </c>
      <c r="JD105" s="3">
        <f>+VLOOKUP($E105,'Trimestrales MX'!$C:$FS,JD$1,FALSE)/3</f>
        <v>3474.2556666666665</v>
      </c>
      <c r="JE105" s="3">
        <f>+VLOOKUP($E105,'Trimestrales MX'!$C:$FS,JE$1,FALSE)/3</f>
        <v>70703.179333333333</v>
      </c>
      <c r="JF105" s="3">
        <f>+VLOOKUP($E105,'Trimestrales MX'!$C:$FS,JF$1,FALSE)/3</f>
        <v>6982.7470000000003</v>
      </c>
      <c r="JG105" s="3">
        <f>+VLOOKUP($E105,'Trimestrales MX'!$C:$FS,JG$1,FALSE)/3</f>
        <v>5218.8376666666672</v>
      </c>
      <c r="JH105" s="3">
        <f>+VLOOKUP($E105,'Trimestrales MX'!$C:$FS,JH$1,FALSE)/3</f>
        <v>402.74833333333328</v>
      </c>
      <c r="JI105" s="3">
        <f>+VLOOKUP($E105,'Trimestrales MX'!$C:$FS,JI$1,FALSE)/3</f>
        <v>2198.9196666666667</v>
      </c>
      <c r="JJ105" s="3">
        <f>+VLOOKUP($E105,'Trimestrales MX'!$C:$FS,JJ$1,FALSE)/3</f>
        <v>12397.874333333333</v>
      </c>
      <c r="JK105" s="3">
        <f>+VLOOKUP($E105,'Trimestrales MX'!$C:$FS,JK$1,FALSE)/3</f>
        <v>9341.2363333333324</v>
      </c>
      <c r="JL105" s="3">
        <f>+VLOOKUP($E105,'Trimestrales MX'!$C:$FS,JL$1,FALSE)/3</f>
        <v>1461.6013333333333</v>
      </c>
      <c r="JM105" s="3">
        <f>+VLOOKUP($E105,'Trimestrales MX'!$C:$FS,JM$1,FALSE)/3</f>
        <v>1595.0366666666666</v>
      </c>
      <c r="JN105" s="3">
        <f>+VLOOKUP($E105,'Trimestrales MX'!$C:$FS,JN$1,FALSE)/3</f>
        <v>20001.223999999998</v>
      </c>
      <c r="JO105" s="3">
        <f>+VLOOKUP($E105,'Trimestrales MX'!$C:$FS,JO$1,FALSE)/3</f>
        <v>8637.1686666666665</v>
      </c>
      <c r="JP105" s="3">
        <f>+VLOOKUP($E105,'Trimestrales MX'!$C:$FS,JP$1,FALSE)/3</f>
        <v>11364.055666666667</v>
      </c>
      <c r="JQ105" s="3">
        <f>+VLOOKUP($E105,'Trimestrales MX'!$C:$FS,JQ$1,FALSE)/3</f>
        <v>3685880.9299999997</v>
      </c>
      <c r="JR105" s="3">
        <f>+VLOOKUP($E105,'Trimestrales MX'!$C:$FS,JR$1,FALSE)/3</f>
        <v>491616.87299999996</v>
      </c>
      <c r="JS105" s="3">
        <f>+VLOOKUP($E105,'Trimestrales MX'!$C:$FS,JS$1,FALSE)/3</f>
        <v>547494.16133333335</v>
      </c>
      <c r="JT105" s="3">
        <f>+VLOOKUP($E105,'Trimestrales MX'!$C:$FS,JT$1,FALSE)/3</f>
        <v>372852.55933333334</v>
      </c>
      <c r="JU105" s="3">
        <f>+VLOOKUP($E105,'Trimestrales MX'!$C:$FS,JU$1,FALSE)/3</f>
        <v>10117.730333333333</v>
      </c>
      <c r="JV105" s="3">
        <f>+VLOOKUP($E105,'Trimestrales MX'!$C:$FS,JV$1,FALSE)/3</f>
        <v>6767.4366666666674</v>
      </c>
      <c r="JW105" s="3">
        <f>+VLOOKUP($E105,'Trimestrales MX'!$C:$FS,JW$1,FALSE)/3</f>
        <v>4139.0583333333334</v>
      </c>
      <c r="JX105" s="3">
        <f>+VLOOKUP($E105,'Trimestrales MX'!$C:$FS,JX$1,FALSE)/3</f>
        <v>189863.61800000002</v>
      </c>
      <c r="JY105" s="3">
        <f>+VLOOKUP($E105,'Trimestrales MX'!$C:$FS,JY$1,FALSE)/3</f>
        <v>120462.37800000001</v>
      </c>
      <c r="JZ105" s="3">
        <f>+VLOOKUP($E105,'Trimestrales MX'!$C:$FS,JZ$1,FALSE)/3</f>
        <v>28252.553</v>
      </c>
      <c r="KA105" s="3">
        <f>+VLOOKUP($E105,'Trimestrales MX'!$C:$FS,KA$1,FALSE)/3</f>
        <v>8183.6476666666667</v>
      </c>
      <c r="KB105" s="3">
        <f>+VLOOKUP($E105,'Trimestrales MX'!$C:$FS,KB$1,FALSE)/3</f>
        <v>5066.1376666666665</v>
      </c>
      <c r="KC105" s="3">
        <f>+VLOOKUP($E105,'Trimestrales MX'!$C:$FS,KC$1,FALSE)/3</f>
        <v>147886.78266666667</v>
      </c>
      <c r="KD105" s="3">
        <f>+VLOOKUP($E105,'Trimestrales MX'!$C:$FS,KD$1,FALSE)/3</f>
        <v>6757.9373333333342</v>
      </c>
      <c r="KE105" s="3">
        <f>+VLOOKUP($E105,'Trimestrales MX'!$C:$FS,KE$1,FALSE)/3</f>
        <v>7968.7946666666658</v>
      </c>
      <c r="KF105" s="3">
        <f>+VLOOKUP($E105,'Trimestrales MX'!$C:$FS,KF$1,FALSE)/3</f>
        <v>8954.7810000000009</v>
      </c>
      <c r="KG105" s="3">
        <f>+VLOOKUP($E105,'Trimestrales MX'!$C:$FS,KG$1,FALSE)/3</f>
        <v>123046.04300000001</v>
      </c>
      <c r="KH105" s="3">
        <f>+VLOOKUP($E105,'Trimestrales MX'!$C:$FS,KH$1,FALSE)/3</f>
        <v>535.87833333333333</v>
      </c>
      <c r="KI105" s="3">
        <f>+VLOOKUP($E105,'Trimestrales MX'!$C:$FS,KI$1,FALSE)/3</f>
        <v>623.34833333333336</v>
      </c>
      <c r="KJ105" s="3">
        <f>+VLOOKUP($E105,'Trimestrales MX'!$C:$FS,KJ$1,FALSE)/3</f>
        <v>254699.88433333335</v>
      </c>
      <c r="KK105" s="3">
        <f>+VLOOKUP($E105,'Trimestrales MX'!$C:$FS,KK$1,FALSE)/3</f>
        <v>223320.01766666665</v>
      </c>
      <c r="KL105" s="3">
        <f>+VLOOKUP($E105,'Trimestrales MX'!$C:$FS,KL$1,FALSE)/3</f>
        <v>31379.866666666669</v>
      </c>
      <c r="KM105" s="3">
        <f>+VLOOKUP($E105,'Trimestrales MX'!$C:$FS,KM$1,FALSE)/3</f>
        <v>652309.46833333338</v>
      </c>
      <c r="KN105" s="3">
        <f>+VLOOKUP($E105,'Trimestrales MX'!$C:$FS,KN$1,FALSE)/3</f>
        <v>625010.43466666667</v>
      </c>
      <c r="KO105" s="3">
        <f>+VLOOKUP($E105,'Trimestrales MX'!$C:$FS,KO$1,FALSE)/3</f>
        <v>27299.033666666666</v>
      </c>
      <c r="KP105" s="3">
        <f>+VLOOKUP($E105,'Trimestrales MX'!$C:$FS,KP$1,FALSE)/3</f>
        <v>122872.31033333333</v>
      </c>
      <c r="KQ105" s="3">
        <f>+VLOOKUP($E105,'Trimestrales MX'!$C:$FS,KQ$1,FALSE)/3</f>
        <v>34507.200333333334</v>
      </c>
      <c r="KR105" s="3">
        <f>+VLOOKUP($E105,'Trimestrales MX'!$C:$FS,KR$1,FALSE)/3</f>
        <v>201076.56166666668</v>
      </c>
      <c r="KS105" s="3">
        <f>+VLOOKUP($E105,'Trimestrales MX'!$C:$FS,KS$1,FALSE)/3</f>
        <v>226416.87100000001</v>
      </c>
      <c r="KT105" s="3">
        <f>+VLOOKUP($E105,'Trimestrales MX'!$C:$FS,KT$1,FALSE)/3</f>
        <v>123374.614</v>
      </c>
      <c r="KU105" s="3">
        <f>+VLOOKUP($E105,'Trimestrales MX'!$C:$FS,KU$1,FALSE)/3</f>
        <v>57062.617999999995</v>
      </c>
      <c r="KV105" s="3">
        <f>+VLOOKUP($E105,'Trimestrales MX'!$C:$FS,KV$1,FALSE)/3</f>
        <v>62286.324000000001</v>
      </c>
      <c r="KW105" s="3">
        <f>+VLOOKUP($E105,'Trimestrales MX'!$C:$FS,KW$1,FALSE)/3</f>
        <v>4025.672</v>
      </c>
      <c r="KX105" s="3">
        <f>+VLOOKUP($E105,'Trimestrales MX'!$C:$FS,KX$1,FALSE)/3</f>
        <v>23560.442333333336</v>
      </c>
      <c r="KY105" s="3">
        <f>+VLOOKUP($E105,'Trimestrales MX'!$C:$FS,KY$1,FALSE)/3</f>
        <v>10932.807999999999</v>
      </c>
      <c r="KZ105" s="3">
        <f>+VLOOKUP($E105,'Trimestrales MX'!$C:$FS,KZ$1,FALSE)/3</f>
        <v>12627.634333333333</v>
      </c>
      <c r="LA105" s="3">
        <f>+VLOOKUP($E105,'Trimestrales MX'!$C:$FS,LA$1,FALSE)/3</f>
        <v>126221.07866666665</v>
      </c>
      <c r="LB105" s="3">
        <f>+VLOOKUP($E105,'Trimestrales MX'!$C:$FS,LB$1,FALSE)/3</f>
        <v>62858.271999999997</v>
      </c>
      <c r="LC105" s="3">
        <f>+VLOOKUP($E105,'Trimestrales MX'!$C:$FS,LC$1,FALSE)/3</f>
        <v>63362.806333333334</v>
      </c>
      <c r="LD105" s="3">
        <f>+VLOOKUP($E105,'Trimestrales MX'!$C:$FS,LD$1,FALSE)/3</f>
        <v>123806.18333333333</v>
      </c>
      <c r="LE105" s="3">
        <f>+VLOOKUP($E105,'Trimestrales MX'!$C:$FS,LE$1,FALSE)/3</f>
        <v>30163.738333333331</v>
      </c>
      <c r="LF105" s="3">
        <f>+VLOOKUP($E105,'Trimestrales MX'!$C:$FS,LF$1,FALSE)/3</f>
        <v>50731.219000000005</v>
      </c>
      <c r="LG105" s="3">
        <f>+VLOOKUP($E105,'Trimestrales MX'!$C:$FS,LG$1,FALSE)/3</f>
        <v>42911.226000000002</v>
      </c>
      <c r="LH105" s="3">
        <f>+VLOOKUP($E105,'Trimestrales MX'!$C:$FS,LH$1,FALSE)/3</f>
        <v>237185.93900000001</v>
      </c>
      <c r="LI105" s="3">
        <v>105.68282754959</v>
      </c>
      <c r="LJ105" s="3">
        <v>93.411403991157002</v>
      </c>
      <c r="LK105" s="3">
        <v>92.986333752735007</v>
      </c>
      <c r="LL105" s="3">
        <v>105.336409734507</v>
      </c>
      <c r="LM105" s="3">
        <v>75.728622260795007</v>
      </c>
      <c r="LN105" s="3">
        <v>115.944097959126</v>
      </c>
      <c r="LO105" s="3">
        <v>119.284664776009</v>
      </c>
      <c r="LP105" s="3">
        <v>104.473977487456</v>
      </c>
      <c r="LQ105" s="3">
        <v>111.36765625633601</v>
      </c>
      <c r="LR105" s="3">
        <v>114.378308339955</v>
      </c>
      <c r="LS105" s="3">
        <v>101.13167729481199</v>
      </c>
      <c r="LT105" s="3">
        <v>115.73345518195499</v>
      </c>
      <c r="LU105" s="3">
        <v>107.533653936539</v>
      </c>
      <c r="LV105" s="3">
        <v>99.871130858583001</v>
      </c>
      <c r="LW105" s="3">
        <v>114.62961104150899</v>
      </c>
      <c r="LX105" s="3">
        <v>112.71894242069899</v>
      </c>
      <c r="LY105" s="3">
        <v>116.482203316872</v>
      </c>
      <c r="LZ105" s="3">
        <v>111.56620178651301</v>
      </c>
      <c r="MA105" s="3">
        <v>106.348640561219</v>
      </c>
      <c r="MB105" s="3">
        <v>102.61709054461301</v>
      </c>
      <c r="MC105" s="3">
        <v>109.90677733542</v>
      </c>
      <c r="MD105" s="3">
        <v>111.803482413382</v>
      </c>
      <c r="ME105" s="3">
        <v>92.122708379659002</v>
      </c>
      <c r="MF105" s="3">
        <v>99.972208491702006</v>
      </c>
      <c r="MG105" s="3">
        <v>110.368407686968</v>
      </c>
      <c r="MH105" s="3">
        <v>115.178597939056</v>
      </c>
      <c r="MI105" s="3">
        <v>107.393818632262</v>
      </c>
      <c r="MJ105" s="3">
        <v>112.18340188653301</v>
      </c>
      <c r="MK105" s="3">
        <v>104.756348404641</v>
      </c>
      <c r="ML105" s="3">
        <v>125.711046651975</v>
      </c>
      <c r="MM105" s="3">
        <v>110.691912058846</v>
      </c>
      <c r="MN105" s="3">
        <v>112.36337085808201</v>
      </c>
      <c r="MO105" s="3">
        <v>98.032668722322995</v>
      </c>
      <c r="MP105" s="3">
        <v>113.61803769554299</v>
      </c>
    </row>
    <row r="106" spans="1:354" x14ac:dyDescent="0.3">
      <c r="A106" s="7">
        <v>42217</v>
      </c>
      <c r="B106" s="19">
        <f t="shared" si="175"/>
        <v>2015</v>
      </c>
      <c r="C106" s="19">
        <f t="shared" si="176"/>
        <v>8</v>
      </c>
      <c r="D106" s="20">
        <f>+VLOOKUP(C106,'Trimestres-Meses'!A:B,2,FALSE)</f>
        <v>3</v>
      </c>
      <c r="E106" s="18" t="str">
        <f t="shared" si="177"/>
        <v>2015-3</v>
      </c>
      <c r="F106" s="25">
        <v>9.8669080767515922</v>
      </c>
      <c r="G106" s="23">
        <v>4.9159105095541449</v>
      </c>
      <c r="H106" s="24">
        <v>4.9509975671974482</v>
      </c>
      <c r="I106" s="5">
        <v>102.52</v>
      </c>
      <c r="J106" s="5">
        <v>56.19</v>
      </c>
      <c r="K106" s="5">
        <v>62.65</v>
      </c>
      <c r="L106" s="5">
        <v>1548.13</v>
      </c>
      <c r="M106" s="5">
        <v>45.69</v>
      </c>
      <c r="N106" s="5">
        <v>2.76</v>
      </c>
      <c r="O106" s="5">
        <v>1807.64</v>
      </c>
      <c r="P106" s="5">
        <v>55.02</v>
      </c>
      <c r="Q106" s="5">
        <v>59.14</v>
      </c>
      <c r="R106" s="17">
        <v>1.4000000000000002E-3</v>
      </c>
      <c r="S106" s="17">
        <v>4.0399999999999998E-2</v>
      </c>
      <c r="T106" s="3">
        <v>4422.3280952380956</v>
      </c>
      <c r="U106" s="3">
        <v>1972.18</v>
      </c>
      <c r="V106" s="3">
        <v>1.1214029999999999</v>
      </c>
      <c r="W106" s="3">
        <f>+VLOOKUP(E106,'Trimestrales USA'!C:DY,2,FALSE)/3</f>
        <v>6102.333333333333</v>
      </c>
      <c r="X106" s="3">
        <f>+VLOOKUP($E106,'Trimestrales USA'!$C:$DY,X$1,FALSE)/3</f>
        <v>4115.9333333333334</v>
      </c>
      <c r="Y106" s="3">
        <f>+VLOOKUP($E106,'Trimestrales USA'!$C:$DY,Y$1,FALSE)/3</f>
        <v>1320.1333333333334</v>
      </c>
      <c r="Z106" s="3">
        <f>+VLOOKUP($E106,'Trimestrales USA'!$C:$DY,Z$1,FALSE)/3</f>
        <v>439.5</v>
      </c>
      <c r="AA106" s="3">
        <f>+VLOOKUP($E106,'Trimestrales USA'!$C:$DY,AA$1,FALSE)/3</f>
        <v>880.63333333333333</v>
      </c>
      <c r="AB106" s="3">
        <f>+VLOOKUP($E106,'Trimestrales USA'!$C:$DY,AB$1,FALSE)/3</f>
        <v>2795.7666666666664</v>
      </c>
      <c r="AC106" s="3">
        <f>+VLOOKUP($E106,'Trimestrales USA'!$C:$DY,AC$1,FALSE)/3</f>
        <v>1083.8999999999999</v>
      </c>
      <c r="AD106" s="3">
        <f>+VLOOKUP($E106,'Trimestrales USA'!$C:$DY,AD$1,FALSE)/3</f>
        <v>1041.6333333333334</v>
      </c>
      <c r="AE106" s="3">
        <f>+VLOOKUP($E106,'Trimestrales USA'!$C:$DY,AE$1,FALSE)/3</f>
        <v>826.4</v>
      </c>
      <c r="AF106" s="3">
        <f>+VLOOKUP($E106,'Trimestrales USA'!$C:$DY,AF$1,FALSE)/3</f>
        <v>194.23333333333335</v>
      </c>
      <c r="AG106" s="3">
        <f>+VLOOKUP($E106,'Trimestrales USA'!$C:$DY,AG$1,FALSE)/3</f>
        <v>376.9666666666667</v>
      </c>
      <c r="AH106" s="3">
        <f>+VLOOKUP($E106,'Trimestrales USA'!$C:$DY,AH$1,FALSE)/3</f>
        <v>255.20000000000002</v>
      </c>
      <c r="AI106" s="3">
        <f>+VLOOKUP($E106,'Trimestrales USA'!$C:$DY,AI$1,FALSE)/3</f>
        <v>215.23333333333335</v>
      </c>
      <c r="AJ106" s="3">
        <f>+VLOOKUP($E106,'Trimestrales USA'!$C:$DY,AJ$1,FALSE)/3</f>
        <v>42.266666666666666</v>
      </c>
      <c r="AK106" s="3">
        <f>+VLOOKUP($E106,'Trimestrales USA'!$C:$DY,AK$1,FALSE)/3</f>
        <v>-181</v>
      </c>
      <c r="AL106" s="3">
        <f>+VLOOKUP($E106,'Trimestrales USA'!$C:$DY,AL$1,FALSE)/3</f>
        <v>752.80000000000007</v>
      </c>
      <c r="AM106" s="3">
        <f>+VLOOKUP($E106,'Trimestrales USA'!$C:$DY,AM$1,FALSE)/3</f>
        <v>495.86666666666662</v>
      </c>
      <c r="AN106" s="3">
        <f>+VLOOKUP($E106,'Trimestrales USA'!$C:$DY,AN$1,FALSE)/3</f>
        <v>256.90000000000003</v>
      </c>
      <c r="AO106" s="3">
        <f>+VLOOKUP($E106,'Trimestrales USA'!$C:$DY,AO$1,FALSE)/3</f>
        <v>933.80000000000007</v>
      </c>
      <c r="AP106" s="3">
        <f>+VLOOKUP($E106,'Trimestrales USA'!$C:$DY,AP$1,FALSE)/3</f>
        <v>764.5333333333333</v>
      </c>
      <c r="AQ106" s="3">
        <f>+VLOOKUP($E106,'Trimestrales USA'!$C:$DY,AQ$1,FALSE)/3</f>
        <v>169.26666666666668</v>
      </c>
      <c r="AR106" s="3">
        <f>+VLOOKUP($E106,'Trimestrales USA'!$C:$DY,AR$1,FALSE)/3</f>
        <v>1083.5333333333333</v>
      </c>
      <c r="AS106" s="3">
        <f>+VLOOKUP($E106,'Trimestrales USA'!$C:$DY,AS$1,FALSE)/3</f>
        <v>407.06666666666666</v>
      </c>
      <c r="AT106" s="3">
        <f>+VLOOKUP($E106,'Trimestrales USA'!$C:$DY,AT$1,FALSE)/3</f>
        <v>241.96666666666667</v>
      </c>
      <c r="AU106" s="3">
        <f>+VLOOKUP($E106,'Trimestrales USA'!$C:$DY,AU$1,FALSE)/3</f>
        <v>165.1</v>
      </c>
      <c r="AV106" s="3">
        <f>+VLOOKUP($E106,'Trimestrales USA'!$C:$DY,AV$1,FALSE)/3</f>
        <v>676.4666666666667</v>
      </c>
      <c r="AW106" s="3">
        <f>+VLOOKUP($E106,'Trimestrales USA'!$C:$DY,AW$1,FALSE)/3</f>
        <v>5319.5999999999995</v>
      </c>
      <c r="AX106" s="3">
        <f>+VLOOKUP($E106,'Trimestrales USA'!$C:$DY,AX$1,FALSE)/3</f>
        <v>61.1</v>
      </c>
      <c r="AY106" s="3">
        <f>+VLOOKUP($E106,'Trimestrales USA'!$C:$DY,AY$1,FALSE)/3</f>
        <v>49.166666666666664</v>
      </c>
      <c r="AZ106" s="3">
        <f>+VLOOKUP($E106,'Trimestrales USA'!$C:$DY,AZ$1,FALSE)/3</f>
        <v>11.933333333333332</v>
      </c>
      <c r="BA106" s="3">
        <f>+VLOOKUP($E106,'Trimestrales USA'!$C:$DY,BA$1,FALSE)/3</f>
        <v>83.8</v>
      </c>
      <c r="BB106" s="3">
        <f>+VLOOKUP($E106,'Trimestrales USA'!$C:$DY,BB$1,FALSE)/3</f>
        <v>51.033333333333331</v>
      </c>
      <c r="BC106" s="3">
        <f>+VLOOKUP($E106,'Trimestrales USA'!$C:$DY,BC$1,FALSE)/3</f>
        <v>16.233333333333334</v>
      </c>
      <c r="BD106" s="3">
        <f>+VLOOKUP($E106,'Trimestrales USA'!$C:$DY,BD$1,FALSE)/3</f>
        <v>16.566666666666666</v>
      </c>
      <c r="BE106" s="3">
        <f>+VLOOKUP($E106,'Trimestrales USA'!$C:$DY,BE$1,FALSE)/3</f>
        <v>101</v>
      </c>
      <c r="BF106" s="3">
        <f>+VLOOKUP($E106,'Trimestrales USA'!$C:$DY,BF$1,FALSE)/3</f>
        <v>234.46666666666667</v>
      </c>
      <c r="BG106" s="3">
        <f>+VLOOKUP($E106,'Trimestrales USA'!$C:$DY,BG$1,FALSE)/3</f>
        <v>718.1</v>
      </c>
      <c r="BH106" s="3">
        <f>+VLOOKUP($E106,'Trimestrales USA'!$C:$DY,BH$1,FALSE)/3</f>
        <v>397.2</v>
      </c>
      <c r="BI106" s="3">
        <f>+VLOOKUP($E106,'Trimestrales USA'!$C:$DY,BI$1,FALSE)/3</f>
        <v>10.966666666666667</v>
      </c>
      <c r="BJ106" s="3">
        <f>+VLOOKUP($E106,'Trimestrales USA'!$C:$DY,BJ$1,FALSE)/3</f>
        <v>18.533333333333335</v>
      </c>
      <c r="BK106" s="3">
        <f>+VLOOKUP($E106,'Trimestrales USA'!$C:$DY,BK$1,FALSE)/3</f>
        <v>19.833333333333332</v>
      </c>
      <c r="BL106" s="3">
        <f>+VLOOKUP($E106,'Trimestrales USA'!$C:$DY,BL$1,FALSE)/3</f>
        <v>49.1</v>
      </c>
      <c r="BM106" s="3">
        <f>+VLOOKUP($E106,'Trimestrales USA'!$C:$DY,BM$1,FALSE)/3</f>
        <v>50.366666666666667</v>
      </c>
      <c r="BN106" s="3">
        <f>+VLOOKUP($E106,'Trimestrales USA'!$C:$DY,BN$1,FALSE)/3</f>
        <v>89.100000000000009</v>
      </c>
      <c r="BO106" s="3">
        <f>+VLOOKUP($E106,'Trimestrales USA'!$C:$DY,BO$1,FALSE)/3</f>
        <v>21.666666666666668</v>
      </c>
      <c r="BP106" s="3">
        <f>+VLOOKUP($E106,'Trimestrales USA'!$C:$DY,BP$1,FALSE)/3</f>
        <v>50.166666666666664</v>
      </c>
      <c r="BQ106" s="3">
        <f>+VLOOKUP($E106,'Trimestrales USA'!$C:$DY,BQ$1,FALSE)/3</f>
        <v>50.466666666666669</v>
      </c>
      <c r="BR106" s="3">
        <f>+VLOOKUP($E106,'Trimestrales USA'!$C:$DY,BR$1,FALSE)/3</f>
        <v>9.9333333333333336</v>
      </c>
      <c r="BS106" s="3">
        <f>+VLOOKUP($E106,'Trimestrales USA'!$C:$DY,BS$1,FALSE)/3</f>
        <v>27.066666666666666</v>
      </c>
      <c r="BT106" s="3">
        <f>+VLOOKUP($E106,'Trimestrales USA'!$C:$DY,BT$1,FALSE)/3</f>
        <v>320.90000000000003</v>
      </c>
      <c r="BU106" s="3">
        <f>+VLOOKUP($E106,'Trimestrales USA'!$C:$DY,BU$1,FALSE)/3</f>
        <v>88.366666666666674</v>
      </c>
      <c r="BV106" s="3">
        <f>+VLOOKUP($E106,'Trimestrales USA'!$C:$DY,BV$1,FALSE)/3</f>
        <v>5.9666666666666659</v>
      </c>
      <c r="BW106" s="3">
        <f>+VLOOKUP($E106,'Trimestrales USA'!$C:$DY,BW$1,FALSE)/3</f>
        <v>3.2666666666666671</v>
      </c>
      <c r="BX106" s="3">
        <f>+VLOOKUP($E106,'Trimestrales USA'!$C:$DY,BX$1,FALSE)/3</f>
        <v>20</v>
      </c>
      <c r="BY106" s="3">
        <f>+VLOOKUP($E106,'Trimestrales USA'!$C:$DY,BY$1,FALSE)/3</f>
        <v>13.466666666666667</v>
      </c>
      <c r="BZ106" s="3">
        <f>+VLOOKUP($E106,'Trimestrales USA'!$C:$DY,BZ$1,FALSE)/3</f>
        <v>50.866666666666667</v>
      </c>
      <c r="CA106" s="3">
        <f>+VLOOKUP($E106,'Trimestrales USA'!$C:$DY,CA$1,FALSE)/3</f>
        <v>112.16666666666667</v>
      </c>
      <c r="CB106" s="3">
        <f>+VLOOKUP($E106,'Trimestrales USA'!$C:$DY,CB$1,FALSE)/3</f>
        <v>26.766666666666666</v>
      </c>
      <c r="CC106" s="3">
        <f>+VLOOKUP($E106,'Trimestrales USA'!$C:$DY,CC$1,FALSE)/3</f>
        <v>381.8</v>
      </c>
      <c r="CD106" s="3">
        <f>+VLOOKUP($E106,'Trimestrales USA'!$C:$DY,CD$1,FALSE)/3</f>
        <v>343.7</v>
      </c>
      <c r="CE106" s="3">
        <f>+VLOOKUP($E106,'Trimestrales USA'!$C:$DY,CE$1,FALSE)/3</f>
        <v>64.899999999999991</v>
      </c>
      <c r="CF106" s="3">
        <f>+VLOOKUP($E106,'Trimestrales USA'!$C:$DY,CF$1,FALSE)/3</f>
        <v>49.033333333333331</v>
      </c>
      <c r="CG106" s="3">
        <f>+VLOOKUP($E106,'Trimestrales USA'!$C:$DY,CG$1,FALSE)/3</f>
        <v>47.9</v>
      </c>
      <c r="CH106" s="3">
        <f>+VLOOKUP($E106,'Trimestrales USA'!$C:$DY,CH$1,FALSE)/3</f>
        <v>181.9</v>
      </c>
      <c r="CI106" s="3">
        <f>+VLOOKUP($E106,'Trimestrales USA'!$C:$DY,CI$1,FALSE)/3</f>
        <v>191.1</v>
      </c>
      <c r="CJ106" s="3">
        <f>+VLOOKUP($E106,'Trimestrales USA'!$C:$DY,CJ$1,FALSE)/3</f>
        <v>40.166666666666664</v>
      </c>
      <c r="CK106" s="3">
        <f>+VLOOKUP($E106,'Trimestrales USA'!$C:$DY,CK$1,FALSE)/3</f>
        <v>14.866666666666667</v>
      </c>
      <c r="CL106" s="3">
        <f>+VLOOKUP($E106,'Trimestrales USA'!$C:$DY,CL$1,FALSE)/3</f>
        <v>5.2333333333333334</v>
      </c>
      <c r="CM106" s="3">
        <f>+VLOOKUP($E106,'Trimestrales USA'!$C:$DY,CM$1,FALSE)/3</f>
        <v>50.166666666666664</v>
      </c>
      <c r="CN106" s="3">
        <f>+VLOOKUP($E106,'Trimestrales USA'!$C:$DY,CN$1,FALSE)/3</f>
        <v>14</v>
      </c>
      <c r="CO106" s="3">
        <f>+VLOOKUP($E106,'Trimestrales USA'!$C:$DY,CO$1,FALSE)/3</f>
        <v>12.666666666666666</v>
      </c>
      <c r="CP106" s="3">
        <f>+VLOOKUP($E106,'Trimestrales USA'!$C:$DY,CP$1,FALSE)/3</f>
        <v>36.366666666666667</v>
      </c>
      <c r="CQ106" s="3">
        <f>+VLOOKUP($E106,'Trimestrales USA'!$C:$DY,CQ$1,FALSE)/3</f>
        <v>17.633333333333333</v>
      </c>
      <c r="CR106" s="3">
        <f>+VLOOKUP($E106,'Trimestrales USA'!$C:$DY,CR$1,FALSE)/3</f>
        <v>306.06666666666666</v>
      </c>
      <c r="CS106" s="3">
        <f>+VLOOKUP($E106,'Trimestrales USA'!$C:$DY,CS$1,FALSE)/3</f>
        <v>74.766666666666666</v>
      </c>
      <c r="CT106" s="3">
        <f>+VLOOKUP($E106,'Trimestrales USA'!$C:$DY,CT$1,FALSE)/3</f>
        <v>29.433333333333334</v>
      </c>
      <c r="CU106" s="3">
        <f>+VLOOKUP($E106,'Trimestrales USA'!$C:$DY,CU$1,FALSE)/3</f>
        <v>144.36666666666667</v>
      </c>
      <c r="CV106" s="3">
        <f>+VLOOKUP($E106,'Trimestrales USA'!$C:$DY,CV$1,FALSE)/3</f>
        <v>57.5</v>
      </c>
      <c r="CW106" s="3">
        <f>+VLOOKUP($E106,'Trimestrales USA'!$C:$DY,CW$1,FALSE)/3</f>
        <v>1237.9333333333334</v>
      </c>
      <c r="CX106" s="3">
        <f>+VLOOKUP($E106,'Trimestrales USA'!$C:$DY,CX$1,FALSE)/3</f>
        <v>457.8</v>
      </c>
      <c r="CY106" s="3">
        <f>+VLOOKUP($E106,'Trimestrales USA'!$C:$DY,CY$1,FALSE)/3</f>
        <v>191.03333333333333</v>
      </c>
      <c r="CZ106" s="3">
        <f>+VLOOKUP($E106,'Trimestrales USA'!$C:$DY,CZ$1,FALSE)/3</f>
        <v>77.033333333333331</v>
      </c>
      <c r="DA106" s="3">
        <f>+VLOOKUP($E106,'Trimestrales USA'!$C:$DY,DA$1,FALSE)/3</f>
        <v>184.33333333333334</v>
      </c>
      <c r="DB106" s="3">
        <f>+VLOOKUP($E106,'Trimestrales USA'!$C:$DY,DB$1,FALSE)/3</f>
        <v>5.3666666666666671</v>
      </c>
      <c r="DC106" s="3">
        <f>+VLOOKUP($E106,'Trimestrales USA'!$C:$DY,DC$1,FALSE)/3</f>
        <v>780.13333333333333</v>
      </c>
      <c r="DD106" s="3">
        <f>+VLOOKUP($E106,'Trimestrales USA'!$C:$DY,DD$1,FALSE)/3</f>
        <v>710.73333333333323</v>
      </c>
      <c r="DE106" s="3">
        <f>+VLOOKUP($E106,'Trimestrales USA'!$C:$DY,DE$1,FALSE)/3</f>
        <v>564.9666666666667</v>
      </c>
      <c r="DF106" s="3">
        <f>+VLOOKUP($E106,'Trimestrales USA'!$C:$DY,DF$1,FALSE)/3</f>
        <v>145.76666666666668</v>
      </c>
      <c r="DG106" s="3">
        <f>+VLOOKUP($E106,'Trimestrales USA'!$C:$DY,DG$1,FALSE)/3</f>
        <v>69.399999999999991</v>
      </c>
      <c r="DH106" s="3">
        <f>+VLOOKUP($E106,'Trimestrales USA'!$C:$DY,DH$1,FALSE)/3</f>
        <v>750.86666666666667</v>
      </c>
      <c r="DI106" s="3">
        <f>+VLOOKUP($E106,'Trimestrales USA'!$C:$DY,DI$1,FALSE)/3</f>
        <v>453.7</v>
      </c>
      <c r="DJ106" s="3">
        <f>+VLOOKUP($E106,'Trimestrales USA'!$C:$DY,DJ$1,FALSE)/3</f>
        <v>80.733333333333334</v>
      </c>
      <c r="DK106" s="3">
        <f>+VLOOKUP($E106,'Trimestrales USA'!$C:$DY,DK$1,FALSE)/3</f>
        <v>95.766666666666666</v>
      </c>
      <c r="DL106" s="3">
        <f>+VLOOKUP($E106,'Trimestrales USA'!$C:$DY,DL$1,FALSE)/3</f>
        <v>277.23333333333335</v>
      </c>
      <c r="DM106" s="3">
        <f>+VLOOKUP($E106,'Trimestrales USA'!$C:$DY,DM$1,FALSE)/3</f>
        <v>115.89999999999999</v>
      </c>
      <c r="DN106" s="3">
        <f>+VLOOKUP($E106,'Trimestrales USA'!$C:$DY,DN$1,FALSE)/3</f>
        <v>181.23333333333335</v>
      </c>
      <c r="DO106" s="3">
        <f>+VLOOKUP($E106,'Trimestrales USA'!$C:$DY,DO$1,FALSE)/3</f>
        <v>165.23333333333332</v>
      </c>
      <c r="DP106" s="3">
        <f>+VLOOKUP($E106,'Trimestrales USA'!$C:$DY,DP$1,FALSE)/3</f>
        <v>16</v>
      </c>
      <c r="DQ106" s="3">
        <f>+VLOOKUP($E106,'Trimestrales USA'!$C:$DY,DQ$1,FALSE)/3</f>
        <v>527.66666666666663</v>
      </c>
      <c r="DR106" s="3">
        <f>+VLOOKUP($E106,'Trimestrales USA'!$C:$DY,DR$1,FALSE)/3</f>
        <v>77.966666666666669</v>
      </c>
      <c r="DS106" s="3">
        <f>+VLOOKUP($E106,'Trimestrales USA'!$C:$DY,DS$1,FALSE)/3</f>
        <v>449.73333333333335</v>
      </c>
      <c r="DT106" s="3">
        <f>+VLOOKUP($E106,'Trimestrales USA'!$C:$DY,DT$1,FALSE)/3</f>
        <v>217</v>
      </c>
      <c r="DU106" s="3">
        <f>+VLOOKUP($E106,'Trimestrales USA'!$C:$DY,DU$1,FALSE)/3</f>
        <v>148.93333333333334</v>
      </c>
      <c r="DV106" s="3">
        <f>+VLOOKUP($E106,'Trimestrales USA'!$C:$DY,DV$1,FALSE)/3</f>
        <v>46.233333333333327</v>
      </c>
      <c r="DW106" s="3">
        <f>+VLOOKUP($E106,'Trimestrales USA'!$C:$DY,DW$1,FALSE)/3</f>
        <v>37.533333333333331</v>
      </c>
      <c r="DX106" s="3">
        <f>+VLOOKUP($E106,'Trimestrales USA'!$C:$DY,DX$1,FALSE)/3</f>
        <v>251.23333333333335</v>
      </c>
      <c r="DY106" s="3">
        <f>+VLOOKUP($E106,'Trimestrales USA'!$C:$DY,DY$1,FALSE)/3</f>
        <v>64.7</v>
      </c>
      <c r="DZ106" s="3">
        <f>+VLOOKUP($E106,'Trimestrales USA'!$C:$DY,DZ$1,FALSE)/3</f>
        <v>37.6</v>
      </c>
      <c r="EA106" s="3">
        <f>+VLOOKUP($E106,'Trimestrales USA'!$C:$DY,EA$1,FALSE)/3</f>
        <v>27.099999999999998</v>
      </c>
      <c r="EB106" s="3">
        <f>+VLOOKUP($E106,'Trimestrales USA'!$C:$DY,EB$1,FALSE)/3</f>
        <v>186.53333333333333</v>
      </c>
      <c r="EC106" s="3">
        <f>+VLOOKUP($E106,'Trimestrales USA'!$C:$DY,EC$1,FALSE)/3</f>
        <v>53.199999999999996</v>
      </c>
      <c r="ED106" s="3">
        <f>+VLOOKUP($E106,'Trimestrales USA'!$C:$DY,ED$1,FALSE)/3</f>
        <v>133.33333333333334</v>
      </c>
      <c r="EE106" s="3">
        <f>+VLOOKUP($E106,'Trimestrales USA'!$C:$DY,EE$1,FALSE)/3</f>
        <v>130.76666666666668</v>
      </c>
      <c r="EF106" s="3">
        <f>+VLOOKUP($E106,'Trimestrales USA'!$C:$DY,EF$1,FALSE)/3</f>
        <v>782.73333333333323</v>
      </c>
      <c r="EG106" s="3">
        <f>+VLOOKUP($E106,'Trimestrales USA'!$C:$DY,EG$1,FALSE)/3</f>
        <v>244.4</v>
      </c>
      <c r="EH106" s="3">
        <f>+VLOOKUP($E106,'Trimestrales USA'!$C:$DY,EH$1,FALSE)/3</f>
        <v>224.86666666666667</v>
      </c>
      <c r="EI106" s="3">
        <f>+VLOOKUP($E106,'Trimestrales USA'!$C:$DY,EI$1,FALSE)/3</f>
        <v>132.83333333333334</v>
      </c>
      <c r="EJ106" s="3">
        <f>+VLOOKUP($E106,'Trimestrales USA'!$C:$DY,EJ$1,FALSE)/3</f>
        <v>92.066666666666663</v>
      </c>
      <c r="EK106" s="3">
        <f>+VLOOKUP($E106,'Trimestrales USA'!$C:$DY,EK$1,FALSE)/3</f>
        <v>19.533333333333335</v>
      </c>
      <c r="EL106" s="3">
        <f>+VLOOKUP($E106,'Trimestrales USA'!$C:$DY,EL$1,FALSE)/3</f>
        <v>538.30000000000007</v>
      </c>
      <c r="EM106" s="3">
        <f>+VLOOKUP($E106,'Trimestrales USA'!$C:$DY,EM$1,FALSE)/3</f>
        <v>491.13333333333338</v>
      </c>
      <c r="EN106" s="3">
        <f>+VLOOKUP($E106,'Trimestrales USA'!$C:$DY,EN$1,FALSE)/3</f>
        <v>47.199999999999996</v>
      </c>
      <c r="EO106" s="3">
        <f>+VLOOKUP($E106,'Trimestrales USA'!$C:$DY,EO$1,FALSE)/3</f>
        <v>0</v>
      </c>
      <c r="EP106" s="3">
        <f>+VLOOKUP($E106,'Trimestrales USA'!$C:$DY,EP$1,FALSE)/3</f>
        <v>1097.4666666666667</v>
      </c>
      <c r="EQ106" s="3">
        <f>+VLOOKUP($E106,'Trimestrales USA'!$C:$DY,EQ$1,FALSE)/3</f>
        <v>4222.1333333333332</v>
      </c>
      <c r="ER106" s="3">
        <f>+VLOOKUP($E106,'Trimestrales USA'!$C:$DY,ER$1,FALSE)/3</f>
        <v>0</v>
      </c>
      <c r="ES106" s="3">
        <f>+VLOOKUP($E106,'Trimestrales MX'!$C:$FS,ES$1,FALSE)/3</f>
        <v>5955461.0269999998</v>
      </c>
      <c r="ET106" s="3">
        <f>+VLOOKUP($E106,'Trimestrales MX'!$C:$FS,ET$1,FALSE)/3</f>
        <v>253194.75766666667</v>
      </c>
      <c r="EU106" s="3">
        <f>+VLOOKUP($E106,'Trimestrales MX'!$C:$FS,EU$1,FALSE)/3</f>
        <v>5702266.2693333328</v>
      </c>
      <c r="EV106" s="3">
        <f>+VLOOKUP($E106,'Trimestrales MX'!$C:$FS,EV$1,FALSE)/3</f>
        <v>211562.82200000001</v>
      </c>
      <c r="EW106" s="3">
        <f>+VLOOKUP($E106,'Trimestrales MX'!$C:$FS,EW$1,FALSE)/3</f>
        <v>211562.82200000001</v>
      </c>
      <c r="EX106" s="3">
        <f>+VLOOKUP($E106,'Trimestrales MX'!$C:$FS,EX$1,FALSE)/3</f>
        <v>137187.36266666665</v>
      </c>
      <c r="EY106" s="3">
        <f>+VLOOKUP($E106,'Trimestrales MX'!$C:$FS,EY$1,FALSE)/3</f>
        <v>60387.105333333333</v>
      </c>
      <c r="EZ106" s="3">
        <f>+VLOOKUP($E106,'Trimestrales MX'!$C:$FS,EZ$1,FALSE)/3</f>
        <v>6156.9816666666666</v>
      </c>
      <c r="FA106" s="3">
        <f>+VLOOKUP($E106,'Trimestrales MX'!$C:$FS,FA$1,FALSE)/3</f>
        <v>6996.8270000000002</v>
      </c>
      <c r="FB106" s="3">
        <f>+VLOOKUP($E106,'Trimestrales MX'!$C:$FS,FB$1,FALSE)/3</f>
        <v>834.54533333333336</v>
      </c>
      <c r="FC106" s="3">
        <f>+VLOOKUP($E106,'Trimestrales MX'!$C:$FS,FC$1,FALSE)/3</f>
        <v>1804822.517</v>
      </c>
      <c r="FD106" s="3">
        <f>+VLOOKUP($E106,'Trimestrales MX'!$C:$FS,FD$1,FALSE)/3</f>
        <v>354785.17633333337</v>
      </c>
      <c r="FE106" s="3">
        <f>+VLOOKUP($E106,'Trimestrales MX'!$C:$FS,FE$1,FALSE)/3</f>
        <v>275065.73433333333</v>
      </c>
      <c r="FF106" s="3">
        <f>+VLOOKUP($E106,'Trimestrales MX'!$C:$FS,FF$1,FALSE)/3</f>
        <v>59646.445</v>
      </c>
      <c r="FG106" s="3">
        <f>+VLOOKUP($E106,'Trimestrales MX'!$C:$FS,FG$1,FALSE)/3</f>
        <v>20072.996999999999</v>
      </c>
      <c r="FH106" s="3">
        <f>+VLOOKUP($E106,'Trimestrales MX'!$C:$FS,FH$1,FALSE)/3</f>
        <v>89820.858666666667</v>
      </c>
      <c r="FI106" s="3">
        <f>+VLOOKUP($E106,'Trimestrales MX'!$C:$FS,FI$1,FALSE)/3</f>
        <v>70611.236666666664</v>
      </c>
      <c r="FJ106" s="3">
        <f>+VLOOKUP($E106,'Trimestrales MX'!$C:$FS,FJ$1,FALSE)/3</f>
        <v>19209.621999999999</v>
      </c>
      <c r="FK106" s="3">
        <f>+VLOOKUP($E106,'Trimestrales MX'!$C:$FS,FK$1,FALSE)/3</f>
        <v>433651.07033333328</v>
      </c>
      <c r="FL106" s="3">
        <f>+VLOOKUP($E106,'Trimestrales MX'!$C:$FS,FL$1,FALSE)/3</f>
        <v>281779.60533333331</v>
      </c>
      <c r="FM106" s="3">
        <f>+VLOOKUP($E106,'Trimestrales MX'!$C:$FS,FM$1,FALSE)/3</f>
        <v>101889.84966666666</v>
      </c>
      <c r="FN106" s="3">
        <f>+VLOOKUP($E106,'Trimestrales MX'!$C:$FS,FN$1,FALSE)/3</f>
        <v>49981.615333333328</v>
      </c>
      <c r="FO106" s="3">
        <f>+VLOOKUP($E106,'Trimestrales MX'!$C:$FS,FO$1,FALSE)/3</f>
        <v>926565.41166666662</v>
      </c>
      <c r="FP106" s="3">
        <f>+VLOOKUP($E106,'Trimestrales MX'!$C:$FS,FP$1,FALSE)/3</f>
        <v>208541.60166666668</v>
      </c>
      <c r="FQ106" s="3">
        <f>+VLOOKUP($E106,'Trimestrales MX'!$C:$FS,FQ$1,FALSE)/3</f>
        <v>7105.8053333333337</v>
      </c>
      <c r="FR106" s="3">
        <f>+VLOOKUP($E106,'Trimestrales MX'!$C:$FS,FR$1,FALSE)/3</f>
        <v>17116.983333333334</v>
      </c>
      <c r="FS106" s="3">
        <f>+VLOOKUP($E106,'Trimestrales MX'!$C:$FS,FS$1,FALSE)/3</f>
        <v>10559.59</v>
      </c>
      <c r="FT106" s="3">
        <f>+VLOOKUP($E106,'Trimestrales MX'!$C:$FS,FT$1,FALSE)/3</f>
        <v>6442.8383333333331</v>
      </c>
      <c r="FU106" s="3">
        <f>+VLOOKUP($E106,'Trimestrales MX'!$C:$FS,FU$1,FALSE)/3</f>
        <v>20876.378333333334</v>
      </c>
      <c r="FV106" s="3">
        <f>+VLOOKUP($E106,'Trimestrales MX'!$C:$FS,FV$1,FALSE)/3</f>
        <v>48310.322333333337</v>
      </c>
      <c r="FW106" s="3">
        <f>+VLOOKUP($E106,'Trimestrales MX'!$C:$FS,FW$1,FALSE)/3</f>
        <v>1030.4063333333334</v>
      </c>
      <c r="FX106" s="3">
        <f>+VLOOKUP($E106,'Trimestrales MX'!$C:$FS,FX$1,FALSE)/3</f>
        <v>67815.551333333337</v>
      </c>
      <c r="FY106" s="3">
        <f>+VLOOKUP($E106,'Trimestrales MX'!$C:$FS,FY$1,FALSE)/3</f>
        <v>29283.725999999999</v>
      </c>
      <c r="FZ106" s="3">
        <f>+VLOOKUP($E106,'Trimestrales MX'!$C:$FS,FZ$1,FALSE)/3</f>
        <v>51812.832666666662</v>
      </c>
      <c r="GA106" s="3">
        <f>+VLOOKUP($E106,'Trimestrales MX'!$C:$FS,GA$1,FALSE)/3</f>
        <v>42410.552333333333</v>
      </c>
      <c r="GB106" s="3">
        <f>+VLOOKUP($E106,'Trimestrales MX'!$C:$FS,GB$1,FALSE)/3</f>
        <v>9402.2806666666675</v>
      </c>
      <c r="GC106" s="3">
        <f>+VLOOKUP($E106,'Trimestrales MX'!$C:$FS,GC$1,FALSE)/3</f>
        <v>8515.1926666666677</v>
      </c>
      <c r="GD106" s="3">
        <f>+VLOOKUP($E106,'Trimestrales MX'!$C:$FS,GD$1,FALSE)/3</f>
        <v>1551.2150000000001</v>
      </c>
      <c r="GE106" s="3">
        <f>+VLOOKUP($E106,'Trimestrales MX'!$C:$FS,GE$1,FALSE)/3</f>
        <v>5773.3859999999995</v>
      </c>
      <c r="GF106" s="3">
        <f>+VLOOKUP($E106,'Trimestrales MX'!$C:$FS,GF$1,FALSE)/3</f>
        <v>1190.5916666666667</v>
      </c>
      <c r="GG106" s="3">
        <f>+VLOOKUP($E106,'Trimestrales MX'!$C:$FS,GG$1,FALSE)/3</f>
        <v>4745.9646666666667</v>
      </c>
      <c r="GH106" s="3">
        <f>+VLOOKUP($E106,'Trimestrales MX'!$C:$FS,GH$1,FALSE)/3</f>
        <v>1695.713</v>
      </c>
      <c r="GI106" s="3">
        <f>+VLOOKUP($E106,'Trimestrales MX'!$C:$FS,GI$1,FALSE)/3</f>
        <v>3050.2516666666666</v>
      </c>
      <c r="GJ106" s="3">
        <f>+VLOOKUP($E106,'Trimestrales MX'!$C:$FS,GJ$1,FALSE)/3</f>
        <v>21553.589</v>
      </c>
      <c r="GK106" s="3">
        <f>+VLOOKUP($E106,'Trimestrales MX'!$C:$FS,GK$1,FALSE)/3</f>
        <v>1927.4573333333335</v>
      </c>
      <c r="GL106" s="3">
        <f>+VLOOKUP($E106,'Trimestrales MX'!$C:$FS,GL$1,FALSE)/3</f>
        <v>18756.080333333335</v>
      </c>
      <c r="GM106" s="3">
        <f>+VLOOKUP($E106,'Trimestrales MX'!$C:$FS,GM$1,FALSE)/3</f>
        <v>870.05133333333333</v>
      </c>
      <c r="GN106" s="3">
        <f>+VLOOKUP($E106,'Trimestrales MX'!$C:$FS,GN$1,FALSE)/3</f>
        <v>7887.5940000000001</v>
      </c>
      <c r="GO106" s="3">
        <f>+VLOOKUP($E106,'Trimestrales MX'!$C:$FS,GO$1,FALSE)/3</f>
        <v>1430.4136666666666</v>
      </c>
      <c r="GP106" s="3">
        <f>+VLOOKUP($E106,'Trimestrales MX'!$C:$FS,GP$1,FALSE)/3</f>
        <v>5595.3323333333328</v>
      </c>
      <c r="GQ106" s="3">
        <f>+VLOOKUP($E106,'Trimestrales MX'!$C:$FS,GQ$1,FALSE)/3</f>
        <v>861.84766666666667</v>
      </c>
      <c r="GR106" s="3">
        <f>+VLOOKUP($E106,'Trimestrales MX'!$C:$FS,GR$1,FALSE)/3</f>
        <v>8396.3269999999993</v>
      </c>
      <c r="GS106" s="3">
        <f>+VLOOKUP($E106,'Trimestrales MX'!$C:$FS,GS$1,FALSE)/3</f>
        <v>4490.3466666666673</v>
      </c>
      <c r="GT106" s="3">
        <f>+VLOOKUP($E106,'Trimestrales MX'!$C:$FS,GT$1,FALSE)/3</f>
        <v>278.21933333333334</v>
      </c>
      <c r="GU106" s="3">
        <f>+VLOOKUP($E106,'Trimestrales MX'!$C:$FS,GU$1,FALSE)/3</f>
        <v>3627.761</v>
      </c>
      <c r="GV106" s="3">
        <f>+VLOOKUP($E106,'Trimestrales MX'!$C:$FS,GV$1,FALSE)/3</f>
        <v>16759.936333333335</v>
      </c>
      <c r="GW106" s="3">
        <f>+VLOOKUP($E106,'Trimestrales MX'!$C:$FS,GW$1,FALSE)/3</f>
        <v>5430.8530000000001</v>
      </c>
      <c r="GX106" s="3">
        <f>+VLOOKUP($E106,'Trimestrales MX'!$C:$FS,GX$1,FALSE)/3</f>
        <v>11329.083333333334</v>
      </c>
      <c r="GY106" s="3">
        <f>+VLOOKUP($E106,'Trimestrales MX'!$C:$FS,GY$1,FALSE)/3</f>
        <v>6685.8580000000002</v>
      </c>
      <c r="GZ106" s="3">
        <f>+VLOOKUP($E106,'Trimestrales MX'!$C:$FS,GZ$1,FALSE)/3</f>
        <v>22746.906666666666</v>
      </c>
      <c r="HA106" s="3">
        <f>+VLOOKUP($E106,'Trimestrales MX'!$C:$FS,HA$1,FALSE)/3</f>
        <v>81687.195333333337</v>
      </c>
      <c r="HB106" s="3">
        <f>+VLOOKUP($E106,'Trimestrales MX'!$C:$FS,HB$1,FALSE)/3</f>
        <v>36405.678</v>
      </c>
      <c r="HC106" s="3">
        <f>+VLOOKUP($E106,'Trimestrales MX'!$C:$FS,HC$1,FALSE)/3</f>
        <v>7067.3329999999996</v>
      </c>
      <c r="HD106" s="3">
        <f>+VLOOKUP($E106,'Trimestrales MX'!$C:$FS,HD$1,FALSE)/3</f>
        <v>2418.4106666666667</v>
      </c>
      <c r="HE106" s="3">
        <f>+VLOOKUP($E106,'Trimestrales MX'!$C:$FS,HE$1,FALSE)/3</f>
        <v>13995.762000000001</v>
      </c>
      <c r="HF106" s="3">
        <f>+VLOOKUP($E106,'Trimestrales MX'!$C:$FS,HF$1,FALSE)/3</f>
        <v>4410.3829999999998</v>
      </c>
      <c r="HG106" s="3">
        <f>+VLOOKUP($E106,'Trimestrales MX'!$C:$FS,HG$1,FALSE)/3</f>
        <v>13351.636333333334</v>
      </c>
      <c r="HH106" s="3">
        <f>+VLOOKUP($E106,'Trimestrales MX'!$C:$FS,HH$1,FALSE)/3</f>
        <v>4037.9926666666665</v>
      </c>
      <c r="HI106" s="3">
        <f>+VLOOKUP($E106,'Trimestrales MX'!$C:$FS,HI$1,FALSE)/3</f>
        <v>25671.912666666667</v>
      </c>
      <c r="HJ106" s="3">
        <f>+VLOOKUP($E106,'Trimestrales MX'!$C:$FS,HJ$1,FALSE)/3</f>
        <v>20154.204999999998</v>
      </c>
      <c r="HK106" s="3">
        <f>+VLOOKUP($E106,'Trimestrales MX'!$C:$FS,HK$1,FALSE)/3</f>
        <v>5517.7079999999996</v>
      </c>
      <c r="HL106" s="3">
        <f>+VLOOKUP($E106,'Trimestrales MX'!$C:$FS,HL$1,FALSE)/3</f>
        <v>24232.391666666666</v>
      </c>
      <c r="HM106" s="3">
        <f>+VLOOKUP($E106,'Trimestrales MX'!$C:$FS,HM$1,FALSE)/3</f>
        <v>4880.4906666666666</v>
      </c>
      <c r="HN106" s="3">
        <f>+VLOOKUP($E106,'Trimestrales MX'!$C:$FS,HN$1,FALSE)/3</f>
        <v>7801.8230000000003</v>
      </c>
      <c r="HO106" s="3">
        <f>+VLOOKUP($E106,'Trimestrales MX'!$C:$FS,HO$1,FALSE)/3</f>
        <v>7711.641333333333</v>
      </c>
      <c r="HP106" s="3">
        <f>+VLOOKUP($E106,'Trimestrales MX'!$C:$FS,HP$1,FALSE)/3</f>
        <v>2022.0609999999999</v>
      </c>
      <c r="HQ106" s="3">
        <f>+VLOOKUP($E106,'Trimestrales MX'!$C:$FS,HQ$1,FALSE)/3</f>
        <v>1816.3753333333334</v>
      </c>
      <c r="HR106" s="3">
        <f>+VLOOKUP($E106,'Trimestrales MX'!$C:$FS,HR$1,FALSE)/3</f>
        <v>59056.914333333327</v>
      </c>
      <c r="HS106" s="3">
        <f>+VLOOKUP($E106,'Trimestrales MX'!$C:$FS,HS$1,FALSE)/3</f>
        <v>19553.079999999998</v>
      </c>
      <c r="HT106" s="3">
        <f>+VLOOKUP($E106,'Trimestrales MX'!$C:$FS,HT$1,FALSE)/3</f>
        <v>10691.500666666667</v>
      </c>
      <c r="HU106" s="3">
        <f>+VLOOKUP($E106,'Trimestrales MX'!$C:$FS,HU$1,FALSE)/3</f>
        <v>2861.3506666666667</v>
      </c>
      <c r="HV106" s="3">
        <f>+VLOOKUP($E106,'Trimestrales MX'!$C:$FS,HV$1,FALSE)/3</f>
        <v>23932.023666666664</v>
      </c>
      <c r="HW106" s="3">
        <f>+VLOOKUP($E106,'Trimestrales MX'!$C:$FS,HW$1,FALSE)/3</f>
        <v>2018.9596666666666</v>
      </c>
      <c r="HX106" s="3">
        <f>+VLOOKUP($E106,'Trimestrales MX'!$C:$FS,HX$1,FALSE)/3</f>
        <v>31651.565000000002</v>
      </c>
      <c r="HY106" s="3">
        <f>+VLOOKUP($E106,'Trimestrales MX'!$C:$FS,HY$1,FALSE)/3</f>
        <v>1529.9440000000002</v>
      </c>
      <c r="HZ106" s="3">
        <f>+VLOOKUP($E106,'Trimestrales MX'!$C:$FS,HZ$1,FALSE)/3</f>
        <v>2484.9699999999998</v>
      </c>
      <c r="IA106" s="3">
        <f>+VLOOKUP($E106,'Trimestrales MX'!$C:$FS,IA$1,FALSE)/3</f>
        <v>8802.4539999999997</v>
      </c>
      <c r="IB106" s="3">
        <f>+VLOOKUP($E106,'Trimestrales MX'!$C:$FS,IB$1,FALSE)/3</f>
        <v>2789.1910000000003</v>
      </c>
      <c r="IC106" s="3">
        <f>+VLOOKUP($E106,'Trimestrales MX'!$C:$FS,IC$1,FALSE)/3</f>
        <v>1580.0523333333333</v>
      </c>
      <c r="ID106" s="3">
        <f>+VLOOKUP($E106,'Trimestrales MX'!$C:$FS,ID$1,FALSE)/3</f>
        <v>2558.9296666666664</v>
      </c>
      <c r="IE106" s="3">
        <f>+VLOOKUP($E106,'Trimestrales MX'!$C:$FS,IE$1,FALSE)/3</f>
        <v>2987.7759999999998</v>
      </c>
      <c r="IF106" s="3">
        <f>+VLOOKUP($E106,'Trimestrales MX'!$C:$FS,IF$1,FALSE)/3</f>
        <v>3014.4366666666665</v>
      </c>
      <c r="IG106" s="3">
        <f>+VLOOKUP($E106,'Trimestrales MX'!$C:$FS,IG$1,FALSE)/3</f>
        <v>5903.8110000000006</v>
      </c>
      <c r="IH106" s="3">
        <f>+VLOOKUP($E106,'Trimestrales MX'!$C:$FS,IH$1,FALSE)/3</f>
        <v>34005.99</v>
      </c>
      <c r="II106" s="3">
        <f>+VLOOKUP($E106,'Trimestrales MX'!$C:$FS,II$1,FALSE)/3</f>
        <v>3555.3629999999998</v>
      </c>
      <c r="IJ106" s="3">
        <f>+VLOOKUP($E106,'Trimestrales MX'!$C:$FS,IJ$1,FALSE)/3</f>
        <v>3189.6793333333335</v>
      </c>
      <c r="IK106" s="3">
        <f>+VLOOKUP($E106,'Trimestrales MX'!$C:$FS,IK$1,FALSE)/3</f>
        <v>711.95899999999995</v>
      </c>
      <c r="IL106" s="3">
        <f>+VLOOKUP($E106,'Trimestrales MX'!$C:$FS,IL$1,FALSE)/3</f>
        <v>6724.1359999999995</v>
      </c>
      <c r="IM106" s="3">
        <f>+VLOOKUP($E106,'Trimestrales MX'!$C:$FS,IM$1,FALSE)/3</f>
        <v>767.25433333333331</v>
      </c>
      <c r="IN106" s="3">
        <f>+VLOOKUP($E106,'Trimestrales MX'!$C:$FS,IN$1,FALSE)/3</f>
        <v>10658.968666666666</v>
      </c>
      <c r="IO106" s="3">
        <f>+VLOOKUP($E106,'Trimestrales MX'!$C:$FS,IO$1,FALSE)/3</f>
        <v>8398.6296666666658</v>
      </c>
      <c r="IP106" s="3">
        <f>+VLOOKUP($E106,'Trimestrales MX'!$C:$FS,IP$1,FALSE)/3</f>
        <v>77144.300333333333</v>
      </c>
      <c r="IQ106" s="3">
        <f>+VLOOKUP($E106,'Trimestrales MX'!$C:$FS,IQ$1,FALSE)/3</f>
        <v>30703.449333333334</v>
      </c>
      <c r="IR106" s="3">
        <f>+VLOOKUP($E106,'Trimestrales MX'!$C:$FS,IR$1,FALSE)/3</f>
        <v>10850.411666666667</v>
      </c>
      <c r="IS106" s="3">
        <f>+VLOOKUP($E106,'Trimestrales MX'!$C:$FS,IS$1,FALSE)/3</f>
        <v>12956.405333333334</v>
      </c>
      <c r="IT106" s="3">
        <f>+VLOOKUP($E106,'Trimestrales MX'!$C:$FS,IT$1,FALSE)/3</f>
        <v>15308.286999999998</v>
      </c>
      <c r="IU106" s="3">
        <f>+VLOOKUP($E106,'Trimestrales MX'!$C:$FS,IU$1,FALSE)/3</f>
        <v>6570.5269999999991</v>
      </c>
      <c r="IV106" s="3">
        <f>+VLOOKUP($E106,'Trimestrales MX'!$C:$FS,IV$1,FALSE)/3</f>
        <v>755.21999999999991</v>
      </c>
      <c r="IW106" s="3">
        <f>+VLOOKUP($E106,'Trimestrales MX'!$C:$FS,IW$1,FALSE)/3</f>
        <v>28212.418999999998</v>
      </c>
      <c r="IX106" s="3">
        <f>+VLOOKUP($E106,'Trimestrales MX'!$C:$FS,IX$1,FALSE)/3</f>
        <v>2045.8383333333334</v>
      </c>
      <c r="IY106" s="3">
        <f>+VLOOKUP($E106,'Trimestrales MX'!$C:$FS,IY$1,FALSE)/3</f>
        <v>4499.0753333333332</v>
      </c>
      <c r="IZ106" s="3">
        <f>+VLOOKUP($E106,'Trimestrales MX'!$C:$FS,IZ$1,FALSE)/3</f>
        <v>11399.946333333333</v>
      </c>
      <c r="JA106" s="3">
        <f>+VLOOKUP($E106,'Trimestrales MX'!$C:$FS,JA$1,FALSE)/3</f>
        <v>10267.558999999999</v>
      </c>
      <c r="JB106" s="3">
        <f>+VLOOKUP($E106,'Trimestrales MX'!$C:$FS,JB$1,FALSE)/3</f>
        <v>174857.82200000001</v>
      </c>
      <c r="JC106" s="3">
        <f>+VLOOKUP($E106,'Trimestrales MX'!$C:$FS,JC$1,FALSE)/3</f>
        <v>85877.134333333335</v>
      </c>
      <c r="JD106" s="3">
        <f>+VLOOKUP($E106,'Trimestrales MX'!$C:$FS,JD$1,FALSE)/3</f>
        <v>3474.2556666666665</v>
      </c>
      <c r="JE106" s="3">
        <f>+VLOOKUP($E106,'Trimestrales MX'!$C:$FS,JE$1,FALSE)/3</f>
        <v>70703.179333333333</v>
      </c>
      <c r="JF106" s="3">
        <f>+VLOOKUP($E106,'Trimestrales MX'!$C:$FS,JF$1,FALSE)/3</f>
        <v>6982.7470000000003</v>
      </c>
      <c r="JG106" s="3">
        <f>+VLOOKUP($E106,'Trimestrales MX'!$C:$FS,JG$1,FALSE)/3</f>
        <v>5218.8376666666672</v>
      </c>
      <c r="JH106" s="3">
        <f>+VLOOKUP($E106,'Trimestrales MX'!$C:$FS,JH$1,FALSE)/3</f>
        <v>402.74833333333328</v>
      </c>
      <c r="JI106" s="3">
        <f>+VLOOKUP($E106,'Trimestrales MX'!$C:$FS,JI$1,FALSE)/3</f>
        <v>2198.9196666666667</v>
      </c>
      <c r="JJ106" s="3">
        <f>+VLOOKUP($E106,'Trimestrales MX'!$C:$FS,JJ$1,FALSE)/3</f>
        <v>12397.874333333333</v>
      </c>
      <c r="JK106" s="3">
        <f>+VLOOKUP($E106,'Trimestrales MX'!$C:$FS,JK$1,FALSE)/3</f>
        <v>9341.2363333333324</v>
      </c>
      <c r="JL106" s="3">
        <f>+VLOOKUP($E106,'Trimestrales MX'!$C:$FS,JL$1,FALSE)/3</f>
        <v>1461.6013333333333</v>
      </c>
      <c r="JM106" s="3">
        <f>+VLOOKUP($E106,'Trimestrales MX'!$C:$FS,JM$1,FALSE)/3</f>
        <v>1595.0366666666666</v>
      </c>
      <c r="JN106" s="3">
        <f>+VLOOKUP($E106,'Trimestrales MX'!$C:$FS,JN$1,FALSE)/3</f>
        <v>20001.223999999998</v>
      </c>
      <c r="JO106" s="3">
        <f>+VLOOKUP($E106,'Trimestrales MX'!$C:$FS,JO$1,FALSE)/3</f>
        <v>8637.1686666666665</v>
      </c>
      <c r="JP106" s="3">
        <f>+VLOOKUP($E106,'Trimestrales MX'!$C:$FS,JP$1,FALSE)/3</f>
        <v>11364.055666666667</v>
      </c>
      <c r="JQ106" s="3">
        <f>+VLOOKUP($E106,'Trimestrales MX'!$C:$FS,JQ$1,FALSE)/3</f>
        <v>3685880.9299999997</v>
      </c>
      <c r="JR106" s="3">
        <f>+VLOOKUP($E106,'Trimestrales MX'!$C:$FS,JR$1,FALSE)/3</f>
        <v>491616.87299999996</v>
      </c>
      <c r="JS106" s="3">
        <f>+VLOOKUP($E106,'Trimestrales MX'!$C:$FS,JS$1,FALSE)/3</f>
        <v>547494.16133333335</v>
      </c>
      <c r="JT106" s="3">
        <f>+VLOOKUP($E106,'Trimestrales MX'!$C:$FS,JT$1,FALSE)/3</f>
        <v>372852.55933333334</v>
      </c>
      <c r="JU106" s="3">
        <f>+VLOOKUP($E106,'Trimestrales MX'!$C:$FS,JU$1,FALSE)/3</f>
        <v>10117.730333333333</v>
      </c>
      <c r="JV106" s="3">
        <f>+VLOOKUP($E106,'Trimestrales MX'!$C:$FS,JV$1,FALSE)/3</f>
        <v>6767.4366666666674</v>
      </c>
      <c r="JW106" s="3">
        <f>+VLOOKUP($E106,'Trimestrales MX'!$C:$FS,JW$1,FALSE)/3</f>
        <v>4139.0583333333334</v>
      </c>
      <c r="JX106" s="3">
        <f>+VLOOKUP($E106,'Trimestrales MX'!$C:$FS,JX$1,FALSE)/3</f>
        <v>189863.61800000002</v>
      </c>
      <c r="JY106" s="3">
        <f>+VLOOKUP($E106,'Trimestrales MX'!$C:$FS,JY$1,FALSE)/3</f>
        <v>120462.37800000001</v>
      </c>
      <c r="JZ106" s="3">
        <f>+VLOOKUP($E106,'Trimestrales MX'!$C:$FS,JZ$1,FALSE)/3</f>
        <v>28252.553</v>
      </c>
      <c r="KA106" s="3">
        <f>+VLOOKUP($E106,'Trimestrales MX'!$C:$FS,KA$1,FALSE)/3</f>
        <v>8183.6476666666667</v>
      </c>
      <c r="KB106" s="3">
        <f>+VLOOKUP($E106,'Trimestrales MX'!$C:$FS,KB$1,FALSE)/3</f>
        <v>5066.1376666666665</v>
      </c>
      <c r="KC106" s="3">
        <f>+VLOOKUP($E106,'Trimestrales MX'!$C:$FS,KC$1,FALSE)/3</f>
        <v>147886.78266666667</v>
      </c>
      <c r="KD106" s="3">
        <f>+VLOOKUP($E106,'Trimestrales MX'!$C:$FS,KD$1,FALSE)/3</f>
        <v>6757.9373333333342</v>
      </c>
      <c r="KE106" s="3">
        <f>+VLOOKUP($E106,'Trimestrales MX'!$C:$FS,KE$1,FALSE)/3</f>
        <v>7968.7946666666658</v>
      </c>
      <c r="KF106" s="3">
        <f>+VLOOKUP($E106,'Trimestrales MX'!$C:$FS,KF$1,FALSE)/3</f>
        <v>8954.7810000000009</v>
      </c>
      <c r="KG106" s="3">
        <f>+VLOOKUP($E106,'Trimestrales MX'!$C:$FS,KG$1,FALSE)/3</f>
        <v>123046.04300000001</v>
      </c>
      <c r="KH106" s="3">
        <f>+VLOOKUP($E106,'Trimestrales MX'!$C:$FS,KH$1,FALSE)/3</f>
        <v>535.87833333333333</v>
      </c>
      <c r="KI106" s="3">
        <f>+VLOOKUP($E106,'Trimestrales MX'!$C:$FS,KI$1,FALSE)/3</f>
        <v>623.34833333333336</v>
      </c>
      <c r="KJ106" s="3">
        <f>+VLOOKUP($E106,'Trimestrales MX'!$C:$FS,KJ$1,FALSE)/3</f>
        <v>254699.88433333335</v>
      </c>
      <c r="KK106" s="3">
        <f>+VLOOKUP($E106,'Trimestrales MX'!$C:$FS,KK$1,FALSE)/3</f>
        <v>223320.01766666665</v>
      </c>
      <c r="KL106" s="3">
        <f>+VLOOKUP($E106,'Trimestrales MX'!$C:$FS,KL$1,FALSE)/3</f>
        <v>31379.866666666669</v>
      </c>
      <c r="KM106" s="3">
        <f>+VLOOKUP($E106,'Trimestrales MX'!$C:$FS,KM$1,FALSE)/3</f>
        <v>652309.46833333338</v>
      </c>
      <c r="KN106" s="3">
        <f>+VLOOKUP($E106,'Trimestrales MX'!$C:$FS,KN$1,FALSE)/3</f>
        <v>625010.43466666667</v>
      </c>
      <c r="KO106" s="3">
        <f>+VLOOKUP($E106,'Trimestrales MX'!$C:$FS,KO$1,FALSE)/3</f>
        <v>27299.033666666666</v>
      </c>
      <c r="KP106" s="3">
        <f>+VLOOKUP($E106,'Trimestrales MX'!$C:$FS,KP$1,FALSE)/3</f>
        <v>122872.31033333333</v>
      </c>
      <c r="KQ106" s="3">
        <f>+VLOOKUP($E106,'Trimestrales MX'!$C:$FS,KQ$1,FALSE)/3</f>
        <v>34507.200333333334</v>
      </c>
      <c r="KR106" s="3">
        <f>+VLOOKUP($E106,'Trimestrales MX'!$C:$FS,KR$1,FALSE)/3</f>
        <v>201076.56166666668</v>
      </c>
      <c r="KS106" s="3">
        <f>+VLOOKUP($E106,'Trimestrales MX'!$C:$FS,KS$1,FALSE)/3</f>
        <v>226416.87100000001</v>
      </c>
      <c r="KT106" s="3">
        <f>+VLOOKUP($E106,'Trimestrales MX'!$C:$FS,KT$1,FALSE)/3</f>
        <v>123374.614</v>
      </c>
      <c r="KU106" s="3">
        <f>+VLOOKUP($E106,'Trimestrales MX'!$C:$FS,KU$1,FALSE)/3</f>
        <v>57062.617999999995</v>
      </c>
      <c r="KV106" s="3">
        <f>+VLOOKUP($E106,'Trimestrales MX'!$C:$FS,KV$1,FALSE)/3</f>
        <v>62286.324000000001</v>
      </c>
      <c r="KW106" s="3">
        <f>+VLOOKUP($E106,'Trimestrales MX'!$C:$FS,KW$1,FALSE)/3</f>
        <v>4025.672</v>
      </c>
      <c r="KX106" s="3">
        <f>+VLOOKUP($E106,'Trimestrales MX'!$C:$FS,KX$1,FALSE)/3</f>
        <v>23560.442333333336</v>
      </c>
      <c r="KY106" s="3">
        <f>+VLOOKUP($E106,'Trimestrales MX'!$C:$FS,KY$1,FALSE)/3</f>
        <v>10932.807999999999</v>
      </c>
      <c r="KZ106" s="3">
        <f>+VLOOKUP($E106,'Trimestrales MX'!$C:$FS,KZ$1,FALSE)/3</f>
        <v>12627.634333333333</v>
      </c>
      <c r="LA106" s="3">
        <f>+VLOOKUP($E106,'Trimestrales MX'!$C:$FS,LA$1,FALSE)/3</f>
        <v>126221.07866666665</v>
      </c>
      <c r="LB106" s="3">
        <f>+VLOOKUP($E106,'Trimestrales MX'!$C:$FS,LB$1,FALSE)/3</f>
        <v>62858.271999999997</v>
      </c>
      <c r="LC106" s="3">
        <f>+VLOOKUP($E106,'Trimestrales MX'!$C:$FS,LC$1,FALSE)/3</f>
        <v>63362.806333333334</v>
      </c>
      <c r="LD106" s="3">
        <f>+VLOOKUP($E106,'Trimestrales MX'!$C:$FS,LD$1,FALSE)/3</f>
        <v>123806.18333333333</v>
      </c>
      <c r="LE106" s="3">
        <f>+VLOOKUP($E106,'Trimestrales MX'!$C:$FS,LE$1,FALSE)/3</f>
        <v>30163.738333333331</v>
      </c>
      <c r="LF106" s="3">
        <f>+VLOOKUP($E106,'Trimestrales MX'!$C:$FS,LF$1,FALSE)/3</f>
        <v>50731.219000000005</v>
      </c>
      <c r="LG106" s="3">
        <f>+VLOOKUP($E106,'Trimestrales MX'!$C:$FS,LG$1,FALSE)/3</f>
        <v>42911.226000000002</v>
      </c>
      <c r="LH106" s="3">
        <f>+VLOOKUP($E106,'Trimestrales MX'!$C:$FS,LH$1,FALSE)/3</f>
        <v>237185.93900000001</v>
      </c>
      <c r="LI106" s="3">
        <v>105.38353044451701</v>
      </c>
      <c r="LJ106" s="3">
        <v>95.437429170035003</v>
      </c>
      <c r="LK106" s="3">
        <v>92.564141905217994</v>
      </c>
      <c r="LL106" s="3">
        <v>110.04464468230999</v>
      </c>
      <c r="LM106" s="3">
        <v>96.590680054128001</v>
      </c>
      <c r="LN106" s="3">
        <v>119.037350669481</v>
      </c>
      <c r="LO106" s="3">
        <v>123.21047640997</v>
      </c>
      <c r="LP106" s="3">
        <v>104.708568276943</v>
      </c>
      <c r="LQ106" s="3">
        <v>107.15349589799</v>
      </c>
      <c r="LR106" s="3">
        <v>109.02376785505599</v>
      </c>
      <c r="LS106" s="3">
        <v>104.22562346628</v>
      </c>
      <c r="LT106" s="3">
        <v>102.319272554197</v>
      </c>
      <c r="LU106" s="3">
        <v>107.71138837449401</v>
      </c>
      <c r="LV106" s="3">
        <v>98.783927834303995</v>
      </c>
      <c r="LW106" s="3">
        <v>114.99375885194701</v>
      </c>
      <c r="LX106" s="3">
        <v>109.05104901905899</v>
      </c>
      <c r="LY106" s="3">
        <v>113.654984468045</v>
      </c>
      <c r="LZ106" s="3">
        <v>105.63205376840899</v>
      </c>
      <c r="MA106" s="3">
        <v>103.804826581813</v>
      </c>
      <c r="MB106" s="3">
        <v>99.661688447160003</v>
      </c>
      <c r="MC106" s="3">
        <v>110.036985817592</v>
      </c>
      <c r="MD106" s="3">
        <v>106.359664860967</v>
      </c>
      <c r="ME106" s="3">
        <v>90.439545620318995</v>
      </c>
      <c r="MF106" s="3">
        <v>97.498166971432994</v>
      </c>
      <c r="MG106" s="3">
        <v>110.634926406625</v>
      </c>
      <c r="MH106" s="3">
        <v>112.844905819338</v>
      </c>
      <c r="MI106" s="3">
        <v>108.42153039777899</v>
      </c>
      <c r="MJ106" s="3">
        <v>103.263268902706</v>
      </c>
      <c r="MK106" s="3">
        <v>102.608923599915</v>
      </c>
      <c r="ML106" s="3">
        <v>123.263359772321</v>
      </c>
      <c r="MM106" s="3">
        <v>114.176041486214</v>
      </c>
      <c r="MN106" s="3">
        <v>120.845811004532</v>
      </c>
      <c r="MO106" s="3">
        <v>103.163860405512</v>
      </c>
      <c r="MP106" s="3">
        <v>109.829048508638</v>
      </c>
    </row>
    <row r="107" spans="1:354" x14ac:dyDescent="0.3">
      <c r="A107" s="7">
        <v>42248</v>
      </c>
      <c r="B107" s="19">
        <f t="shared" si="175"/>
        <v>2015</v>
      </c>
      <c r="C107" s="19">
        <f t="shared" si="176"/>
        <v>9</v>
      </c>
      <c r="D107" s="20">
        <f>+VLOOKUP(C107,'Trimestres-Meses'!A:B,2,FALSE)</f>
        <v>3</v>
      </c>
      <c r="E107" s="18" t="str">
        <f t="shared" si="177"/>
        <v>2015-3</v>
      </c>
      <c r="F107" s="25">
        <v>8.7593403589171928</v>
      </c>
      <c r="G107" s="23">
        <v>3.5484066878980913</v>
      </c>
      <c r="H107" s="24">
        <v>5.2109336710191005</v>
      </c>
      <c r="I107" s="5">
        <v>102.36</v>
      </c>
      <c r="J107" s="5">
        <v>56.95</v>
      </c>
      <c r="K107" s="5">
        <v>63.4</v>
      </c>
      <c r="L107" s="5">
        <v>1589.6</v>
      </c>
      <c r="M107" s="5">
        <v>46.28</v>
      </c>
      <c r="N107" s="5">
        <v>2.65</v>
      </c>
      <c r="O107" s="5">
        <v>1720.23</v>
      </c>
      <c r="P107" s="5">
        <v>51.38</v>
      </c>
      <c r="Q107" s="5">
        <v>57.65</v>
      </c>
      <c r="R107" s="17">
        <v>1.4000000000000002E-3</v>
      </c>
      <c r="S107" s="17">
        <v>4.07E-2</v>
      </c>
      <c r="T107" s="3">
        <v>4261.6080952380953</v>
      </c>
      <c r="U107" s="3">
        <v>1920.03</v>
      </c>
      <c r="V107" s="3">
        <v>1.125594</v>
      </c>
      <c r="W107" s="3">
        <f>+VLOOKUP(E107,'Trimestrales USA'!C:DY,2,FALSE)/3</f>
        <v>6102.333333333333</v>
      </c>
      <c r="X107" s="3">
        <f>+VLOOKUP($E107,'Trimestrales USA'!$C:$DY,X$1,FALSE)/3</f>
        <v>4115.9333333333334</v>
      </c>
      <c r="Y107" s="3">
        <f>+VLOOKUP($E107,'Trimestrales USA'!$C:$DY,Y$1,FALSE)/3</f>
        <v>1320.1333333333334</v>
      </c>
      <c r="Z107" s="3">
        <f>+VLOOKUP($E107,'Trimestrales USA'!$C:$DY,Z$1,FALSE)/3</f>
        <v>439.5</v>
      </c>
      <c r="AA107" s="3">
        <f>+VLOOKUP($E107,'Trimestrales USA'!$C:$DY,AA$1,FALSE)/3</f>
        <v>880.63333333333333</v>
      </c>
      <c r="AB107" s="3">
        <f>+VLOOKUP($E107,'Trimestrales USA'!$C:$DY,AB$1,FALSE)/3</f>
        <v>2795.7666666666664</v>
      </c>
      <c r="AC107" s="3">
        <f>+VLOOKUP($E107,'Trimestrales USA'!$C:$DY,AC$1,FALSE)/3</f>
        <v>1083.8999999999999</v>
      </c>
      <c r="AD107" s="3">
        <f>+VLOOKUP($E107,'Trimestrales USA'!$C:$DY,AD$1,FALSE)/3</f>
        <v>1041.6333333333334</v>
      </c>
      <c r="AE107" s="3">
        <f>+VLOOKUP($E107,'Trimestrales USA'!$C:$DY,AE$1,FALSE)/3</f>
        <v>826.4</v>
      </c>
      <c r="AF107" s="3">
        <f>+VLOOKUP($E107,'Trimestrales USA'!$C:$DY,AF$1,FALSE)/3</f>
        <v>194.23333333333335</v>
      </c>
      <c r="AG107" s="3">
        <f>+VLOOKUP($E107,'Trimestrales USA'!$C:$DY,AG$1,FALSE)/3</f>
        <v>376.9666666666667</v>
      </c>
      <c r="AH107" s="3">
        <f>+VLOOKUP($E107,'Trimestrales USA'!$C:$DY,AH$1,FALSE)/3</f>
        <v>255.20000000000002</v>
      </c>
      <c r="AI107" s="3">
        <f>+VLOOKUP($E107,'Trimestrales USA'!$C:$DY,AI$1,FALSE)/3</f>
        <v>215.23333333333335</v>
      </c>
      <c r="AJ107" s="3">
        <f>+VLOOKUP($E107,'Trimestrales USA'!$C:$DY,AJ$1,FALSE)/3</f>
        <v>42.266666666666666</v>
      </c>
      <c r="AK107" s="3">
        <f>+VLOOKUP($E107,'Trimestrales USA'!$C:$DY,AK$1,FALSE)/3</f>
        <v>-181</v>
      </c>
      <c r="AL107" s="3">
        <f>+VLOOKUP($E107,'Trimestrales USA'!$C:$DY,AL$1,FALSE)/3</f>
        <v>752.80000000000007</v>
      </c>
      <c r="AM107" s="3">
        <f>+VLOOKUP($E107,'Trimestrales USA'!$C:$DY,AM$1,FALSE)/3</f>
        <v>495.86666666666662</v>
      </c>
      <c r="AN107" s="3">
        <f>+VLOOKUP($E107,'Trimestrales USA'!$C:$DY,AN$1,FALSE)/3</f>
        <v>256.90000000000003</v>
      </c>
      <c r="AO107" s="3">
        <f>+VLOOKUP($E107,'Trimestrales USA'!$C:$DY,AO$1,FALSE)/3</f>
        <v>933.80000000000007</v>
      </c>
      <c r="AP107" s="3">
        <f>+VLOOKUP($E107,'Trimestrales USA'!$C:$DY,AP$1,FALSE)/3</f>
        <v>764.5333333333333</v>
      </c>
      <c r="AQ107" s="3">
        <f>+VLOOKUP($E107,'Trimestrales USA'!$C:$DY,AQ$1,FALSE)/3</f>
        <v>169.26666666666668</v>
      </c>
      <c r="AR107" s="3">
        <f>+VLOOKUP($E107,'Trimestrales USA'!$C:$DY,AR$1,FALSE)/3</f>
        <v>1083.5333333333333</v>
      </c>
      <c r="AS107" s="3">
        <f>+VLOOKUP($E107,'Trimestrales USA'!$C:$DY,AS$1,FALSE)/3</f>
        <v>407.06666666666666</v>
      </c>
      <c r="AT107" s="3">
        <f>+VLOOKUP($E107,'Trimestrales USA'!$C:$DY,AT$1,FALSE)/3</f>
        <v>241.96666666666667</v>
      </c>
      <c r="AU107" s="3">
        <f>+VLOOKUP($E107,'Trimestrales USA'!$C:$DY,AU$1,FALSE)/3</f>
        <v>165.1</v>
      </c>
      <c r="AV107" s="3">
        <f>+VLOOKUP($E107,'Trimestrales USA'!$C:$DY,AV$1,FALSE)/3</f>
        <v>676.4666666666667</v>
      </c>
      <c r="AW107" s="3">
        <f>+VLOOKUP($E107,'Trimestrales USA'!$C:$DY,AW$1,FALSE)/3</f>
        <v>5319.5999999999995</v>
      </c>
      <c r="AX107" s="3">
        <f>+VLOOKUP($E107,'Trimestrales USA'!$C:$DY,AX$1,FALSE)/3</f>
        <v>61.1</v>
      </c>
      <c r="AY107" s="3">
        <f>+VLOOKUP($E107,'Trimestrales USA'!$C:$DY,AY$1,FALSE)/3</f>
        <v>49.166666666666664</v>
      </c>
      <c r="AZ107" s="3">
        <f>+VLOOKUP($E107,'Trimestrales USA'!$C:$DY,AZ$1,FALSE)/3</f>
        <v>11.933333333333332</v>
      </c>
      <c r="BA107" s="3">
        <f>+VLOOKUP($E107,'Trimestrales USA'!$C:$DY,BA$1,FALSE)/3</f>
        <v>83.8</v>
      </c>
      <c r="BB107" s="3">
        <f>+VLOOKUP($E107,'Trimestrales USA'!$C:$DY,BB$1,FALSE)/3</f>
        <v>51.033333333333331</v>
      </c>
      <c r="BC107" s="3">
        <f>+VLOOKUP($E107,'Trimestrales USA'!$C:$DY,BC$1,FALSE)/3</f>
        <v>16.233333333333334</v>
      </c>
      <c r="BD107" s="3">
        <f>+VLOOKUP($E107,'Trimestrales USA'!$C:$DY,BD$1,FALSE)/3</f>
        <v>16.566666666666666</v>
      </c>
      <c r="BE107" s="3">
        <f>+VLOOKUP($E107,'Trimestrales USA'!$C:$DY,BE$1,FALSE)/3</f>
        <v>101</v>
      </c>
      <c r="BF107" s="3">
        <f>+VLOOKUP($E107,'Trimestrales USA'!$C:$DY,BF$1,FALSE)/3</f>
        <v>234.46666666666667</v>
      </c>
      <c r="BG107" s="3">
        <f>+VLOOKUP($E107,'Trimestrales USA'!$C:$DY,BG$1,FALSE)/3</f>
        <v>718.1</v>
      </c>
      <c r="BH107" s="3">
        <f>+VLOOKUP($E107,'Trimestrales USA'!$C:$DY,BH$1,FALSE)/3</f>
        <v>397.2</v>
      </c>
      <c r="BI107" s="3">
        <f>+VLOOKUP($E107,'Trimestrales USA'!$C:$DY,BI$1,FALSE)/3</f>
        <v>10.966666666666667</v>
      </c>
      <c r="BJ107" s="3">
        <f>+VLOOKUP($E107,'Trimestrales USA'!$C:$DY,BJ$1,FALSE)/3</f>
        <v>18.533333333333335</v>
      </c>
      <c r="BK107" s="3">
        <f>+VLOOKUP($E107,'Trimestrales USA'!$C:$DY,BK$1,FALSE)/3</f>
        <v>19.833333333333332</v>
      </c>
      <c r="BL107" s="3">
        <f>+VLOOKUP($E107,'Trimestrales USA'!$C:$DY,BL$1,FALSE)/3</f>
        <v>49.1</v>
      </c>
      <c r="BM107" s="3">
        <f>+VLOOKUP($E107,'Trimestrales USA'!$C:$DY,BM$1,FALSE)/3</f>
        <v>50.366666666666667</v>
      </c>
      <c r="BN107" s="3">
        <f>+VLOOKUP($E107,'Trimestrales USA'!$C:$DY,BN$1,FALSE)/3</f>
        <v>89.100000000000009</v>
      </c>
      <c r="BO107" s="3">
        <f>+VLOOKUP($E107,'Trimestrales USA'!$C:$DY,BO$1,FALSE)/3</f>
        <v>21.666666666666668</v>
      </c>
      <c r="BP107" s="3">
        <f>+VLOOKUP($E107,'Trimestrales USA'!$C:$DY,BP$1,FALSE)/3</f>
        <v>50.166666666666664</v>
      </c>
      <c r="BQ107" s="3">
        <f>+VLOOKUP($E107,'Trimestrales USA'!$C:$DY,BQ$1,FALSE)/3</f>
        <v>50.466666666666669</v>
      </c>
      <c r="BR107" s="3">
        <f>+VLOOKUP($E107,'Trimestrales USA'!$C:$DY,BR$1,FALSE)/3</f>
        <v>9.9333333333333336</v>
      </c>
      <c r="BS107" s="3">
        <f>+VLOOKUP($E107,'Trimestrales USA'!$C:$DY,BS$1,FALSE)/3</f>
        <v>27.066666666666666</v>
      </c>
      <c r="BT107" s="3">
        <f>+VLOOKUP($E107,'Trimestrales USA'!$C:$DY,BT$1,FALSE)/3</f>
        <v>320.90000000000003</v>
      </c>
      <c r="BU107" s="3">
        <f>+VLOOKUP($E107,'Trimestrales USA'!$C:$DY,BU$1,FALSE)/3</f>
        <v>88.366666666666674</v>
      </c>
      <c r="BV107" s="3">
        <f>+VLOOKUP($E107,'Trimestrales USA'!$C:$DY,BV$1,FALSE)/3</f>
        <v>5.9666666666666659</v>
      </c>
      <c r="BW107" s="3">
        <f>+VLOOKUP($E107,'Trimestrales USA'!$C:$DY,BW$1,FALSE)/3</f>
        <v>3.2666666666666671</v>
      </c>
      <c r="BX107" s="3">
        <f>+VLOOKUP($E107,'Trimestrales USA'!$C:$DY,BX$1,FALSE)/3</f>
        <v>20</v>
      </c>
      <c r="BY107" s="3">
        <f>+VLOOKUP($E107,'Trimestrales USA'!$C:$DY,BY$1,FALSE)/3</f>
        <v>13.466666666666667</v>
      </c>
      <c r="BZ107" s="3">
        <f>+VLOOKUP($E107,'Trimestrales USA'!$C:$DY,BZ$1,FALSE)/3</f>
        <v>50.866666666666667</v>
      </c>
      <c r="CA107" s="3">
        <f>+VLOOKUP($E107,'Trimestrales USA'!$C:$DY,CA$1,FALSE)/3</f>
        <v>112.16666666666667</v>
      </c>
      <c r="CB107" s="3">
        <f>+VLOOKUP($E107,'Trimestrales USA'!$C:$DY,CB$1,FALSE)/3</f>
        <v>26.766666666666666</v>
      </c>
      <c r="CC107" s="3">
        <f>+VLOOKUP($E107,'Trimestrales USA'!$C:$DY,CC$1,FALSE)/3</f>
        <v>381.8</v>
      </c>
      <c r="CD107" s="3">
        <f>+VLOOKUP($E107,'Trimestrales USA'!$C:$DY,CD$1,FALSE)/3</f>
        <v>343.7</v>
      </c>
      <c r="CE107" s="3">
        <f>+VLOOKUP($E107,'Trimestrales USA'!$C:$DY,CE$1,FALSE)/3</f>
        <v>64.899999999999991</v>
      </c>
      <c r="CF107" s="3">
        <f>+VLOOKUP($E107,'Trimestrales USA'!$C:$DY,CF$1,FALSE)/3</f>
        <v>49.033333333333331</v>
      </c>
      <c r="CG107" s="3">
        <f>+VLOOKUP($E107,'Trimestrales USA'!$C:$DY,CG$1,FALSE)/3</f>
        <v>47.9</v>
      </c>
      <c r="CH107" s="3">
        <f>+VLOOKUP($E107,'Trimestrales USA'!$C:$DY,CH$1,FALSE)/3</f>
        <v>181.9</v>
      </c>
      <c r="CI107" s="3">
        <f>+VLOOKUP($E107,'Trimestrales USA'!$C:$DY,CI$1,FALSE)/3</f>
        <v>191.1</v>
      </c>
      <c r="CJ107" s="3">
        <f>+VLOOKUP($E107,'Trimestrales USA'!$C:$DY,CJ$1,FALSE)/3</f>
        <v>40.166666666666664</v>
      </c>
      <c r="CK107" s="3">
        <f>+VLOOKUP($E107,'Trimestrales USA'!$C:$DY,CK$1,FALSE)/3</f>
        <v>14.866666666666667</v>
      </c>
      <c r="CL107" s="3">
        <f>+VLOOKUP($E107,'Trimestrales USA'!$C:$DY,CL$1,FALSE)/3</f>
        <v>5.2333333333333334</v>
      </c>
      <c r="CM107" s="3">
        <f>+VLOOKUP($E107,'Trimestrales USA'!$C:$DY,CM$1,FALSE)/3</f>
        <v>50.166666666666664</v>
      </c>
      <c r="CN107" s="3">
        <f>+VLOOKUP($E107,'Trimestrales USA'!$C:$DY,CN$1,FALSE)/3</f>
        <v>14</v>
      </c>
      <c r="CO107" s="3">
        <f>+VLOOKUP($E107,'Trimestrales USA'!$C:$DY,CO$1,FALSE)/3</f>
        <v>12.666666666666666</v>
      </c>
      <c r="CP107" s="3">
        <f>+VLOOKUP($E107,'Trimestrales USA'!$C:$DY,CP$1,FALSE)/3</f>
        <v>36.366666666666667</v>
      </c>
      <c r="CQ107" s="3">
        <f>+VLOOKUP($E107,'Trimestrales USA'!$C:$DY,CQ$1,FALSE)/3</f>
        <v>17.633333333333333</v>
      </c>
      <c r="CR107" s="3">
        <f>+VLOOKUP($E107,'Trimestrales USA'!$C:$DY,CR$1,FALSE)/3</f>
        <v>306.06666666666666</v>
      </c>
      <c r="CS107" s="3">
        <f>+VLOOKUP($E107,'Trimestrales USA'!$C:$DY,CS$1,FALSE)/3</f>
        <v>74.766666666666666</v>
      </c>
      <c r="CT107" s="3">
        <f>+VLOOKUP($E107,'Trimestrales USA'!$C:$DY,CT$1,FALSE)/3</f>
        <v>29.433333333333334</v>
      </c>
      <c r="CU107" s="3">
        <f>+VLOOKUP($E107,'Trimestrales USA'!$C:$DY,CU$1,FALSE)/3</f>
        <v>144.36666666666667</v>
      </c>
      <c r="CV107" s="3">
        <f>+VLOOKUP($E107,'Trimestrales USA'!$C:$DY,CV$1,FALSE)/3</f>
        <v>57.5</v>
      </c>
      <c r="CW107" s="3">
        <f>+VLOOKUP($E107,'Trimestrales USA'!$C:$DY,CW$1,FALSE)/3</f>
        <v>1237.9333333333334</v>
      </c>
      <c r="CX107" s="3">
        <f>+VLOOKUP($E107,'Trimestrales USA'!$C:$DY,CX$1,FALSE)/3</f>
        <v>457.8</v>
      </c>
      <c r="CY107" s="3">
        <f>+VLOOKUP($E107,'Trimestrales USA'!$C:$DY,CY$1,FALSE)/3</f>
        <v>191.03333333333333</v>
      </c>
      <c r="CZ107" s="3">
        <f>+VLOOKUP($E107,'Trimestrales USA'!$C:$DY,CZ$1,FALSE)/3</f>
        <v>77.033333333333331</v>
      </c>
      <c r="DA107" s="3">
        <f>+VLOOKUP($E107,'Trimestrales USA'!$C:$DY,DA$1,FALSE)/3</f>
        <v>184.33333333333334</v>
      </c>
      <c r="DB107" s="3">
        <f>+VLOOKUP($E107,'Trimestrales USA'!$C:$DY,DB$1,FALSE)/3</f>
        <v>5.3666666666666671</v>
      </c>
      <c r="DC107" s="3">
        <f>+VLOOKUP($E107,'Trimestrales USA'!$C:$DY,DC$1,FALSE)/3</f>
        <v>780.13333333333333</v>
      </c>
      <c r="DD107" s="3">
        <f>+VLOOKUP($E107,'Trimestrales USA'!$C:$DY,DD$1,FALSE)/3</f>
        <v>710.73333333333323</v>
      </c>
      <c r="DE107" s="3">
        <f>+VLOOKUP($E107,'Trimestrales USA'!$C:$DY,DE$1,FALSE)/3</f>
        <v>564.9666666666667</v>
      </c>
      <c r="DF107" s="3">
        <f>+VLOOKUP($E107,'Trimestrales USA'!$C:$DY,DF$1,FALSE)/3</f>
        <v>145.76666666666668</v>
      </c>
      <c r="DG107" s="3">
        <f>+VLOOKUP($E107,'Trimestrales USA'!$C:$DY,DG$1,FALSE)/3</f>
        <v>69.399999999999991</v>
      </c>
      <c r="DH107" s="3">
        <f>+VLOOKUP($E107,'Trimestrales USA'!$C:$DY,DH$1,FALSE)/3</f>
        <v>750.86666666666667</v>
      </c>
      <c r="DI107" s="3">
        <f>+VLOOKUP($E107,'Trimestrales USA'!$C:$DY,DI$1,FALSE)/3</f>
        <v>453.7</v>
      </c>
      <c r="DJ107" s="3">
        <f>+VLOOKUP($E107,'Trimestrales USA'!$C:$DY,DJ$1,FALSE)/3</f>
        <v>80.733333333333334</v>
      </c>
      <c r="DK107" s="3">
        <f>+VLOOKUP($E107,'Trimestrales USA'!$C:$DY,DK$1,FALSE)/3</f>
        <v>95.766666666666666</v>
      </c>
      <c r="DL107" s="3">
        <f>+VLOOKUP($E107,'Trimestrales USA'!$C:$DY,DL$1,FALSE)/3</f>
        <v>277.23333333333335</v>
      </c>
      <c r="DM107" s="3">
        <f>+VLOOKUP($E107,'Trimestrales USA'!$C:$DY,DM$1,FALSE)/3</f>
        <v>115.89999999999999</v>
      </c>
      <c r="DN107" s="3">
        <f>+VLOOKUP($E107,'Trimestrales USA'!$C:$DY,DN$1,FALSE)/3</f>
        <v>181.23333333333335</v>
      </c>
      <c r="DO107" s="3">
        <f>+VLOOKUP($E107,'Trimestrales USA'!$C:$DY,DO$1,FALSE)/3</f>
        <v>165.23333333333332</v>
      </c>
      <c r="DP107" s="3">
        <f>+VLOOKUP($E107,'Trimestrales USA'!$C:$DY,DP$1,FALSE)/3</f>
        <v>16</v>
      </c>
      <c r="DQ107" s="3">
        <f>+VLOOKUP($E107,'Trimestrales USA'!$C:$DY,DQ$1,FALSE)/3</f>
        <v>527.66666666666663</v>
      </c>
      <c r="DR107" s="3">
        <f>+VLOOKUP($E107,'Trimestrales USA'!$C:$DY,DR$1,FALSE)/3</f>
        <v>77.966666666666669</v>
      </c>
      <c r="DS107" s="3">
        <f>+VLOOKUP($E107,'Trimestrales USA'!$C:$DY,DS$1,FALSE)/3</f>
        <v>449.73333333333335</v>
      </c>
      <c r="DT107" s="3">
        <f>+VLOOKUP($E107,'Trimestrales USA'!$C:$DY,DT$1,FALSE)/3</f>
        <v>217</v>
      </c>
      <c r="DU107" s="3">
        <f>+VLOOKUP($E107,'Trimestrales USA'!$C:$DY,DU$1,FALSE)/3</f>
        <v>148.93333333333334</v>
      </c>
      <c r="DV107" s="3">
        <f>+VLOOKUP($E107,'Trimestrales USA'!$C:$DY,DV$1,FALSE)/3</f>
        <v>46.233333333333327</v>
      </c>
      <c r="DW107" s="3">
        <f>+VLOOKUP($E107,'Trimestrales USA'!$C:$DY,DW$1,FALSE)/3</f>
        <v>37.533333333333331</v>
      </c>
      <c r="DX107" s="3">
        <f>+VLOOKUP($E107,'Trimestrales USA'!$C:$DY,DX$1,FALSE)/3</f>
        <v>251.23333333333335</v>
      </c>
      <c r="DY107" s="3">
        <f>+VLOOKUP($E107,'Trimestrales USA'!$C:$DY,DY$1,FALSE)/3</f>
        <v>64.7</v>
      </c>
      <c r="DZ107" s="3">
        <f>+VLOOKUP($E107,'Trimestrales USA'!$C:$DY,DZ$1,FALSE)/3</f>
        <v>37.6</v>
      </c>
      <c r="EA107" s="3">
        <f>+VLOOKUP($E107,'Trimestrales USA'!$C:$DY,EA$1,FALSE)/3</f>
        <v>27.099999999999998</v>
      </c>
      <c r="EB107" s="3">
        <f>+VLOOKUP($E107,'Trimestrales USA'!$C:$DY,EB$1,FALSE)/3</f>
        <v>186.53333333333333</v>
      </c>
      <c r="EC107" s="3">
        <f>+VLOOKUP($E107,'Trimestrales USA'!$C:$DY,EC$1,FALSE)/3</f>
        <v>53.199999999999996</v>
      </c>
      <c r="ED107" s="3">
        <f>+VLOOKUP($E107,'Trimestrales USA'!$C:$DY,ED$1,FALSE)/3</f>
        <v>133.33333333333334</v>
      </c>
      <c r="EE107" s="3">
        <f>+VLOOKUP($E107,'Trimestrales USA'!$C:$DY,EE$1,FALSE)/3</f>
        <v>130.76666666666668</v>
      </c>
      <c r="EF107" s="3">
        <f>+VLOOKUP($E107,'Trimestrales USA'!$C:$DY,EF$1,FALSE)/3</f>
        <v>782.73333333333323</v>
      </c>
      <c r="EG107" s="3">
        <f>+VLOOKUP($E107,'Trimestrales USA'!$C:$DY,EG$1,FALSE)/3</f>
        <v>244.4</v>
      </c>
      <c r="EH107" s="3">
        <f>+VLOOKUP($E107,'Trimestrales USA'!$C:$DY,EH$1,FALSE)/3</f>
        <v>224.86666666666667</v>
      </c>
      <c r="EI107" s="3">
        <f>+VLOOKUP($E107,'Trimestrales USA'!$C:$DY,EI$1,FALSE)/3</f>
        <v>132.83333333333334</v>
      </c>
      <c r="EJ107" s="3">
        <f>+VLOOKUP($E107,'Trimestrales USA'!$C:$DY,EJ$1,FALSE)/3</f>
        <v>92.066666666666663</v>
      </c>
      <c r="EK107" s="3">
        <f>+VLOOKUP($E107,'Trimestrales USA'!$C:$DY,EK$1,FALSE)/3</f>
        <v>19.533333333333335</v>
      </c>
      <c r="EL107" s="3">
        <f>+VLOOKUP($E107,'Trimestrales USA'!$C:$DY,EL$1,FALSE)/3</f>
        <v>538.30000000000007</v>
      </c>
      <c r="EM107" s="3">
        <f>+VLOOKUP($E107,'Trimestrales USA'!$C:$DY,EM$1,FALSE)/3</f>
        <v>491.13333333333338</v>
      </c>
      <c r="EN107" s="3">
        <f>+VLOOKUP($E107,'Trimestrales USA'!$C:$DY,EN$1,FALSE)/3</f>
        <v>47.199999999999996</v>
      </c>
      <c r="EO107" s="3">
        <f>+VLOOKUP($E107,'Trimestrales USA'!$C:$DY,EO$1,FALSE)/3</f>
        <v>0</v>
      </c>
      <c r="EP107" s="3">
        <f>+VLOOKUP($E107,'Trimestrales USA'!$C:$DY,EP$1,FALSE)/3</f>
        <v>1097.4666666666667</v>
      </c>
      <c r="EQ107" s="3">
        <f>+VLOOKUP($E107,'Trimestrales USA'!$C:$DY,EQ$1,FALSE)/3</f>
        <v>4222.1333333333332</v>
      </c>
      <c r="ER107" s="3">
        <f>+VLOOKUP($E107,'Trimestrales USA'!$C:$DY,ER$1,FALSE)/3</f>
        <v>0</v>
      </c>
      <c r="ES107" s="3">
        <f>+VLOOKUP($E107,'Trimestrales MX'!$C:$FS,ES$1,FALSE)/3</f>
        <v>5955461.0269999998</v>
      </c>
      <c r="ET107" s="3">
        <f>+VLOOKUP($E107,'Trimestrales MX'!$C:$FS,ET$1,FALSE)/3</f>
        <v>253194.75766666667</v>
      </c>
      <c r="EU107" s="3">
        <f>+VLOOKUP($E107,'Trimestrales MX'!$C:$FS,EU$1,FALSE)/3</f>
        <v>5702266.2693333328</v>
      </c>
      <c r="EV107" s="3">
        <f>+VLOOKUP($E107,'Trimestrales MX'!$C:$FS,EV$1,FALSE)/3</f>
        <v>211562.82200000001</v>
      </c>
      <c r="EW107" s="3">
        <f>+VLOOKUP($E107,'Trimestrales MX'!$C:$FS,EW$1,FALSE)/3</f>
        <v>211562.82200000001</v>
      </c>
      <c r="EX107" s="3">
        <f>+VLOOKUP($E107,'Trimestrales MX'!$C:$FS,EX$1,FALSE)/3</f>
        <v>137187.36266666665</v>
      </c>
      <c r="EY107" s="3">
        <f>+VLOOKUP($E107,'Trimestrales MX'!$C:$FS,EY$1,FALSE)/3</f>
        <v>60387.105333333333</v>
      </c>
      <c r="EZ107" s="3">
        <f>+VLOOKUP($E107,'Trimestrales MX'!$C:$FS,EZ$1,FALSE)/3</f>
        <v>6156.9816666666666</v>
      </c>
      <c r="FA107" s="3">
        <f>+VLOOKUP($E107,'Trimestrales MX'!$C:$FS,FA$1,FALSE)/3</f>
        <v>6996.8270000000002</v>
      </c>
      <c r="FB107" s="3">
        <f>+VLOOKUP($E107,'Trimestrales MX'!$C:$FS,FB$1,FALSE)/3</f>
        <v>834.54533333333336</v>
      </c>
      <c r="FC107" s="3">
        <f>+VLOOKUP($E107,'Trimestrales MX'!$C:$FS,FC$1,FALSE)/3</f>
        <v>1804822.517</v>
      </c>
      <c r="FD107" s="3">
        <f>+VLOOKUP($E107,'Trimestrales MX'!$C:$FS,FD$1,FALSE)/3</f>
        <v>354785.17633333337</v>
      </c>
      <c r="FE107" s="3">
        <f>+VLOOKUP($E107,'Trimestrales MX'!$C:$FS,FE$1,FALSE)/3</f>
        <v>275065.73433333333</v>
      </c>
      <c r="FF107" s="3">
        <f>+VLOOKUP($E107,'Trimestrales MX'!$C:$FS,FF$1,FALSE)/3</f>
        <v>59646.445</v>
      </c>
      <c r="FG107" s="3">
        <f>+VLOOKUP($E107,'Trimestrales MX'!$C:$FS,FG$1,FALSE)/3</f>
        <v>20072.996999999999</v>
      </c>
      <c r="FH107" s="3">
        <f>+VLOOKUP($E107,'Trimestrales MX'!$C:$FS,FH$1,FALSE)/3</f>
        <v>89820.858666666667</v>
      </c>
      <c r="FI107" s="3">
        <f>+VLOOKUP($E107,'Trimestrales MX'!$C:$FS,FI$1,FALSE)/3</f>
        <v>70611.236666666664</v>
      </c>
      <c r="FJ107" s="3">
        <f>+VLOOKUP($E107,'Trimestrales MX'!$C:$FS,FJ$1,FALSE)/3</f>
        <v>19209.621999999999</v>
      </c>
      <c r="FK107" s="3">
        <f>+VLOOKUP($E107,'Trimestrales MX'!$C:$FS,FK$1,FALSE)/3</f>
        <v>433651.07033333328</v>
      </c>
      <c r="FL107" s="3">
        <f>+VLOOKUP($E107,'Trimestrales MX'!$C:$FS,FL$1,FALSE)/3</f>
        <v>281779.60533333331</v>
      </c>
      <c r="FM107" s="3">
        <f>+VLOOKUP($E107,'Trimestrales MX'!$C:$FS,FM$1,FALSE)/3</f>
        <v>101889.84966666666</v>
      </c>
      <c r="FN107" s="3">
        <f>+VLOOKUP($E107,'Trimestrales MX'!$C:$FS,FN$1,FALSE)/3</f>
        <v>49981.615333333328</v>
      </c>
      <c r="FO107" s="3">
        <f>+VLOOKUP($E107,'Trimestrales MX'!$C:$FS,FO$1,FALSE)/3</f>
        <v>926565.41166666662</v>
      </c>
      <c r="FP107" s="3">
        <f>+VLOOKUP($E107,'Trimestrales MX'!$C:$FS,FP$1,FALSE)/3</f>
        <v>208541.60166666668</v>
      </c>
      <c r="FQ107" s="3">
        <f>+VLOOKUP($E107,'Trimestrales MX'!$C:$FS,FQ$1,FALSE)/3</f>
        <v>7105.8053333333337</v>
      </c>
      <c r="FR107" s="3">
        <f>+VLOOKUP($E107,'Trimestrales MX'!$C:$FS,FR$1,FALSE)/3</f>
        <v>17116.983333333334</v>
      </c>
      <c r="FS107" s="3">
        <f>+VLOOKUP($E107,'Trimestrales MX'!$C:$FS,FS$1,FALSE)/3</f>
        <v>10559.59</v>
      </c>
      <c r="FT107" s="3">
        <f>+VLOOKUP($E107,'Trimestrales MX'!$C:$FS,FT$1,FALSE)/3</f>
        <v>6442.8383333333331</v>
      </c>
      <c r="FU107" s="3">
        <f>+VLOOKUP($E107,'Trimestrales MX'!$C:$FS,FU$1,FALSE)/3</f>
        <v>20876.378333333334</v>
      </c>
      <c r="FV107" s="3">
        <f>+VLOOKUP($E107,'Trimestrales MX'!$C:$FS,FV$1,FALSE)/3</f>
        <v>48310.322333333337</v>
      </c>
      <c r="FW107" s="3">
        <f>+VLOOKUP($E107,'Trimestrales MX'!$C:$FS,FW$1,FALSE)/3</f>
        <v>1030.4063333333334</v>
      </c>
      <c r="FX107" s="3">
        <f>+VLOOKUP($E107,'Trimestrales MX'!$C:$FS,FX$1,FALSE)/3</f>
        <v>67815.551333333337</v>
      </c>
      <c r="FY107" s="3">
        <f>+VLOOKUP($E107,'Trimestrales MX'!$C:$FS,FY$1,FALSE)/3</f>
        <v>29283.725999999999</v>
      </c>
      <c r="FZ107" s="3">
        <f>+VLOOKUP($E107,'Trimestrales MX'!$C:$FS,FZ$1,FALSE)/3</f>
        <v>51812.832666666662</v>
      </c>
      <c r="GA107" s="3">
        <f>+VLOOKUP($E107,'Trimestrales MX'!$C:$FS,GA$1,FALSE)/3</f>
        <v>42410.552333333333</v>
      </c>
      <c r="GB107" s="3">
        <f>+VLOOKUP($E107,'Trimestrales MX'!$C:$FS,GB$1,FALSE)/3</f>
        <v>9402.2806666666675</v>
      </c>
      <c r="GC107" s="3">
        <f>+VLOOKUP($E107,'Trimestrales MX'!$C:$FS,GC$1,FALSE)/3</f>
        <v>8515.1926666666677</v>
      </c>
      <c r="GD107" s="3">
        <f>+VLOOKUP($E107,'Trimestrales MX'!$C:$FS,GD$1,FALSE)/3</f>
        <v>1551.2150000000001</v>
      </c>
      <c r="GE107" s="3">
        <f>+VLOOKUP($E107,'Trimestrales MX'!$C:$FS,GE$1,FALSE)/3</f>
        <v>5773.3859999999995</v>
      </c>
      <c r="GF107" s="3">
        <f>+VLOOKUP($E107,'Trimestrales MX'!$C:$FS,GF$1,FALSE)/3</f>
        <v>1190.5916666666667</v>
      </c>
      <c r="GG107" s="3">
        <f>+VLOOKUP($E107,'Trimestrales MX'!$C:$FS,GG$1,FALSE)/3</f>
        <v>4745.9646666666667</v>
      </c>
      <c r="GH107" s="3">
        <f>+VLOOKUP($E107,'Trimestrales MX'!$C:$FS,GH$1,FALSE)/3</f>
        <v>1695.713</v>
      </c>
      <c r="GI107" s="3">
        <f>+VLOOKUP($E107,'Trimestrales MX'!$C:$FS,GI$1,FALSE)/3</f>
        <v>3050.2516666666666</v>
      </c>
      <c r="GJ107" s="3">
        <f>+VLOOKUP($E107,'Trimestrales MX'!$C:$FS,GJ$1,FALSE)/3</f>
        <v>21553.589</v>
      </c>
      <c r="GK107" s="3">
        <f>+VLOOKUP($E107,'Trimestrales MX'!$C:$FS,GK$1,FALSE)/3</f>
        <v>1927.4573333333335</v>
      </c>
      <c r="GL107" s="3">
        <f>+VLOOKUP($E107,'Trimestrales MX'!$C:$FS,GL$1,FALSE)/3</f>
        <v>18756.080333333335</v>
      </c>
      <c r="GM107" s="3">
        <f>+VLOOKUP($E107,'Trimestrales MX'!$C:$FS,GM$1,FALSE)/3</f>
        <v>870.05133333333333</v>
      </c>
      <c r="GN107" s="3">
        <f>+VLOOKUP($E107,'Trimestrales MX'!$C:$FS,GN$1,FALSE)/3</f>
        <v>7887.5940000000001</v>
      </c>
      <c r="GO107" s="3">
        <f>+VLOOKUP($E107,'Trimestrales MX'!$C:$FS,GO$1,FALSE)/3</f>
        <v>1430.4136666666666</v>
      </c>
      <c r="GP107" s="3">
        <f>+VLOOKUP($E107,'Trimestrales MX'!$C:$FS,GP$1,FALSE)/3</f>
        <v>5595.3323333333328</v>
      </c>
      <c r="GQ107" s="3">
        <f>+VLOOKUP($E107,'Trimestrales MX'!$C:$FS,GQ$1,FALSE)/3</f>
        <v>861.84766666666667</v>
      </c>
      <c r="GR107" s="3">
        <f>+VLOOKUP($E107,'Trimestrales MX'!$C:$FS,GR$1,FALSE)/3</f>
        <v>8396.3269999999993</v>
      </c>
      <c r="GS107" s="3">
        <f>+VLOOKUP($E107,'Trimestrales MX'!$C:$FS,GS$1,FALSE)/3</f>
        <v>4490.3466666666673</v>
      </c>
      <c r="GT107" s="3">
        <f>+VLOOKUP($E107,'Trimestrales MX'!$C:$FS,GT$1,FALSE)/3</f>
        <v>278.21933333333334</v>
      </c>
      <c r="GU107" s="3">
        <f>+VLOOKUP($E107,'Trimestrales MX'!$C:$FS,GU$1,FALSE)/3</f>
        <v>3627.761</v>
      </c>
      <c r="GV107" s="3">
        <f>+VLOOKUP($E107,'Trimestrales MX'!$C:$FS,GV$1,FALSE)/3</f>
        <v>16759.936333333335</v>
      </c>
      <c r="GW107" s="3">
        <f>+VLOOKUP($E107,'Trimestrales MX'!$C:$FS,GW$1,FALSE)/3</f>
        <v>5430.8530000000001</v>
      </c>
      <c r="GX107" s="3">
        <f>+VLOOKUP($E107,'Trimestrales MX'!$C:$FS,GX$1,FALSE)/3</f>
        <v>11329.083333333334</v>
      </c>
      <c r="GY107" s="3">
        <f>+VLOOKUP($E107,'Trimestrales MX'!$C:$FS,GY$1,FALSE)/3</f>
        <v>6685.8580000000002</v>
      </c>
      <c r="GZ107" s="3">
        <f>+VLOOKUP($E107,'Trimestrales MX'!$C:$FS,GZ$1,FALSE)/3</f>
        <v>22746.906666666666</v>
      </c>
      <c r="HA107" s="3">
        <f>+VLOOKUP($E107,'Trimestrales MX'!$C:$FS,HA$1,FALSE)/3</f>
        <v>81687.195333333337</v>
      </c>
      <c r="HB107" s="3">
        <f>+VLOOKUP($E107,'Trimestrales MX'!$C:$FS,HB$1,FALSE)/3</f>
        <v>36405.678</v>
      </c>
      <c r="HC107" s="3">
        <f>+VLOOKUP($E107,'Trimestrales MX'!$C:$FS,HC$1,FALSE)/3</f>
        <v>7067.3329999999996</v>
      </c>
      <c r="HD107" s="3">
        <f>+VLOOKUP($E107,'Trimestrales MX'!$C:$FS,HD$1,FALSE)/3</f>
        <v>2418.4106666666667</v>
      </c>
      <c r="HE107" s="3">
        <f>+VLOOKUP($E107,'Trimestrales MX'!$C:$FS,HE$1,FALSE)/3</f>
        <v>13995.762000000001</v>
      </c>
      <c r="HF107" s="3">
        <f>+VLOOKUP($E107,'Trimestrales MX'!$C:$FS,HF$1,FALSE)/3</f>
        <v>4410.3829999999998</v>
      </c>
      <c r="HG107" s="3">
        <f>+VLOOKUP($E107,'Trimestrales MX'!$C:$FS,HG$1,FALSE)/3</f>
        <v>13351.636333333334</v>
      </c>
      <c r="HH107" s="3">
        <f>+VLOOKUP($E107,'Trimestrales MX'!$C:$FS,HH$1,FALSE)/3</f>
        <v>4037.9926666666665</v>
      </c>
      <c r="HI107" s="3">
        <f>+VLOOKUP($E107,'Trimestrales MX'!$C:$FS,HI$1,FALSE)/3</f>
        <v>25671.912666666667</v>
      </c>
      <c r="HJ107" s="3">
        <f>+VLOOKUP($E107,'Trimestrales MX'!$C:$FS,HJ$1,FALSE)/3</f>
        <v>20154.204999999998</v>
      </c>
      <c r="HK107" s="3">
        <f>+VLOOKUP($E107,'Trimestrales MX'!$C:$FS,HK$1,FALSE)/3</f>
        <v>5517.7079999999996</v>
      </c>
      <c r="HL107" s="3">
        <f>+VLOOKUP($E107,'Trimestrales MX'!$C:$FS,HL$1,FALSE)/3</f>
        <v>24232.391666666666</v>
      </c>
      <c r="HM107" s="3">
        <f>+VLOOKUP($E107,'Trimestrales MX'!$C:$FS,HM$1,FALSE)/3</f>
        <v>4880.4906666666666</v>
      </c>
      <c r="HN107" s="3">
        <f>+VLOOKUP($E107,'Trimestrales MX'!$C:$FS,HN$1,FALSE)/3</f>
        <v>7801.8230000000003</v>
      </c>
      <c r="HO107" s="3">
        <f>+VLOOKUP($E107,'Trimestrales MX'!$C:$FS,HO$1,FALSE)/3</f>
        <v>7711.641333333333</v>
      </c>
      <c r="HP107" s="3">
        <f>+VLOOKUP($E107,'Trimestrales MX'!$C:$FS,HP$1,FALSE)/3</f>
        <v>2022.0609999999999</v>
      </c>
      <c r="HQ107" s="3">
        <f>+VLOOKUP($E107,'Trimestrales MX'!$C:$FS,HQ$1,FALSE)/3</f>
        <v>1816.3753333333334</v>
      </c>
      <c r="HR107" s="3">
        <f>+VLOOKUP($E107,'Trimestrales MX'!$C:$FS,HR$1,FALSE)/3</f>
        <v>59056.914333333327</v>
      </c>
      <c r="HS107" s="3">
        <f>+VLOOKUP($E107,'Trimestrales MX'!$C:$FS,HS$1,FALSE)/3</f>
        <v>19553.079999999998</v>
      </c>
      <c r="HT107" s="3">
        <f>+VLOOKUP($E107,'Trimestrales MX'!$C:$FS,HT$1,FALSE)/3</f>
        <v>10691.500666666667</v>
      </c>
      <c r="HU107" s="3">
        <f>+VLOOKUP($E107,'Trimestrales MX'!$C:$FS,HU$1,FALSE)/3</f>
        <v>2861.3506666666667</v>
      </c>
      <c r="HV107" s="3">
        <f>+VLOOKUP($E107,'Trimestrales MX'!$C:$FS,HV$1,FALSE)/3</f>
        <v>23932.023666666664</v>
      </c>
      <c r="HW107" s="3">
        <f>+VLOOKUP($E107,'Trimestrales MX'!$C:$FS,HW$1,FALSE)/3</f>
        <v>2018.9596666666666</v>
      </c>
      <c r="HX107" s="3">
        <f>+VLOOKUP($E107,'Trimestrales MX'!$C:$FS,HX$1,FALSE)/3</f>
        <v>31651.565000000002</v>
      </c>
      <c r="HY107" s="3">
        <f>+VLOOKUP($E107,'Trimestrales MX'!$C:$FS,HY$1,FALSE)/3</f>
        <v>1529.9440000000002</v>
      </c>
      <c r="HZ107" s="3">
        <f>+VLOOKUP($E107,'Trimestrales MX'!$C:$FS,HZ$1,FALSE)/3</f>
        <v>2484.9699999999998</v>
      </c>
      <c r="IA107" s="3">
        <f>+VLOOKUP($E107,'Trimestrales MX'!$C:$FS,IA$1,FALSE)/3</f>
        <v>8802.4539999999997</v>
      </c>
      <c r="IB107" s="3">
        <f>+VLOOKUP($E107,'Trimestrales MX'!$C:$FS,IB$1,FALSE)/3</f>
        <v>2789.1910000000003</v>
      </c>
      <c r="IC107" s="3">
        <f>+VLOOKUP($E107,'Trimestrales MX'!$C:$FS,IC$1,FALSE)/3</f>
        <v>1580.0523333333333</v>
      </c>
      <c r="ID107" s="3">
        <f>+VLOOKUP($E107,'Trimestrales MX'!$C:$FS,ID$1,FALSE)/3</f>
        <v>2558.9296666666664</v>
      </c>
      <c r="IE107" s="3">
        <f>+VLOOKUP($E107,'Trimestrales MX'!$C:$FS,IE$1,FALSE)/3</f>
        <v>2987.7759999999998</v>
      </c>
      <c r="IF107" s="3">
        <f>+VLOOKUP($E107,'Trimestrales MX'!$C:$FS,IF$1,FALSE)/3</f>
        <v>3014.4366666666665</v>
      </c>
      <c r="IG107" s="3">
        <f>+VLOOKUP($E107,'Trimestrales MX'!$C:$FS,IG$1,FALSE)/3</f>
        <v>5903.8110000000006</v>
      </c>
      <c r="IH107" s="3">
        <f>+VLOOKUP($E107,'Trimestrales MX'!$C:$FS,IH$1,FALSE)/3</f>
        <v>34005.99</v>
      </c>
      <c r="II107" s="3">
        <f>+VLOOKUP($E107,'Trimestrales MX'!$C:$FS,II$1,FALSE)/3</f>
        <v>3555.3629999999998</v>
      </c>
      <c r="IJ107" s="3">
        <f>+VLOOKUP($E107,'Trimestrales MX'!$C:$FS,IJ$1,FALSE)/3</f>
        <v>3189.6793333333335</v>
      </c>
      <c r="IK107" s="3">
        <f>+VLOOKUP($E107,'Trimestrales MX'!$C:$FS,IK$1,FALSE)/3</f>
        <v>711.95899999999995</v>
      </c>
      <c r="IL107" s="3">
        <f>+VLOOKUP($E107,'Trimestrales MX'!$C:$FS,IL$1,FALSE)/3</f>
        <v>6724.1359999999995</v>
      </c>
      <c r="IM107" s="3">
        <f>+VLOOKUP($E107,'Trimestrales MX'!$C:$FS,IM$1,FALSE)/3</f>
        <v>767.25433333333331</v>
      </c>
      <c r="IN107" s="3">
        <f>+VLOOKUP($E107,'Trimestrales MX'!$C:$FS,IN$1,FALSE)/3</f>
        <v>10658.968666666666</v>
      </c>
      <c r="IO107" s="3">
        <f>+VLOOKUP($E107,'Trimestrales MX'!$C:$FS,IO$1,FALSE)/3</f>
        <v>8398.6296666666658</v>
      </c>
      <c r="IP107" s="3">
        <f>+VLOOKUP($E107,'Trimestrales MX'!$C:$FS,IP$1,FALSE)/3</f>
        <v>77144.300333333333</v>
      </c>
      <c r="IQ107" s="3">
        <f>+VLOOKUP($E107,'Trimestrales MX'!$C:$FS,IQ$1,FALSE)/3</f>
        <v>30703.449333333334</v>
      </c>
      <c r="IR107" s="3">
        <f>+VLOOKUP($E107,'Trimestrales MX'!$C:$FS,IR$1,FALSE)/3</f>
        <v>10850.411666666667</v>
      </c>
      <c r="IS107" s="3">
        <f>+VLOOKUP($E107,'Trimestrales MX'!$C:$FS,IS$1,FALSE)/3</f>
        <v>12956.405333333334</v>
      </c>
      <c r="IT107" s="3">
        <f>+VLOOKUP($E107,'Trimestrales MX'!$C:$FS,IT$1,FALSE)/3</f>
        <v>15308.286999999998</v>
      </c>
      <c r="IU107" s="3">
        <f>+VLOOKUP($E107,'Trimestrales MX'!$C:$FS,IU$1,FALSE)/3</f>
        <v>6570.5269999999991</v>
      </c>
      <c r="IV107" s="3">
        <f>+VLOOKUP($E107,'Trimestrales MX'!$C:$FS,IV$1,FALSE)/3</f>
        <v>755.21999999999991</v>
      </c>
      <c r="IW107" s="3">
        <f>+VLOOKUP($E107,'Trimestrales MX'!$C:$FS,IW$1,FALSE)/3</f>
        <v>28212.418999999998</v>
      </c>
      <c r="IX107" s="3">
        <f>+VLOOKUP($E107,'Trimestrales MX'!$C:$FS,IX$1,FALSE)/3</f>
        <v>2045.8383333333334</v>
      </c>
      <c r="IY107" s="3">
        <f>+VLOOKUP($E107,'Trimestrales MX'!$C:$FS,IY$1,FALSE)/3</f>
        <v>4499.0753333333332</v>
      </c>
      <c r="IZ107" s="3">
        <f>+VLOOKUP($E107,'Trimestrales MX'!$C:$FS,IZ$1,FALSE)/3</f>
        <v>11399.946333333333</v>
      </c>
      <c r="JA107" s="3">
        <f>+VLOOKUP($E107,'Trimestrales MX'!$C:$FS,JA$1,FALSE)/3</f>
        <v>10267.558999999999</v>
      </c>
      <c r="JB107" s="3">
        <f>+VLOOKUP($E107,'Trimestrales MX'!$C:$FS,JB$1,FALSE)/3</f>
        <v>174857.82200000001</v>
      </c>
      <c r="JC107" s="3">
        <f>+VLOOKUP($E107,'Trimestrales MX'!$C:$FS,JC$1,FALSE)/3</f>
        <v>85877.134333333335</v>
      </c>
      <c r="JD107" s="3">
        <f>+VLOOKUP($E107,'Trimestrales MX'!$C:$FS,JD$1,FALSE)/3</f>
        <v>3474.2556666666665</v>
      </c>
      <c r="JE107" s="3">
        <f>+VLOOKUP($E107,'Trimestrales MX'!$C:$FS,JE$1,FALSE)/3</f>
        <v>70703.179333333333</v>
      </c>
      <c r="JF107" s="3">
        <f>+VLOOKUP($E107,'Trimestrales MX'!$C:$FS,JF$1,FALSE)/3</f>
        <v>6982.7470000000003</v>
      </c>
      <c r="JG107" s="3">
        <f>+VLOOKUP($E107,'Trimestrales MX'!$C:$FS,JG$1,FALSE)/3</f>
        <v>5218.8376666666672</v>
      </c>
      <c r="JH107" s="3">
        <f>+VLOOKUP($E107,'Trimestrales MX'!$C:$FS,JH$1,FALSE)/3</f>
        <v>402.74833333333328</v>
      </c>
      <c r="JI107" s="3">
        <f>+VLOOKUP($E107,'Trimestrales MX'!$C:$FS,JI$1,FALSE)/3</f>
        <v>2198.9196666666667</v>
      </c>
      <c r="JJ107" s="3">
        <f>+VLOOKUP($E107,'Trimestrales MX'!$C:$FS,JJ$1,FALSE)/3</f>
        <v>12397.874333333333</v>
      </c>
      <c r="JK107" s="3">
        <f>+VLOOKUP($E107,'Trimestrales MX'!$C:$FS,JK$1,FALSE)/3</f>
        <v>9341.2363333333324</v>
      </c>
      <c r="JL107" s="3">
        <f>+VLOOKUP($E107,'Trimestrales MX'!$C:$FS,JL$1,FALSE)/3</f>
        <v>1461.6013333333333</v>
      </c>
      <c r="JM107" s="3">
        <f>+VLOOKUP($E107,'Trimestrales MX'!$C:$FS,JM$1,FALSE)/3</f>
        <v>1595.0366666666666</v>
      </c>
      <c r="JN107" s="3">
        <f>+VLOOKUP($E107,'Trimestrales MX'!$C:$FS,JN$1,FALSE)/3</f>
        <v>20001.223999999998</v>
      </c>
      <c r="JO107" s="3">
        <f>+VLOOKUP($E107,'Trimestrales MX'!$C:$FS,JO$1,FALSE)/3</f>
        <v>8637.1686666666665</v>
      </c>
      <c r="JP107" s="3">
        <f>+VLOOKUP($E107,'Trimestrales MX'!$C:$FS,JP$1,FALSE)/3</f>
        <v>11364.055666666667</v>
      </c>
      <c r="JQ107" s="3">
        <f>+VLOOKUP($E107,'Trimestrales MX'!$C:$FS,JQ$1,FALSE)/3</f>
        <v>3685880.9299999997</v>
      </c>
      <c r="JR107" s="3">
        <f>+VLOOKUP($E107,'Trimestrales MX'!$C:$FS,JR$1,FALSE)/3</f>
        <v>491616.87299999996</v>
      </c>
      <c r="JS107" s="3">
        <f>+VLOOKUP($E107,'Trimestrales MX'!$C:$FS,JS$1,FALSE)/3</f>
        <v>547494.16133333335</v>
      </c>
      <c r="JT107" s="3">
        <f>+VLOOKUP($E107,'Trimestrales MX'!$C:$FS,JT$1,FALSE)/3</f>
        <v>372852.55933333334</v>
      </c>
      <c r="JU107" s="3">
        <f>+VLOOKUP($E107,'Trimestrales MX'!$C:$FS,JU$1,FALSE)/3</f>
        <v>10117.730333333333</v>
      </c>
      <c r="JV107" s="3">
        <f>+VLOOKUP($E107,'Trimestrales MX'!$C:$FS,JV$1,FALSE)/3</f>
        <v>6767.4366666666674</v>
      </c>
      <c r="JW107" s="3">
        <f>+VLOOKUP($E107,'Trimestrales MX'!$C:$FS,JW$1,FALSE)/3</f>
        <v>4139.0583333333334</v>
      </c>
      <c r="JX107" s="3">
        <f>+VLOOKUP($E107,'Trimestrales MX'!$C:$FS,JX$1,FALSE)/3</f>
        <v>189863.61800000002</v>
      </c>
      <c r="JY107" s="3">
        <f>+VLOOKUP($E107,'Trimestrales MX'!$C:$FS,JY$1,FALSE)/3</f>
        <v>120462.37800000001</v>
      </c>
      <c r="JZ107" s="3">
        <f>+VLOOKUP($E107,'Trimestrales MX'!$C:$FS,JZ$1,FALSE)/3</f>
        <v>28252.553</v>
      </c>
      <c r="KA107" s="3">
        <f>+VLOOKUP($E107,'Trimestrales MX'!$C:$FS,KA$1,FALSE)/3</f>
        <v>8183.6476666666667</v>
      </c>
      <c r="KB107" s="3">
        <f>+VLOOKUP($E107,'Trimestrales MX'!$C:$FS,KB$1,FALSE)/3</f>
        <v>5066.1376666666665</v>
      </c>
      <c r="KC107" s="3">
        <f>+VLOOKUP($E107,'Trimestrales MX'!$C:$FS,KC$1,FALSE)/3</f>
        <v>147886.78266666667</v>
      </c>
      <c r="KD107" s="3">
        <f>+VLOOKUP($E107,'Trimestrales MX'!$C:$FS,KD$1,FALSE)/3</f>
        <v>6757.9373333333342</v>
      </c>
      <c r="KE107" s="3">
        <f>+VLOOKUP($E107,'Trimestrales MX'!$C:$FS,KE$1,FALSE)/3</f>
        <v>7968.7946666666658</v>
      </c>
      <c r="KF107" s="3">
        <f>+VLOOKUP($E107,'Trimestrales MX'!$C:$FS,KF$1,FALSE)/3</f>
        <v>8954.7810000000009</v>
      </c>
      <c r="KG107" s="3">
        <f>+VLOOKUP($E107,'Trimestrales MX'!$C:$FS,KG$1,FALSE)/3</f>
        <v>123046.04300000001</v>
      </c>
      <c r="KH107" s="3">
        <f>+VLOOKUP($E107,'Trimestrales MX'!$C:$FS,KH$1,FALSE)/3</f>
        <v>535.87833333333333</v>
      </c>
      <c r="KI107" s="3">
        <f>+VLOOKUP($E107,'Trimestrales MX'!$C:$FS,KI$1,FALSE)/3</f>
        <v>623.34833333333336</v>
      </c>
      <c r="KJ107" s="3">
        <f>+VLOOKUP($E107,'Trimestrales MX'!$C:$FS,KJ$1,FALSE)/3</f>
        <v>254699.88433333335</v>
      </c>
      <c r="KK107" s="3">
        <f>+VLOOKUP($E107,'Trimestrales MX'!$C:$FS,KK$1,FALSE)/3</f>
        <v>223320.01766666665</v>
      </c>
      <c r="KL107" s="3">
        <f>+VLOOKUP($E107,'Trimestrales MX'!$C:$FS,KL$1,FALSE)/3</f>
        <v>31379.866666666669</v>
      </c>
      <c r="KM107" s="3">
        <f>+VLOOKUP($E107,'Trimestrales MX'!$C:$FS,KM$1,FALSE)/3</f>
        <v>652309.46833333338</v>
      </c>
      <c r="KN107" s="3">
        <f>+VLOOKUP($E107,'Trimestrales MX'!$C:$FS,KN$1,FALSE)/3</f>
        <v>625010.43466666667</v>
      </c>
      <c r="KO107" s="3">
        <f>+VLOOKUP($E107,'Trimestrales MX'!$C:$FS,KO$1,FALSE)/3</f>
        <v>27299.033666666666</v>
      </c>
      <c r="KP107" s="3">
        <f>+VLOOKUP($E107,'Trimestrales MX'!$C:$FS,KP$1,FALSE)/3</f>
        <v>122872.31033333333</v>
      </c>
      <c r="KQ107" s="3">
        <f>+VLOOKUP($E107,'Trimestrales MX'!$C:$FS,KQ$1,FALSE)/3</f>
        <v>34507.200333333334</v>
      </c>
      <c r="KR107" s="3">
        <f>+VLOOKUP($E107,'Trimestrales MX'!$C:$FS,KR$1,FALSE)/3</f>
        <v>201076.56166666668</v>
      </c>
      <c r="KS107" s="3">
        <f>+VLOOKUP($E107,'Trimestrales MX'!$C:$FS,KS$1,FALSE)/3</f>
        <v>226416.87100000001</v>
      </c>
      <c r="KT107" s="3">
        <f>+VLOOKUP($E107,'Trimestrales MX'!$C:$FS,KT$1,FALSE)/3</f>
        <v>123374.614</v>
      </c>
      <c r="KU107" s="3">
        <f>+VLOOKUP($E107,'Trimestrales MX'!$C:$FS,KU$1,FALSE)/3</f>
        <v>57062.617999999995</v>
      </c>
      <c r="KV107" s="3">
        <f>+VLOOKUP($E107,'Trimestrales MX'!$C:$FS,KV$1,FALSE)/3</f>
        <v>62286.324000000001</v>
      </c>
      <c r="KW107" s="3">
        <f>+VLOOKUP($E107,'Trimestrales MX'!$C:$FS,KW$1,FALSE)/3</f>
        <v>4025.672</v>
      </c>
      <c r="KX107" s="3">
        <f>+VLOOKUP($E107,'Trimestrales MX'!$C:$FS,KX$1,FALSE)/3</f>
        <v>23560.442333333336</v>
      </c>
      <c r="KY107" s="3">
        <f>+VLOOKUP($E107,'Trimestrales MX'!$C:$FS,KY$1,FALSE)/3</f>
        <v>10932.807999999999</v>
      </c>
      <c r="KZ107" s="3">
        <f>+VLOOKUP($E107,'Trimestrales MX'!$C:$FS,KZ$1,FALSE)/3</f>
        <v>12627.634333333333</v>
      </c>
      <c r="LA107" s="3">
        <f>+VLOOKUP($E107,'Trimestrales MX'!$C:$FS,LA$1,FALSE)/3</f>
        <v>126221.07866666665</v>
      </c>
      <c r="LB107" s="3">
        <f>+VLOOKUP($E107,'Trimestrales MX'!$C:$FS,LB$1,FALSE)/3</f>
        <v>62858.271999999997</v>
      </c>
      <c r="LC107" s="3">
        <f>+VLOOKUP($E107,'Trimestrales MX'!$C:$FS,LC$1,FALSE)/3</f>
        <v>63362.806333333334</v>
      </c>
      <c r="LD107" s="3">
        <f>+VLOOKUP($E107,'Trimestrales MX'!$C:$FS,LD$1,FALSE)/3</f>
        <v>123806.18333333333</v>
      </c>
      <c r="LE107" s="3">
        <f>+VLOOKUP($E107,'Trimestrales MX'!$C:$FS,LE$1,FALSE)/3</f>
        <v>30163.738333333331</v>
      </c>
      <c r="LF107" s="3">
        <f>+VLOOKUP($E107,'Trimestrales MX'!$C:$FS,LF$1,FALSE)/3</f>
        <v>50731.219000000005</v>
      </c>
      <c r="LG107" s="3">
        <f>+VLOOKUP($E107,'Trimestrales MX'!$C:$FS,LG$1,FALSE)/3</f>
        <v>42911.226000000002</v>
      </c>
      <c r="LH107" s="3">
        <f>+VLOOKUP($E107,'Trimestrales MX'!$C:$FS,LH$1,FALSE)/3</f>
        <v>237185.93900000001</v>
      </c>
      <c r="LI107" s="3">
        <v>105.5952584955</v>
      </c>
      <c r="LJ107" s="3">
        <v>91.264570691249006</v>
      </c>
      <c r="LK107" s="3">
        <v>90.439963001370998</v>
      </c>
      <c r="LL107" s="3">
        <v>108.708244212905</v>
      </c>
      <c r="LM107" s="3">
        <v>67.365309686729006</v>
      </c>
      <c r="LN107" s="3">
        <v>117.37349306425899</v>
      </c>
      <c r="LO107" s="3">
        <v>121.578722770794</v>
      </c>
      <c r="LP107" s="3">
        <v>102.934478972028</v>
      </c>
      <c r="LQ107" s="3">
        <v>111.709568028324</v>
      </c>
      <c r="LR107" s="3">
        <v>117.20459953817</v>
      </c>
      <c r="LS107" s="3">
        <v>101.540856848589</v>
      </c>
      <c r="LT107" s="3">
        <v>100.95139390603499</v>
      </c>
      <c r="LU107" s="3">
        <v>108.022494538047</v>
      </c>
      <c r="LV107" s="3">
        <v>98.924320793266006</v>
      </c>
      <c r="LW107" s="3">
        <v>116.905085967631</v>
      </c>
      <c r="LX107" s="3">
        <v>113.092027394113</v>
      </c>
      <c r="LY107" s="3">
        <v>114.38492248223599</v>
      </c>
      <c r="LZ107" s="3">
        <v>112.92848671187301</v>
      </c>
      <c r="MA107" s="3">
        <v>101.470433255321</v>
      </c>
      <c r="MB107" s="3">
        <v>93.098963565328006</v>
      </c>
      <c r="MC107" s="3">
        <v>108.679010904603</v>
      </c>
      <c r="MD107" s="3">
        <v>94.078395537698995</v>
      </c>
      <c r="ME107" s="3">
        <v>84.910957699131004</v>
      </c>
      <c r="MF107" s="3">
        <v>93.784848396563007</v>
      </c>
      <c r="MG107" s="3">
        <v>109.521923875867</v>
      </c>
      <c r="MH107" s="3">
        <v>110.275819180695</v>
      </c>
      <c r="MI107" s="3">
        <v>108.310628301751</v>
      </c>
      <c r="MJ107" s="3">
        <v>113.118993065955</v>
      </c>
      <c r="MK107" s="3">
        <v>100.274731620067</v>
      </c>
      <c r="ML107" s="3">
        <v>130.67974488986201</v>
      </c>
      <c r="MM107" s="3">
        <v>120.75426341304301</v>
      </c>
      <c r="MN107" s="3">
        <v>120.276079150388</v>
      </c>
      <c r="MO107" s="3">
        <v>100.909841727296</v>
      </c>
      <c r="MP107" s="3">
        <v>110.154004885394</v>
      </c>
    </row>
    <row r="108" spans="1:354" x14ac:dyDescent="0.3">
      <c r="A108" s="7">
        <v>42278</v>
      </c>
      <c r="B108" s="19">
        <f t="shared" si="175"/>
        <v>2015</v>
      </c>
      <c r="C108" s="19">
        <f t="shared" si="176"/>
        <v>10</v>
      </c>
      <c r="D108" s="20">
        <f>+VLOOKUP(C108,'Trimestres-Meses'!A:B,2,FALSE)</f>
        <v>4</v>
      </c>
      <c r="E108" s="18" t="str">
        <f t="shared" si="177"/>
        <v>2015-4</v>
      </c>
      <c r="F108" s="25">
        <v>9.8819867700636905</v>
      </c>
      <c r="G108" s="23">
        <v>4.5001754777070095</v>
      </c>
      <c r="H108" s="24">
        <v>5.3818112923566801</v>
      </c>
      <c r="I108" s="5">
        <v>102.32</v>
      </c>
      <c r="J108" s="5">
        <v>53.12</v>
      </c>
      <c r="K108" s="5">
        <v>62.22</v>
      </c>
      <c r="L108" s="5">
        <v>1516.49</v>
      </c>
      <c r="M108" s="5">
        <v>46.96</v>
      </c>
      <c r="N108" s="5">
        <v>2.3199999999999998</v>
      </c>
      <c r="O108" s="5">
        <v>1724.34</v>
      </c>
      <c r="P108" s="5">
        <v>50.11</v>
      </c>
      <c r="Q108" s="5">
        <v>54.26</v>
      </c>
      <c r="R108" s="17">
        <v>1.1999999999999999E-3</v>
      </c>
      <c r="S108" s="17">
        <v>3.95E-2</v>
      </c>
      <c r="T108" s="3">
        <v>4445.4890909090909</v>
      </c>
      <c r="U108" s="3">
        <v>2079.36</v>
      </c>
      <c r="V108" s="3">
        <v>1.100897</v>
      </c>
      <c r="W108" s="3">
        <f>+VLOOKUP(E108,'Trimestrales USA'!C:DY,2,FALSE)/3</f>
        <v>6110.7</v>
      </c>
      <c r="X108" s="3">
        <f>+VLOOKUP($E108,'Trimestrales USA'!$C:$DY,X$1,FALSE)/3</f>
        <v>4132.5</v>
      </c>
      <c r="Y108" s="3">
        <f>+VLOOKUP($E108,'Trimestrales USA'!$C:$DY,Y$1,FALSE)/3</f>
        <v>1312.1000000000001</v>
      </c>
      <c r="Z108" s="3">
        <f>+VLOOKUP($E108,'Trimestrales USA'!$C:$DY,Z$1,FALSE)/3</f>
        <v>439.5</v>
      </c>
      <c r="AA108" s="3">
        <f>+VLOOKUP($E108,'Trimestrales USA'!$C:$DY,AA$1,FALSE)/3</f>
        <v>872.6</v>
      </c>
      <c r="AB108" s="3">
        <f>+VLOOKUP($E108,'Trimestrales USA'!$C:$DY,AB$1,FALSE)/3</f>
        <v>2820.4333333333329</v>
      </c>
      <c r="AC108" s="3">
        <f>+VLOOKUP($E108,'Trimestrales USA'!$C:$DY,AC$1,FALSE)/3</f>
        <v>1068.7</v>
      </c>
      <c r="AD108" s="3">
        <f>+VLOOKUP($E108,'Trimestrales USA'!$C:$DY,AD$1,FALSE)/3</f>
        <v>1037.1333333333334</v>
      </c>
      <c r="AE108" s="3">
        <f>+VLOOKUP($E108,'Trimestrales USA'!$C:$DY,AE$1,FALSE)/3</f>
        <v>816.76666666666677</v>
      </c>
      <c r="AF108" s="3">
        <f>+VLOOKUP($E108,'Trimestrales USA'!$C:$DY,AF$1,FALSE)/3</f>
        <v>186.29999999999998</v>
      </c>
      <c r="AG108" s="3">
        <f>+VLOOKUP($E108,'Trimestrales USA'!$C:$DY,AG$1,FALSE)/3</f>
        <v>371.3</v>
      </c>
      <c r="AH108" s="3">
        <f>+VLOOKUP($E108,'Trimestrales USA'!$C:$DY,AH$1,FALSE)/3</f>
        <v>259.13333333333333</v>
      </c>
      <c r="AI108" s="3">
        <f>+VLOOKUP($E108,'Trimestrales USA'!$C:$DY,AI$1,FALSE)/3</f>
        <v>220.36666666666667</v>
      </c>
      <c r="AJ108" s="3">
        <f>+VLOOKUP($E108,'Trimestrales USA'!$C:$DY,AJ$1,FALSE)/3</f>
        <v>31.566666666666666</v>
      </c>
      <c r="AK108" s="3">
        <f>+VLOOKUP($E108,'Trimestrales USA'!$C:$DY,AK$1,FALSE)/3</f>
        <v>-175.36666666666667</v>
      </c>
      <c r="AL108" s="3">
        <f>+VLOOKUP($E108,'Trimestrales USA'!$C:$DY,AL$1,FALSE)/3</f>
        <v>740.0333333333333</v>
      </c>
      <c r="AM108" s="3">
        <f>+VLOOKUP($E108,'Trimestrales USA'!$C:$DY,AM$1,FALSE)/3</f>
        <v>482.83333333333331</v>
      </c>
      <c r="AN108" s="3">
        <f>+VLOOKUP($E108,'Trimestrales USA'!$C:$DY,AN$1,FALSE)/3</f>
        <v>257.16666666666669</v>
      </c>
      <c r="AO108" s="3">
        <f>+VLOOKUP($E108,'Trimestrales USA'!$C:$DY,AO$1,FALSE)/3</f>
        <v>915.36666666666667</v>
      </c>
      <c r="AP108" s="3">
        <f>+VLOOKUP($E108,'Trimestrales USA'!$C:$DY,AP$1,FALSE)/3</f>
        <v>743.0333333333333</v>
      </c>
      <c r="AQ108" s="3">
        <f>+VLOOKUP($E108,'Trimestrales USA'!$C:$DY,AQ$1,FALSE)/3</f>
        <v>172.33333333333334</v>
      </c>
      <c r="AR108" s="3">
        <f>+VLOOKUP($E108,'Trimestrales USA'!$C:$DY,AR$1,FALSE)/3</f>
        <v>1084.8333333333333</v>
      </c>
      <c r="AS108" s="3">
        <f>+VLOOKUP($E108,'Trimestrales USA'!$C:$DY,AS$1,FALSE)/3</f>
        <v>409.76666666666665</v>
      </c>
      <c r="AT108" s="3">
        <f>+VLOOKUP($E108,'Trimestrales USA'!$C:$DY,AT$1,FALSE)/3</f>
        <v>243.6</v>
      </c>
      <c r="AU108" s="3">
        <f>+VLOOKUP($E108,'Trimestrales USA'!$C:$DY,AU$1,FALSE)/3</f>
        <v>166.20000000000002</v>
      </c>
      <c r="AV108" s="3">
        <f>+VLOOKUP($E108,'Trimestrales USA'!$C:$DY,AV$1,FALSE)/3</f>
        <v>675.06666666666672</v>
      </c>
      <c r="AW108" s="3">
        <f>+VLOOKUP($E108,'Trimestrales USA'!$C:$DY,AW$1,FALSE)/3</f>
        <v>5324.9333333333334</v>
      </c>
      <c r="AX108" s="3">
        <f>+VLOOKUP($E108,'Trimestrales USA'!$C:$DY,AX$1,FALSE)/3</f>
        <v>59.266666666666673</v>
      </c>
      <c r="AY108" s="3">
        <f>+VLOOKUP($E108,'Trimestrales USA'!$C:$DY,AY$1,FALSE)/3</f>
        <v>47.566666666666663</v>
      </c>
      <c r="AZ108" s="3">
        <f>+VLOOKUP($E108,'Trimestrales USA'!$C:$DY,AZ$1,FALSE)/3</f>
        <v>11.700000000000001</v>
      </c>
      <c r="BA108" s="3">
        <f>+VLOOKUP($E108,'Trimestrales USA'!$C:$DY,BA$1,FALSE)/3</f>
        <v>75.233333333333334</v>
      </c>
      <c r="BB108" s="3">
        <f>+VLOOKUP($E108,'Trimestrales USA'!$C:$DY,BB$1,FALSE)/3</f>
        <v>45.066666666666663</v>
      </c>
      <c r="BC108" s="3">
        <f>+VLOOKUP($E108,'Trimestrales USA'!$C:$DY,BC$1,FALSE)/3</f>
        <v>15.799999999999999</v>
      </c>
      <c r="BD108" s="3">
        <f>+VLOOKUP($E108,'Trimestrales USA'!$C:$DY,BD$1,FALSE)/3</f>
        <v>14.366666666666667</v>
      </c>
      <c r="BE108" s="3">
        <f>+VLOOKUP($E108,'Trimestrales USA'!$C:$DY,BE$1,FALSE)/3</f>
        <v>99</v>
      </c>
      <c r="BF108" s="3">
        <f>+VLOOKUP($E108,'Trimestrales USA'!$C:$DY,BF$1,FALSE)/3</f>
        <v>238.06666666666669</v>
      </c>
      <c r="BG108" s="3">
        <f>+VLOOKUP($E108,'Trimestrales USA'!$C:$DY,BG$1,FALSE)/3</f>
        <v>705.6</v>
      </c>
      <c r="BH108" s="3">
        <f>+VLOOKUP($E108,'Trimestrales USA'!$C:$DY,BH$1,FALSE)/3</f>
        <v>395.36666666666662</v>
      </c>
      <c r="BI108" s="3">
        <f>+VLOOKUP($E108,'Trimestrales USA'!$C:$DY,BI$1,FALSE)/3</f>
        <v>11.266666666666666</v>
      </c>
      <c r="BJ108" s="3">
        <f>+VLOOKUP($E108,'Trimestrales USA'!$C:$DY,BJ$1,FALSE)/3</f>
        <v>18.833333333333332</v>
      </c>
      <c r="BK108" s="3">
        <f>+VLOOKUP($E108,'Trimestrales USA'!$C:$DY,BK$1,FALSE)/3</f>
        <v>18.966666666666665</v>
      </c>
      <c r="BL108" s="3">
        <f>+VLOOKUP($E108,'Trimestrales USA'!$C:$DY,BL$1,FALSE)/3</f>
        <v>48.733333333333327</v>
      </c>
      <c r="BM108" s="3">
        <f>+VLOOKUP($E108,'Trimestrales USA'!$C:$DY,BM$1,FALSE)/3</f>
        <v>49.300000000000004</v>
      </c>
      <c r="BN108" s="3">
        <f>+VLOOKUP($E108,'Trimestrales USA'!$C:$DY,BN$1,FALSE)/3</f>
        <v>89.733333333333334</v>
      </c>
      <c r="BO108" s="3">
        <f>+VLOOKUP($E108,'Trimestrales USA'!$C:$DY,BO$1,FALSE)/3</f>
        <v>21.266666666666666</v>
      </c>
      <c r="BP108" s="3">
        <f>+VLOOKUP($E108,'Trimestrales USA'!$C:$DY,BP$1,FALSE)/3</f>
        <v>49.633333333333333</v>
      </c>
      <c r="BQ108" s="3">
        <f>+VLOOKUP($E108,'Trimestrales USA'!$C:$DY,BQ$1,FALSE)/3</f>
        <v>49.566666666666663</v>
      </c>
      <c r="BR108" s="3">
        <f>+VLOOKUP($E108,'Trimestrales USA'!$C:$DY,BR$1,FALSE)/3</f>
        <v>10</v>
      </c>
      <c r="BS108" s="3">
        <f>+VLOOKUP($E108,'Trimestrales USA'!$C:$DY,BS$1,FALSE)/3</f>
        <v>28</v>
      </c>
      <c r="BT108" s="3">
        <f>+VLOOKUP($E108,'Trimestrales USA'!$C:$DY,BT$1,FALSE)/3</f>
        <v>310.26666666666665</v>
      </c>
      <c r="BU108" s="3">
        <f>+VLOOKUP($E108,'Trimestrales USA'!$C:$DY,BU$1,FALSE)/3</f>
        <v>88.366666666666674</v>
      </c>
      <c r="BV108" s="3">
        <f>+VLOOKUP($E108,'Trimestrales USA'!$C:$DY,BV$1,FALSE)/3</f>
        <v>6.1000000000000005</v>
      </c>
      <c r="BW108" s="3">
        <f>+VLOOKUP($E108,'Trimestrales USA'!$C:$DY,BW$1,FALSE)/3</f>
        <v>3.2333333333333329</v>
      </c>
      <c r="BX108" s="3">
        <f>+VLOOKUP($E108,'Trimestrales USA'!$C:$DY,BX$1,FALSE)/3</f>
        <v>20.166666666666668</v>
      </c>
      <c r="BY108" s="3">
        <f>+VLOOKUP($E108,'Trimestrales USA'!$C:$DY,BY$1,FALSE)/3</f>
        <v>13.633333333333333</v>
      </c>
      <c r="BZ108" s="3">
        <f>+VLOOKUP($E108,'Trimestrales USA'!$C:$DY,BZ$1,FALSE)/3</f>
        <v>39.733333333333334</v>
      </c>
      <c r="CA108" s="3">
        <f>+VLOOKUP($E108,'Trimestrales USA'!$C:$DY,CA$1,FALSE)/3</f>
        <v>112.2</v>
      </c>
      <c r="CB108" s="3">
        <f>+VLOOKUP($E108,'Trimestrales USA'!$C:$DY,CB$1,FALSE)/3</f>
        <v>26.8</v>
      </c>
      <c r="CC108" s="3">
        <f>+VLOOKUP($E108,'Trimestrales USA'!$C:$DY,CC$1,FALSE)/3</f>
        <v>380.76666666666665</v>
      </c>
      <c r="CD108" s="3">
        <f>+VLOOKUP($E108,'Trimestrales USA'!$C:$DY,CD$1,FALSE)/3</f>
        <v>345.43333333333334</v>
      </c>
      <c r="CE108" s="3">
        <f>+VLOOKUP($E108,'Trimestrales USA'!$C:$DY,CE$1,FALSE)/3</f>
        <v>65.5</v>
      </c>
      <c r="CF108" s="3">
        <f>+VLOOKUP($E108,'Trimestrales USA'!$C:$DY,CF$1,FALSE)/3</f>
        <v>48.9</v>
      </c>
      <c r="CG108" s="3">
        <f>+VLOOKUP($E108,'Trimestrales USA'!$C:$DY,CG$1,FALSE)/3</f>
        <v>48.300000000000004</v>
      </c>
      <c r="CH108" s="3">
        <f>+VLOOKUP($E108,'Trimestrales USA'!$C:$DY,CH$1,FALSE)/3</f>
        <v>182.76666666666665</v>
      </c>
      <c r="CI108" s="3">
        <f>+VLOOKUP($E108,'Trimestrales USA'!$C:$DY,CI$1,FALSE)/3</f>
        <v>191.93333333333331</v>
      </c>
      <c r="CJ108" s="3">
        <f>+VLOOKUP($E108,'Trimestrales USA'!$C:$DY,CJ$1,FALSE)/3</f>
        <v>41.06666666666667</v>
      </c>
      <c r="CK108" s="3">
        <f>+VLOOKUP($E108,'Trimestrales USA'!$C:$DY,CK$1,FALSE)/3</f>
        <v>14.166666666666666</v>
      </c>
      <c r="CL108" s="3">
        <f>+VLOOKUP($E108,'Trimestrales USA'!$C:$DY,CL$1,FALSE)/3</f>
        <v>5.0666666666666664</v>
      </c>
      <c r="CM108" s="3">
        <f>+VLOOKUP($E108,'Trimestrales USA'!$C:$DY,CM$1,FALSE)/3</f>
        <v>49.833333333333336</v>
      </c>
      <c r="CN108" s="3">
        <f>+VLOOKUP($E108,'Trimestrales USA'!$C:$DY,CN$1,FALSE)/3</f>
        <v>14.233333333333334</v>
      </c>
      <c r="CO108" s="3">
        <f>+VLOOKUP($E108,'Trimestrales USA'!$C:$DY,CO$1,FALSE)/3</f>
        <v>12.799999999999999</v>
      </c>
      <c r="CP108" s="3">
        <f>+VLOOKUP($E108,'Trimestrales USA'!$C:$DY,CP$1,FALSE)/3</f>
        <v>36.699999999999996</v>
      </c>
      <c r="CQ108" s="3">
        <f>+VLOOKUP($E108,'Trimestrales USA'!$C:$DY,CQ$1,FALSE)/3</f>
        <v>18.033333333333335</v>
      </c>
      <c r="CR108" s="3">
        <f>+VLOOKUP($E108,'Trimestrales USA'!$C:$DY,CR$1,FALSE)/3</f>
        <v>312.2</v>
      </c>
      <c r="CS108" s="3">
        <f>+VLOOKUP($E108,'Trimestrales USA'!$C:$DY,CS$1,FALSE)/3</f>
        <v>75.233333333333334</v>
      </c>
      <c r="CT108" s="3">
        <f>+VLOOKUP($E108,'Trimestrales USA'!$C:$DY,CT$1,FALSE)/3</f>
        <v>29.7</v>
      </c>
      <c r="CU108" s="3">
        <f>+VLOOKUP($E108,'Trimestrales USA'!$C:$DY,CU$1,FALSE)/3</f>
        <v>146.86666666666667</v>
      </c>
      <c r="CV108" s="3">
        <f>+VLOOKUP($E108,'Trimestrales USA'!$C:$DY,CV$1,FALSE)/3</f>
        <v>60.4</v>
      </c>
      <c r="CW108" s="3">
        <f>+VLOOKUP($E108,'Trimestrales USA'!$C:$DY,CW$1,FALSE)/3</f>
        <v>1243.3</v>
      </c>
      <c r="CX108" s="3">
        <f>+VLOOKUP($E108,'Trimestrales USA'!$C:$DY,CX$1,FALSE)/3</f>
        <v>458.16666666666669</v>
      </c>
      <c r="CY108" s="3">
        <f>+VLOOKUP($E108,'Trimestrales USA'!$C:$DY,CY$1,FALSE)/3</f>
        <v>190.03333333333333</v>
      </c>
      <c r="CZ108" s="3">
        <f>+VLOOKUP($E108,'Trimestrales USA'!$C:$DY,CZ$1,FALSE)/3</f>
        <v>79.333333333333329</v>
      </c>
      <c r="DA108" s="3">
        <f>+VLOOKUP($E108,'Trimestrales USA'!$C:$DY,DA$1,FALSE)/3</f>
        <v>183.5</v>
      </c>
      <c r="DB108" s="3">
        <f>+VLOOKUP($E108,'Trimestrales USA'!$C:$DY,DB$1,FALSE)/3</f>
        <v>5.2666666666666666</v>
      </c>
      <c r="DC108" s="3">
        <f>+VLOOKUP($E108,'Trimestrales USA'!$C:$DY,DC$1,FALSE)/3</f>
        <v>785.13333333333333</v>
      </c>
      <c r="DD108" s="3">
        <f>+VLOOKUP($E108,'Trimestrales USA'!$C:$DY,DD$1,FALSE)/3</f>
        <v>714.80000000000007</v>
      </c>
      <c r="DE108" s="3">
        <f>+VLOOKUP($E108,'Trimestrales USA'!$C:$DY,DE$1,FALSE)/3</f>
        <v>570.23333333333335</v>
      </c>
      <c r="DF108" s="3">
        <f>+VLOOKUP($E108,'Trimestrales USA'!$C:$DY,DF$1,FALSE)/3</f>
        <v>144.56666666666666</v>
      </c>
      <c r="DG108" s="3">
        <f>+VLOOKUP($E108,'Trimestrales USA'!$C:$DY,DG$1,FALSE)/3</f>
        <v>70.333333333333329</v>
      </c>
      <c r="DH108" s="3">
        <f>+VLOOKUP($E108,'Trimestrales USA'!$C:$DY,DH$1,FALSE)/3</f>
        <v>754.86666666666667</v>
      </c>
      <c r="DI108" s="3">
        <f>+VLOOKUP($E108,'Trimestrales USA'!$C:$DY,DI$1,FALSE)/3</f>
        <v>455.93333333333334</v>
      </c>
      <c r="DJ108" s="3">
        <f>+VLOOKUP($E108,'Trimestrales USA'!$C:$DY,DJ$1,FALSE)/3</f>
        <v>80.5</v>
      </c>
      <c r="DK108" s="3">
        <f>+VLOOKUP($E108,'Trimestrales USA'!$C:$DY,DK$1,FALSE)/3</f>
        <v>97.633333333333326</v>
      </c>
      <c r="DL108" s="3">
        <f>+VLOOKUP($E108,'Trimestrales USA'!$C:$DY,DL$1,FALSE)/3</f>
        <v>277.8</v>
      </c>
      <c r="DM108" s="3">
        <f>+VLOOKUP($E108,'Trimestrales USA'!$C:$DY,DM$1,FALSE)/3</f>
        <v>116.3</v>
      </c>
      <c r="DN108" s="3">
        <f>+VLOOKUP($E108,'Trimestrales USA'!$C:$DY,DN$1,FALSE)/3</f>
        <v>182.6</v>
      </c>
      <c r="DO108" s="3">
        <f>+VLOOKUP($E108,'Trimestrales USA'!$C:$DY,DO$1,FALSE)/3</f>
        <v>166.70000000000002</v>
      </c>
      <c r="DP108" s="3">
        <f>+VLOOKUP($E108,'Trimestrales USA'!$C:$DY,DP$1,FALSE)/3</f>
        <v>15.9</v>
      </c>
      <c r="DQ108" s="3">
        <f>+VLOOKUP($E108,'Trimestrales USA'!$C:$DY,DQ$1,FALSE)/3</f>
        <v>533.16666666666663</v>
      </c>
      <c r="DR108" s="3">
        <f>+VLOOKUP($E108,'Trimestrales USA'!$C:$DY,DR$1,FALSE)/3</f>
        <v>79.399999999999991</v>
      </c>
      <c r="DS108" s="3">
        <f>+VLOOKUP($E108,'Trimestrales USA'!$C:$DY,DS$1,FALSE)/3</f>
        <v>453.76666666666665</v>
      </c>
      <c r="DT108" s="3">
        <f>+VLOOKUP($E108,'Trimestrales USA'!$C:$DY,DT$1,FALSE)/3</f>
        <v>218.20000000000002</v>
      </c>
      <c r="DU108" s="3">
        <f>+VLOOKUP($E108,'Trimestrales USA'!$C:$DY,DU$1,FALSE)/3</f>
        <v>150.83333333333334</v>
      </c>
      <c r="DV108" s="3">
        <f>+VLOOKUP($E108,'Trimestrales USA'!$C:$DY,DV$1,FALSE)/3</f>
        <v>46.466666666666669</v>
      </c>
      <c r="DW108" s="3">
        <f>+VLOOKUP($E108,'Trimestrales USA'!$C:$DY,DW$1,FALSE)/3</f>
        <v>38.266666666666666</v>
      </c>
      <c r="DX108" s="3">
        <f>+VLOOKUP($E108,'Trimestrales USA'!$C:$DY,DX$1,FALSE)/3</f>
        <v>254.76666666666665</v>
      </c>
      <c r="DY108" s="3">
        <f>+VLOOKUP($E108,'Trimestrales USA'!$C:$DY,DY$1,FALSE)/3</f>
        <v>65.63333333333334</v>
      </c>
      <c r="DZ108" s="3">
        <f>+VLOOKUP($E108,'Trimestrales USA'!$C:$DY,DZ$1,FALSE)/3</f>
        <v>38.166666666666664</v>
      </c>
      <c r="EA108" s="3">
        <f>+VLOOKUP($E108,'Trimestrales USA'!$C:$DY,EA$1,FALSE)/3</f>
        <v>27.466666666666669</v>
      </c>
      <c r="EB108" s="3">
        <f>+VLOOKUP($E108,'Trimestrales USA'!$C:$DY,EB$1,FALSE)/3</f>
        <v>189.13333333333333</v>
      </c>
      <c r="EC108" s="3">
        <f>+VLOOKUP($E108,'Trimestrales USA'!$C:$DY,EC$1,FALSE)/3</f>
        <v>53.300000000000004</v>
      </c>
      <c r="ED108" s="3">
        <f>+VLOOKUP($E108,'Trimestrales USA'!$C:$DY,ED$1,FALSE)/3</f>
        <v>135.83333333333334</v>
      </c>
      <c r="EE108" s="3">
        <f>+VLOOKUP($E108,'Trimestrales USA'!$C:$DY,EE$1,FALSE)/3</f>
        <v>131.33333333333334</v>
      </c>
      <c r="EF108" s="3">
        <f>+VLOOKUP($E108,'Trimestrales USA'!$C:$DY,EF$1,FALSE)/3</f>
        <v>785.73333333333323</v>
      </c>
      <c r="EG108" s="3">
        <f>+VLOOKUP($E108,'Trimestrales USA'!$C:$DY,EG$1,FALSE)/3</f>
        <v>245.26666666666665</v>
      </c>
      <c r="EH108" s="3">
        <f>+VLOOKUP($E108,'Trimestrales USA'!$C:$DY,EH$1,FALSE)/3</f>
        <v>225.5</v>
      </c>
      <c r="EI108" s="3">
        <f>+VLOOKUP($E108,'Trimestrales USA'!$C:$DY,EI$1,FALSE)/3</f>
        <v>132.83333333333334</v>
      </c>
      <c r="EJ108" s="3">
        <f>+VLOOKUP($E108,'Trimestrales USA'!$C:$DY,EJ$1,FALSE)/3</f>
        <v>92.7</v>
      </c>
      <c r="EK108" s="3">
        <f>+VLOOKUP($E108,'Trimestrales USA'!$C:$DY,EK$1,FALSE)/3</f>
        <v>19.766666666666666</v>
      </c>
      <c r="EL108" s="3">
        <f>+VLOOKUP($E108,'Trimestrales USA'!$C:$DY,EL$1,FALSE)/3</f>
        <v>540.4666666666667</v>
      </c>
      <c r="EM108" s="3">
        <f>+VLOOKUP($E108,'Trimestrales USA'!$C:$DY,EM$1,FALSE)/3</f>
        <v>493.16666666666669</v>
      </c>
      <c r="EN108" s="3">
        <f>+VLOOKUP($E108,'Trimestrales USA'!$C:$DY,EN$1,FALSE)/3</f>
        <v>47.300000000000004</v>
      </c>
      <c r="EO108" s="3">
        <f>+VLOOKUP($E108,'Trimestrales USA'!$C:$DY,EO$1,FALSE)/3</f>
        <v>0</v>
      </c>
      <c r="EP108" s="3">
        <f>+VLOOKUP($E108,'Trimestrales USA'!$C:$DY,EP$1,FALSE)/3</f>
        <v>1078.2</v>
      </c>
      <c r="EQ108" s="3">
        <f>+VLOOKUP($E108,'Trimestrales USA'!$C:$DY,EQ$1,FALSE)/3</f>
        <v>4246.7666666666664</v>
      </c>
      <c r="ER108" s="3">
        <f>+VLOOKUP($E108,'Trimestrales USA'!$C:$DY,ER$1,FALSE)/3</f>
        <v>0</v>
      </c>
      <c r="ES108" s="3">
        <f>+VLOOKUP($E108,'Trimestrales MX'!$C:$FS,ES$1,FALSE)/3</f>
        <v>5722134.5746666668</v>
      </c>
      <c r="ET108" s="3">
        <f>+VLOOKUP($E108,'Trimestrales MX'!$C:$FS,ET$1,FALSE)/3</f>
        <v>239616.78066666666</v>
      </c>
      <c r="EU108" s="3">
        <f>+VLOOKUP($E108,'Trimestrales MX'!$C:$FS,EU$1,FALSE)/3</f>
        <v>5482517.7939999998</v>
      </c>
      <c r="EV108" s="3">
        <f>+VLOOKUP($E108,'Trimestrales MX'!$C:$FS,EV$1,FALSE)/3</f>
        <v>171028.51933333333</v>
      </c>
      <c r="EW108" s="3">
        <f>+VLOOKUP($E108,'Trimestrales MX'!$C:$FS,EW$1,FALSE)/3</f>
        <v>171028.51933333333</v>
      </c>
      <c r="EX108" s="3">
        <f>+VLOOKUP($E108,'Trimestrales MX'!$C:$FS,EX$1,FALSE)/3</f>
        <v>106576.565</v>
      </c>
      <c r="EY108" s="3">
        <f>+VLOOKUP($E108,'Trimestrales MX'!$C:$FS,EY$1,FALSE)/3</f>
        <v>53540.605333333333</v>
      </c>
      <c r="EZ108" s="3">
        <f>+VLOOKUP($E108,'Trimestrales MX'!$C:$FS,EZ$1,FALSE)/3</f>
        <v>5698.8220000000001</v>
      </c>
      <c r="FA108" s="3">
        <f>+VLOOKUP($E108,'Trimestrales MX'!$C:$FS,FA$1,FALSE)/3</f>
        <v>4816.95</v>
      </c>
      <c r="FB108" s="3">
        <f>+VLOOKUP($E108,'Trimestrales MX'!$C:$FS,FB$1,FALSE)/3</f>
        <v>395.57666666666665</v>
      </c>
      <c r="FC108" s="3">
        <f>+VLOOKUP($E108,'Trimestrales MX'!$C:$FS,FC$1,FALSE)/3</f>
        <v>1777333.6593333334</v>
      </c>
      <c r="FD108" s="3">
        <f>+VLOOKUP($E108,'Trimestrales MX'!$C:$FS,FD$1,FALSE)/3</f>
        <v>362916.43699999998</v>
      </c>
      <c r="FE108" s="3">
        <f>+VLOOKUP($E108,'Trimestrales MX'!$C:$FS,FE$1,FALSE)/3</f>
        <v>265721.31</v>
      </c>
      <c r="FF108" s="3">
        <f>+VLOOKUP($E108,'Trimestrales MX'!$C:$FS,FF$1,FALSE)/3</f>
        <v>59376.994333333336</v>
      </c>
      <c r="FG108" s="3">
        <f>+VLOOKUP($E108,'Trimestrales MX'!$C:$FS,FG$1,FALSE)/3</f>
        <v>37818.132666666665</v>
      </c>
      <c r="FH108" s="3">
        <f>+VLOOKUP($E108,'Trimestrales MX'!$C:$FS,FH$1,FALSE)/3</f>
        <v>82967.199333333338</v>
      </c>
      <c r="FI108" s="3">
        <f>+VLOOKUP($E108,'Trimestrales MX'!$C:$FS,FI$1,FALSE)/3</f>
        <v>63871.392666666674</v>
      </c>
      <c r="FJ108" s="3">
        <f>+VLOOKUP($E108,'Trimestrales MX'!$C:$FS,FJ$1,FALSE)/3</f>
        <v>19095.806666666667</v>
      </c>
      <c r="FK108" s="3">
        <f>+VLOOKUP($E108,'Trimestrales MX'!$C:$FS,FK$1,FALSE)/3</f>
        <v>414039.97533333331</v>
      </c>
      <c r="FL108" s="3">
        <f>+VLOOKUP($E108,'Trimestrales MX'!$C:$FS,FL$1,FALSE)/3</f>
        <v>276563.58433333336</v>
      </c>
      <c r="FM108" s="3">
        <f>+VLOOKUP($E108,'Trimestrales MX'!$C:$FS,FM$1,FALSE)/3</f>
        <v>84946.223333333342</v>
      </c>
      <c r="FN108" s="3">
        <f>+VLOOKUP($E108,'Trimestrales MX'!$C:$FS,FN$1,FALSE)/3</f>
        <v>52530.167333333338</v>
      </c>
      <c r="FO108" s="3">
        <f>+VLOOKUP($E108,'Trimestrales MX'!$C:$FS,FO$1,FALSE)/3</f>
        <v>917410.04799999995</v>
      </c>
      <c r="FP108" s="3">
        <f>+VLOOKUP($E108,'Trimestrales MX'!$C:$FS,FP$1,FALSE)/3</f>
        <v>214262.53033333333</v>
      </c>
      <c r="FQ108" s="3">
        <f>+VLOOKUP($E108,'Trimestrales MX'!$C:$FS,FQ$1,FALSE)/3</f>
        <v>6976.2920000000004</v>
      </c>
      <c r="FR108" s="3">
        <f>+VLOOKUP($E108,'Trimestrales MX'!$C:$FS,FR$1,FALSE)/3</f>
        <v>17190.367000000002</v>
      </c>
      <c r="FS108" s="3">
        <f>+VLOOKUP($E108,'Trimestrales MX'!$C:$FS,FS$1,FALSE)/3</f>
        <v>18063.414000000001</v>
      </c>
      <c r="FT108" s="3">
        <f>+VLOOKUP($E108,'Trimestrales MX'!$C:$FS,FT$1,FALSE)/3</f>
        <v>7377.3473333333341</v>
      </c>
      <c r="FU108" s="3">
        <f>+VLOOKUP($E108,'Trimestrales MX'!$C:$FS,FU$1,FALSE)/3</f>
        <v>21268.355</v>
      </c>
      <c r="FV108" s="3">
        <f>+VLOOKUP($E108,'Trimestrales MX'!$C:$FS,FV$1,FALSE)/3</f>
        <v>44343.496000000006</v>
      </c>
      <c r="FW108" s="3">
        <f>+VLOOKUP($E108,'Trimestrales MX'!$C:$FS,FW$1,FALSE)/3</f>
        <v>936.65500000000009</v>
      </c>
      <c r="FX108" s="3">
        <f>+VLOOKUP($E108,'Trimestrales MX'!$C:$FS,FX$1,FALSE)/3</f>
        <v>66181.373000000007</v>
      </c>
      <c r="FY108" s="3">
        <f>+VLOOKUP($E108,'Trimestrales MX'!$C:$FS,FY$1,FALSE)/3</f>
        <v>31925.231</v>
      </c>
      <c r="FZ108" s="3">
        <f>+VLOOKUP($E108,'Trimestrales MX'!$C:$FS,FZ$1,FALSE)/3</f>
        <v>46282.618333333339</v>
      </c>
      <c r="GA108" s="3">
        <f>+VLOOKUP($E108,'Trimestrales MX'!$C:$FS,GA$1,FALSE)/3</f>
        <v>39704.919333333331</v>
      </c>
      <c r="GB108" s="3">
        <f>+VLOOKUP($E108,'Trimestrales MX'!$C:$FS,GB$1,FALSE)/3</f>
        <v>6577.6990000000005</v>
      </c>
      <c r="GC108" s="3">
        <f>+VLOOKUP($E108,'Trimestrales MX'!$C:$FS,GC$1,FALSE)/3</f>
        <v>8550.9263333333329</v>
      </c>
      <c r="GD108" s="3">
        <f>+VLOOKUP($E108,'Trimestrales MX'!$C:$FS,GD$1,FALSE)/3</f>
        <v>1463.3400000000001</v>
      </c>
      <c r="GE108" s="3">
        <f>+VLOOKUP($E108,'Trimestrales MX'!$C:$FS,GE$1,FALSE)/3</f>
        <v>5914.0430000000006</v>
      </c>
      <c r="GF108" s="3">
        <f>+VLOOKUP($E108,'Trimestrales MX'!$C:$FS,GF$1,FALSE)/3</f>
        <v>1173.5433333333333</v>
      </c>
      <c r="GG108" s="3">
        <f>+VLOOKUP($E108,'Trimestrales MX'!$C:$FS,GG$1,FALSE)/3</f>
        <v>5098.5680000000002</v>
      </c>
      <c r="GH108" s="3">
        <f>+VLOOKUP($E108,'Trimestrales MX'!$C:$FS,GH$1,FALSE)/3</f>
        <v>1597.9593333333332</v>
      </c>
      <c r="GI108" s="3">
        <f>+VLOOKUP($E108,'Trimestrales MX'!$C:$FS,GI$1,FALSE)/3</f>
        <v>3500.6086666666665</v>
      </c>
      <c r="GJ108" s="3">
        <f>+VLOOKUP($E108,'Trimestrales MX'!$C:$FS,GJ$1,FALSE)/3</f>
        <v>18998.592666666667</v>
      </c>
      <c r="GK108" s="3">
        <f>+VLOOKUP($E108,'Trimestrales MX'!$C:$FS,GK$1,FALSE)/3</f>
        <v>1737.1540000000002</v>
      </c>
      <c r="GL108" s="3">
        <f>+VLOOKUP($E108,'Trimestrales MX'!$C:$FS,GL$1,FALSE)/3</f>
        <v>16445.643666666667</v>
      </c>
      <c r="GM108" s="3">
        <f>+VLOOKUP($E108,'Trimestrales MX'!$C:$FS,GM$1,FALSE)/3</f>
        <v>815.79500000000007</v>
      </c>
      <c r="GN108" s="3">
        <f>+VLOOKUP($E108,'Trimestrales MX'!$C:$FS,GN$1,FALSE)/3</f>
        <v>7433.8810000000003</v>
      </c>
      <c r="GO108" s="3">
        <f>+VLOOKUP($E108,'Trimestrales MX'!$C:$FS,GO$1,FALSE)/3</f>
        <v>1407.6610000000001</v>
      </c>
      <c r="GP108" s="3">
        <f>+VLOOKUP($E108,'Trimestrales MX'!$C:$FS,GP$1,FALSE)/3</f>
        <v>5253.2759999999998</v>
      </c>
      <c r="GQ108" s="3">
        <f>+VLOOKUP($E108,'Trimestrales MX'!$C:$FS,GQ$1,FALSE)/3</f>
        <v>772.94399999999996</v>
      </c>
      <c r="GR108" s="3">
        <f>+VLOOKUP($E108,'Trimestrales MX'!$C:$FS,GR$1,FALSE)/3</f>
        <v>8042.451</v>
      </c>
      <c r="GS108" s="3">
        <f>+VLOOKUP($E108,'Trimestrales MX'!$C:$FS,GS$1,FALSE)/3</f>
        <v>4358.9350000000004</v>
      </c>
      <c r="GT108" s="3">
        <f>+VLOOKUP($E108,'Trimestrales MX'!$C:$FS,GT$1,FALSE)/3</f>
        <v>265.84733333333332</v>
      </c>
      <c r="GU108" s="3">
        <f>+VLOOKUP($E108,'Trimestrales MX'!$C:$FS,GU$1,FALSE)/3</f>
        <v>3417.6686666666665</v>
      </c>
      <c r="GV108" s="3">
        <f>+VLOOKUP($E108,'Trimestrales MX'!$C:$FS,GV$1,FALSE)/3</f>
        <v>17060.681666666667</v>
      </c>
      <c r="GW108" s="3">
        <f>+VLOOKUP($E108,'Trimestrales MX'!$C:$FS,GW$1,FALSE)/3</f>
        <v>5849.4053333333331</v>
      </c>
      <c r="GX108" s="3">
        <f>+VLOOKUP($E108,'Trimestrales MX'!$C:$FS,GX$1,FALSE)/3</f>
        <v>11211.276</v>
      </c>
      <c r="GY108" s="3">
        <f>+VLOOKUP($E108,'Trimestrales MX'!$C:$FS,GY$1,FALSE)/3</f>
        <v>6056.9463333333333</v>
      </c>
      <c r="GZ108" s="3">
        <f>+VLOOKUP($E108,'Trimestrales MX'!$C:$FS,GZ$1,FALSE)/3</f>
        <v>22451.67</v>
      </c>
      <c r="HA108" s="3">
        <f>+VLOOKUP($E108,'Trimestrales MX'!$C:$FS,HA$1,FALSE)/3</f>
        <v>83252.100666666665</v>
      </c>
      <c r="HB108" s="3">
        <f>+VLOOKUP($E108,'Trimestrales MX'!$C:$FS,HB$1,FALSE)/3</f>
        <v>38615.100333333336</v>
      </c>
      <c r="HC108" s="3">
        <f>+VLOOKUP($E108,'Trimestrales MX'!$C:$FS,HC$1,FALSE)/3</f>
        <v>7302.8899999999994</v>
      </c>
      <c r="HD108" s="3">
        <f>+VLOOKUP($E108,'Trimestrales MX'!$C:$FS,HD$1,FALSE)/3</f>
        <v>2856.6650000000004</v>
      </c>
      <c r="HE108" s="3">
        <f>+VLOOKUP($E108,'Trimestrales MX'!$C:$FS,HE$1,FALSE)/3</f>
        <v>13052.235999999999</v>
      </c>
      <c r="HF108" s="3">
        <f>+VLOOKUP($E108,'Trimestrales MX'!$C:$FS,HF$1,FALSE)/3</f>
        <v>3996.779</v>
      </c>
      <c r="HG108" s="3">
        <f>+VLOOKUP($E108,'Trimestrales MX'!$C:$FS,HG$1,FALSE)/3</f>
        <v>12985.495000000001</v>
      </c>
      <c r="HH108" s="3">
        <f>+VLOOKUP($E108,'Trimestrales MX'!$C:$FS,HH$1,FALSE)/3</f>
        <v>4442.9356666666672</v>
      </c>
      <c r="HI108" s="3">
        <f>+VLOOKUP($E108,'Trimestrales MX'!$C:$FS,HI$1,FALSE)/3</f>
        <v>26508.933666666668</v>
      </c>
      <c r="HJ108" s="3">
        <f>+VLOOKUP($E108,'Trimestrales MX'!$C:$FS,HJ$1,FALSE)/3</f>
        <v>20621.257000000001</v>
      </c>
      <c r="HK108" s="3">
        <f>+VLOOKUP($E108,'Trimestrales MX'!$C:$FS,HK$1,FALSE)/3</f>
        <v>5887.6766666666663</v>
      </c>
      <c r="HL108" s="3">
        <f>+VLOOKUP($E108,'Trimestrales MX'!$C:$FS,HL$1,FALSE)/3</f>
        <v>23710.219666666668</v>
      </c>
      <c r="HM108" s="3">
        <f>+VLOOKUP($E108,'Trimestrales MX'!$C:$FS,HM$1,FALSE)/3</f>
        <v>4686.0723333333335</v>
      </c>
      <c r="HN108" s="3">
        <f>+VLOOKUP($E108,'Trimestrales MX'!$C:$FS,HN$1,FALSE)/3</f>
        <v>8006.5370000000003</v>
      </c>
      <c r="HO108" s="3">
        <f>+VLOOKUP($E108,'Trimestrales MX'!$C:$FS,HO$1,FALSE)/3</f>
        <v>7361.7676666666666</v>
      </c>
      <c r="HP108" s="3">
        <f>+VLOOKUP($E108,'Trimestrales MX'!$C:$FS,HP$1,FALSE)/3</f>
        <v>1892.3753333333334</v>
      </c>
      <c r="HQ108" s="3">
        <f>+VLOOKUP($E108,'Trimestrales MX'!$C:$FS,HQ$1,FALSE)/3</f>
        <v>1763.4673333333333</v>
      </c>
      <c r="HR108" s="3">
        <f>+VLOOKUP($E108,'Trimestrales MX'!$C:$FS,HR$1,FALSE)/3</f>
        <v>61124.573000000004</v>
      </c>
      <c r="HS108" s="3">
        <f>+VLOOKUP($E108,'Trimestrales MX'!$C:$FS,HS$1,FALSE)/3</f>
        <v>20201.826000000001</v>
      </c>
      <c r="HT108" s="3">
        <f>+VLOOKUP($E108,'Trimestrales MX'!$C:$FS,HT$1,FALSE)/3</f>
        <v>11840.491666666667</v>
      </c>
      <c r="HU108" s="3">
        <f>+VLOOKUP($E108,'Trimestrales MX'!$C:$FS,HU$1,FALSE)/3</f>
        <v>2982.7049999999999</v>
      </c>
      <c r="HV108" s="3">
        <f>+VLOOKUP($E108,'Trimestrales MX'!$C:$FS,HV$1,FALSE)/3</f>
        <v>24104.76566666667</v>
      </c>
      <c r="HW108" s="3">
        <f>+VLOOKUP($E108,'Trimestrales MX'!$C:$FS,HW$1,FALSE)/3</f>
        <v>1994.7846666666667</v>
      </c>
      <c r="HX108" s="3">
        <f>+VLOOKUP($E108,'Trimestrales MX'!$C:$FS,HX$1,FALSE)/3</f>
        <v>32694.213333333333</v>
      </c>
      <c r="HY108" s="3">
        <f>+VLOOKUP($E108,'Trimestrales MX'!$C:$FS,HY$1,FALSE)/3</f>
        <v>1398.2443333333333</v>
      </c>
      <c r="HZ108" s="3">
        <f>+VLOOKUP($E108,'Trimestrales MX'!$C:$FS,HZ$1,FALSE)/3</f>
        <v>2550.7019999999998</v>
      </c>
      <c r="IA108" s="3">
        <f>+VLOOKUP($E108,'Trimestrales MX'!$C:$FS,IA$1,FALSE)/3</f>
        <v>9552.7379999999994</v>
      </c>
      <c r="IB108" s="3">
        <f>+VLOOKUP($E108,'Trimestrales MX'!$C:$FS,IB$1,FALSE)/3</f>
        <v>2699.8293333333336</v>
      </c>
      <c r="IC108" s="3">
        <f>+VLOOKUP($E108,'Trimestrales MX'!$C:$FS,IC$1,FALSE)/3</f>
        <v>1750.6629999999998</v>
      </c>
      <c r="ID108" s="3">
        <f>+VLOOKUP($E108,'Trimestrales MX'!$C:$FS,ID$1,FALSE)/3</f>
        <v>2440.5316666666668</v>
      </c>
      <c r="IE108" s="3">
        <f>+VLOOKUP($E108,'Trimestrales MX'!$C:$FS,IE$1,FALSE)/3</f>
        <v>3025.4536666666668</v>
      </c>
      <c r="IF108" s="3">
        <f>+VLOOKUP($E108,'Trimestrales MX'!$C:$FS,IF$1,FALSE)/3</f>
        <v>3324.7926666666667</v>
      </c>
      <c r="IG108" s="3">
        <f>+VLOOKUP($E108,'Trimestrales MX'!$C:$FS,IG$1,FALSE)/3</f>
        <v>5951.2586666666675</v>
      </c>
      <c r="IH108" s="3">
        <f>+VLOOKUP($E108,'Trimestrales MX'!$C:$FS,IH$1,FALSE)/3</f>
        <v>34871.902999999998</v>
      </c>
      <c r="II108" s="3">
        <f>+VLOOKUP($E108,'Trimestrales MX'!$C:$FS,II$1,FALSE)/3</f>
        <v>3740.4323333333336</v>
      </c>
      <c r="IJ108" s="3">
        <f>+VLOOKUP($E108,'Trimestrales MX'!$C:$FS,IJ$1,FALSE)/3</f>
        <v>2559.0406666666668</v>
      </c>
      <c r="IK108" s="3">
        <f>+VLOOKUP($E108,'Trimestrales MX'!$C:$FS,IK$1,FALSE)/3</f>
        <v>731.096</v>
      </c>
      <c r="IL108" s="3">
        <f>+VLOOKUP($E108,'Trimestrales MX'!$C:$FS,IL$1,FALSE)/3</f>
        <v>7085.6639999999998</v>
      </c>
      <c r="IM108" s="3">
        <f>+VLOOKUP($E108,'Trimestrales MX'!$C:$FS,IM$1,FALSE)/3</f>
        <v>483.11933333333332</v>
      </c>
      <c r="IN108" s="3">
        <f>+VLOOKUP($E108,'Trimestrales MX'!$C:$FS,IN$1,FALSE)/3</f>
        <v>12589.114</v>
      </c>
      <c r="IO108" s="3">
        <f>+VLOOKUP($E108,'Trimestrales MX'!$C:$FS,IO$1,FALSE)/3</f>
        <v>7683.4366666666674</v>
      </c>
      <c r="IP108" s="3">
        <f>+VLOOKUP($E108,'Trimestrales MX'!$C:$FS,IP$1,FALSE)/3</f>
        <v>74550.266333333333</v>
      </c>
      <c r="IQ108" s="3">
        <f>+VLOOKUP($E108,'Trimestrales MX'!$C:$FS,IQ$1,FALSE)/3</f>
        <v>31629.314333333332</v>
      </c>
      <c r="IR108" s="3">
        <f>+VLOOKUP($E108,'Trimestrales MX'!$C:$FS,IR$1,FALSE)/3</f>
        <v>10985.337</v>
      </c>
      <c r="IS108" s="3">
        <f>+VLOOKUP($E108,'Trimestrales MX'!$C:$FS,IS$1,FALSE)/3</f>
        <v>10691.425333333334</v>
      </c>
      <c r="IT108" s="3">
        <f>+VLOOKUP($E108,'Trimestrales MX'!$C:$FS,IT$1,FALSE)/3</f>
        <v>14534.642666666667</v>
      </c>
      <c r="IU108" s="3">
        <f>+VLOOKUP($E108,'Trimestrales MX'!$C:$FS,IU$1,FALSE)/3</f>
        <v>6058.2256666666663</v>
      </c>
      <c r="IV108" s="3">
        <f>+VLOOKUP($E108,'Trimestrales MX'!$C:$FS,IV$1,FALSE)/3</f>
        <v>651.32133333333331</v>
      </c>
      <c r="IW108" s="3">
        <f>+VLOOKUP($E108,'Trimestrales MX'!$C:$FS,IW$1,FALSE)/3</f>
        <v>27600.027666666665</v>
      </c>
      <c r="IX108" s="3">
        <f>+VLOOKUP($E108,'Trimestrales MX'!$C:$FS,IX$1,FALSE)/3</f>
        <v>1976.5</v>
      </c>
      <c r="IY108" s="3">
        <f>+VLOOKUP($E108,'Trimestrales MX'!$C:$FS,IY$1,FALSE)/3</f>
        <v>4681.7133333333331</v>
      </c>
      <c r="IZ108" s="3">
        <f>+VLOOKUP($E108,'Trimestrales MX'!$C:$FS,IZ$1,FALSE)/3</f>
        <v>11059.152333333333</v>
      </c>
      <c r="JA108" s="3">
        <f>+VLOOKUP($E108,'Trimestrales MX'!$C:$FS,JA$1,FALSE)/3</f>
        <v>9882.6620000000003</v>
      </c>
      <c r="JB108" s="3">
        <f>+VLOOKUP($E108,'Trimestrales MX'!$C:$FS,JB$1,FALSE)/3</f>
        <v>168875.476</v>
      </c>
      <c r="JC108" s="3">
        <f>+VLOOKUP($E108,'Trimestrales MX'!$C:$FS,JC$1,FALSE)/3</f>
        <v>80161.561666666661</v>
      </c>
      <c r="JD108" s="3">
        <f>+VLOOKUP($E108,'Trimestrales MX'!$C:$FS,JD$1,FALSE)/3</f>
        <v>3050.9449999999997</v>
      </c>
      <c r="JE108" s="3">
        <f>+VLOOKUP($E108,'Trimestrales MX'!$C:$FS,JE$1,FALSE)/3</f>
        <v>70225.098666666672</v>
      </c>
      <c r="JF108" s="3">
        <f>+VLOOKUP($E108,'Trimestrales MX'!$C:$FS,JF$1,FALSE)/3</f>
        <v>7254.8386666666665</v>
      </c>
      <c r="JG108" s="3">
        <f>+VLOOKUP($E108,'Trimestrales MX'!$C:$FS,JG$1,FALSE)/3</f>
        <v>4598.5926666666664</v>
      </c>
      <c r="JH108" s="3">
        <f>+VLOOKUP($E108,'Trimestrales MX'!$C:$FS,JH$1,FALSE)/3</f>
        <v>597.67133333333334</v>
      </c>
      <c r="JI108" s="3">
        <f>+VLOOKUP($E108,'Trimestrales MX'!$C:$FS,JI$1,FALSE)/3</f>
        <v>2986.7683333333334</v>
      </c>
      <c r="JJ108" s="3">
        <f>+VLOOKUP($E108,'Trimestrales MX'!$C:$FS,JJ$1,FALSE)/3</f>
        <v>9664.0856666666677</v>
      </c>
      <c r="JK108" s="3">
        <f>+VLOOKUP($E108,'Trimestrales MX'!$C:$FS,JK$1,FALSE)/3</f>
        <v>7038.857</v>
      </c>
      <c r="JL108" s="3">
        <f>+VLOOKUP($E108,'Trimestrales MX'!$C:$FS,JL$1,FALSE)/3</f>
        <v>1249.5603333333333</v>
      </c>
      <c r="JM108" s="3">
        <f>+VLOOKUP($E108,'Trimestrales MX'!$C:$FS,JM$1,FALSE)/3</f>
        <v>1375.6683333333333</v>
      </c>
      <c r="JN108" s="3">
        <f>+VLOOKUP($E108,'Trimestrales MX'!$C:$FS,JN$1,FALSE)/3</f>
        <v>20319.383333333335</v>
      </c>
      <c r="JO108" s="3">
        <f>+VLOOKUP($E108,'Trimestrales MX'!$C:$FS,JO$1,FALSE)/3</f>
        <v>9349.5820000000003</v>
      </c>
      <c r="JP108" s="3">
        <f>+VLOOKUP($E108,'Trimestrales MX'!$C:$FS,JP$1,FALSE)/3</f>
        <v>10969.801333333335</v>
      </c>
      <c r="JQ108" s="3">
        <f>+VLOOKUP($E108,'Trimestrales MX'!$C:$FS,JQ$1,FALSE)/3</f>
        <v>3534155.6153333336</v>
      </c>
      <c r="JR108" s="3">
        <f>+VLOOKUP($E108,'Trimestrales MX'!$C:$FS,JR$1,FALSE)/3</f>
        <v>452255.51699999999</v>
      </c>
      <c r="JS108" s="3">
        <f>+VLOOKUP($E108,'Trimestrales MX'!$C:$FS,JS$1,FALSE)/3</f>
        <v>489442.84399999998</v>
      </c>
      <c r="JT108" s="3">
        <f>+VLOOKUP($E108,'Trimestrales MX'!$C:$FS,JT$1,FALSE)/3</f>
        <v>363346.93900000001</v>
      </c>
      <c r="JU108" s="3">
        <f>+VLOOKUP($E108,'Trimestrales MX'!$C:$FS,JU$1,FALSE)/3</f>
        <v>10169.197666666667</v>
      </c>
      <c r="JV108" s="3">
        <f>+VLOOKUP($E108,'Trimestrales MX'!$C:$FS,JV$1,FALSE)/3</f>
        <v>6892.1793333333335</v>
      </c>
      <c r="JW108" s="3">
        <f>+VLOOKUP($E108,'Trimestrales MX'!$C:$FS,JW$1,FALSE)/3</f>
        <v>4057.8619999999996</v>
      </c>
      <c r="JX108" s="3">
        <f>+VLOOKUP($E108,'Trimestrales MX'!$C:$FS,JX$1,FALSE)/3</f>
        <v>182422.07833333334</v>
      </c>
      <c r="JY108" s="3">
        <f>+VLOOKUP($E108,'Trimestrales MX'!$C:$FS,JY$1,FALSE)/3</f>
        <v>121497.62266666668</v>
      </c>
      <c r="JZ108" s="3">
        <f>+VLOOKUP($E108,'Trimestrales MX'!$C:$FS,JZ$1,FALSE)/3</f>
        <v>27579.571666666667</v>
      </c>
      <c r="KA108" s="3">
        <f>+VLOOKUP($E108,'Trimestrales MX'!$C:$FS,KA$1,FALSE)/3</f>
        <v>6882.7419999999993</v>
      </c>
      <c r="KB108" s="3">
        <f>+VLOOKUP($E108,'Trimestrales MX'!$C:$FS,KB$1,FALSE)/3</f>
        <v>3845.6849999999999</v>
      </c>
      <c r="KC108" s="3">
        <f>+VLOOKUP($E108,'Trimestrales MX'!$C:$FS,KC$1,FALSE)/3</f>
        <v>152224.24433333334</v>
      </c>
      <c r="KD108" s="3">
        <f>+VLOOKUP($E108,'Trimestrales MX'!$C:$FS,KD$1,FALSE)/3</f>
        <v>4827.5006666666668</v>
      </c>
      <c r="KE108" s="3">
        <f>+VLOOKUP($E108,'Trimestrales MX'!$C:$FS,KE$1,FALSE)/3</f>
        <v>9516.7943333333333</v>
      </c>
      <c r="KF108" s="3">
        <f>+VLOOKUP($E108,'Trimestrales MX'!$C:$FS,KF$1,FALSE)/3</f>
        <v>8792.0423333333329</v>
      </c>
      <c r="KG108" s="3">
        <f>+VLOOKUP($E108,'Trimestrales MX'!$C:$FS,KG$1,FALSE)/3</f>
        <v>128011.777</v>
      </c>
      <c r="KH108" s="3">
        <f>+VLOOKUP($E108,'Trimestrales MX'!$C:$FS,KH$1,FALSE)/3</f>
        <v>496.334</v>
      </c>
      <c r="KI108" s="3">
        <f>+VLOOKUP($E108,'Trimestrales MX'!$C:$FS,KI$1,FALSE)/3</f>
        <v>579.79633333333334</v>
      </c>
      <c r="KJ108" s="3">
        <f>+VLOOKUP($E108,'Trimestrales MX'!$C:$FS,KJ$1,FALSE)/3</f>
        <v>258307.35466666668</v>
      </c>
      <c r="KK108" s="3">
        <f>+VLOOKUP($E108,'Trimestrales MX'!$C:$FS,KK$1,FALSE)/3</f>
        <v>225036.74766666666</v>
      </c>
      <c r="KL108" s="3">
        <f>+VLOOKUP($E108,'Trimestrales MX'!$C:$FS,KL$1,FALSE)/3</f>
        <v>33270.606999999996</v>
      </c>
      <c r="KM108" s="3">
        <f>+VLOOKUP($E108,'Trimestrales MX'!$C:$FS,KM$1,FALSE)/3</f>
        <v>649958.45499999996</v>
      </c>
      <c r="KN108" s="3">
        <f>+VLOOKUP($E108,'Trimestrales MX'!$C:$FS,KN$1,FALSE)/3</f>
        <v>626943.85066666664</v>
      </c>
      <c r="KO108" s="3">
        <f>+VLOOKUP($E108,'Trimestrales MX'!$C:$FS,KO$1,FALSE)/3</f>
        <v>23014.604333333333</v>
      </c>
      <c r="KP108" s="3">
        <f>+VLOOKUP($E108,'Trimestrales MX'!$C:$FS,KP$1,FALSE)/3</f>
        <v>102273.62366666667</v>
      </c>
      <c r="KQ108" s="3">
        <f>+VLOOKUP($E108,'Trimestrales MX'!$C:$FS,KQ$1,FALSE)/3</f>
        <v>34050.090333333334</v>
      </c>
      <c r="KR108" s="3">
        <f>+VLOOKUP($E108,'Trimestrales MX'!$C:$FS,KR$1,FALSE)/3</f>
        <v>189530.90099999998</v>
      </c>
      <c r="KS108" s="3">
        <f>+VLOOKUP($E108,'Trimestrales MX'!$C:$FS,KS$1,FALSE)/3</f>
        <v>221508.89300000001</v>
      </c>
      <c r="KT108" s="3">
        <f>+VLOOKUP($E108,'Trimestrales MX'!$C:$FS,KT$1,FALSE)/3</f>
        <v>125127.33066666668</v>
      </c>
      <c r="KU108" s="3">
        <f>+VLOOKUP($E108,'Trimestrales MX'!$C:$FS,KU$1,FALSE)/3</f>
        <v>57825.061333333339</v>
      </c>
      <c r="KV108" s="3">
        <f>+VLOOKUP($E108,'Trimestrales MX'!$C:$FS,KV$1,FALSE)/3</f>
        <v>63417.834666666662</v>
      </c>
      <c r="KW108" s="3">
        <f>+VLOOKUP($E108,'Trimestrales MX'!$C:$FS,KW$1,FALSE)/3</f>
        <v>3884.4346666666665</v>
      </c>
      <c r="KX108" s="3">
        <f>+VLOOKUP($E108,'Trimestrales MX'!$C:$FS,KX$1,FALSE)/3</f>
        <v>23585.009000000002</v>
      </c>
      <c r="KY108" s="3">
        <f>+VLOOKUP($E108,'Trimestrales MX'!$C:$FS,KY$1,FALSE)/3</f>
        <v>11010.012000000001</v>
      </c>
      <c r="KZ108" s="3">
        <f>+VLOOKUP($E108,'Trimestrales MX'!$C:$FS,KZ$1,FALSE)/3</f>
        <v>12574.996666666666</v>
      </c>
      <c r="LA108" s="3">
        <f>+VLOOKUP($E108,'Trimestrales MX'!$C:$FS,LA$1,FALSE)/3</f>
        <v>127142.10533333333</v>
      </c>
      <c r="LB108" s="3">
        <f>+VLOOKUP($E108,'Trimestrales MX'!$C:$FS,LB$1,FALSE)/3</f>
        <v>66158.710666666666</v>
      </c>
      <c r="LC108" s="3">
        <f>+VLOOKUP($E108,'Trimestrales MX'!$C:$FS,LC$1,FALSE)/3</f>
        <v>60983.394999999997</v>
      </c>
      <c r="LD108" s="3">
        <f>+VLOOKUP($E108,'Trimestrales MX'!$C:$FS,LD$1,FALSE)/3</f>
        <v>118583.414</v>
      </c>
      <c r="LE108" s="3">
        <f>+VLOOKUP($E108,'Trimestrales MX'!$C:$FS,LE$1,FALSE)/3</f>
        <v>25871.523333333334</v>
      </c>
      <c r="LF108" s="3">
        <f>+VLOOKUP($E108,'Trimestrales MX'!$C:$FS,LF$1,FALSE)/3</f>
        <v>50173.33866666667</v>
      </c>
      <c r="LG108" s="3">
        <f>+VLOOKUP($E108,'Trimestrales MX'!$C:$FS,LG$1,FALSE)/3</f>
        <v>42538.552000000003</v>
      </c>
      <c r="LH108" s="3">
        <f>+VLOOKUP($E108,'Trimestrales MX'!$C:$FS,LH$1,FALSE)/3</f>
        <v>226818.89466666666</v>
      </c>
      <c r="LI108" s="3">
        <v>107.503915391061</v>
      </c>
      <c r="LJ108" s="3">
        <v>94.019352117759993</v>
      </c>
      <c r="LK108" s="3">
        <v>93.610793282234994</v>
      </c>
      <c r="LL108" s="3">
        <v>109.91816494821001</v>
      </c>
      <c r="LM108" s="3">
        <v>68.910411329195</v>
      </c>
      <c r="LN108" s="3">
        <v>116.976716604106</v>
      </c>
      <c r="LO108" s="3">
        <v>120.629878277271</v>
      </c>
      <c r="LP108" s="3">
        <v>104.433275089353</v>
      </c>
      <c r="LQ108" s="3">
        <v>105.14300447428801</v>
      </c>
      <c r="LR108" s="3">
        <v>103.49500676016601</v>
      </c>
      <c r="LS108" s="3">
        <v>101.089770017671</v>
      </c>
      <c r="LT108" s="3">
        <v>123.992416079302</v>
      </c>
      <c r="LU108" s="3">
        <v>113.752472005727</v>
      </c>
      <c r="LV108" s="3">
        <v>102.83602673194299</v>
      </c>
      <c r="LW108" s="3">
        <v>116.705817556325</v>
      </c>
      <c r="LX108" s="3">
        <v>110.48005223377299</v>
      </c>
      <c r="LY108" s="3">
        <v>117.40119574435499</v>
      </c>
      <c r="LZ108" s="3">
        <v>126.733473195088</v>
      </c>
      <c r="MA108" s="3">
        <v>107.933411771428</v>
      </c>
      <c r="MB108" s="3">
        <v>99.002682975282994</v>
      </c>
      <c r="MC108" s="3">
        <v>114.767865663105</v>
      </c>
      <c r="MD108" s="3">
        <v>109.733165164436</v>
      </c>
      <c r="ME108" s="3">
        <v>89.769203500608</v>
      </c>
      <c r="MF108" s="3">
        <v>96.676362523674996</v>
      </c>
      <c r="MG108" s="3">
        <v>117.67268681440299</v>
      </c>
      <c r="MH108" s="3">
        <v>115.781607614631</v>
      </c>
      <c r="MI108" s="3">
        <v>106.05991343472699</v>
      </c>
      <c r="MJ108" s="3">
        <v>115.564252331227</v>
      </c>
      <c r="MK108" s="3">
        <v>109.632026119003</v>
      </c>
      <c r="ML108" s="3">
        <v>137.401222587592</v>
      </c>
      <c r="MM108" s="3">
        <v>117.718859677929</v>
      </c>
      <c r="MN108" s="3">
        <v>133.55261718835999</v>
      </c>
      <c r="MO108" s="3">
        <v>119.13058738004899</v>
      </c>
      <c r="MP108" s="3">
        <v>120.069261251116</v>
      </c>
    </row>
    <row r="109" spans="1:354" x14ac:dyDescent="0.3">
      <c r="A109" s="7">
        <v>42309</v>
      </c>
      <c r="B109" s="19">
        <f t="shared" si="175"/>
        <v>2015</v>
      </c>
      <c r="C109" s="19">
        <f t="shared" si="176"/>
        <v>11</v>
      </c>
      <c r="D109" s="20">
        <f>+VLOOKUP(C109,'Trimestres-Meses'!A:B,2,FALSE)</f>
        <v>4</v>
      </c>
      <c r="E109" s="18" t="str">
        <f t="shared" si="177"/>
        <v>2015-4</v>
      </c>
      <c r="F109" s="25">
        <v>8.0045634028662462</v>
      </c>
      <c r="G109" s="23">
        <v>3.5359589171974521</v>
      </c>
      <c r="H109" s="24">
        <v>4.468604485668795</v>
      </c>
      <c r="I109" s="5">
        <v>96.23</v>
      </c>
      <c r="J109" s="5">
        <v>46.86</v>
      </c>
      <c r="K109" s="5">
        <v>57.83</v>
      </c>
      <c r="L109" s="5">
        <v>1467.89</v>
      </c>
      <c r="M109" s="5">
        <v>43.11</v>
      </c>
      <c r="N109" s="5">
        <v>2.08</v>
      </c>
      <c r="O109" s="5">
        <v>1583.31</v>
      </c>
      <c r="P109" s="5">
        <v>53.34</v>
      </c>
      <c r="Q109" s="5">
        <v>52.47</v>
      </c>
      <c r="R109" s="17">
        <v>1.1999999999999999E-3</v>
      </c>
      <c r="S109" s="17">
        <v>4.0599999999999997E-2</v>
      </c>
      <c r="T109" s="3">
        <v>4653.2205000000004</v>
      </c>
      <c r="U109" s="3">
        <v>2080.41</v>
      </c>
      <c r="V109" s="3">
        <v>1.0583020000000001</v>
      </c>
      <c r="W109" s="3">
        <f>+VLOOKUP(E109,'Trimestrales USA'!C:DY,2,FALSE)/3</f>
        <v>6110.7</v>
      </c>
      <c r="X109" s="3">
        <f>+VLOOKUP($E109,'Trimestrales USA'!$C:$DY,X$1,FALSE)/3</f>
        <v>4132.5</v>
      </c>
      <c r="Y109" s="3">
        <f>+VLOOKUP($E109,'Trimestrales USA'!$C:$DY,Y$1,FALSE)/3</f>
        <v>1312.1000000000001</v>
      </c>
      <c r="Z109" s="3">
        <f>+VLOOKUP($E109,'Trimestrales USA'!$C:$DY,Z$1,FALSE)/3</f>
        <v>439.5</v>
      </c>
      <c r="AA109" s="3">
        <f>+VLOOKUP($E109,'Trimestrales USA'!$C:$DY,AA$1,FALSE)/3</f>
        <v>872.6</v>
      </c>
      <c r="AB109" s="3">
        <f>+VLOOKUP($E109,'Trimestrales USA'!$C:$DY,AB$1,FALSE)/3</f>
        <v>2820.4333333333329</v>
      </c>
      <c r="AC109" s="3">
        <f>+VLOOKUP($E109,'Trimestrales USA'!$C:$DY,AC$1,FALSE)/3</f>
        <v>1068.7</v>
      </c>
      <c r="AD109" s="3">
        <f>+VLOOKUP($E109,'Trimestrales USA'!$C:$DY,AD$1,FALSE)/3</f>
        <v>1037.1333333333334</v>
      </c>
      <c r="AE109" s="3">
        <f>+VLOOKUP($E109,'Trimestrales USA'!$C:$DY,AE$1,FALSE)/3</f>
        <v>816.76666666666677</v>
      </c>
      <c r="AF109" s="3">
        <f>+VLOOKUP($E109,'Trimestrales USA'!$C:$DY,AF$1,FALSE)/3</f>
        <v>186.29999999999998</v>
      </c>
      <c r="AG109" s="3">
        <f>+VLOOKUP($E109,'Trimestrales USA'!$C:$DY,AG$1,FALSE)/3</f>
        <v>371.3</v>
      </c>
      <c r="AH109" s="3">
        <f>+VLOOKUP($E109,'Trimestrales USA'!$C:$DY,AH$1,FALSE)/3</f>
        <v>259.13333333333333</v>
      </c>
      <c r="AI109" s="3">
        <f>+VLOOKUP($E109,'Trimestrales USA'!$C:$DY,AI$1,FALSE)/3</f>
        <v>220.36666666666667</v>
      </c>
      <c r="AJ109" s="3">
        <f>+VLOOKUP($E109,'Trimestrales USA'!$C:$DY,AJ$1,FALSE)/3</f>
        <v>31.566666666666666</v>
      </c>
      <c r="AK109" s="3">
        <f>+VLOOKUP($E109,'Trimestrales USA'!$C:$DY,AK$1,FALSE)/3</f>
        <v>-175.36666666666667</v>
      </c>
      <c r="AL109" s="3">
        <f>+VLOOKUP($E109,'Trimestrales USA'!$C:$DY,AL$1,FALSE)/3</f>
        <v>740.0333333333333</v>
      </c>
      <c r="AM109" s="3">
        <f>+VLOOKUP($E109,'Trimestrales USA'!$C:$DY,AM$1,FALSE)/3</f>
        <v>482.83333333333331</v>
      </c>
      <c r="AN109" s="3">
        <f>+VLOOKUP($E109,'Trimestrales USA'!$C:$DY,AN$1,FALSE)/3</f>
        <v>257.16666666666669</v>
      </c>
      <c r="AO109" s="3">
        <f>+VLOOKUP($E109,'Trimestrales USA'!$C:$DY,AO$1,FALSE)/3</f>
        <v>915.36666666666667</v>
      </c>
      <c r="AP109" s="3">
        <f>+VLOOKUP($E109,'Trimestrales USA'!$C:$DY,AP$1,FALSE)/3</f>
        <v>743.0333333333333</v>
      </c>
      <c r="AQ109" s="3">
        <f>+VLOOKUP($E109,'Trimestrales USA'!$C:$DY,AQ$1,FALSE)/3</f>
        <v>172.33333333333334</v>
      </c>
      <c r="AR109" s="3">
        <f>+VLOOKUP($E109,'Trimestrales USA'!$C:$DY,AR$1,FALSE)/3</f>
        <v>1084.8333333333333</v>
      </c>
      <c r="AS109" s="3">
        <f>+VLOOKUP($E109,'Trimestrales USA'!$C:$DY,AS$1,FALSE)/3</f>
        <v>409.76666666666665</v>
      </c>
      <c r="AT109" s="3">
        <f>+VLOOKUP($E109,'Trimestrales USA'!$C:$DY,AT$1,FALSE)/3</f>
        <v>243.6</v>
      </c>
      <c r="AU109" s="3">
        <f>+VLOOKUP($E109,'Trimestrales USA'!$C:$DY,AU$1,FALSE)/3</f>
        <v>166.20000000000002</v>
      </c>
      <c r="AV109" s="3">
        <f>+VLOOKUP($E109,'Trimestrales USA'!$C:$DY,AV$1,FALSE)/3</f>
        <v>675.06666666666672</v>
      </c>
      <c r="AW109" s="3">
        <f>+VLOOKUP($E109,'Trimestrales USA'!$C:$DY,AW$1,FALSE)/3</f>
        <v>5324.9333333333334</v>
      </c>
      <c r="AX109" s="3">
        <f>+VLOOKUP($E109,'Trimestrales USA'!$C:$DY,AX$1,FALSE)/3</f>
        <v>59.266666666666673</v>
      </c>
      <c r="AY109" s="3">
        <f>+VLOOKUP($E109,'Trimestrales USA'!$C:$DY,AY$1,FALSE)/3</f>
        <v>47.566666666666663</v>
      </c>
      <c r="AZ109" s="3">
        <f>+VLOOKUP($E109,'Trimestrales USA'!$C:$DY,AZ$1,FALSE)/3</f>
        <v>11.700000000000001</v>
      </c>
      <c r="BA109" s="3">
        <f>+VLOOKUP($E109,'Trimestrales USA'!$C:$DY,BA$1,FALSE)/3</f>
        <v>75.233333333333334</v>
      </c>
      <c r="BB109" s="3">
        <f>+VLOOKUP($E109,'Trimestrales USA'!$C:$DY,BB$1,FALSE)/3</f>
        <v>45.066666666666663</v>
      </c>
      <c r="BC109" s="3">
        <f>+VLOOKUP($E109,'Trimestrales USA'!$C:$DY,BC$1,FALSE)/3</f>
        <v>15.799999999999999</v>
      </c>
      <c r="BD109" s="3">
        <f>+VLOOKUP($E109,'Trimestrales USA'!$C:$DY,BD$1,FALSE)/3</f>
        <v>14.366666666666667</v>
      </c>
      <c r="BE109" s="3">
        <f>+VLOOKUP($E109,'Trimestrales USA'!$C:$DY,BE$1,FALSE)/3</f>
        <v>99</v>
      </c>
      <c r="BF109" s="3">
        <f>+VLOOKUP($E109,'Trimestrales USA'!$C:$DY,BF$1,FALSE)/3</f>
        <v>238.06666666666669</v>
      </c>
      <c r="BG109" s="3">
        <f>+VLOOKUP($E109,'Trimestrales USA'!$C:$DY,BG$1,FALSE)/3</f>
        <v>705.6</v>
      </c>
      <c r="BH109" s="3">
        <f>+VLOOKUP($E109,'Trimestrales USA'!$C:$DY,BH$1,FALSE)/3</f>
        <v>395.36666666666662</v>
      </c>
      <c r="BI109" s="3">
        <f>+VLOOKUP($E109,'Trimestrales USA'!$C:$DY,BI$1,FALSE)/3</f>
        <v>11.266666666666666</v>
      </c>
      <c r="BJ109" s="3">
        <f>+VLOOKUP($E109,'Trimestrales USA'!$C:$DY,BJ$1,FALSE)/3</f>
        <v>18.833333333333332</v>
      </c>
      <c r="BK109" s="3">
        <f>+VLOOKUP($E109,'Trimestrales USA'!$C:$DY,BK$1,FALSE)/3</f>
        <v>18.966666666666665</v>
      </c>
      <c r="BL109" s="3">
        <f>+VLOOKUP($E109,'Trimestrales USA'!$C:$DY,BL$1,FALSE)/3</f>
        <v>48.733333333333327</v>
      </c>
      <c r="BM109" s="3">
        <f>+VLOOKUP($E109,'Trimestrales USA'!$C:$DY,BM$1,FALSE)/3</f>
        <v>49.300000000000004</v>
      </c>
      <c r="BN109" s="3">
        <f>+VLOOKUP($E109,'Trimestrales USA'!$C:$DY,BN$1,FALSE)/3</f>
        <v>89.733333333333334</v>
      </c>
      <c r="BO109" s="3">
        <f>+VLOOKUP($E109,'Trimestrales USA'!$C:$DY,BO$1,FALSE)/3</f>
        <v>21.266666666666666</v>
      </c>
      <c r="BP109" s="3">
        <f>+VLOOKUP($E109,'Trimestrales USA'!$C:$DY,BP$1,FALSE)/3</f>
        <v>49.633333333333333</v>
      </c>
      <c r="BQ109" s="3">
        <f>+VLOOKUP($E109,'Trimestrales USA'!$C:$DY,BQ$1,FALSE)/3</f>
        <v>49.566666666666663</v>
      </c>
      <c r="BR109" s="3">
        <f>+VLOOKUP($E109,'Trimestrales USA'!$C:$DY,BR$1,FALSE)/3</f>
        <v>10</v>
      </c>
      <c r="BS109" s="3">
        <f>+VLOOKUP($E109,'Trimestrales USA'!$C:$DY,BS$1,FALSE)/3</f>
        <v>28</v>
      </c>
      <c r="BT109" s="3">
        <f>+VLOOKUP($E109,'Trimestrales USA'!$C:$DY,BT$1,FALSE)/3</f>
        <v>310.26666666666665</v>
      </c>
      <c r="BU109" s="3">
        <f>+VLOOKUP($E109,'Trimestrales USA'!$C:$DY,BU$1,FALSE)/3</f>
        <v>88.366666666666674</v>
      </c>
      <c r="BV109" s="3">
        <f>+VLOOKUP($E109,'Trimestrales USA'!$C:$DY,BV$1,FALSE)/3</f>
        <v>6.1000000000000005</v>
      </c>
      <c r="BW109" s="3">
        <f>+VLOOKUP($E109,'Trimestrales USA'!$C:$DY,BW$1,FALSE)/3</f>
        <v>3.2333333333333329</v>
      </c>
      <c r="BX109" s="3">
        <f>+VLOOKUP($E109,'Trimestrales USA'!$C:$DY,BX$1,FALSE)/3</f>
        <v>20.166666666666668</v>
      </c>
      <c r="BY109" s="3">
        <f>+VLOOKUP($E109,'Trimestrales USA'!$C:$DY,BY$1,FALSE)/3</f>
        <v>13.633333333333333</v>
      </c>
      <c r="BZ109" s="3">
        <f>+VLOOKUP($E109,'Trimestrales USA'!$C:$DY,BZ$1,FALSE)/3</f>
        <v>39.733333333333334</v>
      </c>
      <c r="CA109" s="3">
        <f>+VLOOKUP($E109,'Trimestrales USA'!$C:$DY,CA$1,FALSE)/3</f>
        <v>112.2</v>
      </c>
      <c r="CB109" s="3">
        <f>+VLOOKUP($E109,'Trimestrales USA'!$C:$DY,CB$1,FALSE)/3</f>
        <v>26.8</v>
      </c>
      <c r="CC109" s="3">
        <f>+VLOOKUP($E109,'Trimestrales USA'!$C:$DY,CC$1,FALSE)/3</f>
        <v>380.76666666666665</v>
      </c>
      <c r="CD109" s="3">
        <f>+VLOOKUP($E109,'Trimestrales USA'!$C:$DY,CD$1,FALSE)/3</f>
        <v>345.43333333333334</v>
      </c>
      <c r="CE109" s="3">
        <f>+VLOOKUP($E109,'Trimestrales USA'!$C:$DY,CE$1,FALSE)/3</f>
        <v>65.5</v>
      </c>
      <c r="CF109" s="3">
        <f>+VLOOKUP($E109,'Trimestrales USA'!$C:$DY,CF$1,FALSE)/3</f>
        <v>48.9</v>
      </c>
      <c r="CG109" s="3">
        <f>+VLOOKUP($E109,'Trimestrales USA'!$C:$DY,CG$1,FALSE)/3</f>
        <v>48.300000000000004</v>
      </c>
      <c r="CH109" s="3">
        <f>+VLOOKUP($E109,'Trimestrales USA'!$C:$DY,CH$1,FALSE)/3</f>
        <v>182.76666666666665</v>
      </c>
      <c r="CI109" s="3">
        <f>+VLOOKUP($E109,'Trimestrales USA'!$C:$DY,CI$1,FALSE)/3</f>
        <v>191.93333333333331</v>
      </c>
      <c r="CJ109" s="3">
        <f>+VLOOKUP($E109,'Trimestrales USA'!$C:$DY,CJ$1,FALSE)/3</f>
        <v>41.06666666666667</v>
      </c>
      <c r="CK109" s="3">
        <f>+VLOOKUP($E109,'Trimestrales USA'!$C:$DY,CK$1,FALSE)/3</f>
        <v>14.166666666666666</v>
      </c>
      <c r="CL109" s="3">
        <f>+VLOOKUP($E109,'Trimestrales USA'!$C:$DY,CL$1,FALSE)/3</f>
        <v>5.0666666666666664</v>
      </c>
      <c r="CM109" s="3">
        <f>+VLOOKUP($E109,'Trimestrales USA'!$C:$DY,CM$1,FALSE)/3</f>
        <v>49.833333333333336</v>
      </c>
      <c r="CN109" s="3">
        <f>+VLOOKUP($E109,'Trimestrales USA'!$C:$DY,CN$1,FALSE)/3</f>
        <v>14.233333333333334</v>
      </c>
      <c r="CO109" s="3">
        <f>+VLOOKUP($E109,'Trimestrales USA'!$C:$DY,CO$1,FALSE)/3</f>
        <v>12.799999999999999</v>
      </c>
      <c r="CP109" s="3">
        <f>+VLOOKUP($E109,'Trimestrales USA'!$C:$DY,CP$1,FALSE)/3</f>
        <v>36.699999999999996</v>
      </c>
      <c r="CQ109" s="3">
        <f>+VLOOKUP($E109,'Trimestrales USA'!$C:$DY,CQ$1,FALSE)/3</f>
        <v>18.033333333333335</v>
      </c>
      <c r="CR109" s="3">
        <f>+VLOOKUP($E109,'Trimestrales USA'!$C:$DY,CR$1,FALSE)/3</f>
        <v>312.2</v>
      </c>
      <c r="CS109" s="3">
        <f>+VLOOKUP($E109,'Trimestrales USA'!$C:$DY,CS$1,FALSE)/3</f>
        <v>75.233333333333334</v>
      </c>
      <c r="CT109" s="3">
        <f>+VLOOKUP($E109,'Trimestrales USA'!$C:$DY,CT$1,FALSE)/3</f>
        <v>29.7</v>
      </c>
      <c r="CU109" s="3">
        <f>+VLOOKUP($E109,'Trimestrales USA'!$C:$DY,CU$1,FALSE)/3</f>
        <v>146.86666666666667</v>
      </c>
      <c r="CV109" s="3">
        <f>+VLOOKUP($E109,'Trimestrales USA'!$C:$DY,CV$1,FALSE)/3</f>
        <v>60.4</v>
      </c>
      <c r="CW109" s="3">
        <f>+VLOOKUP($E109,'Trimestrales USA'!$C:$DY,CW$1,FALSE)/3</f>
        <v>1243.3</v>
      </c>
      <c r="CX109" s="3">
        <f>+VLOOKUP($E109,'Trimestrales USA'!$C:$DY,CX$1,FALSE)/3</f>
        <v>458.16666666666669</v>
      </c>
      <c r="CY109" s="3">
        <f>+VLOOKUP($E109,'Trimestrales USA'!$C:$DY,CY$1,FALSE)/3</f>
        <v>190.03333333333333</v>
      </c>
      <c r="CZ109" s="3">
        <f>+VLOOKUP($E109,'Trimestrales USA'!$C:$DY,CZ$1,FALSE)/3</f>
        <v>79.333333333333329</v>
      </c>
      <c r="DA109" s="3">
        <f>+VLOOKUP($E109,'Trimestrales USA'!$C:$DY,DA$1,FALSE)/3</f>
        <v>183.5</v>
      </c>
      <c r="DB109" s="3">
        <f>+VLOOKUP($E109,'Trimestrales USA'!$C:$DY,DB$1,FALSE)/3</f>
        <v>5.2666666666666666</v>
      </c>
      <c r="DC109" s="3">
        <f>+VLOOKUP($E109,'Trimestrales USA'!$C:$DY,DC$1,FALSE)/3</f>
        <v>785.13333333333333</v>
      </c>
      <c r="DD109" s="3">
        <f>+VLOOKUP($E109,'Trimestrales USA'!$C:$DY,DD$1,FALSE)/3</f>
        <v>714.80000000000007</v>
      </c>
      <c r="DE109" s="3">
        <f>+VLOOKUP($E109,'Trimestrales USA'!$C:$DY,DE$1,FALSE)/3</f>
        <v>570.23333333333335</v>
      </c>
      <c r="DF109" s="3">
        <f>+VLOOKUP($E109,'Trimestrales USA'!$C:$DY,DF$1,FALSE)/3</f>
        <v>144.56666666666666</v>
      </c>
      <c r="DG109" s="3">
        <f>+VLOOKUP($E109,'Trimestrales USA'!$C:$DY,DG$1,FALSE)/3</f>
        <v>70.333333333333329</v>
      </c>
      <c r="DH109" s="3">
        <f>+VLOOKUP($E109,'Trimestrales USA'!$C:$DY,DH$1,FALSE)/3</f>
        <v>754.86666666666667</v>
      </c>
      <c r="DI109" s="3">
        <f>+VLOOKUP($E109,'Trimestrales USA'!$C:$DY,DI$1,FALSE)/3</f>
        <v>455.93333333333334</v>
      </c>
      <c r="DJ109" s="3">
        <f>+VLOOKUP($E109,'Trimestrales USA'!$C:$DY,DJ$1,FALSE)/3</f>
        <v>80.5</v>
      </c>
      <c r="DK109" s="3">
        <f>+VLOOKUP($E109,'Trimestrales USA'!$C:$DY,DK$1,FALSE)/3</f>
        <v>97.633333333333326</v>
      </c>
      <c r="DL109" s="3">
        <f>+VLOOKUP($E109,'Trimestrales USA'!$C:$DY,DL$1,FALSE)/3</f>
        <v>277.8</v>
      </c>
      <c r="DM109" s="3">
        <f>+VLOOKUP($E109,'Trimestrales USA'!$C:$DY,DM$1,FALSE)/3</f>
        <v>116.3</v>
      </c>
      <c r="DN109" s="3">
        <f>+VLOOKUP($E109,'Trimestrales USA'!$C:$DY,DN$1,FALSE)/3</f>
        <v>182.6</v>
      </c>
      <c r="DO109" s="3">
        <f>+VLOOKUP($E109,'Trimestrales USA'!$C:$DY,DO$1,FALSE)/3</f>
        <v>166.70000000000002</v>
      </c>
      <c r="DP109" s="3">
        <f>+VLOOKUP($E109,'Trimestrales USA'!$C:$DY,DP$1,FALSE)/3</f>
        <v>15.9</v>
      </c>
      <c r="DQ109" s="3">
        <f>+VLOOKUP($E109,'Trimestrales USA'!$C:$DY,DQ$1,FALSE)/3</f>
        <v>533.16666666666663</v>
      </c>
      <c r="DR109" s="3">
        <f>+VLOOKUP($E109,'Trimestrales USA'!$C:$DY,DR$1,FALSE)/3</f>
        <v>79.399999999999991</v>
      </c>
      <c r="DS109" s="3">
        <f>+VLOOKUP($E109,'Trimestrales USA'!$C:$DY,DS$1,FALSE)/3</f>
        <v>453.76666666666665</v>
      </c>
      <c r="DT109" s="3">
        <f>+VLOOKUP($E109,'Trimestrales USA'!$C:$DY,DT$1,FALSE)/3</f>
        <v>218.20000000000002</v>
      </c>
      <c r="DU109" s="3">
        <f>+VLOOKUP($E109,'Trimestrales USA'!$C:$DY,DU$1,FALSE)/3</f>
        <v>150.83333333333334</v>
      </c>
      <c r="DV109" s="3">
        <f>+VLOOKUP($E109,'Trimestrales USA'!$C:$DY,DV$1,FALSE)/3</f>
        <v>46.466666666666669</v>
      </c>
      <c r="DW109" s="3">
        <f>+VLOOKUP($E109,'Trimestrales USA'!$C:$DY,DW$1,FALSE)/3</f>
        <v>38.266666666666666</v>
      </c>
      <c r="DX109" s="3">
        <f>+VLOOKUP($E109,'Trimestrales USA'!$C:$DY,DX$1,FALSE)/3</f>
        <v>254.76666666666665</v>
      </c>
      <c r="DY109" s="3">
        <f>+VLOOKUP($E109,'Trimestrales USA'!$C:$DY,DY$1,FALSE)/3</f>
        <v>65.63333333333334</v>
      </c>
      <c r="DZ109" s="3">
        <f>+VLOOKUP($E109,'Trimestrales USA'!$C:$DY,DZ$1,FALSE)/3</f>
        <v>38.166666666666664</v>
      </c>
      <c r="EA109" s="3">
        <f>+VLOOKUP($E109,'Trimestrales USA'!$C:$DY,EA$1,FALSE)/3</f>
        <v>27.466666666666669</v>
      </c>
      <c r="EB109" s="3">
        <f>+VLOOKUP($E109,'Trimestrales USA'!$C:$DY,EB$1,FALSE)/3</f>
        <v>189.13333333333333</v>
      </c>
      <c r="EC109" s="3">
        <f>+VLOOKUP($E109,'Trimestrales USA'!$C:$DY,EC$1,FALSE)/3</f>
        <v>53.300000000000004</v>
      </c>
      <c r="ED109" s="3">
        <f>+VLOOKUP($E109,'Trimestrales USA'!$C:$DY,ED$1,FALSE)/3</f>
        <v>135.83333333333334</v>
      </c>
      <c r="EE109" s="3">
        <f>+VLOOKUP($E109,'Trimestrales USA'!$C:$DY,EE$1,FALSE)/3</f>
        <v>131.33333333333334</v>
      </c>
      <c r="EF109" s="3">
        <f>+VLOOKUP($E109,'Trimestrales USA'!$C:$DY,EF$1,FALSE)/3</f>
        <v>785.73333333333323</v>
      </c>
      <c r="EG109" s="3">
        <f>+VLOOKUP($E109,'Trimestrales USA'!$C:$DY,EG$1,FALSE)/3</f>
        <v>245.26666666666665</v>
      </c>
      <c r="EH109" s="3">
        <f>+VLOOKUP($E109,'Trimestrales USA'!$C:$DY,EH$1,FALSE)/3</f>
        <v>225.5</v>
      </c>
      <c r="EI109" s="3">
        <f>+VLOOKUP($E109,'Trimestrales USA'!$C:$DY,EI$1,FALSE)/3</f>
        <v>132.83333333333334</v>
      </c>
      <c r="EJ109" s="3">
        <f>+VLOOKUP($E109,'Trimestrales USA'!$C:$DY,EJ$1,FALSE)/3</f>
        <v>92.7</v>
      </c>
      <c r="EK109" s="3">
        <f>+VLOOKUP($E109,'Trimestrales USA'!$C:$DY,EK$1,FALSE)/3</f>
        <v>19.766666666666666</v>
      </c>
      <c r="EL109" s="3">
        <f>+VLOOKUP($E109,'Trimestrales USA'!$C:$DY,EL$1,FALSE)/3</f>
        <v>540.4666666666667</v>
      </c>
      <c r="EM109" s="3">
        <f>+VLOOKUP($E109,'Trimestrales USA'!$C:$DY,EM$1,FALSE)/3</f>
        <v>493.16666666666669</v>
      </c>
      <c r="EN109" s="3">
        <f>+VLOOKUP($E109,'Trimestrales USA'!$C:$DY,EN$1,FALSE)/3</f>
        <v>47.300000000000004</v>
      </c>
      <c r="EO109" s="3">
        <f>+VLOOKUP($E109,'Trimestrales USA'!$C:$DY,EO$1,FALSE)/3</f>
        <v>0</v>
      </c>
      <c r="EP109" s="3">
        <f>+VLOOKUP($E109,'Trimestrales USA'!$C:$DY,EP$1,FALSE)/3</f>
        <v>1078.2</v>
      </c>
      <c r="EQ109" s="3">
        <f>+VLOOKUP($E109,'Trimestrales USA'!$C:$DY,EQ$1,FALSE)/3</f>
        <v>4246.7666666666664</v>
      </c>
      <c r="ER109" s="3">
        <f>+VLOOKUP($E109,'Trimestrales USA'!$C:$DY,ER$1,FALSE)/3</f>
        <v>0</v>
      </c>
      <c r="ES109" s="3">
        <f>+VLOOKUP($E109,'Trimestrales MX'!$C:$FS,ES$1,FALSE)/3</f>
        <v>5722134.5746666668</v>
      </c>
      <c r="ET109" s="3">
        <f>+VLOOKUP($E109,'Trimestrales MX'!$C:$FS,ET$1,FALSE)/3</f>
        <v>239616.78066666666</v>
      </c>
      <c r="EU109" s="3">
        <f>+VLOOKUP($E109,'Trimestrales MX'!$C:$FS,EU$1,FALSE)/3</f>
        <v>5482517.7939999998</v>
      </c>
      <c r="EV109" s="3">
        <f>+VLOOKUP($E109,'Trimestrales MX'!$C:$FS,EV$1,FALSE)/3</f>
        <v>171028.51933333333</v>
      </c>
      <c r="EW109" s="3">
        <f>+VLOOKUP($E109,'Trimestrales MX'!$C:$FS,EW$1,FALSE)/3</f>
        <v>171028.51933333333</v>
      </c>
      <c r="EX109" s="3">
        <f>+VLOOKUP($E109,'Trimestrales MX'!$C:$FS,EX$1,FALSE)/3</f>
        <v>106576.565</v>
      </c>
      <c r="EY109" s="3">
        <f>+VLOOKUP($E109,'Trimestrales MX'!$C:$FS,EY$1,FALSE)/3</f>
        <v>53540.605333333333</v>
      </c>
      <c r="EZ109" s="3">
        <f>+VLOOKUP($E109,'Trimestrales MX'!$C:$FS,EZ$1,FALSE)/3</f>
        <v>5698.8220000000001</v>
      </c>
      <c r="FA109" s="3">
        <f>+VLOOKUP($E109,'Trimestrales MX'!$C:$FS,FA$1,FALSE)/3</f>
        <v>4816.95</v>
      </c>
      <c r="FB109" s="3">
        <f>+VLOOKUP($E109,'Trimestrales MX'!$C:$FS,FB$1,FALSE)/3</f>
        <v>395.57666666666665</v>
      </c>
      <c r="FC109" s="3">
        <f>+VLOOKUP($E109,'Trimestrales MX'!$C:$FS,FC$1,FALSE)/3</f>
        <v>1777333.6593333334</v>
      </c>
      <c r="FD109" s="3">
        <f>+VLOOKUP($E109,'Trimestrales MX'!$C:$FS,FD$1,FALSE)/3</f>
        <v>362916.43699999998</v>
      </c>
      <c r="FE109" s="3">
        <f>+VLOOKUP($E109,'Trimestrales MX'!$C:$FS,FE$1,FALSE)/3</f>
        <v>265721.31</v>
      </c>
      <c r="FF109" s="3">
        <f>+VLOOKUP($E109,'Trimestrales MX'!$C:$FS,FF$1,FALSE)/3</f>
        <v>59376.994333333336</v>
      </c>
      <c r="FG109" s="3">
        <f>+VLOOKUP($E109,'Trimestrales MX'!$C:$FS,FG$1,FALSE)/3</f>
        <v>37818.132666666665</v>
      </c>
      <c r="FH109" s="3">
        <f>+VLOOKUP($E109,'Trimestrales MX'!$C:$FS,FH$1,FALSE)/3</f>
        <v>82967.199333333338</v>
      </c>
      <c r="FI109" s="3">
        <f>+VLOOKUP($E109,'Trimestrales MX'!$C:$FS,FI$1,FALSE)/3</f>
        <v>63871.392666666674</v>
      </c>
      <c r="FJ109" s="3">
        <f>+VLOOKUP($E109,'Trimestrales MX'!$C:$FS,FJ$1,FALSE)/3</f>
        <v>19095.806666666667</v>
      </c>
      <c r="FK109" s="3">
        <f>+VLOOKUP($E109,'Trimestrales MX'!$C:$FS,FK$1,FALSE)/3</f>
        <v>414039.97533333331</v>
      </c>
      <c r="FL109" s="3">
        <f>+VLOOKUP($E109,'Trimestrales MX'!$C:$FS,FL$1,FALSE)/3</f>
        <v>276563.58433333336</v>
      </c>
      <c r="FM109" s="3">
        <f>+VLOOKUP($E109,'Trimestrales MX'!$C:$FS,FM$1,FALSE)/3</f>
        <v>84946.223333333342</v>
      </c>
      <c r="FN109" s="3">
        <f>+VLOOKUP($E109,'Trimestrales MX'!$C:$FS,FN$1,FALSE)/3</f>
        <v>52530.167333333338</v>
      </c>
      <c r="FO109" s="3">
        <f>+VLOOKUP($E109,'Trimestrales MX'!$C:$FS,FO$1,FALSE)/3</f>
        <v>917410.04799999995</v>
      </c>
      <c r="FP109" s="3">
        <f>+VLOOKUP($E109,'Trimestrales MX'!$C:$FS,FP$1,FALSE)/3</f>
        <v>214262.53033333333</v>
      </c>
      <c r="FQ109" s="3">
        <f>+VLOOKUP($E109,'Trimestrales MX'!$C:$FS,FQ$1,FALSE)/3</f>
        <v>6976.2920000000004</v>
      </c>
      <c r="FR109" s="3">
        <f>+VLOOKUP($E109,'Trimestrales MX'!$C:$FS,FR$1,FALSE)/3</f>
        <v>17190.367000000002</v>
      </c>
      <c r="FS109" s="3">
        <f>+VLOOKUP($E109,'Trimestrales MX'!$C:$FS,FS$1,FALSE)/3</f>
        <v>18063.414000000001</v>
      </c>
      <c r="FT109" s="3">
        <f>+VLOOKUP($E109,'Trimestrales MX'!$C:$FS,FT$1,FALSE)/3</f>
        <v>7377.3473333333341</v>
      </c>
      <c r="FU109" s="3">
        <f>+VLOOKUP($E109,'Trimestrales MX'!$C:$FS,FU$1,FALSE)/3</f>
        <v>21268.355</v>
      </c>
      <c r="FV109" s="3">
        <f>+VLOOKUP($E109,'Trimestrales MX'!$C:$FS,FV$1,FALSE)/3</f>
        <v>44343.496000000006</v>
      </c>
      <c r="FW109" s="3">
        <f>+VLOOKUP($E109,'Trimestrales MX'!$C:$FS,FW$1,FALSE)/3</f>
        <v>936.65500000000009</v>
      </c>
      <c r="FX109" s="3">
        <f>+VLOOKUP($E109,'Trimestrales MX'!$C:$FS,FX$1,FALSE)/3</f>
        <v>66181.373000000007</v>
      </c>
      <c r="FY109" s="3">
        <f>+VLOOKUP($E109,'Trimestrales MX'!$C:$FS,FY$1,FALSE)/3</f>
        <v>31925.231</v>
      </c>
      <c r="FZ109" s="3">
        <f>+VLOOKUP($E109,'Trimestrales MX'!$C:$FS,FZ$1,FALSE)/3</f>
        <v>46282.618333333339</v>
      </c>
      <c r="GA109" s="3">
        <f>+VLOOKUP($E109,'Trimestrales MX'!$C:$FS,GA$1,FALSE)/3</f>
        <v>39704.919333333331</v>
      </c>
      <c r="GB109" s="3">
        <f>+VLOOKUP($E109,'Trimestrales MX'!$C:$FS,GB$1,FALSE)/3</f>
        <v>6577.6990000000005</v>
      </c>
      <c r="GC109" s="3">
        <f>+VLOOKUP($E109,'Trimestrales MX'!$C:$FS,GC$1,FALSE)/3</f>
        <v>8550.9263333333329</v>
      </c>
      <c r="GD109" s="3">
        <f>+VLOOKUP($E109,'Trimestrales MX'!$C:$FS,GD$1,FALSE)/3</f>
        <v>1463.3400000000001</v>
      </c>
      <c r="GE109" s="3">
        <f>+VLOOKUP($E109,'Trimestrales MX'!$C:$FS,GE$1,FALSE)/3</f>
        <v>5914.0430000000006</v>
      </c>
      <c r="GF109" s="3">
        <f>+VLOOKUP($E109,'Trimestrales MX'!$C:$FS,GF$1,FALSE)/3</f>
        <v>1173.5433333333333</v>
      </c>
      <c r="GG109" s="3">
        <f>+VLOOKUP($E109,'Trimestrales MX'!$C:$FS,GG$1,FALSE)/3</f>
        <v>5098.5680000000002</v>
      </c>
      <c r="GH109" s="3">
        <f>+VLOOKUP($E109,'Trimestrales MX'!$C:$FS,GH$1,FALSE)/3</f>
        <v>1597.9593333333332</v>
      </c>
      <c r="GI109" s="3">
        <f>+VLOOKUP($E109,'Trimestrales MX'!$C:$FS,GI$1,FALSE)/3</f>
        <v>3500.6086666666665</v>
      </c>
      <c r="GJ109" s="3">
        <f>+VLOOKUP($E109,'Trimestrales MX'!$C:$FS,GJ$1,FALSE)/3</f>
        <v>18998.592666666667</v>
      </c>
      <c r="GK109" s="3">
        <f>+VLOOKUP($E109,'Trimestrales MX'!$C:$FS,GK$1,FALSE)/3</f>
        <v>1737.1540000000002</v>
      </c>
      <c r="GL109" s="3">
        <f>+VLOOKUP($E109,'Trimestrales MX'!$C:$FS,GL$1,FALSE)/3</f>
        <v>16445.643666666667</v>
      </c>
      <c r="GM109" s="3">
        <f>+VLOOKUP($E109,'Trimestrales MX'!$C:$FS,GM$1,FALSE)/3</f>
        <v>815.79500000000007</v>
      </c>
      <c r="GN109" s="3">
        <f>+VLOOKUP($E109,'Trimestrales MX'!$C:$FS,GN$1,FALSE)/3</f>
        <v>7433.8810000000003</v>
      </c>
      <c r="GO109" s="3">
        <f>+VLOOKUP($E109,'Trimestrales MX'!$C:$FS,GO$1,FALSE)/3</f>
        <v>1407.6610000000001</v>
      </c>
      <c r="GP109" s="3">
        <f>+VLOOKUP($E109,'Trimestrales MX'!$C:$FS,GP$1,FALSE)/3</f>
        <v>5253.2759999999998</v>
      </c>
      <c r="GQ109" s="3">
        <f>+VLOOKUP($E109,'Trimestrales MX'!$C:$FS,GQ$1,FALSE)/3</f>
        <v>772.94399999999996</v>
      </c>
      <c r="GR109" s="3">
        <f>+VLOOKUP($E109,'Trimestrales MX'!$C:$FS,GR$1,FALSE)/3</f>
        <v>8042.451</v>
      </c>
      <c r="GS109" s="3">
        <f>+VLOOKUP($E109,'Trimestrales MX'!$C:$FS,GS$1,FALSE)/3</f>
        <v>4358.9350000000004</v>
      </c>
      <c r="GT109" s="3">
        <f>+VLOOKUP($E109,'Trimestrales MX'!$C:$FS,GT$1,FALSE)/3</f>
        <v>265.84733333333332</v>
      </c>
      <c r="GU109" s="3">
        <f>+VLOOKUP($E109,'Trimestrales MX'!$C:$FS,GU$1,FALSE)/3</f>
        <v>3417.6686666666665</v>
      </c>
      <c r="GV109" s="3">
        <f>+VLOOKUP($E109,'Trimestrales MX'!$C:$FS,GV$1,FALSE)/3</f>
        <v>17060.681666666667</v>
      </c>
      <c r="GW109" s="3">
        <f>+VLOOKUP($E109,'Trimestrales MX'!$C:$FS,GW$1,FALSE)/3</f>
        <v>5849.4053333333331</v>
      </c>
      <c r="GX109" s="3">
        <f>+VLOOKUP($E109,'Trimestrales MX'!$C:$FS,GX$1,FALSE)/3</f>
        <v>11211.276</v>
      </c>
      <c r="GY109" s="3">
        <f>+VLOOKUP($E109,'Trimestrales MX'!$C:$FS,GY$1,FALSE)/3</f>
        <v>6056.9463333333333</v>
      </c>
      <c r="GZ109" s="3">
        <f>+VLOOKUP($E109,'Trimestrales MX'!$C:$FS,GZ$1,FALSE)/3</f>
        <v>22451.67</v>
      </c>
      <c r="HA109" s="3">
        <f>+VLOOKUP($E109,'Trimestrales MX'!$C:$FS,HA$1,FALSE)/3</f>
        <v>83252.100666666665</v>
      </c>
      <c r="HB109" s="3">
        <f>+VLOOKUP($E109,'Trimestrales MX'!$C:$FS,HB$1,FALSE)/3</f>
        <v>38615.100333333336</v>
      </c>
      <c r="HC109" s="3">
        <f>+VLOOKUP($E109,'Trimestrales MX'!$C:$FS,HC$1,FALSE)/3</f>
        <v>7302.8899999999994</v>
      </c>
      <c r="HD109" s="3">
        <f>+VLOOKUP($E109,'Trimestrales MX'!$C:$FS,HD$1,FALSE)/3</f>
        <v>2856.6650000000004</v>
      </c>
      <c r="HE109" s="3">
        <f>+VLOOKUP($E109,'Trimestrales MX'!$C:$FS,HE$1,FALSE)/3</f>
        <v>13052.235999999999</v>
      </c>
      <c r="HF109" s="3">
        <f>+VLOOKUP($E109,'Trimestrales MX'!$C:$FS,HF$1,FALSE)/3</f>
        <v>3996.779</v>
      </c>
      <c r="HG109" s="3">
        <f>+VLOOKUP($E109,'Trimestrales MX'!$C:$FS,HG$1,FALSE)/3</f>
        <v>12985.495000000001</v>
      </c>
      <c r="HH109" s="3">
        <f>+VLOOKUP($E109,'Trimestrales MX'!$C:$FS,HH$1,FALSE)/3</f>
        <v>4442.9356666666672</v>
      </c>
      <c r="HI109" s="3">
        <f>+VLOOKUP($E109,'Trimestrales MX'!$C:$FS,HI$1,FALSE)/3</f>
        <v>26508.933666666668</v>
      </c>
      <c r="HJ109" s="3">
        <f>+VLOOKUP($E109,'Trimestrales MX'!$C:$FS,HJ$1,FALSE)/3</f>
        <v>20621.257000000001</v>
      </c>
      <c r="HK109" s="3">
        <f>+VLOOKUP($E109,'Trimestrales MX'!$C:$FS,HK$1,FALSE)/3</f>
        <v>5887.6766666666663</v>
      </c>
      <c r="HL109" s="3">
        <f>+VLOOKUP($E109,'Trimestrales MX'!$C:$FS,HL$1,FALSE)/3</f>
        <v>23710.219666666668</v>
      </c>
      <c r="HM109" s="3">
        <f>+VLOOKUP($E109,'Trimestrales MX'!$C:$FS,HM$1,FALSE)/3</f>
        <v>4686.0723333333335</v>
      </c>
      <c r="HN109" s="3">
        <f>+VLOOKUP($E109,'Trimestrales MX'!$C:$FS,HN$1,FALSE)/3</f>
        <v>8006.5370000000003</v>
      </c>
      <c r="HO109" s="3">
        <f>+VLOOKUP($E109,'Trimestrales MX'!$C:$FS,HO$1,FALSE)/3</f>
        <v>7361.7676666666666</v>
      </c>
      <c r="HP109" s="3">
        <f>+VLOOKUP($E109,'Trimestrales MX'!$C:$FS,HP$1,FALSE)/3</f>
        <v>1892.3753333333334</v>
      </c>
      <c r="HQ109" s="3">
        <f>+VLOOKUP($E109,'Trimestrales MX'!$C:$FS,HQ$1,FALSE)/3</f>
        <v>1763.4673333333333</v>
      </c>
      <c r="HR109" s="3">
        <f>+VLOOKUP($E109,'Trimestrales MX'!$C:$FS,HR$1,FALSE)/3</f>
        <v>61124.573000000004</v>
      </c>
      <c r="HS109" s="3">
        <f>+VLOOKUP($E109,'Trimestrales MX'!$C:$FS,HS$1,FALSE)/3</f>
        <v>20201.826000000001</v>
      </c>
      <c r="HT109" s="3">
        <f>+VLOOKUP($E109,'Trimestrales MX'!$C:$FS,HT$1,FALSE)/3</f>
        <v>11840.491666666667</v>
      </c>
      <c r="HU109" s="3">
        <f>+VLOOKUP($E109,'Trimestrales MX'!$C:$FS,HU$1,FALSE)/3</f>
        <v>2982.7049999999999</v>
      </c>
      <c r="HV109" s="3">
        <f>+VLOOKUP($E109,'Trimestrales MX'!$C:$FS,HV$1,FALSE)/3</f>
        <v>24104.76566666667</v>
      </c>
      <c r="HW109" s="3">
        <f>+VLOOKUP($E109,'Trimestrales MX'!$C:$FS,HW$1,FALSE)/3</f>
        <v>1994.7846666666667</v>
      </c>
      <c r="HX109" s="3">
        <f>+VLOOKUP($E109,'Trimestrales MX'!$C:$FS,HX$1,FALSE)/3</f>
        <v>32694.213333333333</v>
      </c>
      <c r="HY109" s="3">
        <f>+VLOOKUP($E109,'Trimestrales MX'!$C:$FS,HY$1,FALSE)/3</f>
        <v>1398.2443333333333</v>
      </c>
      <c r="HZ109" s="3">
        <f>+VLOOKUP($E109,'Trimestrales MX'!$C:$FS,HZ$1,FALSE)/3</f>
        <v>2550.7019999999998</v>
      </c>
      <c r="IA109" s="3">
        <f>+VLOOKUP($E109,'Trimestrales MX'!$C:$FS,IA$1,FALSE)/3</f>
        <v>9552.7379999999994</v>
      </c>
      <c r="IB109" s="3">
        <f>+VLOOKUP($E109,'Trimestrales MX'!$C:$FS,IB$1,FALSE)/3</f>
        <v>2699.8293333333336</v>
      </c>
      <c r="IC109" s="3">
        <f>+VLOOKUP($E109,'Trimestrales MX'!$C:$FS,IC$1,FALSE)/3</f>
        <v>1750.6629999999998</v>
      </c>
      <c r="ID109" s="3">
        <f>+VLOOKUP($E109,'Trimestrales MX'!$C:$FS,ID$1,FALSE)/3</f>
        <v>2440.5316666666668</v>
      </c>
      <c r="IE109" s="3">
        <f>+VLOOKUP($E109,'Trimestrales MX'!$C:$FS,IE$1,FALSE)/3</f>
        <v>3025.4536666666668</v>
      </c>
      <c r="IF109" s="3">
        <f>+VLOOKUP($E109,'Trimestrales MX'!$C:$FS,IF$1,FALSE)/3</f>
        <v>3324.7926666666667</v>
      </c>
      <c r="IG109" s="3">
        <f>+VLOOKUP($E109,'Trimestrales MX'!$C:$FS,IG$1,FALSE)/3</f>
        <v>5951.2586666666675</v>
      </c>
      <c r="IH109" s="3">
        <f>+VLOOKUP($E109,'Trimestrales MX'!$C:$FS,IH$1,FALSE)/3</f>
        <v>34871.902999999998</v>
      </c>
      <c r="II109" s="3">
        <f>+VLOOKUP($E109,'Trimestrales MX'!$C:$FS,II$1,FALSE)/3</f>
        <v>3740.4323333333336</v>
      </c>
      <c r="IJ109" s="3">
        <f>+VLOOKUP($E109,'Trimestrales MX'!$C:$FS,IJ$1,FALSE)/3</f>
        <v>2559.0406666666668</v>
      </c>
      <c r="IK109" s="3">
        <f>+VLOOKUP($E109,'Trimestrales MX'!$C:$FS,IK$1,FALSE)/3</f>
        <v>731.096</v>
      </c>
      <c r="IL109" s="3">
        <f>+VLOOKUP($E109,'Trimestrales MX'!$C:$FS,IL$1,FALSE)/3</f>
        <v>7085.6639999999998</v>
      </c>
      <c r="IM109" s="3">
        <f>+VLOOKUP($E109,'Trimestrales MX'!$C:$FS,IM$1,FALSE)/3</f>
        <v>483.11933333333332</v>
      </c>
      <c r="IN109" s="3">
        <f>+VLOOKUP($E109,'Trimestrales MX'!$C:$FS,IN$1,FALSE)/3</f>
        <v>12589.114</v>
      </c>
      <c r="IO109" s="3">
        <f>+VLOOKUP($E109,'Trimestrales MX'!$C:$FS,IO$1,FALSE)/3</f>
        <v>7683.4366666666674</v>
      </c>
      <c r="IP109" s="3">
        <f>+VLOOKUP($E109,'Trimestrales MX'!$C:$FS,IP$1,FALSE)/3</f>
        <v>74550.266333333333</v>
      </c>
      <c r="IQ109" s="3">
        <f>+VLOOKUP($E109,'Trimestrales MX'!$C:$FS,IQ$1,FALSE)/3</f>
        <v>31629.314333333332</v>
      </c>
      <c r="IR109" s="3">
        <f>+VLOOKUP($E109,'Trimestrales MX'!$C:$FS,IR$1,FALSE)/3</f>
        <v>10985.337</v>
      </c>
      <c r="IS109" s="3">
        <f>+VLOOKUP($E109,'Trimestrales MX'!$C:$FS,IS$1,FALSE)/3</f>
        <v>10691.425333333334</v>
      </c>
      <c r="IT109" s="3">
        <f>+VLOOKUP($E109,'Trimestrales MX'!$C:$FS,IT$1,FALSE)/3</f>
        <v>14534.642666666667</v>
      </c>
      <c r="IU109" s="3">
        <f>+VLOOKUP($E109,'Trimestrales MX'!$C:$FS,IU$1,FALSE)/3</f>
        <v>6058.2256666666663</v>
      </c>
      <c r="IV109" s="3">
        <f>+VLOOKUP($E109,'Trimestrales MX'!$C:$FS,IV$1,FALSE)/3</f>
        <v>651.32133333333331</v>
      </c>
      <c r="IW109" s="3">
        <f>+VLOOKUP($E109,'Trimestrales MX'!$C:$FS,IW$1,FALSE)/3</f>
        <v>27600.027666666665</v>
      </c>
      <c r="IX109" s="3">
        <f>+VLOOKUP($E109,'Trimestrales MX'!$C:$FS,IX$1,FALSE)/3</f>
        <v>1976.5</v>
      </c>
      <c r="IY109" s="3">
        <f>+VLOOKUP($E109,'Trimestrales MX'!$C:$FS,IY$1,FALSE)/3</f>
        <v>4681.7133333333331</v>
      </c>
      <c r="IZ109" s="3">
        <f>+VLOOKUP($E109,'Trimestrales MX'!$C:$FS,IZ$1,FALSE)/3</f>
        <v>11059.152333333333</v>
      </c>
      <c r="JA109" s="3">
        <f>+VLOOKUP($E109,'Trimestrales MX'!$C:$FS,JA$1,FALSE)/3</f>
        <v>9882.6620000000003</v>
      </c>
      <c r="JB109" s="3">
        <f>+VLOOKUP($E109,'Trimestrales MX'!$C:$FS,JB$1,FALSE)/3</f>
        <v>168875.476</v>
      </c>
      <c r="JC109" s="3">
        <f>+VLOOKUP($E109,'Trimestrales MX'!$C:$FS,JC$1,FALSE)/3</f>
        <v>80161.561666666661</v>
      </c>
      <c r="JD109" s="3">
        <f>+VLOOKUP($E109,'Trimestrales MX'!$C:$FS,JD$1,FALSE)/3</f>
        <v>3050.9449999999997</v>
      </c>
      <c r="JE109" s="3">
        <f>+VLOOKUP($E109,'Trimestrales MX'!$C:$FS,JE$1,FALSE)/3</f>
        <v>70225.098666666672</v>
      </c>
      <c r="JF109" s="3">
        <f>+VLOOKUP($E109,'Trimestrales MX'!$C:$FS,JF$1,FALSE)/3</f>
        <v>7254.8386666666665</v>
      </c>
      <c r="JG109" s="3">
        <f>+VLOOKUP($E109,'Trimestrales MX'!$C:$FS,JG$1,FALSE)/3</f>
        <v>4598.5926666666664</v>
      </c>
      <c r="JH109" s="3">
        <f>+VLOOKUP($E109,'Trimestrales MX'!$C:$FS,JH$1,FALSE)/3</f>
        <v>597.67133333333334</v>
      </c>
      <c r="JI109" s="3">
        <f>+VLOOKUP($E109,'Trimestrales MX'!$C:$FS,JI$1,FALSE)/3</f>
        <v>2986.7683333333334</v>
      </c>
      <c r="JJ109" s="3">
        <f>+VLOOKUP($E109,'Trimestrales MX'!$C:$FS,JJ$1,FALSE)/3</f>
        <v>9664.0856666666677</v>
      </c>
      <c r="JK109" s="3">
        <f>+VLOOKUP($E109,'Trimestrales MX'!$C:$FS,JK$1,FALSE)/3</f>
        <v>7038.857</v>
      </c>
      <c r="JL109" s="3">
        <f>+VLOOKUP($E109,'Trimestrales MX'!$C:$FS,JL$1,FALSE)/3</f>
        <v>1249.5603333333333</v>
      </c>
      <c r="JM109" s="3">
        <f>+VLOOKUP($E109,'Trimestrales MX'!$C:$FS,JM$1,FALSE)/3</f>
        <v>1375.6683333333333</v>
      </c>
      <c r="JN109" s="3">
        <f>+VLOOKUP($E109,'Trimestrales MX'!$C:$FS,JN$1,FALSE)/3</f>
        <v>20319.383333333335</v>
      </c>
      <c r="JO109" s="3">
        <f>+VLOOKUP($E109,'Trimestrales MX'!$C:$FS,JO$1,FALSE)/3</f>
        <v>9349.5820000000003</v>
      </c>
      <c r="JP109" s="3">
        <f>+VLOOKUP($E109,'Trimestrales MX'!$C:$FS,JP$1,FALSE)/3</f>
        <v>10969.801333333335</v>
      </c>
      <c r="JQ109" s="3">
        <f>+VLOOKUP($E109,'Trimestrales MX'!$C:$FS,JQ$1,FALSE)/3</f>
        <v>3534155.6153333336</v>
      </c>
      <c r="JR109" s="3">
        <f>+VLOOKUP($E109,'Trimestrales MX'!$C:$FS,JR$1,FALSE)/3</f>
        <v>452255.51699999999</v>
      </c>
      <c r="JS109" s="3">
        <f>+VLOOKUP($E109,'Trimestrales MX'!$C:$FS,JS$1,FALSE)/3</f>
        <v>489442.84399999998</v>
      </c>
      <c r="JT109" s="3">
        <f>+VLOOKUP($E109,'Trimestrales MX'!$C:$FS,JT$1,FALSE)/3</f>
        <v>363346.93900000001</v>
      </c>
      <c r="JU109" s="3">
        <f>+VLOOKUP($E109,'Trimestrales MX'!$C:$FS,JU$1,FALSE)/3</f>
        <v>10169.197666666667</v>
      </c>
      <c r="JV109" s="3">
        <f>+VLOOKUP($E109,'Trimestrales MX'!$C:$FS,JV$1,FALSE)/3</f>
        <v>6892.1793333333335</v>
      </c>
      <c r="JW109" s="3">
        <f>+VLOOKUP($E109,'Trimestrales MX'!$C:$FS,JW$1,FALSE)/3</f>
        <v>4057.8619999999996</v>
      </c>
      <c r="JX109" s="3">
        <f>+VLOOKUP($E109,'Trimestrales MX'!$C:$FS,JX$1,FALSE)/3</f>
        <v>182422.07833333334</v>
      </c>
      <c r="JY109" s="3">
        <f>+VLOOKUP($E109,'Trimestrales MX'!$C:$FS,JY$1,FALSE)/3</f>
        <v>121497.62266666668</v>
      </c>
      <c r="JZ109" s="3">
        <f>+VLOOKUP($E109,'Trimestrales MX'!$C:$FS,JZ$1,FALSE)/3</f>
        <v>27579.571666666667</v>
      </c>
      <c r="KA109" s="3">
        <f>+VLOOKUP($E109,'Trimestrales MX'!$C:$FS,KA$1,FALSE)/3</f>
        <v>6882.7419999999993</v>
      </c>
      <c r="KB109" s="3">
        <f>+VLOOKUP($E109,'Trimestrales MX'!$C:$FS,KB$1,FALSE)/3</f>
        <v>3845.6849999999999</v>
      </c>
      <c r="KC109" s="3">
        <f>+VLOOKUP($E109,'Trimestrales MX'!$C:$FS,KC$1,FALSE)/3</f>
        <v>152224.24433333334</v>
      </c>
      <c r="KD109" s="3">
        <f>+VLOOKUP($E109,'Trimestrales MX'!$C:$FS,KD$1,FALSE)/3</f>
        <v>4827.5006666666668</v>
      </c>
      <c r="KE109" s="3">
        <f>+VLOOKUP($E109,'Trimestrales MX'!$C:$FS,KE$1,FALSE)/3</f>
        <v>9516.7943333333333</v>
      </c>
      <c r="KF109" s="3">
        <f>+VLOOKUP($E109,'Trimestrales MX'!$C:$FS,KF$1,FALSE)/3</f>
        <v>8792.0423333333329</v>
      </c>
      <c r="KG109" s="3">
        <f>+VLOOKUP($E109,'Trimestrales MX'!$C:$FS,KG$1,FALSE)/3</f>
        <v>128011.777</v>
      </c>
      <c r="KH109" s="3">
        <f>+VLOOKUP($E109,'Trimestrales MX'!$C:$FS,KH$1,FALSE)/3</f>
        <v>496.334</v>
      </c>
      <c r="KI109" s="3">
        <f>+VLOOKUP($E109,'Trimestrales MX'!$C:$FS,KI$1,FALSE)/3</f>
        <v>579.79633333333334</v>
      </c>
      <c r="KJ109" s="3">
        <f>+VLOOKUP($E109,'Trimestrales MX'!$C:$FS,KJ$1,FALSE)/3</f>
        <v>258307.35466666668</v>
      </c>
      <c r="KK109" s="3">
        <f>+VLOOKUP($E109,'Trimestrales MX'!$C:$FS,KK$1,FALSE)/3</f>
        <v>225036.74766666666</v>
      </c>
      <c r="KL109" s="3">
        <f>+VLOOKUP($E109,'Trimestrales MX'!$C:$FS,KL$1,FALSE)/3</f>
        <v>33270.606999999996</v>
      </c>
      <c r="KM109" s="3">
        <f>+VLOOKUP($E109,'Trimestrales MX'!$C:$FS,KM$1,FALSE)/3</f>
        <v>649958.45499999996</v>
      </c>
      <c r="KN109" s="3">
        <f>+VLOOKUP($E109,'Trimestrales MX'!$C:$FS,KN$1,FALSE)/3</f>
        <v>626943.85066666664</v>
      </c>
      <c r="KO109" s="3">
        <f>+VLOOKUP($E109,'Trimestrales MX'!$C:$FS,KO$1,FALSE)/3</f>
        <v>23014.604333333333</v>
      </c>
      <c r="KP109" s="3">
        <f>+VLOOKUP($E109,'Trimestrales MX'!$C:$FS,KP$1,FALSE)/3</f>
        <v>102273.62366666667</v>
      </c>
      <c r="KQ109" s="3">
        <f>+VLOOKUP($E109,'Trimestrales MX'!$C:$FS,KQ$1,FALSE)/3</f>
        <v>34050.090333333334</v>
      </c>
      <c r="KR109" s="3">
        <f>+VLOOKUP($E109,'Trimestrales MX'!$C:$FS,KR$1,FALSE)/3</f>
        <v>189530.90099999998</v>
      </c>
      <c r="KS109" s="3">
        <f>+VLOOKUP($E109,'Trimestrales MX'!$C:$FS,KS$1,FALSE)/3</f>
        <v>221508.89300000001</v>
      </c>
      <c r="KT109" s="3">
        <f>+VLOOKUP($E109,'Trimestrales MX'!$C:$FS,KT$1,FALSE)/3</f>
        <v>125127.33066666668</v>
      </c>
      <c r="KU109" s="3">
        <f>+VLOOKUP($E109,'Trimestrales MX'!$C:$FS,KU$1,FALSE)/3</f>
        <v>57825.061333333339</v>
      </c>
      <c r="KV109" s="3">
        <f>+VLOOKUP($E109,'Trimestrales MX'!$C:$FS,KV$1,FALSE)/3</f>
        <v>63417.834666666662</v>
      </c>
      <c r="KW109" s="3">
        <f>+VLOOKUP($E109,'Trimestrales MX'!$C:$FS,KW$1,FALSE)/3</f>
        <v>3884.4346666666665</v>
      </c>
      <c r="KX109" s="3">
        <f>+VLOOKUP($E109,'Trimestrales MX'!$C:$FS,KX$1,FALSE)/3</f>
        <v>23585.009000000002</v>
      </c>
      <c r="KY109" s="3">
        <f>+VLOOKUP($E109,'Trimestrales MX'!$C:$FS,KY$1,FALSE)/3</f>
        <v>11010.012000000001</v>
      </c>
      <c r="KZ109" s="3">
        <f>+VLOOKUP($E109,'Trimestrales MX'!$C:$FS,KZ$1,FALSE)/3</f>
        <v>12574.996666666666</v>
      </c>
      <c r="LA109" s="3">
        <f>+VLOOKUP($E109,'Trimestrales MX'!$C:$FS,LA$1,FALSE)/3</f>
        <v>127142.10533333333</v>
      </c>
      <c r="LB109" s="3">
        <f>+VLOOKUP($E109,'Trimestrales MX'!$C:$FS,LB$1,FALSE)/3</f>
        <v>66158.710666666666</v>
      </c>
      <c r="LC109" s="3">
        <f>+VLOOKUP($E109,'Trimestrales MX'!$C:$FS,LC$1,FALSE)/3</f>
        <v>60983.394999999997</v>
      </c>
      <c r="LD109" s="3">
        <f>+VLOOKUP($E109,'Trimestrales MX'!$C:$FS,LD$1,FALSE)/3</f>
        <v>118583.414</v>
      </c>
      <c r="LE109" s="3">
        <f>+VLOOKUP($E109,'Trimestrales MX'!$C:$FS,LE$1,FALSE)/3</f>
        <v>25871.523333333334</v>
      </c>
      <c r="LF109" s="3">
        <f>+VLOOKUP($E109,'Trimestrales MX'!$C:$FS,LF$1,FALSE)/3</f>
        <v>50173.33866666667</v>
      </c>
      <c r="LG109" s="3">
        <f>+VLOOKUP($E109,'Trimestrales MX'!$C:$FS,LG$1,FALSE)/3</f>
        <v>42538.552000000003</v>
      </c>
      <c r="LH109" s="3">
        <f>+VLOOKUP($E109,'Trimestrales MX'!$C:$FS,LH$1,FALSE)/3</f>
        <v>226818.89466666666</v>
      </c>
      <c r="LI109" s="3">
        <v>103.803870571942</v>
      </c>
      <c r="LJ109" s="3">
        <v>90.158619107305</v>
      </c>
      <c r="LK109" s="3">
        <v>90.386917686816005</v>
      </c>
      <c r="LL109" s="3">
        <v>103.077320481252</v>
      </c>
      <c r="LM109" s="3">
        <v>64.323147980464</v>
      </c>
      <c r="LN109" s="3">
        <v>110.07231300711</v>
      </c>
      <c r="LO109" s="3">
        <v>111.69535515402499</v>
      </c>
      <c r="LP109" s="3">
        <v>104.49945966329101</v>
      </c>
      <c r="LQ109" s="3">
        <v>108.376257510687</v>
      </c>
      <c r="LR109" s="3">
        <v>107.45522449625101</v>
      </c>
      <c r="LS109" s="3">
        <v>106.566035878508</v>
      </c>
      <c r="LT109" s="3">
        <v>117.909926031222</v>
      </c>
      <c r="LU109" s="3">
        <v>107.170462267757</v>
      </c>
      <c r="LV109" s="3">
        <v>102.75510454496199</v>
      </c>
      <c r="LW109" s="3">
        <v>113.33017965278999</v>
      </c>
      <c r="LX109" s="3">
        <v>104.396178649156</v>
      </c>
      <c r="LY109" s="3">
        <v>119.40978662568899</v>
      </c>
      <c r="LZ109" s="3">
        <v>114.407285586277</v>
      </c>
      <c r="MA109" s="3">
        <v>107.209432565214</v>
      </c>
      <c r="MB109" s="3">
        <v>119.285729718727</v>
      </c>
      <c r="MC109" s="3">
        <v>110.179304645789</v>
      </c>
      <c r="MD109" s="3">
        <v>115.62427777669301</v>
      </c>
      <c r="ME109" s="3">
        <v>82.056964736577001</v>
      </c>
      <c r="MF109" s="3">
        <v>85.958853660459994</v>
      </c>
      <c r="MG109" s="3">
        <v>111.598456292964</v>
      </c>
      <c r="MH109" s="3">
        <v>107.97269878473</v>
      </c>
      <c r="MI109" s="3">
        <v>96.527241953968002</v>
      </c>
      <c r="MJ109" s="3">
        <v>105.545396464365</v>
      </c>
      <c r="MK109" s="3">
        <v>94.527333000441004</v>
      </c>
      <c r="ML109" s="3">
        <v>131.677115890209</v>
      </c>
      <c r="MM109" s="3">
        <v>109.31030745172301</v>
      </c>
      <c r="MN109" s="3">
        <v>121.04430056381599</v>
      </c>
      <c r="MO109" s="3">
        <v>123.864935505598</v>
      </c>
      <c r="MP109" s="3">
        <v>112.864736833618</v>
      </c>
    </row>
    <row r="110" spans="1:354" x14ac:dyDescent="0.3">
      <c r="A110" s="7">
        <v>42339</v>
      </c>
      <c r="B110" s="19">
        <f t="shared" si="175"/>
        <v>2015</v>
      </c>
      <c r="C110" s="19">
        <f t="shared" si="176"/>
        <v>12</v>
      </c>
      <c r="D110" s="20">
        <f>+VLOOKUP(C110,'Trimestres-Meses'!A:B,2,FALSE)</f>
        <v>4</v>
      </c>
      <c r="E110" s="18" t="str">
        <f t="shared" si="177"/>
        <v>2015-4</v>
      </c>
      <c r="F110" s="25">
        <v>10.592698102547775</v>
      </c>
      <c r="G110" s="23">
        <v>5.8388229299363044</v>
      </c>
      <c r="H110" s="24">
        <v>4.7538751726114699</v>
      </c>
      <c r="I110" s="5">
        <v>90.75</v>
      </c>
      <c r="J110" s="5">
        <v>40.5</v>
      </c>
      <c r="K110" s="5">
        <v>56.31</v>
      </c>
      <c r="L110" s="5">
        <v>1497.2</v>
      </c>
      <c r="M110" s="5">
        <v>36.57</v>
      </c>
      <c r="N110" s="5">
        <v>1.92</v>
      </c>
      <c r="O110" s="5">
        <v>1527.79</v>
      </c>
      <c r="P110" s="5">
        <v>48.77</v>
      </c>
      <c r="Q110" s="5">
        <v>52.21</v>
      </c>
      <c r="R110" s="17">
        <v>2.3999999999999998E-3</v>
      </c>
      <c r="S110" s="17">
        <v>3.9699999999999999E-2</v>
      </c>
      <c r="T110" s="3">
        <v>4628.0131818181817</v>
      </c>
      <c r="U110" s="3">
        <v>2043.94</v>
      </c>
      <c r="V110" s="3">
        <v>1.0933980000000001</v>
      </c>
      <c r="W110" s="3">
        <f>+VLOOKUP(E110,'Trimestrales USA'!C:DY,2,FALSE)/3</f>
        <v>6110.7</v>
      </c>
      <c r="X110" s="3">
        <f>+VLOOKUP($E110,'Trimestrales USA'!$C:$DY,X$1,FALSE)/3</f>
        <v>4132.5</v>
      </c>
      <c r="Y110" s="3">
        <f>+VLOOKUP($E110,'Trimestrales USA'!$C:$DY,Y$1,FALSE)/3</f>
        <v>1312.1000000000001</v>
      </c>
      <c r="Z110" s="3">
        <f>+VLOOKUP($E110,'Trimestrales USA'!$C:$DY,Z$1,FALSE)/3</f>
        <v>439.5</v>
      </c>
      <c r="AA110" s="3">
        <f>+VLOOKUP($E110,'Trimestrales USA'!$C:$DY,AA$1,FALSE)/3</f>
        <v>872.6</v>
      </c>
      <c r="AB110" s="3">
        <f>+VLOOKUP($E110,'Trimestrales USA'!$C:$DY,AB$1,FALSE)/3</f>
        <v>2820.4333333333329</v>
      </c>
      <c r="AC110" s="3">
        <f>+VLOOKUP($E110,'Trimestrales USA'!$C:$DY,AC$1,FALSE)/3</f>
        <v>1068.7</v>
      </c>
      <c r="AD110" s="3">
        <f>+VLOOKUP($E110,'Trimestrales USA'!$C:$DY,AD$1,FALSE)/3</f>
        <v>1037.1333333333334</v>
      </c>
      <c r="AE110" s="3">
        <f>+VLOOKUP($E110,'Trimestrales USA'!$C:$DY,AE$1,FALSE)/3</f>
        <v>816.76666666666677</v>
      </c>
      <c r="AF110" s="3">
        <f>+VLOOKUP($E110,'Trimestrales USA'!$C:$DY,AF$1,FALSE)/3</f>
        <v>186.29999999999998</v>
      </c>
      <c r="AG110" s="3">
        <f>+VLOOKUP($E110,'Trimestrales USA'!$C:$DY,AG$1,FALSE)/3</f>
        <v>371.3</v>
      </c>
      <c r="AH110" s="3">
        <f>+VLOOKUP($E110,'Trimestrales USA'!$C:$DY,AH$1,FALSE)/3</f>
        <v>259.13333333333333</v>
      </c>
      <c r="AI110" s="3">
        <f>+VLOOKUP($E110,'Trimestrales USA'!$C:$DY,AI$1,FALSE)/3</f>
        <v>220.36666666666667</v>
      </c>
      <c r="AJ110" s="3">
        <f>+VLOOKUP($E110,'Trimestrales USA'!$C:$DY,AJ$1,FALSE)/3</f>
        <v>31.566666666666666</v>
      </c>
      <c r="AK110" s="3">
        <f>+VLOOKUP($E110,'Trimestrales USA'!$C:$DY,AK$1,FALSE)/3</f>
        <v>-175.36666666666667</v>
      </c>
      <c r="AL110" s="3">
        <f>+VLOOKUP($E110,'Trimestrales USA'!$C:$DY,AL$1,FALSE)/3</f>
        <v>740.0333333333333</v>
      </c>
      <c r="AM110" s="3">
        <f>+VLOOKUP($E110,'Trimestrales USA'!$C:$DY,AM$1,FALSE)/3</f>
        <v>482.83333333333331</v>
      </c>
      <c r="AN110" s="3">
        <f>+VLOOKUP($E110,'Trimestrales USA'!$C:$DY,AN$1,FALSE)/3</f>
        <v>257.16666666666669</v>
      </c>
      <c r="AO110" s="3">
        <f>+VLOOKUP($E110,'Trimestrales USA'!$C:$DY,AO$1,FALSE)/3</f>
        <v>915.36666666666667</v>
      </c>
      <c r="AP110" s="3">
        <f>+VLOOKUP($E110,'Trimestrales USA'!$C:$DY,AP$1,FALSE)/3</f>
        <v>743.0333333333333</v>
      </c>
      <c r="AQ110" s="3">
        <f>+VLOOKUP($E110,'Trimestrales USA'!$C:$DY,AQ$1,FALSE)/3</f>
        <v>172.33333333333334</v>
      </c>
      <c r="AR110" s="3">
        <f>+VLOOKUP($E110,'Trimestrales USA'!$C:$DY,AR$1,FALSE)/3</f>
        <v>1084.8333333333333</v>
      </c>
      <c r="AS110" s="3">
        <f>+VLOOKUP($E110,'Trimestrales USA'!$C:$DY,AS$1,FALSE)/3</f>
        <v>409.76666666666665</v>
      </c>
      <c r="AT110" s="3">
        <f>+VLOOKUP($E110,'Trimestrales USA'!$C:$DY,AT$1,FALSE)/3</f>
        <v>243.6</v>
      </c>
      <c r="AU110" s="3">
        <f>+VLOOKUP($E110,'Trimestrales USA'!$C:$DY,AU$1,FALSE)/3</f>
        <v>166.20000000000002</v>
      </c>
      <c r="AV110" s="3">
        <f>+VLOOKUP($E110,'Trimestrales USA'!$C:$DY,AV$1,FALSE)/3</f>
        <v>675.06666666666672</v>
      </c>
      <c r="AW110" s="3">
        <f>+VLOOKUP($E110,'Trimestrales USA'!$C:$DY,AW$1,FALSE)/3</f>
        <v>5324.9333333333334</v>
      </c>
      <c r="AX110" s="3">
        <f>+VLOOKUP($E110,'Trimestrales USA'!$C:$DY,AX$1,FALSE)/3</f>
        <v>59.266666666666673</v>
      </c>
      <c r="AY110" s="3">
        <f>+VLOOKUP($E110,'Trimestrales USA'!$C:$DY,AY$1,FALSE)/3</f>
        <v>47.566666666666663</v>
      </c>
      <c r="AZ110" s="3">
        <f>+VLOOKUP($E110,'Trimestrales USA'!$C:$DY,AZ$1,FALSE)/3</f>
        <v>11.700000000000001</v>
      </c>
      <c r="BA110" s="3">
        <f>+VLOOKUP($E110,'Trimestrales USA'!$C:$DY,BA$1,FALSE)/3</f>
        <v>75.233333333333334</v>
      </c>
      <c r="BB110" s="3">
        <f>+VLOOKUP($E110,'Trimestrales USA'!$C:$DY,BB$1,FALSE)/3</f>
        <v>45.066666666666663</v>
      </c>
      <c r="BC110" s="3">
        <f>+VLOOKUP($E110,'Trimestrales USA'!$C:$DY,BC$1,FALSE)/3</f>
        <v>15.799999999999999</v>
      </c>
      <c r="BD110" s="3">
        <f>+VLOOKUP($E110,'Trimestrales USA'!$C:$DY,BD$1,FALSE)/3</f>
        <v>14.366666666666667</v>
      </c>
      <c r="BE110" s="3">
        <f>+VLOOKUP($E110,'Trimestrales USA'!$C:$DY,BE$1,FALSE)/3</f>
        <v>99</v>
      </c>
      <c r="BF110" s="3">
        <f>+VLOOKUP($E110,'Trimestrales USA'!$C:$DY,BF$1,FALSE)/3</f>
        <v>238.06666666666669</v>
      </c>
      <c r="BG110" s="3">
        <f>+VLOOKUP($E110,'Trimestrales USA'!$C:$DY,BG$1,FALSE)/3</f>
        <v>705.6</v>
      </c>
      <c r="BH110" s="3">
        <f>+VLOOKUP($E110,'Trimestrales USA'!$C:$DY,BH$1,FALSE)/3</f>
        <v>395.36666666666662</v>
      </c>
      <c r="BI110" s="3">
        <f>+VLOOKUP($E110,'Trimestrales USA'!$C:$DY,BI$1,FALSE)/3</f>
        <v>11.266666666666666</v>
      </c>
      <c r="BJ110" s="3">
        <f>+VLOOKUP($E110,'Trimestrales USA'!$C:$DY,BJ$1,FALSE)/3</f>
        <v>18.833333333333332</v>
      </c>
      <c r="BK110" s="3">
        <f>+VLOOKUP($E110,'Trimestrales USA'!$C:$DY,BK$1,FALSE)/3</f>
        <v>18.966666666666665</v>
      </c>
      <c r="BL110" s="3">
        <f>+VLOOKUP($E110,'Trimestrales USA'!$C:$DY,BL$1,FALSE)/3</f>
        <v>48.733333333333327</v>
      </c>
      <c r="BM110" s="3">
        <f>+VLOOKUP($E110,'Trimestrales USA'!$C:$DY,BM$1,FALSE)/3</f>
        <v>49.300000000000004</v>
      </c>
      <c r="BN110" s="3">
        <f>+VLOOKUP($E110,'Trimestrales USA'!$C:$DY,BN$1,FALSE)/3</f>
        <v>89.733333333333334</v>
      </c>
      <c r="BO110" s="3">
        <f>+VLOOKUP($E110,'Trimestrales USA'!$C:$DY,BO$1,FALSE)/3</f>
        <v>21.266666666666666</v>
      </c>
      <c r="BP110" s="3">
        <f>+VLOOKUP($E110,'Trimestrales USA'!$C:$DY,BP$1,FALSE)/3</f>
        <v>49.633333333333333</v>
      </c>
      <c r="BQ110" s="3">
        <f>+VLOOKUP($E110,'Trimestrales USA'!$C:$DY,BQ$1,FALSE)/3</f>
        <v>49.566666666666663</v>
      </c>
      <c r="BR110" s="3">
        <f>+VLOOKUP($E110,'Trimestrales USA'!$C:$DY,BR$1,FALSE)/3</f>
        <v>10</v>
      </c>
      <c r="BS110" s="3">
        <f>+VLOOKUP($E110,'Trimestrales USA'!$C:$DY,BS$1,FALSE)/3</f>
        <v>28</v>
      </c>
      <c r="BT110" s="3">
        <f>+VLOOKUP($E110,'Trimestrales USA'!$C:$DY,BT$1,FALSE)/3</f>
        <v>310.26666666666665</v>
      </c>
      <c r="BU110" s="3">
        <f>+VLOOKUP($E110,'Trimestrales USA'!$C:$DY,BU$1,FALSE)/3</f>
        <v>88.366666666666674</v>
      </c>
      <c r="BV110" s="3">
        <f>+VLOOKUP($E110,'Trimestrales USA'!$C:$DY,BV$1,FALSE)/3</f>
        <v>6.1000000000000005</v>
      </c>
      <c r="BW110" s="3">
        <f>+VLOOKUP($E110,'Trimestrales USA'!$C:$DY,BW$1,FALSE)/3</f>
        <v>3.2333333333333329</v>
      </c>
      <c r="BX110" s="3">
        <f>+VLOOKUP($E110,'Trimestrales USA'!$C:$DY,BX$1,FALSE)/3</f>
        <v>20.166666666666668</v>
      </c>
      <c r="BY110" s="3">
        <f>+VLOOKUP($E110,'Trimestrales USA'!$C:$DY,BY$1,FALSE)/3</f>
        <v>13.633333333333333</v>
      </c>
      <c r="BZ110" s="3">
        <f>+VLOOKUP($E110,'Trimestrales USA'!$C:$DY,BZ$1,FALSE)/3</f>
        <v>39.733333333333334</v>
      </c>
      <c r="CA110" s="3">
        <f>+VLOOKUP($E110,'Trimestrales USA'!$C:$DY,CA$1,FALSE)/3</f>
        <v>112.2</v>
      </c>
      <c r="CB110" s="3">
        <f>+VLOOKUP($E110,'Trimestrales USA'!$C:$DY,CB$1,FALSE)/3</f>
        <v>26.8</v>
      </c>
      <c r="CC110" s="3">
        <f>+VLOOKUP($E110,'Trimestrales USA'!$C:$DY,CC$1,FALSE)/3</f>
        <v>380.76666666666665</v>
      </c>
      <c r="CD110" s="3">
        <f>+VLOOKUP($E110,'Trimestrales USA'!$C:$DY,CD$1,FALSE)/3</f>
        <v>345.43333333333334</v>
      </c>
      <c r="CE110" s="3">
        <f>+VLOOKUP($E110,'Trimestrales USA'!$C:$DY,CE$1,FALSE)/3</f>
        <v>65.5</v>
      </c>
      <c r="CF110" s="3">
        <f>+VLOOKUP($E110,'Trimestrales USA'!$C:$DY,CF$1,FALSE)/3</f>
        <v>48.9</v>
      </c>
      <c r="CG110" s="3">
        <f>+VLOOKUP($E110,'Trimestrales USA'!$C:$DY,CG$1,FALSE)/3</f>
        <v>48.300000000000004</v>
      </c>
      <c r="CH110" s="3">
        <f>+VLOOKUP($E110,'Trimestrales USA'!$C:$DY,CH$1,FALSE)/3</f>
        <v>182.76666666666665</v>
      </c>
      <c r="CI110" s="3">
        <f>+VLOOKUP($E110,'Trimestrales USA'!$C:$DY,CI$1,FALSE)/3</f>
        <v>191.93333333333331</v>
      </c>
      <c r="CJ110" s="3">
        <f>+VLOOKUP($E110,'Trimestrales USA'!$C:$DY,CJ$1,FALSE)/3</f>
        <v>41.06666666666667</v>
      </c>
      <c r="CK110" s="3">
        <f>+VLOOKUP($E110,'Trimestrales USA'!$C:$DY,CK$1,FALSE)/3</f>
        <v>14.166666666666666</v>
      </c>
      <c r="CL110" s="3">
        <f>+VLOOKUP($E110,'Trimestrales USA'!$C:$DY,CL$1,FALSE)/3</f>
        <v>5.0666666666666664</v>
      </c>
      <c r="CM110" s="3">
        <f>+VLOOKUP($E110,'Trimestrales USA'!$C:$DY,CM$1,FALSE)/3</f>
        <v>49.833333333333336</v>
      </c>
      <c r="CN110" s="3">
        <f>+VLOOKUP($E110,'Trimestrales USA'!$C:$DY,CN$1,FALSE)/3</f>
        <v>14.233333333333334</v>
      </c>
      <c r="CO110" s="3">
        <f>+VLOOKUP($E110,'Trimestrales USA'!$C:$DY,CO$1,FALSE)/3</f>
        <v>12.799999999999999</v>
      </c>
      <c r="CP110" s="3">
        <f>+VLOOKUP($E110,'Trimestrales USA'!$C:$DY,CP$1,FALSE)/3</f>
        <v>36.699999999999996</v>
      </c>
      <c r="CQ110" s="3">
        <f>+VLOOKUP($E110,'Trimestrales USA'!$C:$DY,CQ$1,FALSE)/3</f>
        <v>18.033333333333335</v>
      </c>
      <c r="CR110" s="3">
        <f>+VLOOKUP($E110,'Trimestrales USA'!$C:$DY,CR$1,FALSE)/3</f>
        <v>312.2</v>
      </c>
      <c r="CS110" s="3">
        <f>+VLOOKUP($E110,'Trimestrales USA'!$C:$DY,CS$1,FALSE)/3</f>
        <v>75.233333333333334</v>
      </c>
      <c r="CT110" s="3">
        <f>+VLOOKUP($E110,'Trimestrales USA'!$C:$DY,CT$1,FALSE)/3</f>
        <v>29.7</v>
      </c>
      <c r="CU110" s="3">
        <f>+VLOOKUP($E110,'Trimestrales USA'!$C:$DY,CU$1,FALSE)/3</f>
        <v>146.86666666666667</v>
      </c>
      <c r="CV110" s="3">
        <f>+VLOOKUP($E110,'Trimestrales USA'!$C:$DY,CV$1,FALSE)/3</f>
        <v>60.4</v>
      </c>
      <c r="CW110" s="3">
        <f>+VLOOKUP($E110,'Trimestrales USA'!$C:$DY,CW$1,FALSE)/3</f>
        <v>1243.3</v>
      </c>
      <c r="CX110" s="3">
        <f>+VLOOKUP($E110,'Trimestrales USA'!$C:$DY,CX$1,FALSE)/3</f>
        <v>458.16666666666669</v>
      </c>
      <c r="CY110" s="3">
        <f>+VLOOKUP($E110,'Trimestrales USA'!$C:$DY,CY$1,FALSE)/3</f>
        <v>190.03333333333333</v>
      </c>
      <c r="CZ110" s="3">
        <f>+VLOOKUP($E110,'Trimestrales USA'!$C:$DY,CZ$1,FALSE)/3</f>
        <v>79.333333333333329</v>
      </c>
      <c r="DA110" s="3">
        <f>+VLOOKUP($E110,'Trimestrales USA'!$C:$DY,DA$1,FALSE)/3</f>
        <v>183.5</v>
      </c>
      <c r="DB110" s="3">
        <f>+VLOOKUP($E110,'Trimestrales USA'!$C:$DY,DB$1,FALSE)/3</f>
        <v>5.2666666666666666</v>
      </c>
      <c r="DC110" s="3">
        <f>+VLOOKUP($E110,'Trimestrales USA'!$C:$DY,DC$1,FALSE)/3</f>
        <v>785.13333333333333</v>
      </c>
      <c r="DD110" s="3">
        <f>+VLOOKUP($E110,'Trimestrales USA'!$C:$DY,DD$1,FALSE)/3</f>
        <v>714.80000000000007</v>
      </c>
      <c r="DE110" s="3">
        <f>+VLOOKUP($E110,'Trimestrales USA'!$C:$DY,DE$1,FALSE)/3</f>
        <v>570.23333333333335</v>
      </c>
      <c r="DF110" s="3">
        <f>+VLOOKUP($E110,'Trimestrales USA'!$C:$DY,DF$1,FALSE)/3</f>
        <v>144.56666666666666</v>
      </c>
      <c r="DG110" s="3">
        <f>+VLOOKUP($E110,'Trimestrales USA'!$C:$DY,DG$1,FALSE)/3</f>
        <v>70.333333333333329</v>
      </c>
      <c r="DH110" s="3">
        <f>+VLOOKUP($E110,'Trimestrales USA'!$C:$DY,DH$1,FALSE)/3</f>
        <v>754.86666666666667</v>
      </c>
      <c r="DI110" s="3">
        <f>+VLOOKUP($E110,'Trimestrales USA'!$C:$DY,DI$1,FALSE)/3</f>
        <v>455.93333333333334</v>
      </c>
      <c r="DJ110" s="3">
        <f>+VLOOKUP($E110,'Trimestrales USA'!$C:$DY,DJ$1,FALSE)/3</f>
        <v>80.5</v>
      </c>
      <c r="DK110" s="3">
        <f>+VLOOKUP($E110,'Trimestrales USA'!$C:$DY,DK$1,FALSE)/3</f>
        <v>97.633333333333326</v>
      </c>
      <c r="DL110" s="3">
        <f>+VLOOKUP($E110,'Trimestrales USA'!$C:$DY,DL$1,FALSE)/3</f>
        <v>277.8</v>
      </c>
      <c r="DM110" s="3">
        <f>+VLOOKUP($E110,'Trimestrales USA'!$C:$DY,DM$1,FALSE)/3</f>
        <v>116.3</v>
      </c>
      <c r="DN110" s="3">
        <f>+VLOOKUP($E110,'Trimestrales USA'!$C:$DY,DN$1,FALSE)/3</f>
        <v>182.6</v>
      </c>
      <c r="DO110" s="3">
        <f>+VLOOKUP($E110,'Trimestrales USA'!$C:$DY,DO$1,FALSE)/3</f>
        <v>166.70000000000002</v>
      </c>
      <c r="DP110" s="3">
        <f>+VLOOKUP($E110,'Trimestrales USA'!$C:$DY,DP$1,FALSE)/3</f>
        <v>15.9</v>
      </c>
      <c r="DQ110" s="3">
        <f>+VLOOKUP($E110,'Trimestrales USA'!$C:$DY,DQ$1,FALSE)/3</f>
        <v>533.16666666666663</v>
      </c>
      <c r="DR110" s="3">
        <f>+VLOOKUP($E110,'Trimestrales USA'!$C:$DY,DR$1,FALSE)/3</f>
        <v>79.399999999999991</v>
      </c>
      <c r="DS110" s="3">
        <f>+VLOOKUP($E110,'Trimestrales USA'!$C:$DY,DS$1,FALSE)/3</f>
        <v>453.76666666666665</v>
      </c>
      <c r="DT110" s="3">
        <f>+VLOOKUP($E110,'Trimestrales USA'!$C:$DY,DT$1,FALSE)/3</f>
        <v>218.20000000000002</v>
      </c>
      <c r="DU110" s="3">
        <f>+VLOOKUP($E110,'Trimestrales USA'!$C:$DY,DU$1,FALSE)/3</f>
        <v>150.83333333333334</v>
      </c>
      <c r="DV110" s="3">
        <f>+VLOOKUP($E110,'Trimestrales USA'!$C:$DY,DV$1,FALSE)/3</f>
        <v>46.466666666666669</v>
      </c>
      <c r="DW110" s="3">
        <f>+VLOOKUP($E110,'Trimestrales USA'!$C:$DY,DW$1,FALSE)/3</f>
        <v>38.266666666666666</v>
      </c>
      <c r="DX110" s="3">
        <f>+VLOOKUP($E110,'Trimestrales USA'!$C:$DY,DX$1,FALSE)/3</f>
        <v>254.76666666666665</v>
      </c>
      <c r="DY110" s="3">
        <f>+VLOOKUP($E110,'Trimestrales USA'!$C:$DY,DY$1,FALSE)/3</f>
        <v>65.63333333333334</v>
      </c>
      <c r="DZ110" s="3">
        <f>+VLOOKUP($E110,'Trimestrales USA'!$C:$DY,DZ$1,FALSE)/3</f>
        <v>38.166666666666664</v>
      </c>
      <c r="EA110" s="3">
        <f>+VLOOKUP($E110,'Trimestrales USA'!$C:$DY,EA$1,FALSE)/3</f>
        <v>27.466666666666669</v>
      </c>
      <c r="EB110" s="3">
        <f>+VLOOKUP($E110,'Trimestrales USA'!$C:$DY,EB$1,FALSE)/3</f>
        <v>189.13333333333333</v>
      </c>
      <c r="EC110" s="3">
        <f>+VLOOKUP($E110,'Trimestrales USA'!$C:$DY,EC$1,FALSE)/3</f>
        <v>53.300000000000004</v>
      </c>
      <c r="ED110" s="3">
        <f>+VLOOKUP($E110,'Trimestrales USA'!$C:$DY,ED$1,FALSE)/3</f>
        <v>135.83333333333334</v>
      </c>
      <c r="EE110" s="3">
        <f>+VLOOKUP($E110,'Trimestrales USA'!$C:$DY,EE$1,FALSE)/3</f>
        <v>131.33333333333334</v>
      </c>
      <c r="EF110" s="3">
        <f>+VLOOKUP($E110,'Trimestrales USA'!$C:$DY,EF$1,FALSE)/3</f>
        <v>785.73333333333323</v>
      </c>
      <c r="EG110" s="3">
        <f>+VLOOKUP($E110,'Trimestrales USA'!$C:$DY,EG$1,FALSE)/3</f>
        <v>245.26666666666665</v>
      </c>
      <c r="EH110" s="3">
        <f>+VLOOKUP($E110,'Trimestrales USA'!$C:$DY,EH$1,FALSE)/3</f>
        <v>225.5</v>
      </c>
      <c r="EI110" s="3">
        <f>+VLOOKUP($E110,'Trimestrales USA'!$C:$DY,EI$1,FALSE)/3</f>
        <v>132.83333333333334</v>
      </c>
      <c r="EJ110" s="3">
        <f>+VLOOKUP($E110,'Trimestrales USA'!$C:$DY,EJ$1,FALSE)/3</f>
        <v>92.7</v>
      </c>
      <c r="EK110" s="3">
        <f>+VLOOKUP($E110,'Trimestrales USA'!$C:$DY,EK$1,FALSE)/3</f>
        <v>19.766666666666666</v>
      </c>
      <c r="EL110" s="3">
        <f>+VLOOKUP($E110,'Trimestrales USA'!$C:$DY,EL$1,FALSE)/3</f>
        <v>540.4666666666667</v>
      </c>
      <c r="EM110" s="3">
        <f>+VLOOKUP($E110,'Trimestrales USA'!$C:$DY,EM$1,FALSE)/3</f>
        <v>493.16666666666669</v>
      </c>
      <c r="EN110" s="3">
        <f>+VLOOKUP($E110,'Trimestrales USA'!$C:$DY,EN$1,FALSE)/3</f>
        <v>47.300000000000004</v>
      </c>
      <c r="EO110" s="3">
        <f>+VLOOKUP($E110,'Trimestrales USA'!$C:$DY,EO$1,FALSE)/3</f>
        <v>0</v>
      </c>
      <c r="EP110" s="3">
        <f>+VLOOKUP($E110,'Trimestrales USA'!$C:$DY,EP$1,FALSE)/3</f>
        <v>1078.2</v>
      </c>
      <c r="EQ110" s="3">
        <f>+VLOOKUP($E110,'Trimestrales USA'!$C:$DY,EQ$1,FALSE)/3</f>
        <v>4246.7666666666664</v>
      </c>
      <c r="ER110" s="3">
        <f>+VLOOKUP($E110,'Trimestrales USA'!$C:$DY,ER$1,FALSE)/3</f>
        <v>0</v>
      </c>
      <c r="ES110" s="3">
        <f>+VLOOKUP($E110,'Trimestrales MX'!$C:$FS,ES$1,FALSE)/3</f>
        <v>5722134.5746666668</v>
      </c>
      <c r="ET110" s="3">
        <f>+VLOOKUP($E110,'Trimestrales MX'!$C:$FS,ET$1,FALSE)/3</f>
        <v>239616.78066666666</v>
      </c>
      <c r="EU110" s="3">
        <f>+VLOOKUP($E110,'Trimestrales MX'!$C:$FS,EU$1,FALSE)/3</f>
        <v>5482517.7939999998</v>
      </c>
      <c r="EV110" s="3">
        <f>+VLOOKUP($E110,'Trimestrales MX'!$C:$FS,EV$1,FALSE)/3</f>
        <v>171028.51933333333</v>
      </c>
      <c r="EW110" s="3">
        <f>+VLOOKUP($E110,'Trimestrales MX'!$C:$FS,EW$1,FALSE)/3</f>
        <v>171028.51933333333</v>
      </c>
      <c r="EX110" s="3">
        <f>+VLOOKUP($E110,'Trimestrales MX'!$C:$FS,EX$1,FALSE)/3</f>
        <v>106576.565</v>
      </c>
      <c r="EY110" s="3">
        <f>+VLOOKUP($E110,'Trimestrales MX'!$C:$FS,EY$1,FALSE)/3</f>
        <v>53540.605333333333</v>
      </c>
      <c r="EZ110" s="3">
        <f>+VLOOKUP($E110,'Trimestrales MX'!$C:$FS,EZ$1,FALSE)/3</f>
        <v>5698.8220000000001</v>
      </c>
      <c r="FA110" s="3">
        <f>+VLOOKUP($E110,'Trimestrales MX'!$C:$FS,FA$1,FALSE)/3</f>
        <v>4816.95</v>
      </c>
      <c r="FB110" s="3">
        <f>+VLOOKUP($E110,'Trimestrales MX'!$C:$FS,FB$1,FALSE)/3</f>
        <v>395.57666666666665</v>
      </c>
      <c r="FC110" s="3">
        <f>+VLOOKUP($E110,'Trimestrales MX'!$C:$FS,FC$1,FALSE)/3</f>
        <v>1777333.6593333334</v>
      </c>
      <c r="FD110" s="3">
        <f>+VLOOKUP($E110,'Trimestrales MX'!$C:$FS,FD$1,FALSE)/3</f>
        <v>362916.43699999998</v>
      </c>
      <c r="FE110" s="3">
        <f>+VLOOKUP($E110,'Trimestrales MX'!$C:$FS,FE$1,FALSE)/3</f>
        <v>265721.31</v>
      </c>
      <c r="FF110" s="3">
        <f>+VLOOKUP($E110,'Trimestrales MX'!$C:$FS,FF$1,FALSE)/3</f>
        <v>59376.994333333336</v>
      </c>
      <c r="FG110" s="3">
        <f>+VLOOKUP($E110,'Trimestrales MX'!$C:$FS,FG$1,FALSE)/3</f>
        <v>37818.132666666665</v>
      </c>
      <c r="FH110" s="3">
        <f>+VLOOKUP($E110,'Trimestrales MX'!$C:$FS,FH$1,FALSE)/3</f>
        <v>82967.199333333338</v>
      </c>
      <c r="FI110" s="3">
        <f>+VLOOKUP($E110,'Trimestrales MX'!$C:$FS,FI$1,FALSE)/3</f>
        <v>63871.392666666674</v>
      </c>
      <c r="FJ110" s="3">
        <f>+VLOOKUP($E110,'Trimestrales MX'!$C:$FS,FJ$1,FALSE)/3</f>
        <v>19095.806666666667</v>
      </c>
      <c r="FK110" s="3">
        <f>+VLOOKUP($E110,'Trimestrales MX'!$C:$FS,FK$1,FALSE)/3</f>
        <v>414039.97533333331</v>
      </c>
      <c r="FL110" s="3">
        <f>+VLOOKUP($E110,'Trimestrales MX'!$C:$FS,FL$1,FALSE)/3</f>
        <v>276563.58433333336</v>
      </c>
      <c r="FM110" s="3">
        <f>+VLOOKUP($E110,'Trimestrales MX'!$C:$FS,FM$1,FALSE)/3</f>
        <v>84946.223333333342</v>
      </c>
      <c r="FN110" s="3">
        <f>+VLOOKUP($E110,'Trimestrales MX'!$C:$FS,FN$1,FALSE)/3</f>
        <v>52530.167333333338</v>
      </c>
      <c r="FO110" s="3">
        <f>+VLOOKUP($E110,'Trimestrales MX'!$C:$FS,FO$1,FALSE)/3</f>
        <v>917410.04799999995</v>
      </c>
      <c r="FP110" s="3">
        <f>+VLOOKUP($E110,'Trimestrales MX'!$C:$FS,FP$1,FALSE)/3</f>
        <v>214262.53033333333</v>
      </c>
      <c r="FQ110" s="3">
        <f>+VLOOKUP($E110,'Trimestrales MX'!$C:$FS,FQ$1,FALSE)/3</f>
        <v>6976.2920000000004</v>
      </c>
      <c r="FR110" s="3">
        <f>+VLOOKUP($E110,'Trimestrales MX'!$C:$FS,FR$1,FALSE)/3</f>
        <v>17190.367000000002</v>
      </c>
      <c r="FS110" s="3">
        <f>+VLOOKUP($E110,'Trimestrales MX'!$C:$FS,FS$1,FALSE)/3</f>
        <v>18063.414000000001</v>
      </c>
      <c r="FT110" s="3">
        <f>+VLOOKUP($E110,'Trimestrales MX'!$C:$FS,FT$1,FALSE)/3</f>
        <v>7377.3473333333341</v>
      </c>
      <c r="FU110" s="3">
        <f>+VLOOKUP($E110,'Trimestrales MX'!$C:$FS,FU$1,FALSE)/3</f>
        <v>21268.355</v>
      </c>
      <c r="FV110" s="3">
        <f>+VLOOKUP($E110,'Trimestrales MX'!$C:$FS,FV$1,FALSE)/3</f>
        <v>44343.496000000006</v>
      </c>
      <c r="FW110" s="3">
        <f>+VLOOKUP($E110,'Trimestrales MX'!$C:$FS,FW$1,FALSE)/3</f>
        <v>936.65500000000009</v>
      </c>
      <c r="FX110" s="3">
        <f>+VLOOKUP($E110,'Trimestrales MX'!$C:$FS,FX$1,FALSE)/3</f>
        <v>66181.373000000007</v>
      </c>
      <c r="FY110" s="3">
        <f>+VLOOKUP($E110,'Trimestrales MX'!$C:$FS,FY$1,FALSE)/3</f>
        <v>31925.231</v>
      </c>
      <c r="FZ110" s="3">
        <f>+VLOOKUP($E110,'Trimestrales MX'!$C:$FS,FZ$1,FALSE)/3</f>
        <v>46282.618333333339</v>
      </c>
      <c r="GA110" s="3">
        <f>+VLOOKUP($E110,'Trimestrales MX'!$C:$FS,GA$1,FALSE)/3</f>
        <v>39704.919333333331</v>
      </c>
      <c r="GB110" s="3">
        <f>+VLOOKUP($E110,'Trimestrales MX'!$C:$FS,GB$1,FALSE)/3</f>
        <v>6577.6990000000005</v>
      </c>
      <c r="GC110" s="3">
        <f>+VLOOKUP($E110,'Trimestrales MX'!$C:$FS,GC$1,FALSE)/3</f>
        <v>8550.9263333333329</v>
      </c>
      <c r="GD110" s="3">
        <f>+VLOOKUP($E110,'Trimestrales MX'!$C:$FS,GD$1,FALSE)/3</f>
        <v>1463.3400000000001</v>
      </c>
      <c r="GE110" s="3">
        <f>+VLOOKUP($E110,'Trimestrales MX'!$C:$FS,GE$1,FALSE)/3</f>
        <v>5914.0430000000006</v>
      </c>
      <c r="GF110" s="3">
        <f>+VLOOKUP($E110,'Trimestrales MX'!$C:$FS,GF$1,FALSE)/3</f>
        <v>1173.5433333333333</v>
      </c>
      <c r="GG110" s="3">
        <f>+VLOOKUP($E110,'Trimestrales MX'!$C:$FS,GG$1,FALSE)/3</f>
        <v>5098.5680000000002</v>
      </c>
      <c r="GH110" s="3">
        <f>+VLOOKUP($E110,'Trimestrales MX'!$C:$FS,GH$1,FALSE)/3</f>
        <v>1597.9593333333332</v>
      </c>
      <c r="GI110" s="3">
        <f>+VLOOKUP($E110,'Trimestrales MX'!$C:$FS,GI$1,FALSE)/3</f>
        <v>3500.6086666666665</v>
      </c>
      <c r="GJ110" s="3">
        <f>+VLOOKUP($E110,'Trimestrales MX'!$C:$FS,GJ$1,FALSE)/3</f>
        <v>18998.592666666667</v>
      </c>
      <c r="GK110" s="3">
        <f>+VLOOKUP($E110,'Trimestrales MX'!$C:$FS,GK$1,FALSE)/3</f>
        <v>1737.1540000000002</v>
      </c>
      <c r="GL110" s="3">
        <f>+VLOOKUP($E110,'Trimestrales MX'!$C:$FS,GL$1,FALSE)/3</f>
        <v>16445.643666666667</v>
      </c>
      <c r="GM110" s="3">
        <f>+VLOOKUP($E110,'Trimestrales MX'!$C:$FS,GM$1,FALSE)/3</f>
        <v>815.79500000000007</v>
      </c>
      <c r="GN110" s="3">
        <f>+VLOOKUP($E110,'Trimestrales MX'!$C:$FS,GN$1,FALSE)/3</f>
        <v>7433.8810000000003</v>
      </c>
      <c r="GO110" s="3">
        <f>+VLOOKUP($E110,'Trimestrales MX'!$C:$FS,GO$1,FALSE)/3</f>
        <v>1407.6610000000001</v>
      </c>
      <c r="GP110" s="3">
        <f>+VLOOKUP($E110,'Trimestrales MX'!$C:$FS,GP$1,FALSE)/3</f>
        <v>5253.2759999999998</v>
      </c>
      <c r="GQ110" s="3">
        <f>+VLOOKUP($E110,'Trimestrales MX'!$C:$FS,GQ$1,FALSE)/3</f>
        <v>772.94399999999996</v>
      </c>
      <c r="GR110" s="3">
        <f>+VLOOKUP($E110,'Trimestrales MX'!$C:$FS,GR$1,FALSE)/3</f>
        <v>8042.451</v>
      </c>
      <c r="GS110" s="3">
        <f>+VLOOKUP($E110,'Trimestrales MX'!$C:$FS,GS$1,FALSE)/3</f>
        <v>4358.9350000000004</v>
      </c>
      <c r="GT110" s="3">
        <f>+VLOOKUP($E110,'Trimestrales MX'!$C:$FS,GT$1,FALSE)/3</f>
        <v>265.84733333333332</v>
      </c>
      <c r="GU110" s="3">
        <f>+VLOOKUP($E110,'Trimestrales MX'!$C:$FS,GU$1,FALSE)/3</f>
        <v>3417.6686666666665</v>
      </c>
      <c r="GV110" s="3">
        <f>+VLOOKUP($E110,'Trimestrales MX'!$C:$FS,GV$1,FALSE)/3</f>
        <v>17060.681666666667</v>
      </c>
      <c r="GW110" s="3">
        <f>+VLOOKUP($E110,'Trimestrales MX'!$C:$FS,GW$1,FALSE)/3</f>
        <v>5849.4053333333331</v>
      </c>
      <c r="GX110" s="3">
        <f>+VLOOKUP($E110,'Trimestrales MX'!$C:$FS,GX$1,FALSE)/3</f>
        <v>11211.276</v>
      </c>
      <c r="GY110" s="3">
        <f>+VLOOKUP($E110,'Trimestrales MX'!$C:$FS,GY$1,FALSE)/3</f>
        <v>6056.9463333333333</v>
      </c>
      <c r="GZ110" s="3">
        <f>+VLOOKUP($E110,'Trimestrales MX'!$C:$FS,GZ$1,FALSE)/3</f>
        <v>22451.67</v>
      </c>
      <c r="HA110" s="3">
        <f>+VLOOKUP($E110,'Trimestrales MX'!$C:$FS,HA$1,FALSE)/3</f>
        <v>83252.100666666665</v>
      </c>
      <c r="HB110" s="3">
        <f>+VLOOKUP($E110,'Trimestrales MX'!$C:$FS,HB$1,FALSE)/3</f>
        <v>38615.100333333336</v>
      </c>
      <c r="HC110" s="3">
        <f>+VLOOKUP($E110,'Trimestrales MX'!$C:$FS,HC$1,FALSE)/3</f>
        <v>7302.8899999999994</v>
      </c>
      <c r="HD110" s="3">
        <f>+VLOOKUP($E110,'Trimestrales MX'!$C:$FS,HD$1,FALSE)/3</f>
        <v>2856.6650000000004</v>
      </c>
      <c r="HE110" s="3">
        <f>+VLOOKUP($E110,'Trimestrales MX'!$C:$FS,HE$1,FALSE)/3</f>
        <v>13052.235999999999</v>
      </c>
      <c r="HF110" s="3">
        <f>+VLOOKUP($E110,'Trimestrales MX'!$C:$FS,HF$1,FALSE)/3</f>
        <v>3996.779</v>
      </c>
      <c r="HG110" s="3">
        <f>+VLOOKUP($E110,'Trimestrales MX'!$C:$FS,HG$1,FALSE)/3</f>
        <v>12985.495000000001</v>
      </c>
      <c r="HH110" s="3">
        <f>+VLOOKUP($E110,'Trimestrales MX'!$C:$FS,HH$1,FALSE)/3</f>
        <v>4442.9356666666672</v>
      </c>
      <c r="HI110" s="3">
        <f>+VLOOKUP($E110,'Trimestrales MX'!$C:$FS,HI$1,FALSE)/3</f>
        <v>26508.933666666668</v>
      </c>
      <c r="HJ110" s="3">
        <f>+VLOOKUP($E110,'Trimestrales MX'!$C:$FS,HJ$1,FALSE)/3</f>
        <v>20621.257000000001</v>
      </c>
      <c r="HK110" s="3">
        <f>+VLOOKUP($E110,'Trimestrales MX'!$C:$FS,HK$1,FALSE)/3</f>
        <v>5887.6766666666663</v>
      </c>
      <c r="HL110" s="3">
        <f>+VLOOKUP($E110,'Trimestrales MX'!$C:$FS,HL$1,FALSE)/3</f>
        <v>23710.219666666668</v>
      </c>
      <c r="HM110" s="3">
        <f>+VLOOKUP($E110,'Trimestrales MX'!$C:$FS,HM$1,FALSE)/3</f>
        <v>4686.0723333333335</v>
      </c>
      <c r="HN110" s="3">
        <f>+VLOOKUP($E110,'Trimestrales MX'!$C:$FS,HN$1,FALSE)/3</f>
        <v>8006.5370000000003</v>
      </c>
      <c r="HO110" s="3">
        <f>+VLOOKUP($E110,'Trimestrales MX'!$C:$FS,HO$1,FALSE)/3</f>
        <v>7361.7676666666666</v>
      </c>
      <c r="HP110" s="3">
        <f>+VLOOKUP($E110,'Trimestrales MX'!$C:$FS,HP$1,FALSE)/3</f>
        <v>1892.3753333333334</v>
      </c>
      <c r="HQ110" s="3">
        <f>+VLOOKUP($E110,'Trimestrales MX'!$C:$FS,HQ$1,FALSE)/3</f>
        <v>1763.4673333333333</v>
      </c>
      <c r="HR110" s="3">
        <f>+VLOOKUP($E110,'Trimestrales MX'!$C:$FS,HR$1,FALSE)/3</f>
        <v>61124.573000000004</v>
      </c>
      <c r="HS110" s="3">
        <f>+VLOOKUP($E110,'Trimestrales MX'!$C:$FS,HS$1,FALSE)/3</f>
        <v>20201.826000000001</v>
      </c>
      <c r="HT110" s="3">
        <f>+VLOOKUP($E110,'Trimestrales MX'!$C:$FS,HT$1,FALSE)/3</f>
        <v>11840.491666666667</v>
      </c>
      <c r="HU110" s="3">
        <f>+VLOOKUP($E110,'Trimestrales MX'!$C:$FS,HU$1,FALSE)/3</f>
        <v>2982.7049999999999</v>
      </c>
      <c r="HV110" s="3">
        <f>+VLOOKUP($E110,'Trimestrales MX'!$C:$FS,HV$1,FALSE)/3</f>
        <v>24104.76566666667</v>
      </c>
      <c r="HW110" s="3">
        <f>+VLOOKUP($E110,'Trimestrales MX'!$C:$FS,HW$1,FALSE)/3</f>
        <v>1994.7846666666667</v>
      </c>
      <c r="HX110" s="3">
        <f>+VLOOKUP($E110,'Trimestrales MX'!$C:$FS,HX$1,FALSE)/3</f>
        <v>32694.213333333333</v>
      </c>
      <c r="HY110" s="3">
        <f>+VLOOKUP($E110,'Trimestrales MX'!$C:$FS,HY$1,FALSE)/3</f>
        <v>1398.2443333333333</v>
      </c>
      <c r="HZ110" s="3">
        <f>+VLOOKUP($E110,'Trimestrales MX'!$C:$FS,HZ$1,FALSE)/3</f>
        <v>2550.7019999999998</v>
      </c>
      <c r="IA110" s="3">
        <f>+VLOOKUP($E110,'Trimestrales MX'!$C:$FS,IA$1,FALSE)/3</f>
        <v>9552.7379999999994</v>
      </c>
      <c r="IB110" s="3">
        <f>+VLOOKUP($E110,'Trimestrales MX'!$C:$FS,IB$1,FALSE)/3</f>
        <v>2699.8293333333336</v>
      </c>
      <c r="IC110" s="3">
        <f>+VLOOKUP($E110,'Trimestrales MX'!$C:$FS,IC$1,FALSE)/3</f>
        <v>1750.6629999999998</v>
      </c>
      <c r="ID110" s="3">
        <f>+VLOOKUP($E110,'Trimestrales MX'!$C:$FS,ID$1,FALSE)/3</f>
        <v>2440.5316666666668</v>
      </c>
      <c r="IE110" s="3">
        <f>+VLOOKUP($E110,'Trimestrales MX'!$C:$FS,IE$1,FALSE)/3</f>
        <v>3025.4536666666668</v>
      </c>
      <c r="IF110" s="3">
        <f>+VLOOKUP($E110,'Trimestrales MX'!$C:$FS,IF$1,FALSE)/3</f>
        <v>3324.7926666666667</v>
      </c>
      <c r="IG110" s="3">
        <f>+VLOOKUP($E110,'Trimestrales MX'!$C:$FS,IG$1,FALSE)/3</f>
        <v>5951.2586666666675</v>
      </c>
      <c r="IH110" s="3">
        <f>+VLOOKUP($E110,'Trimestrales MX'!$C:$FS,IH$1,FALSE)/3</f>
        <v>34871.902999999998</v>
      </c>
      <c r="II110" s="3">
        <f>+VLOOKUP($E110,'Trimestrales MX'!$C:$FS,II$1,FALSE)/3</f>
        <v>3740.4323333333336</v>
      </c>
      <c r="IJ110" s="3">
        <f>+VLOOKUP($E110,'Trimestrales MX'!$C:$FS,IJ$1,FALSE)/3</f>
        <v>2559.0406666666668</v>
      </c>
      <c r="IK110" s="3">
        <f>+VLOOKUP($E110,'Trimestrales MX'!$C:$FS,IK$1,FALSE)/3</f>
        <v>731.096</v>
      </c>
      <c r="IL110" s="3">
        <f>+VLOOKUP($E110,'Trimestrales MX'!$C:$FS,IL$1,FALSE)/3</f>
        <v>7085.6639999999998</v>
      </c>
      <c r="IM110" s="3">
        <f>+VLOOKUP($E110,'Trimestrales MX'!$C:$FS,IM$1,FALSE)/3</f>
        <v>483.11933333333332</v>
      </c>
      <c r="IN110" s="3">
        <f>+VLOOKUP($E110,'Trimestrales MX'!$C:$FS,IN$1,FALSE)/3</f>
        <v>12589.114</v>
      </c>
      <c r="IO110" s="3">
        <f>+VLOOKUP($E110,'Trimestrales MX'!$C:$FS,IO$1,FALSE)/3</f>
        <v>7683.4366666666674</v>
      </c>
      <c r="IP110" s="3">
        <f>+VLOOKUP($E110,'Trimestrales MX'!$C:$FS,IP$1,FALSE)/3</f>
        <v>74550.266333333333</v>
      </c>
      <c r="IQ110" s="3">
        <f>+VLOOKUP($E110,'Trimestrales MX'!$C:$FS,IQ$1,FALSE)/3</f>
        <v>31629.314333333332</v>
      </c>
      <c r="IR110" s="3">
        <f>+VLOOKUP($E110,'Trimestrales MX'!$C:$FS,IR$1,FALSE)/3</f>
        <v>10985.337</v>
      </c>
      <c r="IS110" s="3">
        <f>+VLOOKUP($E110,'Trimestrales MX'!$C:$FS,IS$1,FALSE)/3</f>
        <v>10691.425333333334</v>
      </c>
      <c r="IT110" s="3">
        <f>+VLOOKUP($E110,'Trimestrales MX'!$C:$FS,IT$1,FALSE)/3</f>
        <v>14534.642666666667</v>
      </c>
      <c r="IU110" s="3">
        <f>+VLOOKUP($E110,'Trimestrales MX'!$C:$FS,IU$1,FALSE)/3</f>
        <v>6058.2256666666663</v>
      </c>
      <c r="IV110" s="3">
        <f>+VLOOKUP($E110,'Trimestrales MX'!$C:$FS,IV$1,FALSE)/3</f>
        <v>651.32133333333331</v>
      </c>
      <c r="IW110" s="3">
        <f>+VLOOKUP($E110,'Trimestrales MX'!$C:$FS,IW$1,FALSE)/3</f>
        <v>27600.027666666665</v>
      </c>
      <c r="IX110" s="3">
        <f>+VLOOKUP($E110,'Trimestrales MX'!$C:$FS,IX$1,FALSE)/3</f>
        <v>1976.5</v>
      </c>
      <c r="IY110" s="3">
        <f>+VLOOKUP($E110,'Trimestrales MX'!$C:$FS,IY$1,FALSE)/3</f>
        <v>4681.7133333333331</v>
      </c>
      <c r="IZ110" s="3">
        <f>+VLOOKUP($E110,'Trimestrales MX'!$C:$FS,IZ$1,FALSE)/3</f>
        <v>11059.152333333333</v>
      </c>
      <c r="JA110" s="3">
        <f>+VLOOKUP($E110,'Trimestrales MX'!$C:$FS,JA$1,FALSE)/3</f>
        <v>9882.6620000000003</v>
      </c>
      <c r="JB110" s="3">
        <f>+VLOOKUP($E110,'Trimestrales MX'!$C:$FS,JB$1,FALSE)/3</f>
        <v>168875.476</v>
      </c>
      <c r="JC110" s="3">
        <f>+VLOOKUP($E110,'Trimestrales MX'!$C:$FS,JC$1,FALSE)/3</f>
        <v>80161.561666666661</v>
      </c>
      <c r="JD110" s="3">
        <f>+VLOOKUP($E110,'Trimestrales MX'!$C:$FS,JD$1,FALSE)/3</f>
        <v>3050.9449999999997</v>
      </c>
      <c r="JE110" s="3">
        <f>+VLOOKUP($E110,'Trimestrales MX'!$C:$FS,JE$1,FALSE)/3</f>
        <v>70225.098666666672</v>
      </c>
      <c r="JF110" s="3">
        <f>+VLOOKUP($E110,'Trimestrales MX'!$C:$FS,JF$1,FALSE)/3</f>
        <v>7254.8386666666665</v>
      </c>
      <c r="JG110" s="3">
        <f>+VLOOKUP($E110,'Trimestrales MX'!$C:$FS,JG$1,FALSE)/3</f>
        <v>4598.5926666666664</v>
      </c>
      <c r="JH110" s="3">
        <f>+VLOOKUP($E110,'Trimestrales MX'!$C:$FS,JH$1,FALSE)/3</f>
        <v>597.67133333333334</v>
      </c>
      <c r="JI110" s="3">
        <f>+VLOOKUP($E110,'Trimestrales MX'!$C:$FS,JI$1,FALSE)/3</f>
        <v>2986.7683333333334</v>
      </c>
      <c r="JJ110" s="3">
        <f>+VLOOKUP($E110,'Trimestrales MX'!$C:$FS,JJ$1,FALSE)/3</f>
        <v>9664.0856666666677</v>
      </c>
      <c r="JK110" s="3">
        <f>+VLOOKUP($E110,'Trimestrales MX'!$C:$FS,JK$1,FALSE)/3</f>
        <v>7038.857</v>
      </c>
      <c r="JL110" s="3">
        <f>+VLOOKUP($E110,'Trimestrales MX'!$C:$FS,JL$1,FALSE)/3</f>
        <v>1249.5603333333333</v>
      </c>
      <c r="JM110" s="3">
        <f>+VLOOKUP($E110,'Trimestrales MX'!$C:$FS,JM$1,FALSE)/3</f>
        <v>1375.6683333333333</v>
      </c>
      <c r="JN110" s="3">
        <f>+VLOOKUP($E110,'Trimestrales MX'!$C:$FS,JN$1,FALSE)/3</f>
        <v>20319.383333333335</v>
      </c>
      <c r="JO110" s="3">
        <f>+VLOOKUP($E110,'Trimestrales MX'!$C:$FS,JO$1,FALSE)/3</f>
        <v>9349.5820000000003</v>
      </c>
      <c r="JP110" s="3">
        <f>+VLOOKUP($E110,'Trimestrales MX'!$C:$FS,JP$1,FALSE)/3</f>
        <v>10969.801333333335</v>
      </c>
      <c r="JQ110" s="3">
        <f>+VLOOKUP($E110,'Trimestrales MX'!$C:$FS,JQ$1,FALSE)/3</f>
        <v>3534155.6153333336</v>
      </c>
      <c r="JR110" s="3">
        <f>+VLOOKUP($E110,'Trimestrales MX'!$C:$FS,JR$1,FALSE)/3</f>
        <v>452255.51699999999</v>
      </c>
      <c r="JS110" s="3">
        <f>+VLOOKUP($E110,'Trimestrales MX'!$C:$FS,JS$1,FALSE)/3</f>
        <v>489442.84399999998</v>
      </c>
      <c r="JT110" s="3">
        <f>+VLOOKUP($E110,'Trimestrales MX'!$C:$FS,JT$1,FALSE)/3</f>
        <v>363346.93900000001</v>
      </c>
      <c r="JU110" s="3">
        <f>+VLOOKUP($E110,'Trimestrales MX'!$C:$FS,JU$1,FALSE)/3</f>
        <v>10169.197666666667</v>
      </c>
      <c r="JV110" s="3">
        <f>+VLOOKUP($E110,'Trimestrales MX'!$C:$FS,JV$1,FALSE)/3</f>
        <v>6892.1793333333335</v>
      </c>
      <c r="JW110" s="3">
        <f>+VLOOKUP($E110,'Trimestrales MX'!$C:$FS,JW$1,FALSE)/3</f>
        <v>4057.8619999999996</v>
      </c>
      <c r="JX110" s="3">
        <f>+VLOOKUP($E110,'Trimestrales MX'!$C:$FS,JX$1,FALSE)/3</f>
        <v>182422.07833333334</v>
      </c>
      <c r="JY110" s="3">
        <f>+VLOOKUP($E110,'Trimestrales MX'!$C:$FS,JY$1,FALSE)/3</f>
        <v>121497.62266666668</v>
      </c>
      <c r="JZ110" s="3">
        <f>+VLOOKUP($E110,'Trimestrales MX'!$C:$FS,JZ$1,FALSE)/3</f>
        <v>27579.571666666667</v>
      </c>
      <c r="KA110" s="3">
        <f>+VLOOKUP($E110,'Trimestrales MX'!$C:$FS,KA$1,FALSE)/3</f>
        <v>6882.7419999999993</v>
      </c>
      <c r="KB110" s="3">
        <f>+VLOOKUP($E110,'Trimestrales MX'!$C:$FS,KB$1,FALSE)/3</f>
        <v>3845.6849999999999</v>
      </c>
      <c r="KC110" s="3">
        <f>+VLOOKUP($E110,'Trimestrales MX'!$C:$FS,KC$1,FALSE)/3</f>
        <v>152224.24433333334</v>
      </c>
      <c r="KD110" s="3">
        <f>+VLOOKUP($E110,'Trimestrales MX'!$C:$FS,KD$1,FALSE)/3</f>
        <v>4827.5006666666668</v>
      </c>
      <c r="KE110" s="3">
        <f>+VLOOKUP($E110,'Trimestrales MX'!$C:$FS,KE$1,FALSE)/3</f>
        <v>9516.7943333333333</v>
      </c>
      <c r="KF110" s="3">
        <f>+VLOOKUP($E110,'Trimestrales MX'!$C:$FS,KF$1,FALSE)/3</f>
        <v>8792.0423333333329</v>
      </c>
      <c r="KG110" s="3">
        <f>+VLOOKUP($E110,'Trimestrales MX'!$C:$FS,KG$1,FALSE)/3</f>
        <v>128011.777</v>
      </c>
      <c r="KH110" s="3">
        <f>+VLOOKUP($E110,'Trimestrales MX'!$C:$FS,KH$1,FALSE)/3</f>
        <v>496.334</v>
      </c>
      <c r="KI110" s="3">
        <f>+VLOOKUP($E110,'Trimestrales MX'!$C:$FS,KI$1,FALSE)/3</f>
        <v>579.79633333333334</v>
      </c>
      <c r="KJ110" s="3">
        <f>+VLOOKUP($E110,'Trimestrales MX'!$C:$FS,KJ$1,FALSE)/3</f>
        <v>258307.35466666668</v>
      </c>
      <c r="KK110" s="3">
        <f>+VLOOKUP($E110,'Trimestrales MX'!$C:$FS,KK$1,FALSE)/3</f>
        <v>225036.74766666666</v>
      </c>
      <c r="KL110" s="3">
        <f>+VLOOKUP($E110,'Trimestrales MX'!$C:$FS,KL$1,FALSE)/3</f>
        <v>33270.606999999996</v>
      </c>
      <c r="KM110" s="3">
        <f>+VLOOKUP($E110,'Trimestrales MX'!$C:$FS,KM$1,FALSE)/3</f>
        <v>649958.45499999996</v>
      </c>
      <c r="KN110" s="3">
        <f>+VLOOKUP($E110,'Trimestrales MX'!$C:$FS,KN$1,FALSE)/3</f>
        <v>626943.85066666664</v>
      </c>
      <c r="KO110" s="3">
        <f>+VLOOKUP($E110,'Trimestrales MX'!$C:$FS,KO$1,FALSE)/3</f>
        <v>23014.604333333333</v>
      </c>
      <c r="KP110" s="3">
        <f>+VLOOKUP($E110,'Trimestrales MX'!$C:$FS,KP$1,FALSE)/3</f>
        <v>102273.62366666667</v>
      </c>
      <c r="KQ110" s="3">
        <f>+VLOOKUP($E110,'Trimestrales MX'!$C:$FS,KQ$1,FALSE)/3</f>
        <v>34050.090333333334</v>
      </c>
      <c r="KR110" s="3">
        <f>+VLOOKUP($E110,'Trimestrales MX'!$C:$FS,KR$1,FALSE)/3</f>
        <v>189530.90099999998</v>
      </c>
      <c r="KS110" s="3">
        <f>+VLOOKUP($E110,'Trimestrales MX'!$C:$FS,KS$1,FALSE)/3</f>
        <v>221508.89300000001</v>
      </c>
      <c r="KT110" s="3">
        <f>+VLOOKUP($E110,'Trimestrales MX'!$C:$FS,KT$1,FALSE)/3</f>
        <v>125127.33066666668</v>
      </c>
      <c r="KU110" s="3">
        <f>+VLOOKUP($E110,'Trimestrales MX'!$C:$FS,KU$1,FALSE)/3</f>
        <v>57825.061333333339</v>
      </c>
      <c r="KV110" s="3">
        <f>+VLOOKUP($E110,'Trimestrales MX'!$C:$FS,KV$1,FALSE)/3</f>
        <v>63417.834666666662</v>
      </c>
      <c r="KW110" s="3">
        <f>+VLOOKUP($E110,'Trimestrales MX'!$C:$FS,KW$1,FALSE)/3</f>
        <v>3884.4346666666665</v>
      </c>
      <c r="KX110" s="3">
        <f>+VLOOKUP($E110,'Trimestrales MX'!$C:$FS,KX$1,FALSE)/3</f>
        <v>23585.009000000002</v>
      </c>
      <c r="KY110" s="3">
        <f>+VLOOKUP($E110,'Trimestrales MX'!$C:$FS,KY$1,FALSE)/3</f>
        <v>11010.012000000001</v>
      </c>
      <c r="KZ110" s="3">
        <f>+VLOOKUP($E110,'Trimestrales MX'!$C:$FS,KZ$1,FALSE)/3</f>
        <v>12574.996666666666</v>
      </c>
      <c r="LA110" s="3">
        <f>+VLOOKUP($E110,'Trimestrales MX'!$C:$FS,LA$1,FALSE)/3</f>
        <v>127142.10533333333</v>
      </c>
      <c r="LB110" s="3">
        <f>+VLOOKUP($E110,'Trimestrales MX'!$C:$FS,LB$1,FALSE)/3</f>
        <v>66158.710666666666</v>
      </c>
      <c r="LC110" s="3">
        <f>+VLOOKUP($E110,'Trimestrales MX'!$C:$FS,LC$1,FALSE)/3</f>
        <v>60983.394999999997</v>
      </c>
      <c r="LD110" s="3">
        <f>+VLOOKUP($E110,'Trimestrales MX'!$C:$FS,LD$1,FALSE)/3</f>
        <v>118583.414</v>
      </c>
      <c r="LE110" s="3">
        <f>+VLOOKUP($E110,'Trimestrales MX'!$C:$FS,LE$1,FALSE)/3</f>
        <v>25871.523333333334</v>
      </c>
      <c r="LF110" s="3">
        <f>+VLOOKUP($E110,'Trimestrales MX'!$C:$FS,LF$1,FALSE)/3</f>
        <v>50173.33866666667</v>
      </c>
      <c r="LG110" s="3">
        <f>+VLOOKUP($E110,'Trimestrales MX'!$C:$FS,LG$1,FALSE)/3</f>
        <v>42538.552000000003</v>
      </c>
      <c r="LH110" s="3">
        <f>+VLOOKUP($E110,'Trimestrales MX'!$C:$FS,LH$1,FALSE)/3</f>
        <v>226818.89466666666</v>
      </c>
      <c r="LI110" s="3">
        <v>101.950150730049</v>
      </c>
      <c r="LJ110" s="3">
        <v>92.613655694585006</v>
      </c>
      <c r="LK110" s="3">
        <v>93.194434407214999</v>
      </c>
      <c r="LL110" s="3">
        <v>105.773381341446</v>
      </c>
      <c r="LM110" s="3">
        <v>62.919467745567999</v>
      </c>
      <c r="LN110" s="3">
        <v>104.20166602399701</v>
      </c>
      <c r="LO110" s="3">
        <v>103.923492184994</v>
      </c>
      <c r="LP110" s="3">
        <v>105.156799574781</v>
      </c>
      <c r="LQ110" s="3">
        <v>108.845608537674</v>
      </c>
      <c r="LR110" s="3">
        <v>109.69644241649399</v>
      </c>
      <c r="LS110" s="3">
        <v>110.103940292296</v>
      </c>
      <c r="LT110" s="3">
        <v>100.948997367687</v>
      </c>
      <c r="LU110" s="3">
        <v>102.676897073321</v>
      </c>
      <c r="LV110" s="3">
        <v>105.73622261073101</v>
      </c>
      <c r="LW110" s="3">
        <v>113.307941188931</v>
      </c>
      <c r="LX110" s="3">
        <v>86.708749746555995</v>
      </c>
      <c r="LY110" s="3">
        <v>104.824062560188</v>
      </c>
      <c r="LZ110" s="3">
        <v>95.669091171117998</v>
      </c>
      <c r="MA110" s="3">
        <v>89.738308620322002</v>
      </c>
      <c r="MB110" s="3">
        <v>92.472661586623005</v>
      </c>
      <c r="MC110" s="3">
        <v>108.470616592288</v>
      </c>
      <c r="MD110" s="3">
        <v>109.801990375899</v>
      </c>
      <c r="ME110" s="3">
        <v>90.744617364462997</v>
      </c>
      <c r="MF110" s="3">
        <v>90.070610593848997</v>
      </c>
      <c r="MG110" s="3">
        <v>98.290674369629002</v>
      </c>
      <c r="MH110" s="3">
        <v>105.874381745519</v>
      </c>
      <c r="MI110" s="3">
        <v>98.622945317227007</v>
      </c>
      <c r="MJ110" s="3">
        <v>100.340928962503</v>
      </c>
      <c r="MK110" s="3">
        <v>83.062537928031006</v>
      </c>
      <c r="ML110" s="3">
        <v>124.48752830099799</v>
      </c>
      <c r="MM110" s="3">
        <v>110.958599084341</v>
      </c>
      <c r="MN110" s="3">
        <v>102.903512285066</v>
      </c>
      <c r="MO110" s="3">
        <v>106.50844425588301</v>
      </c>
      <c r="MP110" s="3">
        <v>110.32091886457501</v>
      </c>
    </row>
    <row r="111" spans="1:354" x14ac:dyDescent="0.3">
      <c r="A111" s="7">
        <v>42370</v>
      </c>
      <c r="B111" s="19">
        <f t="shared" si="175"/>
        <v>2016</v>
      </c>
      <c r="C111" s="19">
        <f t="shared" si="176"/>
        <v>1</v>
      </c>
      <c r="D111" s="20">
        <f>+VLOOKUP(C111,'Trimestres-Meses'!A:B,2,FALSE)</f>
        <v>1</v>
      </c>
      <c r="E111" s="18" t="str">
        <f t="shared" si="177"/>
        <v>2016-1</v>
      </c>
      <c r="F111" s="25">
        <v>9.500581301910815</v>
      </c>
      <c r="G111" s="23">
        <v>5.1959751592356644</v>
      </c>
      <c r="H111" s="24">
        <v>4.3046061426751505</v>
      </c>
      <c r="I111" s="5">
        <v>85.32</v>
      </c>
      <c r="J111" s="5">
        <v>41.88</v>
      </c>
      <c r="K111" s="5">
        <v>55.21</v>
      </c>
      <c r="L111" s="5">
        <v>1481.1</v>
      </c>
      <c r="M111" s="5">
        <v>29.78</v>
      </c>
      <c r="N111" s="5">
        <v>2.27</v>
      </c>
      <c r="O111" s="5">
        <v>1520.36</v>
      </c>
      <c r="P111" s="5">
        <v>49.09</v>
      </c>
      <c r="Q111" s="5">
        <v>49.02</v>
      </c>
      <c r="R111" s="17">
        <v>3.4000000000000002E-3</v>
      </c>
      <c r="S111" s="17">
        <v>0.04</v>
      </c>
      <c r="T111" s="3">
        <v>4259.3242105263162</v>
      </c>
      <c r="U111" s="3">
        <v>1940.24</v>
      </c>
      <c r="V111" s="3">
        <v>1.0825910000000001</v>
      </c>
      <c r="W111" s="3">
        <f>+VLOOKUP(E111,'Trimestrales USA'!C:DY,2,FALSE)/3</f>
        <v>6141.7666666666664</v>
      </c>
      <c r="X111" s="3">
        <f>+VLOOKUP($E111,'Trimestrales USA'!$C:$DY,X$1,FALSE)/3</f>
        <v>4165.0333333333338</v>
      </c>
      <c r="Y111" s="3">
        <f>+VLOOKUP($E111,'Trimestrales USA'!$C:$DY,Y$1,FALSE)/3</f>
        <v>1311.4666666666667</v>
      </c>
      <c r="Z111" s="3">
        <f>+VLOOKUP($E111,'Trimestrales USA'!$C:$DY,Z$1,FALSE)/3</f>
        <v>442.90000000000003</v>
      </c>
      <c r="AA111" s="3">
        <f>+VLOOKUP($E111,'Trimestrales USA'!$C:$DY,AA$1,FALSE)/3</f>
        <v>868.56666666666661</v>
      </c>
      <c r="AB111" s="3">
        <f>+VLOOKUP($E111,'Trimestrales USA'!$C:$DY,AB$1,FALSE)/3</f>
        <v>2853.5333333333333</v>
      </c>
      <c r="AC111" s="3">
        <f>+VLOOKUP($E111,'Trimestrales USA'!$C:$DY,AC$1,FALSE)/3</f>
        <v>1058.1333333333334</v>
      </c>
      <c r="AD111" s="3">
        <f>+VLOOKUP($E111,'Trimestrales USA'!$C:$DY,AD$1,FALSE)/3</f>
        <v>1039.9666666666667</v>
      </c>
      <c r="AE111" s="3">
        <f>+VLOOKUP($E111,'Trimestrales USA'!$C:$DY,AE$1,FALSE)/3</f>
        <v>811.83333333333337</v>
      </c>
      <c r="AF111" s="3">
        <f>+VLOOKUP($E111,'Trimestrales USA'!$C:$DY,AF$1,FALSE)/3</f>
        <v>178.66666666666666</v>
      </c>
      <c r="AG111" s="3">
        <f>+VLOOKUP($E111,'Trimestrales USA'!$C:$DY,AG$1,FALSE)/3</f>
        <v>368.09999999999997</v>
      </c>
      <c r="AH111" s="3">
        <f>+VLOOKUP($E111,'Trimestrales USA'!$C:$DY,AH$1,FALSE)/3</f>
        <v>265.06666666666666</v>
      </c>
      <c r="AI111" s="3">
        <f>+VLOOKUP($E111,'Trimestrales USA'!$C:$DY,AI$1,FALSE)/3</f>
        <v>228.13333333333333</v>
      </c>
      <c r="AJ111" s="3">
        <f>+VLOOKUP($E111,'Trimestrales USA'!$C:$DY,AJ$1,FALSE)/3</f>
        <v>18.166666666666668</v>
      </c>
      <c r="AK111" s="3">
        <f>+VLOOKUP($E111,'Trimestrales USA'!$C:$DY,AK$1,FALSE)/3</f>
        <v>-171.46666666666667</v>
      </c>
      <c r="AL111" s="3">
        <f>+VLOOKUP($E111,'Trimestrales USA'!$C:$DY,AL$1,FALSE)/3</f>
        <v>726.4</v>
      </c>
      <c r="AM111" s="3">
        <f>+VLOOKUP($E111,'Trimestrales USA'!$C:$DY,AM$1,FALSE)/3</f>
        <v>471.43333333333334</v>
      </c>
      <c r="AN111" s="3">
        <f>+VLOOKUP($E111,'Trimestrales USA'!$C:$DY,AN$1,FALSE)/3</f>
        <v>255</v>
      </c>
      <c r="AO111" s="3">
        <f>+VLOOKUP($E111,'Trimestrales USA'!$C:$DY,AO$1,FALSE)/3</f>
        <v>897.86666666666667</v>
      </c>
      <c r="AP111" s="3">
        <f>+VLOOKUP($E111,'Trimestrales USA'!$C:$DY,AP$1,FALSE)/3</f>
        <v>726.6</v>
      </c>
      <c r="AQ111" s="3">
        <f>+VLOOKUP($E111,'Trimestrales USA'!$C:$DY,AQ$1,FALSE)/3</f>
        <v>171.26666666666665</v>
      </c>
      <c r="AR111" s="3">
        <f>+VLOOKUP($E111,'Trimestrales USA'!$C:$DY,AR$1,FALSE)/3</f>
        <v>1090.0666666666666</v>
      </c>
      <c r="AS111" s="3">
        <f>+VLOOKUP($E111,'Trimestrales USA'!$C:$DY,AS$1,FALSE)/3</f>
        <v>409.76666666666665</v>
      </c>
      <c r="AT111" s="3">
        <f>+VLOOKUP($E111,'Trimestrales USA'!$C:$DY,AT$1,FALSE)/3</f>
        <v>242.43333333333331</v>
      </c>
      <c r="AU111" s="3">
        <f>+VLOOKUP($E111,'Trimestrales USA'!$C:$DY,AU$1,FALSE)/3</f>
        <v>167.33333333333334</v>
      </c>
      <c r="AV111" s="3">
        <f>+VLOOKUP($E111,'Trimestrales USA'!$C:$DY,AV$1,FALSE)/3</f>
        <v>680.30000000000007</v>
      </c>
      <c r="AW111" s="3">
        <f>+VLOOKUP($E111,'Trimestrales USA'!$C:$DY,AW$1,FALSE)/3</f>
        <v>5353.4333333333334</v>
      </c>
      <c r="AX111" s="3">
        <f>+VLOOKUP($E111,'Trimestrales USA'!$C:$DY,AX$1,FALSE)/3</f>
        <v>56.800000000000004</v>
      </c>
      <c r="AY111" s="3">
        <f>+VLOOKUP($E111,'Trimestrales USA'!$C:$DY,AY$1,FALSE)/3</f>
        <v>44.633333333333333</v>
      </c>
      <c r="AZ111" s="3">
        <f>+VLOOKUP($E111,'Trimestrales USA'!$C:$DY,AZ$1,FALSE)/3</f>
        <v>12.166666666666666</v>
      </c>
      <c r="BA111" s="3">
        <f>+VLOOKUP($E111,'Trimestrales USA'!$C:$DY,BA$1,FALSE)/3</f>
        <v>65.600000000000009</v>
      </c>
      <c r="BB111" s="3">
        <f>+VLOOKUP($E111,'Trimestrales USA'!$C:$DY,BB$1,FALSE)/3</f>
        <v>38.666666666666664</v>
      </c>
      <c r="BC111" s="3">
        <f>+VLOOKUP($E111,'Trimestrales USA'!$C:$DY,BC$1,FALSE)/3</f>
        <v>15.1</v>
      </c>
      <c r="BD111" s="3">
        <f>+VLOOKUP($E111,'Trimestrales USA'!$C:$DY,BD$1,FALSE)/3</f>
        <v>11.799999999999999</v>
      </c>
      <c r="BE111" s="3">
        <f>+VLOOKUP($E111,'Trimestrales USA'!$C:$DY,BE$1,FALSE)/3</f>
        <v>98.399999999999991</v>
      </c>
      <c r="BF111" s="3">
        <f>+VLOOKUP($E111,'Trimestrales USA'!$C:$DY,BF$1,FALSE)/3</f>
        <v>243.63333333333333</v>
      </c>
      <c r="BG111" s="3">
        <f>+VLOOKUP($E111,'Trimestrales USA'!$C:$DY,BG$1,FALSE)/3</f>
        <v>699.19999999999993</v>
      </c>
      <c r="BH111" s="3">
        <f>+VLOOKUP($E111,'Trimestrales USA'!$C:$DY,BH$1,FALSE)/3</f>
        <v>395.13333333333338</v>
      </c>
      <c r="BI111" s="3">
        <f>+VLOOKUP($E111,'Trimestrales USA'!$C:$DY,BI$1,FALSE)/3</f>
        <v>11.533333333333333</v>
      </c>
      <c r="BJ111" s="3">
        <f>+VLOOKUP($E111,'Trimestrales USA'!$C:$DY,BJ$1,FALSE)/3</f>
        <v>18.966666666666665</v>
      </c>
      <c r="BK111" s="3">
        <f>+VLOOKUP($E111,'Trimestrales USA'!$C:$DY,BK$1,FALSE)/3</f>
        <v>18.666666666666668</v>
      </c>
      <c r="BL111" s="3">
        <f>+VLOOKUP($E111,'Trimestrales USA'!$C:$DY,BL$1,FALSE)/3</f>
        <v>48.800000000000004</v>
      </c>
      <c r="BM111" s="3">
        <f>+VLOOKUP($E111,'Trimestrales USA'!$C:$DY,BM$1,FALSE)/3</f>
        <v>48.433333333333337</v>
      </c>
      <c r="BN111" s="3">
        <f>+VLOOKUP($E111,'Trimestrales USA'!$C:$DY,BN$1,FALSE)/3</f>
        <v>89.100000000000009</v>
      </c>
      <c r="BO111" s="3">
        <f>+VLOOKUP($E111,'Trimestrales USA'!$C:$DY,BO$1,FALSE)/3</f>
        <v>20.033333333333335</v>
      </c>
      <c r="BP111" s="3">
        <f>+VLOOKUP($E111,'Trimestrales USA'!$C:$DY,BP$1,FALSE)/3</f>
        <v>51.333333333333336</v>
      </c>
      <c r="BQ111" s="3">
        <f>+VLOOKUP($E111,'Trimestrales USA'!$C:$DY,BQ$1,FALSE)/3</f>
        <v>49.733333333333327</v>
      </c>
      <c r="BR111" s="3">
        <f>+VLOOKUP($E111,'Trimestrales USA'!$C:$DY,BR$1,FALSE)/3</f>
        <v>10.133333333333333</v>
      </c>
      <c r="BS111" s="3">
        <f>+VLOOKUP($E111,'Trimestrales USA'!$C:$DY,BS$1,FALSE)/3</f>
        <v>28.366666666666664</v>
      </c>
      <c r="BT111" s="3">
        <f>+VLOOKUP($E111,'Trimestrales USA'!$C:$DY,BT$1,FALSE)/3</f>
        <v>304.06666666666666</v>
      </c>
      <c r="BU111" s="3">
        <f>+VLOOKUP($E111,'Trimestrales USA'!$C:$DY,BU$1,FALSE)/3</f>
        <v>87.466666666666654</v>
      </c>
      <c r="BV111" s="3">
        <f>+VLOOKUP($E111,'Trimestrales USA'!$C:$DY,BV$1,FALSE)/3</f>
        <v>6.2</v>
      </c>
      <c r="BW111" s="3">
        <f>+VLOOKUP($E111,'Trimestrales USA'!$C:$DY,BW$1,FALSE)/3</f>
        <v>3.2333333333333329</v>
      </c>
      <c r="BX111" s="3">
        <f>+VLOOKUP($E111,'Trimestrales USA'!$C:$DY,BX$1,FALSE)/3</f>
        <v>20.066666666666666</v>
      </c>
      <c r="BY111" s="3">
        <f>+VLOOKUP($E111,'Trimestrales USA'!$C:$DY,BY$1,FALSE)/3</f>
        <v>13.799999999999999</v>
      </c>
      <c r="BZ111" s="3">
        <f>+VLOOKUP($E111,'Trimestrales USA'!$C:$DY,BZ$1,FALSE)/3</f>
        <v>29.133333333333336</v>
      </c>
      <c r="CA111" s="3">
        <f>+VLOOKUP($E111,'Trimestrales USA'!$C:$DY,CA$1,FALSE)/3</f>
        <v>117.36666666666667</v>
      </c>
      <c r="CB111" s="3">
        <f>+VLOOKUP($E111,'Trimestrales USA'!$C:$DY,CB$1,FALSE)/3</f>
        <v>26.8</v>
      </c>
      <c r="CC111" s="3">
        <f>+VLOOKUP($E111,'Trimestrales USA'!$C:$DY,CC$1,FALSE)/3</f>
        <v>379.0333333333333</v>
      </c>
      <c r="CD111" s="3">
        <f>+VLOOKUP($E111,'Trimestrales USA'!$C:$DY,CD$1,FALSE)/3</f>
        <v>348.4666666666667</v>
      </c>
      <c r="CE111" s="3">
        <f>+VLOOKUP($E111,'Trimestrales USA'!$C:$DY,CE$1,FALSE)/3</f>
        <v>66.63333333333334</v>
      </c>
      <c r="CF111" s="3">
        <f>+VLOOKUP($E111,'Trimestrales USA'!$C:$DY,CF$1,FALSE)/3</f>
        <v>49.133333333333333</v>
      </c>
      <c r="CG111" s="3">
        <f>+VLOOKUP($E111,'Trimestrales USA'!$C:$DY,CG$1,FALSE)/3</f>
        <v>47.666666666666664</v>
      </c>
      <c r="CH111" s="3">
        <f>+VLOOKUP($E111,'Trimestrales USA'!$C:$DY,CH$1,FALSE)/3</f>
        <v>185.03333333333333</v>
      </c>
      <c r="CI111" s="3">
        <f>+VLOOKUP($E111,'Trimestrales USA'!$C:$DY,CI$1,FALSE)/3</f>
        <v>191.70000000000002</v>
      </c>
      <c r="CJ111" s="3">
        <f>+VLOOKUP($E111,'Trimestrales USA'!$C:$DY,CJ$1,FALSE)/3</f>
        <v>41.199999999999996</v>
      </c>
      <c r="CK111" s="3">
        <f>+VLOOKUP($E111,'Trimestrales USA'!$C:$DY,CK$1,FALSE)/3</f>
        <v>13.5</v>
      </c>
      <c r="CL111" s="3">
        <f>+VLOOKUP($E111,'Trimestrales USA'!$C:$DY,CL$1,FALSE)/3</f>
        <v>4.8</v>
      </c>
      <c r="CM111" s="3">
        <f>+VLOOKUP($E111,'Trimestrales USA'!$C:$DY,CM$1,FALSE)/3</f>
        <v>50</v>
      </c>
      <c r="CN111" s="3">
        <f>+VLOOKUP($E111,'Trimestrales USA'!$C:$DY,CN$1,FALSE)/3</f>
        <v>14.066666666666668</v>
      </c>
      <c r="CO111" s="3">
        <f>+VLOOKUP($E111,'Trimestrales USA'!$C:$DY,CO$1,FALSE)/3</f>
        <v>12.9</v>
      </c>
      <c r="CP111" s="3">
        <f>+VLOOKUP($E111,'Trimestrales USA'!$C:$DY,CP$1,FALSE)/3</f>
        <v>36.4</v>
      </c>
      <c r="CQ111" s="3">
        <f>+VLOOKUP($E111,'Trimestrales USA'!$C:$DY,CQ$1,FALSE)/3</f>
        <v>18.8</v>
      </c>
      <c r="CR111" s="3">
        <f>+VLOOKUP($E111,'Trimestrales USA'!$C:$DY,CR$1,FALSE)/3</f>
        <v>319.96666666666664</v>
      </c>
      <c r="CS111" s="3">
        <f>+VLOOKUP($E111,'Trimestrales USA'!$C:$DY,CS$1,FALSE)/3</f>
        <v>77.3</v>
      </c>
      <c r="CT111" s="3">
        <f>+VLOOKUP($E111,'Trimestrales USA'!$C:$DY,CT$1,FALSE)/3</f>
        <v>31.733333333333334</v>
      </c>
      <c r="CU111" s="3">
        <f>+VLOOKUP($E111,'Trimestrales USA'!$C:$DY,CU$1,FALSE)/3</f>
        <v>148.36666666666667</v>
      </c>
      <c r="CV111" s="3">
        <f>+VLOOKUP($E111,'Trimestrales USA'!$C:$DY,CV$1,FALSE)/3</f>
        <v>62.566666666666663</v>
      </c>
      <c r="CW111" s="3">
        <f>+VLOOKUP($E111,'Trimestrales USA'!$C:$DY,CW$1,FALSE)/3</f>
        <v>1256.5333333333333</v>
      </c>
      <c r="CX111" s="3">
        <f>+VLOOKUP($E111,'Trimestrales USA'!$C:$DY,CX$1,FALSE)/3</f>
        <v>463.4666666666667</v>
      </c>
      <c r="CY111" s="3">
        <f>+VLOOKUP($E111,'Trimestrales USA'!$C:$DY,CY$1,FALSE)/3</f>
        <v>191.36666666666667</v>
      </c>
      <c r="CZ111" s="3">
        <f>+VLOOKUP($E111,'Trimestrales USA'!$C:$DY,CZ$1,FALSE)/3</f>
        <v>83.3</v>
      </c>
      <c r="DA111" s="3">
        <f>+VLOOKUP($E111,'Trimestrales USA'!$C:$DY,DA$1,FALSE)/3</f>
        <v>183.33333333333334</v>
      </c>
      <c r="DB111" s="3">
        <f>+VLOOKUP($E111,'Trimestrales USA'!$C:$DY,DB$1,FALSE)/3</f>
        <v>5.4333333333333336</v>
      </c>
      <c r="DC111" s="3">
        <f>+VLOOKUP($E111,'Trimestrales USA'!$C:$DY,DC$1,FALSE)/3</f>
        <v>793.06666666666661</v>
      </c>
      <c r="DD111" s="3">
        <f>+VLOOKUP($E111,'Trimestrales USA'!$C:$DY,DD$1,FALSE)/3</f>
        <v>720.43333333333339</v>
      </c>
      <c r="DE111" s="3">
        <f>+VLOOKUP($E111,'Trimestrales USA'!$C:$DY,DE$1,FALSE)/3</f>
        <v>574.63333333333333</v>
      </c>
      <c r="DF111" s="3">
        <f>+VLOOKUP($E111,'Trimestrales USA'!$C:$DY,DF$1,FALSE)/3</f>
        <v>145.79999999999998</v>
      </c>
      <c r="DG111" s="3">
        <f>+VLOOKUP($E111,'Trimestrales USA'!$C:$DY,DG$1,FALSE)/3</f>
        <v>72.63333333333334</v>
      </c>
      <c r="DH111" s="3">
        <f>+VLOOKUP($E111,'Trimestrales USA'!$C:$DY,DH$1,FALSE)/3</f>
        <v>761.1</v>
      </c>
      <c r="DI111" s="3">
        <f>+VLOOKUP($E111,'Trimestrales USA'!$C:$DY,DI$1,FALSE)/3</f>
        <v>461.59999999999997</v>
      </c>
      <c r="DJ111" s="3">
        <f>+VLOOKUP($E111,'Trimestrales USA'!$C:$DY,DJ$1,FALSE)/3</f>
        <v>83.13333333333334</v>
      </c>
      <c r="DK111" s="3">
        <f>+VLOOKUP($E111,'Trimestrales USA'!$C:$DY,DK$1,FALSE)/3</f>
        <v>99.8</v>
      </c>
      <c r="DL111" s="3">
        <f>+VLOOKUP($E111,'Trimestrales USA'!$C:$DY,DL$1,FALSE)/3</f>
        <v>278.66666666666669</v>
      </c>
      <c r="DM111" s="3">
        <f>+VLOOKUP($E111,'Trimestrales USA'!$C:$DY,DM$1,FALSE)/3</f>
        <v>115.93333333333334</v>
      </c>
      <c r="DN111" s="3">
        <f>+VLOOKUP($E111,'Trimestrales USA'!$C:$DY,DN$1,FALSE)/3</f>
        <v>183.6</v>
      </c>
      <c r="DO111" s="3">
        <f>+VLOOKUP($E111,'Trimestrales USA'!$C:$DY,DO$1,FALSE)/3</f>
        <v>167.76666666666668</v>
      </c>
      <c r="DP111" s="3">
        <f>+VLOOKUP($E111,'Trimestrales USA'!$C:$DY,DP$1,FALSE)/3</f>
        <v>15.799999999999999</v>
      </c>
      <c r="DQ111" s="3">
        <f>+VLOOKUP($E111,'Trimestrales USA'!$C:$DY,DQ$1,FALSE)/3</f>
        <v>541.9</v>
      </c>
      <c r="DR111" s="3">
        <f>+VLOOKUP($E111,'Trimestrales USA'!$C:$DY,DR$1,FALSE)/3</f>
        <v>80.899999999999991</v>
      </c>
      <c r="DS111" s="3">
        <f>+VLOOKUP($E111,'Trimestrales USA'!$C:$DY,DS$1,FALSE)/3</f>
        <v>461</v>
      </c>
      <c r="DT111" s="3">
        <f>+VLOOKUP($E111,'Trimestrales USA'!$C:$DY,DT$1,FALSE)/3</f>
        <v>223.06666666666669</v>
      </c>
      <c r="DU111" s="3">
        <f>+VLOOKUP($E111,'Trimestrales USA'!$C:$DY,DU$1,FALSE)/3</f>
        <v>152</v>
      </c>
      <c r="DV111" s="3">
        <f>+VLOOKUP($E111,'Trimestrales USA'!$C:$DY,DV$1,FALSE)/3</f>
        <v>47</v>
      </c>
      <c r="DW111" s="3">
        <f>+VLOOKUP($E111,'Trimestrales USA'!$C:$DY,DW$1,FALSE)/3</f>
        <v>38.93333333333333</v>
      </c>
      <c r="DX111" s="3">
        <f>+VLOOKUP($E111,'Trimestrales USA'!$C:$DY,DX$1,FALSE)/3</f>
        <v>258.59999999999997</v>
      </c>
      <c r="DY111" s="3">
        <f>+VLOOKUP($E111,'Trimestrales USA'!$C:$DY,DY$1,FALSE)/3</f>
        <v>67.166666666666671</v>
      </c>
      <c r="DZ111" s="3">
        <f>+VLOOKUP($E111,'Trimestrales USA'!$C:$DY,DZ$1,FALSE)/3</f>
        <v>39.133333333333333</v>
      </c>
      <c r="EA111" s="3">
        <f>+VLOOKUP($E111,'Trimestrales USA'!$C:$DY,EA$1,FALSE)/3</f>
        <v>28.033333333333331</v>
      </c>
      <c r="EB111" s="3">
        <f>+VLOOKUP($E111,'Trimestrales USA'!$C:$DY,EB$1,FALSE)/3</f>
        <v>191.43333333333331</v>
      </c>
      <c r="EC111" s="3">
        <f>+VLOOKUP($E111,'Trimestrales USA'!$C:$DY,EC$1,FALSE)/3</f>
        <v>53.033333333333331</v>
      </c>
      <c r="ED111" s="3">
        <f>+VLOOKUP($E111,'Trimestrales USA'!$C:$DY,ED$1,FALSE)/3</f>
        <v>138.36666666666667</v>
      </c>
      <c r="EE111" s="3">
        <f>+VLOOKUP($E111,'Trimestrales USA'!$C:$DY,EE$1,FALSE)/3</f>
        <v>132.5</v>
      </c>
      <c r="EF111" s="3">
        <f>+VLOOKUP($E111,'Trimestrales USA'!$C:$DY,EF$1,FALSE)/3</f>
        <v>788.33333333333337</v>
      </c>
      <c r="EG111" s="3">
        <f>+VLOOKUP($E111,'Trimestrales USA'!$C:$DY,EG$1,FALSE)/3</f>
        <v>245.79999999999998</v>
      </c>
      <c r="EH111" s="3">
        <f>+VLOOKUP($E111,'Trimestrales USA'!$C:$DY,EH$1,FALSE)/3</f>
        <v>225.93333333333331</v>
      </c>
      <c r="EI111" s="3">
        <f>+VLOOKUP($E111,'Trimestrales USA'!$C:$DY,EI$1,FALSE)/3</f>
        <v>132.5</v>
      </c>
      <c r="EJ111" s="3">
        <f>+VLOOKUP($E111,'Trimestrales USA'!$C:$DY,EJ$1,FALSE)/3</f>
        <v>93.433333333333337</v>
      </c>
      <c r="EK111" s="3">
        <f>+VLOOKUP($E111,'Trimestrales USA'!$C:$DY,EK$1,FALSE)/3</f>
        <v>19.866666666666667</v>
      </c>
      <c r="EL111" s="3">
        <f>+VLOOKUP($E111,'Trimestrales USA'!$C:$DY,EL$1,FALSE)/3</f>
        <v>542.5333333333333</v>
      </c>
      <c r="EM111" s="3">
        <f>+VLOOKUP($E111,'Trimestrales USA'!$C:$DY,EM$1,FALSE)/3</f>
        <v>495.13333333333338</v>
      </c>
      <c r="EN111" s="3">
        <f>+VLOOKUP($E111,'Trimestrales USA'!$C:$DY,EN$1,FALSE)/3</f>
        <v>47.4</v>
      </c>
      <c r="EO111" s="3">
        <f>+VLOOKUP($E111,'Trimestrales USA'!$C:$DY,EO$1,FALSE)/3</f>
        <v>0</v>
      </c>
      <c r="EP111" s="3">
        <f>+VLOOKUP($E111,'Trimestrales USA'!$C:$DY,EP$1,FALSE)/3</f>
        <v>1065.2333333333333</v>
      </c>
      <c r="EQ111" s="3">
        <f>+VLOOKUP($E111,'Trimestrales USA'!$C:$DY,EQ$1,FALSE)/3</f>
        <v>4288.2</v>
      </c>
      <c r="ER111" s="3">
        <f>+VLOOKUP($E111,'Trimestrales USA'!$C:$DY,ER$1,FALSE)/3</f>
        <v>0</v>
      </c>
      <c r="ES111" s="3">
        <f>+VLOOKUP($E111,'Trimestrales MX'!$C:$FS,ES$1,FALSE)/3</f>
        <v>5927044.149666667</v>
      </c>
      <c r="ET111" s="3">
        <f>+VLOOKUP($E111,'Trimestrales MX'!$C:$FS,ET$1,FALSE)/3</f>
        <v>251219.49333333332</v>
      </c>
      <c r="EU111" s="3">
        <f>+VLOOKUP($E111,'Trimestrales MX'!$C:$FS,EU$1,FALSE)/3</f>
        <v>5675824.6563333338</v>
      </c>
      <c r="EV111" s="3">
        <f>+VLOOKUP($E111,'Trimestrales MX'!$C:$FS,EV$1,FALSE)/3</f>
        <v>194670.68233333333</v>
      </c>
      <c r="EW111" s="3">
        <f>+VLOOKUP($E111,'Trimestrales MX'!$C:$FS,EW$1,FALSE)/3</f>
        <v>194670.68233333333</v>
      </c>
      <c r="EX111" s="3">
        <f>+VLOOKUP($E111,'Trimestrales MX'!$C:$FS,EX$1,FALSE)/3</f>
        <v>126676.32466666667</v>
      </c>
      <c r="EY111" s="3">
        <f>+VLOOKUP($E111,'Trimestrales MX'!$C:$FS,EY$1,FALSE)/3</f>
        <v>56120.451333333331</v>
      </c>
      <c r="EZ111" s="3">
        <f>+VLOOKUP($E111,'Trimestrales MX'!$C:$FS,EZ$1,FALSE)/3</f>
        <v>6407.4416666666666</v>
      </c>
      <c r="FA111" s="3">
        <f>+VLOOKUP($E111,'Trimestrales MX'!$C:$FS,FA$1,FALSE)/3</f>
        <v>5007.4893333333339</v>
      </c>
      <c r="FB111" s="3">
        <f>+VLOOKUP($E111,'Trimestrales MX'!$C:$FS,FB$1,FALSE)/3</f>
        <v>458.97533333333331</v>
      </c>
      <c r="FC111" s="3">
        <f>+VLOOKUP($E111,'Trimestrales MX'!$C:$FS,FC$1,FALSE)/3</f>
        <v>1806120.3506666666</v>
      </c>
      <c r="FD111" s="3">
        <f>+VLOOKUP($E111,'Trimestrales MX'!$C:$FS,FD$1,FALSE)/3</f>
        <v>344883.7576666667</v>
      </c>
      <c r="FE111" s="3">
        <f>+VLOOKUP($E111,'Trimestrales MX'!$C:$FS,FE$1,FALSE)/3</f>
        <v>259092.82233333332</v>
      </c>
      <c r="FF111" s="3">
        <f>+VLOOKUP($E111,'Trimestrales MX'!$C:$FS,FF$1,FALSE)/3</f>
        <v>62841.160333333333</v>
      </c>
      <c r="FG111" s="3">
        <f>+VLOOKUP($E111,'Trimestrales MX'!$C:$FS,FG$1,FALSE)/3</f>
        <v>22949.774999999998</v>
      </c>
      <c r="FH111" s="3">
        <f>+VLOOKUP($E111,'Trimestrales MX'!$C:$FS,FH$1,FALSE)/3</f>
        <v>90949.433333333334</v>
      </c>
      <c r="FI111" s="3">
        <f>+VLOOKUP($E111,'Trimestrales MX'!$C:$FS,FI$1,FALSE)/3</f>
        <v>71498.362666666668</v>
      </c>
      <c r="FJ111" s="3">
        <f>+VLOOKUP($E111,'Trimestrales MX'!$C:$FS,FJ$1,FALSE)/3</f>
        <v>19451.070666666667</v>
      </c>
      <c r="FK111" s="3">
        <f>+VLOOKUP($E111,'Trimestrales MX'!$C:$FS,FK$1,FALSE)/3</f>
        <v>428924.87599999999</v>
      </c>
      <c r="FL111" s="3">
        <f>+VLOOKUP($E111,'Trimestrales MX'!$C:$FS,FL$1,FALSE)/3</f>
        <v>292514.00133333332</v>
      </c>
      <c r="FM111" s="3">
        <f>+VLOOKUP($E111,'Trimestrales MX'!$C:$FS,FM$1,FALSE)/3</f>
        <v>85076.084000000003</v>
      </c>
      <c r="FN111" s="3">
        <f>+VLOOKUP($E111,'Trimestrales MX'!$C:$FS,FN$1,FALSE)/3</f>
        <v>51334.790666666668</v>
      </c>
      <c r="FO111" s="3">
        <f>+VLOOKUP($E111,'Trimestrales MX'!$C:$FS,FO$1,FALSE)/3</f>
        <v>941362.2836666666</v>
      </c>
      <c r="FP111" s="3">
        <f>+VLOOKUP($E111,'Trimestrales MX'!$C:$FS,FP$1,FALSE)/3</f>
        <v>214807.40266666666</v>
      </c>
      <c r="FQ111" s="3">
        <f>+VLOOKUP($E111,'Trimestrales MX'!$C:$FS,FQ$1,FALSE)/3</f>
        <v>7192.1289999999999</v>
      </c>
      <c r="FR111" s="3">
        <f>+VLOOKUP($E111,'Trimestrales MX'!$C:$FS,FR$1,FALSE)/3</f>
        <v>17297.256333333335</v>
      </c>
      <c r="FS111" s="3">
        <f>+VLOOKUP($E111,'Trimestrales MX'!$C:$FS,FS$1,FALSE)/3</f>
        <v>13724.413333333332</v>
      </c>
      <c r="FT111" s="3">
        <f>+VLOOKUP($E111,'Trimestrales MX'!$C:$FS,FT$1,FALSE)/3</f>
        <v>7471.3526666666667</v>
      </c>
      <c r="FU111" s="3">
        <f>+VLOOKUP($E111,'Trimestrales MX'!$C:$FS,FU$1,FALSE)/3</f>
        <v>21617.460333333333</v>
      </c>
      <c r="FV111" s="3">
        <f>+VLOOKUP($E111,'Trimestrales MX'!$C:$FS,FV$1,FALSE)/3</f>
        <v>48290.224999999999</v>
      </c>
      <c r="FW111" s="3">
        <f>+VLOOKUP($E111,'Trimestrales MX'!$C:$FS,FW$1,FALSE)/3</f>
        <v>955.26400000000001</v>
      </c>
      <c r="FX111" s="3">
        <f>+VLOOKUP($E111,'Trimestrales MX'!$C:$FS,FX$1,FALSE)/3</f>
        <v>65469.749333333333</v>
      </c>
      <c r="FY111" s="3">
        <f>+VLOOKUP($E111,'Trimestrales MX'!$C:$FS,FY$1,FALSE)/3</f>
        <v>32789.553</v>
      </c>
      <c r="FZ111" s="3">
        <f>+VLOOKUP($E111,'Trimestrales MX'!$C:$FS,FZ$1,FALSE)/3</f>
        <v>54022.154333333332</v>
      </c>
      <c r="GA111" s="3">
        <f>+VLOOKUP($E111,'Trimestrales MX'!$C:$FS,GA$1,FALSE)/3</f>
        <v>45384.136666666665</v>
      </c>
      <c r="GB111" s="3">
        <f>+VLOOKUP($E111,'Trimestrales MX'!$C:$FS,GB$1,FALSE)/3</f>
        <v>8638.0173333333332</v>
      </c>
      <c r="GC111" s="3">
        <f>+VLOOKUP($E111,'Trimestrales MX'!$C:$FS,GC$1,FALSE)/3</f>
        <v>9272.998333333333</v>
      </c>
      <c r="GD111" s="3">
        <f>+VLOOKUP($E111,'Trimestrales MX'!$C:$FS,GD$1,FALSE)/3</f>
        <v>1616.96</v>
      </c>
      <c r="GE111" s="3">
        <f>+VLOOKUP($E111,'Trimestrales MX'!$C:$FS,GE$1,FALSE)/3</f>
        <v>6388.9266666666663</v>
      </c>
      <c r="GF111" s="3">
        <f>+VLOOKUP($E111,'Trimestrales MX'!$C:$FS,GF$1,FALSE)/3</f>
        <v>1267.1119999999999</v>
      </c>
      <c r="GG111" s="3">
        <f>+VLOOKUP($E111,'Trimestrales MX'!$C:$FS,GG$1,FALSE)/3</f>
        <v>4944.1940000000004</v>
      </c>
      <c r="GH111" s="3">
        <f>+VLOOKUP($E111,'Trimestrales MX'!$C:$FS,GH$1,FALSE)/3</f>
        <v>1504.7176666666667</v>
      </c>
      <c r="GI111" s="3">
        <f>+VLOOKUP($E111,'Trimestrales MX'!$C:$FS,GI$1,FALSE)/3</f>
        <v>3439.4763333333335</v>
      </c>
      <c r="GJ111" s="3">
        <f>+VLOOKUP($E111,'Trimestrales MX'!$C:$FS,GJ$1,FALSE)/3</f>
        <v>19823.798333333332</v>
      </c>
      <c r="GK111" s="3">
        <f>+VLOOKUP($E111,'Trimestrales MX'!$C:$FS,GK$1,FALSE)/3</f>
        <v>1885.9953333333333</v>
      </c>
      <c r="GL111" s="3">
        <f>+VLOOKUP($E111,'Trimestrales MX'!$C:$FS,GL$1,FALSE)/3</f>
        <v>17061.846333333331</v>
      </c>
      <c r="GM111" s="3">
        <f>+VLOOKUP($E111,'Trimestrales MX'!$C:$FS,GM$1,FALSE)/3</f>
        <v>875.95666666666659</v>
      </c>
      <c r="GN111" s="3">
        <f>+VLOOKUP($E111,'Trimestrales MX'!$C:$FS,GN$1,FALSE)/3</f>
        <v>7998.32</v>
      </c>
      <c r="GO111" s="3">
        <f>+VLOOKUP($E111,'Trimestrales MX'!$C:$FS,GO$1,FALSE)/3</f>
        <v>1483.9896666666666</v>
      </c>
      <c r="GP111" s="3">
        <f>+VLOOKUP($E111,'Trimestrales MX'!$C:$FS,GP$1,FALSE)/3</f>
        <v>5580.3223333333335</v>
      </c>
      <c r="GQ111" s="3">
        <f>+VLOOKUP($E111,'Trimestrales MX'!$C:$FS,GQ$1,FALSE)/3</f>
        <v>934.00766666666675</v>
      </c>
      <c r="GR111" s="3">
        <f>+VLOOKUP($E111,'Trimestrales MX'!$C:$FS,GR$1,FALSE)/3</f>
        <v>8382.2563333333328</v>
      </c>
      <c r="GS111" s="3">
        <f>+VLOOKUP($E111,'Trimestrales MX'!$C:$FS,GS$1,FALSE)/3</f>
        <v>4718.8473333333332</v>
      </c>
      <c r="GT111" s="3">
        <f>+VLOOKUP($E111,'Trimestrales MX'!$C:$FS,GT$1,FALSE)/3</f>
        <v>292.35733333333332</v>
      </c>
      <c r="GU111" s="3">
        <f>+VLOOKUP($E111,'Trimestrales MX'!$C:$FS,GU$1,FALSE)/3</f>
        <v>3371.0516666666667</v>
      </c>
      <c r="GV111" s="3">
        <f>+VLOOKUP($E111,'Trimestrales MX'!$C:$FS,GV$1,FALSE)/3</f>
        <v>17494.600333333332</v>
      </c>
      <c r="GW111" s="3">
        <f>+VLOOKUP($E111,'Trimestrales MX'!$C:$FS,GW$1,FALSE)/3</f>
        <v>5700.6643333333332</v>
      </c>
      <c r="GX111" s="3">
        <f>+VLOOKUP($E111,'Trimestrales MX'!$C:$FS,GX$1,FALSE)/3</f>
        <v>11793.936</v>
      </c>
      <c r="GY111" s="3">
        <f>+VLOOKUP($E111,'Trimestrales MX'!$C:$FS,GY$1,FALSE)/3</f>
        <v>6727.1553333333331</v>
      </c>
      <c r="GZ111" s="3">
        <f>+VLOOKUP($E111,'Trimestrales MX'!$C:$FS,GZ$1,FALSE)/3</f>
        <v>21641.702666666668</v>
      </c>
      <c r="HA111" s="3">
        <f>+VLOOKUP($E111,'Trimestrales MX'!$C:$FS,HA$1,FALSE)/3</f>
        <v>83759.42733333334</v>
      </c>
      <c r="HB111" s="3">
        <f>+VLOOKUP($E111,'Trimestrales MX'!$C:$FS,HB$1,FALSE)/3</f>
        <v>37247.538333333338</v>
      </c>
      <c r="HC111" s="3">
        <f>+VLOOKUP($E111,'Trimestrales MX'!$C:$FS,HC$1,FALSE)/3</f>
        <v>7277.9229999999998</v>
      </c>
      <c r="HD111" s="3">
        <f>+VLOOKUP($E111,'Trimestrales MX'!$C:$FS,HD$1,FALSE)/3</f>
        <v>3102.4259999999999</v>
      </c>
      <c r="HE111" s="3">
        <f>+VLOOKUP($E111,'Trimestrales MX'!$C:$FS,HE$1,FALSE)/3</f>
        <v>13654.982000000002</v>
      </c>
      <c r="HF111" s="3">
        <f>+VLOOKUP($E111,'Trimestrales MX'!$C:$FS,HF$1,FALSE)/3</f>
        <v>4053.7523333333334</v>
      </c>
      <c r="HG111" s="3">
        <f>+VLOOKUP($E111,'Trimestrales MX'!$C:$FS,HG$1,FALSE)/3</f>
        <v>13770.492</v>
      </c>
      <c r="HH111" s="3">
        <f>+VLOOKUP($E111,'Trimestrales MX'!$C:$FS,HH$1,FALSE)/3</f>
        <v>4652.3139999999994</v>
      </c>
      <c r="HI111" s="3">
        <f>+VLOOKUP($E111,'Trimestrales MX'!$C:$FS,HI$1,FALSE)/3</f>
        <v>27821.191666666666</v>
      </c>
      <c r="HJ111" s="3">
        <f>+VLOOKUP($E111,'Trimestrales MX'!$C:$FS,HJ$1,FALSE)/3</f>
        <v>21747.663333333334</v>
      </c>
      <c r="HK111" s="3">
        <f>+VLOOKUP($E111,'Trimestrales MX'!$C:$FS,HK$1,FALSE)/3</f>
        <v>6073.5283333333327</v>
      </c>
      <c r="HL111" s="3">
        <f>+VLOOKUP($E111,'Trimestrales MX'!$C:$FS,HL$1,FALSE)/3</f>
        <v>24636.512333333332</v>
      </c>
      <c r="HM111" s="3">
        <f>+VLOOKUP($E111,'Trimestrales MX'!$C:$FS,HM$1,FALSE)/3</f>
        <v>4937.2669999999998</v>
      </c>
      <c r="HN111" s="3">
        <f>+VLOOKUP($E111,'Trimestrales MX'!$C:$FS,HN$1,FALSE)/3</f>
        <v>7549.0533333333333</v>
      </c>
      <c r="HO111" s="3">
        <f>+VLOOKUP($E111,'Trimestrales MX'!$C:$FS,HO$1,FALSE)/3</f>
        <v>8269.7146666666667</v>
      </c>
      <c r="HP111" s="3">
        <f>+VLOOKUP($E111,'Trimestrales MX'!$C:$FS,HP$1,FALSE)/3</f>
        <v>1954.6523333333334</v>
      </c>
      <c r="HQ111" s="3">
        <f>+VLOOKUP($E111,'Trimestrales MX'!$C:$FS,HQ$1,FALSE)/3</f>
        <v>1925.8253333333332</v>
      </c>
      <c r="HR111" s="3">
        <f>+VLOOKUP($E111,'Trimestrales MX'!$C:$FS,HR$1,FALSE)/3</f>
        <v>61435.609333333334</v>
      </c>
      <c r="HS111" s="3">
        <f>+VLOOKUP($E111,'Trimestrales MX'!$C:$FS,HS$1,FALSE)/3</f>
        <v>22026.910999999996</v>
      </c>
      <c r="HT111" s="3">
        <f>+VLOOKUP($E111,'Trimestrales MX'!$C:$FS,HT$1,FALSE)/3</f>
        <v>12334.345000000001</v>
      </c>
      <c r="HU111" s="3">
        <f>+VLOOKUP($E111,'Trimestrales MX'!$C:$FS,HU$1,FALSE)/3</f>
        <v>3117.298666666667</v>
      </c>
      <c r="HV111" s="3">
        <f>+VLOOKUP($E111,'Trimestrales MX'!$C:$FS,HV$1,FALSE)/3</f>
        <v>22015.296666666665</v>
      </c>
      <c r="HW111" s="3">
        <f>+VLOOKUP($E111,'Trimestrales MX'!$C:$FS,HW$1,FALSE)/3</f>
        <v>1941.7576666666666</v>
      </c>
      <c r="HX111" s="3">
        <f>+VLOOKUP($E111,'Trimestrales MX'!$C:$FS,HX$1,FALSE)/3</f>
        <v>33004.139333333333</v>
      </c>
      <c r="HY111" s="3">
        <f>+VLOOKUP($E111,'Trimestrales MX'!$C:$FS,HY$1,FALSE)/3</f>
        <v>1415.0873333333332</v>
      </c>
      <c r="HZ111" s="3">
        <f>+VLOOKUP($E111,'Trimestrales MX'!$C:$FS,HZ$1,FALSE)/3</f>
        <v>2567.2689999999998</v>
      </c>
      <c r="IA111" s="3">
        <f>+VLOOKUP($E111,'Trimestrales MX'!$C:$FS,IA$1,FALSE)/3</f>
        <v>8833.2309999999998</v>
      </c>
      <c r="IB111" s="3">
        <f>+VLOOKUP($E111,'Trimestrales MX'!$C:$FS,IB$1,FALSE)/3</f>
        <v>2735.027</v>
      </c>
      <c r="IC111" s="3">
        <f>+VLOOKUP($E111,'Trimestrales MX'!$C:$FS,IC$1,FALSE)/3</f>
        <v>1571.9390000000001</v>
      </c>
      <c r="ID111" s="3">
        <f>+VLOOKUP($E111,'Trimestrales MX'!$C:$FS,ID$1,FALSE)/3</f>
        <v>2706.9543333333336</v>
      </c>
      <c r="IE111" s="3">
        <f>+VLOOKUP($E111,'Trimestrales MX'!$C:$FS,IE$1,FALSE)/3</f>
        <v>3485.3340000000003</v>
      </c>
      <c r="IF111" s="3">
        <f>+VLOOKUP($E111,'Trimestrales MX'!$C:$FS,IF$1,FALSE)/3</f>
        <v>3446.89</v>
      </c>
      <c r="IG111" s="3">
        <f>+VLOOKUP($E111,'Trimestrales MX'!$C:$FS,IG$1,FALSE)/3</f>
        <v>6242.4070000000002</v>
      </c>
      <c r="IH111" s="3">
        <f>+VLOOKUP($E111,'Trimestrales MX'!$C:$FS,IH$1,FALSE)/3</f>
        <v>38331.405999999995</v>
      </c>
      <c r="II111" s="3">
        <f>+VLOOKUP($E111,'Trimestrales MX'!$C:$FS,II$1,FALSE)/3</f>
        <v>4150.3693333333331</v>
      </c>
      <c r="IJ111" s="3">
        <f>+VLOOKUP($E111,'Trimestrales MX'!$C:$FS,IJ$1,FALSE)/3</f>
        <v>2962.3870000000002</v>
      </c>
      <c r="IK111" s="3">
        <f>+VLOOKUP($E111,'Trimestrales MX'!$C:$FS,IK$1,FALSE)/3</f>
        <v>798.2553333333334</v>
      </c>
      <c r="IL111" s="3">
        <f>+VLOOKUP($E111,'Trimestrales MX'!$C:$FS,IL$1,FALSE)/3</f>
        <v>8653.8273333333327</v>
      </c>
      <c r="IM111" s="3">
        <f>+VLOOKUP($E111,'Trimestrales MX'!$C:$FS,IM$1,FALSE)/3</f>
        <v>715.34499999999991</v>
      </c>
      <c r="IN111" s="3">
        <f>+VLOOKUP($E111,'Trimestrales MX'!$C:$FS,IN$1,FALSE)/3</f>
        <v>12765.322</v>
      </c>
      <c r="IO111" s="3">
        <f>+VLOOKUP($E111,'Trimestrales MX'!$C:$FS,IO$1,FALSE)/3</f>
        <v>8285.900333333333</v>
      </c>
      <c r="IP111" s="3">
        <f>+VLOOKUP($E111,'Trimestrales MX'!$C:$FS,IP$1,FALSE)/3</f>
        <v>71286.637999999992</v>
      </c>
      <c r="IQ111" s="3">
        <f>+VLOOKUP($E111,'Trimestrales MX'!$C:$FS,IQ$1,FALSE)/3</f>
        <v>28464.501999999997</v>
      </c>
      <c r="IR111" s="3">
        <f>+VLOOKUP($E111,'Trimestrales MX'!$C:$FS,IR$1,FALSE)/3</f>
        <v>10563.081333333334</v>
      </c>
      <c r="IS111" s="3">
        <f>+VLOOKUP($E111,'Trimestrales MX'!$C:$FS,IS$1,FALSE)/3</f>
        <v>10384.667333333333</v>
      </c>
      <c r="IT111" s="3">
        <f>+VLOOKUP($E111,'Trimestrales MX'!$C:$FS,IT$1,FALSE)/3</f>
        <v>15708.243</v>
      </c>
      <c r="IU111" s="3">
        <f>+VLOOKUP($E111,'Trimestrales MX'!$C:$FS,IU$1,FALSE)/3</f>
        <v>5491.7059999999992</v>
      </c>
      <c r="IV111" s="3">
        <f>+VLOOKUP($E111,'Trimestrales MX'!$C:$FS,IV$1,FALSE)/3</f>
        <v>674.43833333333339</v>
      </c>
      <c r="IW111" s="3">
        <f>+VLOOKUP($E111,'Trimestrales MX'!$C:$FS,IW$1,FALSE)/3</f>
        <v>29159.530666666669</v>
      </c>
      <c r="IX111" s="3">
        <f>+VLOOKUP($E111,'Trimestrales MX'!$C:$FS,IX$1,FALSE)/3</f>
        <v>2302.7643333333331</v>
      </c>
      <c r="IY111" s="3">
        <f>+VLOOKUP($E111,'Trimestrales MX'!$C:$FS,IY$1,FALSE)/3</f>
        <v>4998.467333333333</v>
      </c>
      <c r="IZ111" s="3">
        <f>+VLOOKUP($E111,'Trimestrales MX'!$C:$FS,IZ$1,FALSE)/3</f>
        <v>11675.549333333334</v>
      </c>
      <c r="JA111" s="3">
        <f>+VLOOKUP($E111,'Trimestrales MX'!$C:$FS,JA$1,FALSE)/3</f>
        <v>10182.749333333333</v>
      </c>
      <c r="JB111" s="3">
        <f>+VLOOKUP($E111,'Trimestrales MX'!$C:$FS,JB$1,FALSE)/3</f>
        <v>175558.05966666667</v>
      </c>
      <c r="JC111" s="3">
        <f>+VLOOKUP($E111,'Trimestrales MX'!$C:$FS,JC$1,FALSE)/3</f>
        <v>84671.534</v>
      </c>
      <c r="JD111" s="3">
        <f>+VLOOKUP($E111,'Trimestrales MX'!$C:$FS,JD$1,FALSE)/3</f>
        <v>3364.4853333333335</v>
      </c>
      <c r="JE111" s="3">
        <f>+VLOOKUP($E111,'Trimestrales MX'!$C:$FS,JE$1,FALSE)/3</f>
        <v>73696.066666666666</v>
      </c>
      <c r="JF111" s="3">
        <f>+VLOOKUP($E111,'Trimestrales MX'!$C:$FS,JF$1,FALSE)/3</f>
        <v>7427.6156666666675</v>
      </c>
      <c r="JG111" s="3">
        <f>+VLOOKUP($E111,'Trimestrales MX'!$C:$FS,JG$1,FALSE)/3</f>
        <v>4024.0846666666671</v>
      </c>
      <c r="JH111" s="3">
        <f>+VLOOKUP($E111,'Trimestrales MX'!$C:$FS,JH$1,FALSE)/3</f>
        <v>154.108</v>
      </c>
      <c r="JI111" s="3">
        <f>+VLOOKUP($E111,'Trimestrales MX'!$C:$FS,JI$1,FALSE)/3</f>
        <v>2220.1656666666668</v>
      </c>
      <c r="JJ111" s="3">
        <f>+VLOOKUP($E111,'Trimestrales MX'!$C:$FS,JJ$1,FALSE)/3</f>
        <v>10664.360666666666</v>
      </c>
      <c r="JK111" s="3">
        <f>+VLOOKUP($E111,'Trimestrales MX'!$C:$FS,JK$1,FALSE)/3</f>
        <v>7761.8703333333333</v>
      </c>
      <c r="JL111" s="3">
        <f>+VLOOKUP($E111,'Trimestrales MX'!$C:$FS,JL$1,FALSE)/3</f>
        <v>1337.8586666666667</v>
      </c>
      <c r="JM111" s="3">
        <f>+VLOOKUP($E111,'Trimestrales MX'!$C:$FS,JM$1,FALSE)/3</f>
        <v>1564.6313333333335</v>
      </c>
      <c r="JN111" s="3">
        <f>+VLOOKUP($E111,'Trimestrales MX'!$C:$FS,JN$1,FALSE)/3</f>
        <v>20590.826333333334</v>
      </c>
      <c r="JO111" s="3">
        <f>+VLOOKUP($E111,'Trimestrales MX'!$C:$FS,JO$1,FALSE)/3</f>
        <v>9725.893</v>
      </c>
      <c r="JP111" s="3">
        <f>+VLOOKUP($E111,'Trimestrales MX'!$C:$FS,JP$1,FALSE)/3</f>
        <v>10864.933333333332</v>
      </c>
      <c r="JQ111" s="3">
        <f>+VLOOKUP($E111,'Trimestrales MX'!$C:$FS,JQ$1,FALSE)/3</f>
        <v>3675033.6230000001</v>
      </c>
      <c r="JR111" s="3">
        <f>+VLOOKUP($E111,'Trimestrales MX'!$C:$FS,JR$1,FALSE)/3</f>
        <v>499777.20800000004</v>
      </c>
      <c r="JS111" s="3">
        <f>+VLOOKUP($E111,'Trimestrales MX'!$C:$FS,JS$1,FALSE)/3</f>
        <v>516048.59233333333</v>
      </c>
      <c r="JT111" s="3">
        <f>+VLOOKUP($E111,'Trimestrales MX'!$C:$FS,JT$1,FALSE)/3</f>
        <v>372485.62766666664</v>
      </c>
      <c r="JU111" s="3">
        <f>+VLOOKUP($E111,'Trimestrales MX'!$C:$FS,JU$1,FALSE)/3</f>
        <v>11143.695333333335</v>
      </c>
      <c r="JV111" s="3">
        <f>+VLOOKUP($E111,'Trimestrales MX'!$C:$FS,JV$1,FALSE)/3</f>
        <v>7386.7846666666665</v>
      </c>
      <c r="JW111" s="3">
        <f>+VLOOKUP($E111,'Trimestrales MX'!$C:$FS,JW$1,FALSE)/3</f>
        <v>4468.3509999999997</v>
      </c>
      <c r="JX111" s="3">
        <f>+VLOOKUP($E111,'Trimestrales MX'!$C:$FS,JX$1,FALSE)/3</f>
        <v>190265.62866666669</v>
      </c>
      <c r="JY111" s="3">
        <f>+VLOOKUP($E111,'Trimestrales MX'!$C:$FS,JY$1,FALSE)/3</f>
        <v>119639.22833333333</v>
      </c>
      <c r="JZ111" s="3">
        <f>+VLOOKUP($E111,'Trimestrales MX'!$C:$FS,JZ$1,FALSE)/3</f>
        <v>28053.971000000001</v>
      </c>
      <c r="KA111" s="3">
        <f>+VLOOKUP($E111,'Trimestrales MX'!$C:$FS,KA$1,FALSE)/3</f>
        <v>7051.7693333333336</v>
      </c>
      <c r="KB111" s="3">
        <f>+VLOOKUP($E111,'Trimestrales MX'!$C:$FS,KB$1,FALSE)/3</f>
        <v>4476.1989999999996</v>
      </c>
      <c r="KC111" s="3">
        <f>+VLOOKUP($E111,'Trimestrales MX'!$C:$FS,KC$1,FALSE)/3</f>
        <v>160136.13833333334</v>
      </c>
      <c r="KD111" s="3">
        <f>+VLOOKUP($E111,'Trimestrales MX'!$C:$FS,KD$1,FALSE)/3</f>
        <v>7727.8869999999997</v>
      </c>
      <c r="KE111" s="3">
        <f>+VLOOKUP($E111,'Trimestrales MX'!$C:$FS,KE$1,FALSE)/3</f>
        <v>8371.7513333333336</v>
      </c>
      <c r="KF111" s="3">
        <f>+VLOOKUP($E111,'Trimestrales MX'!$C:$FS,KF$1,FALSE)/3</f>
        <v>8715.4673333333321</v>
      </c>
      <c r="KG111" s="3">
        <f>+VLOOKUP($E111,'Trimestrales MX'!$C:$FS,KG$1,FALSE)/3</f>
        <v>134242.21733333333</v>
      </c>
      <c r="KH111" s="3">
        <f>+VLOOKUP($E111,'Trimestrales MX'!$C:$FS,KH$1,FALSE)/3</f>
        <v>485.96966666666668</v>
      </c>
      <c r="KI111" s="3">
        <f>+VLOOKUP($E111,'Trimestrales MX'!$C:$FS,KI$1,FALSE)/3</f>
        <v>592.846</v>
      </c>
      <c r="KJ111" s="3">
        <f>+VLOOKUP($E111,'Trimestrales MX'!$C:$FS,KJ$1,FALSE)/3</f>
        <v>256147.24733333333</v>
      </c>
      <c r="KK111" s="3">
        <f>+VLOOKUP($E111,'Trimestrales MX'!$C:$FS,KK$1,FALSE)/3</f>
        <v>221348.97133333332</v>
      </c>
      <c r="KL111" s="3">
        <f>+VLOOKUP($E111,'Trimestrales MX'!$C:$FS,KL$1,FALSE)/3</f>
        <v>34798.275999999998</v>
      </c>
      <c r="KM111" s="3">
        <f>+VLOOKUP($E111,'Trimestrales MX'!$C:$FS,KM$1,FALSE)/3</f>
        <v>666994.54133333336</v>
      </c>
      <c r="KN111" s="3">
        <f>+VLOOKUP($E111,'Trimestrales MX'!$C:$FS,KN$1,FALSE)/3</f>
        <v>637095.97333333327</v>
      </c>
      <c r="KO111" s="3">
        <f>+VLOOKUP($E111,'Trimestrales MX'!$C:$FS,KO$1,FALSE)/3</f>
        <v>29898.567999999999</v>
      </c>
      <c r="KP111" s="3">
        <f>+VLOOKUP($E111,'Trimestrales MX'!$C:$FS,KP$1,FALSE)/3</f>
        <v>117234.91499999999</v>
      </c>
      <c r="KQ111" s="3">
        <f>+VLOOKUP($E111,'Trimestrales MX'!$C:$FS,KQ$1,FALSE)/3</f>
        <v>33825.044666666668</v>
      </c>
      <c r="KR111" s="3">
        <f>+VLOOKUP($E111,'Trimestrales MX'!$C:$FS,KR$1,FALSE)/3</f>
        <v>193854.91866666669</v>
      </c>
      <c r="KS111" s="3">
        <f>+VLOOKUP($E111,'Trimestrales MX'!$C:$FS,KS$1,FALSE)/3</f>
        <v>228099.66500000001</v>
      </c>
      <c r="KT111" s="3">
        <f>+VLOOKUP($E111,'Trimestrales MX'!$C:$FS,KT$1,FALSE)/3</f>
        <v>121568.04399999999</v>
      </c>
      <c r="KU111" s="3">
        <f>+VLOOKUP($E111,'Trimestrales MX'!$C:$FS,KU$1,FALSE)/3</f>
        <v>55742.978000000003</v>
      </c>
      <c r="KV111" s="3">
        <f>+VLOOKUP($E111,'Trimestrales MX'!$C:$FS,KV$1,FALSE)/3</f>
        <v>61672.10633333333</v>
      </c>
      <c r="KW111" s="3">
        <f>+VLOOKUP($E111,'Trimestrales MX'!$C:$FS,KW$1,FALSE)/3</f>
        <v>4152.9596666666666</v>
      </c>
      <c r="KX111" s="3">
        <f>+VLOOKUP($E111,'Trimestrales MX'!$C:$FS,KX$1,FALSE)/3</f>
        <v>25302.706333333335</v>
      </c>
      <c r="KY111" s="3">
        <f>+VLOOKUP($E111,'Trimestrales MX'!$C:$FS,KY$1,FALSE)/3</f>
        <v>12460.387000000001</v>
      </c>
      <c r="KZ111" s="3">
        <f>+VLOOKUP($E111,'Trimestrales MX'!$C:$FS,KZ$1,FALSE)/3</f>
        <v>12842.319333333333</v>
      </c>
      <c r="LA111" s="3">
        <f>+VLOOKUP($E111,'Trimestrales MX'!$C:$FS,LA$1,FALSE)/3</f>
        <v>125703.19799999999</v>
      </c>
      <c r="LB111" s="3">
        <f>+VLOOKUP($E111,'Trimestrales MX'!$C:$FS,LB$1,FALSE)/3</f>
        <v>63403.085666666673</v>
      </c>
      <c r="LC111" s="3">
        <f>+VLOOKUP($E111,'Trimestrales MX'!$C:$FS,LC$1,FALSE)/3</f>
        <v>62300.112000000001</v>
      </c>
      <c r="LD111" s="3">
        <f>+VLOOKUP($E111,'Trimestrales MX'!$C:$FS,LD$1,FALSE)/3</f>
        <v>120726.68933333334</v>
      </c>
      <c r="LE111" s="3">
        <f>+VLOOKUP($E111,'Trimestrales MX'!$C:$FS,LE$1,FALSE)/3</f>
        <v>26801.694333333333</v>
      </c>
      <c r="LF111" s="3">
        <f>+VLOOKUP($E111,'Trimestrales MX'!$C:$FS,LF$1,FALSE)/3</f>
        <v>50509.733999999997</v>
      </c>
      <c r="LG111" s="3">
        <f>+VLOOKUP($E111,'Trimestrales MX'!$C:$FS,LG$1,FALSE)/3</f>
        <v>43415.260999999999</v>
      </c>
      <c r="LH111" s="3">
        <f>+VLOOKUP($E111,'Trimestrales MX'!$C:$FS,LH$1,FALSE)/3</f>
        <v>237129.08733333333</v>
      </c>
      <c r="LI111" s="3">
        <v>102.668006966485</v>
      </c>
      <c r="LJ111" s="3">
        <v>97.173337010086996</v>
      </c>
      <c r="LK111" s="3">
        <v>92.168734213440999</v>
      </c>
      <c r="LL111" s="3">
        <v>104.385053739052</v>
      </c>
      <c r="LM111" s="3">
        <v>132.51656123656201</v>
      </c>
      <c r="LN111" s="3">
        <v>101.551590234974</v>
      </c>
      <c r="LO111" s="3">
        <v>100.929875658329</v>
      </c>
      <c r="LP111" s="3">
        <v>103.68630014619799</v>
      </c>
      <c r="LQ111" s="3">
        <v>100.77949484649299</v>
      </c>
      <c r="LR111" s="3">
        <v>102.643209583988</v>
      </c>
      <c r="LS111" s="3">
        <v>88.024595662712002</v>
      </c>
      <c r="LT111" s="3">
        <v>117.599525319991</v>
      </c>
      <c r="LU111" s="3">
        <v>106.120703313451</v>
      </c>
      <c r="LV111" s="3">
        <v>106.98406369764</v>
      </c>
      <c r="LW111" s="3">
        <v>94.689089303008004</v>
      </c>
      <c r="LX111" s="3">
        <v>95.725914387922998</v>
      </c>
      <c r="LY111" s="3">
        <v>124.592984094944</v>
      </c>
      <c r="LZ111" s="3">
        <v>94.771010023044994</v>
      </c>
      <c r="MA111" s="3">
        <v>87.616968669497993</v>
      </c>
      <c r="MB111" s="3">
        <v>103.248142047435</v>
      </c>
      <c r="MC111" s="3">
        <v>111.039633518478</v>
      </c>
      <c r="MD111" s="3">
        <v>100.290746158234</v>
      </c>
      <c r="ME111" s="3">
        <v>86.687660017284003</v>
      </c>
      <c r="MF111" s="3">
        <v>93.592721501414005</v>
      </c>
      <c r="MG111" s="3">
        <v>111.227822651762</v>
      </c>
      <c r="MH111" s="3">
        <v>105.888825727759</v>
      </c>
      <c r="MI111" s="3">
        <v>106.961584233221</v>
      </c>
      <c r="MJ111" s="3">
        <v>107.870260847506</v>
      </c>
      <c r="MK111" s="3">
        <v>94.618348814764005</v>
      </c>
      <c r="ML111" s="3">
        <v>132.79216074993101</v>
      </c>
      <c r="MM111" s="3">
        <v>106.363788050298</v>
      </c>
      <c r="MN111" s="3">
        <v>113.380819099486</v>
      </c>
      <c r="MO111" s="3">
        <v>87.018611607531</v>
      </c>
      <c r="MP111" s="3">
        <v>111.120494610899</v>
      </c>
    </row>
    <row r="112" spans="1:354" x14ac:dyDescent="0.3">
      <c r="A112" s="7">
        <v>42401</v>
      </c>
      <c r="B112" s="19">
        <f t="shared" si="175"/>
        <v>2016</v>
      </c>
      <c r="C112" s="19">
        <f t="shared" si="176"/>
        <v>2</v>
      </c>
      <c r="D112" s="20">
        <f>+VLOOKUP(C112,'Trimestres-Meses'!A:B,2,FALSE)</f>
        <v>1</v>
      </c>
      <c r="E112" s="18" t="str">
        <f t="shared" si="177"/>
        <v>2016-1</v>
      </c>
      <c r="F112" s="25">
        <v>9.7319214070063538</v>
      </c>
      <c r="G112" s="23">
        <v>5.2521955414012744</v>
      </c>
      <c r="H112" s="24">
        <v>4.4797258656050802</v>
      </c>
      <c r="I112" s="5">
        <v>87.37</v>
      </c>
      <c r="J112" s="5">
        <v>46.83</v>
      </c>
      <c r="K112" s="5">
        <v>57.68</v>
      </c>
      <c r="L112" s="5">
        <v>1531.26</v>
      </c>
      <c r="M112" s="5">
        <v>31.03</v>
      </c>
      <c r="N112" s="5">
        <v>1.96</v>
      </c>
      <c r="O112" s="5">
        <v>1709.85</v>
      </c>
      <c r="P112" s="5">
        <v>50.33</v>
      </c>
      <c r="Q112" s="5">
        <v>50.27</v>
      </c>
      <c r="R112" s="17">
        <v>3.8E-3</v>
      </c>
      <c r="S112" s="17">
        <v>3.9599999999999996E-2</v>
      </c>
      <c r="T112" s="3">
        <v>4129.5654999999997</v>
      </c>
      <c r="U112" s="3">
        <v>1932.23</v>
      </c>
      <c r="V112" s="3">
        <v>1.092395</v>
      </c>
      <c r="W112" s="3">
        <f>+VLOOKUP(E112,'Trimestrales USA'!C:DY,2,FALSE)/3</f>
        <v>6141.7666666666664</v>
      </c>
      <c r="X112" s="3">
        <f>+VLOOKUP($E112,'Trimestrales USA'!$C:$DY,X$1,FALSE)/3</f>
        <v>4165.0333333333338</v>
      </c>
      <c r="Y112" s="3">
        <f>+VLOOKUP($E112,'Trimestrales USA'!$C:$DY,Y$1,FALSE)/3</f>
        <v>1311.4666666666667</v>
      </c>
      <c r="Z112" s="3">
        <f>+VLOOKUP($E112,'Trimestrales USA'!$C:$DY,Z$1,FALSE)/3</f>
        <v>442.90000000000003</v>
      </c>
      <c r="AA112" s="3">
        <f>+VLOOKUP($E112,'Trimestrales USA'!$C:$DY,AA$1,FALSE)/3</f>
        <v>868.56666666666661</v>
      </c>
      <c r="AB112" s="3">
        <f>+VLOOKUP($E112,'Trimestrales USA'!$C:$DY,AB$1,FALSE)/3</f>
        <v>2853.5333333333333</v>
      </c>
      <c r="AC112" s="3">
        <f>+VLOOKUP($E112,'Trimestrales USA'!$C:$DY,AC$1,FALSE)/3</f>
        <v>1058.1333333333334</v>
      </c>
      <c r="AD112" s="3">
        <f>+VLOOKUP($E112,'Trimestrales USA'!$C:$DY,AD$1,FALSE)/3</f>
        <v>1039.9666666666667</v>
      </c>
      <c r="AE112" s="3">
        <f>+VLOOKUP($E112,'Trimestrales USA'!$C:$DY,AE$1,FALSE)/3</f>
        <v>811.83333333333337</v>
      </c>
      <c r="AF112" s="3">
        <f>+VLOOKUP($E112,'Trimestrales USA'!$C:$DY,AF$1,FALSE)/3</f>
        <v>178.66666666666666</v>
      </c>
      <c r="AG112" s="3">
        <f>+VLOOKUP($E112,'Trimestrales USA'!$C:$DY,AG$1,FALSE)/3</f>
        <v>368.09999999999997</v>
      </c>
      <c r="AH112" s="3">
        <f>+VLOOKUP($E112,'Trimestrales USA'!$C:$DY,AH$1,FALSE)/3</f>
        <v>265.06666666666666</v>
      </c>
      <c r="AI112" s="3">
        <f>+VLOOKUP($E112,'Trimestrales USA'!$C:$DY,AI$1,FALSE)/3</f>
        <v>228.13333333333333</v>
      </c>
      <c r="AJ112" s="3">
        <f>+VLOOKUP($E112,'Trimestrales USA'!$C:$DY,AJ$1,FALSE)/3</f>
        <v>18.166666666666668</v>
      </c>
      <c r="AK112" s="3">
        <f>+VLOOKUP($E112,'Trimestrales USA'!$C:$DY,AK$1,FALSE)/3</f>
        <v>-171.46666666666667</v>
      </c>
      <c r="AL112" s="3">
        <f>+VLOOKUP($E112,'Trimestrales USA'!$C:$DY,AL$1,FALSE)/3</f>
        <v>726.4</v>
      </c>
      <c r="AM112" s="3">
        <f>+VLOOKUP($E112,'Trimestrales USA'!$C:$DY,AM$1,FALSE)/3</f>
        <v>471.43333333333334</v>
      </c>
      <c r="AN112" s="3">
        <f>+VLOOKUP($E112,'Trimestrales USA'!$C:$DY,AN$1,FALSE)/3</f>
        <v>255</v>
      </c>
      <c r="AO112" s="3">
        <f>+VLOOKUP($E112,'Trimestrales USA'!$C:$DY,AO$1,FALSE)/3</f>
        <v>897.86666666666667</v>
      </c>
      <c r="AP112" s="3">
        <f>+VLOOKUP($E112,'Trimestrales USA'!$C:$DY,AP$1,FALSE)/3</f>
        <v>726.6</v>
      </c>
      <c r="AQ112" s="3">
        <f>+VLOOKUP($E112,'Trimestrales USA'!$C:$DY,AQ$1,FALSE)/3</f>
        <v>171.26666666666665</v>
      </c>
      <c r="AR112" s="3">
        <f>+VLOOKUP($E112,'Trimestrales USA'!$C:$DY,AR$1,FALSE)/3</f>
        <v>1090.0666666666666</v>
      </c>
      <c r="AS112" s="3">
        <f>+VLOOKUP($E112,'Trimestrales USA'!$C:$DY,AS$1,FALSE)/3</f>
        <v>409.76666666666665</v>
      </c>
      <c r="AT112" s="3">
        <f>+VLOOKUP($E112,'Trimestrales USA'!$C:$DY,AT$1,FALSE)/3</f>
        <v>242.43333333333331</v>
      </c>
      <c r="AU112" s="3">
        <f>+VLOOKUP($E112,'Trimestrales USA'!$C:$DY,AU$1,FALSE)/3</f>
        <v>167.33333333333334</v>
      </c>
      <c r="AV112" s="3">
        <f>+VLOOKUP($E112,'Trimestrales USA'!$C:$DY,AV$1,FALSE)/3</f>
        <v>680.30000000000007</v>
      </c>
      <c r="AW112" s="3">
        <f>+VLOOKUP($E112,'Trimestrales USA'!$C:$DY,AW$1,FALSE)/3</f>
        <v>5353.4333333333334</v>
      </c>
      <c r="AX112" s="3">
        <f>+VLOOKUP($E112,'Trimestrales USA'!$C:$DY,AX$1,FALSE)/3</f>
        <v>56.800000000000004</v>
      </c>
      <c r="AY112" s="3">
        <f>+VLOOKUP($E112,'Trimestrales USA'!$C:$DY,AY$1,FALSE)/3</f>
        <v>44.633333333333333</v>
      </c>
      <c r="AZ112" s="3">
        <f>+VLOOKUP($E112,'Trimestrales USA'!$C:$DY,AZ$1,FALSE)/3</f>
        <v>12.166666666666666</v>
      </c>
      <c r="BA112" s="3">
        <f>+VLOOKUP($E112,'Trimestrales USA'!$C:$DY,BA$1,FALSE)/3</f>
        <v>65.600000000000009</v>
      </c>
      <c r="BB112" s="3">
        <f>+VLOOKUP($E112,'Trimestrales USA'!$C:$DY,BB$1,FALSE)/3</f>
        <v>38.666666666666664</v>
      </c>
      <c r="BC112" s="3">
        <f>+VLOOKUP($E112,'Trimestrales USA'!$C:$DY,BC$1,FALSE)/3</f>
        <v>15.1</v>
      </c>
      <c r="BD112" s="3">
        <f>+VLOOKUP($E112,'Trimestrales USA'!$C:$DY,BD$1,FALSE)/3</f>
        <v>11.799999999999999</v>
      </c>
      <c r="BE112" s="3">
        <f>+VLOOKUP($E112,'Trimestrales USA'!$C:$DY,BE$1,FALSE)/3</f>
        <v>98.399999999999991</v>
      </c>
      <c r="BF112" s="3">
        <f>+VLOOKUP($E112,'Trimestrales USA'!$C:$DY,BF$1,FALSE)/3</f>
        <v>243.63333333333333</v>
      </c>
      <c r="BG112" s="3">
        <f>+VLOOKUP($E112,'Trimestrales USA'!$C:$DY,BG$1,FALSE)/3</f>
        <v>699.19999999999993</v>
      </c>
      <c r="BH112" s="3">
        <f>+VLOOKUP($E112,'Trimestrales USA'!$C:$DY,BH$1,FALSE)/3</f>
        <v>395.13333333333338</v>
      </c>
      <c r="BI112" s="3">
        <f>+VLOOKUP($E112,'Trimestrales USA'!$C:$DY,BI$1,FALSE)/3</f>
        <v>11.533333333333333</v>
      </c>
      <c r="BJ112" s="3">
        <f>+VLOOKUP($E112,'Trimestrales USA'!$C:$DY,BJ$1,FALSE)/3</f>
        <v>18.966666666666665</v>
      </c>
      <c r="BK112" s="3">
        <f>+VLOOKUP($E112,'Trimestrales USA'!$C:$DY,BK$1,FALSE)/3</f>
        <v>18.666666666666668</v>
      </c>
      <c r="BL112" s="3">
        <f>+VLOOKUP($E112,'Trimestrales USA'!$C:$DY,BL$1,FALSE)/3</f>
        <v>48.800000000000004</v>
      </c>
      <c r="BM112" s="3">
        <f>+VLOOKUP($E112,'Trimestrales USA'!$C:$DY,BM$1,FALSE)/3</f>
        <v>48.433333333333337</v>
      </c>
      <c r="BN112" s="3">
        <f>+VLOOKUP($E112,'Trimestrales USA'!$C:$DY,BN$1,FALSE)/3</f>
        <v>89.100000000000009</v>
      </c>
      <c r="BO112" s="3">
        <f>+VLOOKUP($E112,'Trimestrales USA'!$C:$DY,BO$1,FALSE)/3</f>
        <v>20.033333333333335</v>
      </c>
      <c r="BP112" s="3">
        <f>+VLOOKUP($E112,'Trimestrales USA'!$C:$DY,BP$1,FALSE)/3</f>
        <v>51.333333333333336</v>
      </c>
      <c r="BQ112" s="3">
        <f>+VLOOKUP($E112,'Trimestrales USA'!$C:$DY,BQ$1,FALSE)/3</f>
        <v>49.733333333333327</v>
      </c>
      <c r="BR112" s="3">
        <f>+VLOOKUP($E112,'Trimestrales USA'!$C:$DY,BR$1,FALSE)/3</f>
        <v>10.133333333333333</v>
      </c>
      <c r="BS112" s="3">
        <f>+VLOOKUP($E112,'Trimestrales USA'!$C:$DY,BS$1,FALSE)/3</f>
        <v>28.366666666666664</v>
      </c>
      <c r="BT112" s="3">
        <f>+VLOOKUP($E112,'Trimestrales USA'!$C:$DY,BT$1,FALSE)/3</f>
        <v>304.06666666666666</v>
      </c>
      <c r="BU112" s="3">
        <f>+VLOOKUP($E112,'Trimestrales USA'!$C:$DY,BU$1,FALSE)/3</f>
        <v>87.466666666666654</v>
      </c>
      <c r="BV112" s="3">
        <f>+VLOOKUP($E112,'Trimestrales USA'!$C:$DY,BV$1,FALSE)/3</f>
        <v>6.2</v>
      </c>
      <c r="BW112" s="3">
        <f>+VLOOKUP($E112,'Trimestrales USA'!$C:$DY,BW$1,FALSE)/3</f>
        <v>3.2333333333333329</v>
      </c>
      <c r="BX112" s="3">
        <f>+VLOOKUP($E112,'Trimestrales USA'!$C:$DY,BX$1,FALSE)/3</f>
        <v>20.066666666666666</v>
      </c>
      <c r="BY112" s="3">
        <f>+VLOOKUP($E112,'Trimestrales USA'!$C:$DY,BY$1,FALSE)/3</f>
        <v>13.799999999999999</v>
      </c>
      <c r="BZ112" s="3">
        <f>+VLOOKUP($E112,'Trimestrales USA'!$C:$DY,BZ$1,FALSE)/3</f>
        <v>29.133333333333336</v>
      </c>
      <c r="CA112" s="3">
        <f>+VLOOKUP($E112,'Trimestrales USA'!$C:$DY,CA$1,FALSE)/3</f>
        <v>117.36666666666667</v>
      </c>
      <c r="CB112" s="3">
        <f>+VLOOKUP($E112,'Trimestrales USA'!$C:$DY,CB$1,FALSE)/3</f>
        <v>26.8</v>
      </c>
      <c r="CC112" s="3">
        <f>+VLOOKUP($E112,'Trimestrales USA'!$C:$DY,CC$1,FALSE)/3</f>
        <v>379.0333333333333</v>
      </c>
      <c r="CD112" s="3">
        <f>+VLOOKUP($E112,'Trimestrales USA'!$C:$DY,CD$1,FALSE)/3</f>
        <v>348.4666666666667</v>
      </c>
      <c r="CE112" s="3">
        <f>+VLOOKUP($E112,'Trimestrales USA'!$C:$DY,CE$1,FALSE)/3</f>
        <v>66.63333333333334</v>
      </c>
      <c r="CF112" s="3">
        <f>+VLOOKUP($E112,'Trimestrales USA'!$C:$DY,CF$1,FALSE)/3</f>
        <v>49.133333333333333</v>
      </c>
      <c r="CG112" s="3">
        <f>+VLOOKUP($E112,'Trimestrales USA'!$C:$DY,CG$1,FALSE)/3</f>
        <v>47.666666666666664</v>
      </c>
      <c r="CH112" s="3">
        <f>+VLOOKUP($E112,'Trimestrales USA'!$C:$DY,CH$1,FALSE)/3</f>
        <v>185.03333333333333</v>
      </c>
      <c r="CI112" s="3">
        <f>+VLOOKUP($E112,'Trimestrales USA'!$C:$DY,CI$1,FALSE)/3</f>
        <v>191.70000000000002</v>
      </c>
      <c r="CJ112" s="3">
        <f>+VLOOKUP($E112,'Trimestrales USA'!$C:$DY,CJ$1,FALSE)/3</f>
        <v>41.199999999999996</v>
      </c>
      <c r="CK112" s="3">
        <f>+VLOOKUP($E112,'Trimestrales USA'!$C:$DY,CK$1,FALSE)/3</f>
        <v>13.5</v>
      </c>
      <c r="CL112" s="3">
        <f>+VLOOKUP($E112,'Trimestrales USA'!$C:$DY,CL$1,FALSE)/3</f>
        <v>4.8</v>
      </c>
      <c r="CM112" s="3">
        <f>+VLOOKUP($E112,'Trimestrales USA'!$C:$DY,CM$1,FALSE)/3</f>
        <v>50</v>
      </c>
      <c r="CN112" s="3">
        <f>+VLOOKUP($E112,'Trimestrales USA'!$C:$DY,CN$1,FALSE)/3</f>
        <v>14.066666666666668</v>
      </c>
      <c r="CO112" s="3">
        <f>+VLOOKUP($E112,'Trimestrales USA'!$C:$DY,CO$1,FALSE)/3</f>
        <v>12.9</v>
      </c>
      <c r="CP112" s="3">
        <f>+VLOOKUP($E112,'Trimestrales USA'!$C:$DY,CP$1,FALSE)/3</f>
        <v>36.4</v>
      </c>
      <c r="CQ112" s="3">
        <f>+VLOOKUP($E112,'Trimestrales USA'!$C:$DY,CQ$1,FALSE)/3</f>
        <v>18.8</v>
      </c>
      <c r="CR112" s="3">
        <f>+VLOOKUP($E112,'Trimestrales USA'!$C:$DY,CR$1,FALSE)/3</f>
        <v>319.96666666666664</v>
      </c>
      <c r="CS112" s="3">
        <f>+VLOOKUP($E112,'Trimestrales USA'!$C:$DY,CS$1,FALSE)/3</f>
        <v>77.3</v>
      </c>
      <c r="CT112" s="3">
        <f>+VLOOKUP($E112,'Trimestrales USA'!$C:$DY,CT$1,FALSE)/3</f>
        <v>31.733333333333334</v>
      </c>
      <c r="CU112" s="3">
        <f>+VLOOKUP($E112,'Trimestrales USA'!$C:$DY,CU$1,FALSE)/3</f>
        <v>148.36666666666667</v>
      </c>
      <c r="CV112" s="3">
        <f>+VLOOKUP($E112,'Trimestrales USA'!$C:$DY,CV$1,FALSE)/3</f>
        <v>62.566666666666663</v>
      </c>
      <c r="CW112" s="3">
        <f>+VLOOKUP($E112,'Trimestrales USA'!$C:$DY,CW$1,FALSE)/3</f>
        <v>1256.5333333333333</v>
      </c>
      <c r="CX112" s="3">
        <f>+VLOOKUP($E112,'Trimestrales USA'!$C:$DY,CX$1,FALSE)/3</f>
        <v>463.4666666666667</v>
      </c>
      <c r="CY112" s="3">
        <f>+VLOOKUP($E112,'Trimestrales USA'!$C:$DY,CY$1,FALSE)/3</f>
        <v>191.36666666666667</v>
      </c>
      <c r="CZ112" s="3">
        <f>+VLOOKUP($E112,'Trimestrales USA'!$C:$DY,CZ$1,FALSE)/3</f>
        <v>83.3</v>
      </c>
      <c r="DA112" s="3">
        <f>+VLOOKUP($E112,'Trimestrales USA'!$C:$DY,DA$1,FALSE)/3</f>
        <v>183.33333333333334</v>
      </c>
      <c r="DB112" s="3">
        <f>+VLOOKUP($E112,'Trimestrales USA'!$C:$DY,DB$1,FALSE)/3</f>
        <v>5.4333333333333336</v>
      </c>
      <c r="DC112" s="3">
        <f>+VLOOKUP($E112,'Trimestrales USA'!$C:$DY,DC$1,FALSE)/3</f>
        <v>793.06666666666661</v>
      </c>
      <c r="DD112" s="3">
        <f>+VLOOKUP($E112,'Trimestrales USA'!$C:$DY,DD$1,FALSE)/3</f>
        <v>720.43333333333339</v>
      </c>
      <c r="DE112" s="3">
        <f>+VLOOKUP($E112,'Trimestrales USA'!$C:$DY,DE$1,FALSE)/3</f>
        <v>574.63333333333333</v>
      </c>
      <c r="DF112" s="3">
        <f>+VLOOKUP($E112,'Trimestrales USA'!$C:$DY,DF$1,FALSE)/3</f>
        <v>145.79999999999998</v>
      </c>
      <c r="DG112" s="3">
        <f>+VLOOKUP($E112,'Trimestrales USA'!$C:$DY,DG$1,FALSE)/3</f>
        <v>72.63333333333334</v>
      </c>
      <c r="DH112" s="3">
        <f>+VLOOKUP($E112,'Trimestrales USA'!$C:$DY,DH$1,FALSE)/3</f>
        <v>761.1</v>
      </c>
      <c r="DI112" s="3">
        <f>+VLOOKUP($E112,'Trimestrales USA'!$C:$DY,DI$1,FALSE)/3</f>
        <v>461.59999999999997</v>
      </c>
      <c r="DJ112" s="3">
        <f>+VLOOKUP($E112,'Trimestrales USA'!$C:$DY,DJ$1,FALSE)/3</f>
        <v>83.13333333333334</v>
      </c>
      <c r="DK112" s="3">
        <f>+VLOOKUP($E112,'Trimestrales USA'!$C:$DY,DK$1,FALSE)/3</f>
        <v>99.8</v>
      </c>
      <c r="DL112" s="3">
        <f>+VLOOKUP($E112,'Trimestrales USA'!$C:$DY,DL$1,FALSE)/3</f>
        <v>278.66666666666669</v>
      </c>
      <c r="DM112" s="3">
        <f>+VLOOKUP($E112,'Trimestrales USA'!$C:$DY,DM$1,FALSE)/3</f>
        <v>115.93333333333334</v>
      </c>
      <c r="DN112" s="3">
        <f>+VLOOKUP($E112,'Trimestrales USA'!$C:$DY,DN$1,FALSE)/3</f>
        <v>183.6</v>
      </c>
      <c r="DO112" s="3">
        <f>+VLOOKUP($E112,'Trimestrales USA'!$C:$DY,DO$1,FALSE)/3</f>
        <v>167.76666666666668</v>
      </c>
      <c r="DP112" s="3">
        <f>+VLOOKUP($E112,'Trimestrales USA'!$C:$DY,DP$1,FALSE)/3</f>
        <v>15.799999999999999</v>
      </c>
      <c r="DQ112" s="3">
        <f>+VLOOKUP($E112,'Trimestrales USA'!$C:$DY,DQ$1,FALSE)/3</f>
        <v>541.9</v>
      </c>
      <c r="DR112" s="3">
        <f>+VLOOKUP($E112,'Trimestrales USA'!$C:$DY,DR$1,FALSE)/3</f>
        <v>80.899999999999991</v>
      </c>
      <c r="DS112" s="3">
        <f>+VLOOKUP($E112,'Trimestrales USA'!$C:$DY,DS$1,FALSE)/3</f>
        <v>461</v>
      </c>
      <c r="DT112" s="3">
        <f>+VLOOKUP($E112,'Trimestrales USA'!$C:$DY,DT$1,FALSE)/3</f>
        <v>223.06666666666669</v>
      </c>
      <c r="DU112" s="3">
        <f>+VLOOKUP($E112,'Trimestrales USA'!$C:$DY,DU$1,FALSE)/3</f>
        <v>152</v>
      </c>
      <c r="DV112" s="3">
        <f>+VLOOKUP($E112,'Trimestrales USA'!$C:$DY,DV$1,FALSE)/3</f>
        <v>47</v>
      </c>
      <c r="DW112" s="3">
        <f>+VLOOKUP($E112,'Trimestrales USA'!$C:$DY,DW$1,FALSE)/3</f>
        <v>38.93333333333333</v>
      </c>
      <c r="DX112" s="3">
        <f>+VLOOKUP($E112,'Trimestrales USA'!$C:$DY,DX$1,FALSE)/3</f>
        <v>258.59999999999997</v>
      </c>
      <c r="DY112" s="3">
        <f>+VLOOKUP($E112,'Trimestrales USA'!$C:$DY,DY$1,FALSE)/3</f>
        <v>67.166666666666671</v>
      </c>
      <c r="DZ112" s="3">
        <f>+VLOOKUP($E112,'Trimestrales USA'!$C:$DY,DZ$1,FALSE)/3</f>
        <v>39.133333333333333</v>
      </c>
      <c r="EA112" s="3">
        <f>+VLOOKUP($E112,'Trimestrales USA'!$C:$DY,EA$1,FALSE)/3</f>
        <v>28.033333333333331</v>
      </c>
      <c r="EB112" s="3">
        <f>+VLOOKUP($E112,'Trimestrales USA'!$C:$DY,EB$1,FALSE)/3</f>
        <v>191.43333333333331</v>
      </c>
      <c r="EC112" s="3">
        <f>+VLOOKUP($E112,'Trimestrales USA'!$C:$DY,EC$1,FALSE)/3</f>
        <v>53.033333333333331</v>
      </c>
      <c r="ED112" s="3">
        <f>+VLOOKUP($E112,'Trimestrales USA'!$C:$DY,ED$1,FALSE)/3</f>
        <v>138.36666666666667</v>
      </c>
      <c r="EE112" s="3">
        <f>+VLOOKUP($E112,'Trimestrales USA'!$C:$DY,EE$1,FALSE)/3</f>
        <v>132.5</v>
      </c>
      <c r="EF112" s="3">
        <f>+VLOOKUP($E112,'Trimestrales USA'!$C:$DY,EF$1,FALSE)/3</f>
        <v>788.33333333333337</v>
      </c>
      <c r="EG112" s="3">
        <f>+VLOOKUP($E112,'Trimestrales USA'!$C:$DY,EG$1,FALSE)/3</f>
        <v>245.79999999999998</v>
      </c>
      <c r="EH112" s="3">
        <f>+VLOOKUP($E112,'Trimestrales USA'!$C:$DY,EH$1,FALSE)/3</f>
        <v>225.93333333333331</v>
      </c>
      <c r="EI112" s="3">
        <f>+VLOOKUP($E112,'Trimestrales USA'!$C:$DY,EI$1,FALSE)/3</f>
        <v>132.5</v>
      </c>
      <c r="EJ112" s="3">
        <f>+VLOOKUP($E112,'Trimestrales USA'!$C:$DY,EJ$1,FALSE)/3</f>
        <v>93.433333333333337</v>
      </c>
      <c r="EK112" s="3">
        <f>+VLOOKUP($E112,'Trimestrales USA'!$C:$DY,EK$1,FALSE)/3</f>
        <v>19.866666666666667</v>
      </c>
      <c r="EL112" s="3">
        <f>+VLOOKUP($E112,'Trimestrales USA'!$C:$DY,EL$1,FALSE)/3</f>
        <v>542.5333333333333</v>
      </c>
      <c r="EM112" s="3">
        <f>+VLOOKUP($E112,'Trimestrales USA'!$C:$DY,EM$1,FALSE)/3</f>
        <v>495.13333333333338</v>
      </c>
      <c r="EN112" s="3">
        <f>+VLOOKUP($E112,'Trimestrales USA'!$C:$DY,EN$1,FALSE)/3</f>
        <v>47.4</v>
      </c>
      <c r="EO112" s="3">
        <f>+VLOOKUP($E112,'Trimestrales USA'!$C:$DY,EO$1,FALSE)/3</f>
        <v>0</v>
      </c>
      <c r="EP112" s="3">
        <f>+VLOOKUP($E112,'Trimestrales USA'!$C:$DY,EP$1,FALSE)/3</f>
        <v>1065.2333333333333</v>
      </c>
      <c r="EQ112" s="3">
        <f>+VLOOKUP($E112,'Trimestrales USA'!$C:$DY,EQ$1,FALSE)/3</f>
        <v>4288.2</v>
      </c>
      <c r="ER112" s="3">
        <f>+VLOOKUP($E112,'Trimestrales USA'!$C:$DY,ER$1,FALSE)/3</f>
        <v>0</v>
      </c>
      <c r="ES112" s="3">
        <f>+VLOOKUP($E112,'Trimestrales MX'!$C:$FS,ES$1,FALSE)/3</f>
        <v>5927044.149666667</v>
      </c>
      <c r="ET112" s="3">
        <f>+VLOOKUP($E112,'Trimestrales MX'!$C:$FS,ET$1,FALSE)/3</f>
        <v>251219.49333333332</v>
      </c>
      <c r="EU112" s="3">
        <f>+VLOOKUP($E112,'Trimestrales MX'!$C:$FS,EU$1,FALSE)/3</f>
        <v>5675824.6563333338</v>
      </c>
      <c r="EV112" s="3">
        <f>+VLOOKUP($E112,'Trimestrales MX'!$C:$FS,EV$1,FALSE)/3</f>
        <v>194670.68233333333</v>
      </c>
      <c r="EW112" s="3">
        <f>+VLOOKUP($E112,'Trimestrales MX'!$C:$FS,EW$1,FALSE)/3</f>
        <v>194670.68233333333</v>
      </c>
      <c r="EX112" s="3">
        <f>+VLOOKUP($E112,'Trimestrales MX'!$C:$FS,EX$1,FALSE)/3</f>
        <v>126676.32466666667</v>
      </c>
      <c r="EY112" s="3">
        <f>+VLOOKUP($E112,'Trimestrales MX'!$C:$FS,EY$1,FALSE)/3</f>
        <v>56120.451333333331</v>
      </c>
      <c r="EZ112" s="3">
        <f>+VLOOKUP($E112,'Trimestrales MX'!$C:$FS,EZ$1,FALSE)/3</f>
        <v>6407.4416666666666</v>
      </c>
      <c r="FA112" s="3">
        <f>+VLOOKUP($E112,'Trimestrales MX'!$C:$FS,FA$1,FALSE)/3</f>
        <v>5007.4893333333339</v>
      </c>
      <c r="FB112" s="3">
        <f>+VLOOKUP($E112,'Trimestrales MX'!$C:$FS,FB$1,FALSE)/3</f>
        <v>458.97533333333331</v>
      </c>
      <c r="FC112" s="3">
        <f>+VLOOKUP($E112,'Trimestrales MX'!$C:$FS,FC$1,FALSE)/3</f>
        <v>1806120.3506666666</v>
      </c>
      <c r="FD112" s="3">
        <f>+VLOOKUP($E112,'Trimestrales MX'!$C:$FS,FD$1,FALSE)/3</f>
        <v>344883.7576666667</v>
      </c>
      <c r="FE112" s="3">
        <f>+VLOOKUP($E112,'Trimestrales MX'!$C:$FS,FE$1,FALSE)/3</f>
        <v>259092.82233333332</v>
      </c>
      <c r="FF112" s="3">
        <f>+VLOOKUP($E112,'Trimestrales MX'!$C:$FS,FF$1,FALSE)/3</f>
        <v>62841.160333333333</v>
      </c>
      <c r="FG112" s="3">
        <f>+VLOOKUP($E112,'Trimestrales MX'!$C:$FS,FG$1,FALSE)/3</f>
        <v>22949.774999999998</v>
      </c>
      <c r="FH112" s="3">
        <f>+VLOOKUP($E112,'Trimestrales MX'!$C:$FS,FH$1,FALSE)/3</f>
        <v>90949.433333333334</v>
      </c>
      <c r="FI112" s="3">
        <f>+VLOOKUP($E112,'Trimestrales MX'!$C:$FS,FI$1,FALSE)/3</f>
        <v>71498.362666666668</v>
      </c>
      <c r="FJ112" s="3">
        <f>+VLOOKUP($E112,'Trimestrales MX'!$C:$FS,FJ$1,FALSE)/3</f>
        <v>19451.070666666667</v>
      </c>
      <c r="FK112" s="3">
        <f>+VLOOKUP($E112,'Trimestrales MX'!$C:$FS,FK$1,FALSE)/3</f>
        <v>428924.87599999999</v>
      </c>
      <c r="FL112" s="3">
        <f>+VLOOKUP($E112,'Trimestrales MX'!$C:$FS,FL$1,FALSE)/3</f>
        <v>292514.00133333332</v>
      </c>
      <c r="FM112" s="3">
        <f>+VLOOKUP($E112,'Trimestrales MX'!$C:$FS,FM$1,FALSE)/3</f>
        <v>85076.084000000003</v>
      </c>
      <c r="FN112" s="3">
        <f>+VLOOKUP($E112,'Trimestrales MX'!$C:$FS,FN$1,FALSE)/3</f>
        <v>51334.790666666668</v>
      </c>
      <c r="FO112" s="3">
        <f>+VLOOKUP($E112,'Trimestrales MX'!$C:$FS,FO$1,FALSE)/3</f>
        <v>941362.2836666666</v>
      </c>
      <c r="FP112" s="3">
        <f>+VLOOKUP($E112,'Trimestrales MX'!$C:$FS,FP$1,FALSE)/3</f>
        <v>214807.40266666666</v>
      </c>
      <c r="FQ112" s="3">
        <f>+VLOOKUP($E112,'Trimestrales MX'!$C:$FS,FQ$1,FALSE)/3</f>
        <v>7192.1289999999999</v>
      </c>
      <c r="FR112" s="3">
        <f>+VLOOKUP($E112,'Trimestrales MX'!$C:$FS,FR$1,FALSE)/3</f>
        <v>17297.256333333335</v>
      </c>
      <c r="FS112" s="3">
        <f>+VLOOKUP($E112,'Trimestrales MX'!$C:$FS,FS$1,FALSE)/3</f>
        <v>13724.413333333332</v>
      </c>
      <c r="FT112" s="3">
        <f>+VLOOKUP($E112,'Trimestrales MX'!$C:$FS,FT$1,FALSE)/3</f>
        <v>7471.3526666666667</v>
      </c>
      <c r="FU112" s="3">
        <f>+VLOOKUP($E112,'Trimestrales MX'!$C:$FS,FU$1,FALSE)/3</f>
        <v>21617.460333333333</v>
      </c>
      <c r="FV112" s="3">
        <f>+VLOOKUP($E112,'Trimestrales MX'!$C:$FS,FV$1,FALSE)/3</f>
        <v>48290.224999999999</v>
      </c>
      <c r="FW112" s="3">
        <f>+VLOOKUP($E112,'Trimestrales MX'!$C:$FS,FW$1,FALSE)/3</f>
        <v>955.26400000000001</v>
      </c>
      <c r="FX112" s="3">
        <f>+VLOOKUP($E112,'Trimestrales MX'!$C:$FS,FX$1,FALSE)/3</f>
        <v>65469.749333333333</v>
      </c>
      <c r="FY112" s="3">
        <f>+VLOOKUP($E112,'Trimestrales MX'!$C:$FS,FY$1,FALSE)/3</f>
        <v>32789.553</v>
      </c>
      <c r="FZ112" s="3">
        <f>+VLOOKUP($E112,'Trimestrales MX'!$C:$FS,FZ$1,FALSE)/3</f>
        <v>54022.154333333332</v>
      </c>
      <c r="GA112" s="3">
        <f>+VLOOKUP($E112,'Trimestrales MX'!$C:$FS,GA$1,FALSE)/3</f>
        <v>45384.136666666665</v>
      </c>
      <c r="GB112" s="3">
        <f>+VLOOKUP($E112,'Trimestrales MX'!$C:$FS,GB$1,FALSE)/3</f>
        <v>8638.0173333333332</v>
      </c>
      <c r="GC112" s="3">
        <f>+VLOOKUP($E112,'Trimestrales MX'!$C:$FS,GC$1,FALSE)/3</f>
        <v>9272.998333333333</v>
      </c>
      <c r="GD112" s="3">
        <f>+VLOOKUP($E112,'Trimestrales MX'!$C:$FS,GD$1,FALSE)/3</f>
        <v>1616.96</v>
      </c>
      <c r="GE112" s="3">
        <f>+VLOOKUP($E112,'Trimestrales MX'!$C:$FS,GE$1,FALSE)/3</f>
        <v>6388.9266666666663</v>
      </c>
      <c r="GF112" s="3">
        <f>+VLOOKUP($E112,'Trimestrales MX'!$C:$FS,GF$1,FALSE)/3</f>
        <v>1267.1119999999999</v>
      </c>
      <c r="GG112" s="3">
        <f>+VLOOKUP($E112,'Trimestrales MX'!$C:$FS,GG$1,FALSE)/3</f>
        <v>4944.1940000000004</v>
      </c>
      <c r="GH112" s="3">
        <f>+VLOOKUP($E112,'Trimestrales MX'!$C:$FS,GH$1,FALSE)/3</f>
        <v>1504.7176666666667</v>
      </c>
      <c r="GI112" s="3">
        <f>+VLOOKUP($E112,'Trimestrales MX'!$C:$FS,GI$1,FALSE)/3</f>
        <v>3439.4763333333335</v>
      </c>
      <c r="GJ112" s="3">
        <f>+VLOOKUP($E112,'Trimestrales MX'!$C:$FS,GJ$1,FALSE)/3</f>
        <v>19823.798333333332</v>
      </c>
      <c r="GK112" s="3">
        <f>+VLOOKUP($E112,'Trimestrales MX'!$C:$FS,GK$1,FALSE)/3</f>
        <v>1885.9953333333333</v>
      </c>
      <c r="GL112" s="3">
        <f>+VLOOKUP($E112,'Trimestrales MX'!$C:$FS,GL$1,FALSE)/3</f>
        <v>17061.846333333331</v>
      </c>
      <c r="GM112" s="3">
        <f>+VLOOKUP($E112,'Trimestrales MX'!$C:$FS,GM$1,FALSE)/3</f>
        <v>875.95666666666659</v>
      </c>
      <c r="GN112" s="3">
        <f>+VLOOKUP($E112,'Trimestrales MX'!$C:$FS,GN$1,FALSE)/3</f>
        <v>7998.32</v>
      </c>
      <c r="GO112" s="3">
        <f>+VLOOKUP($E112,'Trimestrales MX'!$C:$FS,GO$1,FALSE)/3</f>
        <v>1483.9896666666666</v>
      </c>
      <c r="GP112" s="3">
        <f>+VLOOKUP($E112,'Trimestrales MX'!$C:$FS,GP$1,FALSE)/3</f>
        <v>5580.3223333333335</v>
      </c>
      <c r="GQ112" s="3">
        <f>+VLOOKUP($E112,'Trimestrales MX'!$C:$FS,GQ$1,FALSE)/3</f>
        <v>934.00766666666675</v>
      </c>
      <c r="GR112" s="3">
        <f>+VLOOKUP($E112,'Trimestrales MX'!$C:$FS,GR$1,FALSE)/3</f>
        <v>8382.2563333333328</v>
      </c>
      <c r="GS112" s="3">
        <f>+VLOOKUP($E112,'Trimestrales MX'!$C:$FS,GS$1,FALSE)/3</f>
        <v>4718.8473333333332</v>
      </c>
      <c r="GT112" s="3">
        <f>+VLOOKUP($E112,'Trimestrales MX'!$C:$FS,GT$1,FALSE)/3</f>
        <v>292.35733333333332</v>
      </c>
      <c r="GU112" s="3">
        <f>+VLOOKUP($E112,'Trimestrales MX'!$C:$FS,GU$1,FALSE)/3</f>
        <v>3371.0516666666667</v>
      </c>
      <c r="GV112" s="3">
        <f>+VLOOKUP($E112,'Trimestrales MX'!$C:$FS,GV$1,FALSE)/3</f>
        <v>17494.600333333332</v>
      </c>
      <c r="GW112" s="3">
        <f>+VLOOKUP($E112,'Trimestrales MX'!$C:$FS,GW$1,FALSE)/3</f>
        <v>5700.6643333333332</v>
      </c>
      <c r="GX112" s="3">
        <f>+VLOOKUP($E112,'Trimestrales MX'!$C:$FS,GX$1,FALSE)/3</f>
        <v>11793.936</v>
      </c>
      <c r="GY112" s="3">
        <f>+VLOOKUP($E112,'Trimestrales MX'!$C:$FS,GY$1,FALSE)/3</f>
        <v>6727.1553333333331</v>
      </c>
      <c r="GZ112" s="3">
        <f>+VLOOKUP($E112,'Trimestrales MX'!$C:$FS,GZ$1,FALSE)/3</f>
        <v>21641.702666666668</v>
      </c>
      <c r="HA112" s="3">
        <f>+VLOOKUP($E112,'Trimestrales MX'!$C:$FS,HA$1,FALSE)/3</f>
        <v>83759.42733333334</v>
      </c>
      <c r="HB112" s="3">
        <f>+VLOOKUP($E112,'Trimestrales MX'!$C:$FS,HB$1,FALSE)/3</f>
        <v>37247.538333333338</v>
      </c>
      <c r="HC112" s="3">
        <f>+VLOOKUP($E112,'Trimestrales MX'!$C:$FS,HC$1,FALSE)/3</f>
        <v>7277.9229999999998</v>
      </c>
      <c r="HD112" s="3">
        <f>+VLOOKUP($E112,'Trimestrales MX'!$C:$FS,HD$1,FALSE)/3</f>
        <v>3102.4259999999999</v>
      </c>
      <c r="HE112" s="3">
        <f>+VLOOKUP($E112,'Trimestrales MX'!$C:$FS,HE$1,FALSE)/3</f>
        <v>13654.982000000002</v>
      </c>
      <c r="HF112" s="3">
        <f>+VLOOKUP($E112,'Trimestrales MX'!$C:$FS,HF$1,FALSE)/3</f>
        <v>4053.7523333333334</v>
      </c>
      <c r="HG112" s="3">
        <f>+VLOOKUP($E112,'Trimestrales MX'!$C:$FS,HG$1,FALSE)/3</f>
        <v>13770.492</v>
      </c>
      <c r="HH112" s="3">
        <f>+VLOOKUP($E112,'Trimestrales MX'!$C:$FS,HH$1,FALSE)/3</f>
        <v>4652.3139999999994</v>
      </c>
      <c r="HI112" s="3">
        <f>+VLOOKUP($E112,'Trimestrales MX'!$C:$FS,HI$1,FALSE)/3</f>
        <v>27821.191666666666</v>
      </c>
      <c r="HJ112" s="3">
        <f>+VLOOKUP($E112,'Trimestrales MX'!$C:$FS,HJ$1,FALSE)/3</f>
        <v>21747.663333333334</v>
      </c>
      <c r="HK112" s="3">
        <f>+VLOOKUP($E112,'Trimestrales MX'!$C:$FS,HK$1,FALSE)/3</f>
        <v>6073.5283333333327</v>
      </c>
      <c r="HL112" s="3">
        <f>+VLOOKUP($E112,'Trimestrales MX'!$C:$FS,HL$1,FALSE)/3</f>
        <v>24636.512333333332</v>
      </c>
      <c r="HM112" s="3">
        <f>+VLOOKUP($E112,'Trimestrales MX'!$C:$FS,HM$1,FALSE)/3</f>
        <v>4937.2669999999998</v>
      </c>
      <c r="HN112" s="3">
        <f>+VLOOKUP($E112,'Trimestrales MX'!$C:$FS,HN$1,FALSE)/3</f>
        <v>7549.0533333333333</v>
      </c>
      <c r="HO112" s="3">
        <f>+VLOOKUP($E112,'Trimestrales MX'!$C:$FS,HO$1,FALSE)/3</f>
        <v>8269.7146666666667</v>
      </c>
      <c r="HP112" s="3">
        <f>+VLOOKUP($E112,'Trimestrales MX'!$C:$FS,HP$1,FALSE)/3</f>
        <v>1954.6523333333334</v>
      </c>
      <c r="HQ112" s="3">
        <f>+VLOOKUP($E112,'Trimestrales MX'!$C:$FS,HQ$1,FALSE)/3</f>
        <v>1925.8253333333332</v>
      </c>
      <c r="HR112" s="3">
        <f>+VLOOKUP($E112,'Trimestrales MX'!$C:$FS,HR$1,FALSE)/3</f>
        <v>61435.609333333334</v>
      </c>
      <c r="HS112" s="3">
        <f>+VLOOKUP($E112,'Trimestrales MX'!$C:$FS,HS$1,FALSE)/3</f>
        <v>22026.910999999996</v>
      </c>
      <c r="HT112" s="3">
        <f>+VLOOKUP($E112,'Trimestrales MX'!$C:$FS,HT$1,FALSE)/3</f>
        <v>12334.345000000001</v>
      </c>
      <c r="HU112" s="3">
        <f>+VLOOKUP($E112,'Trimestrales MX'!$C:$FS,HU$1,FALSE)/3</f>
        <v>3117.298666666667</v>
      </c>
      <c r="HV112" s="3">
        <f>+VLOOKUP($E112,'Trimestrales MX'!$C:$FS,HV$1,FALSE)/3</f>
        <v>22015.296666666665</v>
      </c>
      <c r="HW112" s="3">
        <f>+VLOOKUP($E112,'Trimestrales MX'!$C:$FS,HW$1,FALSE)/3</f>
        <v>1941.7576666666666</v>
      </c>
      <c r="HX112" s="3">
        <f>+VLOOKUP($E112,'Trimestrales MX'!$C:$FS,HX$1,FALSE)/3</f>
        <v>33004.139333333333</v>
      </c>
      <c r="HY112" s="3">
        <f>+VLOOKUP($E112,'Trimestrales MX'!$C:$FS,HY$1,FALSE)/3</f>
        <v>1415.0873333333332</v>
      </c>
      <c r="HZ112" s="3">
        <f>+VLOOKUP($E112,'Trimestrales MX'!$C:$FS,HZ$1,FALSE)/3</f>
        <v>2567.2689999999998</v>
      </c>
      <c r="IA112" s="3">
        <f>+VLOOKUP($E112,'Trimestrales MX'!$C:$FS,IA$1,FALSE)/3</f>
        <v>8833.2309999999998</v>
      </c>
      <c r="IB112" s="3">
        <f>+VLOOKUP($E112,'Trimestrales MX'!$C:$FS,IB$1,FALSE)/3</f>
        <v>2735.027</v>
      </c>
      <c r="IC112" s="3">
        <f>+VLOOKUP($E112,'Trimestrales MX'!$C:$FS,IC$1,FALSE)/3</f>
        <v>1571.9390000000001</v>
      </c>
      <c r="ID112" s="3">
        <f>+VLOOKUP($E112,'Trimestrales MX'!$C:$FS,ID$1,FALSE)/3</f>
        <v>2706.9543333333336</v>
      </c>
      <c r="IE112" s="3">
        <f>+VLOOKUP($E112,'Trimestrales MX'!$C:$FS,IE$1,FALSE)/3</f>
        <v>3485.3340000000003</v>
      </c>
      <c r="IF112" s="3">
        <f>+VLOOKUP($E112,'Trimestrales MX'!$C:$FS,IF$1,FALSE)/3</f>
        <v>3446.89</v>
      </c>
      <c r="IG112" s="3">
        <f>+VLOOKUP($E112,'Trimestrales MX'!$C:$FS,IG$1,FALSE)/3</f>
        <v>6242.4070000000002</v>
      </c>
      <c r="IH112" s="3">
        <f>+VLOOKUP($E112,'Trimestrales MX'!$C:$FS,IH$1,FALSE)/3</f>
        <v>38331.405999999995</v>
      </c>
      <c r="II112" s="3">
        <f>+VLOOKUP($E112,'Trimestrales MX'!$C:$FS,II$1,FALSE)/3</f>
        <v>4150.3693333333331</v>
      </c>
      <c r="IJ112" s="3">
        <f>+VLOOKUP($E112,'Trimestrales MX'!$C:$FS,IJ$1,FALSE)/3</f>
        <v>2962.3870000000002</v>
      </c>
      <c r="IK112" s="3">
        <f>+VLOOKUP($E112,'Trimestrales MX'!$C:$FS,IK$1,FALSE)/3</f>
        <v>798.2553333333334</v>
      </c>
      <c r="IL112" s="3">
        <f>+VLOOKUP($E112,'Trimestrales MX'!$C:$FS,IL$1,FALSE)/3</f>
        <v>8653.8273333333327</v>
      </c>
      <c r="IM112" s="3">
        <f>+VLOOKUP($E112,'Trimestrales MX'!$C:$FS,IM$1,FALSE)/3</f>
        <v>715.34499999999991</v>
      </c>
      <c r="IN112" s="3">
        <f>+VLOOKUP($E112,'Trimestrales MX'!$C:$FS,IN$1,FALSE)/3</f>
        <v>12765.322</v>
      </c>
      <c r="IO112" s="3">
        <f>+VLOOKUP($E112,'Trimestrales MX'!$C:$FS,IO$1,FALSE)/3</f>
        <v>8285.900333333333</v>
      </c>
      <c r="IP112" s="3">
        <f>+VLOOKUP($E112,'Trimestrales MX'!$C:$FS,IP$1,FALSE)/3</f>
        <v>71286.637999999992</v>
      </c>
      <c r="IQ112" s="3">
        <f>+VLOOKUP($E112,'Trimestrales MX'!$C:$FS,IQ$1,FALSE)/3</f>
        <v>28464.501999999997</v>
      </c>
      <c r="IR112" s="3">
        <f>+VLOOKUP($E112,'Trimestrales MX'!$C:$FS,IR$1,FALSE)/3</f>
        <v>10563.081333333334</v>
      </c>
      <c r="IS112" s="3">
        <f>+VLOOKUP($E112,'Trimestrales MX'!$C:$FS,IS$1,FALSE)/3</f>
        <v>10384.667333333333</v>
      </c>
      <c r="IT112" s="3">
        <f>+VLOOKUP($E112,'Trimestrales MX'!$C:$FS,IT$1,FALSE)/3</f>
        <v>15708.243</v>
      </c>
      <c r="IU112" s="3">
        <f>+VLOOKUP($E112,'Trimestrales MX'!$C:$FS,IU$1,FALSE)/3</f>
        <v>5491.7059999999992</v>
      </c>
      <c r="IV112" s="3">
        <f>+VLOOKUP($E112,'Trimestrales MX'!$C:$FS,IV$1,FALSE)/3</f>
        <v>674.43833333333339</v>
      </c>
      <c r="IW112" s="3">
        <f>+VLOOKUP($E112,'Trimestrales MX'!$C:$FS,IW$1,FALSE)/3</f>
        <v>29159.530666666669</v>
      </c>
      <c r="IX112" s="3">
        <f>+VLOOKUP($E112,'Trimestrales MX'!$C:$FS,IX$1,FALSE)/3</f>
        <v>2302.7643333333331</v>
      </c>
      <c r="IY112" s="3">
        <f>+VLOOKUP($E112,'Trimestrales MX'!$C:$FS,IY$1,FALSE)/3</f>
        <v>4998.467333333333</v>
      </c>
      <c r="IZ112" s="3">
        <f>+VLOOKUP($E112,'Trimestrales MX'!$C:$FS,IZ$1,FALSE)/3</f>
        <v>11675.549333333334</v>
      </c>
      <c r="JA112" s="3">
        <f>+VLOOKUP($E112,'Trimestrales MX'!$C:$FS,JA$1,FALSE)/3</f>
        <v>10182.749333333333</v>
      </c>
      <c r="JB112" s="3">
        <f>+VLOOKUP($E112,'Trimestrales MX'!$C:$FS,JB$1,FALSE)/3</f>
        <v>175558.05966666667</v>
      </c>
      <c r="JC112" s="3">
        <f>+VLOOKUP($E112,'Trimestrales MX'!$C:$FS,JC$1,FALSE)/3</f>
        <v>84671.534</v>
      </c>
      <c r="JD112" s="3">
        <f>+VLOOKUP($E112,'Trimestrales MX'!$C:$FS,JD$1,FALSE)/3</f>
        <v>3364.4853333333335</v>
      </c>
      <c r="JE112" s="3">
        <f>+VLOOKUP($E112,'Trimestrales MX'!$C:$FS,JE$1,FALSE)/3</f>
        <v>73696.066666666666</v>
      </c>
      <c r="JF112" s="3">
        <f>+VLOOKUP($E112,'Trimestrales MX'!$C:$FS,JF$1,FALSE)/3</f>
        <v>7427.6156666666675</v>
      </c>
      <c r="JG112" s="3">
        <f>+VLOOKUP($E112,'Trimestrales MX'!$C:$FS,JG$1,FALSE)/3</f>
        <v>4024.0846666666671</v>
      </c>
      <c r="JH112" s="3">
        <f>+VLOOKUP($E112,'Trimestrales MX'!$C:$FS,JH$1,FALSE)/3</f>
        <v>154.108</v>
      </c>
      <c r="JI112" s="3">
        <f>+VLOOKUP($E112,'Trimestrales MX'!$C:$FS,JI$1,FALSE)/3</f>
        <v>2220.1656666666668</v>
      </c>
      <c r="JJ112" s="3">
        <f>+VLOOKUP($E112,'Trimestrales MX'!$C:$FS,JJ$1,FALSE)/3</f>
        <v>10664.360666666666</v>
      </c>
      <c r="JK112" s="3">
        <f>+VLOOKUP($E112,'Trimestrales MX'!$C:$FS,JK$1,FALSE)/3</f>
        <v>7761.8703333333333</v>
      </c>
      <c r="JL112" s="3">
        <f>+VLOOKUP($E112,'Trimestrales MX'!$C:$FS,JL$1,FALSE)/3</f>
        <v>1337.8586666666667</v>
      </c>
      <c r="JM112" s="3">
        <f>+VLOOKUP($E112,'Trimestrales MX'!$C:$FS,JM$1,FALSE)/3</f>
        <v>1564.6313333333335</v>
      </c>
      <c r="JN112" s="3">
        <f>+VLOOKUP($E112,'Trimestrales MX'!$C:$FS,JN$1,FALSE)/3</f>
        <v>20590.826333333334</v>
      </c>
      <c r="JO112" s="3">
        <f>+VLOOKUP($E112,'Trimestrales MX'!$C:$FS,JO$1,FALSE)/3</f>
        <v>9725.893</v>
      </c>
      <c r="JP112" s="3">
        <f>+VLOOKUP($E112,'Trimestrales MX'!$C:$FS,JP$1,FALSE)/3</f>
        <v>10864.933333333332</v>
      </c>
      <c r="JQ112" s="3">
        <f>+VLOOKUP($E112,'Trimestrales MX'!$C:$FS,JQ$1,FALSE)/3</f>
        <v>3675033.6230000001</v>
      </c>
      <c r="JR112" s="3">
        <f>+VLOOKUP($E112,'Trimestrales MX'!$C:$FS,JR$1,FALSE)/3</f>
        <v>499777.20800000004</v>
      </c>
      <c r="JS112" s="3">
        <f>+VLOOKUP($E112,'Trimestrales MX'!$C:$FS,JS$1,FALSE)/3</f>
        <v>516048.59233333333</v>
      </c>
      <c r="JT112" s="3">
        <f>+VLOOKUP($E112,'Trimestrales MX'!$C:$FS,JT$1,FALSE)/3</f>
        <v>372485.62766666664</v>
      </c>
      <c r="JU112" s="3">
        <f>+VLOOKUP($E112,'Trimestrales MX'!$C:$FS,JU$1,FALSE)/3</f>
        <v>11143.695333333335</v>
      </c>
      <c r="JV112" s="3">
        <f>+VLOOKUP($E112,'Trimestrales MX'!$C:$FS,JV$1,FALSE)/3</f>
        <v>7386.7846666666665</v>
      </c>
      <c r="JW112" s="3">
        <f>+VLOOKUP($E112,'Trimestrales MX'!$C:$FS,JW$1,FALSE)/3</f>
        <v>4468.3509999999997</v>
      </c>
      <c r="JX112" s="3">
        <f>+VLOOKUP($E112,'Trimestrales MX'!$C:$FS,JX$1,FALSE)/3</f>
        <v>190265.62866666669</v>
      </c>
      <c r="JY112" s="3">
        <f>+VLOOKUP($E112,'Trimestrales MX'!$C:$FS,JY$1,FALSE)/3</f>
        <v>119639.22833333333</v>
      </c>
      <c r="JZ112" s="3">
        <f>+VLOOKUP($E112,'Trimestrales MX'!$C:$FS,JZ$1,FALSE)/3</f>
        <v>28053.971000000001</v>
      </c>
      <c r="KA112" s="3">
        <f>+VLOOKUP($E112,'Trimestrales MX'!$C:$FS,KA$1,FALSE)/3</f>
        <v>7051.7693333333336</v>
      </c>
      <c r="KB112" s="3">
        <f>+VLOOKUP($E112,'Trimestrales MX'!$C:$FS,KB$1,FALSE)/3</f>
        <v>4476.1989999999996</v>
      </c>
      <c r="KC112" s="3">
        <f>+VLOOKUP($E112,'Trimestrales MX'!$C:$FS,KC$1,FALSE)/3</f>
        <v>160136.13833333334</v>
      </c>
      <c r="KD112" s="3">
        <f>+VLOOKUP($E112,'Trimestrales MX'!$C:$FS,KD$1,FALSE)/3</f>
        <v>7727.8869999999997</v>
      </c>
      <c r="KE112" s="3">
        <f>+VLOOKUP($E112,'Trimestrales MX'!$C:$FS,KE$1,FALSE)/3</f>
        <v>8371.7513333333336</v>
      </c>
      <c r="KF112" s="3">
        <f>+VLOOKUP($E112,'Trimestrales MX'!$C:$FS,KF$1,FALSE)/3</f>
        <v>8715.4673333333321</v>
      </c>
      <c r="KG112" s="3">
        <f>+VLOOKUP($E112,'Trimestrales MX'!$C:$FS,KG$1,FALSE)/3</f>
        <v>134242.21733333333</v>
      </c>
      <c r="KH112" s="3">
        <f>+VLOOKUP($E112,'Trimestrales MX'!$C:$FS,KH$1,FALSE)/3</f>
        <v>485.96966666666668</v>
      </c>
      <c r="KI112" s="3">
        <f>+VLOOKUP($E112,'Trimestrales MX'!$C:$FS,KI$1,FALSE)/3</f>
        <v>592.846</v>
      </c>
      <c r="KJ112" s="3">
        <f>+VLOOKUP($E112,'Trimestrales MX'!$C:$FS,KJ$1,FALSE)/3</f>
        <v>256147.24733333333</v>
      </c>
      <c r="KK112" s="3">
        <f>+VLOOKUP($E112,'Trimestrales MX'!$C:$FS,KK$1,FALSE)/3</f>
        <v>221348.97133333332</v>
      </c>
      <c r="KL112" s="3">
        <f>+VLOOKUP($E112,'Trimestrales MX'!$C:$FS,KL$1,FALSE)/3</f>
        <v>34798.275999999998</v>
      </c>
      <c r="KM112" s="3">
        <f>+VLOOKUP($E112,'Trimestrales MX'!$C:$FS,KM$1,FALSE)/3</f>
        <v>666994.54133333336</v>
      </c>
      <c r="KN112" s="3">
        <f>+VLOOKUP($E112,'Trimestrales MX'!$C:$FS,KN$1,FALSE)/3</f>
        <v>637095.97333333327</v>
      </c>
      <c r="KO112" s="3">
        <f>+VLOOKUP($E112,'Trimestrales MX'!$C:$FS,KO$1,FALSE)/3</f>
        <v>29898.567999999999</v>
      </c>
      <c r="KP112" s="3">
        <f>+VLOOKUP($E112,'Trimestrales MX'!$C:$FS,KP$1,FALSE)/3</f>
        <v>117234.91499999999</v>
      </c>
      <c r="KQ112" s="3">
        <f>+VLOOKUP($E112,'Trimestrales MX'!$C:$FS,KQ$1,FALSE)/3</f>
        <v>33825.044666666668</v>
      </c>
      <c r="KR112" s="3">
        <f>+VLOOKUP($E112,'Trimestrales MX'!$C:$FS,KR$1,FALSE)/3</f>
        <v>193854.91866666669</v>
      </c>
      <c r="KS112" s="3">
        <f>+VLOOKUP($E112,'Trimestrales MX'!$C:$FS,KS$1,FALSE)/3</f>
        <v>228099.66500000001</v>
      </c>
      <c r="KT112" s="3">
        <f>+VLOOKUP($E112,'Trimestrales MX'!$C:$FS,KT$1,FALSE)/3</f>
        <v>121568.04399999999</v>
      </c>
      <c r="KU112" s="3">
        <f>+VLOOKUP($E112,'Trimestrales MX'!$C:$FS,KU$1,FALSE)/3</f>
        <v>55742.978000000003</v>
      </c>
      <c r="KV112" s="3">
        <f>+VLOOKUP($E112,'Trimestrales MX'!$C:$FS,KV$1,FALSE)/3</f>
        <v>61672.10633333333</v>
      </c>
      <c r="KW112" s="3">
        <f>+VLOOKUP($E112,'Trimestrales MX'!$C:$FS,KW$1,FALSE)/3</f>
        <v>4152.9596666666666</v>
      </c>
      <c r="KX112" s="3">
        <f>+VLOOKUP($E112,'Trimestrales MX'!$C:$FS,KX$1,FALSE)/3</f>
        <v>25302.706333333335</v>
      </c>
      <c r="KY112" s="3">
        <f>+VLOOKUP($E112,'Trimestrales MX'!$C:$FS,KY$1,FALSE)/3</f>
        <v>12460.387000000001</v>
      </c>
      <c r="KZ112" s="3">
        <f>+VLOOKUP($E112,'Trimestrales MX'!$C:$FS,KZ$1,FALSE)/3</f>
        <v>12842.319333333333</v>
      </c>
      <c r="LA112" s="3">
        <f>+VLOOKUP($E112,'Trimestrales MX'!$C:$FS,LA$1,FALSE)/3</f>
        <v>125703.19799999999</v>
      </c>
      <c r="LB112" s="3">
        <f>+VLOOKUP($E112,'Trimestrales MX'!$C:$FS,LB$1,FALSE)/3</f>
        <v>63403.085666666673</v>
      </c>
      <c r="LC112" s="3">
        <f>+VLOOKUP($E112,'Trimestrales MX'!$C:$FS,LC$1,FALSE)/3</f>
        <v>62300.112000000001</v>
      </c>
      <c r="LD112" s="3">
        <f>+VLOOKUP($E112,'Trimestrales MX'!$C:$FS,LD$1,FALSE)/3</f>
        <v>120726.68933333334</v>
      </c>
      <c r="LE112" s="3">
        <f>+VLOOKUP($E112,'Trimestrales MX'!$C:$FS,LE$1,FALSE)/3</f>
        <v>26801.694333333333</v>
      </c>
      <c r="LF112" s="3">
        <f>+VLOOKUP($E112,'Trimestrales MX'!$C:$FS,LF$1,FALSE)/3</f>
        <v>50509.733999999997</v>
      </c>
      <c r="LG112" s="3">
        <f>+VLOOKUP($E112,'Trimestrales MX'!$C:$FS,LG$1,FALSE)/3</f>
        <v>43415.260999999999</v>
      </c>
      <c r="LH112" s="3">
        <f>+VLOOKUP($E112,'Trimestrales MX'!$C:$FS,LH$1,FALSE)/3</f>
        <v>237129.08733333333</v>
      </c>
      <c r="LI112" s="3">
        <v>102.494722379308</v>
      </c>
      <c r="LJ112" s="3">
        <v>91.137767135245994</v>
      </c>
      <c r="LK112" s="3">
        <v>84.909067072241001</v>
      </c>
      <c r="LL112" s="3">
        <v>105.66775327929599</v>
      </c>
      <c r="LM112" s="3">
        <v>124.96974145545001</v>
      </c>
      <c r="LN112" s="3">
        <v>100.64516850638999</v>
      </c>
      <c r="LO112" s="3">
        <v>99.885438519979004</v>
      </c>
      <c r="LP112" s="3">
        <v>103.253766073137</v>
      </c>
      <c r="LQ112" s="3">
        <v>104.575905139268</v>
      </c>
      <c r="LR112" s="3">
        <v>108.16110856048201</v>
      </c>
      <c r="LS112" s="3">
        <v>88.160657047732997</v>
      </c>
      <c r="LT112" s="3">
        <v>119.06968395612</v>
      </c>
      <c r="LU112" s="3">
        <v>106.776122515704</v>
      </c>
      <c r="LV112" s="3">
        <v>105.918545808857</v>
      </c>
      <c r="LW112" s="3">
        <v>100.76379528159799</v>
      </c>
      <c r="LX112" s="3">
        <v>103.51440642762201</v>
      </c>
      <c r="LY112" s="3">
        <v>121.766139993314</v>
      </c>
      <c r="LZ112" s="3">
        <v>100.999211932755</v>
      </c>
      <c r="MA112" s="3">
        <v>101.691931221242</v>
      </c>
      <c r="MB112" s="3">
        <v>94.351416636891997</v>
      </c>
      <c r="MC112" s="3">
        <v>111.46801426552101</v>
      </c>
      <c r="MD112" s="3">
        <v>100.494984077575</v>
      </c>
      <c r="ME112" s="3">
        <v>83.661874642018006</v>
      </c>
      <c r="MF112" s="3">
        <v>92.312357666240004</v>
      </c>
      <c r="MG112" s="3">
        <v>116.50370592696299</v>
      </c>
      <c r="MH112" s="3">
        <v>106.47337989085401</v>
      </c>
      <c r="MI112" s="3">
        <v>103.61647407081701</v>
      </c>
      <c r="MJ112" s="3">
        <v>112.68377431432501</v>
      </c>
      <c r="MK112" s="3">
        <v>95.752959855480995</v>
      </c>
      <c r="ML112" s="3">
        <v>124.23943321370901</v>
      </c>
      <c r="MM112" s="3">
        <v>111.870675216968</v>
      </c>
      <c r="MN112" s="3">
        <v>116.643994119136</v>
      </c>
      <c r="MO112" s="3">
        <v>91.146308269144996</v>
      </c>
      <c r="MP112" s="3">
        <v>122.38174581289999</v>
      </c>
    </row>
    <row r="113" spans="1:354" x14ac:dyDescent="0.3">
      <c r="A113" s="7">
        <v>42430</v>
      </c>
      <c r="B113" s="19">
        <f t="shared" si="175"/>
        <v>2016</v>
      </c>
      <c r="C113" s="19">
        <f t="shared" si="176"/>
        <v>3</v>
      </c>
      <c r="D113" s="20">
        <f>+VLOOKUP(C113,'Trimestres-Meses'!A:B,2,FALSE)</f>
        <v>1</v>
      </c>
      <c r="E113" s="18" t="str">
        <f t="shared" si="177"/>
        <v>2016-1</v>
      </c>
      <c r="F113" s="25">
        <v>12.127851170382153</v>
      </c>
      <c r="G113" s="23">
        <v>7.1386515923566796</v>
      </c>
      <c r="H113" s="24">
        <v>4.989199578025473</v>
      </c>
      <c r="I113" s="5">
        <v>93.61</v>
      </c>
      <c r="J113" s="5">
        <v>56.2</v>
      </c>
      <c r="K113" s="5">
        <v>61.19</v>
      </c>
      <c r="L113" s="5">
        <v>1531.01</v>
      </c>
      <c r="M113" s="5">
        <v>37.340000000000003</v>
      </c>
      <c r="N113" s="5">
        <v>1.7</v>
      </c>
      <c r="O113" s="5">
        <v>1801.69</v>
      </c>
      <c r="P113" s="5">
        <v>52.57</v>
      </c>
      <c r="Q113" s="5">
        <v>52.21</v>
      </c>
      <c r="R113" s="17">
        <v>3.5999999999999999E-3</v>
      </c>
      <c r="S113" s="17">
        <v>3.8199999999999998E-2</v>
      </c>
      <c r="T113" s="3">
        <v>4377.1113636363634</v>
      </c>
      <c r="U113" s="3">
        <v>2059.7399999999998</v>
      </c>
      <c r="V113" s="3">
        <v>1.1334660000000001</v>
      </c>
      <c r="W113" s="3">
        <f>+VLOOKUP(E113,'Trimestrales USA'!C:DY,2,FALSE)/3</f>
        <v>6141.7666666666664</v>
      </c>
      <c r="X113" s="3">
        <f>+VLOOKUP($E113,'Trimestrales USA'!$C:$DY,X$1,FALSE)/3</f>
        <v>4165.0333333333338</v>
      </c>
      <c r="Y113" s="3">
        <f>+VLOOKUP($E113,'Trimestrales USA'!$C:$DY,Y$1,FALSE)/3</f>
        <v>1311.4666666666667</v>
      </c>
      <c r="Z113" s="3">
        <f>+VLOOKUP($E113,'Trimestrales USA'!$C:$DY,Z$1,FALSE)/3</f>
        <v>442.90000000000003</v>
      </c>
      <c r="AA113" s="3">
        <f>+VLOOKUP($E113,'Trimestrales USA'!$C:$DY,AA$1,FALSE)/3</f>
        <v>868.56666666666661</v>
      </c>
      <c r="AB113" s="3">
        <f>+VLOOKUP($E113,'Trimestrales USA'!$C:$DY,AB$1,FALSE)/3</f>
        <v>2853.5333333333333</v>
      </c>
      <c r="AC113" s="3">
        <f>+VLOOKUP($E113,'Trimestrales USA'!$C:$DY,AC$1,FALSE)/3</f>
        <v>1058.1333333333334</v>
      </c>
      <c r="AD113" s="3">
        <f>+VLOOKUP($E113,'Trimestrales USA'!$C:$DY,AD$1,FALSE)/3</f>
        <v>1039.9666666666667</v>
      </c>
      <c r="AE113" s="3">
        <f>+VLOOKUP($E113,'Trimestrales USA'!$C:$DY,AE$1,FALSE)/3</f>
        <v>811.83333333333337</v>
      </c>
      <c r="AF113" s="3">
        <f>+VLOOKUP($E113,'Trimestrales USA'!$C:$DY,AF$1,FALSE)/3</f>
        <v>178.66666666666666</v>
      </c>
      <c r="AG113" s="3">
        <f>+VLOOKUP($E113,'Trimestrales USA'!$C:$DY,AG$1,FALSE)/3</f>
        <v>368.09999999999997</v>
      </c>
      <c r="AH113" s="3">
        <f>+VLOOKUP($E113,'Trimestrales USA'!$C:$DY,AH$1,FALSE)/3</f>
        <v>265.06666666666666</v>
      </c>
      <c r="AI113" s="3">
        <f>+VLOOKUP($E113,'Trimestrales USA'!$C:$DY,AI$1,FALSE)/3</f>
        <v>228.13333333333333</v>
      </c>
      <c r="AJ113" s="3">
        <f>+VLOOKUP($E113,'Trimestrales USA'!$C:$DY,AJ$1,FALSE)/3</f>
        <v>18.166666666666668</v>
      </c>
      <c r="AK113" s="3">
        <f>+VLOOKUP($E113,'Trimestrales USA'!$C:$DY,AK$1,FALSE)/3</f>
        <v>-171.46666666666667</v>
      </c>
      <c r="AL113" s="3">
        <f>+VLOOKUP($E113,'Trimestrales USA'!$C:$DY,AL$1,FALSE)/3</f>
        <v>726.4</v>
      </c>
      <c r="AM113" s="3">
        <f>+VLOOKUP($E113,'Trimestrales USA'!$C:$DY,AM$1,FALSE)/3</f>
        <v>471.43333333333334</v>
      </c>
      <c r="AN113" s="3">
        <f>+VLOOKUP($E113,'Trimestrales USA'!$C:$DY,AN$1,FALSE)/3</f>
        <v>255</v>
      </c>
      <c r="AO113" s="3">
        <f>+VLOOKUP($E113,'Trimestrales USA'!$C:$DY,AO$1,FALSE)/3</f>
        <v>897.86666666666667</v>
      </c>
      <c r="AP113" s="3">
        <f>+VLOOKUP($E113,'Trimestrales USA'!$C:$DY,AP$1,FALSE)/3</f>
        <v>726.6</v>
      </c>
      <c r="AQ113" s="3">
        <f>+VLOOKUP($E113,'Trimestrales USA'!$C:$DY,AQ$1,FALSE)/3</f>
        <v>171.26666666666665</v>
      </c>
      <c r="AR113" s="3">
        <f>+VLOOKUP($E113,'Trimestrales USA'!$C:$DY,AR$1,FALSE)/3</f>
        <v>1090.0666666666666</v>
      </c>
      <c r="AS113" s="3">
        <f>+VLOOKUP($E113,'Trimestrales USA'!$C:$DY,AS$1,FALSE)/3</f>
        <v>409.76666666666665</v>
      </c>
      <c r="AT113" s="3">
        <f>+VLOOKUP($E113,'Trimestrales USA'!$C:$DY,AT$1,FALSE)/3</f>
        <v>242.43333333333331</v>
      </c>
      <c r="AU113" s="3">
        <f>+VLOOKUP($E113,'Trimestrales USA'!$C:$DY,AU$1,FALSE)/3</f>
        <v>167.33333333333334</v>
      </c>
      <c r="AV113" s="3">
        <f>+VLOOKUP($E113,'Trimestrales USA'!$C:$DY,AV$1,FALSE)/3</f>
        <v>680.30000000000007</v>
      </c>
      <c r="AW113" s="3">
        <f>+VLOOKUP($E113,'Trimestrales USA'!$C:$DY,AW$1,FALSE)/3</f>
        <v>5353.4333333333334</v>
      </c>
      <c r="AX113" s="3">
        <f>+VLOOKUP($E113,'Trimestrales USA'!$C:$DY,AX$1,FALSE)/3</f>
        <v>56.800000000000004</v>
      </c>
      <c r="AY113" s="3">
        <f>+VLOOKUP($E113,'Trimestrales USA'!$C:$DY,AY$1,FALSE)/3</f>
        <v>44.633333333333333</v>
      </c>
      <c r="AZ113" s="3">
        <f>+VLOOKUP($E113,'Trimestrales USA'!$C:$DY,AZ$1,FALSE)/3</f>
        <v>12.166666666666666</v>
      </c>
      <c r="BA113" s="3">
        <f>+VLOOKUP($E113,'Trimestrales USA'!$C:$DY,BA$1,FALSE)/3</f>
        <v>65.600000000000009</v>
      </c>
      <c r="BB113" s="3">
        <f>+VLOOKUP($E113,'Trimestrales USA'!$C:$DY,BB$1,FALSE)/3</f>
        <v>38.666666666666664</v>
      </c>
      <c r="BC113" s="3">
        <f>+VLOOKUP($E113,'Trimestrales USA'!$C:$DY,BC$1,FALSE)/3</f>
        <v>15.1</v>
      </c>
      <c r="BD113" s="3">
        <f>+VLOOKUP($E113,'Trimestrales USA'!$C:$DY,BD$1,FALSE)/3</f>
        <v>11.799999999999999</v>
      </c>
      <c r="BE113" s="3">
        <f>+VLOOKUP($E113,'Trimestrales USA'!$C:$DY,BE$1,FALSE)/3</f>
        <v>98.399999999999991</v>
      </c>
      <c r="BF113" s="3">
        <f>+VLOOKUP($E113,'Trimestrales USA'!$C:$DY,BF$1,FALSE)/3</f>
        <v>243.63333333333333</v>
      </c>
      <c r="BG113" s="3">
        <f>+VLOOKUP($E113,'Trimestrales USA'!$C:$DY,BG$1,FALSE)/3</f>
        <v>699.19999999999993</v>
      </c>
      <c r="BH113" s="3">
        <f>+VLOOKUP($E113,'Trimestrales USA'!$C:$DY,BH$1,FALSE)/3</f>
        <v>395.13333333333338</v>
      </c>
      <c r="BI113" s="3">
        <f>+VLOOKUP($E113,'Trimestrales USA'!$C:$DY,BI$1,FALSE)/3</f>
        <v>11.533333333333333</v>
      </c>
      <c r="BJ113" s="3">
        <f>+VLOOKUP($E113,'Trimestrales USA'!$C:$DY,BJ$1,FALSE)/3</f>
        <v>18.966666666666665</v>
      </c>
      <c r="BK113" s="3">
        <f>+VLOOKUP($E113,'Trimestrales USA'!$C:$DY,BK$1,FALSE)/3</f>
        <v>18.666666666666668</v>
      </c>
      <c r="BL113" s="3">
        <f>+VLOOKUP($E113,'Trimestrales USA'!$C:$DY,BL$1,FALSE)/3</f>
        <v>48.800000000000004</v>
      </c>
      <c r="BM113" s="3">
        <f>+VLOOKUP($E113,'Trimestrales USA'!$C:$DY,BM$1,FALSE)/3</f>
        <v>48.433333333333337</v>
      </c>
      <c r="BN113" s="3">
        <f>+VLOOKUP($E113,'Trimestrales USA'!$C:$DY,BN$1,FALSE)/3</f>
        <v>89.100000000000009</v>
      </c>
      <c r="BO113" s="3">
        <f>+VLOOKUP($E113,'Trimestrales USA'!$C:$DY,BO$1,FALSE)/3</f>
        <v>20.033333333333335</v>
      </c>
      <c r="BP113" s="3">
        <f>+VLOOKUP($E113,'Trimestrales USA'!$C:$DY,BP$1,FALSE)/3</f>
        <v>51.333333333333336</v>
      </c>
      <c r="BQ113" s="3">
        <f>+VLOOKUP($E113,'Trimestrales USA'!$C:$DY,BQ$1,FALSE)/3</f>
        <v>49.733333333333327</v>
      </c>
      <c r="BR113" s="3">
        <f>+VLOOKUP($E113,'Trimestrales USA'!$C:$DY,BR$1,FALSE)/3</f>
        <v>10.133333333333333</v>
      </c>
      <c r="BS113" s="3">
        <f>+VLOOKUP($E113,'Trimestrales USA'!$C:$DY,BS$1,FALSE)/3</f>
        <v>28.366666666666664</v>
      </c>
      <c r="BT113" s="3">
        <f>+VLOOKUP($E113,'Trimestrales USA'!$C:$DY,BT$1,FALSE)/3</f>
        <v>304.06666666666666</v>
      </c>
      <c r="BU113" s="3">
        <f>+VLOOKUP($E113,'Trimestrales USA'!$C:$DY,BU$1,FALSE)/3</f>
        <v>87.466666666666654</v>
      </c>
      <c r="BV113" s="3">
        <f>+VLOOKUP($E113,'Trimestrales USA'!$C:$DY,BV$1,FALSE)/3</f>
        <v>6.2</v>
      </c>
      <c r="BW113" s="3">
        <f>+VLOOKUP($E113,'Trimestrales USA'!$C:$DY,BW$1,FALSE)/3</f>
        <v>3.2333333333333329</v>
      </c>
      <c r="BX113" s="3">
        <f>+VLOOKUP($E113,'Trimestrales USA'!$C:$DY,BX$1,FALSE)/3</f>
        <v>20.066666666666666</v>
      </c>
      <c r="BY113" s="3">
        <f>+VLOOKUP($E113,'Trimestrales USA'!$C:$DY,BY$1,FALSE)/3</f>
        <v>13.799999999999999</v>
      </c>
      <c r="BZ113" s="3">
        <f>+VLOOKUP($E113,'Trimestrales USA'!$C:$DY,BZ$1,FALSE)/3</f>
        <v>29.133333333333336</v>
      </c>
      <c r="CA113" s="3">
        <f>+VLOOKUP($E113,'Trimestrales USA'!$C:$DY,CA$1,FALSE)/3</f>
        <v>117.36666666666667</v>
      </c>
      <c r="CB113" s="3">
        <f>+VLOOKUP($E113,'Trimestrales USA'!$C:$DY,CB$1,FALSE)/3</f>
        <v>26.8</v>
      </c>
      <c r="CC113" s="3">
        <f>+VLOOKUP($E113,'Trimestrales USA'!$C:$DY,CC$1,FALSE)/3</f>
        <v>379.0333333333333</v>
      </c>
      <c r="CD113" s="3">
        <f>+VLOOKUP($E113,'Trimestrales USA'!$C:$DY,CD$1,FALSE)/3</f>
        <v>348.4666666666667</v>
      </c>
      <c r="CE113" s="3">
        <f>+VLOOKUP($E113,'Trimestrales USA'!$C:$DY,CE$1,FALSE)/3</f>
        <v>66.63333333333334</v>
      </c>
      <c r="CF113" s="3">
        <f>+VLOOKUP($E113,'Trimestrales USA'!$C:$DY,CF$1,FALSE)/3</f>
        <v>49.133333333333333</v>
      </c>
      <c r="CG113" s="3">
        <f>+VLOOKUP($E113,'Trimestrales USA'!$C:$DY,CG$1,FALSE)/3</f>
        <v>47.666666666666664</v>
      </c>
      <c r="CH113" s="3">
        <f>+VLOOKUP($E113,'Trimestrales USA'!$C:$DY,CH$1,FALSE)/3</f>
        <v>185.03333333333333</v>
      </c>
      <c r="CI113" s="3">
        <f>+VLOOKUP($E113,'Trimestrales USA'!$C:$DY,CI$1,FALSE)/3</f>
        <v>191.70000000000002</v>
      </c>
      <c r="CJ113" s="3">
        <f>+VLOOKUP($E113,'Trimestrales USA'!$C:$DY,CJ$1,FALSE)/3</f>
        <v>41.199999999999996</v>
      </c>
      <c r="CK113" s="3">
        <f>+VLOOKUP($E113,'Trimestrales USA'!$C:$DY,CK$1,FALSE)/3</f>
        <v>13.5</v>
      </c>
      <c r="CL113" s="3">
        <f>+VLOOKUP($E113,'Trimestrales USA'!$C:$DY,CL$1,FALSE)/3</f>
        <v>4.8</v>
      </c>
      <c r="CM113" s="3">
        <f>+VLOOKUP($E113,'Trimestrales USA'!$C:$DY,CM$1,FALSE)/3</f>
        <v>50</v>
      </c>
      <c r="CN113" s="3">
        <f>+VLOOKUP($E113,'Trimestrales USA'!$C:$DY,CN$1,FALSE)/3</f>
        <v>14.066666666666668</v>
      </c>
      <c r="CO113" s="3">
        <f>+VLOOKUP($E113,'Trimestrales USA'!$C:$DY,CO$1,FALSE)/3</f>
        <v>12.9</v>
      </c>
      <c r="CP113" s="3">
        <f>+VLOOKUP($E113,'Trimestrales USA'!$C:$DY,CP$1,FALSE)/3</f>
        <v>36.4</v>
      </c>
      <c r="CQ113" s="3">
        <f>+VLOOKUP($E113,'Trimestrales USA'!$C:$DY,CQ$1,FALSE)/3</f>
        <v>18.8</v>
      </c>
      <c r="CR113" s="3">
        <f>+VLOOKUP($E113,'Trimestrales USA'!$C:$DY,CR$1,FALSE)/3</f>
        <v>319.96666666666664</v>
      </c>
      <c r="CS113" s="3">
        <f>+VLOOKUP($E113,'Trimestrales USA'!$C:$DY,CS$1,FALSE)/3</f>
        <v>77.3</v>
      </c>
      <c r="CT113" s="3">
        <f>+VLOOKUP($E113,'Trimestrales USA'!$C:$DY,CT$1,FALSE)/3</f>
        <v>31.733333333333334</v>
      </c>
      <c r="CU113" s="3">
        <f>+VLOOKUP($E113,'Trimestrales USA'!$C:$DY,CU$1,FALSE)/3</f>
        <v>148.36666666666667</v>
      </c>
      <c r="CV113" s="3">
        <f>+VLOOKUP($E113,'Trimestrales USA'!$C:$DY,CV$1,FALSE)/3</f>
        <v>62.566666666666663</v>
      </c>
      <c r="CW113" s="3">
        <f>+VLOOKUP($E113,'Trimestrales USA'!$C:$DY,CW$1,FALSE)/3</f>
        <v>1256.5333333333333</v>
      </c>
      <c r="CX113" s="3">
        <f>+VLOOKUP($E113,'Trimestrales USA'!$C:$DY,CX$1,FALSE)/3</f>
        <v>463.4666666666667</v>
      </c>
      <c r="CY113" s="3">
        <f>+VLOOKUP($E113,'Trimestrales USA'!$C:$DY,CY$1,FALSE)/3</f>
        <v>191.36666666666667</v>
      </c>
      <c r="CZ113" s="3">
        <f>+VLOOKUP($E113,'Trimestrales USA'!$C:$DY,CZ$1,FALSE)/3</f>
        <v>83.3</v>
      </c>
      <c r="DA113" s="3">
        <f>+VLOOKUP($E113,'Trimestrales USA'!$C:$DY,DA$1,FALSE)/3</f>
        <v>183.33333333333334</v>
      </c>
      <c r="DB113" s="3">
        <f>+VLOOKUP($E113,'Trimestrales USA'!$C:$DY,DB$1,FALSE)/3</f>
        <v>5.4333333333333336</v>
      </c>
      <c r="DC113" s="3">
        <f>+VLOOKUP($E113,'Trimestrales USA'!$C:$DY,DC$1,FALSE)/3</f>
        <v>793.06666666666661</v>
      </c>
      <c r="DD113" s="3">
        <f>+VLOOKUP($E113,'Trimestrales USA'!$C:$DY,DD$1,FALSE)/3</f>
        <v>720.43333333333339</v>
      </c>
      <c r="DE113" s="3">
        <f>+VLOOKUP($E113,'Trimestrales USA'!$C:$DY,DE$1,FALSE)/3</f>
        <v>574.63333333333333</v>
      </c>
      <c r="DF113" s="3">
        <f>+VLOOKUP($E113,'Trimestrales USA'!$C:$DY,DF$1,FALSE)/3</f>
        <v>145.79999999999998</v>
      </c>
      <c r="DG113" s="3">
        <f>+VLOOKUP($E113,'Trimestrales USA'!$C:$DY,DG$1,FALSE)/3</f>
        <v>72.63333333333334</v>
      </c>
      <c r="DH113" s="3">
        <f>+VLOOKUP($E113,'Trimestrales USA'!$C:$DY,DH$1,FALSE)/3</f>
        <v>761.1</v>
      </c>
      <c r="DI113" s="3">
        <f>+VLOOKUP($E113,'Trimestrales USA'!$C:$DY,DI$1,FALSE)/3</f>
        <v>461.59999999999997</v>
      </c>
      <c r="DJ113" s="3">
        <f>+VLOOKUP($E113,'Trimestrales USA'!$C:$DY,DJ$1,FALSE)/3</f>
        <v>83.13333333333334</v>
      </c>
      <c r="DK113" s="3">
        <f>+VLOOKUP($E113,'Trimestrales USA'!$C:$DY,DK$1,FALSE)/3</f>
        <v>99.8</v>
      </c>
      <c r="DL113" s="3">
        <f>+VLOOKUP($E113,'Trimestrales USA'!$C:$DY,DL$1,FALSE)/3</f>
        <v>278.66666666666669</v>
      </c>
      <c r="DM113" s="3">
        <f>+VLOOKUP($E113,'Trimestrales USA'!$C:$DY,DM$1,FALSE)/3</f>
        <v>115.93333333333334</v>
      </c>
      <c r="DN113" s="3">
        <f>+VLOOKUP($E113,'Trimestrales USA'!$C:$DY,DN$1,FALSE)/3</f>
        <v>183.6</v>
      </c>
      <c r="DO113" s="3">
        <f>+VLOOKUP($E113,'Trimestrales USA'!$C:$DY,DO$1,FALSE)/3</f>
        <v>167.76666666666668</v>
      </c>
      <c r="DP113" s="3">
        <f>+VLOOKUP($E113,'Trimestrales USA'!$C:$DY,DP$1,FALSE)/3</f>
        <v>15.799999999999999</v>
      </c>
      <c r="DQ113" s="3">
        <f>+VLOOKUP($E113,'Trimestrales USA'!$C:$DY,DQ$1,FALSE)/3</f>
        <v>541.9</v>
      </c>
      <c r="DR113" s="3">
        <f>+VLOOKUP($E113,'Trimestrales USA'!$C:$DY,DR$1,FALSE)/3</f>
        <v>80.899999999999991</v>
      </c>
      <c r="DS113" s="3">
        <f>+VLOOKUP($E113,'Trimestrales USA'!$C:$DY,DS$1,FALSE)/3</f>
        <v>461</v>
      </c>
      <c r="DT113" s="3">
        <f>+VLOOKUP($E113,'Trimestrales USA'!$C:$DY,DT$1,FALSE)/3</f>
        <v>223.06666666666669</v>
      </c>
      <c r="DU113" s="3">
        <f>+VLOOKUP($E113,'Trimestrales USA'!$C:$DY,DU$1,FALSE)/3</f>
        <v>152</v>
      </c>
      <c r="DV113" s="3">
        <f>+VLOOKUP($E113,'Trimestrales USA'!$C:$DY,DV$1,FALSE)/3</f>
        <v>47</v>
      </c>
      <c r="DW113" s="3">
        <f>+VLOOKUP($E113,'Trimestrales USA'!$C:$DY,DW$1,FALSE)/3</f>
        <v>38.93333333333333</v>
      </c>
      <c r="DX113" s="3">
        <f>+VLOOKUP($E113,'Trimestrales USA'!$C:$DY,DX$1,FALSE)/3</f>
        <v>258.59999999999997</v>
      </c>
      <c r="DY113" s="3">
        <f>+VLOOKUP($E113,'Trimestrales USA'!$C:$DY,DY$1,FALSE)/3</f>
        <v>67.166666666666671</v>
      </c>
      <c r="DZ113" s="3">
        <f>+VLOOKUP($E113,'Trimestrales USA'!$C:$DY,DZ$1,FALSE)/3</f>
        <v>39.133333333333333</v>
      </c>
      <c r="EA113" s="3">
        <f>+VLOOKUP($E113,'Trimestrales USA'!$C:$DY,EA$1,FALSE)/3</f>
        <v>28.033333333333331</v>
      </c>
      <c r="EB113" s="3">
        <f>+VLOOKUP($E113,'Trimestrales USA'!$C:$DY,EB$1,FALSE)/3</f>
        <v>191.43333333333331</v>
      </c>
      <c r="EC113" s="3">
        <f>+VLOOKUP($E113,'Trimestrales USA'!$C:$DY,EC$1,FALSE)/3</f>
        <v>53.033333333333331</v>
      </c>
      <c r="ED113" s="3">
        <f>+VLOOKUP($E113,'Trimestrales USA'!$C:$DY,ED$1,FALSE)/3</f>
        <v>138.36666666666667</v>
      </c>
      <c r="EE113" s="3">
        <f>+VLOOKUP($E113,'Trimestrales USA'!$C:$DY,EE$1,FALSE)/3</f>
        <v>132.5</v>
      </c>
      <c r="EF113" s="3">
        <f>+VLOOKUP($E113,'Trimestrales USA'!$C:$DY,EF$1,FALSE)/3</f>
        <v>788.33333333333337</v>
      </c>
      <c r="EG113" s="3">
        <f>+VLOOKUP($E113,'Trimestrales USA'!$C:$DY,EG$1,FALSE)/3</f>
        <v>245.79999999999998</v>
      </c>
      <c r="EH113" s="3">
        <f>+VLOOKUP($E113,'Trimestrales USA'!$C:$DY,EH$1,FALSE)/3</f>
        <v>225.93333333333331</v>
      </c>
      <c r="EI113" s="3">
        <f>+VLOOKUP($E113,'Trimestrales USA'!$C:$DY,EI$1,FALSE)/3</f>
        <v>132.5</v>
      </c>
      <c r="EJ113" s="3">
        <f>+VLOOKUP($E113,'Trimestrales USA'!$C:$DY,EJ$1,FALSE)/3</f>
        <v>93.433333333333337</v>
      </c>
      <c r="EK113" s="3">
        <f>+VLOOKUP($E113,'Trimestrales USA'!$C:$DY,EK$1,FALSE)/3</f>
        <v>19.866666666666667</v>
      </c>
      <c r="EL113" s="3">
        <f>+VLOOKUP($E113,'Trimestrales USA'!$C:$DY,EL$1,FALSE)/3</f>
        <v>542.5333333333333</v>
      </c>
      <c r="EM113" s="3">
        <f>+VLOOKUP($E113,'Trimestrales USA'!$C:$DY,EM$1,FALSE)/3</f>
        <v>495.13333333333338</v>
      </c>
      <c r="EN113" s="3">
        <f>+VLOOKUP($E113,'Trimestrales USA'!$C:$DY,EN$1,FALSE)/3</f>
        <v>47.4</v>
      </c>
      <c r="EO113" s="3">
        <f>+VLOOKUP($E113,'Trimestrales USA'!$C:$DY,EO$1,FALSE)/3</f>
        <v>0</v>
      </c>
      <c r="EP113" s="3">
        <f>+VLOOKUP($E113,'Trimestrales USA'!$C:$DY,EP$1,FALSE)/3</f>
        <v>1065.2333333333333</v>
      </c>
      <c r="EQ113" s="3">
        <f>+VLOOKUP($E113,'Trimestrales USA'!$C:$DY,EQ$1,FALSE)/3</f>
        <v>4288.2</v>
      </c>
      <c r="ER113" s="3">
        <f>+VLOOKUP($E113,'Trimestrales USA'!$C:$DY,ER$1,FALSE)/3</f>
        <v>0</v>
      </c>
      <c r="ES113" s="3">
        <f>+VLOOKUP($E113,'Trimestrales MX'!$C:$FS,ES$1,FALSE)/3</f>
        <v>5927044.149666667</v>
      </c>
      <c r="ET113" s="3">
        <f>+VLOOKUP($E113,'Trimestrales MX'!$C:$FS,ET$1,FALSE)/3</f>
        <v>251219.49333333332</v>
      </c>
      <c r="EU113" s="3">
        <f>+VLOOKUP($E113,'Trimestrales MX'!$C:$FS,EU$1,FALSE)/3</f>
        <v>5675824.6563333338</v>
      </c>
      <c r="EV113" s="3">
        <f>+VLOOKUP($E113,'Trimestrales MX'!$C:$FS,EV$1,FALSE)/3</f>
        <v>194670.68233333333</v>
      </c>
      <c r="EW113" s="3">
        <f>+VLOOKUP($E113,'Trimestrales MX'!$C:$FS,EW$1,FALSE)/3</f>
        <v>194670.68233333333</v>
      </c>
      <c r="EX113" s="3">
        <f>+VLOOKUP($E113,'Trimestrales MX'!$C:$FS,EX$1,FALSE)/3</f>
        <v>126676.32466666667</v>
      </c>
      <c r="EY113" s="3">
        <f>+VLOOKUP($E113,'Trimestrales MX'!$C:$FS,EY$1,FALSE)/3</f>
        <v>56120.451333333331</v>
      </c>
      <c r="EZ113" s="3">
        <f>+VLOOKUP($E113,'Trimestrales MX'!$C:$FS,EZ$1,FALSE)/3</f>
        <v>6407.4416666666666</v>
      </c>
      <c r="FA113" s="3">
        <f>+VLOOKUP($E113,'Trimestrales MX'!$C:$FS,FA$1,FALSE)/3</f>
        <v>5007.4893333333339</v>
      </c>
      <c r="FB113" s="3">
        <f>+VLOOKUP($E113,'Trimestrales MX'!$C:$FS,FB$1,FALSE)/3</f>
        <v>458.97533333333331</v>
      </c>
      <c r="FC113" s="3">
        <f>+VLOOKUP($E113,'Trimestrales MX'!$C:$FS,FC$1,FALSE)/3</f>
        <v>1806120.3506666666</v>
      </c>
      <c r="FD113" s="3">
        <f>+VLOOKUP($E113,'Trimestrales MX'!$C:$FS,FD$1,FALSE)/3</f>
        <v>344883.7576666667</v>
      </c>
      <c r="FE113" s="3">
        <f>+VLOOKUP($E113,'Trimestrales MX'!$C:$FS,FE$1,FALSE)/3</f>
        <v>259092.82233333332</v>
      </c>
      <c r="FF113" s="3">
        <f>+VLOOKUP($E113,'Trimestrales MX'!$C:$FS,FF$1,FALSE)/3</f>
        <v>62841.160333333333</v>
      </c>
      <c r="FG113" s="3">
        <f>+VLOOKUP($E113,'Trimestrales MX'!$C:$FS,FG$1,FALSE)/3</f>
        <v>22949.774999999998</v>
      </c>
      <c r="FH113" s="3">
        <f>+VLOOKUP($E113,'Trimestrales MX'!$C:$FS,FH$1,FALSE)/3</f>
        <v>90949.433333333334</v>
      </c>
      <c r="FI113" s="3">
        <f>+VLOOKUP($E113,'Trimestrales MX'!$C:$FS,FI$1,FALSE)/3</f>
        <v>71498.362666666668</v>
      </c>
      <c r="FJ113" s="3">
        <f>+VLOOKUP($E113,'Trimestrales MX'!$C:$FS,FJ$1,FALSE)/3</f>
        <v>19451.070666666667</v>
      </c>
      <c r="FK113" s="3">
        <f>+VLOOKUP($E113,'Trimestrales MX'!$C:$FS,FK$1,FALSE)/3</f>
        <v>428924.87599999999</v>
      </c>
      <c r="FL113" s="3">
        <f>+VLOOKUP($E113,'Trimestrales MX'!$C:$FS,FL$1,FALSE)/3</f>
        <v>292514.00133333332</v>
      </c>
      <c r="FM113" s="3">
        <f>+VLOOKUP($E113,'Trimestrales MX'!$C:$FS,FM$1,FALSE)/3</f>
        <v>85076.084000000003</v>
      </c>
      <c r="FN113" s="3">
        <f>+VLOOKUP($E113,'Trimestrales MX'!$C:$FS,FN$1,FALSE)/3</f>
        <v>51334.790666666668</v>
      </c>
      <c r="FO113" s="3">
        <f>+VLOOKUP($E113,'Trimestrales MX'!$C:$FS,FO$1,FALSE)/3</f>
        <v>941362.2836666666</v>
      </c>
      <c r="FP113" s="3">
        <f>+VLOOKUP($E113,'Trimestrales MX'!$C:$FS,FP$1,FALSE)/3</f>
        <v>214807.40266666666</v>
      </c>
      <c r="FQ113" s="3">
        <f>+VLOOKUP($E113,'Trimestrales MX'!$C:$FS,FQ$1,FALSE)/3</f>
        <v>7192.1289999999999</v>
      </c>
      <c r="FR113" s="3">
        <f>+VLOOKUP($E113,'Trimestrales MX'!$C:$FS,FR$1,FALSE)/3</f>
        <v>17297.256333333335</v>
      </c>
      <c r="FS113" s="3">
        <f>+VLOOKUP($E113,'Trimestrales MX'!$C:$FS,FS$1,FALSE)/3</f>
        <v>13724.413333333332</v>
      </c>
      <c r="FT113" s="3">
        <f>+VLOOKUP($E113,'Trimestrales MX'!$C:$FS,FT$1,FALSE)/3</f>
        <v>7471.3526666666667</v>
      </c>
      <c r="FU113" s="3">
        <f>+VLOOKUP($E113,'Trimestrales MX'!$C:$FS,FU$1,FALSE)/3</f>
        <v>21617.460333333333</v>
      </c>
      <c r="FV113" s="3">
        <f>+VLOOKUP($E113,'Trimestrales MX'!$C:$FS,FV$1,FALSE)/3</f>
        <v>48290.224999999999</v>
      </c>
      <c r="FW113" s="3">
        <f>+VLOOKUP($E113,'Trimestrales MX'!$C:$FS,FW$1,FALSE)/3</f>
        <v>955.26400000000001</v>
      </c>
      <c r="FX113" s="3">
        <f>+VLOOKUP($E113,'Trimestrales MX'!$C:$FS,FX$1,FALSE)/3</f>
        <v>65469.749333333333</v>
      </c>
      <c r="FY113" s="3">
        <f>+VLOOKUP($E113,'Trimestrales MX'!$C:$FS,FY$1,FALSE)/3</f>
        <v>32789.553</v>
      </c>
      <c r="FZ113" s="3">
        <f>+VLOOKUP($E113,'Trimestrales MX'!$C:$FS,FZ$1,FALSE)/3</f>
        <v>54022.154333333332</v>
      </c>
      <c r="GA113" s="3">
        <f>+VLOOKUP($E113,'Trimestrales MX'!$C:$FS,GA$1,FALSE)/3</f>
        <v>45384.136666666665</v>
      </c>
      <c r="GB113" s="3">
        <f>+VLOOKUP($E113,'Trimestrales MX'!$C:$FS,GB$1,FALSE)/3</f>
        <v>8638.0173333333332</v>
      </c>
      <c r="GC113" s="3">
        <f>+VLOOKUP($E113,'Trimestrales MX'!$C:$FS,GC$1,FALSE)/3</f>
        <v>9272.998333333333</v>
      </c>
      <c r="GD113" s="3">
        <f>+VLOOKUP($E113,'Trimestrales MX'!$C:$FS,GD$1,FALSE)/3</f>
        <v>1616.96</v>
      </c>
      <c r="GE113" s="3">
        <f>+VLOOKUP($E113,'Trimestrales MX'!$C:$FS,GE$1,FALSE)/3</f>
        <v>6388.9266666666663</v>
      </c>
      <c r="GF113" s="3">
        <f>+VLOOKUP($E113,'Trimestrales MX'!$C:$FS,GF$1,FALSE)/3</f>
        <v>1267.1119999999999</v>
      </c>
      <c r="GG113" s="3">
        <f>+VLOOKUP($E113,'Trimestrales MX'!$C:$FS,GG$1,FALSE)/3</f>
        <v>4944.1940000000004</v>
      </c>
      <c r="GH113" s="3">
        <f>+VLOOKUP($E113,'Trimestrales MX'!$C:$FS,GH$1,FALSE)/3</f>
        <v>1504.7176666666667</v>
      </c>
      <c r="GI113" s="3">
        <f>+VLOOKUP($E113,'Trimestrales MX'!$C:$FS,GI$1,FALSE)/3</f>
        <v>3439.4763333333335</v>
      </c>
      <c r="GJ113" s="3">
        <f>+VLOOKUP($E113,'Trimestrales MX'!$C:$FS,GJ$1,FALSE)/3</f>
        <v>19823.798333333332</v>
      </c>
      <c r="GK113" s="3">
        <f>+VLOOKUP($E113,'Trimestrales MX'!$C:$FS,GK$1,FALSE)/3</f>
        <v>1885.9953333333333</v>
      </c>
      <c r="GL113" s="3">
        <f>+VLOOKUP($E113,'Trimestrales MX'!$C:$FS,GL$1,FALSE)/3</f>
        <v>17061.846333333331</v>
      </c>
      <c r="GM113" s="3">
        <f>+VLOOKUP($E113,'Trimestrales MX'!$C:$FS,GM$1,FALSE)/3</f>
        <v>875.95666666666659</v>
      </c>
      <c r="GN113" s="3">
        <f>+VLOOKUP($E113,'Trimestrales MX'!$C:$FS,GN$1,FALSE)/3</f>
        <v>7998.32</v>
      </c>
      <c r="GO113" s="3">
        <f>+VLOOKUP($E113,'Trimestrales MX'!$C:$FS,GO$1,FALSE)/3</f>
        <v>1483.9896666666666</v>
      </c>
      <c r="GP113" s="3">
        <f>+VLOOKUP($E113,'Trimestrales MX'!$C:$FS,GP$1,FALSE)/3</f>
        <v>5580.3223333333335</v>
      </c>
      <c r="GQ113" s="3">
        <f>+VLOOKUP($E113,'Trimestrales MX'!$C:$FS,GQ$1,FALSE)/3</f>
        <v>934.00766666666675</v>
      </c>
      <c r="GR113" s="3">
        <f>+VLOOKUP($E113,'Trimestrales MX'!$C:$FS,GR$1,FALSE)/3</f>
        <v>8382.2563333333328</v>
      </c>
      <c r="GS113" s="3">
        <f>+VLOOKUP($E113,'Trimestrales MX'!$C:$FS,GS$1,FALSE)/3</f>
        <v>4718.8473333333332</v>
      </c>
      <c r="GT113" s="3">
        <f>+VLOOKUP($E113,'Trimestrales MX'!$C:$FS,GT$1,FALSE)/3</f>
        <v>292.35733333333332</v>
      </c>
      <c r="GU113" s="3">
        <f>+VLOOKUP($E113,'Trimestrales MX'!$C:$FS,GU$1,FALSE)/3</f>
        <v>3371.0516666666667</v>
      </c>
      <c r="GV113" s="3">
        <f>+VLOOKUP($E113,'Trimestrales MX'!$C:$FS,GV$1,FALSE)/3</f>
        <v>17494.600333333332</v>
      </c>
      <c r="GW113" s="3">
        <f>+VLOOKUP($E113,'Trimestrales MX'!$C:$FS,GW$1,FALSE)/3</f>
        <v>5700.6643333333332</v>
      </c>
      <c r="GX113" s="3">
        <f>+VLOOKUP($E113,'Trimestrales MX'!$C:$FS,GX$1,FALSE)/3</f>
        <v>11793.936</v>
      </c>
      <c r="GY113" s="3">
        <f>+VLOOKUP($E113,'Trimestrales MX'!$C:$FS,GY$1,FALSE)/3</f>
        <v>6727.1553333333331</v>
      </c>
      <c r="GZ113" s="3">
        <f>+VLOOKUP($E113,'Trimestrales MX'!$C:$FS,GZ$1,FALSE)/3</f>
        <v>21641.702666666668</v>
      </c>
      <c r="HA113" s="3">
        <f>+VLOOKUP($E113,'Trimestrales MX'!$C:$FS,HA$1,FALSE)/3</f>
        <v>83759.42733333334</v>
      </c>
      <c r="HB113" s="3">
        <f>+VLOOKUP($E113,'Trimestrales MX'!$C:$FS,HB$1,FALSE)/3</f>
        <v>37247.538333333338</v>
      </c>
      <c r="HC113" s="3">
        <f>+VLOOKUP($E113,'Trimestrales MX'!$C:$FS,HC$1,FALSE)/3</f>
        <v>7277.9229999999998</v>
      </c>
      <c r="HD113" s="3">
        <f>+VLOOKUP($E113,'Trimestrales MX'!$C:$FS,HD$1,FALSE)/3</f>
        <v>3102.4259999999999</v>
      </c>
      <c r="HE113" s="3">
        <f>+VLOOKUP($E113,'Trimestrales MX'!$C:$FS,HE$1,FALSE)/3</f>
        <v>13654.982000000002</v>
      </c>
      <c r="HF113" s="3">
        <f>+VLOOKUP($E113,'Trimestrales MX'!$C:$FS,HF$1,FALSE)/3</f>
        <v>4053.7523333333334</v>
      </c>
      <c r="HG113" s="3">
        <f>+VLOOKUP($E113,'Trimestrales MX'!$C:$FS,HG$1,FALSE)/3</f>
        <v>13770.492</v>
      </c>
      <c r="HH113" s="3">
        <f>+VLOOKUP($E113,'Trimestrales MX'!$C:$FS,HH$1,FALSE)/3</f>
        <v>4652.3139999999994</v>
      </c>
      <c r="HI113" s="3">
        <f>+VLOOKUP($E113,'Trimestrales MX'!$C:$FS,HI$1,FALSE)/3</f>
        <v>27821.191666666666</v>
      </c>
      <c r="HJ113" s="3">
        <f>+VLOOKUP($E113,'Trimestrales MX'!$C:$FS,HJ$1,FALSE)/3</f>
        <v>21747.663333333334</v>
      </c>
      <c r="HK113" s="3">
        <f>+VLOOKUP($E113,'Trimestrales MX'!$C:$FS,HK$1,FALSE)/3</f>
        <v>6073.5283333333327</v>
      </c>
      <c r="HL113" s="3">
        <f>+VLOOKUP($E113,'Trimestrales MX'!$C:$FS,HL$1,FALSE)/3</f>
        <v>24636.512333333332</v>
      </c>
      <c r="HM113" s="3">
        <f>+VLOOKUP($E113,'Trimestrales MX'!$C:$FS,HM$1,FALSE)/3</f>
        <v>4937.2669999999998</v>
      </c>
      <c r="HN113" s="3">
        <f>+VLOOKUP($E113,'Trimestrales MX'!$C:$FS,HN$1,FALSE)/3</f>
        <v>7549.0533333333333</v>
      </c>
      <c r="HO113" s="3">
        <f>+VLOOKUP($E113,'Trimestrales MX'!$C:$FS,HO$1,FALSE)/3</f>
        <v>8269.7146666666667</v>
      </c>
      <c r="HP113" s="3">
        <f>+VLOOKUP($E113,'Trimestrales MX'!$C:$FS,HP$1,FALSE)/3</f>
        <v>1954.6523333333334</v>
      </c>
      <c r="HQ113" s="3">
        <f>+VLOOKUP($E113,'Trimestrales MX'!$C:$FS,HQ$1,FALSE)/3</f>
        <v>1925.8253333333332</v>
      </c>
      <c r="HR113" s="3">
        <f>+VLOOKUP($E113,'Trimestrales MX'!$C:$FS,HR$1,FALSE)/3</f>
        <v>61435.609333333334</v>
      </c>
      <c r="HS113" s="3">
        <f>+VLOOKUP($E113,'Trimestrales MX'!$C:$FS,HS$1,FALSE)/3</f>
        <v>22026.910999999996</v>
      </c>
      <c r="HT113" s="3">
        <f>+VLOOKUP($E113,'Trimestrales MX'!$C:$FS,HT$1,FALSE)/3</f>
        <v>12334.345000000001</v>
      </c>
      <c r="HU113" s="3">
        <f>+VLOOKUP($E113,'Trimestrales MX'!$C:$FS,HU$1,FALSE)/3</f>
        <v>3117.298666666667</v>
      </c>
      <c r="HV113" s="3">
        <f>+VLOOKUP($E113,'Trimestrales MX'!$C:$FS,HV$1,FALSE)/3</f>
        <v>22015.296666666665</v>
      </c>
      <c r="HW113" s="3">
        <f>+VLOOKUP($E113,'Trimestrales MX'!$C:$FS,HW$1,FALSE)/3</f>
        <v>1941.7576666666666</v>
      </c>
      <c r="HX113" s="3">
        <f>+VLOOKUP($E113,'Trimestrales MX'!$C:$FS,HX$1,FALSE)/3</f>
        <v>33004.139333333333</v>
      </c>
      <c r="HY113" s="3">
        <f>+VLOOKUP($E113,'Trimestrales MX'!$C:$FS,HY$1,FALSE)/3</f>
        <v>1415.0873333333332</v>
      </c>
      <c r="HZ113" s="3">
        <f>+VLOOKUP($E113,'Trimestrales MX'!$C:$FS,HZ$1,FALSE)/3</f>
        <v>2567.2689999999998</v>
      </c>
      <c r="IA113" s="3">
        <f>+VLOOKUP($E113,'Trimestrales MX'!$C:$FS,IA$1,FALSE)/3</f>
        <v>8833.2309999999998</v>
      </c>
      <c r="IB113" s="3">
        <f>+VLOOKUP($E113,'Trimestrales MX'!$C:$FS,IB$1,FALSE)/3</f>
        <v>2735.027</v>
      </c>
      <c r="IC113" s="3">
        <f>+VLOOKUP($E113,'Trimestrales MX'!$C:$FS,IC$1,FALSE)/3</f>
        <v>1571.9390000000001</v>
      </c>
      <c r="ID113" s="3">
        <f>+VLOOKUP($E113,'Trimestrales MX'!$C:$FS,ID$1,FALSE)/3</f>
        <v>2706.9543333333336</v>
      </c>
      <c r="IE113" s="3">
        <f>+VLOOKUP($E113,'Trimestrales MX'!$C:$FS,IE$1,FALSE)/3</f>
        <v>3485.3340000000003</v>
      </c>
      <c r="IF113" s="3">
        <f>+VLOOKUP($E113,'Trimestrales MX'!$C:$FS,IF$1,FALSE)/3</f>
        <v>3446.89</v>
      </c>
      <c r="IG113" s="3">
        <f>+VLOOKUP($E113,'Trimestrales MX'!$C:$FS,IG$1,FALSE)/3</f>
        <v>6242.4070000000002</v>
      </c>
      <c r="IH113" s="3">
        <f>+VLOOKUP($E113,'Trimestrales MX'!$C:$FS,IH$1,FALSE)/3</f>
        <v>38331.405999999995</v>
      </c>
      <c r="II113" s="3">
        <f>+VLOOKUP($E113,'Trimestrales MX'!$C:$FS,II$1,FALSE)/3</f>
        <v>4150.3693333333331</v>
      </c>
      <c r="IJ113" s="3">
        <f>+VLOOKUP($E113,'Trimestrales MX'!$C:$FS,IJ$1,FALSE)/3</f>
        <v>2962.3870000000002</v>
      </c>
      <c r="IK113" s="3">
        <f>+VLOOKUP($E113,'Trimestrales MX'!$C:$FS,IK$1,FALSE)/3</f>
        <v>798.2553333333334</v>
      </c>
      <c r="IL113" s="3">
        <f>+VLOOKUP($E113,'Trimestrales MX'!$C:$FS,IL$1,FALSE)/3</f>
        <v>8653.8273333333327</v>
      </c>
      <c r="IM113" s="3">
        <f>+VLOOKUP($E113,'Trimestrales MX'!$C:$FS,IM$1,FALSE)/3</f>
        <v>715.34499999999991</v>
      </c>
      <c r="IN113" s="3">
        <f>+VLOOKUP($E113,'Trimestrales MX'!$C:$FS,IN$1,FALSE)/3</f>
        <v>12765.322</v>
      </c>
      <c r="IO113" s="3">
        <f>+VLOOKUP($E113,'Trimestrales MX'!$C:$FS,IO$1,FALSE)/3</f>
        <v>8285.900333333333</v>
      </c>
      <c r="IP113" s="3">
        <f>+VLOOKUP($E113,'Trimestrales MX'!$C:$FS,IP$1,FALSE)/3</f>
        <v>71286.637999999992</v>
      </c>
      <c r="IQ113" s="3">
        <f>+VLOOKUP($E113,'Trimestrales MX'!$C:$FS,IQ$1,FALSE)/3</f>
        <v>28464.501999999997</v>
      </c>
      <c r="IR113" s="3">
        <f>+VLOOKUP($E113,'Trimestrales MX'!$C:$FS,IR$1,FALSE)/3</f>
        <v>10563.081333333334</v>
      </c>
      <c r="IS113" s="3">
        <f>+VLOOKUP($E113,'Trimestrales MX'!$C:$FS,IS$1,FALSE)/3</f>
        <v>10384.667333333333</v>
      </c>
      <c r="IT113" s="3">
        <f>+VLOOKUP($E113,'Trimestrales MX'!$C:$FS,IT$1,FALSE)/3</f>
        <v>15708.243</v>
      </c>
      <c r="IU113" s="3">
        <f>+VLOOKUP($E113,'Trimestrales MX'!$C:$FS,IU$1,FALSE)/3</f>
        <v>5491.7059999999992</v>
      </c>
      <c r="IV113" s="3">
        <f>+VLOOKUP($E113,'Trimestrales MX'!$C:$FS,IV$1,FALSE)/3</f>
        <v>674.43833333333339</v>
      </c>
      <c r="IW113" s="3">
        <f>+VLOOKUP($E113,'Trimestrales MX'!$C:$FS,IW$1,FALSE)/3</f>
        <v>29159.530666666669</v>
      </c>
      <c r="IX113" s="3">
        <f>+VLOOKUP($E113,'Trimestrales MX'!$C:$FS,IX$1,FALSE)/3</f>
        <v>2302.7643333333331</v>
      </c>
      <c r="IY113" s="3">
        <f>+VLOOKUP($E113,'Trimestrales MX'!$C:$FS,IY$1,FALSE)/3</f>
        <v>4998.467333333333</v>
      </c>
      <c r="IZ113" s="3">
        <f>+VLOOKUP($E113,'Trimestrales MX'!$C:$FS,IZ$1,FALSE)/3</f>
        <v>11675.549333333334</v>
      </c>
      <c r="JA113" s="3">
        <f>+VLOOKUP($E113,'Trimestrales MX'!$C:$FS,JA$1,FALSE)/3</f>
        <v>10182.749333333333</v>
      </c>
      <c r="JB113" s="3">
        <f>+VLOOKUP($E113,'Trimestrales MX'!$C:$FS,JB$1,FALSE)/3</f>
        <v>175558.05966666667</v>
      </c>
      <c r="JC113" s="3">
        <f>+VLOOKUP($E113,'Trimestrales MX'!$C:$FS,JC$1,FALSE)/3</f>
        <v>84671.534</v>
      </c>
      <c r="JD113" s="3">
        <f>+VLOOKUP($E113,'Trimestrales MX'!$C:$FS,JD$1,FALSE)/3</f>
        <v>3364.4853333333335</v>
      </c>
      <c r="JE113" s="3">
        <f>+VLOOKUP($E113,'Trimestrales MX'!$C:$FS,JE$1,FALSE)/3</f>
        <v>73696.066666666666</v>
      </c>
      <c r="JF113" s="3">
        <f>+VLOOKUP($E113,'Trimestrales MX'!$C:$FS,JF$1,FALSE)/3</f>
        <v>7427.6156666666675</v>
      </c>
      <c r="JG113" s="3">
        <f>+VLOOKUP($E113,'Trimestrales MX'!$C:$FS,JG$1,FALSE)/3</f>
        <v>4024.0846666666671</v>
      </c>
      <c r="JH113" s="3">
        <f>+VLOOKUP($E113,'Trimestrales MX'!$C:$FS,JH$1,FALSE)/3</f>
        <v>154.108</v>
      </c>
      <c r="JI113" s="3">
        <f>+VLOOKUP($E113,'Trimestrales MX'!$C:$FS,JI$1,FALSE)/3</f>
        <v>2220.1656666666668</v>
      </c>
      <c r="JJ113" s="3">
        <f>+VLOOKUP($E113,'Trimestrales MX'!$C:$FS,JJ$1,FALSE)/3</f>
        <v>10664.360666666666</v>
      </c>
      <c r="JK113" s="3">
        <f>+VLOOKUP($E113,'Trimestrales MX'!$C:$FS,JK$1,FALSE)/3</f>
        <v>7761.8703333333333</v>
      </c>
      <c r="JL113" s="3">
        <f>+VLOOKUP($E113,'Trimestrales MX'!$C:$FS,JL$1,FALSE)/3</f>
        <v>1337.8586666666667</v>
      </c>
      <c r="JM113" s="3">
        <f>+VLOOKUP($E113,'Trimestrales MX'!$C:$FS,JM$1,FALSE)/3</f>
        <v>1564.6313333333335</v>
      </c>
      <c r="JN113" s="3">
        <f>+VLOOKUP($E113,'Trimestrales MX'!$C:$FS,JN$1,FALSE)/3</f>
        <v>20590.826333333334</v>
      </c>
      <c r="JO113" s="3">
        <f>+VLOOKUP($E113,'Trimestrales MX'!$C:$FS,JO$1,FALSE)/3</f>
        <v>9725.893</v>
      </c>
      <c r="JP113" s="3">
        <f>+VLOOKUP($E113,'Trimestrales MX'!$C:$FS,JP$1,FALSE)/3</f>
        <v>10864.933333333332</v>
      </c>
      <c r="JQ113" s="3">
        <f>+VLOOKUP($E113,'Trimestrales MX'!$C:$FS,JQ$1,FALSE)/3</f>
        <v>3675033.6230000001</v>
      </c>
      <c r="JR113" s="3">
        <f>+VLOOKUP($E113,'Trimestrales MX'!$C:$FS,JR$1,FALSE)/3</f>
        <v>499777.20800000004</v>
      </c>
      <c r="JS113" s="3">
        <f>+VLOOKUP($E113,'Trimestrales MX'!$C:$FS,JS$1,FALSE)/3</f>
        <v>516048.59233333333</v>
      </c>
      <c r="JT113" s="3">
        <f>+VLOOKUP($E113,'Trimestrales MX'!$C:$FS,JT$1,FALSE)/3</f>
        <v>372485.62766666664</v>
      </c>
      <c r="JU113" s="3">
        <f>+VLOOKUP($E113,'Trimestrales MX'!$C:$FS,JU$1,FALSE)/3</f>
        <v>11143.695333333335</v>
      </c>
      <c r="JV113" s="3">
        <f>+VLOOKUP($E113,'Trimestrales MX'!$C:$FS,JV$1,FALSE)/3</f>
        <v>7386.7846666666665</v>
      </c>
      <c r="JW113" s="3">
        <f>+VLOOKUP($E113,'Trimestrales MX'!$C:$FS,JW$1,FALSE)/3</f>
        <v>4468.3509999999997</v>
      </c>
      <c r="JX113" s="3">
        <f>+VLOOKUP($E113,'Trimestrales MX'!$C:$FS,JX$1,FALSE)/3</f>
        <v>190265.62866666669</v>
      </c>
      <c r="JY113" s="3">
        <f>+VLOOKUP($E113,'Trimestrales MX'!$C:$FS,JY$1,FALSE)/3</f>
        <v>119639.22833333333</v>
      </c>
      <c r="JZ113" s="3">
        <f>+VLOOKUP($E113,'Trimestrales MX'!$C:$FS,JZ$1,FALSE)/3</f>
        <v>28053.971000000001</v>
      </c>
      <c r="KA113" s="3">
        <f>+VLOOKUP($E113,'Trimestrales MX'!$C:$FS,KA$1,FALSE)/3</f>
        <v>7051.7693333333336</v>
      </c>
      <c r="KB113" s="3">
        <f>+VLOOKUP($E113,'Trimestrales MX'!$C:$FS,KB$1,FALSE)/3</f>
        <v>4476.1989999999996</v>
      </c>
      <c r="KC113" s="3">
        <f>+VLOOKUP($E113,'Trimestrales MX'!$C:$FS,KC$1,FALSE)/3</f>
        <v>160136.13833333334</v>
      </c>
      <c r="KD113" s="3">
        <f>+VLOOKUP($E113,'Trimestrales MX'!$C:$FS,KD$1,FALSE)/3</f>
        <v>7727.8869999999997</v>
      </c>
      <c r="KE113" s="3">
        <f>+VLOOKUP($E113,'Trimestrales MX'!$C:$FS,KE$1,FALSE)/3</f>
        <v>8371.7513333333336</v>
      </c>
      <c r="KF113" s="3">
        <f>+VLOOKUP($E113,'Trimestrales MX'!$C:$FS,KF$1,FALSE)/3</f>
        <v>8715.4673333333321</v>
      </c>
      <c r="KG113" s="3">
        <f>+VLOOKUP($E113,'Trimestrales MX'!$C:$FS,KG$1,FALSE)/3</f>
        <v>134242.21733333333</v>
      </c>
      <c r="KH113" s="3">
        <f>+VLOOKUP($E113,'Trimestrales MX'!$C:$FS,KH$1,FALSE)/3</f>
        <v>485.96966666666668</v>
      </c>
      <c r="KI113" s="3">
        <f>+VLOOKUP($E113,'Trimestrales MX'!$C:$FS,KI$1,FALSE)/3</f>
        <v>592.846</v>
      </c>
      <c r="KJ113" s="3">
        <f>+VLOOKUP($E113,'Trimestrales MX'!$C:$FS,KJ$1,FALSE)/3</f>
        <v>256147.24733333333</v>
      </c>
      <c r="KK113" s="3">
        <f>+VLOOKUP($E113,'Trimestrales MX'!$C:$FS,KK$1,FALSE)/3</f>
        <v>221348.97133333332</v>
      </c>
      <c r="KL113" s="3">
        <f>+VLOOKUP($E113,'Trimestrales MX'!$C:$FS,KL$1,FALSE)/3</f>
        <v>34798.275999999998</v>
      </c>
      <c r="KM113" s="3">
        <f>+VLOOKUP($E113,'Trimestrales MX'!$C:$FS,KM$1,FALSE)/3</f>
        <v>666994.54133333336</v>
      </c>
      <c r="KN113" s="3">
        <f>+VLOOKUP($E113,'Trimestrales MX'!$C:$FS,KN$1,FALSE)/3</f>
        <v>637095.97333333327</v>
      </c>
      <c r="KO113" s="3">
        <f>+VLOOKUP($E113,'Trimestrales MX'!$C:$FS,KO$1,FALSE)/3</f>
        <v>29898.567999999999</v>
      </c>
      <c r="KP113" s="3">
        <f>+VLOOKUP($E113,'Trimestrales MX'!$C:$FS,KP$1,FALSE)/3</f>
        <v>117234.91499999999</v>
      </c>
      <c r="KQ113" s="3">
        <f>+VLOOKUP($E113,'Trimestrales MX'!$C:$FS,KQ$1,FALSE)/3</f>
        <v>33825.044666666668</v>
      </c>
      <c r="KR113" s="3">
        <f>+VLOOKUP($E113,'Trimestrales MX'!$C:$FS,KR$1,FALSE)/3</f>
        <v>193854.91866666669</v>
      </c>
      <c r="KS113" s="3">
        <f>+VLOOKUP($E113,'Trimestrales MX'!$C:$FS,KS$1,FALSE)/3</f>
        <v>228099.66500000001</v>
      </c>
      <c r="KT113" s="3">
        <f>+VLOOKUP($E113,'Trimestrales MX'!$C:$FS,KT$1,FALSE)/3</f>
        <v>121568.04399999999</v>
      </c>
      <c r="KU113" s="3">
        <f>+VLOOKUP($E113,'Trimestrales MX'!$C:$FS,KU$1,FALSE)/3</f>
        <v>55742.978000000003</v>
      </c>
      <c r="KV113" s="3">
        <f>+VLOOKUP($E113,'Trimestrales MX'!$C:$FS,KV$1,FALSE)/3</f>
        <v>61672.10633333333</v>
      </c>
      <c r="KW113" s="3">
        <f>+VLOOKUP($E113,'Trimestrales MX'!$C:$FS,KW$1,FALSE)/3</f>
        <v>4152.9596666666666</v>
      </c>
      <c r="KX113" s="3">
        <f>+VLOOKUP($E113,'Trimestrales MX'!$C:$FS,KX$1,FALSE)/3</f>
        <v>25302.706333333335</v>
      </c>
      <c r="KY113" s="3">
        <f>+VLOOKUP($E113,'Trimestrales MX'!$C:$FS,KY$1,FALSE)/3</f>
        <v>12460.387000000001</v>
      </c>
      <c r="KZ113" s="3">
        <f>+VLOOKUP($E113,'Trimestrales MX'!$C:$FS,KZ$1,FALSE)/3</f>
        <v>12842.319333333333</v>
      </c>
      <c r="LA113" s="3">
        <f>+VLOOKUP($E113,'Trimestrales MX'!$C:$FS,LA$1,FALSE)/3</f>
        <v>125703.19799999999</v>
      </c>
      <c r="LB113" s="3">
        <f>+VLOOKUP($E113,'Trimestrales MX'!$C:$FS,LB$1,FALSE)/3</f>
        <v>63403.085666666673</v>
      </c>
      <c r="LC113" s="3">
        <f>+VLOOKUP($E113,'Trimestrales MX'!$C:$FS,LC$1,FALSE)/3</f>
        <v>62300.112000000001</v>
      </c>
      <c r="LD113" s="3">
        <f>+VLOOKUP($E113,'Trimestrales MX'!$C:$FS,LD$1,FALSE)/3</f>
        <v>120726.68933333334</v>
      </c>
      <c r="LE113" s="3">
        <f>+VLOOKUP($E113,'Trimestrales MX'!$C:$FS,LE$1,FALSE)/3</f>
        <v>26801.694333333333</v>
      </c>
      <c r="LF113" s="3">
        <f>+VLOOKUP($E113,'Trimestrales MX'!$C:$FS,LF$1,FALSE)/3</f>
        <v>50509.733999999997</v>
      </c>
      <c r="LG113" s="3">
        <f>+VLOOKUP($E113,'Trimestrales MX'!$C:$FS,LG$1,FALSE)/3</f>
        <v>43415.260999999999</v>
      </c>
      <c r="LH113" s="3">
        <f>+VLOOKUP($E113,'Trimestrales MX'!$C:$FS,LH$1,FALSE)/3</f>
        <v>237129.08733333333</v>
      </c>
      <c r="LI113" s="3">
        <v>103.324044096384</v>
      </c>
      <c r="LJ113" s="3">
        <v>94.824262686295</v>
      </c>
      <c r="LK113" s="3">
        <v>90.697682357233006</v>
      </c>
      <c r="LL113" s="3">
        <v>107.27603260960601</v>
      </c>
      <c r="LM113" s="3">
        <v>112.071924051998</v>
      </c>
      <c r="LN113" s="3">
        <v>103.778299238093</v>
      </c>
      <c r="LO113" s="3">
        <v>103.33846350119801</v>
      </c>
      <c r="LP113" s="3">
        <v>105.28851267385799</v>
      </c>
      <c r="LQ113" s="3">
        <v>102.43109493050601</v>
      </c>
      <c r="LR113" s="3">
        <v>103.906866286839</v>
      </c>
      <c r="LS113" s="3">
        <v>88.733092528873996</v>
      </c>
      <c r="LT113" s="3">
        <v>123.664048673585</v>
      </c>
      <c r="LU113" s="3">
        <v>107.505525754185</v>
      </c>
      <c r="LV113" s="3">
        <v>106.96539779196399</v>
      </c>
      <c r="LW113" s="3">
        <v>111.244425674759</v>
      </c>
      <c r="LX113" s="3">
        <v>103.61024858312599</v>
      </c>
      <c r="LY113" s="3">
        <v>120.657824975843</v>
      </c>
      <c r="LZ113" s="3">
        <v>101.11365757314201</v>
      </c>
      <c r="MA113" s="3">
        <v>98.034782012332997</v>
      </c>
      <c r="MB113" s="3">
        <v>100.064012556252</v>
      </c>
      <c r="MC113" s="3">
        <v>116.89308534745901</v>
      </c>
      <c r="MD113" s="3">
        <v>102.846618104781</v>
      </c>
      <c r="ME113" s="3">
        <v>88.813292583980996</v>
      </c>
      <c r="MF113" s="3">
        <v>92.025051659010998</v>
      </c>
      <c r="MG113" s="3">
        <v>110.510291142583</v>
      </c>
      <c r="MH113" s="3">
        <v>110.16347568421099</v>
      </c>
      <c r="MI113" s="3">
        <v>101.177796652499</v>
      </c>
      <c r="MJ113" s="3">
        <v>111.485589808295</v>
      </c>
      <c r="MK113" s="3">
        <v>104.164273412835</v>
      </c>
      <c r="ML113" s="3">
        <v>123.30033055080899</v>
      </c>
      <c r="MM113" s="3">
        <v>112.416787473528</v>
      </c>
      <c r="MN113" s="3">
        <v>115.244587469563</v>
      </c>
      <c r="MO113" s="3">
        <v>94.271807756884002</v>
      </c>
      <c r="MP113" s="3">
        <v>115.212827434429</v>
      </c>
    </row>
    <row r="114" spans="1:354" x14ac:dyDescent="0.3">
      <c r="A114" s="7">
        <v>42461</v>
      </c>
      <c r="B114" s="19">
        <f t="shared" si="175"/>
        <v>2016</v>
      </c>
      <c r="C114" s="19">
        <f t="shared" si="176"/>
        <v>4</v>
      </c>
      <c r="D114" s="20">
        <f>+VLOOKUP(C114,'Trimestres-Meses'!A:B,2,FALSE)</f>
        <v>2</v>
      </c>
      <c r="E114" s="18" t="str">
        <f t="shared" si="177"/>
        <v>2016-2</v>
      </c>
      <c r="F114" s="25">
        <v>11.327096061464966</v>
      </c>
      <c r="G114" s="23">
        <v>6.1449270700636918</v>
      </c>
      <c r="H114" s="24">
        <v>5.1821689914012738</v>
      </c>
      <c r="I114" s="5">
        <v>96.76</v>
      </c>
      <c r="J114" s="5">
        <v>60.92</v>
      </c>
      <c r="K114" s="5">
        <v>62</v>
      </c>
      <c r="L114" s="5">
        <v>1571.23</v>
      </c>
      <c r="M114" s="5">
        <v>40.75</v>
      </c>
      <c r="N114" s="5">
        <v>1.9</v>
      </c>
      <c r="O114" s="5">
        <v>1855.37</v>
      </c>
      <c r="P114" s="5">
        <v>52.35</v>
      </c>
      <c r="Q114" s="5">
        <v>50.69</v>
      </c>
      <c r="R114" s="17">
        <v>3.7000000000000002E-3</v>
      </c>
      <c r="S114" s="17">
        <v>3.6200000000000003E-2</v>
      </c>
      <c r="T114" s="3">
        <v>4491.744285714286</v>
      </c>
      <c r="U114" s="3">
        <v>2065.3000000000002</v>
      </c>
      <c r="V114" s="3">
        <v>1.144833</v>
      </c>
      <c r="W114" s="3">
        <f>+VLOOKUP(E114,'Trimestrales USA'!C:DY,2,FALSE)/3</f>
        <v>6203.8666666666659</v>
      </c>
      <c r="X114" s="3">
        <f>+VLOOKUP($E114,'Trimestrales USA'!$C:$DY,X$1,FALSE)/3</f>
        <v>4212.4666666666662</v>
      </c>
      <c r="Y114" s="3">
        <f>+VLOOKUP($E114,'Trimestrales USA'!$C:$DY,Y$1,FALSE)/3</f>
        <v>1328.2333333333333</v>
      </c>
      <c r="Z114" s="3">
        <f>+VLOOKUP($E114,'Trimestrales USA'!$C:$DY,Z$1,FALSE)/3</f>
        <v>445.3</v>
      </c>
      <c r="AA114" s="3">
        <f>+VLOOKUP($E114,'Trimestrales USA'!$C:$DY,AA$1,FALSE)/3</f>
        <v>882.93333333333339</v>
      </c>
      <c r="AB114" s="3">
        <f>+VLOOKUP($E114,'Trimestrales USA'!$C:$DY,AB$1,FALSE)/3</f>
        <v>2884.2333333333336</v>
      </c>
      <c r="AC114" s="3">
        <f>+VLOOKUP($E114,'Trimestrales USA'!$C:$DY,AC$1,FALSE)/3</f>
        <v>1059.5</v>
      </c>
      <c r="AD114" s="3">
        <f>+VLOOKUP($E114,'Trimestrales USA'!$C:$DY,AD$1,FALSE)/3</f>
        <v>1049.3999999999999</v>
      </c>
      <c r="AE114" s="3">
        <f>+VLOOKUP($E114,'Trimestrales USA'!$C:$DY,AE$1,FALSE)/3</f>
        <v>818.0333333333333</v>
      </c>
      <c r="AF114" s="3">
        <f>+VLOOKUP($E114,'Trimestrales USA'!$C:$DY,AF$1,FALSE)/3</f>
        <v>183.36666666666667</v>
      </c>
      <c r="AG114" s="3">
        <f>+VLOOKUP($E114,'Trimestrales USA'!$C:$DY,AG$1,FALSE)/3</f>
        <v>362.33333333333331</v>
      </c>
      <c r="AH114" s="3">
        <f>+VLOOKUP($E114,'Trimestrales USA'!$C:$DY,AH$1,FALSE)/3</f>
        <v>272.3</v>
      </c>
      <c r="AI114" s="3">
        <f>+VLOOKUP($E114,'Trimestrales USA'!$C:$DY,AI$1,FALSE)/3</f>
        <v>231.36666666666667</v>
      </c>
      <c r="AJ114" s="3">
        <f>+VLOOKUP($E114,'Trimestrales USA'!$C:$DY,AJ$1,FALSE)/3</f>
        <v>10.1</v>
      </c>
      <c r="AK114" s="3">
        <f>+VLOOKUP($E114,'Trimestrales USA'!$C:$DY,AK$1,FALSE)/3</f>
        <v>-163.9</v>
      </c>
      <c r="AL114" s="3">
        <f>+VLOOKUP($E114,'Trimestrales USA'!$C:$DY,AL$1,FALSE)/3</f>
        <v>739.63333333333333</v>
      </c>
      <c r="AM114" s="3">
        <f>+VLOOKUP($E114,'Trimestrales USA'!$C:$DY,AM$1,FALSE)/3</f>
        <v>478</v>
      </c>
      <c r="AN114" s="3">
        <f>+VLOOKUP($E114,'Trimestrales USA'!$C:$DY,AN$1,FALSE)/3</f>
        <v>261.66666666666669</v>
      </c>
      <c r="AO114" s="3">
        <f>+VLOOKUP($E114,'Trimestrales USA'!$C:$DY,AO$1,FALSE)/3</f>
        <v>903.5333333333333</v>
      </c>
      <c r="AP114" s="3">
        <f>+VLOOKUP($E114,'Trimestrales USA'!$C:$DY,AP$1,FALSE)/3</f>
        <v>731.19999999999993</v>
      </c>
      <c r="AQ114" s="3">
        <f>+VLOOKUP($E114,'Trimestrales USA'!$C:$DY,AQ$1,FALSE)/3</f>
        <v>172.33333333333334</v>
      </c>
      <c r="AR114" s="3">
        <f>+VLOOKUP($E114,'Trimestrales USA'!$C:$DY,AR$1,FALSE)/3</f>
        <v>1095.8</v>
      </c>
      <c r="AS114" s="3">
        <f>+VLOOKUP($E114,'Trimestrales USA'!$C:$DY,AS$1,FALSE)/3</f>
        <v>408.59999999999997</v>
      </c>
      <c r="AT114" s="3">
        <f>+VLOOKUP($E114,'Trimestrales USA'!$C:$DY,AT$1,FALSE)/3</f>
        <v>240.06666666666669</v>
      </c>
      <c r="AU114" s="3">
        <f>+VLOOKUP($E114,'Trimestrales USA'!$C:$DY,AU$1,FALSE)/3</f>
        <v>168.53333333333333</v>
      </c>
      <c r="AV114" s="3">
        <f>+VLOOKUP($E114,'Trimestrales USA'!$C:$DY,AV$1,FALSE)/3</f>
        <v>687.19999999999993</v>
      </c>
      <c r="AW114" s="3">
        <f>+VLOOKUP($E114,'Trimestrales USA'!$C:$DY,AW$1,FALSE)/3</f>
        <v>5411.5999999999995</v>
      </c>
      <c r="AX114" s="3">
        <f>+VLOOKUP($E114,'Trimestrales USA'!$C:$DY,AX$1,FALSE)/3</f>
        <v>56.766666666666673</v>
      </c>
      <c r="AY114" s="3">
        <f>+VLOOKUP($E114,'Trimestrales USA'!$C:$DY,AY$1,FALSE)/3</f>
        <v>44.833333333333336</v>
      </c>
      <c r="AZ114" s="3">
        <f>+VLOOKUP($E114,'Trimestrales USA'!$C:$DY,AZ$1,FALSE)/3</f>
        <v>11.933333333333332</v>
      </c>
      <c r="BA114" s="3">
        <f>+VLOOKUP($E114,'Trimestrales USA'!$C:$DY,BA$1,FALSE)/3</f>
        <v>70.63333333333334</v>
      </c>
      <c r="BB114" s="3">
        <f>+VLOOKUP($E114,'Trimestrales USA'!$C:$DY,BB$1,FALSE)/3</f>
        <v>45.033333333333331</v>
      </c>
      <c r="BC114" s="3">
        <f>+VLOOKUP($E114,'Trimestrales USA'!$C:$DY,BC$1,FALSE)/3</f>
        <v>15.433333333333332</v>
      </c>
      <c r="BD114" s="3">
        <f>+VLOOKUP($E114,'Trimestrales USA'!$C:$DY,BD$1,FALSE)/3</f>
        <v>10.166666666666666</v>
      </c>
      <c r="BE114" s="3">
        <f>+VLOOKUP($E114,'Trimestrales USA'!$C:$DY,BE$1,FALSE)/3</f>
        <v>99.399999999999991</v>
      </c>
      <c r="BF114" s="3">
        <f>+VLOOKUP($E114,'Trimestrales USA'!$C:$DY,BF$1,FALSE)/3</f>
        <v>246.36666666666667</v>
      </c>
      <c r="BG114" s="3">
        <f>+VLOOKUP($E114,'Trimestrales USA'!$C:$DY,BG$1,FALSE)/3</f>
        <v>701.19999999999993</v>
      </c>
      <c r="BH114" s="3">
        <f>+VLOOKUP($E114,'Trimestrales USA'!$C:$DY,BH$1,FALSE)/3</f>
        <v>394.59999999999997</v>
      </c>
      <c r="BI114" s="3">
        <f>+VLOOKUP($E114,'Trimestrales USA'!$C:$DY,BI$1,FALSE)/3</f>
        <v>11.666666666666666</v>
      </c>
      <c r="BJ114" s="3">
        <f>+VLOOKUP($E114,'Trimestrales USA'!$C:$DY,BJ$1,FALSE)/3</f>
        <v>19.133333333333333</v>
      </c>
      <c r="BK114" s="3">
        <f>+VLOOKUP($E114,'Trimestrales USA'!$C:$DY,BK$1,FALSE)/3</f>
        <v>18.866666666666667</v>
      </c>
      <c r="BL114" s="3">
        <f>+VLOOKUP($E114,'Trimestrales USA'!$C:$DY,BL$1,FALSE)/3</f>
        <v>48.5</v>
      </c>
      <c r="BM114" s="3">
        <f>+VLOOKUP($E114,'Trimestrales USA'!$C:$DY,BM$1,FALSE)/3</f>
        <v>47.866666666666667</v>
      </c>
      <c r="BN114" s="3">
        <f>+VLOOKUP($E114,'Trimestrales USA'!$C:$DY,BN$1,FALSE)/3</f>
        <v>88.833333333333329</v>
      </c>
      <c r="BO114" s="3">
        <f>+VLOOKUP($E114,'Trimestrales USA'!$C:$DY,BO$1,FALSE)/3</f>
        <v>19.599999999999998</v>
      </c>
      <c r="BP114" s="3">
        <f>+VLOOKUP($E114,'Trimestrales USA'!$C:$DY,BP$1,FALSE)/3</f>
        <v>51.5</v>
      </c>
      <c r="BQ114" s="3">
        <f>+VLOOKUP($E114,'Trimestrales USA'!$C:$DY,BQ$1,FALSE)/3</f>
        <v>49.333333333333336</v>
      </c>
      <c r="BR114" s="3">
        <f>+VLOOKUP($E114,'Trimestrales USA'!$C:$DY,BR$1,FALSE)/3</f>
        <v>10.1</v>
      </c>
      <c r="BS114" s="3">
        <f>+VLOOKUP($E114,'Trimestrales USA'!$C:$DY,BS$1,FALSE)/3</f>
        <v>29.2</v>
      </c>
      <c r="BT114" s="3">
        <f>+VLOOKUP($E114,'Trimestrales USA'!$C:$DY,BT$1,FALSE)/3</f>
        <v>306.63333333333333</v>
      </c>
      <c r="BU114" s="3">
        <f>+VLOOKUP($E114,'Trimestrales USA'!$C:$DY,BU$1,FALSE)/3</f>
        <v>88.233333333333334</v>
      </c>
      <c r="BV114" s="3">
        <f>+VLOOKUP($E114,'Trimestrales USA'!$C:$DY,BV$1,FALSE)/3</f>
        <v>6.2333333333333334</v>
      </c>
      <c r="BW114" s="3">
        <f>+VLOOKUP($E114,'Trimestrales USA'!$C:$DY,BW$1,FALSE)/3</f>
        <v>3.2333333333333329</v>
      </c>
      <c r="BX114" s="3">
        <f>+VLOOKUP($E114,'Trimestrales USA'!$C:$DY,BX$1,FALSE)/3</f>
        <v>19.8</v>
      </c>
      <c r="BY114" s="3">
        <f>+VLOOKUP($E114,'Trimestrales USA'!$C:$DY,BY$1,FALSE)/3</f>
        <v>13.766666666666666</v>
      </c>
      <c r="BZ114" s="3">
        <f>+VLOOKUP($E114,'Trimestrales USA'!$C:$DY,BZ$1,FALSE)/3</f>
        <v>28.533333333333331</v>
      </c>
      <c r="CA114" s="3">
        <f>+VLOOKUP($E114,'Trimestrales USA'!$C:$DY,CA$1,FALSE)/3</f>
        <v>120.10000000000001</v>
      </c>
      <c r="CB114" s="3">
        <f>+VLOOKUP($E114,'Trimestrales USA'!$C:$DY,CB$1,FALSE)/3</f>
        <v>26.766666666666666</v>
      </c>
      <c r="CC114" s="3">
        <f>+VLOOKUP($E114,'Trimestrales USA'!$C:$DY,CC$1,FALSE)/3</f>
        <v>377.73333333333335</v>
      </c>
      <c r="CD114" s="3">
        <f>+VLOOKUP($E114,'Trimestrales USA'!$C:$DY,CD$1,FALSE)/3</f>
        <v>349.5</v>
      </c>
      <c r="CE114" s="3">
        <f>+VLOOKUP($E114,'Trimestrales USA'!$C:$DY,CE$1,FALSE)/3</f>
        <v>66.666666666666671</v>
      </c>
      <c r="CF114" s="3">
        <f>+VLOOKUP($E114,'Trimestrales USA'!$C:$DY,CF$1,FALSE)/3</f>
        <v>49.566666666666663</v>
      </c>
      <c r="CG114" s="3">
        <f>+VLOOKUP($E114,'Trimestrales USA'!$C:$DY,CG$1,FALSE)/3</f>
        <v>47.1</v>
      </c>
      <c r="CH114" s="3">
        <f>+VLOOKUP($E114,'Trimestrales USA'!$C:$DY,CH$1,FALSE)/3</f>
        <v>186.16666666666666</v>
      </c>
      <c r="CI114" s="3">
        <f>+VLOOKUP($E114,'Trimestrales USA'!$C:$DY,CI$1,FALSE)/3</f>
        <v>194</v>
      </c>
      <c r="CJ114" s="3">
        <f>+VLOOKUP($E114,'Trimestrales USA'!$C:$DY,CJ$1,FALSE)/3</f>
        <v>43.533333333333331</v>
      </c>
      <c r="CK114" s="3">
        <f>+VLOOKUP($E114,'Trimestrales USA'!$C:$DY,CK$1,FALSE)/3</f>
        <v>13.066666666666668</v>
      </c>
      <c r="CL114" s="3">
        <f>+VLOOKUP($E114,'Trimestrales USA'!$C:$DY,CL$1,FALSE)/3</f>
        <v>4.6000000000000005</v>
      </c>
      <c r="CM114" s="3">
        <f>+VLOOKUP($E114,'Trimestrales USA'!$C:$DY,CM$1,FALSE)/3</f>
        <v>49.4</v>
      </c>
      <c r="CN114" s="3">
        <f>+VLOOKUP($E114,'Trimestrales USA'!$C:$DY,CN$1,FALSE)/3</f>
        <v>14.233333333333334</v>
      </c>
      <c r="CO114" s="3">
        <f>+VLOOKUP($E114,'Trimestrales USA'!$C:$DY,CO$1,FALSE)/3</f>
        <v>13.4</v>
      </c>
      <c r="CP114" s="3">
        <f>+VLOOKUP($E114,'Trimestrales USA'!$C:$DY,CP$1,FALSE)/3</f>
        <v>36.699999999999996</v>
      </c>
      <c r="CQ114" s="3">
        <f>+VLOOKUP($E114,'Trimestrales USA'!$C:$DY,CQ$1,FALSE)/3</f>
        <v>19.066666666666666</v>
      </c>
      <c r="CR114" s="3">
        <f>+VLOOKUP($E114,'Trimestrales USA'!$C:$DY,CR$1,FALSE)/3</f>
        <v>321.36666666666667</v>
      </c>
      <c r="CS114" s="3">
        <f>+VLOOKUP($E114,'Trimestrales USA'!$C:$DY,CS$1,FALSE)/3</f>
        <v>77.399999999999991</v>
      </c>
      <c r="CT114" s="3">
        <f>+VLOOKUP($E114,'Trimestrales USA'!$C:$DY,CT$1,FALSE)/3</f>
        <v>30.666666666666668</v>
      </c>
      <c r="CU114" s="3">
        <f>+VLOOKUP($E114,'Trimestrales USA'!$C:$DY,CU$1,FALSE)/3</f>
        <v>148.20000000000002</v>
      </c>
      <c r="CV114" s="3">
        <f>+VLOOKUP($E114,'Trimestrales USA'!$C:$DY,CV$1,FALSE)/3</f>
        <v>65.066666666666663</v>
      </c>
      <c r="CW114" s="3">
        <f>+VLOOKUP($E114,'Trimestrales USA'!$C:$DY,CW$1,FALSE)/3</f>
        <v>1286.2666666666667</v>
      </c>
      <c r="CX114" s="3">
        <f>+VLOOKUP($E114,'Trimestrales USA'!$C:$DY,CX$1,FALSE)/3</f>
        <v>484.86666666666662</v>
      </c>
      <c r="CY114" s="3">
        <f>+VLOOKUP($E114,'Trimestrales USA'!$C:$DY,CY$1,FALSE)/3</f>
        <v>201.56666666666669</v>
      </c>
      <c r="CZ114" s="3">
        <f>+VLOOKUP($E114,'Trimestrales USA'!$C:$DY,CZ$1,FALSE)/3</f>
        <v>87.933333333333337</v>
      </c>
      <c r="DA114" s="3">
        <f>+VLOOKUP($E114,'Trimestrales USA'!$C:$DY,DA$1,FALSE)/3</f>
        <v>189.33333333333334</v>
      </c>
      <c r="DB114" s="3">
        <f>+VLOOKUP($E114,'Trimestrales USA'!$C:$DY,DB$1,FALSE)/3</f>
        <v>6.0333333333333341</v>
      </c>
      <c r="DC114" s="3">
        <f>+VLOOKUP($E114,'Trimestrales USA'!$C:$DY,DC$1,FALSE)/3</f>
        <v>801.4</v>
      </c>
      <c r="DD114" s="3">
        <f>+VLOOKUP($E114,'Trimestrales USA'!$C:$DY,DD$1,FALSE)/3</f>
        <v>727.33333333333337</v>
      </c>
      <c r="DE114" s="3">
        <f>+VLOOKUP($E114,'Trimestrales USA'!$C:$DY,DE$1,FALSE)/3</f>
        <v>579.66666666666663</v>
      </c>
      <c r="DF114" s="3">
        <f>+VLOOKUP($E114,'Trimestrales USA'!$C:$DY,DF$1,FALSE)/3</f>
        <v>147.63333333333333</v>
      </c>
      <c r="DG114" s="3">
        <f>+VLOOKUP($E114,'Trimestrales USA'!$C:$DY,DG$1,FALSE)/3</f>
        <v>74.066666666666663</v>
      </c>
      <c r="DH114" s="3">
        <f>+VLOOKUP($E114,'Trimestrales USA'!$C:$DY,DH$1,FALSE)/3</f>
        <v>764.83333333333337</v>
      </c>
      <c r="DI114" s="3">
        <f>+VLOOKUP($E114,'Trimestrales USA'!$C:$DY,DI$1,FALSE)/3</f>
        <v>463.5333333333333</v>
      </c>
      <c r="DJ114" s="3">
        <f>+VLOOKUP($E114,'Trimestrales USA'!$C:$DY,DJ$1,FALSE)/3</f>
        <v>83.733333333333334</v>
      </c>
      <c r="DK114" s="3">
        <f>+VLOOKUP($E114,'Trimestrales USA'!$C:$DY,DK$1,FALSE)/3</f>
        <v>101.26666666666667</v>
      </c>
      <c r="DL114" s="3">
        <f>+VLOOKUP($E114,'Trimestrales USA'!$C:$DY,DL$1,FALSE)/3</f>
        <v>278.53333333333336</v>
      </c>
      <c r="DM114" s="3">
        <f>+VLOOKUP($E114,'Trimestrales USA'!$C:$DY,DM$1,FALSE)/3</f>
        <v>116.46666666666665</v>
      </c>
      <c r="DN114" s="3">
        <f>+VLOOKUP($E114,'Trimestrales USA'!$C:$DY,DN$1,FALSE)/3</f>
        <v>184.83333333333334</v>
      </c>
      <c r="DO114" s="3">
        <f>+VLOOKUP($E114,'Trimestrales USA'!$C:$DY,DO$1,FALSE)/3</f>
        <v>169.03333333333333</v>
      </c>
      <c r="DP114" s="3">
        <f>+VLOOKUP($E114,'Trimestrales USA'!$C:$DY,DP$1,FALSE)/3</f>
        <v>15.799999999999999</v>
      </c>
      <c r="DQ114" s="3">
        <f>+VLOOKUP($E114,'Trimestrales USA'!$C:$DY,DQ$1,FALSE)/3</f>
        <v>549.23333333333335</v>
      </c>
      <c r="DR114" s="3">
        <f>+VLOOKUP($E114,'Trimestrales USA'!$C:$DY,DR$1,FALSE)/3</f>
        <v>82.033333333333331</v>
      </c>
      <c r="DS114" s="3">
        <f>+VLOOKUP($E114,'Trimestrales USA'!$C:$DY,DS$1,FALSE)/3</f>
        <v>467.23333333333335</v>
      </c>
      <c r="DT114" s="3">
        <f>+VLOOKUP($E114,'Trimestrales USA'!$C:$DY,DT$1,FALSE)/3</f>
        <v>227.36666666666667</v>
      </c>
      <c r="DU114" s="3">
        <f>+VLOOKUP($E114,'Trimestrales USA'!$C:$DY,DU$1,FALSE)/3</f>
        <v>152.83333333333334</v>
      </c>
      <c r="DV114" s="3">
        <f>+VLOOKUP($E114,'Trimestrales USA'!$C:$DY,DV$1,FALSE)/3</f>
        <v>47.5</v>
      </c>
      <c r="DW114" s="3">
        <f>+VLOOKUP($E114,'Trimestrales USA'!$C:$DY,DW$1,FALSE)/3</f>
        <v>39.5</v>
      </c>
      <c r="DX114" s="3">
        <f>+VLOOKUP($E114,'Trimestrales USA'!$C:$DY,DX$1,FALSE)/3</f>
        <v>261.23333333333335</v>
      </c>
      <c r="DY114" s="3">
        <f>+VLOOKUP($E114,'Trimestrales USA'!$C:$DY,DY$1,FALSE)/3</f>
        <v>68.100000000000009</v>
      </c>
      <c r="DZ114" s="3">
        <f>+VLOOKUP($E114,'Trimestrales USA'!$C:$DY,DZ$1,FALSE)/3</f>
        <v>39.9</v>
      </c>
      <c r="EA114" s="3">
        <f>+VLOOKUP($E114,'Trimestrales USA'!$C:$DY,EA$1,FALSE)/3</f>
        <v>28.2</v>
      </c>
      <c r="EB114" s="3">
        <f>+VLOOKUP($E114,'Trimestrales USA'!$C:$DY,EB$1,FALSE)/3</f>
        <v>193.1</v>
      </c>
      <c r="EC114" s="3">
        <f>+VLOOKUP($E114,'Trimestrales USA'!$C:$DY,EC$1,FALSE)/3</f>
        <v>53.066666666666663</v>
      </c>
      <c r="ED114" s="3">
        <f>+VLOOKUP($E114,'Trimestrales USA'!$C:$DY,ED$1,FALSE)/3</f>
        <v>140.03333333333333</v>
      </c>
      <c r="EE114" s="3">
        <f>+VLOOKUP($E114,'Trimestrales USA'!$C:$DY,EE$1,FALSE)/3</f>
        <v>133.06666666666666</v>
      </c>
      <c r="EF114" s="3">
        <f>+VLOOKUP($E114,'Trimestrales USA'!$C:$DY,EF$1,FALSE)/3</f>
        <v>792.26666666666677</v>
      </c>
      <c r="EG114" s="3">
        <f>+VLOOKUP($E114,'Trimestrales USA'!$C:$DY,EG$1,FALSE)/3</f>
        <v>246.79999999999998</v>
      </c>
      <c r="EH114" s="3">
        <f>+VLOOKUP($E114,'Trimestrales USA'!$C:$DY,EH$1,FALSE)/3</f>
        <v>227.43333333333331</v>
      </c>
      <c r="EI114" s="3">
        <f>+VLOOKUP($E114,'Trimestrales USA'!$C:$DY,EI$1,FALSE)/3</f>
        <v>132.93333333333334</v>
      </c>
      <c r="EJ114" s="3">
        <f>+VLOOKUP($E114,'Trimestrales USA'!$C:$DY,EJ$1,FALSE)/3</f>
        <v>94.5</v>
      </c>
      <c r="EK114" s="3">
        <f>+VLOOKUP($E114,'Trimestrales USA'!$C:$DY,EK$1,FALSE)/3</f>
        <v>19.366666666666667</v>
      </c>
      <c r="EL114" s="3">
        <f>+VLOOKUP($E114,'Trimestrales USA'!$C:$DY,EL$1,FALSE)/3</f>
        <v>545.4666666666667</v>
      </c>
      <c r="EM114" s="3">
        <f>+VLOOKUP($E114,'Trimestrales USA'!$C:$DY,EM$1,FALSE)/3</f>
        <v>498</v>
      </c>
      <c r="EN114" s="3">
        <f>+VLOOKUP($E114,'Trimestrales USA'!$C:$DY,EN$1,FALSE)/3</f>
        <v>47.466666666666669</v>
      </c>
      <c r="EO114" s="3">
        <f>+VLOOKUP($E114,'Trimestrales USA'!$C:$DY,EO$1,FALSE)/3</f>
        <v>0</v>
      </c>
      <c r="EP114" s="3">
        <f>+VLOOKUP($E114,'Trimestrales USA'!$C:$DY,EP$1,FALSE)/3</f>
        <v>1075</v>
      </c>
      <c r="EQ114" s="3">
        <f>+VLOOKUP($E114,'Trimestrales USA'!$C:$DY,EQ$1,FALSE)/3</f>
        <v>4336.5999999999995</v>
      </c>
      <c r="ER114" s="3">
        <f>+VLOOKUP($E114,'Trimestrales USA'!$C:$DY,ER$1,FALSE)/3</f>
        <v>0</v>
      </c>
      <c r="ES114" s="3">
        <f>+VLOOKUP($E114,'Trimestrales MX'!$C:$FS,ES$1,FALSE)/3</f>
        <v>5875213.6270000003</v>
      </c>
      <c r="ET114" s="3">
        <f>+VLOOKUP($E114,'Trimestrales MX'!$C:$FS,ET$1,FALSE)/3</f>
        <v>258571.38333333333</v>
      </c>
      <c r="EU114" s="3">
        <f>+VLOOKUP($E114,'Trimestrales MX'!$C:$FS,EU$1,FALSE)/3</f>
        <v>5616642.2433333332</v>
      </c>
      <c r="EV114" s="3">
        <f>+VLOOKUP($E114,'Trimestrales MX'!$C:$FS,EV$1,FALSE)/3</f>
        <v>158056.66933333332</v>
      </c>
      <c r="EW114" s="3">
        <f>+VLOOKUP($E114,'Trimestrales MX'!$C:$FS,EW$1,FALSE)/3</f>
        <v>158056.66933333332</v>
      </c>
      <c r="EX114" s="3">
        <f>+VLOOKUP($E114,'Trimestrales MX'!$C:$FS,EX$1,FALSE)/3</f>
        <v>87521.359666666671</v>
      </c>
      <c r="EY114" s="3">
        <f>+VLOOKUP($E114,'Trimestrales MX'!$C:$FS,EY$1,FALSE)/3</f>
        <v>58534.462999999996</v>
      </c>
      <c r="EZ114" s="3">
        <f>+VLOOKUP($E114,'Trimestrales MX'!$C:$FS,EZ$1,FALSE)/3</f>
        <v>6111.7493333333332</v>
      </c>
      <c r="FA114" s="3">
        <f>+VLOOKUP($E114,'Trimestrales MX'!$C:$FS,FA$1,FALSE)/3</f>
        <v>5472.041666666667</v>
      </c>
      <c r="FB114" s="3">
        <f>+VLOOKUP($E114,'Trimestrales MX'!$C:$FS,FB$1,FALSE)/3</f>
        <v>417.05566666666664</v>
      </c>
      <c r="FC114" s="3">
        <f>+VLOOKUP($E114,'Trimestrales MX'!$C:$FS,FC$1,FALSE)/3</f>
        <v>1801090.3276666666</v>
      </c>
      <c r="FD114" s="3">
        <f>+VLOOKUP($E114,'Trimestrales MX'!$C:$FS,FD$1,FALSE)/3</f>
        <v>340433.51466666668</v>
      </c>
      <c r="FE114" s="3">
        <f>+VLOOKUP($E114,'Trimestrales MX'!$C:$FS,FE$1,FALSE)/3</f>
        <v>256547.20600000001</v>
      </c>
      <c r="FF114" s="3">
        <f>+VLOOKUP($E114,'Trimestrales MX'!$C:$FS,FF$1,FALSE)/3</f>
        <v>62520.990333333328</v>
      </c>
      <c r="FG114" s="3">
        <f>+VLOOKUP($E114,'Trimestrales MX'!$C:$FS,FG$1,FALSE)/3</f>
        <v>21365.318333333333</v>
      </c>
      <c r="FH114" s="3">
        <f>+VLOOKUP($E114,'Trimestrales MX'!$C:$FS,FH$1,FALSE)/3</f>
        <v>95609.173666666669</v>
      </c>
      <c r="FI114" s="3">
        <f>+VLOOKUP($E114,'Trimestrales MX'!$C:$FS,FI$1,FALSE)/3</f>
        <v>75897.270999999993</v>
      </c>
      <c r="FJ114" s="3">
        <f>+VLOOKUP($E114,'Trimestrales MX'!$C:$FS,FJ$1,FALSE)/3</f>
        <v>19711.902666666665</v>
      </c>
      <c r="FK114" s="3">
        <f>+VLOOKUP($E114,'Trimestrales MX'!$C:$FS,FK$1,FALSE)/3</f>
        <v>428120.99033333332</v>
      </c>
      <c r="FL114" s="3">
        <f>+VLOOKUP($E114,'Trimestrales MX'!$C:$FS,FL$1,FALSE)/3</f>
        <v>292640.06800000003</v>
      </c>
      <c r="FM114" s="3">
        <f>+VLOOKUP($E114,'Trimestrales MX'!$C:$FS,FM$1,FALSE)/3</f>
        <v>82460.232000000004</v>
      </c>
      <c r="FN114" s="3">
        <f>+VLOOKUP($E114,'Trimestrales MX'!$C:$FS,FN$1,FALSE)/3</f>
        <v>53020.690333333332</v>
      </c>
      <c r="FO114" s="3">
        <f>+VLOOKUP($E114,'Trimestrales MX'!$C:$FS,FO$1,FALSE)/3</f>
        <v>936926.64933333325</v>
      </c>
      <c r="FP114" s="3">
        <f>+VLOOKUP($E114,'Trimestrales MX'!$C:$FS,FP$1,FALSE)/3</f>
        <v>205888.09299999999</v>
      </c>
      <c r="FQ114" s="3">
        <f>+VLOOKUP($E114,'Trimestrales MX'!$C:$FS,FQ$1,FALSE)/3</f>
        <v>7231.016333333333</v>
      </c>
      <c r="FR114" s="3">
        <f>+VLOOKUP($E114,'Trimestrales MX'!$C:$FS,FR$1,FALSE)/3</f>
        <v>17288.964666666667</v>
      </c>
      <c r="FS114" s="3">
        <f>+VLOOKUP($E114,'Trimestrales MX'!$C:$FS,FS$1,FALSE)/3</f>
        <v>7107.375</v>
      </c>
      <c r="FT114" s="3">
        <f>+VLOOKUP($E114,'Trimestrales MX'!$C:$FS,FT$1,FALSE)/3</f>
        <v>7272.0910000000003</v>
      </c>
      <c r="FU114" s="3">
        <f>+VLOOKUP($E114,'Trimestrales MX'!$C:$FS,FU$1,FALSE)/3</f>
        <v>21659.013333333332</v>
      </c>
      <c r="FV114" s="3">
        <f>+VLOOKUP($E114,'Trimestrales MX'!$C:$FS,FV$1,FALSE)/3</f>
        <v>47765.608999999997</v>
      </c>
      <c r="FW114" s="3">
        <f>+VLOOKUP($E114,'Trimestrales MX'!$C:$FS,FW$1,FALSE)/3</f>
        <v>977.23533333333341</v>
      </c>
      <c r="FX114" s="3">
        <f>+VLOOKUP($E114,'Trimestrales MX'!$C:$FS,FX$1,FALSE)/3</f>
        <v>65025.136999999995</v>
      </c>
      <c r="FY114" s="3">
        <f>+VLOOKUP($E114,'Trimestrales MX'!$C:$FS,FY$1,FALSE)/3</f>
        <v>31561.651333333331</v>
      </c>
      <c r="FZ114" s="3">
        <f>+VLOOKUP($E114,'Trimestrales MX'!$C:$FS,FZ$1,FALSE)/3</f>
        <v>55259.868999999999</v>
      </c>
      <c r="GA114" s="3">
        <f>+VLOOKUP($E114,'Trimestrales MX'!$C:$FS,GA$1,FALSE)/3</f>
        <v>45820.704666666665</v>
      </c>
      <c r="GB114" s="3">
        <f>+VLOOKUP($E114,'Trimestrales MX'!$C:$FS,GB$1,FALSE)/3</f>
        <v>9439.1643333333323</v>
      </c>
      <c r="GC114" s="3">
        <f>+VLOOKUP($E114,'Trimestrales MX'!$C:$FS,GC$1,FALSE)/3</f>
        <v>9489.8146666666671</v>
      </c>
      <c r="GD114" s="3">
        <f>+VLOOKUP($E114,'Trimestrales MX'!$C:$FS,GD$1,FALSE)/3</f>
        <v>1613.2790000000002</v>
      </c>
      <c r="GE114" s="3">
        <f>+VLOOKUP($E114,'Trimestrales MX'!$C:$FS,GE$1,FALSE)/3</f>
        <v>6643.5320000000002</v>
      </c>
      <c r="GF114" s="3">
        <f>+VLOOKUP($E114,'Trimestrales MX'!$C:$FS,GF$1,FALSE)/3</f>
        <v>1233.0040000000001</v>
      </c>
      <c r="GG114" s="3">
        <f>+VLOOKUP($E114,'Trimestrales MX'!$C:$FS,GG$1,FALSE)/3</f>
        <v>4783.3776666666663</v>
      </c>
      <c r="GH114" s="3">
        <f>+VLOOKUP($E114,'Trimestrales MX'!$C:$FS,GH$1,FALSE)/3</f>
        <v>1522.1283333333333</v>
      </c>
      <c r="GI114" s="3">
        <f>+VLOOKUP($E114,'Trimestrales MX'!$C:$FS,GI$1,FALSE)/3</f>
        <v>3261.2493333333332</v>
      </c>
      <c r="GJ114" s="3">
        <f>+VLOOKUP($E114,'Trimestrales MX'!$C:$FS,GJ$1,FALSE)/3</f>
        <v>20016.455666666665</v>
      </c>
      <c r="GK114" s="3">
        <f>+VLOOKUP($E114,'Trimestrales MX'!$C:$FS,GK$1,FALSE)/3</f>
        <v>1843.1046666666668</v>
      </c>
      <c r="GL114" s="3">
        <f>+VLOOKUP($E114,'Trimestrales MX'!$C:$FS,GL$1,FALSE)/3</f>
        <v>17339.814999999999</v>
      </c>
      <c r="GM114" s="3">
        <f>+VLOOKUP($E114,'Trimestrales MX'!$C:$FS,GM$1,FALSE)/3</f>
        <v>833.53566666666666</v>
      </c>
      <c r="GN114" s="3">
        <f>+VLOOKUP($E114,'Trimestrales MX'!$C:$FS,GN$1,FALSE)/3</f>
        <v>7715.7836666666662</v>
      </c>
      <c r="GO114" s="3">
        <f>+VLOOKUP($E114,'Trimestrales MX'!$C:$FS,GO$1,FALSE)/3</f>
        <v>1423.9350000000002</v>
      </c>
      <c r="GP114" s="3">
        <f>+VLOOKUP($E114,'Trimestrales MX'!$C:$FS,GP$1,FALSE)/3</f>
        <v>5478.4783333333335</v>
      </c>
      <c r="GQ114" s="3">
        <f>+VLOOKUP($E114,'Trimestrales MX'!$C:$FS,GQ$1,FALSE)/3</f>
        <v>813.37066666666669</v>
      </c>
      <c r="GR114" s="3">
        <f>+VLOOKUP($E114,'Trimestrales MX'!$C:$FS,GR$1,FALSE)/3</f>
        <v>7959.6116666666667</v>
      </c>
      <c r="GS114" s="3">
        <f>+VLOOKUP($E114,'Trimestrales MX'!$C:$FS,GS$1,FALSE)/3</f>
        <v>4385.5123333333331</v>
      </c>
      <c r="GT114" s="3">
        <f>+VLOOKUP($E114,'Trimestrales MX'!$C:$FS,GT$1,FALSE)/3</f>
        <v>270.16399999999999</v>
      </c>
      <c r="GU114" s="3">
        <f>+VLOOKUP($E114,'Trimestrales MX'!$C:$FS,GU$1,FALSE)/3</f>
        <v>3303.9353333333333</v>
      </c>
      <c r="GV114" s="3">
        <f>+VLOOKUP($E114,'Trimestrales MX'!$C:$FS,GV$1,FALSE)/3</f>
        <v>17045.443666666666</v>
      </c>
      <c r="GW114" s="3">
        <f>+VLOOKUP($E114,'Trimestrales MX'!$C:$FS,GW$1,FALSE)/3</f>
        <v>5547.1279999999997</v>
      </c>
      <c r="GX114" s="3">
        <f>+VLOOKUP($E114,'Trimestrales MX'!$C:$FS,GX$1,FALSE)/3</f>
        <v>11498.315666666667</v>
      </c>
      <c r="GY114" s="3">
        <f>+VLOOKUP($E114,'Trimestrales MX'!$C:$FS,GY$1,FALSE)/3</f>
        <v>6503.5889999999999</v>
      </c>
      <c r="GZ114" s="3">
        <f>+VLOOKUP($E114,'Trimestrales MX'!$C:$FS,GZ$1,FALSE)/3</f>
        <v>18300.662666666667</v>
      </c>
      <c r="HA114" s="3">
        <f>+VLOOKUP($E114,'Trimestrales MX'!$C:$FS,HA$1,FALSE)/3</f>
        <v>85071.136333333343</v>
      </c>
      <c r="HB114" s="3">
        <f>+VLOOKUP($E114,'Trimestrales MX'!$C:$FS,HB$1,FALSE)/3</f>
        <v>38351.182666666668</v>
      </c>
      <c r="HC114" s="3">
        <f>+VLOOKUP($E114,'Trimestrales MX'!$C:$FS,HC$1,FALSE)/3</f>
        <v>7569.2069999999994</v>
      </c>
      <c r="HD114" s="3">
        <f>+VLOOKUP($E114,'Trimestrales MX'!$C:$FS,HD$1,FALSE)/3</f>
        <v>2666.9973333333332</v>
      </c>
      <c r="HE114" s="3">
        <f>+VLOOKUP($E114,'Trimestrales MX'!$C:$FS,HE$1,FALSE)/3</f>
        <v>13693.481333333335</v>
      </c>
      <c r="HF114" s="3">
        <f>+VLOOKUP($E114,'Trimestrales MX'!$C:$FS,HF$1,FALSE)/3</f>
        <v>4316.9993333333332</v>
      </c>
      <c r="HG114" s="3">
        <f>+VLOOKUP($E114,'Trimestrales MX'!$C:$FS,HG$1,FALSE)/3</f>
        <v>13695.022333333334</v>
      </c>
      <c r="HH114" s="3">
        <f>+VLOOKUP($E114,'Trimestrales MX'!$C:$FS,HH$1,FALSE)/3</f>
        <v>4778.2463333333335</v>
      </c>
      <c r="HI114" s="3">
        <f>+VLOOKUP($E114,'Trimestrales MX'!$C:$FS,HI$1,FALSE)/3</f>
        <v>27295.987666666668</v>
      </c>
      <c r="HJ114" s="3">
        <f>+VLOOKUP($E114,'Trimestrales MX'!$C:$FS,HJ$1,FALSE)/3</f>
        <v>21276.201000000001</v>
      </c>
      <c r="HK114" s="3">
        <f>+VLOOKUP($E114,'Trimestrales MX'!$C:$FS,HK$1,FALSE)/3</f>
        <v>6019.7866666666669</v>
      </c>
      <c r="HL114" s="3">
        <f>+VLOOKUP($E114,'Trimestrales MX'!$C:$FS,HL$1,FALSE)/3</f>
        <v>24900.106333333333</v>
      </c>
      <c r="HM114" s="3">
        <f>+VLOOKUP($E114,'Trimestrales MX'!$C:$FS,HM$1,FALSE)/3</f>
        <v>5100.2603333333336</v>
      </c>
      <c r="HN114" s="3">
        <f>+VLOOKUP($E114,'Trimestrales MX'!$C:$FS,HN$1,FALSE)/3</f>
        <v>7710.9610000000002</v>
      </c>
      <c r="HO114" s="3">
        <f>+VLOOKUP($E114,'Trimestrales MX'!$C:$FS,HO$1,FALSE)/3</f>
        <v>8211.8009999999995</v>
      </c>
      <c r="HP114" s="3">
        <f>+VLOOKUP($E114,'Trimestrales MX'!$C:$FS,HP$1,FALSE)/3</f>
        <v>1907.644</v>
      </c>
      <c r="HQ114" s="3">
        <f>+VLOOKUP($E114,'Trimestrales MX'!$C:$FS,HQ$1,FALSE)/3</f>
        <v>1969.4399999999998</v>
      </c>
      <c r="HR114" s="3">
        <f>+VLOOKUP($E114,'Trimestrales MX'!$C:$FS,HR$1,FALSE)/3</f>
        <v>61837.239666666668</v>
      </c>
      <c r="HS114" s="3">
        <f>+VLOOKUP($E114,'Trimestrales MX'!$C:$FS,HS$1,FALSE)/3</f>
        <v>22672.137333333332</v>
      </c>
      <c r="HT114" s="3">
        <f>+VLOOKUP($E114,'Trimestrales MX'!$C:$FS,HT$1,FALSE)/3</f>
        <v>11840.724666666667</v>
      </c>
      <c r="HU114" s="3">
        <f>+VLOOKUP($E114,'Trimestrales MX'!$C:$FS,HU$1,FALSE)/3</f>
        <v>3181.1296666666663</v>
      </c>
      <c r="HV114" s="3">
        <f>+VLOOKUP($E114,'Trimestrales MX'!$C:$FS,HV$1,FALSE)/3</f>
        <v>22180.311333333331</v>
      </c>
      <c r="HW114" s="3">
        <f>+VLOOKUP($E114,'Trimestrales MX'!$C:$FS,HW$1,FALSE)/3</f>
        <v>1962.9366666666667</v>
      </c>
      <c r="HX114" s="3">
        <f>+VLOOKUP($E114,'Trimestrales MX'!$C:$FS,HX$1,FALSE)/3</f>
        <v>31589.404333333336</v>
      </c>
      <c r="HY114" s="3">
        <f>+VLOOKUP($E114,'Trimestrales MX'!$C:$FS,HY$1,FALSE)/3</f>
        <v>1375.1673333333335</v>
      </c>
      <c r="HZ114" s="3">
        <f>+VLOOKUP($E114,'Trimestrales MX'!$C:$FS,HZ$1,FALSE)/3</f>
        <v>2465.2350000000001</v>
      </c>
      <c r="IA114" s="3">
        <f>+VLOOKUP($E114,'Trimestrales MX'!$C:$FS,IA$1,FALSE)/3</f>
        <v>8157.9463333333333</v>
      </c>
      <c r="IB114" s="3">
        <f>+VLOOKUP($E114,'Trimestrales MX'!$C:$FS,IB$1,FALSE)/3</f>
        <v>2845.5183333333334</v>
      </c>
      <c r="IC114" s="3">
        <f>+VLOOKUP($E114,'Trimestrales MX'!$C:$FS,IC$1,FALSE)/3</f>
        <v>1512.059</v>
      </c>
      <c r="ID114" s="3">
        <f>+VLOOKUP($E114,'Trimestrales MX'!$C:$FS,ID$1,FALSE)/3</f>
        <v>2691.6623333333332</v>
      </c>
      <c r="IE114" s="3">
        <f>+VLOOKUP($E114,'Trimestrales MX'!$C:$FS,IE$1,FALSE)/3</f>
        <v>3128.0813333333335</v>
      </c>
      <c r="IF114" s="3">
        <f>+VLOOKUP($E114,'Trimestrales MX'!$C:$FS,IF$1,FALSE)/3</f>
        <v>3301.28</v>
      </c>
      <c r="IG114" s="3">
        <f>+VLOOKUP($E114,'Trimestrales MX'!$C:$FS,IG$1,FALSE)/3</f>
        <v>6112.4546666666674</v>
      </c>
      <c r="IH114" s="3">
        <f>+VLOOKUP($E114,'Trimestrales MX'!$C:$FS,IH$1,FALSE)/3</f>
        <v>34442.765333333336</v>
      </c>
      <c r="II114" s="3">
        <f>+VLOOKUP($E114,'Trimestrales MX'!$C:$FS,II$1,FALSE)/3</f>
        <v>3534.432666666667</v>
      </c>
      <c r="IJ114" s="3">
        <f>+VLOOKUP($E114,'Trimestrales MX'!$C:$FS,IJ$1,FALSE)/3</f>
        <v>2830.6716666666666</v>
      </c>
      <c r="IK114" s="3">
        <f>+VLOOKUP($E114,'Trimestrales MX'!$C:$FS,IK$1,FALSE)/3</f>
        <v>752.70133333333331</v>
      </c>
      <c r="IL114" s="3">
        <f>+VLOOKUP($E114,'Trimestrales MX'!$C:$FS,IL$1,FALSE)/3</f>
        <v>8443.2379999999994</v>
      </c>
      <c r="IM114" s="3">
        <f>+VLOOKUP($E114,'Trimestrales MX'!$C:$FS,IM$1,FALSE)/3</f>
        <v>1008.3483333333334</v>
      </c>
      <c r="IN114" s="3">
        <f>+VLOOKUP($E114,'Trimestrales MX'!$C:$FS,IN$1,FALSE)/3</f>
        <v>9482.0183333333334</v>
      </c>
      <c r="IO114" s="3">
        <f>+VLOOKUP($E114,'Trimestrales MX'!$C:$FS,IO$1,FALSE)/3</f>
        <v>8391.355333333333</v>
      </c>
      <c r="IP114" s="3">
        <f>+VLOOKUP($E114,'Trimestrales MX'!$C:$FS,IP$1,FALSE)/3</f>
        <v>76422.160333333333</v>
      </c>
      <c r="IQ114" s="3">
        <f>+VLOOKUP($E114,'Trimestrales MX'!$C:$FS,IQ$1,FALSE)/3</f>
        <v>27863.011333333332</v>
      </c>
      <c r="IR114" s="3">
        <f>+VLOOKUP($E114,'Trimestrales MX'!$C:$FS,IR$1,FALSE)/3</f>
        <v>12284.174333333334</v>
      </c>
      <c r="IS114" s="3">
        <f>+VLOOKUP($E114,'Trimestrales MX'!$C:$FS,IS$1,FALSE)/3</f>
        <v>12047.905666666666</v>
      </c>
      <c r="IT114" s="3">
        <f>+VLOOKUP($E114,'Trimestrales MX'!$C:$FS,IT$1,FALSE)/3</f>
        <v>16855.562333333331</v>
      </c>
      <c r="IU114" s="3">
        <f>+VLOOKUP($E114,'Trimestrales MX'!$C:$FS,IU$1,FALSE)/3</f>
        <v>6646.7079999999996</v>
      </c>
      <c r="IV114" s="3">
        <f>+VLOOKUP($E114,'Trimestrales MX'!$C:$FS,IV$1,FALSE)/3</f>
        <v>724.79866666666669</v>
      </c>
      <c r="IW114" s="3">
        <f>+VLOOKUP($E114,'Trimestrales MX'!$C:$FS,IW$1,FALSE)/3</f>
        <v>29845.792000000001</v>
      </c>
      <c r="IX114" s="3">
        <f>+VLOOKUP($E114,'Trimestrales MX'!$C:$FS,IX$1,FALSE)/3</f>
        <v>2074.9279999999999</v>
      </c>
      <c r="IY114" s="3">
        <f>+VLOOKUP($E114,'Trimestrales MX'!$C:$FS,IY$1,FALSE)/3</f>
        <v>4991.7123333333338</v>
      </c>
      <c r="IZ114" s="3">
        <f>+VLOOKUP($E114,'Trimestrales MX'!$C:$FS,IZ$1,FALSE)/3</f>
        <v>12102.340666666665</v>
      </c>
      <c r="JA114" s="3">
        <f>+VLOOKUP($E114,'Trimestrales MX'!$C:$FS,JA$1,FALSE)/3</f>
        <v>10676.811333333333</v>
      </c>
      <c r="JB114" s="3">
        <f>+VLOOKUP($E114,'Trimestrales MX'!$C:$FS,JB$1,FALSE)/3</f>
        <v>180230.48833333331</v>
      </c>
      <c r="JC114" s="3">
        <f>+VLOOKUP($E114,'Trimestrales MX'!$C:$FS,JC$1,FALSE)/3</f>
        <v>87671.884000000005</v>
      </c>
      <c r="JD114" s="3">
        <f>+VLOOKUP($E114,'Trimestrales MX'!$C:$FS,JD$1,FALSE)/3</f>
        <v>3337.509</v>
      </c>
      <c r="JE114" s="3">
        <f>+VLOOKUP($E114,'Trimestrales MX'!$C:$FS,JE$1,FALSE)/3</f>
        <v>73867.494666666666</v>
      </c>
      <c r="JF114" s="3">
        <f>+VLOOKUP($E114,'Trimestrales MX'!$C:$FS,JF$1,FALSE)/3</f>
        <v>7412.1716666666662</v>
      </c>
      <c r="JG114" s="3">
        <f>+VLOOKUP($E114,'Trimestrales MX'!$C:$FS,JG$1,FALSE)/3</f>
        <v>3709.0916666666667</v>
      </c>
      <c r="JH114" s="3">
        <f>+VLOOKUP($E114,'Trimestrales MX'!$C:$FS,JH$1,FALSE)/3</f>
        <v>148.48733333333334</v>
      </c>
      <c r="JI114" s="3">
        <f>+VLOOKUP($E114,'Trimestrales MX'!$C:$FS,JI$1,FALSE)/3</f>
        <v>4083.85</v>
      </c>
      <c r="JJ114" s="3">
        <f>+VLOOKUP($E114,'Trimestrales MX'!$C:$FS,JJ$1,FALSE)/3</f>
        <v>10794.423666666667</v>
      </c>
      <c r="JK114" s="3">
        <f>+VLOOKUP($E114,'Trimestrales MX'!$C:$FS,JK$1,FALSE)/3</f>
        <v>7801.8163333333332</v>
      </c>
      <c r="JL114" s="3">
        <f>+VLOOKUP($E114,'Trimestrales MX'!$C:$FS,JL$1,FALSE)/3</f>
        <v>1310.9096666666667</v>
      </c>
      <c r="JM114" s="3">
        <f>+VLOOKUP($E114,'Trimestrales MX'!$C:$FS,JM$1,FALSE)/3</f>
        <v>1681.6976666666667</v>
      </c>
      <c r="JN114" s="3">
        <f>+VLOOKUP($E114,'Trimestrales MX'!$C:$FS,JN$1,FALSE)/3</f>
        <v>21534.444</v>
      </c>
      <c r="JO114" s="3">
        <f>+VLOOKUP($E114,'Trimestrales MX'!$C:$FS,JO$1,FALSE)/3</f>
        <v>9397.4060000000009</v>
      </c>
      <c r="JP114" s="3">
        <f>+VLOOKUP($E114,'Trimestrales MX'!$C:$FS,JP$1,FALSE)/3</f>
        <v>12137.038</v>
      </c>
      <c r="JQ114" s="3">
        <f>+VLOOKUP($E114,'Trimestrales MX'!$C:$FS,JQ$1,FALSE)/3</f>
        <v>3657495.2463333332</v>
      </c>
      <c r="JR114" s="3">
        <f>+VLOOKUP($E114,'Trimestrales MX'!$C:$FS,JR$1,FALSE)/3</f>
        <v>490396.86433333339</v>
      </c>
      <c r="JS114" s="3">
        <f>+VLOOKUP($E114,'Trimestrales MX'!$C:$FS,JS$1,FALSE)/3</f>
        <v>516482.34499999997</v>
      </c>
      <c r="JT114" s="3">
        <f>+VLOOKUP($E114,'Trimestrales MX'!$C:$FS,JT$1,FALSE)/3</f>
        <v>377776.08599999995</v>
      </c>
      <c r="JU114" s="3">
        <f>+VLOOKUP($E114,'Trimestrales MX'!$C:$FS,JU$1,FALSE)/3</f>
        <v>10971.326333333333</v>
      </c>
      <c r="JV114" s="3">
        <f>+VLOOKUP($E114,'Trimestrales MX'!$C:$FS,JV$1,FALSE)/3</f>
        <v>6977.7539999999999</v>
      </c>
      <c r="JW114" s="3">
        <f>+VLOOKUP($E114,'Trimestrales MX'!$C:$FS,JW$1,FALSE)/3</f>
        <v>4571.8856666666661</v>
      </c>
      <c r="JX114" s="3">
        <f>+VLOOKUP($E114,'Trimestrales MX'!$C:$FS,JX$1,FALSE)/3</f>
        <v>189197.74633333331</v>
      </c>
      <c r="JY114" s="3">
        <f>+VLOOKUP($E114,'Trimestrales MX'!$C:$FS,JY$1,FALSE)/3</f>
        <v>125315.40266666666</v>
      </c>
      <c r="JZ114" s="3">
        <f>+VLOOKUP($E114,'Trimestrales MX'!$C:$FS,JZ$1,FALSE)/3</f>
        <v>28643.456333333335</v>
      </c>
      <c r="KA114" s="3">
        <f>+VLOOKUP($E114,'Trimestrales MX'!$C:$FS,KA$1,FALSE)/3</f>
        <v>7184.3243333333339</v>
      </c>
      <c r="KB114" s="3">
        <f>+VLOOKUP($E114,'Trimestrales MX'!$C:$FS,KB$1,FALSE)/3</f>
        <v>4914.1899999999996</v>
      </c>
      <c r="KC114" s="3">
        <f>+VLOOKUP($E114,'Trimestrales MX'!$C:$FS,KC$1,FALSE)/3</f>
        <v>162131.94433333332</v>
      </c>
      <c r="KD114" s="3">
        <f>+VLOOKUP($E114,'Trimestrales MX'!$C:$FS,KD$1,FALSE)/3</f>
        <v>7249.4083333333328</v>
      </c>
      <c r="KE114" s="3">
        <f>+VLOOKUP($E114,'Trimestrales MX'!$C:$FS,KE$1,FALSE)/3</f>
        <v>9080.3143333333337</v>
      </c>
      <c r="KF114" s="3">
        <f>+VLOOKUP($E114,'Trimestrales MX'!$C:$FS,KF$1,FALSE)/3</f>
        <v>7666.2603333333327</v>
      </c>
      <c r="KG114" s="3">
        <f>+VLOOKUP($E114,'Trimestrales MX'!$C:$FS,KG$1,FALSE)/3</f>
        <v>137045.73866666667</v>
      </c>
      <c r="KH114" s="3">
        <f>+VLOOKUP($E114,'Trimestrales MX'!$C:$FS,KH$1,FALSE)/3</f>
        <v>519.28033333333326</v>
      </c>
      <c r="KI114" s="3">
        <f>+VLOOKUP($E114,'Trimestrales MX'!$C:$FS,KI$1,FALSE)/3</f>
        <v>570.94200000000001</v>
      </c>
      <c r="KJ114" s="3">
        <f>+VLOOKUP($E114,'Trimestrales MX'!$C:$FS,KJ$1,FALSE)/3</f>
        <v>265138.26699999999</v>
      </c>
      <c r="KK114" s="3">
        <f>+VLOOKUP($E114,'Trimestrales MX'!$C:$FS,KK$1,FALSE)/3</f>
        <v>229730.67333333334</v>
      </c>
      <c r="KL114" s="3">
        <f>+VLOOKUP($E114,'Trimestrales MX'!$C:$FS,KL$1,FALSE)/3</f>
        <v>35407.593666666668</v>
      </c>
      <c r="KM114" s="3">
        <f>+VLOOKUP($E114,'Trimestrales MX'!$C:$FS,KM$1,FALSE)/3</f>
        <v>657603.92000000004</v>
      </c>
      <c r="KN114" s="3">
        <f>+VLOOKUP($E114,'Trimestrales MX'!$C:$FS,KN$1,FALSE)/3</f>
        <v>631417.9696666667</v>
      </c>
      <c r="KO114" s="3">
        <f>+VLOOKUP($E114,'Trimestrales MX'!$C:$FS,KO$1,FALSE)/3</f>
        <v>26185.95033333333</v>
      </c>
      <c r="KP114" s="3">
        <f>+VLOOKUP($E114,'Trimestrales MX'!$C:$FS,KP$1,FALSE)/3</f>
        <v>109327.54666666668</v>
      </c>
      <c r="KQ114" s="3">
        <f>+VLOOKUP($E114,'Trimestrales MX'!$C:$FS,KQ$1,FALSE)/3</f>
        <v>34822.038333333338</v>
      </c>
      <c r="KR114" s="3">
        <f>+VLOOKUP($E114,'Trimestrales MX'!$C:$FS,KR$1,FALSE)/3</f>
        <v>190394.84633333332</v>
      </c>
      <c r="KS114" s="3">
        <f>+VLOOKUP($E114,'Trimestrales MX'!$C:$FS,KS$1,FALSE)/3</f>
        <v>220486.758</v>
      </c>
      <c r="KT114" s="3">
        <f>+VLOOKUP($E114,'Trimestrales MX'!$C:$FS,KT$1,FALSE)/3</f>
        <v>129444.86666666665</v>
      </c>
      <c r="KU114" s="3">
        <f>+VLOOKUP($E114,'Trimestrales MX'!$C:$FS,KU$1,FALSE)/3</f>
        <v>59502.217000000004</v>
      </c>
      <c r="KV114" s="3">
        <f>+VLOOKUP($E114,'Trimestrales MX'!$C:$FS,KV$1,FALSE)/3</f>
        <v>66052.975666666665</v>
      </c>
      <c r="KW114" s="3">
        <f>+VLOOKUP($E114,'Trimestrales MX'!$C:$FS,KW$1,FALSE)/3</f>
        <v>3889.6740000000004</v>
      </c>
      <c r="KX114" s="3">
        <f>+VLOOKUP($E114,'Trimestrales MX'!$C:$FS,KX$1,FALSE)/3</f>
        <v>26647.367333333332</v>
      </c>
      <c r="KY114" s="3">
        <f>+VLOOKUP($E114,'Trimestrales MX'!$C:$FS,KY$1,FALSE)/3</f>
        <v>13097.550666666668</v>
      </c>
      <c r="KZ114" s="3">
        <f>+VLOOKUP($E114,'Trimestrales MX'!$C:$FS,KZ$1,FALSE)/3</f>
        <v>13549.816666666666</v>
      </c>
      <c r="LA114" s="3">
        <f>+VLOOKUP($E114,'Trimestrales MX'!$C:$FS,LA$1,FALSE)/3</f>
        <v>129596.87666666666</v>
      </c>
      <c r="LB114" s="3">
        <f>+VLOOKUP($E114,'Trimestrales MX'!$C:$FS,LB$1,FALSE)/3</f>
        <v>65420.034000000007</v>
      </c>
      <c r="LC114" s="3">
        <f>+VLOOKUP($E114,'Trimestrales MX'!$C:$FS,LC$1,FALSE)/3</f>
        <v>64176.843000000001</v>
      </c>
      <c r="LD114" s="3">
        <f>+VLOOKUP($E114,'Trimestrales MX'!$C:$FS,LD$1,FALSE)/3</f>
        <v>119096.64366666666</v>
      </c>
      <c r="LE114" s="3">
        <f>+VLOOKUP($E114,'Trimestrales MX'!$C:$FS,LE$1,FALSE)/3</f>
        <v>27675.145333333334</v>
      </c>
      <c r="LF114" s="3">
        <f>+VLOOKUP($E114,'Trimestrales MX'!$C:$FS,LF$1,FALSE)/3</f>
        <v>50709.470999999998</v>
      </c>
      <c r="LG114" s="3">
        <f>+VLOOKUP($E114,'Trimestrales MX'!$C:$FS,LG$1,FALSE)/3</f>
        <v>40712.027333333332</v>
      </c>
      <c r="LH114" s="3">
        <f>+VLOOKUP($E114,'Trimestrales MX'!$C:$FS,LH$1,FALSE)/3</f>
        <v>228148.87666666668</v>
      </c>
      <c r="LI114" s="3">
        <v>103.785514061038</v>
      </c>
      <c r="LJ114" s="3">
        <v>89.243120182119</v>
      </c>
      <c r="LK114" s="3">
        <v>86.165642628512003</v>
      </c>
      <c r="LL114" s="3">
        <v>112.204170883967</v>
      </c>
      <c r="LM114" s="3">
        <v>77.101544339707999</v>
      </c>
      <c r="LN114" s="3">
        <v>107.09317113924401</v>
      </c>
      <c r="LO114" s="3">
        <v>107.74381804918001</v>
      </c>
      <c r="LP114" s="3">
        <v>104.85911959931801</v>
      </c>
      <c r="LQ114" s="3">
        <v>106.068650421252</v>
      </c>
      <c r="LR114" s="3">
        <v>110.616040669635</v>
      </c>
      <c r="LS114" s="3">
        <v>86.267650480491994</v>
      </c>
      <c r="LT114" s="3">
        <v>122.209322022002</v>
      </c>
      <c r="LU114" s="3">
        <v>108.90962469909</v>
      </c>
      <c r="LV114" s="3">
        <v>108.45394494412599</v>
      </c>
      <c r="LW114" s="3">
        <v>117.433771784231</v>
      </c>
      <c r="LX114" s="3">
        <v>108.44284344516799</v>
      </c>
      <c r="LY114" s="3">
        <v>114.167393280776</v>
      </c>
      <c r="LZ114" s="3">
        <v>107.029329185733</v>
      </c>
      <c r="MA114" s="3">
        <v>105.263564026959</v>
      </c>
      <c r="MB114" s="3">
        <v>101.474018375892</v>
      </c>
      <c r="MC114" s="3">
        <v>115.51532270697599</v>
      </c>
      <c r="MD114" s="3">
        <v>109.457352360806</v>
      </c>
      <c r="ME114" s="3">
        <v>86.442824881527002</v>
      </c>
      <c r="MF114" s="3">
        <v>91.480409220865994</v>
      </c>
      <c r="MG114" s="3">
        <v>117.79806276634601</v>
      </c>
      <c r="MH114" s="3">
        <v>111.732993195592</v>
      </c>
      <c r="MI114" s="3">
        <v>102.415541614403</v>
      </c>
      <c r="MJ114" s="3">
        <v>109.482487500407</v>
      </c>
      <c r="MK114" s="3">
        <v>110.548030011655</v>
      </c>
      <c r="ML114" s="3">
        <v>121.712937779744</v>
      </c>
      <c r="MM114" s="3">
        <v>111.57389143877199</v>
      </c>
      <c r="MN114" s="3">
        <v>116.13226030961501</v>
      </c>
      <c r="MO114" s="3">
        <v>95.788475329603997</v>
      </c>
      <c r="MP114" s="3">
        <v>117.802789696296</v>
      </c>
    </row>
    <row r="115" spans="1:354" x14ac:dyDescent="0.3">
      <c r="A115" s="7">
        <v>42491</v>
      </c>
      <c r="B115" s="19">
        <f t="shared" si="175"/>
        <v>2016</v>
      </c>
      <c r="C115" s="19">
        <f t="shared" si="176"/>
        <v>5</v>
      </c>
      <c r="D115" s="20">
        <f>+VLOOKUP(C115,'Trimestres-Meses'!A:B,2,FALSE)</f>
        <v>2</v>
      </c>
      <c r="E115" s="18" t="str">
        <f t="shared" si="177"/>
        <v>2016-2</v>
      </c>
      <c r="F115" s="25">
        <v>10.680495505732484</v>
      </c>
      <c r="G115" s="23">
        <v>5.40689777070064</v>
      </c>
      <c r="H115" s="24">
        <v>5.273597735031843</v>
      </c>
      <c r="I115" s="5">
        <v>100.58</v>
      </c>
      <c r="J115" s="5">
        <v>55.13</v>
      </c>
      <c r="K115" s="5">
        <v>59.98</v>
      </c>
      <c r="L115" s="5">
        <v>1550.63</v>
      </c>
      <c r="M115" s="5">
        <v>45.94</v>
      </c>
      <c r="N115" s="5">
        <v>1.92</v>
      </c>
      <c r="O115" s="5">
        <v>1869.03</v>
      </c>
      <c r="P115" s="5">
        <v>54.24</v>
      </c>
      <c r="Q115" s="5">
        <v>51.31</v>
      </c>
      <c r="R115" s="17">
        <v>3.7000000000000002E-3</v>
      </c>
      <c r="S115" s="17">
        <v>3.6499999999999998E-2</v>
      </c>
      <c r="T115" s="3">
        <v>4379.4266666666663</v>
      </c>
      <c r="U115" s="3">
        <v>2096.9499999999998</v>
      </c>
      <c r="V115" s="3">
        <v>1.1148400000000001</v>
      </c>
      <c r="W115" s="3">
        <f>+VLOOKUP(E115,'Trimestrales USA'!C:DY,2,FALSE)/3</f>
        <v>6203.8666666666659</v>
      </c>
      <c r="X115" s="3">
        <f>+VLOOKUP($E115,'Trimestrales USA'!$C:$DY,X$1,FALSE)/3</f>
        <v>4212.4666666666662</v>
      </c>
      <c r="Y115" s="3">
        <f>+VLOOKUP($E115,'Trimestrales USA'!$C:$DY,Y$1,FALSE)/3</f>
        <v>1328.2333333333333</v>
      </c>
      <c r="Z115" s="3">
        <f>+VLOOKUP($E115,'Trimestrales USA'!$C:$DY,Z$1,FALSE)/3</f>
        <v>445.3</v>
      </c>
      <c r="AA115" s="3">
        <f>+VLOOKUP($E115,'Trimestrales USA'!$C:$DY,AA$1,FALSE)/3</f>
        <v>882.93333333333339</v>
      </c>
      <c r="AB115" s="3">
        <f>+VLOOKUP($E115,'Trimestrales USA'!$C:$DY,AB$1,FALSE)/3</f>
        <v>2884.2333333333336</v>
      </c>
      <c r="AC115" s="3">
        <f>+VLOOKUP($E115,'Trimestrales USA'!$C:$DY,AC$1,FALSE)/3</f>
        <v>1059.5</v>
      </c>
      <c r="AD115" s="3">
        <f>+VLOOKUP($E115,'Trimestrales USA'!$C:$DY,AD$1,FALSE)/3</f>
        <v>1049.3999999999999</v>
      </c>
      <c r="AE115" s="3">
        <f>+VLOOKUP($E115,'Trimestrales USA'!$C:$DY,AE$1,FALSE)/3</f>
        <v>818.0333333333333</v>
      </c>
      <c r="AF115" s="3">
        <f>+VLOOKUP($E115,'Trimestrales USA'!$C:$DY,AF$1,FALSE)/3</f>
        <v>183.36666666666667</v>
      </c>
      <c r="AG115" s="3">
        <f>+VLOOKUP($E115,'Trimestrales USA'!$C:$DY,AG$1,FALSE)/3</f>
        <v>362.33333333333331</v>
      </c>
      <c r="AH115" s="3">
        <f>+VLOOKUP($E115,'Trimestrales USA'!$C:$DY,AH$1,FALSE)/3</f>
        <v>272.3</v>
      </c>
      <c r="AI115" s="3">
        <f>+VLOOKUP($E115,'Trimestrales USA'!$C:$DY,AI$1,FALSE)/3</f>
        <v>231.36666666666667</v>
      </c>
      <c r="AJ115" s="3">
        <f>+VLOOKUP($E115,'Trimestrales USA'!$C:$DY,AJ$1,FALSE)/3</f>
        <v>10.1</v>
      </c>
      <c r="AK115" s="3">
        <f>+VLOOKUP($E115,'Trimestrales USA'!$C:$DY,AK$1,FALSE)/3</f>
        <v>-163.9</v>
      </c>
      <c r="AL115" s="3">
        <f>+VLOOKUP($E115,'Trimestrales USA'!$C:$DY,AL$1,FALSE)/3</f>
        <v>739.63333333333333</v>
      </c>
      <c r="AM115" s="3">
        <f>+VLOOKUP($E115,'Trimestrales USA'!$C:$DY,AM$1,FALSE)/3</f>
        <v>478</v>
      </c>
      <c r="AN115" s="3">
        <f>+VLOOKUP($E115,'Trimestrales USA'!$C:$DY,AN$1,FALSE)/3</f>
        <v>261.66666666666669</v>
      </c>
      <c r="AO115" s="3">
        <f>+VLOOKUP($E115,'Trimestrales USA'!$C:$DY,AO$1,FALSE)/3</f>
        <v>903.5333333333333</v>
      </c>
      <c r="AP115" s="3">
        <f>+VLOOKUP($E115,'Trimestrales USA'!$C:$DY,AP$1,FALSE)/3</f>
        <v>731.19999999999993</v>
      </c>
      <c r="AQ115" s="3">
        <f>+VLOOKUP($E115,'Trimestrales USA'!$C:$DY,AQ$1,FALSE)/3</f>
        <v>172.33333333333334</v>
      </c>
      <c r="AR115" s="3">
        <f>+VLOOKUP($E115,'Trimestrales USA'!$C:$DY,AR$1,FALSE)/3</f>
        <v>1095.8</v>
      </c>
      <c r="AS115" s="3">
        <f>+VLOOKUP($E115,'Trimestrales USA'!$C:$DY,AS$1,FALSE)/3</f>
        <v>408.59999999999997</v>
      </c>
      <c r="AT115" s="3">
        <f>+VLOOKUP($E115,'Trimestrales USA'!$C:$DY,AT$1,FALSE)/3</f>
        <v>240.06666666666669</v>
      </c>
      <c r="AU115" s="3">
        <f>+VLOOKUP($E115,'Trimestrales USA'!$C:$DY,AU$1,FALSE)/3</f>
        <v>168.53333333333333</v>
      </c>
      <c r="AV115" s="3">
        <f>+VLOOKUP($E115,'Trimestrales USA'!$C:$DY,AV$1,FALSE)/3</f>
        <v>687.19999999999993</v>
      </c>
      <c r="AW115" s="3">
        <f>+VLOOKUP($E115,'Trimestrales USA'!$C:$DY,AW$1,FALSE)/3</f>
        <v>5411.5999999999995</v>
      </c>
      <c r="AX115" s="3">
        <f>+VLOOKUP($E115,'Trimestrales USA'!$C:$DY,AX$1,FALSE)/3</f>
        <v>56.766666666666673</v>
      </c>
      <c r="AY115" s="3">
        <f>+VLOOKUP($E115,'Trimestrales USA'!$C:$DY,AY$1,FALSE)/3</f>
        <v>44.833333333333336</v>
      </c>
      <c r="AZ115" s="3">
        <f>+VLOOKUP($E115,'Trimestrales USA'!$C:$DY,AZ$1,FALSE)/3</f>
        <v>11.933333333333332</v>
      </c>
      <c r="BA115" s="3">
        <f>+VLOOKUP($E115,'Trimestrales USA'!$C:$DY,BA$1,FALSE)/3</f>
        <v>70.63333333333334</v>
      </c>
      <c r="BB115" s="3">
        <f>+VLOOKUP($E115,'Trimestrales USA'!$C:$DY,BB$1,FALSE)/3</f>
        <v>45.033333333333331</v>
      </c>
      <c r="BC115" s="3">
        <f>+VLOOKUP($E115,'Trimestrales USA'!$C:$DY,BC$1,FALSE)/3</f>
        <v>15.433333333333332</v>
      </c>
      <c r="BD115" s="3">
        <f>+VLOOKUP($E115,'Trimestrales USA'!$C:$DY,BD$1,FALSE)/3</f>
        <v>10.166666666666666</v>
      </c>
      <c r="BE115" s="3">
        <f>+VLOOKUP($E115,'Trimestrales USA'!$C:$DY,BE$1,FALSE)/3</f>
        <v>99.399999999999991</v>
      </c>
      <c r="BF115" s="3">
        <f>+VLOOKUP($E115,'Trimestrales USA'!$C:$DY,BF$1,FALSE)/3</f>
        <v>246.36666666666667</v>
      </c>
      <c r="BG115" s="3">
        <f>+VLOOKUP($E115,'Trimestrales USA'!$C:$DY,BG$1,FALSE)/3</f>
        <v>701.19999999999993</v>
      </c>
      <c r="BH115" s="3">
        <f>+VLOOKUP($E115,'Trimestrales USA'!$C:$DY,BH$1,FALSE)/3</f>
        <v>394.59999999999997</v>
      </c>
      <c r="BI115" s="3">
        <f>+VLOOKUP($E115,'Trimestrales USA'!$C:$DY,BI$1,FALSE)/3</f>
        <v>11.666666666666666</v>
      </c>
      <c r="BJ115" s="3">
        <f>+VLOOKUP($E115,'Trimestrales USA'!$C:$DY,BJ$1,FALSE)/3</f>
        <v>19.133333333333333</v>
      </c>
      <c r="BK115" s="3">
        <f>+VLOOKUP($E115,'Trimestrales USA'!$C:$DY,BK$1,FALSE)/3</f>
        <v>18.866666666666667</v>
      </c>
      <c r="BL115" s="3">
        <f>+VLOOKUP($E115,'Trimestrales USA'!$C:$DY,BL$1,FALSE)/3</f>
        <v>48.5</v>
      </c>
      <c r="BM115" s="3">
        <f>+VLOOKUP($E115,'Trimestrales USA'!$C:$DY,BM$1,FALSE)/3</f>
        <v>47.866666666666667</v>
      </c>
      <c r="BN115" s="3">
        <f>+VLOOKUP($E115,'Trimestrales USA'!$C:$DY,BN$1,FALSE)/3</f>
        <v>88.833333333333329</v>
      </c>
      <c r="BO115" s="3">
        <f>+VLOOKUP($E115,'Trimestrales USA'!$C:$DY,BO$1,FALSE)/3</f>
        <v>19.599999999999998</v>
      </c>
      <c r="BP115" s="3">
        <f>+VLOOKUP($E115,'Trimestrales USA'!$C:$DY,BP$1,FALSE)/3</f>
        <v>51.5</v>
      </c>
      <c r="BQ115" s="3">
        <f>+VLOOKUP($E115,'Trimestrales USA'!$C:$DY,BQ$1,FALSE)/3</f>
        <v>49.333333333333336</v>
      </c>
      <c r="BR115" s="3">
        <f>+VLOOKUP($E115,'Trimestrales USA'!$C:$DY,BR$1,FALSE)/3</f>
        <v>10.1</v>
      </c>
      <c r="BS115" s="3">
        <f>+VLOOKUP($E115,'Trimestrales USA'!$C:$DY,BS$1,FALSE)/3</f>
        <v>29.2</v>
      </c>
      <c r="BT115" s="3">
        <f>+VLOOKUP($E115,'Trimestrales USA'!$C:$DY,BT$1,FALSE)/3</f>
        <v>306.63333333333333</v>
      </c>
      <c r="BU115" s="3">
        <f>+VLOOKUP($E115,'Trimestrales USA'!$C:$DY,BU$1,FALSE)/3</f>
        <v>88.233333333333334</v>
      </c>
      <c r="BV115" s="3">
        <f>+VLOOKUP($E115,'Trimestrales USA'!$C:$DY,BV$1,FALSE)/3</f>
        <v>6.2333333333333334</v>
      </c>
      <c r="BW115" s="3">
        <f>+VLOOKUP($E115,'Trimestrales USA'!$C:$DY,BW$1,FALSE)/3</f>
        <v>3.2333333333333329</v>
      </c>
      <c r="BX115" s="3">
        <f>+VLOOKUP($E115,'Trimestrales USA'!$C:$DY,BX$1,FALSE)/3</f>
        <v>19.8</v>
      </c>
      <c r="BY115" s="3">
        <f>+VLOOKUP($E115,'Trimestrales USA'!$C:$DY,BY$1,FALSE)/3</f>
        <v>13.766666666666666</v>
      </c>
      <c r="BZ115" s="3">
        <f>+VLOOKUP($E115,'Trimestrales USA'!$C:$DY,BZ$1,FALSE)/3</f>
        <v>28.533333333333331</v>
      </c>
      <c r="CA115" s="3">
        <f>+VLOOKUP($E115,'Trimestrales USA'!$C:$DY,CA$1,FALSE)/3</f>
        <v>120.10000000000001</v>
      </c>
      <c r="CB115" s="3">
        <f>+VLOOKUP($E115,'Trimestrales USA'!$C:$DY,CB$1,FALSE)/3</f>
        <v>26.766666666666666</v>
      </c>
      <c r="CC115" s="3">
        <f>+VLOOKUP($E115,'Trimestrales USA'!$C:$DY,CC$1,FALSE)/3</f>
        <v>377.73333333333335</v>
      </c>
      <c r="CD115" s="3">
        <f>+VLOOKUP($E115,'Trimestrales USA'!$C:$DY,CD$1,FALSE)/3</f>
        <v>349.5</v>
      </c>
      <c r="CE115" s="3">
        <f>+VLOOKUP($E115,'Trimestrales USA'!$C:$DY,CE$1,FALSE)/3</f>
        <v>66.666666666666671</v>
      </c>
      <c r="CF115" s="3">
        <f>+VLOOKUP($E115,'Trimestrales USA'!$C:$DY,CF$1,FALSE)/3</f>
        <v>49.566666666666663</v>
      </c>
      <c r="CG115" s="3">
        <f>+VLOOKUP($E115,'Trimestrales USA'!$C:$DY,CG$1,FALSE)/3</f>
        <v>47.1</v>
      </c>
      <c r="CH115" s="3">
        <f>+VLOOKUP($E115,'Trimestrales USA'!$C:$DY,CH$1,FALSE)/3</f>
        <v>186.16666666666666</v>
      </c>
      <c r="CI115" s="3">
        <f>+VLOOKUP($E115,'Trimestrales USA'!$C:$DY,CI$1,FALSE)/3</f>
        <v>194</v>
      </c>
      <c r="CJ115" s="3">
        <f>+VLOOKUP($E115,'Trimestrales USA'!$C:$DY,CJ$1,FALSE)/3</f>
        <v>43.533333333333331</v>
      </c>
      <c r="CK115" s="3">
        <f>+VLOOKUP($E115,'Trimestrales USA'!$C:$DY,CK$1,FALSE)/3</f>
        <v>13.066666666666668</v>
      </c>
      <c r="CL115" s="3">
        <f>+VLOOKUP($E115,'Trimestrales USA'!$C:$DY,CL$1,FALSE)/3</f>
        <v>4.6000000000000005</v>
      </c>
      <c r="CM115" s="3">
        <f>+VLOOKUP($E115,'Trimestrales USA'!$C:$DY,CM$1,FALSE)/3</f>
        <v>49.4</v>
      </c>
      <c r="CN115" s="3">
        <f>+VLOOKUP($E115,'Trimestrales USA'!$C:$DY,CN$1,FALSE)/3</f>
        <v>14.233333333333334</v>
      </c>
      <c r="CO115" s="3">
        <f>+VLOOKUP($E115,'Trimestrales USA'!$C:$DY,CO$1,FALSE)/3</f>
        <v>13.4</v>
      </c>
      <c r="CP115" s="3">
        <f>+VLOOKUP($E115,'Trimestrales USA'!$C:$DY,CP$1,FALSE)/3</f>
        <v>36.699999999999996</v>
      </c>
      <c r="CQ115" s="3">
        <f>+VLOOKUP($E115,'Trimestrales USA'!$C:$DY,CQ$1,FALSE)/3</f>
        <v>19.066666666666666</v>
      </c>
      <c r="CR115" s="3">
        <f>+VLOOKUP($E115,'Trimestrales USA'!$C:$DY,CR$1,FALSE)/3</f>
        <v>321.36666666666667</v>
      </c>
      <c r="CS115" s="3">
        <f>+VLOOKUP($E115,'Trimestrales USA'!$C:$DY,CS$1,FALSE)/3</f>
        <v>77.399999999999991</v>
      </c>
      <c r="CT115" s="3">
        <f>+VLOOKUP($E115,'Trimestrales USA'!$C:$DY,CT$1,FALSE)/3</f>
        <v>30.666666666666668</v>
      </c>
      <c r="CU115" s="3">
        <f>+VLOOKUP($E115,'Trimestrales USA'!$C:$DY,CU$1,FALSE)/3</f>
        <v>148.20000000000002</v>
      </c>
      <c r="CV115" s="3">
        <f>+VLOOKUP($E115,'Trimestrales USA'!$C:$DY,CV$1,FALSE)/3</f>
        <v>65.066666666666663</v>
      </c>
      <c r="CW115" s="3">
        <f>+VLOOKUP($E115,'Trimestrales USA'!$C:$DY,CW$1,FALSE)/3</f>
        <v>1286.2666666666667</v>
      </c>
      <c r="CX115" s="3">
        <f>+VLOOKUP($E115,'Trimestrales USA'!$C:$DY,CX$1,FALSE)/3</f>
        <v>484.86666666666662</v>
      </c>
      <c r="CY115" s="3">
        <f>+VLOOKUP($E115,'Trimestrales USA'!$C:$DY,CY$1,FALSE)/3</f>
        <v>201.56666666666669</v>
      </c>
      <c r="CZ115" s="3">
        <f>+VLOOKUP($E115,'Trimestrales USA'!$C:$DY,CZ$1,FALSE)/3</f>
        <v>87.933333333333337</v>
      </c>
      <c r="DA115" s="3">
        <f>+VLOOKUP($E115,'Trimestrales USA'!$C:$DY,DA$1,FALSE)/3</f>
        <v>189.33333333333334</v>
      </c>
      <c r="DB115" s="3">
        <f>+VLOOKUP($E115,'Trimestrales USA'!$C:$DY,DB$1,FALSE)/3</f>
        <v>6.0333333333333341</v>
      </c>
      <c r="DC115" s="3">
        <f>+VLOOKUP($E115,'Trimestrales USA'!$C:$DY,DC$1,FALSE)/3</f>
        <v>801.4</v>
      </c>
      <c r="DD115" s="3">
        <f>+VLOOKUP($E115,'Trimestrales USA'!$C:$DY,DD$1,FALSE)/3</f>
        <v>727.33333333333337</v>
      </c>
      <c r="DE115" s="3">
        <f>+VLOOKUP($E115,'Trimestrales USA'!$C:$DY,DE$1,FALSE)/3</f>
        <v>579.66666666666663</v>
      </c>
      <c r="DF115" s="3">
        <f>+VLOOKUP($E115,'Trimestrales USA'!$C:$DY,DF$1,FALSE)/3</f>
        <v>147.63333333333333</v>
      </c>
      <c r="DG115" s="3">
        <f>+VLOOKUP($E115,'Trimestrales USA'!$C:$DY,DG$1,FALSE)/3</f>
        <v>74.066666666666663</v>
      </c>
      <c r="DH115" s="3">
        <f>+VLOOKUP($E115,'Trimestrales USA'!$C:$DY,DH$1,FALSE)/3</f>
        <v>764.83333333333337</v>
      </c>
      <c r="DI115" s="3">
        <f>+VLOOKUP($E115,'Trimestrales USA'!$C:$DY,DI$1,FALSE)/3</f>
        <v>463.5333333333333</v>
      </c>
      <c r="DJ115" s="3">
        <f>+VLOOKUP($E115,'Trimestrales USA'!$C:$DY,DJ$1,FALSE)/3</f>
        <v>83.733333333333334</v>
      </c>
      <c r="DK115" s="3">
        <f>+VLOOKUP($E115,'Trimestrales USA'!$C:$DY,DK$1,FALSE)/3</f>
        <v>101.26666666666667</v>
      </c>
      <c r="DL115" s="3">
        <f>+VLOOKUP($E115,'Trimestrales USA'!$C:$DY,DL$1,FALSE)/3</f>
        <v>278.53333333333336</v>
      </c>
      <c r="DM115" s="3">
        <f>+VLOOKUP($E115,'Trimestrales USA'!$C:$DY,DM$1,FALSE)/3</f>
        <v>116.46666666666665</v>
      </c>
      <c r="DN115" s="3">
        <f>+VLOOKUP($E115,'Trimestrales USA'!$C:$DY,DN$1,FALSE)/3</f>
        <v>184.83333333333334</v>
      </c>
      <c r="DO115" s="3">
        <f>+VLOOKUP($E115,'Trimestrales USA'!$C:$DY,DO$1,FALSE)/3</f>
        <v>169.03333333333333</v>
      </c>
      <c r="DP115" s="3">
        <f>+VLOOKUP($E115,'Trimestrales USA'!$C:$DY,DP$1,FALSE)/3</f>
        <v>15.799999999999999</v>
      </c>
      <c r="DQ115" s="3">
        <f>+VLOOKUP($E115,'Trimestrales USA'!$C:$DY,DQ$1,FALSE)/3</f>
        <v>549.23333333333335</v>
      </c>
      <c r="DR115" s="3">
        <f>+VLOOKUP($E115,'Trimestrales USA'!$C:$DY,DR$1,FALSE)/3</f>
        <v>82.033333333333331</v>
      </c>
      <c r="DS115" s="3">
        <f>+VLOOKUP($E115,'Trimestrales USA'!$C:$DY,DS$1,FALSE)/3</f>
        <v>467.23333333333335</v>
      </c>
      <c r="DT115" s="3">
        <f>+VLOOKUP($E115,'Trimestrales USA'!$C:$DY,DT$1,FALSE)/3</f>
        <v>227.36666666666667</v>
      </c>
      <c r="DU115" s="3">
        <f>+VLOOKUP($E115,'Trimestrales USA'!$C:$DY,DU$1,FALSE)/3</f>
        <v>152.83333333333334</v>
      </c>
      <c r="DV115" s="3">
        <f>+VLOOKUP($E115,'Trimestrales USA'!$C:$DY,DV$1,FALSE)/3</f>
        <v>47.5</v>
      </c>
      <c r="DW115" s="3">
        <f>+VLOOKUP($E115,'Trimestrales USA'!$C:$DY,DW$1,FALSE)/3</f>
        <v>39.5</v>
      </c>
      <c r="DX115" s="3">
        <f>+VLOOKUP($E115,'Trimestrales USA'!$C:$DY,DX$1,FALSE)/3</f>
        <v>261.23333333333335</v>
      </c>
      <c r="DY115" s="3">
        <f>+VLOOKUP($E115,'Trimestrales USA'!$C:$DY,DY$1,FALSE)/3</f>
        <v>68.100000000000009</v>
      </c>
      <c r="DZ115" s="3">
        <f>+VLOOKUP($E115,'Trimestrales USA'!$C:$DY,DZ$1,FALSE)/3</f>
        <v>39.9</v>
      </c>
      <c r="EA115" s="3">
        <f>+VLOOKUP($E115,'Trimestrales USA'!$C:$DY,EA$1,FALSE)/3</f>
        <v>28.2</v>
      </c>
      <c r="EB115" s="3">
        <f>+VLOOKUP($E115,'Trimestrales USA'!$C:$DY,EB$1,FALSE)/3</f>
        <v>193.1</v>
      </c>
      <c r="EC115" s="3">
        <f>+VLOOKUP($E115,'Trimestrales USA'!$C:$DY,EC$1,FALSE)/3</f>
        <v>53.066666666666663</v>
      </c>
      <c r="ED115" s="3">
        <f>+VLOOKUP($E115,'Trimestrales USA'!$C:$DY,ED$1,FALSE)/3</f>
        <v>140.03333333333333</v>
      </c>
      <c r="EE115" s="3">
        <f>+VLOOKUP($E115,'Trimestrales USA'!$C:$DY,EE$1,FALSE)/3</f>
        <v>133.06666666666666</v>
      </c>
      <c r="EF115" s="3">
        <f>+VLOOKUP($E115,'Trimestrales USA'!$C:$DY,EF$1,FALSE)/3</f>
        <v>792.26666666666677</v>
      </c>
      <c r="EG115" s="3">
        <f>+VLOOKUP($E115,'Trimestrales USA'!$C:$DY,EG$1,FALSE)/3</f>
        <v>246.79999999999998</v>
      </c>
      <c r="EH115" s="3">
        <f>+VLOOKUP($E115,'Trimestrales USA'!$C:$DY,EH$1,FALSE)/3</f>
        <v>227.43333333333331</v>
      </c>
      <c r="EI115" s="3">
        <f>+VLOOKUP($E115,'Trimestrales USA'!$C:$DY,EI$1,FALSE)/3</f>
        <v>132.93333333333334</v>
      </c>
      <c r="EJ115" s="3">
        <f>+VLOOKUP($E115,'Trimestrales USA'!$C:$DY,EJ$1,FALSE)/3</f>
        <v>94.5</v>
      </c>
      <c r="EK115" s="3">
        <f>+VLOOKUP($E115,'Trimestrales USA'!$C:$DY,EK$1,FALSE)/3</f>
        <v>19.366666666666667</v>
      </c>
      <c r="EL115" s="3">
        <f>+VLOOKUP($E115,'Trimestrales USA'!$C:$DY,EL$1,FALSE)/3</f>
        <v>545.4666666666667</v>
      </c>
      <c r="EM115" s="3">
        <f>+VLOOKUP($E115,'Trimestrales USA'!$C:$DY,EM$1,FALSE)/3</f>
        <v>498</v>
      </c>
      <c r="EN115" s="3">
        <f>+VLOOKUP($E115,'Trimestrales USA'!$C:$DY,EN$1,FALSE)/3</f>
        <v>47.466666666666669</v>
      </c>
      <c r="EO115" s="3">
        <f>+VLOOKUP($E115,'Trimestrales USA'!$C:$DY,EO$1,FALSE)/3</f>
        <v>0</v>
      </c>
      <c r="EP115" s="3">
        <f>+VLOOKUP($E115,'Trimestrales USA'!$C:$DY,EP$1,FALSE)/3</f>
        <v>1075</v>
      </c>
      <c r="EQ115" s="3">
        <f>+VLOOKUP($E115,'Trimestrales USA'!$C:$DY,EQ$1,FALSE)/3</f>
        <v>4336.5999999999995</v>
      </c>
      <c r="ER115" s="3">
        <f>+VLOOKUP($E115,'Trimestrales USA'!$C:$DY,ER$1,FALSE)/3</f>
        <v>0</v>
      </c>
      <c r="ES115" s="3">
        <f>+VLOOKUP($E115,'Trimestrales MX'!$C:$FS,ES$1,FALSE)/3</f>
        <v>5875213.6270000003</v>
      </c>
      <c r="ET115" s="3">
        <f>+VLOOKUP($E115,'Trimestrales MX'!$C:$FS,ET$1,FALSE)/3</f>
        <v>258571.38333333333</v>
      </c>
      <c r="EU115" s="3">
        <f>+VLOOKUP($E115,'Trimestrales MX'!$C:$FS,EU$1,FALSE)/3</f>
        <v>5616642.2433333332</v>
      </c>
      <c r="EV115" s="3">
        <f>+VLOOKUP($E115,'Trimestrales MX'!$C:$FS,EV$1,FALSE)/3</f>
        <v>158056.66933333332</v>
      </c>
      <c r="EW115" s="3">
        <f>+VLOOKUP($E115,'Trimestrales MX'!$C:$FS,EW$1,FALSE)/3</f>
        <v>158056.66933333332</v>
      </c>
      <c r="EX115" s="3">
        <f>+VLOOKUP($E115,'Trimestrales MX'!$C:$FS,EX$1,FALSE)/3</f>
        <v>87521.359666666671</v>
      </c>
      <c r="EY115" s="3">
        <f>+VLOOKUP($E115,'Trimestrales MX'!$C:$FS,EY$1,FALSE)/3</f>
        <v>58534.462999999996</v>
      </c>
      <c r="EZ115" s="3">
        <f>+VLOOKUP($E115,'Trimestrales MX'!$C:$FS,EZ$1,FALSE)/3</f>
        <v>6111.7493333333332</v>
      </c>
      <c r="FA115" s="3">
        <f>+VLOOKUP($E115,'Trimestrales MX'!$C:$FS,FA$1,FALSE)/3</f>
        <v>5472.041666666667</v>
      </c>
      <c r="FB115" s="3">
        <f>+VLOOKUP($E115,'Trimestrales MX'!$C:$FS,FB$1,FALSE)/3</f>
        <v>417.05566666666664</v>
      </c>
      <c r="FC115" s="3">
        <f>+VLOOKUP($E115,'Trimestrales MX'!$C:$FS,FC$1,FALSE)/3</f>
        <v>1801090.3276666666</v>
      </c>
      <c r="FD115" s="3">
        <f>+VLOOKUP($E115,'Trimestrales MX'!$C:$FS,FD$1,FALSE)/3</f>
        <v>340433.51466666668</v>
      </c>
      <c r="FE115" s="3">
        <f>+VLOOKUP($E115,'Trimestrales MX'!$C:$FS,FE$1,FALSE)/3</f>
        <v>256547.20600000001</v>
      </c>
      <c r="FF115" s="3">
        <f>+VLOOKUP($E115,'Trimestrales MX'!$C:$FS,FF$1,FALSE)/3</f>
        <v>62520.990333333328</v>
      </c>
      <c r="FG115" s="3">
        <f>+VLOOKUP($E115,'Trimestrales MX'!$C:$FS,FG$1,FALSE)/3</f>
        <v>21365.318333333333</v>
      </c>
      <c r="FH115" s="3">
        <f>+VLOOKUP($E115,'Trimestrales MX'!$C:$FS,FH$1,FALSE)/3</f>
        <v>95609.173666666669</v>
      </c>
      <c r="FI115" s="3">
        <f>+VLOOKUP($E115,'Trimestrales MX'!$C:$FS,FI$1,FALSE)/3</f>
        <v>75897.270999999993</v>
      </c>
      <c r="FJ115" s="3">
        <f>+VLOOKUP($E115,'Trimestrales MX'!$C:$FS,FJ$1,FALSE)/3</f>
        <v>19711.902666666665</v>
      </c>
      <c r="FK115" s="3">
        <f>+VLOOKUP($E115,'Trimestrales MX'!$C:$FS,FK$1,FALSE)/3</f>
        <v>428120.99033333332</v>
      </c>
      <c r="FL115" s="3">
        <f>+VLOOKUP($E115,'Trimestrales MX'!$C:$FS,FL$1,FALSE)/3</f>
        <v>292640.06800000003</v>
      </c>
      <c r="FM115" s="3">
        <f>+VLOOKUP($E115,'Trimestrales MX'!$C:$FS,FM$1,FALSE)/3</f>
        <v>82460.232000000004</v>
      </c>
      <c r="FN115" s="3">
        <f>+VLOOKUP($E115,'Trimestrales MX'!$C:$FS,FN$1,FALSE)/3</f>
        <v>53020.690333333332</v>
      </c>
      <c r="FO115" s="3">
        <f>+VLOOKUP($E115,'Trimestrales MX'!$C:$FS,FO$1,FALSE)/3</f>
        <v>936926.64933333325</v>
      </c>
      <c r="FP115" s="3">
        <f>+VLOOKUP($E115,'Trimestrales MX'!$C:$FS,FP$1,FALSE)/3</f>
        <v>205888.09299999999</v>
      </c>
      <c r="FQ115" s="3">
        <f>+VLOOKUP($E115,'Trimestrales MX'!$C:$FS,FQ$1,FALSE)/3</f>
        <v>7231.016333333333</v>
      </c>
      <c r="FR115" s="3">
        <f>+VLOOKUP($E115,'Trimestrales MX'!$C:$FS,FR$1,FALSE)/3</f>
        <v>17288.964666666667</v>
      </c>
      <c r="FS115" s="3">
        <f>+VLOOKUP($E115,'Trimestrales MX'!$C:$FS,FS$1,FALSE)/3</f>
        <v>7107.375</v>
      </c>
      <c r="FT115" s="3">
        <f>+VLOOKUP($E115,'Trimestrales MX'!$C:$FS,FT$1,FALSE)/3</f>
        <v>7272.0910000000003</v>
      </c>
      <c r="FU115" s="3">
        <f>+VLOOKUP($E115,'Trimestrales MX'!$C:$FS,FU$1,FALSE)/3</f>
        <v>21659.013333333332</v>
      </c>
      <c r="FV115" s="3">
        <f>+VLOOKUP($E115,'Trimestrales MX'!$C:$FS,FV$1,FALSE)/3</f>
        <v>47765.608999999997</v>
      </c>
      <c r="FW115" s="3">
        <f>+VLOOKUP($E115,'Trimestrales MX'!$C:$FS,FW$1,FALSE)/3</f>
        <v>977.23533333333341</v>
      </c>
      <c r="FX115" s="3">
        <f>+VLOOKUP($E115,'Trimestrales MX'!$C:$FS,FX$1,FALSE)/3</f>
        <v>65025.136999999995</v>
      </c>
      <c r="FY115" s="3">
        <f>+VLOOKUP($E115,'Trimestrales MX'!$C:$FS,FY$1,FALSE)/3</f>
        <v>31561.651333333331</v>
      </c>
      <c r="FZ115" s="3">
        <f>+VLOOKUP($E115,'Trimestrales MX'!$C:$FS,FZ$1,FALSE)/3</f>
        <v>55259.868999999999</v>
      </c>
      <c r="GA115" s="3">
        <f>+VLOOKUP($E115,'Trimestrales MX'!$C:$FS,GA$1,FALSE)/3</f>
        <v>45820.704666666665</v>
      </c>
      <c r="GB115" s="3">
        <f>+VLOOKUP($E115,'Trimestrales MX'!$C:$FS,GB$1,FALSE)/3</f>
        <v>9439.1643333333323</v>
      </c>
      <c r="GC115" s="3">
        <f>+VLOOKUP($E115,'Trimestrales MX'!$C:$FS,GC$1,FALSE)/3</f>
        <v>9489.8146666666671</v>
      </c>
      <c r="GD115" s="3">
        <f>+VLOOKUP($E115,'Trimestrales MX'!$C:$FS,GD$1,FALSE)/3</f>
        <v>1613.2790000000002</v>
      </c>
      <c r="GE115" s="3">
        <f>+VLOOKUP($E115,'Trimestrales MX'!$C:$FS,GE$1,FALSE)/3</f>
        <v>6643.5320000000002</v>
      </c>
      <c r="GF115" s="3">
        <f>+VLOOKUP($E115,'Trimestrales MX'!$C:$FS,GF$1,FALSE)/3</f>
        <v>1233.0040000000001</v>
      </c>
      <c r="GG115" s="3">
        <f>+VLOOKUP($E115,'Trimestrales MX'!$C:$FS,GG$1,FALSE)/3</f>
        <v>4783.3776666666663</v>
      </c>
      <c r="GH115" s="3">
        <f>+VLOOKUP($E115,'Trimestrales MX'!$C:$FS,GH$1,FALSE)/3</f>
        <v>1522.1283333333333</v>
      </c>
      <c r="GI115" s="3">
        <f>+VLOOKUP($E115,'Trimestrales MX'!$C:$FS,GI$1,FALSE)/3</f>
        <v>3261.2493333333332</v>
      </c>
      <c r="GJ115" s="3">
        <f>+VLOOKUP($E115,'Trimestrales MX'!$C:$FS,GJ$1,FALSE)/3</f>
        <v>20016.455666666665</v>
      </c>
      <c r="GK115" s="3">
        <f>+VLOOKUP($E115,'Trimestrales MX'!$C:$FS,GK$1,FALSE)/3</f>
        <v>1843.1046666666668</v>
      </c>
      <c r="GL115" s="3">
        <f>+VLOOKUP($E115,'Trimestrales MX'!$C:$FS,GL$1,FALSE)/3</f>
        <v>17339.814999999999</v>
      </c>
      <c r="GM115" s="3">
        <f>+VLOOKUP($E115,'Trimestrales MX'!$C:$FS,GM$1,FALSE)/3</f>
        <v>833.53566666666666</v>
      </c>
      <c r="GN115" s="3">
        <f>+VLOOKUP($E115,'Trimestrales MX'!$C:$FS,GN$1,FALSE)/3</f>
        <v>7715.7836666666662</v>
      </c>
      <c r="GO115" s="3">
        <f>+VLOOKUP($E115,'Trimestrales MX'!$C:$FS,GO$1,FALSE)/3</f>
        <v>1423.9350000000002</v>
      </c>
      <c r="GP115" s="3">
        <f>+VLOOKUP($E115,'Trimestrales MX'!$C:$FS,GP$1,FALSE)/3</f>
        <v>5478.4783333333335</v>
      </c>
      <c r="GQ115" s="3">
        <f>+VLOOKUP($E115,'Trimestrales MX'!$C:$FS,GQ$1,FALSE)/3</f>
        <v>813.37066666666669</v>
      </c>
      <c r="GR115" s="3">
        <f>+VLOOKUP($E115,'Trimestrales MX'!$C:$FS,GR$1,FALSE)/3</f>
        <v>7959.6116666666667</v>
      </c>
      <c r="GS115" s="3">
        <f>+VLOOKUP($E115,'Trimestrales MX'!$C:$FS,GS$1,FALSE)/3</f>
        <v>4385.5123333333331</v>
      </c>
      <c r="GT115" s="3">
        <f>+VLOOKUP($E115,'Trimestrales MX'!$C:$FS,GT$1,FALSE)/3</f>
        <v>270.16399999999999</v>
      </c>
      <c r="GU115" s="3">
        <f>+VLOOKUP($E115,'Trimestrales MX'!$C:$FS,GU$1,FALSE)/3</f>
        <v>3303.9353333333333</v>
      </c>
      <c r="GV115" s="3">
        <f>+VLOOKUP($E115,'Trimestrales MX'!$C:$FS,GV$1,FALSE)/3</f>
        <v>17045.443666666666</v>
      </c>
      <c r="GW115" s="3">
        <f>+VLOOKUP($E115,'Trimestrales MX'!$C:$FS,GW$1,FALSE)/3</f>
        <v>5547.1279999999997</v>
      </c>
      <c r="GX115" s="3">
        <f>+VLOOKUP($E115,'Trimestrales MX'!$C:$FS,GX$1,FALSE)/3</f>
        <v>11498.315666666667</v>
      </c>
      <c r="GY115" s="3">
        <f>+VLOOKUP($E115,'Trimestrales MX'!$C:$FS,GY$1,FALSE)/3</f>
        <v>6503.5889999999999</v>
      </c>
      <c r="GZ115" s="3">
        <f>+VLOOKUP($E115,'Trimestrales MX'!$C:$FS,GZ$1,FALSE)/3</f>
        <v>18300.662666666667</v>
      </c>
      <c r="HA115" s="3">
        <f>+VLOOKUP($E115,'Trimestrales MX'!$C:$FS,HA$1,FALSE)/3</f>
        <v>85071.136333333343</v>
      </c>
      <c r="HB115" s="3">
        <f>+VLOOKUP($E115,'Trimestrales MX'!$C:$FS,HB$1,FALSE)/3</f>
        <v>38351.182666666668</v>
      </c>
      <c r="HC115" s="3">
        <f>+VLOOKUP($E115,'Trimestrales MX'!$C:$FS,HC$1,FALSE)/3</f>
        <v>7569.2069999999994</v>
      </c>
      <c r="HD115" s="3">
        <f>+VLOOKUP($E115,'Trimestrales MX'!$C:$FS,HD$1,FALSE)/3</f>
        <v>2666.9973333333332</v>
      </c>
      <c r="HE115" s="3">
        <f>+VLOOKUP($E115,'Trimestrales MX'!$C:$FS,HE$1,FALSE)/3</f>
        <v>13693.481333333335</v>
      </c>
      <c r="HF115" s="3">
        <f>+VLOOKUP($E115,'Trimestrales MX'!$C:$FS,HF$1,FALSE)/3</f>
        <v>4316.9993333333332</v>
      </c>
      <c r="HG115" s="3">
        <f>+VLOOKUP($E115,'Trimestrales MX'!$C:$FS,HG$1,FALSE)/3</f>
        <v>13695.022333333334</v>
      </c>
      <c r="HH115" s="3">
        <f>+VLOOKUP($E115,'Trimestrales MX'!$C:$FS,HH$1,FALSE)/3</f>
        <v>4778.2463333333335</v>
      </c>
      <c r="HI115" s="3">
        <f>+VLOOKUP($E115,'Trimestrales MX'!$C:$FS,HI$1,FALSE)/3</f>
        <v>27295.987666666668</v>
      </c>
      <c r="HJ115" s="3">
        <f>+VLOOKUP($E115,'Trimestrales MX'!$C:$FS,HJ$1,FALSE)/3</f>
        <v>21276.201000000001</v>
      </c>
      <c r="HK115" s="3">
        <f>+VLOOKUP($E115,'Trimestrales MX'!$C:$FS,HK$1,FALSE)/3</f>
        <v>6019.7866666666669</v>
      </c>
      <c r="HL115" s="3">
        <f>+VLOOKUP($E115,'Trimestrales MX'!$C:$FS,HL$1,FALSE)/3</f>
        <v>24900.106333333333</v>
      </c>
      <c r="HM115" s="3">
        <f>+VLOOKUP($E115,'Trimestrales MX'!$C:$FS,HM$1,FALSE)/3</f>
        <v>5100.2603333333336</v>
      </c>
      <c r="HN115" s="3">
        <f>+VLOOKUP($E115,'Trimestrales MX'!$C:$FS,HN$1,FALSE)/3</f>
        <v>7710.9610000000002</v>
      </c>
      <c r="HO115" s="3">
        <f>+VLOOKUP($E115,'Trimestrales MX'!$C:$FS,HO$1,FALSE)/3</f>
        <v>8211.8009999999995</v>
      </c>
      <c r="HP115" s="3">
        <f>+VLOOKUP($E115,'Trimestrales MX'!$C:$FS,HP$1,FALSE)/3</f>
        <v>1907.644</v>
      </c>
      <c r="HQ115" s="3">
        <f>+VLOOKUP($E115,'Trimestrales MX'!$C:$FS,HQ$1,FALSE)/3</f>
        <v>1969.4399999999998</v>
      </c>
      <c r="HR115" s="3">
        <f>+VLOOKUP($E115,'Trimestrales MX'!$C:$FS,HR$1,FALSE)/3</f>
        <v>61837.239666666668</v>
      </c>
      <c r="HS115" s="3">
        <f>+VLOOKUP($E115,'Trimestrales MX'!$C:$FS,HS$1,FALSE)/3</f>
        <v>22672.137333333332</v>
      </c>
      <c r="HT115" s="3">
        <f>+VLOOKUP($E115,'Trimestrales MX'!$C:$FS,HT$1,FALSE)/3</f>
        <v>11840.724666666667</v>
      </c>
      <c r="HU115" s="3">
        <f>+VLOOKUP($E115,'Trimestrales MX'!$C:$FS,HU$1,FALSE)/3</f>
        <v>3181.1296666666663</v>
      </c>
      <c r="HV115" s="3">
        <f>+VLOOKUP($E115,'Trimestrales MX'!$C:$FS,HV$1,FALSE)/3</f>
        <v>22180.311333333331</v>
      </c>
      <c r="HW115" s="3">
        <f>+VLOOKUP($E115,'Trimestrales MX'!$C:$FS,HW$1,FALSE)/3</f>
        <v>1962.9366666666667</v>
      </c>
      <c r="HX115" s="3">
        <f>+VLOOKUP($E115,'Trimestrales MX'!$C:$FS,HX$1,FALSE)/3</f>
        <v>31589.404333333336</v>
      </c>
      <c r="HY115" s="3">
        <f>+VLOOKUP($E115,'Trimestrales MX'!$C:$FS,HY$1,FALSE)/3</f>
        <v>1375.1673333333335</v>
      </c>
      <c r="HZ115" s="3">
        <f>+VLOOKUP($E115,'Trimestrales MX'!$C:$FS,HZ$1,FALSE)/3</f>
        <v>2465.2350000000001</v>
      </c>
      <c r="IA115" s="3">
        <f>+VLOOKUP($E115,'Trimestrales MX'!$C:$FS,IA$1,FALSE)/3</f>
        <v>8157.9463333333333</v>
      </c>
      <c r="IB115" s="3">
        <f>+VLOOKUP($E115,'Trimestrales MX'!$C:$FS,IB$1,FALSE)/3</f>
        <v>2845.5183333333334</v>
      </c>
      <c r="IC115" s="3">
        <f>+VLOOKUP($E115,'Trimestrales MX'!$C:$FS,IC$1,FALSE)/3</f>
        <v>1512.059</v>
      </c>
      <c r="ID115" s="3">
        <f>+VLOOKUP($E115,'Trimestrales MX'!$C:$FS,ID$1,FALSE)/3</f>
        <v>2691.6623333333332</v>
      </c>
      <c r="IE115" s="3">
        <f>+VLOOKUP($E115,'Trimestrales MX'!$C:$FS,IE$1,FALSE)/3</f>
        <v>3128.0813333333335</v>
      </c>
      <c r="IF115" s="3">
        <f>+VLOOKUP($E115,'Trimestrales MX'!$C:$FS,IF$1,FALSE)/3</f>
        <v>3301.28</v>
      </c>
      <c r="IG115" s="3">
        <f>+VLOOKUP($E115,'Trimestrales MX'!$C:$FS,IG$1,FALSE)/3</f>
        <v>6112.4546666666674</v>
      </c>
      <c r="IH115" s="3">
        <f>+VLOOKUP($E115,'Trimestrales MX'!$C:$FS,IH$1,FALSE)/3</f>
        <v>34442.765333333336</v>
      </c>
      <c r="II115" s="3">
        <f>+VLOOKUP($E115,'Trimestrales MX'!$C:$FS,II$1,FALSE)/3</f>
        <v>3534.432666666667</v>
      </c>
      <c r="IJ115" s="3">
        <f>+VLOOKUP($E115,'Trimestrales MX'!$C:$FS,IJ$1,FALSE)/3</f>
        <v>2830.6716666666666</v>
      </c>
      <c r="IK115" s="3">
        <f>+VLOOKUP($E115,'Trimestrales MX'!$C:$FS,IK$1,FALSE)/3</f>
        <v>752.70133333333331</v>
      </c>
      <c r="IL115" s="3">
        <f>+VLOOKUP($E115,'Trimestrales MX'!$C:$FS,IL$1,FALSE)/3</f>
        <v>8443.2379999999994</v>
      </c>
      <c r="IM115" s="3">
        <f>+VLOOKUP($E115,'Trimestrales MX'!$C:$FS,IM$1,FALSE)/3</f>
        <v>1008.3483333333334</v>
      </c>
      <c r="IN115" s="3">
        <f>+VLOOKUP($E115,'Trimestrales MX'!$C:$FS,IN$1,FALSE)/3</f>
        <v>9482.0183333333334</v>
      </c>
      <c r="IO115" s="3">
        <f>+VLOOKUP($E115,'Trimestrales MX'!$C:$FS,IO$1,FALSE)/3</f>
        <v>8391.355333333333</v>
      </c>
      <c r="IP115" s="3">
        <f>+VLOOKUP($E115,'Trimestrales MX'!$C:$FS,IP$1,FALSE)/3</f>
        <v>76422.160333333333</v>
      </c>
      <c r="IQ115" s="3">
        <f>+VLOOKUP($E115,'Trimestrales MX'!$C:$FS,IQ$1,FALSE)/3</f>
        <v>27863.011333333332</v>
      </c>
      <c r="IR115" s="3">
        <f>+VLOOKUP($E115,'Trimestrales MX'!$C:$FS,IR$1,FALSE)/3</f>
        <v>12284.174333333334</v>
      </c>
      <c r="IS115" s="3">
        <f>+VLOOKUP($E115,'Trimestrales MX'!$C:$FS,IS$1,FALSE)/3</f>
        <v>12047.905666666666</v>
      </c>
      <c r="IT115" s="3">
        <f>+VLOOKUP($E115,'Trimestrales MX'!$C:$FS,IT$1,FALSE)/3</f>
        <v>16855.562333333331</v>
      </c>
      <c r="IU115" s="3">
        <f>+VLOOKUP($E115,'Trimestrales MX'!$C:$FS,IU$1,FALSE)/3</f>
        <v>6646.7079999999996</v>
      </c>
      <c r="IV115" s="3">
        <f>+VLOOKUP($E115,'Trimestrales MX'!$C:$FS,IV$1,FALSE)/3</f>
        <v>724.79866666666669</v>
      </c>
      <c r="IW115" s="3">
        <f>+VLOOKUP($E115,'Trimestrales MX'!$C:$FS,IW$1,FALSE)/3</f>
        <v>29845.792000000001</v>
      </c>
      <c r="IX115" s="3">
        <f>+VLOOKUP($E115,'Trimestrales MX'!$C:$FS,IX$1,FALSE)/3</f>
        <v>2074.9279999999999</v>
      </c>
      <c r="IY115" s="3">
        <f>+VLOOKUP($E115,'Trimestrales MX'!$C:$FS,IY$1,FALSE)/3</f>
        <v>4991.7123333333338</v>
      </c>
      <c r="IZ115" s="3">
        <f>+VLOOKUP($E115,'Trimestrales MX'!$C:$FS,IZ$1,FALSE)/3</f>
        <v>12102.340666666665</v>
      </c>
      <c r="JA115" s="3">
        <f>+VLOOKUP($E115,'Trimestrales MX'!$C:$FS,JA$1,FALSE)/3</f>
        <v>10676.811333333333</v>
      </c>
      <c r="JB115" s="3">
        <f>+VLOOKUP($E115,'Trimestrales MX'!$C:$FS,JB$1,FALSE)/3</f>
        <v>180230.48833333331</v>
      </c>
      <c r="JC115" s="3">
        <f>+VLOOKUP($E115,'Trimestrales MX'!$C:$FS,JC$1,FALSE)/3</f>
        <v>87671.884000000005</v>
      </c>
      <c r="JD115" s="3">
        <f>+VLOOKUP($E115,'Trimestrales MX'!$C:$FS,JD$1,FALSE)/3</f>
        <v>3337.509</v>
      </c>
      <c r="JE115" s="3">
        <f>+VLOOKUP($E115,'Trimestrales MX'!$C:$FS,JE$1,FALSE)/3</f>
        <v>73867.494666666666</v>
      </c>
      <c r="JF115" s="3">
        <f>+VLOOKUP($E115,'Trimestrales MX'!$C:$FS,JF$1,FALSE)/3</f>
        <v>7412.1716666666662</v>
      </c>
      <c r="JG115" s="3">
        <f>+VLOOKUP($E115,'Trimestrales MX'!$C:$FS,JG$1,FALSE)/3</f>
        <v>3709.0916666666667</v>
      </c>
      <c r="JH115" s="3">
        <f>+VLOOKUP($E115,'Trimestrales MX'!$C:$FS,JH$1,FALSE)/3</f>
        <v>148.48733333333334</v>
      </c>
      <c r="JI115" s="3">
        <f>+VLOOKUP($E115,'Trimestrales MX'!$C:$FS,JI$1,FALSE)/3</f>
        <v>4083.85</v>
      </c>
      <c r="JJ115" s="3">
        <f>+VLOOKUP($E115,'Trimestrales MX'!$C:$FS,JJ$1,FALSE)/3</f>
        <v>10794.423666666667</v>
      </c>
      <c r="JK115" s="3">
        <f>+VLOOKUP($E115,'Trimestrales MX'!$C:$FS,JK$1,FALSE)/3</f>
        <v>7801.8163333333332</v>
      </c>
      <c r="JL115" s="3">
        <f>+VLOOKUP($E115,'Trimestrales MX'!$C:$FS,JL$1,FALSE)/3</f>
        <v>1310.9096666666667</v>
      </c>
      <c r="JM115" s="3">
        <f>+VLOOKUP($E115,'Trimestrales MX'!$C:$FS,JM$1,FALSE)/3</f>
        <v>1681.6976666666667</v>
      </c>
      <c r="JN115" s="3">
        <f>+VLOOKUP($E115,'Trimestrales MX'!$C:$FS,JN$1,FALSE)/3</f>
        <v>21534.444</v>
      </c>
      <c r="JO115" s="3">
        <f>+VLOOKUP($E115,'Trimestrales MX'!$C:$FS,JO$1,FALSE)/3</f>
        <v>9397.4060000000009</v>
      </c>
      <c r="JP115" s="3">
        <f>+VLOOKUP($E115,'Trimestrales MX'!$C:$FS,JP$1,FALSE)/3</f>
        <v>12137.038</v>
      </c>
      <c r="JQ115" s="3">
        <f>+VLOOKUP($E115,'Trimestrales MX'!$C:$FS,JQ$1,FALSE)/3</f>
        <v>3657495.2463333332</v>
      </c>
      <c r="JR115" s="3">
        <f>+VLOOKUP($E115,'Trimestrales MX'!$C:$FS,JR$1,FALSE)/3</f>
        <v>490396.86433333339</v>
      </c>
      <c r="JS115" s="3">
        <f>+VLOOKUP($E115,'Trimestrales MX'!$C:$FS,JS$1,FALSE)/3</f>
        <v>516482.34499999997</v>
      </c>
      <c r="JT115" s="3">
        <f>+VLOOKUP($E115,'Trimestrales MX'!$C:$FS,JT$1,FALSE)/3</f>
        <v>377776.08599999995</v>
      </c>
      <c r="JU115" s="3">
        <f>+VLOOKUP($E115,'Trimestrales MX'!$C:$FS,JU$1,FALSE)/3</f>
        <v>10971.326333333333</v>
      </c>
      <c r="JV115" s="3">
        <f>+VLOOKUP($E115,'Trimestrales MX'!$C:$FS,JV$1,FALSE)/3</f>
        <v>6977.7539999999999</v>
      </c>
      <c r="JW115" s="3">
        <f>+VLOOKUP($E115,'Trimestrales MX'!$C:$FS,JW$1,FALSE)/3</f>
        <v>4571.8856666666661</v>
      </c>
      <c r="JX115" s="3">
        <f>+VLOOKUP($E115,'Trimestrales MX'!$C:$FS,JX$1,FALSE)/3</f>
        <v>189197.74633333331</v>
      </c>
      <c r="JY115" s="3">
        <f>+VLOOKUP($E115,'Trimestrales MX'!$C:$FS,JY$1,FALSE)/3</f>
        <v>125315.40266666666</v>
      </c>
      <c r="JZ115" s="3">
        <f>+VLOOKUP($E115,'Trimestrales MX'!$C:$FS,JZ$1,FALSE)/3</f>
        <v>28643.456333333335</v>
      </c>
      <c r="KA115" s="3">
        <f>+VLOOKUP($E115,'Trimestrales MX'!$C:$FS,KA$1,FALSE)/3</f>
        <v>7184.3243333333339</v>
      </c>
      <c r="KB115" s="3">
        <f>+VLOOKUP($E115,'Trimestrales MX'!$C:$FS,KB$1,FALSE)/3</f>
        <v>4914.1899999999996</v>
      </c>
      <c r="KC115" s="3">
        <f>+VLOOKUP($E115,'Trimestrales MX'!$C:$FS,KC$1,FALSE)/3</f>
        <v>162131.94433333332</v>
      </c>
      <c r="KD115" s="3">
        <f>+VLOOKUP($E115,'Trimestrales MX'!$C:$FS,KD$1,FALSE)/3</f>
        <v>7249.4083333333328</v>
      </c>
      <c r="KE115" s="3">
        <f>+VLOOKUP($E115,'Trimestrales MX'!$C:$FS,KE$1,FALSE)/3</f>
        <v>9080.3143333333337</v>
      </c>
      <c r="KF115" s="3">
        <f>+VLOOKUP($E115,'Trimestrales MX'!$C:$FS,KF$1,FALSE)/3</f>
        <v>7666.2603333333327</v>
      </c>
      <c r="KG115" s="3">
        <f>+VLOOKUP($E115,'Trimestrales MX'!$C:$FS,KG$1,FALSE)/3</f>
        <v>137045.73866666667</v>
      </c>
      <c r="KH115" s="3">
        <f>+VLOOKUP($E115,'Trimestrales MX'!$C:$FS,KH$1,FALSE)/3</f>
        <v>519.28033333333326</v>
      </c>
      <c r="KI115" s="3">
        <f>+VLOOKUP($E115,'Trimestrales MX'!$C:$FS,KI$1,FALSE)/3</f>
        <v>570.94200000000001</v>
      </c>
      <c r="KJ115" s="3">
        <f>+VLOOKUP($E115,'Trimestrales MX'!$C:$FS,KJ$1,FALSE)/3</f>
        <v>265138.26699999999</v>
      </c>
      <c r="KK115" s="3">
        <f>+VLOOKUP($E115,'Trimestrales MX'!$C:$FS,KK$1,FALSE)/3</f>
        <v>229730.67333333334</v>
      </c>
      <c r="KL115" s="3">
        <f>+VLOOKUP($E115,'Trimestrales MX'!$C:$FS,KL$1,FALSE)/3</f>
        <v>35407.593666666668</v>
      </c>
      <c r="KM115" s="3">
        <f>+VLOOKUP($E115,'Trimestrales MX'!$C:$FS,KM$1,FALSE)/3</f>
        <v>657603.92000000004</v>
      </c>
      <c r="KN115" s="3">
        <f>+VLOOKUP($E115,'Trimestrales MX'!$C:$FS,KN$1,FALSE)/3</f>
        <v>631417.9696666667</v>
      </c>
      <c r="KO115" s="3">
        <f>+VLOOKUP($E115,'Trimestrales MX'!$C:$FS,KO$1,FALSE)/3</f>
        <v>26185.95033333333</v>
      </c>
      <c r="KP115" s="3">
        <f>+VLOOKUP($E115,'Trimestrales MX'!$C:$FS,KP$1,FALSE)/3</f>
        <v>109327.54666666668</v>
      </c>
      <c r="KQ115" s="3">
        <f>+VLOOKUP($E115,'Trimestrales MX'!$C:$FS,KQ$1,FALSE)/3</f>
        <v>34822.038333333338</v>
      </c>
      <c r="KR115" s="3">
        <f>+VLOOKUP($E115,'Trimestrales MX'!$C:$FS,KR$1,FALSE)/3</f>
        <v>190394.84633333332</v>
      </c>
      <c r="KS115" s="3">
        <f>+VLOOKUP($E115,'Trimestrales MX'!$C:$FS,KS$1,FALSE)/3</f>
        <v>220486.758</v>
      </c>
      <c r="KT115" s="3">
        <f>+VLOOKUP($E115,'Trimestrales MX'!$C:$FS,KT$1,FALSE)/3</f>
        <v>129444.86666666665</v>
      </c>
      <c r="KU115" s="3">
        <f>+VLOOKUP($E115,'Trimestrales MX'!$C:$FS,KU$1,FALSE)/3</f>
        <v>59502.217000000004</v>
      </c>
      <c r="KV115" s="3">
        <f>+VLOOKUP($E115,'Trimestrales MX'!$C:$FS,KV$1,FALSE)/3</f>
        <v>66052.975666666665</v>
      </c>
      <c r="KW115" s="3">
        <f>+VLOOKUP($E115,'Trimestrales MX'!$C:$FS,KW$1,FALSE)/3</f>
        <v>3889.6740000000004</v>
      </c>
      <c r="KX115" s="3">
        <f>+VLOOKUP($E115,'Trimestrales MX'!$C:$FS,KX$1,FALSE)/3</f>
        <v>26647.367333333332</v>
      </c>
      <c r="KY115" s="3">
        <f>+VLOOKUP($E115,'Trimestrales MX'!$C:$FS,KY$1,FALSE)/3</f>
        <v>13097.550666666668</v>
      </c>
      <c r="KZ115" s="3">
        <f>+VLOOKUP($E115,'Trimestrales MX'!$C:$FS,KZ$1,FALSE)/3</f>
        <v>13549.816666666666</v>
      </c>
      <c r="LA115" s="3">
        <f>+VLOOKUP($E115,'Trimestrales MX'!$C:$FS,LA$1,FALSE)/3</f>
        <v>129596.87666666666</v>
      </c>
      <c r="LB115" s="3">
        <f>+VLOOKUP($E115,'Trimestrales MX'!$C:$FS,LB$1,FALSE)/3</f>
        <v>65420.034000000007</v>
      </c>
      <c r="LC115" s="3">
        <f>+VLOOKUP($E115,'Trimestrales MX'!$C:$FS,LC$1,FALSE)/3</f>
        <v>64176.843000000001</v>
      </c>
      <c r="LD115" s="3">
        <f>+VLOOKUP($E115,'Trimestrales MX'!$C:$FS,LD$1,FALSE)/3</f>
        <v>119096.64366666666</v>
      </c>
      <c r="LE115" s="3">
        <f>+VLOOKUP($E115,'Trimestrales MX'!$C:$FS,LE$1,FALSE)/3</f>
        <v>27675.145333333334</v>
      </c>
      <c r="LF115" s="3">
        <f>+VLOOKUP($E115,'Trimestrales MX'!$C:$FS,LF$1,FALSE)/3</f>
        <v>50709.470999999998</v>
      </c>
      <c r="LG115" s="3">
        <f>+VLOOKUP($E115,'Trimestrales MX'!$C:$FS,LG$1,FALSE)/3</f>
        <v>40712.027333333332</v>
      </c>
      <c r="LH115" s="3">
        <f>+VLOOKUP($E115,'Trimestrales MX'!$C:$FS,LH$1,FALSE)/3</f>
        <v>228148.87666666668</v>
      </c>
      <c r="LI115" s="3">
        <v>104.89286850590899</v>
      </c>
      <c r="LJ115" s="3">
        <v>91.322431478368003</v>
      </c>
      <c r="LK115" s="3">
        <v>88.803014431787005</v>
      </c>
      <c r="LL115" s="3">
        <v>114.546157175586</v>
      </c>
      <c r="LM115" s="3">
        <v>73.289033442852002</v>
      </c>
      <c r="LN115" s="3">
        <v>112.856215153077</v>
      </c>
      <c r="LO115" s="3">
        <v>114.70316407194299</v>
      </c>
      <c r="LP115" s="3">
        <v>106.514558851712</v>
      </c>
      <c r="LQ115" s="3">
        <v>107.180764605959</v>
      </c>
      <c r="LR115" s="3">
        <v>111.484926541614</v>
      </c>
      <c r="LS115" s="3">
        <v>91.767072282449007</v>
      </c>
      <c r="LT115" s="3">
        <v>115.137669866569</v>
      </c>
      <c r="LU115" s="3">
        <v>109.138743860536</v>
      </c>
      <c r="LV115" s="3">
        <v>108.42859358194001</v>
      </c>
      <c r="LW115" s="3">
        <v>120.972153238028</v>
      </c>
      <c r="LX115" s="3">
        <v>113.413426449529</v>
      </c>
      <c r="LY115" s="3">
        <v>122.343435243542</v>
      </c>
      <c r="LZ115" s="3">
        <v>103.179945699529</v>
      </c>
      <c r="MA115" s="3">
        <v>102.71101957536899</v>
      </c>
      <c r="MB115" s="3">
        <v>101.77466587828501</v>
      </c>
      <c r="MC115" s="3">
        <v>116.852009545515</v>
      </c>
      <c r="MD115" s="3">
        <v>113.857471794292</v>
      </c>
      <c r="ME115" s="3">
        <v>81.338027541193995</v>
      </c>
      <c r="MF115" s="3">
        <v>94.992393171185</v>
      </c>
      <c r="MG115" s="3">
        <v>118.692300673049</v>
      </c>
      <c r="MH115" s="3">
        <v>112.139776260872</v>
      </c>
      <c r="MI115" s="3">
        <v>103.794090285225</v>
      </c>
      <c r="MJ115" s="3">
        <v>111.281929434009</v>
      </c>
      <c r="MK115" s="3">
        <v>104.73404990530599</v>
      </c>
      <c r="ML115" s="3">
        <v>118.533663698531</v>
      </c>
      <c r="MM115" s="3">
        <v>114.042474481946</v>
      </c>
      <c r="MN115" s="3">
        <v>115.596373488246</v>
      </c>
      <c r="MO115" s="3">
        <v>102.794487162813</v>
      </c>
      <c r="MP115" s="3">
        <v>117.73872062855099</v>
      </c>
    </row>
    <row r="116" spans="1:354" x14ac:dyDescent="0.3">
      <c r="A116" s="7">
        <v>42522</v>
      </c>
      <c r="B116" s="19">
        <f t="shared" si="175"/>
        <v>2016</v>
      </c>
      <c r="C116" s="19">
        <f t="shared" si="176"/>
        <v>6</v>
      </c>
      <c r="D116" s="20">
        <f>+VLOOKUP(C116,'Trimestres-Meses'!A:B,2,FALSE)</f>
        <v>2</v>
      </c>
      <c r="E116" s="18" t="str">
        <f t="shared" si="177"/>
        <v>2016-2</v>
      </c>
      <c r="F116" s="25">
        <v>11.276795736305719</v>
      </c>
      <c r="G116" s="23">
        <v>5.5748140127388552</v>
      </c>
      <c r="H116" s="24">
        <v>5.7019817235668642</v>
      </c>
      <c r="I116" s="5">
        <v>103.21</v>
      </c>
      <c r="J116" s="5">
        <v>51.98</v>
      </c>
      <c r="K116" s="5">
        <v>60.26</v>
      </c>
      <c r="L116" s="5">
        <v>1593.51</v>
      </c>
      <c r="M116" s="5">
        <v>47.69</v>
      </c>
      <c r="N116" s="5">
        <v>2.57</v>
      </c>
      <c r="O116" s="5">
        <v>2026.19</v>
      </c>
      <c r="P116" s="5">
        <v>58.59</v>
      </c>
      <c r="Q116" s="5">
        <v>52.85</v>
      </c>
      <c r="R116" s="17">
        <v>3.8E-3</v>
      </c>
      <c r="S116" s="17">
        <v>3.5000000000000003E-2</v>
      </c>
      <c r="T116" s="3">
        <v>4426.9781818181818</v>
      </c>
      <c r="U116" s="3">
        <v>2098.86</v>
      </c>
      <c r="V116" s="3">
        <v>1.112805</v>
      </c>
      <c r="W116" s="3">
        <f>+VLOOKUP(E116,'Trimestrales USA'!C:DY,2,FALSE)/3</f>
        <v>6203.8666666666659</v>
      </c>
      <c r="X116" s="3">
        <f>+VLOOKUP($E116,'Trimestrales USA'!$C:$DY,X$1,FALSE)/3</f>
        <v>4212.4666666666662</v>
      </c>
      <c r="Y116" s="3">
        <f>+VLOOKUP($E116,'Trimestrales USA'!$C:$DY,Y$1,FALSE)/3</f>
        <v>1328.2333333333333</v>
      </c>
      <c r="Z116" s="3">
        <f>+VLOOKUP($E116,'Trimestrales USA'!$C:$DY,Z$1,FALSE)/3</f>
        <v>445.3</v>
      </c>
      <c r="AA116" s="3">
        <f>+VLOOKUP($E116,'Trimestrales USA'!$C:$DY,AA$1,FALSE)/3</f>
        <v>882.93333333333339</v>
      </c>
      <c r="AB116" s="3">
        <f>+VLOOKUP($E116,'Trimestrales USA'!$C:$DY,AB$1,FALSE)/3</f>
        <v>2884.2333333333336</v>
      </c>
      <c r="AC116" s="3">
        <f>+VLOOKUP($E116,'Trimestrales USA'!$C:$DY,AC$1,FALSE)/3</f>
        <v>1059.5</v>
      </c>
      <c r="AD116" s="3">
        <f>+VLOOKUP($E116,'Trimestrales USA'!$C:$DY,AD$1,FALSE)/3</f>
        <v>1049.3999999999999</v>
      </c>
      <c r="AE116" s="3">
        <f>+VLOOKUP($E116,'Trimestrales USA'!$C:$DY,AE$1,FALSE)/3</f>
        <v>818.0333333333333</v>
      </c>
      <c r="AF116" s="3">
        <f>+VLOOKUP($E116,'Trimestrales USA'!$C:$DY,AF$1,FALSE)/3</f>
        <v>183.36666666666667</v>
      </c>
      <c r="AG116" s="3">
        <f>+VLOOKUP($E116,'Trimestrales USA'!$C:$DY,AG$1,FALSE)/3</f>
        <v>362.33333333333331</v>
      </c>
      <c r="AH116" s="3">
        <f>+VLOOKUP($E116,'Trimestrales USA'!$C:$DY,AH$1,FALSE)/3</f>
        <v>272.3</v>
      </c>
      <c r="AI116" s="3">
        <f>+VLOOKUP($E116,'Trimestrales USA'!$C:$DY,AI$1,FALSE)/3</f>
        <v>231.36666666666667</v>
      </c>
      <c r="AJ116" s="3">
        <f>+VLOOKUP($E116,'Trimestrales USA'!$C:$DY,AJ$1,FALSE)/3</f>
        <v>10.1</v>
      </c>
      <c r="AK116" s="3">
        <f>+VLOOKUP($E116,'Trimestrales USA'!$C:$DY,AK$1,FALSE)/3</f>
        <v>-163.9</v>
      </c>
      <c r="AL116" s="3">
        <f>+VLOOKUP($E116,'Trimestrales USA'!$C:$DY,AL$1,FALSE)/3</f>
        <v>739.63333333333333</v>
      </c>
      <c r="AM116" s="3">
        <f>+VLOOKUP($E116,'Trimestrales USA'!$C:$DY,AM$1,FALSE)/3</f>
        <v>478</v>
      </c>
      <c r="AN116" s="3">
        <f>+VLOOKUP($E116,'Trimestrales USA'!$C:$DY,AN$1,FALSE)/3</f>
        <v>261.66666666666669</v>
      </c>
      <c r="AO116" s="3">
        <f>+VLOOKUP($E116,'Trimestrales USA'!$C:$DY,AO$1,FALSE)/3</f>
        <v>903.5333333333333</v>
      </c>
      <c r="AP116" s="3">
        <f>+VLOOKUP($E116,'Trimestrales USA'!$C:$DY,AP$1,FALSE)/3</f>
        <v>731.19999999999993</v>
      </c>
      <c r="AQ116" s="3">
        <f>+VLOOKUP($E116,'Trimestrales USA'!$C:$DY,AQ$1,FALSE)/3</f>
        <v>172.33333333333334</v>
      </c>
      <c r="AR116" s="3">
        <f>+VLOOKUP($E116,'Trimestrales USA'!$C:$DY,AR$1,FALSE)/3</f>
        <v>1095.8</v>
      </c>
      <c r="AS116" s="3">
        <f>+VLOOKUP($E116,'Trimestrales USA'!$C:$DY,AS$1,FALSE)/3</f>
        <v>408.59999999999997</v>
      </c>
      <c r="AT116" s="3">
        <f>+VLOOKUP($E116,'Trimestrales USA'!$C:$DY,AT$1,FALSE)/3</f>
        <v>240.06666666666669</v>
      </c>
      <c r="AU116" s="3">
        <f>+VLOOKUP($E116,'Trimestrales USA'!$C:$DY,AU$1,FALSE)/3</f>
        <v>168.53333333333333</v>
      </c>
      <c r="AV116" s="3">
        <f>+VLOOKUP($E116,'Trimestrales USA'!$C:$DY,AV$1,FALSE)/3</f>
        <v>687.19999999999993</v>
      </c>
      <c r="AW116" s="3">
        <f>+VLOOKUP($E116,'Trimestrales USA'!$C:$DY,AW$1,FALSE)/3</f>
        <v>5411.5999999999995</v>
      </c>
      <c r="AX116" s="3">
        <f>+VLOOKUP($E116,'Trimestrales USA'!$C:$DY,AX$1,FALSE)/3</f>
        <v>56.766666666666673</v>
      </c>
      <c r="AY116" s="3">
        <f>+VLOOKUP($E116,'Trimestrales USA'!$C:$DY,AY$1,FALSE)/3</f>
        <v>44.833333333333336</v>
      </c>
      <c r="AZ116" s="3">
        <f>+VLOOKUP($E116,'Trimestrales USA'!$C:$DY,AZ$1,FALSE)/3</f>
        <v>11.933333333333332</v>
      </c>
      <c r="BA116" s="3">
        <f>+VLOOKUP($E116,'Trimestrales USA'!$C:$DY,BA$1,FALSE)/3</f>
        <v>70.63333333333334</v>
      </c>
      <c r="BB116" s="3">
        <f>+VLOOKUP($E116,'Trimestrales USA'!$C:$DY,BB$1,FALSE)/3</f>
        <v>45.033333333333331</v>
      </c>
      <c r="BC116" s="3">
        <f>+VLOOKUP($E116,'Trimestrales USA'!$C:$DY,BC$1,FALSE)/3</f>
        <v>15.433333333333332</v>
      </c>
      <c r="BD116" s="3">
        <f>+VLOOKUP($E116,'Trimestrales USA'!$C:$DY,BD$1,FALSE)/3</f>
        <v>10.166666666666666</v>
      </c>
      <c r="BE116" s="3">
        <f>+VLOOKUP($E116,'Trimestrales USA'!$C:$DY,BE$1,FALSE)/3</f>
        <v>99.399999999999991</v>
      </c>
      <c r="BF116" s="3">
        <f>+VLOOKUP($E116,'Trimestrales USA'!$C:$DY,BF$1,FALSE)/3</f>
        <v>246.36666666666667</v>
      </c>
      <c r="BG116" s="3">
        <f>+VLOOKUP($E116,'Trimestrales USA'!$C:$DY,BG$1,FALSE)/3</f>
        <v>701.19999999999993</v>
      </c>
      <c r="BH116" s="3">
        <f>+VLOOKUP($E116,'Trimestrales USA'!$C:$DY,BH$1,FALSE)/3</f>
        <v>394.59999999999997</v>
      </c>
      <c r="BI116" s="3">
        <f>+VLOOKUP($E116,'Trimestrales USA'!$C:$DY,BI$1,FALSE)/3</f>
        <v>11.666666666666666</v>
      </c>
      <c r="BJ116" s="3">
        <f>+VLOOKUP($E116,'Trimestrales USA'!$C:$DY,BJ$1,FALSE)/3</f>
        <v>19.133333333333333</v>
      </c>
      <c r="BK116" s="3">
        <f>+VLOOKUP($E116,'Trimestrales USA'!$C:$DY,BK$1,FALSE)/3</f>
        <v>18.866666666666667</v>
      </c>
      <c r="BL116" s="3">
        <f>+VLOOKUP($E116,'Trimestrales USA'!$C:$DY,BL$1,FALSE)/3</f>
        <v>48.5</v>
      </c>
      <c r="BM116" s="3">
        <f>+VLOOKUP($E116,'Trimestrales USA'!$C:$DY,BM$1,FALSE)/3</f>
        <v>47.866666666666667</v>
      </c>
      <c r="BN116" s="3">
        <f>+VLOOKUP($E116,'Trimestrales USA'!$C:$DY,BN$1,FALSE)/3</f>
        <v>88.833333333333329</v>
      </c>
      <c r="BO116" s="3">
        <f>+VLOOKUP($E116,'Trimestrales USA'!$C:$DY,BO$1,FALSE)/3</f>
        <v>19.599999999999998</v>
      </c>
      <c r="BP116" s="3">
        <f>+VLOOKUP($E116,'Trimestrales USA'!$C:$DY,BP$1,FALSE)/3</f>
        <v>51.5</v>
      </c>
      <c r="BQ116" s="3">
        <f>+VLOOKUP($E116,'Trimestrales USA'!$C:$DY,BQ$1,FALSE)/3</f>
        <v>49.333333333333336</v>
      </c>
      <c r="BR116" s="3">
        <f>+VLOOKUP($E116,'Trimestrales USA'!$C:$DY,BR$1,FALSE)/3</f>
        <v>10.1</v>
      </c>
      <c r="BS116" s="3">
        <f>+VLOOKUP($E116,'Trimestrales USA'!$C:$DY,BS$1,FALSE)/3</f>
        <v>29.2</v>
      </c>
      <c r="BT116" s="3">
        <f>+VLOOKUP($E116,'Trimestrales USA'!$C:$DY,BT$1,FALSE)/3</f>
        <v>306.63333333333333</v>
      </c>
      <c r="BU116" s="3">
        <f>+VLOOKUP($E116,'Trimestrales USA'!$C:$DY,BU$1,FALSE)/3</f>
        <v>88.233333333333334</v>
      </c>
      <c r="BV116" s="3">
        <f>+VLOOKUP($E116,'Trimestrales USA'!$C:$DY,BV$1,FALSE)/3</f>
        <v>6.2333333333333334</v>
      </c>
      <c r="BW116" s="3">
        <f>+VLOOKUP($E116,'Trimestrales USA'!$C:$DY,BW$1,FALSE)/3</f>
        <v>3.2333333333333329</v>
      </c>
      <c r="BX116" s="3">
        <f>+VLOOKUP($E116,'Trimestrales USA'!$C:$DY,BX$1,FALSE)/3</f>
        <v>19.8</v>
      </c>
      <c r="BY116" s="3">
        <f>+VLOOKUP($E116,'Trimestrales USA'!$C:$DY,BY$1,FALSE)/3</f>
        <v>13.766666666666666</v>
      </c>
      <c r="BZ116" s="3">
        <f>+VLOOKUP($E116,'Trimestrales USA'!$C:$DY,BZ$1,FALSE)/3</f>
        <v>28.533333333333331</v>
      </c>
      <c r="CA116" s="3">
        <f>+VLOOKUP($E116,'Trimestrales USA'!$C:$DY,CA$1,FALSE)/3</f>
        <v>120.10000000000001</v>
      </c>
      <c r="CB116" s="3">
        <f>+VLOOKUP($E116,'Trimestrales USA'!$C:$DY,CB$1,FALSE)/3</f>
        <v>26.766666666666666</v>
      </c>
      <c r="CC116" s="3">
        <f>+VLOOKUP($E116,'Trimestrales USA'!$C:$DY,CC$1,FALSE)/3</f>
        <v>377.73333333333335</v>
      </c>
      <c r="CD116" s="3">
        <f>+VLOOKUP($E116,'Trimestrales USA'!$C:$DY,CD$1,FALSE)/3</f>
        <v>349.5</v>
      </c>
      <c r="CE116" s="3">
        <f>+VLOOKUP($E116,'Trimestrales USA'!$C:$DY,CE$1,FALSE)/3</f>
        <v>66.666666666666671</v>
      </c>
      <c r="CF116" s="3">
        <f>+VLOOKUP($E116,'Trimestrales USA'!$C:$DY,CF$1,FALSE)/3</f>
        <v>49.566666666666663</v>
      </c>
      <c r="CG116" s="3">
        <f>+VLOOKUP($E116,'Trimestrales USA'!$C:$DY,CG$1,FALSE)/3</f>
        <v>47.1</v>
      </c>
      <c r="CH116" s="3">
        <f>+VLOOKUP($E116,'Trimestrales USA'!$C:$DY,CH$1,FALSE)/3</f>
        <v>186.16666666666666</v>
      </c>
      <c r="CI116" s="3">
        <f>+VLOOKUP($E116,'Trimestrales USA'!$C:$DY,CI$1,FALSE)/3</f>
        <v>194</v>
      </c>
      <c r="CJ116" s="3">
        <f>+VLOOKUP($E116,'Trimestrales USA'!$C:$DY,CJ$1,FALSE)/3</f>
        <v>43.533333333333331</v>
      </c>
      <c r="CK116" s="3">
        <f>+VLOOKUP($E116,'Trimestrales USA'!$C:$DY,CK$1,FALSE)/3</f>
        <v>13.066666666666668</v>
      </c>
      <c r="CL116" s="3">
        <f>+VLOOKUP($E116,'Trimestrales USA'!$C:$DY,CL$1,FALSE)/3</f>
        <v>4.6000000000000005</v>
      </c>
      <c r="CM116" s="3">
        <f>+VLOOKUP($E116,'Trimestrales USA'!$C:$DY,CM$1,FALSE)/3</f>
        <v>49.4</v>
      </c>
      <c r="CN116" s="3">
        <f>+VLOOKUP($E116,'Trimestrales USA'!$C:$DY,CN$1,FALSE)/3</f>
        <v>14.233333333333334</v>
      </c>
      <c r="CO116" s="3">
        <f>+VLOOKUP($E116,'Trimestrales USA'!$C:$DY,CO$1,FALSE)/3</f>
        <v>13.4</v>
      </c>
      <c r="CP116" s="3">
        <f>+VLOOKUP($E116,'Trimestrales USA'!$C:$DY,CP$1,FALSE)/3</f>
        <v>36.699999999999996</v>
      </c>
      <c r="CQ116" s="3">
        <f>+VLOOKUP($E116,'Trimestrales USA'!$C:$DY,CQ$1,FALSE)/3</f>
        <v>19.066666666666666</v>
      </c>
      <c r="CR116" s="3">
        <f>+VLOOKUP($E116,'Trimestrales USA'!$C:$DY,CR$1,FALSE)/3</f>
        <v>321.36666666666667</v>
      </c>
      <c r="CS116" s="3">
        <f>+VLOOKUP($E116,'Trimestrales USA'!$C:$DY,CS$1,FALSE)/3</f>
        <v>77.399999999999991</v>
      </c>
      <c r="CT116" s="3">
        <f>+VLOOKUP($E116,'Trimestrales USA'!$C:$DY,CT$1,FALSE)/3</f>
        <v>30.666666666666668</v>
      </c>
      <c r="CU116" s="3">
        <f>+VLOOKUP($E116,'Trimestrales USA'!$C:$DY,CU$1,FALSE)/3</f>
        <v>148.20000000000002</v>
      </c>
      <c r="CV116" s="3">
        <f>+VLOOKUP($E116,'Trimestrales USA'!$C:$DY,CV$1,FALSE)/3</f>
        <v>65.066666666666663</v>
      </c>
      <c r="CW116" s="3">
        <f>+VLOOKUP($E116,'Trimestrales USA'!$C:$DY,CW$1,FALSE)/3</f>
        <v>1286.2666666666667</v>
      </c>
      <c r="CX116" s="3">
        <f>+VLOOKUP($E116,'Trimestrales USA'!$C:$DY,CX$1,FALSE)/3</f>
        <v>484.86666666666662</v>
      </c>
      <c r="CY116" s="3">
        <f>+VLOOKUP($E116,'Trimestrales USA'!$C:$DY,CY$1,FALSE)/3</f>
        <v>201.56666666666669</v>
      </c>
      <c r="CZ116" s="3">
        <f>+VLOOKUP($E116,'Trimestrales USA'!$C:$DY,CZ$1,FALSE)/3</f>
        <v>87.933333333333337</v>
      </c>
      <c r="DA116" s="3">
        <f>+VLOOKUP($E116,'Trimestrales USA'!$C:$DY,DA$1,FALSE)/3</f>
        <v>189.33333333333334</v>
      </c>
      <c r="DB116" s="3">
        <f>+VLOOKUP($E116,'Trimestrales USA'!$C:$DY,DB$1,FALSE)/3</f>
        <v>6.0333333333333341</v>
      </c>
      <c r="DC116" s="3">
        <f>+VLOOKUP($E116,'Trimestrales USA'!$C:$DY,DC$1,FALSE)/3</f>
        <v>801.4</v>
      </c>
      <c r="DD116" s="3">
        <f>+VLOOKUP($E116,'Trimestrales USA'!$C:$DY,DD$1,FALSE)/3</f>
        <v>727.33333333333337</v>
      </c>
      <c r="DE116" s="3">
        <f>+VLOOKUP($E116,'Trimestrales USA'!$C:$DY,DE$1,FALSE)/3</f>
        <v>579.66666666666663</v>
      </c>
      <c r="DF116" s="3">
        <f>+VLOOKUP($E116,'Trimestrales USA'!$C:$DY,DF$1,FALSE)/3</f>
        <v>147.63333333333333</v>
      </c>
      <c r="DG116" s="3">
        <f>+VLOOKUP($E116,'Trimestrales USA'!$C:$DY,DG$1,FALSE)/3</f>
        <v>74.066666666666663</v>
      </c>
      <c r="DH116" s="3">
        <f>+VLOOKUP($E116,'Trimestrales USA'!$C:$DY,DH$1,FALSE)/3</f>
        <v>764.83333333333337</v>
      </c>
      <c r="DI116" s="3">
        <f>+VLOOKUP($E116,'Trimestrales USA'!$C:$DY,DI$1,FALSE)/3</f>
        <v>463.5333333333333</v>
      </c>
      <c r="DJ116" s="3">
        <f>+VLOOKUP($E116,'Trimestrales USA'!$C:$DY,DJ$1,FALSE)/3</f>
        <v>83.733333333333334</v>
      </c>
      <c r="DK116" s="3">
        <f>+VLOOKUP($E116,'Trimestrales USA'!$C:$DY,DK$1,FALSE)/3</f>
        <v>101.26666666666667</v>
      </c>
      <c r="DL116" s="3">
        <f>+VLOOKUP($E116,'Trimestrales USA'!$C:$DY,DL$1,FALSE)/3</f>
        <v>278.53333333333336</v>
      </c>
      <c r="DM116" s="3">
        <f>+VLOOKUP($E116,'Trimestrales USA'!$C:$DY,DM$1,FALSE)/3</f>
        <v>116.46666666666665</v>
      </c>
      <c r="DN116" s="3">
        <f>+VLOOKUP($E116,'Trimestrales USA'!$C:$DY,DN$1,FALSE)/3</f>
        <v>184.83333333333334</v>
      </c>
      <c r="DO116" s="3">
        <f>+VLOOKUP($E116,'Trimestrales USA'!$C:$DY,DO$1,FALSE)/3</f>
        <v>169.03333333333333</v>
      </c>
      <c r="DP116" s="3">
        <f>+VLOOKUP($E116,'Trimestrales USA'!$C:$DY,DP$1,FALSE)/3</f>
        <v>15.799999999999999</v>
      </c>
      <c r="DQ116" s="3">
        <f>+VLOOKUP($E116,'Trimestrales USA'!$C:$DY,DQ$1,FALSE)/3</f>
        <v>549.23333333333335</v>
      </c>
      <c r="DR116" s="3">
        <f>+VLOOKUP($E116,'Trimestrales USA'!$C:$DY,DR$1,FALSE)/3</f>
        <v>82.033333333333331</v>
      </c>
      <c r="DS116" s="3">
        <f>+VLOOKUP($E116,'Trimestrales USA'!$C:$DY,DS$1,FALSE)/3</f>
        <v>467.23333333333335</v>
      </c>
      <c r="DT116" s="3">
        <f>+VLOOKUP($E116,'Trimestrales USA'!$C:$DY,DT$1,FALSE)/3</f>
        <v>227.36666666666667</v>
      </c>
      <c r="DU116" s="3">
        <f>+VLOOKUP($E116,'Trimestrales USA'!$C:$DY,DU$1,FALSE)/3</f>
        <v>152.83333333333334</v>
      </c>
      <c r="DV116" s="3">
        <f>+VLOOKUP($E116,'Trimestrales USA'!$C:$DY,DV$1,FALSE)/3</f>
        <v>47.5</v>
      </c>
      <c r="DW116" s="3">
        <f>+VLOOKUP($E116,'Trimestrales USA'!$C:$DY,DW$1,FALSE)/3</f>
        <v>39.5</v>
      </c>
      <c r="DX116" s="3">
        <f>+VLOOKUP($E116,'Trimestrales USA'!$C:$DY,DX$1,FALSE)/3</f>
        <v>261.23333333333335</v>
      </c>
      <c r="DY116" s="3">
        <f>+VLOOKUP($E116,'Trimestrales USA'!$C:$DY,DY$1,FALSE)/3</f>
        <v>68.100000000000009</v>
      </c>
      <c r="DZ116" s="3">
        <f>+VLOOKUP($E116,'Trimestrales USA'!$C:$DY,DZ$1,FALSE)/3</f>
        <v>39.9</v>
      </c>
      <c r="EA116" s="3">
        <f>+VLOOKUP($E116,'Trimestrales USA'!$C:$DY,EA$1,FALSE)/3</f>
        <v>28.2</v>
      </c>
      <c r="EB116" s="3">
        <f>+VLOOKUP($E116,'Trimestrales USA'!$C:$DY,EB$1,FALSE)/3</f>
        <v>193.1</v>
      </c>
      <c r="EC116" s="3">
        <f>+VLOOKUP($E116,'Trimestrales USA'!$C:$DY,EC$1,FALSE)/3</f>
        <v>53.066666666666663</v>
      </c>
      <c r="ED116" s="3">
        <f>+VLOOKUP($E116,'Trimestrales USA'!$C:$DY,ED$1,FALSE)/3</f>
        <v>140.03333333333333</v>
      </c>
      <c r="EE116" s="3">
        <f>+VLOOKUP($E116,'Trimestrales USA'!$C:$DY,EE$1,FALSE)/3</f>
        <v>133.06666666666666</v>
      </c>
      <c r="EF116" s="3">
        <f>+VLOOKUP($E116,'Trimestrales USA'!$C:$DY,EF$1,FALSE)/3</f>
        <v>792.26666666666677</v>
      </c>
      <c r="EG116" s="3">
        <f>+VLOOKUP($E116,'Trimestrales USA'!$C:$DY,EG$1,FALSE)/3</f>
        <v>246.79999999999998</v>
      </c>
      <c r="EH116" s="3">
        <f>+VLOOKUP($E116,'Trimestrales USA'!$C:$DY,EH$1,FALSE)/3</f>
        <v>227.43333333333331</v>
      </c>
      <c r="EI116" s="3">
        <f>+VLOOKUP($E116,'Trimestrales USA'!$C:$DY,EI$1,FALSE)/3</f>
        <v>132.93333333333334</v>
      </c>
      <c r="EJ116" s="3">
        <f>+VLOOKUP($E116,'Trimestrales USA'!$C:$DY,EJ$1,FALSE)/3</f>
        <v>94.5</v>
      </c>
      <c r="EK116" s="3">
        <f>+VLOOKUP($E116,'Trimestrales USA'!$C:$DY,EK$1,FALSE)/3</f>
        <v>19.366666666666667</v>
      </c>
      <c r="EL116" s="3">
        <f>+VLOOKUP($E116,'Trimestrales USA'!$C:$DY,EL$1,FALSE)/3</f>
        <v>545.4666666666667</v>
      </c>
      <c r="EM116" s="3">
        <f>+VLOOKUP($E116,'Trimestrales USA'!$C:$DY,EM$1,FALSE)/3</f>
        <v>498</v>
      </c>
      <c r="EN116" s="3">
        <f>+VLOOKUP($E116,'Trimestrales USA'!$C:$DY,EN$1,FALSE)/3</f>
        <v>47.466666666666669</v>
      </c>
      <c r="EO116" s="3">
        <f>+VLOOKUP($E116,'Trimestrales USA'!$C:$DY,EO$1,FALSE)/3</f>
        <v>0</v>
      </c>
      <c r="EP116" s="3">
        <f>+VLOOKUP($E116,'Trimestrales USA'!$C:$DY,EP$1,FALSE)/3</f>
        <v>1075</v>
      </c>
      <c r="EQ116" s="3">
        <f>+VLOOKUP($E116,'Trimestrales USA'!$C:$DY,EQ$1,FALSE)/3</f>
        <v>4336.5999999999995</v>
      </c>
      <c r="ER116" s="3">
        <f>+VLOOKUP($E116,'Trimestrales USA'!$C:$DY,ER$1,FALSE)/3</f>
        <v>0</v>
      </c>
      <c r="ES116" s="3">
        <f>+VLOOKUP($E116,'Trimestrales MX'!$C:$FS,ES$1,FALSE)/3</f>
        <v>5875213.6270000003</v>
      </c>
      <c r="ET116" s="3">
        <f>+VLOOKUP($E116,'Trimestrales MX'!$C:$FS,ET$1,FALSE)/3</f>
        <v>258571.38333333333</v>
      </c>
      <c r="EU116" s="3">
        <f>+VLOOKUP($E116,'Trimestrales MX'!$C:$FS,EU$1,FALSE)/3</f>
        <v>5616642.2433333332</v>
      </c>
      <c r="EV116" s="3">
        <f>+VLOOKUP($E116,'Trimestrales MX'!$C:$FS,EV$1,FALSE)/3</f>
        <v>158056.66933333332</v>
      </c>
      <c r="EW116" s="3">
        <f>+VLOOKUP($E116,'Trimestrales MX'!$C:$FS,EW$1,FALSE)/3</f>
        <v>158056.66933333332</v>
      </c>
      <c r="EX116" s="3">
        <f>+VLOOKUP($E116,'Trimestrales MX'!$C:$FS,EX$1,FALSE)/3</f>
        <v>87521.359666666671</v>
      </c>
      <c r="EY116" s="3">
        <f>+VLOOKUP($E116,'Trimestrales MX'!$C:$FS,EY$1,FALSE)/3</f>
        <v>58534.462999999996</v>
      </c>
      <c r="EZ116" s="3">
        <f>+VLOOKUP($E116,'Trimestrales MX'!$C:$FS,EZ$1,FALSE)/3</f>
        <v>6111.7493333333332</v>
      </c>
      <c r="FA116" s="3">
        <f>+VLOOKUP($E116,'Trimestrales MX'!$C:$FS,FA$1,FALSE)/3</f>
        <v>5472.041666666667</v>
      </c>
      <c r="FB116" s="3">
        <f>+VLOOKUP($E116,'Trimestrales MX'!$C:$FS,FB$1,FALSE)/3</f>
        <v>417.05566666666664</v>
      </c>
      <c r="FC116" s="3">
        <f>+VLOOKUP($E116,'Trimestrales MX'!$C:$FS,FC$1,FALSE)/3</f>
        <v>1801090.3276666666</v>
      </c>
      <c r="FD116" s="3">
        <f>+VLOOKUP($E116,'Trimestrales MX'!$C:$FS,FD$1,FALSE)/3</f>
        <v>340433.51466666668</v>
      </c>
      <c r="FE116" s="3">
        <f>+VLOOKUP($E116,'Trimestrales MX'!$C:$FS,FE$1,FALSE)/3</f>
        <v>256547.20600000001</v>
      </c>
      <c r="FF116" s="3">
        <f>+VLOOKUP($E116,'Trimestrales MX'!$C:$FS,FF$1,FALSE)/3</f>
        <v>62520.990333333328</v>
      </c>
      <c r="FG116" s="3">
        <f>+VLOOKUP($E116,'Trimestrales MX'!$C:$FS,FG$1,FALSE)/3</f>
        <v>21365.318333333333</v>
      </c>
      <c r="FH116" s="3">
        <f>+VLOOKUP($E116,'Trimestrales MX'!$C:$FS,FH$1,FALSE)/3</f>
        <v>95609.173666666669</v>
      </c>
      <c r="FI116" s="3">
        <f>+VLOOKUP($E116,'Trimestrales MX'!$C:$FS,FI$1,FALSE)/3</f>
        <v>75897.270999999993</v>
      </c>
      <c r="FJ116" s="3">
        <f>+VLOOKUP($E116,'Trimestrales MX'!$C:$FS,FJ$1,FALSE)/3</f>
        <v>19711.902666666665</v>
      </c>
      <c r="FK116" s="3">
        <f>+VLOOKUP($E116,'Trimestrales MX'!$C:$FS,FK$1,FALSE)/3</f>
        <v>428120.99033333332</v>
      </c>
      <c r="FL116" s="3">
        <f>+VLOOKUP($E116,'Trimestrales MX'!$C:$FS,FL$1,FALSE)/3</f>
        <v>292640.06800000003</v>
      </c>
      <c r="FM116" s="3">
        <f>+VLOOKUP($E116,'Trimestrales MX'!$C:$FS,FM$1,FALSE)/3</f>
        <v>82460.232000000004</v>
      </c>
      <c r="FN116" s="3">
        <f>+VLOOKUP($E116,'Trimestrales MX'!$C:$FS,FN$1,FALSE)/3</f>
        <v>53020.690333333332</v>
      </c>
      <c r="FO116" s="3">
        <f>+VLOOKUP($E116,'Trimestrales MX'!$C:$FS,FO$1,FALSE)/3</f>
        <v>936926.64933333325</v>
      </c>
      <c r="FP116" s="3">
        <f>+VLOOKUP($E116,'Trimestrales MX'!$C:$FS,FP$1,FALSE)/3</f>
        <v>205888.09299999999</v>
      </c>
      <c r="FQ116" s="3">
        <f>+VLOOKUP($E116,'Trimestrales MX'!$C:$FS,FQ$1,FALSE)/3</f>
        <v>7231.016333333333</v>
      </c>
      <c r="FR116" s="3">
        <f>+VLOOKUP($E116,'Trimestrales MX'!$C:$FS,FR$1,FALSE)/3</f>
        <v>17288.964666666667</v>
      </c>
      <c r="FS116" s="3">
        <f>+VLOOKUP($E116,'Trimestrales MX'!$C:$FS,FS$1,FALSE)/3</f>
        <v>7107.375</v>
      </c>
      <c r="FT116" s="3">
        <f>+VLOOKUP($E116,'Trimestrales MX'!$C:$FS,FT$1,FALSE)/3</f>
        <v>7272.0910000000003</v>
      </c>
      <c r="FU116" s="3">
        <f>+VLOOKUP($E116,'Trimestrales MX'!$C:$FS,FU$1,FALSE)/3</f>
        <v>21659.013333333332</v>
      </c>
      <c r="FV116" s="3">
        <f>+VLOOKUP($E116,'Trimestrales MX'!$C:$FS,FV$1,FALSE)/3</f>
        <v>47765.608999999997</v>
      </c>
      <c r="FW116" s="3">
        <f>+VLOOKUP($E116,'Trimestrales MX'!$C:$FS,FW$1,FALSE)/3</f>
        <v>977.23533333333341</v>
      </c>
      <c r="FX116" s="3">
        <f>+VLOOKUP($E116,'Trimestrales MX'!$C:$FS,FX$1,FALSE)/3</f>
        <v>65025.136999999995</v>
      </c>
      <c r="FY116" s="3">
        <f>+VLOOKUP($E116,'Trimestrales MX'!$C:$FS,FY$1,FALSE)/3</f>
        <v>31561.651333333331</v>
      </c>
      <c r="FZ116" s="3">
        <f>+VLOOKUP($E116,'Trimestrales MX'!$C:$FS,FZ$1,FALSE)/3</f>
        <v>55259.868999999999</v>
      </c>
      <c r="GA116" s="3">
        <f>+VLOOKUP($E116,'Trimestrales MX'!$C:$FS,GA$1,FALSE)/3</f>
        <v>45820.704666666665</v>
      </c>
      <c r="GB116" s="3">
        <f>+VLOOKUP($E116,'Trimestrales MX'!$C:$FS,GB$1,FALSE)/3</f>
        <v>9439.1643333333323</v>
      </c>
      <c r="GC116" s="3">
        <f>+VLOOKUP($E116,'Trimestrales MX'!$C:$FS,GC$1,FALSE)/3</f>
        <v>9489.8146666666671</v>
      </c>
      <c r="GD116" s="3">
        <f>+VLOOKUP($E116,'Trimestrales MX'!$C:$FS,GD$1,FALSE)/3</f>
        <v>1613.2790000000002</v>
      </c>
      <c r="GE116" s="3">
        <f>+VLOOKUP($E116,'Trimestrales MX'!$C:$FS,GE$1,FALSE)/3</f>
        <v>6643.5320000000002</v>
      </c>
      <c r="GF116" s="3">
        <f>+VLOOKUP($E116,'Trimestrales MX'!$C:$FS,GF$1,FALSE)/3</f>
        <v>1233.0040000000001</v>
      </c>
      <c r="GG116" s="3">
        <f>+VLOOKUP($E116,'Trimestrales MX'!$C:$FS,GG$1,FALSE)/3</f>
        <v>4783.3776666666663</v>
      </c>
      <c r="GH116" s="3">
        <f>+VLOOKUP($E116,'Trimestrales MX'!$C:$FS,GH$1,FALSE)/3</f>
        <v>1522.1283333333333</v>
      </c>
      <c r="GI116" s="3">
        <f>+VLOOKUP($E116,'Trimestrales MX'!$C:$FS,GI$1,FALSE)/3</f>
        <v>3261.2493333333332</v>
      </c>
      <c r="GJ116" s="3">
        <f>+VLOOKUP($E116,'Trimestrales MX'!$C:$FS,GJ$1,FALSE)/3</f>
        <v>20016.455666666665</v>
      </c>
      <c r="GK116" s="3">
        <f>+VLOOKUP($E116,'Trimestrales MX'!$C:$FS,GK$1,FALSE)/3</f>
        <v>1843.1046666666668</v>
      </c>
      <c r="GL116" s="3">
        <f>+VLOOKUP($E116,'Trimestrales MX'!$C:$FS,GL$1,FALSE)/3</f>
        <v>17339.814999999999</v>
      </c>
      <c r="GM116" s="3">
        <f>+VLOOKUP($E116,'Trimestrales MX'!$C:$FS,GM$1,FALSE)/3</f>
        <v>833.53566666666666</v>
      </c>
      <c r="GN116" s="3">
        <f>+VLOOKUP($E116,'Trimestrales MX'!$C:$FS,GN$1,FALSE)/3</f>
        <v>7715.7836666666662</v>
      </c>
      <c r="GO116" s="3">
        <f>+VLOOKUP($E116,'Trimestrales MX'!$C:$FS,GO$1,FALSE)/3</f>
        <v>1423.9350000000002</v>
      </c>
      <c r="GP116" s="3">
        <f>+VLOOKUP($E116,'Trimestrales MX'!$C:$FS,GP$1,FALSE)/3</f>
        <v>5478.4783333333335</v>
      </c>
      <c r="GQ116" s="3">
        <f>+VLOOKUP($E116,'Trimestrales MX'!$C:$FS,GQ$1,FALSE)/3</f>
        <v>813.37066666666669</v>
      </c>
      <c r="GR116" s="3">
        <f>+VLOOKUP($E116,'Trimestrales MX'!$C:$FS,GR$1,FALSE)/3</f>
        <v>7959.6116666666667</v>
      </c>
      <c r="GS116" s="3">
        <f>+VLOOKUP($E116,'Trimestrales MX'!$C:$FS,GS$1,FALSE)/3</f>
        <v>4385.5123333333331</v>
      </c>
      <c r="GT116" s="3">
        <f>+VLOOKUP($E116,'Trimestrales MX'!$C:$FS,GT$1,FALSE)/3</f>
        <v>270.16399999999999</v>
      </c>
      <c r="GU116" s="3">
        <f>+VLOOKUP($E116,'Trimestrales MX'!$C:$FS,GU$1,FALSE)/3</f>
        <v>3303.9353333333333</v>
      </c>
      <c r="GV116" s="3">
        <f>+VLOOKUP($E116,'Trimestrales MX'!$C:$FS,GV$1,FALSE)/3</f>
        <v>17045.443666666666</v>
      </c>
      <c r="GW116" s="3">
        <f>+VLOOKUP($E116,'Trimestrales MX'!$C:$FS,GW$1,FALSE)/3</f>
        <v>5547.1279999999997</v>
      </c>
      <c r="GX116" s="3">
        <f>+VLOOKUP($E116,'Trimestrales MX'!$C:$FS,GX$1,FALSE)/3</f>
        <v>11498.315666666667</v>
      </c>
      <c r="GY116" s="3">
        <f>+VLOOKUP($E116,'Trimestrales MX'!$C:$FS,GY$1,FALSE)/3</f>
        <v>6503.5889999999999</v>
      </c>
      <c r="GZ116" s="3">
        <f>+VLOOKUP($E116,'Trimestrales MX'!$C:$FS,GZ$1,FALSE)/3</f>
        <v>18300.662666666667</v>
      </c>
      <c r="HA116" s="3">
        <f>+VLOOKUP($E116,'Trimestrales MX'!$C:$FS,HA$1,FALSE)/3</f>
        <v>85071.136333333343</v>
      </c>
      <c r="HB116" s="3">
        <f>+VLOOKUP($E116,'Trimestrales MX'!$C:$FS,HB$1,FALSE)/3</f>
        <v>38351.182666666668</v>
      </c>
      <c r="HC116" s="3">
        <f>+VLOOKUP($E116,'Trimestrales MX'!$C:$FS,HC$1,FALSE)/3</f>
        <v>7569.2069999999994</v>
      </c>
      <c r="HD116" s="3">
        <f>+VLOOKUP($E116,'Trimestrales MX'!$C:$FS,HD$1,FALSE)/3</f>
        <v>2666.9973333333332</v>
      </c>
      <c r="HE116" s="3">
        <f>+VLOOKUP($E116,'Trimestrales MX'!$C:$FS,HE$1,FALSE)/3</f>
        <v>13693.481333333335</v>
      </c>
      <c r="HF116" s="3">
        <f>+VLOOKUP($E116,'Trimestrales MX'!$C:$FS,HF$1,FALSE)/3</f>
        <v>4316.9993333333332</v>
      </c>
      <c r="HG116" s="3">
        <f>+VLOOKUP($E116,'Trimestrales MX'!$C:$FS,HG$1,FALSE)/3</f>
        <v>13695.022333333334</v>
      </c>
      <c r="HH116" s="3">
        <f>+VLOOKUP($E116,'Trimestrales MX'!$C:$FS,HH$1,FALSE)/3</f>
        <v>4778.2463333333335</v>
      </c>
      <c r="HI116" s="3">
        <f>+VLOOKUP($E116,'Trimestrales MX'!$C:$FS,HI$1,FALSE)/3</f>
        <v>27295.987666666668</v>
      </c>
      <c r="HJ116" s="3">
        <f>+VLOOKUP($E116,'Trimestrales MX'!$C:$FS,HJ$1,FALSE)/3</f>
        <v>21276.201000000001</v>
      </c>
      <c r="HK116" s="3">
        <f>+VLOOKUP($E116,'Trimestrales MX'!$C:$FS,HK$1,FALSE)/3</f>
        <v>6019.7866666666669</v>
      </c>
      <c r="HL116" s="3">
        <f>+VLOOKUP($E116,'Trimestrales MX'!$C:$FS,HL$1,FALSE)/3</f>
        <v>24900.106333333333</v>
      </c>
      <c r="HM116" s="3">
        <f>+VLOOKUP($E116,'Trimestrales MX'!$C:$FS,HM$1,FALSE)/3</f>
        <v>5100.2603333333336</v>
      </c>
      <c r="HN116" s="3">
        <f>+VLOOKUP($E116,'Trimestrales MX'!$C:$FS,HN$1,FALSE)/3</f>
        <v>7710.9610000000002</v>
      </c>
      <c r="HO116" s="3">
        <f>+VLOOKUP($E116,'Trimestrales MX'!$C:$FS,HO$1,FALSE)/3</f>
        <v>8211.8009999999995</v>
      </c>
      <c r="HP116" s="3">
        <f>+VLOOKUP($E116,'Trimestrales MX'!$C:$FS,HP$1,FALSE)/3</f>
        <v>1907.644</v>
      </c>
      <c r="HQ116" s="3">
        <f>+VLOOKUP($E116,'Trimestrales MX'!$C:$FS,HQ$1,FALSE)/3</f>
        <v>1969.4399999999998</v>
      </c>
      <c r="HR116" s="3">
        <f>+VLOOKUP($E116,'Trimestrales MX'!$C:$FS,HR$1,FALSE)/3</f>
        <v>61837.239666666668</v>
      </c>
      <c r="HS116" s="3">
        <f>+VLOOKUP($E116,'Trimestrales MX'!$C:$FS,HS$1,FALSE)/3</f>
        <v>22672.137333333332</v>
      </c>
      <c r="HT116" s="3">
        <f>+VLOOKUP($E116,'Trimestrales MX'!$C:$FS,HT$1,FALSE)/3</f>
        <v>11840.724666666667</v>
      </c>
      <c r="HU116" s="3">
        <f>+VLOOKUP($E116,'Trimestrales MX'!$C:$FS,HU$1,FALSE)/3</f>
        <v>3181.1296666666663</v>
      </c>
      <c r="HV116" s="3">
        <f>+VLOOKUP($E116,'Trimestrales MX'!$C:$FS,HV$1,FALSE)/3</f>
        <v>22180.311333333331</v>
      </c>
      <c r="HW116" s="3">
        <f>+VLOOKUP($E116,'Trimestrales MX'!$C:$FS,HW$1,FALSE)/3</f>
        <v>1962.9366666666667</v>
      </c>
      <c r="HX116" s="3">
        <f>+VLOOKUP($E116,'Trimestrales MX'!$C:$FS,HX$1,FALSE)/3</f>
        <v>31589.404333333336</v>
      </c>
      <c r="HY116" s="3">
        <f>+VLOOKUP($E116,'Trimestrales MX'!$C:$FS,HY$1,FALSE)/3</f>
        <v>1375.1673333333335</v>
      </c>
      <c r="HZ116" s="3">
        <f>+VLOOKUP($E116,'Trimestrales MX'!$C:$FS,HZ$1,FALSE)/3</f>
        <v>2465.2350000000001</v>
      </c>
      <c r="IA116" s="3">
        <f>+VLOOKUP($E116,'Trimestrales MX'!$C:$FS,IA$1,FALSE)/3</f>
        <v>8157.9463333333333</v>
      </c>
      <c r="IB116" s="3">
        <f>+VLOOKUP($E116,'Trimestrales MX'!$C:$FS,IB$1,FALSE)/3</f>
        <v>2845.5183333333334</v>
      </c>
      <c r="IC116" s="3">
        <f>+VLOOKUP($E116,'Trimestrales MX'!$C:$FS,IC$1,FALSE)/3</f>
        <v>1512.059</v>
      </c>
      <c r="ID116" s="3">
        <f>+VLOOKUP($E116,'Trimestrales MX'!$C:$FS,ID$1,FALSE)/3</f>
        <v>2691.6623333333332</v>
      </c>
      <c r="IE116" s="3">
        <f>+VLOOKUP($E116,'Trimestrales MX'!$C:$FS,IE$1,FALSE)/3</f>
        <v>3128.0813333333335</v>
      </c>
      <c r="IF116" s="3">
        <f>+VLOOKUP($E116,'Trimestrales MX'!$C:$FS,IF$1,FALSE)/3</f>
        <v>3301.28</v>
      </c>
      <c r="IG116" s="3">
        <f>+VLOOKUP($E116,'Trimestrales MX'!$C:$FS,IG$1,FALSE)/3</f>
        <v>6112.4546666666674</v>
      </c>
      <c r="IH116" s="3">
        <f>+VLOOKUP($E116,'Trimestrales MX'!$C:$FS,IH$1,FALSE)/3</f>
        <v>34442.765333333336</v>
      </c>
      <c r="II116" s="3">
        <f>+VLOOKUP($E116,'Trimestrales MX'!$C:$FS,II$1,FALSE)/3</f>
        <v>3534.432666666667</v>
      </c>
      <c r="IJ116" s="3">
        <f>+VLOOKUP($E116,'Trimestrales MX'!$C:$FS,IJ$1,FALSE)/3</f>
        <v>2830.6716666666666</v>
      </c>
      <c r="IK116" s="3">
        <f>+VLOOKUP($E116,'Trimestrales MX'!$C:$FS,IK$1,FALSE)/3</f>
        <v>752.70133333333331</v>
      </c>
      <c r="IL116" s="3">
        <f>+VLOOKUP($E116,'Trimestrales MX'!$C:$FS,IL$1,FALSE)/3</f>
        <v>8443.2379999999994</v>
      </c>
      <c r="IM116" s="3">
        <f>+VLOOKUP($E116,'Trimestrales MX'!$C:$FS,IM$1,FALSE)/3</f>
        <v>1008.3483333333334</v>
      </c>
      <c r="IN116" s="3">
        <f>+VLOOKUP($E116,'Trimestrales MX'!$C:$FS,IN$1,FALSE)/3</f>
        <v>9482.0183333333334</v>
      </c>
      <c r="IO116" s="3">
        <f>+VLOOKUP($E116,'Trimestrales MX'!$C:$FS,IO$1,FALSE)/3</f>
        <v>8391.355333333333</v>
      </c>
      <c r="IP116" s="3">
        <f>+VLOOKUP($E116,'Trimestrales MX'!$C:$FS,IP$1,FALSE)/3</f>
        <v>76422.160333333333</v>
      </c>
      <c r="IQ116" s="3">
        <f>+VLOOKUP($E116,'Trimestrales MX'!$C:$FS,IQ$1,FALSE)/3</f>
        <v>27863.011333333332</v>
      </c>
      <c r="IR116" s="3">
        <f>+VLOOKUP($E116,'Trimestrales MX'!$C:$FS,IR$1,FALSE)/3</f>
        <v>12284.174333333334</v>
      </c>
      <c r="IS116" s="3">
        <f>+VLOOKUP($E116,'Trimestrales MX'!$C:$FS,IS$1,FALSE)/3</f>
        <v>12047.905666666666</v>
      </c>
      <c r="IT116" s="3">
        <f>+VLOOKUP($E116,'Trimestrales MX'!$C:$FS,IT$1,FALSE)/3</f>
        <v>16855.562333333331</v>
      </c>
      <c r="IU116" s="3">
        <f>+VLOOKUP($E116,'Trimestrales MX'!$C:$FS,IU$1,FALSE)/3</f>
        <v>6646.7079999999996</v>
      </c>
      <c r="IV116" s="3">
        <f>+VLOOKUP($E116,'Trimestrales MX'!$C:$FS,IV$1,FALSE)/3</f>
        <v>724.79866666666669</v>
      </c>
      <c r="IW116" s="3">
        <f>+VLOOKUP($E116,'Trimestrales MX'!$C:$FS,IW$1,FALSE)/3</f>
        <v>29845.792000000001</v>
      </c>
      <c r="IX116" s="3">
        <f>+VLOOKUP($E116,'Trimestrales MX'!$C:$FS,IX$1,FALSE)/3</f>
        <v>2074.9279999999999</v>
      </c>
      <c r="IY116" s="3">
        <f>+VLOOKUP($E116,'Trimestrales MX'!$C:$FS,IY$1,FALSE)/3</f>
        <v>4991.7123333333338</v>
      </c>
      <c r="IZ116" s="3">
        <f>+VLOOKUP($E116,'Trimestrales MX'!$C:$FS,IZ$1,FALSE)/3</f>
        <v>12102.340666666665</v>
      </c>
      <c r="JA116" s="3">
        <f>+VLOOKUP($E116,'Trimestrales MX'!$C:$FS,JA$1,FALSE)/3</f>
        <v>10676.811333333333</v>
      </c>
      <c r="JB116" s="3">
        <f>+VLOOKUP($E116,'Trimestrales MX'!$C:$FS,JB$1,FALSE)/3</f>
        <v>180230.48833333331</v>
      </c>
      <c r="JC116" s="3">
        <f>+VLOOKUP($E116,'Trimestrales MX'!$C:$FS,JC$1,FALSE)/3</f>
        <v>87671.884000000005</v>
      </c>
      <c r="JD116" s="3">
        <f>+VLOOKUP($E116,'Trimestrales MX'!$C:$FS,JD$1,FALSE)/3</f>
        <v>3337.509</v>
      </c>
      <c r="JE116" s="3">
        <f>+VLOOKUP($E116,'Trimestrales MX'!$C:$FS,JE$1,FALSE)/3</f>
        <v>73867.494666666666</v>
      </c>
      <c r="JF116" s="3">
        <f>+VLOOKUP($E116,'Trimestrales MX'!$C:$FS,JF$1,FALSE)/3</f>
        <v>7412.1716666666662</v>
      </c>
      <c r="JG116" s="3">
        <f>+VLOOKUP($E116,'Trimestrales MX'!$C:$FS,JG$1,FALSE)/3</f>
        <v>3709.0916666666667</v>
      </c>
      <c r="JH116" s="3">
        <f>+VLOOKUP($E116,'Trimestrales MX'!$C:$FS,JH$1,FALSE)/3</f>
        <v>148.48733333333334</v>
      </c>
      <c r="JI116" s="3">
        <f>+VLOOKUP($E116,'Trimestrales MX'!$C:$FS,JI$1,FALSE)/3</f>
        <v>4083.85</v>
      </c>
      <c r="JJ116" s="3">
        <f>+VLOOKUP($E116,'Trimestrales MX'!$C:$FS,JJ$1,FALSE)/3</f>
        <v>10794.423666666667</v>
      </c>
      <c r="JK116" s="3">
        <f>+VLOOKUP($E116,'Trimestrales MX'!$C:$FS,JK$1,FALSE)/3</f>
        <v>7801.8163333333332</v>
      </c>
      <c r="JL116" s="3">
        <f>+VLOOKUP($E116,'Trimestrales MX'!$C:$FS,JL$1,FALSE)/3</f>
        <v>1310.9096666666667</v>
      </c>
      <c r="JM116" s="3">
        <f>+VLOOKUP($E116,'Trimestrales MX'!$C:$FS,JM$1,FALSE)/3</f>
        <v>1681.6976666666667</v>
      </c>
      <c r="JN116" s="3">
        <f>+VLOOKUP($E116,'Trimestrales MX'!$C:$FS,JN$1,FALSE)/3</f>
        <v>21534.444</v>
      </c>
      <c r="JO116" s="3">
        <f>+VLOOKUP($E116,'Trimestrales MX'!$C:$FS,JO$1,FALSE)/3</f>
        <v>9397.4060000000009</v>
      </c>
      <c r="JP116" s="3">
        <f>+VLOOKUP($E116,'Trimestrales MX'!$C:$FS,JP$1,FALSE)/3</f>
        <v>12137.038</v>
      </c>
      <c r="JQ116" s="3">
        <f>+VLOOKUP($E116,'Trimestrales MX'!$C:$FS,JQ$1,FALSE)/3</f>
        <v>3657495.2463333332</v>
      </c>
      <c r="JR116" s="3">
        <f>+VLOOKUP($E116,'Trimestrales MX'!$C:$FS,JR$1,FALSE)/3</f>
        <v>490396.86433333339</v>
      </c>
      <c r="JS116" s="3">
        <f>+VLOOKUP($E116,'Trimestrales MX'!$C:$FS,JS$1,FALSE)/3</f>
        <v>516482.34499999997</v>
      </c>
      <c r="JT116" s="3">
        <f>+VLOOKUP($E116,'Trimestrales MX'!$C:$FS,JT$1,FALSE)/3</f>
        <v>377776.08599999995</v>
      </c>
      <c r="JU116" s="3">
        <f>+VLOOKUP($E116,'Trimestrales MX'!$C:$FS,JU$1,FALSE)/3</f>
        <v>10971.326333333333</v>
      </c>
      <c r="JV116" s="3">
        <f>+VLOOKUP($E116,'Trimestrales MX'!$C:$FS,JV$1,FALSE)/3</f>
        <v>6977.7539999999999</v>
      </c>
      <c r="JW116" s="3">
        <f>+VLOOKUP($E116,'Trimestrales MX'!$C:$FS,JW$1,FALSE)/3</f>
        <v>4571.8856666666661</v>
      </c>
      <c r="JX116" s="3">
        <f>+VLOOKUP($E116,'Trimestrales MX'!$C:$FS,JX$1,FALSE)/3</f>
        <v>189197.74633333331</v>
      </c>
      <c r="JY116" s="3">
        <f>+VLOOKUP($E116,'Trimestrales MX'!$C:$FS,JY$1,FALSE)/3</f>
        <v>125315.40266666666</v>
      </c>
      <c r="JZ116" s="3">
        <f>+VLOOKUP($E116,'Trimestrales MX'!$C:$FS,JZ$1,FALSE)/3</f>
        <v>28643.456333333335</v>
      </c>
      <c r="KA116" s="3">
        <f>+VLOOKUP($E116,'Trimestrales MX'!$C:$FS,KA$1,FALSE)/3</f>
        <v>7184.3243333333339</v>
      </c>
      <c r="KB116" s="3">
        <f>+VLOOKUP($E116,'Trimestrales MX'!$C:$FS,KB$1,FALSE)/3</f>
        <v>4914.1899999999996</v>
      </c>
      <c r="KC116" s="3">
        <f>+VLOOKUP($E116,'Trimestrales MX'!$C:$FS,KC$1,FALSE)/3</f>
        <v>162131.94433333332</v>
      </c>
      <c r="KD116" s="3">
        <f>+VLOOKUP($E116,'Trimestrales MX'!$C:$FS,KD$1,FALSE)/3</f>
        <v>7249.4083333333328</v>
      </c>
      <c r="KE116" s="3">
        <f>+VLOOKUP($E116,'Trimestrales MX'!$C:$FS,KE$1,FALSE)/3</f>
        <v>9080.3143333333337</v>
      </c>
      <c r="KF116" s="3">
        <f>+VLOOKUP($E116,'Trimestrales MX'!$C:$FS,KF$1,FALSE)/3</f>
        <v>7666.2603333333327</v>
      </c>
      <c r="KG116" s="3">
        <f>+VLOOKUP($E116,'Trimestrales MX'!$C:$FS,KG$1,FALSE)/3</f>
        <v>137045.73866666667</v>
      </c>
      <c r="KH116" s="3">
        <f>+VLOOKUP($E116,'Trimestrales MX'!$C:$FS,KH$1,FALSE)/3</f>
        <v>519.28033333333326</v>
      </c>
      <c r="KI116" s="3">
        <f>+VLOOKUP($E116,'Trimestrales MX'!$C:$FS,KI$1,FALSE)/3</f>
        <v>570.94200000000001</v>
      </c>
      <c r="KJ116" s="3">
        <f>+VLOOKUP($E116,'Trimestrales MX'!$C:$FS,KJ$1,FALSE)/3</f>
        <v>265138.26699999999</v>
      </c>
      <c r="KK116" s="3">
        <f>+VLOOKUP($E116,'Trimestrales MX'!$C:$FS,KK$1,FALSE)/3</f>
        <v>229730.67333333334</v>
      </c>
      <c r="KL116" s="3">
        <f>+VLOOKUP($E116,'Trimestrales MX'!$C:$FS,KL$1,FALSE)/3</f>
        <v>35407.593666666668</v>
      </c>
      <c r="KM116" s="3">
        <f>+VLOOKUP($E116,'Trimestrales MX'!$C:$FS,KM$1,FALSE)/3</f>
        <v>657603.92000000004</v>
      </c>
      <c r="KN116" s="3">
        <f>+VLOOKUP($E116,'Trimestrales MX'!$C:$FS,KN$1,FALSE)/3</f>
        <v>631417.9696666667</v>
      </c>
      <c r="KO116" s="3">
        <f>+VLOOKUP($E116,'Trimestrales MX'!$C:$FS,KO$1,FALSE)/3</f>
        <v>26185.95033333333</v>
      </c>
      <c r="KP116" s="3">
        <f>+VLOOKUP($E116,'Trimestrales MX'!$C:$FS,KP$1,FALSE)/3</f>
        <v>109327.54666666668</v>
      </c>
      <c r="KQ116" s="3">
        <f>+VLOOKUP($E116,'Trimestrales MX'!$C:$FS,KQ$1,FALSE)/3</f>
        <v>34822.038333333338</v>
      </c>
      <c r="KR116" s="3">
        <f>+VLOOKUP($E116,'Trimestrales MX'!$C:$FS,KR$1,FALSE)/3</f>
        <v>190394.84633333332</v>
      </c>
      <c r="KS116" s="3">
        <f>+VLOOKUP($E116,'Trimestrales MX'!$C:$FS,KS$1,FALSE)/3</f>
        <v>220486.758</v>
      </c>
      <c r="KT116" s="3">
        <f>+VLOOKUP($E116,'Trimestrales MX'!$C:$FS,KT$1,FALSE)/3</f>
        <v>129444.86666666665</v>
      </c>
      <c r="KU116" s="3">
        <f>+VLOOKUP($E116,'Trimestrales MX'!$C:$FS,KU$1,FALSE)/3</f>
        <v>59502.217000000004</v>
      </c>
      <c r="KV116" s="3">
        <f>+VLOOKUP($E116,'Trimestrales MX'!$C:$FS,KV$1,FALSE)/3</f>
        <v>66052.975666666665</v>
      </c>
      <c r="KW116" s="3">
        <f>+VLOOKUP($E116,'Trimestrales MX'!$C:$FS,KW$1,FALSE)/3</f>
        <v>3889.6740000000004</v>
      </c>
      <c r="KX116" s="3">
        <f>+VLOOKUP($E116,'Trimestrales MX'!$C:$FS,KX$1,FALSE)/3</f>
        <v>26647.367333333332</v>
      </c>
      <c r="KY116" s="3">
        <f>+VLOOKUP($E116,'Trimestrales MX'!$C:$FS,KY$1,FALSE)/3</f>
        <v>13097.550666666668</v>
      </c>
      <c r="KZ116" s="3">
        <f>+VLOOKUP($E116,'Trimestrales MX'!$C:$FS,KZ$1,FALSE)/3</f>
        <v>13549.816666666666</v>
      </c>
      <c r="LA116" s="3">
        <f>+VLOOKUP($E116,'Trimestrales MX'!$C:$FS,LA$1,FALSE)/3</f>
        <v>129596.87666666666</v>
      </c>
      <c r="LB116" s="3">
        <f>+VLOOKUP($E116,'Trimestrales MX'!$C:$FS,LB$1,FALSE)/3</f>
        <v>65420.034000000007</v>
      </c>
      <c r="LC116" s="3">
        <f>+VLOOKUP($E116,'Trimestrales MX'!$C:$FS,LC$1,FALSE)/3</f>
        <v>64176.843000000001</v>
      </c>
      <c r="LD116" s="3">
        <f>+VLOOKUP($E116,'Trimestrales MX'!$C:$FS,LD$1,FALSE)/3</f>
        <v>119096.64366666666</v>
      </c>
      <c r="LE116" s="3">
        <f>+VLOOKUP($E116,'Trimestrales MX'!$C:$FS,LE$1,FALSE)/3</f>
        <v>27675.145333333334</v>
      </c>
      <c r="LF116" s="3">
        <f>+VLOOKUP($E116,'Trimestrales MX'!$C:$FS,LF$1,FALSE)/3</f>
        <v>50709.470999999998</v>
      </c>
      <c r="LG116" s="3">
        <f>+VLOOKUP($E116,'Trimestrales MX'!$C:$FS,LG$1,FALSE)/3</f>
        <v>40712.027333333332</v>
      </c>
      <c r="LH116" s="3">
        <f>+VLOOKUP($E116,'Trimestrales MX'!$C:$FS,LH$1,FALSE)/3</f>
        <v>228148.87666666668</v>
      </c>
      <c r="LI116" s="3">
        <v>104.804815430237</v>
      </c>
      <c r="LJ116" s="3">
        <v>88.501316984604003</v>
      </c>
      <c r="LK116" s="3">
        <v>86.127097078557</v>
      </c>
      <c r="LL116" s="3">
        <v>109.092075206876</v>
      </c>
      <c r="LM116" s="3">
        <v>73.874281307456002</v>
      </c>
      <c r="LN116" s="3">
        <v>115.463383664139</v>
      </c>
      <c r="LO116" s="3">
        <v>118.026211856309</v>
      </c>
      <c r="LP116" s="3">
        <v>106.663694951484</v>
      </c>
      <c r="LQ116" s="3">
        <v>105.60212617187101</v>
      </c>
      <c r="LR116" s="3">
        <v>110.760743665554</v>
      </c>
      <c r="LS116" s="3">
        <v>87.288613167701001</v>
      </c>
      <c r="LT116" s="3">
        <v>114.78652142836199</v>
      </c>
      <c r="LU116" s="3">
        <v>110.71922016820599</v>
      </c>
      <c r="LV116" s="3">
        <v>103.798897175167</v>
      </c>
      <c r="LW116" s="3">
        <v>119.578345922186</v>
      </c>
      <c r="LX116" s="3">
        <v>106.568135126949</v>
      </c>
      <c r="LY116" s="3">
        <v>119.393616345765</v>
      </c>
      <c r="LZ116" s="3">
        <v>99.569784514275995</v>
      </c>
      <c r="MA116" s="3">
        <v>101.18648860763901</v>
      </c>
      <c r="MB116" s="3">
        <v>106.991608397348</v>
      </c>
      <c r="MC116" s="3">
        <v>115.665664562497</v>
      </c>
      <c r="MD116" s="3">
        <v>113.91483904131201</v>
      </c>
      <c r="ME116" s="3">
        <v>82.032407685533997</v>
      </c>
      <c r="MF116" s="3">
        <v>93.150996057029005</v>
      </c>
      <c r="MG116" s="3">
        <v>118.495265267389</v>
      </c>
      <c r="MH116" s="3">
        <v>111.253100572919</v>
      </c>
      <c r="MI116" s="3">
        <v>107.13261211513</v>
      </c>
      <c r="MJ116" s="3">
        <v>114.422787537175</v>
      </c>
      <c r="MK116" s="3">
        <v>108.473210294561</v>
      </c>
      <c r="ML116" s="3">
        <v>123.435320720528</v>
      </c>
      <c r="MM116" s="3">
        <v>123.717896344203</v>
      </c>
      <c r="MN116" s="3">
        <v>127.203447119521</v>
      </c>
      <c r="MO116" s="3">
        <v>102.052150147091</v>
      </c>
      <c r="MP116" s="3">
        <v>117.83198281524</v>
      </c>
    </row>
    <row r="117" spans="1:354" x14ac:dyDescent="0.3">
      <c r="A117" s="7">
        <v>42552</v>
      </c>
      <c r="B117" s="19">
        <f t="shared" si="175"/>
        <v>2016</v>
      </c>
      <c r="C117" s="19">
        <f t="shared" si="176"/>
        <v>7</v>
      </c>
      <c r="D117" s="20">
        <f>+VLOOKUP(C117,'Trimestres-Meses'!A:B,2,FALSE)</f>
        <v>3</v>
      </c>
      <c r="E117" s="18" t="str">
        <f t="shared" si="177"/>
        <v>2016-3</v>
      </c>
      <c r="F117" s="25">
        <v>9.9865117063694253</v>
      </c>
      <c r="G117" s="23">
        <v>4.0378442675159238</v>
      </c>
      <c r="H117" s="24">
        <v>5.9486674388535015</v>
      </c>
      <c r="I117" s="5">
        <v>102.83</v>
      </c>
      <c r="J117" s="5">
        <v>57.26</v>
      </c>
      <c r="K117" s="5">
        <v>63.49</v>
      </c>
      <c r="L117" s="5">
        <v>1629.05</v>
      </c>
      <c r="M117" s="5">
        <v>44.13</v>
      </c>
      <c r="N117" s="5">
        <v>2.79</v>
      </c>
      <c r="O117" s="5">
        <v>2183.25</v>
      </c>
      <c r="P117" s="5">
        <v>62.39</v>
      </c>
      <c r="Q117" s="5">
        <v>61.24</v>
      </c>
      <c r="R117" s="17">
        <v>3.9000000000000003E-3</v>
      </c>
      <c r="S117" s="17">
        <v>3.2799999999999996E-2</v>
      </c>
      <c r="T117" s="3">
        <v>4592.5524999999998</v>
      </c>
      <c r="U117" s="3">
        <v>2173.6</v>
      </c>
      <c r="V117" s="3">
        <v>1.1168070000000001</v>
      </c>
      <c r="W117" s="3">
        <f>+VLOOKUP(E117,'Trimestrales USA'!C:DY,2,FALSE)/3</f>
        <v>6258.5</v>
      </c>
      <c r="X117" s="3">
        <f>+VLOOKUP($E117,'Trimestrales USA'!$C:$DY,X$1,FALSE)/3</f>
        <v>4253.0333333333338</v>
      </c>
      <c r="Y117" s="3">
        <f>+VLOOKUP($E117,'Trimestrales USA'!$C:$DY,Y$1,FALSE)/3</f>
        <v>1336.1333333333334</v>
      </c>
      <c r="Z117" s="3">
        <f>+VLOOKUP($E117,'Trimestrales USA'!$C:$DY,Z$1,FALSE)/3</f>
        <v>451.56666666666666</v>
      </c>
      <c r="AA117" s="3">
        <f>+VLOOKUP($E117,'Trimestrales USA'!$C:$DY,AA$1,FALSE)/3</f>
        <v>884.56666666666661</v>
      </c>
      <c r="AB117" s="3">
        <f>+VLOOKUP($E117,'Trimestrales USA'!$C:$DY,AB$1,FALSE)/3</f>
        <v>2916.9</v>
      </c>
      <c r="AC117" s="3">
        <f>+VLOOKUP($E117,'Trimestrales USA'!$C:$DY,AC$1,FALSE)/3</f>
        <v>1061.8999999999999</v>
      </c>
      <c r="AD117" s="3">
        <f>+VLOOKUP($E117,'Trimestrales USA'!$C:$DY,AD$1,FALSE)/3</f>
        <v>1060.7666666666667</v>
      </c>
      <c r="AE117" s="3">
        <f>+VLOOKUP($E117,'Trimestrales USA'!$C:$DY,AE$1,FALSE)/3</f>
        <v>827.19999999999993</v>
      </c>
      <c r="AF117" s="3">
        <f>+VLOOKUP($E117,'Trimestrales USA'!$C:$DY,AF$1,FALSE)/3</f>
        <v>190.53333333333333</v>
      </c>
      <c r="AG117" s="3">
        <f>+VLOOKUP($E117,'Trimestrales USA'!$C:$DY,AG$1,FALSE)/3</f>
        <v>360</v>
      </c>
      <c r="AH117" s="3">
        <f>+VLOOKUP($E117,'Trimestrales USA'!$C:$DY,AH$1,FALSE)/3</f>
        <v>276.66666666666669</v>
      </c>
      <c r="AI117" s="3">
        <f>+VLOOKUP($E117,'Trimestrales USA'!$C:$DY,AI$1,FALSE)/3</f>
        <v>233.56666666666669</v>
      </c>
      <c r="AJ117" s="3">
        <f>+VLOOKUP($E117,'Trimestrales USA'!$C:$DY,AJ$1,FALSE)/3</f>
        <v>1.1333333333333333</v>
      </c>
      <c r="AK117" s="3">
        <f>+VLOOKUP($E117,'Trimestrales USA'!$C:$DY,AK$1,FALSE)/3</f>
        <v>-161.70000000000002</v>
      </c>
      <c r="AL117" s="3">
        <f>+VLOOKUP($E117,'Trimestrales USA'!$C:$DY,AL$1,FALSE)/3</f>
        <v>755.13333333333333</v>
      </c>
      <c r="AM117" s="3">
        <f>+VLOOKUP($E117,'Trimestrales USA'!$C:$DY,AM$1,FALSE)/3</f>
        <v>488.90000000000003</v>
      </c>
      <c r="AN117" s="3">
        <f>+VLOOKUP($E117,'Trimestrales USA'!$C:$DY,AN$1,FALSE)/3</f>
        <v>266.23333333333335</v>
      </c>
      <c r="AO117" s="3">
        <f>+VLOOKUP($E117,'Trimestrales USA'!$C:$DY,AO$1,FALSE)/3</f>
        <v>916.83333333333337</v>
      </c>
      <c r="AP117" s="3">
        <f>+VLOOKUP($E117,'Trimestrales USA'!$C:$DY,AP$1,FALSE)/3</f>
        <v>741.5333333333333</v>
      </c>
      <c r="AQ117" s="3">
        <f>+VLOOKUP($E117,'Trimestrales USA'!$C:$DY,AQ$1,FALSE)/3</f>
        <v>175.29999999999998</v>
      </c>
      <c r="AR117" s="3">
        <f>+VLOOKUP($E117,'Trimestrales USA'!$C:$DY,AR$1,FALSE)/3</f>
        <v>1105.2666666666667</v>
      </c>
      <c r="AS117" s="3">
        <f>+VLOOKUP($E117,'Trimestrales USA'!$C:$DY,AS$1,FALSE)/3</f>
        <v>412.7</v>
      </c>
      <c r="AT117" s="3">
        <f>+VLOOKUP($E117,'Trimestrales USA'!$C:$DY,AT$1,FALSE)/3</f>
        <v>243.73333333333335</v>
      </c>
      <c r="AU117" s="3">
        <f>+VLOOKUP($E117,'Trimestrales USA'!$C:$DY,AU$1,FALSE)/3</f>
        <v>168.96666666666667</v>
      </c>
      <c r="AV117" s="3">
        <f>+VLOOKUP($E117,'Trimestrales USA'!$C:$DY,AV$1,FALSE)/3</f>
        <v>692.56666666666661</v>
      </c>
      <c r="AW117" s="3">
        <f>+VLOOKUP($E117,'Trimestrales USA'!$C:$DY,AW$1,FALSE)/3</f>
        <v>5461.2333333333336</v>
      </c>
      <c r="AX117" s="3">
        <f>+VLOOKUP($E117,'Trimestrales USA'!$C:$DY,AX$1,FALSE)/3</f>
        <v>55.166666666666664</v>
      </c>
      <c r="AY117" s="3">
        <f>+VLOOKUP($E117,'Trimestrales USA'!$C:$DY,AY$1,FALSE)/3</f>
        <v>43.333333333333336</v>
      </c>
      <c r="AZ117" s="3">
        <f>+VLOOKUP($E117,'Trimestrales USA'!$C:$DY,AZ$1,FALSE)/3</f>
        <v>11.833333333333334</v>
      </c>
      <c r="BA117" s="3">
        <f>+VLOOKUP($E117,'Trimestrales USA'!$C:$DY,BA$1,FALSE)/3</f>
        <v>74.266666666666666</v>
      </c>
      <c r="BB117" s="3">
        <f>+VLOOKUP($E117,'Trimestrales USA'!$C:$DY,BB$1,FALSE)/3</f>
        <v>48.066666666666663</v>
      </c>
      <c r="BC117" s="3">
        <f>+VLOOKUP($E117,'Trimestrales USA'!$C:$DY,BC$1,FALSE)/3</f>
        <v>16.066666666666666</v>
      </c>
      <c r="BD117" s="3">
        <f>+VLOOKUP($E117,'Trimestrales USA'!$C:$DY,BD$1,FALSE)/3</f>
        <v>10.133333333333333</v>
      </c>
      <c r="BE117" s="3">
        <f>+VLOOKUP($E117,'Trimestrales USA'!$C:$DY,BE$1,FALSE)/3</f>
        <v>102.46666666666665</v>
      </c>
      <c r="BF117" s="3">
        <f>+VLOOKUP($E117,'Trimestrales USA'!$C:$DY,BF$1,FALSE)/3</f>
        <v>250</v>
      </c>
      <c r="BG117" s="3">
        <f>+VLOOKUP($E117,'Trimestrales USA'!$C:$DY,BG$1,FALSE)/3</f>
        <v>701.16666666666663</v>
      </c>
      <c r="BH117" s="3">
        <f>+VLOOKUP($E117,'Trimestrales USA'!$C:$DY,BH$1,FALSE)/3</f>
        <v>395.9666666666667</v>
      </c>
      <c r="BI117" s="3">
        <f>+VLOOKUP($E117,'Trimestrales USA'!$C:$DY,BI$1,FALSE)/3</f>
        <v>11.9</v>
      </c>
      <c r="BJ117" s="3">
        <f>+VLOOKUP($E117,'Trimestrales USA'!$C:$DY,BJ$1,FALSE)/3</f>
        <v>19.166666666666668</v>
      </c>
      <c r="BK117" s="3">
        <f>+VLOOKUP($E117,'Trimestrales USA'!$C:$DY,BK$1,FALSE)/3</f>
        <v>18.966666666666665</v>
      </c>
      <c r="BL117" s="3">
        <f>+VLOOKUP($E117,'Trimestrales USA'!$C:$DY,BL$1,FALSE)/3</f>
        <v>48.5</v>
      </c>
      <c r="BM117" s="3">
        <f>+VLOOKUP($E117,'Trimestrales USA'!$C:$DY,BM$1,FALSE)/3</f>
        <v>47.633333333333333</v>
      </c>
      <c r="BN117" s="3">
        <f>+VLOOKUP($E117,'Trimestrales USA'!$C:$DY,BN$1,FALSE)/3</f>
        <v>89.2</v>
      </c>
      <c r="BO117" s="3">
        <f>+VLOOKUP($E117,'Trimestrales USA'!$C:$DY,BO$1,FALSE)/3</f>
        <v>19.333333333333332</v>
      </c>
      <c r="BP117" s="3">
        <f>+VLOOKUP($E117,'Trimestrales USA'!$C:$DY,BP$1,FALSE)/3</f>
        <v>52</v>
      </c>
      <c r="BQ117" s="3">
        <f>+VLOOKUP($E117,'Trimestrales USA'!$C:$DY,BQ$1,FALSE)/3</f>
        <v>49.699999999999996</v>
      </c>
      <c r="BR117" s="3">
        <f>+VLOOKUP($E117,'Trimestrales USA'!$C:$DY,BR$1,FALSE)/3</f>
        <v>10.066666666666666</v>
      </c>
      <c r="BS117" s="3">
        <f>+VLOOKUP($E117,'Trimestrales USA'!$C:$DY,BS$1,FALSE)/3</f>
        <v>29.466666666666669</v>
      </c>
      <c r="BT117" s="3">
        <f>+VLOOKUP($E117,'Trimestrales USA'!$C:$DY,BT$1,FALSE)/3</f>
        <v>305.23333333333335</v>
      </c>
      <c r="BU117" s="3">
        <f>+VLOOKUP($E117,'Trimestrales USA'!$C:$DY,BU$1,FALSE)/3</f>
        <v>88.833333333333329</v>
      </c>
      <c r="BV117" s="3">
        <f>+VLOOKUP($E117,'Trimestrales USA'!$C:$DY,BV$1,FALSE)/3</f>
        <v>6.2</v>
      </c>
      <c r="BW117" s="3">
        <f>+VLOOKUP($E117,'Trimestrales USA'!$C:$DY,BW$1,FALSE)/3</f>
        <v>3.1666666666666665</v>
      </c>
      <c r="BX117" s="3">
        <f>+VLOOKUP($E117,'Trimestrales USA'!$C:$DY,BX$1,FALSE)/3</f>
        <v>19.166666666666668</v>
      </c>
      <c r="BY117" s="3">
        <f>+VLOOKUP($E117,'Trimestrales USA'!$C:$DY,BY$1,FALSE)/3</f>
        <v>13.700000000000001</v>
      </c>
      <c r="BZ117" s="3">
        <f>+VLOOKUP($E117,'Trimestrales USA'!$C:$DY,BZ$1,FALSE)/3</f>
        <v>27.433333333333334</v>
      </c>
      <c r="CA117" s="3">
        <f>+VLOOKUP($E117,'Trimestrales USA'!$C:$DY,CA$1,FALSE)/3</f>
        <v>120.23333333333333</v>
      </c>
      <c r="CB117" s="3">
        <f>+VLOOKUP($E117,'Trimestrales USA'!$C:$DY,CB$1,FALSE)/3</f>
        <v>26.466666666666669</v>
      </c>
      <c r="CC117" s="3">
        <f>+VLOOKUP($E117,'Trimestrales USA'!$C:$DY,CC$1,FALSE)/3</f>
        <v>378.36666666666662</v>
      </c>
      <c r="CD117" s="3">
        <f>+VLOOKUP($E117,'Trimestrales USA'!$C:$DY,CD$1,FALSE)/3</f>
        <v>351.8</v>
      </c>
      <c r="CE117" s="3">
        <f>+VLOOKUP($E117,'Trimestrales USA'!$C:$DY,CE$1,FALSE)/3</f>
        <v>67.5</v>
      </c>
      <c r="CF117" s="3">
        <f>+VLOOKUP($E117,'Trimestrales USA'!$C:$DY,CF$1,FALSE)/3</f>
        <v>49.433333333333337</v>
      </c>
      <c r="CG117" s="3">
        <f>+VLOOKUP($E117,'Trimestrales USA'!$C:$DY,CG$1,FALSE)/3</f>
        <v>48.300000000000004</v>
      </c>
      <c r="CH117" s="3">
        <f>+VLOOKUP($E117,'Trimestrales USA'!$C:$DY,CH$1,FALSE)/3</f>
        <v>186.56666666666669</v>
      </c>
      <c r="CI117" s="3">
        <f>+VLOOKUP($E117,'Trimestrales USA'!$C:$DY,CI$1,FALSE)/3</f>
        <v>193.66666666666666</v>
      </c>
      <c r="CJ117" s="3">
        <f>+VLOOKUP($E117,'Trimestrales USA'!$C:$DY,CJ$1,FALSE)/3</f>
        <v>43.133333333333333</v>
      </c>
      <c r="CK117" s="3">
        <f>+VLOOKUP($E117,'Trimestrales USA'!$C:$DY,CK$1,FALSE)/3</f>
        <v>13.333333333333334</v>
      </c>
      <c r="CL117" s="3">
        <f>+VLOOKUP($E117,'Trimestrales USA'!$C:$DY,CL$1,FALSE)/3</f>
        <v>4.333333333333333</v>
      </c>
      <c r="CM117" s="3">
        <f>+VLOOKUP($E117,'Trimestrales USA'!$C:$DY,CM$1,FALSE)/3</f>
        <v>49.333333333333336</v>
      </c>
      <c r="CN117" s="3">
        <f>+VLOOKUP($E117,'Trimestrales USA'!$C:$DY,CN$1,FALSE)/3</f>
        <v>14.233333333333334</v>
      </c>
      <c r="CO117" s="3">
        <f>+VLOOKUP($E117,'Trimestrales USA'!$C:$DY,CO$1,FALSE)/3</f>
        <v>12.700000000000001</v>
      </c>
      <c r="CP117" s="3">
        <f>+VLOOKUP($E117,'Trimestrales USA'!$C:$DY,CP$1,FALSE)/3</f>
        <v>37.033333333333331</v>
      </c>
      <c r="CQ117" s="3">
        <f>+VLOOKUP($E117,'Trimestrales USA'!$C:$DY,CQ$1,FALSE)/3</f>
        <v>19.533333333333335</v>
      </c>
      <c r="CR117" s="3">
        <f>+VLOOKUP($E117,'Trimestrales USA'!$C:$DY,CR$1,FALSE)/3</f>
        <v>325.56666666666666</v>
      </c>
      <c r="CS117" s="3">
        <f>+VLOOKUP($E117,'Trimestrales USA'!$C:$DY,CS$1,FALSE)/3</f>
        <v>78.36666666666666</v>
      </c>
      <c r="CT117" s="3">
        <f>+VLOOKUP($E117,'Trimestrales USA'!$C:$DY,CT$1,FALSE)/3</f>
        <v>31.400000000000002</v>
      </c>
      <c r="CU117" s="3">
        <f>+VLOOKUP($E117,'Trimestrales USA'!$C:$DY,CU$1,FALSE)/3</f>
        <v>149.76666666666668</v>
      </c>
      <c r="CV117" s="3">
        <f>+VLOOKUP($E117,'Trimestrales USA'!$C:$DY,CV$1,FALSE)/3</f>
        <v>66.033333333333331</v>
      </c>
      <c r="CW117" s="3">
        <f>+VLOOKUP($E117,'Trimestrales USA'!$C:$DY,CW$1,FALSE)/3</f>
        <v>1308.6333333333334</v>
      </c>
      <c r="CX117" s="3">
        <f>+VLOOKUP($E117,'Trimestrales USA'!$C:$DY,CX$1,FALSE)/3</f>
        <v>503.93333333333334</v>
      </c>
      <c r="CY117" s="3">
        <f>+VLOOKUP($E117,'Trimestrales USA'!$C:$DY,CY$1,FALSE)/3</f>
        <v>211.5</v>
      </c>
      <c r="CZ117" s="3">
        <f>+VLOOKUP($E117,'Trimestrales USA'!$C:$DY,CZ$1,FALSE)/3</f>
        <v>91.833333333333329</v>
      </c>
      <c r="DA117" s="3">
        <f>+VLOOKUP($E117,'Trimestrales USA'!$C:$DY,DA$1,FALSE)/3</f>
        <v>194.06666666666669</v>
      </c>
      <c r="DB117" s="3">
        <f>+VLOOKUP($E117,'Trimestrales USA'!$C:$DY,DB$1,FALSE)/3</f>
        <v>6.5333333333333341</v>
      </c>
      <c r="DC117" s="3">
        <f>+VLOOKUP($E117,'Trimestrales USA'!$C:$DY,DC$1,FALSE)/3</f>
        <v>804.73333333333323</v>
      </c>
      <c r="DD117" s="3">
        <f>+VLOOKUP($E117,'Trimestrales USA'!$C:$DY,DD$1,FALSE)/3</f>
        <v>730.86666666666667</v>
      </c>
      <c r="DE117" s="3">
        <f>+VLOOKUP($E117,'Trimestrales USA'!$C:$DY,DE$1,FALSE)/3</f>
        <v>584</v>
      </c>
      <c r="DF117" s="3">
        <f>+VLOOKUP($E117,'Trimestrales USA'!$C:$DY,DF$1,FALSE)/3</f>
        <v>146.83333333333334</v>
      </c>
      <c r="DG117" s="3">
        <f>+VLOOKUP($E117,'Trimestrales USA'!$C:$DY,DG$1,FALSE)/3</f>
        <v>73.86666666666666</v>
      </c>
      <c r="DH117" s="3">
        <f>+VLOOKUP($E117,'Trimestrales USA'!$C:$DY,DH$1,FALSE)/3</f>
        <v>768.5333333333333</v>
      </c>
      <c r="DI117" s="3">
        <f>+VLOOKUP($E117,'Trimestrales USA'!$C:$DY,DI$1,FALSE)/3</f>
        <v>464.76666666666665</v>
      </c>
      <c r="DJ117" s="3">
        <f>+VLOOKUP($E117,'Trimestrales USA'!$C:$DY,DJ$1,FALSE)/3</f>
        <v>83.966666666666669</v>
      </c>
      <c r="DK117" s="3">
        <f>+VLOOKUP($E117,'Trimestrales USA'!$C:$DY,DK$1,FALSE)/3</f>
        <v>101.56666666666666</v>
      </c>
      <c r="DL117" s="3">
        <f>+VLOOKUP($E117,'Trimestrales USA'!$C:$DY,DL$1,FALSE)/3</f>
        <v>279.23333333333335</v>
      </c>
      <c r="DM117" s="3">
        <f>+VLOOKUP($E117,'Trimestrales USA'!$C:$DY,DM$1,FALSE)/3</f>
        <v>117.10000000000001</v>
      </c>
      <c r="DN117" s="3">
        <f>+VLOOKUP($E117,'Trimestrales USA'!$C:$DY,DN$1,FALSE)/3</f>
        <v>186.70000000000002</v>
      </c>
      <c r="DO117" s="3">
        <f>+VLOOKUP($E117,'Trimestrales USA'!$C:$DY,DO$1,FALSE)/3</f>
        <v>170.70000000000002</v>
      </c>
      <c r="DP117" s="3">
        <f>+VLOOKUP($E117,'Trimestrales USA'!$C:$DY,DP$1,FALSE)/3</f>
        <v>16</v>
      </c>
      <c r="DQ117" s="3">
        <f>+VLOOKUP($E117,'Trimestrales USA'!$C:$DY,DQ$1,FALSE)/3</f>
        <v>551.93333333333328</v>
      </c>
      <c r="DR117" s="3">
        <f>+VLOOKUP($E117,'Trimestrales USA'!$C:$DY,DR$1,FALSE)/3</f>
        <v>82.166666666666671</v>
      </c>
      <c r="DS117" s="3">
        <f>+VLOOKUP($E117,'Trimestrales USA'!$C:$DY,DS$1,FALSE)/3</f>
        <v>469.8</v>
      </c>
      <c r="DT117" s="3">
        <f>+VLOOKUP($E117,'Trimestrales USA'!$C:$DY,DT$1,FALSE)/3</f>
        <v>227.70000000000002</v>
      </c>
      <c r="DU117" s="3">
        <f>+VLOOKUP($E117,'Trimestrales USA'!$C:$DY,DU$1,FALSE)/3</f>
        <v>153.86666666666667</v>
      </c>
      <c r="DV117" s="3">
        <f>+VLOOKUP($E117,'Trimestrales USA'!$C:$DY,DV$1,FALSE)/3</f>
        <v>47.966666666666669</v>
      </c>
      <c r="DW117" s="3">
        <f>+VLOOKUP($E117,'Trimestrales USA'!$C:$DY,DW$1,FALSE)/3</f>
        <v>40.266666666666666</v>
      </c>
      <c r="DX117" s="3">
        <f>+VLOOKUP($E117,'Trimestrales USA'!$C:$DY,DX$1,FALSE)/3</f>
        <v>265.73333333333335</v>
      </c>
      <c r="DY117" s="3">
        <f>+VLOOKUP($E117,'Trimestrales USA'!$C:$DY,DY$1,FALSE)/3</f>
        <v>70.13333333333334</v>
      </c>
      <c r="DZ117" s="3">
        <f>+VLOOKUP($E117,'Trimestrales USA'!$C:$DY,DZ$1,FALSE)/3</f>
        <v>41.766666666666666</v>
      </c>
      <c r="EA117" s="3">
        <f>+VLOOKUP($E117,'Trimestrales USA'!$C:$DY,EA$1,FALSE)/3</f>
        <v>28.400000000000002</v>
      </c>
      <c r="EB117" s="3">
        <f>+VLOOKUP($E117,'Trimestrales USA'!$C:$DY,EB$1,FALSE)/3</f>
        <v>195.56666666666669</v>
      </c>
      <c r="EC117" s="3">
        <f>+VLOOKUP($E117,'Trimestrales USA'!$C:$DY,EC$1,FALSE)/3</f>
        <v>53.5</v>
      </c>
      <c r="ED117" s="3">
        <f>+VLOOKUP($E117,'Trimestrales USA'!$C:$DY,ED$1,FALSE)/3</f>
        <v>142.1</v>
      </c>
      <c r="EE117" s="3">
        <f>+VLOOKUP($E117,'Trimestrales USA'!$C:$DY,EE$1,FALSE)/3</f>
        <v>133.9</v>
      </c>
      <c r="EF117" s="3">
        <f>+VLOOKUP($E117,'Trimestrales USA'!$C:$DY,EF$1,FALSE)/3</f>
        <v>797.26666666666677</v>
      </c>
      <c r="EG117" s="3">
        <f>+VLOOKUP($E117,'Trimestrales USA'!$C:$DY,EG$1,FALSE)/3</f>
        <v>248.33333333333334</v>
      </c>
      <c r="EH117" s="3">
        <f>+VLOOKUP($E117,'Trimestrales USA'!$C:$DY,EH$1,FALSE)/3</f>
        <v>228.70000000000002</v>
      </c>
      <c r="EI117" s="3">
        <f>+VLOOKUP($E117,'Trimestrales USA'!$C:$DY,EI$1,FALSE)/3</f>
        <v>133.23333333333332</v>
      </c>
      <c r="EJ117" s="3">
        <f>+VLOOKUP($E117,'Trimestrales USA'!$C:$DY,EJ$1,FALSE)/3</f>
        <v>95.433333333333337</v>
      </c>
      <c r="EK117" s="3">
        <f>+VLOOKUP($E117,'Trimestrales USA'!$C:$DY,EK$1,FALSE)/3</f>
        <v>19.633333333333333</v>
      </c>
      <c r="EL117" s="3">
        <f>+VLOOKUP($E117,'Trimestrales USA'!$C:$DY,EL$1,FALSE)/3</f>
        <v>548.93333333333328</v>
      </c>
      <c r="EM117" s="3">
        <f>+VLOOKUP($E117,'Trimestrales USA'!$C:$DY,EM$1,FALSE)/3</f>
        <v>501.36666666666662</v>
      </c>
      <c r="EN117" s="3">
        <f>+VLOOKUP($E117,'Trimestrales USA'!$C:$DY,EN$1,FALSE)/3</f>
        <v>47.566666666666663</v>
      </c>
      <c r="EO117" s="3">
        <f>+VLOOKUP($E117,'Trimestrales USA'!$C:$DY,EO$1,FALSE)/3</f>
        <v>0</v>
      </c>
      <c r="EP117" s="3">
        <f>+VLOOKUP($E117,'Trimestrales USA'!$C:$DY,EP$1,FALSE)/3</f>
        <v>1080.6000000000001</v>
      </c>
      <c r="EQ117" s="3">
        <f>+VLOOKUP($E117,'Trimestrales USA'!$C:$DY,EQ$1,FALSE)/3</f>
        <v>4380.6333333333332</v>
      </c>
      <c r="ER117" s="3">
        <f>+VLOOKUP($E117,'Trimestrales USA'!$C:$DY,ER$1,FALSE)/3</f>
        <v>0</v>
      </c>
      <c r="ES117" s="3">
        <f>+VLOOKUP($E117,'Trimestrales MX'!$C:$FS,ES$1,FALSE)/3</f>
        <v>6138593.2943333341</v>
      </c>
      <c r="ET117" s="3">
        <f>+VLOOKUP($E117,'Trimestrales MX'!$C:$FS,ET$1,FALSE)/3</f>
        <v>270177.60766666668</v>
      </c>
      <c r="EU117" s="3">
        <f>+VLOOKUP($E117,'Trimestrales MX'!$C:$FS,EU$1,FALSE)/3</f>
        <v>5868415.6863333331</v>
      </c>
      <c r="EV117" s="3">
        <f>+VLOOKUP($E117,'Trimestrales MX'!$C:$FS,EV$1,FALSE)/3</f>
        <v>222991.14266666665</v>
      </c>
      <c r="EW117" s="3">
        <f>+VLOOKUP($E117,'Trimestrales MX'!$C:$FS,EW$1,FALSE)/3</f>
        <v>222991.14266666665</v>
      </c>
      <c r="EX117" s="3">
        <f>+VLOOKUP($E117,'Trimestrales MX'!$C:$FS,EX$1,FALSE)/3</f>
        <v>147607.27333333335</v>
      </c>
      <c r="EY117" s="3">
        <f>+VLOOKUP($E117,'Trimestrales MX'!$C:$FS,EY$1,FALSE)/3</f>
        <v>60507.225333333336</v>
      </c>
      <c r="EZ117" s="3">
        <f>+VLOOKUP($E117,'Trimestrales MX'!$C:$FS,EZ$1,FALSE)/3</f>
        <v>6859.9269999999997</v>
      </c>
      <c r="FA117" s="3">
        <f>+VLOOKUP($E117,'Trimestrales MX'!$C:$FS,FA$1,FALSE)/3</f>
        <v>6929.3230000000003</v>
      </c>
      <c r="FB117" s="3">
        <f>+VLOOKUP($E117,'Trimestrales MX'!$C:$FS,FB$1,FALSE)/3</f>
        <v>1087.3933333333332</v>
      </c>
      <c r="FC117" s="3">
        <f>+VLOOKUP($E117,'Trimestrales MX'!$C:$FS,FC$1,FALSE)/3</f>
        <v>1807899.4996666666</v>
      </c>
      <c r="FD117" s="3">
        <f>+VLOOKUP($E117,'Trimestrales MX'!$C:$FS,FD$1,FALSE)/3</f>
        <v>331516.228</v>
      </c>
      <c r="FE117" s="3">
        <f>+VLOOKUP($E117,'Trimestrales MX'!$C:$FS,FE$1,FALSE)/3</f>
        <v>248298.32566666664</v>
      </c>
      <c r="FF117" s="3">
        <f>+VLOOKUP($E117,'Trimestrales MX'!$C:$FS,FF$1,FALSE)/3</f>
        <v>62151.076333333331</v>
      </c>
      <c r="FG117" s="3">
        <f>+VLOOKUP($E117,'Trimestrales MX'!$C:$FS,FG$1,FALSE)/3</f>
        <v>21066.826000000001</v>
      </c>
      <c r="FH117" s="3">
        <f>+VLOOKUP($E117,'Trimestrales MX'!$C:$FS,FH$1,FALSE)/3</f>
        <v>88680.012666666662</v>
      </c>
      <c r="FI117" s="3">
        <f>+VLOOKUP($E117,'Trimestrales MX'!$C:$FS,FI$1,FALSE)/3</f>
        <v>68779.396666666667</v>
      </c>
      <c r="FJ117" s="3">
        <f>+VLOOKUP($E117,'Trimestrales MX'!$C:$FS,FJ$1,FALSE)/3</f>
        <v>19900.615999999998</v>
      </c>
      <c r="FK117" s="3">
        <f>+VLOOKUP($E117,'Trimestrales MX'!$C:$FS,FK$1,FALSE)/3</f>
        <v>447474.50266666664</v>
      </c>
      <c r="FL117" s="3">
        <f>+VLOOKUP($E117,'Trimestrales MX'!$C:$FS,FL$1,FALSE)/3</f>
        <v>300741.71966666664</v>
      </c>
      <c r="FM117" s="3">
        <f>+VLOOKUP($E117,'Trimestrales MX'!$C:$FS,FM$1,FALSE)/3</f>
        <v>88428.672666666665</v>
      </c>
      <c r="FN117" s="3">
        <f>+VLOOKUP($E117,'Trimestrales MX'!$C:$FS,FN$1,FALSE)/3</f>
        <v>58304.109999999993</v>
      </c>
      <c r="FO117" s="3">
        <f>+VLOOKUP($E117,'Trimestrales MX'!$C:$FS,FO$1,FALSE)/3</f>
        <v>940228.75666666671</v>
      </c>
      <c r="FP117" s="3">
        <f>+VLOOKUP($E117,'Trimestrales MX'!$C:$FS,FP$1,FALSE)/3</f>
        <v>218066.71166666667</v>
      </c>
      <c r="FQ117" s="3">
        <f>+VLOOKUP($E117,'Trimestrales MX'!$C:$FS,FQ$1,FALSE)/3</f>
        <v>7424.0039999999999</v>
      </c>
      <c r="FR117" s="3">
        <f>+VLOOKUP($E117,'Trimestrales MX'!$C:$FS,FR$1,FALSE)/3</f>
        <v>18132.317666666666</v>
      </c>
      <c r="FS117" s="3">
        <f>+VLOOKUP($E117,'Trimestrales MX'!$C:$FS,FS$1,FALSE)/3</f>
        <v>10951.053666666667</v>
      </c>
      <c r="FT117" s="3">
        <f>+VLOOKUP($E117,'Trimestrales MX'!$C:$FS,FT$1,FALSE)/3</f>
        <v>7250.4743333333327</v>
      </c>
      <c r="FU117" s="3">
        <f>+VLOOKUP($E117,'Trimestrales MX'!$C:$FS,FU$1,FALSE)/3</f>
        <v>21501.092666666667</v>
      </c>
      <c r="FV117" s="3">
        <f>+VLOOKUP($E117,'Trimestrales MX'!$C:$FS,FV$1,FALSE)/3</f>
        <v>51221.91</v>
      </c>
      <c r="FW117" s="3">
        <f>+VLOOKUP($E117,'Trimestrales MX'!$C:$FS,FW$1,FALSE)/3</f>
        <v>995.27499999999998</v>
      </c>
      <c r="FX117" s="3">
        <f>+VLOOKUP($E117,'Trimestrales MX'!$C:$FS,FX$1,FALSE)/3</f>
        <v>69260.213999999993</v>
      </c>
      <c r="FY117" s="3">
        <f>+VLOOKUP($E117,'Trimestrales MX'!$C:$FS,FY$1,FALSE)/3</f>
        <v>31330.37</v>
      </c>
      <c r="FZ117" s="3">
        <f>+VLOOKUP($E117,'Trimestrales MX'!$C:$FS,FZ$1,FALSE)/3</f>
        <v>54408.490333333328</v>
      </c>
      <c r="GA117" s="3">
        <f>+VLOOKUP($E117,'Trimestrales MX'!$C:$FS,GA$1,FALSE)/3</f>
        <v>44914.21</v>
      </c>
      <c r="GB117" s="3">
        <f>+VLOOKUP($E117,'Trimestrales MX'!$C:$FS,GB$1,FALSE)/3</f>
        <v>9494.2806666666675</v>
      </c>
      <c r="GC117" s="3">
        <f>+VLOOKUP($E117,'Trimestrales MX'!$C:$FS,GC$1,FALSE)/3</f>
        <v>8292.0563333333339</v>
      </c>
      <c r="GD117" s="3">
        <f>+VLOOKUP($E117,'Trimestrales MX'!$C:$FS,GD$1,FALSE)/3</f>
        <v>1547.3516666666667</v>
      </c>
      <c r="GE117" s="3">
        <f>+VLOOKUP($E117,'Trimestrales MX'!$C:$FS,GE$1,FALSE)/3</f>
        <v>5529.3</v>
      </c>
      <c r="GF117" s="3">
        <f>+VLOOKUP($E117,'Trimestrales MX'!$C:$FS,GF$1,FALSE)/3</f>
        <v>1215.4046666666666</v>
      </c>
      <c r="GG117" s="3">
        <f>+VLOOKUP($E117,'Trimestrales MX'!$C:$FS,GG$1,FALSE)/3</f>
        <v>4707.9293333333335</v>
      </c>
      <c r="GH117" s="3">
        <f>+VLOOKUP($E117,'Trimestrales MX'!$C:$FS,GH$1,FALSE)/3</f>
        <v>1782.8983333333333</v>
      </c>
      <c r="GI117" s="3">
        <f>+VLOOKUP($E117,'Trimestrales MX'!$C:$FS,GI$1,FALSE)/3</f>
        <v>2925.0310000000004</v>
      </c>
      <c r="GJ117" s="3">
        <f>+VLOOKUP($E117,'Trimestrales MX'!$C:$FS,GJ$1,FALSE)/3</f>
        <v>20797.442666666666</v>
      </c>
      <c r="GK117" s="3">
        <f>+VLOOKUP($E117,'Trimestrales MX'!$C:$FS,GK$1,FALSE)/3</f>
        <v>1886.7753333333333</v>
      </c>
      <c r="GL117" s="3">
        <f>+VLOOKUP($E117,'Trimestrales MX'!$C:$FS,GL$1,FALSE)/3</f>
        <v>18045.966666666667</v>
      </c>
      <c r="GM117" s="3">
        <f>+VLOOKUP($E117,'Trimestrales MX'!$C:$FS,GM$1,FALSE)/3</f>
        <v>864.70066666666662</v>
      </c>
      <c r="GN117" s="3">
        <f>+VLOOKUP($E117,'Trimestrales MX'!$C:$FS,GN$1,FALSE)/3</f>
        <v>7479.6353333333327</v>
      </c>
      <c r="GO117" s="3">
        <f>+VLOOKUP($E117,'Trimestrales MX'!$C:$FS,GO$1,FALSE)/3</f>
        <v>1305.2636666666667</v>
      </c>
      <c r="GP117" s="3">
        <f>+VLOOKUP($E117,'Trimestrales MX'!$C:$FS,GP$1,FALSE)/3</f>
        <v>5410.6953333333331</v>
      </c>
      <c r="GQ117" s="3">
        <f>+VLOOKUP($E117,'Trimestrales MX'!$C:$FS,GQ$1,FALSE)/3</f>
        <v>763.67633333333333</v>
      </c>
      <c r="GR117" s="3">
        <f>+VLOOKUP($E117,'Trimestrales MX'!$C:$FS,GR$1,FALSE)/3</f>
        <v>8268.9809999999998</v>
      </c>
      <c r="GS117" s="3">
        <f>+VLOOKUP($E117,'Trimestrales MX'!$C:$FS,GS$1,FALSE)/3</f>
        <v>4319.848</v>
      </c>
      <c r="GT117" s="3">
        <f>+VLOOKUP($E117,'Trimestrales MX'!$C:$FS,GT$1,FALSE)/3</f>
        <v>278.97399999999999</v>
      </c>
      <c r="GU117" s="3">
        <f>+VLOOKUP($E117,'Trimestrales MX'!$C:$FS,GU$1,FALSE)/3</f>
        <v>3670.1590000000001</v>
      </c>
      <c r="GV117" s="3">
        <f>+VLOOKUP($E117,'Trimestrales MX'!$C:$FS,GV$1,FALSE)/3</f>
        <v>17175.778666666669</v>
      </c>
      <c r="GW117" s="3">
        <f>+VLOOKUP($E117,'Trimestrales MX'!$C:$FS,GW$1,FALSE)/3</f>
        <v>5590.608666666667</v>
      </c>
      <c r="GX117" s="3">
        <f>+VLOOKUP($E117,'Trimestrales MX'!$C:$FS,GX$1,FALSE)/3</f>
        <v>11585.169666666667</v>
      </c>
      <c r="GY117" s="3">
        <f>+VLOOKUP($E117,'Trimestrales MX'!$C:$FS,GY$1,FALSE)/3</f>
        <v>6466.8876666666665</v>
      </c>
      <c r="GZ117" s="3">
        <f>+VLOOKUP($E117,'Trimestrales MX'!$C:$FS,GZ$1,FALSE)/3</f>
        <v>16839.568666666666</v>
      </c>
      <c r="HA117" s="3">
        <f>+VLOOKUP($E117,'Trimestrales MX'!$C:$FS,HA$1,FALSE)/3</f>
        <v>79943.582666666669</v>
      </c>
      <c r="HB117" s="3">
        <f>+VLOOKUP($E117,'Trimestrales MX'!$C:$FS,HB$1,FALSE)/3</f>
        <v>35521.384333333335</v>
      </c>
      <c r="HC117" s="3">
        <f>+VLOOKUP($E117,'Trimestrales MX'!$C:$FS,HC$1,FALSE)/3</f>
        <v>6867.297333333333</v>
      </c>
      <c r="HD117" s="3">
        <f>+VLOOKUP($E117,'Trimestrales MX'!$C:$FS,HD$1,FALSE)/3</f>
        <v>2442.4756666666667</v>
      </c>
      <c r="HE117" s="3">
        <f>+VLOOKUP($E117,'Trimestrales MX'!$C:$FS,HE$1,FALSE)/3</f>
        <v>13036.178333333335</v>
      </c>
      <c r="HF117" s="3">
        <f>+VLOOKUP($E117,'Trimestrales MX'!$C:$FS,HF$1,FALSE)/3</f>
        <v>4448.08</v>
      </c>
      <c r="HG117" s="3">
        <f>+VLOOKUP($E117,'Trimestrales MX'!$C:$FS,HG$1,FALSE)/3</f>
        <v>13661.648000000001</v>
      </c>
      <c r="HH117" s="3">
        <f>+VLOOKUP($E117,'Trimestrales MX'!$C:$FS,HH$1,FALSE)/3</f>
        <v>3966.5190000000002</v>
      </c>
      <c r="HI117" s="3">
        <f>+VLOOKUP($E117,'Trimestrales MX'!$C:$FS,HI$1,FALSE)/3</f>
        <v>26406.119000000002</v>
      </c>
      <c r="HJ117" s="3">
        <f>+VLOOKUP($E117,'Trimestrales MX'!$C:$FS,HJ$1,FALSE)/3</f>
        <v>20588.754666666668</v>
      </c>
      <c r="HK117" s="3">
        <f>+VLOOKUP($E117,'Trimestrales MX'!$C:$FS,HK$1,FALSE)/3</f>
        <v>5817.3640000000005</v>
      </c>
      <c r="HL117" s="3">
        <f>+VLOOKUP($E117,'Trimestrales MX'!$C:$FS,HL$1,FALSE)/3</f>
        <v>24539.746999999999</v>
      </c>
      <c r="HM117" s="3">
        <f>+VLOOKUP($E117,'Trimestrales MX'!$C:$FS,HM$1,FALSE)/3</f>
        <v>5119.1416666666664</v>
      </c>
      <c r="HN117" s="3">
        <f>+VLOOKUP($E117,'Trimestrales MX'!$C:$FS,HN$1,FALSE)/3</f>
        <v>7559.3220000000001</v>
      </c>
      <c r="HO117" s="3">
        <f>+VLOOKUP($E117,'Trimestrales MX'!$C:$FS,HO$1,FALSE)/3</f>
        <v>8027.2410000000009</v>
      </c>
      <c r="HP117" s="3">
        <f>+VLOOKUP($E117,'Trimestrales MX'!$C:$FS,HP$1,FALSE)/3</f>
        <v>2050.9749999999999</v>
      </c>
      <c r="HQ117" s="3">
        <f>+VLOOKUP($E117,'Trimestrales MX'!$C:$FS,HQ$1,FALSE)/3</f>
        <v>1783.067</v>
      </c>
      <c r="HR117" s="3">
        <f>+VLOOKUP($E117,'Trimestrales MX'!$C:$FS,HR$1,FALSE)/3</f>
        <v>62194.71</v>
      </c>
      <c r="HS117" s="3">
        <f>+VLOOKUP($E117,'Trimestrales MX'!$C:$FS,HS$1,FALSE)/3</f>
        <v>23121.476333333336</v>
      </c>
      <c r="HT117" s="3">
        <f>+VLOOKUP($E117,'Trimestrales MX'!$C:$FS,HT$1,FALSE)/3</f>
        <v>11811.561333333333</v>
      </c>
      <c r="HU117" s="3">
        <f>+VLOOKUP($E117,'Trimestrales MX'!$C:$FS,HU$1,FALSE)/3</f>
        <v>3187.2426666666665</v>
      </c>
      <c r="HV117" s="3">
        <f>+VLOOKUP($E117,'Trimestrales MX'!$C:$FS,HV$1,FALSE)/3</f>
        <v>21973.675333333333</v>
      </c>
      <c r="HW117" s="3">
        <f>+VLOOKUP($E117,'Trimestrales MX'!$C:$FS,HW$1,FALSE)/3</f>
        <v>2100.7543333333333</v>
      </c>
      <c r="HX117" s="3">
        <f>+VLOOKUP($E117,'Trimestrales MX'!$C:$FS,HX$1,FALSE)/3</f>
        <v>32796.483</v>
      </c>
      <c r="HY117" s="3">
        <f>+VLOOKUP($E117,'Trimestrales MX'!$C:$FS,HY$1,FALSE)/3</f>
        <v>1551.6103333333333</v>
      </c>
      <c r="HZ117" s="3">
        <f>+VLOOKUP($E117,'Trimestrales MX'!$C:$FS,HZ$1,FALSE)/3</f>
        <v>2494.0103333333332</v>
      </c>
      <c r="IA117" s="3">
        <f>+VLOOKUP($E117,'Trimestrales MX'!$C:$FS,IA$1,FALSE)/3</f>
        <v>9381.7139999999999</v>
      </c>
      <c r="IB117" s="3">
        <f>+VLOOKUP($E117,'Trimestrales MX'!$C:$FS,IB$1,FALSE)/3</f>
        <v>2633.4143333333336</v>
      </c>
      <c r="IC117" s="3">
        <f>+VLOOKUP($E117,'Trimestrales MX'!$C:$FS,IC$1,FALSE)/3</f>
        <v>1668.723</v>
      </c>
      <c r="ID117" s="3">
        <f>+VLOOKUP($E117,'Trimestrales MX'!$C:$FS,ID$1,FALSE)/3</f>
        <v>2589.7143333333333</v>
      </c>
      <c r="IE117" s="3">
        <f>+VLOOKUP($E117,'Trimestrales MX'!$C:$FS,IE$1,FALSE)/3</f>
        <v>2995.0186666666668</v>
      </c>
      <c r="IF117" s="3">
        <f>+VLOOKUP($E117,'Trimestrales MX'!$C:$FS,IF$1,FALSE)/3</f>
        <v>3246.9240000000004</v>
      </c>
      <c r="IG117" s="3">
        <f>+VLOOKUP($E117,'Trimestrales MX'!$C:$FS,IG$1,FALSE)/3</f>
        <v>6235.3540000000003</v>
      </c>
      <c r="IH117" s="3">
        <f>+VLOOKUP($E117,'Trimestrales MX'!$C:$FS,IH$1,FALSE)/3</f>
        <v>34800.376333333334</v>
      </c>
      <c r="II117" s="3">
        <f>+VLOOKUP($E117,'Trimestrales MX'!$C:$FS,II$1,FALSE)/3</f>
        <v>3155.652</v>
      </c>
      <c r="IJ117" s="3">
        <f>+VLOOKUP($E117,'Trimestrales MX'!$C:$FS,IJ$1,FALSE)/3</f>
        <v>2955.4929999999999</v>
      </c>
      <c r="IK117" s="3">
        <f>+VLOOKUP($E117,'Trimestrales MX'!$C:$FS,IK$1,FALSE)/3</f>
        <v>689.27566666666678</v>
      </c>
      <c r="IL117" s="3">
        <f>+VLOOKUP($E117,'Trimestrales MX'!$C:$FS,IL$1,FALSE)/3</f>
        <v>7623.6680000000006</v>
      </c>
      <c r="IM117" s="3">
        <f>+VLOOKUP($E117,'Trimestrales MX'!$C:$FS,IM$1,FALSE)/3</f>
        <v>734.2890000000001</v>
      </c>
      <c r="IN117" s="3">
        <f>+VLOOKUP($E117,'Trimestrales MX'!$C:$FS,IN$1,FALSE)/3</f>
        <v>11464.813666666667</v>
      </c>
      <c r="IO117" s="3">
        <f>+VLOOKUP($E117,'Trimestrales MX'!$C:$FS,IO$1,FALSE)/3</f>
        <v>8177.1850000000004</v>
      </c>
      <c r="IP117" s="3">
        <f>+VLOOKUP($E117,'Trimestrales MX'!$C:$FS,IP$1,FALSE)/3</f>
        <v>76112.046000000002</v>
      </c>
      <c r="IQ117" s="3">
        <f>+VLOOKUP($E117,'Trimestrales MX'!$C:$FS,IQ$1,FALSE)/3</f>
        <v>28366.011999999999</v>
      </c>
      <c r="IR117" s="3">
        <f>+VLOOKUP($E117,'Trimestrales MX'!$C:$FS,IR$1,FALSE)/3</f>
        <v>10824.279</v>
      </c>
      <c r="IS117" s="3">
        <f>+VLOOKUP($E117,'Trimestrales MX'!$C:$FS,IS$1,FALSE)/3</f>
        <v>13161.149666666666</v>
      </c>
      <c r="IT117" s="3">
        <f>+VLOOKUP($E117,'Trimestrales MX'!$C:$FS,IT$1,FALSE)/3</f>
        <v>15891.806666666665</v>
      </c>
      <c r="IU117" s="3">
        <f>+VLOOKUP($E117,'Trimestrales MX'!$C:$FS,IU$1,FALSE)/3</f>
        <v>6990.8593333333338</v>
      </c>
      <c r="IV117" s="3">
        <f>+VLOOKUP($E117,'Trimestrales MX'!$C:$FS,IV$1,FALSE)/3</f>
        <v>877.93933333333337</v>
      </c>
      <c r="IW117" s="3">
        <f>+VLOOKUP($E117,'Trimestrales MX'!$C:$FS,IW$1,FALSE)/3</f>
        <v>29207.072666666663</v>
      </c>
      <c r="IX117" s="3">
        <f>+VLOOKUP($E117,'Trimestrales MX'!$C:$FS,IX$1,FALSE)/3</f>
        <v>1910.7353333333333</v>
      </c>
      <c r="IY117" s="3">
        <f>+VLOOKUP($E117,'Trimestrales MX'!$C:$FS,IY$1,FALSE)/3</f>
        <v>4828.5883333333331</v>
      </c>
      <c r="IZ117" s="3">
        <f>+VLOOKUP($E117,'Trimestrales MX'!$C:$FS,IZ$1,FALSE)/3</f>
        <v>11971.696666666665</v>
      </c>
      <c r="JA117" s="3">
        <f>+VLOOKUP($E117,'Trimestrales MX'!$C:$FS,JA$1,FALSE)/3</f>
        <v>10496.052333333333</v>
      </c>
      <c r="JB117" s="3">
        <f>+VLOOKUP($E117,'Trimestrales MX'!$C:$FS,JB$1,FALSE)/3</f>
        <v>178386.432</v>
      </c>
      <c r="JC117" s="3">
        <f>+VLOOKUP($E117,'Trimestrales MX'!$C:$FS,JC$1,FALSE)/3</f>
        <v>86868.22600000001</v>
      </c>
      <c r="JD117" s="3">
        <f>+VLOOKUP($E117,'Trimestrales MX'!$C:$FS,JD$1,FALSE)/3</f>
        <v>3692.9673333333335</v>
      </c>
      <c r="JE117" s="3">
        <f>+VLOOKUP($E117,'Trimestrales MX'!$C:$FS,JE$1,FALSE)/3</f>
        <v>73901.665666666668</v>
      </c>
      <c r="JF117" s="3">
        <f>+VLOOKUP($E117,'Trimestrales MX'!$C:$FS,JF$1,FALSE)/3</f>
        <v>7306.8549999999996</v>
      </c>
      <c r="JG117" s="3">
        <f>+VLOOKUP($E117,'Trimestrales MX'!$C:$FS,JG$1,FALSE)/3</f>
        <v>3610.9803333333334</v>
      </c>
      <c r="JH117" s="3">
        <f>+VLOOKUP($E117,'Trimestrales MX'!$C:$FS,JH$1,FALSE)/3</f>
        <v>286.39333333333332</v>
      </c>
      <c r="JI117" s="3">
        <f>+VLOOKUP($E117,'Trimestrales MX'!$C:$FS,JI$1,FALSE)/3</f>
        <v>2719.3440000000001</v>
      </c>
      <c r="JJ117" s="3">
        <f>+VLOOKUP($E117,'Trimestrales MX'!$C:$FS,JJ$1,FALSE)/3</f>
        <v>11645.339333333332</v>
      </c>
      <c r="JK117" s="3">
        <f>+VLOOKUP($E117,'Trimestrales MX'!$C:$FS,JK$1,FALSE)/3</f>
        <v>8543.3453333333327</v>
      </c>
      <c r="JL117" s="3">
        <f>+VLOOKUP($E117,'Trimestrales MX'!$C:$FS,JL$1,FALSE)/3</f>
        <v>1470.45</v>
      </c>
      <c r="JM117" s="3">
        <f>+VLOOKUP($E117,'Trimestrales MX'!$C:$FS,JM$1,FALSE)/3</f>
        <v>1631.5439999999999</v>
      </c>
      <c r="JN117" s="3">
        <f>+VLOOKUP($E117,'Trimestrales MX'!$C:$FS,JN$1,FALSE)/3</f>
        <v>21693.367666666669</v>
      </c>
      <c r="JO117" s="3">
        <f>+VLOOKUP($E117,'Trimestrales MX'!$C:$FS,JO$1,FALSE)/3</f>
        <v>9600.9066666666677</v>
      </c>
      <c r="JP117" s="3">
        <f>+VLOOKUP($E117,'Trimestrales MX'!$C:$FS,JP$1,FALSE)/3</f>
        <v>12092.461000000001</v>
      </c>
      <c r="JQ117" s="3">
        <f>+VLOOKUP($E117,'Trimestrales MX'!$C:$FS,JQ$1,FALSE)/3</f>
        <v>3837525.0443333331</v>
      </c>
      <c r="JR117" s="3">
        <f>+VLOOKUP($E117,'Trimestrales MX'!$C:$FS,JR$1,FALSE)/3</f>
        <v>509407.49866666668</v>
      </c>
      <c r="JS117" s="3">
        <f>+VLOOKUP($E117,'Trimestrales MX'!$C:$FS,JS$1,FALSE)/3</f>
        <v>586458.17766666668</v>
      </c>
      <c r="JT117" s="3">
        <f>+VLOOKUP($E117,'Trimestrales MX'!$C:$FS,JT$1,FALSE)/3</f>
        <v>383365.141</v>
      </c>
      <c r="JU117" s="3">
        <f>+VLOOKUP($E117,'Trimestrales MX'!$C:$FS,JU$1,FALSE)/3</f>
        <v>11212.578</v>
      </c>
      <c r="JV117" s="3">
        <f>+VLOOKUP($E117,'Trimestrales MX'!$C:$FS,JV$1,FALSE)/3</f>
        <v>6903.8513333333331</v>
      </c>
      <c r="JW117" s="3">
        <f>+VLOOKUP($E117,'Trimestrales MX'!$C:$FS,JW$1,FALSE)/3</f>
        <v>4184.6809999999996</v>
      </c>
      <c r="JX117" s="3">
        <f>+VLOOKUP($E117,'Trimestrales MX'!$C:$FS,JX$1,FALSE)/3</f>
        <v>194319.17199999999</v>
      </c>
      <c r="JY117" s="3">
        <f>+VLOOKUP($E117,'Trimestrales MX'!$C:$FS,JY$1,FALSE)/3</f>
        <v>123306.36900000001</v>
      </c>
      <c r="JZ117" s="3">
        <f>+VLOOKUP($E117,'Trimestrales MX'!$C:$FS,JZ$1,FALSE)/3</f>
        <v>29412.409</v>
      </c>
      <c r="KA117" s="3">
        <f>+VLOOKUP($E117,'Trimestrales MX'!$C:$FS,KA$1,FALSE)/3</f>
        <v>8767.1993333333339</v>
      </c>
      <c r="KB117" s="3">
        <f>+VLOOKUP($E117,'Trimestrales MX'!$C:$FS,KB$1,FALSE)/3</f>
        <v>5258.8816666666671</v>
      </c>
      <c r="KC117" s="3">
        <f>+VLOOKUP($E117,'Trimestrales MX'!$C:$FS,KC$1,FALSE)/3</f>
        <v>167108.94500000001</v>
      </c>
      <c r="KD117" s="3">
        <f>+VLOOKUP($E117,'Trimestrales MX'!$C:$FS,KD$1,FALSE)/3</f>
        <v>6784.2439999999997</v>
      </c>
      <c r="KE117" s="3">
        <f>+VLOOKUP($E117,'Trimestrales MX'!$C:$FS,KE$1,FALSE)/3</f>
        <v>9400.2136666666665</v>
      </c>
      <c r="KF117" s="3">
        <f>+VLOOKUP($E117,'Trimestrales MX'!$C:$FS,KF$1,FALSE)/3</f>
        <v>8167.674</v>
      </c>
      <c r="KG117" s="3">
        <f>+VLOOKUP($E117,'Trimestrales MX'!$C:$FS,KG$1,FALSE)/3</f>
        <v>141762.27900000001</v>
      </c>
      <c r="KH117" s="3">
        <f>+VLOOKUP($E117,'Trimestrales MX'!$C:$FS,KH$1,FALSE)/3</f>
        <v>458.98433333333332</v>
      </c>
      <c r="KI117" s="3">
        <f>+VLOOKUP($E117,'Trimestrales MX'!$C:$FS,KI$1,FALSE)/3</f>
        <v>535.55033333333336</v>
      </c>
      <c r="KJ117" s="3">
        <f>+VLOOKUP($E117,'Trimestrales MX'!$C:$FS,KJ$1,FALSE)/3</f>
        <v>278903.96299999999</v>
      </c>
      <c r="KK117" s="3">
        <f>+VLOOKUP($E117,'Trimestrales MX'!$C:$FS,KK$1,FALSE)/3</f>
        <v>244076.27000000002</v>
      </c>
      <c r="KL117" s="3">
        <f>+VLOOKUP($E117,'Trimestrales MX'!$C:$FS,KL$1,FALSE)/3</f>
        <v>34827.692999999999</v>
      </c>
      <c r="KM117" s="3">
        <f>+VLOOKUP($E117,'Trimestrales MX'!$C:$FS,KM$1,FALSE)/3</f>
        <v>663423.196</v>
      </c>
      <c r="KN117" s="3">
        <f>+VLOOKUP($E117,'Trimestrales MX'!$C:$FS,KN$1,FALSE)/3</f>
        <v>634549.4916666667</v>
      </c>
      <c r="KO117" s="3">
        <f>+VLOOKUP($E117,'Trimestrales MX'!$C:$FS,KO$1,FALSE)/3</f>
        <v>28873.703999999998</v>
      </c>
      <c r="KP117" s="3">
        <f>+VLOOKUP($E117,'Trimestrales MX'!$C:$FS,KP$1,FALSE)/3</f>
        <v>129366.65733333334</v>
      </c>
      <c r="KQ117" s="3">
        <f>+VLOOKUP($E117,'Trimestrales MX'!$C:$FS,KQ$1,FALSE)/3</f>
        <v>33133.542999999998</v>
      </c>
      <c r="KR117" s="3">
        <f>+VLOOKUP($E117,'Trimestrales MX'!$C:$FS,KR$1,FALSE)/3</f>
        <v>210982.96733333333</v>
      </c>
      <c r="KS117" s="3">
        <f>+VLOOKUP($E117,'Trimestrales MX'!$C:$FS,KS$1,FALSE)/3</f>
        <v>227953.61733333333</v>
      </c>
      <c r="KT117" s="3">
        <f>+VLOOKUP($E117,'Trimestrales MX'!$C:$FS,KT$1,FALSE)/3</f>
        <v>125705.21566666667</v>
      </c>
      <c r="KU117" s="3">
        <f>+VLOOKUP($E117,'Trimestrales MX'!$C:$FS,KU$1,FALSE)/3</f>
        <v>56170.018333333333</v>
      </c>
      <c r="KV117" s="3">
        <f>+VLOOKUP($E117,'Trimestrales MX'!$C:$FS,KV$1,FALSE)/3</f>
        <v>65587.855333333326</v>
      </c>
      <c r="KW117" s="3">
        <f>+VLOOKUP($E117,'Trimestrales MX'!$C:$FS,KW$1,FALSE)/3</f>
        <v>3947.3423333333335</v>
      </c>
      <c r="KX117" s="3">
        <f>+VLOOKUP($E117,'Trimestrales MX'!$C:$FS,KX$1,FALSE)/3</f>
        <v>24539.679999999997</v>
      </c>
      <c r="KY117" s="3">
        <f>+VLOOKUP($E117,'Trimestrales MX'!$C:$FS,KY$1,FALSE)/3</f>
        <v>11503.81</v>
      </c>
      <c r="KZ117" s="3">
        <f>+VLOOKUP($E117,'Trimestrales MX'!$C:$FS,KZ$1,FALSE)/3</f>
        <v>13035.87</v>
      </c>
      <c r="LA117" s="3">
        <f>+VLOOKUP($E117,'Trimestrales MX'!$C:$FS,LA$1,FALSE)/3</f>
        <v>130932.03466666666</v>
      </c>
      <c r="LB117" s="3">
        <f>+VLOOKUP($E117,'Trimestrales MX'!$C:$FS,LB$1,FALSE)/3</f>
        <v>64370.707000000002</v>
      </c>
      <c r="LC117" s="3">
        <f>+VLOOKUP($E117,'Trimestrales MX'!$C:$FS,LC$1,FALSE)/3</f>
        <v>66561.327666666664</v>
      </c>
      <c r="LD117" s="3">
        <f>+VLOOKUP($E117,'Trimestrales MX'!$C:$FS,LD$1,FALSE)/3</f>
        <v>123779.82666666666</v>
      </c>
      <c r="LE117" s="3">
        <f>+VLOOKUP($E117,'Trimestrales MX'!$C:$FS,LE$1,FALSE)/3</f>
        <v>30927.861000000001</v>
      </c>
      <c r="LF117" s="3">
        <f>+VLOOKUP($E117,'Trimestrales MX'!$C:$FS,LF$1,FALSE)/3</f>
        <v>50870.009666666672</v>
      </c>
      <c r="LG117" s="3">
        <f>+VLOOKUP($E117,'Trimestrales MX'!$C:$FS,LG$1,FALSE)/3</f>
        <v>41981.955999999998</v>
      </c>
      <c r="LH117" s="3">
        <f>+VLOOKUP($E117,'Trimestrales MX'!$C:$FS,LH$1,FALSE)/3</f>
        <v>242464.58133333331</v>
      </c>
      <c r="LI117" s="3">
        <v>103.456169611356</v>
      </c>
      <c r="LJ117" s="3">
        <v>89.724140468114001</v>
      </c>
      <c r="LK117" s="3">
        <v>88.046608131400006</v>
      </c>
      <c r="LL117" s="3">
        <v>112.611748775785</v>
      </c>
      <c r="LM117" s="3">
        <v>64.141553829773997</v>
      </c>
      <c r="LN117" s="3">
        <v>118.295710030769</v>
      </c>
      <c r="LO117" s="3">
        <v>121.535775682869</v>
      </c>
      <c r="LP117" s="3">
        <v>107.170668861739</v>
      </c>
      <c r="LQ117" s="3">
        <v>107.278942069644</v>
      </c>
      <c r="LR117" s="3">
        <v>112.40896142773001</v>
      </c>
      <c r="LS117" s="3">
        <v>83.778831783762001</v>
      </c>
      <c r="LT117" s="3">
        <v>128.04374522454</v>
      </c>
      <c r="LU117" s="3">
        <v>106.40209852974399</v>
      </c>
      <c r="LV117" s="3">
        <v>102.07270520482599</v>
      </c>
      <c r="LW117" s="3">
        <v>116.612549283238</v>
      </c>
      <c r="LX117" s="3">
        <v>110.414375762606</v>
      </c>
      <c r="LY117" s="3">
        <v>112.78017019338</v>
      </c>
      <c r="LZ117" s="3">
        <v>98.775416485465996</v>
      </c>
      <c r="MA117" s="3">
        <v>97.431566403632004</v>
      </c>
      <c r="MB117" s="3">
        <v>99.629464888079994</v>
      </c>
      <c r="MC117" s="3">
        <v>114.882021470438</v>
      </c>
      <c r="MD117" s="3">
        <v>114.77509249493799</v>
      </c>
      <c r="ME117" s="3">
        <v>74.830879724658004</v>
      </c>
      <c r="MF117" s="3">
        <v>97.327027165418997</v>
      </c>
      <c r="MG117" s="3">
        <v>113.343043539108</v>
      </c>
      <c r="MH117" s="3">
        <v>114.232646171707</v>
      </c>
      <c r="MI117" s="3">
        <v>105.169232864354</v>
      </c>
      <c r="MJ117" s="3">
        <v>106.13888001318399</v>
      </c>
      <c r="MK117" s="3">
        <v>88.090110251173002</v>
      </c>
      <c r="ML117" s="3">
        <v>125.92336177711699</v>
      </c>
      <c r="MM117" s="3">
        <v>112.146935981483</v>
      </c>
      <c r="MN117" s="3">
        <v>113.283972741745</v>
      </c>
      <c r="MO117" s="3">
        <v>97.373938074929995</v>
      </c>
      <c r="MP117" s="3">
        <v>121.58919494124299</v>
      </c>
    </row>
    <row r="118" spans="1:354" x14ac:dyDescent="0.3">
      <c r="A118" s="7">
        <v>42583</v>
      </c>
      <c r="B118" s="19">
        <f t="shared" si="175"/>
        <v>2016</v>
      </c>
      <c r="C118" s="19">
        <f t="shared" si="176"/>
        <v>8</v>
      </c>
      <c r="D118" s="20">
        <f>+VLOOKUP(C118,'Trimestres-Meses'!A:B,2,FALSE)</f>
        <v>3</v>
      </c>
      <c r="E118" s="18" t="str">
        <f t="shared" si="177"/>
        <v>2016-3</v>
      </c>
      <c r="F118" s="25">
        <v>13.755738849681517</v>
      </c>
      <c r="G118" s="23">
        <v>7.7616847133757974</v>
      </c>
      <c r="H118" s="24">
        <v>5.9940541363057207</v>
      </c>
      <c r="I118" s="5">
        <v>103.31</v>
      </c>
      <c r="J118" s="5">
        <v>60.89</v>
      </c>
      <c r="K118" s="5">
        <v>63.78</v>
      </c>
      <c r="L118" s="5">
        <v>1639.28</v>
      </c>
      <c r="M118" s="5">
        <v>44.88</v>
      </c>
      <c r="N118" s="5">
        <v>2.79</v>
      </c>
      <c r="O118" s="5">
        <v>2279.14</v>
      </c>
      <c r="P118" s="5">
        <v>66.34</v>
      </c>
      <c r="Q118" s="5">
        <v>67.39</v>
      </c>
      <c r="R118" s="17">
        <v>4.0000000000000001E-3</v>
      </c>
      <c r="S118" s="17">
        <v>3.32E-2</v>
      </c>
      <c r="T118" s="3">
        <v>4785.7060869565221</v>
      </c>
      <c r="U118" s="3">
        <v>2170.9499999999998</v>
      </c>
      <c r="V118" s="3">
        <v>1.115324</v>
      </c>
      <c r="W118" s="3">
        <f>+VLOOKUP(E118,'Trimestrales USA'!C:DY,2,FALSE)/3</f>
        <v>6258.5</v>
      </c>
      <c r="X118" s="3">
        <f>+VLOOKUP($E118,'Trimestrales USA'!$C:$DY,X$1,FALSE)/3</f>
        <v>4253.0333333333338</v>
      </c>
      <c r="Y118" s="3">
        <f>+VLOOKUP($E118,'Trimestrales USA'!$C:$DY,Y$1,FALSE)/3</f>
        <v>1336.1333333333334</v>
      </c>
      <c r="Z118" s="3">
        <f>+VLOOKUP($E118,'Trimestrales USA'!$C:$DY,Z$1,FALSE)/3</f>
        <v>451.56666666666666</v>
      </c>
      <c r="AA118" s="3">
        <f>+VLOOKUP($E118,'Trimestrales USA'!$C:$DY,AA$1,FALSE)/3</f>
        <v>884.56666666666661</v>
      </c>
      <c r="AB118" s="3">
        <f>+VLOOKUP($E118,'Trimestrales USA'!$C:$DY,AB$1,FALSE)/3</f>
        <v>2916.9</v>
      </c>
      <c r="AC118" s="3">
        <f>+VLOOKUP($E118,'Trimestrales USA'!$C:$DY,AC$1,FALSE)/3</f>
        <v>1061.8999999999999</v>
      </c>
      <c r="AD118" s="3">
        <f>+VLOOKUP($E118,'Trimestrales USA'!$C:$DY,AD$1,FALSE)/3</f>
        <v>1060.7666666666667</v>
      </c>
      <c r="AE118" s="3">
        <f>+VLOOKUP($E118,'Trimestrales USA'!$C:$DY,AE$1,FALSE)/3</f>
        <v>827.19999999999993</v>
      </c>
      <c r="AF118" s="3">
        <f>+VLOOKUP($E118,'Trimestrales USA'!$C:$DY,AF$1,FALSE)/3</f>
        <v>190.53333333333333</v>
      </c>
      <c r="AG118" s="3">
        <f>+VLOOKUP($E118,'Trimestrales USA'!$C:$DY,AG$1,FALSE)/3</f>
        <v>360</v>
      </c>
      <c r="AH118" s="3">
        <f>+VLOOKUP($E118,'Trimestrales USA'!$C:$DY,AH$1,FALSE)/3</f>
        <v>276.66666666666669</v>
      </c>
      <c r="AI118" s="3">
        <f>+VLOOKUP($E118,'Trimestrales USA'!$C:$DY,AI$1,FALSE)/3</f>
        <v>233.56666666666669</v>
      </c>
      <c r="AJ118" s="3">
        <f>+VLOOKUP($E118,'Trimestrales USA'!$C:$DY,AJ$1,FALSE)/3</f>
        <v>1.1333333333333333</v>
      </c>
      <c r="AK118" s="3">
        <f>+VLOOKUP($E118,'Trimestrales USA'!$C:$DY,AK$1,FALSE)/3</f>
        <v>-161.70000000000002</v>
      </c>
      <c r="AL118" s="3">
        <f>+VLOOKUP($E118,'Trimestrales USA'!$C:$DY,AL$1,FALSE)/3</f>
        <v>755.13333333333333</v>
      </c>
      <c r="AM118" s="3">
        <f>+VLOOKUP($E118,'Trimestrales USA'!$C:$DY,AM$1,FALSE)/3</f>
        <v>488.90000000000003</v>
      </c>
      <c r="AN118" s="3">
        <f>+VLOOKUP($E118,'Trimestrales USA'!$C:$DY,AN$1,FALSE)/3</f>
        <v>266.23333333333335</v>
      </c>
      <c r="AO118" s="3">
        <f>+VLOOKUP($E118,'Trimestrales USA'!$C:$DY,AO$1,FALSE)/3</f>
        <v>916.83333333333337</v>
      </c>
      <c r="AP118" s="3">
        <f>+VLOOKUP($E118,'Trimestrales USA'!$C:$DY,AP$1,FALSE)/3</f>
        <v>741.5333333333333</v>
      </c>
      <c r="AQ118" s="3">
        <f>+VLOOKUP($E118,'Trimestrales USA'!$C:$DY,AQ$1,FALSE)/3</f>
        <v>175.29999999999998</v>
      </c>
      <c r="AR118" s="3">
        <f>+VLOOKUP($E118,'Trimestrales USA'!$C:$DY,AR$1,FALSE)/3</f>
        <v>1105.2666666666667</v>
      </c>
      <c r="AS118" s="3">
        <f>+VLOOKUP($E118,'Trimestrales USA'!$C:$DY,AS$1,FALSE)/3</f>
        <v>412.7</v>
      </c>
      <c r="AT118" s="3">
        <f>+VLOOKUP($E118,'Trimestrales USA'!$C:$DY,AT$1,FALSE)/3</f>
        <v>243.73333333333335</v>
      </c>
      <c r="AU118" s="3">
        <f>+VLOOKUP($E118,'Trimestrales USA'!$C:$DY,AU$1,FALSE)/3</f>
        <v>168.96666666666667</v>
      </c>
      <c r="AV118" s="3">
        <f>+VLOOKUP($E118,'Trimestrales USA'!$C:$DY,AV$1,FALSE)/3</f>
        <v>692.56666666666661</v>
      </c>
      <c r="AW118" s="3">
        <f>+VLOOKUP($E118,'Trimestrales USA'!$C:$DY,AW$1,FALSE)/3</f>
        <v>5461.2333333333336</v>
      </c>
      <c r="AX118" s="3">
        <f>+VLOOKUP($E118,'Trimestrales USA'!$C:$DY,AX$1,FALSE)/3</f>
        <v>55.166666666666664</v>
      </c>
      <c r="AY118" s="3">
        <f>+VLOOKUP($E118,'Trimestrales USA'!$C:$DY,AY$1,FALSE)/3</f>
        <v>43.333333333333336</v>
      </c>
      <c r="AZ118" s="3">
        <f>+VLOOKUP($E118,'Trimestrales USA'!$C:$DY,AZ$1,FALSE)/3</f>
        <v>11.833333333333334</v>
      </c>
      <c r="BA118" s="3">
        <f>+VLOOKUP($E118,'Trimestrales USA'!$C:$DY,BA$1,FALSE)/3</f>
        <v>74.266666666666666</v>
      </c>
      <c r="BB118" s="3">
        <f>+VLOOKUP($E118,'Trimestrales USA'!$C:$DY,BB$1,FALSE)/3</f>
        <v>48.066666666666663</v>
      </c>
      <c r="BC118" s="3">
        <f>+VLOOKUP($E118,'Trimestrales USA'!$C:$DY,BC$1,FALSE)/3</f>
        <v>16.066666666666666</v>
      </c>
      <c r="BD118" s="3">
        <f>+VLOOKUP($E118,'Trimestrales USA'!$C:$DY,BD$1,FALSE)/3</f>
        <v>10.133333333333333</v>
      </c>
      <c r="BE118" s="3">
        <f>+VLOOKUP($E118,'Trimestrales USA'!$C:$DY,BE$1,FALSE)/3</f>
        <v>102.46666666666665</v>
      </c>
      <c r="BF118" s="3">
        <f>+VLOOKUP($E118,'Trimestrales USA'!$C:$DY,BF$1,FALSE)/3</f>
        <v>250</v>
      </c>
      <c r="BG118" s="3">
        <f>+VLOOKUP($E118,'Trimestrales USA'!$C:$DY,BG$1,FALSE)/3</f>
        <v>701.16666666666663</v>
      </c>
      <c r="BH118" s="3">
        <f>+VLOOKUP($E118,'Trimestrales USA'!$C:$DY,BH$1,FALSE)/3</f>
        <v>395.9666666666667</v>
      </c>
      <c r="BI118" s="3">
        <f>+VLOOKUP($E118,'Trimestrales USA'!$C:$DY,BI$1,FALSE)/3</f>
        <v>11.9</v>
      </c>
      <c r="BJ118" s="3">
        <f>+VLOOKUP($E118,'Trimestrales USA'!$C:$DY,BJ$1,FALSE)/3</f>
        <v>19.166666666666668</v>
      </c>
      <c r="BK118" s="3">
        <f>+VLOOKUP($E118,'Trimestrales USA'!$C:$DY,BK$1,FALSE)/3</f>
        <v>18.966666666666665</v>
      </c>
      <c r="BL118" s="3">
        <f>+VLOOKUP($E118,'Trimestrales USA'!$C:$DY,BL$1,FALSE)/3</f>
        <v>48.5</v>
      </c>
      <c r="BM118" s="3">
        <f>+VLOOKUP($E118,'Trimestrales USA'!$C:$DY,BM$1,FALSE)/3</f>
        <v>47.633333333333333</v>
      </c>
      <c r="BN118" s="3">
        <f>+VLOOKUP($E118,'Trimestrales USA'!$C:$DY,BN$1,FALSE)/3</f>
        <v>89.2</v>
      </c>
      <c r="BO118" s="3">
        <f>+VLOOKUP($E118,'Trimestrales USA'!$C:$DY,BO$1,FALSE)/3</f>
        <v>19.333333333333332</v>
      </c>
      <c r="BP118" s="3">
        <f>+VLOOKUP($E118,'Trimestrales USA'!$C:$DY,BP$1,FALSE)/3</f>
        <v>52</v>
      </c>
      <c r="BQ118" s="3">
        <f>+VLOOKUP($E118,'Trimestrales USA'!$C:$DY,BQ$1,FALSE)/3</f>
        <v>49.699999999999996</v>
      </c>
      <c r="BR118" s="3">
        <f>+VLOOKUP($E118,'Trimestrales USA'!$C:$DY,BR$1,FALSE)/3</f>
        <v>10.066666666666666</v>
      </c>
      <c r="BS118" s="3">
        <f>+VLOOKUP($E118,'Trimestrales USA'!$C:$DY,BS$1,FALSE)/3</f>
        <v>29.466666666666669</v>
      </c>
      <c r="BT118" s="3">
        <f>+VLOOKUP($E118,'Trimestrales USA'!$C:$DY,BT$1,FALSE)/3</f>
        <v>305.23333333333335</v>
      </c>
      <c r="BU118" s="3">
        <f>+VLOOKUP($E118,'Trimestrales USA'!$C:$DY,BU$1,FALSE)/3</f>
        <v>88.833333333333329</v>
      </c>
      <c r="BV118" s="3">
        <f>+VLOOKUP($E118,'Trimestrales USA'!$C:$DY,BV$1,FALSE)/3</f>
        <v>6.2</v>
      </c>
      <c r="BW118" s="3">
        <f>+VLOOKUP($E118,'Trimestrales USA'!$C:$DY,BW$1,FALSE)/3</f>
        <v>3.1666666666666665</v>
      </c>
      <c r="BX118" s="3">
        <f>+VLOOKUP($E118,'Trimestrales USA'!$C:$DY,BX$1,FALSE)/3</f>
        <v>19.166666666666668</v>
      </c>
      <c r="BY118" s="3">
        <f>+VLOOKUP($E118,'Trimestrales USA'!$C:$DY,BY$1,FALSE)/3</f>
        <v>13.700000000000001</v>
      </c>
      <c r="BZ118" s="3">
        <f>+VLOOKUP($E118,'Trimestrales USA'!$C:$DY,BZ$1,FALSE)/3</f>
        <v>27.433333333333334</v>
      </c>
      <c r="CA118" s="3">
        <f>+VLOOKUP($E118,'Trimestrales USA'!$C:$DY,CA$1,FALSE)/3</f>
        <v>120.23333333333333</v>
      </c>
      <c r="CB118" s="3">
        <f>+VLOOKUP($E118,'Trimestrales USA'!$C:$DY,CB$1,FALSE)/3</f>
        <v>26.466666666666669</v>
      </c>
      <c r="CC118" s="3">
        <f>+VLOOKUP($E118,'Trimestrales USA'!$C:$DY,CC$1,FALSE)/3</f>
        <v>378.36666666666662</v>
      </c>
      <c r="CD118" s="3">
        <f>+VLOOKUP($E118,'Trimestrales USA'!$C:$DY,CD$1,FALSE)/3</f>
        <v>351.8</v>
      </c>
      <c r="CE118" s="3">
        <f>+VLOOKUP($E118,'Trimestrales USA'!$C:$DY,CE$1,FALSE)/3</f>
        <v>67.5</v>
      </c>
      <c r="CF118" s="3">
        <f>+VLOOKUP($E118,'Trimestrales USA'!$C:$DY,CF$1,FALSE)/3</f>
        <v>49.433333333333337</v>
      </c>
      <c r="CG118" s="3">
        <f>+VLOOKUP($E118,'Trimestrales USA'!$C:$DY,CG$1,FALSE)/3</f>
        <v>48.300000000000004</v>
      </c>
      <c r="CH118" s="3">
        <f>+VLOOKUP($E118,'Trimestrales USA'!$C:$DY,CH$1,FALSE)/3</f>
        <v>186.56666666666669</v>
      </c>
      <c r="CI118" s="3">
        <f>+VLOOKUP($E118,'Trimestrales USA'!$C:$DY,CI$1,FALSE)/3</f>
        <v>193.66666666666666</v>
      </c>
      <c r="CJ118" s="3">
        <f>+VLOOKUP($E118,'Trimestrales USA'!$C:$DY,CJ$1,FALSE)/3</f>
        <v>43.133333333333333</v>
      </c>
      <c r="CK118" s="3">
        <f>+VLOOKUP($E118,'Trimestrales USA'!$C:$DY,CK$1,FALSE)/3</f>
        <v>13.333333333333334</v>
      </c>
      <c r="CL118" s="3">
        <f>+VLOOKUP($E118,'Trimestrales USA'!$C:$DY,CL$1,FALSE)/3</f>
        <v>4.333333333333333</v>
      </c>
      <c r="CM118" s="3">
        <f>+VLOOKUP($E118,'Trimestrales USA'!$C:$DY,CM$1,FALSE)/3</f>
        <v>49.333333333333336</v>
      </c>
      <c r="CN118" s="3">
        <f>+VLOOKUP($E118,'Trimestrales USA'!$C:$DY,CN$1,FALSE)/3</f>
        <v>14.233333333333334</v>
      </c>
      <c r="CO118" s="3">
        <f>+VLOOKUP($E118,'Trimestrales USA'!$C:$DY,CO$1,FALSE)/3</f>
        <v>12.700000000000001</v>
      </c>
      <c r="CP118" s="3">
        <f>+VLOOKUP($E118,'Trimestrales USA'!$C:$DY,CP$1,FALSE)/3</f>
        <v>37.033333333333331</v>
      </c>
      <c r="CQ118" s="3">
        <f>+VLOOKUP($E118,'Trimestrales USA'!$C:$DY,CQ$1,FALSE)/3</f>
        <v>19.533333333333335</v>
      </c>
      <c r="CR118" s="3">
        <f>+VLOOKUP($E118,'Trimestrales USA'!$C:$DY,CR$1,FALSE)/3</f>
        <v>325.56666666666666</v>
      </c>
      <c r="CS118" s="3">
        <f>+VLOOKUP($E118,'Trimestrales USA'!$C:$DY,CS$1,FALSE)/3</f>
        <v>78.36666666666666</v>
      </c>
      <c r="CT118" s="3">
        <f>+VLOOKUP($E118,'Trimestrales USA'!$C:$DY,CT$1,FALSE)/3</f>
        <v>31.400000000000002</v>
      </c>
      <c r="CU118" s="3">
        <f>+VLOOKUP($E118,'Trimestrales USA'!$C:$DY,CU$1,FALSE)/3</f>
        <v>149.76666666666668</v>
      </c>
      <c r="CV118" s="3">
        <f>+VLOOKUP($E118,'Trimestrales USA'!$C:$DY,CV$1,FALSE)/3</f>
        <v>66.033333333333331</v>
      </c>
      <c r="CW118" s="3">
        <f>+VLOOKUP($E118,'Trimestrales USA'!$C:$DY,CW$1,FALSE)/3</f>
        <v>1308.6333333333334</v>
      </c>
      <c r="CX118" s="3">
        <f>+VLOOKUP($E118,'Trimestrales USA'!$C:$DY,CX$1,FALSE)/3</f>
        <v>503.93333333333334</v>
      </c>
      <c r="CY118" s="3">
        <f>+VLOOKUP($E118,'Trimestrales USA'!$C:$DY,CY$1,FALSE)/3</f>
        <v>211.5</v>
      </c>
      <c r="CZ118" s="3">
        <f>+VLOOKUP($E118,'Trimestrales USA'!$C:$DY,CZ$1,FALSE)/3</f>
        <v>91.833333333333329</v>
      </c>
      <c r="DA118" s="3">
        <f>+VLOOKUP($E118,'Trimestrales USA'!$C:$DY,DA$1,FALSE)/3</f>
        <v>194.06666666666669</v>
      </c>
      <c r="DB118" s="3">
        <f>+VLOOKUP($E118,'Trimestrales USA'!$C:$DY,DB$1,FALSE)/3</f>
        <v>6.5333333333333341</v>
      </c>
      <c r="DC118" s="3">
        <f>+VLOOKUP($E118,'Trimestrales USA'!$C:$DY,DC$1,FALSE)/3</f>
        <v>804.73333333333323</v>
      </c>
      <c r="DD118" s="3">
        <f>+VLOOKUP($E118,'Trimestrales USA'!$C:$DY,DD$1,FALSE)/3</f>
        <v>730.86666666666667</v>
      </c>
      <c r="DE118" s="3">
        <f>+VLOOKUP($E118,'Trimestrales USA'!$C:$DY,DE$1,FALSE)/3</f>
        <v>584</v>
      </c>
      <c r="DF118" s="3">
        <f>+VLOOKUP($E118,'Trimestrales USA'!$C:$DY,DF$1,FALSE)/3</f>
        <v>146.83333333333334</v>
      </c>
      <c r="DG118" s="3">
        <f>+VLOOKUP($E118,'Trimestrales USA'!$C:$DY,DG$1,FALSE)/3</f>
        <v>73.86666666666666</v>
      </c>
      <c r="DH118" s="3">
        <f>+VLOOKUP($E118,'Trimestrales USA'!$C:$DY,DH$1,FALSE)/3</f>
        <v>768.5333333333333</v>
      </c>
      <c r="DI118" s="3">
        <f>+VLOOKUP($E118,'Trimestrales USA'!$C:$DY,DI$1,FALSE)/3</f>
        <v>464.76666666666665</v>
      </c>
      <c r="DJ118" s="3">
        <f>+VLOOKUP($E118,'Trimestrales USA'!$C:$DY,DJ$1,FALSE)/3</f>
        <v>83.966666666666669</v>
      </c>
      <c r="DK118" s="3">
        <f>+VLOOKUP($E118,'Trimestrales USA'!$C:$DY,DK$1,FALSE)/3</f>
        <v>101.56666666666666</v>
      </c>
      <c r="DL118" s="3">
        <f>+VLOOKUP($E118,'Trimestrales USA'!$C:$DY,DL$1,FALSE)/3</f>
        <v>279.23333333333335</v>
      </c>
      <c r="DM118" s="3">
        <f>+VLOOKUP($E118,'Trimestrales USA'!$C:$DY,DM$1,FALSE)/3</f>
        <v>117.10000000000001</v>
      </c>
      <c r="DN118" s="3">
        <f>+VLOOKUP($E118,'Trimestrales USA'!$C:$DY,DN$1,FALSE)/3</f>
        <v>186.70000000000002</v>
      </c>
      <c r="DO118" s="3">
        <f>+VLOOKUP($E118,'Trimestrales USA'!$C:$DY,DO$1,FALSE)/3</f>
        <v>170.70000000000002</v>
      </c>
      <c r="DP118" s="3">
        <f>+VLOOKUP($E118,'Trimestrales USA'!$C:$DY,DP$1,FALSE)/3</f>
        <v>16</v>
      </c>
      <c r="DQ118" s="3">
        <f>+VLOOKUP($E118,'Trimestrales USA'!$C:$DY,DQ$1,FALSE)/3</f>
        <v>551.93333333333328</v>
      </c>
      <c r="DR118" s="3">
        <f>+VLOOKUP($E118,'Trimestrales USA'!$C:$DY,DR$1,FALSE)/3</f>
        <v>82.166666666666671</v>
      </c>
      <c r="DS118" s="3">
        <f>+VLOOKUP($E118,'Trimestrales USA'!$C:$DY,DS$1,FALSE)/3</f>
        <v>469.8</v>
      </c>
      <c r="DT118" s="3">
        <f>+VLOOKUP($E118,'Trimestrales USA'!$C:$DY,DT$1,FALSE)/3</f>
        <v>227.70000000000002</v>
      </c>
      <c r="DU118" s="3">
        <f>+VLOOKUP($E118,'Trimestrales USA'!$C:$DY,DU$1,FALSE)/3</f>
        <v>153.86666666666667</v>
      </c>
      <c r="DV118" s="3">
        <f>+VLOOKUP($E118,'Trimestrales USA'!$C:$DY,DV$1,FALSE)/3</f>
        <v>47.966666666666669</v>
      </c>
      <c r="DW118" s="3">
        <f>+VLOOKUP($E118,'Trimestrales USA'!$C:$DY,DW$1,FALSE)/3</f>
        <v>40.266666666666666</v>
      </c>
      <c r="DX118" s="3">
        <f>+VLOOKUP($E118,'Trimestrales USA'!$C:$DY,DX$1,FALSE)/3</f>
        <v>265.73333333333335</v>
      </c>
      <c r="DY118" s="3">
        <f>+VLOOKUP($E118,'Trimestrales USA'!$C:$DY,DY$1,FALSE)/3</f>
        <v>70.13333333333334</v>
      </c>
      <c r="DZ118" s="3">
        <f>+VLOOKUP($E118,'Trimestrales USA'!$C:$DY,DZ$1,FALSE)/3</f>
        <v>41.766666666666666</v>
      </c>
      <c r="EA118" s="3">
        <f>+VLOOKUP($E118,'Trimestrales USA'!$C:$DY,EA$1,FALSE)/3</f>
        <v>28.400000000000002</v>
      </c>
      <c r="EB118" s="3">
        <f>+VLOOKUP($E118,'Trimestrales USA'!$C:$DY,EB$1,FALSE)/3</f>
        <v>195.56666666666669</v>
      </c>
      <c r="EC118" s="3">
        <f>+VLOOKUP($E118,'Trimestrales USA'!$C:$DY,EC$1,FALSE)/3</f>
        <v>53.5</v>
      </c>
      <c r="ED118" s="3">
        <f>+VLOOKUP($E118,'Trimestrales USA'!$C:$DY,ED$1,FALSE)/3</f>
        <v>142.1</v>
      </c>
      <c r="EE118" s="3">
        <f>+VLOOKUP($E118,'Trimestrales USA'!$C:$DY,EE$1,FALSE)/3</f>
        <v>133.9</v>
      </c>
      <c r="EF118" s="3">
        <f>+VLOOKUP($E118,'Trimestrales USA'!$C:$DY,EF$1,FALSE)/3</f>
        <v>797.26666666666677</v>
      </c>
      <c r="EG118" s="3">
        <f>+VLOOKUP($E118,'Trimestrales USA'!$C:$DY,EG$1,FALSE)/3</f>
        <v>248.33333333333334</v>
      </c>
      <c r="EH118" s="3">
        <f>+VLOOKUP($E118,'Trimestrales USA'!$C:$DY,EH$1,FALSE)/3</f>
        <v>228.70000000000002</v>
      </c>
      <c r="EI118" s="3">
        <f>+VLOOKUP($E118,'Trimestrales USA'!$C:$DY,EI$1,FALSE)/3</f>
        <v>133.23333333333332</v>
      </c>
      <c r="EJ118" s="3">
        <f>+VLOOKUP($E118,'Trimestrales USA'!$C:$DY,EJ$1,FALSE)/3</f>
        <v>95.433333333333337</v>
      </c>
      <c r="EK118" s="3">
        <f>+VLOOKUP($E118,'Trimestrales USA'!$C:$DY,EK$1,FALSE)/3</f>
        <v>19.633333333333333</v>
      </c>
      <c r="EL118" s="3">
        <f>+VLOOKUP($E118,'Trimestrales USA'!$C:$DY,EL$1,FALSE)/3</f>
        <v>548.93333333333328</v>
      </c>
      <c r="EM118" s="3">
        <f>+VLOOKUP($E118,'Trimestrales USA'!$C:$DY,EM$1,FALSE)/3</f>
        <v>501.36666666666662</v>
      </c>
      <c r="EN118" s="3">
        <f>+VLOOKUP($E118,'Trimestrales USA'!$C:$DY,EN$1,FALSE)/3</f>
        <v>47.566666666666663</v>
      </c>
      <c r="EO118" s="3">
        <f>+VLOOKUP($E118,'Trimestrales USA'!$C:$DY,EO$1,FALSE)/3</f>
        <v>0</v>
      </c>
      <c r="EP118" s="3">
        <f>+VLOOKUP($E118,'Trimestrales USA'!$C:$DY,EP$1,FALSE)/3</f>
        <v>1080.6000000000001</v>
      </c>
      <c r="EQ118" s="3">
        <f>+VLOOKUP($E118,'Trimestrales USA'!$C:$DY,EQ$1,FALSE)/3</f>
        <v>4380.6333333333332</v>
      </c>
      <c r="ER118" s="3">
        <f>+VLOOKUP($E118,'Trimestrales USA'!$C:$DY,ER$1,FALSE)/3</f>
        <v>0</v>
      </c>
      <c r="ES118" s="3">
        <f>+VLOOKUP($E118,'Trimestrales MX'!$C:$FS,ES$1,FALSE)/3</f>
        <v>6138593.2943333341</v>
      </c>
      <c r="ET118" s="3">
        <f>+VLOOKUP($E118,'Trimestrales MX'!$C:$FS,ET$1,FALSE)/3</f>
        <v>270177.60766666668</v>
      </c>
      <c r="EU118" s="3">
        <f>+VLOOKUP($E118,'Trimestrales MX'!$C:$FS,EU$1,FALSE)/3</f>
        <v>5868415.6863333331</v>
      </c>
      <c r="EV118" s="3">
        <f>+VLOOKUP($E118,'Trimestrales MX'!$C:$FS,EV$1,FALSE)/3</f>
        <v>222991.14266666665</v>
      </c>
      <c r="EW118" s="3">
        <f>+VLOOKUP($E118,'Trimestrales MX'!$C:$FS,EW$1,FALSE)/3</f>
        <v>222991.14266666665</v>
      </c>
      <c r="EX118" s="3">
        <f>+VLOOKUP($E118,'Trimestrales MX'!$C:$FS,EX$1,FALSE)/3</f>
        <v>147607.27333333335</v>
      </c>
      <c r="EY118" s="3">
        <f>+VLOOKUP($E118,'Trimestrales MX'!$C:$FS,EY$1,FALSE)/3</f>
        <v>60507.225333333336</v>
      </c>
      <c r="EZ118" s="3">
        <f>+VLOOKUP($E118,'Trimestrales MX'!$C:$FS,EZ$1,FALSE)/3</f>
        <v>6859.9269999999997</v>
      </c>
      <c r="FA118" s="3">
        <f>+VLOOKUP($E118,'Trimestrales MX'!$C:$FS,FA$1,FALSE)/3</f>
        <v>6929.3230000000003</v>
      </c>
      <c r="FB118" s="3">
        <f>+VLOOKUP($E118,'Trimestrales MX'!$C:$FS,FB$1,FALSE)/3</f>
        <v>1087.3933333333332</v>
      </c>
      <c r="FC118" s="3">
        <f>+VLOOKUP($E118,'Trimestrales MX'!$C:$FS,FC$1,FALSE)/3</f>
        <v>1807899.4996666666</v>
      </c>
      <c r="FD118" s="3">
        <f>+VLOOKUP($E118,'Trimestrales MX'!$C:$FS,FD$1,FALSE)/3</f>
        <v>331516.228</v>
      </c>
      <c r="FE118" s="3">
        <f>+VLOOKUP($E118,'Trimestrales MX'!$C:$FS,FE$1,FALSE)/3</f>
        <v>248298.32566666664</v>
      </c>
      <c r="FF118" s="3">
        <f>+VLOOKUP($E118,'Trimestrales MX'!$C:$FS,FF$1,FALSE)/3</f>
        <v>62151.076333333331</v>
      </c>
      <c r="FG118" s="3">
        <f>+VLOOKUP($E118,'Trimestrales MX'!$C:$FS,FG$1,FALSE)/3</f>
        <v>21066.826000000001</v>
      </c>
      <c r="FH118" s="3">
        <f>+VLOOKUP($E118,'Trimestrales MX'!$C:$FS,FH$1,FALSE)/3</f>
        <v>88680.012666666662</v>
      </c>
      <c r="FI118" s="3">
        <f>+VLOOKUP($E118,'Trimestrales MX'!$C:$FS,FI$1,FALSE)/3</f>
        <v>68779.396666666667</v>
      </c>
      <c r="FJ118" s="3">
        <f>+VLOOKUP($E118,'Trimestrales MX'!$C:$FS,FJ$1,FALSE)/3</f>
        <v>19900.615999999998</v>
      </c>
      <c r="FK118" s="3">
        <f>+VLOOKUP($E118,'Trimestrales MX'!$C:$FS,FK$1,FALSE)/3</f>
        <v>447474.50266666664</v>
      </c>
      <c r="FL118" s="3">
        <f>+VLOOKUP($E118,'Trimestrales MX'!$C:$FS,FL$1,FALSE)/3</f>
        <v>300741.71966666664</v>
      </c>
      <c r="FM118" s="3">
        <f>+VLOOKUP($E118,'Trimestrales MX'!$C:$FS,FM$1,FALSE)/3</f>
        <v>88428.672666666665</v>
      </c>
      <c r="FN118" s="3">
        <f>+VLOOKUP($E118,'Trimestrales MX'!$C:$FS,FN$1,FALSE)/3</f>
        <v>58304.109999999993</v>
      </c>
      <c r="FO118" s="3">
        <f>+VLOOKUP($E118,'Trimestrales MX'!$C:$FS,FO$1,FALSE)/3</f>
        <v>940228.75666666671</v>
      </c>
      <c r="FP118" s="3">
        <f>+VLOOKUP($E118,'Trimestrales MX'!$C:$FS,FP$1,FALSE)/3</f>
        <v>218066.71166666667</v>
      </c>
      <c r="FQ118" s="3">
        <f>+VLOOKUP($E118,'Trimestrales MX'!$C:$FS,FQ$1,FALSE)/3</f>
        <v>7424.0039999999999</v>
      </c>
      <c r="FR118" s="3">
        <f>+VLOOKUP($E118,'Trimestrales MX'!$C:$FS,FR$1,FALSE)/3</f>
        <v>18132.317666666666</v>
      </c>
      <c r="FS118" s="3">
        <f>+VLOOKUP($E118,'Trimestrales MX'!$C:$FS,FS$1,FALSE)/3</f>
        <v>10951.053666666667</v>
      </c>
      <c r="FT118" s="3">
        <f>+VLOOKUP($E118,'Trimestrales MX'!$C:$FS,FT$1,FALSE)/3</f>
        <v>7250.4743333333327</v>
      </c>
      <c r="FU118" s="3">
        <f>+VLOOKUP($E118,'Trimestrales MX'!$C:$FS,FU$1,FALSE)/3</f>
        <v>21501.092666666667</v>
      </c>
      <c r="FV118" s="3">
        <f>+VLOOKUP($E118,'Trimestrales MX'!$C:$FS,FV$1,FALSE)/3</f>
        <v>51221.91</v>
      </c>
      <c r="FW118" s="3">
        <f>+VLOOKUP($E118,'Trimestrales MX'!$C:$FS,FW$1,FALSE)/3</f>
        <v>995.27499999999998</v>
      </c>
      <c r="FX118" s="3">
        <f>+VLOOKUP($E118,'Trimestrales MX'!$C:$FS,FX$1,FALSE)/3</f>
        <v>69260.213999999993</v>
      </c>
      <c r="FY118" s="3">
        <f>+VLOOKUP($E118,'Trimestrales MX'!$C:$FS,FY$1,FALSE)/3</f>
        <v>31330.37</v>
      </c>
      <c r="FZ118" s="3">
        <f>+VLOOKUP($E118,'Trimestrales MX'!$C:$FS,FZ$1,FALSE)/3</f>
        <v>54408.490333333328</v>
      </c>
      <c r="GA118" s="3">
        <f>+VLOOKUP($E118,'Trimestrales MX'!$C:$FS,GA$1,FALSE)/3</f>
        <v>44914.21</v>
      </c>
      <c r="GB118" s="3">
        <f>+VLOOKUP($E118,'Trimestrales MX'!$C:$FS,GB$1,FALSE)/3</f>
        <v>9494.2806666666675</v>
      </c>
      <c r="GC118" s="3">
        <f>+VLOOKUP($E118,'Trimestrales MX'!$C:$FS,GC$1,FALSE)/3</f>
        <v>8292.0563333333339</v>
      </c>
      <c r="GD118" s="3">
        <f>+VLOOKUP($E118,'Trimestrales MX'!$C:$FS,GD$1,FALSE)/3</f>
        <v>1547.3516666666667</v>
      </c>
      <c r="GE118" s="3">
        <f>+VLOOKUP($E118,'Trimestrales MX'!$C:$FS,GE$1,FALSE)/3</f>
        <v>5529.3</v>
      </c>
      <c r="GF118" s="3">
        <f>+VLOOKUP($E118,'Trimestrales MX'!$C:$FS,GF$1,FALSE)/3</f>
        <v>1215.4046666666666</v>
      </c>
      <c r="GG118" s="3">
        <f>+VLOOKUP($E118,'Trimestrales MX'!$C:$FS,GG$1,FALSE)/3</f>
        <v>4707.9293333333335</v>
      </c>
      <c r="GH118" s="3">
        <f>+VLOOKUP($E118,'Trimestrales MX'!$C:$FS,GH$1,FALSE)/3</f>
        <v>1782.8983333333333</v>
      </c>
      <c r="GI118" s="3">
        <f>+VLOOKUP($E118,'Trimestrales MX'!$C:$FS,GI$1,FALSE)/3</f>
        <v>2925.0310000000004</v>
      </c>
      <c r="GJ118" s="3">
        <f>+VLOOKUP($E118,'Trimestrales MX'!$C:$FS,GJ$1,FALSE)/3</f>
        <v>20797.442666666666</v>
      </c>
      <c r="GK118" s="3">
        <f>+VLOOKUP($E118,'Trimestrales MX'!$C:$FS,GK$1,FALSE)/3</f>
        <v>1886.7753333333333</v>
      </c>
      <c r="GL118" s="3">
        <f>+VLOOKUP($E118,'Trimestrales MX'!$C:$FS,GL$1,FALSE)/3</f>
        <v>18045.966666666667</v>
      </c>
      <c r="GM118" s="3">
        <f>+VLOOKUP($E118,'Trimestrales MX'!$C:$FS,GM$1,FALSE)/3</f>
        <v>864.70066666666662</v>
      </c>
      <c r="GN118" s="3">
        <f>+VLOOKUP($E118,'Trimestrales MX'!$C:$FS,GN$1,FALSE)/3</f>
        <v>7479.6353333333327</v>
      </c>
      <c r="GO118" s="3">
        <f>+VLOOKUP($E118,'Trimestrales MX'!$C:$FS,GO$1,FALSE)/3</f>
        <v>1305.2636666666667</v>
      </c>
      <c r="GP118" s="3">
        <f>+VLOOKUP($E118,'Trimestrales MX'!$C:$FS,GP$1,FALSE)/3</f>
        <v>5410.6953333333331</v>
      </c>
      <c r="GQ118" s="3">
        <f>+VLOOKUP($E118,'Trimestrales MX'!$C:$FS,GQ$1,FALSE)/3</f>
        <v>763.67633333333333</v>
      </c>
      <c r="GR118" s="3">
        <f>+VLOOKUP($E118,'Trimestrales MX'!$C:$FS,GR$1,FALSE)/3</f>
        <v>8268.9809999999998</v>
      </c>
      <c r="GS118" s="3">
        <f>+VLOOKUP($E118,'Trimestrales MX'!$C:$FS,GS$1,FALSE)/3</f>
        <v>4319.848</v>
      </c>
      <c r="GT118" s="3">
        <f>+VLOOKUP($E118,'Trimestrales MX'!$C:$FS,GT$1,FALSE)/3</f>
        <v>278.97399999999999</v>
      </c>
      <c r="GU118" s="3">
        <f>+VLOOKUP($E118,'Trimestrales MX'!$C:$FS,GU$1,FALSE)/3</f>
        <v>3670.1590000000001</v>
      </c>
      <c r="GV118" s="3">
        <f>+VLOOKUP($E118,'Trimestrales MX'!$C:$FS,GV$1,FALSE)/3</f>
        <v>17175.778666666669</v>
      </c>
      <c r="GW118" s="3">
        <f>+VLOOKUP($E118,'Trimestrales MX'!$C:$FS,GW$1,FALSE)/3</f>
        <v>5590.608666666667</v>
      </c>
      <c r="GX118" s="3">
        <f>+VLOOKUP($E118,'Trimestrales MX'!$C:$FS,GX$1,FALSE)/3</f>
        <v>11585.169666666667</v>
      </c>
      <c r="GY118" s="3">
        <f>+VLOOKUP($E118,'Trimestrales MX'!$C:$FS,GY$1,FALSE)/3</f>
        <v>6466.8876666666665</v>
      </c>
      <c r="GZ118" s="3">
        <f>+VLOOKUP($E118,'Trimestrales MX'!$C:$FS,GZ$1,FALSE)/3</f>
        <v>16839.568666666666</v>
      </c>
      <c r="HA118" s="3">
        <f>+VLOOKUP($E118,'Trimestrales MX'!$C:$FS,HA$1,FALSE)/3</f>
        <v>79943.582666666669</v>
      </c>
      <c r="HB118" s="3">
        <f>+VLOOKUP($E118,'Trimestrales MX'!$C:$FS,HB$1,FALSE)/3</f>
        <v>35521.384333333335</v>
      </c>
      <c r="HC118" s="3">
        <f>+VLOOKUP($E118,'Trimestrales MX'!$C:$FS,HC$1,FALSE)/3</f>
        <v>6867.297333333333</v>
      </c>
      <c r="HD118" s="3">
        <f>+VLOOKUP($E118,'Trimestrales MX'!$C:$FS,HD$1,FALSE)/3</f>
        <v>2442.4756666666667</v>
      </c>
      <c r="HE118" s="3">
        <f>+VLOOKUP($E118,'Trimestrales MX'!$C:$FS,HE$1,FALSE)/3</f>
        <v>13036.178333333335</v>
      </c>
      <c r="HF118" s="3">
        <f>+VLOOKUP($E118,'Trimestrales MX'!$C:$FS,HF$1,FALSE)/3</f>
        <v>4448.08</v>
      </c>
      <c r="HG118" s="3">
        <f>+VLOOKUP($E118,'Trimestrales MX'!$C:$FS,HG$1,FALSE)/3</f>
        <v>13661.648000000001</v>
      </c>
      <c r="HH118" s="3">
        <f>+VLOOKUP($E118,'Trimestrales MX'!$C:$FS,HH$1,FALSE)/3</f>
        <v>3966.5190000000002</v>
      </c>
      <c r="HI118" s="3">
        <f>+VLOOKUP($E118,'Trimestrales MX'!$C:$FS,HI$1,FALSE)/3</f>
        <v>26406.119000000002</v>
      </c>
      <c r="HJ118" s="3">
        <f>+VLOOKUP($E118,'Trimestrales MX'!$C:$FS,HJ$1,FALSE)/3</f>
        <v>20588.754666666668</v>
      </c>
      <c r="HK118" s="3">
        <f>+VLOOKUP($E118,'Trimestrales MX'!$C:$FS,HK$1,FALSE)/3</f>
        <v>5817.3640000000005</v>
      </c>
      <c r="HL118" s="3">
        <f>+VLOOKUP($E118,'Trimestrales MX'!$C:$FS,HL$1,FALSE)/3</f>
        <v>24539.746999999999</v>
      </c>
      <c r="HM118" s="3">
        <f>+VLOOKUP($E118,'Trimestrales MX'!$C:$FS,HM$1,FALSE)/3</f>
        <v>5119.1416666666664</v>
      </c>
      <c r="HN118" s="3">
        <f>+VLOOKUP($E118,'Trimestrales MX'!$C:$FS,HN$1,FALSE)/3</f>
        <v>7559.3220000000001</v>
      </c>
      <c r="HO118" s="3">
        <f>+VLOOKUP($E118,'Trimestrales MX'!$C:$FS,HO$1,FALSE)/3</f>
        <v>8027.2410000000009</v>
      </c>
      <c r="HP118" s="3">
        <f>+VLOOKUP($E118,'Trimestrales MX'!$C:$FS,HP$1,FALSE)/3</f>
        <v>2050.9749999999999</v>
      </c>
      <c r="HQ118" s="3">
        <f>+VLOOKUP($E118,'Trimestrales MX'!$C:$FS,HQ$1,FALSE)/3</f>
        <v>1783.067</v>
      </c>
      <c r="HR118" s="3">
        <f>+VLOOKUP($E118,'Trimestrales MX'!$C:$FS,HR$1,FALSE)/3</f>
        <v>62194.71</v>
      </c>
      <c r="HS118" s="3">
        <f>+VLOOKUP($E118,'Trimestrales MX'!$C:$FS,HS$1,FALSE)/3</f>
        <v>23121.476333333336</v>
      </c>
      <c r="HT118" s="3">
        <f>+VLOOKUP($E118,'Trimestrales MX'!$C:$FS,HT$1,FALSE)/3</f>
        <v>11811.561333333333</v>
      </c>
      <c r="HU118" s="3">
        <f>+VLOOKUP($E118,'Trimestrales MX'!$C:$FS,HU$1,FALSE)/3</f>
        <v>3187.2426666666665</v>
      </c>
      <c r="HV118" s="3">
        <f>+VLOOKUP($E118,'Trimestrales MX'!$C:$FS,HV$1,FALSE)/3</f>
        <v>21973.675333333333</v>
      </c>
      <c r="HW118" s="3">
        <f>+VLOOKUP($E118,'Trimestrales MX'!$C:$FS,HW$1,FALSE)/3</f>
        <v>2100.7543333333333</v>
      </c>
      <c r="HX118" s="3">
        <f>+VLOOKUP($E118,'Trimestrales MX'!$C:$FS,HX$1,FALSE)/3</f>
        <v>32796.483</v>
      </c>
      <c r="HY118" s="3">
        <f>+VLOOKUP($E118,'Trimestrales MX'!$C:$FS,HY$1,FALSE)/3</f>
        <v>1551.6103333333333</v>
      </c>
      <c r="HZ118" s="3">
        <f>+VLOOKUP($E118,'Trimestrales MX'!$C:$FS,HZ$1,FALSE)/3</f>
        <v>2494.0103333333332</v>
      </c>
      <c r="IA118" s="3">
        <f>+VLOOKUP($E118,'Trimestrales MX'!$C:$FS,IA$1,FALSE)/3</f>
        <v>9381.7139999999999</v>
      </c>
      <c r="IB118" s="3">
        <f>+VLOOKUP($E118,'Trimestrales MX'!$C:$FS,IB$1,FALSE)/3</f>
        <v>2633.4143333333336</v>
      </c>
      <c r="IC118" s="3">
        <f>+VLOOKUP($E118,'Trimestrales MX'!$C:$FS,IC$1,FALSE)/3</f>
        <v>1668.723</v>
      </c>
      <c r="ID118" s="3">
        <f>+VLOOKUP($E118,'Trimestrales MX'!$C:$FS,ID$1,FALSE)/3</f>
        <v>2589.7143333333333</v>
      </c>
      <c r="IE118" s="3">
        <f>+VLOOKUP($E118,'Trimestrales MX'!$C:$FS,IE$1,FALSE)/3</f>
        <v>2995.0186666666668</v>
      </c>
      <c r="IF118" s="3">
        <f>+VLOOKUP($E118,'Trimestrales MX'!$C:$FS,IF$1,FALSE)/3</f>
        <v>3246.9240000000004</v>
      </c>
      <c r="IG118" s="3">
        <f>+VLOOKUP($E118,'Trimestrales MX'!$C:$FS,IG$1,FALSE)/3</f>
        <v>6235.3540000000003</v>
      </c>
      <c r="IH118" s="3">
        <f>+VLOOKUP($E118,'Trimestrales MX'!$C:$FS,IH$1,FALSE)/3</f>
        <v>34800.376333333334</v>
      </c>
      <c r="II118" s="3">
        <f>+VLOOKUP($E118,'Trimestrales MX'!$C:$FS,II$1,FALSE)/3</f>
        <v>3155.652</v>
      </c>
      <c r="IJ118" s="3">
        <f>+VLOOKUP($E118,'Trimestrales MX'!$C:$FS,IJ$1,FALSE)/3</f>
        <v>2955.4929999999999</v>
      </c>
      <c r="IK118" s="3">
        <f>+VLOOKUP($E118,'Trimestrales MX'!$C:$FS,IK$1,FALSE)/3</f>
        <v>689.27566666666678</v>
      </c>
      <c r="IL118" s="3">
        <f>+VLOOKUP($E118,'Trimestrales MX'!$C:$FS,IL$1,FALSE)/3</f>
        <v>7623.6680000000006</v>
      </c>
      <c r="IM118" s="3">
        <f>+VLOOKUP($E118,'Trimestrales MX'!$C:$FS,IM$1,FALSE)/3</f>
        <v>734.2890000000001</v>
      </c>
      <c r="IN118" s="3">
        <f>+VLOOKUP($E118,'Trimestrales MX'!$C:$FS,IN$1,FALSE)/3</f>
        <v>11464.813666666667</v>
      </c>
      <c r="IO118" s="3">
        <f>+VLOOKUP($E118,'Trimestrales MX'!$C:$FS,IO$1,FALSE)/3</f>
        <v>8177.1850000000004</v>
      </c>
      <c r="IP118" s="3">
        <f>+VLOOKUP($E118,'Trimestrales MX'!$C:$FS,IP$1,FALSE)/3</f>
        <v>76112.046000000002</v>
      </c>
      <c r="IQ118" s="3">
        <f>+VLOOKUP($E118,'Trimestrales MX'!$C:$FS,IQ$1,FALSE)/3</f>
        <v>28366.011999999999</v>
      </c>
      <c r="IR118" s="3">
        <f>+VLOOKUP($E118,'Trimestrales MX'!$C:$FS,IR$1,FALSE)/3</f>
        <v>10824.279</v>
      </c>
      <c r="IS118" s="3">
        <f>+VLOOKUP($E118,'Trimestrales MX'!$C:$FS,IS$1,FALSE)/3</f>
        <v>13161.149666666666</v>
      </c>
      <c r="IT118" s="3">
        <f>+VLOOKUP($E118,'Trimestrales MX'!$C:$FS,IT$1,FALSE)/3</f>
        <v>15891.806666666665</v>
      </c>
      <c r="IU118" s="3">
        <f>+VLOOKUP($E118,'Trimestrales MX'!$C:$FS,IU$1,FALSE)/3</f>
        <v>6990.8593333333338</v>
      </c>
      <c r="IV118" s="3">
        <f>+VLOOKUP($E118,'Trimestrales MX'!$C:$FS,IV$1,FALSE)/3</f>
        <v>877.93933333333337</v>
      </c>
      <c r="IW118" s="3">
        <f>+VLOOKUP($E118,'Trimestrales MX'!$C:$FS,IW$1,FALSE)/3</f>
        <v>29207.072666666663</v>
      </c>
      <c r="IX118" s="3">
        <f>+VLOOKUP($E118,'Trimestrales MX'!$C:$FS,IX$1,FALSE)/3</f>
        <v>1910.7353333333333</v>
      </c>
      <c r="IY118" s="3">
        <f>+VLOOKUP($E118,'Trimestrales MX'!$C:$FS,IY$1,FALSE)/3</f>
        <v>4828.5883333333331</v>
      </c>
      <c r="IZ118" s="3">
        <f>+VLOOKUP($E118,'Trimestrales MX'!$C:$FS,IZ$1,FALSE)/3</f>
        <v>11971.696666666665</v>
      </c>
      <c r="JA118" s="3">
        <f>+VLOOKUP($E118,'Trimestrales MX'!$C:$FS,JA$1,FALSE)/3</f>
        <v>10496.052333333333</v>
      </c>
      <c r="JB118" s="3">
        <f>+VLOOKUP($E118,'Trimestrales MX'!$C:$FS,JB$1,FALSE)/3</f>
        <v>178386.432</v>
      </c>
      <c r="JC118" s="3">
        <f>+VLOOKUP($E118,'Trimestrales MX'!$C:$FS,JC$1,FALSE)/3</f>
        <v>86868.22600000001</v>
      </c>
      <c r="JD118" s="3">
        <f>+VLOOKUP($E118,'Trimestrales MX'!$C:$FS,JD$1,FALSE)/3</f>
        <v>3692.9673333333335</v>
      </c>
      <c r="JE118" s="3">
        <f>+VLOOKUP($E118,'Trimestrales MX'!$C:$FS,JE$1,FALSE)/3</f>
        <v>73901.665666666668</v>
      </c>
      <c r="JF118" s="3">
        <f>+VLOOKUP($E118,'Trimestrales MX'!$C:$FS,JF$1,FALSE)/3</f>
        <v>7306.8549999999996</v>
      </c>
      <c r="JG118" s="3">
        <f>+VLOOKUP($E118,'Trimestrales MX'!$C:$FS,JG$1,FALSE)/3</f>
        <v>3610.9803333333334</v>
      </c>
      <c r="JH118" s="3">
        <f>+VLOOKUP($E118,'Trimestrales MX'!$C:$FS,JH$1,FALSE)/3</f>
        <v>286.39333333333332</v>
      </c>
      <c r="JI118" s="3">
        <f>+VLOOKUP($E118,'Trimestrales MX'!$C:$FS,JI$1,FALSE)/3</f>
        <v>2719.3440000000001</v>
      </c>
      <c r="JJ118" s="3">
        <f>+VLOOKUP($E118,'Trimestrales MX'!$C:$FS,JJ$1,FALSE)/3</f>
        <v>11645.339333333332</v>
      </c>
      <c r="JK118" s="3">
        <f>+VLOOKUP($E118,'Trimestrales MX'!$C:$FS,JK$1,FALSE)/3</f>
        <v>8543.3453333333327</v>
      </c>
      <c r="JL118" s="3">
        <f>+VLOOKUP($E118,'Trimestrales MX'!$C:$FS,JL$1,FALSE)/3</f>
        <v>1470.45</v>
      </c>
      <c r="JM118" s="3">
        <f>+VLOOKUP($E118,'Trimestrales MX'!$C:$FS,JM$1,FALSE)/3</f>
        <v>1631.5439999999999</v>
      </c>
      <c r="JN118" s="3">
        <f>+VLOOKUP($E118,'Trimestrales MX'!$C:$FS,JN$1,FALSE)/3</f>
        <v>21693.367666666669</v>
      </c>
      <c r="JO118" s="3">
        <f>+VLOOKUP($E118,'Trimestrales MX'!$C:$FS,JO$1,FALSE)/3</f>
        <v>9600.9066666666677</v>
      </c>
      <c r="JP118" s="3">
        <f>+VLOOKUP($E118,'Trimestrales MX'!$C:$FS,JP$1,FALSE)/3</f>
        <v>12092.461000000001</v>
      </c>
      <c r="JQ118" s="3">
        <f>+VLOOKUP($E118,'Trimestrales MX'!$C:$FS,JQ$1,FALSE)/3</f>
        <v>3837525.0443333331</v>
      </c>
      <c r="JR118" s="3">
        <f>+VLOOKUP($E118,'Trimestrales MX'!$C:$FS,JR$1,FALSE)/3</f>
        <v>509407.49866666668</v>
      </c>
      <c r="JS118" s="3">
        <f>+VLOOKUP($E118,'Trimestrales MX'!$C:$FS,JS$1,FALSE)/3</f>
        <v>586458.17766666668</v>
      </c>
      <c r="JT118" s="3">
        <f>+VLOOKUP($E118,'Trimestrales MX'!$C:$FS,JT$1,FALSE)/3</f>
        <v>383365.141</v>
      </c>
      <c r="JU118" s="3">
        <f>+VLOOKUP($E118,'Trimestrales MX'!$C:$FS,JU$1,FALSE)/3</f>
        <v>11212.578</v>
      </c>
      <c r="JV118" s="3">
        <f>+VLOOKUP($E118,'Trimestrales MX'!$C:$FS,JV$1,FALSE)/3</f>
        <v>6903.8513333333331</v>
      </c>
      <c r="JW118" s="3">
        <f>+VLOOKUP($E118,'Trimestrales MX'!$C:$FS,JW$1,FALSE)/3</f>
        <v>4184.6809999999996</v>
      </c>
      <c r="JX118" s="3">
        <f>+VLOOKUP($E118,'Trimestrales MX'!$C:$FS,JX$1,FALSE)/3</f>
        <v>194319.17199999999</v>
      </c>
      <c r="JY118" s="3">
        <f>+VLOOKUP($E118,'Trimestrales MX'!$C:$FS,JY$1,FALSE)/3</f>
        <v>123306.36900000001</v>
      </c>
      <c r="JZ118" s="3">
        <f>+VLOOKUP($E118,'Trimestrales MX'!$C:$FS,JZ$1,FALSE)/3</f>
        <v>29412.409</v>
      </c>
      <c r="KA118" s="3">
        <f>+VLOOKUP($E118,'Trimestrales MX'!$C:$FS,KA$1,FALSE)/3</f>
        <v>8767.1993333333339</v>
      </c>
      <c r="KB118" s="3">
        <f>+VLOOKUP($E118,'Trimestrales MX'!$C:$FS,KB$1,FALSE)/3</f>
        <v>5258.8816666666671</v>
      </c>
      <c r="KC118" s="3">
        <f>+VLOOKUP($E118,'Trimestrales MX'!$C:$FS,KC$1,FALSE)/3</f>
        <v>167108.94500000001</v>
      </c>
      <c r="KD118" s="3">
        <f>+VLOOKUP($E118,'Trimestrales MX'!$C:$FS,KD$1,FALSE)/3</f>
        <v>6784.2439999999997</v>
      </c>
      <c r="KE118" s="3">
        <f>+VLOOKUP($E118,'Trimestrales MX'!$C:$FS,KE$1,FALSE)/3</f>
        <v>9400.2136666666665</v>
      </c>
      <c r="KF118" s="3">
        <f>+VLOOKUP($E118,'Trimestrales MX'!$C:$FS,KF$1,FALSE)/3</f>
        <v>8167.674</v>
      </c>
      <c r="KG118" s="3">
        <f>+VLOOKUP($E118,'Trimestrales MX'!$C:$FS,KG$1,FALSE)/3</f>
        <v>141762.27900000001</v>
      </c>
      <c r="KH118" s="3">
        <f>+VLOOKUP($E118,'Trimestrales MX'!$C:$FS,KH$1,FALSE)/3</f>
        <v>458.98433333333332</v>
      </c>
      <c r="KI118" s="3">
        <f>+VLOOKUP($E118,'Trimestrales MX'!$C:$FS,KI$1,FALSE)/3</f>
        <v>535.55033333333336</v>
      </c>
      <c r="KJ118" s="3">
        <f>+VLOOKUP($E118,'Trimestrales MX'!$C:$FS,KJ$1,FALSE)/3</f>
        <v>278903.96299999999</v>
      </c>
      <c r="KK118" s="3">
        <f>+VLOOKUP($E118,'Trimestrales MX'!$C:$FS,KK$1,FALSE)/3</f>
        <v>244076.27000000002</v>
      </c>
      <c r="KL118" s="3">
        <f>+VLOOKUP($E118,'Trimestrales MX'!$C:$FS,KL$1,FALSE)/3</f>
        <v>34827.692999999999</v>
      </c>
      <c r="KM118" s="3">
        <f>+VLOOKUP($E118,'Trimestrales MX'!$C:$FS,KM$1,FALSE)/3</f>
        <v>663423.196</v>
      </c>
      <c r="KN118" s="3">
        <f>+VLOOKUP($E118,'Trimestrales MX'!$C:$FS,KN$1,FALSE)/3</f>
        <v>634549.4916666667</v>
      </c>
      <c r="KO118" s="3">
        <f>+VLOOKUP($E118,'Trimestrales MX'!$C:$FS,KO$1,FALSE)/3</f>
        <v>28873.703999999998</v>
      </c>
      <c r="KP118" s="3">
        <f>+VLOOKUP($E118,'Trimestrales MX'!$C:$FS,KP$1,FALSE)/3</f>
        <v>129366.65733333334</v>
      </c>
      <c r="KQ118" s="3">
        <f>+VLOOKUP($E118,'Trimestrales MX'!$C:$FS,KQ$1,FALSE)/3</f>
        <v>33133.542999999998</v>
      </c>
      <c r="KR118" s="3">
        <f>+VLOOKUP($E118,'Trimestrales MX'!$C:$FS,KR$1,FALSE)/3</f>
        <v>210982.96733333333</v>
      </c>
      <c r="KS118" s="3">
        <f>+VLOOKUP($E118,'Trimestrales MX'!$C:$FS,KS$1,FALSE)/3</f>
        <v>227953.61733333333</v>
      </c>
      <c r="KT118" s="3">
        <f>+VLOOKUP($E118,'Trimestrales MX'!$C:$FS,KT$1,FALSE)/3</f>
        <v>125705.21566666667</v>
      </c>
      <c r="KU118" s="3">
        <f>+VLOOKUP($E118,'Trimestrales MX'!$C:$FS,KU$1,FALSE)/3</f>
        <v>56170.018333333333</v>
      </c>
      <c r="KV118" s="3">
        <f>+VLOOKUP($E118,'Trimestrales MX'!$C:$FS,KV$1,FALSE)/3</f>
        <v>65587.855333333326</v>
      </c>
      <c r="KW118" s="3">
        <f>+VLOOKUP($E118,'Trimestrales MX'!$C:$FS,KW$1,FALSE)/3</f>
        <v>3947.3423333333335</v>
      </c>
      <c r="KX118" s="3">
        <f>+VLOOKUP($E118,'Trimestrales MX'!$C:$FS,KX$1,FALSE)/3</f>
        <v>24539.679999999997</v>
      </c>
      <c r="KY118" s="3">
        <f>+VLOOKUP($E118,'Trimestrales MX'!$C:$FS,KY$1,FALSE)/3</f>
        <v>11503.81</v>
      </c>
      <c r="KZ118" s="3">
        <f>+VLOOKUP($E118,'Trimestrales MX'!$C:$FS,KZ$1,FALSE)/3</f>
        <v>13035.87</v>
      </c>
      <c r="LA118" s="3">
        <f>+VLOOKUP($E118,'Trimestrales MX'!$C:$FS,LA$1,FALSE)/3</f>
        <v>130932.03466666666</v>
      </c>
      <c r="LB118" s="3">
        <f>+VLOOKUP($E118,'Trimestrales MX'!$C:$FS,LB$1,FALSE)/3</f>
        <v>64370.707000000002</v>
      </c>
      <c r="LC118" s="3">
        <f>+VLOOKUP($E118,'Trimestrales MX'!$C:$FS,LC$1,FALSE)/3</f>
        <v>66561.327666666664</v>
      </c>
      <c r="LD118" s="3">
        <f>+VLOOKUP($E118,'Trimestrales MX'!$C:$FS,LD$1,FALSE)/3</f>
        <v>123779.82666666666</v>
      </c>
      <c r="LE118" s="3">
        <f>+VLOOKUP($E118,'Trimestrales MX'!$C:$FS,LE$1,FALSE)/3</f>
        <v>30927.861000000001</v>
      </c>
      <c r="LF118" s="3">
        <f>+VLOOKUP($E118,'Trimestrales MX'!$C:$FS,LF$1,FALSE)/3</f>
        <v>50870.009666666672</v>
      </c>
      <c r="LG118" s="3">
        <f>+VLOOKUP($E118,'Trimestrales MX'!$C:$FS,LG$1,FALSE)/3</f>
        <v>41981.955999999998</v>
      </c>
      <c r="LH118" s="3">
        <f>+VLOOKUP($E118,'Trimestrales MX'!$C:$FS,LH$1,FALSE)/3</f>
        <v>242464.58133333331</v>
      </c>
      <c r="LI118" s="3">
        <v>105.709758255022</v>
      </c>
      <c r="LJ118" s="3">
        <v>89.673199860587999</v>
      </c>
      <c r="LK118" s="3">
        <v>87.333334099401995</v>
      </c>
      <c r="LL118" s="3">
        <v>109.03451225922301</v>
      </c>
      <c r="LM118" s="3">
        <v>76.961054844008999</v>
      </c>
      <c r="LN118" s="3">
        <v>118.480292444431</v>
      </c>
      <c r="LO118" s="3">
        <v>121.556489914049</v>
      </c>
      <c r="LP118" s="3">
        <v>107.917906626297</v>
      </c>
      <c r="LQ118" s="3">
        <v>103.873096051921</v>
      </c>
      <c r="LR118" s="3">
        <v>106.812035920399</v>
      </c>
      <c r="LS118" s="3">
        <v>86.836563892506007</v>
      </c>
      <c r="LT118" s="3">
        <v>123.629123400594</v>
      </c>
      <c r="LU118" s="3">
        <v>112.542135614286</v>
      </c>
      <c r="LV118" s="3">
        <v>104.39573031150201</v>
      </c>
      <c r="LW118" s="3">
        <v>128.57395778806699</v>
      </c>
      <c r="LX118" s="3">
        <v>115.40457819596401</v>
      </c>
      <c r="LY118" s="3">
        <v>118.43690808801701</v>
      </c>
      <c r="LZ118" s="3">
        <v>105.232828407509</v>
      </c>
      <c r="MA118" s="3">
        <v>103.54428800300801</v>
      </c>
      <c r="MB118" s="3">
        <v>99.834975683012999</v>
      </c>
      <c r="MC118" s="3">
        <v>115.004272562841</v>
      </c>
      <c r="MD118" s="3">
        <v>104.087410249709</v>
      </c>
      <c r="ME118" s="3">
        <v>72.711384915734001</v>
      </c>
      <c r="MF118" s="3">
        <v>95.735767689140005</v>
      </c>
      <c r="MG118" s="3">
        <v>120.885618321199</v>
      </c>
      <c r="MH118" s="3">
        <v>114.356775318316</v>
      </c>
      <c r="MI118" s="3">
        <v>107.704912977169</v>
      </c>
      <c r="MJ118" s="3">
        <v>104.46857826312799</v>
      </c>
      <c r="MK118" s="3">
        <v>102.873330781183</v>
      </c>
      <c r="ML118" s="3">
        <v>130.086480060984</v>
      </c>
      <c r="MM118" s="3">
        <v>123.23239290734099</v>
      </c>
      <c r="MN118" s="3">
        <v>132.57486043607699</v>
      </c>
      <c r="MO118" s="3">
        <v>104.30959551566499</v>
      </c>
      <c r="MP118" s="3">
        <v>124.756937577819</v>
      </c>
    </row>
    <row r="119" spans="1:354" x14ac:dyDescent="0.3">
      <c r="A119" s="7">
        <v>42614</v>
      </c>
      <c r="B119" s="19">
        <f t="shared" si="175"/>
        <v>2016</v>
      </c>
      <c r="C119" s="19">
        <f t="shared" si="176"/>
        <v>9</v>
      </c>
      <c r="D119" s="20">
        <f>+VLOOKUP(C119,'Trimestres-Meses'!A:B,2,FALSE)</f>
        <v>3</v>
      </c>
      <c r="E119" s="18" t="str">
        <f t="shared" si="177"/>
        <v>2016-3</v>
      </c>
      <c r="F119" s="25">
        <v>12.960666664968155</v>
      </c>
      <c r="G119" s="23">
        <v>8.2085636942675162</v>
      </c>
      <c r="H119" s="24">
        <v>4.7521029707006379</v>
      </c>
      <c r="I119" s="5">
        <v>103.36</v>
      </c>
      <c r="J119" s="5">
        <v>57.79</v>
      </c>
      <c r="K119" s="5">
        <v>62.83</v>
      </c>
      <c r="L119" s="5">
        <v>1592.36</v>
      </c>
      <c r="M119" s="5">
        <v>45.04</v>
      </c>
      <c r="N119" s="5">
        <v>2.97</v>
      </c>
      <c r="O119" s="5">
        <v>2292.31</v>
      </c>
      <c r="P119" s="5">
        <v>68.33</v>
      </c>
      <c r="Q119" s="5">
        <v>72.72</v>
      </c>
      <c r="R119" s="17">
        <v>4.0000000000000001E-3</v>
      </c>
      <c r="S119" s="17">
        <v>3.4099999999999998E-2</v>
      </c>
      <c r="T119" s="3">
        <v>4813.3119047619048</v>
      </c>
      <c r="U119" s="3">
        <v>2168.27</v>
      </c>
      <c r="V119" s="3">
        <v>1.1219570000000001</v>
      </c>
      <c r="W119" s="3">
        <f>+VLOOKUP(E119,'Trimestrales USA'!C:DY,2,FALSE)/3</f>
        <v>6258.5</v>
      </c>
      <c r="X119" s="3">
        <f>+VLOOKUP($E119,'Trimestrales USA'!$C:$DY,X$1,FALSE)/3</f>
        <v>4253.0333333333338</v>
      </c>
      <c r="Y119" s="3">
        <f>+VLOOKUP($E119,'Trimestrales USA'!$C:$DY,Y$1,FALSE)/3</f>
        <v>1336.1333333333334</v>
      </c>
      <c r="Z119" s="3">
        <f>+VLOOKUP($E119,'Trimestrales USA'!$C:$DY,Z$1,FALSE)/3</f>
        <v>451.56666666666666</v>
      </c>
      <c r="AA119" s="3">
        <f>+VLOOKUP($E119,'Trimestrales USA'!$C:$DY,AA$1,FALSE)/3</f>
        <v>884.56666666666661</v>
      </c>
      <c r="AB119" s="3">
        <f>+VLOOKUP($E119,'Trimestrales USA'!$C:$DY,AB$1,FALSE)/3</f>
        <v>2916.9</v>
      </c>
      <c r="AC119" s="3">
        <f>+VLOOKUP($E119,'Trimestrales USA'!$C:$DY,AC$1,FALSE)/3</f>
        <v>1061.8999999999999</v>
      </c>
      <c r="AD119" s="3">
        <f>+VLOOKUP($E119,'Trimestrales USA'!$C:$DY,AD$1,FALSE)/3</f>
        <v>1060.7666666666667</v>
      </c>
      <c r="AE119" s="3">
        <f>+VLOOKUP($E119,'Trimestrales USA'!$C:$DY,AE$1,FALSE)/3</f>
        <v>827.19999999999993</v>
      </c>
      <c r="AF119" s="3">
        <f>+VLOOKUP($E119,'Trimestrales USA'!$C:$DY,AF$1,FALSE)/3</f>
        <v>190.53333333333333</v>
      </c>
      <c r="AG119" s="3">
        <f>+VLOOKUP($E119,'Trimestrales USA'!$C:$DY,AG$1,FALSE)/3</f>
        <v>360</v>
      </c>
      <c r="AH119" s="3">
        <f>+VLOOKUP($E119,'Trimestrales USA'!$C:$DY,AH$1,FALSE)/3</f>
        <v>276.66666666666669</v>
      </c>
      <c r="AI119" s="3">
        <f>+VLOOKUP($E119,'Trimestrales USA'!$C:$DY,AI$1,FALSE)/3</f>
        <v>233.56666666666669</v>
      </c>
      <c r="AJ119" s="3">
        <f>+VLOOKUP($E119,'Trimestrales USA'!$C:$DY,AJ$1,FALSE)/3</f>
        <v>1.1333333333333333</v>
      </c>
      <c r="AK119" s="3">
        <f>+VLOOKUP($E119,'Trimestrales USA'!$C:$DY,AK$1,FALSE)/3</f>
        <v>-161.70000000000002</v>
      </c>
      <c r="AL119" s="3">
        <f>+VLOOKUP($E119,'Trimestrales USA'!$C:$DY,AL$1,FALSE)/3</f>
        <v>755.13333333333333</v>
      </c>
      <c r="AM119" s="3">
        <f>+VLOOKUP($E119,'Trimestrales USA'!$C:$DY,AM$1,FALSE)/3</f>
        <v>488.90000000000003</v>
      </c>
      <c r="AN119" s="3">
        <f>+VLOOKUP($E119,'Trimestrales USA'!$C:$DY,AN$1,FALSE)/3</f>
        <v>266.23333333333335</v>
      </c>
      <c r="AO119" s="3">
        <f>+VLOOKUP($E119,'Trimestrales USA'!$C:$DY,AO$1,FALSE)/3</f>
        <v>916.83333333333337</v>
      </c>
      <c r="AP119" s="3">
        <f>+VLOOKUP($E119,'Trimestrales USA'!$C:$DY,AP$1,FALSE)/3</f>
        <v>741.5333333333333</v>
      </c>
      <c r="AQ119" s="3">
        <f>+VLOOKUP($E119,'Trimestrales USA'!$C:$DY,AQ$1,FALSE)/3</f>
        <v>175.29999999999998</v>
      </c>
      <c r="AR119" s="3">
        <f>+VLOOKUP($E119,'Trimestrales USA'!$C:$DY,AR$1,FALSE)/3</f>
        <v>1105.2666666666667</v>
      </c>
      <c r="AS119" s="3">
        <f>+VLOOKUP($E119,'Trimestrales USA'!$C:$DY,AS$1,FALSE)/3</f>
        <v>412.7</v>
      </c>
      <c r="AT119" s="3">
        <f>+VLOOKUP($E119,'Trimestrales USA'!$C:$DY,AT$1,FALSE)/3</f>
        <v>243.73333333333335</v>
      </c>
      <c r="AU119" s="3">
        <f>+VLOOKUP($E119,'Trimestrales USA'!$C:$DY,AU$1,FALSE)/3</f>
        <v>168.96666666666667</v>
      </c>
      <c r="AV119" s="3">
        <f>+VLOOKUP($E119,'Trimestrales USA'!$C:$DY,AV$1,FALSE)/3</f>
        <v>692.56666666666661</v>
      </c>
      <c r="AW119" s="3">
        <f>+VLOOKUP($E119,'Trimestrales USA'!$C:$DY,AW$1,FALSE)/3</f>
        <v>5461.2333333333336</v>
      </c>
      <c r="AX119" s="3">
        <f>+VLOOKUP($E119,'Trimestrales USA'!$C:$DY,AX$1,FALSE)/3</f>
        <v>55.166666666666664</v>
      </c>
      <c r="AY119" s="3">
        <f>+VLOOKUP($E119,'Trimestrales USA'!$C:$DY,AY$1,FALSE)/3</f>
        <v>43.333333333333336</v>
      </c>
      <c r="AZ119" s="3">
        <f>+VLOOKUP($E119,'Trimestrales USA'!$C:$DY,AZ$1,FALSE)/3</f>
        <v>11.833333333333334</v>
      </c>
      <c r="BA119" s="3">
        <f>+VLOOKUP($E119,'Trimestrales USA'!$C:$DY,BA$1,FALSE)/3</f>
        <v>74.266666666666666</v>
      </c>
      <c r="BB119" s="3">
        <f>+VLOOKUP($E119,'Trimestrales USA'!$C:$DY,BB$1,FALSE)/3</f>
        <v>48.066666666666663</v>
      </c>
      <c r="BC119" s="3">
        <f>+VLOOKUP($E119,'Trimestrales USA'!$C:$DY,BC$1,FALSE)/3</f>
        <v>16.066666666666666</v>
      </c>
      <c r="BD119" s="3">
        <f>+VLOOKUP($E119,'Trimestrales USA'!$C:$DY,BD$1,FALSE)/3</f>
        <v>10.133333333333333</v>
      </c>
      <c r="BE119" s="3">
        <f>+VLOOKUP($E119,'Trimestrales USA'!$C:$DY,BE$1,FALSE)/3</f>
        <v>102.46666666666665</v>
      </c>
      <c r="BF119" s="3">
        <f>+VLOOKUP($E119,'Trimestrales USA'!$C:$DY,BF$1,FALSE)/3</f>
        <v>250</v>
      </c>
      <c r="BG119" s="3">
        <f>+VLOOKUP($E119,'Trimestrales USA'!$C:$DY,BG$1,FALSE)/3</f>
        <v>701.16666666666663</v>
      </c>
      <c r="BH119" s="3">
        <f>+VLOOKUP($E119,'Trimestrales USA'!$C:$DY,BH$1,FALSE)/3</f>
        <v>395.9666666666667</v>
      </c>
      <c r="BI119" s="3">
        <f>+VLOOKUP($E119,'Trimestrales USA'!$C:$DY,BI$1,FALSE)/3</f>
        <v>11.9</v>
      </c>
      <c r="BJ119" s="3">
        <f>+VLOOKUP($E119,'Trimestrales USA'!$C:$DY,BJ$1,FALSE)/3</f>
        <v>19.166666666666668</v>
      </c>
      <c r="BK119" s="3">
        <f>+VLOOKUP($E119,'Trimestrales USA'!$C:$DY,BK$1,FALSE)/3</f>
        <v>18.966666666666665</v>
      </c>
      <c r="BL119" s="3">
        <f>+VLOOKUP($E119,'Trimestrales USA'!$C:$DY,BL$1,FALSE)/3</f>
        <v>48.5</v>
      </c>
      <c r="BM119" s="3">
        <f>+VLOOKUP($E119,'Trimestrales USA'!$C:$DY,BM$1,FALSE)/3</f>
        <v>47.633333333333333</v>
      </c>
      <c r="BN119" s="3">
        <f>+VLOOKUP($E119,'Trimestrales USA'!$C:$DY,BN$1,FALSE)/3</f>
        <v>89.2</v>
      </c>
      <c r="BO119" s="3">
        <f>+VLOOKUP($E119,'Trimestrales USA'!$C:$DY,BO$1,FALSE)/3</f>
        <v>19.333333333333332</v>
      </c>
      <c r="BP119" s="3">
        <f>+VLOOKUP($E119,'Trimestrales USA'!$C:$DY,BP$1,FALSE)/3</f>
        <v>52</v>
      </c>
      <c r="BQ119" s="3">
        <f>+VLOOKUP($E119,'Trimestrales USA'!$C:$DY,BQ$1,FALSE)/3</f>
        <v>49.699999999999996</v>
      </c>
      <c r="BR119" s="3">
        <f>+VLOOKUP($E119,'Trimestrales USA'!$C:$DY,BR$1,FALSE)/3</f>
        <v>10.066666666666666</v>
      </c>
      <c r="BS119" s="3">
        <f>+VLOOKUP($E119,'Trimestrales USA'!$C:$DY,BS$1,FALSE)/3</f>
        <v>29.466666666666669</v>
      </c>
      <c r="BT119" s="3">
        <f>+VLOOKUP($E119,'Trimestrales USA'!$C:$DY,BT$1,FALSE)/3</f>
        <v>305.23333333333335</v>
      </c>
      <c r="BU119" s="3">
        <f>+VLOOKUP($E119,'Trimestrales USA'!$C:$DY,BU$1,FALSE)/3</f>
        <v>88.833333333333329</v>
      </c>
      <c r="BV119" s="3">
        <f>+VLOOKUP($E119,'Trimestrales USA'!$C:$DY,BV$1,FALSE)/3</f>
        <v>6.2</v>
      </c>
      <c r="BW119" s="3">
        <f>+VLOOKUP($E119,'Trimestrales USA'!$C:$DY,BW$1,FALSE)/3</f>
        <v>3.1666666666666665</v>
      </c>
      <c r="BX119" s="3">
        <f>+VLOOKUP($E119,'Trimestrales USA'!$C:$DY,BX$1,FALSE)/3</f>
        <v>19.166666666666668</v>
      </c>
      <c r="BY119" s="3">
        <f>+VLOOKUP($E119,'Trimestrales USA'!$C:$DY,BY$1,FALSE)/3</f>
        <v>13.700000000000001</v>
      </c>
      <c r="BZ119" s="3">
        <f>+VLOOKUP($E119,'Trimestrales USA'!$C:$DY,BZ$1,FALSE)/3</f>
        <v>27.433333333333334</v>
      </c>
      <c r="CA119" s="3">
        <f>+VLOOKUP($E119,'Trimestrales USA'!$C:$DY,CA$1,FALSE)/3</f>
        <v>120.23333333333333</v>
      </c>
      <c r="CB119" s="3">
        <f>+VLOOKUP($E119,'Trimestrales USA'!$C:$DY,CB$1,FALSE)/3</f>
        <v>26.466666666666669</v>
      </c>
      <c r="CC119" s="3">
        <f>+VLOOKUP($E119,'Trimestrales USA'!$C:$DY,CC$1,FALSE)/3</f>
        <v>378.36666666666662</v>
      </c>
      <c r="CD119" s="3">
        <f>+VLOOKUP($E119,'Trimestrales USA'!$C:$DY,CD$1,FALSE)/3</f>
        <v>351.8</v>
      </c>
      <c r="CE119" s="3">
        <f>+VLOOKUP($E119,'Trimestrales USA'!$C:$DY,CE$1,FALSE)/3</f>
        <v>67.5</v>
      </c>
      <c r="CF119" s="3">
        <f>+VLOOKUP($E119,'Trimestrales USA'!$C:$DY,CF$1,FALSE)/3</f>
        <v>49.433333333333337</v>
      </c>
      <c r="CG119" s="3">
        <f>+VLOOKUP($E119,'Trimestrales USA'!$C:$DY,CG$1,FALSE)/3</f>
        <v>48.300000000000004</v>
      </c>
      <c r="CH119" s="3">
        <f>+VLOOKUP($E119,'Trimestrales USA'!$C:$DY,CH$1,FALSE)/3</f>
        <v>186.56666666666669</v>
      </c>
      <c r="CI119" s="3">
        <f>+VLOOKUP($E119,'Trimestrales USA'!$C:$DY,CI$1,FALSE)/3</f>
        <v>193.66666666666666</v>
      </c>
      <c r="CJ119" s="3">
        <f>+VLOOKUP($E119,'Trimestrales USA'!$C:$DY,CJ$1,FALSE)/3</f>
        <v>43.133333333333333</v>
      </c>
      <c r="CK119" s="3">
        <f>+VLOOKUP($E119,'Trimestrales USA'!$C:$DY,CK$1,FALSE)/3</f>
        <v>13.333333333333334</v>
      </c>
      <c r="CL119" s="3">
        <f>+VLOOKUP($E119,'Trimestrales USA'!$C:$DY,CL$1,FALSE)/3</f>
        <v>4.333333333333333</v>
      </c>
      <c r="CM119" s="3">
        <f>+VLOOKUP($E119,'Trimestrales USA'!$C:$DY,CM$1,FALSE)/3</f>
        <v>49.333333333333336</v>
      </c>
      <c r="CN119" s="3">
        <f>+VLOOKUP($E119,'Trimestrales USA'!$C:$DY,CN$1,FALSE)/3</f>
        <v>14.233333333333334</v>
      </c>
      <c r="CO119" s="3">
        <f>+VLOOKUP($E119,'Trimestrales USA'!$C:$DY,CO$1,FALSE)/3</f>
        <v>12.700000000000001</v>
      </c>
      <c r="CP119" s="3">
        <f>+VLOOKUP($E119,'Trimestrales USA'!$C:$DY,CP$1,FALSE)/3</f>
        <v>37.033333333333331</v>
      </c>
      <c r="CQ119" s="3">
        <f>+VLOOKUP($E119,'Trimestrales USA'!$C:$DY,CQ$1,FALSE)/3</f>
        <v>19.533333333333335</v>
      </c>
      <c r="CR119" s="3">
        <f>+VLOOKUP($E119,'Trimestrales USA'!$C:$DY,CR$1,FALSE)/3</f>
        <v>325.56666666666666</v>
      </c>
      <c r="CS119" s="3">
        <f>+VLOOKUP($E119,'Trimestrales USA'!$C:$DY,CS$1,FALSE)/3</f>
        <v>78.36666666666666</v>
      </c>
      <c r="CT119" s="3">
        <f>+VLOOKUP($E119,'Trimestrales USA'!$C:$DY,CT$1,FALSE)/3</f>
        <v>31.400000000000002</v>
      </c>
      <c r="CU119" s="3">
        <f>+VLOOKUP($E119,'Trimestrales USA'!$C:$DY,CU$1,FALSE)/3</f>
        <v>149.76666666666668</v>
      </c>
      <c r="CV119" s="3">
        <f>+VLOOKUP($E119,'Trimestrales USA'!$C:$DY,CV$1,FALSE)/3</f>
        <v>66.033333333333331</v>
      </c>
      <c r="CW119" s="3">
        <f>+VLOOKUP($E119,'Trimestrales USA'!$C:$DY,CW$1,FALSE)/3</f>
        <v>1308.6333333333334</v>
      </c>
      <c r="CX119" s="3">
        <f>+VLOOKUP($E119,'Trimestrales USA'!$C:$DY,CX$1,FALSE)/3</f>
        <v>503.93333333333334</v>
      </c>
      <c r="CY119" s="3">
        <f>+VLOOKUP($E119,'Trimestrales USA'!$C:$DY,CY$1,FALSE)/3</f>
        <v>211.5</v>
      </c>
      <c r="CZ119" s="3">
        <f>+VLOOKUP($E119,'Trimestrales USA'!$C:$DY,CZ$1,FALSE)/3</f>
        <v>91.833333333333329</v>
      </c>
      <c r="DA119" s="3">
        <f>+VLOOKUP($E119,'Trimestrales USA'!$C:$DY,DA$1,FALSE)/3</f>
        <v>194.06666666666669</v>
      </c>
      <c r="DB119" s="3">
        <f>+VLOOKUP($E119,'Trimestrales USA'!$C:$DY,DB$1,FALSE)/3</f>
        <v>6.5333333333333341</v>
      </c>
      <c r="DC119" s="3">
        <f>+VLOOKUP($E119,'Trimestrales USA'!$C:$DY,DC$1,FALSE)/3</f>
        <v>804.73333333333323</v>
      </c>
      <c r="DD119" s="3">
        <f>+VLOOKUP($E119,'Trimestrales USA'!$C:$DY,DD$1,FALSE)/3</f>
        <v>730.86666666666667</v>
      </c>
      <c r="DE119" s="3">
        <f>+VLOOKUP($E119,'Trimestrales USA'!$C:$DY,DE$1,FALSE)/3</f>
        <v>584</v>
      </c>
      <c r="DF119" s="3">
        <f>+VLOOKUP($E119,'Trimestrales USA'!$C:$DY,DF$1,FALSE)/3</f>
        <v>146.83333333333334</v>
      </c>
      <c r="DG119" s="3">
        <f>+VLOOKUP($E119,'Trimestrales USA'!$C:$DY,DG$1,FALSE)/3</f>
        <v>73.86666666666666</v>
      </c>
      <c r="DH119" s="3">
        <f>+VLOOKUP($E119,'Trimestrales USA'!$C:$DY,DH$1,FALSE)/3</f>
        <v>768.5333333333333</v>
      </c>
      <c r="DI119" s="3">
        <f>+VLOOKUP($E119,'Trimestrales USA'!$C:$DY,DI$1,FALSE)/3</f>
        <v>464.76666666666665</v>
      </c>
      <c r="DJ119" s="3">
        <f>+VLOOKUP($E119,'Trimestrales USA'!$C:$DY,DJ$1,FALSE)/3</f>
        <v>83.966666666666669</v>
      </c>
      <c r="DK119" s="3">
        <f>+VLOOKUP($E119,'Trimestrales USA'!$C:$DY,DK$1,FALSE)/3</f>
        <v>101.56666666666666</v>
      </c>
      <c r="DL119" s="3">
        <f>+VLOOKUP($E119,'Trimestrales USA'!$C:$DY,DL$1,FALSE)/3</f>
        <v>279.23333333333335</v>
      </c>
      <c r="DM119" s="3">
        <f>+VLOOKUP($E119,'Trimestrales USA'!$C:$DY,DM$1,FALSE)/3</f>
        <v>117.10000000000001</v>
      </c>
      <c r="DN119" s="3">
        <f>+VLOOKUP($E119,'Trimestrales USA'!$C:$DY,DN$1,FALSE)/3</f>
        <v>186.70000000000002</v>
      </c>
      <c r="DO119" s="3">
        <f>+VLOOKUP($E119,'Trimestrales USA'!$C:$DY,DO$1,FALSE)/3</f>
        <v>170.70000000000002</v>
      </c>
      <c r="DP119" s="3">
        <f>+VLOOKUP($E119,'Trimestrales USA'!$C:$DY,DP$1,FALSE)/3</f>
        <v>16</v>
      </c>
      <c r="DQ119" s="3">
        <f>+VLOOKUP($E119,'Trimestrales USA'!$C:$DY,DQ$1,FALSE)/3</f>
        <v>551.93333333333328</v>
      </c>
      <c r="DR119" s="3">
        <f>+VLOOKUP($E119,'Trimestrales USA'!$C:$DY,DR$1,FALSE)/3</f>
        <v>82.166666666666671</v>
      </c>
      <c r="DS119" s="3">
        <f>+VLOOKUP($E119,'Trimestrales USA'!$C:$DY,DS$1,FALSE)/3</f>
        <v>469.8</v>
      </c>
      <c r="DT119" s="3">
        <f>+VLOOKUP($E119,'Trimestrales USA'!$C:$DY,DT$1,FALSE)/3</f>
        <v>227.70000000000002</v>
      </c>
      <c r="DU119" s="3">
        <f>+VLOOKUP($E119,'Trimestrales USA'!$C:$DY,DU$1,FALSE)/3</f>
        <v>153.86666666666667</v>
      </c>
      <c r="DV119" s="3">
        <f>+VLOOKUP($E119,'Trimestrales USA'!$C:$DY,DV$1,FALSE)/3</f>
        <v>47.966666666666669</v>
      </c>
      <c r="DW119" s="3">
        <f>+VLOOKUP($E119,'Trimestrales USA'!$C:$DY,DW$1,FALSE)/3</f>
        <v>40.266666666666666</v>
      </c>
      <c r="DX119" s="3">
        <f>+VLOOKUP($E119,'Trimestrales USA'!$C:$DY,DX$1,FALSE)/3</f>
        <v>265.73333333333335</v>
      </c>
      <c r="DY119" s="3">
        <f>+VLOOKUP($E119,'Trimestrales USA'!$C:$DY,DY$1,FALSE)/3</f>
        <v>70.13333333333334</v>
      </c>
      <c r="DZ119" s="3">
        <f>+VLOOKUP($E119,'Trimestrales USA'!$C:$DY,DZ$1,FALSE)/3</f>
        <v>41.766666666666666</v>
      </c>
      <c r="EA119" s="3">
        <f>+VLOOKUP($E119,'Trimestrales USA'!$C:$DY,EA$1,FALSE)/3</f>
        <v>28.400000000000002</v>
      </c>
      <c r="EB119" s="3">
        <f>+VLOOKUP($E119,'Trimestrales USA'!$C:$DY,EB$1,FALSE)/3</f>
        <v>195.56666666666669</v>
      </c>
      <c r="EC119" s="3">
        <f>+VLOOKUP($E119,'Trimestrales USA'!$C:$DY,EC$1,FALSE)/3</f>
        <v>53.5</v>
      </c>
      <c r="ED119" s="3">
        <f>+VLOOKUP($E119,'Trimestrales USA'!$C:$DY,ED$1,FALSE)/3</f>
        <v>142.1</v>
      </c>
      <c r="EE119" s="3">
        <f>+VLOOKUP($E119,'Trimestrales USA'!$C:$DY,EE$1,FALSE)/3</f>
        <v>133.9</v>
      </c>
      <c r="EF119" s="3">
        <f>+VLOOKUP($E119,'Trimestrales USA'!$C:$DY,EF$1,FALSE)/3</f>
        <v>797.26666666666677</v>
      </c>
      <c r="EG119" s="3">
        <f>+VLOOKUP($E119,'Trimestrales USA'!$C:$DY,EG$1,FALSE)/3</f>
        <v>248.33333333333334</v>
      </c>
      <c r="EH119" s="3">
        <f>+VLOOKUP($E119,'Trimestrales USA'!$C:$DY,EH$1,FALSE)/3</f>
        <v>228.70000000000002</v>
      </c>
      <c r="EI119" s="3">
        <f>+VLOOKUP($E119,'Trimestrales USA'!$C:$DY,EI$1,FALSE)/3</f>
        <v>133.23333333333332</v>
      </c>
      <c r="EJ119" s="3">
        <f>+VLOOKUP($E119,'Trimestrales USA'!$C:$DY,EJ$1,FALSE)/3</f>
        <v>95.433333333333337</v>
      </c>
      <c r="EK119" s="3">
        <f>+VLOOKUP($E119,'Trimestrales USA'!$C:$DY,EK$1,FALSE)/3</f>
        <v>19.633333333333333</v>
      </c>
      <c r="EL119" s="3">
        <f>+VLOOKUP($E119,'Trimestrales USA'!$C:$DY,EL$1,FALSE)/3</f>
        <v>548.93333333333328</v>
      </c>
      <c r="EM119" s="3">
        <f>+VLOOKUP($E119,'Trimestrales USA'!$C:$DY,EM$1,FALSE)/3</f>
        <v>501.36666666666662</v>
      </c>
      <c r="EN119" s="3">
        <f>+VLOOKUP($E119,'Trimestrales USA'!$C:$DY,EN$1,FALSE)/3</f>
        <v>47.566666666666663</v>
      </c>
      <c r="EO119" s="3">
        <f>+VLOOKUP($E119,'Trimestrales USA'!$C:$DY,EO$1,FALSE)/3</f>
        <v>0</v>
      </c>
      <c r="EP119" s="3">
        <f>+VLOOKUP($E119,'Trimestrales USA'!$C:$DY,EP$1,FALSE)/3</f>
        <v>1080.6000000000001</v>
      </c>
      <c r="EQ119" s="3">
        <f>+VLOOKUP($E119,'Trimestrales USA'!$C:$DY,EQ$1,FALSE)/3</f>
        <v>4380.6333333333332</v>
      </c>
      <c r="ER119" s="3">
        <f>+VLOOKUP($E119,'Trimestrales USA'!$C:$DY,ER$1,FALSE)/3</f>
        <v>0</v>
      </c>
      <c r="ES119" s="3">
        <f>+VLOOKUP($E119,'Trimestrales MX'!$C:$FS,ES$1,FALSE)/3</f>
        <v>6138593.2943333341</v>
      </c>
      <c r="ET119" s="3">
        <f>+VLOOKUP($E119,'Trimestrales MX'!$C:$FS,ET$1,FALSE)/3</f>
        <v>270177.60766666668</v>
      </c>
      <c r="EU119" s="3">
        <f>+VLOOKUP($E119,'Trimestrales MX'!$C:$FS,EU$1,FALSE)/3</f>
        <v>5868415.6863333331</v>
      </c>
      <c r="EV119" s="3">
        <f>+VLOOKUP($E119,'Trimestrales MX'!$C:$FS,EV$1,FALSE)/3</f>
        <v>222991.14266666665</v>
      </c>
      <c r="EW119" s="3">
        <f>+VLOOKUP($E119,'Trimestrales MX'!$C:$FS,EW$1,FALSE)/3</f>
        <v>222991.14266666665</v>
      </c>
      <c r="EX119" s="3">
        <f>+VLOOKUP($E119,'Trimestrales MX'!$C:$FS,EX$1,FALSE)/3</f>
        <v>147607.27333333335</v>
      </c>
      <c r="EY119" s="3">
        <f>+VLOOKUP($E119,'Trimestrales MX'!$C:$FS,EY$1,FALSE)/3</f>
        <v>60507.225333333336</v>
      </c>
      <c r="EZ119" s="3">
        <f>+VLOOKUP($E119,'Trimestrales MX'!$C:$FS,EZ$1,FALSE)/3</f>
        <v>6859.9269999999997</v>
      </c>
      <c r="FA119" s="3">
        <f>+VLOOKUP($E119,'Trimestrales MX'!$C:$FS,FA$1,FALSE)/3</f>
        <v>6929.3230000000003</v>
      </c>
      <c r="FB119" s="3">
        <f>+VLOOKUP($E119,'Trimestrales MX'!$C:$FS,FB$1,FALSE)/3</f>
        <v>1087.3933333333332</v>
      </c>
      <c r="FC119" s="3">
        <f>+VLOOKUP($E119,'Trimestrales MX'!$C:$FS,FC$1,FALSE)/3</f>
        <v>1807899.4996666666</v>
      </c>
      <c r="FD119" s="3">
        <f>+VLOOKUP($E119,'Trimestrales MX'!$C:$FS,FD$1,FALSE)/3</f>
        <v>331516.228</v>
      </c>
      <c r="FE119" s="3">
        <f>+VLOOKUP($E119,'Trimestrales MX'!$C:$FS,FE$1,FALSE)/3</f>
        <v>248298.32566666664</v>
      </c>
      <c r="FF119" s="3">
        <f>+VLOOKUP($E119,'Trimestrales MX'!$C:$FS,FF$1,FALSE)/3</f>
        <v>62151.076333333331</v>
      </c>
      <c r="FG119" s="3">
        <f>+VLOOKUP($E119,'Trimestrales MX'!$C:$FS,FG$1,FALSE)/3</f>
        <v>21066.826000000001</v>
      </c>
      <c r="FH119" s="3">
        <f>+VLOOKUP($E119,'Trimestrales MX'!$C:$FS,FH$1,FALSE)/3</f>
        <v>88680.012666666662</v>
      </c>
      <c r="FI119" s="3">
        <f>+VLOOKUP($E119,'Trimestrales MX'!$C:$FS,FI$1,FALSE)/3</f>
        <v>68779.396666666667</v>
      </c>
      <c r="FJ119" s="3">
        <f>+VLOOKUP($E119,'Trimestrales MX'!$C:$FS,FJ$1,FALSE)/3</f>
        <v>19900.615999999998</v>
      </c>
      <c r="FK119" s="3">
        <f>+VLOOKUP($E119,'Trimestrales MX'!$C:$FS,FK$1,FALSE)/3</f>
        <v>447474.50266666664</v>
      </c>
      <c r="FL119" s="3">
        <f>+VLOOKUP($E119,'Trimestrales MX'!$C:$FS,FL$1,FALSE)/3</f>
        <v>300741.71966666664</v>
      </c>
      <c r="FM119" s="3">
        <f>+VLOOKUP($E119,'Trimestrales MX'!$C:$FS,FM$1,FALSE)/3</f>
        <v>88428.672666666665</v>
      </c>
      <c r="FN119" s="3">
        <f>+VLOOKUP($E119,'Trimestrales MX'!$C:$FS,FN$1,FALSE)/3</f>
        <v>58304.109999999993</v>
      </c>
      <c r="FO119" s="3">
        <f>+VLOOKUP($E119,'Trimestrales MX'!$C:$FS,FO$1,FALSE)/3</f>
        <v>940228.75666666671</v>
      </c>
      <c r="FP119" s="3">
        <f>+VLOOKUP($E119,'Trimestrales MX'!$C:$FS,FP$1,FALSE)/3</f>
        <v>218066.71166666667</v>
      </c>
      <c r="FQ119" s="3">
        <f>+VLOOKUP($E119,'Trimestrales MX'!$C:$FS,FQ$1,FALSE)/3</f>
        <v>7424.0039999999999</v>
      </c>
      <c r="FR119" s="3">
        <f>+VLOOKUP($E119,'Trimestrales MX'!$C:$FS,FR$1,FALSE)/3</f>
        <v>18132.317666666666</v>
      </c>
      <c r="FS119" s="3">
        <f>+VLOOKUP($E119,'Trimestrales MX'!$C:$FS,FS$1,FALSE)/3</f>
        <v>10951.053666666667</v>
      </c>
      <c r="FT119" s="3">
        <f>+VLOOKUP($E119,'Trimestrales MX'!$C:$FS,FT$1,FALSE)/3</f>
        <v>7250.4743333333327</v>
      </c>
      <c r="FU119" s="3">
        <f>+VLOOKUP($E119,'Trimestrales MX'!$C:$FS,FU$1,FALSE)/3</f>
        <v>21501.092666666667</v>
      </c>
      <c r="FV119" s="3">
        <f>+VLOOKUP($E119,'Trimestrales MX'!$C:$FS,FV$1,FALSE)/3</f>
        <v>51221.91</v>
      </c>
      <c r="FW119" s="3">
        <f>+VLOOKUP($E119,'Trimestrales MX'!$C:$FS,FW$1,FALSE)/3</f>
        <v>995.27499999999998</v>
      </c>
      <c r="FX119" s="3">
        <f>+VLOOKUP($E119,'Trimestrales MX'!$C:$FS,FX$1,FALSE)/3</f>
        <v>69260.213999999993</v>
      </c>
      <c r="FY119" s="3">
        <f>+VLOOKUP($E119,'Trimestrales MX'!$C:$FS,FY$1,FALSE)/3</f>
        <v>31330.37</v>
      </c>
      <c r="FZ119" s="3">
        <f>+VLOOKUP($E119,'Trimestrales MX'!$C:$FS,FZ$1,FALSE)/3</f>
        <v>54408.490333333328</v>
      </c>
      <c r="GA119" s="3">
        <f>+VLOOKUP($E119,'Trimestrales MX'!$C:$FS,GA$1,FALSE)/3</f>
        <v>44914.21</v>
      </c>
      <c r="GB119" s="3">
        <f>+VLOOKUP($E119,'Trimestrales MX'!$C:$FS,GB$1,FALSE)/3</f>
        <v>9494.2806666666675</v>
      </c>
      <c r="GC119" s="3">
        <f>+VLOOKUP($E119,'Trimestrales MX'!$C:$FS,GC$1,FALSE)/3</f>
        <v>8292.0563333333339</v>
      </c>
      <c r="GD119" s="3">
        <f>+VLOOKUP($E119,'Trimestrales MX'!$C:$FS,GD$1,FALSE)/3</f>
        <v>1547.3516666666667</v>
      </c>
      <c r="GE119" s="3">
        <f>+VLOOKUP($E119,'Trimestrales MX'!$C:$FS,GE$1,FALSE)/3</f>
        <v>5529.3</v>
      </c>
      <c r="GF119" s="3">
        <f>+VLOOKUP($E119,'Trimestrales MX'!$C:$FS,GF$1,FALSE)/3</f>
        <v>1215.4046666666666</v>
      </c>
      <c r="GG119" s="3">
        <f>+VLOOKUP($E119,'Trimestrales MX'!$C:$FS,GG$1,FALSE)/3</f>
        <v>4707.9293333333335</v>
      </c>
      <c r="GH119" s="3">
        <f>+VLOOKUP($E119,'Trimestrales MX'!$C:$FS,GH$1,FALSE)/3</f>
        <v>1782.8983333333333</v>
      </c>
      <c r="GI119" s="3">
        <f>+VLOOKUP($E119,'Trimestrales MX'!$C:$FS,GI$1,FALSE)/3</f>
        <v>2925.0310000000004</v>
      </c>
      <c r="GJ119" s="3">
        <f>+VLOOKUP($E119,'Trimestrales MX'!$C:$FS,GJ$1,FALSE)/3</f>
        <v>20797.442666666666</v>
      </c>
      <c r="GK119" s="3">
        <f>+VLOOKUP($E119,'Trimestrales MX'!$C:$FS,GK$1,FALSE)/3</f>
        <v>1886.7753333333333</v>
      </c>
      <c r="GL119" s="3">
        <f>+VLOOKUP($E119,'Trimestrales MX'!$C:$FS,GL$1,FALSE)/3</f>
        <v>18045.966666666667</v>
      </c>
      <c r="GM119" s="3">
        <f>+VLOOKUP($E119,'Trimestrales MX'!$C:$FS,GM$1,FALSE)/3</f>
        <v>864.70066666666662</v>
      </c>
      <c r="GN119" s="3">
        <f>+VLOOKUP($E119,'Trimestrales MX'!$C:$FS,GN$1,FALSE)/3</f>
        <v>7479.6353333333327</v>
      </c>
      <c r="GO119" s="3">
        <f>+VLOOKUP($E119,'Trimestrales MX'!$C:$FS,GO$1,FALSE)/3</f>
        <v>1305.2636666666667</v>
      </c>
      <c r="GP119" s="3">
        <f>+VLOOKUP($E119,'Trimestrales MX'!$C:$FS,GP$1,FALSE)/3</f>
        <v>5410.6953333333331</v>
      </c>
      <c r="GQ119" s="3">
        <f>+VLOOKUP($E119,'Trimestrales MX'!$C:$FS,GQ$1,FALSE)/3</f>
        <v>763.67633333333333</v>
      </c>
      <c r="GR119" s="3">
        <f>+VLOOKUP($E119,'Trimestrales MX'!$C:$FS,GR$1,FALSE)/3</f>
        <v>8268.9809999999998</v>
      </c>
      <c r="GS119" s="3">
        <f>+VLOOKUP($E119,'Trimestrales MX'!$C:$FS,GS$1,FALSE)/3</f>
        <v>4319.848</v>
      </c>
      <c r="GT119" s="3">
        <f>+VLOOKUP($E119,'Trimestrales MX'!$C:$FS,GT$1,FALSE)/3</f>
        <v>278.97399999999999</v>
      </c>
      <c r="GU119" s="3">
        <f>+VLOOKUP($E119,'Trimestrales MX'!$C:$FS,GU$1,FALSE)/3</f>
        <v>3670.1590000000001</v>
      </c>
      <c r="GV119" s="3">
        <f>+VLOOKUP($E119,'Trimestrales MX'!$C:$FS,GV$1,FALSE)/3</f>
        <v>17175.778666666669</v>
      </c>
      <c r="GW119" s="3">
        <f>+VLOOKUP($E119,'Trimestrales MX'!$C:$FS,GW$1,FALSE)/3</f>
        <v>5590.608666666667</v>
      </c>
      <c r="GX119" s="3">
        <f>+VLOOKUP($E119,'Trimestrales MX'!$C:$FS,GX$1,FALSE)/3</f>
        <v>11585.169666666667</v>
      </c>
      <c r="GY119" s="3">
        <f>+VLOOKUP($E119,'Trimestrales MX'!$C:$FS,GY$1,FALSE)/3</f>
        <v>6466.8876666666665</v>
      </c>
      <c r="GZ119" s="3">
        <f>+VLOOKUP($E119,'Trimestrales MX'!$C:$FS,GZ$1,FALSE)/3</f>
        <v>16839.568666666666</v>
      </c>
      <c r="HA119" s="3">
        <f>+VLOOKUP($E119,'Trimestrales MX'!$C:$FS,HA$1,FALSE)/3</f>
        <v>79943.582666666669</v>
      </c>
      <c r="HB119" s="3">
        <f>+VLOOKUP($E119,'Trimestrales MX'!$C:$FS,HB$1,FALSE)/3</f>
        <v>35521.384333333335</v>
      </c>
      <c r="HC119" s="3">
        <f>+VLOOKUP($E119,'Trimestrales MX'!$C:$FS,HC$1,FALSE)/3</f>
        <v>6867.297333333333</v>
      </c>
      <c r="HD119" s="3">
        <f>+VLOOKUP($E119,'Trimestrales MX'!$C:$FS,HD$1,FALSE)/3</f>
        <v>2442.4756666666667</v>
      </c>
      <c r="HE119" s="3">
        <f>+VLOOKUP($E119,'Trimestrales MX'!$C:$FS,HE$1,FALSE)/3</f>
        <v>13036.178333333335</v>
      </c>
      <c r="HF119" s="3">
        <f>+VLOOKUP($E119,'Trimestrales MX'!$C:$FS,HF$1,FALSE)/3</f>
        <v>4448.08</v>
      </c>
      <c r="HG119" s="3">
        <f>+VLOOKUP($E119,'Trimestrales MX'!$C:$FS,HG$1,FALSE)/3</f>
        <v>13661.648000000001</v>
      </c>
      <c r="HH119" s="3">
        <f>+VLOOKUP($E119,'Trimestrales MX'!$C:$FS,HH$1,FALSE)/3</f>
        <v>3966.5190000000002</v>
      </c>
      <c r="HI119" s="3">
        <f>+VLOOKUP($E119,'Trimestrales MX'!$C:$FS,HI$1,FALSE)/3</f>
        <v>26406.119000000002</v>
      </c>
      <c r="HJ119" s="3">
        <f>+VLOOKUP($E119,'Trimestrales MX'!$C:$FS,HJ$1,FALSE)/3</f>
        <v>20588.754666666668</v>
      </c>
      <c r="HK119" s="3">
        <f>+VLOOKUP($E119,'Trimestrales MX'!$C:$FS,HK$1,FALSE)/3</f>
        <v>5817.3640000000005</v>
      </c>
      <c r="HL119" s="3">
        <f>+VLOOKUP($E119,'Trimestrales MX'!$C:$FS,HL$1,FALSE)/3</f>
        <v>24539.746999999999</v>
      </c>
      <c r="HM119" s="3">
        <f>+VLOOKUP($E119,'Trimestrales MX'!$C:$FS,HM$1,FALSE)/3</f>
        <v>5119.1416666666664</v>
      </c>
      <c r="HN119" s="3">
        <f>+VLOOKUP($E119,'Trimestrales MX'!$C:$FS,HN$1,FALSE)/3</f>
        <v>7559.3220000000001</v>
      </c>
      <c r="HO119" s="3">
        <f>+VLOOKUP($E119,'Trimestrales MX'!$C:$FS,HO$1,FALSE)/3</f>
        <v>8027.2410000000009</v>
      </c>
      <c r="HP119" s="3">
        <f>+VLOOKUP($E119,'Trimestrales MX'!$C:$FS,HP$1,FALSE)/3</f>
        <v>2050.9749999999999</v>
      </c>
      <c r="HQ119" s="3">
        <f>+VLOOKUP($E119,'Trimestrales MX'!$C:$FS,HQ$1,FALSE)/3</f>
        <v>1783.067</v>
      </c>
      <c r="HR119" s="3">
        <f>+VLOOKUP($E119,'Trimestrales MX'!$C:$FS,HR$1,FALSE)/3</f>
        <v>62194.71</v>
      </c>
      <c r="HS119" s="3">
        <f>+VLOOKUP($E119,'Trimestrales MX'!$C:$FS,HS$1,FALSE)/3</f>
        <v>23121.476333333336</v>
      </c>
      <c r="HT119" s="3">
        <f>+VLOOKUP($E119,'Trimestrales MX'!$C:$FS,HT$1,FALSE)/3</f>
        <v>11811.561333333333</v>
      </c>
      <c r="HU119" s="3">
        <f>+VLOOKUP($E119,'Trimestrales MX'!$C:$FS,HU$1,FALSE)/3</f>
        <v>3187.2426666666665</v>
      </c>
      <c r="HV119" s="3">
        <f>+VLOOKUP($E119,'Trimestrales MX'!$C:$FS,HV$1,FALSE)/3</f>
        <v>21973.675333333333</v>
      </c>
      <c r="HW119" s="3">
        <f>+VLOOKUP($E119,'Trimestrales MX'!$C:$FS,HW$1,FALSE)/3</f>
        <v>2100.7543333333333</v>
      </c>
      <c r="HX119" s="3">
        <f>+VLOOKUP($E119,'Trimestrales MX'!$C:$FS,HX$1,FALSE)/3</f>
        <v>32796.483</v>
      </c>
      <c r="HY119" s="3">
        <f>+VLOOKUP($E119,'Trimestrales MX'!$C:$FS,HY$1,FALSE)/3</f>
        <v>1551.6103333333333</v>
      </c>
      <c r="HZ119" s="3">
        <f>+VLOOKUP($E119,'Trimestrales MX'!$C:$FS,HZ$1,FALSE)/3</f>
        <v>2494.0103333333332</v>
      </c>
      <c r="IA119" s="3">
        <f>+VLOOKUP($E119,'Trimestrales MX'!$C:$FS,IA$1,FALSE)/3</f>
        <v>9381.7139999999999</v>
      </c>
      <c r="IB119" s="3">
        <f>+VLOOKUP($E119,'Trimestrales MX'!$C:$FS,IB$1,FALSE)/3</f>
        <v>2633.4143333333336</v>
      </c>
      <c r="IC119" s="3">
        <f>+VLOOKUP($E119,'Trimestrales MX'!$C:$FS,IC$1,FALSE)/3</f>
        <v>1668.723</v>
      </c>
      <c r="ID119" s="3">
        <f>+VLOOKUP($E119,'Trimestrales MX'!$C:$FS,ID$1,FALSE)/3</f>
        <v>2589.7143333333333</v>
      </c>
      <c r="IE119" s="3">
        <f>+VLOOKUP($E119,'Trimestrales MX'!$C:$FS,IE$1,FALSE)/3</f>
        <v>2995.0186666666668</v>
      </c>
      <c r="IF119" s="3">
        <f>+VLOOKUP($E119,'Trimestrales MX'!$C:$FS,IF$1,FALSE)/3</f>
        <v>3246.9240000000004</v>
      </c>
      <c r="IG119" s="3">
        <f>+VLOOKUP($E119,'Trimestrales MX'!$C:$FS,IG$1,FALSE)/3</f>
        <v>6235.3540000000003</v>
      </c>
      <c r="IH119" s="3">
        <f>+VLOOKUP($E119,'Trimestrales MX'!$C:$FS,IH$1,FALSE)/3</f>
        <v>34800.376333333334</v>
      </c>
      <c r="II119" s="3">
        <f>+VLOOKUP($E119,'Trimestrales MX'!$C:$FS,II$1,FALSE)/3</f>
        <v>3155.652</v>
      </c>
      <c r="IJ119" s="3">
        <f>+VLOOKUP($E119,'Trimestrales MX'!$C:$FS,IJ$1,FALSE)/3</f>
        <v>2955.4929999999999</v>
      </c>
      <c r="IK119" s="3">
        <f>+VLOOKUP($E119,'Trimestrales MX'!$C:$FS,IK$1,FALSE)/3</f>
        <v>689.27566666666678</v>
      </c>
      <c r="IL119" s="3">
        <f>+VLOOKUP($E119,'Trimestrales MX'!$C:$FS,IL$1,FALSE)/3</f>
        <v>7623.6680000000006</v>
      </c>
      <c r="IM119" s="3">
        <f>+VLOOKUP($E119,'Trimestrales MX'!$C:$FS,IM$1,FALSE)/3</f>
        <v>734.2890000000001</v>
      </c>
      <c r="IN119" s="3">
        <f>+VLOOKUP($E119,'Trimestrales MX'!$C:$FS,IN$1,FALSE)/3</f>
        <v>11464.813666666667</v>
      </c>
      <c r="IO119" s="3">
        <f>+VLOOKUP($E119,'Trimestrales MX'!$C:$FS,IO$1,FALSE)/3</f>
        <v>8177.1850000000004</v>
      </c>
      <c r="IP119" s="3">
        <f>+VLOOKUP($E119,'Trimestrales MX'!$C:$FS,IP$1,FALSE)/3</f>
        <v>76112.046000000002</v>
      </c>
      <c r="IQ119" s="3">
        <f>+VLOOKUP($E119,'Trimestrales MX'!$C:$FS,IQ$1,FALSE)/3</f>
        <v>28366.011999999999</v>
      </c>
      <c r="IR119" s="3">
        <f>+VLOOKUP($E119,'Trimestrales MX'!$C:$FS,IR$1,FALSE)/3</f>
        <v>10824.279</v>
      </c>
      <c r="IS119" s="3">
        <f>+VLOOKUP($E119,'Trimestrales MX'!$C:$FS,IS$1,FALSE)/3</f>
        <v>13161.149666666666</v>
      </c>
      <c r="IT119" s="3">
        <f>+VLOOKUP($E119,'Trimestrales MX'!$C:$FS,IT$1,FALSE)/3</f>
        <v>15891.806666666665</v>
      </c>
      <c r="IU119" s="3">
        <f>+VLOOKUP($E119,'Trimestrales MX'!$C:$FS,IU$1,FALSE)/3</f>
        <v>6990.8593333333338</v>
      </c>
      <c r="IV119" s="3">
        <f>+VLOOKUP($E119,'Trimestrales MX'!$C:$FS,IV$1,FALSE)/3</f>
        <v>877.93933333333337</v>
      </c>
      <c r="IW119" s="3">
        <f>+VLOOKUP($E119,'Trimestrales MX'!$C:$FS,IW$1,FALSE)/3</f>
        <v>29207.072666666663</v>
      </c>
      <c r="IX119" s="3">
        <f>+VLOOKUP($E119,'Trimestrales MX'!$C:$FS,IX$1,FALSE)/3</f>
        <v>1910.7353333333333</v>
      </c>
      <c r="IY119" s="3">
        <f>+VLOOKUP($E119,'Trimestrales MX'!$C:$FS,IY$1,FALSE)/3</f>
        <v>4828.5883333333331</v>
      </c>
      <c r="IZ119" s="3">
        <f>+VLOOKUP($E119,'Trimestrales MX'!$C:$FS,IZ$1,FALSE)/3</f>
        <v>11971.696666666665</v>
      </c>
      <c r="JA119" s="3">
        <f>+VLOOKUP($E119,'Trimestrales MX'!$C:$FS,JA$1,FALSE)/3</f>
        <v>10496.052333333333</v>
      </c>
      <c r="JB119" s="3">
        <f>+VLOOKUP($E119,'Trimestrales MX'!$C:$FS,JB$1,FALSE)/3</f>
        <v>178386.432</v>
      </c>
      <c r="JC119" s="3">
        <f>+VLOOKUP($E119,'Trimestrales MX'!$C:$FS,JC$1,FALSE)/3</f>
        <v>86868.22600000001</v>
      </c>
      <c r="JD119" s="3">
        <f>+VLOOKUP($E119,'Trimestrales MX'!$C:$FS,JD$1,FALSE)/3</f>
        <v>3692.9673333333335</v>
      </c>
      <c r="JE119" s="3">
        <f>+VLOOKUP($E119,'Trimestrales MX'!$C:$FS,JE$1,FALSE)/3</f>
        <v>73901.665666666668</v>
      </c>
      <c r="JF119" s="3">
        <f>+VLOOKUP($E119,'Trimestrales MX'!$C:$FS,JF$1,FALSE)/3</f>
        <v>7306.8549999999996</v>
      </c>
      <c r="JG119" s="3">
        <f>+VLOOKUP($E119,'Trimestrales MX'!$C:$FS,JG$1,FALSE)/3</f>
        <v>3610.9803333333334</v>
      </c>
      <c r="JH119" s="3">
        <f>+VLOOKUP($E119,'Trimestrales MX'!$C:$FS,JH$1,FALSE)/3</f>
        <v>286.39333333333332</v>
      </c>
      <c r="JI119" s="3">
        <f>+VLOOKUP($E119,'Trimestrales MX'!$C:$FS,JI$1,FALSE)/3</f>
        <v>2719.3440000000001</v>
      </c>
      <c r="JJ119" s="3">
        <f>+VLOOKUP($E119,'Trimestrales MX'!$C:$FS,JJ$1,FALSE)/3</f>
        <v>11645.339333333332</v>
      </c>
      <c r="JK119" s="3">
        <f>+VLOOKUP($E119,'Trimestrales MX'!$C:$FS,JK$1,FALSE)/3</f>
        <v>8543.3453333333327</v>
      </c>
      <c r="JL119" s="3">
        <f>+VLOOKUP($E119,'Trimestrales MX'!$C:$FS,JL$1,FALSE)/3</f>
        <v>1470.45</v>
      </c>
      <c r="JM119" s="3">
        <f>+VLOOKUP($E119,'Trimestrales MX'!$C:$FS,JM$1,FALSE)/3</f>
        <v>1631.5439999999999</v>
      </c>
      <c r="JN119" s="3">
        <f>+VLOOKUP($E119,'Trimestrales MX'!$C:$FS,JN$1,FALSE)/3</f>
        <v>21693.367666666669</v>
      </c>
      <c r="JO119" s="3">
        <f>+VLOOKUP($E119,'Trimestrales MX'!$C:$FS,JO$1,FALSE)/3</f>
        <v>9600.9066666666677</v>
      </c>
      <c r="JP119" s="3">
        <f>+VLOOKUP($E119,'Trimestrales MX'!$C:$FS,JP$1,FALSE)/3</f>
        <v>12092.461000000001</v>
      </c>
      <c r="JQ119" s="3">
        <f>+VLOOKUP($E119,'Trimestrales MX'!$C:$FS,JQ$1,FALSE)/3</f>
        <v>3837525.0443333331</v>
      </c>
      <c r="JR119" s="3">
        <f>+VLOOKUP($E119,'Trimestrales MX'!$C:$FS,JR$1,FALSE)/3</f>
        <v>509407.49866666668</v>
      </c>
      <c r="JS119" s="3">
        <f>+VLOOKUP($E119,'Trimestrales MX'!$C:$FS,JS$1,FALSE)/3</f>
        <v>586458.17766666668</v>
      </c>
      <c r="JT119" s="3">
        <f>+VLOOKUP($E119,'Trimestrales MX'!$C:$FS,JT$1,FALSE)/3</f>
        <v>383365.141</v>
      </c>
      <c r="JU119" s="3">
        <f>+VLOOKUP($E119,'Trimestrales MX'!$C:$FS,JU$1,FALSE)/3</f>
        <v>11212.578</v>
      </c>
      <c r="JV119" s="3">
        <f>+VLOOKUP($E119,'Trimestrales MX'!$C:$FS,JV$1,FALSE)/3</f>
        <v>6903.8513333333331</v>
      </c>
      <c r="JW119" s="3">
        <f>+VLOOKUP($E119,'Trimestrales MX'!$C:$FS,JW$1,FALSE)/3</f>
        <v>4184.6809999999996</v>
      </c>
      <c r="JX119" s="3">
        <f>+VLOOKUP($E119,'Trimestrales MX'!$C:$FS,JX$1,FALSE)/3</f>
        <v>194319.17199999999</v>
      </c>
      <c r="JY119" s="3">
        <f>+VLOOKUP($E119,'Trimestrales MX'!$C:$FS,JY$1,FALSE)/3</f>
        <v>123306.36900000001</v>
      </c>
      <c r="JZ119" s="3">
        <f>+VLOOKUP($E119,'Trimestrales MX'!$C:$FS,JZ$1,FALSE)/3</f>
        <v>29412.409</v>
      </c>
      <c r="KA119" s="3">
        <f>+VLOOKUP($E119,'Trimestrales MX'!$C:$FS,KA$1,FALSE)/3</f>
        <v>8767.1993333333339</v>
      </c>
      <c r="KB119" s="3">
        <f>+VLOOKUP($E119,'Trimestrales MX'!$C:$FS,KB$1,FALSE)/3</f>
        <v>5258.8816666666671</v>
      </c>
      <c r="KC119" s="3">
        <f>+VLOOKUP($E119,'Trimestrales MX'!$C:$FS,KC$1,FALSE)/3</f>
        <v>167108.94500000001</v>
      </c>
      <c r="KD119" s="3">
        <f>+VLOOKUP($E119,'Trimestrales MX'!$C:$FS,KD$1,FALSE)/3</f>
        <v>6784.2439999999997</v>
      </c>
      <c r="KE119" s="3">
        <f>+VLOOKUP($E119,'Trimestrales MX'!$C:$FS,KE$1,FALSE)/3</f>
        <v>9400.2136666666665</v>
      </c>
      <c r="KF119" s="3">
        <f>+VLOOKUP($E119,'Trimestrales MX'!$C:$FS,KF$1,FALSE)/3</f>
        <v>8167.674</v>
      </c>
      <c r="KG119" s="3">
        <f>+VLOOKUP($E119,'Trimestrales MX'!$C:$FS,KG$1,FALSE)/3</f>
        <v>141762.27900000001</v>
      </c>
      <c r="KH119" s="3">
        <f>+VLOOKUP($E119,'Trimestrales MX'!$C:$FS,KH$1,FALSE)/3</f>
        <v>458.98433333333332</v>
      </c>
      <c r="KI119" s="3">
        <f>+VLOOKUP($E119,'Trimestrales MX'!$C:$FS,KI$1,FALSE)/3</f>
        <v>535.55033333333336</v>
      </c>
      <c r="KJ119" s="3">
        <f>+VLOOKUP($E119,'Trimestrales MX'!$C:$FS,KJ$1,FALSE)/3</f>
        <v>278903.96299999999</v>
      </c>
      <c r="KK119" s="3">
        <f>+VLOOKUP($E119,'Trimestrales MX'!$C:$FS,KK$1,FALSE)/3</f>
        <v>244076.27000000002</v>
      </c>
      <c r="KL119" s="3">
        <f>+VLOOKUP($E119,'Trimestrales MX'!$C:$FS,KL$1,FALSE)/3</f>
        <v>34827.692999999999</v>
      </c>
      <c r="KM119" s="3">
        <f>+VLOOKUP($E119,'Trimestrales MX'!$C:$FS,KM$1,FALSE)/3</f>
        <v>663423.196</v>
      </c>
      <c r="KN119" s="3">
        <f>+VLOOKUP($E119,'Trimestrales MX'!$C:$FS,KN$1,FALSE)/3</f>
        <v>634549.4916666667</v>
      </c>
      <c r="KO119" s="3">
        <f>+VLOOKUP($E119,'Trimestrales MX'!$C:$FS,KO$1,FALSE)/3</f>
        <v>28873.703999999998</v>
      </c>
      <c r="KP119" s="3">
        <f>+VLOOKUP($E119,'Trimestrales MX'!$C:$FS,KP$1,FALSE)/3</f>
        <v>129366.65733333334</v>
      </c>
      <c r="KQ119" s="3">
        <f>+VLOOKUP($E119,'Trimestrales MX'!$C:$FS,KQ$1,FALSE)/3</f>
        <v>33133.542999999998</v>
      </c>
      <c r="KR119" s="3">
        <f>+VLOOKUP($E119,'Trimestrales MX'!$C:$FS,KR$1,FALSE)/3</f>
        <v>210982.96733333333</v>
      </c>
      <c r="KS119" s="3">
        <f>+VLOOKUP($E119,'Trimestrales MX'!$C:$FS,KS$1,FALSE)/3</f>
        <v>227953.61733333333</v>
      </c>
      <c r="KT119" s="3">
        <f>+VLOOKUP($E119,'Trimestrales MX'!$C:$FS,KT$1,FALSE)/3</f>
        <v>125705.21566666667</v>
      </c>
      <c r="KU119" s="3">
        <f>+VLOOKUP($E119,'Trimestrales MX'!$C:$FS,KU$1,FALSE)/3</f>
        <v>56170.018333333333</v>
      </c>
      <c r="KV119" s="3">
        <f>+VLOOKUP($E119,'Trimestrales MX'!$C:$FS,KV$1,FALSE)/3</f>
        <v>65587.855333333326</v>
      </c>
      <c r="KW119" s="3">
        <f>+VLOOKUP($E119,'Trimestrales MX'!$C:$FS,KW$1,FALSE)/3</f>
        <v>3947.3423333333335</v>
      </c>
      <c r="KX119" s="3">
        <f>+VLOOKUP($E119,'Trimestrales MX'!$C:$FS,KX$1,FALSE)/3</f>
        <v>24539.679999999997</v>
      </c>
      <c r="KY119" s="3">
        <f>+VLOOKUP($E119,'Trimestrales MX'!$C:$FS,KY$1,FALSE)/3</f>
        <v>11503.81</v>
      </c>
      <c r="KZ119" s="3">
        <f>+VLOOKUP($E119,'Trimestrales MX'!$C:$FS,KZ$1,FALSE)/3</f>
        <v>13035.87</v>
      </c>
      <c r="LA119" s="3">
        <f>+VLOOKUP($E119,'Trimestrales MX'!$C:$FS,LA$1,FALSE)/3</f>
        <v>130932.03466666666</v>
      </c>
      <c r="LB119" s="3">
        <f>+VLOOKUP($E119,'Trimestrales MX'!$C:$FS,LB$1,FALSE)/3</f>
        <v>64370.707000000002</v>
      </c>
      <c r="LC119" s="3">
        <f>+VLOOKUP($E119,'Trimestrales MX'!$C:$FS,LC$1,FALSE)/3</f>
        <v>66561.327666666664</v>
      </c>
      <c r="LD119" s="3">
        <f>+VLOOKUP($E119,'Trimestrales MX'!$C:$FS,LD$1,FALSE)/3</f>
        <v>123779.82666666666</v>
      </c>
      <c r="LE119" s="3">
        <f>+VLOOKUP($E119,'Trimestrales MX'!$C:$FS,LE$1,FALSE)/3</f>
        <v>30927.861000000001</v>
      </c>
      <c r="LF119" s="3">
        <f>+VLOOKUP($E119,'Trimestrales MX'!$C:$FS,LF$1,FALSE)/3</f>
        <v>50870.009666666672</v>
      </c>
      <c r="LG119" s="3">
        <f>+VLOOKUP($E119,'Trimestrales MX'!$C:$FS,LG$1,FALSE)/3</f>
        <v>41981.955999999998</v>
      </c>
      <c r="LH119" s="3">
        <f>+VLOOKUP($E119,'Trimestrales MX'!$C:$FS,LH$1,FALSE)/3</f>
        <v>242464.58133333331</v>
      </c>
      <c r="LI119" s="3">
        <v>103.44422326469</v>
      </c>
      <c r="LJ119" s="3">
        <v>86.197596279438997</v>
      </c>
      <c r="LK119" s="3">
        <v>83.150516362896994</v>
      </c>
      <c r="LL119" s="3">
        <v>112.485056331333</v>
      </c>
      <c r="LM119" s="3">
        <v>67.678963474938001</v>
      </c>
      <c r="LN119" s="3">
        <v>115.82144202329999</v>
      </c>
      <c r="LO119" s="3">
        <v>118.328406038173</v>
      </c>
      <c r="LP119" s="3">
        <v>107.213567717834</v>
      </c>
      <c r="LQ119" s="3">
        <v>107.101915277964</v>
      </c>
      <c r="LR119" s="3">
        <v>113.78416914552</v>
      </c>
      <c r="LS119" s="3">
        <v>86.549988461062995</v>
      </c>
      <c r="LT119" s="3">
        <v>112.025154264392</v>
      </c>
      <c r="LU119" s="3">
        <v>108.274224308576</v>
      </c>
      <c r="LV119" s="3">
        <v>100.897551459167</v>
      </c>
      <c r="LW119" s="3">
        <v>120.999629524193</v>
      </c>
      <c r="LX119" s="3">
        <v>110.284496849028</v>
      </c>
      <c r="LY119" s="3">
        <v>113.11110709975</v>
      </c>
      <c r="LZ119" s="3">
        <v>108.78139484782299</v>
      </c>
      <c r="MA119" s="3">
        <v>97.264277844746999</v>
      </c>
      <c r="MB119" s="3">
        <v>95.133121438128995</v>
      </c>
      <c r="MC119" s="3">
        <v>109.21130254330301</v>
      </c>
      <c r="MD119" s="3">
        <v>107.15986673672199</v>
      </c>
      <c r="ME119" s="3">
        <v>63.704892774789997</v>
      </c>
      <c r="MF119" s="3">
        <v>90.940033374508005</v>
      </c>
      <c r="MG119" s="3">
        <v>114.055607262541</v>
      </c>
      <c r="MH119" s="3">
        <v>110.122066149028</v>
      </c>
      <c r="MI119" s="3">
        <v>102.51654808803001</v>
      </c>
      <c r="MJ119" s="3">
        <v>110.211821660656</v>
      </c>
      <c r="MK119" s="3">
        <v>99.947553844417001</v>
      </c>
      <c r="ML119" s="3">
        <v>133.87189369308601</v>
      </c>
      <c r="MM119" s="3">
        <v>122.176418773934</v>
      </c>
      <c r="MN119" s="3">
        <v>122.626124324686</v>
      </c>
      <c r="MO119" s="3">
        <v>102.618143139777</v>
      </c>
      <c r="MP119" s="3">
        <v>123.221437734353</v>
      </c>
    </row>
    <row r="120" spans="1:354" x14ac:dyDescent="0.3">
      <c r="A120" s="7">
        <v>42644</v>
      </c>
      <c r="B120" s="19">
        <f t="shared" si="175"/>
        <v>2016</v>
      </c>
      <c r="C120" s="19">
        <f t="shared" si="176"/>
        <v>10</v>
      </c>
      <c r="D120" s="20">
        <f>+VLOOKUP(C120,'Trimestres-Meses'!A:B,2,FALSE)</f>
        <v>4</v>
      </c>
      <c r="E120" s="18" t="str">
        <f t="shared" si="177"/>
        <v>2016-4</v>
      </c>
      <c r="F120" s="25">
        <v>10.483534208280265</v>
      </c>
      <c r="G120" s="23">
        <v>5.4299729299363015</v>
      </c>
      <c r="H120" s="24">
        <v>5.0535612783439632</v>
      </c>
      <c r="I120" s="5">
        <v>106.57</v>
      </c>
      <c r="J120" s="5">
        <v>59.09</v>
      </c>
      <c r="K120" s="5">
        <v>64.13</v>
      </c>
      <c r="L120" s="5">
        <v>1665.9</v>
      </c>
      <c r="M120" s="5">
        <v>49.29</v>
      </c>
      <c r="N120" s="5">
        <v>2.95</v>
      </c>
      <c r="O120" s="5">
        <v>2311.5</v>
      </c>
      <c r="P120" s="5">
        <v>83.79</v>
      </c>
      <c r="Q120" s="5">
        <v>94.2</v>
      </c>
      <c r="R120" s="17">
        <v>4.0000000000000001E-3</v>
      </c>
      <c r="S120" s="17">
        <v>3.5099999999999999E-2</v>
      </c>
      <c r="T120" s="3">
        <v>4845.3123809523813</v>
      </c>
      <c r="U120" s="3">
        <v>2126.15</v>
      </c>
      <c r="V120" s="3">
        <v>1.0984670000000001</v>
      </c>
      <c r="W120" s="3">
        <f>+VLOOKUP(E120,'Trimestrales USA'!C:DY,2,FALSE)/3</f>
        <v>6322.666666666667</v>
      </c>
      <c r="X120" s="3">
        <f>+VLOOKUP($E120,'Trimestrales USA'!$C:$DY,X$1,FALSE)/3</f>
        <v>4293.8666666666668</v>
      </c>
      <c r="Y120" s="3">
        <f>+VLOOKUP($E120,'Trimestrales USA'!$C:$DY,Y$1,FALSE)/3</f>
        <v>1346.6333333333334</v>
      </c>
      <c r="Z120" s="3">
        <f>+VLOOKUP($E120,'Trimestrales USA'!$C:$DY,Z$1,FALSE)/3</f>
        <v>453.83333333333331</v>
      </c>
      <c r="AA120" s="3">
        <f>+VLOOKUP($E120,'Trimestrales USA'!$C:$DY,AA$1,FALSE)/3</f>
        <v>892.83333333333337</v>
      </c>
      <c r="AB120" s="3">
        <f>+VLOOKUP($E120,'Trimestrales USA'!$C:$DY,AB$1,FALSE)/3</f>
        <v>2947.2000000000003</v>
      </c>
      <c r="AC120" s="3">
        <f>+VLOOKUP($E120,'Trimestrales USA'!$C:$DY,AC$1,FALSE)/3</f>
        <v>1093.8333333333333</v>
      </c>
      <c r="AD120" s="3">
        <f>+VLOOKUP($E120,'Trimestrales USA'!$C:$DY,AD$1,FALSE)/3</f>
        <v>1074.8999999999999</v>
      </c>
      <c r="AE120" s="3">
        <f>+VLOOKUP($E120,'Trimestrales USA'!$C:$DY,AE$1,FALSE)/3</f>
        <v>835.4</v>
      </c>
      <c r="AF120" s="3">
        <f>+VLOOKUP($E120,'Trimestrales USA'!$C:$DY,AF$1,FALSE)/3</f>
        <v>194.56666666666669</v>
      </c>
      <c r="AG120" s="3">
        <f>+VLOOKUP($E120,'Trimestrales USA'!$C:$DY,AG$1,FALSE)/3</f>
        <v>359.90000000000003</v>
      </c>
      <c r="AH120" s="3">
        <f>+VLOOKUP($E120,'Trimestrales USA'!$C:$DY,AH$1,FALSE)/3</f>
        <v>280.93333333333334</v>
      </c>
      <c r="AI120" s="3">
        <f>+VLOOKUP($E120,'Trimestrales USA'!$C:$DY,AI$1,FALSE)/3</f>
        <v>239.53333333333333</v>
      </c>
      <c r="AJ120" s="3">
        <f>+VLOOKUP($E120,'Trimestrales USA'!$C:$DY,AJ$1,FALSE)/3</f>
        <v>18.933333333333334</v>
      </c>
      <c r="AK120" s="3">
        <f>+VLOOKUP($E120,'Trimestrales USA'!$C:$DY,AK$1,FALSE)/3</f>
        <v>-177.93333333333331</v>
      </c>
      <c r="AL120" s="3">
        <f>+VLOOKUP($E120,'Trimestrales USA'!$C:$DY,AL$1,FALSE)/3</f>
        <v>754.9666666666667</v>
      </c>
      <c r="AM120" s="3">
        <f>+VLOOKUP($E120,'Trimestrales USA'!$C:$DY,AM$1,FALSE)/3</f>
        <v>491.8</v>
      </c>
      <c r="AN120" s="3">
        <f>+VLOOKUP($E120,'Trimestrales USA'!$C:$DY,AN$1,FALSE)/3</f>
        <v>263.16666666666669</v>
      </c>
      <c r="AO120" s="3">
        <f>+VLOOKUP($E120,'Trimestrales USA'!$C:$DY,AO$1,FALSE)/3</f>
        <v>932.9</v>
      </c>
      <c r="AP120" s="3">
        <f>+VLOOKUP($E120,'Trimestrales USA'!$C:$DY,AP$1,FALSE)/3</f>
        <v>758.9</v>
      </c>
      <c r="AQ120" s="3">
        <f>+VLOOKUP($E120,'Trimestrales USA'!$C:$DY,AQ$1,FALSE)/3</f>
        <v>174</v>
      </c>
      <c r="AR120" s="3">
        <f>+VLOOKUP($E120,'Trimestrales USA'!$C:$DY,AR$1,FALSE)/3</f>
        <v>1112.9333333333334</v>
      </c>
      <c r="AS120" s="3">
        <f>+VLOOKUP($E120,'Trimestrales USA'!$C:$DY,AS$1,FALSE)/3</f>
        <v>414.93333333333334</v>
      </c>
      <c r="AT120" s="3">
        <f>+VLOOKUP($E120,'Trimestrales USA'!$C:$DY,AT$1,FALSE)/3</f>
        <v>244.33333333333334</v>
      </c>
      <c r="AU120" s="3">
        <f>+VLOOKUP($E120,'Trimestrales USA'!$C:$DY,AU$1,FALSE)/3</f>
        <v>170.6</v>
      </c>
      <c r="AV120" s="3">
        <f>+VLOOKUP($E120,'Trimestrales USA'!$C:$DY,AV$1,FALSE)/3</f>
        <v>698</v>
      </c>
      <c r="AW120" s="3">
        <f>+VLOOKUP($E120,'Trimestrales USA'!$C:$DY,AW$1,FALSE)/3</f>
        <v>5521.5999999999995</v>
      </c>
      <c r="AX120" s="3">
        <f>+VLOOKUP($E120,'Trimestrales USA'!$C:$DY,AX$1,FALSE)/3</f>
        <v>52.4</v>
      </c>
      <c r="AY120" s="3">
        <f>+VLOOKUP($E120,'Trimestrales USA'!$C:$DY,AY$1,FALSE)/3</f>
        <v>40.4</v>
      </c>
      <c r="AZ120" s="3">
        <f>+VLOOKUP($E120,'Trimestrales USA'!$C:$DY,AZ$1,FALSE)/3</f>
        <v>12</v>
      </c>
      <c r="BA120" s="3">
        <f>+VLOOKUP($E120,'Trimestrales USA'!$C:$DY,BA$1,FALSE)/3</f>
        <v>80.3</v>
      </c>
      <c r="BB120" s="3">
        <f>+VLOOKUP($E120,'Trimestrales USA'!$C:$DY,BB$1,FALSE)/3</f>
        <v>53</v>
      </c>
      <c r="BC120" s="3">
        <f>+VLOOKUP($E120,'Trimestrales USA'!$C:$DY,BC$1,FALSE)/3</f>
        <v>16.633333333333333</v>
      </c>
      <c r="BD120" s="3">
        <f>+VLOOKUP($E120,'Trimestrales USA'!$C:$DY,BD$1,FALSE)/3</f>
        <v>10.666666666666666</v>
      </c>
      <c r="BE120" s="3">
        <f>+VLOOKUP($E120,'Trimestrales USA'!$C:$DY,BE$1,FALSE)/3</f>
        <v>102.36666666666667</v>
      </c>
      <c r="BF120" s="3">
        <f>+VLOOKUP($E120,'Trimestrales USA'!$C:$DY,BF$1,FALSE)/3</f>
        <v>256.90000000000003</v>
      </c>
      <c r="BG120" s="3">
        <f>+VLOOKUP($E120,'Trimestrales USA'!$C:$DY,BG$1,FALSE)/3</f>
        <v>702.19999999999993</v>
      </c>
      <c r="BH120" s="3">
        <f>+VLOOKUP($E120,'Trimestrales USA'!$C:$DY,BH$1,FALSE)/3</f>
        <v>398.0333333333333</v>
      </c>
      <c r="BI120" s="3">
        <f>+VLOOKUP($E120,'Trimestrales USA'!$C:$DY,BI$1,FALSE)/3</f>
        <v>12.033333333333333</v>
      </c>
      <c r="BJ120" s="3">
        <f>+VLOOKUP($E120,'Trimestrales USA'!$C:$DY,BJ$1,FALSE)/3</f>
        <v>19.433333333333334</v>
      </c>
      <c r="BK120" s="3">
        <f>+VLOOKUP($E120,'Trimestrales USA'!$C:$DY,BK$1,FALSE)/3</f>
        <v>19.3</v>
      </c>
      <c r="BL120" s="3">
        <f>+VLOOKUP($E120,'Trimestrales USA'!$C:$DY,BL$1,FALSE)/3</f>
        <v>48.9</v>
      </c>
      <c r="BM120" s="3">
        <f>+VLOOKUP($E120,'Trimestrales USA'!$C:$DY,BM$1,FALSE)/3</f>
        <v>47.766666666666673</v>
      </c>
      <c r="BN120" s="3">
        <f>+VLOOKUP($E120,'Trimestrales USA'!$C:$DY,BN$1,FALSE)/3</f>
        <v>90.266666666666666</v>
      </c>
      <c r="BO120" s="3">
        <f>+VLOOKUP($E120,'Trimestrales USA'!$C:$DY,BO$1,FALSE)/3</f>
        <v>19</v>
      </c>
      <c r="BP120" s="3">
        <f>+VLOOKUP($E120,'Trimestrales USA'!$C:$DY,BP$1,FALSE)/3</f>
        <v>52.466666666666669</v>
      </c>
      <c r="BQ120" s="3">
        <f>+VLOOKUP($E120,'Trimestrales USA'!$C:$DY,BQ$1,FALSE)/3</f>
        <v>49.166666666666664</v>
      </c>
      <c r="BR120" s="3">
        <f>+VLOOKUP($E120,'Trimestrales USA'!$C:$DY,BR$1,FALSE)/3</f>
        <v>10.1</v>
      </c>
      <c r="BS120" s="3">
        <f>+VLOOKUP($E120,'Trimestrales USA'!$C:$DY,BS$1,FALSE)/3</f>
        <v>29.666666666666668</v>
      </c>
      <c r="BT120" s="3">
        <f>+VLOOKUP($E120,'Trimestrales USA'!$C:$DY,BT$1,FALSE)/3</f>
        <v>304.16666666666669</v>
      </c>
      <c r="BU120" s="3">
        <f>+VLOOKUP($E120,'Trimestrales USA'!$C:$DY,BU$1,FALSE)/3</f>
        <v>88.333333333333329</v>
      </c>
      <c r="BV120" s="3">
        <f>+VLOOKUP($E120,'Trimestrales USA'!$C:$DY,BV$1,FALSE)/3</f>
        <v>6.1333333333333329</v>
      </c>
      <c r="BW120" s="3">
        <f>+VLOOKUP($E120,'Trimestrales USA'!$C:$DY,BW$1,FALSE)/3</f>
        <v>3.1999999999999997</v>
      </c>
      <c r="BX120" s="3">
        <f>+VLOOKUP($E120,'Trimestrales USA'!$C:$DY,BX$1,FALSE)/3</f>
        <v>18.833333333333332</v>
      </c>
      <c r="BY120" s="3">
        <f>+VLOOKUP($E120,'Trimestrales USA'!$C:$DY,BY$1,FALSE)/3</f>
        <v>13.666666666666666</v>
      </c>
      <c r="BZ120" s="3">
        <f>+VLOOKUP($E120,'Trimestrales USA'!$C:$DY,BZ$1,FALSE)/3</f>
        <v>29.133333333333336</v>
      </c>
      <c r="CA120" s="3">
        <f>+VLOOKUP($E120,'Trimestrales USA'!$C:$DY,CA$1,FALSE)/3</f>
        <v>118.36666666666667</v>
      </c>
      <c r="CB120" s="3">
        <f>+VLOOKUP($E120,'Trimestrales USA'!$C:$DY,CB$1,FALSE)/3</f>
        <v>26.433333333333334</v>
      </c>
      <c r="CC120" s="3">
        <f>+VLOOKUP($E120,'Trimestrales USA'!$C:$DY,CC$1,FALSE)/3</f>
        <v>379.33333333333331</v>
      </c>
      <c r="CD120" s="3">
        <f>+VLOOKUP($E120,'Trimestrales USA'!$C:$DY,CD$1,FALSE)/3</f>
        <v>354.2</v>
      </c>
      <c r="CE120" s="3">
        <f>+VLOOKUP($E120,'Trimestrales USA'!$C:$DY,CE$1,FALSE)/3</f>
        <v>68.166666666666671</v>
      </c>
      <c r="CF120" s="3">
        <f>+VLOOKUP($E120,'Trimestrales USA'!$C:$DY,CF$1,FALSE)/3</f>
        <v>49.699999999999996</v>
      </c>
      <c r="CG120" s="3">
        <f>+VLOOKUP($E120,'Trimestrales USA'!$C:$DY,CG$1,FALSE)/3</f>
        <v>48.800000000000004</v>
      </c>
      <c r="CH120" s="3">
        <f>+VLOOKUP($E120,'Trimestrales USA'!$C:$DY,CH$1,FALSE)/3</f>
        <v>187.56666666666669</v>
      </c>
      <c r="CI120" s="3">
        <f>+VLOOKUP($E120,'Trimestrales USA'!$C:$DY,CI$1,FALSE)/3</f>
        <v>197.16666666666666</v>
      </c>
      <c r="CJ120" s="3">
        <f>+VLOOKUP($E120,'Trimestrales USA'!$C:$DY,CJ$1,FALSE)/3</f>
        <v>44.366666666666667</v>
      </c>
      <c r="CK120" s="3">
        <f>+VLOOKUP($E120,'Trimestrales USA'!$C:$DY,CK$1,FALSE)/3</f>
        <v>13.533333333333333</v>
      </c>
      <c r="CL120" s="3">
        <f>+VLOOKUP($E120,'Trimestrales USA'!$C:$DY,CL$1,FALSE)/3</f>
        <v>4.2333333333333334</v>
      </c>
      <c r="CM120" s="3">
        <f>+VLOOKUP($E120,'Trimestrales USA'!$C:$DY,CM$1,FALSE)/3</f>
        <v>49.766666666666673</v>
      </c>
      <c r="CN120" s="3">
        <f>+VLOOKUP($E120,'Trimestrales USA'!$C:$DY,CN$1,FALSE)/3</f>
        <v>14.4</v>
      </c>
      <c r="CO120" s="3">
        <f>+VLOOKUP($E120,'Trimestrales USA'!$C:$DY,CO$1,FALSE)/3</f>
        <v>13.266666666666666</v>
      </c>
      <c r="CP120" s="3">
        <f>+VLOOKUP($E120,'Trimestrales USA'!$C:$DY,CP$1,FALSE)/3</f>
        <v>37.666666666666664</v>
      </c>
      <c r="CQ120" s="3">
        <f>+VLOOKUP($E120,'Trimestrales USA'!$C:$DY,CQ$1,FALSE)/3</f>
        <v>19.966666666666665</v>
      </c>
      <c r="CR120" s="3">
        <f>+VLOOKUP($E120,'Trimestrales USA'!$C:$DY,CR$1,FALSE)/3</f>
        <v>326.8</v>
      </c>
      <c r="CS120" s="3">
        <f>+VLOOKUP($E120,'Trimestrales USA'!$C:$DY,CS$1,FALSE)/3</f>
        <v>79.63333333333334</v>
      </c>
      <c r="CT120" s="3">
        <f>+VLOOKUP($E120,'Trimestrales USA'!$C:$DY,CT$1,FALSE)/3</f>
        <v>31.3</v>
      </c>
      <c r="CU120" s="3">
        <f>+VLOOKUP($E120,'Trimestrales USA'!$C:$DY,CU$1,FALSE)/3</f>
        <v>149.23333333333332</v>
      </c>
      <c r="CV120" s="3">
        <f>+VLOOKUP($E120,'Trimestrales USA'!$C:$DY,CV$1,FALSE)/3</f>
        <v>66.63333333333334</v>
      </c>
      <c r="CW120" s="3">
        <f>+VLOOKUP($E120,'Trimestrales USA'!$C:$DY,CW$1,FALSE)/3</f>
        <v>1326.2</v>
      </c>
      <c r="CX120" s="3">
        <f>+VLOOKUP($E120,'Trimestrales USA'!$C:$DY,CX$1,FALSE)/3</f>
        <v>514.4</v>
      </c>
      <c r="CY120" s="3">
        <f>+VLOOKUP($E120,'Trimestrales USA'!$C:$DY,CY$1,FALSE)/3</f>
        <v>218.53333333333333</v>
      </c>
      <c r="CZ120" s="3">
        <f>+VLOOKUP($E120,'Trimestrales USA'!$C:$DY,CZ$1,FALSE)/3</f>
        <v>93.5</v>
      </c>
      <c r="DA120" s="3">
        <f>+VLOOKUP($E120,'Trimestrales USA'!$C:$DY,DA$1,FALSE)/3</f>
        <v>195.36666666666667</v>
      </c>
      <c r="DB120" s="3">
        <f>+VLOOKUP($E120,'Trimestrales USA'!$C:$DY,DB$1,FALSE)/3</f>
        <v>6.9666666666666659</v>
      </c>
      <c r="DC120" s="3">
        <f>+VLOOKUP($E120,'Trimestrales USA'!$C:$DY,DC$1,FALSE)/3</f>
        <v>811.83333333333337</v>
      </c>
      <c r="DD120" s="3">
        <f>+VLOOKUP($E120,'Trimestrales USA'!$C:$DY,DD$1,FALSE)/3</f>
        <v>738.19999999999993</v>
      </c>
      <c r="DE120" s="3">
        <f>+VLOOKUP($E120,'Trimestrales USA'!$C:$DY,DE$1,FALSE)/3</f>
        <v>589.5333333333333</v>
      </c>
      <c r="DF120" s="3">
        <f>+VLOOKUP($E120,'Trimestrales USA'!$C:$DY,DF$1,FALSE)/3</f>
        <v>148.66666666666666</v>
      </c>
      <c r="DG120" s="3">
        <f>+VLOOKUP($E120,'Trimestrales USA'!$C:$DY,DG$1,FALSE)/3</f>
        <v>73.63333333333334</v>
      </c>
      <c r="DH120" s="3">
        <f>+VLOOKUP($E120,'Trimestrales USA'!$C:$DY,DH$1,FALSE)/3</f>
        <v>780.4</v>
      </c>
      <c r="DI120" s="3">
        <f>+VLOOKUP($E120,'Trimestrales USA'!$C:$DY,DI$1,FALSE)/3</f>
        <v>470.76666666666665</v>
      </c>
      <c r="DJ120" s="3">
        <f>+VLOOKUP($E120,'Trimestrales USA'!$C:$DY,DJ$1,FALSE)/3</f>
        <v>85.333333333333329</v>
      </c>
      <c r="DK120" s="3">
        <f>+VLOOKUP($E120,'Trimestrales USA'!$C:$DY,DK$1,FALSE)/3</f>
        <v>103.86666666666667</v>
      </c>
      <c r="DL120" s="3">
        <f>+VLOOKUP($E120,'Trimestrales USA'!$C:$DY,DL$1,FALSE)/3</f>
        <v>281.56666666666666</v>
      </c>
      <c r="DM120" s="3">
        <f>+VLOOKUP($E120,'Trimestrales USA'!$C:$DY,DM$1,FALSE)/3</f>
        <v>118.43333333333334</v>
      </c>
      <c r="DN120" s="3">
        <f>+VLOOKUP($E120,'Trimestrales USA'!$C:$DY,DN$1,FALSE)/3</f>
        <v>191.16666666666666</v>
      </c>
      <c r="DO120" s="3">
        <f>+VLOOKUP($E120,'Trimestrales USA'!$C:$DY,DO$1,FALSE)/3</f>
        <v>174.70000000000002</v>
      </c>
      <c r="DP120" s="3">
        <f>+VLOOKUP($E120,'Trimestrales USA'!$C:$DY,DP$1,FALSE)/3</f>
        <v>16.466666666666665</v>
      </c>
      <c r="DQ120" s="3">
        <f>+VLOOKUP($E120,'Trimestrales USA'!$C:$DY,DQ$1,FALSE)/3</f>
        <v>560.43333333333328</v>
      </c>
      <c r="DR120" s="3">
        <f>+VLOOKUP($E120,'Trimestrales USA'!$C:$DY,DR$1,FALSE)/3</f>
        <v>83.2</v>
      </c>
      <c r="DS120" s="3">
        <f>+VLOOKUP($E120,'Trimestrales USA'!$C:$DY,DS$1,FALSE)/3</f>
        <v>477.23333333333335</v>
      </c>
      <c r="DT120" s="3">
        <f>+VLOOKUP($E120,'Trimestrales USA'!$C:$DY,DT$1,FALSE)/3</f>
        <v>232.46666666666667</v>
      </c>
      <c r="DU120" s="3">
        <f>+VLOOKUP($E120,'Trimestrales USA'!$C:$DY,DU$1,FALSE)/3</f>
        <v>155.96666666666667</v>
      </c>
      <c r="DV120" s="3">
        <f>+VLOOKUP($E120,'Trimestrales USA'!$C:$DY,DV$1,FALSE)/3</f>
        <v>48.1</v>
      </c>
      <c r="DW120" s="3">
        <f>+VLOOKUP($E120,'Trimestrales USA'!$C:$DY,DW$1,FALSE)/3</f>
        <v>40.666666666666664</v>
      </c>
      <c r="DX120" s="3">
        <f>+VLOOKUP($E120,'Trimestrales USA'!$C:$DY,DX$1,FALSE)/3</f>
        <v>268.43333333333334</v>
      </c>
      <c r="DY120" s="3">
        <f>+VLOOKUP($E120,'Trimestrales USA'!$C:$DY,DY$1,FALSE)/3</f>
        <v>70.86666666666666</v>
      </c>
      <c r="DZ120" s="3">
        <f>+VLOOKUP($E120,'Trimestrales USA'!$C:$DY,DZ$1,FALSE)/3</f>
        <v>42.166666666666664</v>
      </c>
      <c r="EA120" s="3">
        <f>+VLOOKUP($E120,'Trimestrales USA'!$C:$DY,EA$1,FALSE)/3</f>
        <v>28.7</v>
      </c>
      <c r="EB120" s="3">
        <f>+VLOOKUP($E120,'Trimestrales USA'!$C:$DY,EB$1,FALSE)/3</f>
        <v>197.53333333333333</v>
      </c>
      <c r="EC120" s="3">
        <f>+VLOOKUP($E120,'Trimestrales USA'!$C:$DY,EC$1,FALSE)/3</f>
        <v>54</v>
      </c>
      <c r="ED120" s="3">
        <f>+VLOOKUP($E120,'Trimestrales USA'!$C:$DY,ED$1,FALSE)/3</f>
        <v>143.53333333333333</v>
      </c>
      <c r="EE120" s="3">
        <f>+VLOOKUP($E120,'Trimestrales USA'!$C:$DY,EE$1,FALSE)/3</f>
        <v>134.46666666666667</v>
      </c>
      <c r="EF120" s="3">
        <f>+VLOOKUP($E120,'Trimestrales USA'!$C:$DY,EF$1,FALSE)/3</f>
        <v>801.06666666666661</v>
      </c>
      <c r="EG120" s="3">
        <f>+VLOOKUP($E120,'Trimestrales USA'!$C:$DY,EG$1,FALSE)/3</f>
        <v>249.73333333333335</v>
      </c>
      <c r="EH120" s="3">
        <f>+VLOOKUP($E120,'Trimestrales USA'!$C:$DY,EH$1,FALSE)/3</f>
        <v>229.76666666666665</v>
      </c>
      <c r="EI120" s="3">
        <f>+VLOOKUP($E120,'Trimestrales USA'!$C:$DY,EI$1,FALSE)/3</f>
        <v>133.46666666666667</v>
      </c>
      <c r="EJ120" s="3">
        <f>+VLOOKUP($E120,'Trimestrales USA'!$C:$DY,EJ$1,FALSE)/3</f>
        <v>96.3</v>
      </c>
      <c r="EK120" s="3">
        <f>+VLOOKUP($E120,'Trimestrales USA'!$C:$DY,EK$1,FALSE)/3</f>
        <v>20</v>
      </c>
      <c r="EL120" s="3">
        <f>+VLOOKUP($E120,'Trimestrales USA'!$C:$DY,EL$1,FALSE)/3</f>
        <v>551.33333333333337</v>
      </c>
      <c r="EM120" s="3">
        <f>+VLOOKUP($E120,'Trimestrales USA'!$C:$DY,EM$1,FALSE)/3</f>
        <v>503.7</v>
      </c>
      <c r="EN120" s="3">
        <f>+VLOOKUP($E120,'Trimestrales USA'!$C:$DY,EN$1,FALSE)/3</f>
        <v>47.6</v>
      </c>
      <c r="EO120" s="3">
        <f>+VLOOKUP($E120,'Trimestrales USA'!$C:$DY,EO$1,FALSE)/3</f>
        <v>0</v>
      </c>
      <c r="EP120" s="3">
        <f>+VLOOKUP($E120,'Trimestrales USA'!$C:$DY,EP$1,FALSE)/3</f>
        <v>1091.8</v>
      </c>
      <c r="EQ120" s="3">
        <f>+VLOOKUP($E120,'Trimestrales USA'!$C:$DY,EQ$1,FALSE)/3</f>
        <v>4429.8</v>
      </c>
      <c r="ER120" s="3">
        <f>+VLOOKUP($E120,'Trimestrales USA'!$C:$DY,ER$1,FALSE)/3</f>
        <v>0</v>
      </c>
      <c r="ES120" s="3">
        <f>+VLOOKUP($E120,'Trimestrales MX'!$C:$FS,ES$1,FALSE)/3</f>
        <v>5919171.3619999997</v>
      </c>
      <c r="ET120" s="3">
        <f>+VLOOKUP($E120,'Trimestrales MX'!$C:$FS,ET$1,FALSE)/3</f>
        <v>252818.23233333335</v>
      </c>
      <c r="EU120" s="3">
        <f>+VLOOKUP($E120,'Trimestrales MX'!$C:$FS,EU$1,FALSE)/3</f>
        <v>5666353.1296666665</v>
      </c>
      <c r="EV120" s="3">
        <f>+VLOOKUP($E120,'Trimestrales MX'!$C:$FS,EV$1,FALSE)/3</f>
        <v>179419.182</v>
      </c>
      <c r="EW120" s="3">
        <f>+VLOOKUP($E120,'Trimestrales MX'!$C:$FS,EW$1,FALSE)/3</f>
        <v>179419.182</v>
      </c>
      <c r="EX120" s="3">
        <f>+VLOOKUP($E120,'Trimestrales MX'!$C:$FS,EX$1,FALSE)/3</f>
        <v>113860.26033333334</v>
      </c>
      <c r="EY120" s="3">
        <f>+VLOOKUP($E120,'Trimestrales MX'!$C:$FS,EY$1,FALSE)/3</f>
        <v>53987.304666666663</v>
      </c>
      <c r="EZ120" s="3">
        <f>+VLOOKUP($E120,'Trimestrales MX'!$C:$FS,EZ$1,FALSE)/3</f>
        <v>6492.2359999999999</v>
      </c>
      <c r="FA120" s="3">
        <f>+VLOOKUP($E120,'Trimestrales MX'!$C:$FS,FA$1,FALSE)/3</f>
        <v>4623.4553333333333</v>
      </c>
      <c r="FB120" s="3">
        <f>+VLOOKUP($E120,'Trimestrales MX'!$C:$FS,FB$1,FALSE)/3</f>
        <v>455.92533333333336</v>
      </c>
      <c r="FC120" s="3">
        <f>+VLOOKUP($E120,'Trimestrales MX'!$C:$FS,FC$1,FALSE)/3</f>
        <v>1796717.6066666667</v>
      </c>
      <c r="FD120" s="3">
        <f>+VLOOKUP($E120,'Trimestrales MX'!$C:$FS,FD$1,FALSE)/3</f>
        <v>331239.21066666668</v>
      </c>
      <c r="FE120" s="3">
        <f>+VLOOKUP($E120,'Trimestrales MX'!$C:$FS,FE$1,FALSE)/3</f>
        <v>236679.69700000001</v>
      </c>
      <c r="FF120" s="3">
        <f>+VLOOKUP($E120,'Trimestrales MX'!$C:$FS,FF$1,FALSE)/3</f>
        <v>60485.173333333332</v>
      </c>
      <c r="FG120" s="3">
        <f>+VLOOKUP($E120,'Trimestrales MX'!$C:$FS,FG$1,FALSE)/3</f>
        <v>34074.340666666663</v>
      </c>
      <c r="FH120" s="3">
        <f>+VLOOKUP($E120,'Trimestrales MX'!$C:$FS,FH$1,FALSE)/3</f>
        <v>83969.911000000007</v>
      </c>
      <c r="FI120" s="3">
        <f>+VLOOKUP($E120,'Trimestrales MX'!$C:$FS,FI$1,FALSE)/3</f>
        <v>64359.807666666668</v>
      </c>
      <c r="FJ120" s="3">
        <f>+VLOOKUP($E120,'Trimestrales MX'!$C:$FS,FJ$1,FALSE)/3</f>
        <v>19610.103333333333</v>
      </c>
      <c r="FK120" s="3">
        <f>+VLOOKUP($E120,'Trimestrales MX'!$C:$FS,FK$1,FALSE)/3</f>
        <v>419049.53399999999</v>
      </c>
      <c r="FL120" s="3">
        <f>+VLOOKUP($E120,'Trimestrales MX'!$C:$FS,FL$1,FALSE)/3</f>
        <v>283251.67266666668</v>
      </c>
      <c r="FM120" s="3">
        <f>+VLOOKUP($E120,'Trimestrales MX'!$C:$FS,FM$1,FALSE)/3</f>
        <v>77031.771333333338</v>
      </c>
      <c r="FN120" s="3">
        <f>+VLOOKUP($E120,'Trimestrales MX'!$C:$FS,FN$1,FALSE)/3</f>
        <v>58766.089666666667</v>
      </c>
      <c r="FO120" s="3">
        <f>+VLOOKUP($E120,'Trimestrales MX'!$C:$FS,FO$1,FALSE)/3</f>
        <v>962458.95133333327</v>
      </c>
      <c r="FP120" s="3">
        <f>+VLOOKUP($E120,'Trimestrales MX'!$C:$FS,FP$1,FALSE)/3</f>
        <v>223323.554</v>
      </c>
      <c r="FQ120" s="3">
        <f>+VLOOKUP($E120,'Trimestrales MX'!$C:$FS,FQ$1,FALSE)/3</f>
        <v>6975.5050000000001</v>
      </c>
      <c r="FR120" s="3">
        <f>+VLOOKUP($E120,'Trimestrales MX'!$C:$FS,FR$1,FALSE)/3</f>
        <v>17898.996999999999</v>
      </c>
      <c r="FS120" s="3">
        <f>+VLOOKUP($E120,'Trimestrales MX'!$C:$FS,FS$1,FALSE)/3</f>
        <v>18770.983666666667</v>
      </c>
      <c r="FT120" s="3">
        <f>+VLOOKUP($E120,'Trimestrales MX'!$C:$FS,FT$1,FALSE)/3</f>
        <v>8193.509</v>
      </c>
      <c r="FU120" s="3">
        <f>+VLOOKUP($E120,'Trimestrales MX'!$C:$FS,FU$1,FALSE)/3</f>
        <v>22097.565000000002</v>
      </c>
      <c r="FV120" s="3">
        <f>+VLOOKUP($E120,'Trimestrales MX'!$C:$FS,FV$1,FALSE)/3</f>
        <v>47705.519</v>
      </c>
      <c r="FW120" s="3">
        <f>+VLOOKUP($E120,'Trimestrales MX'!$C:$FS,FW$1,FALSE)/3</f>
        <v>1074.2470000000001</v>
      </c>
      <c r="FX120" s="3">
        <f>+VLOOKUP($E120,'Trimestrales MX'!$C:$FS,FX$1,FALSE)/3</f>
        <v>67355.270666666664</v>
      </c>
      <c r="FY120" s="3">
        <f>+VLOOKUP($E120,'Trimestrales MX'!$C:$FS,FY$1,FALSE)/3</f>
        <v>33251.957666666669</v>
      </c>
      <c r="FZ120" s="3">
        <f>+VLOOKUP($E120,'Trimestrales MX'!$C:$FS,FZ$1,FALSE)/3</f>
        <v>47917.417333333338</v>
      </c>
      <c r="GA120" s="3">
        <f>+VLOOKUP($E120,'Trimestrales MX'!$C:$FS,GA$1,FALSE)/3</f>
        <v>41106.170333333335</v>
      </c>
      <c r="GB120" s="3">
        <f>+VLOOKUP($E120,'Trimestrales MX'!$C:$FS,GB$1,FALSE)/3</f>
        <v>6811.2470000000003</v>
      </c>
      <c r="GC120" s="3">
        <f>+VLOOKUP($E120,'Trimestrales MX'!$C:$FS,GC$1,FALSE)/3</f>
        <v>8714.8003333333345</v>
      </c>
      <c r="GD120" s="3">
        <f>+VLOOKUP($E120,'Trimestrales MX'!$C:$FS,GD$1,FALSE)/3</f>
        <v>1532.3440000000001</v>
      </c>
      <c r="GE120" s="3">
        <f>+VLOOKUP($E120,'Trimestrales MX'!$C:$FS,GE$1,FALSE)/3</f>
        <v>6007.3703333333333</v>
      </c>
      <c r="GF120" s="3">
        <f>+VLOOKUP($E120,'Trimestrales MX'!$C:$FS,GF$1,FALSE)/3</f>
        <v>1175.086</v>
      </c>
      <c r="GG120" s="3">
        <f>+VLOOKUP($E120,'Trimestrales MX'!$C:$FS,GG$1,FALSE)/3</f>
        <v>4308.1590000000006</v>
      </c>
      <c r="GH120" s="3">
        <f>+VLOOKUP($E120,'Trimestrales MX'!$C:$FS,GH$1,FALSE)/3</f>
        <v>1415.7329999999999</v>
      </c>
      <c r="GI120" s="3">
        <f>+VLOOKUP($E120,'Trimestrales MX'!$C:$FS,GI$1,FALSE)/3</f>
        <v>2892.4259999999999</v>
      </c>
      <c r="GJ120" s="3">
        <f>+VLOOKUP($E120,'Trimestrales MX'!$C:$FS,GJ$1,FALSE)/3</f>
        <v>19520.014999999999</v>
      </c>
      <c r="GK120" s="3">
        <f>+VLOOKUP($E120,'Trimestrales MX'!$C:$FS,GK$1,FALSE)/3</f>
        <v>1811.3513333333333</v>
      </c>
      <c r="GL120" s="3">
        <f>+VLOOKUP($E120,'Trimestrales MX'!$C:$FS,GL$1,FALSE)/3</f>
        <v>16865.081000000002</v>
      </c>
      <c r="GM120" s="3">
        <f>+VLOOKUP($E120,'Trimestrales MX'!$C:$FS,GM$1,FALSE)/3</f>
        <v>843.58233333333328</v>
      </c>
      <c r="GN120" s="3">
        <f>+VLOOKUP($E120,'Trimestrales MX'!$C:$FS,GN$1,FALSE)/3</f>
        <v>7639.1836666666668</v>
      </c>
      <c r="GO120" s="3">
        <f>+VLOOKUP($E120,'Trimestrales MX'!$C:$FS,GO$1,FALSE)/3</f>
        <v>1373.9110000000001</v>
      </c>
      <c r="GP120" s="3">
        <f>+VLOOKUP($E120,'Trimestrales MX'!$C:$FS,GP$1,FALSE)/3</f>
        <v>5392.9546666666665</v>
      </c>
      <c r="GQ120" s="3">
        <f>+VLOOKUP($E120,'Trimestrales MX'!$C:$FS,GQ$1,FALSE)/3</f>
        <v>872.3180000000001</v>
      </c>
      <c r="GR120" s="3">
        <f>+VLOOKUP($E120,'Trimestrales MX'!$C:$FS,GR$1,FALSE)/3</f>
        <v>8544.0936666666657</v>
      </c>
      <c r="GS120" s="3">
        <f>+VLOOKUP($E120,'Trimestrales MX'!$C:$FS,GS$1,FALSE)/3</f>
        <v>4574.2113333333336</v>
      </c>
      <c r="GT120" s="3">
        <f>+VLOOKUP($E120,'Trimestrales MX'!$C:$FS,GT$1,FALSE)/3</f>
        <v>261.96466666666669</v>
      </c>
      <c r="GU120" s="3">
        <f>+VLOOKUP($E120,'Trimestrales MX'!$C:$FS,GU$1,FALSE)/3</f>
        <v>3707.9176666666667</v>
      </c>
      <c r="GV120" s="3">
        <f>+VLOOKUP($E120,'Trimestrales MX'!$C:$FS,GV$1,FALSE)/3</f>
        <v>17636.127</v>
      </c>
      <c r="GW120" s="3">
        <f>+VLOOKUP($E120,'Trimestrales MX'!$C:$FS,GW$1,FALSE)/3</f>
        <v>5837.0676666666668</v>
      </c>
      <c r="GX120" s="3">
        <f>+VLOOKUP($E120,'Trimestrales MX'!$C:$FS,GX$1,FALSE)/3</f>
        <v>11799.059666666666</v>
      </c>
      <c r="GY120" s="3">
        <f>+VLOOKUP($E120,'Trimestrales MX'!$C:$FS,GY$1,FALSE)/3</f>
        <v>6206.0910000000003</v>
      </c>
      <c r="GZ120" s="3">
        <f>+VLOOKUP($E120,'Trimestrales MX'!$C:$FS,GZ$1,FALSE)/3</f>
        <v>19154.828333333335</v>
      </c>
      <c r="HA120" s="3">
        <f>+VLOOKUP($E120,'Trimestrales MX'!$C:$FS,HA$1,FALSE)/3</f>
        <v>83592.10633333333</v>
      </c>
      <c r="HB120" s="3">
        <f>+VLOOKUP($E120,'Trimestrales MX'!$C:$FS,HB$1,FALSE)/3</f>
        <v>37231.493666666669</v>
      </c>
      <c r="HC120" s="3">
        <f>+VLOOKUP($E120,'Trimestrales MX'!$C:$FS,HC$1,FALSE)/3</f>
        <v>7277.8723333333328</v>
      </c>
      <c r="HD120" s="3">
        <f>+VLOOKUP($E120,'Trimestrales MX'!$C:$FS,HD$1,FALSE)/3</f>
        <v>2819.6029999999996</v>
      </c>
      <c r="HE120" s="3">
        <f>+VLOOKUP($E120,'Trimestrales MX'!$C:$FS,HE$1,FALSE)/3</f>
        <v>13883.134666666667</v>
      </c>
      <c r="HF120" s="3">
        <f>+VLOOKUP($E120,'Trimestrales MX'!$C:$FS,HF$1,FALSE)/3</f>
        <v>4333.7046666666665</v>
      </c>
      <c r="HG120" s="3">
        <f>+VLOOKUP($E120,'Trimestrales MX'!$C:$FS,HG$1,FALSE)/3</f>
        <v>13476.913</v>
      </c>
      <c r="HH120" s="3">
        <f>+VLOOKUP($E120,'Trimestrales MX'!$C:$FS,HH$1,FALSE)/3</f>
        <v>4569.3853333333336</v>
      </c>
      <c r="HI120" s="3">
        <f>+VLOOKUP($E120,'Trimestrales MX'!$C:$FS,HI$1,FALSE)/3</f>
        <v>27527.813999999998</v>
      </c>
      <c r="HJ120" s="3">
        <f>+VLOOKUP($E120,'Trimestrales MX'!$C:$FS,HJ$1,FALSE)/3</f>
        <v>21212.390333333333</v>
      </c>
      <c r="HK120" s="3">
        <f>+VLOOKUP($E120,'Trimestrales MX'!$C:$FS,HK$1,FALSE)/3</f>
        <v>6315.4236666666666</v>
      </c>
      <c r="HL120" s="3">
        <f>+VLOOKUP($E120,'Trimestrales MX'!$C:$FS,HL$1,FALSE)/3</f>
        <v>24849.567333333336</v>
      </c>
      <c r="HM120" s="3">
        <f>+VLOOKUP($E120,'Trimestrales MX'!$C:$FS,HM$1,FALSE)/3</f>
        <v>5171.8589999999995</v>
      </c>
      <c r="HN120" s="3">
        <f>+VLOOKUP($E120,'Trimestrales MX'!$C:$FS,HN$1,FALSE)/3</f>
        <v>7677.172333333333</v>
      </c>
      <c r="HO120" s="3">
        <f>+VLOOKUP($E120,'Trimestrales MX'!$C:$FS,HO$1,FALSE)/3</f>
        <v>7770.9133333333339</v>
      </c>
      <c r="HP120" s="3">
        <f>+VLOOKUP($E120,'Trimestrales MX'!$C:$FS,HP$1,FALSE)/3</f>
        <v>2142.1223333333332</v>
      </c>
      <c r="HQ120" s="3">
        <f>+VLOOKUP($E120,'Trimestrales MX'!$C:$FS,HQ$1,FALSE)/3</f>
        <v>2087.5003333333334</v>
      </c>
      <c r="HR120" s="3">
        <f>+VLOOKUP($E120,'Trimestrales MX'!$C:$FS,HR$1,FALSE)/3</f>
        <v>62780.869333333336</v>
      </c>
      <c r="HS120" s="3">
        <f>+VLOOKUP($E120,'Trimestrales MX'!$C:$FS,HS$1,FALSE)/3</f>
        <v>22393.474333333332</v>
      </c>
      <c r="HT120" s="3">
        <f>+VLOOKUP($E120,'Trimestrales MX'!$C:$FS,HT$1,FALSE)/3</f>
        <v>12794.707666666667</v>
      </c>
      <c r="HU120" s="3">
        <f>+VLOOKUP($E120,'Trimestrales MX'!$C:$FS,HU$1,FALSE)/3</f>
        <v>3117.1366666666668</v>
      </c>
      <c r="HV120" s="3">
        <f>+VLOOKUP($E120,'Trimestrales MX'!$C:$FS,HV$1,FALSE)/3</f>
        <v>22371.235333333334</v>
      </c>
      <c r="HW120" s="3">
        <f>+VLOOKUP($E120,'Trimestrales MX'!$C:$FS,HW$1,FALSE)/3</f>
        <v>2104.3153333333335</v>
      </c>
      <c r="HX120" s="3">
        <f>+VLOOKUP($E120,'Trimestrales MX'!$C:$FS,HX$1,FALSE)/3</f>
        <v>33659.803666666667</v>
      </c>
      <c r="HY120" s="3">
        <f>+VLOOKUP($E120,'Trimestrales MX'!$C:$FS,HY$1,FALSE)/3</f>
        <v>1571.4390000000001</v>
      </c>
      <c r="HZ120" s="3">
        <f>+VLOOKUP($E120,'Trimestrales MX'!$C:$FS,HZ$1,FALSE)/3</f>
        <v>2397.0503333333331</v>
      </c>
      <c r="IA120" s="3">
        <f>+VLOOKUP($E120,'Trimestrales MX'!$C:$FS,IA$1,FALSE)/3</f>
        <v>9790.721333333333</v>
      </c>
      <c r="IB120" s="3">
        <f>+VLOOKUP($E120,'Trimestrales MX'!$C:$FS,IB$1,FALSE)/3</f>
        <v>2418.7939999999999</v>
      </c>
      <c r="IC120" s="3">
        <f>+VLOOKUP($E120,'Trimestrales MX'!$C:$FS,IC$1,FALSE)/3</f>
        <v>1809.11</v>
      </c>
      <c r="ID120" s="3">
        <f>+VLOOKUP($E120,'Trimestrales MX'!$C:$FS,ID$1,FALSE)/3</f>
        <v>2506.6959999999999</v>
      </c>
      <c r="IE120" s="3">
        <f>+VLOOKUP($E120,'Trimestrales MX'!$C:$FS,IE$1,FALSE)/3</f>
        <v>3149.7823333333331</v>
      </c>
      <c r="IF120" s="3">
        <f>+VLOOKUP($E120,'Trimestrales MX'!$C:$FS,IF$1,FALSE)/3</f>
        <v>3281.1776666666665</v>
      </c>
      <c r="IG120" s="3">
        <f>+VLOOKUP($E120,'Trimestrales MX'!$C:$FS,IG$1,FALSE)/3</f>
        <v>6735.0333333333328</v>
      </c>
      <c r="IH120" s="3">
        <f>+VLOOKUP($E120,'Trimestrales MX'!$C:$FS,IH$1,FALSE)/3</f>
        <v>37059.180666666667</v>
      </c>
      <c r="II120" s="3">
        <f>+VLOOKUP($E120,'Trimestrales MX'!$C:$FS,II$1,FALSE)/3</f>
        <v>3866.6550000000002</v>
      </c>
      <c r="IJ120" s="3">
        <f>+VLOOKUP($E120,'Trimestrales MX'!$C:$FS,IJ$1,FALSE)/3</f>
        <v>2740.7783333333332</v>
      </c>
      <c r="IK120" s="3">
        <f>+VLOOKUP($E120,'Trimestrales MX'!$C:$FS,IK$1,FALSE)/3</f>
        <v>613.35800000000006</v>
      </c>
      <c r="IL120" s="3">
        <f>+VLOOKUP($E120,'Trimestrales MX'!$C:$FS,IL$1,FALSE)/3</f>
        <v>8124.5903333333335</v>
      </c>
      <c r="IM120" s="3">
        <f>+VLOOKUP($E120,'Trimestrales MX'!$C:$FS,IM$1,FALSE)/3</f>
        <v>534.47300000000007</v>
      </c>
      <c r="IN120" s="3">
        <f>+VLOOKUP($E120,'Trimestrales MX'!$C:$FS,IN$1,FALSE)/3</f>
        <v>13423.849333333334</v>
      </c>
      <c r="IO120" s="3">
        <f>+VLOOKUP($E120,'Trimestrales MX'!$C:$FS,IO$1,FALSE)/3</f>
        <v>7755.4763333333331</v>
      </c>
      <c r="IP120" s="3">
        <f>+VLOOKUP($E120,'Trimestrales MX'!$C:$FS,IP$1,FALSE)/3</f>
        <v>79127.013333333336</v>
      </c>
      <c r="IQ120" s="3">
        <f>+VLOOKUP($E120,'Trimestrales MX'!$C:$FS,IQ$1,FALSE)/3</f>
        <v>33230.663999999997</v>
      </c>
      <c r="IR120" s="3">
        <f>+VLOOKUP($E120,'Trimestrales MX'!$C:$FS,IR$1,FALSE)/3</f>
        <v>12105.493333333334</v>
      </c>
      <c r="IS120" s="3">
        <f>+VLOOKUP($E120,'Trimestrales MX'!$C:$FS,IS$1,FALSE)/3</f>
        <v>10498.869333333334</v>
      </c>
      <c r="IT120" s="3">
        <f>+VLOOKUP($E120,'Trimestrales MX'!$C:$FS,IT$1,FALSE)/3</f>
        <v>16132.164333333334</v>
      </c>
      <c r="IU120" s="3">
        <f>+VLOOKUP($E120,'Trimestrales MX'!$C:$FS,IU$1,FALSE)/3</f>
        <v>6531.6083333333336</v>
      </c>
      <c r="IV120" s="3">
        <f>+VLOOKUP($E120,'Trimestrales MX'!$C:$FS,IV$1,FALSE)/3</f>
        <v>628.21366666666665</v>
      </c>
      <c r="IW120" s="3">
        <f>+VLOOKUP($E120,'Trimestrales MX'!$C:$FS,IW$1,FALSE)/3</f>
        <v>29300.841333333334</v>
      </c>
      <c r="IX120" s="3">
        <f>+VLOOKUP($E120,'Trimestrales MX'!$C:$FS,IX$1,FALSE)/3</f>
        <v>1952.57</v>
      </c>
      <c r="IY120" s="3">
        <f>+VLOOKUP($E120,'Trimestrales MX'!$C:$FS,IY$1,FALSE)/3</f>
        <v>5094.6310000000003</v>
      </c>
      <c r="IZ120" s="3">
        <f>+VLOOKUP($E120,'Trimestrales MX'!$C:$FS,IZ$1,FALSE)/3</f>
        <v>11747.634</v>
      </c>
      <c r="JA120" s="3">
        <f>+VLOOKUP($E120,'Trimestrales MX'!$C:$FS,JA$1,FALSE)/3</f>
        <v>10506.006333333333</v>
      </c>
      <c r="JB120" s="3">
        <f>+VLOOKUP($E120,'Trimestrales MX'!$C:$FS,JB$1,FALSE)/3</f>
        <v>190705.55633333334</v>
      </c>
      <c r="JC120" s="3">
        <f>+VLOOKUP($E120,'Trimestrales MX'!$C:$FS,JC$1,FALSE)/3</f>
        <v>92477.137333333332</v>
      </c>
      <c r="JD120" s="3">
        <f>+VLOOKUP($E120,'Trimestrales MX'!$C:$FS,JD$1,FALSE)/3</f>
        <v>3580.3436666666671</v>
      </c>
      <c r="JE120" s="3">
        <f>+VLOOKUP($E120,'Trimestrales MX'!$C:$FS,JE$1,FALSE)/3</f>
        <v>79400.628333333341</v>
      </c>
      <c r="JF120" s="3">
        <f>+VLOOKUP($E120,'Trimestrales MX'!$C:$FS,JF$1,FALSE)/3</f>
        <v>7485.8149999999996</v>
      </c>
      <c r="JG120" s="3">
        <f>+VLOOKUP($E120,'Trimestrales MX'!$C:$FS,JG$1,FALSE)/3</f>
        <v>3922.4173333333333</v>
      </c>
      <c r="JH120" s="3">
        <f>+VLOOKUP($E120,'Trimestrales MX'!$C:$FS,JH$1,FALSE)/3</f>
        <v>173.12466666666668</v>
      </c>
      <c r="JI120" s="3">
        <f>+VLOOKUP($E120,'Trimestrales MX'!$C:$FS,JI$1,FALSE)/3</f>
        <v>3666.0896666666667</v>
      </c>
      <c r="JJ120" s="3">
        <f>+VLOOKUP($E120,'Trimestrales MX'!$C:$FS,JJ$1,FALSE)/3</f>
        <v>9565.3943333333336</v>
      </c>
      <c r="JK120" s="3">
        <f>+VLOOKUP($E120,'Trimestrales MX'!$C:$FS,JK$1,FALSE)/3</f>
        <v>6836.7659999999996</v>
      </c>
      <c r="JL120" s="3">
        <f>+VLOOKUP($E120,'Trimestrales MX'!$C:$FS,JL$1,FALSE)/3</f>
        <v>1329.2593333333332</v>
      </c>
      <c r="JM120" s="3">
        <f>+VLOOKUP($E120,'Trimestrales MX'!$C:$FS,JM$1,FALSE)/3</f>
        <v>1399.3689999999999</v>
      </c>
      <c r="JN120" s="3">
        <f>+VLOOKUP($E120,'Trimestrales MX'!$C:$FS,JN$1,FALSE)/3</f>
        <v>21326.535333333333</v>
      </c>
      <c r="JO120" s="3">
        <f>+VLOOKUP($E120,'Trimestrales MX'!$C:$FS,JO$1,FALSE)/3</f>
        <v>9818.3369999999995</v>
      </c>
      <c r="JP120" s="3">
        <f>+VLOOKUP($E120,'Trimestrales MX'!$C:$FS,JP$1,FALSE)/3</f>
        <v>11508.197999999999</v>
      </c>
      <c r="JQ120" s="3">
        <f>+VLOOKUP($E120,'Trimestrales MX'!$C:$FS,JQ$1,FALSE)/3</f>
        <v>3690216.341</v>
      </c>
      <c r="JR120" s="3">
        <f>+VLOOKUP($E120,'Trimestrales MX'!$C:$FS,JR$1,FALSE)/3</f>
        <v>478781.63533333334</v>
      </c>
      <c r="JS120" s="3">
        <f>+VLOOKUP($E120,'Trimestrales MX'!$C:$FS,JS$1,FALSE)/3</f>
        <v>507013.6326666667</v>
      </c>
      <c r="JT120" s="3">
        <f>+VLOOKUP($E120,'Trimestrales MX'!$C:$FS,JT$1,FALSE)/3</f>
        <v>378834.48733333335</v>
      </c>
      <c r="JU120" s="3">
        <f>+VLOOKUP($E120,'Trimestrales MX'!$C:$FS,JU$1,FALSE)/3</f>
        <v>10951.800333333333</v>
      </c>
      <c r="JV120" s="3">
        <f>+VLOOKUP($E120,'Trimestrales MX'!$C:$FS,JV$1,FALSE)/3</f>
        <v>6887.5363333333335</v>
      </c>
      <c r="JW120" s="3">
        <f>+VLOOKUP($E120,'Trimestrales MX'!$C:$FS,JW$1,FALSE)/3</f>
        <v>4083.7919999999999</v>
      </c>
      <c r="JX120" s="3">
        <f>+VLOOKUP($E120,'Trimestrales MX'!$C:$FS,JX$1,FALSE)/3</f>
        <v>194071.02833333332</v>
      </c>
      <c r="JY120" s="3">
        <f>+VLOOKUP($E120,'Trimestrales MX'!$C:$FS,JY$1,FALSE)/3</f>
        <v>123347.80666666666</v>
      </c>
      <c r="JZ120" s="3">
        <f>+VLOOKUP($E120,'Trimestrales MX'!$C:$FS,JZ$1,FALSE)/3</f>
        <v>27845.321666666667</v>
      </c>
      <c r="KA120" s="3">
        <f>+VLOOKUP($E120,'Trimestrales MX'!$C:$FS,KA$1,FALSE)/3</f>
        <v>7774.8753333333334</v>
      </c>
      <c r="KB120" s="3">
        <f>+VLOOKUP($E120,'Trimestrales MX'!$C:$FS,KB$1,FALSE)/3</f>
        <v>3872.3269999999998</v>
      </c>
      <c r="KC120" s="3">
        <f>+VLOOKUP($E120,'Trimestrales MX'!$C:$FS,KC$1,FALSE)/3</f>
        <v>169987.535</v>
      </c>
      <c r="KD120" s="3">
        <f>+VLOOKUP($E120,'Trimestrales MX'!$C:$FS,KD$1,FALSE)/3</f>
        <v>4522.7809999999999</v>
      </c>
      <c r="KE120" s="3">
        <f>+VLOOKUP($E120,'Trimestrales MX'!$C:$FS,KE$1,FALSE)/3</f>
        <v>10471.808666666666</v>
      </c>
      <c r="KF120" s="3">
        <f>+VLOOKUP($E120,'Trimestrales MX'!$C:$FS,KF$1,FALSE)/3</f>
        <v>8679.2933333333331</v>
      </c>
      <c r="KG120" s="3">
        <f>+VLOOKUP($E120,'Trimestrales MX'!$C:$FS,KG$1,FALSE)/3</f>
        <v>145296.82433333332</v>
      </c>
      <c r="KH120" s="3">
        <f>+VLOOKUP($E120,'Trimestrales MX'!$C:$FS,KH$1,FALSE)/3</f>
        <v>530.56100000000004</v>
      </c>
      <c r="KI120" s="3">
        <f>+VLOOKUP($E120,'Trimestrales MX'!$C:$FS,KI$1,FALSE)/3</f>
        <v>486.267</v>
      </c>
      <c r="KJ120" s="3">
        <f>+VLOOKUP($E120,'Trimestrales MX'!$C:$FS,KJ$1,FALSE)/3</f>
        <v>276952.68699999998</v>
      </c>
      <c r="KK120" s="3">
        <f>+VLOOKUP($E120,'Trimestrales MX'!$C:$FS,KK$1,FALSE)/3</f>
        <v>242269.902</v>
      </c>
      <c r="KL120" s="3">
        <f>+VLOOKUP($E120,'Trimestrales MX'!$C:$FS,KL$1,FALSE)/3</f>
        <v>34682.784999999996</v>
      </c>
      <c r="KM120" s="3">
        <f>+VLOOKUP($E120,'Trimestrales MX'!$C:$FS,KM$1,FALSE)/3</f>
        <v>672375.26633333333</v>
      </c>
      <c r="KN120" s="3">
        <f>+VLOOKUP($E120,'Trimestrales MX'!$C:$FS,KN$1,FALSE)/3</f>
        <v>649115.39133333333</v>
      </c>
      <c r="KO120" s="3">
        <f>+VLOOKUP($E120,'Trimestrales MX'!$C:$FS,KO$1,FALSE)/3</f>
        <v>23259.875</v>
      </c>
      <c r="KP120" s="3">
        <f>+VLOOKUP($E120,'Trimestrales MX'!$C:$FS,KP$1,FALSE)/3</f>
        <v>109717.17766666667</v>
      </c>
      <c r="KQ120" s="3">
        <f>+VLOOKUP($E120,'Trimestrales MX'!$C:$FS,KQ$1,FALSE)/3</f>
        <v>33428.629999999997</v>
      </c>
      <c r="KR120" s="3">
        <f>+VLOOKUP($E120,'Trimestrales MX'!$C:$FS,KR$1,FALSE)/3</f>
        <v>200849.73466666669</v>
      </c>
      <c r="KS120" s="3">
        <f>+VLOOKUP($E120,'Trimestrales MX'!$C:$FS,KS$1,FALSE)/3</f>
        <v>230682.47500000001</v>
      </c>
      <c r="KT120" s="3">
        <f>+VLOOKUP($E120,'Trimestrales MX'!$C:$FS,KT$1,FALSE)/3</f>
        <v>126527.00566666666</v>
      </c>
      <c r="KU120" s="3">
        <f>+VLOOKUP($E120,'Trimestrales MX'!$C:$FS,KU$1,FALSE)/3</f>
        <v>58029.606666666667</v>
      </c>
      <c r="KV120" s="3">
        <f>+VLOOKUP($E120,'Trimestrales MX'!$C:$FS,KV$1,FALSE)/3</f>
        <v>64671.316666666673</v>
      </c>
      <c r="KW120" s="3">
        <f>+VLOOKUP($E120,'Trimestrales MX'!$C:$FS,KW$1,FALSE)/3</f>
        <v>3826.0823333333333</v>
      </c>
      <c r="KX120" s="3">
        <f>+VLOOKUP($E120,'Trimestrales MX'!$C:$FS,KX$1,FALSE)/3</f>
        <v>24420.212333333333</v>
      </c>
      <c r="KY120" s="3">
        <f>+VLOOKUP($E120,'Trimestrales MX'!$C:$FS,KY$1,FALSE)/3</f>
        <v>11129.216999999999</v>
      </c>
      <c r="KZ120" s="3">
        <f>+VLOOKUP($E120,'Trimestrales MX'!$C:$FS,KZ$1,FALSE)/3</f>
        <v>13290.995333333332</v>
      </c>
      <c r="LA120" s="3">
        <f>+VLOOKUP($E120,'Trimestrales MX'!$C:$FS,LA$1,FALSE)/3</f>
        <v>131486.23966666666</v>
      </c>
      <c r="LB120" s="3">
        <f>+VLOOKUP($E120,'Trimestrales MX'!$C:$FS,LB$1,FALSE)/3</f>
        <v>66446.710000000006</v>
      </c>
      <c r="LC120" s="3">
        <f>+VLOOKUP($E120,'Trimestrales MX'!$C:$FS,LC$1,FALSE)/3</f>
        <v>65039.529666666669</v>
      </c>
      <c r="LD120" s="3">
        <f>+VLOOKUP($E120,'Trimestrales MX'!$C:$FS,LD$1,FALSE)/3</f>
        <v>119735.47366666666</v>
      </c>
      <c r="LE120" s="3">
        <f>+VLOOKUP($E120,'Trimestrales MX'!$C:$FS,LE$1,FALSE)/3</f>
        <v>26459.570000000003</v>
      </c>
      <c r="LF120" s="3">
        <f>+VLOOKUP($E120,'Trimestrales MX'!$C:$FS,LF$1,FALSE)/3</f>
        <v>51057.410333333333</v>
      </c>
      <c r="LG120" s="3">
        <f>+VLOOKUP($E120,'Trimestrales MX'!$C:$FS,LG$1,FALSE)/3</f>
        <v>42218.493333333332</v>
      </c>
      <c r="LH120" s="3">
        <f>+VLOOKUP($E120,'Trimestrales MX'!$C:$FS,LH$1,FALSE)/3</f>
        <v>229424.14866666668</v>
      </c>
      <c r="LI120" s="3">
        <v>105.925992646773</v>
      </c>
      <c r="LJ120" s="3">
        <v>88.978264182941999</v>
      </c>
      <c r="LK120" s="3">
        <v>85.671736660952007</v>
      </c>
      <c r="LL120" s="3">
        <v>114.521842440981</v>
      </c>
      <c r="LM120" s="3">
        <v>74.335677319598005</v>
      </c>
      <c r="LN120" s="3">
        <v>115.159429601144</v>
      </c>
      <c r="LO120" s="3">
        <v>117.199286374002</v>
      </c>
      <c r="LP120" s="3">
        <v>108.155407765275</v>
      </c>
      <c r="LQ120" s="3">
        <v>107.682059352417</v>
      </c>
      <c r="LR120" s="3">
        <v>110.36365431372001</v>
      </c>
      <c r="LS120" s="3">
        <v>86.694919642814</v>
      </c>
      <c r="LT120" s="3">
        <v>137.678814257775</v>
      </c>
      <c r="LU120" s="3">
        <v>111.813315874121</v>
      </c>
      <c r="LV120" s="3">
        <v>103.970976497249</v>
      </c>
      <c r="LW120" s="3">
        <v>123.46328814290101</v>
      </c>
      <c r="LX120" s="3">
        <v>104.696925661976</v>
      </c>
      <c r="LY120" s="3">
        <v>113.95063058880601</v>
      </c>
      <c r="LZ120" s="3">
        <v>118.223517869167</v>
      </c>
      <c r="MA120" s="3">
        <v>98.334768228301002</v>
      </c>
      <c r="MB120" s="3">
        <v>90.834297195131001</v>
      </c>
      <c r="MC120" s="3">
        <v>116.02721391817499</v>
      </c>
      <c r="MD120" s="3">
        <v>105.055156771605</v>
      </c>
      <c r="ME120" s="3">
        <v>67.087950280000996</v>
      </c>
      <c r="MF120" s="3">
        <v>93.233315017962994</v>
      </c>
      <c r="MG120" s="3">
        <v>118.79746368721899</v>
      </c>
      <c r="MH120" s="3">
        <v>113.83321325945001</v>
      </c>
      <c r="MI120" s="3">
        <v>106.24945786464799</v>
      </c>
      <c r="MJ120" s="3">
        <v>110.230883456193</v>
      </c>
      <c r="MK120" s="3">
        <v>102.75175440041799</v>
      </c>
      <c r="ML120" s="3">
        <v>130.106704958536</v>
      </c>
      <c r="MM120" s="3">
        <v>120.196469712153</v>
      </c>
      <c r="MN120" s="3">
        <v>131.78307024765601</v>
      </c>
      <c r="MO120" s="3">
        <v>107.95537368945899</v>
      </c>
      <c r="MP120" s="3">
        <v>133.13466974509001</v>
      </c>
    </row>
    <row r="121" spans="1:354" x14ac:dyDescent="0.3">
      <c r="A121" s="7">
        <v>42675</v>
      </c>
      <c r="B121" s="19">
        <f t="shared" si="175"/>
        <v>2016</v>
      </c>
      <c r="C121" s="19">
        <f t="shared" si="176"/>
        <v>11</v>
      </c>
      <c r="D121" s="20">
        <f>+VLOOKUP(C121,'Trimestres-Meses'!A:B,2,FALSE)</f>
        <v>4</v>
      </c>
      <c r="E121" s="18" t="str">
        <f t="shared" si="177"/>
        <v>2016-4</v>
      </c>
      <c r="F121" s="25">
        <v>11.372816795541393</v>
      </c>
      <c r="G121" s="23">
        <v>6.2681729299362985</v>
      </c>
      <c r="H121" s="24">
        <v>5.1046438656050945</v>
      </c>
      <c r="I121" s="5">
        <v>105.45</v>
      </c>
      <c r="J121" s="5">
        <v>73.099999999999994</v>
      </c>
      <c r="K121" s="5">
        <v>71.53</v>
      </c>
      <c r="L121" s="5">
        <v>1737.11</v>
      </c>
      <c r="M121" s="5">
        <v>45.26</v>
      </c>
      <c r="N121" s="5">
        <v>2.5</v>
      </c>
      <c r="O121" s="5">
        <v>2566.1999999999998</v>
      </c>
      <c r="P121" s="5">
        <v>89.15</v>
      </c>
      <c r="Q121" s="5">
        <v>103.43</v>
      </c>
      <c r="R121" s="17">
        <v>4.0999999999999995E-3</v>
      </c>
      <c r="S121" s="17">
        <v>3.8599999999999995E-2</v>
      </c>
      <c r="T121" s="3">
        <v>4791.7804761904763</v>
      </c>
      <c r="U121" s="3">
        <v>2198.81</v>
      </c>
      <c r="V121" s="3">
        <v>1.0648489999999999</v>
      </c>
      <c r="W121" s="3">
        <f>+VLOOKUP(E121,'Trimestrales USA'!C:DY,2,FALSE)/3</f>
        <v>6322.666666666667</v>
      </c>
      <c r="X121" s="3">
        <f>+VLOOKUP($E121,'Trimestrales USA'!$C:$DY,X$1,FALSE)/3</f>
        <v>4293.8666666666668</v>
      </c>
      <c r="Y121" s="3">
        <f>+VLOOKUP($E121,'Trimestrales USA'!$C:$DY,Y$1,FALSE)/3</f>
        <v>1346.6333333333334</v>
      </c>
      <c r="Z121" s="3">
        <f>+VLOOKUP($E121,'Trimestrales USA'!$C:$DY,Z$1,FALSE)/3</f>
        <v>453.83333333333331</v>
      </c>
      <c r="AA121" s="3">
        <f>+VLOOKUP($E121,'Trimestrales USA'!$C:$DY,AA$1,FALSE)/3</f>
        <v>892.83333333333337</v>
      </c>
      <c r="AB121" s="3">
        <f>+VLOOKUP($E121,'Trimestrales USA'!$C:$DY,AB$1,FALSE)/3</f>
        <v>2947.2000000000003</v>
      </c>
      <c r="AC121" s="3">
        <f>+VLOOKUP($E121,'Trimestrales USA'!$C:$DY,AC$1,FALSE)/3</f>
        <v>1093.8333333333333</v>
      </c>
      <c r="AD121" s="3">
        <f>+VLOOKUP($E121,'Trimestrales USA'!$C:$DY,AD$1,FALSE)/3</f>
        <v>1074.8999999999999</v>
      </c>
      <c r="AE121" s="3">
        <f>+VLOOKUP($E121,'Trimestrales USA'!$C:$DY,AE$1,FALSE)/3</f>
        <v>835.4</v>
      </c>
      <c r="AF121" s="3">
        <f>+VLOOKUP($E121,'Trimestrales USA'!$C:$DY,AF$1,FALSE)/3</f>
        <v>194.56666666666669</v>
      </c>
      <c r="AG121" s="3">
        <f>+VLOOKUP($E121,'Trimestrales USA'!$C:$DY,AG$1,FALSE)/3</f>
        <v>359.90000000000003</v>
      </c>
      <c r="AH121" s="3">
        <f>+VLOOKUP($E121,'Trimestrales USA'!$C:$DY,AH$1,FALSE)/3</f>
        <v>280.93333333333334</v>
      </c>
      <c r="AI121" s="3">
        <f>+VLOOKUP($E121,'Trimestrales USA'!$C:$DY,AI$1,FALSE)/3</f>
        <v>239.53333333333333</v>
      </c>
      <c r="AJ121" s="3">
        <f>+VLOOKUP($E121,'Trimestrales USA'!$C:$DY,AJ$1,FALSE)/3</f>
        <v>18.933333333333334</v>
      </c>
      <c r="AK121" s="3">
        <f>+VLOOKUP($E121,'Trimestrales USA'!$C:$DY,AK$1,FALSE)/3</f>
        <v>-177.93333333333331</v>
      </c>
      <c r="AL121" s="3">
        <f>+VLOOKUP($E121,'Trimestrales USA'!$C:$DY,AL$1,FALSE)/3</f>
        <v>754.9666666666667</v>
      </c>
      <c r="AM121" s="3">
        <f>+VLOOKUP($E121,'Trimestrales USA'!$C:$DY,AM$1,FALSE)/3</f>
        <v>491.8</v>
      </c>
      <c r="AN121" s="3">
        <f>+VLOOKUP($E121,'Trimestrales USA'!$C:$DY,AN$1,FALSE)/3</f>
        <v>263.16666666666669</v>
      </c>
      <c r="AO121" s="3">
        <f>+VLOOKUP($E121,'Trimestrales USA'!$C:$DY,AO$1,FALSE)/3</f>
        <v>932.9</v>
      </c>
      <c r="AP121" s="3">
        <f>+VLOOKUP($E121,'Trimestrales USA'!$C:$DY,AP$1,FALSE)/3</f>
        <v>758.9</v>
      </c>
      <c r="AQ121" s="3">
        <f>+VLOOKUP($E121,'Trimestrales USA'!$C:$DY,AQ$1,FALSE)/3</f>
        <v>174</v>
      </c>
      <c r="AR121" s="3">
        <f>+VLOOKUP($E121,'Trimestrales USA'!$C:$DY,AR$1,FALSE)/3</f>
        <v>1112.9333333333334</v>
      </c>
      <c r="AS121" s="3">
        <f>+VLOOKUP($E121,'Trimestrales USA'!$C:$DY,AS$1,FALSE)/3</f>
        <v>414.93333333333334</v>
      </c>
      <c r="AT121" s="3">
        <f>+VLOOKUP($E121,'Trimestrales USA'!$C:$DY,AT$1,FALSE)/3</f>
        <v>244.33333333333334</v>
      </c>
      <c r="AU121" s="3">
        <f>+VLOOKUP($E121,'Trimestrales USA'!$C:$DY,AU$1,FALSE)/3</f>
        <v>170.6</v>
      </c>
      <c r="AV121" s="3">
        <f>+VLOOKUP($E121,'Trimestrales USA'!$C:$DY,AV$1,FALSE)/3</f>
        <v>698</v>
      </c>
      <c r="AW121" s="3">
        <f>+VLOOKUP($E121,'Trimestrales USA'!$C:$DY,AW$1,FALSE)/3</f>
        <v>5521.5999999999995</v>
      </c>
      <c r="AX121" s="3">
        <f>+VLOOKUP($E121,'Trimestrales USA'!$C:$DY,AX$1,FALSE)/3</f>
        <v>52.4</v>
      </c>
      <c r="AY121" s="3">
        <f>+VLOOKUP($E121,'Trimestrales USA'!$C:$DY,AY$1,FALSE)/3</f>
        <v>40.4</v>
      </c>
      <c r="AZ121" s="3">
        <f>+VLOOKUP($E121,'Trimestrales USA'!$C:$DY,AZ$1,FALSE)/3</f>
        <v>12</v>
      </c>
      <c r="BA121" s="3">
        <f>+VLOOKUP($E121,'Trimestrales USA'!$C:$DY,BA$1,FALSE)/3</f>
        <v>80.3</v>
      </c>
      <c r="BB121" s="3">
        <f>+VLOOKUP($E121,'Trimestrales USA'!$C:$DY,BB$1,FALSE)/3</f>
        <v>53</v>
      </c>
      <c r="BC121" s="3">
        <f>+VLOOKUP($E121,'Trimestrales USA'!$C:$DY,BC$1,FALSE)/3</f>
        <v>16.633333333333333</v>
      </c>
      <c r="BD121" s="3">
        <f>+VLOOKUP($E121,'Trimestrales USA'!$C:$DY,BD$1,FALSE)/3</f>
        <v>10.666666666666666</v>
      </c>
      <c r="BE121" s="3">
        <f>+VLOOKUP($E121,'Trimestrales USA'!$C:$DY,BE$1,FALSE)/3</f>
        <v>102.36666666666667</v>
      </c>
      <c r="BF121" s="3">
        <f>+VLOOKUP($E121,'Trimestrales USA'!$C:$DY,BF$1,FALSE)/3</f>
        <v>256.90000000000003</v>
      </c>
      <c r="BG121" s="3">
        <f>+VLOOKUP($E121,'Trimestrales USA'!$C:$DY,BG$1,FALSE)/3</f>
        <v>702.19999999999993</v>
      </c>
      <c r="BH121" s="3">
        <f>+VLOOKUP($E121,'Trimestrales USA'!$C:$DY,BH$1,FALSE)/3</f>
        <v>398.0333333333333</v>
      </c>
      <c r="BI121" s="3">
        <f>+VLOOKUP($E121,'Trimestrales USA'!$C:$DY,BI$1,FALSE)/3</f>
        <v>12.033333333333333</v>
      </c>
      <c r="BJ121" s="3">
        <f>+VLOOKUP($E121,'Trimestrales USA'!$C:$DY,BJ$1,FALSE)/3</f>
        <v>19.433333333333334</v>
      </c>
      <c r="BK121" s="3">
        <f>+VLOOKUP($E121,'Trimestrales USA'!$C:$DY,BK$1,FALSE)/3</f>
        <v>19.3</v>
      </c>
      <c r="BL121" s="3">
        <f>+VLOOKUP($E121,'Trimestrales USA'!$C:$DY,BL$1,FALSE)/3</f>
        <v>48.9</v>
      </c>
      <c r="BM121" s="3">
        <f>+VLOOKUP($E121,'Trimestrales USA'!$C:$DY,BM$1,FALSE)/3</f>
        <v>47.766666666666673</v>
      </c>
      <c r="BN121" s="3">
        <f>+VLOOKUP($E121,'Trimestrales USA'!$C:$DY,BN$1,FALSE)/3</f>
        <v>90.266666666666666</v>
      </c>
      <c r="BO121" s="3">
        <f>+VLOOKUP($E121,'Trimestrales USA'!$C:$DY,BO$1,FALSE)/3</f>
        <v>19</v>
      </c>
      <c r="BP121" s="3">
        <f>+VLOOKUP($E121,'Trimestrales USA'!$C:$DY,BP$1,FALSE)/3</f>
        <v>52.466666666666669</v>
      </c>
      <c r="BQ121" s="3">
        <f>+VLOOKUP($E121,'Trimestrales USA'!$C:$DY,BQ$1,FALSE)/3</f>
        <v>49.166666666666664</v>
      </c>
      <c r="BR121" s="3">
        <f>+VLOOKUP($E121,'Trimestrales USA'!$C:$DY,BR$1,FALSE)/3</f>
        <v>10.1</v>
      </c>
      <c r="BS121" s="3">
        <f>+VLOOKUP($E121,'Trimestrales USA'!$C:$DY,BS$1,FALSE)/3</f>
        <v>29.666666666666668</v>
      </c>
      <c r="BT121" s="3">
        <f>+VLOOKUP($E121,'Trimestrales USA'!$C:$DY,BT$1,FALSE)/3</f>
        <v>304.16666666666669</v>
      </c>
      <c r="BU121" s="3">
        <f>+VLOOKUP($E121,'Trimestrales USA'!$C:$DY,BU$1,FALSE)/3</f>
        <v>88.333333333333329</v>
      </c>
      <c r="BV121" s="3">
        <f>+VLOOKUP($E121,'Trimestrales USA'!$C:$DY,BV$1,FALSE)/3</f>
        <v>6.1333333333333329</v>
      </c>
      <c r="BW121" s="3">
        <f>+VLOOKUP($E121,'Trimestrales USA'!$C:$DY,BW$1,FALSE)/3</f>
        <v>3.1999999999999997</v>
      </c>
      <c r="BX121" s="3">
        <f>+VLOOKUP($E121,'Trimestrales USA'!$C:$DY,BX$1,FALSE)/3</f>
        <v>18.833333333333332</v>
      </c>
      <c r="BY121" s="3">
        <f>+VLOOKUP($E121,'Trimestrales USA'!$C:$DY,BY$1,FALSE)/3</f>
        <v>13.666666666666666</v>
      </c>
      <c r="BZ121" s="3">
        <f>+VLOOKUP($E121,'Trimestrales USA'!$C:$DY,BZ$1,FALSE)/3</f>
        <v>29.133333333333336</v>
      </c>
      <c r="CA121" s="3">
        <f>+VLOOKUP($E121,'Trimestrales USA'!$C:$DY,CA$1,FALSE)/3</f>
        <v>118.36666666666667</v>
      </c>
      <c r="CB121" s="3">
        <f>+VLOOKUP($E121,'Trimestrales USA'!$C:$DY,CB$1,FALSE)/3</f>
        <v>26.433333333333334</v>
      </c>
      <c r="CC121" s="3">
        <f>+VLOOKUP($E121,'Trimestrales USA'!$C:$DY,CC$1,FALSE)/3</f>
        <v>379.33333333333331</v>
      </c>
      <c r="CD121" s="3">
        <f>+VLOOKUP($E121,'Trimestrales USA'!$C:$DY,CD$1,FALSE)/3</f>
        <v>354.2</v>
      </c>
      <c r="CE121" s="3">
        <f>+VLOOKUP($E121,'Trimestrales USA'!$C:$DY,CE$1,FALSE)/3</f>
        <v>68.166666666666671</v>
      </c>
      <c r="CF121" s="3">
        <f>+VLOOKUP($E121,'Trimestrales USA'!$C:$DY,CF$1,FALSE)/3</f>
        <v>49.699999999999996</v>
      </c>
      <c r="CG121" s="3">
        <f>+VLOOKUP($E121,'Trimestrales USA'!$C:$DY,CG$1,FALSE)/3</f>
        <v>48.800000000000004</v>
      </c>
      <c r="CH121" s="3">
        <f>+VLOOKUP($E121,'Trimestrales USA'!$C:$DY,CH$1,FALSE)/3</f>
        <v>187.56666666666669</v>
      </c>
      <c r="CI121" s="3">
        <f>+VLOOKUP($E121,'Trimestrales USA'!$C:$DY,CI$1,FALSE)/3</f>
        <v>197.16666666666666</v>
      </c>
      <c r="CJ121" s="3">
        <f>+VLOOKUP($E121,'Trimestrales USA'!$C:$DY,CJ$1,FALSE)/3</f>
        <v>44.366666666666667</v>
      </c>
      <c r="CK121" s="3">
        <f>+VLOOKUP($E121,'Trimestrales USA'!$C:$DY,CK$1,FALSE)/3</f>
        <v>13.533333333333333</v>
      </c>
      <c r="CL121" s="3">
        <f>+VLOOKUP($E121,'Trimestrales USA'!$C:$DY,CL$1,FALSE)/3</f>
        <v>4.2333333333333334</v>
      </c>
      <c r="CM121" s="3">
        <f>+VLOOKUP($E121,'Trimestrales USA'!$C:$DY,CM$1,FALSE)/3</f>
        <v>49.766666666666673</v>
      </c>
      <c r="CN121" s="3">
        <f>+VLOOKUP($E121,'Trimestrales USA'!$C:$DY,CN$1,FALSE)/3</f>
        <v>14.4</v>
      </c>
      <c r="CO121" s="3">
        <f>+VLOOKUP($E121,'Trimestrales USA'!$C:$DY,CO$1,FALSE)/3</f>
        <v>13.266666666666666</v>
      </c>
      <c r="CP121" s="3">
        <f>+VLOOKUP($E121,'Trimestrales USA'!$C:$DY,CP$1,FALSE)/3</f>
        <v>37.666666666666664</v>
      </c>
      <c r="CQ121" s="3">
        <f>+VLOOKUP($E121,'Trimestrales USA'!$C:$DY,CQ$1,FALSE)/3</f>
        <v>19.966666666666665</v>
      </c>
      <c r="CR121" s="3">
        <f>+VLOOKUP($E121,'Trimestrales USA'!$C:$DY,CR$1,FALSE)/3</f>
        <v>326.8</v>
      </c>
      <c r="CS121" s="3">
        <f>+VLOOKUP($E121,'Trimestrales USA'!$C:$DY,CS$1,FALSE)/3</f>
        <v>79.63333333333334</v>
      </c>
      <c r="CT121" s="3">
        <f>+VLOOKUP($E121,'Trimestrales USA'!$C:$DY,CT$1,FALSE)/3</f>
        <v>31.3</v>
      </c>
      <c r="CU121" s="3">
        <f>+VLOOKUP($E121,'Trimestrales USA'!$C:$DY,CU$1,FALSE)/3</f>
        <v>149.23333333333332</v>
      </c>
      <c r="CV121" s="3">
        <f>+VLOOKUP($E121,'Trimestrales USA'!$C:$DY,CV$1,FALSE)/3</f>
        <v>66.63333333333334</v>
      </c>
      <c r="CW121" s="3">
        <f>+VLOOKUP($E121,'Trimestrales USA'!$C:$DY,CW$1,FALSE)/3</f>
        <v>1326.2</v>
      </c>
      <c r="CX121" s="3">
        <f>+VLOOKUP($E121,'Trimestrales USA'!$C:$DY,CX$1,FALSE)/3</f>
        <v>514.4</v>
      </c>
      <c r="CY121" s="3">
        <f>+VLOOKUP($E121,'Trimestrales USA'!$C:$DY,CY$1,FALSE)/3</f>
        <v>218.53333333333333</v>
      </c>
      <c r="CZ121" s="3">
        <f>+VLOOKUP($E121,'Trimestrales USA'!$C:$DY,CZ$1,FALSE)/3</f>
        <v>93.5</v>
      </c>
      <c r="DA121" s="3">
        <f>+VLOOKUP($E121,'Trimestrales USA'!$C:$DY,DA$1,FALSE)/3</f>
        <v>195.36666666666667</v>
      </c>
      <c r="DB121" s="3">
        <f>+VLOOKUP($E121,'Trimestrales USA'!$C:$DY,DB$1,FALSE)/3</f>
        <v>6.9666666666666659</v>
      </c>
      <c r="DC121" s="3">
        <f>+VLOOKUP($E121,'Trimestrales USA'!$C:$DY,DC$1,FALSE)/3</f>
        <v>811.83333333333337</v>
      </c>
      <c r="DD121" s="3">
        <f>+VLOOKUP($E121,'Trimestrales USA'!$C:$DY,DD$1,FALSE)/3</f>
        <v>738.19999999999993</v>
      </c>
      <c r="DE121" s="3">
        <f>+VLOOKUP($E121,'Trimestrales USA'!$C:$DY,DE$1,FALSE)/3</f>
        <v>589.5333333333333</v>
      </c>
      <c r="DF121" s="3">
        <f>+VLOOKUP($E121,'Trimestrales USA'!$C:$DY,DF$1,FALSE)/3</f>
        <v>148.66666666666666</v>
      </c>
      <c r="DG121" s="3">
        <f>+VLOOKUP($E121,'Trimestrales USA'!$C:$DY,DG$1,FALSE)/3</f>
        <v>73.63333333333334</v>
      </c>
      <c r="DH121" s="3">
        <f>+VLOOKUP($E121,'Trimestrales USA'!$C:$DY,DH$1,FALSE)/3</f>
        <v>780.4</v>
      </c>
      <c r="DI121" s="3">
        <f>+VLOOKUP($E121,'Trimestrales USA'!$C:$DY,DI$1,FALSE)/3</f>
        <v>470.76666666666665</v>
      </c>
      <c r="DJ121" s="3">
        <f>+VLOOKUP($E121,'Trimestrales USA'!$C:$DY,DJ$1,FALSE)/3</f>
        <v>85.333333333333329</v>
      </c>
      <c r="DK121" s="3">
        <f>+VLOOKUP($E121,'Trimestrales USA'!$C:$DY,DK$1,FALSE)/3</f>
        <v>103.86666666666667</v>
      </c>
      <c r="DL121" s="3">
        <f>+VLOOKUP($E121,'Trimestrales USA'!$C:$DY,DL$1,FALSE)/3</f>
        <v>281.56666666666666</v>
      </c>
      <c r="DM121" s="3">
        <f>+VLOOKUP($E121,'Trimestrales USA'!$C:$DY,DM$1,FALSE)/3</f>
        <v>118.43333333333334</v>
      </c>
      <c r="DN121" s="3">
        <f>+VLOOKUP($E121,'Trimestrales USA'!$C:$DY,DN$1,FALSE)/3</f>
        <v>191.16666666666666</v>
      </c>
      <c r="DO121" s="3">
        <f>+VLOOKUP($E121,'Trimestrales USA'!$C:$DY,DO$1,FALSE)/3</f>
        <v>174.70000000000002</v>
      </c>
      <c r="DP121" s="3">
        <f>+VLOOKUP($E121,'Trimestrales USA'!$C:$DY,DP$1,FALSE)/3</f>
        <v>16.466666666666665</v>
      </c>
      <c r="DQ121" s="3">
        <f>+VLOOKUP($E121,'Trimestrales USA'!$C:$DY,DQ$1,FALSE)/3</f>
        <v>560.43333333333328</v>
      </c>
      <c r="DR121" s="3">
        <f>+VLOOKUP($E121,'Trimestrales USA'!$C:$DY,DR$1,FALSE)/3</f>
        <v>83.2</v>
      </c>
      <c r="DS121" s="3">
        <f>+VLOOKUP($E121,'Trimestrales USA'!$C:$DY,DS$1,FALSE)/3</f>
        <v>477.23333333333335</v>
      </c>
      <c r="DT121" s="3">
        <f>+VLOOKUP($E121,'Trimestrales USA'!$C:$DY,DT$1,FALSE)/3</f>
        <v>232.46666666666667</v>
      </c>
      <c r="DU121" s="3">
        <f>+VLOOKUP($E121,'Trimestrales USA'!$C:$DY,DU$1,FALSE)/3</f>
        <v>155.96666666666667</v>
      </c>
      <c r="DV121" s="3">
        <f>+VLOOKUP($E121,'Trimestrales USA'!$C:$DY,DV$1,FALSE)/3</f>
        <v>48.1</v>
      </c>
      <c r="DW121" s="3">
        <f>+VLOOKUP($E121,'Trimestrales USA'!$C:$DY,DW$1,FALSE)/3</f>
        <v>40.666666666666664</v>
      </c>
      <c r="DX121" s="3">
        <f>+VLOOKUP($E121,'Trimestrales USA'!$C:$DY,DX$1,FALSE)/3</f>
        <v>268.43333333333334</v>
      </c>
      <c r="DY121" s="3">
        <f>+VLOOKUP($E121,'Trimestrales USA'!$C:$DY,DY$1,FALSE)/3</f>
        <v>70.86666666666666</v>
      </c>
      <c r="DZ121" s="3">
        <f>+VLOOKUP($E121,'Trimestrales USA'!$C:$DY,DZ$1,FALSE)/3</f>
        <v>42.166666666666664</v>
      </c>
      <c r="EA121" s="3">
        <f>+VLOOKUP($E121,'Trimestrales USA'!$C:$DY,EA$1,FALSE)/3</f>
        <v>28.7</v>
      </c>
      <c r="EB121" s="3">
        <f>+VLOOKUP($E121,'Trimestrales USA'!$C:$DY,EB$1,FALSE)/3</f>
        <v>197.53333333333333</v>
      </c>
      <c r="EC121" s="3">
        <f>+VLOOKUP($E121,'Trimestrales USA'!$C:$DY,EC$1,FALSE)/3</f>
        <v>54</v>
      </c>
      <c r="ED121" s="3">
        <f>+VLOOKUP($E121,'Trimestrales USA'!$C:$DY,ED$1,FALSE)/3</f>
        <v>143.53333333333333</v>
      </c>
      <c r="EE121" s="3">
        <f>+VLOOKUP($E121,'Trimestrales USA'!$C:$DY,EE$1,FALSE)/3</f>
        <v>134.46666666666667</v>
      </c>
      <c r="EF121" s="3">
        <f>+VLOOKUP($E121,'Trimestrales USA'!$C:$DY,EF$1,FALSE)/3</f>
        <v>801.06666666666661</v>
      </c>
      <c r="EG121" s="3">
        <f>+VLOOKUP($E121,'Trimestrales USA'!$C:$DY,EG$1,FALSE)/3</f>
        <v>249.73333333333335</v>
      </c>
      <c r="EH121" s="3">
        <f>+VLOOKUP($E121,'Trimestrales USA'!$C:$DY,EH$1,FALSE)/3</f>
        <v>229.76666666666665</v>
      </c>
      <c r="EI121" s="3">
        <f>+VLOOKUP($E121,'Trimestrales USA'!$C:$DY,EI$1,FALSE)/3</f>
        <v>133.46666666666667</v>
      </c>
      <c r="EJ121" s="3">
        <f>+VLOOKUP($E121,'Trimestrales USA'!$C:$DY,EJ$1,FALSE)/3</f>
        <v>96.3</v>
      </c>
      <c r="EK121" s="3">
        <f>+VLOOKUP($E121,'Trimestrales USA'!$C:$DY,EK$1,FALSE)/3</f>
        <v>20</v>
      </c>
      <c r="EL121" s="3">
        <f>+VLOOKUP($E121,'Trimestrales USA'!$C:$DY,EL$1,FALSE)/3</f>
        <v>551.33333333333337</v>
      </c>
      <c r="EM121" s="3">
        <f>+VLOOKUP($E121,'Trimestrales USA'!$C:$DY,EM$1,FALSE)/3</f>
        <v>503.7</v>
      </c>
      <c r="EN121" s="3">
        <f>+VLOOKUP($E121,'Trimestrales USA'!$C:$DY,EN$1,FALSE)/3</f>
        <v>47.6</v>
      </c>
      <c r="EO121" s="3">
        <f>+VLOOKUP($E121,'Trimestrales USA'!$C:$DY,EO$1,FALSE)/3</f>
        <v>0</v>
      </c>
      <c r="EP121" s="3">
        <f>+VLOOKUP($E121,'Trimestrales USA'!$C:$DY,EP$1,FALSE)/3</f>
        <v>1091.8</v>
      </c>
      <c r="EQ121" s="3">
        <f>+VLOOKUP($E121,'Trimestrales USA'!$C:$DY,EQ$1,FALSE)/3</f>
        <v>4429.8</v>
      </c>
      <c r="ER121" s="3">
        <f>+VLOOKUP($E121,'Trimestrales USA'!$C:$DY,ER$1,FALSE)/3</f>
        <v>0</v>
      </c>
      <c r="ES121" s="3">
        <f>+VLOOKUP($E121,'Trimestrales MX'!$C:$FS,ES$1,FALSE)/3</f>
        <v>5919171.3619999997</v>
      </c>
      <c r="ET121" s="3">
        <f>+VLOOKUP($E121,'Trimestrales MX'!$C:$FS,ET$1,FALSE)/3</f>
        <v>252818.23233333335</v>
      </c>
      <c r="EU121" s="3">
        <f>+VLOOKUP($E121,'Trimestrales MX'!$C:$FS,EU$1,FALSE)/3</f>
        <v>5666353.1296666665</v>
      </c>
      <c r="EV121" s="3">
        <f>+VLOOKUP($E121,'Trimestrales MX'!$C:$FS,EV$1,FALSE)/3</f>
        <v>179419.182</v>
      </c>
      <c r="EW121" s="3">
        <f>+VLOOKUP($E121,'Trimestrales MX'!$C:$FS,EW$1,FALSE)/3</f>
        <v>179419.182</v>
      </c>
      <c r="EX121" s="3">
        <f>+VLOOKUP($E121,'Trimestrales MX'!$C:$FS,EX$1,FALSE)/3</f>
        <v>113860.26033333334</v>
      </c>
      <c r="EY121" s="3">
        <f>+VLOOKUP($E121,'Trimestrales MX'!$C:$FS,EY$1,FALSE)/3</f>
        <v>53987.304666666663</v>
      </c>
      <c r="EZ121" s="3">
        <f>+VLOOKUP($E121,'Trimestrales MX'!$C:$FS,EZ$1,FALSE)/3</f>
        <v>6492.2359999999999</v>
      </c>
      <c r="FA121" s="3">
        <f>+VLOOKUP($E121,'Trimestrales MX'!$C:$FS,FA$1,FALSE)/3</f>
        <v>4623.4553333333333</v>
      </c>
      <c r="FB121" s="3">
        <f>+VLOOKUP($E121,'Trimestrales MX'!$C:$FS,FB$1,FALSE)/3</f>
        <v>455.92533333333336</v>
      </c>
      <c r="FC121" s="3">
        <f>+VLOOKUP($E121,'Trimestrales MX'!$C:$FS,FC$1,FALSE)/3</f>
        <v>1796717.6066666667</v>
      </c>
      <c r="FD121" s="3">
        <f>+VLOOKUP($E121,'Trimestrales MX'!$C:$FS,FD$1,FALSE)/3</f>
        <v>331239.21066666668</v>
      </c>
      <c r="FE121" s="3">
        <f>+VLOOKUP($E121,'Trimestrales MX'!$C:$FS,FE$1,FALSE)/3</f>
        <v>236679.69700000001</v>
      </c>
      <c r="FF121" s="3">
        <f>+VLOOKUP($E121,'Trimestrales MX'!$C:$FS,FF$1,FALSE)/3</f>
        <v>60485.173333333332</v>
      </c>
      <c r="FG121" s="3">
        <f>+VLOOKUP($E121,'Trimestrales MX'!$C:$FS,FG$1,FALSE)/3</f>
        <v>34074.340666666663</v>
      </c>
      <c r="FH121" s="3">
        <f>+VLOOKUP($E121,'Trimestrales MX'!$C:$FS,FH$1,FALSE)/3</f>
        <v>83969.911000000007</v>
      </c>
      <c r="FI121" s="3">
        <f>+VLOOKUP($E121,'Trimestrales MX'!$C:$FS,FI$1,FALSE)/3</f>
        <v>64359.807666666668</v>
      </c>
      <c r="FJ121" s="3">
        <f>+VLOOKUP($E121,'Trimestrales MX'!$C:$FS,FJ$1,FALSE)/3</f>
        <v>19610.103333333333</v>
      </c>
      <c r="FK121" s="3">
        <f>+VLOOKUP($E121,'Trimestrales MX'!$C:$FS,FK$1,FALSE)/3</f>
        <v>419049.53399999999</v>
      </c>
      <c r="FL121" s="3">
        <f>+VLOOKUP($E121,'Trimestrales MX'!$C:$FS,FL$1,FALSE)/3</f>
        <v>283251.67266666668</v>
      </c>
      <c r="FM121" s="3">
        <f>+VLOOKUP($E121,'Trimestrales MX'!$C:$FS,FM$1,FALSE)/3</f>
        <v>77031.771333333338</v>
      </c>
      <c r="FN121" s="3">
        <f>+VLOOKUP($E121,'Trimestrales MX'!$C:$FS,FN$1,FALSE)/3</f>
        <v>58766.089666666667</v>
      </c>
      <c r="FO121" s="3">
        <f>+VLOOKUP($E121,'Trimestrales MX'!$C:$FS,FO$1,FALSE)/3</f>
        <v>962458.95133333327</v>
      </c>
      <c r="FP121" s="3">
        <f>+VLOOKUP($E121,'Trimestrales MX'!$C:$FS,FP$1,FALSE)/3</f>
        <v>223323.554</v>
      </c>
      <c r="FQ121" s="3">
        <f>+VLOOKUP($E121,'Trimestrales MX'!$C:$FS,FQ$1,FALSE)/3</f>
        <v>6975.5050000000001</v>
      </c>
      <c r="FR121" s="3">
        <f>+VLOOKUP($E121,'Trimestrales MX'!$C:$FS,FR$1,FALSE)/3</f>
        <v>17898.996999999999</v>
      </c>
      <c r="FS121" s="3">
        <f>+VLOOKUP($E121,'Trimestrales MX'!$C:$FS,FS$1,FALSE)/3</f>
        <v>18770.983666666667</v>
      </c>
      <c r="FT121" s="3">
        <f>+VLOOKUP($E121,'Trimestrales MX'!$C:$FS,FT$1,FALSE)/3</f>
        <v>8193.509</v>
      </c>
      <c r="FU121" s="3">
        <f>+VLOOKUP($E121,'Trimestrales MX'!$C:$FS,FU$1,FALSE)/3</f>
        <v>22097.565000000002</v>
      </c>
      <c r="FV121" s="3">
        <f>+VLOOKUP($E121,'Trimestrales MX'!$C:$FS,FV$1,FALSE)/3</f>
        <v>47705.519</v>
      </c>
      <c r="FW121" s="3">
        <f>+VLOOKUP($E121,'Trimestrales MX'!$C:$FS,FW$1,FALSE)/3</f>
        <v>1074.2470000000001</v>
      </c>
      <c r="FX121" s="3">
        <f>+VLOOKUP($E121,'Trimestrales MX'!$C:$FS,FX$1,FALSE)/3</f>
        <v>67355.270666666664</v>
      </c>
      <c r="FY121" s="3">
        <f>+VLOOKUP($E121,'Trimestrales MX'!$C:$FS,FY$1,FALSE)/3</f>
        <v>33251.957666666669</v>
      </c>
      <c r="FZ121" s="3">
        <f>+VLOOKUP($E121,'Trimestrales MX'!$C:$FS,FZ$1,FALSE)/3</f>
        <v>47917.417333333338</v>
      </c>
      <c r="GA121" s="3">
        <f>+VLOOKUP($E121,'Trimestrales MX'!$C:$FS,GA$1,FALSE)/3</f>
        <v>41106.170333333335</v>
      </c>
      <c r="GB121" s="3">
        <f>+VLOOKUP($E121,'Trimestrales MX'!$C:$FS,GB$1,FALSE)/3</f>
        <v>6811.2470000000003</v>
      </c>
      <c r="GC121" s="3">
        <f>+VLOOKUP($E121,'Trimestrales MX'!$C:$FS,GC$1,FALSE)/3</f>
        <v>8714.8003333333345</v>
      </c>
      <c r="GD121" s="3">
        <f>+VLOOKUP($E121,'Trimestrales MX'!$C:$FS,GD$1,FALSE)/3</f>
        <v>1532.3440000000001</v>
      </c>
      <c r="GE121" s="3">
        <f>+VLOOKUP($E121,'Trimestrales MX'!$C:$FS,GE$1,FALSE)/3</f>
        <v>6007.3703333333333</v>
      </c>
      <c r="GF121" s="3">
        <f>+VLOOKUP($E121,'Trimestrales MX'!$C:$FS,GF$1,FALSE)/3</f>
        <v>1175.086</v>
      </c>
      <c r="GG121" s="3">
        <f>+VLOOKUP($E121,'Trimestrales MX'!$C:$FS,GG$1,FALSE)/3</f>
        <v>4308.1590000000006</v>
      </c>
      <c r="GH121" s="3">
        <f>+VLOOKUP($E121,'Trimestrales MX'!$C:$FS,GH$1,FALSE)/3</f>
        <v>1415.7329999999999</v>
      </c>
      <c r="GI121" s="3">
        <f>+VLOOKUP($E121,'Trimestrales MX'!$C:$FS,GI$1,FALSE)/3</f>
        <v>2892.4259999999999</v>
      </c>
      <c r="GJ121" s="3">
        <f>+VLOOKUP($E121,'Trimestrales MX'!$C:$FS,GJ$1,FALSE)/3</f>
        <v>19520.014999999999</v>
      </c>
      <c r="GK121" s="3">
        <f>+VLOOKUP($E121,'Trimestrales MX'!$C:$FS,GK$1,FALSE)/3</f>
        <v>1811.3513333333333</v>
      </c>
      <c r="GL121" s="3">
        <f>+VLOOKUP($E121,'Trimestrales MX'!$C:$FS,GL$1,FALSE)/3</f>
        <v>16865.081000000002</v>
      </c>
      <c r="GM121" s="3">
        <f>+VLOOKUP($E121,'Trimestrales MX'!$C:$FS,GM$1,FALSE)/3</f>
        <v>843.58233333333328</v>
      </c>
      <c r="GN121" s="3">
        <f>+VLOOKUP($E121,'Trimestrales MX'!$C:$FS,GN$1,FALSE)/3</f>
        <v>7639.1836666666668</v>
      </c>
      <c r="GO121" s="3">
        <f>+VLOOKUP($E121,'Trimestrales MX'!$C:$FS,GO$1,FALSE)/3</f>
        <v>1373.9110000000001</v>
      </c>
      <c r="GP121" s="3">
        <f>+VLOOKUP($E121,'Trimestrales MX'!$C:$FS,GP$1,FALSE)/3</f>
        <v>5392.9546666666665</v>
      </c>
      <c r="GQ121" s="3">
        <f>+VLOOKUP($E121,'Trimestrales MX'!$C:$FS,GQ$1,FALSE)/3</f>
        <v>872.3180000000001</v>
      </c>
      <c r="GR121" s="3">
        <f>+VLOOKUP($E121,'Trimestrales MX'!$C:$FS,GR$1,FALSE)/3</f>
        <v>8544.0936666666657</v>
      </c>
      <c r="GS121" s="3">
        <f>+VLOOKUP($E121,'Trimestrales MX'!$C:$FS,GS$1,FALSE)/3</f>
        <v>4574.2113333333336</v>
      </c>
      <c r="GT121" s="3">
        <f>+VLOOKUP($E121,'Trimestrales MX'!$C:$FS,GT$1,FALSE)/3</f>
        <v>261.96466666666669</v>
      </c>
      <c r="GU121" s="3">
        <f>+VLOOKUP($E121,'Trimestrales MX'!$C:$FS,GU$1,FALSE)/3</f>
        <v>3707.9176666666667</v>
      </c>
      <c r="GV121" s="3">
        <f>+VLOOKUP($E121,'Trimestrales MX'!$C:$FS,GV$1,FALSE)/3</f>
        <v>17636.127</v>
      </c>
      <c r="GW121" s="3">
        <f>+VLOOKUP($E121,'Trimestrales MX'!$C:$FS,GW$1,FALSE)/3</f>
        <v>5837.0676666666668</v>
      </c>
      <c r="GX121" s="3">
        <f>+VLOOKUP($E121,'Trimestrales MX'!$C:$FS,GX$1,FALSE)/3</f>
        <v>11799.059666666666</v>
      </c>
      <c r="GY121" s="3">
        <f>+VLOOKUP($E121,'Trimestrales MX'!$C:$FS,GY$1,FALSE)/3</f>
        <v>6206.0910000000003</v>
      </c>
      <c r="GZ121" s="3">
        <f>+VLOOKUP($E121,'Trimestrales MX'!$C:$FS,GZ$1,FALSE)/3</f>
        <v>19154.828333333335</v>
      </c>
      <c r="HA121" s="3">
        <f>+VLOOKUP($E121,'Trimestrales MX'!$C:$FS,HA$1,FALSE)/3</f>
        <v>83592.10633333333</v>
      </c>
      <c r="HB121" s="3">
        <f>+VLOOKUP($E121,'Trimestrales MX'!$C:$FS,HB$1,FALSE)/3</f>
        <v>37231.493666666669</v>
      </c>
      <c r="HC121" s="3">
        <f>+VLOOKUP($E121,'Trimestrales MX'!$C:$FS,HC$1,FALSE)/3</f>
        <v>7277.8723333333328</v>
      </c>
      <c r="HD121" s="3">
        <f>+VLOOKUP($E121,'Trimestrales MX'!$C:$FS,HD$1,FALSE)/3</f>
        <v>2819.6029999999996</v>
      </c>
      <c r="HE121" s="3">
        <f>+VLOOKUP($E121,'Trimestrales MX'!$C:$FS,HE$1,FALSE)/3</f>
        <v>13883.134666666667</v>
      </c>
      <c r="HF121" s="3">
        <f>+VLOOKUP($E121,'Trimestrales MX'!$C:$FS,HF$1,FALSE)/3</f>
        <v>4333.7046666666665</v>
      </c>
      <c r="HG121" s="3">
        <f>+VLOOKUP($E121,'Trimestrales MX'!$C:$FS,HG$1,FALSE)/3</f>
        <v>13476.913</v>
      </c>
      <c r="HH121" s="3">
        <f>+VLOOKUP($E121,'Trimestrales MX'!$C:$FS,HH$1,FALSE)/3</f>
        <v>4569.3853333333336</v>
      </c>
      <c r="HI121" s="3">
        <f>+VLOOKUP($E121,'Trimestrales MX'!$C:$FS,HI$1,FALSE)/3</f>
        <v>27527.813999999998</v>
      </c>
      <c r="HJ121" s="3">
        <f>+VLOOKUP($E121,'Trimestrales MX'!$C:$FS,HJ$1,FALSE)/3</f>
        <v>21212.390333333333</v>
      </c>
      <c r="HK121" s="3">
        <f>+VLOOKUP($E121,'Trimestrales MX'!$C:$FS,HK$1,FALSE)/3</f>
        <v>6315.4236666666666</v>
      </c>
      <c r="HL121" s="3">
        <f>+VLOOKUP($E121,'Trimestrales MX'!$C:$FS,HL$1,FALSE)/3</f>
        <v>24849.567333333336</v>
      </c>
      <c r="HM121" s="3">
        <f>+VLOOKUP($E121,'Trimestrales MX'!$C:$FS,HM$1,FALSE)/3</f>
        <v>5171.8589999999995</v>
      </c>
      <c r="HN121" s="3">
        <f>+VLOOKUP($E121,'Trimestrales MX'!$C:$FS,HN$1,FALSE)/3</f>
        <v>7677.172333333333</v>
      </c>
      <c r="HO121" s="3">
        <f>+VLOOKUP($E121,'Trimestrales MX'!$C:$FS,HO$1,FALSE)/3</f>
        <v>7770.9133333333339</v>
      </c>
      <c r="HP121" s="3">
        <f>+VLOOKUP($E121,'Trimestrales MX'!$C:$FS,HP$1,FALSE)/3</f>
        <v>2142.1223333333332</v>
      </c>
      <c r="HQ121" s="3">
        <f>+VLOOKUP($E121,'Trimestrales MX'!$C:$FS,HQ$1,FALSE)/3</f>
        <v>2087.5003333333334</v>
      </c>
      <c r="HR121" s="3">
        <f>+VLOOKUP($E121,'Trimestrales MX'!$C:$FS,HR$1,FALSE)/3</f>
        <v>62780.869333333336</v>
      </c>
      <c r="HS121" s="3">
        <f>+VLOOKUP($E121,'Trimestrales MX'!$C:$FS,HS$1,FALSE)/3</f>
        <v>22393.474333333332</v>
      </c>
      <c r="HT121" s="3">
        <f>+VLOOKUP($E121,'Trimestrales MX'!$C:$FS,HT$1,FALSE)/3</f>
        <v>12794.707666666667</v>
      </c>
      <c r="HU121" s="3">
        <f>+VLOOKUP($E121,'Trimestrales MX'!$C:$FS,HU$1,FALSE)/3</f>
        <v>3117.1366666666668</v>
      </c>
      <c r="HV121" s="3">
        <f>+VLOOKUP($E121,'Trimestrales MX'!$C:$FS,HV$1,FALSE)/3</f>
        <v>22371.235333333334</v>
      </c>
      <c r="HW121" s="3">
        <f>+VLOOKUP($E121,'Trimestrales MX'!$C:$FS,HW$1,FALSE)/3</f>
        <v>2104.3153333333335</v>
      </c>
      <c r="HX121" s="3">
        <f>+VLOOKUP($E121,'Trimestrales MX'!$C:$FS,HX$1,FALSE)/3</f>
        <v>33659.803666666667</v>
      </c>
      <c r="HY121" s="3">
        <f>+VLOOKUP($E121,'Trimestrales MX'!$C:$FS,HY$1,FALSE)/3</f>
        <v>1571.4390000000001</v>
      </c>
      <c r="HZ121" s="3">
        <f>+VLOOKUP($E121,'Trimestrales MX'!$C:$FS,HZ$1,FALSE)/3</f>
        <v>2397.0503333333331</v>
      </c>
      <c r="IA121" s="3">
        <f>+VLOOKUP($E121,'Trimestrales MX'!$C:$FS,IA$1,FALSE)/3</f>
        <v>9790.721333333333</v>
      </c>
      <c r="IB121" s="3">
        <f>+VLOOKUP($E121,'Trimestrales MX'!$C:$FS,IB$1,FALSE)/3</f>
        <v>2418.7939999999999</v>
      </c>
      <c r="IC121" s="3">
        <f>+VLOOKUP($E121,'Trimestrales MX'!$C:$FS,IC$1,FALSE)/3</f>
        <v>1809.11</v>
      </c>
      <c r="ID121" s="3">
        <f>+VLOOKUP($E121,'Trimestrales MX'!$C:$FS,ID$1,FALSE)/3</f>
        <v>2506.6959999999999</v>
      </c>
      <c r="IE121" s="3">
        <f>+VLOOKUP($E121,'Trimestrales MX'!$C:$FS,IE$1,FALSE)/3</f>
        <v>3149.7823333333331</v>
      </c>
      <c r="IF121" s="3">
        <f>+VLOOKUP($E121,'Trimestrales MX'!$C:$FS,IF$1,FALSE)/3</f>
        <v>3281.1776666666665</v>
      </c>
      <c r="IG121" s="3">
        <f>+VLOOKUP($E121,'Trimestrales MX'!$C:$FS,IG$1,FALSE)/3</f>
        <v>6735.0333333333328</v>
      </c>
      <c r="IH121" s="3">
        <f>+VLOOKUP($E121,'Trimestrales MX'!$C:$FS,IH$1,FALSE)/3</f>
        <v>37059.180666666667</v>
      </c>
      <c r="II121" s="3">
        <f>+VLOOKUP($E121,'Trimestrales MX'!$C:$FS,II$1,FALSE)/3</f>
        <v>3866.6550000000002</v>
      </c>
      <c r="IJ121" s="3">
        <f>+VLOOKUP($E121,'Trimestrales MX'!$C:$FS,IJ$1,FALSE)/3</f>
        <v>2740.7783333333332</v>
      </c>
      <c r="IK121" s="3">
        <f>+VLOOKUP($E121,'Trimestrales MX'!$C:$FS,IK$1,FALSE)/3</f>
        <v>613.35800000000006</v>
      </c>
      <c r="IL121" s="3">
        <f>+VLOOKUP($E121,'Trimestrales MX'!$C:$FS,IL$1,FALSE)/3</f>
        <v>8124.5903333333335</v>
      </c>
      <c r="IM121" s="3">
        <f>+VLOOKUP($E121,'Trimestrales MX'!$C:$FS,IM$1,FALSE)/3</f>
        <v>534.47300000000007</v>
      </c>
      <c r="IN121" s="3">
        <f>+VLOOKUP($E121,'Trimestrales MX'!$C:$FS,IN$1,FALSE)/3</f>
        <v>13423.849333333334</v>
      </c>
      <c r="IO121" s="3">
        <f>+VLOOKUP($E121,'Trimestrales MX'!$C:$FS,IO$1,FALSE)/3</f>
        <v>7755.4763333333331</v>
      </c>
      <c r="IP121" s="3">
        <f>+VLOOKUP($E121,'Trimestrales MX'!$C:$FS,IP$1,FALSE)/3</f>
        <v>79127.013333333336</v>
      </c>
      <c r="IQ121" s="3">
        <f>+VLOOKUP($E121,'Trimestrales MX'!$C:$FS,IQ$1,FALSE)/3</f>
        <v>33230.663999999997</v>
      </c>
      <c r="IR121" s="3">
        <f>+VLOOKUP($E121,'Trimestrales MX'!$C:$FS,IR$1,FALSE)/3</f>
        <v>12105.493333333334</v>
      </c>
      <c r="IS121" s="3">
        <f>+VLOOKUP($E121,'Trimestrales MX'!$C:$FS,IS$1,FALSE)/3</f>
        <v>10498.869333333334</v>
      </c>
      <c r="IT121" s="3">
        <f>+VLOOKUP($E121,'Trimestrales MX'!$C:$FS,IT$1,FALSE)/3</f>
        <v>16132.164333333334</v>
      </c>
      <c r="IU121" s="3">
        <f>+VLOOKUP($E121,'Trimestrales MX'!$C:$FS,IU$1,FALSE)/3</f>
        <v>6531.6083333333336</v>
      </c>
      <c r="IV121" s="3">
        <f>+VLOOKUP($E121,'Trimestrales MX'!$C:$FS,IV$1,FALSE)/3</f>
        <v>628.21366666666665</v>
      </c>
      <c r="IW121" s="3">
        <f>+VLOOKUP($E121,'Trimestrales MX'!$C:$FS,IW$1,FALSE)/3</f>
        <v>29300.841333333334</v>
      </c>
      <c r="IX121" s="3">
        <f>+VLOOKUP($E121,'Trimestrales MX'!$C:$FS,IX$1,FALSE)/3</f>
        <v>1952.57</v>
      </c>
      <c r="IY121" s="3">
        <f>+VLOOKUP($E121,'Trimestrales MX'!$C:$FS,IY$1,FALSE)/3</f>
        <v>5094.6310000000003</v>
      </c>
      <c r="IZ121" s="3">
        <f>+VLOOKUP($E121,'Trimestrales MX'!$C:$FS,IZ$1,FALSE)/3</f>
        <v>11747.634</v>
      </c>
      <c r="JA121" s="3">
        <f>+VLOOKUP($E121,'Trimestrales MX'!$C:$FS,JA$1,FALSE)/3</f>
        <v>10506.006333333333</v>
      </c>
      <c r="JB121" s="3">
        <f>+VLOOKUP($E121,'Trimestrales MX'!$C:$FS,JB$1,FALSE)/3</f>
        <v>190705.55633333334</v>
      </c>
      <c r="JC121" s="3">
        <f>+VLOOKUP($E121,'Trimestrales MX'!$C:$FS,JC$1,FALSE)/3</f>
        <v>92477.137333333332</v>
      </c>
      <c r="JD121" s="3">
        <f>+VLOOKUP($E121,'Trimestrales MX'!$C:$FS,JD$1,FALSE)/3</f>
        <v>3580.3436666666671</v>
      </c>
      <c r="JE121" s="3">
        <f>+VLOOKUP($E121,'Trimestrales MX'!$C:$FS,JE$1,FALSE)/3</f>
        <v>79400.628333333341</v>
      </c>
      <c r="JF121" s="3">
        <f>+VLOOKUP($E121,'Trimestrales MX'!$C:$FS,JF$1,FALSE)/3</f>
        <v>7485.8149999999996</v>
      </c>
      <c r="JG121" s="3">
        <f>+VLOOKUP($E121,'Trimestrales MX'!$C:$FS,JG$1,FALSE)/3</f>
        <v>3922.4173333333333</v>
      </c>
      <c r="JH121" s="3">
        <f>+VLOOKUP($E121,'Trimestrales MX'!$C:$FS,JH$1,FALSE)/3</f>
        <v>173.12466666666668</v>
      </c>
      <c r="JI121" s="3">
        <f>+VLOOKUP($E121,'Trimestrales MX'!$C:$FS,JI$1,FALSE)/3</f>
        <v>3666.0896666666667</v>
      </c>
      <c r="JJ121" s="3">
        <f>+VLOOKUP($E121,'Trimestrales MX'!$C:$FS,JJ$1,FALSE)/3</f>
        <v>9565.3943333333336</v>
      </c>
      <c r="JK121" s="3">
        <f>+VLOOKUP($E121,'Trimestrales MX'!$C:$FS,JK$1,FALSE)/3</f>
        <v>6836.7659999999996</v>
      </c>
      <c r="JL121" s="3">
        <f>+VLOOKUP($E121,'Trimestrales MX'!$C:$FS,JL$1,FALSE)/3</f>
        <v>1329.2593333333332</v>
      </c>
      <c r="JM121" s="3">
        <f>+VLOOKUP($E121,'Trimestrales MX'!$C:$FS,JM$1,FALSE)/3</f>
        <v>1399.3689999999999</v>
      </c>
      <c r="JN121" s="3">
        <f>+VLOOKUP($E121,'Trimestrales MX'!$C:$FS,JN$1,FALSE)/3</f>
        <v>21326.535333333333</v>
      </c>
      <c r="JO121" s="3">
        <f>+VLOOKUP($E121,'Trimestrales MX'!$C:$FS,JO$1,FALSE)/3</f>
        <v>9818.3369999999995</v>
      </c>
      <c r="JP121" s="3">
        <f>+VLOOKUP($E121,'Trimestrales MX'!$C:$FS,JP$1,FALSE)/3</f>
        <v>11508.197999999999</v>
      </c>
      <c r="JQ121" s="3">
        <f>+VLOOKUP($E121,'Trimestrales MX'!$C:$FS,JQ$1,FALSE)/3</f>
        <v>3690216.341</v>
      </c>
      <c r="JR121" s="3">
        <f>+VLOOKUP($E121,'Trimestrales MX'!$C:$FS,JR$1,FALSE)/3</f>
        <v>478781.63533333334</v>
      </c>
      <c r="JS121" s="3">
        <f>+VLOOKUP($E121,'Trimestrales MX'!$C:$FS,JS$1,FALSE)/3</f>
        <v>507013.6326666667</v>
      </c>
      <c r="JT121" s="3">
        <f>+VLOOKUP($E121,'Trimestrales MX'!$C:$FS,JT$1,FALSE)/3</f>
        <v>378834.48733333335</v>
      </c>
      <c r="JU121" s="3">
        <f>+VLOOKUP($E121,'Trimestrales MX'!$C:$FS,JU$1,FALSE)/3</f>
        <v>10951.800333333333</v>
      </c>
      <c r="JV121" s="3">
        <f>+VLOOKUP($E121,'Trimestrales MX'!$C:$FS,JV$1,FALSE)/3</f>
        <v>6887.5363333333335</v>
      </c>
      <c r="JW121" s="3">
        <f>+VLOOKUP($E121,'Trimestrales MX'!$C:$FS,JW$1,FALSE)/3</f>
        <v>4083.7919999999999</v>
      </c>
      <c r="JX121" s="3">
        <f>+VLOOKUP($E121,'Trimestrales MX'!$C:$FS,JX$1,FALSE)/3</f>
        <v>194071.02833333332</v>
      </c>
      <c r="JY121" s="3">
        <f>+VLOOKUP($E121,'Trimestrales MX'!$C:$FS,JY$1,FALSE)/3</f>
        <v>123347.80666666666</v>
      </c>
      <c r="JZ121" s="3">
        <f>+VLOOKUP($E121,'Trimestrales MX'!$C:$FS,JZ$1,FALSE)/3</f>
        <v>27845.321666666667</v>
      </c>
      <c r="KA121" s="3">
        <f>+VLOOKUP($E121,'Trimestrales MX'!$C:$FS,KA$1,FALSE)/3</f>
        <v>7774.8753333333334</v>
      </c>
      <c r="KB121" s="3">
        <f>+VLOOKUP($E121,'Trimestrales MX'!$C:$FS,KB$1,FALSE)/3</f>
        <v>3872.3269999999998</v>
      </c>
      <c r="KC121" s="3">
        <f>+VLOOKUP($E121,'Trimestrales MX'!$C:$FS,KC$1,FALSE)/3</f>
        <v>169987.535</v>
      </c>
      <c r="KD121" s="3">
        <f>+VLOOKUP($E121,'Trimestrales MX'!$C:$FS,KD$1,FALSE)/3</f>
        <v>4522.7809999999999</v>
      </c>
      <c r="KE121" s="3">
        <f>+VLOOKUP($E121,'Trimestrales MX'!$C:$FS,KE$1,FALSE)/3</f>
        <v>10471.808666666666</v>
      </c>
      <c r="KF121" s="3">
        <f>+VLOOKUP($E121,'Trimestrales MX'!$C:$FS,KF$1,FALSE)/3</f>
        <v>8679.2933333333331</v>
      </c>
      <c r="KG121" s="3">
        <f>+VLOOKUP($E121,'Trimestrales MX'!$C:$FS,KG$1,FALSE)/3</f>
        <v>145296.82433333332</v>
      </c>
      <c r="KH121" s="3">
        <f>+VLOOKUP($E121,'Trimestrales MX'!$C:$FS,KH$1,FALSE)/3</f>
        <v>530.56100000000004</v>
      </c>
      <c r="KI121" s="3">
        <f>+VLOOKUP($E121,'Trimestrales MX'!$C:$FS,KI$1,FALSE)/3</f>
        <v>486.267</v>
      </c>
      <c r="KJ121" s="3">
        <f>+VLOOKUP($E121,'Trimestrales MX'!$C:$FS,KJ$1,FALSE)/3</f>
        <v>276952.68699999998</v>
      </c>
      <c r="KK121" s="3">
        <f>+VLOOKUP($E121,'Trimestrales MX'!$C:$FS,KK$1,FALSE)/3</f>
        <v>242269.902</v>
      </c>
      <c r="KL121" s="3">
        <f>+VLOOKUP($E121,'Trimestrales MX'!$C:$FS,KL$1,FALSE)/3</f>
        <v>34682.784999999996</v>
      </c>
      <c r="KM121" s="3">
        <f>+VLOOKUP($E121,'Trimestrales MX'!$C:$FS,KM$1,FALSE)/3</f>
        <v>672375.26633333333</v>
      </c>
      <c r="KN121" s="3">
        <f>+VLOOKUP($E121,'Trimestrales MX'!$C:$FS,KN$1,FALSE)/3</f>
        <v>649115.39133333333</v>
      </c>
      <c r="KO121" s="3">
        <f>+VLOOKUP($E121,'Trimestrales MX'!$C:$FS,KO$1,FALSE)/3</f>
        <v>23259.875</v>
      </c>
      <c r="KP121" s="3">
        <f>+VLOOKUP($E121,'Trimestrales MX'!$C:$FS,KP$1,FALSE)/3</f>
        <v>109717.17766666667</v>
      </c>
      <c r="KQ121" s="3">
        <f>+VLOOKUP($E121,'Trimestrales MX'!$C:$FS,KQ$1,FALSE)/3</f>
        <v>33428.629999999997</v>
      </c>
      <c r="KR121" s="3">
        <f>+VLOOKUP($E121,'Trimestrales MX'!$C:$FS,KR$1,FALSE)/3</f>
        <v>200849.73466666669</v>
      </c>
      <c r="KS121" s="3">
        <f>+VLOOKUP($E121,'Trimestrales MX'!$C:$FS,KS$1,FALSE)/3</f>
        <v>230682.47500000001</v>
      </c>
      <c r="KT121" s="3">
        <f>+VLOOKUP($E121,'Trimestrales MX'!$C:$FS,KT$1,FALSE)/3</f>
        <v>126527.00566666666</v>
      </c>
      <c r="KU121" s="3">
        <f>+VLOOKUP($E121,'Trimestrales MX'!$C:$FS,KU$1,FALSE)/3</f>
        <v>58029.606666666667</v>
      </c>
      <c r="KV121" s="3">
        <f>+VLOOKUP($E121,'Trimestrales MX'!$C:$FS,KV$1,FALSE)/3</f>
        <v>64671.316666666673</v>
      </c>
      <c r="KW121" s="3">
        <f>+VLOOKUP($E121,'Trimestrales MX'!$C:$FS,KW$1,FALSE)/3</f>
        <v>3826.0823333333333</v>
      </c>
      <c r="KX121" s="3">
        <f>+VLOOKUP($E121,'Trimestrales MX'!$C:$FS,KX$1,FALSE)/3</f>
        <v>24420.212333333333</v>
      </c>
      <c r="KY121" s="3">
        <f>+VLOOKUP($E121,'Trimestrales MX'!$C:$FS,KY$1,FALSE)/3</f>
        <v>11129.216999999999</v>
      </c>
      <c r="KZ121" s="3">
        <f>+VLOOKUP($E121,'Trimestrales MX'!$C:$FS,KZ$1,FALSE)/3</f>
        <v>13290.995333333332</v>
      </c>
      <c r="LA121" s="3">
        <f>+VLOOKUP($E121,'Trimestrales MX'!$C:$FS,LA$1,FALSE)/3</f>
        <v>131486.23966666666</v>
      </c>
      <c r="LB121" s="3">
        <f>+VLOOKUP($E121,'Trimestrales MX'!$C:$FS,LB$1,FALSE)/3</f>
        <v>66446.710000000006</v>
      </c>
      <c r="LC121" s="3">
        <f>+VLOOKUP($E121,'Trimestrales MX'!$C:$FS,LC$1,FALSE)/3</f>
        <v>65039.529666666669</v>
      </c>
      <c r="LD121" s="3">
        <f>+VLOOKUP($E121,'Trimestrales MX'!$C:$FS,LD$1,FALSE)/3</f>
        <v>119735.47366666666</v>
      </c>
      <c r="LE121" s="3">
        <f>+VLOOKUP($E121,'Trimestrales MX'!$C:$FS,LE$1,FALSE)/3</f>
        <v>26459.570000000003</v>
      </c>
      <c r="LF121" s="3">
        <f>+VLOOKUP($E121,'Trimestrales MX'!$C:$FS,LF$1,FALSE)/3</f>
        <v>51057.410333333333</v>
      </c>
      <c r="LG121" s="3">
        <f>+VLOOKUP($E121,'Trimestrales MX'!$C:$FS,LG$1,FALSE)/3</f>
        <v>42218.493333333332</v>
      </c>
      <c r="LH121" s="3">
        <f>+VLOOKUP($E121,'Trimestrales MX'!$C:$FS,LH$1,FALSE)/3</f>
        <v>229424.14866666668</v>
      </c>
      <c r="LI121" s="3">
        <v>106.117532780804</v>
      </c>
      <c r="LJ121" s="3">
        <v>84.257088385778999</v>
      </c>
      <c r="LK121" s="3">
        <v>81.694331537870994</v>
      </c>
      <c r="LL121" s="3">
        <v>107.789666661868</v>
      </c>
      <c r="LM121" s="3">
        <v>66.079224960253995</v>
      </c>
      <c r="LN121" s="3">
        <v>108.314973680337</v>
      </c>
      <c r="LO121" s="3">
        <v>108.328726753064</v>
      </c>
      <c r="LP121" s="3">
        <v>108.267751334642</v>
      </c>
      <c r="LQ121" s="3">
        <v>115.09285974508801</v>
      </c>
      <c r="LR121" s="3">
        <v>120.764988294058</v>
      </c>
      <c r="LS121" s="3">
        <v>89.218906556422994</v>
      </c>
      <c r="LT121" s="3">
        <v>137.81110125292801</v>
      </c>
      <c r="LU121" s="3">
        <v>111.478675763618</v>
      </c>
      <c r="LV121" s="3">
        <v>109.86898137528701</v>
      </c>
      <c r="LW121" s="3">
        <v>118.98915697491999</v>
      </c>
      <c r="LX121" s="3">
        <v>106.196997421582</v>
      </c>
      <c r="LY121" s="3">
        <v>125.04661742368801</v>
      </c>
      <c r="LZ121" s="3">
        <v>115.342665529255</v>
      </c>
      <c r="MA121" s="3">
        <v>106.140116258701</v>
      </c>
      <c r="MB121" s="3">
        <v>116.81523484631499</v>
      </c>
      <c r="MC121" s="3">
        <v>114.017565773953</v>
      </c>
      <c r="MD121" s="3">
        <v>110.152416269792</v>
      </c>
      <c r="ME121" s="3">
        <v>63.895107062995997</v>
      </c>
      <c r="MF121" s="3">
        <v>85.220246121762997</v>
      </c>
      <c r="MG121" s="3">
        <v>119.38319863214799</v>
      </c>
      <c r="MH121" s="3">
        <v>108.937458375837</v>
      </c>
      <c r="MI121" s="3">
        <v>108.50396164028599</v>
      </c>
      <c r="MJ121" s="3">
        <v>113.634446054074</v>
      </c>
      <c r="MK121" s="3">
        <v>100.66312569508899</v>
      </c>
      <c r="ML121" s="3">
        <v>130.932239462486</v>
      </c>
      <c r="MM121" s="3">
        <v>117.514279058713</v>
      </c>
      <c r="MN121" s="3">
        <v>127.239519718643</v>
      </c>
      <c r="MO121" s="3">
        <v>107.87059473941</v>
      </c>
      <c r="MP121" s="3">
        <v>126.23403258581</v>
      </c>
    </row>
    <row r="122" spans="1:354" x14ac:dyDescent="0.3">
      <c r="A122" s="7">
        <v>42705</v>
      </c>
      <c r="B122" s="19">
        <f t="shared" si="175"/>
        <v>2016</v>
      </c>
      <c r="C122" s="19">
        <f t="shared" si="176"/>
        <v>12</v>
      </c>
      <c r="D122" s="20">
        <f>+VLOOKUP(C122,'Trimestres-Meses'!A:B,2,FALSE)</f>
        <v>4</v>
      </c>
      <c r="E122" s="18" t="str">
        <f t="shared" si="177"/>
        <v>2016-4</v>
      </c>
      <c r="F122" s="25">
        <v>10.137648696178342</v>
      </c>
      <c r="G122" s="23">
        <v>5.1243914012738889</v>
      </c>
      <c r="H122" s="24">
        <v>5.013257294904454</v>
      </c>
      <c r="I122" s="5">
        <v>111.64</v>
      </c>
      <c r="J122" s="5">
        <v>80.02</v>
      </c>
      <c r="K122" s="5">
        <v>73.540000000000006</v>
      </c>
      <c r="L122" s="5">
        <v>1727.74</v>
      </c>
      <c r="M122" s="5">
        <v>52.62</v>
      </c>
      <c r="N122" s="5">
        <v>3.58</v>
      </c>
      <c r="O122" s="5">
        <v>2664.81</v>
      </c>
      <c r="P122" s="5">
        <v>80.19</v>
      </c>
      <c r="Q122" s="5">
        <v>88.15</v>
      </c>
      <c r="R122" s="17">
        <v>5.4000000000000003E-3</v>
      </c>
      <c r="S122" s="17">
        <v>4.0599999999999997E-2</v>
      </c>
      <c r="T122" s="3">
        <v>4886.3285714285712</v>
      </c>
      <c r="U122" s="3">
        <v>2238.83</v>
      </c>
      <c r="V122" s="3">
        <v>1.052</v>
      </c>
      <c r="W122" s="3">
        <f>+VLOOKUP(E122,'Trimestrales USA'!C:DY,2,FALSE)/3</f>
        <v>6322.666666666667</v>
      </c>
      <c r="X122" s="3">
        <f>+VLOOKUP($E122,'Trimestrales USA'!$C:$DY,X$1,FALSE)/3</f>
        <v>4293.8666666666668</v>
      </c>
      <c r="Y122" s="3">
        <f>+VLOOKUP($E122,'Trimestrales USA'!$C:$DY,Y$1,FALSE)/3</f>
        <v>1346.6333333333334</v>
      </c>
      <c r="Z122" s="3">
        <f>+VLOOKUP($E122,'Trimestrales USA'!$C:$DY,Z$1,FALSE)/3</f>
        <v>453.83333333333331</v>
      </c>
      <c r="AA122" s="3">
        <f>+VLOOKUP($E122,'Trimestrales USA'!$C:$DY,AA$1,FALSE)/3</f>
        <v>892.83333333333337</v>
      </c>
      <c r="AB122" s="3">
        <f>+VLOOKUP($E122,'Trimestrales USA'!$C:$DY,AB$1,FALSE)/3</f>
        <v>2947.2000000000003</v>
      </c>
      <c r="AC122" s="3">
        <f>+VLOOKUP($E122,'Trimestrales USA'!$C:$DY,AC$1,FALSE)/3</f>
        <v>1093.8333333333333</v>
      </c>
      <c r="AD122" s="3">
        <f>+VLOOKUP($E122,'Trimestrales USA'!$C:$DY,AD$1,FALSE)/3</f>
        <v>1074.8999999999999</v>
      </c>
      <c r="AE122" s="3">
        <f>+VLOOKUP($E122,'Trimestrales USA'!$C:$DY,AE$1,FALSE)/3</f>
        <v>835.4</v>
      </c>
      <c r="AF122" s="3">
        <f>+VLOOKUP($E122,'Trimestrales USA'!$C:$DY,AF$1,FALSE)/3</f>
        <v>194.56666666666669</v>
      </c>
      <c r="AG122" s="3">
        <f>+VLOOKUP($E122,'Trimestrales USA'!$C:$DY,AG$1,FALSE)/3</f>
        <v>359.90000000000003</v>
      </c>
      <c r="AH122" s="3">
        <f>+VLOOKUP($E122,'Trimestrales USA'!$C:$DY,AH$1,FALSE)/3</f>
        <v>280.93333333333334</v>
      </c>
      <c r="AI122" s="3">
        <f>+VLOOKUP($E122,'Trimestrales USA'!$C:$DY,AI$1,FALSE)/3</f>
        <v>239.53333333333333</v>
      </c>
      <c r="AJ122" s="3">
        <f>+VLOOKUP($E122,'Trimestrales USA'!$C:$DY,AJ$1,FALSE)/3</f>
        <v>18.933333333333334</v>
      </c>
      <c r="AK122" s="3">
        <f>+VLOOKUP($E122,'Trimestrales USA'!$C:$DY,AK$1,FALSE)/3</f>
        <v>-177.93333333333331</v>
      </c>
      <c r="AL122" s="3">
        <f>+VLOOKUP($E122,'Trimestrales USA'!$C:$DY,AL$1,FALSE)/3</f>
        <v>754.9666666666667</v>
      </c>
      <c r="AM122" s="3">
        <f>+VLOOKUP($E122,'Trimestrales USA'!$C:$DY,AM$1,FALSE)/3</f>
        <v>491.8</v>
      </c>
      <c r="AN122" s="3">
        <f>+VLOOKUP($E122,'Trimestrales USA'!$C:$DY,AN$1,FALSE)/3</f>
        <v>263.16666666666669</v>
      </c>
      <c r="AO122" s="3">
        <f>+VLOOKUP($E122,'Trimestrales USA'!$C:$DY,AO$1,FALSE)/3</f>
        <v>932.9</v>
      </c>
      <c r="AP122" s="3">
        <f>+VLOOKUP($E122,'Trimestrales USA'!$C:$DY,AP$1,FALSE)/3</f>
        <v>758.9</v>
      </c>
      <c r="AQ122" s="3">
        <f>+VLOOKUP($E122,'Trimestrales USA'!$C:$DY,AQ$1,FALSE)/3</f>
        <v>174</v>
      </c>
      <c r="AR122" s="3">
        <f>+VLOOKUP($E122,'Trimestrales USA'!$C:$DY,AR$1,FALSE)/3</f>
        <v>1112.9333333333334</v>
      </c>
      <c r="AS122" s="3">
        <f>+VLOOKUP($E122,'Trimestrales USA'!$C:$DY,AS$1,FALSE)/3</f>
        <v>414.93333333333334</v>
      </c>
      <c r="AT122" s="3">
        <f>+VLOOKUP($E122,'Trimestrales USA'!$C:$DY,AT$1,FALSE)/3</f>
        <v>244.33333333333334</v>
      </c>
      <c r="AU122" s="3">
        <f>+VLOOKUP($E122,'Trimestrales USA'!$C:$DY,AU$1,FALSE)/3</f>
        <v>170.6</v>
      </c>
      <c r="AV122" s="3">
        <f>+VLOOKUP($E122,'Trimestrales USA'!$C:$DY,AV$1,FALSE)/3</f>
        <v>698</v>
      </c>
      <c r="AW122" s="3">
        <f>+VLOOKUP($E122,'Trimestrales USA'!$C:$DY,AW$1,FALSE)/3</f>
        <v>5521.5999999999995</v>
      </c>
      <c r="AX122" s="3">
        <f>+VLOOKUP($E122,'Trimestrales USA'!$C:$DY,AX$1,FALSE)/3</f>
        <v>52.4</v>
      </c>
      <c r="AY122" s="3">
        <f>+VLOOKUP($E122,'Trimestrales USA'!$C:$DY,AY$1,FALSE)/3</f>
        <v>40.4</v>
      </c>
      <c r="AZ122" s="3">
        <f>+VLOOKUP($E122,'Trimestrales USA'!$C:$DY,AZ$1,FALSE)/3</f>
        <v>12</v>
      </c>
      <c r="BA122" s="3">
        <f>+VLOOKUP($E122,'Trimestrales USA'!$C:$DY,BA$1,FALSE)/3</f>
        <v>80.3</v>
      </c>
      <c r="BB122" s="3">
        <f>+VLOOKUP($E122,'Trimestrales USA'!$C:$DY,BB$1,FALSE)/3</f>
        <v>53</v>
      </c>
      <c r="BC122" s="3">
        <f>+VLOOKUP($E122,'Trimestrales USA'!$C:$DY,BC$1,FALSE)/3</f>
        <v>16.633333333333333</v>
      </c>
      <c r="BD122" s="3">
        <f>+VLOOKUP($E122,'Trimestrales USA'!$C:$DY,BD$1,FALSE)/3</f>
        <v>10.666666666666666</v>
      </c>
      <c r="BE122" s="3">
        <f>+VLOOKUP($E122,'Trimestrales USA'!$C:$DY,BE$1,FALSE)/3</f>
        <v>102.36666666666667</v>
      </c>
      <c r="BF122" s="3">
        <f>+VLOOKUP($E122,'Trimestrales USA'!$C:$DY,BF$1,FALSE)/3</f>
        <v>256.90000000000003</v>
      </c>
      <c r="BG122" s="3">
        <f>+VLOOKUP($E122,'Trimestrales USA'!$C:$DY,BG$1,FALSE)/3</f>
        <v>702.19999999999993</v>
      </c>
      <c r="BH122" s="3">
        <f>+VLOOKUP($E122,'Trimestrales USA'!$C:$DY,BH$1,FALSE)/3</f>
        <v>398.0333333333333</v>
      </c>
      <c r="BI122" s="3">
        <f>+VLOOKUP($E122,'Trimestrales USA'!$C:$DY,BI$1,FALSE)/3</f>
        <v>12.033333333333333</v>
      </c>
      <c r="BJ122" s="3">
        <f>+VLOOKUP($E122,'Trimestrales USA'!$C:$DY,BJ$1,FALSE)/3</f>
        <v>19.433333333333334</v>
      </c>
      <c r="BK122" s="3">
        <f>+VLOOKUP($E122,'Trimestrales USA'!$C:$DY,BK$1,FALSE)/3</f>
        <v>19.3</v>
      </c>
      <c r="BL122" s="3">
        <f>+VLOOKUP($E122,'Trimestrales USA'!$C:$DY,BL$1,FALSE)/3</f>
        <v>48.9</v>
      </c>
      <c r="BM122" s="3">
        <f>+VLOOKUP($E122,'Trimestrales USA'!$C:$DY,BM$1,FALSE)/3</f>
        <v>47.766666666666673</v>
      </c>
      <c r="BN122" s="3">
        <f>+VLOOKUP($E122,'Trimestrales USA'!$C:$DY,BN$1,FALSE)/3</f>
        <v>90.266666666666666</v>
      </c>
      <c r="BO122" s="3">
        <f>+VLOOKUP($E122,'Trimestrales USA'!$C:$DY,BO$1,FALSE)/3</f>
        <v>19</v>
      </c>
      <c r="BP122" s="3">
        <f>+VLOOKUP($E122,'Trimestrales USA'!$C:$DY,BP$1,FALSE)/3</f>
        <v>52.466666666666669</v>
      </c>
      <c r="BQ122" s="3">
        <f>+VLOOKUP($E122,'Trimestrales USA'!$C:$DY,BQ$1,FALSE)/3</f>
        <v>49.166666666666664</v>
      </c>
      <c r="BR122" s="3">
        <f>+VLOOKUP($E122,'Trimestrales USA'!$C:$DY,BR$1,FALSE)/3</f>
        <v>10.1</v>
      </c>
      <c r="BS122" s="3">
        <f>+VLOOKUP($E122,'Trimestrales USA'!$C:$DY,BS$1,FALSE)/3</f>
        <v>29.666666666666668</v>
      </c>
      <c r="BT122" s="3">
        <f>+VLOOKUP($E122,'Trimestrales USA'!$C:$DY,BT$1,FALSE)/3</f>
        <v>304.16666666666669</v>
      </c>
      <c r="BU122" s="3">
        <f>+VLOOKUP($E122,'Trimestrales USA'!$C:$DY,BU$1,FALSE)/3</f>
        <v>88.333333333333329</v>
      </c>
      <c r="BV122" s="3">
        <f>+VLOOKUP($E122,'Trimestrales USA'!$C:$DY,BV$1,FALSE)/3</f>
        <v>6.1333333333333329</v>
      </c>
      <c r="BW122" s="3">
        <f>+VLOOKUP($E122,'Trimestrales USA'!$C:$DY,BW$1,FALSE)/3</f>
        <v>3.1999999999999997</v>
      </c>
      <c r="BX122" s="3">
        <f>+VLOOKUP($E122,'Trimestrales USA'!$C:$DY,BX$1,FALSE)/3</f>
        <v>18.833333333333332</v>
      </c>
      <c r="BY122" s="3">
        <f>+VLOOKUP($E122,'Trimestrales USA'!$C:$DY,BY$1,FALSE)/3</f>
        <v>13.666666666666666</v>
      </c>
      <c r="BZ122" s="3">
        <f>+VLOOKUP($E122,'Trimestrales USA'!$C:$DY,BZ$1,FALSE)/3</f>
        <v>29.133333333333336</v>
      </c>
      <c r="CA122" s="3">
        <f>+VLOOKUP($E122,'Trimestrales USA'!$C:$DY,CA$1,FALSE)/3</f>
        <v>118.36666666666667</v>
      </c>
      <c r="CB122" s="3">
        <f>+VLOOKUP($E122,'Trimestrales USA'!$C:$DY,CB$1,FALSE)/3</f>
        <v>26.433333333333334</v>
      </c>
      <c r="CC122" s="3">
        <f>+VLOOKUP($E122,'Trimestrales USA'!$C:$DY,CC$1,FALSE)/3</f>
        <v>379.33333333333331</v>
      </c>
      <c r="CD122" s="3">
        <f>+VLOOKUP($E122,'Trimestrales USA'!$C:$DY,CD$1,FALSE)/3</f>
        <v>354.2</v>
      </c>
      <c r="CE122" s="3">
        <f>+VLOOKUP($E122,'Trimestrales USA'!$C:$DY,CE$1,FALSE)/3</f>
        <v>68.166666666666671</v>
      </c>
      <c r="CF122" s="3">
        <f>+VLOOKUP($E122,'Trimestrales USA'!$C:$DY,CF$1,FALSE)/3</f>
        <v>49.699999999999996</v>
      </c>
      <c r="CG122" s="3">
        <f>+VLOOKUP($E122,'Trimestrales USA'!$C:$DY,CG$1,FALSE)/3</f>
        <v>48.800000000000004</v>
      </c>
      <c r="CH122" s="3">
        <f>+VLOOKUP($E122,'Trimestrales USA'!$C:$DY,CH$1,FALSE)/3</f>
        <v>187.56666666666669</v>
      </c>
      <c r="CI122" s="3">
        <f>+VLOOKUP($E122,'Trimestrales USA'!$C:$DY,CI$1,FALSE)/3</f>
        <v>197.16666666666666</v>
      </c>
      <c r="CJ122" s="3">
        <f>+VLOOKUP($E122,'Trimestrales USA'!$C:$DY,CJ$1,FALSE)/3</f>
        <v>44.366666666666667</v>
      </c>
      <c r="CK122" s="3">
        <f>+VLOOKUP($E122,'Trimestrales USA'!$C:$DY,CK$1,FALSE)/3</f>
        <v>13.533333333333333</v>
      </c>
      <c r="CL122" s="3">
        <f>+VLOOKUP($E122,'Trimestrales USA'!$C:$DY,CL$1,FALSE)/3</f>
        <v>4.2333333333333334</v>
      </c>
      <c r="CM122" s="3">
        <f>+VLOOKUP($E122,'Trimestrales USA'!$C:$DY,CM$1,FALSE)/3</f>
        <v>49.766666666666673</v>
      </c>
      <c r="CN122" s="3">
        <f>+VLOOKUP($E122,'Trimestrales USA'!$C:$DY,CN$1,FALSE)/3</f>
        <v>14.4</v>
      </c>
      <c r="CO122" s="3">
        <f>+VLOOKUP($E122,'Trimestrales USA'!$C:$DY,CO$1,FALSE)/3</f>
        <v>13.266666666666666</v>
      </c>
      <c r="CP122" s="3">
        <f>+VLOOKUP($E122,'Trimestrales USA'!$C:$DY,CP$1,FALSE)/3</f>
        <v>37.666666666666664</v>
      </c>
      <c r="CQ122" s="3">
        <f>+VLOOKUP($E122,'Trimestrales USA'!$C:$DY,CQ$1,FALSE)/3</f>
        <v>19.966666666666665</v>
      </c>
      <c r="CR122" s="3">
        <f>+VLOOKUP($E122,'Trimestrales USA'!$C:$DY,CR$1,FALSE)/3</f>
        <v>326.8</v>
      </c>
      <c r="CS122" s="3">
        <f>+VLOOKUP($E122,'Trimestrales USA'!$C:$DY,CS$1,FALSE)/3</f>
        <v>79.63333333333334</v>
      </c>
      <c r="CT122" s="3">
        <f>+VLOOKUP($E122,'Trimestrales USA'!$C:$DY,CT$1,FALSE)/3</f>
        <v>31.3</v>
      </c>
      <c r="CU122" s="3">
        <f>+VLOOKUP($E122,'Trimestrales USA'!$C:$DY,CU$1,FALSE)/3</f>
        <v>149.23333333333332</v>
      </c>
      <c r="CV122" s="3">
        <f>+VLOOKUP($E122,'Trimestrales USA'!$C:$DY,CV$1,FALSE)/3</f>
        <v>66.63333333333334</v>
      </c>
      <c r="CW122" s="3">
        <f>+VLOOKUP($E122,'Trimestrales USA'!$C:$DY,CW$1,FALSE)/3</f>
        <v>1326.2</v>
      </c>
      <c r="CX122" s="3">
        <f>+VLOOKUP($E122,'Trimestrales USA'!$C:$DY,CX$1,FALSE)/3</f>
        <v>514.4</v>
      </c>
      <c r="CY122" s="3">
        <f>+VLOOKUP($E122,'Trimestrales USA'!$C:$DY,CY$1,FALSE)/3</f>
        <v>218.53333333333333</v>
      </c>
      <c r="CZ122" s="3">
        <f>+VLOOKUP($E122,'Trimestrales USA'!$C:$DY,CZ$1,FALSE)/3</f>
        <v>93.5</v>
      </c>
      <c r="DA122" s="3">
        <f>+VLOOKUP($E122,'Trimestrales USA'!$C:$DY,DA$1,FALSE)/3</f>
        <v>195.36666666666667</v>
      </c>
      <c r="DB122" s="3">
        <f>+VLOOKUP($E122,'Trimestrales USA'!$C:$DY,DB$1,FALSE)/3</f>
        <v>6.9666666666666659</v>
      </c>
      <c r="DC122" s="3">
        <f>+VLOOKUP($E122,'Trimestrales USA'!$C:$DY,DC$1,FALSE)/3</f>
        <v>811.83333333333337</v>
      </c>
      <c r="DD122" s="3">
        <f>+VLOOKUP($E122,'Trimestrales USA'!$C:$DY,DD$1,FALSE)/3</f>
        <v>738.19999999999993</v>
      </c>
      <c r="DE122" s="3">
        <f>+VLOOKUP($E122,'Trimestrales USA'!$C:$DY,DE$1,FALSE)/3</f>
        <v>589.5333333333333</v>
      </c>
      <c r="DF122" s="3">
        <f>+VLOOKUP($E122,'Trimestrales USA'!$C:$DY,DF$1,FALSE)/3</f>
        <v>148.66666666666666</v>
      </c>
      <c r="DG122" s="3">
        <f>+VLOOKUP($E122,'Trimestrales USA'!$C:$DY,DG$1,FALSE)/3</f>
        <v>73.63333333333334</v>
      </c>
      <c r="DH122" s="3">
        <f>+VLOOKUP($E122,'Trimestrales USA'!$C:$DY,DH$1,FALSE)/3</f>
        <v>780.4</v>
      </c>
      <c r="DI122" s="3">
        <f>+VLOOKUP($E122,'Trimestrales USA'!$C:$DY,DI$1,FALSE)/3</f>
        <v>470.76666666666665</v>
      </c>
      <c r="DJ122" s="3">
        <f>+VLOOKUP($E122,'Trimestrales USA'!$C:$DY,DJ$1,FALSE)/3</f>
        <v>85.333333333333329</v>
      </c>
      <c r="DK122" s="3">
        <f>+VLOOKUP($E122,'Trimestrales USA'!$C:$DY,DK$1,FALSE)/3</f>
        <v>103.86666666666667</v>
      </c>
      <c r="DL122" s="3">
        <f>+VLOOKUP($E122,'Trimestrales USA'!$C:$DY,DL$1,FALSE)/3</f>
        <v>281.56666666666666</v>
      </c>
      <c r="DM122" s="3">
        <f>+VLOOKUP($E122,'Trimestrales USA'!$C:$DY,DM$1,FALSE)/3</f>
        <v>118.43333333333334</v>
      </c>
      <c r="DN122" s="3">
        <f>+VLOOKUP($E122,'Trimestrales USA'!$C:$DY,DN$1,FALSE)/3</f>
        <v>191.16666666666666</v>
      </c>
      <c r="DO122" s="3">
        <f>+VLOOKUP($E122,'Trimestrales USA'!$C:$DY,DO$1,FALSE)/3</f>
        <v>174.70000000000002</v>
      </c>
      <c r="DP122" s="3">
        <f>+VLOOKUP($E122,'Trimestrales USA'!$C:$DY,DP$1,FALSE)/3</f>
        <v>16.466666666666665</v>
      </c>
      <c r="DQ122" s="3">
        <f>+VLOOKUP($E122,'Trimestrales USA'!$C:$DY,DQ$1,FALSE)/3</f>
        <v>560.43333333333328</v>
      </c>
      <c r="DR122" s="3">
        <f>+VLOOKUP($E122,'Trimestrales USA'!$C:$DY,DR$1,FALSE)/3</f>
        <v>83.2</v>
      </c>
      <c r="DS122" s="3">
        <f>+VLOOKUP($E122,'Trimestrales USA'!$C:$DY,DS$1,FALSE)/3</f>
        <v>477.23333333333335</v>
      </c>
      <c r="DT122" s="3">
        <f>+VLOOKUP($E122,'Trimestrales USA'!$C:$DY,DT$1,FALSE)/3</f>
        <v>232.46666666666667</v>
      </c>
      <c r="DU122" s="3">
        <f>+VLOOKUP($E122,'Trimestrales USA'!$C:$DY,DU$1,FALSE)/3</f>
        <v>155.96666666666667</v>
      </c>
      <c r="DV122" s="3">
        <f>+VLOOKUP($E122,'Trimestrales USA'!$C:$DY,DV$1,FALSE)/3</f>
        <v>48.1</v>
      </c>
      <c r="DW122" s="3">
        <f>+VLOOKUP($E122,'Trimestrales USA'!$C:$DY,DW$1,FALSE)/3</f>
        <v>40.666666666666664</v>
      </c>
      <c r="DX122" s="3">
        <f>+VLOOKUP($E122,'Trimestrales USA'!$C:$DY,DX$1,FALSE)/3</f>
        <v>268.43333333333334</v>
      </c>
      <c r="DY122" s="3">
        <f>+VLOOKUP($E122,'Trimestrales USA'!$C:$DY,DY$1,FALSE)/3</f>
        <v>70.86666666666666</v>
      </c>
      <c r="DZ122" s="3">
        <f>+VLOOKUP($E122,'Trimestrales USA'!$C:$DY,DZ$1,FALSE)/3</f>
        <v>42.166666666666664</v>
      </c>
      <c r="EA122" s="3">
        <f>+VLOOKUP($E122,'Trimestrales USA'!$C:$DY,EA$1,FALSE)/3</f>
        <v>28.7</v>
      </c>
      <c r="EB122" s="3">
        <f>+VLOOKUP($E122,'Trimestrales USA'!$C:$DY,EB$1,FALSE)/3</f>
        <v>197.53333333333333</v>
      </c>
      <c r="EC122" s="3">
        <f>+VLOOKUP($E122,'Trimestrales USA'!$C:$DY,EC$1,FALSE)/3</f>
        <v>54</v>
      </c>
      <c r="ED122" s="3">
        <f>+VLOOKUP($E122,'Trimestrales USA'!$C:$DY,ED$1,FALSE)/3</f>
        <v>143.53333333333333</v>
      </c>
      <c r="EE122" s="3">
        <f>+VLOOKUP($E122,'Trimestrales USA'!$C:$DY,EE$1,FALSE)/3</f>
        <v>134.46666666666667</v>
      </c>
      <c r="EF122" s="3">
        <f>+VLOOKUP($E122,'Trimestrales USA'!$C:$DY,EF$1,FALSE)/3</f>
        <v>801.06666666666661</v>
      </c>
      <c r="EG122" s="3">
        <f>+VLOOKUP($E122,'Trimestrales USA'!$C:$DY,EG$1,FALSE)/3</f>
        <v>249.73333333333335</v>
      </c>
      <c r="EH122" s="3">
        <f>+VLOOKUP($E122,'Trimestrales USA'!$C:$DY,EH$1,FALSE)/3</f>
        <v>229.76666666666665</v>
      </c>
      <c r="EI122" s="3">
        <f>+VLOOKUP($E122,'Trimestrales USA'!$C:$DY,EI$1,FALSE)/3</f>
        <v>133.46666666666667</v>
      </c>
      <c r="EJ122" s="3">
        <f>+VLOOKUP($E122,'Trimestrales USA'!$C:$DY,EJ$1,FALSE)/3</f>
        <v>96.3</v>
      </c>
      <c r="EK122" s="3">
        <f>+VLOOKUP($E122,'Trimestrales USA'!$C:$DY,EK$1,FALSE)/3</f>
        <v>20</v>
      </c>
      <c r="EL122" s="3">
        <f>+VLOOKUP($E122,'Trimestrales USA'!$C:$DY,EL$1,FALSE)/3</f>
        <v>551.33333333333337</v>
      </c>
      <c r="EM122" s="3">
        <f>+VLOOKUP($E122,'Trimestrales USA'!$C:$DY,EM$1,FALSE)/3</f>
        <v>503.7</v>
      </c>
      <c r="EN122" s="3">
        <f>+VLOOKUP($E122,'Trimestrales USA'!$C:$DY,EN$1,FALSE)/3</f>
        <v>47.6</v>
      </c>
      <c r="EO122" s="3">
        <f>+VLOOKUP($E122,'Trimestrales USA'!$C:$DY,EO$1,FALSE)/3</f>
        <v>0</v>
      </c>
      <c r="EP122" s="3">
        <f>+VLOOKUP($E122,'Trimestrales USA'!$C:$DY,EP$1,FALSE)/3</f>
        <v>1091.8</v>
      </c>
      <c r="EQ122" s="3">
        <f>+VLOOKUP($E122,'Trimestrales USA'!$C:$DY,EQ$1,FALSE)/3</f>
        <v>4429.8</v>
      </c>
      <c r="ER122" s="3">
        <f>+VLOOKUP($E122,'Trimestrales USA'!$C:$DY,ER$1,FALSE)/3</f>
        <v>0</v>
      </c>
      <c r="ES122" s="3">
        <f>+VLOOKUP($E122,'Trimestrales MX'!$C:$FS,ES$1,FALSE)/3</f>
        <v>5919171.3619999997</v>
      </c>
      <c r="ET122" s="3">
        <f>+VLOOKUP($E122,'Trimestrales MX'!$C:$FS,ET$1,FALSE)/3</f>
        <v>252818.23233333335</v>
      </c>
      <c r="EU122" s="3">
        <f>+VLOOKUP($E122,'Trimestrales MX'!$C:$FS,EU$1,FALSE)/3</f>
        <v>5666353.1296666665</v>
      </c>
      <c r="EV122" s="3">
        <f>+VLOOKUP($E122,'Trimestrales MX'!$C:$FS,EV$1,FALSE)/3</f>
        <v>179419.182</v>
      </c>
      <c r="EW122" s="3">
        <f>+VLOOKUP($E122,'Trimestrales MX'!$C:$FS,EW$1,FALSE)/3</f>
        <v>179419.182</v>
      </c>
      <c r="EX122" s="3">
        <f>+VLOOKUP($E122,'Trimestrales MX'!$C:$FS,EX$1,FALSE)/3</f>
        <v>113860.26033333334</v>
      </c>
      <c r="EY122" s="3">
        <f>+VLOOKUP($E122,'Trimestrales MX'!$C:$FS,EY$1,FALSE)/3</f>
        <v>53987.304666666663</v>
      </c>
      <c r="EZ122" s="3">
        <f>+VLOOKUP($E122,'Trimestrales MX'!$C:$FS,EZ$1,FALSE)/3</f>
        <v>6492.2359999999999</v>
      </c>
      <c r="FA122" s="3">
        <f>+VLOOKUP($E122,'Trimestrales MX'!$C:$FS,FA$1,FALSE)/3</f>
        <v>4623.4553333333333</v>
      </c>
      <c r="FB122" s="3">
        <f>+VLOOKUP($E122,'Trimestrales MX'!$C:$FS,FB$1,FALSE)/3</f>
        <v>455.92533333333336</v>
      </c>
      <c r="FC122" s="3">
        <f>+VLOOKUP($E122,'Trimestrales MX'!$C:$FS,FC$1,FALSE)/3</f>
        <v>1796717.6066666667</v>
      </c>
      <c r="FD122" s="3">
        <f>+VLOOKUP($E122,'Trimestrales MX'!$C:$FS,FD$1,FALSE)/3</f>
        <v>331239.21066666668</v>
      </c>
      <c r="FE122" s="3">
        <f>+VLOOKUP($E122,'Trimestrales MX'!$C:$FS,FE$1,FALSE)/3</f>
        <v>236679.69700000001</v>
      </c>
      <c r="FF122" s="3">
        <f>+VLOOKUP($E122,'Trimestrales MX'!$C:$FS,FF$1,FALSE)/3</f>
        <v>60485.173333333332</v>
      </c>
      <c r="FG122" s="3">
        <f>+VLOOKUP($E122,'Trimestrales MX'!$C:$FS,FG$1,FALSE)/3</f>
        <v>34074.340666666663</v>
      </c>
      <c r="FH122" s="3">
        <f>+VLOOKUP($E122,'Trimestrales MX'!$C:$FS,FH$1,FALSE)/3</f>
        <v>83969.911000000007</v>
      </c>
      <c r="FI122" s="3">
        <f>+VLOOKUP($E122,'Trimestrales MX'!$C:$FS,FI$1,FALSE)/3</f>
        <v>64359.807666666668</v>
      </c>
      <c r="FJ122" s="3">
        <f>+VLOOKUP($E122,'Trimestrales MX'!$C:$FS,FJ$1,FALSE)/3</f>
        <v>19610.103333333333</v>
      </c>
      <c r="FK122" s="3">
        <f>+VLOOKUP($E122,'Trimestrales MX'!$C:$FS,FK$1,FALSE)/3</f>
        <v>419049.53399999999</v>
      </c>
      <c r="FL122" s="3">
        <f>+VLOOKUP($E122,'Trimestrales MX'!$C:$FS,FL$1,FALSE)/3</f>
        <v>283251.67266666668</v>
      </c>
      <c r="FM122" s="3">
        <f>+VLOOKUP($E122,'Trimestrales MX'!$C:$FS,FM$1,FALSE)/3</f>
        <v>77031.771333333338</v>
      </c>
      <c r="FN122" s="3">
        <f>+VLOOKUP($E122,'Trimestrales MX'!$C:$FS,FN$1,FALSE)/3</f>
        <v>58766.089666666667</v>
      </c>
      <c r="FO122" s="3">
        <f>+VLOOKUP($E122,'Trimestrales MX'!$C:$FS,FO$1,FALSE)/3</f>
        <v>962458.95133333327</v>
      </c>
      <c r="FP122" s="3">
        <f>+VLOOKUP($E122,'Trimestrales MX'!$C:$FS,FP$1,FALSE)/3</f>
        <v>223323.554</v>
      </c>
      <c r="FQ122" s="3">
        <f>+VLOOKUP($E122,'Trimestrales MX'!$C:$FS,FQ$1,FALSE)/3</f>
        <v>6975.5050000000001</v>
      </c>
      <c r="FR122" s="3">
        <f>+VLOOKUP($E122,'Trimestrales MX'!$C:$FS,FR$1,FALSE)/3</f>
        <v>17898.996999999999</v>
      </c>
      <c r="FS122" s="3">
        <f>+VLOOKUP($E122,'Trimestrales MX'!$C:$FS,FS$1,FALSE)/3</f>
        <v>18770.983666666667</v>
      </c>
      <c r="FT122" s="3">
        <f>+VLOOKUP($E122,'Trimestrales MX'!$C:$FS,FT$1,FALSE)/3</f>
        <v>8193.509</v>
      </c>
      <c r="FU122" s="3">
        <f>+VLOOKUP($E122,'Trimestrales MX'!$C:$FS,FU$1,FALSE)/3</f>
        <v>22097.565000000002</v>
      </c>
      <c r="FV122" s="3">
        <f>+VLOOKUP($E122,'Trimestrales MX'!$C:$FS,FV$1,FALSE)/3</f>
        <v>47705.519</v>
      </c>
      <c r="FW122" s="3">
        <f>+VLOOKUP($E122,'Trimestrales MX'!$C:$FS,FW$1,FALSE)/3</f>
        <v>1074.2470000000001</v>
      </c>
      <c r="FX122" s="3">
        <f>+VLOOKUP($E122,'Trimestrales MX'!$C:$FS,FX$1,FALSE)/3</f>
        <v>67355.270666666664</v>
      </c>
      <c r="FY122" s="3">
        <f>+VLOOKUP($E122,'Trimestrales MX'!$C:$FS,FY$1,FALSE)/3</f>
        <v>33251.957666666669</v>
      </c>
      <c r="FZ122" s="3">
        <f>+VLOOKUP($E122,'Trimestrales MX'!$C:$FS,FZ$1,FALSE)/3</f>
        <v>47917.417333333338</v>
      </c>
      <c r="GA122" s="3">
        <f>+VLOOKUP($E122,'Trimestrales MX'!$C:$FS,GA$1,FALSE)/3</f>
        <v>41106.170333333335</v>
      </c>
      <c r="GB122" s="3">
        <f>+VLOOKUP($E122,'Trimestrales MX'!$C:$FS,GB$1,FALSE)/3</f>
        <v>6811.2470000000003</v>
      </c>
      <c r="GC122" s="3">
        <f>+VLOOKUP($E122,'Trimestrales MX'!$C:$FS,GC$1,FALSE)/3</f>
        <v>8714.8003333333345</v>
      </c>
      <c r="GD122" s="3">
        <f>+VLOOKUP($E122,'Trimestrales MX'!$C:$FS,GD$1,FALSE)/3</f>
        <v>1532.3440000000001</v>
      </c>
      <c r="GE122" s="3">
        <f>+VLOOKUP($E122,'Trimestrales MX'!$C:$FS,GE$1,FALSE)/3</f>
        <v>6007.3703333333333</v>
      </c>
      <c r="GF122" s="3">
        <f>+VLOOKUP($E122,'Trimestrales MX'!$C:$FS,GF$1,FALSE)/3</f>
        <v>1175.086</v>
      </c>
      <c r="GG122" s="3">
        <f>+VLOOKUP($E122,'Trimestrales MX'!$C:$FS,GG$1,FALSE)/3</f>
        <v>4308.1590000000006</v>
      </c>
      <c r="GH122" s="3">
        <f>+VLOOKUP($E122,'Trimestrales MX'!$C:$FS,GH$1,FALSE)/3</f>
        <v>1415.7329999999999</v>
      </c>
      <c r="GI122" s="3">
        <f>+VLOOKUP($E122,'Trimestrales MX'!$C:$FS,GI$1,FALSE)/3</f>
        <v>2892.4259999999999</v>
      </c>
      <c r="GJ122" s="3">
        <f>+VLOOKUP($E122,'Trimestrales MX'!$C:$FS,GJ$1,FALSE)/3</f>
        <v>19520.014999999999</v>
      </c>
      <c r="GK122" s="3">
        <f>+VLOOKUP($E122,'Trimestrales MX'!$C:$FS,GK$1,FALSE)/3</f>
        <v>1811.3513333333333</v>
      </c>
      <c r="GL122" s="3">
        <f>+VLOOKUP($E122,'Trimestrales MX'!$C:$FS,GL$1,FALSE)/3</f>
        <v>16865.081000000002</v>
      </c>
      <c r="GM122" s="3">
        <f>+VLOOKUP($E122,'Trimestrales MX'!$C:$FS,GM$1,FALSE)/3</f>
        <v>843.58233333333328</v>
      </c>
      <c r="GN122" s="3">
        <f>+VLOOKUP($E122,'Trimestrales MX'!$C:$FS,GN$1,FALSE)/3</f>
        <v>7639.1836666666668</v>
      </c>
      <c r="GO122" s="3">
        <f>+VLOOKUP($E122,'Trimestrales MX'!$C:$FS,GO$1,FALSE)/3</f>
        <v>1373.9110000000001</v>
      </c>
      <c r="GP122" s="3">
        <f>+VLOOKUP($E122,'Trimestrales MX'!$C:$FS,GP$1,FALSE)/3</f>
        <v>5392.9546666666665</v>
      </c>
      <c r="GQ122" s="3">
        <f>+VLOOKUP($E122,'Trimestrales MX'!$C:$FS,GQ$1,FALSE)/3</f>
        <v>872.3180000000001</v>
      </c>
      <c r="GR122" s="3">
        <f>+VLOOKUP($E122,'Trimestrales MX'!$C:$FS,GR$1,FALSE)/3</f>
        <v>8544.0936666666657</v>
      </c>
      <c r="GS122" s="3">
        <f>+VLOOKUP($E122,'Trimestrales MX'!$C:$FS,GS$1,FALSE)/3</f>
        <v>4574.2113333333336</v>
      </c>
      <c r="GT122" s="3">
        <f>+VLOOKUP($E122,'Trimestrales MX'!$C:$FS,GT$1,FALSE)/3</f>
        <v>261.96466666666669</v>
      </c>
      <c r="GU122" s="3">
        <f>+VLOOKUP($E122,'Trimestrales MX'!$C:$FS,GU$1,FALSE)/3</f>
        <v>3707.9176666666667</v>
      </c>
      <c r="GV122" s="3">
        <f>+VLOOKUP($E122,'Trimestrales MX'!$C:$FS,GV$1,FALSE)/3</f>
        <v>17636.127</v>
      </c>
      <c r="GW122" s="3">
        <f>+VLOOKUP($E122,'Trimestrales MX'!$C:$FS,GW$1,FALSE)/3</f>
        <v>5837.0676666666668</v>
      </c>
      <c r="GX122" s="3">
        <f>+VLOOKUP($E122,'Trimestrales MX'!$C:$FS,GX$1,FALSE)/3</f>
        <v>11799.059666666666</v>
      </c>
      <c r="GY122" s="3">
        <f>+VLOOKUP($E122,'Trimestrales MX'!$C:$FS,GY$1,FALSE)/3</f>
        <v>6206.0910000000003</v>
      </c>
      <c r="GZ122" s="3">
        <f>+VLOOKUP($E122,'Trimestrales MX'!$C:$FS,GZ$1,FALSE)/3</f>
        <v>19154.828333333335</v>
      </c>
      <c r="HA122" s="3">
        <f>+VLOOKUP($E122,'Trimestrales MX'!$C:$FS,HA$1,FALSE)/3</f>
        <v>83592.10633333333</v>
      </c>
      <c r="HB122" s="3">
        <f>+VLOOKUP($E122,'Trimestrales MX'!$C:$FS,HB$1,FALSE)/3</f>
        <v>37231.493666666669</v>
      </c>
      <c r="HC122" s="3">
        <f>+VLOOKUP($E122,'Trimestrales MX'!$C:$FS,HC$1,FALSE)/3</f>
        <v>7277.8723333333328</v>
      </c>
      <c r="HD122" s="3">
        <f>+VLOOKUP($E122,'Trimestrales MX'!$C:$FS,HD$1,FALSE)/3</f>
        <v>2819.6029999999996</v>
      </c>
      <c r="HE122" s="3">
        <f>+VLOOKUP($E122,'Trimestrales MX'!$C:$FS,HE$1,FALSE)/3</f>
        <v>13883.134666666667</v>
      </c>
      <c r="HF122" s="3">
        <f>+VLOOKUP($E122,'Trimestrales MX'!$C:$FS,HF$1,FALSE)/3</f>
        <v>4333.7046666666665</v>
      </c>
      <c r="HG122" s="3">
        <f>+VLOOKUP($E122,'Trimestrales MX'!$C:$FS,HG$1,FALSE)/3</f>
        <v>13476.913</v>
      </c>
      <c r="HH122" s="3">
        <f>+VLOOKUP($E122,'Trimestrales MX'!$C:$FS,HH$1,FALSE)/3</f>
        <v>4569.3853333333336</v>
      </c>
      <c r="HI122" s="3">
        <f>+VLOOKUP($E122,'Trimestrales MX'!$C:$FS,HI$1,FALSE)/3</f>
        <v>27527.813999999998</v>
      </c>
      <c r="HJ122" s="3">
        <f>+VLOOKUP($E122,'Trimestrales MX'!$C:$FS,HJ$1,FALSE)/3</f>
        <v>21212.390333333333</v>
      </c>
      <c r="HK122" s="3">
        <f>+VLOOKUP($E122,'Trimestrales MX'!$C:$FS,HK$1,FALSE)/3</f>
        <v>6315.4236666666666</v>
      </c>
      <c r="HL122" s="3">
        <f>+VLOOKUP($E122,'Trimestrales MX'!$C:$FS,HL$1,FALSE)/3</f>
        <v>24849.567333333336</v>
      </c>
      <c r="HM122" s="3">
        <f>+VLOOKUP($E122,'Trimestrales MX'!$C:$FS,HM$1,FALSE)/3</f>
        <v>5171.8589999999995</v>
      </c>
      <c r="HN122" s="3">
        <f>+VLOOKUP($E122,'Trimestrales MX'!$C:$FS,HN$1,FALSE)/3</f>
        <v>7677.172333333333</v>
      </c>
      <c r="HO122" s="3">
        <f>+VLOOKUP($E122,'Trimestrales MX'!$C:$FS,HO$1,FALSE)/3</f>
        <v>7770.9133333333339</v>
      </c>
      <c r="HP122" s="3">
        <f>+VLOOKUP($E122,'Trimestrales MX'!$C:$FS,HP$1,FALSE)/3</f>
        <v>2142.1223333333332</v>
      </c>
      <c r="HQ122" s="3">
        <f>+VLOOKUP($E122,'Trimestrales MX'!$C:$FS,HQ$1,FALSE)/3</f>
        <v>2087.5003333333334</v>
      </c>
      <c r="HR122" s="3">
        <f>+VLOOKUP($E122,'Trimestrales MX'!$C:$FS,HR$1,FALSE)/3</f>
        <v>62780.869333333336</v>
      </c>
      <c r="HS122" s="3">
        <f>+VLOOKUP($E122,'Trimestrales MX'!$C:$FS,HS$1,FALSE)/3</f>
        <v>22393.474333333332</v>
      </c>
      <c r="HT122" s="3">
        <f>+VLOOKUP($E122,'Trimestrales MX'!$C:$FS,HT$1,FALSE)/3</f>
        <v>12794.707666666667</v>
      </c>
      <c r="HU122" s="3">
        <f>+VLOOKUP($E122,'Trimestrales MX'!$C:$FS,HU$1,FALSE)/3</f>
        <v>3117.1366666666668</v>
      </c>
      <c r="HV122" s="3">
        <f>+VLOOKUP($E122,'Trimestrales MX'!$C:$FS,HV$1,FALSE)/3</f>
        <v>22371.235333333334</v>
      </c>
      <c r="HW122" s="3">
        <f>+VLOOKUP($E122,'Trimestrales MX'!$C:$FS,HW$1,FALSE)/3</f>
        <v>2104.3153333333335</v>
      </c>
      <c r="HX122" s="3">
        <f>+VLOOKUP($E122,'Trimestrales MX'!$C:$FS,HX$1,FALSE)/3</f>
        <v>33659.803666666667</v>
      </c>
      <c r="HY122" s="3">
        <f>+VLOOKUP($E122,'Trimestrales MX'!$C:$FS,HY$1,FALSE)/3</f>
        <v>1571.4390000000001</v>
      </c>
      <c r="HZ122" s="3">
        <f>+VLOOKUP($E122,'Trimestrales MX'!$C:$FS,HZ$1,FALSE)/3</f>
        <v>2397.0503333333331</v>
      </c>
      <c r="IA122" s="3">
        <f>+VLOOKUP($E122,'Trimestrales MX'!$C:$FS,IA$1,FALSE)/3</f>
        <v>9790.721333333333</v>
      </c>
      <c r="IB122" s="3">
        <f>+VLOOKUP($E122,'Trimestrales MX'!$C:$FS,IB$1,FALSE)/3</f>
        <v>2418.7939999999999</v>
      </c>
      <c r="IC122" s="3">
        <f>+VLOOKUP($E122,'Trimestrales MX'!$C:$FS,IC$1,FALSE)/3</f>
        <v>1809.11</v>
      </c>
      <c r="ID122" s="3">
        <f>+VLOOKUP($E122,'Trimestrales MX'!$C:$FS,ID$1,FALSE)/3</f>
        <v>2506.6959999999999</v>
      </c>
      <c r="IE122" s="3">
        <f>+VLOOKUP($E122,'Trimestrales MX'!$C:$FS,IE$1,FALSE)/3</f>
        <v>3149.7823333333331</v>
      </c>
      <c r="IF122" s="3">
        <f>+VLOOKUP($E122,'Trimestrales MX'!$C:$FS,IF$1,FALSE)/3</f>
        <v>3281.1776666666665</v>
      </c>
      <c r="IG122" s="3">
        <f>+VLOOKUP($E122,'Trimestrales MX'!$C:$FS,IG$1,FALSE)/3</f>
        <v>6735.0333333333328</v>
      </c>
      <c r="IH122" s="3">
        <f>+VLOOKUP($E122,'Trimestrales MX'!$C:$FS,IH$1,FALSE)/3</f>
        <v>37059.180666666667</v>
      </c>
      <c r="II122" s="3">
        <f>+VLOOKUP($E122,'Trimestrales MX'!$C:$FS,II$1,FALSE)/3</f>
        <v>3866.6550000000002</v>
      </c>
      <c r="IJ122" s="3">
        <f>+VLOOKUP($E122,'Trimestrales MX'!$C:$FS,IJ$1,FALSE)/3</f>
        <v>2740.7783333333332</v>
      </c>
      <c r="IK122" s="3">
        <f>+VLOOKUP($E122,'Trimestrales MX'!$C:$FS,IK$1,FALSE)/3</f>
        <v>613.35800000000006</v>
      </c>
      <c r="IL122" s="3">
        <f>+VLOOKUP($E122,'Trimestrales MX'!$C:$FS,IL$1,FALSE)/3</f>
        <v>8124.5903333333335</v>
      </c>
      <c r="IM122" s="3">
        <f>+VLOOKUP($E122,'Trimestrales MX'!$C:$FS,IM$1,FALSE)/3</f>
        <v>534.47300000000007</v>
      </c>
      <c r="IN122" s="3">
        <f>+VLOOKUP($E122,'Trimestrales MX'!$C:$FS,IN$1,FALSE)/3</f>
        <v>13423.849333333334</v>
      </c>
      <c r="IO122" s="3">
        <f>+VLOOKUP($E122,'Trimestrales MX'!$C:$FS,IO$1,FALSE)/3</f>
        <v>7755.4763333333331</v>
      </c>
      <c r="IP122" s="3">
        <f>+VLOOKUP($E122,'Trimestrales MX'!$C:$FS,IP$1,FALSE)/3</f>
        <v>79127.013333333336</v>
      </c>
      <c r="IQ122" s="3">
        <f>+VLOOKUP($E122,'Trimestrales MX'!$C:$FS,IQ$1,FALSE)/3</f>
        <v>33230.663999999997</v>
      </c>
      <c r="IR122" s="3">
        <f>+VLOOKUP($E122,'Trimestrales MX'!$C:$FS,IR$1,FALSE)/3</f>
        <v>12105.493333333334</v>
      </c>
      <c r="IS122" s="3">
        <f>+VLOOKUP($E122,'Trimestrales MX'!$C:$FS,IS$1,FALSE)/3</f>
        <v>10498.869333333334</v>
      </c>
      <c r="IT122" s="3">
        <f>+VLOOKUP($E122,'Trimestrales MX'!$C:$FS,IT$1,FALSE)/3</f>
        <v>16132.164333333334</v>
      </c>
      <c r="IU122" s="3">
        <f>+VLOOKUP($E122,'Trimestrales MX'!$C:$FS,IU$1,FALSE)/3</f>
        <v>6531.6083333333336</v>
      </c>
      <c r="IV122" s="3">
        <f>+VLOOKUP($E122,'Trimestrales MX'!$C:$FS,IV$1,FALSE)/3</f>
        <v>628.21366666666665</v>
      </c>
      <c r="IW122" s="3">
        <f>+VLOOKUP($E122,'Trimestrales MX'!$C:$FS,IW$1,FALSE)/3</f>
        <v>29300.841333333334</v>
      </c>
      <c r="IX122" s="3">
        <f>+VLOOKUP($E122,'Trimestrales MX'!$C:$FS,IX$1,FALSE)/3</f>
        <v>1952.57</v>
      </c>
      <c r="IY122" s="3">
        <f>+VLOOKUP($E122,'Trimestrales MX'!$C:$FS,IY$1,FALSE)/3</f>
        <v>5094.6310000000003</v>
      </c>
      <c r="IZ122" s="3">
        <f>+VLOOKUP($E122,'Trimestrales MX'!$C:$FS,IZ$1,FALSE)/3</f>
        <v>11747.634</v>
      </c>
      <c r="JA122" s="3">
        <f>+VLOOKUP($E122,'Trimestrales MX'!$C:$FS,JA$1,FALSE)/3</f>
        <v>10506.006333333333</v>
      </c>
      <c r="JB122" s="3">
        <f>+VLOOKUP($E122,'Trimestrales MX'!$C:$FS,JB$1,FALSE)/3</f>
        <v>190705.55633333334</v>
      </c>
      <c r="JC122" s="3">
        <f>+VLOOKUP($E122,'Trimestrales MX'!$C:$FS,JC$1,FALSE)/3</f>
        <v>92477.137333333332</v>
      </c>
      <c r="JD122" s="3">
        <f>+VLOOKUP($E122,'Trimestrales MX'!$C:$FS,JD$1,FALSE)/3</f>
        <v>3580.3436666666671</v>
      </c>
      <c r="JE122" s="3">
        <f>+VLOOKUP($E122,'Trimestrales MX'!$C:$FS,JE$1,FALSE)/3</f>
        <v>79400.628333333341</v>
      </c>
      <c r="JF122" s="3">
        <f>+VLOOKUP($E122,'Trimestrales MX'!$C:$FS,JF$1,FALSE)/3</f>
        <v>7485.8149999999996</v>
      </c>
      <c r="JG122" s="3">
        <f>+VLOOKUP($E122,'Trimestrales MX'!$C:$FS,JG$1,FALSE)/3</f>
        <v>3922.4173333333333</v>
      </c>
      <c r="JH122" s="3">
        <f>+VLOOKUP($E122,'Trimestrales MX'!$C:$FS,JH$1,FALSE)/3</f>
        <v>173.12466666666668</v>
      </c>
      <c r="JI122" s="3">
        <f>+VLOOKUP($E122,'Trimestrales MX'!$C:$FS,JI$1,FALSE)/3</f>
        <v>3666.0896666666667</v>
      </c>
      <c r="JJ122" s="3">
        <f>+VLOOKUP($E122,'Trimestrales MX'!$C:$FS,JJ$1,FALSE)/3</f>
        <v>9565.3943333333336</v>
      </c>
      <c r="JK122" s="3">
        <f>+VLOOKUP($E122,'Trimestrales MX'!$C:$FS,JK$1,FALSE)/3</f>
        <v>6836.7659999999996</v>
      </c>
      <c r="JL122" s="3">
        <f>+VLOOKUP($E122,'Trimestrales MX'!$C:$FS,JL$1,FALSE)/3</f>
        <v>1329.2593333333332</v>
      </c>
      <c r="JM122" s="3">
        <f>+VLOOKUP($E122,'Trimestrales MX'!$C:$FS,JM$1,FALSE)/3</f>
        <v>1399.3689999999999</v>
      </c>
      <c r="JN122" s="3">
        <f>+VLOOKUP($E122,'Trimestrales MX'!$C:$FS,JN$1,FALSE)/3</f>
        <v>21326.535333333333</v>
      </c>
      <c r="JO122" s="3">
        <f>+VLOOKUP($E122,'Trimestrales MX'!$C:$FS,JO$1,FALSE)/3</f>
        <v>9818.3369999999995</v>
      </c>
      <c r="JP122" s="3">
        <f>+VLOOKUP($E122,'Trimestrales MX'!$C:$FS,JP$1,FALSE)/3</f>
        <v>11508.197999999999</v>
      </c>
      <c r="JQ122" s="3">
        <f>+VLOOKUP($E122,'Trimestrales MX'!$C:$FS,JQ$1,FALSE)/3</f>
        <v>3690216.341</v>
      </c>
      <c r="JR122" s="3">
        <f>+VLOOKUP($E122,'Trimestrales MX'!$C:$FS,JR$1,FALSE)/3</f>
        <v>478781.63533333334</v>
      </c>
      <c r="JS122" s="3">
        <f>+VLOOKUP($E122,'Trimestrales MX'!$C:$FS,JS$1,FALSE)/3</f>
        <v>507013.6326666667</v>
      </c>
      <c r="JT122" s="3">
        <f>+VLOOKUP($E122,'Trimestrales MX'!$C:$FS,JT$1,FALSE)/3</f>
        <v>378834.48733333335</v>
      </c>
      <c r="JU122" s="3">
        <f>+VLOOKUP($E122,'Trimestrales MX'!$C:$FS,JU$1,FALSE)/3</f>
        <v>10951.800333333333</v>
      </c>
      <c r="JV122" s="3">
        <f>+VLOOKUP($E122,'Trimestrales MX'!$C:$FS,JV$1,FALSE)/3</f>
        <v>6887.5363333333335</v>
      </c>
      <c r="JW122" s="3">
        <f>+VLOOKUP($E122,'Trimestrales MX'!$C:$FS,JW$1,FALSE)/3</f>
        <v>4083.7919999999999</v>
      </c>
      <c r="JX122" s="3">
        <f>+VLOOKUP($E122,'Trimestrales MX'!$C:$FS,JX$1,FALSE)/3</f>
        <v>194071.02833333332</v>
      </c>
      <c r="JY122" s="3">
        <f>+VLOOKUP($E122,'Trimestrales MX'!$C:$FS,JY$1,FALSE)/3</f>
        <v>123347.80666666666</v>
      </c>
      <c r="JZ122" s="3">
        <f>+VLOOKUP($E122,'Trimestrales MX'!$C:$FS,JZ$1,FALSE)/3</f>
        <v>27845.321666666667</v>
      </c>
      <c r="KA122" s="3">
        <f>+VLOOKUP($E122,'Trimestrales MX'!$C:$FS,KA$1,FALSE)/3</f>
        <v>7774.8753333333334</v>
      </c>
      <c r="KB122" s="3">
        <f>+VLOOKUP($E122,'Trimestrales MX'!$C:$FS,KB$1,FALSE)/3</f>
        <v>3872.3269999999998</v>
      </c>
      <c r="KC122" s="3">
        <f>+VLOOKUP($E122,'Trimestrales MX'!$C:$FS,KC$1,FALSE)/3</f>
        <v>169987.535</v>
      </c>
      <c r="KD122" s="3">
        <f>+VLOOKUP($E122,'Trimestrales MX'!$C:$FS,KD$1,FALSE)/3</f>
        <v>4522.7809999999999</v>
      </c>
      <c r="KE122" s="3">
        <f>+VLOOKUP($E122,'Trimestrales MX'!$C:$FS,KE$1,FALSE)/3</f>
        <v>10471.808666666666</v>
      </c>
      <c r="KF122" s="3">
        <f>+VLOOKUP($E122,'Trimestrales MX'!$C:$FS,KF$1,FALSE)/3</f>
        <v>8679.2933333333331</v>
      </c>
      <c r="KG122" s="3">
        <f>+VLOOKUP($E122,'Trimestrales MX'!$C:$FS,KG$1,FALSE)/3</f>
        <v>145296.82433333332</v>
      </c>
      <c r="KH122" s="3">
        <f>+VLOOKUP($E122,'Trimestrales MX'!$C:$FS,KH$1,FALSE)/3</f>
        <v>530.56100000000004</v>
      </c>
      <c r="KI122" s="3">
        <f>+VLOOKUP($E122,'Trimestrales MX'!$C:$FS,KI$1,FALSE)/3</f>
        <v>486.267</v>
      </c>
      <c r="KJ122" s="3">
        <f>+VLOOKUP($E122,'Trimestrales MX'!$C:$FS,KJ$1,FALSE)/3</f>
        <v>276952.68699999998</v>
      </c>
      <c r="KK122" s="3">
        <f>+VLOOKUP($E122,'Trimestrales MX'!$C:$FS,KK$1,FALSE)/3</f>
        <v>242269.902</v>
      </c>
      <c r="KL122" s="3">
        <f>+VLOOKUP($E122,'Trimestrales MX'!$C:$FS,KL$1,FALSE)/3</f>
        <v>34682.784999999996</v>
      </c>
      <c r="KM122" s="3">
        <f>+VLOOKUP($E122,'Trimestrales MX'!$C:$FS,KM$1,FALSE)/3</f>
        <v>672375.26633333333</v>
      </c>
      <c r="KN122" s="3">
        <f>+VLOOKUP($E122,'Trimestrales MX'!$C:$FS,KN$1,FALSE)/3</f>
        <v>649115.39133333333</v>
      </c>
      <c r="KO122" s="3">
        <f>+VLOOKUP($E122,'Trimestrales MX'!$C:$FS,KO$1,FALSE)/3</f>
        <v>23259.875</v>
      </c>
      <c r="KP122" s="3">
        <f>+VLOOKUP($E122,'Trimestrales MX'!$C:$FS,KP$1,FALSE)/3</f>
        <v>109717.17766666667</v>
      </c>
      <c r="KQ122" s="3">
        <f>+VLOOKUP($E122,'Trimestrales MX'!$C:$FS,KQ$1,FALSE)/3</f>
        <v>33428.629999999997</v>
      </c>
      <c r="KR122" s="3">
        <f>+VLOOKUP($E122,'Trimestrales MX'!$C:$FS,KR$1,FALSE)/3</f>
        <v>200849.73466666669</v>
      </c>
      <c r="KS122" s="3">
        <f>+VLOOKUP($E122,'Trimestrales MX'!$C:$FS,KS$1,FALSE)/3</f>
        <v>230682.47500000001</v>
      </c>
      <c r="KT122" s="3">
        <f>+VLOOKUP($E122,'Trimestrales MX'!$C:$FS,KT$1,FALSE)/3</f>
        <v>126527.00566666666</v>
      </c>
      <c r="KU122" s="3">
        <f>+VLOOKUP($E122,'Trimestrales MX'!$C:$FS,KU$1,FALSE)/3</f>
        <v>58029.606666666667</v>
      </c>
      <c r="KV122" s="3">
        <f>+VLOOKUP($E122,'Trimestrales MX'!$C:$FS,KV$1,FALSE)/3</f>
        <v>64671.316666666673</v>
      </c>
      <c r="KW122" s="3">
        <f>+VLOOKUP($E122,'Trimestrales MX'!$C:$FS,KW$1,FALSE)/3</f>
        <v>3826.0823333333333</v>
      </c>
      <c r="KX122" s="3">
        <f>+VLOOKUP($E122,'Trimestrales MX'!$C:$FS,KX$1,FALSE)/3</f>
        <v>24420.212333333333</v>
      </c>
      <c r="KY122" s="3">
        <f>+VLOOKUP($E122,'Trimestrales MX'!$C:$FS,KY$1,FALSE)/3</f>
        <v>11129.216999999999</v>
      </c>
      <c r="KZ122" s="3">
        <f>+VLOOKUP($E122,'Trimestrales MX'!$C:$FS,KZ$1,FALSE)/3</f>
        <v>13290.995333333332</v>
      </c>
      <c r="LA122" s="3">
        <f>+VLOOKUP($E122,'Trimestrales MX'!$C:$FS,LA$1,FALSE)/3</f>
        <v>131486.23966666666</v>
      </c>
      <c r="LB122" s="3">
        <f>+VLOOKUP($E122,'Trimestrales MX'!$C:$FS,LB$1,FALSE)/3</f>
        <v>66446.710000000006</v>
      </c>
      <c r="LC122" s="3">
        <f>+VLOOKUP($E122,'Trimestrales MX'!$C:$FS,LC$1,FALSE)/3</f>
        <v>65039.529666666669</v>
      </c>
      <c r="LD122" s="3">
        <f>+VLOOKUP($E122,'Trimestrales MX'!$C:$FS,LD$1,FALSE)/3</f>
        <v>119735.47366666666</v>
      </c>
      <c r="LE122" s="3">
        <f>+VLOOKUP($E122,'Trimestrales MX'!$C:$FS,LE$1,FALSE)/3</f>
        <v>26459.570000000003</v>
      </c>
      <c r="LF122" s="3">
        <f>+VLOOKUP($E122,'Trimestrales MX'!$C:$FS,LF$1,FALSE)/3</f>
        <v>51057.410333333333</v>
      </c>
      <c r="LG122" s="3">
        <f>+VLOOKUP($E122,'Trimestrales MX'!$C:$FS,LG$1,FALSE)/3</f>
        <v>42218.493333333332</v>
      </c>
      <c r="LH122" s="3">
        <f>+VLOOKUP($E122,'Trimestrales MX'!$C:$FS,LH$1,FALSE)/3</f>
        <v>229424.14866666668</v>
      </c>
      <c r="LI122" s="3">
        <v>101.748474404836</v>
      </c>
      <c r="LJ122" s="3">
        <v>85.402612647902004</v>
      </c>
      <c r="LK122" s="3">
        <v>82.851741520570997</v>
      </c>
      <c r="LL122" s="3">
        <v>109.84287501723399</v>
      </c>
      <c r="LM122" s="3">
        <v>65.449806160324997</v>
      </c>
      <c r="LN122" s="3">
        <v>103.56896132505</v>
      </c>
      <c r="LO122" s="3">
        <v>101.997541319379</v>
      </c>
      <c r="LP122" s="3">
        <v>108.964565653497</v>
      </c>
      <c r="LQ122" s="3">
        <v>109.865929488093</v>
      </c>
      <c r="LR122" s="3">
        <v>111.095670877063</v>
      </c>
      <c r="LS122" s="3">
        <v>99.865092905094002</v>
      </c>
      <c r="LT122" s="3">
        <v>124.449985068692</v>
      </c>
      <c r="LU122" s="3">
        <v>105.079716634707</v>
      </c>
      <c r="LV122" s="3">
        <v>111.707231418017</v>
      </c>
      <c r="LW122" s="3">
        <v>118.091929391508</v>
      </c>
      <c r="LX122" s="3">
        <v>82.788179705898003</v>
      </c>
      <c r="LY122" s="3">
        <v>99.899849680055993</v>
      </c>
      <c r="LZ122" s="3">
        <v>91.427650945625004</v>
      </c>
      <c r="MA122" s="3">
        <v>84.637342678325993</v>
      </c>
      <c r="MB122" s="3">
        <v>98.398265814004006</v>
      </c>
      <c r="MC122" s="3">
        <v>111.645662812973</v>
      </c>
      <c r="MD122" s="3">
        <v>108.97496105666001</v>
      </c>
      <c r="ME122" s="3">
        <v>63.398485890913001</v>
      </c>
      <c r="MF122" s="3">
        <v>88.431361367275997</v>
      </c>
      <c r="MG122" s="3">
        <v>98.749287209626999</v>
      </c>
      <c r="MH122" s="3">
        <v>111.038915437347</v>
      </c>
      <c r="MI122" s="3">
        <v>102.46049225587799</v>
      </c>
      <c r="MJ122" s="3">
        <v>109.212935908742</v>
      </c>
      <c r="MK122" s="3">
        <v>90.516573193168995</v>
      </c>
      <c r="ML122" s="3">
        <v>127.26068591738699</v>
      </c>
      <c r="MM122" s="3">
        <v>112.193071259652</v>
      </c>
      <c r="MN122" s="3">
        <v>105.692156175127</v>
      </c>
      <c r="MO122" s="3">
        <v>112.463562412778</v>
      </c>
      <c r="MP122" s="3">
        <v>112.926264661956</v>
      </c>
    </row>
    <row r="123" spans="1:354" x14ac:dyDescent="0.3">
      <c r="A123" s="7">
        <v>42736</v>
      </c>
      <c r="B123" s="19">
        <f t="shared" si="175"/>
        <v>2017</v>
      </c>
      <c r="C123" s="19">
        <f t="shared" si="176"/>
        <v>1</v>
      </c>
      <c r="D123" s="20">
        <f>+VLOOKUP(C123,'Trimestres-Meses'!A:B,2,FALSE)</f>
        <v>1</v>
      </c>
      <c r="E123" s="18" t="str">
        <f t="shared" si="177"/>
        <v>2017-1</v>
      </c>
      <c r="F123" s="25">
        <v>13.720835802547784</v>
      </c>
      <c r="G123" s="23">
        <v>8.6596436305732531</v>
      </c>
      <c r="H123" s="24">
        <v>5.0611921719745308</v>
      </c>
      <c r="I123" s="5">
        <v>115.91</v>
      </c>
      <c r="J123" s="5">
        <v>80.41</v>
      </c>
      <c r="K123" s="5">
        <v>74.540000000000006</v>
      </c>
      <c r="L123" s="5">
        <v>1791.24</v>
      </c>
      <c r="M123" s="5">
        <v>53.59</v>
      </c>
      <c r="N123" s="5">
        <v>3.26</v>
      </c>
      <c r="O123" s="5">
        <v>2714.8</v>
      </c>
      <c r="P123" s="5">
        <v>86.49</v>
      </c>
      <c r="Q123" s="5">
        <v>83.73</v>
      </c>
      <c r="R123" s="17">
        <v>6.5000000000000006E-3</v>
      </c>
      <c r="S123" s="17">
        <v>3.9199999999999999E-2</v>
      </c>
      <c r="T123" s="3">
        <v>5056.7984999999999</v>
      </c>
      <c r="U123" s="3">
        <v>2278.87</v>
      </c>
      <c r="V123" s="3">
        <v>1.070859</v>
      </c>
      <c r="W123" s="3">
        <f>+VLOOKUP(E123,'Trimestrales USA'!C:DY,2,FALSE)/3</f>
        <v>6382.7333333333336</v>
      </c>
      <c r="X123" s="3">
        <f>+VLOOKUP($E123,'Trimestrales USA'!$C:$DY,X$1,FALSE)/3</f>
        <v>4349.8</v>
      </c>
      <c r="Y123" s="3">
        <f>+VLOOKUP($E123,'Trimestrales USA'!$C:$DY,Y$1,FALSE)/3</f>
        <v>1365.2</v>
      </c>
      <c r="Z123" s="3">
        <f>+VLOOKUP($E123,'Trimestrales USA'!$C:$DY,Z$1,FALSE)/3</f>
        <v>456.59999999999997</v>
      </c>
      <c r="AA123" s="3">
        <f>+VLOOKUP($E123,'Trimestrales USA'!$C:$DY,AA$1,FALSE)/3</f>
        <v>908.6</v>
      </c>
      <c r="AB123" s="3">
        <f>+VLOOKUP($E123,'Trimestrales USA'!$C:$DY,AB$1,FALSE)/3</f>
        <v>2984.6</v>
      </c>
      <c r="AC123" s="3">
        <f>+VLOOKUP($E123,'Trimestrales USA'!$C:$DY,AC$1,FALSE)/3</f>
        <v>1092.1333333333334</v>
      </c>
      <c r="AD123" s="3">
        <f>+VLOOKUP($E123,'Trimestrales USA'!$C:$DY,AD$1,FALSE)/3</f>
        <v>1093.2333333333333</v>
      </c>
      <c r="AE123" s="3">
        <f>+VLOOKUP($E123,'Trimestrales USA'!$C:$DY,AE$1,FALSE)/3</f>
        <v>846.16666666666663</v>
      </c>
      <c r="AF123" s="3">
        <f>+VLOOKUP($E123,'Trimestrales USA'!$C:$DY,AF$1,FALSE)/3</f>
        <v>198.33333333333334</v>
      </c>
      <c r="AG123" s="3">
        <f>+VLOOKUP($E123,'Trimestrales USA'!$C:$DY,AG$1,FALSE)/3</f>
        <v>362.26666666666665</v>
      </c>
      <c r="AH123" s="3">
        <f>+VLOOKUP($E123,'Trimestrales USA'!$C:$DY,AH$1,FALSE)/3</f>
        <v>285.56666666666666</v>
      </c>
      <c r="AI123" s="3">
        <f>+VLOOKUP($E123,'Trimestrales USA'!$C:$DY,AI$1,FALSE)/3</f>
        <v>247.03333333333333</v>
      </c>
      <c r="AJ123" s="3">
        <f>+VLOOKUP($E123,'Trimestrales USA'!$C:$DY,AJ$1,FALSE)/3</f>
        <v>-1.0666666666666667</v>
      </c>
      <c r="AK123" s="3">
        <f>+VLOOKUP($E123,'Trimestrales USA'!$C:$DY,AK$1,FALSE)/3</f>
        <v>-177.66666666666666</v>
      </c>
      <c r="AL123" s="3">
        <f>+VLOOKUP($E123,'Trimestrales USA'!$C:$DY,AL$1,FALSE)/3</f>
        <v>779.9</v>
      </c>
      <c r="AM123" s="3">
        <f>+VLOOKUP($E123,'Trimestrales USA'!$C:$DY,AM$1,FALSE)/3</f>
        <v>506.5333333333333</v>
      </c>
      <c r="AN123" s="3">
        <f>+VLOOKUP($E123,'Trimestrales USA'!$C:$DY,AN$1,FALSE)/3</f>
        <v>273.36666666666667</v>
      </c>
      <c r="AO123" s="3">
        <f>+VLOOKUP($E123,'Trimestrales USA'!$C:$DY,AO$1,FALSE)/3</f>
        <v>957.56666666666661</v>
      </c>
      <c r="AP123" s="3">
        <f>+VLOOKUP($E123,'Trimestrales USA'!$C:$DY,AP$1,FALSE)/3</f>
        <v>777.66666666666663</v>
      </c>
      <c r="AQ123" s="3">
        <f>+VLOOKUP($E123,'Trimestrales USA'!$C:$DY,AQ$1,FALSE)/3</f>
        <v>179.9</v>
      </c>
      <c r="AR123" s="3">
        <f>+VLOOKUP($E123,'Trimestrales USA'!$C:$DY,AR$1,FALSE)/3</f>
        <v>1118.4333333333334</v>
      </c>
      <c r="AS123" s="3">
        <f>+VLOOKUP($E123,'Trimestrales USA'!$C:$DY,AS$1,FALSE)/3</f>
        <v>415.43333333333334</v>
      </c>
      <c r="AT123" s="3">
        <f>+VLOOKUP($E123,'Trimestrales USA'!$C:$DY,AT$1,FALSE)/3</f>
        <v>244.5</v>
      </c>
      <c r="AU123" s="3">
        <f>+VLOOKUP($E123,'Trimestrales USA'!$C:$DY,AU$1,FALSE)/3</f>
        <v>170.96666666666667</v>
      </c>
      <c r="AV123" s="3">
        <f>+VLOOKUP($E123,'Trimestrales USA'!$C:$DY,AV$1,FALSE)/3</f>
        <v>703</v>
      </c>
      <c r="AW123" s="3">
        <f>+VLOOKUP($E123,'Trimestrales USA'!$C:$DY,AW$1,FALSE)/3</f>
        <v>5576.8666666666659</v>
      </c>
      <c r="AX123" s="3">
        <f>+VLOOKUP($E123,'Trimestrales USA'!$C:$DY,AX$1,FALSE)/3</f>
        <v>60.300000000000004</v>
      </c>
      <c r="AY123" s="3">
        <f>+VLOOKUP($E123,'Trimestrales USA'!$C:$DY,AY$1,FALSE)/3</f>
        <v>48.233333333333327</v>
      </c>
      <c r="AZ123" s="3">
        <f>+VLOOKUP($E123,'Trimestrales USA'!$C:$DY,AZ$1,FALSE)/3</f>
        <v>12.066666666666668</v>
      </c>
      <c r="BA123" s="3">
        <f>+VLOOKUP($E123,'Trimestrales USA'!$C:$DY,BA$1,FALSE)/3</f>
        <v>87</v>
      </c>
      <c r="BB123" s="3">
        <f>+VLOOKUP($E123,'Trimestrales USA'!$C:$DY,BB$1,FALSE)/3</f>
        <v>57</v>
      </c>
      <c r="BC123" s="3">
        <f>+VLOOKUP($E123,'Trimestrales USA'!$C:$DY,BC$1,FALSE)/3</f>
        <v>17.766666666666666</v>
      </c>
      <c r="BD123" s="3">
        <f>+VLOOKUP($E123,'Trimestrales USA'!$C:$DY,BD$1,FALSE)/3</f>
        <v>12.233333333333334</v>
      </c>
      <c r="BE123" s="3">
        <f>+VLOOKUP($E123,'Trimestrales USA'!$C:$DY,BE$1,FALSE)/3</f>
        <v>101.73333333333333</v>
      </c>
      <c r="BF123" s="3">
        <f>+VLOOKUP($E123,'Trimestrales USA'!$C:$DY,BF$1,FALSE)/3</f>
        <v>262.43333333333334</v>
      </c>
      <c r="BG123" s="3">
        <f>+VLOOKUP($E123,'Trimestrales USA'!$C:$DY,BG$1,FALSE)/3</f>
        <v>714.80000000000007</v>
      </c>
      <c r="BH123" s="3">
        <f>+VLOOKUP($E123,'Trimestrales USA'!$C:$DY,BH$1,FALSE)/3</f>
        <v>402.66666666666669</v>
      </c>
      <c r="BI123" s="3">
        <f>+VLOOKUP($E123,'Trimestrales USA'!$C:$DY,BI$1,FALSE)/3</f>
        <v>12.433333333333332</v>
      </c>
      <c r="BJ123" s="3">
        <f>+VLOOKUP($E123,'Trimestrales USA'!$C:$DY,BJ$1,FALSE)/3</f>
        <v>20.033333333333335</v>
      </c>
      <c r="BK123" s="3">
        <f>+VLOOKUP($E123,'Trimestrales USA'!$C:$DY,BK$1,FALSE)/3</f>
        <v>19.566666666666666</v>
      </c>
      <c r="BL123" s="3">
        <f>+VLOOKUP($E123,'Trimestrales USA'!$C:$DY,BL$1,FALSE)/3</f>
        <v>49.133333333333333</v>
      </c>
      <c r="BM123" s="3">
        <f>+VLOOKUP($E123,'Trimestrales USA'!$C:$DY,BM$1,FALSE)/3</f>
        <v>49.199999999999996</v>
      </c>
      <c r="BN123" s="3">
        <f>+VLOOKUP($E123,'Trimestrales USA'!$C:$DY,BN$1,FALSE)/3</f>
        <v>90.733333333333334</v>
      </c>
      <c r="BO123" s="3">
        <f>+VLOOKUP($E123,'Trimestrales USA'!$C:$DY,BO$1,FALSE)/3</f>
        <v>19.633333333333333</v>
      </c>
      <c r="BP123" s="3">
        <f>+VLOOKUP($E123,'Trimestrales USA'!$C:$DY,BP$1,FALSE)/3</f>
        <v>52.5</v>
      </c>
      <c r="BQ123" s="3">
        <f>+VLOOKUP($E123,'Trimestrales USA'!$C:$DY,BQ$1,FALSE)/3</f>
        <v>49.566666666666663</v>
      </c>
      <c r="BR123" s="3">
        <f>+VLOOKUP($E123,'Trimestrales USA'!$C:$DY,BR$1,FALSE)/3</f>
        <v>10</v>
      </c>
      <c r="BS123" s="3">
        <f>+VLOOKUP($E123,'Trimestrales USA'!$C:$DY,BS$1,FALSE)/3</f>
        <v>29.866666666666664</v>
      </c>
      <c r="BT123" s="3">
        <f>+VLOOKUP($E123,'Trimestrales USA'!$C:$DY,BT$1,FALSE)/3</f>
        <v>312.13333333333333</v>
      </c>
      <c r="BU123" s="3">
        <f>+VLOOKUP($E123,'Trimestrales USA'!$C:$DY,BU$1,FALSE)/3</f>
        <v>87.966666666666654</v>
      </c>
      <c r="BV123" s="3">
        <f>+VLOOKUP($E123,'Trimestrales USA'!$C:$DY,BV$1,FALSE)/3</f>
        <v>6.1000000000000005</v>
      </c>
      <c r="BW123" s="3">
        <f>+VLOOKUP($E123,'Trimestrales USA'!$C:$DY,BW$1,FALSE)/3</f>
        <v>3.1666666666666665</v>
      </c>
      <c r="BX123" s="3">
        <f>+VLOOKUP($E123,'Trimestrales USA'!$C:$DY,BX$1,FALSE)/3</f>
        <v>18.433333333333334</v>
      </c>
      <c r="BY123" s="3">
        <f>+VLOOKUP($E123,'Trimestrales USA'!$C:$DY,BY$1,FALSE)/3</f>
        <v>13.533333333333333</v>
      </c>
      <c r="BZ123" s="3">
        <f>+VLOOKUP($E123,'Trimestrales USA'!$C:$DY,BZ$1,FALSE)/3</f>
        <v>36.633333333333333</v>
      </c>
      <c r="CA123" s="3">
        <f>+VLOOKUP($E123,'Trimestrales USA'!$C:$DY,CA$1,FALSE)/3</f>
        <v>120.13333333333333</v>
      </c>
      <c r="CB123" s="3">
        <f>+VLOOKUP($E123,'Trimestrales USA'!$C:$DY,CB$1,FALSE)/3</f>
        <v>26.2</v>
      </c>
      <c r="CC123" s="3">
        <f>+VLOOKUP($E123,'Trimestrales USA'!$C:$DY,CC$1,FALSE)/3</f>
        <v>381.8</v>
      </c>
      <c r="CD123" s="3">
        <f>+VLOOKUP($E123,'Trimestrales USA'!$C:$DY,CD$1,FALSE)/3</f>
        <v>356.66666666666669</v>
      </c>
      <c r="CE123" s="3">
        <f>+VLOOKUP($E123,'Trimestrales USA'!$C:$DY,CE$1,FALSE)/3</f>
        <v>68.5</v>
      </c>
      <c r="CF123" s="3">
        <f>+VLOOKUP($E123,'Trimestrales USA'!$C:$DY,CF$1,FALSE)/3</f>
        <v>50.300000000000004</v>
      </c>
      <c r="CG123" s="3">
        <f>+VLOOKUP($E123,'Trimestrales USA'!$C:$DY,CG$1,FALSE)/3</f>
        <v>48.733333333333327</v>
      </c>
      <c r="CH123" s="3">
        <f>+VLOOKUP($E123,'Trimestrales USA'!$C:$DY,CH$1,FALSE)/3</f>
        <v>189.13333333333333</v>
      </c>
      <c r="CI123" s="3">
        <f>+VLOOKUP($E123,'Trimestrales USA'!$C:$DY,CI$1,FALSE)/3</f>
        <v>199.13333333333333</v>
      </c>
      <c r="CJ123" s="3">
        <f>+VLOOKUP($E123,'Trimestrales USA'!$C:$DY,CJ$1,FALSE)/3</f>
        <v>44.666666666666664</v>
      </c>
      <c r="CK123" s="3">
        <f>+VLOOKUP($E123,'Trimestrales USA'!$C:$DY,CK$1,FALSE)/3</f>
        <v>13.799999999999999</v>
      </c>
      <c r="CL123" s="3">
        <f>+VLOOKUP($E123,'Trimestrales USA'!$C:$DY,CL$1,FALSE)/3</f>
        <v>4.2333333333333334</v>
      </c>
      <c r="CM123" s="3">
        <f>+VLOOKUP($E123,'Trimestrales USA'!$C:$DY,CM$1,FALSE)/3</f>
        <v>50.733333333333327</v>
      </c>
      <c r="CN123" s="3">
        <f>+VLOOKUP($E123,'Trimestrales USA'!$C:$DY,CN$1,FALSE)/3</f>
        <v>14.6</v>
      </c>
      <c r="CO123" s="3">
        <f>+VLOOKUP($E123,'Trimestrales USA'!$C:$DY,CO$1,FALSE)/3</f>
        <v>13.366666666666667</v>
      </c>
      <c r="CP123" s="3">
        <f>+VLOOKUP($E123,'Trimestrales USA'!$C:$DY,CP$1,FALSE)/3</f>
        <v>37.733333333333334</v>
      </c>
      <c r="CQ123" s="3">
        <f>+VLOOKUP($E123,'Trimestrales USA'!$C:$DY,CQ$1,FALSE)/3</f>
        <v>20.033333333333335</v>
      </c>
      <c r="CR123" s="3">
        <f>+VLOOKUP($E123,'Trimestrales USA'!$C:$DY,CR$1,FALSE)/3</f>
        <v>327.93333333333334</v>
      </c>
      <c r="CS123" s="3">
        <f>+VLOOKUP($E123,'Trimestrales USA'!$C:$DY,CS$1,FALSE)/3</f>
        <v>81.3</v>
      </c>
      <c r="CT123" s="3">
        <f>+VLOOKUP($E123,'Trimestrales USA'!$C:$DY,CT$1,FALSE)/3</f>
        <v>31.733333333333334</v>
      </c>
      <c r="CU123" s="3">
        <f>+VLOOKUP($E123,'Trimestrales USA'!$C:$DY,CU$1,FALSE)/3</f>
        <v>147.43333333333334</v>
      </c>
      <c r="CV123" s="3">
        <f>+VLOOKUP($E123,'Trimestrales USA'!$C:$DY,CV$1,FALSE)/3</f>
        <v>67.466666666666669</v>
      </c>
      <c r="CW123" s="3">
        <f>+VLOOKUP($E123,'Trimestrales USA'!$C:$DY,CW$1,FALSE)/3</f>
        <v>1323.1000000000001</v>
      </c>
      <c r="CX123" s="3">
        <f>+VLOOKUP($E123,'Trimestrales USA'!$C:$DY,CX$1,FALSE)/3</f>
        <v>501.4666666666667</v>
      </c>
      <c r="CY123" s="3">
        <f>+VLOOKUP($E123,'Trimestrales USA'!$C:$DY,CY$1,FALSE)/3</f>
        <v>216.26666666666665</v>
      </c>
      <c r="CZ123" s="3">
        <f>+VLOOKUP($E123,'Trimestrales USA'!$C:$DY,CZ$1,FALSE)/3</f>
        <v>93.366666666666674</v>
      </c>
      <c r="DA123" s="3">
        <f>+VLOOKUP($E123,'Trimestrales USA'!$C:$DY,DA$1,FALSE)/3</f>
        <v>184.96666666666667</v>
      </c>
      <c r="DB123" s="3">
        <f>+VLOOKUP($E123,'Trimestrales USA'!$C:$DY,DB$1,FALSE)/3</f>
        <v>6.8666666666666671</v>
      </c>
      <c r="DC123" s="3">
        <f>+VLOOKUP($E123,'Trimestrales USA'!$C:$DY,DC$1,FALSE)/3</f>
        <v>821.6</v>
      </c>
      <c r="DD123" s="3">
        <f>+VLOOKUP($E123,'Trimestrales USA'!$C:$DY,DD$1,FALSE)/3</f>
        <v>747.4666666666667</v>
      </c>
      <c r="DE123" s="3">
        <f>+VLOOKUP($E123,'Trimestrales USA'!$C:$DY,DE$1,FALSE)/3</f>
        <v>596.4</v>
      </c>
      <c r="DF123" s="3">
        <f>+VLOOKUP($E123,'Trimestrales USA'!$C:$DY,DF$1,FALSE)/3</f>
        <v>151.1</v>
      </c>
      <c r="DG123" s="3">
        <f>+VLOOKUP($E123,'Trimestrales USA'!$C:$DY,DG$1,FALSE)/3</f>
        <v>74.13333333333334</v>
      </c>
      <c r="DH123" s="3">
        <f>+VLOOKUP($E123,'Trimestrales USA'!$C:$DY,DH$1,FALSE)/3</f>
        <v>791.4</v>
      </c>
      <c r="DI123" s="3">
        <f>+VLOOKUP($E123,'Trimestrales USA'!$C:$DY,DI$1,FALSE)/3</f>
        <v>475.3</v>
      </c>
      <c r="DJ123" s="3">
        <f>+VLOOKUP($E123,'Trimestrales USA'!$C:$DY,DJ$1,FALSE)/3</f>
        <v>85.2</v>
      </c>
      <c r="DK123" s="3">
        <f>+VLOOKUP($E123,'Trimestrales USA'!$C:$DY,DK$1,FALSE)/3</f>
        <v>104.76666666666667</v>
      </c>
      <c r="DL123" s="3">
        <f>+VLOOKUP($E123,'Trimestrales USA'!$C:$DY,DL$1,FALSE)/3</f>
        <v>285.33333333333331</v>
      </c>
      <c r="DM123" s="3">
        <f>+VLOOKUP($E123,'Trimestrales USA'!$C:$DY,DM$1,FALSE)/3</f>
        <v>120.56666666666666</v>
      </c>
      <c r="DN123" s="3">
        <f>+VLOOKUP($E123,'Trimestrales USA'!$C:$DY,DN$1,FALSE)/3</f>
        <v>195.53333333333333</v>
      </c>
      <c r="DO123" s="3">
        <f>+VLOOKUP($E123,'Trimestrales USA'!$C:$DY,DO$1,FALSE)/3</f>
        <v>178.36666666666667</v>
      </c>
      <c r="DP123" s="3">
        <f>+VLOOKUP($E123,'Trimestrales USA'!$C:$DY,DP$1,FALSE)/3</f>
        <v>17.166666666666668</v>
      </c>
      <c r="DQ123" s="3">
        <f>+VLOOKUP($E123,'Trimestrales USA'!$C:$DY,DQ$1,FALSE)/3</f>
        <v>564.06666666666672</v>
      </c>
      <c r="DR123" s="3">
        <f>+VLOOKUP($E123,'Trimestrales USA'!$C:$DY,DR$1,FALSE)/3</f>
        <v>82.86666666666666</v>
      </c>
      <c r="DS123" s="3">
        <f>+VLOOKUP($E123,'Trimestrales USA'!$C:$DY,DS$1,FALSE)/3</f>
        <v>481.16666666666669</v>
      </c>
      <c r="DT123" s="3">
        <f>+VLOOKUP($E123,'Trimestrales USA'!$C:$DY,DT$1,FALSE)/3</f>
        <v>234.5</v>
      </c>
      <c r="DU123" s="3">
        <f>+VLOOKUP($E123,'Trimestrales USA'!$C:$DY,DU$1,FALSE)/3</f>
        <v>157.29999999999998</v>
      </c>
      <c r="DV123" s="3">
        <f>+VLOOKUP($E123,'Trimestrales USA'!$C:$DY,DV$1,FALSE)/3</f>
        <v>48.233333333333327</v>
      </c>
      <c r="DW123" s="3">
        <f>+VLOOKUP($E123,'Trimestrales USA'!$C:$DY,DW$1,FALSE)/3</f>
        <v>41.133333333333333</v>
      </c>
      <c r="DX123" s="3">
        <f>+VLOOKUP($E123,'Trimestrales USA'!$C:$DY,DX$1,FALSE)/3</f>
        <v>271.23333333333335</v>
      </c>
      <c r="DY123" s="3">
        <f>+VLOOKUP($E123,'Trimestrales USA'!$C:$DY,DY$1,FALSE)/3</f>
        <v>70.7</v>
      </c>
      <c r="DZ123" s="3">
        <f>+VLOOKUP($E123,'Trimestrales USA'!$C:$DY,DZ$1,FALSE)/3</f>
        <v>42</v>
      </c>
      <c r="EA123" s="3">
        <f>+VLOOKUP($E123,'Trimestrales USA'!$C:$DY,EA$1,FALSE)/3</f>
        <v>28.7</v>
      </c>
      <c r="EB123" s="3">
        <f>+VLOOKUP($E123,'Trimestrales USA'!$C:$DY,EB$1,FALSE)/3</f>
        <v>200.53333333333333</v>
      </c>
      <c r="EC123" s="3">
        <f>+VLOOKUP($E123,'Trimestrales USA'!$C:$DY,EC$1,FALSE)/3</f>
        <v>55.033333333333331</v>
      </c>
      <c r="ED123" s="3">
        <f>+VLOOKUP($E123,'Trimestrales USA'!$C:$DY,ED$1,FALSE)/3</f>
        <v>145.5</v>
      </c>
      <c r="EE123" s="3">
        <f>+VLOOKUP($E123,'Trimestrales USA'!$C:$DY,EE$1,FALSE)/3</f>
        <v>135.29999999999998</v>
      </c>
      <c r="EF123" s="3">
        <f>+VLOOKUP($E123,'Trimestrales USA'!$C:$DY,EF$1,FALSE)/3</f>
        <v>805.86666666666667</v>
      </c>
      <c r="EG123" s="3">
        <f>+VLOOKUP($E123,'Trimestrales USA'!$C:$DY,EG$1,FALSE)/3</f>
        <v>251.06666666666669</v>
      </c>
      <c r="EH123" s="3">
        <f>+VLOOKUP($E123,'Trimestrales USA'!$C:$DY,EH$1,FALSE)/3</f>
        <v>230.76666666666665</v>
      </c>
      <c r="EI123" s="3">
        <f>+VLOOKUP($E123,'Trimestrales USA'!$C:$DY,EI$1,FALSE)/3</f>
        <v>133.70000000000002</v>
      </c>
      <c r="EJ123" s="3">
        <f>+VLOOKUP($E123,'Trimestrales USA'!$C:$DY,EJ$1,FALSE)/3</f>
        <v>97.033333333333346</v>
      </c>
      <c r="EK123" s="3">
        <f>+VLOOKUP($E123,'Trimestrales USA'!$C:$DY,EK$1,FALSE)/3</f>
        <v>20.3</v>
      </c>
      <c r="EL123" s="3">
        <f>+VLOOKUP($E123,'Trimestrales USA'!$C:$DY,EL$1,FALSE)/3</f>
        <v>554.80000000000007</v>
      </c>
      <c r="EM123" s="3">
        <f>+VLOOKUP($E123,'Trimestrales USA'!$C:$DY,EM$1,FALSE)/3</f>
        <v>507.23333333333335</v>
      </c>
      <c r="EN123" s="3">
        <f>+VLOOKUP($E123,'Trimestrales USA'!$C:$DY,EN$1,FALSE)/3</f>
        <v>47.566666666666663</v>
      </c>
      <c r="EO123" s="3">
        <f>+VLOOKUP($E123,'Trimestrales USA'!$C:$DY,EO$1,FALSE)/3</f>
        <v>0</v>
      </c>
      <c r="EP123" s="3">
        <f>+VLOOKUP($E123,'Trimestrales USA'!$C:$DY,EP$1,FALSE)/3</f>
        <v>1124.5333333333333</v>
      </c>
      <c r="EQ123" s="3">
        <f>+VLOOKUP($E123,'Trimestrales USA'!$C:$DY,EQ$1,FALSE)/3</f>
        <v>4452.333333333333</v>
      </c>
      <c r="ER123" s="3">
        <f>+VLOOKUP($E123,'Trimestrales USA'!$C:$DY,ER$1,FALSE)/3</f>
        <v>0</v>
      </c>
      <c r="ES123" s="3">
        <f>+VLOOKUP($E123,'Trimestrales MX'!$C:$FS,ES$1,FALSE)/3</f>
        <v>6028257.6963333338</v>
      </c>
      <c r="ET123" s="3">
        <f>+VLOOKUP($E123,'Trimestrales MX'!$C:$FS,ET$1,FALSE)/3</f>
        <v>262775.08433333336</v>
      </c>
      <c r="EU123" s="3">
        <f>+VLOOKUP($E123,'Trimestrales MX'!$C:$FS,EU$1,FALSE)/3</f>
        <v>5765482.6119999997</v>
      </c>
      <c r="EV123" s="3">
        <f>+VLOOKUP($E123,'Trimestrales MX'!$C:$FS,EV$1,FALSE)/3</f>
        <v>199399.01533333331</v>
      </c>
      <c r="EW123" s="3">
        <f>+VLOOKUP($E123,'Trimestrales MX'!$C:$FS,EW$1,FALSE)/3</f>
        <v>199399.01533333331</v>
      </c>
      <c r="EX123" s="3">
        <f>+VLOOKUP($E123,'Trimestrales MX'!$C:$FS,EX$1,FALSE)/3</f>
        <v>130665.70466666667</v>
      </c>
      <c r="EY123" s="3">
        <f>+VLOOKUP($E123,'Trimestrales MX'!$C:$FS,EY$1,FALSE)/3</f>
        <v>56638.748333333329</v>
      </c>
      <c r="EZ123" s="3">
        <f>+VLOOKUP($E123,'Trimestrales MX'!$C:$FS,EZ$1,FALSE)/3</f>
        <v>7070.6586666666662</v>
      </c>
      <c r="FA123" s="3">
        <f>+VLOOKUP($E123,'Trimestrales MX'!$C:$FS,FA$1,FALSE)/3</f>
        <v>4548.2486666666664</v>
      </c>
      <c r="FB123" s="3">
        <f>+VLOOKUP($E123,'Trimestrales MX'!$C:$FS,FB$1,FALSE)/3</f>
        <v>475.65499999999997</v>
      </c>
      <c r="FC123" s="3">
        <f>+VLOOKUP($E123,'Trimestrales MX'!$C:$FS,FC$1,FALSE)/3</f>
        <v>1791157.774</v>
      </c>
      <c r="FD123" s="3">
        <f>+VLOOKUP($E123,'Trimestrales MX'!$C:$FS,FD$1,FALSE)/3</f>
        <v>322984.93800000002</v>
      </c>
      <c r="FE123" s="3">
        <f>+VLOOKUP($E123,'Trimestrales MX'!$C:$FS,FE$1,FALSE)/3</f>
        <v>237882.696</v>
      </c>
      <c r="FF123" s="3">
        <f>+VLOOKUP($E123,'Trimestrales MX'!$C:$FS,FF$1,FALSE)/3</f>
        <v>62918.655666666666</v>
      </c>
      <c r="FG123" s="3">
        <f>+VLOOKUP($E123,'Trimestrales MX'!$C:$FS,FG$1,FALSE)/3</f>
        <v>22183.586666666666</v>
      </c>
      <c r="FH123" s="3">
        <f>+VLOOKUP($E123,'Trimestrales MX'!$C:$FS,FH$1,FALSE)/3</f>
        <v>90436.828333333324</v>
      </c>
      <c r="FI123" s="3">
        <f>+VLOOKUP($E123,'Trimestrales MX'!$C:$FS,FI$1,FALSE)/3</f>
        <v>70510.012000000002</v>
      </c>
      <c r="FJ123" s="3">
        <f>+VLOOKUP($E123,'Trimestrales MX'!$C:$FS,FJ$1,FALSE)/3</f>
        <v>19926.816666666666</v>
      </c>
      <c r="FK123" s="3">
        <f>+VLOOKUP($E123,'Trimestrales MX'!$C:$FS,FK$1,FALSE)/3</f>
        <v>416513.2583333333</v>
      </c>
      <c r="FL123" s="3">
        <f>+VLOOKUP($E123,'Trimestrales MX'!$C:$FS,FL$1,FALSE)/3</f>
        <v>285331.49866666668</v>
      </c>
      <c r="FM123" s="3">
        <f>+VLOOKUP($E123,'Trimestrales MX'!$C:$FS,FM$1,FALSE)/3</f>
        <v>73181.878666666671</v>
      </c>
      <c r="FN123" s="3">
        <f>+VLOOKUP($E123,'Trimestrales MX'!$C:$FS,FN$1,FALSE)/3</f>
        <v>57999.881000000001</v>
      </c>
      <c r="FO123" s="3">
        <f>+VLOOKUP($E123,'Trimestrales MX'!$C:$FS,FO$1,FALSE)/3</f>
        <v>961222.74899999995</v>
      </c>
      <c r="FP123" s="3">
        <f>+VLOOKUP($E123,'Trimestrales MX'!$C:$FS,FP$1,FALSE)/3</f>
        <v>216572.82200000001</v>
      </c>
      <c r="FQ123" s="3">
        <f>+VLOOKUP($E123,'Trimestrales MX'!$C:$FS,FQ$1,FALSE)/3</f>
        <v>7002.5136666666667</v>
      </c>
      <c r="FR123" s="3">
        <f>+VLOOKUP($E123,'Trimestrales MX'!$C:$FS,FR$1,FALSE)/3</f>
        <v>17926.494666666666</v>
      </c>
      <c r="FS123" s="3">
        <f>+VLOOKUP($E123,'Trimestrales MX'!$C:$FS,FS$1,FALSE)/3</f>
        <v>13076.101000000001</v>
      </c>
      <c r="FT123" s="3">
        <f>+VLOOKUP($E123,'Trimestrales MX'!$C:$FS,FT$1,FALSE)/3</f>
        <v>7817.3206666666665</v>
      </c>
      <c r="FU123" s="3">
        <f>+VLOOKUP($E123,'Trimestrales MX'!$C:$FS,FU$1,FALSE)/3</f>
        <v>22064.267000000003</v>
      </c>
      <c r="FV123" s="3">
        <f>+VLOOKUP($E123,'Trimestrales MX'!$C:$FS,FV$1,FALSE)/3</f>
        <v>47674.741999999998</v>
      </c>
      <c r="FW123" s="3">
        <f>+VLOOKUP($E123,'Trimestrales MX'!$C:$FS,FW$1,FALSE)/3</f>
        <v>1031.9100000000001</v>
      </c>
      <c r="FX123" s="3">
        <f>+VLOOKUP($E123,'Trimestrales MX'!$C:$FS,FX$1,FALSE)/3</f>
        <v>66310.416666666672</v>
      </c>
      <c r="FY123" s="3">
        <f>+VLOOKUP($E123,'Trimestrales MX'!$C:$FS,FY$1,FALSE)/3</f>
        <v>33669.056000000004</v>
      </c>
      <c r="FZ123" s="3">
        <f>+VLOOKUP($E123,'Trimestrales MX'!$C:$FS,FZ$1,FALSE)/3</f>
        <v>55983.233</v>
      </c>
      <c r="GA123" s="3">
        <f>+VLOOKUP($E123,'Trimestrales MX'!$C:$FS,GA$1,FALSE)/3</f>
        <v>47345.060666666664</v>
      </c>
      <c r="GB123" s="3">
        <f>+VLOOKUP($E123,'Trimestrales MX'!$C:$FS,GB$1,FALSE)/3</f>
        <v>8638.1720000000005</v>
      </c>
      <c r="GC123" s="3">
        <f>+VLOOKUP($E123,'Trimestrales MX'!$C:$FS,GC$1,FALSE)/3</f>
        <v>8931.5779999999995</v>
      </c>
      <c r="GD123" s="3">
        <f>+VLOOKUP($E123,'Trimestrales MX'!$C:$FS,GD$1,FALSE)/3</f>
        <v>1558.3370000000002</v>
      </c>
      <c r="GE123" s="3">
        <f>+VLOOKUP($E123,'Trimestrales MX'!$C:$FS,GE$1,FALSE)/3</f>
        <v>6095.8810000000003</v>
      </c>
      <c r="GF123" s="3">
        <f>+VLOOKUP($E123,'Trimestrales MX'!$C:$FS,GF$1,FALSE)/3</f>
        <v>1277.3599999999999</v>
      </c>
      <c r="GG123" s="3">
        <f>+VLOOKUP($E123,'Trimestrales MX'!$C:$FS,GG$1,FALSE)/3</f>
        <v>4230.806333333333</v>
      </c>
      <c r="GH123" s="3">
        <f>+VLOOKUP($E123,'Trimestrales MX'!$C:$FS,GH$1,FALSE)/3</f>
        <v>1326.422</v>
      </c>
      <c r="GI123" s="3">
        <f>+VLOOKUP($E123,'Trimestrales MX'!$C:$FS,GI$1,FALSE)/3</f>
        <v>2904.3843333333334</v>
      </c>
      <c r="GJ123" s="3">
        <f>+VLOOKUP($E123,'Trimestrales MX'!$C:$FS,GJ$1,FALSE)/3</f>
        <v>19839.620999999999</v>
      </c>
      <c r="GK123" s="3">
        <f>+VLOOKUP($E123,'Trimestrales MX'!$C:$FS,GK$1,FALSE)/3</f>
        <v>1948.7326666666668</v>
      </c>
      <c r="GL123" s="3">
        <f>+VLOOKUP($E123,'Trimestrales MX'!$C:$FS,GL$1,FALSE)/3</f>
        <v>16989.855666666666</v>
      </c>
      <c r="GM123" s="3">
        <f>+VLOOKUP($E123,'Trimestrales MX'!$C:$FS,GM$1,FALSE)/3</f>
        <v>901.03266666666661</v>
      </c>
      <c r="GN123" s="3">
        <f>+VLOOKUP($E123,'Trimestrales MX'!$C:$FS,GN$1,FALSE)/3</f>
        <v>7597.8360000000002</v>
      </c>
      <c r="GO123" s="3">
        <f>+VLOOKUP($E123,'Trimestrales MX'!$C:$FS,GO$1,FALSE)/3</f>
        <v>1445.1213333333333</v>
      </c>
      <c r="GP123" s="3">
        <f>+VLOOKUP($E123,'Trimestrales MX'!$C:$FS,GP$1,FALSE)/3</f>
        <v>5394.4913333333334</v>
      </c>
      <c r="GQ123" s="3">
        <f>+VLOOKUP($E123,'Trimestrales MX'!$C:$FS,GQ$1,FALSE)/3</f>
        <v>758.22366666666665</v>
      </c>
      <c r="GR123" s="3">
        <f>+VLOOKUP($E123,'Trimestrales MX'!$C:$FS,GR$1,FALSE)/3</f>
        <v>8582.2866666666669</v>
      </c>
      <c r="GS123" s="3">
        <f>+VLOOKUP($E123,'Trimestrales MX'!$C:$FS,GS$1,FALSE)/3</f>
        <v>4766.2669999999998</v>
      </c>
      <c r="GT123" s="3">
        <f>+VLOOKUP($E123,'Trimestrales MX'!$C:$FS,GT$1,FALSE)/3</f>
        <v>259.06766666666664</v>
      </c>
      <c r="GU123" s="3">
        <f>+VLOOKUP($E123,'Trimestrales MX'!$C:$FS,GU$1,FALSE)/3</f>
        <v>3556.9519999999998</v>
      </c>
      <c r="GV123" s="3">
        <f>+VLOOKUP($E123,'Trimestrales MX'!$C:$FS,GV$1,FALSE)/3</f>
        <v>17851.185999999998</v>
      </c>
      <c r="GW123" s="3">
        <f>+VLOOKUP($E123,'Trimestrales MX'!$C:$FS,GW$1,FALSE)/3</f>
        <v>5777.019666666667</v>
      </c>
      <c r="GX123" s="3">
        <f>+VLOOKUP($E123,'Trimestrales MX'!$C:$FS,GX$1,FALSE)/3</f>
        <v>12074.166333333334</v>
      </c>
      <c r="GY123" s="3">
        <f>+VLOOKUP($E123,'Trimestrales MX'!$C:$FS,GY$1,FALSE)/3</f>
        <v>6323.1486666666669</v>
      </c>
      <c r="GZ123" s="3">
        <f>+VLOOKUP($E123,'Trimestrales MX'!$C:$FS,GZ$1,FALSE)/3</f>
        <v>18655.909666666666</v>
      </c>
      <c r="HA123" s="3">
        <f>+VLOOKUP($E123,'Trimestrales MX'!$C:$FS,HA$1,FALSE)/3</f>
        <v>80157.62466666667</v>
      </c>
      <c r="HB123" s="3">
        <f>+VLOOKUP($E123,'Trimestrales MX'!$C:$FS,HB$1,FALSE)/3</f>
        <v>33740.045333333335</v>
      </c>
      <c r="HC123" s="3">
        <f>+VLOOKUP($E123,'Trimestrales MX'!$C:$FS,HC$1,FALSE)/3</f>
        <v>7617.2470000000003</v>
      </c>
      <c r="HD123" s="3">
        <f>+VLOOKUP($E123,'Trimestrales MX'!$C:$FS,HD$1,FALSE)/3</f>
        <v>3175.6633333333334</v>
      </c>
      <c r="HE123" s="3">
        <f>+VLOOKUP($E123,'Trimestrales MX'!$C:$FS,HE$1,FALSE)/3</f>
        <v>13148.879333333332</v>
      </c>
      <c r="HF123" s="3">
        <f>+VLOOKUP($E123,'Trimestrales MX'!$C:$FS,HF$1,FALSE)/3</f>
        <v>4239.9556666666667</v>
      </c>
      <c r="HG123" s="3">
        <f>+VLOOKUP($E123,'Trimestrales MX'!$C:$FS,HG$1,FALSE)/3</f>
        <v>13546.667333333333</v>
      </c>
      <c r="HH123" s="3">
        <f>+VLOOKUP($E123,'Trimestrales MX'!$C:$FS,HH$1,FALSE)/3</f>
        <v>4689.166666666667</v>
      </c>
      <c r="HI123" s="3">
        <f>+VLOOKUP($E123,'Trimestrales MX'!$C:$FS,HI$1,FALSE)/3</f>
        <v>28099.312666666665</v>
      </c>
      <c r="HJ123" s="3">
        <f>+VLOOKUP($E123,'Trimestrales MX'!$C:$FS,HJ$1,FALSE)/3</f>
        <v>21706.511333333332</v>
      </c>
      <c r="HK123" s="3">
        <f>+VLOOKUP($E123,'Trimestrales MX'!$C:$FS,HK$1,FALSE)/3</f>
        <v>6392.8016666666663</v>
      </c>
      <c r="HL123" s="3">
        <f>+VLOOKUP($E123,'Trimestrales MX'!$C:$FS,HL$1,FALSE)/3</f>
        <v>25003.019333333334</v>
      </c>
      <c r="HM123" s="3">
        <f>+VLOOKUP($E123,'Trimestrales MX'!$C:$FS,HM$1,FALSE)/3</f>
        <v>5278.2849999999999</v>
      </c>
      <c r="HN123" s="3">
        <f>+VLOOKUP($E123,'Trimestrales MX'!$C:$FS,HN$1,FALSE)/3</f>
        <v>7348.125</v>
      </c>
      <c r="HO123" s="3">
        <f>+VLOOKUP($E123,'Trimestrales MX'!$C:$FS,HO$1,FALSE)/3</f>
        <v>8021.041666666667</v>
      </c>
      <c r="HP123" s="3">
        <f>+VLOOKUP($E123,'Trimestrales MX'!$C:$FS,HP$1,FALSE)/3</f>
        <v>2270.1933333333332</v>
      </c>
      <c r="HQ123" s="3">
        <f>+VLOOKUP($E123,'Trimestrales MX'!$C:$FS,HQ$1,FALSE)/3</f>
        <v>2085.3743333333332</v>
      </c>
      <c r="HR123" s="3">
        <f>+VLOOKUP($E123,'Trimestrales MX'!$C:$FS,HR$1,FALSE)/3</f>
        <v>60012.201999999997</v>
      </c>
      <c r="HS123" s="3">
        <f>+VLOOKUP($E123,'Trimestrales MX'!$C:$FS,HS$1,FALSE)/3</f>
        <v>21345.344666666668</v>
      </c>
      <c r="HT123" s="3">
        <f>+VLOOKUP($E123,'Trimestrales MX'!$C:$FS,HT$1,FALSE)/3</f>
        <v>13223.336666666668</v>
      </c>
      <c r="HU123" s="3">
        <f>+VLOOKUP($E123,'Trimestrales MX'!$C:$FS,HU$1,FALSE)/3</f>
        <v>3029.6749999999997</v>
      </c>
      <c r="HV123" s="3">
        <f>+VLOOKUP($E123,'Trimestrales MX'!$C:$FS,HV$1,FALSE)/3</f>
        <v>20416.083666666666</v>
      </c>
      <c r="HW123" s="3">
        <f>+VLOOKUP($E123,'Trimestrales MX'!$C:$FS,HW$1,FALSE)/3</f>
        <v>1997.7619999999999</v>
      </c>
      <c r="HX123" s="3">
        <f>+VLOOKUP($E123,'Trimestrales MX'!$C:$FS,HX$1,FALSE)/3</f>
        <v>32489.342666666667</v>
      </c>
      <c r="HY123" s="3">
        <f>+VLOOKUP($E123,'Trimestrales MX'!$C:$FS,HY$1,FALSE)/3</f>
        <v>1550.1133333333335</v>
      </c>
      <c r="HZ123" s="3">
        <f>+VLOOKUP($E123,'Trimestrales MX'!$C:$FS,HZ$1,FALSE)/3</f>
        <v>2359.681</v>
      </c>
      <c r="IA123" s="3">
        <f>+VLOOKUP($E123,'Trimestrales MX'!$C:$FS,IA$1,FALSE)/3</f>
        <v>8542.4896666666664</v>
      </c>
      <c r="IB123" s="3">
        <f>+VLOOKUP($E123,'Trimestrales MX'!$C:$FS,IB$1,FALSE)/3</f>
        <v>2363.7746666666667</v>
      </c>
      <c r="IC123" s="3">
        <f>+VLOOKUP($E123,'Trimestrales MX'!$C:$FS,IC$1,FALSE)/3</f>
        <v>1676.8363333333334</v>
      </c>
      <c r="ID123" s="3">
        <f>+VLOOKUP($E123,'Trimestrales MX'!$C:$FS,ID$1,FALSE)/3</f>
        <v>2443.0286666666666</v>
      </c>
      <c r="IE123" s="3">
        <f>+VLOOKUP($E123,'Trimestrales MX'!$C:$FS,IE$1,FALSE)/3</f>
        <v>3320.7253333333333</v>
      </c>
      <c r="IF123" s="3">
        <f>+VLOOKUP($E123,'Trimestrales MX'!$C:$FS,IF$1,FALSE)/3</f>
        <v>3202.3433333333337</v>
      </c>
      <c r="IG123" s="3">
        <f>+VLOOKUP($E123,'Trimestrales MX'!$C:$FS,IG$1,FALSE)/3</f>
        <v>7030.3499999999995</v>
      </c>
      <c r="IH123" s="3">
        <f>+VLOOKUP($E123,'Trimestrales MX'!$C:$FS,IH$1,FALSE)/3</f>
        <v>39691.526333333335</v>
      </c>
      <c r="II123" s="3">
        <f>+VLOOKUP($E123,'Trimestrales MX'!$C:$FS,II$1,FALSE)/3</f>
        <v>4103.9733333333334</v>
      </c>
      <c r="IJ123" s="3">
        <f>+VLOOKUP($E123,'Trimestrales MX'!$C:$FS,IJ$1,FALSE)/3</f>
        <v>2742.2090000000003</v>
      </c>
      <c r="IK123" s="3">
        <f>+VLOOKUP($E123,'Trimestrales MX'!$C:$FS,IK$1,FALSE)/3</f>
        <v>637.64133333333336</v>
      </c>
      <c r="IL123" s="3">
        <f>+VLOOKUP($E123,'Trimestrales MX'!$C:$FS,IL$1,FALSE)/3</f>
        <v>8927.5749999999989</v>
      </c>
      <c r="IM123" s="3">
        <f>+VLOOKUP($E123,'Trimestrales MX'!$C:$FS,IM$1,FALSE)/3</f>
        <v>598.26566666666668</v>
      </c>
      <c r="IN123" s="3">
        <f>+VLOOKUP($E123,'Trimestrales MX'!$C:$FS,IN$1,FALSE)/3</f>
        <v>14912.552000000001</v>
      </c>
      <c r="IO123" s="3">
        <f>+VLOOKUP($E123,'Trimestrales MX'!$C:$FS,IO$1,FALSE)/3</f>
        <v>7769.3093333333336</v>
      </c>
      <c r="IP123" s="3">
        <f>+VLOOKUP($E123,'Trimestrales MX'!$C:$FS,IP$1,FALSE)/3</f>
        <v>78672.333333333328</v>
      </c>
      <c r="IQ123" s="3">
        <f>+VLOOKUP($E123,'Trimestrales MX'!$C:$FS,IQ$1,FALSE)/3</f>
        <v>32522.325666666668</v>
      </c>
      <c r="IR123" s="3">
        <f>+VLOOKUP($E123,'Trimestrales MX'!$C:$FS,IR$1,FALSE)/3</f>
        <v>11308.314333333334</v>
      </c>
      <c r="IS123" s="3">
        <f>+VLOOKUP($E123,'Trimestrales MX'!$C:$FS,IS$1,FALSE)/3</f>
        <v>11101.640333333335</v>
      </c>
      <c r="IT123" s="3">
        <f>+VLOOKUP($E123,'Trimestrales MX'!$C:$FS,IT$1,FALSE)/3</f>
        <v>17462.782666666666</v>
      </c>
      <c r="IU123" s="3">
        <f>+VLOOKUP($E123,'Trimestrales MX'!$C:$FS,IU$1,FALSE)/3</f>
        <v>5483.4876666666669</v>
      </c>
      <c r="IV123" s="3">
        <f>+VLOOKUP($E123,'Trimestrales MX'!$C:$FS,IV$1,FALSE)/3</f>
        <v>793.78233333333344</v>
      </c>
      <c r="IW123" s="3">
        <f>+VLOOKUP($E123,'Trimestrales MX'!$C:$FS,IW$1,FALSE)/3</f>
        <v>29333.066000000003</v>
      </c>
      <c r="IX123" s="3">
        <f>+VLOOKUP($E123,'Trimestrales MX'!$C:$FS,IX$1,FALSE)/3</f>
        <v>2048.4966666666664</v>
      </c>
      <c r="IY123" s="3">
        <f>+VLOOKUP($E123,'Trimestrales MX'!$C:$FS,IY$1,FALSE)/3</f>
        <v>5024.9193333333333</v>
      </c>
      <c r="IZ123" s="3">
        <f>+VLOOKUP($E123,'Trimestrales MX'!$C:$FS,IZ$1,FALSE)/3</f>
        <v>11785.534666666666</v>
      </c>
      <c r="JA123" s="3">
        <f>+VLOOKUP($E123,'Trimestrales MX'!$C:$FS,JA$1,FALSE)/3</f>
        <v>10474.115333333333</v>
      </c>
      <c r="JB123" s="3">
        <f>+VLOOKUP($E123,'Trimestrales MX'!$C:$FS,JB$1,FALSE)/3</f>
        <v>192811.33466666666</v>
      </c>
      <c r="JC123" s="3">
        <f>+VLOOKUP($E123,'Trimestrales MX'!$C:$FS,JC$1,FALSE)/3</f>
        <v>95307.818666666673</v>
      </c>
      <c r="JD123" s="3">
        <f>+VLOOKUP($E123,'Trimestrales MX'!$C:$FS,JD$1,FALSE)/3</f>
        <v>3533.9106666666667</v>
      </c>
      <c r="JE123" s="3">
        <f>+VLOOKUP($E123,'Trimestrales MX'!$C:$FS,JE$1,FALSE)/3</f>
        <v>80069.581333333335</v>
      </c>
      <c r="JF123" s="3">
        <f>+VLOOKUP($E123,'Trimestrales MX'!$C:$FS,JF$1,FALSE)/3</f>
        <v>7134.6813333333339</v>
      </c>
      <c r="JG123" s="3">
        <f>+VLOOKUP($E123,'Trimestrales MX'!$C:$FS,JG$1,FALSE)/3</f>
        <v>3358.2413333333334</v>
      </c>
      <c r="JH123" s="3">
        <f>+VLOOKUP($E123,'Trimestrales MX'!$C:$FS,JH$1,FALSE)/3</f>
        <v>155.06300000000002</v>
      </c>
      <c r="JI123" s="3">
        <f>+VLOOKUP($E123,'Trimestrales MX'!$C:$FS,JI$1,FALSE)/3</f>
        <v>3252.038</v>
      </c>
      <c r="JJ123" s="3">
        <f>+VLOOKUP($E123,'Trimestrales MX'!$C:$FS,JJ$1,FALSE)/3</f>
        <v>9492.4639999999999</v>
      </c>
      <c r="JK123" s="3">
        <f>+VLOOKUP($E123,'Trimestrales MX'!$C:$FS,JK$1,FALSE)/3</f>
        <v>6805.0950000000003</v>
      </c>
      <c r="JL123" s="3">
        <f>+VLOOKUP($E123,'Trimestrales MX'!$C:$FS,JL$1,FALSE)/3</f>
        <v>1273.0676666666666</v>
      </c>
      <c r="JM123" s="3">
        <f>+VLOOKUP($E123,'Trimestrales MX'!$C:$FS,JM$1,FALSE)/3</f>
        <v>1414.3013333333336</v>
      </c>
      <c r="JN123" s="3">
        <f>+VLOOKUP($E123,'Trimestrales MX'!$C:$FS,JN$1,FALSE)/3</f>
        <v>20892.096666666668</v>
      </c>
      <c r="JO123" s="3">
        <f>+VLOOKUP($E123,'Trimestrales MX'!$C:$FS,JO$1,FALSE)/3</f>
        <v>9927.8503333333338</v>
      </c>
      <c r="JP123" s="3">
        <f>+VLOOKUP($E123,'Trimestrales MX'!$C:$FS,JP$1,FALSE)/3</f>
        <v>10964.246333333334</v>
      </c>
      <c r="JQ123" s="3">
        <f>+VLOOKUP($E123,'Trimestrales MX'!$C:$FS,JQ$1,FALSE)/3</f>
        <v>3774925.8226666669</v>
      </c>
      <c r="JR123" s="3">
        <f>+VLOOKUP($E123,'Trimestrales MX'!$C:$FS,JR$1,FALSE)/3</f>
        <v>505438.94366666669</v>
      </c>
      <c r="JS123" s="3">
        <f>+VLOOKUP($E123,'Trimestrales MX'!$C:$FS,JS$1,FALSE)/3</f>
        <v>533118.2146666667</v>
      </c>
      <c r="JT123" s="3">
        <f>+VLOOKUP($E123,'Trimestrales MX'!$C:$FS,JT$1,FALSE)/3</f>
        <v>387434.91366666666</v>
      </c>
      <c r="JU123" s="3">
        <f>+VLOOKUP($E123,'Trimestrales MX'!$C:$FS,JU$1,FALSE)/3</f>
        <v>13252.311666666666</v>
      </c>
      <c r="JV123" s="3">
        <f>+VLOOKUP($E123,'Trimestrales MX'!$C:$FS,JV$1,FALSE)/3</f>
        <v>7378.1030000000001</v>
      </c>
      <c r="JW123" s="3">
        <f>+VLOOKUP($E123,'Trimestrales MX'!$C:$FS,JW$1,FALSE)/3</f>
        <v>4288.6959999999999</v>
      </c>
      <c r="JX123" s="3">
        <f>+VLOOKUP($E123,'Trimestrales MX'!$C:$FS,JX$1,FALSE)/3</f>
        <v>198411.78700000001</v>
      </c>
      <c r="JY123" s="3">
        <f>+VLOOKUP($E123,'Trimestrales MX'!$C:$FS,JY$1,FALSE)/3</f>
        <v>122253.564</v>
      </c>
      <c r="JZ123" s="3">
        <f>+VLOOKUP($E123,'Trimestrales MX'!$C:$FS,JZ$1,FALSE)/3</f>
        <v>29733.388000000003</v>
      </c>
      <c r="KA123" s="3">
        <f>+VLOOKUP($E123,'Trimestrales MX'!$C:$FS,KA$1,FALSE)/3</f>
        <v>7535.0273333333325</v>
      </c>
      <c r="KB123" s="3">
        <f>+VLOOKUP($E123,'Trimestrales MX'!$C:$FS,KB$1,FALSE)/3</f>
        <v>4582.0370000000003</v>
      </c>
      <c r="KC123" s="3">
        <f>+VLOOKUP($E123,'Trimestrales MX'!$C:$FS,KC$1,FALSE)/3</f>
        <v>176468.08566666665</v>
      </c>
      <c r="KD123" s="3">
        <f>+VLOOKUP($E123,'Trimestrales MX'!$C:$FS,KD$1,FALSE)/3</f>
        <v>7005.5446666666658</v>
      </c>
      <c r="KE123" s="3">
        <f>+VLOOKUP($E123,'Trimestrales MX'!$C:$FS,KE$1,FALSE)/3</f>
        <v>8868.4933333333338</v>
      </c>
      <c r="KF123" s="3">
        <f>+VLOOKUP($E123,'Trimestrales MX'!$C:$FS,KF$1,FALSE)/3</f>
        <v>9430.3993333333328</v>
      </c>
      <c r="KG123" s="3">
        <f>+VLOOKUP($E123,'Trimestrales MX'!$C:$FS,KG$1,FALSE)/3</f>
        <v>150182.78133333332</v>
      </c>
      <c r="KH123" s="3">
        <f>+VLOOKUP($E123,'Trimestrales MX'!$C:$FS,KH$1,FALSE)/3</f>
        <v>519.83100000000002</v>
      </c>
      <c r="KI123" s="3">
        <f>+VLOOKUP($E123,'Trimestrales MX'!$C:$FS,KI$1,FALSE)/3</f>
        <v>461.036</v>
      </c>
      <c r="KJ123" s="3">
        <f>+VLOOKUP($E123,'Trimestrales MX'!$C:$FS,KJ$1,FALSE)/3</f>
        <v>273604.63966666668</v>
      </c>
      <c r="KK123" s="3">
        <f>+VLOOKUP($E123,'Trimestrales MX'!$C:$FS,KK$1,FALSE)/3</f>
        <v>238844.34966666668</v>
      </c>
      <c r="KL123" s="3">
        <f>+VLOOKUP($E123,'Trimestrales MX'!$C:$FS,KL$1,FALSE)/3</f>
        <v>34760.29</v>
      </c>
      <c r="KM123" s="3">
        <f>+VLOOKUP($E123,'Trimestrales MX'!$C:$FS,KM$1,FALSE)/3</f>
        <v>674301.5826666666</v>
      </c>
      <c r="KN123" s="3">
        <f>+VLOOKUP($E123,'Trimestrales MX'!$C:$FS,KN$1,FALSE)/3</f>
        <v>649062.46033333335</v>
      </c>
      <c r="KO123" s="3">
        <f>+VLOOKUP($E123,'Trimestrales MX'!$C:$FS,KO$1,FALSE)/3</f>
        <v>25239.122333333333</v>
      </c>
      <c r="KP123" s="3">
        <f>+VLOOKUP($E123,'Trimestrales MX'!$C:$FS,KP$1,FALSE)/3</f>
        <v>117847.21399999999</v>
      </c>
      <c r="KQ123" s="3">
        <f>+VLOOKUP($E123,'Trimestrales MX'!$C:$FS,KQ$1,FALSE)/3</f>
        <v>34930.609666666664</v>
      </c>
      <c r="KR123" s="3">
        <f>+VLOOKUP($E123,'Trimestrales MX'!$C:$FS,KR$1,FALSE)/3</f>
        <v>203328.65666666665</v>
      </c>
      <c r="KS123" s="3">
        <f>+VLOOKUP($E123,'Trimestrales MX'!$C:$FS,KS$1,FALSE)/3</f>
        <v>228828.005</v>
      </c>
      <c r="KT123" s="3">
        <f>+VLOOKUP($E123,'Trimestrales MX'!$C:$FS,KT$1,FALSE)/3</f>
        <v>123340.21166666667</v>
      </c>
      <c r="KU123" s="3">
        <f>+VLOOKUP($E123,'Trimestrales MX'!$C:$FS,KU$1,FALSE)/3</f>
        <v>57350.280999999995</v>
      </c>
      <c r="KV123" s="3">
        <f>+VLOOKUP($E123,'Trimestrales MX'!$C:$FS,KV$1,FALSE)/3</f>
        <v>61946.176999999996</v>
      </c>
      <c r="KW123" s="3">
        <f>+VLOOKUP($E123,'Trimestrales MX'!$C:$FS,KW$1,FALSE)/3</f>
        <v>4043.7533333333336</v>
      </c>
      <c r="KX123" s="3">
        <f>+VLOOKUP($E123,'Trimestrales MX'!$C:$FS,KX$1,FALSE)/3</f>
        <v>25841.107</v>
      </c>
      <c r="KY123" s="3">
        <f>+VLOOKUP($E123,'Trimestrales MX'!$C:$FS,KY$1,FALSE)/3</f>
        <v>12545.334333333332</v>
      </c>
      <c r="KZ123" s="3">
        <f>+VLOOKUP($E123,'Trimestrales MX'!$C:$FS,KZ$1,FALSE)/3</f>
        <v>13295.772666666666</v>
      </c>
      <c r="LA123" s="3">
        <f>+VLOOKUP($E123,'Trimestrales MX'!$C:$FS,LA$1,FALSE)/3</f>
        <v>136036.19533333334</v>
      </c>
      <c r="LB123" s="3">
        <f>+VLOOKUP($E123,'Trimestrales MX'!$C:$FS,LB$1,FALSE)/3</f>
        <v>69592.366999999998</v>
      </c>
      <c r="LC123" s="3">
        <f>+VLOOKUP($E123,'Trimestrales MX'!$C:$FS,LC$1,FALSE)/3</f>
        <v>66443.828333333324</v>
      </c>
      <c r="LD123" s="3">
        <f>+VLOOKUP($E123,'Trimestrales MX'!$C:$FS,LD$1,FALSE)/3</f>
        <v>117519.22366666666</v>
      </c>
      <c r="LE123" s="3">
        <f>+VLOOKUP($E123,'Trimestrales MX'!$C:$FS,LE$1,FALSE)/3</f>
        <v>25933.881666666668</v>
      </c>
      <c r="LF123" s="3">
        <f>+VLOOKUP($E123,'Trimestrales MX'!$C:$FS,LF$1,FALSE)/3</f>
        <v>51160.340666666663</v>
      </c>
      <c r="LG123" s="3">
        <f>+VLOOKUP($E123,'Trimestrales MX'!$C:$FS,LG$1,FALSE)/3</f>
        <v>40425.001333333334</v>
      </c>
      <c r="LH123" s="3">
        <f>+VLOOKUP($E123,'Trimestrales MX'!$C:$FS,LH$1,FALSE)/3</f>
        <v>236888.22</v>
      </c>
      <c r="LI123" s="3">
        <v>103.49091330610101</v>
      </c>
      <c r="LJ123" s="3">
        <v>91.292443989714997</v>
      </c>
      <c r="LK123" s="3">
        <v>82.175594200226001</v>
      </c>
      <c r="LL123" s="3">
        <v>108.472486569363</v>
      </c>
      <c r="LM123" s="3">
        <v>148.285279753905</v>
      </c>
      <c r="LN123" s="3">
        <v>102.860432168198</v>
      </c>
      <c r="LO123" s="3">
        <v>101.82671898165199</v>
      </c>
      <c r="LP123" s="3">
        <v>106.40977437051799</v>
      </c>
      <c r="LQ123" s="3">
        <v>101.60442941676</v>
      </c>
      <c r="LR123" s="3">
        <v>104.83409256421299</v>
      </c>
      <c r="LS123" s="3">
        <v>81.840953801959003</v>
      </c>
      <c r="LT123" s="3">
        <v>125.605918491922</v>
      </c>
      <c r="LU123" s="3">
        <v>109.897636533542</v>
      </c>
      <c r="LV123" s="3">
        <v>112.75801858271799</v>
      </c>
      <c r="LW123" s="3">
        <v>101.441826389544</v>
      </c>
      <c r="LX123" s="3">
        <v>98.612407913626996</v>
      </c>
      <c r="LY123" s="3">
        <v>108.94971479538501</v>
      </c>
      <c r="LZ123" s="3">
        <v>98.753169165901994</v>
      </c>
      <c r="MA123" s="3">
        <v>92.548913415816003</v>
      </c>
      <c r="MB123" s="3">
        <v>101.568327090921</v>
      </c>
      <c r="MC123" s="3">
        <v>116.972001797216</v>
      </c>
      <c r="MD123" s="3">
        <v>98.357537815952995</v>
      </c>
      <c r="ME123" s="3">
        <v>72.235963915401001</v>
      </c>
      <c r="MF123" s="3">
        <v>92.984845043909004</v>
      </c>
      <c r="MG123" s="3">
        <v>118.715605484134</v>
      </c>
      <c r="MH123" s="3">
        <v>110.592680734743</v>
      </c>
      <c r="MI123" s="3">
        <v>112.10066472930301</v>
      </c>
      <c r="MJ123" s="3">
        <v>110.088415954659</v>
      </c>
      <c r="MK123" s="3">
        <v>99.912370564973997</v>
      </c>
      <c r="ML123" s="3">
        <v>130.22225814940401</v>
      </c>
      <c r="MM123" s="3">
        <v>113.66677172205</v>
      </c>
      <c r="MN123" s="3">
        <v>119.99756203434001</v>
      </c>
      <c r="MO123" s="3">
        <v>95.655417357229993</v>
      </c>
      <c r="MP123" s="3">
        <v>119.135344613908</v>
      </c>
    </row>
    <row r="124" spans="1:354" x14ac:dyDescent="0.3">
      <c r="A124" s="7">
        <v>42767</v>
      </c>
      <c r="B124" s="19">
        <f t="shared" si="175"/>
        <v>2017</v>
      </c>
      <c r="C124" s="19">
        <f t="shared" si="176"/>
        <v>2</v>
      </c>
      <c r="D124" s="20">
        <f>+VLOOKUP(C124,'Trimestres-Meses'!A:B,2,FALSE)</f>
        <v>1</v>
      </c>
      <c r="E124" s="18" t="str">
        <f t="shared" si="177"/>
        <v>2017-1</v>
      </c>
      <c r="F124" s="25">
        <v>9.7567343267515945</v>
      </c>
      <c r="G124" s="23">
        <v>4.7618092356687951</v>
      </c>
      <c r="H124" s="24">
        <v>4.9949250910828003</v>
      </c>
      <c r="I124" s="5">
        <v>116.37</v>
      </c>
      <c r="J124" s="5">
        <v>89.44</v>
      </c>
      <c r="K124" s="5">
        <v>77.94</v>
      </c>
      <c r="L124" s="5">
        <v>1860.75</v>
      </c>
      <c r="M124" s="5">
        <v>54.35</v>
      </c>
      <c r="N124" s="5">
        <v>2.82</v>
      </c>
      <c r="O124" s="5">
        <v>2845.55</v>
      </c>
      <c r="P124" s="5">
        <v>83.6</v>
      </c>
      <c r="Q124" s="5">
        <v>79.98</v>
      </c>
      <c r="R124" s="17">
        <v>6.6E-3</v>
      </c>
      <c r="S124" s="17">
        <v>3.95E-2</v>
      </c>
      <c r="T124" s="3">
        <v>5261.226315789474</v>
      </c>
      <c r="U124" s="3">
        <v>2363.64</v>
      </c>
      <c r="V124" s="3">
        <v>1.0584249999999999</v>
      </c>
      <c r="W124" s="3">
        <f>+VLOOKUP(E124,'Trimestrales USA'!C:DY,2,FALSE)/3</f>
        <v>6382.7333333333336</v>
      </c>
      <c r="X124" s="3">
        <f>+VLOOKUP($E124,'Trimestrales USA'!$C:$DY,X$1,FALSE)/3</f>
        <v>4349.8</v>
      </c>
      <c r="Y124" s="3">
        <f>+VLOOKUP($E124,'Trimestrales USA'!$C:$DY,Y$1,FALSE)/3</f>
        <v>1365.2</v>
      </c>
      <c r="Z124" s="3">
        <f>+VLOOKUP($E124,'Trimestrales USA'!$C:$DY,Z$1,FALSE)/3</f>
        <v>456.59999999999997</v>
      </c>
      <c r="AA124" s="3">
        <f>+VLOOKUP($E124,'Trimestrales USA'!$C:$DY,AA$1,FALSE)/3</f>
        <v>908.6</v>
      </c>
      <c r="AB124" s="3">
        <f>+VLOOKUP($E124,'Trimestrales USA'!$C:$DY,AB$1,FALSE)/3</f>
        <v>2984.6</v>
      </c>
      <c r="AC124" s="3">
        <f>+VLOOKUP($E124,'Trimestrales USA'!$C:$DY,AC$1,FALSE)/3</f>
        <v>1092.1333333333334</v>
      </c>
      <c r="AD124" s="3">
        <f>+VLOOKUP($E124,'Trimestrales USA'!$C:$DY,AD$1,FALSE)/3</f>
        <v>1093.2333333333333</v>
      </c>
      <c r="AE124" s="3">
        <f>+VLOOKUP($E124,'Trimestrales USA'!$C:$DY,AE$1,FALSE)/3</f>
        <v>846.16666666666663</v>
      </c>
      <c r="AF124" s="3">
        <f>+VLOOKUP($E124,'Trimestrales USA'!$C:$DY,AF$1,FALSE)/3</f>
        <v>198.33333333333334</v>
      </c>
      <c r="AG124" s="3">
        <f>+VLOOKUP($E124,'Trimestrales USA'!$C:$DY,AG$1,FALSE)/3</f>
        <v>362.26666666666665</v>
      </c>
      <c r="AH124" s="3">
        <f>+VLOOKUP($E124,'Trimestrales USA'!$C:$DY,AH$1,FALSE)/3</f>
        <v>285.56666666666666</v>
      </c>
      <c r="AI124" s="3">
        <f>+VLOOKUP($E124,'Trimestrales USA'!$C:$DY,AI$1,FALSE)/3</f>
        <v>247.03333333333333</v>
      </c>
      <c r="AJ124" s="3">
        <f>+VLOOKUP($E124,'Trimestrales USA'!$C:$DY,AJ$1,FALSE)/3</f>
        <v>-1.0666666666666667</v>
      </c>
      <c r="AK124" s="3">
        <f>+VLOOKUP($E124,'Trimestrales USA'!$C:$DY,AK$1,FALSE)/3</f>
        <v>-177.66666666666666</v>
      </c>
      <c r="AL124" s="3">
        <f>+VLOOKUP($E124,'Trimestrales USA'!$C:$DY,AL$1,FALSE)/3</f>
        <v>779.9</v>
      </c>
      <c r="AM124" s="3">
        <f>+VLOOKUP($E124,'Trimestrales USA'!$C:$DY,AM$1,FALSE)/3</f>
        <v>506.5333333333333</v>
      </c>
      <c r="AN124" s="3">
        <f>+VLOOKUP($E124,'Trimestrales USA'!$C:$DY,AN$1,FALSE)/3</f>
        <v>273.36666666666667</v>
      </c>
      <c r="AO124" s="3">
        <f>+VLOOKUP($E124,'Trimestrales USA'!$C:$DY,AO$1,FALSE)/3</f>
        <v>957.56666666666661</v>
      </c>
      <c r="AP124" s="3">
        <f>+VLOOKUP($E124,'Trimestrales USA'!$C:$DY,AP$1,FALSE)/3</f>
        <v>777.66666666666663</v>
      </c>
      <c r="AQ124" s="3">
        <f>+VLOOKUP($E124,'Trimestrales USA'!$C:$DY,AQ$1,FALSE)/3</f>
        <v>179.9</v>
      </c>
      <c r="AR124" s="3">
        <f>+VLOOKUP($E124,'Trimestrales USA'!$C:$DY,AR$1,FALSE)/3</f>
        <v>1118.4333333333334</v>
      </c>
      <c r="AS124" s="3">
        <f>+VLOOKUP($E124,'Trimestrales USA'!$C:$DY,AS$1,FALSE)/3</f>
        <v>415.43333333333334</v>
      </c>
      <c r="AT124" s="3">
        <f>+VLOOKUP($E124,'Trimestrales USA'!$C:$DY,AT$1,FALSE)/3</f>
        <v>244.5</v>
      </c>
      <c r="AU124" s="3">
        <f>+VLOOKUP($E124,'Trimestrales USA'!$C:$DY,AU$1,FALSE)/3</f>
        <v>170.96666666666667</v>
      </c>
      <c r="AV124" s="3">
        <f>+VLOOKUP($E124,'Trimestrales USA'!$C:$DY,AV$1,FALSE)/3</f>
        <v>703</v>
      </c>
      <c r="AW124" s="3">
        <f>+VLOOKUP($E124,'Trimestrales USA'!$C:$DY,AW$1,FALSE)/3</f>
        <v>5576.8666666666659</v>
      </c>
      <c r="AX124" s="3">
        <f>+VLOOKUP($E124,'Trimestrales USA'!$C:$DY,AX$1,FALSE)/3</f>
        <v>60.300000000000004</v>
      </c>
      <c r="AY124" s="3">
        <f>+VLOOKUP($E124,'Trimestrales USA'!$C:$DY,AY$1,FALSE)/3</f>
        <v>48.233333333333327</v>
      </c>
      <c r="AZ124" s="3">
        <f>+VLOOKUP($E124,'Trimestrales USA'!$C:$DY,AZ$1,FALSE)/3</f>
        <v>12.066666666666668</v>
      </c>
      <c r="BA124" s="3">
        <f>+VLOOKUP($E124,'Trimestrales USA'!$C:$DY,BA$1,FALSE)/3</f>
        <v>87</v>
      </c>
      <c r="BB124" s="3">
        <f>+VLOOKUP($E124,'Trimestrales USA'!$C:$DY,BB$1,FALSE)/3</f>
        <v>57</v>
      </c>
      <c r="BC124" s="3">
        <f>+VLOOKUP($E124,'Trimestrales USA'!$C:$DY,BC$1,FALSE)/3</f>
        <v>17.766666666666666</v>
      </c>
      <c r="BD124" s="3">
        <f>+VLOOKUP($E124,'Trimestrales USA'!$C:$DY,BD$1,FALSE)/3</f>
        <v>12.233333333333334</v>
      </c>
      <c r="BE124" s="3">
        <f>+VLOOKUP($E124,'Trimestrales USA'!$C:$DY,BE$1,FALSE)/3</f>
        <v>101.73333333333333</v>
      </c>
      <c r="BF124" s="3">
        <f>+VLOOKUP($E124,'Trimestrales USA'!$C:$DY,BF$1,FALSE)/3</f>
        <v>262.43333333333334</v>
      </c>
      <c r="BG124" s="3">
        <f>+VLOOKUP($E124,'Trimestrales USA'!$C:$DY,BG$1,FALSE)/3</f>
        <v>714.80000000000007</v>
      </c>
      <c r="BH124" s="3">
        <f>+VLOOKUP($E124,'Trimestrales USA'!$C:$DY,BH$1,FALSE)/3</f>
        <v>402.66666666666669</v>
      </c>
      <c r="BI124" s="3">
        <f>+VLOOKUP($E124,'Trimestrales USA'!$C:$DY,BI$1,FALSE)/3</f>
        <v>12.433333333333332</v>
      </c>
      <c r="BJ124" s="3">
        <f>+VLOOKUP($E124,'Trimestrales USA'!$C:$DY,BJ$1,FALSE)/3</f>
        <v>20.033333333333335</v>
      </c>
      <c r="BK124" s="3">
        <f>+VLOOKUP($E124,'Trimestrales USA'!$C:$DY,BK$1,FALSE)/3</f>
        <v>19.566666666666666</v>
      </c>
      <c r="BL124" s="3">
        <f>+VLOOKUP($E124,'Trimestrales USA'!$C:$DY,BL$1,FALSE)/3</f>
        <v>49.133333333333333</v>
      </c>
      <c r="BM124" s="3">
        <f>+VLOOKUP($E124,'Trimestrales USA'!$C:$DY,BM$1,FALSE)/3</f>
        <v>49.199999999999996</v>
      </c>
      <c r="BN124" s="3">
        <f>+VLOOKUP($E124,'Trimestrales USA'!$C:$DY,BN$1,FALSE)/3</f>
        <v>90.733333333333334</v>
      </c>
      <c r="BO124" s="3">
        <f>+VLOOKUP($E124,'Trimestrales USA'!$C:$DY,BO$1,FALSE)/3</f>
        <v>19.633333333333333</v>
      </c>
      <c r="BP124" s="3">
        <f>+VLOOKUP($E124,'Trimestrales USA'!$C:$DY,BP$1,FALSE)/3</f>
        <v>52.5</v>
      </c>
      <c r="BQ124" s="3">
        <f>+VLOOKUP($E124,'Trimestrales USA'!$C:$DY,BQ$1,FALSE)/3</f>
        <v>49.566666666666663</v>
      </c>
      <c r="BR124" s="3">
        <f>+VLOOKUP($E124,'Trimestrales USA'!$C:$DY,BR$1,FALSE)/3</f>
        <v>10</v>
      </c>
      <c r="BS124" s="3">
        <f>+VLOOKUP($E124,'Trimestrales USA'!$C:$DY,BS$1,FALSE)/3</f>
        <v>29.866666666666664</v>
      </c>
      <c r="BT124" s="3">
        <f>+VLOOKUP($E124,'Trimestrales USA'!$C:$DY,BT$1,FALSE)/3</f>
        <v>312.13333333333333</v>
      </c>
      <c r="BU124" s="3">
        <f>+VLOOKUP($E124,'Trimestrales USA'!$C:$DY,BU$1,FALSE)/3</f>
        <v>87.966666666666654</v>
      </c>
      <c r="BV124" s="3">
        <f>+VLOOKUP($E124,'Trimestrales USA'!$C:$DY,BV$1,FALSE)/3</f>
        <v>6.1000000000000005</v>
      </c>
      <c r="BW124" s="3">
        <f>+VLOOKUP($E124,'Trimestrales USA'!$C:$DY,BW$1,FALSE)/3</f>
        <v>3.1666666666666665</v>
      </c>
      <c r="BX124" s="3">
        <f>+VLOOKUP($E124,'Trimestrales USA'!$C:$DY,BX$1,FALSE)/3</f>
        <v>18.433333333333334</v>
      </c>
      <c r="BY124" s="3">
        <f>+VLOOKUP($E124,'Trimestrales USA'!$C:$DY,BY$1,FALSE)/3</f>
        <v>13.533333333333333</v>
      </c>
      <c r="BZ124" s="3">
        <f>+VLOOKUP($E124,'Trimestrales USA'!$C:$DY,BZ$1,FALSE)/3</f>
        <v>36.633333333333333</v>
      </c>
      <c r="CA124" s="3">
        <f>+VLOOKUP($E124,'Trimestrales USA'!$C:$DY,CA$1,FALSE)/3</f>
        <v>120.13333333333333</v>
      </c>
      <c r="CB124" s="3">
        <f>+VLOOKUP($E124,'Trimestrales USA'!$C:$DY,CB$1,FALSE)/3</f>
        <v>26.2</v>
      </c>
      <c r="CC124" s="3">
        <f>+VLOOKUP($E124,'Trimestrales USA'!$C:$DY,CC$1,FALSE)/3</f>
        <v>381.8</v>
      </c>
      <c r="CD124" s="3">
        <f>+VLOOKUP($E124,'Trimestrales USA'!$C:$DY,CD$1,FALSE)/3</f>
        <v>356.66666666666669</v>
      </c>
      <c r="CE124" s="3">
        <f>+VLOOKUP($E124,'Trimestrales USA'!$C:$DY,CE$1,FALSE)/3</f>
        <v>68.5</v>
      </c>
      <c r="CF124" s="3">
        <f>+VLOOKUP($E124,'Trimestrales USA'!$C:$DY,CF$1,FALSE)/3</f>
        <v>50.300000000000004</v>
      </c>
      <c r="CG124" s="3">
        <f>+VLOOKUP($E124,'Trimestrales USA'!$C:$DY,CG$1,FALSE)/3</f>
        <v>48.733333333333327</v>
      </c>
      <c r="CH124" s="3">
        <f>+VLOOKUP($E124,'Trimestrales USA'!$C:$DY,CH$1,FALSE)/3</f>
        <v>189.13333333333333</v>
      </c>
      <c r="CI124" s="3">
        <f>+VLOOKUP($E124,'Trimestrales USA'!$C:$DY,CI$1,FALSE)/3</f>
        <v>199.13333333333333</v>
      </c>
      <c r="CJ124" s="3">
        <f>+VLOOKUP($E124,'Trimestrales USA'!$C:$DY,CJ$1,FALSE)/3</f>
        <v>44.666666666666664</v>
      </c>
      <c r="CK124" s="3">
        <f>+VLOOKUP($E124,'Trimestrales USA'!$C:$DY,CK$1,FALSE)/3</f>
        <v>13.799999999999999</v>
      </c>
      <c r="CL124" s="3">
        <f>+VLOOKUP($E124,'Trimestrales USA'!$C:$DY,CL$1,FALSE)/3</f>
        <v>4.2333333333333334</v>
      </c>
      <c r="CM124" s="3">
        <f>+VLOOKUP($E124,'Trimestrales USA'!$C:$DY,CM$1,FALSE)/3</f>
        <v>50.733333333333327</v>
      </c>
      <c r="CN124" s="3">
        <f>+VLOOKUP($E124,'Trimestrales USA'!$C:$DY,CN$1,FALSE)/3</f>
        <v>14.6</v>
      </c>
      <c r="CO124" s="3">
        <f>+VLOOKUP($E124,'Trimestrales USA'!$C:$DY,CO$1,FALSE)/3</f>
        <v>13.366666666666667</v>
      </c>
      <c r="CP124" s="3">
        <f>+VLOOKUP($E124,'Trimestrales USA'!$C:$DY,CP$1,FALSE)/3</f>
        <v>37.733333333333334</v>
      </c>
      <c r="CQ124" s="3">
        <f>+VLOOKUP($E124,'Trimestrales USA'!$C:$DY,CQ$1,FALSE)/3</f>
        <v>20.033333333333335</v>
      </c>
      <c r="CR124" s="3">
        <f>+VLOOKUP($E124,'Trimestrales USA'!$C:$DY,CR$1,FALSE)/3</f>
        <v>327.93333333333334</v>
      </c>
      <c r="CS124" s="3">
        <f>+VLOOKUP($E124,'Trimestrales USA'!$C:$DY,CS$1,FALSE)/3</f>
        <v>81.3</v>
      </c>
      <c r="CT124" s="3">
        <f>+VLOOKUP($E124,'Trimestrales USA'!$C:$DY,CT$1,FALSE)/3</f>
        <v>31.733333333333334</v>
      </c>
      <c r="CU124" s="3">
        <f>+VLOOKUP($E124,'Trimestrales USA'!$C:$DY,CU$1,FALSE)/3</f>
        <v>147.43333333333334</v>
      </c>
      <c r="CV124" s="3">
        <f>+VLOOKUP($E124,'Trimestrales USA'!$C:$DY,CV$1,FALSE)/3</f>
        <v>67.466666666666669</v>
      </c>
      <c r="CW124" s="3">
        <f>+VLOOKUP($E124,'Trimestrales USA'!$C:$DY,CW$1,FALSE)/3</f>
        <v>1323.1000000000001</v>
      </c>
      <c r="CX124" s="3">
        <f>+VLOOKUP($E124,'Trimestrales USA'!$C:$DY,CX$1,FALSE)/3</f>
        <v>501.4666666666667</v>
      </c>
      <c r="CY124" s="3">
        <f>+VLOOKUP($E124,'Trimestrales USA'!$C:$DY,CY$1,FALSE)/3</f>
        <v>216.26666666666665</v>
      </c>
      <c r="CZ124" s="3">
        <f>+VLOOKUP($E124,'Trimestrales USA'!$C:$DY,CZ$1,FALSE)/3</f>
        <v>93.366666666666674</v>
      </c>
      <c r="DA124" s="3">
        <f>+VLOOKUP($E124,'Trimestrales USA'!$C:$DY,DA$1,FALSE)/3</f>
        <v>184.96666666666667</v>
      </c>
      <c r="DB124" s="3">
        <f>+VLOOKUP($E124,'Trimestrales USA'!$C:$DY,DB$1,FALSE)/3</f>
        <v>6.8666666666666671</v>
      </c>
      <c r="DC124" s="3">
        <f>+VLOOKUP($E124,'Trimestrales USA'!$C:$DY,DC$1,FALSE)/3</f>
        <v>821.6</v>
      </c>
      <c r="DD124" s="3">
        <f>+VLOOKUP($E124,'Trimestrales USA'!$C:$DY,DD$1,FALSE)/3</f>
        <v>747.4666666666667</v>
      </c>
      <c r="DE124" s="3">
        <f>+VLOOKUP($E124,'Trimestrales USA'!$C:$DY,DE$1,FALSE)/3</f>
        <v>596.4</v>
      </c>
      <c r="DF124" s="3">
        <f>+VLOOKUP($E124,'Trimestrales USA'!$C:$DY,DF$1,FALSE)/3</f>
        <v>151.1</v>
      </c>
      <c r="DG124" s="3">
        <f>+VLOOKUP($E124,'Trimestrales USA'!$C:$DY,DG$1,FALSE)/3</f>
        <v>74.13333333333334</v>
      </c>
      <c r="DH124" s="3">
        <f>+VLOOKUP($E124,'Trimestrales USA'!$C:$DY,DH$1,FALSE)/3</f>
        <v>791.4</v>
      </c>
      <c r="DI124" s="3">
        <f>+VLOOKUP($E124,'Trimestrales USA'!$C:$DY,DI$1,FALSE)/3</f>
        <v>475.3</v>
      </c>
      <c r="DJ124" s="3">
        <f>+VLOOKUP($E124,'Trimestrales USA'!$C:$DY,DJ$1,FALSE)/3</f>
        <v>85.2</v>
      </c>
      <c r="DK124" s="3">
        <f>+VLOOKUP($E124,'Trimestrales USA'!$C:$DY,DK$1,FALSE)/3</f>
        <v>104.76666666666667</v>
      </c>
      <c r="DL124" s="3">
        <f>+VLOOKUP($E124,'Trimestrales USA'!$C:$DY,DL$1,FALSE)/3</f>
        <v>285.33333333333331</v>
      </c>
      <c r="DM124" s="3">
        <f>+VLOOKUP($E124,'Trimestrales USA'!$C:$DY,DM$1,FALSE)/3</f>
        <v>120.56666666666666</v>
      </c>
      <c r="DN124" s="3">
        <f>+VLOOKUP($E124,'Trimestrales USA'!$C:$DY,DN$1,FALSE)/3</f>
        <v>195.53333333333333</v>
      </c>
      <c r="DO124" s="3">
        <f>+VLOOKUP($E124,'Trimestrales USA'!$C:$DY,DO$1,FALSE)/3</f>
        <v>178.36666666666667</v>
      </c>
      <c r="DP124" s="3">
        <f>+VLOOKUP($E124,'Trimestrales USA'!$C:$DY,DP$1,FALSE)/3</f>
        <v>17.166666666666668</v>
      </c>
      <c r="DQ124" s="3">
        <f>+VLOOKUP($E124,'Trimestrales USA'!$C:$DY,DQ$1,FALSE)/3</f>
        <v>564.06666666666672</v>
      </c>
      <c r="DR124" s="3">
        <f>+VLOOKUP($E124,'Trimestrales USA'!$C:$DY,DR$1,FALSE)/3</f>
        <v>82.86666666666666</v>
      </c>
      <c r="DS124" s="3">
        <f>+VLOOKUP($E124,'Trimestrales USA'!$C:$DY,DS$1,FALSE)/3</f>
        <v>481.16666666666669</v>
      </c>
      <c r="DT124" s="3">
        <f>+VLOOKUP($E124,'Trimestrales USA'!$C:$DY,DT$1,FALSE)/3</f>
        <v>234.5</v>
      </c>
      <c r="DU124" s="3">
        <f>+VLOOKUP($E124,'Trimestrales USA'!$C:$DY,DU$1,FALSE)/3</f>
        <v>157.29999999999998</v>
      </c>
      <c r="DV124" s="3">
        <f>+VLOOKUP($E124,'Trimestrales USA'!$C:$DY,DV$1,FALSE)/3</f>
        <v>48.233333333333327</v>
      </c>
      <c r="DW124" s="3">
        <f>+VLOOKUP($E124,'Trimestrales USA'!$C:$DY,DW$1,FALSE)/3</f>
        <v>41.133333333333333</v>
      </c>
      <c r="DX124" s="3">
        <f>+VLOOKUP($E124,'Trimestrales USA'!$C:$DY,DX$1,FALSE)/3</f>
        <v>271.23333333333335</v>
      </c>
      <c r="DY124" s="3">
        <f>+VLOOKUP($E124,'Trimestrales USA'!$C:$DY,DY$1,FALSE)/3</f>
        <v>70.7</v>
      </c>
      <c r="DZ124" s="3">
        <f>+VLOOKUP($E124,'Trimestrales USA'!$C:$DY,DZ$1,FALSE)/3</f>
        <v>42</v>
      </c>
      <c r="EA124" s="3">
        <f>+VLOOKUP($E124,'Trimestrales USA'!$C:$DY,EA$1,FALSE)/3</f>
        <v>28.7</v>
      </c>
      <c r="EB124" s="3">
        <f>+VLOOKUP($E124,'Trimestrales USA'!$C:$DY,EB$1,FALSE)/3</f>
        <v>200.53333333333333</v>
      </c>
      <c r="EC124" s="3">
        <f>+VLOOKUP($E124,'Trimestrales USA'!$C:$DY,EC$1,FALSE)/3</f>
        <v>55.033333333333331</v>
      </c>
      <c r="ED124" s="3">
        <f>+VLOOKUP($E124,'Trimestrales USA'!$C:$DY,ED$1,FALSE)/3</f>
        <v>145.5</v>
      </c>
      <c r="EE124" s="3">
        <f>+VLOOKUP($E124,'Trimestrales USA'!$C:$DY,EE$1,FALSE)/3</f>
        <v>135.29999999999998</v>
      </c>
      <c r="EF124" s="3">
        <f>+VLOOKUP($E124,'Trimestrales USA'!$C:$DY,EF$1,FALSE)/3</f>
        <v>805.86666666666667</v>
      </c>
      <c r="EG124" s="3">
        <f>+VLOOKUP($E124,'Trimestrales USA'!$C:$DY,EG$1,FALSE)/3</f>
        <v>251.06666666666669</v>
      </c>
      <c r="EH124" s="3">
        <f>+VLOOKUP($E124,'Trimestrales USA'!$C:$DY,EH$1,FALSE)/3</f>
        <v>230.76666666666665</v>
      </c>
      <c r="EI124" s="3">
        <f>+VLOOKUP($E124,'Trimestrales USA'!$C:$DY,EI$1,FALSE)/3</f>
        <v>133.70000000000002</v>
      </c>
      <c r="EJ124" s="3">
        <f>+VLOOKUP($E124,'Trimestrales USA'!$C:$DY,EJ$1,FALSE)/3</f>
        <v>97.033333333333346</v>
      </c>
      <c r="EK124" s="3">
        <f>+VLOOKUP($E124,'Trimestrales USA'!$C:$DY,EK$1,FALSE)/3</f>
        <v>20.3</v>
      </c>
      <c r="EL124" s="3">
        <f>+VLOOKUP($E124,'Trimestrales USA'!$C:$DY,EL$1,FALSE)/3</f>
        <v>554.80000000000007</v>
      </c>
      <c r="EM124" s="3">
        <f>+VLOOKUP($E124,'Trimestrales USA'!$C:$DY,EM$1,FALSE)/3</f>
        <v>507.23333333333335</v>
      </c>
      <c r="EN124" s="3">
        <f>+VLOOKUP($E124,'Trimestrales USA'!$C:$DY,EN$1,FALSE)/3</f>
        <v>47.566666666666663</v>
      </c>
      <c r="EO124" s="3">
        <f>+VLOOKUP($E124,'Trimestrales USA'!$C:$DY,EO$1,FALSE)/3</f>
        <v>0</v>
      </c>
      <c r="EP124" s="3">
        <f>+VLOOKUP($E124,'Trimestrales USA'!$C:$DY,EP$1,FALSE)/3</f>
        <v>1124.5333333333333</v>
      </c>
      <c r="EQ124" s="3">
        <f>+VLOOKUP($E124,'Trimestrales USA'!$C:$DY,EQ$1,FALSE)/3</f>
        <v>4452.333333333333</v>
      </c>
      <c r="ER124" s="3">
        <f>+VLOOKUP($E124,'Trimestrales USA'!$C:$DY,ER$1,FALSE)/3</f>
        <v>0</v>
      </c>
      <c r="ES124" s="3">
        <f>+VLOOKUP($E124,'Trimestrales MX'!$C:$FS,ES$1,FALSE)/3</f>
        <v>6028257.6963333338</v>
      </c>
      <c r="ET124" s="3">
        <f>+VLOOKUP($E124,'Trimestrales MX'!$C:$FS,ET$1,FALSE)/3</f>
        <v>262775.08433333336</v>
      </c>
      <c r="EU124" s="3">
        <f>+VLOOKUP($E124,'Trimestrales MX'!$C:$FS,EU$1,FALSE)/3</f>
        <v>5765482.6119999997</v>
      </c>
      <c r="EV124" s="3">
        <f>+VLOOKUP($E124,'Trimestrales MX'!$C:$FS,EV$1,FALSE)/3</f>
        <v>199399.01533333331</v>
      </c>
      <c r="EW124" s="3">
        <f>+VLOOKUP($E124,'Trimestrales MX'!$C:$FS,EW$1,FALSE)/3</f>
        <v>199399.01533333331</v>
      </c>
      <c r="EX124" s="3">
        <f>+VLOOKUP($E124,'Trimestrales MX'!$C:$FS,EX$1,FALSE)/3</f>
        <v>130665.70466666667</v>
      </c>
      <c r="EY124" s="3">
        <f>+VLOOKUP($E124,'Trimestrales MX'!$C:$FS,EY$1,FALSE)/3</f>
        <v>56638.748333333329</v>
      </c>
      <c r="EZ124" s="3">
        <f>+VLOOKUP($E124,'Trimestrales MX'!$C:$FS,EZ$1,FALSE)/3</f>
        <v>7070.6586666666662</v>
      </c>
      <c r="FA124" s="3">
        <f>+VLOOKUP($E124,'Trimestrales MX'!$C:$FS,FA$1,FALSE)/3</f>
        <v>4548.2486666666664</v>
      </c>
      <c r="FB124" s="3">
        <f>+VLOOKUP($E124,'Trimestrales MX'!$C:$FS,FB$1,FALSE)/3</f>
        <v>475.65499999999997</v>
      </c>
      <c r="FC124" s="3">
        <f>+VLOOKUP($E124,'Trimestrales MX'!$C:$FS,FC$1,FALSE)/3</f>
        <v>1791157.774</v>
      </c>
      <c r="FD124" s="3">
        <f>+VLOOKUP($E124,'Trimestrales MX'!$C:$FS,FD$1,FALSE)/3</f>
        <v>322984.93800000002</v>
      </c>
      <c r="FE124" s="3">
        <f>+VLOOKUP($E124,'Trimestrales MX'!$C:$FS,FE$1,FALSE)/3</f>
        <v>237882.696</v>
      </c>
      <c r="FF124" s="3">
        <f>+VLOOKUP($E124,'Trimestrales MX'!$C:$FS,FF$1,FALSE)/3</f>
        <v>62918.655666666666</v>
      </c>
      <c r="FG124" s="3">
        <f>+VLOOKUP($E124,'Trimestrales MX'!$C:$FS,FG$1,FALSE)/3</f>
        <v>22183.586666666666</v>
      </c>
      <c r="FH124" s="3">
        <f>+VLOOKUP($E124,'Trimestrales MX'!$C:$FS,FH$1,FALSE)/3</f>
        <v>90436.828333333324</v>
      </c>
      <c r="FI124" s="3">
        <f>+VLOOKUP($E124,'Trimestrales MX'!$C:$FS,FI$1,FALSE)/3</f>
        <v>70510.012000000002</v>
      </c>
      <c r="FJ124" s="3">
        <f>+VLOOKUP($E124,'Trimestrales MX'!$C:$FS,FJ$1,FALSE)/3</f>
        <v>19926.816666666666</v>
      </c>
      <c r="FK124" s="3">
        <f>+VLOOKUP($E124,'Trimestrales MX'!$C:$FS,FK$1,FALSE)/3</f>
        <v>416513.2583333333</v>
      </c>
      <c r="FL124" s="3">
        <f>+VLOOKUP($E124,'Trimestrales MX'!$C:$FS,FL$1,FALSE)/3</f>
        <v>285331.49866666668</v>
      </c>
      <c r="FM124" s="3">
        <f>+VLOOKUP($E124,'Trimestrales MX'!$C:$FS,FM$1,FALSE)/3</f>
        <v>73181.878666666671</v>
      </c>
      <c r="FN124" s="3">
        <f>+VLOOKUP($E124,'Trimestrales MX'!$C:$FS,FN$1,FALSE)/3</f>
        <v>57999.881000000001</v>
      </c>
      <c r="FO124" s="3">
        <f>+VLOOKUP($E124,'Trimestrales MX'!$C:$FS,FO$1,FALSE)/3</f>
        <v>961222.74899999995</v>
      </c>
      <c r="FP124" s="3">
        <f>+VLOOKUP($E124,'Trimestrales MX'!$C:$FS,FP$1,FALSE)/3</f>
        <v>216572.82200000001</v>
      </c>
      <c r="FQ124" s="3">
        <f>+VLOOKUP($E124,'Trimestrales MX'!$C:$FS,FQ$1,FALSE)/3</f>
        <v>7002.5136666666667</v>
      </c>
      <c r="FR124" s="3">
        <f>+VLOOKUP($E124,'Trimestrales MX'!$C:$FS,FR$1,FALSE)/3</f>
        <v>17926.494666666666</v>
      </c>
      <c r="FS124" s="3">
        <f>+VLOOKUP($E124,'Trimestrales MX'!$C:$FS,FS$1,FALSE)/3</f>
        <v>13076.101000000001</v>
      </c>
      <c r="FT124" s="3">
        <f>+VLOOKUP($E124,'Trimestrales MX'!$C:$FS,FT$1,FALSE)/3</f>
        <v>7817.3206666666665</v>
      </c>
      <c r="FU124" s="3">
        <f>+VLOOKUP($E124,'Trimestrales MX'!$C:$FS,FU$1,FALSE)/3</f>
        <v>22064.267000000003</v>
      </c>
      <c r="FV124" s="3">
        <f>+VLOOKUP($E124,'Trimestrales MX'!$C:$FS,FV$1,FALSE)/3</f>
        <v>47674.741999999998</v>
      </c>
      <c r="FW124" s="3">
        <f>+VLOOKUP($E124,'Trimestrales MX'!$C:$FS,FW$1,FALSE)/3</f>
        <v>1031.9100000000001</v>
      </c>
      <c r="FX124" s="3">
        <f>+VLOOKUP($E124,'Trimestrales MX'!$C:$FS,FX$1,FALSE)/3</f>
        <v>66310.416666666672</v>
      </c>
      <c r="FY124" s="3">
        <f>+VLOOKUP($E124,'Trimestrales MX'!$C:$FS,FY$1,FALSE)/3</f>
        <v>33669.056000000004</v>
      </c>
      <c r="FZ124" s="3">
        <f>+VLOOKUP($E124,'Trimestrales MX'!$C:$FS,FZ$1,FALSE)/3</f>
        <v>55983.233</v>
      </c>
      <c r="GA124" s="3">
        <f>+VLOOKUP($E124,'Trimestrales MX'!$C:$FS,GA$1,FALSE)/3</f>
        <v>47345.060666666664</v>
      </c>
      <c r="GB124" s="3">
        <f>+VLOOKUP($E124,'Trimestrales MX'!$C:$FS,GB$1,FALSE)/3</f>
        <v>8638.1720000000005</v>
      </c>
      <c r="GC124" s="3">
        <f>+VLOOKUP($E124,'Trimestrales MX'!$C:$FS,GC$1,FALSE)/3</f>
        <v>8931.5779999999995</v>
      </c>
      <c r="GD124" s="3">
        <f>+VLOOKUP($E124,'Trimestrales MX'!$C:$FS,GD$1,FALSE)/3</f>
        <v>1558.3370000000002</v>
      </c>
      <c r="GE124" s="3">
        <f>+VLOOKUP($E124,'Trimestrales MX'!$C:$FS,GE$1,FALSE)/3</f>
        <v>6095.8810000000003</v>
      </c>
      <c r="GF124" s="3">
        <f>+VLOOKUP($E124,'Trimestrales MX'!$C:$FS,GF$1,FALSE)/3</f>
        <v>1277.3599999999999</v>
      </c>
      <c r="GG124" s="3">
        <f>+VLOOKUP($E124,'Trimestrales MX'!$C:$FS,GG$1,FALSE)/3</f>
        <v>4230.806333333333</v>
      </c>
      <c r="GH124" s="3">
        <f>+VLOOKUP($E124,'Trimestrales MX'!$C:$FS,GH$1,FALSE)/3</f>
        <v>1326.422</v>
      </c>
      <c r="GI124" s="3">
        <f>+VLOOKUP($E124,'Trimestrales MX'!$C:$FS,GI$1,FALSE)/3</f>
        <v>2904.3843333333334</v>
      </c>
      <c r="GJ124" s="3">
        <f>+VLOOKUP($E124,'Trimestrales MX'!$C:$FS,GJ$1,FALSE)/3</f>
        <v>19839.620999999999</v>
      </c>
      <c r="GK124" s="3">
        <f>+VLOOKUP($E124,'Trimestrales MX'!$C:$FS,GK$1,FALSE)/3</f>
        <v>1948.7326666666668</v>
      </c>
      <c r="GL124" s="3">
        <f>+VLOOKUP($E124,'Trimestrales MX'!$C:$FS,GL$1,FALSE)/3</f>
        <v>16989.855666666666</v>
      </c>
      <c r="GM124" s="3">
        <f>+VLOOKUP($E124,'Trimestrales MX'!$C:$FS,GM$1,FALSE)/3</f>
        <v>901.03266666666661</v>
      </c>
      <c r="GN124" s="3">
        <f>+VLOOKUP($E124,'Trimestrales MX'!$C:$FS,GN$1,FALSE)/3</f>
        <v>7597.8360000000002</v>
      </c>
      <c r="GO124" s="3">
        <f>+VLOOKUP($E124,'Trimestrales MX'!$C:$FS,GO$1,FALSE)/3</f>
        <v>1445.1213333333333</v>
      </c>
      <c r="GP124" s="3">
        <f>+VLOOKUP($E124,'Trimestrales MX'!$C:$FS,GP$1,FALSE)/3</f>
        <v>5394.4913333333334</v>
      </c>
      <c r="GQ124" s="3">
        <f>+VLOOKUP($E124,'Trimestrales MX'!$C:$FS,GQ$1,FALSE)/3</f>
        <v>758.22366666666665</v>
      </c>
      <c r="GR124" s="3">
        <f>+VLOOKUP($E124,'Trimestrales MX'!$C:$FS,GR$1,FALSE)/3</f>
        <v>8582.2866666666669</v>
      </c>
      <c r="GS124" s="3">
        <f>+VLOOKUP($E124,'Trimestrales MX'!$C:$FS,GS$1,FALSE)/3</f>
        <v>4766.2669999999998</v>
      </c>
      <c r="GT124" s="3">
        <f>+VLOOKUP($E124,'Trimestrales MX'!$C:$FS,GT$1,FALSE)/3</f>
        <v>259.06766666666664</v>
      </c>
      <c r="GU124" s="3">
        <f>+VLOOKUP($E124,'Trimestrales MX'!$C:$FS,GU$1,FALSE)/3</f>
        <v>3556.9519999999998</v>
      </c>
      <c r="GV124" s="3">
        <f>+VLOOKUP($E124,'Trimestrales MX'!$C:$FS,GV$1,FALSE)/3</f>
        <v>17851.185999999998</v>
      </c>
      <c r="GW124" s="3">
        <f>+VLOOKUP($E124,'Trimestrales MX'!$C:$FS,GW$1,FALSE)/3</f>
        <v>5777.019666666667</v>
      </c>
      <c r="GX124" s="3">
        <f>+VLOOKUP($E124,'Trimestrales MX'!$C:$FS,GX$1,FALSE)/3</f>
        <v>12074.166333333334</v>
      </c>
      <c r="GY124" s="3">
        <f>+VLOOKUP($E124,'Trimestrales MX'!$C:$FS,GY$1,FALSE)/3</f>
        <v>6323.1486666666669</v>
      </c>
      <c r="GZ124" s="3">
        <f>+VLOOKUP($E124,'Trimestrales MX'!$C:$FS,GZ$1,FALSE)/3</f>
        <v>18655.909666666666</v>
      </c>
      <c r="HA124" s="3">
        <f>+VLOOKUP($E124,'Trimestrales MX'!$C:$FS,HA$1,FALSE)/3</f>
        <v>80157.62466666667</v>
      </c>
      <c r="HB124" s="3">
        <f>+VLOOKUP($E124,'Trimestrales MX'!$C:$FS,HB$1,FALSE)/3</f>
        <v>33740.045333333335</v>
      </c>
      <c r="HC124" s="3">
        <f>+VLOOKUP($E124,'Trimestrales MX'!$C:$FS,HC$1,FALSE)/3</f>
        <v>7617.2470000000003</v>
      </c>
      <c r="HD124" s="3">
        <f>+VLOOKUP($E124,'Trimestrales MX'!$C:$FS,HD$1,FALSE)/3</f>
        <v>3175.6633333333334</v>
      </c>
      <c r="HE124" s="3">
        <f>+VLOOKUP($E124,'Trimestrales MX'!$C:$FS,HE$1,FALSE)/3</f>
        <v>13148.879333333332</v>
      </c>
      <c r="HF124" s="3">
        <f>+VLOOKUP($E124,'Trimestrales MX'!$C:$FS,HF$1,FALSE)/3</f>
        <v>4239.9556666666667</v>
      </c>
      <c r="HG124" s="3">
        <f>+VLOOKUP($E124,'Trimestrales MX'!$C:$FS,HG$1,FALSE)/3</f>
        <v>13546.667333333333</v>
      </c>
      <c r="HH124" s="3">
        <f>+VLOOKUP($E124,'Trimestrales MX'!$C:$FS,HH$1,FALSE)/3</f>
        <v>4689.166666666667</v>
      </c>
      <c r="HI124" s="3">
        <f>+VLOOKUP($E124,'Trimestrales MX'!$C:$FS,HI$1,FALSE)/3</f>
        <v>28099.312666666665</v>
      </c>
      <c r="HJ124" s="3">
        <f>+VLOOKUP($E124,'Trimestrales MX'!$C:$FS,HJ$1,FALSE)/3</f>
        <v>21706.511333333332</v>
      </c>
      <c r="HK124" s="3">
        <f>+VLOOKUP($E124,'Trimestrales MX'!$C:$FS,HK$1,FALSE)/3</f>
        <v>6392.8016666666663</v>
      </c>
      <c r="HL124" s="3">
        <f>+VLOOKUP($E124,'Trimestrales MX'!$C:$FS,HL$1,FALSE)/3</f>
        <v>25003.019333333334</v>
      </c>
      <c r="HM124" s="3">
        <f>+VLOOKUP($E124,'Trimestrales MX'!$C:$FS,HM$1,FALSE)/3</f>
        <v>5278.2849999999999</v>
      </c>
      <c r="HN124" s="3">
        <f>+VLOOKUP($E124,'Trimestrales MX'!$C:$FS,HN$1,FALSE)/3</f>
        <v>7348.125</v>
      </c>
      <c r="HO124" s="3">
        <f>+VLOOKUP($E124,'Trimestrales MX'!$C:$FS,HO$1,FALSE)/3</f>
        <v>8021.041666666667</v>
      </c>
      <c r="HP124" s="3">
        <f>+VLOOKUP($E124,'Trimestrales MX'!$C:$FS,HP$1,FALSE)/3</f>
        <v>2270.1933333333332</v>
      </c>
      <c r="HQ124" s="3">
        <f>+VLOOKUP($E124,'Trimestrales MX'!$C:$FS,HQ$1,FALSE)/3</f>
        <v>2085.3743333333332</v>
      </c>
      <c r="HR124" s="3">
        <f>+VLOOKUP($E124,'Trimestrales MX'!$C:$FS,HR$1,FALSE)/3</f>
        <v>60012.201999999997</v>
      </c>
      <c r="HS124" s="3">
        <f>+VLOOKUP($E124,'Trimestrales MX'!$C:$FS,HS$1,FALSE)/3</f>
        <v>21345.344666666668</v>
      </c>
      <c r="HT124" s="3">
        <f>+VLOOKUP($E124,'Trimestrales MX'!$C:$FS,HT$1,FALSE)/3</f>
        <v>13223.336666666668</v>
      </c>
      <c r="HU124" s="3">
        <f>+VLOOKUP($E124,'Trimestrales MX'!$C:$FS,HU$1,FALSE)/3</f>
        <v>3029.6749999999997</v>
      </c>
      <c r="HV124" s="3">
        <f>+VLOOKUP($E124,'Trimestrales MX'!$C:$FS,HV$1,FALSE)/3</f>
        <v>20416.083666666666</v>
      </c>
      <c r="HW124" s="3">
        <f>+VLOOKUP($E124,'Trimestrales MX'!$C:$FS,HW$1,FALSE)/3</f>
        <v>1997.7619999999999</v>
      </c>
      <c r="HX124" s="3">
        <f>+VLOOKUP($E124,'Trimestrales MX'!$C:$FS,HX$1,FALSE)/3</f>
        <v>32489.342666666667</v>
      </c>
      <c r="HY124" s="3">
        <f>+VLOOKUP($E124,'Trimestrales MX'!$C:$FS,HY$1,FALSE)/3</f>
        <v>1550.1133333333335</v>
      </c>
      <c r="HZ124" s="3">
        <f>+VLOOKUP($E124,'Trimestrales MX'!$C:$FS,HZ$1,FALSE)/3</f>
        <v>2359.681</v>
      </c>
      <c r="IA124" s="3">
        <f>+VLOOKUP($E124,'Trimestrales MX'!$C:$FS,IA$1,FALSE)/3</f>
        <v>8542.4896666666664</v>
      </c>
      <c r="IB124" s="3">
        <f>+VLOOKUP($E124,'Trimestrales MX'!$C:$FS,IB$1,FALSE)/3</f>
        <v>2363.7746666666667</v>
      </c>
      <c r="IC124" s="3">
        <f>+VLOOKUP($E124,'Trimestrales MX'!$C:$FS,IC$1,FALSE)/3</f>
        <v>1676.8363333333334</v>
      </c>
      <c r="ID124" s="3">
        <f>+VLOOKUP($E124,'Trimestrales MX'!$C:$FS,ID$1,FALSE)/3</f>
        <v>2443.0286666666666</v>
      </c>
      <c r="IE124" s="3">
        <f>+VLOOKUP($E124,'Trimestrales MX'!$C:$FS,IE$1,FALSE)/3</f>
        <v>3320.7253333333333</v>
      </c>
      <c r="IF124" s="3">
        <f>+VLOOKUP($E124,'Trimestrales MX'!$C:$FS,IF$1,FALSE)/3</f>
        <v>3202.3433333333337</v>
      </c>
      <c r="IG124" s="3">
        <f>+VLOOKUP($E124,'Trimestrales MX'!$C:$FS,IG$1,FALSE)/3</f>
        <v>7030.3499999999995</v>
      </c>
      <c r="IH124" s="3">
        <f>+VLOOKUP($E124,'Trimestrales MX'!$C:$FS,IH$1,FALSE)/3</f>
        <v>39691.526333333335</v>
      </c>
      <c r="II124" s="3">
        <f>+VLOOKUP($E124,'Trimestrales MX'!$C:$FS,II$1,FALSE)/3</f>
        <v>4103.9733333333334</v>
      </c>
      <c r="IJ124" s="3">
        <f>+VLOOKUP($E124,'Trimestrales MX'!$C:$FS,IJ$1,FALSE)/3</f>
        <v>2742.2090000000003</v>
      </c>
      <c r="IK124" s="3">
        <f>+VLOOKUP($E124,'Trimestrales MX'!$C:$FS,IK$1,FALSE)/3</f>
        <v>637.64133333333336</v>
      </c>
      <c r="IL124" s="3">
        <f>+VLOOKUP($E124,'Trimestrales MX'!$C:$FS,IL$1,FALSE)/3</f>
        <v>8927.5749999999989</v>
      </c>
      <c r="IM124" s="3">
        <f>+VLOOKUP($E124,'Trimestrales MX'!$C:$FS,IM$1,FALSE)/3</f>
        <v>598.26566666666668</v>
      </c>
      <c r="IN124" s="3">
        <f>+VLOOKUP($E124,'Trimestrales MX'!$C:$FS,IN$1,FALSE)/3</f>
        <v>14912.552000000001</v>
      </c>
      <c r="IO124" s="3">
        <f>+VLOOKUP($E124,'Trimestrales MX'!$C:$FS,IO$1,FALSE)/3</f>
        <v>7769.3093333333336</v>
      </c>
      <c r="IP124" s="3">
        <f>+VLOOKUP($E124,'Trimestrales MX'!$C:$FS,IP$1,FALSE)/3</f>
        <v>78672.333333333328</v>
      </c>
      <c r="IQ124" s="3">
        <f>+VLOOKUP($E124,'Trimestrales MX'!$C:$FS,IQ$1,FALSE)/3</f>
        <v>32522.325666666668</v>
      </c>
      <c r="IR124" s="3">
        <f>+VLOOKUP($E124,'Trimestrales MX'!$C:$FS,IR$1,FALSE)/3</f>
        <v>11308.314333333334</v>
      </c>
      <c r="IS124" s="3">
        <f>+VLOOKUP($E124,'Trimestrales MX'!$C:$FS,IS$1,FALSE)/3</f>
        <v>11101.640333333335</v>
      </c>
      <c r="IT124" s="3">
        <f>+VLOOKUP($E124,'Trimestrales MX'!$C:$FS,IT$1,FALSE)/3</f>
        <v>17462.782666666666</v>
      </c>
      <c r="IU124" s="3">
        <f>+VLOOKUP($E124,'Trimestrales MX'!$C:$FS,IU$1,FALSE)/3</f>
        <v>5483.4876666666669</v>
      </c>
      <c r="IV124" s="3">
        <f>+VLOOKUP($E124,'Trimestrales MX'!$C:$FS,IV$1,FALSE)/3</f>
        <v>793.78233333333344</v>
      </c>
      <c r="IW124" s="3">
        <f>+VLOOKUP($E124,'Trimestrales MX'!$C:$FS,IW$1,FALSE)/3</f>
        <v>29333.066000000003</v>
      </c>
      <c r="IX124" s="3">
        <f>+VLOOKUP($E124,'Trimestrales MX'!$C:$FS,IX$1,FALSE)/3</f>
        <v>2048.4966666666664</v>
      </c>
      <c r="IY124" s="3">
        <f>+VLOOKUP($E124,'Trimestrales MX'!$C:$FS,IY$1,FALSE)/3</f>
        <v>5024.9193333333333</v>
      </c>
      <c r="IZ124" s="3">
        <f>+VLOOKUP($E124,'Trimestrales MX'!$C:$FS,IZ$1,FALSE)/3</f>
        <v>11785.534666666666</v>
      </c>
      <c r="JA124" s="3">
        <f>+VLOOKUP($E124,'Trimestrales MX'!$C:$FS,JA$1,FALSE)/3</f>
        <v>10474.115333333333</v>
      </c>
      <c r="JB124" s="3">
        <f>+VLOOKUP($E124,'Trimestrales MX'!$C:$FS,JB$1,FALSE)/3</f>
        <v>192811.33466666666</v>
      </c>
      <c r="JC124" s="3">
        <f>+VLOOKUP($E124,'Trimestrales MX'!$C:$FS,JC$1,FALSE)/3</f>
        <v>95307.818666666673</v>
      </c>
      <c r="JD124" s="3">
        <f>+VLOOKUP($E124,'Trimestrales MX'!$C:$FS,JD$1,FALSE)/3</f>
        <v>3533.9106666666667</v>
      </c>
      <c r="JE124" s="3">
        <f>+VLOOKUP($E124,'Trimestrales MX'!$C:$FS,JE$1,FALSE)/3</f>
        <v>80069.581333333335</v>
      </c>
      <c r="JF124" s="3">
        <f>+VLOOKUP($E124,'Trimestrales MX'!$C:$FS,JF$1,FALSE)/3</f>
        <v>7134.6813333333339</v>
      </c>
      <c r="JG124" s="3">
        <f>+VLOOKUP($E124,'Trimestrales MX'!$C:$FS,JG$1,FALSE)/3</f>
        <v>3358.2413333333334</v>
      </c>
      <c r="JH124" s="3">
        <f>+VLOOKUP($E124,'Trimestrales MX'!$C:$FS,JH$1,FALSE)/3</f>
        <v>155.06300000000002</v>
      </c>
      <c r="JI124" s="3">
        <f>+VLOOKUP($E124,'Trimestrales MX'!$C:$FS,JI$1,FALSE)/3</f>
        <v>3252.038</v>
      </c>
      <c r="JJ124" s="3">
        <f>+VLOOKUP($E124,'Trimestrales MX'!$C:$FS,JJ$1,FALSE)/3</f>
        <v>9492.4639999999999</v>
      </c>
      <c r="JK124" s="3">
        <f>+VLOOKUP($E124,'Trimestrales MX'!$C:$FS,JK$1,FALSE)/3</f>
        <v>6805.0950000000003</v>
      </c>
      <c r="JL124" s="3">
        <f>+VLOOKUP($E124,'Trimestrales MX'!$C:$FS,JL$1,FALSE)/3</f>
        <v>1273.0676666666666</v>
      </c>
      <c r="JM124" s="3">
        <f>+VLOOKUP($E124,'Trimestrales MX'!$C:$FS,JM$1,FALSE)/3</f>
        <v>1414.3013333333336</v>
      </c>
      <c r="JN124" s="3">
        <f>+VLOOKUP($E124,'Trimestrales MX'!$C:$FS,JN$1,FALSE)/3</f>
        <v>20892.096666666668</v>
      </c>
      <c r="JO124" s="3">
        <f>+VLOOKUP($E124,'Trimestrales MX'!$C:$FS,JO$1,FALSE)/3</f>
        <v>9927.8503333333338</v>
      </c>
      <c r="JP124" s="3">
        <f>+VLOOKUP($E124,'Trimestrales MX'!$C:$FS,JP$1,FALSE)/3</f>
        <v>10964.246333333334</v>
      </c>
      <c r="JQ124" s="3">
        <f>+VLOOKUP($E124,'Trimestrales MX'!$C:$FS,JQ$1,FALSE)/3</f>
        <v>3774925.8226666669</v>
      </c>
      <c r="JR124" s="3">
        <f>+VLOOKUP($E124,'Trimestrales MX'!$C:$FS,JR$1,FALSE)/3</f>
        <v>505438.94366666669</v>
      </c>
      <c r="JS124" s="3">
        <f>+VLOOKUP($E124,'Trimestrales MX'!$C:$FS,JS$1,FALSE)/3</f>
        <v>533118.2146666667</v>
      </c>
      <c r="JT124" s="3">
        <f>+VLOOKUP($E124,'Trimestrales MX'!$C:$FS,JT$1,FALSE)/3</f>
        <v>387434.91366666666</v>
      </c>
      <c r="JU124" s="3">
        <f>+VLOOKUP($E124,'Trimestrales MX'!$C:$FS,JU$1,FALSE)/3</f>
        <v>13252.311666666666</v>
      </c>
      <c r="JV124" s="3">
        <f>+VLOOKUP($E124,'Trimestrales MX'!$C:$FS,JV$1,FALSE)/3</f>
        <v>7378.1030000000001</v>
      </c>
      <c r="JW124" s="3">
        <f>+VLOOKUP($E124,'Trimestrales MX'!$C:$FS,JW$1,FALSE)/3</f>
        <v>4288.6959999999999</v>
      </c>
      <c r="JX124" s="3">
        <f>+VLOOKUP($E124,'Trimestrales MX'!$C:$FS,JX$1,FALSE)/3</f>
        <v>198411.78700000001</v>
      </c>
      <c r="JY124" s="3">
        <f>+VLOOKUP($E124,'Trimestrales MX'!$C:$FS,JY$1,FALSE)/3</f>
        <v>122253.564</v>
      </c>
      <c r="JZ124" s="3">
        <f>+VLOOKUP($E124,'Trimestrales MX'!$C:$FS,JZ$1,FALSE)/3</f>
        <v>29733.388000000003</v>
      </c>
      <c r="KA124" s="3">
        <f>+VLOOKUP($E124,'Trimestrales MX'!$C:$FS,KA$1,FALSE)/3</f>
        <v>7535.0273333333325</v>
      </c>
      <c r="KB124" s="3">
        <f>+VLOOKUP($E124,'Trimestrales MX'!$C:$FS,KB$1,FALSE)/3</f>
        <v>4582.0370000000003</v>
      </c>
      <c r="KC124" s="3">
        <f>+VLOOKUP($E124,'Trimestrales MX'!$C:$FS,KC$1,FALSE)/3</f>
        <v>176468.08566666665</v>
      </c>
      <c r="KD124" s="3">
        <f>+VLOOKUP($E124,'Trimestrales MX'!$C:$FS,KD$1,FALSE)/3</f>
        <v>7005.5446666666658</v>
      </c>
      <c r="KE124" s="3">
        <f>+VLOOKUP($E124,'Trimestrales MX'!$C:$FS,KE$1,FALSE)/3</f>
        <v>8868.4933333333338</v>
      </c>
      <c r="KF124" s="3">
        <f>+VLOOKUP($E124,'Trimestrales MX'!$C:$FS,KF$1,FALSE)/3</f>
        <v>9430.3993333333328</v>
      </c>
      <c r="KG124" s="3">
        <f>+VLOOKUP($E124,'Trimestrales MX'!$C:$FS,KG$1,FALSE)/3</f>
        <v>150182.78133333332</v>
      </c>
      <c r="KH124" s="3">
        <f>+VLOOKUP($E124,'Trimestrales MX'!$C:$FS,KH$1,FALSE)/3</f>
        <v>519.83100000000002</v>
      </c>
      <c r="KI124" s="3">
        <f>+VLOOKUP($E124,'Trimestrales MX'!$C:$FS,KI$1,FALSE)/3</f>
        <v>461.036</v>
      </c>
      <c r="KJ124" s="3">
        <f>+VLOOKUP($E124,'Trimestrales MX'!$C:$FS,KJ$1,FALSE)/3</f>
        <v>273604.63966666668</v>
      </c>
      <c r="KK124" s="3">
        <f>+VLOOKUP($E124,'Trimestrales MX'!$C:$FS,KK$1,FALSE)/3</f>
        <v>238844.34966666668</v>
      </c>
      <c r="KL124" s="3">
        <f>+VLOOKUP($E124,'Trimestrales MX'!$C:$FS,KL$1,FALSE)/3</f>
        <v>34760.29</v>
      </c>
      <c r="KM124" s="3">
        <f>+VLOOKUP($E124,'Trimestrales MX'!$C:$FS,KM$1,FALSE)/3</f>
        <v>674301.5826666666</v>
      </c>
      <c r="KN124" s="3">
        <f>+VLOOKUP($E124,'Trimestrales MX'!$C:$FS,KN$1,FALSE)/3</f>
        <v>649062.46033333335</v>
      </c>
      <c r="KO124" s="3">
        <f>+VLOOKUP($E124,'Trimestrales MX'!$C:$FS,KO$1,FALSE)/3</f>
        <v>25239.122333333333</v>
      </c>
      <c r="KP124" s="3">
        <f>+VLOOKUP($E124,'Trimestrales MX'!$C:$FS,KP$1,FALSE)/3</f>
        <v>117847.21399999999</v>
      </c>
      <c r="KQ124" s="3">
        <f>+VLOOKUP($E124,'Trimestrales MX'!$C:$FS,KQ$1,FALSE)/3</f>
        <v>34930.609666666664</v>
      </c>
      <c r="KR124" s="3">
        <f>+VLOOKUP($E124,'Trimestrales MX'!$C:$FS,KR$1,FALSE)/3</f>
        <v>203328.65666666665</v>
      </c>
      <c r="KS124" s="3">
        <f>+VLOOKUP($E124,'Trimestrales MX'!$C:$FS,KS$1,FALSE)/3</f>
        <v>228828.005</v>
      </c>
      <c r="KT124" s="3">
        <f>+VLOOKUP($E124,'Trimestrales MX'!$C:$FS,KT$1,FALSE)/3</f>
        <v>123340.21166666667</v>
      </c>
      <c r="KU124" s="3">
        <f>+VLOOKUP($E124,'Trimestrales MX'!$C:$FS,KU$1,FALSE)/3</f>
        <v>57350.280999999995</v>
      </c>
      <c r="KV124" s="3">
        <f>+VLOOKUP($E124,'Trimestrales MX'!$C:$FS,KV$1,FALSE)/3</f>
        <v>61946.176999999996</v>
      </c>
      <c r="KW124" s="3">
        <f>+VLOOKUP($E124,'Trimestrales MX'!$C:$FS,KW$1,FALSE)/3</f>
        <v>4043.7533333333336</v>
      </c>
      <c r="KX124" s="3">
        <f>+VLOOKUP($E124,'Trimestrales MX'!$C:$FS,KX$1,FALSE)/3</f>
        <v>25841.107</v>
      </c>
      <c r="KY124" s="3">
        <f>+VLOOKUP($E124,'Trimestrales MX'!$C:$FS,KY$1,FALSE)/3</f>
        <v>12545.334333333332</v>
      </c>
      <c r="KZ124" s="3">
        <f>+VLOOKUP($E124,'Trimestrales MX'!$C:$FS,KZ$1,FALSE)/3</f>
        <v>13295.772666666666</v>
      </c>
      <c r="LA124" s="3">
        <f>+VLOOKUP($E124,'Trimestrales MX'!$C:$FS,LA$1,FALSE)/3</f>
        <v>136036.19533333334</v>
      </c>
      <c r="LB124" s="3">
        <f>+VLOOKUP($E124,'Trimestrales MX'!$C:$FS,LB$1,FALSE)/3</f>
        <v>69592.366999999998</v>
      </c>
      <c r="LC124" s="3">
        <f>+VLOOKUP($E124,'Trimestrales MX'!$C:$FS,LC$1,FALSE)/3</f>
        <v>66443.828333333324</v>
      </c>
      <c r="LD124" s="3">
        <f>+VLOOKUP($E124,'Trimestrales MX'!$C:$FS,LD$1,FALSE)/3</f>
        <v>117519.22366666666</v>
      </c>
      <c r="LE124" s="3">
        <f>+VLOOKUP($E124,'Trimestrales MX'!$C:$FS,LE$1,FALSE)/3</f>
        <v>25933.881666666668</v>
      </c>
      <c r="LF124" s="3">
        <f>+VLOOKUP($E124,'Trimestrales MX'!$C:$FS,LF$1,FALSE)/3</f>
        <v>51160.340666666663</v>
      </c>
      <c r="LG124" s="3">
        <f>+VLOOKUP($E124,'Trimestrales MX'!$C:$FS,LG$1,FALSE)/3</f>
        <v>40425.001333333334</v>
      </c>
      <c r="LH124" s="3">
        <f>+VLOOKUP($E124,'Trimestrales MX'!$C:$FS,LH$1,FALSE)/3</f>
        <v>236888.22</v>
      </c>
      <c r="LI124" s="3">
        <v>100.363967246447</v>
      </c>
      <c r="LJ124" s="3">
        <v>79.719854681338006</v>
      </c>
      <c r="LK124" s="3">
        <v>74.120253127040002</v>
      </c>
      <c r="LL124" s="3">
        <v>101.819478313956</v>
      </c>
      <c r="LM124" s="3">
        <v>93.610476659081996</v>
      </c>
      <c r="LN124" s="3">
        <v>100.10473905212</v>
      </c>
      <c r="LO124" s="3">
        <v>98.430181930106997</v>
      </c>
      <c r="LP124" s="3">
        <v>105.854473447225</v>
      </c>
      <c r="LQ124" s="3">
        <v>104.03215209363201</v>
      </c>
      <c r="LR124" s="3">
        <v>108.33008934747301</v>
      </c>
      <c r="LS124" s="3">
        <v>78.679481669303001</v>
      </c>
      <c r="LT124" s="3">
        <v>133.88754566479199</v>
      </c>
      <c r="LU124" s="3">
        <v>107.906623278325</v>
      </c>
      <c r="LV124" s="3">
        <v>107.15351169084001</v>
      </c>
      <c r="LW124" s="3">
        <v>101.363109003815</v>
      </c>
      <c r="LX124" s="3">
        <v>98.840587693339998</v>
      </c>
      <c r="LY124" s="3">
        <v>93.835423979881995</v>
      </c>
      <c r="LZ124" s="3">
        <v>99.605373694861996</v>
      </c>
      <c r="MA124" s="3">
        <v>99.587443317099002</v>
      </c>
      <c r="MB124" s="3">
        <v>99.854661715926994</v>
      </c>
      <c r="MC124" s="3">
        <v>112.055750208128</v>
      </c>
      <c r="MD124" s="3">
        <v>109.14770499612401</v>
      </c>
      <c r="ME124" s="3">
        <v>68.356147196839999</v>
      </c>
      <c r="MF124" s="3">
        <v>91.171668588336004</v>
      </c>
      <c r="MG124" s="3">
        <v>114.11231444517701</v>
      </c>
      <c r="MH124" s="3">
        <v>108.791922751556</v>
      </c>
      <c r="MI124" s="3">
        <v>103.420468936159</v>
      </c>
      <c r="MJ124" s="3">
        <v>106.84511806109001</v>
      </c>
      <c r="MK124" s="3">
        <v>96.146864533531996</v>
      </c>
      <c r="ML124" s="3">
        <v>128.46421437933699</v>
      </c>
      <c r="MM124" s="3">
        <v>115.12120668675</v>
      </c>
      <c r="MN124" s="3">
        <v>125.213084403236</v>
      </c>
      <c r="MO124" s="3">
        <v>84.890675023965002</v>
      </c>
      <c r="MP124" s="3">
        <v>119.199917799334</v>
      </c>
    </row>
    <row r="125" spans="1:354" x14ac:dyDescent="0.3">
      <c r="A125" s="7">
        <v>42795</v>
      </c>
      <c r="B125" s="19">
        <f t="shared" si="175"/>
        <v>2017</v>
      </c>
      <c r="C125" s="19">
        <f t="shared" si="176"/>
        <v>3</v>
      </c>
      <c r="D125" s="20">
        <f>+VLOOKUP(C125,'Trimestres-Meses'!A:B,2,FALSE)</f>
        <v>1</v>
      </c>
      <c r="E125" s="18" t="str">
        <f t="shared" si="177"/>
        <v>2017-1</v>
      </c>
      <c r="F125" s="25">
        <v>10.190823688216561</v>
      </c>
      <c r="G125" s="23">
        <v>4.88590987261147</v>
      </c>
      <c r="H125" s="24">
        <v>5.3049138156050919</v>
      </c>
      <c r="I125" s="5">
        <v>110.87</v>
      </c>
      <c r="J125" s="5">
        <v>87.65</v>
      </c>
      <c r="K125" s="5">
        <v>77.34</v>
      </c>
      <c r="L125" s="5">
        <v>1901.47</v>
      </c>
      <c r="M125" s="5">
        <v>50.9</v>
      </c>
      <c r="N125" s="5">
        <v>2.89</v>
      </c>
      <c r="O125" s="5">
        <v>2776.88</v>
      </c>
      <c r="P125" s="5">
        <v>79.11</v>
      </c>
      <c r="Q125" s="5">
        <v>80.900000000000006</v>
      </c>
      <c r="R125" s="17">
        <v>7.9000000000000008E-3</v>
      </c>
      <c r="S125" s="17">
        <v>4.0099999999999997E-2</v>
      </c>
      <c r="T125" s="3">
        <v>5386.2213043478259</v>
      </c>
      <c r="U125" s="3">
        <v>2362.7199999999998</v>
      </c>
      <c r="V125" s="3">
        <v>1.0687070000000001</v>
      </c>
      <c r="W125" s="3">
        <f>+VLOOKUP(E125,'Trimestrales USA'!C:DY,2,FALSE)/3</f>
        <v>6382.7333333333336</v>
      </c>
      <c r="X125" s="3">
        <f>+VLOOKUP($E125,'Trimestrales USA'!$C:$DY,X$1,FALSE)/3</f>
        <v>4349.8</v>
      </c>
      <c r="Y125" s="3">
        <f>+VLOOKUP($E125,'Trimestrales USA'!$C:$DY,Y$1,FALSE)/3</f>
        <v>1365.2</v>
      </c>
      <c r="Z125" s="3">
        <f>+VLOOKUP($E125,'Trimestrales USA'!$C:$DY,Z$1,FALSE)/3</f>
        <v>456.59999999999997</v>
      </c>
      <c r="AA125" s="3">
        <f>+VLOOKUP($E125,'Trimestrales USA'!$C:$DY,AA$1,FALSE)/3</f>
        <v>908.6</v>
      </c>
      <c r="AB125" s="3">
        <f>+VLOOKUP($E125,'Trimestrales USA'!$C:$DY,AB$1,FALSE)/3</f>
        <v>2984.6</v>
      </c>
      <c r="AC125" s="3">
        <f>+VLOOKUP($E125,'Trimestrales USA'!$C:$DY,AC$1,FALSE)/3</f>
        <v>1092.1333333333334</v>
      </c>
      <c r="AD125" s="3">
        <f>+VLOOKUP($E125,'Trimestrales USA'!$C:$DY,AD$1,FALSE)/3</f>
        <v>1093.2333333333333</v>
      </c>
      <c r="AE125" s="3">
        <f>+VLOOKUP($E125,'Trimestrales USA'!$C:$DY,AE$1,FALSE)/3</f>
        <v>846.16666666666663</v>
      </c>
      <c r="AF125" s="3">
        <f>+VLOOKUP($E125,'Trimestrales USA'!$C:$DY,AF$1,FALSE)/3</f>
        <v>198.33333333333334</v>
      </c>
      <c r="AG125" s="3">
        <f>+VLOOKUP($E125,'Trimestrales USA'!$C:$DY,AG$1,FALSE)/3</f>
        <v>362.26666666666665</v>
      </c>
      <c r="AH125" s="3">
        <f>+VLOOKUP($E125,'Trimestrales USA'!$C:$DY,AH$1,FALSE)/3</f>
        <v>285.56666666666666</v>
      </c>
      <c r="AI125" s="3">
        <f>+VLOOKUP($E125,'Trimestrales USA'!$C:$DY,AI$1,FALSE)/3</f>
        <v>247.03333333333333</v>
      </c>
      <c r="AJ125" s="3">
        <f>+VLOOKUP($E125,'Trimestrales USA'!$C:$DY,AJ$1,FALSE)/3</f>
        <v>-1.0666666666666667</v>
      </c>
      <c r="AK125" s="3">
        <f>+VLOOKUP($E125,'Trimestrales USA'!$C:$DY,AK$1,FALSE)/3</f>
        <v>-177.66666666666666</v>
      </c>
      <c r="AL125" s="3">
        <f>+VLOOKUP($E125,'Trimestrales USA'!$C:$DY,AL$1,FALSE)/3</f>
        <v>779.9</v>
      </c>
      <c r="AM125" s="3">
        <f>+VLOOKUP($E125,'Trimestrales USA'!$C:$DY,AM$1,FALSE)/3</f>
        <v>506.5333333333333</v>
      </c>
      <c r="AN125" s="3">
        <f>+VLOOKUP($E125,'Trimestrales USA'!$C:$DY,AN$1,FALSE)/3</f>
        <v>273.36666666666667</v>
      </c>
      <c r="AO125" s="3">
        <f>+VLOOKUP($E125,'Trimestrales USA'!$C:$DY,AO$1,FALSE)/3</f>
        <v>957.56666666666661</v>
      </c>
      <c r="AP125" s="3">
        <f>+VLOOKUP($E125,'Trimestrales USA'!$C:$DY,AP$1,FALSE)/3</f>
        <v>777.66666666666663</v>
      </c>
      <c r="AQ125" s="3">
        <f>+VLOOKUP($E125,'Trimestrales USA'!$C:$DY,AQ$1,FALSE)/3</f>
        <v>179.9</v>
      </c>
      <c r="AR125" s="3">
        <f>+VLOOKUP($E125,'Trimestrales USA'!$C:$DY,AR$1,FALSE)/3</f>
        <v>1118.4333333333334</v>
      </c>
      <c r="AS125" s="3">
        <f>+VLOOKUP($E125,'Trimestrales USA'!$C:$DY,AS$1,FALSE)/3</f>
        <v>415.43333333333334</v>
      </c>
      <c r="AT125" s="3">
        <f>+VLOOKUP($E125,'Trimestrales USA'!$C:$DY,AT$1,FALSE)/3</f>
        <v>244.5</v>
      </c>
      <c r="AU125" s="3">
        <f>+VLOOKUP($E125,'Trimestrales USA'!$C:$DY,AU$1,FALSE)/3</f>
        <v>170.96666666666667</v>
      </c>
      <c r="AV125" s="3">
        <f>+VLOOKUP($E125,'Trimestrales USA'!$C:$DY,AV$1,FALSE)/3</f>
        <v>703</v>
      </c>
      <c r="AW125" s="3">
        <f>+VLOOKUP($E125,'Trimestrales USA'!$C:$DY,AW$1,FALSE)/3</f>
        <v>5576.8666666666659</v>
      </c>
      <c r="AX125" s="3">
        <f>+VLOOKUP($E125,'Trimestrales USA'!$C:$DY,AX$1,FALSE)/3</f>
        <v>60.300000000000004</v>
      </c>
      <c r="AY125" s="3">
        <f>+VLOOKUP($E125,'Trimestrales USA'!$C:$DY,AY$1,FALSE)/3</f>
        <v>48.233333333333327</v>
      </c>
      <c r="AZ125" s="3">
        <f>+VLOOKUP($E125,'Trimestrales USA'!$C:$DY,AZ$1,FALSE)/3</f>
        <v>12.066666666666668</v>
      </c>
      <c r="BA125" s="3">
        <f>+VLOOKUP($E125,'Trimestrales USA'!$C:$DY,BA$1,FALSE)/3</f>
        <v>87</v>
      </c>
      <c r="BB125" s="3">
        <f>+VLOOKUP($E125,'Trimestrales USA'!$C:$DY,BB$1,FALSE)/3</f>
        <v>57</v>
      </c>
      <c r="BC125" s="3">
        <f>+VLOOKUP($E125,'Trimestrales USA'!$C:$DY,BC$1,FALSE)/3</f>
        <v>17.766666666666666</v>
      </c>
      <c r="BD125" s="3">
        <f>+VLOOKUP($E125,'Trimestrales USA'!$C:$DY,BD$1,FALSE)/3</f>
        <v>12.233333333333334</v>
      </c>
      <c r="BE125" s="3">
        <f>+VLOOKUP($E125,'Trimestrales USA'!$C:$DY,BE$1,FALSE)/3</f>
        <v>101.73333333333333</v>
      </c>
      <c r="BF125" s="3">
        <f>+VLOOKUP($E125,'Trimestrales USA'!$C:$DY,BF$1,FALSE)/3</f>
        <v>262.43333333333334</v>
      </c>
      <c r="BG125" s="3">
        <f>+VLOOKUP($E125,'Trimestrales USA'!$C:$DY,BG$1,FALSE)/3</f>
        <v>714.80000000000007</v>
      </c>
      <c r="BH125" s="3">
        <f>+VLOOKUP($E125,'Trimestrales USA'!$C:$DY,BH$1,FALSE)/3</f>
        <v>402.66666666666669</v>
      </c>
      <c r="BI125" s="3">
        <f>+VLOOKUP($E125,'Trimestrales USA'!$C:$DY,BI$1,FALSE)/3</f>
        <v>12.433333333333332</v>
      </c>
      <c r="BJ125" s="3">
        <f>+VLOOKUP($E125,'Trimestrales USA'!$C:$DY,BJ$1,FALSE)/3</f>
        <v>20.033333333333335</v>
      </c>
      <c r="BK125" s="3">
        <f>+VLOOKUP($E125,'Trimestrales USA'!$C:$DY,BK$1,FALSE)/3</f>
        <v>19.566666666666666</v>
      </c>
      <c r="BL125" s="3">
        <f>+VLOOKUP($E125,'Trimestrales USA'!$C:$DY,BL$1,FALSE)/3</f>
        <v>49.133333333333333</v>
      </c>
      <c r="BM125" s="3">
        <f>+VLOOKUP($E125,'Trimestrales USA'!$C:$DY,BM$1,FALSE)/3</f>
        <v>49.199999999999996</v>
      </c>
      <c r="BN125" s="3">
        <f>+VLOOKUP($E125,'Trimestrales USA'!$C:$DY,BN$1,FALSE)/3</f>
        <v>90.733333333333334</v>
      </c>
      <c r="BO125" s="3">
        <f>+VLOOKUP($E125,'Trimestrales USA'!$C:$DY,BO$1,FALSE)/3</f>
        <v>19.633333333333333</v>
      </c>
      <c r="BP125" s="3">
        <f>+VLOOKUP($E125,'Trimestrales USA'!$C:$DY,BP$1,FALSE)/3</f>
        <v>52.5</v>
      </c>
      <c r="BQ125" s="3">
        <f>+VLOOKUP($E125,'Trimestrales USA'!$C:$DY,BQ$1,FALSE)/3</f>
        <v>49.566666666666663</v>
      </c>
      <c r="BR125" s="3">
        <f>+VLOOKUP($E125,'Trimestrales USA'!$C:$DY,BR$1,FALSE)/3</f>
        <v>10</v>
      </c>
      <c r="BS125" s="3">
        <f>+VLOOKUP($E125,'Trimestrales USA'!$C:$DY,BS$1,FALSE)/3</f>
        <v>29.866666666666664</v>
      </c>
      <c r="BT125" s="3">
        <f>+VLOOKUP($E125,'Trimestrales USA'!$C:$DY,BT$1,FALSE)/3</f>
        <v>312.13333333333333</v>
      </c>
      <c r="BU125" s="3">
        <f>+VLOOKUP($E125,'Trimestrales USA'!$C:$DY,BU$1,FALSE)/3</f>
        <v>87.966666666666654</v>
      </c>
      <c r="BV125" s="3">
        <f>+VLOOKUP($E125,'Trimestrales USA'!$C:$DY,BV$1,FALSE)/3</f>
        <v>6.1000000000000005</v>
      </c>
      <c r="BW125" s="3">
        <f>+VLOOKUP($E125,'Trimestrales USA'!$C:$DY,BW$1,FALSE)/3</f>
        <v>3.1666666666666665</v>
      </c>
      <c r="BX125" s="3">
        <f>+VLOOKUP($E125,'Trimestrales USA'!$C:$DY,BX$1,FALSE)/3</f>
        <v>18.433333333333334</v>
      </c>
      <c r="BY125" s="3">
        <f>+VLOOKUP($E125,'Trimestrales USA'!$C:$DY,BY$1,FALSE)/3</f>
        <v>13.533333333333333</v>
      </c>
      <c r="BZ125" s="3">
        <f>+VLOOKUP($E125,'Trimestrales USA'!$C:$DY,BZ$1,FALSE)/3</f>
        <v>36.633333333333333</v>
      </c>
      <c r="CA125" s="3">
        <f>+VLOOKUP($E125,'Trimestrales USA'!$C:$DY,CA$1,FALSE)/3</f>
        <v>120.13333333333333</v>
      </c>
      <c r="CB125" s="3">
        <f>+VLOOKUP($E125,'Trimestrales USA'!$C:$DY,CB$1,FALSE)/3</f>
        <v>26.2</v>
      </c>
      <c r="CC125" s="3">
        <f>+VLOOKUP($E125,'Trimestrales USA'!$C:$DY,CC$1,FALSE)/3</f>
        <v>381.8</v>
      </c>
      <c r="CD125" s="3">
        <f>+VLOOKUP($E125,'Trimestrales USA'!$C:$DY,CD$1,FALSE)/3</f>
        <v>356.66666666666669</v>
      </c>
      <c r="CE125" s="3">
        <f>+VLOOKUP($E125,'Trimestrales USA'!$C:$DY,CE$1,FALSE)/3</f>
        <v>68.5</v>
      </c>
      <c r="CF125" s="3">
        <f>+VLOOKUP($E125,'Trimestrales USA'!$C:$DY,CF$1,FALSE)/3</f>
        <v>50.300000000000004</v>
      </c>
      <c r="CG125" s="3">
        <f>+VLOOKUP($E125,'Trimestrales USA'!$C:$DY,CG$1,FALSE)/3</f>
        <v>48.733333333333327</v>
      </c>
      <c r="CH125" s="3">
        <f>+VLOOKUP($E125,'Trimestrales USA'!$C:$DY,CH$1,FALSE)/3</f>
        <v>189.13333333333333</v>
      </c>
      <c r="CI125" s="3">
        <f>+VLOOKUP($E125,'Trimestrales USA'!$C:$DY,CI$1,FALSE)/3</f>
        <v>199.13333333333333</v>
      </c>
      <c r="CJ125" s="3">
        <f>+VLOOKUP($E125,'Trimestrales USA'!$C:$DY,CJ$1,FALSE)/3</f>
        <v>44.666666666666664</v>
      </c>
      <c r="CK125" s="3">
        <f>+VLOOKUP($E125,'Trimestrales USA'!$C:$DY,CK$1,FALSE)/3</f>
        <v>13.799999999999999</v>
      </c>
      <c r="CL125" s="3">
        <f>+VLOOKUP($E125,'Trimestrales USA'!$C:$DY,CL$1,FALSE)/3</f>
        <v>4.2333333333333334</v>
      </c>
      <c r="CM125" s="3">
        <f>+VLOOKUP($E125,'Trimestrales USA'!$C:$DY,CM$1,FALSE)/3</f>
        <v>50.733333333333327</v>
      </c>
      <c r="CN125" s="3">
        <f>+VLOOKUP($E125,'Trimestrales USA'!$C:$DY,CN$1,FALSE)/3</f>
        <v>14.6</v>
      </c>
      <c r="CO125" s="3">
        <f>+VLOOKUP($E125,'Trimestrales USA'!$C:$DY,CO$1,FALSE)/3</f>
        <v>13.366666666666667</v>
      </c>
      <c r="CP125" s="3">
        <f>+VLOOKUP($E125,'Trimestrales USA'!$C:$DY,CP$1,FALSE)/3</f>
        <v>37.733333333333334</v>
      </c>
      <c r="CQ125" s="3">
        <f>+VLOOKUP($E125,'Trimestrales USA'!$C:$DY,CQ$1,FALSE)/3</f>
        <v>20.033333333333335</v>
      </c>
      <c r="CR125" s="3">
        <f>+VLOOKUP($E125,'Trimestrales USA'!$C:$DY,CR$1,FALSE)/3</f>
        <v>327.93333333333334</v>
      </c>
      <c r="CS125" s="3">
        <f>+VLOOKUP($E125,'Trimestrales USA'!$C:$DY,CS$1,FALSE)/3</f>
        <v>81.3</v>
      </c>
      <c r="CT125" s="3">
        <f>+VLOOKUP($E125,'Trimestrales USA'!$C:$DY,CT$1,FALSE)/3</f>
        <v>31.733333333333334</v>
      </c>
      <c r="CU125" s="3">
        <f>+VLOOKUP($E125,'Trimestrales USA'!$C:$DY,CU$1,FALSE)/3</f>
        <v>147.43333333333334</v>
      </c>
      <c r="CV125" s="3">
        <f>+VLOOKUP($E125,'Trimestrales USA'!$C:$DY,CV$1,FALSE)/3</f>
        <v>67.466666666666669</v>
      </c>
      <c r="CW125" s="3">
        <f>+VLOOKUP($E125,'Trimestrales USA'!$C:$DY,CW$1,FALSE)/3</f>
        <v>1323.1000000000001</v>
      </c>
      <c r="CX125" s="3">
        <f>+VLOOKUP($E125,'Trimestrales USA'!$C:$DY,CX$1,FALSE)/3</f>
        <v>501.4666666666667</v>
      </c>
      <c r="CY125" s="3">
        <f>+VLOOKUP($E125,'Trimestrales USA'!$C:$DY,CY$1,FALSE)/3</f>
        <v>216.26666666666665</v>
      </c>
      <c r="CZ125" s="3">
        <f>+VLOOKUP($E125,'Trimestrales USA'!$C:$DY,CZ$1,FALSE)/3</f>
        <v>93.366666666666674</v>
      </c>
      <c r="DA125" s="3">
        <f>+VLOOKUP($E125,'Trimestrales USA'!$C:$DY,DA$1,FALSE)/3</f>
        <v>184.96666666666667</v>
      </c>
      <c r="DB125" s="3">
        <f>+VLOOKUP($E125,'Trimestrales USA'!$C:$DY,DB$1,FALSE)/3</f>
        <v>6.8666666666666671</v>
      </c>
      <c r="DC125" s="3">
        <f>+VLOOKUP($E125,'Trimestrales USA'!$C:$DY,DC$1,FALSE)/3</f>
        <v>821.6</v>
      </c>
      <c r="DD125" s="3">
        <f>+VLOOKUP($E125,'Trimestrales USA'!$C:$DY,DD$1,FALSE)/3</f>
        <v>747.4666666666667</v>
      </c>
      <c r="DE125" s="3">
        <f>+VLOOKUP($E125,'Trimestrales USA'!$C:$DY,DE$1,FALSE)/3</f>
        <v>596.4</v>
      </c>
      <c r="DF125" s="3">
        <f>+VLOOKUP($E125,'Trimestrales USA'!$C:$DY,DF$1,FALSE)/3</f>
        <v>151.1</v>
      </c>
      <c r="DG125" s="3">
        <f>+VLOOKUP($E125,'Trimestrales USA'!$C:$DY,DG$1,FALSE)/3</f>
        <v>74.13333333333334</v>
      </c>
      <c r="DH125" s="3">
        <f>+VLOOKUP($E125,'Trimestrales USA'!$C:$DY,DH$1,FALSE)/3</f>
        <v>791.4</v>
      </c>
      <c r="DI125" s="3">
        <f>+VLOOKUP($E125,'Trimestrales USA'!$C:$DY,DI$1,FALSE)/3</f>
        <v>475.3</v>
      </c>
      <c r="DJ125" s="3">
        <f>+VLOOKUP($E125,'Trimestrales USA'!$C:$DY,DJ$1,FALSE)/3</f>
        <v>85.2</v>
      </c>
      <c r="DK125" s="3">
        <f>+VLOOKUP($E125,'Trimestrales USA'!$C:$DY,DK$1,FALSE)/3</f>
        <v>104.76666666666667</v>
      </c>
      <c r="DL125" s="3">
        <f>+VLOOKUP($E125,'Trimestrales USA'!$C:$DY,DL$1,FALSE)/3</f>
        <v>285.33333333333331</v>
      </c>
      <c r="DM125" s="3">
        <f>+VLOOKUP($E125,'Trimestrales USA'!$C:$DY,DM$1,FALSE)/3</f>
        <v>120.56666666666666</v>
      </c>
      <c r="DN125" s="3">
        <f>+VLOOKUP($E125,'Trimestrales USA'!$C:$DY,DN$1,FALSE)/3</f>
        <v>195.53333333333333</v>
      </c>
      <c r="DO125" s="3">
        <f>+VLOOKUP($E125,'Trimestrales USA'!$C:$DY,DO$1,FALSE)/3</f>
        <v>178.36666666666667</v>
      </c>
      <c r="DP125" s="3">
        <f>+VLOOKUP($E125,'Trimestrales USA'!$C:$DY,DP$1,FALSE)/3</f>
        <v>17.166666666666668</v>
      </c>
      <c r="DQ125" s="3">
        <f>+VLOOKUP($E125,'Trimestrales USA'!$C:$DY,DQ$1,FALSE)/3</f>
        <v>564.06666666666672</v>
      </c>
      <c r="DR125" s="3">
        <f>+VLOOKUP($E125,'Trimestrales USA'!$C:$DY,DR$1,FALSE)/3</f>
        <v>82.86666666666666</v>
      </c>
      <c r="DS125" s="3">
        <f>+VLOOKUP($E125,'Trimestrales USA'!$C:$DY,DS$1,FALSE)/3</f>
        <v>481.16666666666669</v>
      </c>
      <c r="DT125" s="3">
        <f>+VLOOKUP($E125,'Trimestrales USA'!$C:$DY,DT$1,FALSE)/3</f>
        <v>234.5</v>
      </c>
      <c r="DU125" s="3">
        <f>+VLOOKUP($E125,'Trimestrales USA'!$C:$DY,DU$1,FALSE)/3</f>
        <v>157.29999999999998</v>
      </c>
      <c r="DV125" s="3">
        <f>+VLOOKUP($E125,'Trimestrales USA'!$C:$DY,DV$1,FALSE)/3</f>
        <v>48.233333333333327</v>
      </c>
      <c r="DW125" s="3">
        <f>+VLOOKUP($E125,'Trimestrales USA'!$C:$DY,DW$1,FALSE)/3</f>
        <v>41.133333333333333</v>
      </c>
      <c r="DX125" s="3">
        <f>+VLOOKUP($E125,'Trimestrales USA'!$C:$DY,DX$1,FALSE)/3</f>
        <v>271.23333333333335</v>
      </c>
      <c r="DY125" s="3">
        <f>+VLOOKUP($E125,'Trimestrales USA'!$C:$DY,DY$1,FALSE)/3</f>
        <v>70.7</v>
      </c>
      <c r="DZ125" s="3">
        <f>+VLOOKUP($E125,'Trimestrales USA'!$C:$DY,DZ$1,FALSE)/3</f>
        <v>42</v>
      </c>
      <c r="EA125" s="3">
        <f>+VLOOKUP($E125,'Trimestrales USA'!$C:$DY,EA$1,FALSE)/3</f>
        <v>28.7</v>
      </c>
      <c r="EB125" s="3">
        <f>+VLOOKUP($E125,'Trimestrales USA'!$C:$DY,EB$1,FALSE)/3</f>
        <v>200.53333333333333</v>
      </c>
      <c r="EC125" s="3">
        <f>+VLOOKUP($E125,'Trimestrales USA'!$C:$DY,EC$1,FALSE)/3</f>
        <v>55.033333333333331</v>
      </c>
      <c r="ED125" s="3">
        <f>+VLOOKUP($E125,'Trimestrales USA'!$C:$DY,ED$1,FALSE)/3</f>
        <v>145.5</v>
      </c>
      <c r="EE125" s="3">
        <f>+VLOOKUP($E125,'Trimestrales USA'!$C:$DY,EE$1,FALSE)/3</f>
        <v>135.29999999999998</v>
      </c>
      <c r="EF125" s="3">
        <f>+VLOOKUP($E125,'Trimestrales USA'!$C:$DY,EF$1,FALSE)/3</f>
        <v>805.86666666666667</v>
      </c>
      <c r="EG125" s="3">
        <f>+VLOOKUP($E125,'Trimestrales USA'!$C:$DY,EG$1,FALSE)/3</f>
        <v>251.06666666666669</v>
      </c>
      <c r="EH125" s="3">
        <f>+VLOOKUP($E125,'Trimestrales USA'!$C:$DY,EH$1,FALSE)/3</f>
        <v>230.76666666666665</v>
      </c>
      <c r="EI125" s="3">
        <f>+VLOOKUP($E125,'Trimestrales USA'!$C:$DY,EI$1,FALSE)/3</f>
        <v>133.70000000000002</v>
      </c>
      <c r="EJ125" s="3">
        <f>+VLOOKUP($E125,'Trimestrales USA'!$C:$DY,EJ$1,FALSE)/3</f>
        <v>97.033333333333346</v>
      </c>
      <c r="EK125" s="3">
        <f>+VLOOKUP($E125,'Trimestrales USA'!$C:$DY,EK$1,FALSE)/3</f>
        <v>20.3</v>
      </c>
      <c r="EL125" s="3">
        <f>+VLOOKUP($E125,'Trimestrales USA'!$C:$DY,EL$1,FALSE)/3</f>
        <v>554.80000000000007</v>
      </c>
      <c r="EM125" s="3">
        <f>+VLOOKUP($E125,'Trimestrales USA'!$C:$DY,EM$1,FALSE)/3</f>
        <v>507.23333333333335</v>
      </c>
      <c r="EN125" s="3">
        <f>+VLOOKUP($E125,'Trimestrales USA'!$C:$DY,EN$1,FALSE)/3</f>
        <v>47.566666666666663</v>
      </c>
      <c r="EO125" s="3">
        <f>+VLOOKUP($E125,'Trimestrales USA'!$C:$DY,EO$1,FALSE)/3</f>
        <v>0</v>
      </c>
      <c r="EP125" s="3">
        <f>+VLOOKUP($E125,'Trimestrales USA'!$C:$DY,EP$1,FALSE)/3</f>
        <v>1124.5333333333333</v>
      </c>
      <c r="EQ125" s="3">
        <f>+VLOOKUP($E125,'Trimestrales USA'!$C:$DY,EQ$1,FALSE)/3</f>
        <v>4452.333333333333</v>
      </c>
      <c r="ER125" s="3">
        <f>+VLOOKUP($E125,'Trimestrales USA'!$C:$DY,ER$1,FALSE)/3</f>
        <v>0</v>
      </c>
      <c r="ES125" s="3">
        <f>+VLOOKUP($E125,'Trimestrales MX'!$C:$FS,ES$1,FALSE)/3</f>
        <v>6028257.6963333338</v>
      </c>
      <c r="ET125" s="3">
        <f>+VLOOKUP($E125,'Trimestrales MX'!$C:$FS,ET$1,FALSE)/3</f>
        <v>262775.08433333336</v>
      </c>
      <c r="EU125" s="3">
        <f>+VLOOKUP($E125,'Trimestrales MX'!$C:$FS,EU$1,FALSE)/3</f>
        <v>5765482.6119999997</v>
      </c>
      <c r="EV125" s="3">
        <f>+VLOOKUP($E125,'Trimestrales MX'!$C:$FS,EV$1,FALSE)/3</f>
        <v>199399.01533333331</v>
      </c>
      <c r="EW125" s="3">
        <f>+VLOOKUP($E125,'Trimestrales MX'!$C:$FS,EW$1,FALSE)/3</f>
        <v>199399.01533333331</v>
      </c>
      <c r="EX125" s="3">
        <f>+VLOOKUP($E125,'Trimestrales MX'!$C:$FS,EX$1,FALSE)/3</f>
        <v>130665.70466666667</v>
      </c>
      <c r="EY125" s="3">
        <f>+VLOOKUP($E125,'Trimestrales MX'!$C:$FS,EY$1,FALSE)/3</f>
        <v>56638.748333333329</v>
      </c>
      <c r="EZ125" s="3">
        <f>+VLOOKUP($E125,'Trimestrales MX'!$C:$FS,EZ$1,FALSE)/3</f>
        <v>7070.6586666666662</v>
      </c>
      <c r="FA125" s="3">
        <f>+VLOOKUP($E125,'Trimestrales MX'!$C:$FS,FA$1,FALSE)/3</f>
        <v>4548.2486666666664</v>
      </c>
      <c r="FB125" s="3">
        <f>+VLOOKUP($E125,'Trimestrales MX'!$C:$FS,FB$1,FALSE)/3</f>
        <v>475.65499999999997</v>
      </c>
      <c r="FC125" s="3">
        <f>+VLOOKUP($E125,'Trimestrales MX'!$C:$FS,FC$1,FALSE)/3</f>
        <v>1791157.774</v>
      </c>
      <c r="FD125" s="3">
        <f>+VLOOKUP($E125,'Trimestrales MX'!$C:$FS,FD$1,FALSE)/3</f>
        <v>322984.93800000002</v>
      </c>
      <c r="FE125" s="3">
        <f>+VLOOKUP($E125,'Trimestrales MX'!$C:$FS,FE$1,FALSE)/3</f>
        <v>237882.696</v>
      </c>
      <c r="FF125" s="3">
        <f>+VLOOKUP($E125,'Trimestrales MX'!$C:$FS,FF$1,FALSE)/3</f>
        <v>62918.655666666666</v>
      </c>
      <c r="FG125" s="3">
        <f>+VLOOKUP($E125,'Trimestrales MX'!$C:$FS,FG$1,FALSE)/3</f>
        <v>22183.586666666666</v>
      </c>
      <c r="FH125" s="3">
        <f>+VLOOKUP($E125,'Trimestrales MX'!$C:$FS,FH$1,FALSE)/3</f>
        <v>90436.828333333324</v>
      </c>
      <c r="FI125" s="3">
        <f>+VLOOKUP($E125,'Trimestrales MX'!$C:$FS,FI$1,FALSE)/3</f>
        <v>70510.012000000002</v>
      </c>
      <c r="FJ125" s="3">
        <f>+VLOOKUP($E125,'Trimestrales MX'!$C:$FS,FJ$1,FALSE)/3</f>
        <v>19926.816666666666</v>
      </c>
      <c r="FK125" s="3">
        <f>+VLOOKUP($E125,'Trimestrales MX'!$C:$FS,FK$1,FALSE)/3</f>
        <v>416513.2583333333</v>
      </c>
      <c r="FL125" s="3">
        <f>+VLOOKUP($E125,'Trimestrales MX'!$C:$FS,FL$1,FALSE)/3</f>
        <v>285331.49866666668</v>
      </c>
      <c r="FM125" s="3">
        <f>+VLOOKUP($E125,'Trimestrales MX'!$C:$FS,FM$1,FALSE)/3</f>
        <v>73181.878666666671</v>
      </c>
      <c r="FN125" s="3">
        <f>+VLOOKUP($E125,'Trimestrales MX'!$C:$FS,FN$1,FALSE)/3</f>
        <v>57999.881000000001</v>
      </c>
      <c r="FO125" s="3">
        <f>+VLOOKUP($E125,'Trimestrales MX'!$C:$FS,FO$1,FALSE)/3</f>
        <v>961222.74899999995</v>
      </c>
      <c r="FP125" s="3">
        <f>+VLOOKUP($E125,'Trimestrales MX'!$C:$FS,FP$1,FALSE)/3</f>
        <v>216572.82200000001</v>
      </c>
      <c r="FQ125" s="3">
        <f>+VLOOKUP($E125,'Trimestrales MX'!$C:$FS,FQ$1,FALSE)/3</f>
        <v>7002.5136666666667</v>
      </c>
      <c r="FR125" s="3">
        <f>+VLOOKUP($E125,'Trimestrales MX'!$C:$FS,FR$1,FALSE)/3</f>
        <v>17926.494666666666</v>
      </c>
      <c r="FS125" s="3">
        <f>+VLOOKUP($E125,'Trimestrales MX'!$C:$FS,FS$1,FALSE)/3</f>
        <v>13076.101000000001</v>
      </c>
      <c r="FT125" s="3">
        <f>+VLOOKUP($E125,'Trimestrales MX'!$C:$FS,FT$1,FALSE)/3</f>
        <v>7817.3206666666665</v>
      </c>
      <c r="FU125" s="3">
        <f>+VLOOKUP($E125,'Trimestrales MX'!$C:$FS,FU$1,FALSE)/3</f>
        <v>22064.267000000003</v>
      </c>
      <c r="FV125" s="3">
        <f>+VLOOKUP($E125,'Trimestrales MX'!$C:$FS,FV$1,FALSE)/3</f>
        <v>47674.741999999998</v>
      </c>
      <c r="FW125" s="3">
        <f>+VLOOKUP($E125,'Trimestrales MX'!$C:$FS,FW$1,FALSE)/3</f>
        <v>1031.9100000000001</v>
      </c>
      <c r="FX125" s="3">
        <f>+VLOOKUP($E125,'Trimestrales MX'!$C:$FS,FX$1,FALSE)/3</f>
        <v>66310.416666666672</v>
      </c>
      <c r="FY125" s="3">
        <f>+VLOOKUP($E125,'Trimestrales MX'!$C:$FS,FY$1,FALSE)/3</f>
        <v>33669.056000000004</v>
      </c>
      <c r="FZ125" s="3">
        <f>+VLOOKUP($E125,'Trimestrales MX'!$C:$FS,FZ$1,FALSE)/3</f>
        <v>55983.233</v>
      </c>
      <c r="GA125" s="3">
        <f>+VLOOKUP($E125,'Trimestrales MX'!$C:$FS,GA$1,FALSE)/3</f>
        <v>47345.060666666664</v>
      </c>
      <c r="GB125" s="3">
        <f>+VLOOKUP($E125,'Trimestrales MX'!$C:$FS,GB$1,FALSE)/3</f>
        <v>8638.1720000000005</v>
      </c>
      <c r="GC125" s="3">
        <f>+VLOOKUP($E125,'Trimestrales MX'!$C:$FS,GC$1,FALSE)/3</f>
        <v>8931.5779999999995</v>
      </c>
      <c r="GD125" s="3">
        <f>+VLOOKUP($E125,'Trimestrales MX'!$C:$FS,GD$1,FALSE)/3</f>
        <v>1558.3370000000002</v>
      </c>
      <c r="GE125" s="3">
        <f>+VLOOKUP($E125,'Trimestrales MX'!$C:$FS,GE$1,FALSE)/3</f>
        <v>6095.8810000000003</v>
      </c>
      <c r="GF125" s="3">
        <f>+VLOOKUP($E125,'Trimestrales MX'!$C:$FS,GF$1,FALSE)/3</f>
        <v>1277.3599999999999</v>
      </c>
      <c r="GG125" s="3">
        <f>+VLOOKUP($E125,'Trimestrales MX'!$C:$FS,GG$1,FALSE)/3</f>
        <v>4230.806333333333</v>
      </c>
      <c r="GH125" s="3">
        <f>+VLOOKUP($E125,'Trimestrales MX'!$C:$FS,GH$1,FALSE)/3</f>
        <v>1326.422</v>
      </c>
      <c r="GI125" s="3">
        <f>+VLOOKUP($E125,'Trimestrales MX'!$C:$FS,GI$1,FALSE)/3</f>
        <v>2904.3843333333334</v>
      </c>
      <c r="GJ125" s="3">
        <f>+VLOOKUP($E125,'Trimestrales MX'!$C:$FS,GJ$1,FALSE)/3</f>
        <v>19839.620999999999</v>
      </c>
      <c r="GK125" s="3">
        <f>+VLOOKUP($E125,'Trimestrales MX'!$C:$FS,GK$1,FALSE)/3</f>
        <v>1948.7326666666668</v>
      </c>
      <c r="GL125" s="3">
        <f>+VLOOKUP($E125,'Trimestrales MX'!$C:$FS,GL$1,FALSE)/3</f>
        <v>16989.855666666666</v>
      </c>
      <c r="GM125" s="3">
        <f>+VLOOKUP($E125,'Trimestrales MX'!$C:$FS,GM$1,FALSE)/3</f>
        <v>901.03266666666661</v>
      </c>
      <c r="GN125" s="3">
        <f>+VLOOKUP($E125,'Trimestrales MX'!$C:$FS,GN$1,FALSE)/3</f>
        <v>7597.8360000000002</v>
      </c>
      <c r="GO125" s="3">
        <f>+VLOOKUP($E125,'Trimestrales MX'!$C:$FS,GO$1,FALSE)/3</f>
        <v>1445.1213333333333</v>
      </c>
      <c r="GP125" s="3">
        <f>+VLOOKUP($E125,'Trimestrales MX'!$C:$FS,GP$1,FALSE)/3</f>
        <v>5394.4913333333334</v>
      </c>
      <c r="GQ125" s="3">
        <f>+VLOOKUP($E125,'Trimestrales MX'!$C:$FS,GQ$1,FALSE)/3</f>
        <v>758.22366666666665</v>
      </c>
      <c r="GR125" s="3">
        <f>+VLOOKUP($E125,'Trimestrales MX'!$C:$FS,GR$1,FALSE)/3</f>
        <v>8582.2866666666669</v>
      </c>
      <c r="GS125" s="3">
        <f>+VLOOKUP($E125,'Trimestrales MX'!$C:$FS,GS$1,FALSE)/3</f>
        <v>4766.2669999999998</v>
      </c>
      <c r="GT125" s="3">
        <f>+VLOOKUP($E125,'Trimestrales MX'!$C:$FS,GT$1,FALSE)/3</f>
        <v>259.06766666666664</v>
      </c>
      <c r="GU125" s="3">
        <f>+VLOOKUP($E125,'Trimestrales MX'!$C:$FS,GU$1,FALSE)/3</f>
        <v>3556.9519999999998</v>
      </c>
      <c r="GV125" s="3">
        <f>+VLOOKUP($E125,'Trimestrales MX'!$C:$FS,GV$1,FALSE)/3</f>
        <v>17851.185999999998</v>
      </c>
      <c r="GW125" s="3">
        <f>+VLOOKUP($E125,'Trimestrales MX'!$C:$FS,GW$1,FALSE)/3</f>
        <v>5777.019666666667</v>
      </c>
      <c r="GX125" s="3">
        <f>+VLOOKUP($E125,'Trimestrales MX'!$C:$FS,GX$1,FALSE)/3</f>
        <v>12074.166333333334</v>
      </c>
      <c r="GY125" s="3">
        <f>+VLOOKUP($E125,'Trimestrales MX'!$C:$FS,GY$1,FALSE)/3</f>
        <v>6323.1486666666669</v>
      </c>
      <c r="GZ125" s="3">
        <f>+VLOOKUP($E125,'Trimestrales MX'!$C:$FS,GZ$1,FALSE)/3</f>
        <v>18655.909666666666</v>
      </c>
      <c r="HA125" s="3">
        <f>+VLOOKUP($E125,'Trimestrales MX'!$C:$FS,HA$1,FALSE)/3</f>
        <v>80157.62466666667</v>
      </c>
      <c r="HB125" s="3">
        <f>+VLOOKUP($E125,'Trimestrales MX'!$C:$FS,HB$1,FALSE)/3</f>
        <v>33740.045333333335</v>
      </c>
      <c r="HC125" s="3">
        <f>+VLOOKUP($E125,'Trimestrales MX'!$C:$FS,HC$1,FALSE)/3</f>
        <v>7617.2470000000003</v>
      </c>
      <c r="HD125" s="3">
        <f>+VLOOKUP($E125,'Trimestrales MX'!$C:$FS,HD$1,FALSE)/3</f>
        <v>3175.6633333333334</v>
      </c>
      <c r="HE125" s="3">
        <f>+VLOOKUP($E125,'Trimestrales MX'!$C:$FS,HE$1,FALSE)/3</f>
        <v>13148.879333333332</v>
      </c>
      <c r="HF125" s="3">
        <f>+VLOOKUP($E125,'Trimestrales MX'!$C:$FS,HF$1,FALSE)/3</f>
        <v>4239.9556666666667</v>
      </c>
      <c r="HG125" s="3">
        <f>+VLOOKUP($E125,'Trimestrales MX'!$C:$FS,HG$1,FALSE)/3</f>
        <v>13546.667333333333</v>
      </c>
      <c r="HH125" s="3">
        <f>+VLOOKUP($E125,'Trimestrales MX'!$C:$FS,HH$1,FALSE)/3</f>
        <v>4689.166666666667</v>
      </c>
      <c r="HI125" s="3">
        <f>+VLOOKUP($E125,'Trimestrales MX'!$C:$FS,HI$1,FALSE)/3</f>
        <v>28099.312666666665</v>
      </c>
      <c r="HJ125" s="3">
        <f>+VLOOKUP($E125,'Trimestrales MX'!$C:$FS,HJ$1,FALSE)/3</f>
        <v>21706.511333333332</v>
      </c>
      <c r="HK125" s="3">
        <f>+VLOOKUP($E125,'Trimestrales MX'!$C:$FS,HK$1,FALSE)/3</f>
        <v>6392.8016666666663</v>
      </c>
      <c r="HL125" s="3">
        <f>+VLOOKUP($E125,'Trimestrales MX'!$C:$FS,HL$1,FALSE)/3</f>
        <v>25003.019333333334</v>
      </c>
      <c r="HM125" s="3">
        <f>+VLOOKUP($E125,'Trimestrales MX'!$C:$FS,HM$1,FALSE)/3</f>
        <v>5278.2849999999999</v>
      </c>
      <c r="HN125" s="3">
        <f>+VLOOKUP($E125,'Trimestrales MX'!$C:$FS,HN$1,FALSE)/3</f>
        <v>7348.125</v>
      </c>
      <c r="HO125" s="3">
        <f>+VLOOKUP($E125,'Trimestrales MX'!$C:$FS,HO$1,FALSE)/3</f>
        <v>8021.041666666667</v>
      </c>
      <c r="HP125" s="3">
        <f>+VLOOKUP($E125,'Trimestrales MX'!$C:$FS,HP$1,FALSE)/3</f>
        <v>2270.1933333333332</v>
      </c>
      <c r="HQ125" s="3">
        <f>+VLOOKUP($E125,'Trimestrales MX'!$C:$FS,HQ$1,FALSE)/3</f>
        <v>2085.3743333333332</v>
      </c>
      <c r="HR125" s="3">
        <f>+VLOOKUP($E125,'Trimestrales MX'!$C:$FS,HR$1,FALSE)/3</f>
        <v>60012.201999999997</v>
      </c>
      <c r="HS125" s="3">
        <f>+VLOOKUP($E125,'Trimestrales MX'!$C:$FS,HS$1,FALSE)/3</f>
        <v>21345.344666666668</v>
      </c>
      <c r="HT125" s="3">
        <f>+VLOOKUP($E125,'Trimestrales MX'!$C:$FS,HT$1,FALSE)/3</f>
        <v>13223.336666666668</v>
      </c>
      <c r="HU125" s="3">
        <f>+VLOOKUP($E125,'Trimestrales MX'!$C:$FS,HU$1,FALSE)/3</f>
        <v>3029.6749999999997</v>
      </c>
      <c r="HV125" s="3">
        <f>+VLOOKUP($E125,'Trimestrales MX'!$C:$FS,HV$1,FALSE)/3</f>
        <v>20416.083666666666</v>
      </c>
      <c r="HW125" s="3">
        <f>+VLOOKUP($E125,'Trimestrales MX'!$C:$FS,HW$1,FALSE)/3</f>
        <v>1997.7619999999999</v>
      </c>
      <c r="HX125" s="3">
        <f>+VLOOKUP($E125,'Trimestrales MX'!$C:$FS,HX$1,FALSE)/3</f>
        <v>32489.342666666667</v>
      </c>
      <c r="HY125" s="3">
        <f>+VLOOKUP($E125,'Trimestrales MX'!$C:$FS,HY$1,FALSE)/3</f>
        <v>1550.1133333333335</v>
      </c>
      <c r="HZ125" s="3">
        <f>+VLOOKUP($E125,'Trimestrales MX'!$C:$FS,HZ$1,FALSE)/3</f>
        <v>2359.681</v>
      </c>
      <c r="IA125" s="3">
        <f>+VLOOKUP($E125,'Trimestrales MX'!$C:$FS,IA$1,FALSE)/3</f>
        <v>8542.4896666666664</v>
      </c>
      <c r="IB125" s="3">
        <f>+VLOOKUP($E125,'Trimestrales MX'!$C:$FS,IB$1,FALSE)/3</f>
        <v>2363.7746666666667</v>
      </c>
      <c r="IC125" s="3">
        <f>+VLOOKUP($E125,'Trimestrales MX'!$C:$FS,IC$1,FALSE)/3</f>
        <v>1676.8363333333334</v>
      </c>
      <c r="ID125" s="3">
        <f>+VLOOKUP($E125,'Trimestrales MX'!$C:$FS,ID$1,FALSE)/3</f>
        <v>2443.0286666666666</v>
      </c>
      <c r="IE125" s="3">
        <f>+VLOOKUP($E125,'Trimestrales MX'!$C:$FS,IE$1,FALSE)/3</f>
        <v>3320.7253333333333</v>
      </c>
      <c r="IF125" s="3">
        <f>+VLOOKUP($E125,'Trimestrales MX'!$C:$FS,IF$1,FALSE)/3</f>
        <v>3202.3433333333337</v>
      </c>
      <c r="IG125" s="3">
        <f>+VLOOKUP($E125,'Trimestrales MX'!$C:$FS,IG$1,FALSE)/3</f>
        <v>7030.3499999999995</v>
      </c>
      <c r="IH125" s="3">
        <f>+VLOOKUP($E125,'Trimestrales MX'!$C:$FS,IH$1,FALSE)/3</f>
        <v>39691.526333333335</v>
      </c>
      <c r="II125" s="3">
        <f>+VLOOKUP($E125,'Trimestrales MX'!$C:$FS,II$1,FALSE)/3</f>
        <v>4103.9733333333334</v>
      </c>
      <c r="IJ125" s="3">
        <f>+VLOOKUP($E125,'Trimestrales MX'!$C:$FS,IJ$1,FALSE)/3</f>
        <v>2742.2090000000003</v>
      </c>
      <c r="IK125" s="3">
        <f>+VLOOKUP($E125,'Trimestrales MX'!$C:$FS,IK$1,FALSE)/3</f>
        <v>637.64133333333336</v>
      </c>
      <c r="IL125" s="3">
        <f>+VLOOKUP($E125,'Trimestrales MX'!$C:$FS,IL$1,FALSE)/3</f>
        <v>8927.5749999999989</v>
      </c>
      <c r="IM125" s="3">
        <f>+VLOOKUP($E125,'Trimestrales MX'!$C:$FS,IM$1,FALSE)/3</f>
        <v>598.26566666666668</v>
      </c>
      <c r="IN125" s="3">
        <f>+VLOOKUP($E125,'Trimestrales MX'!$C:$FS,IN$1,FALSE)/3</f>
        <v>14912.552000000001</v>
      </c>
      <c r="IO125" s="3">
        <f>+VLOOKUP($E125,'Trimestrales MX'!$C:$FS,IO$1,FALSE)/3</f>
        <v>7769.3093333333336</v>
      </c>
      <c r="IP125" s="3">
        <f>+VLOOKUP($E125,'Trimestrales MX'!$C:$FS,IP$1,FALSE)/3</f>
        <v>78672.333333333328</v>
      </c>
      <c r="IQ125" s="3">
        <f>+VLOOKUP($E125,'Trimestrales MX'!$C:$FS,IQ$1,FALSE)/3</f>
        <v>32522.325666666668</v>
      </c>
      <c r="IR125" s="3">
        <f>+VLOOKUP($E125,'Trimestrales MX'!$C:$FS,IR$1,FALSE)/3</f>
        <v>11308.314333333334</v>
      </c>
      <c r="IS125" s="3">
        <f>+VLOOKUP($E125,'Trimestrales MX'!$C:$FS,IS$1,FALSE)/3</f>
        <v>11101.640333333335</v>
      </c>
      <c r="IT125" s="3">
        <f>+VLOOKUP($E125,'Trimestrales MX'!$C:$FS,IT$1,FALSE)/3</f>
        <v>17462.782666666666</v>
      </c>
      <c r="IU125" s="3">
        <f>+VLOOKUP($E125,'Trimestrales MX'!$C:$FS,IU$1,FALSE)/3</f>
        <v>5483.4876666666669</v>
      </c>
      <c r="IV125" s="3">
        <f>+VLOOKUP($E125,'Trimestrales MX'!$C:$FS,IV$1,FALSE)/3</f>
        <v>793.78233333333344</v>
      </c>
      <c r="IW125" s="3">
        <f>+VLOOKUP($E125,'Trimestrales MX'!$C:$FS,IW$1,FALSE)/3</f>
        <v>29333.066000000003</v>
      </c>
      <c r="IX125" s="3">
        <f>+VLOOKUP($E125,'Trimestrales MX'!$C:$FS,IX$1,FALSE)/3</f>
        <v>2048.4966666666664</v>
      </c>
      <c r="IY125" s="3">
        <f>+VLOOKUP($E125,'Trimestrales MX'!$C:$FS,IY$1,FALSE)/3</f>
        <v>5024.9193333333333</v>
      </c>
      <c r="IZ125" s="3">
        <f>+VLOOKUP($E125,'Trimestrales MX'!$C:$FS,IZ$1,FALSE)/3</f>
        <v>11785.534666666666</v>
      </c>
      <c r="JA125" s="3">
        <f>+VLOOKUP($E125,'Trimestrales MX'!$C:$FS,JA$1,FALSE)/3</f>
        <v>10474.115333333333</v>
      </c>
      <c r="JB125" s="3">
        <f>+VLOOKUP($E125,'Trimestrales MX'!$C:$FS,JB$1,FALSE)/3</f>
        <v>192811.33466666666</v>
      </c>
      <c r="JC125" s="3">
        <f>+VLOOKUP($E125,'Trimestrales MX'!$C:$FS,JC$1,FALSE)/3</f>
        <v>95307.818666666673</v>
      </c>
      <c r="JD125" s="3">
        <f>+VLOOKUP($E125,'Trimestrales MX'!$C:$FS,JD$1,FALSE)/3</f>
        <v>3533.9106666666667</v>
      </c>
      <c r="JE125" s="3">
        <f>+VLOOKUP($E125,'Trimestrales MX'!$C:$FS,JE$1,FALSE)/3</f>
        <v>80069.581333333335</v>
      </c>
      <c r="JF125" s="3">
        <f>+VLOOKUP($E125,'Trimestrales MX'!$C:$FS,JF$1,FALSE)/3</f>
        <v>7134.6813333333339</v>
      </c>
      <c r="JG125" s="3">
        <f>+VLOOKUP($E125,'Trimestrales MX'!$C:$FS,JG$1,FALSE)/3</f>
        <v>3358.2413333333334</v>
      </c>
      <c r="JH125" s="3">
        <f>+VLOOKUP($E125,'Trimestrales MX'!$C:$FS,JH$1,FALSE)/3</f>
        <v>155.06300000000002</v>
      </c>
      <c r="JI125" s="3">
        <f>+VLOOKUP($E125,'Trimestrales MX'!$C:$FS,JI$1,FALSE)/3</f>
        <v>3252.038</v>
      </c>
      <c r="JJ125" s="3">
        <f>+VLOOKUP($E125,'Trimestrales MX'!$C:$FS,JJ$1,FALSE)/3</f>
        <v>9492.4639999999999</v>
      </c>
      <c r="JK125" s="3">
        <f>+VLOOKUP($E125,'Trimestrales MX'!$C:$FS,JK$1,FALSE)/3</f>
        <v>6805.0950000000003</v>
      </c>
      <c r="JL125" s="3">
        <f>+VLOOKUP($E125,'Trimestrales MX'!$C:$FS,JL$1,FALSE)/3</f>
        <v>1273.0676666666666</v>
      </c>
      <c r="JM125" s="3">
        <f>+VLOOKUP($E125,'Trimestrales MX'!$C:$FS,JM$1,FALSE)/3</f>
        <v>1414.3013333333336</v>
      </c>
      <c r="JN125" s="3">
        <f>+VLOOKUP($E125,'Trimestrales MX'!$C:$FS,JN$1,FALSE)/3</f>
        <v>20892.096666666668</v>
      </c>
      <c r="JO125" s="3">
        <f>+VLOOKUP($E125,'Trimestrales MX'!$C:$FS,JO$1,FALSE)/3</f>
        <v>9927.8503333333338</v>
      </c>
      <c r="JP125" s="3">
        <f>+VLOOKUP($E125,'Trimestrales MX'!$C:$FS,JP$1,FALSE)/3</f>
        <v>10964.246333333334</v>
      </c>
      <c r="JQ125" s="3">
        <f>+VLOOKUP($E125,'Trimestrales MX'!$C:$FS,JQ$1,FALSE)/3</f>
        <v>3774925.8226666669</v>
      </c>
      <c r="JR125" s="3">
        <f>+VLOOKUP($E125,'Trimestrales MX'!$C:$FS,JR$1,FALSE)/3</f>
        <v>505438.94366666669</v>
      </c>
      <c r="JS125" s="3">
        <f>+VLOOKUP($E125,'Trimestrales MX'!$C:$FS,JS$1,FALSE)/3</f>
        <v>533118.2146666667</v>
      </c>
      <c r="JT125" s="3">
        <f>+VLOOKUP($E125,'Trimestrales MX'!$C:$FS,JT$1,FALSE)/3</f>
        <v>387434.91366666666</v>
      </c>
      <c r="JU125" s="3">
        <f>+VLOOKUP($E125,'Trimestrales MX'!$C:$FS,JU$1,FALSE)/3</f>
        <v>13252.311666666666</v>
      </c>
      <c r="JV125" s="3">
        <f>+VLOOKUP($E125,'Trimestrales MX'!$C:$FS,JV$1,FALSE)/3</f>
        <v>7378.1030000000001</v>
      </c>
      <c r="JW125" s="3">
        <f>+VLOOKUP($E125,'Trimestrales MX'!$C:$FS,JW$1,FALSE)/3</f>
        <v>4288.6959999999999</v>
      </c>
      <c r="JX125" s="3">
        <f>+VLOOKUP($E125,'Trimestrales MX'!$C:$FS,JX$1,FALSE)/3</f>
        <v>198411.78700000001</v>
      </c>
      <c r="JY125" s="3">
        <f>+VLOOKUP($E125,'Trimestrales MX'!$C:$FS,JY$1,FALSE)/3</f>
        <v>122253.564</v>
      </c>
      <c r="JZ125" s="3">
        <f>+VLOOKUP($E125,'Trimestrales MX'!$C:$FS,JZ$1,FALSE)/3</f>
        <v>29733.388000000003</v>
      </c>
      <c r="KA125" s="3">
        <f>+VLOOKUP($E125,'Trimestrales MX'!$C:$FS,KA$1,FALSE)/3</f>
        <v>7535.0273333333325</v>
      </c>
      <c r="KB125" s="3">
        <f>+VLOOKUP($E125,'Trimestrales MX'!$C:$FS,KB$1,FALSE)/3</f>
        <v>4582.0370000000003</v>
      </c>
      <c r="KC125" s="3">
        <f>+VLOOKUP($E125,'Trimestrales MX'!$C:$FS,KC$1,FALSE)/3</f>
        <v>176468.08566666665</v>
      </c>
      <c r="KD125" s="3">
        <f>+VLOOKUP($E125,'Trimestrales MX'!$C:$FS,KD$1,FALSE)/3</f>
        <v>7005.5446666666658</v>
      </c>
      <c r="KE125" s="3">
        <f>+VLOOKUP($E125,'Trimestrales MX'!$C:$FS,KE$1,FALSE)/3</f>
        <v>8868.4933333333338</v>
      </c>
      <c r="KF125" s="3">
        <f>+VLOOKUP($E125,'Trimestrales MX'!$C:$FS,KF$1,FALSE)/3</f>
        <v>9430.3993333333328</v>
      </c>
      <c r="KG125" s="3">
        <f>+VLOOKUP($E125,'Trimestrales MX'!$C:$FS,KG$1,FALSE)/3</f>
        <v>150182.78133333332</v>
      </c>
      <c r="KH125" s="3">
        <f>+VLOOKUP($E125,'Trimestrales MX'!$C:$FS,KH$1,FALSE)/3</f>
        <v>519.83100000000002</v>
      </c>
      <c r="KI125" s="3">
        <f>+VLOOKUP($E125,'Trimestrales MX'!$C:$FS,KI$1,FALSE)/3</f>
        <v>461.036</v>
      </c>
      <c r="KJ125" s="3">
        <f>+VLOOKUP($E125,'Trimestrales MX'!$C:$FS,KJ$1,FALSE)/3</f>
        <v>273604.63966666668</v>
      </c>
      <c r="KK125" s="3">
        <f>+VLOOKUP($E125,'Trimestrales MX'!$C:$FS,KK$1,FALSE)/3</f>
        <v>238844.34966666668</v>
      </c>
      <c r="KL125" s="3">
        <f>+VLOOKUP($E125,'Trimestrales MX'!$C:$FS,KL$1,FALSE)/3</f>
        <v>34760.29</v>
      </c>
      <c r="KM125" s="3">
        <f>+VLOOKUP($E125,'Trimestrales MX'!$C:$FS,KM$1,FALSE)/3</f>
        <v>674301.5826666666</v>
      </c>
      <c r="KN125" s="3">
        <f>+VLOOKUP($E125,'Trimestrales MX'!$C:$FS,KN$1,FALSE)/3</f>
        <v>649062.46033333335</v>
      </c>
      <c r="KO125" s="3">
        <f>+VLOOKUP($E125,'Trimestrales MX'!$C:$FS,KO$1,FALSE)/3</f>
        <v>25239.122333333333</v>
      </c>
      <c r="KP125" s="3">
        <f>+VLOOKUP($E125,'Trimestrales MX'!$C:$FS,KP$1,FALSE)/3</f>
        <v>117847.21399999999</v>
      </c>
      <c r="KQ125" s="3">
        <f>+VLOOKUP($E125,'Trimestrales MX'!$C:$FS,KQ$1,FALSE)/3</f>
        <v>34930.609666666664</v>
      </c>
      <c r="KR125" s="3">
        <f>+VLOOKUP($E125,'Trimestrales MX'!$C:$FS,KR$1,FALSE)/3</f>
        <v>203328.65666666665</v>
      </c>
      <c r="KS125" s="3">
        <f>+VLOOKUP($E125,'Trimestrales MX'!$C:$FS,KS$1,FALSE)/3</f>
        <v>228828.005</v>
      </c>
      <c r="KT125" s="3">
        <f>+VLOOKUP($E125,'Trimestrales MX'!$C:$FS,KT$1,FALSE)/3</f>
        <v>123340.21166666667</v>
      </c>
      <c r="KU125" s="3">
        <f>+VLOOKUP($E125,'Trimestrales MX'!$C:$FS,KU$1,FALSE)/3</f>
        <v>57350.280999999995</v>
      </c>
      <c r="KV125" s="3">
        <f>+VLOOKUP($E125,'Trimestrales MX'!$C:$FS,KV$1,FALSE)/3</f>
        <v>61946.176999999996</v>
      </c>
      <c r="KW125" s="3">
        <f>+VLOOKUP($E125,'Trimestrales MX'!$C:$FS,KW$1,FALSE)/3</f>
        <v>4043.7533333333336</v>
      </c>
      <c r="KX125" s="3">
        <f>+VLOOKUP($E125,'Trimestrales MX'!$C:$FS,KX$1,FALSE)/3</f>
        <v>25841.107</v>
      </c>
      <c r="KY125" s="3">
        <f>+VLOOKUP($E125,'Trimestrales MX'!$C:$FS,KY$1,FALSE)/3</f>
        <v>12545.334333333332</v>
      </c>
      <c r="KZ125" s="3">
        <f>+VLOOKUP($E125,'Trimestrales MX'!$C:$FS,KZ$1,FALSE)/3</f>
        <v>13295.772666666666</v>
      </c>
      <c r="LA125" s="3">
        <f>+VLOOKUP($E125,'Trimestrales MX'!$C:$FS,LA$1,FALSE)/3</f>
        <v>136036.19533333334</v>
      </c>
      <c r="LB125" s="3">
        <f>+VLOOKUP($E125,'Trimestrales MX'!$C:$FS,LB$1,FALSE)/3</f>
        <v>69592.366999999998</v>
      </c>
      <c r="LC125" s="3">
        <f>+VLOOKUP($E125,'Trimestrales MX'!$C:$FS,LC$1,FALSE)/3</f>
        <v>66443.828333333324</v>
      </c>
      <c r="LD125" s="3">
        <f>+VLOOKUP($E125,'Trimestrales MX'!$C:$FS,LD$1,FALSE)/3</f>
        <v>117519.22366666666</v>
      </c>
      <c r="LE125" s="3">
        <f>+VLOOKUP($E125,'Trimestrales MX'!$C:$FS,LE$1,FALSE)/3</f>
        <v>25933.881666666668</v>
      </c>
      <c r="LF125" s="3">
        <f>+VLOOKUP($E125,'Trimestrales MX'!$C:$FS,LF$1,FALSE)/3</f>
        <v>51160.340666666663</v>
      </c>
      <c r="LG125" s="3">
        <f>+VLOOKUP($E125,'Trimestrales MX'!$C:$FS,LG$1,FALSE)/3</f>
        <v>40425.001333333334</v>
      </c>
      <c r="LH125" s="3">
        <f>+VLOOKUP($E125,'Trimestrales MX'!$C:$FS,LH$1,FALSE)/3</f>
        <v>236888.22</v>
      </c>
      <c r="LI125" s="3">
        <v>107.996309760305</v>
      </c>
      <c r="LJ125" s="3">
        <v>87.409546837774997</v>
      </c>
      <c r="LK125" s="3">
        <v>82.213515270908999</v>
      </c>
      <c r="LL125" s="3">
        <v>112.959322103528</v>
      </c>
      <c r="LM125" s="3">
        <v>91.078190539757998</v>
      </c>
      <c r="LN125" s="3">
        <v>106.70779086083699</v>
      </c>
      <c r="LO125" s="3">
        <v>106.222694755031</v>
      </c>
      <c r="LP125" s="3">
        <v>108.37340962523901</v>
      </c>
      <c r="LQ125" s="3">
        <v>105.873888436377</v>
      </c>
      <c r="LR125" s="3">
        <v>109.157607616173</v>
      </c>
      <c r="LS125" s="3">
        <v>79.715429082612999</v>
      </c>
      <c r="LT125" s="3">
        <v>143.61540847264499</v>
      </c>
      <c r="LU125" s="3">
        <v>118.33126862879701</v>
      </c>
      <c r="LV125" s="3">
        <v>113.483488244605</v>
      </c>
      <c r="LW125" s="3">
        <v>114.725565321434</v>
      </c>
      <c r="LX125" s="3">
        <v>111.201551899902</v>
      </c>
      <c r="LY125" s="3">
        <v>107.334764519098</v>
      </c>
      <c r="LZ125" s="3">
        <v>106.673406340206</v>
      </c>
      <c r="MA125" s="3">
        <v>103.14293322403999</v>
      </c>
      <c r="MB125" s="3">
        <v>114.807159814944</v>
      </c>
      <c r="MC125" s="3">
        <v>121.820745429217</v>
      </c>
      <c r="MD125" s="3">
        <v>103.603654143612</v>
      </c>
      <c r="ME125" s="3">
        <v>80.514801679898</v>
      </c>
      <c r="MF125" s="3">
        <v>94.908698393145002</v>
      </c>
      <c r="MG125" s="3">
        <v>118.414344920817</v>
      </c>
      <c r="MH125" s="3">
        <v>118.639412548564</v>
      </c>
      <c r="MI125" s="3">
        <v>104.68238894736</v>
      </c>
      <c r="MJ125" s="3">
        <v>124.912542434245</v>
      </c>
      <c r="MK125" s="3">
        <v>116.950564108785</v>
      </c>
      <c r="ML125" s="3">
        <v>144.99456897992599</v>
      </c>
      <c r="MM125" s="3">
        <v>122.23920182101401</v>
      </c>
      <c r="MN125" s="3">
        <v>144.69080396095799</v>
      </c>
      <c r="MO125" s="3">
        <v>89.108464215509997</v>
      </c>
      <c r="MP125" s="3">
        <v>127.664240033238</v>
      </c>
    </row>
    <row r="126" spans="1:354" x14ac:dyDescent="0.3">
      <c r="A126" s="7">
        <v>42826</v>
      </c>
      <c r="B126" s="19">
        <f t="shared" si="175"/>
        <v>2017</v>
      </c>
      <c r="C126" s="19">
        <f t="shared" si="176"/>
        <v>4</v>
      </c>
      <c r="D126" s="20">
        <f>+VLOOKUP(C126,'Trimestres-Meses'!A:B,2,FALSE)</f>
        <v>2</v>
      </c>
      <c r="E126" s="18" t="str">
        <f t="shared" si="177"/>
        <v>2017-2</v>
      </c>
      <c r="F126" s="25">
        <v>10.437069499044593</v>
      </c>
      <c r="G126" s="23">
        <v>4.9234802547770684</v>
      </c>
      <c r="H126" s="24">
        <v>5.5135892442675241</v>
      </c>
      <c r="I126" s="5">
        <v>110.98</v>
      </c>
      <c r="J126" s="5">
        <v>70.22</v>
      </c>
      <c r="K126" s="5">
        <v>74.040000000000006</v>
      </c>
      <c r="L126" s="5">
        <v>1921.22</v>
      </c>
      <c r="M126" s="5">
        <v>52.16</v>
      </c>
      <c r="N126" s="5">
        <v>3.08</v>
      </c>
      <c r="O126" s="5">
        <v>2614.92</v>
      </c>
      <c r="P126" s="5">
        <v>78.89</v>
      </c>
      <c r="Q126" s="5">
        <v>83.65</v>
      </c>
      <c r="R126" s="17">
        <v>9.0000000000000011E-3</v>
      </c>
      <c r="S126" s="17">
        <v>3.8699999999999998E-2</v>
      </c>
      <c r="T126" s="3">
        <v>5447.8568421052632</v>
      </c>
      <c r="U126" s="3">
        <v>2384.1999999999998</v>
      </c>
      <c r="V126" s="3">
        <v>1.0907500000000001</v>
      </c>
      <c r="W126" s="3">
        <f>+VLOOKUP(E126,'Trimestrales USA'!C:DY,2,FALSE)/3</f>
        <v>6434.833333333333</v>
      </c>
      <c r="X126" s="3">
        <f>+VLOOKUP($E126,'Trimestrales USA'!$C:$DY,X$1,FALSE)/3</f>
        <v>4378</v>
      </c>
      <c r="Y126" s="3">
        <f>+VLOOKUP($E126,'Trimestrales USA'!$C:$DY,Y$1,FALSE)/3</f>
        <v>1370.7333333333333</v>
      </c>
      <c r="Z126" s="3">
        <f>+VLOOKUP($E126,'Trimestrales USA'!$C:$DY,Z$1,FALSE)/3</f>
        <v>459</v>
      </c>
      <c r="AA126" s="3">
        <f>+VLOOKUP($E126,'Trimestrales USA'!$C:$DY,AA$1,FALSE)/3</f>
        <v>911.73333333333323</v>
      </c>
      <c r="AB126" s="3">
        <f>+VLOOKUP($E126,'Trimestrales USA'!$C:$DY,AB$1,FALSE)/3</f>
        <v>3007.2666666666664</v>
      </c>
      <c r="AC126" s="3">
        <f>+VLOOKUP($E126,'Trimestrales USA'!$C:$DY,AC$1,FALSE)/3</f>
        <v>1117.6666666666667</v>
      </c>
      <c r="AD126" s="3">
        <f>+VLOOKUP($E126,'Trimestrales USA'!$C:$DY,AD$1,FALSE)/3</f>
        <v>1110.2666666666667</v>
      </c>
      <c r="AE126" s="3">
        <f>+VLOOKUP($E126,'Trimestrales USA'!$C:$DY,AE$1,FALSE)/3</f>
        <v>858.06666666666661</v>
      </c>
      <c r="AF126" s="3">
        <f>+VLOOKUP($E126,'Trimestrales USA'!$C:$DY,AF$1,FALSE)/3</f>
        <v>201.46666666666667</v>
      </c>
      <c r="AG126" s="3">
        <f>+VLOOKUP($E126,'Trimestrales USA'!$C:$DY,AG$1,FALSE)/3</f>
        <v>368.5333333333333</v>
      </c>
      <c r="AH126" s="3">
        <f>+VLOOKUP($E126,'Trimestrales USA'!$C:$DY,AH$1,FALSE)/3</f>
        <v>288.06666666666666</v>
      </c>
      <c r="AI126" s="3">
        <f>+VLOOKUP($E126,'Trimestrales USA'!$C:$DY,AI$1,FALSE)/3</f>
        <v>252.16666666666666</v>
      </c>
      <c r="AJ126" s="3">
        <f>+VLOOKUP($E126,'Trimestrales USA'!$C:$DY,AJ$1,FALSE)/3</f>
        <v>7.4333333333333336</v>
      </c>
      <c r="AK126" s="3">
        <f>+VLOOKUP($E126,'Trimestrales USA'!$C:$DY,AK$1,FALSE)/3</f>
        <v>-184.6</v>
      </c>
      <c r="AL126" s="3">
        <f>+VLOOKUP($E126,'Trimestrales USA'!$C:$DY,AL$1,FALSE)/3</f>
        <v>783.23333333333323</v>
      </c>
      <c r="AM126" s="3">
        <f>+VLOOKUP($E126,'Trimestrales USA'!$C:$DY,AM$1,FALSE)/3</f>
        <v>504.43333333333334</v>
      </c>
      <c r="AN126" s="3">
        <f>+VLOOKUP($E126,'Trimestrales USA'!$C:$DY,AN$1,FALSE)/3</f>
        <v>278.8</v>
      </c>
      <c r="AO126" s="3">
        <f>+VLOOKUP($E126,'Trimestrales USA'!$C:$DY,AO$1,FALSE)/3</f>
        <v>967.83333333333337</v>
      </c>
      <c r="AP126" s="3">
        <f>+VLOOKUP($E126,'Trimestrales USA'!$C:$DY,AP$1,FALSE)/3</f>
        <v>782.5333333333333</v>
      </c>
      <c r="AQ126" s="3">
        <f>+VLOOKUP($E126,'Trimestrales USA'!$C:$DY,AQ$1,FALSE)/3</f>
        <v>185.29999999999998</v>
      </c>
      <c r="AR126" s="3">
        <f>+VLOOKUP($E126,'Trimestrales USA'!$C:$DY,AR$1,FALSE)/3</f>
        <v>1123.7666666666667</v>
      </c>
      <c r="AS126" s="3">
        <f>+VLOOKUP($E126,'Trimestrales USA'!$C:$DY,AS$1,FALSE)/3</f>
        <v>419.0333333333333</v>
      </c>
      <c r="AT126" s="3">
        <f>+VLOOKUP($E126,'Trimestrales USA'!$C:$DY,AT$1,FALSE)/3</f>
        <v>248.56666666666669</v>
      </c>
      <c r="AU126" s="3">
        <f>+VLOOKUP($E126,'Trimestrales USA'!$C:$DY,AU$1,FALSE)/3</f>
        <v>170.5</v>
      </c>
      <c r="AV126" s="3">
        <f>+VLOOKUP($E126,'Trimestrales USA'!$C:$DY,AV$1,FALSE)/3</f>
        <v>704.73333333333323</v>
      </c>
      <c r="AW126" s="3">
        <f>+VLOOKUP($E126,'Trimestrales USA'!$C:$DY,AW$1,FALSE)/3</f>
        <v>5624.3</v>
      </c>
      <c r="AX126" s="3">
        <f>+VLOOKUP($E126,'Trimestrales USA'!$C:$DY,AX$1,FALSE)/3</f>
        <v>59.533333333333331</v>
      </c>
      <c r="AY126" s="3">
        <f>+VLOOKUP($E126,'Trimestrales USA'!$C:$DY,AY$1,FALSE)/3</f>
        <v>47.466666666666669</v>
      </c>
      <c r="AZ126" s="3">
        <f>+VLOOKUP($E126,'Trimestrales USA'!$C:$DY,AZ$1,FALSE)/3</f>
        <v>12.066666666666668</v>
      </c>
      <c r="BA126" s="3">
        <f>+VLOOKUP($E126,'Trimestrales USA'!$C:$DY,BA$1,FALSE)/3</f>
        <v>89.366666666666674</v>
      </c>
      <c r="BB126" s="3">
        <f>+VLOOKUP($E126,'Trimestrales USA'!$C:$DY,BB$1,FALSE)/3</f>
        <v>56.199999999999996</v>
      </c>
      <c r="BC126" s="3">
        <f>+VLOOKUP($E126,'Trimestrales USA'!$C:$DY,BC$1,FALSE)/3</f>
        <v>19</v>
      </c>
      <c r="BD126" s="3">
        <f>+VLOOKUP($E126,'Trimestrales USA'!$C:$DY,BD$1,FALSE)/3</f>
        <v>14.166666666666666</v>
      </c>
      <c r="BE126" s="3">
        <f>+VLOOKUP($E126,'Trimestrales USA'!$C:$DY,BE$1,FALSE)/3</f>
        <v>104.60000000000001</v>
      </c>
      <c r="BF126" s="3">
        <f>+VLOOKUP($E126,'Trimestrales USA'!$C:$DY,BF$1,FALSE)/3</f>
        <v>263.86666666666667</v>
      </c>
      <c r="BG126" s="3">
        <f>+VLOOKUP($E126,'Trimestrales USA'!$C:$DY,BG$1,FALSE)/3</f>
        <v>723.33333333333337</v>
      </c>
      <c r="BH126" s="3">
        <f>+VLOOKUP($E126,'Trimestrales USA'!$C:$DY,BH$1,FALSE)/3</f>
        <v>407.33333333333331</v>
      </c>
      <c r="BI126" s="3">
        <f>+VLOOKUP($E126,'Trimestrales USA'!$C:$DY,BI$1,FALSE)/3</f>
        <v>12.533333333333333</v>
      </c>
      <c r="BJ126" s="3">
        <f>+VLOOKUP($E126,'Trimestrales USA'!$C:$DY,BJ$1,FALSE)/3</f>
        <v>20.5</v>
      </c>
      <c r="BK126" s="3">
        <f>+VLOOKUP($E126,'Trimestrales USA'!$C:$DY,BK$1,FALSE)/3</f>
        <v>19.5</v>
      </c>
      <c r="BL126" s="3">
        <f>+VLOOKUP($E126,'Trimestrales USA'!$C:$DY,BL$1,FALSE)/3</f>
        <v>49.800000000000004</v>
      </c>
      <c r="BM126" s="3">
        <f>+VLOOKUP($E126,'Trimestrales USA'!$C:$DY,BM$1,FALSE)/3</f>
        <v>50.533333333333331</v>
      </c>
      <c r="BN126" s="3">
        <f>+VLOOKUP($E126,'Trimestrales USA'!$C:$DY,BN$1,FALSE)/3</f>
        <v>91.233333333333334</v>
      </c>
      <c r="BO126" s="3">
        <f>+VLOOKUP($E126,'Trimestrales USA'!$C:$DY,BO$1,FALSE)/3</f>
        <v>20.166666666666668</v>
      </c>
      <c r="BP126" s="3">
        <f>+VLOOKUP($E126,'Trimestrales USA'!$C:$DY,BP$1,FALSE)/3</f>
        <v>52.966666666666669</v>
      </c>
      <c r="BQ126" s="3">
        <f>+VLOOKUP($E126,'Trimestrales USA'!$C:$DY,BQ$1,FALSE)/3</f>
        <v>50.199999999999996</v>
      </c>
      <c r="BR126" s="3">
        <f>+VLOOKUP($E126,'Trimestrales USA'!$C:$DY,BR$1,FALSE)/3</f>
        <v>9.8666666666666671</v>
      </c>
      <c r="BS126" s="3">
        <f>+VLOOKUP($E126,'Trimestrales USA'!$C:$DY,BS$1,FALSE)/3</f>
        <v>30</v>
      </c>
      <c r="BT126" s="3">
        <f>+VLOOKUP($E126,'Trimestrales USA'!$C:$DY,BT$1,FALSE)/3</f>
        <v>316</v>
      </c>
      <c r="BU126" s="3">
        <f>+VLOOKUP($E126,'Trimestrales USA'!$C:$DY,BU$1,FALSE)/3</f>
        <v>89.733333333333334</v>
      </c>
      <c r="BV126" s="3">
        <f>+VLOOKUP($E126,'Trimestrales USA'!$C:$DY,BV$1,FALSE)/3</f>
        <v>5.9333333333333336</v>
      </c>
      <c r="BW126" s="3">
        <f>+VLOOKUP($E126,'Trimestrales USA'!$C:$DY,BW$1,FALSE)/3</f>
        <v>3.1333333333333333</v>
      </c>
      <c r="BX126" s="3">
        <f>+VLOOKUP($E126,'Trimestrales USA'!$C:$DY,BX$1,FALSE)/3</f>
        <v>18.266666666666666</v>
      </c>
      <c r="BY126" s="3">
        <f>+VLOOKUP($E126,'Trimestrales USA'!$C:$DY,BY$1,FALSE)/3</f>
        <v>13.299999999999999</v>
      </c>
      <c r="BZ126" s="3">
        <f>+VLOOKUP($E126,'Trimestrales USA'!$C:$DY,BZ$1,FALSE)/3</f>
        <v>39.699999999999996</v>
      </c>
      <c r="CA126" s="3">
        <f>+VLOOKUP($E126,'Trimestrales USA'!$C:$DY,CA$1,FALSE)/3</f>
        <v>120.10000000000001</v>
      </c>
      <c r="CB126" s="3">
        <f>+VLOOKUP($E126,'Trimestrales USA'!$C:$DY,CB$1,FALSE)/3</f>
        <v>25.866666666666664</v>
      </c>
      <c r="CC126" s="3">
        <f>+VLOOKUP($E126,'Trimestrales USA'!$C:$DY,CC$1,FALSE)/3</f>
        <v>385.8</v>
      </c>
      <c r="CD126" s="3">
        <f>+VLOOKUP($E126,'Trimestrales USA'!$C:$DY,CD$1,FALSE)/3</f>
        <v>357.8</v>
      </c>
      <c r="CE126" s="3">
        <f>+VLOOKUP($E126,'Trimestrales USA'!$C:$DY,CE$1,FALSE)/3</f>
        <v>68.7</v>
      </c>
      <c r="CF126" s="3">
        <f>+VLOOKUP($E126,'Trimestrales USA'!$C:$DY,CF$1,FALSE)/3</f>
        <v>50.833333333333336</v>
      </c>
      <c r="CG126" s="3">
        <f>+VLOOKUP($E126,'Trimestrales USA'!$C:$DY,CG$1,FALSE)/3</f>
        <v>48.533333333333331</v>
      </c>
      <c r="CH126" s="3">
        <f>+VLOOKUP($E126,'Trimestrales USA'!$C:$DY,CH$1,FALSE)/3</f>
        <v>189.73333333333335</v>
      </c>
      <c r="CI126" s="3">
        <f>+VLOOKUP($E126,'Trimestrales USA'!$C:$DY,CI$1,FALSE)/3</f>
        <v>202.1</v>
      </c>
      <c r="CJ126" s="3">
        <f>+VLOOKUP($E126,'Trimestrales USA'!$C:$DY,CJ$1,FALSE)/3</f>
        <v>45.5</v>
      </c>
      <c r="CK126" s="3">
        <f>+VLOOKUP($E126,'Trimestrales USA'!$C:$DY,CK$1,FALSE)/3</f>
        <v>13.833333333333334</v>
      </c>
      <c r="CL126" s="3">
        <f>+VLOOKUP($E126,'Trimestrales USA'!$C:$DY,CL$1,FALSE)/3</f>
        <v>4.2666666666666666</v>
      </c>
      <c r="CM126" s="3">
        <f>+VLOOKUP($E126,'Trimestrales USA'!$C:$DY,CM$1,FALSE)/3</f>
        <v>51.966666666666669</v>
      </c>
      <c r="CN126" s="3">
        <f>+VLOOKUP($E126,'Trimestrales USA'!$C:$DY,CN$1,FALSE)/3</f>
        <v>14.799999999999999</v>
      </c>
      <c r="CO126" s="3">
        <f>+VLOOKUP($E126,'Trimestrales USA'!$C:$DY,CO$1,FALSE)/3</f>
        <v>13.166666666666666</v>
      </c>
      <c r="CP126" s="3">
        <f>+VLOOKUP($E126,'Trimestrales USA'!$C:$DY,CP$1,FALSE)/3</f>
        <v>38.033333333333331</v>
      </c>
      <c r="CQ126" s="3">
        <f>+VLOOKUP($E126,'Trimestrales USA'!$C:$DY,CQ$1,FALSE)/3</f>
        <v>20.533333333333335</v>
      </c>
      <c r="CR126" s="3">
        <f>+VLOOKUP($E126,'Trimestrales USA'!$C:$DY,CR$1,FALSE)/3</f>
        <v>331.09999999999997</v>
      </c>
      <c r="CS126" s="3">
        <f>+VLOOKUP($E126,'Trimestrales USA'!$C:$DY,CS$1,FALSE)/3</f>
        <v>82.899999999999991</v>
      </c>
      <c r="CT126" s="3">
        <f>+VLOOKUP($E126,'Trimestrales USA'!$C:$DY,CT$1,FALSE)/3</f>
        <v>31.033333333333331</v>
      </c>
      <c r="CU126" s="3">
        <f>+VLOOKUP($E126,'Trimestrales USA'!$C:$DY,CU$1,FALSE)/3</f>
        <v>147.70000000000002</v>
      </c>
      <c r="CV126" s="3">
        <f>+VLOOKUP($E126,'Trimestrales USA'!$C:$DY,CV$1,FALSE)/3</f>
        <v>69.466666666666669</v>
      </c>
      <c r="CW126" s="3">
        <f>+VLOOKUP($E126,'Trimestrales USA'!$C:$DY,CW$1,FALSE)/3</f>
        <v>1324.1333333333334</v>
      </c>
      <c r="CX126" s="3">
        <f>+VLOOKUP($E126,'Trimestrales USA'!$C:$DY,CX$1,FALSE)/3</f>
        <v>492.8</v>
      </c>
      <c r="CY126" s="3">
        <f>+VLOOKUP($E126,'Trimestrales USA'!$C:$DY,CY$1,FALSE)/3</f>
        <v>208.56666666666669</v>
      </c>
      <c r="CZ126" s="3">
        <f>+VLOOKUP($E126,'Trimestrales USA'!$C:$DY,CZ$1,FALSE)/3</f>
        <v>95.733333333333334</v>
      </c>
      <c r="DA126" s="3">
        <f>+VLOOKUP($E126,'Trimestrales USA'!$C:$DY,DA$1,FALSE)/3</f>
        <v>181.66666666666666</v>
      </c>
      <c r="DB126" s="3">
        <f>+VLOOKUP($E126,'Trimestrales USA'!$C:$DY,DB$1,FALSE)/3</f>
        <v>6.833333333333333</v>
      </c>
      <c r="DC126" s="3">
        <f>+VLOOKUP($E126,'Trimestrales USA'!$C:$DY,DC$1,FALSE)/3</f>
        <v>831.36666666666667</v>
      </c>
      <c r="DD126" s="3">
        <f>+VLOOKUP($E126,'Trimestrales USA'!$C:$DY,DD$1,FALSE)/3</f>
        <v>755.80000000000007</v>
      </c>
      <c r="DE126" s="3">
        <f>+VLOOKUP($E126,'Trimestrales USA'!$C:$DY,DE$1,FALSE)/3</f>
        <v>601.9</v>
      </c>
      <c r="DF126" s="3">
        <f>+VLOOKUP($E126,'Trimestrales USA'!$C:$DY,DF$1,FALSE)/3</f>
        <v>153.93333333333334</v>
      </c>
      <c r="DG126" s="3">
        <f>+VLOOKUP($E126,'Trimestrales USA'!$C:$DY,DG$1,FALSE)/3</f>
        <v>75.533333333333331</v>
      </c>
      <c r="DH126" s="3">
        <f>+VLOOKUP($E126,'Trimestrales USA'!$C:$DY,DH$1,FALSE)/3</f>
        <v>804.13333333333333</v>
      </c>
      <c r="DI126" s="3">
        <f>+VLOOKUP($E126,'Trimestrales USA'!$C:$DY,DI$1,FALSE)/3</f>
        <v>482.13333333333338</v>
      </c>
      <c r="DJ126" s="3">
        <f>+VLOOKUP($E126,'Trimestrales USA'!$C:$DY,DJ$1,FALSE)/3</f>
        <v>86</v>
      </c>
      <c r="DK126" s="3">
        <f>+VLOOKUP($E126,'Trimestrales USA'!$C:$DY,DK$1,FALSE)/3</f>
        <v>106.89999999999999</v>
      </c>
      <c r="DL126" s="3">
        <f>+VLOOKUP($E126,'Trimestrales USA'!$C:$DY,DL$1,FALSE)/3</f>
        <v>289.26666666666665</v>
      </c>
      <c r="DM126" s="3">
        <f>+VLOOKUP($E126,'Trimestrales USA'!$C:$DY,DM$1,FALSE)/3</f>
        <v>122.53333333333335</v>
      </c>
      <c r="DN126" s="3">
        <f>+VLOOKUP($E126,'Trimestrales USA'!$C:$DY,DN$1,FALSE)/3</f>
        <v>199.46666666666667</v>
      </c>
      <c r="DO126" s="3">
        <f>+VLOOKUP($E126,'Trimestrales USA'!$C:$DY,DO$1,FALSE)/3</f>
        <v>181.76666666666665</v>
      </c>
      <c r="DP126" s="3">
        <f>+VLOOKUP($E126,'Trimestrales USA'!$C:$DY,DP$1,FALSE)/3</f>
        <v>17.666666666666668</v>
      </c>
      <c r="DQ126" s="3">
        <f>+VLOOKUP($E126,'Trimestrales USA'!$C:$DY,DQ$1,FALSE)/3</f>
        <v>567.69999999999993</v>
      </c>
      <c r="DR126" s="3">
        <f>+VLOOKUP($E126,'Trimestrales USA'!$C:$DY,DR$1,FALSE)/3</f>
        <v>82.600000000000009</v>
      </c>
      <c r="DS126" s="3">
        <f>+VLOOKUP($E126,'Trimestrales USA'!$C:$DY,DS$1,FALSE)/3</f>
        <v>485.09999999999997</v>
      </c>
      <c r="DT126" s="3">
        <f>+VLOOKUP($E126,'Trimestrales USA'!$C:$DY,DT$1,FALSE)/3</f>
        <v>236.6</v>
      </c>
      <c r="DU126" s="3">
        <f>+VLOOKUP($E126,'Trimestrales USA'!$C:$DY,DU$1,FALSE)/3</f>
        <v>158.29999999999998</v>
      </c>
      <c r="DV126" s="3">
        <f>+VLOOKUP($E126,'Trimestrales USA'!$C:$DY,DV$1,FALSE)/3</f>
        <v>48.533333333333331</v>
      </c>
      <c r="DW126" s="3">
        <f>+VLOOKUP($E126,'Trimestrales USA'!$C:$DY,DW$1,FALSE)/3</f>
        <v>41.699999999999996</v>
      </c>
      <c r="DX126" s="3">
        <f>+VLOOKUP($E126,'Trimestrales USA'!$C:$DY,DX$1,FALSE)/3</f>
        <v>274.46666666666664</v>
      </c>
      <c r="DY126" s="3">
        <f>+VLOOKUP($E126,'Trimestrales USA'!$C:$DY,DY$1,FALSE)/3</f>
        <v>71.600000000000009</v>
      </c>
      <c r="DZ126" s="3">
        <f>+VLOOKUP($E126,'Trimestrales USA'!$C:$DY,DZ$1,FALSE)/3</f>
        <v>42.300000000000004</v>
      </c>
      <c r="EA126" s="3">
        <f>+VLOOKUP($E126,'Trimestrales USA'!$C:$DY,EA$1,FALSE)/3</f>
        <v>29.3</v>
      </c>
      <c r="EB126" s="3">
        <f>+VLOOKUP($E126,'Trimestrales USA'!$C:$DY,EB$1,FALSE)/3</f>
        <v>202.86666666666667</v>
      </c>
      <c r="EC126" s="3">
        <f>+VLOOKUP($E126,'Trimestrales USA'!$C:$DY,EC$1,FALSE)/3</f>
        <v>55.733333333333327</v>
      </c>
      <c r="ED126" s="3">
        <f>+VLOOKUP($E126,'Trimestrales USA'!$C:$DY,ED$1,FALSE)/3</f>
        <v>147.13333333333333</v>
      </c>
      <c r="EE126" s="3">
        <f>+VLOOKUP($E126,'Trimestrales USA'!$C:$DY,EE$1,FALSE)/3</f>
        <v>136.43333333333334</v>
      </c>
      <c r="EF126" s="3">
        <f>+VLOOKUP($E126,'Trimestrales USA'!$C:$DY,EF$1,FALSE)/3</f>
        <v>810.5333333333333</v>
      </c>
      <c r="EG126" s="3">
        <f>+VLOOKUP($E126,'Trimestrales USA'!$C:$DY,EG$1,FALSE)/3</f>
        <v>252.1</v>
      </c>
      <c r="EH126" s="3">
        <f>+VLOOKUP($E126,'Trimestrales USA'!$C:$DY,EH$1,FALSE)/3</f>
        <v>231.46666666666667</v>
      </c>
      <c r="EI126" s="3">
        <f>+VLOOKUP($E126,'Trimestrales USA'!$C:$DY,EI$1,FALSE)/3</f>
        <v>133.86666666666667</v>
      </c>
      <c r="EJ126" s="3">
        <f>+VLOOKUP($E126,'Trimestrales USA'!$C:$DY,EJ$1,FALSE)/3</f>
        <v>97.600000000000009</v>
      </c>
      <c r="EK126" s="3">
        <f>+VLOOKUP($E126,'Trimestrales USA'!$C:$DY,EK$1,FALSE)/3</f>
        <v>20.633333333333333</v>
      </c>
      <c r="EL126" s="3">
        <f>+VLOOKUP($E126,'Trimestrales USA'!$C:$DY,EL$1,FALSE)/3</f>
        <v>558.43333333333328</v>
      </c>
      <c r="EM126" s="3">
        <f>+VLOOKUP($E126,'Trimestrales USA'!$C:$DY,EM$1,FALSE)/3</f>
        <v>510.7</v>
      </c>
      <c r="EN126" s="3">
        <f>+VLOOKUP($E126,'Trimestrales USA'!$C:$DY,EN$1,FALSE)/3</f>
        <v>47.733333333333327</v>
      </c>
      <c r="EO126" s="3">
        <f>+VLOOKUP($E126,'Trimestrales USA'!$C:$DY,EO$1,FALSE)/3</f>
        <v>0</v>
      </c>
      <c r="EP126" s="3">
        <f>+VLOOKUP($E126,'Trimestrales USA'!$C:$DY,EP$1,FALSE)/3</f>
        <v>1136.0666666666666</v>
      </c>
      <c r="EQ126" s="3">
        <f>+VLOOKUP($E126,'Trimestrales USA'!$C:$DY,EQ$1,FALSE)/3</f>
        <v>4488.2666666666664</v>
      </c>
      <c r="ER126" s="3">
        <f>+VLOOKUP($E126,'Trimestrales USA'!$C:$DY,ER$1,FALSE)/3</f>
        <v>0</v>
      </c>
      <c r="ES126" s="3">
        <f>+VLOOKUP($E126,'Trimestrales MX'!$C:$FS,ES$1,FALSE)/3</f>
        <v>5966914.0296666669</v>
      </c>
      <c r="ET126" s="3">
        <f>+VLOOKUP($E126,'Trimestrales MX'!$C:$FS,ET$1,FALSE)/3</f>
        <v>265929.5346666667</v>
      </c>
      <c r="EU126" s="3">
        <f>+VLOOKUP($E126,'Trimestrales MX'!$C:$FS,EU$1,FALSE)/3</f>
        <v>5700984.4950000001</v>
      </c>
      <c r="EV126" s="3">
        <f>+VLOOKUP($E126,'Trimestrales MX'!$C:$FS,EV$1,FALSE)/3</f>
        <v>160121.71966666667</v>
      </c>
      <c r="EW126" s="3">
        <f>+VLOOKUP($E126,'Trimestrales MX'!$C:$FS,EW$1,FALSE)/3</f>
        <v>160121.71966666667</v>
      </c>
      <c r="EX126" s="3">
        <f>+VLOOKUP($E126,'Trimestrales MX'!$C:$FS,EX$1,FALSE)/3</f>
        <v>87404.684000000008</v>
      </c>
      <c r="EY126" s="3">
        <f>+VLOOKUP($E126,'Trimestrales MX'!$C:$FS,EY$1,FALSE)/3</f>
        <v>60473.488666666664</v>
      </c>
      <c r="EZ126" s="3">
        <f>+VLOOKUP($E126,'Trimestrales MX'!$C:$FS,EZ$1,FALSE)/3</f>
        <v>6561.545666666666</v>
      </c>
      <c r="FA126" s="3">
        <f>+VLOOKUP($E126,'Trimestrales MX'!$C:$FS,FA$1,FALSE)/3</f>
        <v>5212.7943333333333</v>
      </c>
      <c r="FB126" s="3">
        <f>+VLOOKUP($E126,'Trimestrales MX'!$C:$FS,FB$1,FALSE)/3</f>
        <v>469.20700000000005</v>
      </c>
      <c r="FC126" s="3">
        <f>+VLOOKUP($E126,'Trimestrales MX'!$C:$FS,FC$1,FALSE)/3</f>
        <v>1790654.7316666667</v>
      </c>
      <c r="FD126" s="3">
        <f>+VLOOKUP($E126,'Trimestrales MX'!$C:$FS,FD$1,FALSE)/3</f>
        <v>307045.26633333333</v>
      </c>
      <c r="FE126" s="3">
        <f>+VLOOKUP($E126,'Trimestrales MX'!$C:$FS,FE$1,FALSE)/3</f>
        <v>224606.44166666665</v>
      </c>
      <c r="FF126" s="3">
        <f>+VLOOKUP($E126,'Trimestrales MX'!$C:$FS,FF$1,FALSE)/3</f>
        <v>61710.728666666662</v>
      </c>
      <c r="FG126" s="3">
        <f>+VLOOKUP($E126,'Trimestrales MX'!$C:$FS,FG$1,FALSE)/3</f>
        <v>20728.096000000001</v>
      </c>
      <c r="FH126" s="3">
        <f>+VLOOKUP($E126,'Trimestrales MX'!$C:$FS,FH$1,FALSE)/3</f>
        <v>94330.71133333334</v>
      </c>
      <c r="FI126" s="3">
        <f>+VLOOKUP($E126,'Trimestrales MX'!$C:$FS,FI$1,FALSE)/3</f>
        <v>74475.699333333338</v>
      </c>
      <c r="FJ126" s="3">
        <f>+VLOOKUP($E126,'Trimestrales MX'!$C:$FS,FJ$1,FALSE)/3</f>
        <v>19855.012333333332</v>
      </c>
      <c r="FK126" s="3">
        <f>+VLOOKUP($E126,'Trimestrales MX'!$C:$FS,FK$1,FALSE)/3</f>
        <v>430657.27900000004</v>
      </c>
      <c r="FL126" s="3">
        <f>+VLOOKUP($E126,'Trimestrales MX'!$C:$FS,FL$1,FALSE)/3</f>
        <v>299945.35000000003</v>
      </c>
      <c r="FM126" s="3">
        <f>+VLOOKUP($E126,'Trimestrales MX'!$C:$FS,FM$1,FALSE)/3</f>
        <v>74637.292000000001</v>
      </c>
      <c r="FN126" s="3">
        <f>+VLOOKUP($E126,'Trimestrales MX'!$C:$FS,FN$1,FALSE)/3</f>
        <v>56074.636999999995</v>
      </c>
      <c r="FO126" s="3">
        <f>+VLOOKUP($E126,'Trimestrales MX'!$C:$FS,FO$1,FALSE)/3</f>
        <v>958621.47466666671</v>
      </c>
      <c r="FP126" s="3">
        <f>+VLOOKUP($E126,'Trimestrales MX'!$C:$FS,FP$1,FALSE)/3</f>
        <v>211476.43933333331</v>
      </c>
      <c r="FQ126" s="3">
        <f>+VLOOKUP($E126,'Trimestrales MX'!$C:$FS,FQ$1,FALSE)/3</f>
        <v>7170.2393333333339</v>
      </c>
      <c r="FR126" s="3">
        <f>+VLOOKUP($E126,'Trimestrales MX'!$C:$FS,FR$1,FALSE)/3</f>
        <v>18526.217333333334</v>
      </c>
      <c r="FS126" s="3">
        <f>+VLOOKUP($E126,'Trimestrales MX'!$C:$FS,FS$1,FALSE)/3</f>
        <v>6916.2359999999999</v>
      </c>
      <c r="FT126" s="3">
        <f>+VLOOKUP($E126,'Trimestrales MX'!$C:$FS,FT$1,FALSE)/3</f>
        <v>7341.6776666666665</v>
      </c>
      <c r="FU126" s="3">
        <f>+VLOOKUP($E126,'Trimestrales MX'!$C:$FS,FU$1,FALSE)/3</f>
        <v>21734.422000000002</v>
      </c>
      <c r="FV126" s="3">
        <f>+VLOOKUP($E126,'Trimestrales MX'!$C:$FS,FV$1,FALSE)/3</f>
        <v>50300.26733333333</v>
      </c>
      <c r="FW126" s="3">
        <f>+VLOOKUP($E126,'Trimestrales MX'!$C:$FS,FW$1,FALSE)/3</f>
        <v>1065.8419999999999</v>
      </c>
      <c r="FX126" s="3">
        <f>+VLOOKUP($E126,'Trimestrales MX'!$C:$FS,FX$1,FALSE)/3</f>
        <v>65551.911999999997</v>
      </c>
      <c r="FY126" s="3">
        <f>+VLOOKUP($E126,'Trimestrales MX'!$C:$FS,FY$1,FALSE)/3</f>
        <v>32869.625333333337</v>
      </c>
      <c r="FZ126" s="3">
        <f>+VLOOKUP($E126,'Trimestrales MX'!$C:$FS,FZ$1,FALSE)/3</f>
        <v>56721.104333333329</v>
      </c>
      <c r="GA126" s="3">
        <f>+VLOOKUP($E126,'Trimestrales MX'!$C:$FS,GA$1,FALSE)/3</f>
        <v>47744.772333333334</v>
      </c>
      <c r="GB126" s="3">
        <f>+VLOOKUP($E126,'Trimestrales MX'!$C:$FS,GB$1,FALSE)/3</f>
        <v>8976.3316666666669</v>
      </c>
      <c r="GC126" s="3">
        <f>+VLOOKUP($E126,'Trimestrales MX'!$C:$FS,GC$1,FALSE)/3</f>
        <v>9034.3639999999996</v>
      </c>
      <c r="GD126" s="3">
        <f>+VLOOKUP($E126,'Trimestrales MX'!$C:$FS,GD$1,FALSE)/3</f>
        <v>1722.5553333333335</v>
      </c>
      <c r="GE126" s="3">
        <f>+VLOOKUP($E126,'Trimestrales MX'!$C:$FS,GE$1,FALSE)/3</f>
        <v>6059.3476666666675</v>
      </c>
      <c r="GF126" s="3">
        <f>+VLOOKUP($E126,'Trimestrales MX'!$C:$FS,GF$1,FALSE)/3</f>
        <v>1252.461</v>
      </c>
      <c r="GG126" s="3">
        <f>+VLOOKUP($E126,'Trimestrales MX'!$C:$FS,GG$1,FALSE)/3</f>
        <v>4406.690333333333</v>
      </c>
      <c r="GH126" s="3">
        <f>+VLOOKUP($E126,'Trimestrales MX'!$C:$FS,GH$1,FALSE)/3</f>
        <v>1460.0626666666667</v>
      </c>
      <c r="GI126" s="3">
        <f>+VLOOKUP($E126,'Trimestrales MX'!$C:$FS,GI$1,FALSE)/3</f>
        <v>2946.6276666666668</v>
      </c>
      <c r="GJ126" s="3">
        <f>+VLOOKUP($E126,'Trimestrales MX'!$C:$FS,GJ$1,FALSE)/3</f>
        <v>20053.895333333334</v>
      </c>
      <c r="GK126" s="3">
        <f>+VLOOKUP($E126,'Trimestrales MX'!$C:$FS,GK$1,FALSE)/3</f>
        <v>2062.0683333333332</v>
      </c>
      <c r="GL126" s="3">
        <f>+VLOOKUP($E126,'Trimestrales MX'!$C:$FS,GL$1,FALSE)/3</f>
        <v>17105.848999999998</v>
      </c>
      <c r="GM126" s="3">
        <f>+VLOOKUP($E126,'Trimestrales MX'!$C:$FS,GM$1,FALSE)/3</f>
        <v>885.97800000000007</v>
      </c>
      <c r="GN126" s="3">
        <f>+VLOOKUP($E126,'Trimestrales MX'!$C:$FS,GN$1,FALSE)/3</f>
        <v>7698.8339999999998</v>
      </c>
      <c r="GO126" s="3">
        <f>+VLOOKUP($E126,'Trimestrales MX'!$C:$FS,GO$1,FALSE)/3</f>
        <v>1381.5613333333333</v>
      </c>
      <c r="GP126" s="3">
        <f>+VLOOKUP($E126,'Trimestrales MX'!$C:$FS,GP$1,FALSE)/3</f>
        <v>5619.829333333334</v>
      </c>
      <c r="GQ126" s="3">
        <f>+VLOOKUP($E126,'Trimestrales MX'!$C:$FS,GQ$1,FALSE)/3</f>
        <v>697.44333333333327</v>
      </c>
      <c r="GR126" s="3">
        <f>+VLOOKUP($E126,'Trimestrales MX'!$C:$FS,GR$1,FALSE)/3</f>
        <v>8341.6706666666669</v>
      </c>
      <c r="GS126" s="3">
        <f>+VLOOKUP($E126,'Trimestrales MX'!$C:$FS,GS$1,FALSE)/3</f>
        <v>4817.4586666666664</v>
      </c>
      <c r="GT126" s="3">
        <f>+VLOOKUP($E126,'Trimestrales MX'!$C:$FS,GT$1,FALSE)/3</f>
        <v>254.893</v>
      </c>
      <c r="GU126" s="3">
        <f>+VLOOKUP($E126,'Trimestrales MX'!$C:$FS,GU$1,FALSE)/3</f>
        <v>3269.3186666666666</v>
      </c>
      <c r="GV126" s="3">
        <f>+VLOOKUP($E126,'Trimestrales MX'!$C:$FS,GV$1,FALSE)/3</f>
        <v>17865.038666666667</v>
      </c>
      <c r="GW126" s="3">
        <f>+VLOOKUP($E126,'Trimestrales MX'!$C:$FS,GW$1,FALSE)/3</f>
        <v>5818.730333333333</v>
      </c>
      <c r="GX126" s="3">
        <f>+VLOOKUP($E126,'Trimestrales MX'!$C:$FS,GX$1,FALSE)/3</f>
        <v>12046.308333333334</v>
      </c>
      <c r="GY126" s="3">
        <f>+VLOOKUP($E126,'Trimestrales MX'!$C:$FS,GY$1,FALSE)/3</f>
        <v>6818.6896666666662</v>
      </c>
      <c r="GZ126" s="3">
        <f>+VLOOKUP($E126,'Trimestrales MX'!$C:$FS,GZ$1,FALSE)/3</f>
        <v>14475.032333333334</v>
      </c>
      <c r="HA126" s="3">
        <f>+VLOOKUP($E126,'Trimestrales MX'!$C:$FS,HA$1,FALSE)/3</f>
        <v>80432.473333333342</v>
      </c>
      <c r="HB126" s="3">
        <f>+VLOOKUP($E126,'Trimestrales MX'!$C:$FS,HB$1,FALSE)/3</f>
        <v>34608.557333333338</v>
      </c>
      <c r="HC126" s="3">
        <f>+VLOOKUP($E126,'Trimestrales MX'!$C:$FS,HC$1,FALSE)/3</f>
        <v>7195.5706666666665</v>
      </c>
      <c r="HD126" s="3">
        <f>+VLOOKUP($E126,'Trimestrales MX'!$C:$FS,HD$1,FALSE)/3</f>
        <v>2794.6710000000003</v>
      </c>
      <c r="HE126" s="3">
        <f>+VLOOKUP($E126,'Trimestrales MX'!$C:$FS,HE$1,FALSE)/3</f>
        <v>13832.445666666667</v>
      </c>
      <c r="HF126" s="3">
        <f>+VLOOKUP($E126,'Trimestrales MX'!$C:$FS,HF$1,FALSE)/3</f>
        <v>4377.2983333333332</v>
      </c>
      <c r="HG126" s="3">
        <f>+VLOOKUP($E126,'Trimestrales MX'!$C:$FS,HG$1,FALSE)/3</f>
        <v>12952.131666666666</v>
      </c>
      <c r="HH126" s="3">
        <f>+VLOOKUP($E126,'Trimestrales MX'!$C:$FS,HH$1,FALSE)/3</f>
        <v>4671.7979999999998</v>
      </c>
      <c r="HI126" s="3">
        <f>+VLOOKUP($E126,'Trimestrales MX'!$C:$FS,HI$1,FALSE)/3</f>
        <v>27546.452999999998</v>
      </c>
      <c r="HJ126" s="3">
        <f>+VLOOKUP($E126,'Trimestrales MX'!$C:$FS,HJ$1,FALSE)/3</f>
        <v>21661.112666666668</v>
      </c>
      <c r="HK126" s="3">
        <f>+VLOOKUP($E126,'Trimestrales MX'!$C:$FS,HK$1,FALSE)/3</f>
        <v>5885.3403333333335</v>
      </c>
      <c r="HL126" s="3">
        <f>+VLOOKUP($E126,'Trimestrales MX'!$C:$FS,HL$1,FALSE)/3</f>
        <v>25513.005666666668</v>
      </c>
      <c r="HM126" s="3">
        <f>+VLOOKUP($E126,'Trimestrales MX'!$C:$FS,HM$1,FALSE)/3</f>
        <v>5135.1426666666666</v>
      </c>
      <c r="HN126" s="3">
        <f>+VLOOKUP($E126,'Trimestrales MX'!$C:$FS,HN$1,FALSE)/3</f>
        <v>7983.5790000000006</v>
      </c>
      <c r="HO126" s="3">
        <f>+VLOOKUP($E126,'Trimestrales MX'!$C:$FS,HO$1,FALSE)/3</f>
        <v>7932.2056666666658</v>
      </c>
      <c r="HP126" s="3">
        <f>+VLOOKUP($E126,'Trimestrales MX'!$C:$FS,HP$1,FALSE)/3</f>
        <v>2461.2689999999998</v>
      </c>
      <c r="HQ126" s="3">
        <f>+VLOOKUP($E126,'Trimestrales MX'!$C:$FS,HQ$1,FALSE)/3</f>
        <v>2000.8093333333334</v>
      </c>
      <c r="HR126" s="3">
        <f>+VLOOKUP($E126,'Trimestrales MX'!$C:$FS,HR$1,FALSE)/3</f>
        <v>60703.925999999999</v>
      </c>
      <c r="HS126" s="3">
        <f>+VLOOKUP($E126,'Trimestrales MX'!$C:$FS,HS$1,FALSE)/3</f>
        <v>21094.128333333334</v>
      </c>
      <c r="HT126" s="3">
        <f>+VLOOKUP($E126,'Trimestrales MX'!$C:$FS,HT$1,FALSE)/3</f>
        <v>12581.359666666665</v>
      </c>
      <c r="HU126" s="3">
        <f>+VLOOKUP($E126,'Trimestrales MX'!$C:$FS,HU$1,FALSE)/3</f>
        <v>3141.9126666666666</v>
      </c>
      <c r="HV126" s="3">
        <f>+VLOOKUP($E126,'Trimestrales MX'!$C:$FS,HV$1,FALSE)/3</f>
        <v>21924.040666666668</v>
      </c>
      <c r="HW126" s="3">
        <f>+VLOOKUP($E126,'Trimestrales MX'!$C:$FS,HW$1,FALSE)/3</f>
        <v>1962.4846666666665</v>
      </c>
      <c r="HX126" s="3">
        <f>+VLOOKUP($E126,'Trimestrales MX'!$C:$FS,HX$1,FALSE)/3</f>
        <v>30706.091</v>
      </c>
      <c r="HY126" s="3">
        <f>+VLOOKUP($E126,'Trimestrales MX'!$C:$FS,HY$1,FALSE)/3</f>
        <v>1432.7973333333332</v>
      </c>
      <c r="HZ126" s="3">
        <f>+VLOOKUP($E126,'Trimestrales MX'!$C:$FS,HZ$1,FALSE)/3</f>
        <v>2286.7220000000002</v>
      </c>
      <c r="IA126" s="3">
        <f>+VLOOKUP($E126,'Trimestrales MX'!$C:$FS,IA$1,FALSE)/3</f>
        <v>6845.4019999999991</v>
      </c>
      <c r="IB126" s="3">
        <f>+VLOOKUP($E126,'Trimestrales MX'!$C:$FS,IB$1,FALSE)/3</f>
        <v>2487.0120000000002</v>
      </c>
      <c r="IC126" s="3">
        <f>+VLOOKUP($E126,'Trimestrales MX'!$C:$FS,IC$1,FALSE)/3</f>
        <v>1468.2366666666667</v>
      </c>
      <c r="ID126" s="3">
        <f>+VLOOKUP($E126,'Trimestrales MX'!$C:$FS,ID$1,FALSE)/3</f>
        <v>2514.634</v>
      </c>
      <c r="IE126" s="3">
        <f>+VLOOKUP($E126,'Trimestrales MX'!$C:$FS,IE$1,FALSE)/3</f>
        <v>3286.9183333333331</v>
      </c>
      <c r="IF126" s="3">
        <f>+VLOOKUP($E126,'Trimestrales MX'!$C:$FS,IF$1,FALSE)/3</f>
        <v>3541.7006666666671</v>
      </c>
      <c r="IG126" s="3">
        <f>+VLOOKUP($E126,'Trimestrales MX'!$C:$FS,IG$1,FALSE)/3</f>
        <v>6842.6676666666672</v>
      </c>
      <c r="IH126" s="3">
        <f>+VLOOKUP($E126,'Trimestrales MX'!$C:$FS,IH$1,FALSE)/3</f>
        <v>39846.43033333333</v>
      </c>
      <c r="II126" s="3">
        <f>+VLOOKUP($E126,'Trimestrales MX'!$C:$FS,II$1,FALSE)/3</f>
        <v>3794.1723333333334</v>
      </c>
      <c r="IJ126" s="3">
        <f>+VLOOKUP($E126,'Trimestrales MX'!$C:$FS,IJ$1,FALSE)/3</f>
        <v>2923.9013333333332</v>
      </c>
      <c r="IK126" s="3">
        <f>+VLOOKUP($E126,'Trimestrales MX'!$C:$FS,IK$1,FALSE)/3</f>
        <v>682.09299999999996</v>
      </c>
      <c r="IL126" s="3">
        <f>+VLOOKUP($E126,'Trimestrales MX'!$C:$FS,IL$1,FALSE)/3</f>
        <v>9149.9273333333331</v>
      </c>
      <c r="IM126" s="3">
        <f>+VLOOKUP($E126,'Trimestrales MX'!$C:$FS,IM$1,FALSE)/3</f>
        <v>1129.6703333333332</v>
      </c>
      <c r="IN126" s="3">
        <f>+VLOOKUP($E126,'Trimestrales MX'!$C:$FS,IN$1,FALSE)/3</f>
        <v>14106.807666666668</v>
      </c>
      <c r="IO126" s="3">
        <f>+VLOOKUP($E126,'Trimestrales MX'!$C:$FS,IO$1,FALSE)/3</f>
        <v>8059.8580000000002</v>
      </c>
      <c r="IP126" s="3">
        <f>+VLOOKUP($E126,'Trimestrales MX'!$C:$FS,IP$1,FALSE)/3</f>
        <v>77668.622000000003</v>
      </c>
      <c r="IQ126" s="3">
        <f>+VLOOKUP($E126,'Trimestrales MX'!$C:$FS,IQ$1,FALSE)/3</f>
        <v>29829.822333333334</v>
      </c>
      <c r="IR126" s="3">
        <f>+VLOOKUP($E126,'Trimestrales MX'!$C:$FS,IR$1,FALSE)/3</f>
        <v>10213.196333333333</v>
      </c>
      <c r="IS126" s="3">
        <f>+VLOOKUP($E126,'Trimestrales MX'!$C:$FS,IS$1,FALSE)/3</f>
        <v>12777.262333333332</v>
      </c>
      <c r="IT126" s="3">
        <f>+VLOOKUP($E126,'Trimestrales MX'!$C:$FS,IT$1,FALSE)/3</f>
        <v>18107.081000000002</v>
      </c>
      <c r="IU126" s="3">
        <f>+VLOOKUP($E126,'Trimestrales MX'!$C:$FS,IU$1,FALSE)/3</f>
        <v>5939.7400000000007</v>
      </c>
      <c r="IV126" s="3">
        <f>+VLOOKUP($E126,'Trimestrales MX'!$C:$FS,IV$1,FALSE)/3</f>
        <v>801.52</v>
      </c>
      <c r="IW126" s="3">
        <f>+VLOOKUP($E126,'Trimestrales MX'!$C:$FS,IW$1,FALSE)/3</f>
        <v>30305.662</v>
      </c>
      <c r="IX126" s="3">
        <f>+VLOOKUP($E126,'Trimestrales MX'!$C:$FS,IX$1,FALSE)/3</f>
        <v>2128.3870000000002</v>
      </c>
      <c r="IY126" s="3">
        <f>+VLOOKUP($E126,'Trimestrales MX'!$C:$FS,IY$1,FALSE)/3</f>
        <v>5077.1796666666669</v>
      </c>
      <c r="IZ126" s="3">
        <f>+VLOOKUP($E126,'Trimestrales MX'!$C:$FS,IZ$1,FALSE)/3</f>
        <v>12175.729666666666</v>
      </c>
      <c r="JA126" s="3">
        <f>+VLOOKUP($E126,'Trimestrales MX'!$C:$FS,JA$1,FALSE)/3</f>
        <v>10924.366</v>
      </c>
      <c r="JB126" s="3">
        <f>+VLOOKUP($E126,'Trimestrales MX'!$C:$FS,JB$1,FALSE)/3</f>
        <v>196776.71366666665</v>
      </c>
      <c r="JC126" s="3">
        <f>+VLOOKUP($E126,'Trimestrales MX'!$C:$FS,JC$1,FALSE)/3</f>
        <v>98664.98599999999</v>
      </c>
      <c r="JD126" s="3">
        <f>+VLOOKUP($E126,'Trimestrales MX'!$C:$FS,JD$1,FALSE)/3</f>
        <v>4365.2300000000005</v>
      </c>
      <c r="JE126" s="3">
        <f>+VLOOKUP($E126,'Trimestrales MX'!$C:$FS,JE$1,FALSE)/3</f>
        <v>78335.397333333342</v>
      </c>
      <c r="JF126" s="3">
        <f>+VLOOKUP($E126,'Trimestrales MX'!$C:$FS,JF$1,FALSE)/3</f>
        <v>7081.1923333333334</v>
      </c>
      <c r="JG126" s="3">
        <f>+VLOOKUP($E126,'Trimestrales MX'!$C:$FS,JG$1,FALSE)/3</f>
        <v>3488.0026666666668</v>
      </c>
      <c r="JH126" s="3">
        <f>+VLOOKUP($E126,'Trimestrales MX'!$C:$FS,JH$1,FALSE)/3</f>
        <v>183.05100000000002</v>
      </c>
      <c r="JI126" s="3">
        <f>+VLOOKUP($E126,'Trimestrales MX'!$C:$FS,JI$1,FALSE)/3</f>
        <v>4658.8540000000003</v>
      </c>
      <c r="JJ126" s="3">
        <f>+VLOOKUP($E126,'Trimestrales MX'!$C:$FS,JJ$1,FALSE)/3</f>
        <v>9699.0953333333327</v>
      </c>
      <c r="JK126" s="3">
        <f>+VLOOKUP($E126,'Trimestrales MX'!$C:$FS,JK$1,FALSE)/3</f>
        <v>6858.5106666666661</v>
      </c>
      <c r="JL126" s="3">
        <f>+VLOOKUP($E126,'Trimestrales MX'!$C:$FS,JL$1,FALSE)/3</f>
        <v>1308.2893333333334</v>
      </c>
      <c r="JM126" s="3">
        <f>+VLOOKUP($E126,'Trimestrales MX'!$C:$FS,JM$1,FALSE)/3</f>
        <v>1532.2953333333335</v>
      </c>
      <c r="JN126" s="3">
        <f>+VLOOKUP($E126,'Trimestrales MX'!$C:$FS,JN$1,FALSE)/3</f>
        <v>22531.244666666666</v>
      </c>
      <c r="JO126" s="3">
        <f>+VLOOKUP($E126,'Trimestrales MX'!$C:$FS,JO$1,FALSE)/3</f>
        <v>10045.137666666667</v>
      </c>
      <c r="JP126" s="3">
        <f>+VLOOKUP($E126,'Trimestrales MX'!$C:$FS,JP$1,FALSE)/3</f>
        <v>12486.107000000002</v>
      </c>
      <c r="JQ126" s="3">
        <f>+VLOOKUP($E126,'Trimestrales MX'!$C:$FS,JQ$1,FALSE)/3</f>
        <v>3750208.0436666664</v>
      </c>
      <c r="JR126" s="3">
        <f>+VLOOKUP($E126,'Trimestrales MX'!$C:$FS,JR$1,FALSE)/3</f>
        <v>512835.467</v>
      </c>
      <c r="JS126" s="3">
        <f>+VLOOKUP($E126,'Trimestrales MX'!$C:$FS,JS$1,FALSE)/3</f>
        <v>525824.98899999994</v>
      </c>
      <c r="JT126" s="3">
        <f>+VLOOKUP($E126,'Trimestrales MX'!$C:$FS,JT$1,FALSE)/3</f>
        <v>388899.61533333332</v>
      </c>
      <c r="JU126" s="3">
        <f>+VLOOKUP($E126,'Trimestrales MX'!$C:$FS,JU$1,FALSE)/3</f>
        <v>12340.168666666666</v>
      </c>
      <c r="JV126" s="3">
        <f>+VLOOKUP($E126,'Trimestrales MX'!$C:$FS,JV$1,FALSE)/3</f>
        <v>7230.7136666666665</v>
      </c>
      <c r="JW126" s="3">
        <f>+VLOOKUP($E126,'Trimestrales MX'!$C:$FS,JW$1,FALSE)/3</f>
        <v>4208.5656666666664</v>
      </c>
      <c r="JX126" s="3">
        <f>+VLOOKUP($E126,'Trimestrales MX'!$C:$FS,JX$1,FALSE)/3</f>
        <v>198471.54799999998</v>
      </c>
      <c r="JY126" s="3">
        <f>+VLOOKUP($E126,'Trimestrales MX'!$C:$FS,JY$1,FALSE)/3</f>
        <v>125339.766</v>
      </c>
      <c r="JZ126" s="3">
        <f>+VLOOKUP($E126,'Trimestrales MX'!$C:$FS,JZ$1,FALSE)/3</f>
        <v>28459.692999999999</v>
      </c>
      <c r="KA126" s="3">
        <f>+VLOOKUP($E126,'Trimestrales MX'!$C:$FS,KA$1,FALSE)/3</f>
        <v>7972.5683333333336</v>
      </c>
      <c r="KB126" s="3">
        <f>+VLOOKUP($E126,'Trimestrales MX'!$C:$FS,KB$1,FALSE)/3</f>
        <v>4876.592333333333</v>
      </c>
      <c r="KC126" s="3">
        <f>+VLOOKUP($E126,'Trimestrales MX'!$C:$FS,KC$1,FALSE)/3</f>
        <v>176226.51199999999</v>
      </c>
      <c r="KD126" s="3">
        <f>+VLOOKUP($E126,'Trimestrales MX'!$C:$FS,KD$1,FALSE)/3</f>
        <v>7329.4333333333334</v>
      </c>
      <c r="KE126" s="3">
        <f>+VLOOKUP($E126,'Trimestrales MX'!$C:$FS,KE$1,FALSE)/3</f>
        <v>9046.3126666666667</v>
      </c>
      <c r="KF126" s="3">
        <f>+VLOOKUP($E126,'Trimestrales MX'!$C:$FS,KF$1,FALSE)/3</f>
        <v>8340.4826666666668</v>
      </c>
      <c r="KG126" s="3">
        <f>+VLOOKUP($E126,'Trimestrales MX'!$C:$FS,KG$1,FALSE)/3</f>
        <v>150445.51066666667</v>
      </c>
      <c r="KH126" s="3">
        <f>+VLOOKUP($E126,'Trimestrales MX'!$C:$FS,KH$1,FALSE)/3</f>
        <v>574.65566666666666</v>
      </c>
      <c r="KI126" s="3">
        <f>+VLOOKUP($E126,'Trimestrales MX'!$C:$FS,KI$1,FALSE)/3</f>
        <v>490.11666666666662</v>
      </c>
      <c r="KJ126" s="3">
        <f>+VLOOKUP($E126,'Trimestrales MX'!$C:$FS,KJ$1,FALSE)/3</f>
        <v>280642.66833333333</v>
      </c>
      <c r="KK126" s="3">
        <f>+VLOOKUP($E126,'Trimestrales MX'!$C:$FS,KK$1,FALSE)/3</f>
        <v>244643.30900000001</v>
      </c>
      <c r="KL126" s="3">
        <f>+VLOOKUP($E126,'Trimestrales MX'!$C:$FS,KL$1,FALSE)/3</f>
        <v>35999.359666666664</v>
      </c>
      <c r="KM126" s="3">
        <f>+VLOOKUP($E126,'Trimestrales MX'!$C:$FS,KM$1,FALSE)/3</f>
        <v>661356.34200000006</v>
      </c>
      <c r="KN126" s="3">
        <f>+VLOOKUP($E126,'Trimestrales MX'!$C:$FS,KN$1,FALSE)/3</f>
        <v>638381.64933333336</v>
      </c>
      <c r="KO126" s="3">
        <f>+VLOOKUP($E126,'Trimestrales MX'!$C:$FS,KO$1,FALSE)/3</f>
        <v>22974.692666666666</v>
      </c>
      <c r="KP126" s="3">
        <f>+VLOOKUP($E126,'Trimestrales MX'!$C:$FS,KP$1,FALSE)/3</f>
        <v>102803.83666666667</v>
      </c>
      <c r="KQ126" s="3">
        <f>+VLOOKUP($E126,'Trimestrales MX'!$C:$FS,KQ$1,FALSE)/3</f>
        <v>34951.246666666666</v>
      </c>
      <c r="KR126" s="3">
        <f>+VLOOKUP($E126,'Trimestrales MX'!$C:$FS,KR$1,FALSE)/3</f>
        <v>211391.67333333334</v>
      </c>
      <c r="KS126" s="3">
        <f>+VLOOKUP($E126,'Trimestrales MX'!$C:$FS,KS$1,FALSE)/3</f>
        <v>217067.83233333332</v>
      </c>
      <c r="KT126" s="3">
        <f>+VLOOKUP($E126,'Trimestrales MX'!$C:$FS,KT$1,FALSE)/3</f>
        <v>131199.12866666666</v>
      </c>
      <c r="KU126" s="3">
        <f>+VLOOKUP($E126,'Trimestrales MX'!$C:$FS,KU$1,FALSE)/3</f>
        <v>61895.495333333332</v>
      </c>
      <c r="KV126" s="3">
        <f>+VLOOKUP($E126,'Trimestrales MX'!$C:$FS,KV$1,FALSE)/3</f>
        <v>65500.25</v>
      </c>
      <c r="KW126" s="3">
        <f>+VLOOKUP($E126,'Trimestrales MX'!$C:$FS,KW$1,FALSE)/3</f>
        <v>3803.3833333333332</v>
      </c>
      <c r="KX126" s="3">
        <f>+VLOOKUP($E126,'Trimestrales MX'!$C:$FS,KX$1,FALSE)/3</f>
        <v>26229.447333333334</v>
      </c>
      <c r="KY126" s="3">
        <f>+VLOOKUP($E126,'Trimestrales MX'!$C:$FS,KY$1,FALSE)/3</f>
        <v>13434.603333333333</v>
      </c>
      <c r="KZ126" s="3">
        <f>+VLOOKUP($E126,'Trimestrales MX'!$C:$FS,KZ$1,FALSE)/3</f>
        <v>12794.843999999999</v>
      </c>
      <c r="LA126" s="3">
        <f>+VLOOKUP($E126,'Trimestrales MX'!$C:$FS,LA$1,FALSE)/3</f>
        <v>132906.62066666668</v>
      </c>
      <c r="LB126" s="3">
        <f>+VLOOKUP($E126,'Trimestrales MX'!$C:$FS,LB$1,FALSE)/3</f>
        <v>70015.974333333332</v>
      </c>
      <c r="LC126" s="3">
        <f>+VLOOKUP($E126,'Trimestrales MX'!$C:$FS,LC$1,FALSE)/3</f>
        <v>62890.646333333338</v>
      </c>
      <c r="LD126" s="3">
        <f>+VLOOKUP($E126,'Trimestrales MX'!$C:$FS,LD$1,FALSE)/3</f>
        <v>120164.40566666667</v>
      </c>
      <c r="LE126" s="3">
        <f>+VLOOKUP($E126,'Trimestrales MX'!$C:$FS,LE$1,FALSE)/3</f>
        <v>27350.346999999998</v>
      </c>
      <c r="LF126" s="3">
        <f>+VLOOKUP($E126,'Trimestrales MX'!$C:$FS,LF$1,FALSE)/3</f>
        <v>50763.924999999996</v>
      </c>
      <c r="LG126" s="3">
        <f>+VLOOKUP($E126,'Trimestrales MX'!$C:$FS,LG$1,FALSE)/3</f>
        <v>42050.133333333331</v>
      </c>
      <c r="LH126" s="3">
        <f>+VLOOKUP($E126,'Trimestrales MX'!$C:$FS,LH$1,FALSE)/3</f>
        <v>227708.25866666666</v>
      </c>
      <c r="LI126" s="3">
        <v>99.810769171280995</v>
      </c>
      <c r="LJ126" s="3">
        <v>82.637834943837007</v>
      </c>
      <c r="LK126" s="3">
        <v>79.196262827930994</v>
      </c>
      <c r="LL126" s="3">
        <v>111.492590007487</v>
      </c>
      <c r="LM126" s="3">
        <v>63.250340503060002</v>
      </c>
      <c r="LN126" s="3">
        <v>104.763924079788</v>
      </c>
      <c r="LO126" s="3">
        <v>104.02044587643699</v>
      </c>
      <c r="LP126" s="3">
        <v>107.316719766256</v>
      </c>
      <c r="LQ126" s="3">
        <v>100.263871015451</v>
      </c>
      <c r="LR126" s="3">
        <v>102.258611166058</v>
      </c>
      <c r="LS126" s="3">
        <v>75.943180065324995</v>
      </c>
      <c r="LT126" s="3">
        <v>141.73324307677001</v>
      </c>
      <c r="LU126" s="3">
        <v>106.81640201460699</v>
      </c>
      <c r="LV126" s="3">
        <v>105.895144511561</v>
      </c>
      <c r="LW126" s="3">
        <v>119.697579333794</v>
      </c>
      <c r="LX126" s="3">
        <v>95.508678288056998</v>
      </c>
      <c r="LY126" s="3">
        <v>88.313873872791007</v>
      </c>
      <c r="LZ126" s="3">
        <v>97.378924103266002</v>
      </c>
      <c r="MA126" s="3">
        <v>92.645195383635993</v>
      </c>
      <c r="MB126" s="3">
        <v>103.492176813087</v>
      </c>
      <c r="MC126" s="3">
        <v>113.33898506206801</v>
      </c>
      <c r="MD126" s="3">
        <v>94.545557832518995</v>
      </c>
      <c r="ME126" s="3">
        <v>73.600784788121004</v>
      </c>
      <c r="MF126" s="3">
        <v>85.505036973074994</v>
      </c>
      <c r="MG126" s="3">
        <v>113.72005280163501</v>
      </c>
      <c r="MH126" s="3">
        <v>110.00724972595</v>
      </c>
      <c r="MI126" s="3">
        <v>98.603824356179999</v>
      </c>
      <c r="MJ126" s="3">
        <v>106.182523134352</v>
      </c>
      <c r="MK126" s="3">
        <v>105.341857778422</v>
      </c>
      <c r="ML126" s="3">
        <v>126.112250331705</v>
      </c>
      <c r="MM126" s="3">
        <v>106.388572052087</v>
      </c>
      <c r="MN126" s="3">
        <v>121.459621552244</v>
      </c>
      <c r="MO126" s="3">
        <v>84.085807705527998</v>
      </c>
      <c r="MP126" s="3">
        <v>114.66283152135701</v>
      </c>
    </row>
    <row r="127" spans="1:354" x14ac:dyDescent="0.3">
      <c r="A127" s="7">
        <v>42856</v>
      </c>
      <c r="B127" s="19">
        <f t="shared" si="175"/>
        <v>2017</v>
      </c>
      <c r="C127" s="19">
        <f t="shared" si="176"/>
        <v>5</v>
      </c>
      <c r="D127" s="20">
        <f>+VLOOKUP(C127,'Trimestres-Meses'!A:B,2,FALSE)</f>
        <v>2</v>
      </c>
      <c r="E127" s="18" t="str">
        <f t="shared" si="177"/>
        <v>2017-2</v>
      </c>
      <c r="F127" s="25">
        <v>13.237258377070049</v>
      </c>
      <c r="G127" s="23">
        <v>7.7747187898089196</v>
      </c>
      <c r="H127" s="24">
        <v>5.4625395872611291</v>
      </c>
      <c r="I127" s="5">
        <v>108.84</v>
      </c>
      <c r="J127" s="5">
        <v>62.43</v>
      </c>
      <c r="K127" s="5">
        <v>72.239999999999995</v>
      </c>
      <c r="L127" s="5">
        <v>1913.02</v>
      </c>
      <c r="M127" s="5">
        <v>49.89</v>
      </c>
      <c r="N127" s="5">
        <v>3.12</v>
      </c>
      <c r="O127" s="5">
        <v>2590.21</v>
      </c>
      <c r="P127" s="5">
        <v>74.41</v>
      </c>
      <c r="Q127" s="5">
        <v>74.42</v>
      </c>
      <c r="R127" s="17">
        <v>9.1000000000000004E-3</v>
      </c>
      <c r="S127" s="17">
        <v>3.85E-2</v>
      </c>
      <c r="T127" s="3">
        <v>5687.3595454545457</v>
      </c>
      <c r="U127" s="3">
        <v>2411.8000000000002</v>
      </c>
      <c r="V127" s="3">
        <v>1.1171690000000001</v>
      </c>
      <c r="W127" s="3">
        <f>+VLOOKUP(E127,'Trimestrales USA'!C:DY,2,FALSE)/3</f>
        <v>6434.833333333333</v>
      </c>
      <c r="X127" s="3">
        <f>+VLOOKUP($E127,'Trimestrales USA'!$C:$DY,X$1,FALSE)/3</f>
        <v>4378</v>
      </c>
      <c r="Y127" s="3">
        <f>+VLOOKUP($E127,'Trimestrales USA'!$C:$DY,Y$1,FALSE)/3</f>
        <v>1370.7333333333333</v>
      </c>
      <c r="Z127" s="3">
        <f>+VLOOKUP($E127,'Trimestrales USA'!$C:$DY,Z$1,FALSE)/3</f>
        <v>459</v>
      </c>
      <c r="AA127" s="3">
        <f>+VLOOKUP($E127,'Trimestrales USA'!$C:$DY,AA$1,FALSE)/3</f>
        <v>911.73333333333323</v>
      </c>
      <c r="AB127" s="3">
        <f>+VLOOKUP($E127,'Trimestrales USA'!$C:$DY,AB$1,FALSE)/3</f>
        <v>3007.2666666666664</v>
      </c>
      <c r="AC127" s="3">
        <f>+VLOOKUP($E127,'Trimestrales USA'!$C:$DY,AC$1,FALSE)/3</f>
        <v>1117.6666666666667</v>
      </c>
      <c r="AD127" s="3">
        <f>+VLOOKUP($E127,'Trimestrales USA'!$C:$DY,AD$1,FALSE)/3</f>
        <v>1110.2666666666667</v>
      </c>
      <c r="AE127" s="3">
        <f>+VLOOKUP($E127,'Trimestrales USA'!$C:$DY,AE$1,FALSE)/3</f>
        <v>858.06666666666661</v>
      </c>
      <c r="AF127" s="3">
        <f>+VLOOKUP($E127,'Trimestrales USA'!$C:$DY,AF$1,FALSE)/3</f>
        <v>201.46666666666667</v>
      </c>
      <c r="AG127" s="3">
        <f>+VLOOKUP($E127,'Trimestrales USA'!$C:$DY,AG$1,FALSE)/3</f>
        <v>368.5333333333333</v>
      </c>
      <c r="AH127" s="3">
        <f>+VLOOKUP($E127,'Trimestrales USA'!$C:$DY,AH$1,FALSE)/3</f>
        <v>288.06666666666666</v>
      </c>
      <c r="AI127" s="3">
        <f>+VLOOKUP($E127,'Trimestrales USA'!$C:$DY,AI$1,FALSE)/3</f>
        <v>252.16666666666666</v>
      </c>
      <c r="AJ127" s="3">
        <f>+VLOOKUP($E127,'Trimestrales USA'!$C:$DY,AJ$1,FALSE)/3</f>
        <v>7.4333333333333336</v>
      </c>
      <c r="AK127" s="3">
        <f>+VLOOKUP($E127,'Trimestrales USA'!$C:$DY,AK$1,FALSE)/3</f>
        <v>-184.6</v>
      </c>
      <c r="AL127" s="3">
        <f>+VLOOKUP($E127,'Trimestrales USA'!$C:$DY,AL$1,FALSE)/3</f>
        <v>783.23333333333323</v>
      </c>
      <c r="AM127" s="3">
        <f>+VLOOKUP($E127,'Trimestrales USA'!$C:$DY,AM$1,FALSE)/3</f>
        <v>504.43333333333334</v>
      </c>
      <c r="AN127" s="3">
        <f>+VLOOKUP($E127,'Trimestrales USA'!$C:$DY,AN$1,FALSE)/3</f>
        <v>278.8</v>
      </c>
      <c r="AO127" s="3">
        <f>+VLOOKUP($E127,'Trimestrales USA'!$C:$DY,AO$1,FALSE)/3</f>
        <v>967.83333333333337</v>
      </c>
      <c r="AP127" s="3">
        <f>+VLOOKUP($E127,'Trimestrales USA'!$C:$DY,AP$1,FALSE)/3</f>
        <v>782.5333333333333</v>
      </c>
      <c r="AQ127" s="3">
        <f>+VLOOKUP($E127,'Trimestrales USA'!$C:$DY,AQ$1,FALSE)/3</f>
        <v>185.29999999999998</v>
      </c>
      <c r="AR127" s="3">
        <f>+VLOOKUP($E127,'Trimestrales USA'!$C:$DY,AR$1,FALSE)/3</f>
        <v>1123.7666666666667</v>
      </c>
      <c r="AS127" s="3">
        <f>+VLOOKUP($E127,'Trimestrales USA'!$C:$DY,AS$1,FALSE)/3</f>
        <v>419.0333333333333</v>
      </c>
      <c r="AT127" s="3">
        <f>+VLOOKUP($E127,'Trimestrales USA'!$C:$DY,AT$1,FALSE)/3</f>
        <v>248.56666666666669</v>
      </c>
      <c r="AU127" s="3">
        <f>+VLOOKUP($E127,'Trimestrales USA'!$C:$DY,AU$1,FALSE)/3</f>
        <v>170.5</v>
      </c>
      <c r="AV127" s="3">
        <f>+VLOOKUP($E127,'Trimestrales USA'!$C:$DY,AV$1,FALSE)/3</f>
        <v>704.73333333333323</v>
      </c>
      <c r="AW127" s="3">
        <f>+VLOOKUP($E127,'Trimestrales USA'!$C:$DY,AW$1,FALSE)/3</f>
        <v>5624.3</v>
      </c>
      <c r="AX127" s="3">
        <f>+VLOOKUP($E127,'Trimestrales USA'!$C:$DY,AX$1,FALSE)/3</f>
        <v>59.533333333333331</v>
      </c>
      <c r="AY127" s="3">
        <f>+VLOOKUP($E127,'Trimestrales USA'!$C:$DY,AY$1,FALSE)/3</f>
        <v>47.466666666666669</v>
      </c>
      <c r="AZ127" s="3">
        <f>+VLOOKUP($E127,'Trimestrales USA'!$C:$DY,AZ$1,FALSE)/3</f>
        <v>12.066666666666668</v>
      </c>
      <c r="BA127" s="3">
        <f>+VLOOKUP($E127,'Trimestrales USA'!$C:$DY,BA$1,FALSE)/3</f>
        <v>89.366666666666674</v>
      </c>
      <c r="BB127" s="3">
        <f>+VLOOKUP($E127,'Trimestrales USA'!$C:$DY,BB$1,FALSE)/3</f>
        <v>56.199999999999996</v>
      </c>
      <c r="BC127" s="3">
        <f>+VLOOKUP($E127,'Trimestrales USA'!$C:$DY,BC$1,FALSE)/3</f>
        <v>19</v>
      </c>
      <c r="BD127" s="3">
        <f>+VLOOKUP($E127,'Trimestrales USA'!$C:$DY,BD$1,FALSE)/3</f>
        <v>14.166666666666666</v>
      </c>
      <c r="BE127" s="3">
        <f>+VLOOKUP($E127,'Trimestrales USA'!$C:$DY,BE$1,FALSE)/3</f>
        <v>104.60000000000001</v>
      </c>
      <c r="BF127" s="3">
        <f>+VLOOKUP($E127,'Trimestrales USA'!$C:$DY,BF$1,FALSE)/3</f>
        <v>263.86666666666667</v>
      </c>
      <c r="BG127" s="3">
        <f>+VLOOKUP($E127,'Trimestrales USA'!$C:$DY,BG$1,FALSE)/3</f>
        <v>723.33333333333337</v>
      </c>
      <c r="BH127" s="3">
        <f>+VLOOKUP($E127,'Trimestrales USA'!$C:$DY,BH$1,FALSE)/3</f>
        <v>407.33333333333331</v>
      </c>
      <c r="BI127" s="3">
        <f>+VLOOKUP($E127,'Trimestrales USA'!$C:$DY,BI$1,FALSE)/3</f>
        <v>12.533333333333333</v>
      </c>
      <c r="BJ127" s="3">
        <f>+VLOOKUP($E127,'Trimestrales USA'!$C:$DY,BJ$1,FALSE)/3</f>
        <v>20.5</v>
      </c>
      <c r="BK127" s="3">
        <f>+VLOOKUP($E127,'Trimestrales USA'!$C:$DY,BK$1,FALSE)/3</f>
        <v>19.5</v>
      </c>
      <c r="BL127" s="3">
        <f>+VLOOKUP($E127,'Trimestrales USA'!$C:$DY,BL$1,FALSE)/3</f>
        <v>49.800000000000004</v>
      </c>
      <c r="BM127" s="3">
        <f>+VLOOKUP($E127,'Trimestrales USA'!$C:$DY,BM$1,FALSE)/3</f>
        <v>50.533333333333331</v>
      </c>
      <c r="BN127" s="3">
        <f>+VLOOKUP($E127,'Trimestrales USA'!$C:$DY,BN$1,FALSE)/3</f>
        <v>91.233333333333334</v>
      </c>
      <c r="BO127" s="3">
        <f>+VLOOKUP($E127,'Trimestrales USA'!$C:$DY,BO$1,FALSE)/3</f>
        <v>20.166666666666668</v>
      </c>
      <c r="BP127" s="3">
        <f>+VLOOKUP($E127,'Trimestrales USA'!$C:$DY,BP$1,FALSE)/3</f>
        <v>52.966666666666669</v>
      </c>
      <c r="BQ127" s="3">
        <f>+VLOOKUP($E127,'Trimestrales USA'!$C:$DY,BQ$1,FALSE)/3</f>
        <v>50.199999999999996</v>
      </c>
      <c r="BR127" s="3">
        <f>+VLOOKUP($E127,'Trimestrales USA'!$C:$DY,BR$1,FALSE)/3</f>
        <v>9.8666666666666671</v>
      </c>
      <c r="BS127" s="3">
        <f>+VLOOKUP($E127,'Trimestrales USA'!$C:$DY,BS$1,FALSE)/3</f>
        <v>30</v>
      </c>
      <c r="BT127" s="3">
        <f>+VLOOKUP($E127,'Trimestrales USA'!$C:$DY,BT$1,FALSE)/3</f>
        <v>316</v>
      </c>
      <c r="BU127" s="3">
        <f>+VLOOKUP($E127,'Trimestrales USA'!$C:$DY,BU$1,FALSE)/3</f>
        <v>89.733333333333334</v>
      </c>
      <c r="BV127" s="3">
        <f>+VLOOKUP($E127,'Trimestrales USA'!$C:$DY,BV$1,FALSE)/3</f>
        <v>5.9333333333333336</v>
      </c>
      <c r="BW127" s="3">
        <f>+VLOOKUP($E127,'Trimestrales USA'!$C:$DY,BW$1,FALSE)/3</f>
        <v>3.1333333333333333</v>
      </c>
      <c r="BX127" s="3">
        <f>+VLOOKUP($E127,'Trimestrales USA'!$C:$DY,BX$1,FALSE)/3</f>
        <v>18.266666666666666</v>
      </c>
      <c r="BY127" s="3">
        <f>+VLOOKUP($E127,'Trimestrales USA'!$C:$DY,BY$1,FALSE)/3</f>
        <v>13.299999999999999</v>
      </c>
      <c r="BZ127" s="3">
        <f>+VLOOKUP($E127,'Trimestrales USA'!$C:$DY,BZ$1,FALSE)/3</f>
        <v>39.699999999999996</v>
      </c>
      <c r="CA127" s="3">
        <f>+VLOOKUP($E127,'Trimestrales USA'!$C:$DY,CA$1,FALSE)/3</f>
        <v>120.10000000000001</v>
      </c>
      <c r="CB127" s="3">
        <f>+VLOOKUP($E127,'Trimestrales USA'!$C:$DY,CB$1,FALSE)/3</f>
        <v>25.866666666666664</v>
      </c>
      <c r="CC127" s="3">
        <f>+VLOOKUP($E127,'Trimestrales USA'!$C:$DY,CC$1,FALSE)/3</f>
        <v>385.8</v>
      </c>
      <c r="CD127" s="3">
        <f>+VLOOKUP($E127,'Trimestrales USA'!$C:$DY,CD$1,FALSE)/3</f>
        <v>357.8</v>
      </c>
      <c r="CE127" s="3">
        <f>+VLOOKUP($E127,'Trimestrales USA'!$C:$DY,CE$1,FALSE)/3</f>
        <v>68.7</v>
      </c>
      <c r="CF127" s="3">
        <f>+VLOOKUP($E127,'Trimestrales USA'!$C:$DY,CF$1,FALSE)/3</f>
        <v>50.833333333333336</v>
      </c>
      <c r="CG127" s="3">
        <f>+VLOOKUP($E127,'Trimestrales USA'!$C:$DY,CG$1,FALSE)/3</f>
        <v>48.533333333333331</v>
      </c>
      <c r="CH127" s="3">
        <f>+VLOOKUP($E127,'Trimestrales USA'!$C:$DY,CH$1,FALSE)/3</f>
        <v>189.73333333333335</v>
      </c>
      <c r="CI127" s="3">
        <f>+VLOOKUP($E127,'Trimestrales USA'!$C:$DY,CI$1,FALSE)/3</f>
        <v>202.1</v>
      </c>
      <c r="CJ127" s="3">
        <f>+VLOOKUP($E127,'Trimestrales USA'!$C:$DY,CJ$1,FALSE)/3</f>
        <v>45.5</v>
      </c>
      <c r="CK127" s="3">
        <f>+VLOOKUP($E127,'Trimestrales USA'!$C:$DY,CK$1,FALSE)/3</f>
        <v>13.833333333333334</v>
      </c>
      <c r="CL127" s="3">
        <f>+VLOOKUP($E127,'Trimestrales USA'!$C:$DY,CL$1,FALSE)/3</f>
        <v>4.2666666666666666</v>
      </c>
      <c r="CM127" s="3">
        <f>+VLOOKUP($E127,'Trimestrales USA'!$C:$DY,CM$1,FALSE)/3</f>
        <v>51.966666666666669</v>
      </c>
      <c r="CN127" s="3">
        <f>+VLOOKUP($E127,'Trimestrales USA'!$C:$DY,CN$1,FALSE)/3</f>
        <v>14.799999999999999</v>
      </c>
      <c r="CO127" s="3">
        <f>+VLOOKUP($E127,'Trimestrales USA'!$C:$DY,CO$1,FALSE)/3</f>
        <v>13.166666666666666</v>
      </c>
      <c r="CP127" s="3">
        <f>+VLOOKUP($E127,'Trimestrales USA'!$C:$DY,CP$1,FALSE)/3</f>
        <v>38.033333333333331</v>
      </c>
      <c r="CQ127" s="3">
        <f>+VLOOKUP($E127,'Trimestrales USA'!$C:$DY,CQ$1,FALSE)/3</f>
        <v>20.533333333333335</v>
      </c>
      <c r="CR127" s="3">
        <f>+VLOOKUP($E127,'Trimestrales USA'!$C:$DY,CR$1,FALSE)/3</f>
        <v>331.09999999999997</v>
      </c>
      <c r="CS127" s="3">
        <f>+VLOOKUP($E127,'Trimestrales USA'!$C:$DY,CS$1,FALSE)/3</f>
        <v>82.899999999999991</v>
      </c>
      <c r="CT127" s="3">
        <f>+VLOOKUP($E127,'Trimestrales USA'!$C:$DY,CT$1,FALSE)/3</f>
        <v>31.033333333333331</v>
      </c>
      <c r="CU127" s="3">
        <f>+VLOOKUP($E127,'Trimestrales USA'!$C:$DY,CU$1,FALSE)/3</f>
        <v>147.70000000000002</v>
      </c>
      <c r="CV127" s="3">
        <f>+VLOOKUP($E127,'Trimestrales USA'!$C:$DY,CV$1,FALSE)/3</f>
        <v>69.466666666666669</v>
      </c>
      <c r="CW127" s="3">
        <f>+VLOOKUP($E127,'Trimestrales USA'!$C:$DY,CW$1,FALSE)/3</f>
        <v>1324.1333333333334</v>
      </c>
      <c r="CX127" s="3">
        <f>+VLOOKUP($E127,'Trimestrales USA'!$C:$DY,CX$1,FALSE)/3</f>
        <v>492.8</v>
      </c>
      <c r="CY127" s="3">
        <f>+VLOOKUP($E127,'Trimestrales USA'!$C:$DY,CY$1,FALSE)/3</f>
        <v>208.56666666666669</v>
      </c>
      <c r="CZ127" s="3">
        <f>+VLOOKUP($E127,'Trimestrales USA'!$C:$DY,CZ$1,FALSE)/3</f>
        <v>95.733333333333334</v>
      </c>
      <c r="DA127" s="3">
        <f>+VLOOKUP($E127,'Trimestrales USA'!$C:$DY,DA$1,FALSE)/3</f>
        <v>181.66666666666666</v>
      </c>
      <c r="DB127" s="3">
        <f>+VLOOKUP($E127,'Trimestrales USA'!$C:$DY,DB$1,FALSE)/3</f>
        <v>6.833333333333333</v>
      </c>
      <c r="DC127" s="3">
        <f>+VLOOKUP($E127,'Trimestrales USA'!$C:$DY,DC$1,FALSE)/3</f>
        <v>831.36666666666667</v>
      </c>
      <c r="DD127" s="3">
        <f>+VLOOKUP($E127,'Trimestrales USA'!$C:$DY,DD$1,FALSE)/3</f>
        <v>755.80000000000007</v>
      </c>
      <c r="DE127" s="3">
        <f>+VLOOKUP($E127,'Trimestrales USA'!$C:$DY,DE$1,FALSE)/3</f>
        <v>601.9</v>
      </c>
      <c r="DF127" s="3">
        <f>+VLOOKUP($E127,'Trimestrales USA'!$C:$DY,DF$1,FALSE)/3</f>
        <v>153.93333333333334</v>
      </c>
      <c r="DG127" s="3">
        <f>+VLOOKUP($E127,'Trimestrales USA'!$C:$DY,DG$1,FALSE)/3</f>
        <v>75.533333333333331</v>
      </c>
      <c r="DH127" s="3">
        <f>+VLOOKUP($E127,'Trimestrales USA'!$C:$DY,DH$1,FALSE)/3</f>
        <v>804.13333333333333</v>
      </c>
      <c r="DI127" s="3">
        <f>+VLOOKUP($E127,'Trimestrales USA'!$C:$DY,DI$1,FALSE)/3</f>
        <v>482.13333333333338</v>
      </c>
      <c r="DJ127" s="3">
        <f>+VLOOKUP($E127,'Trimestrales USA'!$C:$DY,DJ$1,FALSE)/3</f>
        <v>86</v>
      </c>
      <c r="DK127" s="3">
        <f>+VLOOKUP($E127,'Trimestrales USA'!$C:$DY,DK$1,FALSE)/3</f>
        <v>106.89999999999999</v>
      </c>
      <c r="DL127" s="3">
        <f>+VLOOKUP($E127,'Trimestrales USA'!$C:$DY,DL$1,FALSE)/3</f>
        <v>289.26666666666665</v>
      </c>
      <c r="DM127" s="3">
        <f>+VLOOKUP($E127,'Trimestrales USA'!$C:$DY,DM$1,FALSE)/3</f>
        <v>122.53333333333335</v>
      </c>
      <c r="DN127" s="3">
        <f>+VLOOKUP($E127,'Trimestrales USA'!$C:$DY,DN$1,FALSE)/3</f>
        <v>199.46666666666667</v>
      </c>
      <c r="DO127" s="3">
        <f>+VLOOKUP($E127,'Trimestrales USA'!$C:$DY,DO$1,FALSE)/3</f>
        <v>181.76666666666665</v>
      </c>
      <c r="DP127" s="3">
        <f>+VLOOKUP($E127,'Trimestrales USA'!$C:$DY,DP$1,FALSE)/3</f>
        <v>17.666666666666668</v>
      </c>
      <c r="DQ127" s="3">
        <f>+VLOOKUP($E127,'Trimestrales USA'!$C:$DY,DQ$1,FALSE)/3</f>
        <v>567.69999999999993</v>
      </c>
      <c r="DR127" s="3">
        <f>+VLOOKUP($E127,'Trimestrales USA'!$C:$DY,DR$1,FALSE)/3</f>
        <v>82.600000000000009</v>
      </c>
      <c r="DS127" s="3">
        <f>+VLOOKUP($E127,'Trimestrales USA'!$C:$DY,DS$1,FALSE)/3</f>
        <v>485.09999999999997</v>
      </c>
      <c r="DT127" s="3">
        <f>+VLOOKUP($E127,'Trimestrales USA'!$C:$DY,DT$1,FALSE)/3</f>
        <v>236.6</v>
      </c>
      <c r="DU127" s="3">
        <f>+VLOOKUP($E127,'Trimestrales USA'!$C:$DY,DU$1,FALSE)/3</f>
        <v>158.29999999999998</v>
      </c>
      <c r="DV127" s="3">
        <f>+VLOOKUP($E127,'Trimestrales USA'!$C:$DY,DV$1,FALSE)/3</f>
        <v>48.533333333333331</v>
      </c>
      <c r="DW127" s="3">
        <f>+VLOOKUP($E127,'Trimestrales USA'!$C:$DY,DW$1,FALSE)/3</f>
        <v>41.699999999999996</v>
      </c>
      <c r="DX127" s="3">
        <f>+VLOOKUP($E127,'Trimestrales USA'!$C:$DY,DX$1,FALSE)/3</f>
        <v>274.46666666666664</v>
      </c>
      <c r="DY127" s="3">
        <f>+VLOOKUP($E127,'Trimestrales USA'!$C:$DY,DY$1,FALSE)/3</f>
        <v>71.600000000000009</v>
      </c>
      <c r="DZ127" s="3">
        <f>+VLOOKUP($E127,'Trimestrales USA'!$C:$DY,DZ$1,FALSE)/3</f>
        <v>42.300000000000004</v>
      </c>
      <c r="EA127" s="3">
        <f>+VLOOKUP($E127,'Trimestrales USA'!$C:$DY,EA$1,FALSE)/3</f>
        <v>29.3</v>
      </c>
      <c r="EB127" s="3">
        <f>+VLOOKUP($E127,'Trimestrales USA'!$C:$DY,EB$1,FALSE)/3</f>
        <v>202.86666666666667</v>
      </c>
      <c r="EC127" s="3">
        <f>+VLOOKUP($E127,'Trimestrales USA'!$C:$DY,EC$1,FALSE)/3</f>
        <v>55.733333333333327</v>
      </c>
      <c r="ED127" s="3">
        <f>+VLOOKUP($E127,'Trimestrales USA'!$C:$DY,ED$1,FALSE)/3</f>
        <v>147.13333333333333</v>
      </c>
      <c r="EE127" s="3">
        <f>+VLOOKUP($E127,'Trimestrales USA'!$C:$DY,EE$1,FALSE)/3</f>
        <v>136.43333333333334</v>
      </c>
      <c r="EF127" s="3">
        <f>+VLOOKUP($E127,'Trimestrales USA'!$C:$DY,EF$1,FALSE)/3</f>
        <v>810.5333333333333</v>
      </c>
      <c r="EG127" s="3">
        <f>+VLOOKUP($E127,'Trimestrales USA'!$C:$DY,EG$1,FALSE)/3</f>
        <v>252.1</v>
      </c>
      <c r="EH127" s="3">
        <f>+VLOOKUP($E127,'Trimestrales USA'!$C:$DY,EH$1,FALSE)/3</f>
        <v>231.46666666666667</v>
      </c>
      <c r="EI127" s="3">
        <f>+VLOOKUP($E127,'Trimestrales USA'!$C:$DY,EI$1,FALSE)/3</f>
        <v>133.86666666666667</v>
      </c>
      <c r="EJ127" s="3">
        <f>+VLOOKUP($E127,'Trimestrales USA'!$C:$DY,EJ$1,FALSE)/3</f>
        <v>97.600000000000009</v>
      </c>
      <c r="EK127" s="3">
        <f>+VLOOKUP($E127,'Trimestrales USA'!$C:$DY,EK$1,FALSE)/3</f>
        <v>20.633333333333333</v>
      </c>
      <c r="EL127" s="3">
        <f>+VLOOKUP($E127,'Trimestrales USA'!$C:$DY,EL$1,FALSE)/3</f>
        <v>558.43333333333328</v>
      </c>
      <c r="EM127" s="3">
        <f>+VLOOKUP($E127,'Trimestrales USA'!$C:$DY,EM$1,FALSE)/3</f>
        <v>510.7</v>
      </c>
      <c r="EN127" s="3">
        <f>+VLOOKUP($E127,'Trimestrales USA'!$C:$DY,EN$1,FALSE)/3</f>
        <v>47.733333333333327</v>
      </c>
      <c r="EO127" s="3">
        <f>+VLOOKUP($E127,'Trimestrales USA'!$C:$DY,EO$1,FALSE)/3</f>
        <v>0</v>
      </c>
      <c r="EP127" s="3">
        <f>+VLOOKUP($E127,'Trimestrales USA'!$C:$DY,EP$1,FALSE)/3</f>
        <v>1136.0666666666666</v>
      </c>
      <c r="EQ127" s="3">
        <f>+VLOOKUP($E127,'Trimestrales USA'!$C:$DY,EQ$1,FALSE)/3</f>
        <v>4488.2666666666664</v>
      </c>
      <c r="ER127" s="3">
        <f>+VLOOKUP($E127,'Trimestrales USA'!$C:$DY,ER$1,FALSE)/3</f>
        <v>0</v>
      </c>
      <c r="ES127" s="3">
        <f>+VLOOKUP($E127,'Trimestrales MX'!$C:$FS,ES$1,FALSE)/3</f>
        <v>5966914.0296666669</v>
      </c>
      <c r="ET127" s="3">
        <f>+VLOOKUP($E127,'Trimestrales MX'!$C:$FS,ET$1,FALSE)/3</f>
        <v>265929.5346666667</v>
      </c>
      <c r="EU127" s="3">
        <f>+VLOOKUP($E127,'Trimestrales MX'!$C:$FS,EU$1,FALSE)/3</f>
        <v>5700984.4950000001</v>
      </c>
      <c r="EV127" s="3">
        <f>+VLOOKUP($E127,'Trimestrales MX'!$C:$FS,EV$1,FALSE)/3</f>
        <v>160121.71966666667</v>
      </c>
      <c r="EW127" s="3">
        <f>+VLOOKUP($E127,'Trimestrales MX'!$C:$FS,EW$1,FALSE)/3</f>
        <v>160121.71966666667</v>
      </c>
      <c r="EX127" s="3">
        <f>+VLOOKUP($E127,'Trimestrales MX'!$C:$FS,EX$1,FALSE)/3</f>
        <v>87404.684000000008</v>
      </c>
      <c r="EY127" s="3">
        <f>+VLOOKUP($E127,'Trimestrales MX'!$C:$FS,EY$1,FALSE)/3</f>
        <v>60473.488666666664</v>
      </c>
      <c r="EZ127" s="3">
        <f>+VLOOKUP($E127,'Trimestrales MX'!$C:$FS,EZ$1,FALSE)/3</f>
        <v>6561.545666666666</v>
      </c>
      <c r="FA127" s="3">
        <f>+VLOOKUP($E127,'Trimestrales MX'!$C:$FS,FA$1,FALSE)/3</f>
        <v>5212.7943333333333</v>
      </c>
      <c r="FB127" s="3">
        <f>+VLOOKUP($E127,'Trimestrales MX'!$C:$FS,FB$1,FALSE)/3</f>
        <v>469.20700000000005</v>
      </c>
      <c r="FC127" s="3">
        <f>+VLOOKUP($E127,'Trimestrales MX'!$C:$FS,FC$1,FALSE)/3</f>
        <v>1790654.7316666667</v>
      </c>
      <c r="FD127" s="3">
        <f>+VLOOKUP($E127,'Trimestrales MX'!$C:$FS,FD$1,FALSE)/3</f>
        <v>307045.26633333333</v>
      </c>
      <c r="FE127" s="3">
        <f>+VLOOKUP($E127,'Trimestrales MX'!$C:$FS,FE$1,FALSE)/3</f>
        <v>224606.44166666665</v>
      </c>
      <c r="FF127" s="3">
        <f>+VLOOKUP($E127,'Trimestrales MX'!$C:$FS,FF$1,FALSE)/3</f>
        <v>61710.728666666662</v>
      </c>
      <c r="FG127" s="3">
        <f>+VLOOKUP($E127,'Trimestrales MX'!$C:$FS,FG$1,FALSE)/3</f>
        <v>20728.096000000001</v>
      </c>
      <c r="FH127" s="3">
        <f>+VLOOKUP($E127,'Trimestrales MX'!$C:$FS,FH$1,FALSE)/3</f>
        <v>94330.71133333334</v>
      </c>
      <c r="FI127" s="3">
        <f>+VLOOKUP($E127,'Trimestrales MX'!$C:$FS,FI$1,FALSE)/3</f>
        <v>74475.699333333338</v>
      </c>
      <c r="FJ127" s="3">
        <f>+VLOOKUP($E127,'Trimestrales MX'!$C:$FS,FJ$1,FALSE)/3</f>
        <v>19855.012333333332</v>
      </c>
      <c r="FK127" s="3">
        <f>+VLOOKUP($E127,'Trimestrales MX'!$C:$FS,FK$1,FALSE)/3</f>
        <v>430657.27900000004</v>
      </c>
      <c r="FL127" s="3">
        <f>+VLOOKUP($E127,'Trimestrales MX'!$C:$FS,FL$1,FALSE)/3</f>
        <v>299945.35000000003</v>
      </c>
      <c r="FM127" s="3">
        <f>+VLOOKUP($E127,'Trimestrales MX'!$C:$FS,FM$1,FALSE)/3</f>
        <v>74637.292000000001</v>
      </c>
      <c r="FN127" s="3">
        <f>+VLOOKUP($E127,'Trimestrales MX'!$C:$FS,FN$1,FALSE)/3</f>
        <v>56074.636999999995</v>
      </c>
      <c r="FO127" s="3">
        <f>+VLOOKUP($E127,'Trimestrales MX'!$C:$FS,FO$1,FALSE)/3</f>
        <v>958621.47466666671</v>
      </c>
      <c r="FP127" s="3">
        <f>+VLOOKUP($E127,'Trimestrales MX'!$C:$FS,FP$1,FALSE)/3</f>
        <v>211476.43933333331</v>
      </c>
      <c r="FQ127" s="3">
        <f>+VLOOKUP($E127,'Trimestrales MX'!$C:$FS,FQ$1,FALSE)/3</f>
        <v>7170.2393333333339</v>
      </c>
      <c r="FR127" s="3">
        <f>+VLOOKUP($E127,'Trimestrales MX'!$C:$FS,FR$1,FALSE)/3</f>
        <v>18526.217333333334</v>
      </c>
      <c r="FS127" s="3">
        <f>+VLOOKUP($E127,'Trimestrales MX'!$C:$FS,FS$1,FALSE)/3</f>
        <v>6916.2359999999999</v>
      </c>
      <c r="FT127" s="3">
        <f>+VLOOKUP($E127,'Trimestrales MX'!$C:$FS,FT$1,FALSE)/3</f>
        <v>7341.6776666666665</v>
      </c>
      <c r="FU127" s="3">
        <f>+VLOOKUP($E127,'Trimestrales MX'!$C:$FS,FU$1,FALSE)/3</f>
        <v>21734.422000000002</v>
      </c>
      <c r="FV127" s="3">
        <f>+VLOOKUP($E127,'Trimestrales MX'!$C:$FS,FV$1,FALSE)/3</f>
        <v>50300.26733333333</v>
      </c>
      <c r="FW127" s="3">
        <f>+VLOOKUP($E127,'Trimestrales MX'!$C:$FS,FW$1,FALSE)/3</f>
        <v>1065.8419999999999</v>
      </c>
      <c r="FX127" s="3">
        <f>+VLOOKUP($E127,'Trimestrales MX'!$C:$FS,FX$1,FALSE)/3</f>
        <v>65551.911999999997</v>
      </c>
      <c r="FY127" s="3">
        <f>+VLOOKUP($E127,'Trimestrales MX'!$C:$FS,FY$1,FALSE)/3</f>
        <v>32869.625333333337</v>
      </c>
      <c r="FZ127" s="3">
        <f>+VLOOKUP($E127,'Trimestrales MX'!$C:$FS,FZ$1,FALSE)/3</f>
        <v>56721.104333333329</v>
      </c>
      <c r="GA127" s="3">
        <f>+VLOOKUP($E127,'Trimestrales MX'!$C:$FS,GA$1,FALSE)/3</f>
        <v>47744.772333333334</v>
      </c>
      <c r="GB127" s="3">
        <f>+VLOOKUP($E127,'Trimestrales MX'!$C:$FS,GB$1,FALSE)/3</f>
        <v>8976.3316666666669</v>
      </c>
      <c r="GC127" s="3">
        <f>+VLOOKUP($E127,'Trimestrales MX'!$C:$FS,GC$1,FALSE)/3</f>
        <v>9034.3639999999996</v>
      </c>
      <c r="GD127" s="3">
        <f>+VLOOKUP($E127,'Trimestrales MX'!$C:$FS,GD$1,FALSE)/3</f>
        <v>1722.5553333333335</v>
      </c>
      <c r="GE127" s="3">
        <f>+VLOOKUP($E127,'Trimestrales MX'!$C:$FS,GE$1,FALSE)/3</f>
        <v>6059.3476666666675</v>
      </c>
      <c r="GF127" s="3">
        <f>+VLOOKUP($E127,'Trimestrales MX'!$C:$FS,GF$1,FALSE)/3</f>
        <v>1252.461</v>
      </c>
      <c r="GG127" s="3">
        <f>+VLOOKUP($E127,'Trimestrales MX'!$C:$FS,GG$1,FALSE)/3</f>
        <v>4406.690333333333</v>
      </c>
      <c r="GH127" s="3">
        <f>+VLOOKUP($E127,'Trimestrales MX'!$C:$FS,GH$1,FALSE)/3</f>
        <v>1460.0626666666667</v>
      </c>
      <c r="GI127" s="3">
        <f>+VLOOKUP($E127,'Trimestrales MX'!$C:$FS,GI$1,FALSE)/3</f>
        <v>2946.6276666666668</v>
      </c>
      <c r="GJ127" s="3">
        <f>+VLOOKUP($E127,'Trimestrales MX'!$C:$FS,GJ$1,FALSE)/3</f>
        <v>20053.895333333334</v>
      </c>
      <c r="GK127" s="3">
        <f>+VLOOKUP($E127,'Trimestrales MX'!$C:$FS,GK$1,FALSE)/3</f>
        <v>2062.0683333333332</v>
      </c>
      <c r="GL127" s="3">
        <f>+VLOOKUP($E127,'Trimestrales MX'!$C:$FS,GL$1,FALSE)/3</f>
        <v>17105.848999999998</v>
      </c>
      <c r="GM127" s="3">
        <f>+VLOOKUP($E127,'Trimestrales MX'!$C:$FS,GM$1,FALSE)/3</f>
        <v>885.97800000000007</v>
      </c>
      <c r="GN127" s="3">
        <f>+VLOOKUP($E127,'Trimestrales MX'!$C:$FS,GN$1,FALSE)/3</f>
        <v>7698.8339999999998</v>
      </c>
      <c r="GO127" s="3">
        <f>+VLOOKUP($E127,'Trimestrales MX'!$C:$FS,GO$1,FALSE)/3</f>
        <v>1381.5613333333333</v>
      </c>
      <c r="GP127" s="3">
        <f>+VLOOKUP($E127,'Trimestrales MX'!$C:$FS,GP$1,FALSE)/3</f>
        <v>5619.829333333334</v>
      </c>
      <c r="GQ127" s="3">
        <f>+VLOOKUP($E127,'Trimestrales MX'!$C:$FS,GQ$1,FALSE)/3</f>
        <v>697.44333333333327</v>
      </c>
      <c r="GR127" s="3">
        <f>+VLOOKUP($E127,'Trimestrales MX'!$C:$FS,GR$1,FALSE)/3</f>
        <v>8341.6706666666669</v>
      </c>
      <c r="GS127" s="3">
        <f>+VLOOKUP($E127,'Trimestrales MX'!$C:$FS,GS$1,FALSE)/3</f>
        <v>4817.4586666666664</v>
      </c>
      <c r="GT127" s="3">
        <f>+VLOOKUP($E127,'Trimestrales MX'!$C:$FS,GT$1,FALSE)/3</f>
        <v>254.893</v>
      </c>
      <c r="GU127" s="3">
        <f>+VLOOKUP($E127,'Trimestrales MX'!$C:$FS,GU$1,FALSE)/3</f>
        <v>3269.3186666666666</v>
      </c>
      <c r="GV127" s="3">
        <f>+VLOOKUP($E127,'Trimestrales MX'!$C:$FS,GV$1,FALSE)/3</f>
        <v>17865.038666666667</v>
      </c>
      <c r="GW127" s="3">
        <f>+VLOOKUP($E127,'Trimestrales MX'!$C:$FS,GW$1,FALSE)/3</f>
        <v>5818.730333333333</v>
      </c>
      <c r="GX127" s="3">
        <f>+VLOOKUP($E127,'Trimestrales MX'!$C:$FS,GX$1,FALSE)/3</f>
        <v>12046.308333333334</v>
      </c>
      <c r="GY127" s="3">
        <f>+VLOOKUP($E127,'Trimestrales MX'!$C:$FS,GY$1,FALSE)/3</f>
        <v>6818.6896666666662</v>
      </c>
      <c r="GZ127" s="3">
        <f>+VLOOKUP($E127,'Trimestrales MX'!$C:$FS,GZ$1,FALSE)/3</f>
        <v>14475.032333333334</v>
      </c>
      <c r="HA127" s="3">
        <f>+VLOOKUP($E127,'Trimestrales MX'!$C:$FS,HA$1,FALSE)/3</f>
        <v>80432.473333333342</v>
      </c>
      <c r="HB127" s="3">
        <f>+VLOOKUP($E127,'Trimestrales MX'!$C:$FS,HB$1,FALSE)/3</f>
        <v>34608.557333333338</v>
      </c>
      <c r="HC127" s="3">
        <f>+VLOOKUP($E127,'Trimestrales MX'!$C:$FS,HC$1,FALSE)/3</f>
        <v>7195.5706666666665</v>
      </c>
      <c r="HD127" s="3">
        <f>+VLOOKUP($E127,'Trimestrales MX'!$C:$FS,HD$1,FALSE)/3</f>
        <v>2794.6710000000003</v>
      </c>
      <c r="HE127" s="3">
        <f>+VLOOKUP($E127,'Trimestrales MX'!$C:$FS,HE$1,FALSE)/3</f>
        <v>13832.445666666667</v>
      </c>
      <c r="HF127" s="3">
        <f>+VLOOKUP($E127,'Trimestrales MX'!$C:$FS,HF$1,FALSE)/3</f>
        <v>4377.2983333333332</v>
      </c>
      <c r="HG127" s="3">
        <f>+VLOOKUP($E127,'Trimestrales MX'!$C:$FS,HG$1,FALSE)/3</f>
        <v>12952.131666666666</v>
      </c>
      <c r="HH127" s="3">
        <f>+VLOOKUP($E127,'Trimestrales MX'!$C:$FS,HH$1,FALSE)/3</f>
        <v>4671.7979999999998</v>
      </c>
      <c r="HI127" s="3">
        <f>+VLOOKUP($E127,'Trimestrales MX'!$C:$FS,HI$1,FALSE)/3</f>
        <v>27546.452999999998</v>
      </c>
      <c r="HJ127" s="3">
        <f>+VLOOKUP($E127,'Trimestrales MX'!$C:$FS,HJ$1,FALSE)/3</f>
        <v>21661.112666666668</v>
      </c>
      <c r="HK127" s="3">
        <f>+VLOOKUP($E127,'Trimestrales MX'!$C:$FS,HK$1,FALSE)/3</f>
        <v>5885.3403333333335</v>
      </c>
      <c r="HL127" s="3">
        <f>+VLOOKUP($E127,'Trimestrales MX'!$C:$FS,HL$1,FALSE)/3</f>
        <v>25513.005666666668</v>
      </c>
      <c r="HM127" s="3">
        <f>+VLOOKUP($E127,'Trimestrales MX'!$C:$FS,HM$1,FALSE)/3</f>
        <v>5135.1426666666666</v>
      </c>
      <c r="HN127" s="3">
        <f>+VLOOKUP($E127,'Trimestrales MX'!$C:$FS,HN$1,FALSE)/3</f>
        <v>7983.5790000000006</v>
      </c>
      <c r="HO127" s="3">
        <f>+VLOOKUP($E127,'Trimestrales MX'!$C:$FS,HO$1,FALSE)/3</f>
        <v>7932.2056666666658</v>
      </c>
      <c r="HP127" s="3">
        <f>+VLOOKUP($E127,'Trimestrales MX'!$C:$FS,HP$1,FALSE)/3</f>
        <v>2461.2689999999998</v>
      </c>
      <c r="HQ127" s="3">
        <f>+VLOOKUP($E127,'Trimestrales MX'!$C:$FS,HQ$1,FALSE)/3</f>
        <v>2000.8093333333334</v>
      </c>
      <c r="HR127" s="3">
        <f>+VLOOKUP($E127,'Trimestrales MX'!$C:$FS,HR$1,FALSE)/3</f>
        <v>60703.925999999999</v>
      </c>
      <c r="HS127" s="3">
        <f>+VLOOKUP($E127,'Trimestrales MX'!$C:$FS,HS$1,FALSE)/3</f>
        <v>21094.128333333334</v>
      </c>
      <c r="HT127" s="3">
        <f>+VLOOKUP($E127,'Trimestrales MX'!$C:$FS,HT$1,FALSE)/3</f>
        <v>12581.359666666665</v>
      </c>
      <c r="HU127" s="3">
        <f>+VLOOKUP($E127,'Trimestrales MX'!$C:$FS,HU$1,FALSE)/3</f>
        <v>3141.9126666666666</v>
      </c>
      <c r="HV127" s="3">
        <f>+VLOOKUP($E127,'Trimestrales MX'!$C:$FS,HV$1,FALSE)/3</f>
        <v>21924.040666666668</v>
      </c>
      <c r="HW127" s="3">
        <f>+VLOOKUP($E127,'Trimestrales MX'!$C:$FS,HW$1,FALSE)/3</f>
        <v>1962.4846666666665</v>
      </c>
      <c r="HX127" s="3">
        <f>+VLOOKUP($E127,'Trimestrales MX'!$C:$FS,HX$1,FALSE)/3</f>
        <v>30706.091</v>
      </c>
      <c r="HY127" s="3">
        <f>+VLOOKUP($E127,'Trimestrales MX'!$C:$FS,HY$1,FALSE)/3</f>
        <v>1432.7973333333332</v>
      </c>
      <c r="HZ127" s="3">
        <f>+VLOOKUP($E127,'Trimestrales MX'!$C:$FS,HZ$1,FALSE)/3</f>
        <v>2286.7220000000002</v>
      </c>
      <c r="IA127" s="3">
        <f>+VLOOKUP($E127,'Trimestrales MX'!$C:$FS,IA$1,FALSE)/3</f>
        <v>6845.4019999999991</v>
      </c>
      <c r="IB127" s="3">
        <f>+VLOOKUP($E127,'Trimestrales MX'!$C:$FS,IB$1,FALSE)/3</f>
        <v>2487.0120000000002</v>
      </c>
      <c r="IC127" s="3">
        <f>+VLOOKUP($E127,'Trimestrales MX'!$C:$FS,IC$1,FALSE)/3</f>
        <v>1468.2366666666667</v>
      </c>
      <c r="ID127" s="3">
        <f>+VLOOKUP($E127,'Trimestrales MX'!$C:$FS,ID$1,FALSE)/3</f>
        <v>2514.634</v>
      </c>
      <c r="IE127" s="3">
        <f>+VLOOKUP($E127,'Trimestrales MX'!$C:$FS,IE$1,FALSE)/3</f>
        <v>3286.9183333333331</v>
      </c>
      <c r="IF127" s="3">
        <f>+VLOOKUP($E127,'Trimestrales MX'!$C:$FS,IF$1,FALSE)/3</f>
        <v>3541.7006666666671</v>
      </c>
      <c r="IG127" s="3">
        <f>+VLOOKUP($E127,'Trimestrales MX'!$C:$FS,IG$1,FALSE)/3</f>
        <v>6842.6676666666672</v>
      </c>
      <c r="IH127" s="3">
        <f>+VLOOKUP($E127,'Trimestrales MX'!$C:$FS,IH$1,FALSE)/3</f>
        <v>39846.43033333333</v>
      </c>
      <c r="II127" s="3">
        <f>+VLOOKUP($E127,'Trimestrales MX'!$C:$FS,II$1,FALSE)/3</f>
        <v>3794.1723333333334</v>
      </c>
      <c r="IJ127" s="3">
        <f>+VLOOKUP($E127,'Trimestrales MX'!$C:$FS,IJ$1,FALSE)/3</f>
        <v>2923.9013333333332</v>
      </c>
      <c r="IK127" s="3">
        <f>+VLOOKUP($E127,'Trimestrales MX'!$C:$FS,IK$1,FALSE)/3</f>
        <v>682.09299999999996</v>
      </c>
      <c r="IL127" s="3">
        <f>+VLOOKUP($E127,'Trimestrales MX'!$C:$FS,IL$1,FALSE)/3</f>
        <v>9149.9273333333331</v>
      </c>
      <c r="IM127" s="3">
        <f>+VLOOKUP($E127,'Trimestrales MX'!$C:$FS,IM$1,FALSE)/3</f>
        <v>1129.6703333333332</v>
      </c>
      <c r="IN127" s="3">
        <f>+VLOOKUP($E127,'Trimestrales MX'!$C:$FS,IN$1,FALSE)/3</f>
        <v>14106.807666666668</v>
      </c>
      <c r="IO127" s="3">
        <f>+VLOOKUP($E127,'Trimestrales MX'!$C:$FS,IO$1,FALSE)/3</f>
        <v>8059.8580000000002</v>
      </c>
      <c r="IP127" s="3">
        <f>+VLOOKUP($E127,'Trimestrales MX'!$C:$FS,IP$1,FALSE)/3</f>
        <v>77668.622000000003</v>
      </c>
      <c r="IQ127" s="3">
        <f>+VLOOKUP($E127,'Trimestrales MX'!$C:$FS,IQ$1,FALSE)/3</f>
        <v>29829.822333333334</v>
      </c>
      <c r="IR127" s="3">
        <f>+VLOOKUP($E127,'Trimestrales MX'!$C:$FS,IR$1,FALSE)/3</f>
        <v>10213.196333333333</v>
      </c>
      <c r="IS127" s="3">
        <f>+VLOOKUP($E127,'Trimestrales MX'!$C:$FS,IS$1,FALSE)/3</f>
        <v>12777.262333333332</v>
      </c>
      <c r="IT127" s="3">
        <f>+VLOOKUP($E127,'Trimestrales MX'!$C:$FS,IT$1,FALSE)/3</f>
        <v>18107.081000000002</v>
      </c>
      <c r="IU127" s="3">
        <f>+VLOOKUP($E127,'Trimestrales MX'!$C:$FS,IU$1,FALSE)/3</f>
        <v>5939.7400000000007</v>
      </c>
      <c r="IV127" s="3">
        <f>+VLOOKUP($E127,'Trimestrales MX'!$C:$FS,IV$1,FALSE)/3</f>
        <v>801.52</v>
      </c>
      <c r="IW127" s="3">
        <f>+VLOOKUP($E127,'Trimestrales MX'!$C:$FS,IW$1,FALSE)/3</f>
        <v>30305.662</v>
      </c>
      <c r="IX127" s="3">
        <f>+VLOOKUP($E127,'Trimestrales MX'!$C:$FS,IX$1,FALSE)/3</f>
        <v>2128.3870000000002</v>
      </c>
      <c r="IY127" s="3">
        <f>+VLOOKUP($E127,'Trimestrales MX'!$C:$FS,IY$1,FALSE)/3</f>
        <v>5077.1796666666669</v>
      </c>
      <c r="IZ127" s="3">
        <f>+VLOOKUP($E127,'Trimestrales MX'!$C:$FS,IZ$1,FALSE)/3</f>
        <v>12175.729666666666</v>
      </c>
      <c r="JA127" s="3">
        <f>+VLOOKUP($E127,'Trimestrales MX'!$C:$FS,JA$1,FALSE)/3</f>
        <v>10924.366</v>
      </c>
      <c r="JB127" s="3">
        <f>+VLOOKUP($E127,'Trimestrales MX'!$C:$FS,JB$1,FALSE)/3</f>
        <v>196776.71366666665</v>
      </c>
      <c r="JC127" s="3">
        <f>+VLOOKUP($E127,'Trimestrales MX'!$C:$FS,JC$1,FALSE)/3</f>
        <v>98664.98599999999</v>
      </c>
      <c r="JD127" s="3">
        <f>+VLOOKUP($E127,'Trimestrales MX'!$C:$FS,JD$1,FALSE)/3</f>
        <v>4365.2300000000005</v>
      </c>
      <c r="JE127" s="3">
        <f>+VLOOKUP($E127,'Trimestrales MX'!$C:$FS,JE$1,FALSE)/3</f>
        <v>78335.397333333342</v>
      </c>
      <c r="JF127" s="3">
        <f>+VLOOKUP($E127,'Trimestrales MX'!$C:$FS,JF$1,FALSE)/3</f>
        <v>7081.1923333333334</v>
      </c>
      <c r="JG127" s="3">
        <f>+VLOOKUP($E127,'Trimestrales MX'!$C:$FS,JG$1,FALSE)/3</f>
        <v>3488.0026666666668</v>
      </c>
      <c r="JH127" s="3">
        <f>+VLOOKUP($E127,'Trimestrales MX'!$C:$FS,JH$1,FALSE)/3</f>
        <v>183.05100000000002</v>
      </c>
      <c r="JI127" s="3">
        <f>+VLOOKUP($E127,'Trimestrales MX'!$C:$FS,JI$1,FALSE)/3</f>
        <v>4658.8540000000003</v>
      </c>
      <c r="JJ127" s="3">
        <f>+VLOOKUP($E127,'Trimestrales MX'!$C:$FS,JJ$1,FALSE)/3</f>
        <v>9699.0953333333327</v>
      </c>
      <c r="JK127" s="3">
        <f>+VLOOKUP($E127,'Trimestrales MX'!$C:$FS,JK$1,FALSE)/3</f>
        <v>6858.5106666666661</v>
      </c>
      <c r="JL127" s="3">
        <f>+VLOOKUP($E127,'Trimestrales MX'!$C:$FS,JL$1,FALSE)/3</f>
        <v>1308.2893333333334</v>
      </c>
      <c r="JM127" s="3">
        <f>+VLOOKUP($E127,'Trimestrales MX'!$C:$FS,JM$1,FALSE)/3</f>
        <v>1532.2953333333335</v>
      </c>
      <c r="JN127" s="3">
        <f>+VLOOKUP($E127,'Trimestrales MX'!$C:$FS,JN$1,FALSE)/3</f>
        <v>22531.244666666666</v>
      </c>
      <c r="JO127" s="3">
        <f>+VLOOKUP($E127,'Trimestrales MX'!$C:$FS,JO$1,FALSE)/3</f>
        <v>10045.137666666667</v>
      </c>
      <c r="JP127" s="3">
        <f>+VLOOKUP($E127,'Trimestrales MX'!$C:$FS,JP$1,FALSE)/3</f>
        <v>12486.107000000002</v>
      </c>
      <c r="JQ127" s="3">
        <f>+VLOOKUP($E127,'Trimestrales MX'!$C:$FS,JQ$1,FALSE)/3</f>
        <v>3750208.0436666664</v>
      </c>
      <c r="JR127" s="3">
        <f>+VLOOKUP($E127,'Trimestrales MX'!$C:$FS,JR$1,FALSE)/3</f>
        <v>512835.467</v>
      </c>
      <c r="JS127" s="3">
        <f>+VLOOKUP($E127,'Trimestrales MX'!$C:$FS,JS$1,FALSE)/3</f>
        <v>525824.98899999994</v>
      </c>
      <c r="JT127" s="3">
        <f>+VLOOKUP($E127,'Trimestrales MX'!$C:$FS,JT$1,FALSE)/3</f>
        <v>388899.61533333332</v>
      </c>
      <c r="JU127" s="3">
        <f>+VLOOKUP($E127,'Trimestrales MX'!$C:$FS,JU$1,FALSE)/3</f>
        <v>12340.168666666666</v>
      </c>
      <c r="JV127" s="3">
        <f>+VLOOKUP($E127,'Trimestrales MX'!$C:$FS,JV$1,FALSE)/3</f>
        <v>7230.7136666666665</v>
      </c>
      <c r="JW127" s="3">
        <f>+VLOOKUP($E127,'Trimestrales MX'!$C:$FS,JW$1,FALSE)/3</f>
        <v>4208.5656666666664</v>
      </c>
      <c r="JX127" s="3">
        <f>+VLOOKUP($E127,'Trimestrales MX'!$C:$FS,JX$1,FALSE)/3</f>
        <v>198471.54799999998</v>
      </c>
      <c r="JY127" s="3">
        <f>+VLOOKUP($E127,'Trimestrales MX'!$C:$FS,JY$1,FALSE)/3</f>
        <v>125339.766</v>
      </c>
      <c r="JZ127" s="3">
        <f>+VLOOKUP($E127,'Trimestrales MX'!$C:$FS,JZ$1,FALSE)/3</f>
        <v>28459.692999999999</v>
      </c>
      <c r="KA127" s="3">
        <f>+VLOOKUP($E127,'Trimestrales MX'!$C:$FS,KA$1,FALSE)/3</f>
        <v>7972.5683333333336</v>
      </c>
      <c r="KB127" s="3">
        <f>+VLOOKUP($E127,'Trimestrales MX'!$C:$FS,KB$1,FALSE)/3</f>
        <v>4876.592333333333</v>
      </c>
      <c r="KC127" s="3">
        <f>+VLOOKUP($E127,'Trimestrales MX'!$C:$FS,KC$1,FALSE)/3</f>
        <v>176226.51199999999</v>
      </c>
      <c r="KD127" s="3">
        <f>+VLOOKUP($E127,'Trimestrales MX'!$C:$FS,KD$1,FALSE)/3</f>
        <v>7329.4333333333334</v>
      </c>
      <c r="KE127" s="3">
        <f>+VLOOKUP($E127,'Trimestrales MX'!$C:$FS,KE$1,FALSE)/3</f>
        <v>9046.3126666666667</v>
      </c>
      <c r="KF127" s="3">
        <f>+VLOOKUP($E127,'Trimestrales MX'!$C:$FS,KF$1,FALSE)/3</f>
        <v>8340.4826666666668</v>
      </c>
      <c r="KG127" s="3">
        <f>+VLOOKUP($E127,'Trimestrales MX'!$C:$FS,KG$1,FALSE)/3</f>
        <v>150445.51066666667</v>
      </c>
      <c r="KH127" s="3">
        <f>+VLOOKUP($E127,'Trimestrales MX'!$C:$FS,KH$1,FALSE)/3</f>
        <v>574.65566666666666</v>
      </c>
      <c r="KI127" s="3">
        <f>+VLOOKUP($E127,'Trimestrales MX'!$C:$FS,KI$1,FALSE)/3</f>
        <v>490.11666666666662</v>
      </c>
      <c r="KJ127" s="3">
        <f>+VLOOKUP($E127,'Trimestrales MX'!$C:$FS,KJ$1,FALSE)/3</f>
        <v>280642.66833333333</v>
      </c>
      <c r="KK127" s="3">
        <f>+VLOOKUP($E127,'Trimestrales MX'!$C:$FS,KK$1,FALSE)/3</f>
        <v>244643.30900000001</v>
      </c>
      <c r="KL127" s="3">
        <f>+VLOOKUP($E127,'Trimestrales MX'!$C:$FS,KL$1,FALSE)/3</f>
        <v>35999.359666666664</v>
      </c>
      <c r="KM127" s="3">
        <f>+VLOOKUP($E127,'Trimestrales MX'!$C:$FS,KM$1,FALSE)/3</f>
        <v>661356.34200000006</v>
      </c>
      <c r="KN127" s="3">
        <f>+VLOOKUP($E127,'Trimestrales MX'!$C:$FS,KN$1,FALSE)/3</f>
        <v>638381.64933333336</v>
      </c>
      <c r="KO127" s="3">
        <f>+VLOOKUP($E127,'Trimestrales MX'!$C:$FS,KO$1,FALSE)/3</f>
        <v>22974.692666666666</v>
      </c>
      <c r="KP127" s="3">
        <f>+VLOOKUP($E127,'Trimestrales MX'!$C:$FS,KP$1,FALSE)/3</f>
        <v>102803.83666666667</v>
      </c>
      <c r="KQ127" s="3">
        <f>+VLOOKUP($E127,'Trimestrales MX'!$C:$FS,KQ$1,FALSE)/3</f>
        <v>34951.246666666666</v>
      </c>
      <c r="KR127" s="3">
        <f>+VLOOKUP($E127,'Trimestrales MX'!$C:$FS,KR$1,FALSE)/3</f>
        <v>211391.67333333334</v>
      </c>
      <c r="KS127" s="3">
        <f>+VLOOKUP($E127,'Trimestrales MX'!$C:$FS,KS$1,FALSE)/3</f>
        <v>217067.83233333332</v>
      </c>
      <c r="KT127" s="3">
        <f>+VLOOKUP($E127,'Trimestrales MX'!$C:$FS,KT$1,FALSE)/3</f>
        <v>131199.12866666666</v>
      </c>
      <c r="KU127" s="3">
        <f>+VLOOKUP($E127,'Trimestrales MX'!$C:$FS,KU$1,FALSE)/3</f>
        <v>61895.495333333332</v>
      </c>
      <c r="KV127" s="3">
        <f>+VLOOKUP($E127,'Trimestrales MX'!$C:$FS,KV$1,FALSE)/3</f>
        <v>65500.25</v>
      </c>
      <c r="KW127" s="3">
        <f>+VLOOKUP($E127,'Trimestrales MX'!$C:$FS,KW$1,FALSE)/3</f>
        <v>3803.3833333333332</v>
      </c>
      <c r="KX127" s="3">
        <f>+VLOOKUP($E127,'Trimestrales MX'!$C:$FS,KX$1,FALSE)/3</f>
        <v>26229.447333333334</v>
      </c>
      <c r="KY127" s="3">
        <f>+VLOOKUP($E127,'Trimestrales MX'!$C:$FS,KY$1,FALSE)/3</f>
        <v>13434.603333333333</v>
      </c>
      <c r="KZ127" s="3">
        <f>+VLOOKUP($E127,'Trimestrales MX'!$C:$FS,KZ$1,FALSE)/3</f>
        <v>12794.843999999999</v>
      </c>
      <c r="LA127" s="3">
        <f>+VLOOKUP($E127,'Trimestrales MX'!$C:$FS,LA$1,FALSE)/3</f>
        <v>132906.62066666668</v>
      </c>
      <c r="LB127" s="3">
        <f>+VLOOKUP($E127,'Trimestrales MX'!$C:$FS,LB$1,FALSE)/3</f>
        <v>70015.974333333332</v>
      </c>
      <c r="LC127" s="3">
        <f>+VLOOKUP($E127,'Trimestrales MX'!$C:$FS,LC$1,FALSE)/3</f>
        <v>62890.646333333338</v>
      </c>
      <c r="LD127" s="3">
        <f>+VLOOKUP($E127,'Trimestrales MX'!$C:$FS,LD$1,FALSE)/3</f>
        <v>120164.40566666667</v>
      </c>
      <c r="LE127" s="3">
        <f>+VLOOKUP($E127,'Trimestrales MX'!$C:$FS,LE$1,FALSE)/3</f>
        <v>27350.346999999998</v>
      </c>
      <c r="LF127" s="3">
        <f>+VLOOKUP($E127,'Trimestrales MX'!$C:$FS,LF$1,FALSE)/3</f>
        <v>50763.924999999996</v>
      </c>
      <c r="LG127" s="3">
        <f>+VLOOKUP($E127,'Trimestrales MX'!$C:$FS,LG$1,FALSE)/3</f>
        <v>42050.133333333331</v>
      </c>
      <c r="LH127" s="3">
        <f>+VLOOKUP($E127,'Trimestrales MX'!$C:$FS,LH$1,FALSE)/3</f>
        <v>227708.25866666666</v>
      </c>
      <c r="LI127" s="3">
        <v>105.53608033840401</v>
      </c>
      <c r="LJ127" s="3">
        <v>85.893844349125999</v>
      </c>
      <c r="LK127" s="3">
        <v>81.837995916965994</v>
      </c>
      <c r="LL127" s="3">
        <v>113.515786363321</v>
      </c>
      <c r="LM127" s="3">
        <v>74.717181140500003</v>
      </c>
      <c r="LN127" s="3">
        <v>113.14860650587499</v>
      </c>
      <c r="LO127" s="3">
        <v>114.257882152441</v>
      </c>
      <c r="LP127" s="3">
        <v>109.33981416617399</v>
      </c>
      <c r="LQ127" s="3">
        <v>103.20550905225601</v>
      </c>
      <c r="LR127" s="3">
        <v>108.970785372195</v>
      </c>
      <c r="LS127" s="3">
        <v>78.664771199940006</v>
      </c>
      <c r="LT127" s="3">
        <v>122.429817454759</v>
      </c>
      <c r="LU127" s="3">
        <v>114.70307322151299</v>
      </c>
      <c r="LV127" s="3">
        <v>110.834834789051</v>
      </c>
      <c r="LW127" s="3">
        <v>123.948549925557</v>
      </c>
      <c r="LX127" s="3">
        <v>113.84439193946601</v>
      </c>
      <c r="LY127" s="3">
        <v>110.85743733718699</v>
      </c>
      <c r="LZ127" s="3">
        <v>108.84654845267001</v>
      </c>
      <c r="MA127" s="3">
        <v>102.13676426408399</v>
      </c>
      <c r="MB127" s="3">
        <v>103.56516392181101</v>
      </c>
      <c r="MC127" s="3">
        <v>120.328161198131</v>
      </c>
      <c r="MD127" s="3">
        <v>113.240153574754</v>
      </c>
      <c r="ME127" s="3">
        <v>75.465829708455004</v>
      </c>
      <c r="MF127" s="3">
        <v>91.448520447443002</v>
      </c>
      <c r="MG127" s="3">
        <v>122.87509554378001</v>
      </c>
      <c r="MH127" s="3">
        <v>116.09845993978701</v>
      </c>
      <c r="MI127" s="3">
        <v>102.18106406104999</v>
      </c>
      <c r="MJ127" s="3">
        <v>114.241424594336</v>
      </c>
      <c r="MK127" s="3">
        <v>114.409335838128</v>
      </c>
      <c r="ML127" s="3">
        <v>137.89209141611201</v>
      </c>
      <c r="MM127" s="3">
        <v>115.84846879531401</v>
      </c>
      <c r="MN127" s="3">
        <v>134.76036882682101</v>
      </c>
      <c r="MO127" s="3">
        <v>93.070551050185003</v>
      </c>
      <c r="MP127" s="3">
        <v>123.184476130671</v>
      </c>
    </row>
    <row r="128" spans="1:354" x14ac:dyDescent="0.3">
      <c r="A128" s="7">
        <v>42887</v>
      </c>
      <c r="B128" s="19">
        <f t="shared" si="175"/>
        <v>2017</v>
      </c>
      <c r="C128" s="19">
        <f t="shared" si="176"/>
        <v>6</v>
      </c>
      <c r="D128" s="20">
        <f>+VLOOKUP(C128,'Trimestres-Meses'!A:B,2,FALSE)</f>
        <v>2</v>
      </c>
      <c r="E128" s="18" t="str">
        <f t="shared" si="177"/>
        <v>2017-2</v>
      </c>
      <c r="F128" s="25">
        <v>14.475005042675161</v>
      </c>
      <c r="G128" s="23">
        <v>9.3681531847133783</v>
      </c>
      <c r="H128" s="24">
        <v>5.1068518579617823</v>
      </c>
      <c r="I128" s="5">
        <v>105.64</v>
      </c>
      <c r="J128" s="5">
        <v>57.48</v>
      </c>
      <c r="K128" s="5">
        <v>71.709999999999994</v>
      </c>
      <c r="L128" s="5">
        <v>1885.29</v>
      </c>
      <c r="M128" s="5">
        <v>46.17</v>
      </c>
      <c r="N128" s="5">
        <v>2.94</v>
      </c>
      <c r="O128" s="5">
        <v>2573.4</v>
      </c>
      <c r="P128" s="5">
        <v>79.2</v>
      </c>
      <c r="Q128" s="5">
        <v>81.09</v>
      </c>
      <c r="R128" s="17">
        <v>1.04E-2</v>
      </c>
      <c r="S128" s="17">
        <v>3.6799999999999999E-2</v>
      </c>
      <c r="T128" s="3">
        <v>5766.9631818181815</v>
      </c>
      <c r="U128" s="3">
        <v>2423.41</v>
      </c>
      <c r="V128" s="3">
        <v>1.1441650000000001</v>
      </c>
      <c r="W128" s="3">
        <f>+VLOOKUP(E128,'Trimestrales USA'!C:DY,2,FALSE)/3</f>
        <v>6434.833333333333</v>
      </c>
      <c r="X128" s="3">
        <f>+VLOOKUP($E128,'Trimestrales USA'!$C:$DY,X$1,FALSE)/3</f>
        <v>4378</v>
      </c>
      <c r="Y128" s="3">
        <f>+VLOOKUP($E128,'Trimestrales USA'!$C:$DY,Y$1,FALSE)/3</f>
        <v>1370.7333333333333</v>
      </c>
      <c r="Z128" s="3">
        <f>+VLOOKUP($E128,'Trimestrales USA'!$C:$DY,Z$1,FALSE)/3</f>
        <v>459</v>
      </c>
      <c r="AA128" s="3">
        <f>+VLOOKUP($E128,'Trimestrales USA'!$C:$DY,AA$1,FALSE)/3</f>
        <v>911.73333333333323</v>
      </c>
      <c r="AB128" s="3">
        <f>+VLOOKUP($E128,'Trimestrales USA'!$C:$DY,AB$1,FALSE)/3</f>
        <v>3007.2666666666664</v>
      </c>
      <c r="AC128" s="3">
        <f>+VLOOKUP($E128,'Trimestrales USA'!$C:$DY,AC$1,FALSE)/3</f>
        <v>1117.6666666666667</v>
      </c>
      <c r="AD128" s="3">
        <f>+VLOOKUP($E128,'Trimestrales USA'!$C:$DY,AD$1,FALSE)/3</f>
        <v>1110.2666666666667</v>
      </c>
      <c r="AE128" s="3">
        <f>+VLOOKUP($E128,'Trimestrales USA'!$C:$DY,AE$1,FALSE)/3</f>
        <v>858.06666666666661</v>
      </c>
      <c r="AF128" s="3">
        <f>+VLOOKUP($E128,'Trimestrales USA'!$C:$DY,AF$1,FALSE)/3</f>
        <v>201.46666666666667</v>
      </c>
      <c r="AG128" s="3">
        <f>+VLOOKUP($E128,'Trimestrales USA'!$C:$DY,AG$1,FALSE)/3</f>
        <v>368.5333333333333</v>
      </c>
      <c r="AH128" s="3">
        <f>+VLOOKUP($E128,'Trimestrales USA'!$C:$DY,AH$1,FALSE)/3</f>
        <v>288.06666666666666</v>
      </c>
      <c r="AI128" s="3">
        <f>+VLOOKUP($E128,'Trimestrales USA'!$C:$DY,AI$1,FALSE)/3</f>
        <v>252.16666666666666</v>
      </c>
      <c r="AJ128" s="3">
        <f>+VLOOKUP($E128,'Trimestrales USA'!$C:$DY,AJ$1,FALSE)/3</f>
        <v>7.4333333333333336</v>
      </c>
      <c r="AK128" s="3">
        <f>+VLOOKUP($E128,'Trimestrales USA'!$C:$DY,AK$1,FALSE)/3</f>
        <v>-184.6</v>
      </c>
      <c r="AL128" s="3">
        <f>+VLOOKUP($E128,'Trimestrales USA'!$C:$DY,AL$1,FALSE)/3</f>
        <v>783.23333333333323</v>
      </c>
      <c r="AM128" s="3">
        <f>+VLOOKUP($E128,'Trimestrales USA'!$C:$DY,AM$1,FALSE)/3</f>
        <v>504.43333333333334</v>
      </c>
      <c r="AN128" s="3">
        <f>+VLOOKUP($E128,'Trimestrales USA'!$C:$DY,AN$1,FALSE)/3</f>
        <v>278.8</v>
      </c>
      <c r="AO128" s="3">
        <f>+VLOOKUP($E128,'Trimestrales USA'!$C:$DY,AO$1,FALSE)/3</f>
        <v>967.83333333333337</v>
      </c>
      <c r="AP128" s="3">
        <f>+VLOOKUP($E128,'Trimestrales USA'!$C:$DY,AP$1,FALSE)/3</f>
        <v>782.5333333333333</v>
      </c>
      <c r="AQ128" s="3">
        <f>+VLOOKUP($E128,'Trimestrales USA'!$C:$DY,AQ$1,FALSE)/3</f>
        <v>185.29999999999998</v>
      </c>
      <c r="AR128" s="3">
        <f>+VLOOKUP($E128,'Trimestrales USA'!$C:$DY,AR$1,FALSE)/3</f>
        <v>1123.7666666666667</v>
      </c>
      <c r="AS128" s="3">
        <f>+VLOOKUP($E128,'Trimestrales USA'!$C:$DY,AS$1,FALSE)/3</f>
        <v>419.0333333333333</v>
      </c>
      <c r="AT128" s="3">
        <f>+VLOOKUP($E128,'Trimestrales USA'!$C:$DY,AT$1,FALSE)/3</f>
        <v>248.56666666666669</v>
      </c>
      <c r="AU128" s="3">
        <f>+VLOOKUP($E128,'Trimestrales USA'!$C:$DY,AU$1,FALSE)/3</f>
        <v>170.5</v>
      </c>
      <c r="AV128" s="3">
        <f>+VLOOKUP($E128,'Trimestrales USA'!$C:$DY,AV$1,FALSE)/3</f>
        <v>704.73333333333323</v>
      </c>
      <c r="AW128" s="3">
        <f>+VLOOKUP($E128,'Trimestrales USA'!$C:$DY,AW$1,FALSE)/3</f>
        <v>5624.3</v>
      </c>
      <c r="AX128" s="3">
        <f>+VLOOKUP($E128,'Trimestrales USA'!$C:$DY,AX$1,FALSE)/3</f>
        <v>59.533333333333331</v>
      </c>
      <c r="AY128" s="3">
        <f>+VLOOKUP($E128,'Trimestrales USA'!$C:$DY,AY$1,FALSE)/3</f>
        <v>47.466666666666669</v>
      </c>
      <c r="AZ128" s="3">
        <f>+VLOOKUP($E128,'Trimestrales USA'!$C:$DY,AZ$1,FALSE)/3</f>
        <v>12.066666666666668</v>
      </c>
      <c r="BA128" s="3">
        <f>+VLOOKUP($E128,'Trimestrales USA'!$C:$DY,BA$1,FALSE)/3</f>
        <v>89.366666666666674</v>
      </c>
      <c r="BB128" s="3">
        <f>+VLOOKUP($E128,'Trimestrales USA'!$C:$DY,BB$1,FALSE)/3</f>
        <v>56.199999999999996</v>
      </c>
      <c r="BC128" s="3">
        <f>+VLOOKUP($E128,'Trimestrales USA'!$C:$DY,BC$1,FALSE)/3</f>
        <v>19</v>
      </c>
      <c r="BD128" s="3">
        <f>+VLOOKUP($E128,'Trimestrales USA'!$C:$DY,BD$1,FALSE)/3</f>
        <v>14.166666666666666</v>
      </c>
      <c r="BE128" s="3">
        <f>+VLOOKUP($E128,'Trimestrales USA'!$C:$DY,BE$1,FALSE)/3</f>
        <v>104.60000000000001</v>
      </c>
      <c r="BF128" s="3">
        <f>+VLOOKUP($E128,'Trimestrales USA'!$C:$DY,BF$1,FALSE)/3</f>
        <v>263.86666666666667</v>
      </c>
      <c r="BG128" s="3">
        <f>+VLOOKUP($E128,'Trimestrales USA'!$C:$DY,BG$1,FALSE)/3</f>
        <v>723.33333333333337</v>
      </c>
      <c r="BH128" s="3">
        <f>+VLOOKUP($E128,'Trimestrales USA'!$C:$DY,BH$1,FALSE)/3</f>
        <v>407.33333333333331</v>
      </c>
      <c r="BI128" s="3">
        <f>+VLOOKUP($E128,'Trimestrales USA'!$C:$DY,BI$1,FALSE)/3</f>
        <v>12.533333333333333</v>
      </c>
      <c r="BJ128" s="3">
        <f>+VLOOKUP($E128,'Trimestrales USA'!$C:$DY,BJ$1,FALSE)/3</f>
        <v>20.5</v>
      </c>
      <c r="BK128" s="3">
        <f>+VLOOKUP($E128,'Trimestrales USA'!$C:$DY,BK$1,FALSE)/3</f>
        <v>19.5</v>
      </c>
      <c r="BL128" s="3">
        <f>+VLOOKUP($E128,'Trimestrales USA'!$C:$DY,BL$1,FALSE)/3</f>
        <v>49.800000000000004</v>
      </c>
      <c r="BM128" s="3">
        <f>+VLOOKUP($E128,'Trimestrales USA'!$C:$DY,BM$1,FALSE)/3</f>
        <v>50.533333333333331</v>
      </c>
      <c r="BN128" s="3">
        <f>+VLOOKUP($E128,'Trimestrales USA'!$C:$DY,BN$1,FALSE)/3</f>
        <v>91.233333333333334</v>
      </c>
      <c r="BO128" s="3">
        <f>+VLOOKUP($E128,'Trimestrales USA'!$C:$DY,BO$1,FALSE)/3</f>
        <v>20.166666666666668</v>
      </c>
      <c r="BP128" s="3">
        <f>+VLOOKUP($E128,'Trimestrales USA'!$C:$DY,BP$1,FALSE)/3</f>
        <v>52.966666666666669</v>
      </c>
      <c r="BQ128" s="3">
        <f>+VLOOKUP($E128,'Trimestrales USA'!$C:$DY,BQ$1,FALSE)/3</f>
        <v>50.199999999999996</v>
      </c>
      <c r="BR128" s="3">
        <f>+VLOOKUP($E128,'Trimestrales USA'!$C:$DY,BR$1,FALSE)/3</f>
        <v>9.8666666666666671</v>
      </c>
      <c r="BS128" s="3">
        <f>+VLOOKUP($E128,'Trimestrales USA'!$C:$DY,BS$1,FALSE)/3</f>
        <v>30</v>
      </c>
      <c r="BT128" s="3">
        <f>+VLOOKUP($E128,'Trimestrales USA'!$C:$DY,BT$1,FALSE)/3</f>
        <v>316</v>
      </c>
      <c r="BU128" s="3">
        <f>+VLOOKUP($E128,'Trimestrales USA'!$C:$DY,BU$1,FALSE)/3</f>
        <v>89.733333333333334</v>
      </c>
      <c r="BV128" s="3">
        <f>+VLOOKUP($E128,'Trimestrales USA'!$C:$DY,BV$1,FALSE)/3</f>
        <v>5.9333333333333336</v>
      </c>
      <c r="BW128" s="3">
        <f>+VLOOKUP($E128,'Trimestrales USA'!$C:$DY,BW$1,FALSE)/3</f>
        <v>3.1333333333333333</v>
      </c>
      <c r="BX128" s="3">
        <f>+VLOOKUP($E128,'Trimestrales USA'!$C:$DY,BX$1,FALSE)/3</f>
        <v>18.266666666666666</v>
      </c>
      <c r="BY128" s="3">
        <f>+VLOOKUP($E128,'Trimestrales USA'!$C:$DY,BY$1,FALSE)/3</f>
        <v>13.299999999999999</v>
      </c>
      <c r="BZ128" s="3">
        <f>+VLOOKUP($E128,'Trimestrales USA'!$C:$DY,BZ$1,FALSE)/3</f>
        <v>39.699999999999996</v>
      </c>
      <c r="CA128" s="3">
        <f>+VLOOKUP($E128,'Trimestrales USA'!$C:$DY,CA$1,FALSE)/3</f>
        <v>120.10000000000001</v>
      </c>
      <c r="CB128" s="3">
        <f>+VLOOKUP($E128,'Trimestrales USA'!$C:$DY,CB$1,FALSE)/3</f>
        <v>25.866666666666664</v>
      </c>
      <c r="CC128" s="3">
        <f>+VLOOKUP($E128,'Trimestrales USA'!$C:$DY,CC$1,FALSE)/3</f>
        <v>385.8</v>
      </c>
      <c r="CD128" s="3">
        <f>+VLOOKUP($E128,'Trimestrales USA'!$C:$DY,CD$1,FALSE)/3</f>
        <v>357.8</v>
      </c>
      <c r="CE128" s="3">
        <f>+VLOOKUP($E128,'Trimestrales USA'!$C:$DY,CE$1,FALSE)/3</f>
        <v>68.7</v>
      </c>
      <c r="CF128" s="3">
        <f>+VLOOKUP($E128,'Trimestrales USA'!$C:$DY,CF$1,FALSE)/3</f>
        <v>50.833333333333336</v>
      </c>
      <c r="CG128" s="3">
        <f>+VLOOKUP($E128,'Trimestrales USA'!$C:$DY,CG$1,FALSE)/3</f>
        <v>48.533333333333331</v>
      </c>
      <c r="CH128" s="3">
        <f>+VLOOKUP($E128,'Trimestrales USA'!$C:$DY,CH$1,FALSE)/3</f>
        <v>189.73333333333335</v>
      </c>
      <c r="CI128" s="3">
        <f>+VLOOKUP($E128,'Trimestrales USA'!$C:$DY,CI$1,FALSE)/3</f>
        <v>202.1</v>
      </c>
      <c r="CJ128" s="3">
        <f>+VLOOKUP($E128,'Trimestrales USA'!$C:$DY,CJ$1,FALSE)/3</f>
        <v>45.5</v>
      </c>
      <c r="CK128" s="3">
        <f>+VLOOKUP($E128,'Trimestrales USA'!$C:$DY,CK$1,FALSE)/3</f>
        <v>13.833333333333334</v>
      </c>
      <c r="CL128" s="3">
        <f>+VLOOKUP($E128,'Trimestrales USA'!$C:$DY,CL$1,FALSE)/3</f>
        <v>4.2666666666666666</v>
      </c>
      <c r="CM128" s="3">
        <f>+VLOOKUP($E128,'Trimestrales USA'!$C:$DY,CM$1,FALSE)/3</f>
        <v>51.966666666666669</v>
      </c>
      <c r="CN128" s="3">
        <f>+VLOOKUP($E128,'Trimestrales USA'!$C:$DY,CN$1,FALSE)/3</f>
        <v>14.799999999999999</v>
      </c>
      <c r="CO128" s="3">
        <f>+VLOOKUP($E128,'Trimestrales USA'!$C:$DY,CO$1,FALSE)/3</f>
        <v>13.166666666666666</v>
      </c>
      <c r="CP128" s="3">
        <f>+VLOOKUP($E128,'Trimestrales USA'!$C:$DY,CP$1,FALSE)/3</f>
        <v>38.033333333333331</v>
      </c>
      <c r="CQ128" s="3">
        <f>+VLOOKUP($E128,'Trimestrales USA'!$C:$DY,CQ$1,FALSE)/3</f>
        <v>20.533333333333335</v>
      </c>
      <c r="CR128" s="3">
        <f>+VLOOKUP($E128,'Trimestrales USA'!$C:$DY,CR$1,FALSE)/3</f>
        <v>331.09999999999997</v>
      </c>
      <c r="CS128" s="3">
        <f>+VLOOKUP($E128,'Trimestrales USA'!$C:$DY,CS$1,FALSE)/3</f>
        <v>82.899999999999991</v>
      </c>
      <c r="CT128" s="3">
        <f>+VLOOKUP($E128,'Trimestrales USA'!$C:$DY,CT$1,FALSE)/3</f>
        <v>31.033333333333331</v>
      </c>
      <c r="CU128" s="3">
        <f>+VLOOKUP($E128,'Trimestrales USA'!$C:$DY,CU$1,FALSE)/3</f>
        <v>147.70000000000002</v>
      </c>
      <c r="CV128" s="3">
        <f>+VLOOKUP($E128,'Trimestrales USA'!$C:$DY,CV$1,FALSE)/3</f>
        <v>69.466666666666669</v>
      </c>
      <c r="CW128" s="3">
        <f>+VLOOKUP($E128,'Trimestrales USA'!$C:$DY,CW$1,FALSE)/3</f>
        <v>1324.1333333333334</v>
      </c>
      <c r="CX128" s="3">
        <f>+VLOOKUP($E128,'Trimestrales USA'!$C:$DY,CX$1,FALSE)/3</f>
        <v>492.8</v>
      </c>
      <c r="CY128" s="3">
        <f>+VLOOKUP($E128,'Trimestrales USA'!$C:$DY,CY$1,FALSE)/3</f>
        <v>208.56666666666669</v>
      </c>
      <c r="CZ128" s="3">
        <f>+VLOOKUP($E128,'Trimestrales USA'!$C:$DY,CZ$1,FALSE)/3</f>
        <v>95.733333333333334</v>
      </c>
      <c r="DA128" s="3">
        <f>+VLOOKUP($E128,'Trimestrales USA'!$C:$DY,DA$1,FALSE)/3</f>
        <v>181.66666666666666</v>
      </c>
      <c r="DB128" s="3">
        <f>+VLOOKUP($E128,'Trimestrales USA'!$C:$DY,DB$1,FALSE)/3</f>
        <v>6.833333333333333</v>
      </c>
      <c r="DC128" s="3">
        <f>+VLOOKUP($E128,'Trimestrales USA'!$C:$DY,DC$1,FALSE)/3</f>
        <v>831.36666666666667</v>
      </c>
      <c r="DD128" s="3">
        <f>+VLOOKUP($E128,'Trimestrales USA'!$C:$DY,DD$1,FALSE)/3</f>
        <v>755.80000000000007</v>
      </c>
      <c r="DE128" s="3">
        <f>+VLOOKUP($E128,'Trimestrales USA'!$C:$DY,DE$1,FALSE)/3</f>
        <v>601.9</v>
      </c>
      <c r="DF128" s="3">
        <f>+VLOOKUP($E128,'Trimestrales USA'!$C:$DY,DF$1,FALSE)/3</f>
        <v>153.93333333333334</v>
      </c>
      <c r="DG128" s="3">
        <f>+VLOOKUP($E128,'Trimestrales USA'!$C:$DY,DG$1,FALSE)/3</f>
        <v>75.533333333333331</v>
      </c>
      <c r="DH128" s="3">
        <f>+VLOOKUP($E128,'Trimestrales USA'!$C:$DY,DH$1,FALSE)/3</f>
        <v>804.13333333333333</v>
      </c>
      <c r="DI128" s="3">
        <f>+VLOOKUP($E128,'Trimestrales USA'!$C:$DY,DI$1,FALSE)/3</f>
        <v>482.13333333333338</v>
      </c>
      <c r="DJ128" s="3">
        <f>+VLOOKUP($E128,'Trimestrales USA'!$C:$DY,DJ$1,FALSE)/3</f>
        <v>86</v>
      </c>
      <c r="DK128" s="3">
        <f>+VLOOKUP($E128,'Trimestrales USA'!$C:$DY,DK$1,FALSE)/3</f>
        <v>106.89999999999999</v>
      </c>
      <c r="DL128" s="3">
        <f>+VLOOKUP($E128,'Trimestrales USA'!$C:$DY,DL$1,FALSE)/3</f>
        <v>289.26666666666665</v>
      </c>
      <c r="DM128" s="3">
        <f>+VLOOKUP($E128,'Trimestrales USA'!$C:$DY,DM$1,FALSE)/3</f>
        <v>122.53333333333335</v>
      </c>
      <c r="DN128" s="3">
        <f>+VLOOKUP($E128,'Trimestrales USA'!$C:$DY,DN$1,FALSE)/3</f>
        <v>199.46666666666667</v>
      </c>
      <c r="DO128" s="3">
        <f>+VLOOKUP($E128,'Trimestrales USA'!$C:$DY,DO$1,FALSE)/3</f>
        <v>181.76666666666665</v>
      </c>
      <c r="DP128" s="3">
        <f>+VLOOKUP($E128,'Trimestrales USA'!$C:$DY,DP$1,FALSE)/3</f>
        <v>17.666666666666668</v>
      </c>
      <c r="DQ128" s="3">
        <f>+VLOOKUP($E128,'Trimestrales USA'!$C:$DY,DQ$1,FALSE)/3</f>
        <v>567.69999999999993</v>
      </c>
      <c r="DR128" s="3">
        <f>+VLOOKUP($E128,'Trimestrales USA'!$C:$DY,DR$1,FALSE)/3</f>
        <v>82.600000000000009</v>
      </c>
      <c r="DS128" s="3">
        <f>+VLOOKUP($E128,'Trimestrales USA'!$C:$DY,DS$1,FALSE)/3</f>
        <v>485.09999999999997</v>
      </c>
      <c r="DT128" s="3">
        <f>+VLOOKUP($E128,'Trimestrales USA'!$C:$DY,DT$1,FALSE)/3</f>
        <v>236.6</v>
      </c>
      <c r="DU128" s="3">
        <f>+VLOOKUP($E128,'Trimestrales USA'!$C:$DY,DU$1,FALSE)/3</f>
        <v>158.29999999999998</v>
      </c>
      <c r="DV128" s="3">
        <f>+VLOOKUP($E128,'Trimestrales USA'!$C:$DY,DV$1,FALSE)/3</f>
        <v>48.533333333333331</v>
      </c>
      <c r="DW128" s="3">
        <f>+VLOOKUP($E128,'Trimestrales USA'!$C:$DY,DW$1,FALSE)/3</f>
        <v>41.699999999999996</v>
      </c>
      <c r="DX128" s="3">
        <f>+VLOOKUP($E128,'Trimestrales USA'!$C:$DY,DX$1,FALSE)/3</f>
        <v>274.46666666666664</v>
      </c>
      <c r="DY128" s="3">
        <f>+VLOOKUP($E128,'Trimestrales USA'!$C:$DY,DY$1,FALSE)/3</f>
        <v>71.600000000000009</v>
      </c>
      <c r="DZ128" s="3">
        <f>+VLOOKUP($E128,'Trimestrales USA'!$C:$DY,DZ$1,FALSE)/3</f>
        <v>42.300000000000004</v>
      </c>
      <c r="EA128" s="3">
        <f>+VLOOKUP($E128,'Trimestrales USA'!$C:$DY,EA$1,FALSE)/3</f>
        <v>29.3</v>
      </c>
      <c r="EB128" s="3">
        <f>+VLOOKUP($E128,'Trimestrales USA'!$C:$DY,EB$1,FALSE)/3</f>
        <v>202.86666666666667</v>
      </c>
      <c r="EC128" s="3">
        <f>+VLOOKUP($E128,'Trimestrales USA'!$C:$DY,EC$1,FALSE)/3</f>
        <v>55.733333333333327</v>
      </c>
      <c r="ED128" s="3">
        <f>+VLOOKUP($E128,'Trimestrales USA'!$C:$DY,ED$1,FALSE)/3</f>
        <v>147.13333333333333</v>
      </c>
      <c r="EE128" s="3">
        <f>+VLOOKUP($E128,'Trimestrales USA'!$C:$DY,EE$1,FALSE)/3</f>
        <v>136.43333333333334</v>
      </c>
      <c r="EF128" s="3">
        <f>+VLOOKUP($E128,'Trimestrales USA'!$C:$DY,EF$1,FALSE)/3</f>
        <v>810.5333333333333</v>
      </c>
      <c r="EG128" s="3">
        <f>+VLOOKUP($E128,'Trimestrales USA'!$C:$DY,EG$1,FALSE)/3</f>
        <v>252.1</v>
      </c>
      <c r="EH128" s="3">
        <f>+VLOOKUP($E128,'Trimestrales USA'!$C:$DY,EH$1,FALSE)/3</f>
        <v>231.46666666666667</v>
      </c>
      <c r="EI128" s="3">
        <f>+VLOOKUP($E128,'Trimestrales USA'!$C:$DY,EI$1,FALSE)/3</f>
        <v>133.86666666666667</v>
      </c>
      <c r="EJ128" s="3">
        <f>+VLOOKUP($E128,'Trimestrales USA'!$C:$DY,EJ$1,FALSE)/3</f>
        <v>97.600000000000009</v>
      </c>
      <c r="EK128" s="3">
        <f>+VLOOKUP($E128,'Trimestrales USA'!$C:$DY,EK$1,FALSE)/3</f>
        <v>20.633333333333333</v>
      </c>
      <c r="EL128" s="3">
        <f>+VLOOKUP($E128,'Trimestrales USA'!$C:$DY,EL$1,FALSE)/3</f>
        <v>558.43333333333328</v>
      </c>
      <c r="EM128" s="3">
        <f>+VLOOKUP($E128,'Trimestrales USA'!$C:$DY,EM$1,FALSE)/3</f>
        <v>510.7</v>
      </c>
      <c r="EN128" s="3">
        <f>+VLOOKUP($E128,'Trimestrales USA'!$C:$DY,EN$1,FALSE)/3</f>
        <v>47.733333333333327</v>
      </c>
      <c r="EO128" s="3">
        <f>+VLOOKUP($E128,'Trimestrales USA'!$C:$DY,EO$1,FALSE)/3</f>
        <v>0</v>
      </c>
      <c r="EP128" s="3">
        <f>+VLOOKUP($E128,'Trimestrales USA'!$C:$DY,EP$1,FALSE)/3</f>
        <v>1136.0666666666666</v>
      </c>
      <c r="EQ128" s="3">
        <f>+VLOOKUP($E128,'Trimestrales USA'!$C:$DY,EQ$1,FALSE)/3</f>
        <v>4488.2666666666664</v>
      </c>
      <c r="ER128" s="3">
        <f>+VLOOKUP($E128,'Trimestrales USA'!$C:$DY,ER$1,FALSE)/3</f>
        <v>0</v>
      </c>
      <c r="ES128" s="3">
        <f>+VLOOKUP($E128,'Trimestrales MX'!$C:$FS,ES$1,FALSE)/3</f>
        <v>5966914.0296666669</v>
      </c>
      <c r="ET128" s="3">
        <f>+VLOOKUP($E128,'Trimestrales MX'!$C:$FS,ET$1,FALSE)/3</f>
        <v>265929.5346666667</v>
      </c>
      <c r="EU128" s="3">
        <f>+VLOOKUP($E128,'Trimestrales MX'!$C:$FS,EU$1,FALSE)/3</f>
        <v>5700984.4950000001</v>
      </c>
      <c r="EV128" s="3">
        <f>+VLOOKUP($E128,'Trimestrales MX'!$C:$FS,EV$1,FALSE)/3</f>
        <v>160121.71966666667</v>
      </c>
      <c r="EW128" s="3">
        <f>+VLOOKUP($E128,'Trimestrales MX'!$C:$FS,EW$1,FALSE)/3</f>
        <v>160121.71966666667</v>
      </c>
      <c r="EX128" s="3">
        <f>+VLOOKUP($E128,'Trimestrales MX'!$C:$FS,EX$1,FALSE)/3</f>
        <v>87404.684000000008</v>
      </c>
      <c r="EY128" s="3">
        <f>+VLOOKUP($E128,'Trimestrales MX'!$C:$FS,EY$1,FALSE)/3</f>
        <v>60473.488666666664</v>
      </c>
      <c r="EZ128" s="3">
        <f>+VLOOKUP($E128,'Trimestrales MX'!$C:$FS,EZ$1,FALSE)/3</f>
        <v>6561.545666666666</v>
      </c>
      <c r="FA128" s="3">
        <f>+VLOOKUP($E128,'Trimestrales MX'!$C:$FS,FA$1,FALSE)/3</f>
        <v>5212.7943333333333</v>
      </c>
      <c r="FB128" s="3">
        <f>+VLOOKUP($E128,'Trimestrales MX'!$C:$FS,FB$1,FALSE)/3</f>
        <v>469.20700000000005</v>
      </c>
      <c r="FC128" s="3">
        <f>+VLOOKUP($E128,'Trimestrales MX'!$C:$FS,FC$1,FALSE)/3</f>
        <v>1790654.7316666667</v>
      </c>
      <c r="FD128" s="3">
        <f>+VLOOKUP($E128,'Trimestrales MX'!$C:$FS,FD$1,FALSE)/3</f>
        <v>307045.26633333333</v>
      </c>
      <c r="FE128" s="3">
        <f>+VLOOKUP($E128,'Trimestrales MX'!$C:$FS,FE$1,FALSE)/3</f>
        <v>224606.44166666665</v>
      </c>
      <c r="FF128" s="3">
        <f>+VLOOKUP($E128,'Trimestrales MX'!$C:$FS,FF$1,FALSE)/3</f>
        <v>61710.728666666662</v>
      </c>
      <c r="FG128" s="3">
        <f>+VLOOKUP($E128,'Trimestrales MX'!$C:$FS,FG$1,FALSE)/3</f>
        <v>20728.096000000001</v>
      </c>
      <c r="FH128" s="3">
        <f>+VLOOKUP($E128,'Trimestrales MX'!$C:$FS,FH$1,FALSE)/3</f>
        <v>94330.71133333334</v>
      </c>
      <c r="FI128" s="3">
        <f>+VLOOKUP($E128,'Trimestrales MX'!$C:$FS,FI$1,FALSE)/3</f>
        <v>74475.699333333338</v>
      </c>
      <c r="FJ128" s="3">
        <f>+VLOOKUP($E128,'Trimestrales MX'!$C:$FS,FJ$1,FALSE)/3</f>
        <v>19855.012333333332</v>
      </c>
      <c r="FK128" s="3">
        <f>+VLOOKUP($E128,'Trimestrales MX'!$C:$FS,FK$1,FALSE)/3</f>
        <v>430657.27900000004</v>
      </c>
      <c r="FL128" s="3">
        <f>+VLOOKUP($E128,'Trimestrales MX'!$C:$FS,FL$1,FALSE)/3</f>
        <v>299945.35000000003</v>
      </c>
      <c r="FM128" s="3">
        <f>+VLOOKUP($E128,'Trimestrales MX'!$C:$FS,FM$1,FALSE)/3</f>
        <v>74637.292000000001</v>
      </c>
      <c r="FN128" s="3">
        <f>+VLOOKUP($E128,'Trimestrales MX'!$C:$FS,FN$1,FALSE)/3</f>
        <v>56074.636999999995</v>
      </c>
      <c r="FO128" s="3">
        <f>+VLOOKUP($E128,'Trimestrales MX'!$C:$FS,FO$1,FALSE)/3</f>
        <v>958621.47466666671</v>
      </c>
      <c r="FP128" s="3">
        <f>+VLOOKUP($E128,'Trimestrales MX'!$C:$FS,FP$1,FALSE)/3</f>
        <v>211476.43933333331</v>
      </c>
      <c r="FQ128" s="3">
        <f>+VLOOKUP($E128,'Trimestrales MX'!$C:$FS,FQ$1,FALSE)/3</f>
        <v>7170.2393333333339</v>
      </c>
      <c r="FR128" s="3">
        <f>+VLOOKUP($E128,'Trimestrales MX'!$C:$FS,FR$1,FALSE)/3</f>
        <v>18526.217333333334</v>
      </c>
      <c r="FS128" s="3">
        <f>+VLOOKUP($E128,'Trimestrales MX'!$C:$FS,FS$1,FALSE)/3</f>
        <v>6916.2359999999999</v>
      </c>
      <c r="FT128" s="3">
        <f>+VLOOKUP($E128,'Trimestrales MX'!$C:$FS,FT$1,FALSE)/3</f>
        <v>7341.6776666666665</v>
      </c>
      <c r="FU128" s="3">
        <f>+VLOOKUP($E128,'Trimestrales MX'!$C:$FS,FU$1,FALSE)/3</f>
        <v>21734.422000000002</v>
      </c>
      <c r="FV128" s="3">
        <f>+VLOOKUP($E128,'Trimestrales MX'!$C:$FS,FV$1,FALSE)/3</f>
        <v>50300.26733333333</v>
      </c>
      <c r="FW128" s="3">
        <f>+VLOOKUP($E128,'Trimestrales MX'!$C:$FS,FW$1,FALSE)/3</f>
        <v>1065.8419999999999</v>
      </c>
      <c r="FX128" s="3">
        <f>+VLOOKUP($E128,'Trimestrales MX'!$C:$FS,FX$1,FALSE)/3</f>
        <v>65551.911999999997</v>
      </c>
      <c r="FY128" s="3">
        <f>+VLOOKUP($E128,'Trimestrales MX'!$C:$FS,FY$1,FALSE)/3</f>
        <v>32869.625333333337</v>
      </c>
      <c r="FZ128" s="3">
        <f>+VLOOKUP($E128,'Trimestrales MX'!$C:$FS,FZ$1,FALSE)/3</f>
        <v>56721.104333333329</v>
      </c>
      <c r="GA128" s="3">
        <f>+VLOOKUP($E128,'Trimestrales MX'!$C:$FS,GA$1,FALSE)/3</f>
        <v>47744.772333333334</v>
      </c>
      <c r="GB128" s="3">
        <f>+VLOOKUP($E128,'Trimestrales MX'!$C:$FS,GB$1,FALSE)/3</f>
        <v>8976.3316666666669</v>
      </c>
      <c r="GC128" s="3">
        <f>+VLOOKUP($E128,'Trimestrales MX'!$C:$FS,GC$1,FALSE)/3</f>
        <v>9034.3639999999996</v>
      </c>
      <c r="GD128" s="3">
        <f>+VLOOKUP($E128,'Trimestrales MX'!$C:$FS,GD$1,FALSE)/3</f>
        <v>1722.5553333333335</v>
      </c>
      <c r="GE128" s="3">
        <f>+VLOOKUP($E128,'Trimestrales MX'!$C:$FS,GE$1,FALSE)/3</f>
        <v>6059.3476666666675</v>
      </c>
      <c r="GF128" s="3">
        <f>+VLOOKUP($E128,'Trimestrales MX'!$C:$FS,GF$1,FALSE)/3</f>
        <v>1252.461</v>
      </c>
      <c r="GG128" s="3">
        <f>+VLOOKUP($E128,'Trimestrales MX'!$C:$FS,GG$1,FALSE)/3</f>
        <v>4406.690333333333</v>
      </c>
      <c r="GH128" s="3">
        <f>+VLOOKUP($E128,'Trimestrales MX'!$C:$FS,GH$1,FALSE)/3</f>
        <v>1460.0626666666667</v>
      </c>
      <c r="GI128" s="3">
        <f>+VLOOKUP($E128,'Trimestrales MX'!$C:$FS,GI$1,FALSE)/3</f>
        <v>2946.6276666666668</v>
      </c>
      <c r="GJ128" s="3">
        <f>+VLOOKUP($E128,'Trimestrales MX'!$C:$FS,GJ$1,FALSE)/3</f>
        <v>20053.895333333334</v>
      </c>
      <c r="GK128" s="3">
        <f>+VLOOKUP($E128,'Trimestrales MX'!$C:$FS,GK$1,FALSE)/3</f>
        <v>2062.0683333333332</v>
      </c>
      <c r="GL128" s="3">
        <f>+VLOOKUP($E128,'Trimestrales MX'!$C:$FS,GL$1,FALSE)/3</f>
        <v>17105.848999999998</v>
      </c>
      <c r="GM128" s="3">
        <f>+VLOOKUP($E128,'Trimestrales MX'!$C:$FS,GM$1,FALSE)/3</f>
        <v>885.97800000000007</v>
      </c>
      <c r="GN128" s="3">
        <f>+VLOOKUP($E128,'Trimestrales MX'!$C:$FS,GN$1,FALSE)/3</f>
        <v>7698.8339999999998</v>
      </c>
      <c r="GO128" s="3">
        <f>+VLOOKUP($E128,'Trimestrales MX'!$C:$FS,GO$1,FALSE)/3</f>
        <v>1381.5613333333333</v>
      </c>
      <c r="GP128" s="3">
        <f>+VLOOKUP($E128,'Trimestrales MX'!$C:$FS,GP$1,FALSE)/3</f>
        <v>5619.829333333334</v>
      </c>
      <c r="GQ128" s="3">
        <f>+VLOOKUP($E128,'Trimestrales MX'!$C:$FS,GQ$1,FALSE)/3</f>
        <v>697.44333333333327</v>
      </c>
      <c r="GR128" s="3">
        <f>+VLOOKUP($E128,'Trimestrales MX'!$C:$FS,GR$1,FALSE)/3</f>
        <v>8341.6706666666669</v>
      </c>
      <c r="GS128" s="3">
        <f>+VLOOKUP($E128,'Trimestrales MX'!$C:$FS,GS$1,FALSE)/3</f>
        <v>4817.4586666666664</v>
      </c>
      <c r="GT128" s="3">
        <f>+VLOOKUP($E128,'Trimestrales MX'!$C:$FS,GT$1,FALSE)/3</f>
        <v>254.893</v>
      </c>
      <c r="GU128" s="3">
        <f>+VLOOKUP($E128,'Trimestrales MX'!$C:$FS,GU$1,FALSE)/3</f>
        <v>3269.3186666666666</v>
      </c>
      <c r="GV128" s="3">
        <f>+VLOOKUP($E128,'Trimestrales MX'!$C:$FS,GV$1,FALSE)/3</f>
        <v>17865.038666666667</v>
      </c>
      <c r="GW128" s="3">
        <f>+VLOOKUP($E128,'Trimestrales MX'!$C:$FS,GW$1,FALSE)/3</f>
        <v>5818.730333333333</v>
      </c>
      <c r="GX128" s="3">
        <f>+VLOOKUP($E128,'Trimestrales MX'!$C:$FS,GX$1,FALSE)/3</f>
        <v>12046.308333333334</v>
      </c>
      <c r="GY128" s="3">
        <f>+VLOOKUP($E128,'Trimestrales MX'!$C:$FS,GY$1,FALSE)/3</f>
        <v>6818.6896666666662</v>
      </c>
      <c r="GZ128" s="3">
        <f>+VLOOKUP($E128,'Trimestrales MX'!$C:$FS,GZ$1,FALSE)/3</f>
        <v>14475.032333333334</v>
      </c>
      <c r="HA128" s="3">
        <f>+VLOOKUP($E128,'Trimestrales MX'!$C:$FS,HA$1,FALSE)/3</f>
        <v>80432.473333333342</v>
      </c>
      <c r="HB128" s="3">
        <f>+VLOOKUP($E128,'Trimestrales MX'!$C:$FS,HB$1,FALSE)/3</f>
        <v>34608.557333333338</v>
      </c>
      <c r="HC128" s="3">
        <f>+VLOOKUP($E128,'Trimestrales MX'!$C:$FS,HC$1,FALSE)/3</f>
        <v>7195.5706666666665</v>
      </c>
      <c r="HD128" s="3">
        <f>+VLOOKUP($E128,'Trimestrales MX'!$C:$FS,HD$1,FALSE)/3</f>
        <v>2794.6710000000003</v>
      </c>
      <c r="HE128" s="3">
        <f>+VLOOKUP($E128,'Trimestrales MX'!$C:$FS,HE$1,FALSE)/3</f>
        <v>13832.445666666667</v>
      </c>
      <c r="HF128" s="3">
        <f>+VLOOKUP($E128,'Trimestrales MX'!$C:$FS,HF$1,FALSE)/3</f>
        <v>4377.2983333333332</v>
      </c>
      <c r="HG128" s="3">
        <f>+VLOOKUP($E128,'Trimestrales MX'!$C:$FS,HG$1,FALSE)/3</f>
        <v>12952.131666666666</v>
      </c>
      <c r="HH128" s="3">
        <f>+VLOOKUP($E128,'Trimestrales MX'!$C:$FS,HH$1,FALSE)/3</f>
        <v>4671.7979999999998</v>
      </c>
      <c r="HI128" s="3">
        <f>+VLOOKUP($E128,'Trimestrales MX'!$C:$FS,HI$1,FALSE)/3</f>
        <v>27546.452999999998</v>
      </c>
      <c r="HJ128" s="3">
        <f>+VLOOKUP($E128,'Trimestrales MX'!$C:$FS,HJ$1,FALSE)/3</f>
        <v>21661.112666666668</v>
      </c>
      <c r="HK128" s="3">
        <f>+VLOOKUP($E128,'Trimestrales MX'!$C:$FS,HK$1,FALSE)/3</f>
        <v>5885.3403333333335</v>
      </c>
      <c r="HL128" s="3">
        <f>+VLOOKUP($E128,'Trimestrales MX'!$C:$FS,HL$1,FALSE)/3</f>
        <v>25513.005666666668</v>
      </c>
      <c r="HM128" s="3">
        <f>+VLOOKUP($E128,'Trimestrales MX'!$C:$FS,HM$1,FALSE)/3</f>
        <v>5135.1426666666666</v>
      </c>
      <c r="HN128" s="3">
        <f>+VLOOKUP($E128,'Trimestrales MX'!$C:$FS,HN$1,FALSE)/3</f>
        <v>7983.5790000000006</v>
      </c>
      <c r="HO128" s="3">
        <f>+VLOOKUP($E128,'Trimestrales MX'!$C:$FS,HO$1,FALSE)/3</f>
        <v>7932.2056666666658</v>
      </c>
      <c r="HP128" s="3">
        <f>+VLOOKUP($E128,'Trimestrales MX'!$C:$FS,HP$1,FALSE)/3</f>
        <v>2461.2689999999998</v>
      </c>
      <c r="HQ128" s="3">
        <f>+VLOOKUP($E128,'Trimestrales MX'!$C:$FS,HQ$1,FALSE)/3</f>
        <v>2000.8093333333334</v>
      </c>
      <c r="HR128" s="3">
        <f>+VLOOKUP($E128,'Trimestrales MX'!$C:$FS,HR$1,FALSE)/3</f>
        <v>60703.925999999999</v>
      </c>
      <c r="HS128" s="3">
        <f>+VLOOKUP($E128,'Trimestrales MX'!$C:$FS,HS$1,FALSE)/3</f>
        <v>21094.128333333334</v>
      </c>
      <c r="HT128" s="3">
        <f>+VLOOKUP($E128,'Trimestrales MX'!$C:$FS,HT$1,FALSE)/3</f>
        <v>12581.359666666665</v>
      </c>
      <c r="HU128" s="3">
        <f>+VLOOKUP($E128,'Trimestrales MX'!$C:$FS,HU$1,FALSE)/3</f>
        <v>3141.9126666666666</v>
      </c>
      <c r="HV128" s="3">
        <f>+VLOOKUP($E128,'Trimestrales MX'!$C:$FS,HV$1,FALSE)/3</f>
        <v>21924.040666666668</v>
      </c>
      <c r="HW128" s="3">
        <f>+VLOOKUP($E128,'Trimestrales MX'!$C:$FS,HW$1,FALSE)/3</f>
        <v>1962.4846666666665</v>
      </c>
      <c r="HX128" s="3">
        <f>+VLOOKUP($E128,'Trimestrales MX'!$C:$FS,HX$1,FALSE)/3</f>
        <v>30706.091</v>
      </c>
      <c r="HY128" s="3">
        <f>+VLOOKUP($E128,'Trimestrales MX'!$C:$FS,HY$1,FALSE)/3</f>
        <v>1432.7973333333332</v>
      </c>
      <c r="HZ128" s="3">
        <f>+VLOOKUP($E128,'Trimestrales MX'!$C:$FS,HZ$1,FALSE)/3</f>
        <v>2286.7220000000002</v>
      </c>
      <c r="IA128" s="3">
        <f>+VLOOKUP($E128,'Trimestrales MX'!$C:$FS,IA$1,FALSE)/3</f>
        <v>6845.4019999999991</v>
      </c>
      <c r="IB128" s="3">
        <f>+VLOOKUP($E128,'Trimestrales MX'!$C:$FS,IB$1,FALSE)/3</f>
        <v>2487.0120000000002</v>
      </c>
      <c r="IC128" s="3">
        <f>+VLOOKUP($E128,'Trimestrales MX'!$C:$FS,IC$1,FALSE)/3</f>
        <v>1468.2366666666667</v>
      </c>
      <c r="ID128" s="3">
        <f>+VLOOKUP($E128,'Trimestrales MX'!$C:$FS,ID$1,FALSE)/3</f>
        <v>2514.634</v>
      </c>
      <c r="IE128" s="3">
        <f>+VLOOKUP($E128,'Trimestrales MX'!$C:$FS,IE$1,FALSE)/3</f>
        <v>3286.9183333333331</v>
      </c>
      <c r="IF128" s="3">
        <f>+VLOOKUP($E128,'Trimestrales MX'!$C:$FS,IF$1,FALSE)/3</f>
        <v>3541.7006666666671</v>
      </c>
      <c r="IG128" s="3">
        <f>+VLOOKUP($E128,'Trimestrales MX'!$C:$FS,IG$1,FALSE)/3</f>
        <v>6842.6676666666672</v>
      </c>
      <c r="IH128" s="3">
        <f>+VLOOKUP($E128,'Trimestrales MX'!$C:$FS,IH$1,FALSE)/3</f>
        <v>39846.43033333333</v>
      </c>
      <c r="II128" s="3">
        <f>+VLOOKUP($E128,'Trimestrales MX'!$C:$FS,II$1,FALSE)/3</f>
        <v>3794.1723333333334</v>
      </c>
      <c r="IJ128" s="3">
        <f>+VLOOKUP($E128,'Trimestrales MX'!$C:$FS,IJ$1,FALSE)/3</f>
        <v>2923.9013333333332</v>
      </c>
      <c r="IK128" s="3">
        <f>+VLOOKUP($E128,'Trimestrales MX'!$C:$FS,IK$1,FALSE)/3</f>
        <v>682.09299999999996</v>
      </c>
      <c r="IL128" s="3">
        <f>+VLOOKUP($E128,'Trimestrales MX'!$C:$FS,IL$1,FALSE)/3</f>
        <v>9149.9273333333331</v>
      </c>
      <c r="IM128" s="3">
        <f>+VLOOKUP($E128,'Trimestrales MX'!$C:$FS,IM$1,FALSE)/3</f>
        <v>1129.6703333333332</v>
      </c>
      <c r="IN128" s="3">
        <f>+VLOOKUP($E128,'Trimestrales MX'!$C:$FS,IN$1,FALSE)/3</f>
        <v>14106.807666666668</v>
      </c>
      <c r="IO128" s="3">
        <f>+VLOOKUP($E128,'Trimestrales MX'!$C:$FS,IO$1,FALSE)/3</f>
        <v>8059.8580000000002</v>
      </c>
      <c r="IP128" s="3">
        <f>+VLOOKUP($E128,'Trimestrales MX'!$C:$FS,IP$1,FALSE)/3</f>
        <v>77668.622000000003</v>
      </c>
      <c r="IQ128" s="3">
        <f>+VLOOKUP($E128,'Trimestrales MX'!$C:$FS,IQ$1,FALSE)/3</f>
        <v>29829.822333333334</v>
      </c>
      <c r="IR128" s="3">
        <f>+VLOOKUP($E128,'Trimestrales MX'!$C:$FS,IR$1,FALSE)/3</f>
        <v>10213.196333333333</v>
      </c>
      <c r="IS128" s="3">
        <f>+VLOOKUP($E128,'Trimestrales MX'!$C:$FS,IS$1,FALSE)/3</f>
        <v>12777.262333333332</v>
      </c>
      <c r="IT128" s="3">
        <f>+VLOOKUP($E128,'Trimestrales MX'!$C:$FS,IT$1,FALSE)/3</f>
        <v>18107.081000000002</v>
      </c>
      <c r="IU128" s="3">
        <f>+VLOOKUP($E128,'Trimestrales MX'!$C:$FS,IU$1,FALSE)/3</f>
        <v>5939.7400000000007</v>
      </c>
      <c r="IV128" s="3">
        <f>+VLOOKUP($E128,'Trimestrales MX'!$C:$FS,IV$1,FALSE)/3</f>
        <v>801.52</v>
      </c>
      <c r="IW128" s="3">
        <f>+VLOOKUP($E128,'Trimestrales MX'!$C:$FS,IW$1,FALSE)/3</f>
        <v>30305.662</v>
      </c>
      <c r="IX128" s="3">
        <f>+VLOOKUP($E128,'Trimestrales MX'!$C:$FS,IX$1,FALSE)/3</f>
        <v>2128.3870000000002</v>
      </c>
      <c r="IY128" s="3">
        <f>+VLOOKUP($E128,'Trimestrales MX'!$C:$FS,IY$1,FALSE)/3</f>
        <v>5077.1796666666669</v>
      </c>
      <c r="IZ128" s="3">
        <f>+VLOOKUP($E128,'Trimestrales MX'!$C:$FS,IZ$1,FALSE)/3</f>
        <v>12175.729666666666</v>
      </c>
      <c r="JA128" s="3">
        <f>+VLOOKUP($E128,'Trimestrales MX'!$C:$FS,JA$1,FALSE)/3</f>
        <v>10924.366</v>
      </c>
      <c r="JB128" s="3">
        <f>+VLOOKUP($E128,'Trimestrales MX'!$C:$FS,JB$1,FALSE)/3</f>
        <v>196776.71366666665</v>
      </c>
      <c r="JC128" s="3">
        <f>+VLOOKUP($E128,'Trimestrales MX'!$C:$FS,JC$1,FALSE)/3</f>
        <v>98664.98599999999</v>
      </c>
      <c r="JD128" s="3">
        <f>+VLOOKUP($E128,'Trimestrales MX'!$C:$FS,JD$1,FALSE)/3</f>
        <v>4365.2300000000005</v>
      </c>
      <c r="JE128" s="3">
        <f>+VLOOKUP($E128,'Trimestrales MX'!$C:$FS,JE$1,FALSE)/3</f>
        <v>78335.397333333342</v>
      </c>
      <c r="JF128" s="3">
        <f>+VLOOKUP($E128,'Trimestrales MX'!$C:$FS,JF$1,FALSE)/3</f>
        <v>7081.1923333333334</v>
      </c>
      <c r="JG128" s="3">
        <f>+VLOOKUP($E128,'Trimestrales MX'!$C:$FS,JG$1,FALSE)/3</f>
        <v>3488.0026666666668</v>
      </c>
      <c r="JH128" s="3">
        <f>+VLOOKUP($E128,'Trimestrales MX'!$C:$FS,JH$1,FALSE)/3</f>
        <v>183.05100000000002</v>
      </c>
      <c r="JI128" s="3">
        <f>+VLOOKUP($E128,'Trimestrales MX'!$C:$FS,JI$1,FALSE)/3</f>
        <v>4658.8540000000003</v>
      </c>
      <c r="JJ128" s="3">
        <f>+VLOOKUP($E128,'Trimestrales MX'!$C:$FS,JJ$1,FALSE)/3</f>
        <v>9699.0953333333327</v>
      </c>
      <c r="JK128" s="3">
        <f>+VLOOKUP($E128,'Trimestrales MX'!$C:$FS,JK$1,FALSE)/3</f>
        <v>6858.5106666666661</v>
      </c>
      <c r="JL128" s="3">
        <f>+VLOOKUP($E128,'Trimestrales MX'!$C:$FS,JL$1,FALSE)/3</f>
        <v>1308.2893333333334</v>
      </c>
      <c r="JM128" s="3">
        <f>+VLOOKUP($E128,'Trimestrales MX'!$C:$FS,JM$1,FALSE)/3</f>
        <v>1532.2953333333335</v>
      </c>
      <c r="JN128" s="3">
        <f>+VLOOKUP($E128,'Trimestrales MX'!$C:$FS,JN$1,FALSE)/3</f>
        <v>22531.244666666666</v>
      </c>
      <c r="JO128" s="3">
        <f>+VLOOKUP($E128,'Trimestrales MX'!$C:$FS,JO$1,FALSE)/3</f>
        <v>10045.137666666667</v>
      </c>
      <c r="JP128" s="3">
        <f>+VLOOKUP($E128,'Trimestrales MX'!$C:$FS,JP$1,FALSE)/3</f>
        <v>12486.107000000002</v>
      </c>
      <c r="JQ128" s="3">
        <f>+VLOOKUP($E128,'Trimestrales MX'!$C:$FS,JQ$1,FALSE)/3</f>
        <v>3750208.0436666664</v>
      </c>
      <c r="JR128" s="3">
        <f>+VLOOKUP($E128,'Trimestrales MX'!$C:$FS,JR$1,FALSE)/3</f>
        <v>512835.467</v>
      </c>
      <c r="JS128" s="3">
        <f>+VLOOKUP($E128,'Trimestrales MX'!$C:$FS,JS$1,FALSE)/3</f>
        <v>525824.98899999994</v>
      </c>
      <c r="JT128" s="3">
        <f>+VLOOKUP($E128,'Trimestrales MX'!$C:$FS,JT$1,FALSE)/3</f>
        <v>388899.61533333332</v>
      </c>
      <c r="JU128" s="3">
        <f>+VLOOKUP($E128,'Trimestrales MX'!$C:$FS,JU$1,FALSE)/3</f>
        <v>12340.168666666666</v>
      </c>
      <c r="JV128" s="3">
        <f>+VLOOKUP($E128,'Trimestrales MX'!$C:$FS,JV$1,FALSE)/3</f>
        <v>7230.7136666666665</v>
      </c>
      <c r="JW128" s="3">
        <f>+VLOOKUP($E128,'Trimestrales MX'!$C:$FS,JW$1,FALSE)/3</f>
        <v>4208.5656666666664</v>
      </c>
      <c r="JX128" s="3">
        <f>+VLOOKUP($E128,'Trimestrales MX'!$C:$FS,JX$1,FALSE)/3</f>
        <v>198471.54799999998</v>
      </c>
      <c r="JY128" s="3">
        <f>+VLOOKUP($E128,'Trimestrales MX'!$C:$FS,JY$1,FALSE)/3</f>
        <v>125339.766</v>
      </c>
      <c r="JZ128" s="3">
        <f>+VLOOKUP($E128,'Trimestrales MX'!$C:$FS,JZ$1,FALSE)/3</f>
        <v>28459.692999999999</v>
      </c>
      <c r="KA128" s="3">
        <f>+VLOOKUP($E128,'Trimestrales MX'!$C:$FS,KA$1,FALSE)/3</f>
        <v>7972.5683333333336</v>
      </c>
      <c r="KB128" s="3">
        <f>+VLOOKUP($E128,'Trimestrales MX'!$C:$FS,KB$1,FALSE)/3</f>
        <v>4876.592333333333</v>
      </c>
      <c r="KC128" s="3">
        <f>+VLOOKUP($E128,'Trimestrales MX'!$C:$FS,KC$1,FALSE)/3</f>
        <v>176226.51199999999</v>
      </c>
      <c r="KD128" s="3">
        <f>+VLOOKUP($E128,'Trimestrales MX'!$C:$FS,KD$1,FALSE)/3</f>
        <v>7329.4333333333334</v>
      </c>
      <c r="KE128" s="3">
        <f>+VLOOKUP($E128,'Trimestrales MX'!$C:$FS,KE$1,FALSE)/3</f>
        <v>9046.3126666666667</v>
      </c>
      <c r="KF128" s="3">
        <f>+VLOOKUP($E128,'Trimestrales MX'!$C:$FS,KF$1,FALSE)/3</f>
        <v>8340.4826666666668</v>
      </c>
      <c r="KG128" s="3">
        <f>+VLOOKUP($E128,'Trimestrales MX'!$C:$FS,KG$1,FALSE)/3</f>
        <v>150445.51066666667</v>
      </c>
      <c r="KH128" s="3">
        <f>+VLOOKUP($E128,'Trimestrales MX'!$C:$FS,KH$1,FALSE)/3</f>
        <v>574.65566666666666</v>
      </c>
      <c r="KI128" s="3">
        <f>+VLOOKUP($E128,'Trimestrales MX'!$C:$FS,KI$1,FALSE)/3</f>
        <v>490.11666666666662</v>
      </c>
      <c r="KJ128" s="3">
        <f>+VLOOKUP($E128,'Trimestrales MX'!$C:$FS,KJ$1,FALSE)/3</f>
        <v>280642.66833333333</v>
      </c>
      <c r="KK128" s="3">
        <f>+VLOOKUP($E128,'Trimestrales MX'!$C:$FS,KK$1,FALSE)/3</f>
        <v>244643.30900000001</v>
      </c>
      <c r="KL128" s="3">
        <f>+VLOOKUP($E128,'Trimestrales MX'!$C:$FS,KL$1,FALSE)/3</f>
        <v>35999.359666666664</v>
      </c>
      <c r="KM128" s="3">
        <f>+VLOOKUP($E128,'Trimestrales MX'!$C:$FS,KM$1,FALSE)/3</f>
        <v>661356.34200000006</v>
      </c>
      <c r="KN128" s="3">
        <f>+VLOOKUP($E128,'Trimestrales MX'!$C:$FS,KN$1,FALSE)/3</f>
        <v>638381.64933333336</v>
      </c>
      <c r="KO128" s="3">
        <f>+VLOOKUP($E128,'Trimestrales MX'!$C:$FS,KO$1,FALSE)/3</f>
        <v>22974.692666666666</v>
      </c>
      <c r="KP128" s="3">
        <f>+VLOOKUP($E128,'Trimestrales MX'!$C:$FS,KP$1,FALSE)/3</f>
        <v>102803.83666666667</v>
      </c>
      <c r="KQ128" s="3">
        <f>+VLOOKUP($E128,'Trimestrales MX'!$C:$FS,KQ$1,FALSE)/3</f>
        <v>34951.246666666666</v>
      </c>
      <c r="KR128" s="3">
        <f>+VLOOKUP($E128,'Trimestrales MX'!$C:$FS,KR$1,FALSE)/3</f>
        <v>211391.67333333334</v>
      </c>
      <c r="KS128" s="3">
        <f>+VLOOKUP($E128,'Trimestrales MX'!$C:$FS,KS$1,FALSE)/3</f>
        <v>217067.83233333332</v>
      </c>
      <c r="KT128" s="3">
        <f>+VLOOKUP($E128,'Trimestrales MX'!$C:$FS,KT$1,FALSE)/3</f>
        <v>131199.12866666666</v>
      </c>
      <c r="KU128" s="3">
        <f>+VLOOKUP($E128,'Trimestrales MX'!$C:$FS,KU$1,FALSE)/3</f>
        <v>61895.495333333332</v>
      </c>
      <c r="KV128" s="3">
        <f>+VLOOKUP($E128,'Trimestrales MX'!$C:$FS,KV$1,FALSE)/3</f>
        <v>65500.25</v>
      </c>
      <c r="KW128" s="3">
        <f>+VLOOKUP($E128,'Trimestrales MX'!$C:$FS,KW$1,FALSE)/3</f>
        <v>3803.3833333333332</v>
      </c>
      <c r="KX128" s="3">
        <f>+VLOOKUP($E128,'Trimestrales MX'!$C:$FS,KX$1,FALSE)/3</f>
        <v>26229.447333333334</v>
      </c>
      <c r="KY128" s="3">
        <f>+VLOOKUP($E128,'Trimestrales MX'!$C:$FS,KY$1,FALSE)/3</f>
        <v>13434.603333333333</v>
      </c>
      <c r="KZ128" s="3">
        <f>+VLOOKUP($E128,'Trimestrales MX'!$C:$FS,KZ$1,FALSE)/3</f>
        <v>12794.843999999999</v>
      </c>
      <c r="LA128" s="3">
        <f>+VLOOKUP($E128,'Trimestrales MX'!$C:$FS,LA$1,FALSE)/3</f>
        <v>132906.62066666668</v>
      </c>
      <c r="LB128" s="3">
        <f>+VLOOKUP($E128,'Trimestrales MX'!$C:$FS,LB$1,FALSE)/3</f>
        <v>70015.974333333332</v>
      </c>
      <c r="LC128" s="3">
        <f>+VLOOKUP($E128,'Trimestrales MX'!$C:$FS,LC$1,FALSE)/3</f>
        <v>62890.646333333338</v>
      </c>
      <c r="LD128" s="3">
        <f>+VLOOKUP($E128,'Trimestrales MX'!$C:$FS,LD$1,FALSE)/3</f>
        <v>120164.40566666667</v>
      </c>
      <c r="LE128" s="3">
        <f>+VLOOKUP($E128,'Trimestrales MX'!$C:$FS,LE$1,FALSE)/3</f>
        <v>27350.346999999998</v>
      </c>
      <c r="LF128" s="3">
        <f>+VLOOKUP($E128,'Trimestrales MX'!$C:$FS,LF$1,FALSE)/3</f>
        <v>50763.924999999996</v>
      </c>
      <c r="LG128" s="3">
        <f>+VLOOKUP($E128,'Trimestrales MX'!$C:$FS,LG$1,FALSE)/3</f>
        <v>42050.133333333331</v>
      </c>
      <c r="LH128" s="3">
        <f>+VLOOKUP($E128,'Trimestrales MX'!$C:$FS,LH$1,FALSE)/3</f>
        <v>227708.25866666666</v>
      </c>
      <c r="LI128" s="3">
        <v>105.53933639544699</v>
      </c>
      <c r="LJ128" s="3">
        <v>83.450456567610004</v>
      </c>
      <c r="LK128" s="3">
        <v>78.687402811200002</v>
      </c>
      <c r="LL128" s="3">
        <v>111.248185747753</v>
      </c>
      <c r="LM128" s="3">
        <v>78.810154486789997</v>
      </c>
      <c r="LN128" s="3">
        <v>115.609802060017</v>
      </c>
      <c r="LO128" s="3">
        <v>117.488367843303</v>
      </c>
      <c r="LP128" s="3">
        <v>109.15958656384799</v>
      </c>
      <c r="LQ128" s="3">
        <v>106.155688920388</v>
      </c>
      <c r="LR128" s="3">
        <v>113.4590983488</v>
      </c>
      <c r="LS128" s="3">
        <v>73.621408298592996</v>
      </c>
      <c r="LT128" s="3">
        <v>133.689965896861</v>
      </c>
      <c r="LU128" s="3">
        <v>114.184313820867</v>
      </c>
      <c r="LV128" s="3">
        <v>106.587013868431</v>
      </c>
      <c r="LW128" s="3">
        <v>127.33346420262799</v>
      </c>
      <c r="LX128" s="3">
        <v>106.97914594063</v>
      </c>
      <c r="LY128" s="3">
        <v>105.380403906631</v>
      </c>
      <c r="LZ128" s="3">
        <v>103.80084047773001</v>
      </c>
      <c r="MA128" s="3">
        <v>98.899107803689006</v>
      </c>
      <c r="MB128" s="3">
        <v>110.586385865002</v>
      </c>
      <c r="MC128" s="3">
        <v>121.459676891237</v>
      </c>
      <c r="MD128" s="3">
        <v>109.191245334413</v>
      </c>
      <c r="ME128" s="3">
        <v>66.281210610347998</v>
      </c>
      <c r="MF128" s="3">
        <v>90.645926022869006</v>
      </c>
      <c r="MG128" s="3">
        <v>121.939177190918</v>
      </c>
      <c r="MH128" s="3">
        <v>114.005682783468</v>
      </c>
      <c r="MI128" s="3">
        <v>105.297500076486</v>
      </c>
      <c r="MJ128" s="3">
        <v>109.535028813792</v>
      </c>
      <c r="MK128" s="3">
        <v>115.491963014479</v>
      </c>
      <c r="ML128" s="3">
        <v>137.35706632011099</v>
      </c>
      <c r="MM128" s="3">
        <v>129.17619438894101</v>
      </c>
      <c r="MN128" s="3">
        <v>137.98676749796499</v>
      </c>
      <c r="MO128" s="3">
        <v>90.442241541786998</v>
      </c>
      <c r="MP128" s="3">
        <v>120.696494096186</v>
      </c>
    </row>
    <row r="129" spans="1:354" x14ac:dyDescent="0.3">
      <c r="A129" s="7">
        <v>42917</v>
      </c>
      <c r="B129" s="19">
        <f t="shared" si="175"/>
        <v>2017</v>
      </c>
      <c r="C129" s="19">
        <f t="shared" si="176"/>
        <v>7</v>
      </c>
      <c r="D129" s="20">
        <f>+VLOOKUP(C129,'Trimestres-Meses'!A:B,2,FALSE)</f>
        <v>3</v>
      </c>
      <c r="E129" s="18" t="str">
        <f t="shared" si="177"/>
        <v>2017-3</v>
      </c>
      <c r="F129" s="25">
        <v>13.922975920700633</v>
      </c>
      <c r="G129" s="23">
        <v>8.7619773885350405</v>
      </c>
      <c r="H129" s="24">
        <v>5.1609985321655927</v>
      </c>
      <c r="I129" s="5">
        <v>108.48</v>
      </c>
      <c r="J129" s="5">
        <v>67.739999999999995</v>
      </c>
      <c r="K129" s="5">
        <v>75.39</v>
      </c>
      <c r="L129" s="5">
        <v>1902.96</v>
      </c>
      <c r="M129" s="5">
        <v>47.66</v>
      </c>
      <c r="N129" s="5">
        <v>2.96</v>
      </c>
      <c r="O129" s="5">
        <v>2787.19</v>
      </c>
      <c r="P129" s="5">
        <v>81.69</v>
      </c>
      <c r="Q129" s="5">
        <v>87.49</v>
      </c>
      <c r="R129" s="17">
        <v>1.15E-2</v>
      </c>
      <c r="S129" s="17">
        <v>3.7000000000000005E-2</v>
      </c>
      <c r="T129" s="3">
        <v>5816.1130000000003</v>
      </c>
      <c r="U129" s="3">
        <v>2470.3000000000002</v>
      </c>
      <c r="V129" s="3">
        <v>1.1747289999999999</v>
      </c>
      <c r="W129" s="3">
        <f>+VLOOKUP(E129,'Trimestrales USA'!C:DY,2,FALSE)/3</f>
        <v>6520.6333333333341</v>
      </c>
      <c r="X129" s="3">
        <f>+VLOOKUP($E129,'Trimestrales USA'!$C:$DY,X$1,FALSE)/3</f>
        <v>4420.0999999999995</v>
      </c>
      <c r="Y129" s="3">
        <f>+VLOOKUP($E129,'Trimestrales USA'!$C:$DY,Y$1,FALSE)/3</f>
        <v>1387.3</v>
      </c>
      <c r="Z129" s="3">
        <f>+VLOOKUP($E129,'Trimestrales USA'!$C:$DY,Z$1,FALSE)/3</f>
        <v>466.43333333333334</v>
      </c>
      <c r="AA129" s="3">
        <f>+VLOOKUP($E129,'Trimestrales USA'!$C:$DY,AA$1,FALSE)/3</f>
        <v>920.86666666666667</v>
      </c>
      <c r="AB129" s="3">
        <f>+VLOOKUP($E129,'Trimestrales USA'!$C:$DY,AB$1,FALSE)/3</f>
        <v>3032.7999999999997</v>
      </c>
      <c r="AC129" s="3">
        <f>+VLOOKUP($E129,'Trimestrales USA'!$C:$DY,AC$1,FALSE)/3</f>
        <v>1141.6666666666667</v>
      </c>
      <c r="AD129" s="3">
        <f>+VLOOKUP($E129,'Trimestrales USA'!$C:$DY,AD$1,FALSE)/3</f>
        <v>1120.8333333333333</v>
      </c>
      <c r="AE129" s="3">
        <f>+VLOOKUP($E129,'Trimestrales USA'!$C:$DY,AE$1,FALSE)/3</f>
        <v>866.69999999999993</v>
      </c>
      <c r="AF129" s="3">
        <f>+VLOOKUP($E129,'Trimestrales USA'!$C:$DY,AF$1,FALSE)/3</f>
        <v>198.53333333333333</v>
      </c>
      <c r="AG129" s="3">
        <f>+VLOOKUP($E129,'Trimestrales USA'!$C:$DY,AG$1,FALSE)/3</f>
        <v>374.33333333333331</v>
      </c>
      <c r="AH129" s="3">
        <f>+VLOOKUP($E129,'Trimestrales USA'!$C:$DY,AH$1,FALSE)/3</f>
        <v>293.83333333333331</v>
      </c>
      <c r="AI129" s="3">
        <f>+VLOOKUP($E129,'Trimestrales USA'!$C:$DY,AI$1,FALSE)/3</f>
        <v>254.13333333333333</v>
      </c>
      <c r="AJ129" s="3">
        <f>+VLOOKUP($E129,'Trimestrales USA'!$C:$DY,AJ$1,FALSE)/3</f>
        <v>20.8</v>
      </c>
      <c r="AK129" s="3">
        <f>+VLOOKUP($E129,'Trimestrales USA'!$C:$DY,AK$1,FALSE)/3</f>
        <v>-172.79999999999998</v>
      </c>
      <c r="AL129" s="3">
        <f>+VLOOKUP($E129,'Trimestrales USA'!$C:$DY,AL$1,FALSE)/3</f>
        <v>794.83333333333337</v>
      </c>
      <c r="AM129" s="3">
        <f>+VLOOKUP($E129,'Trimestrales USA'!$C:$DY,AM$1,FALSE)/3</f>
        <v>512.56666666666672</v>
      </c>
      <c r="AN129" s="3">
        <f>+VLOOKUP($E129,'Trimestrales USA'!$C:$DY,AN$1,FALSE)/3</f>
        <v>282.3</v>
      </c>
      <c r="AO129" s="3">
        <f>+VLOOKUP($E129,'Trimestrales USA'!$C:$DY,AO$1,FALSE)/3</f>
        <v>967.63333333333333</v>
      </c>
      <c r="AP129" s="3">
        <f>+VLOOKUP($E129,'Trimestrales USA'!$C:$DY,AP$1,FALSE)/3</f>
        <v>779.4666666666667</v>
      </c>
      <c r="AQ129" s="3">
        <f>+VLOOKUP($E129,'Trimestrales USA'!$C:$DY,AQ$1,FALSE)/3</f>
        <v>188.16666666666666</v>
      </c>
      <c r="AR129" s="3">
        <f>+VLOOKUP($E129,'Trimestrales USA'!$C:$DY,AR$1,FALSE)/3</f>
        <v>1131.7</v>
      </c>
      <c r="AS129" s="3">
        <f>+VLOOKUP($E129,'Trimestrales USA'!$C:$DY,AS$1,FALSE)/3</f>
        <v>420.2</v>
      </c>
      <c r="AT129" s="3">
        <f>+VLOOKUP($E129,'Trimestrales USA'!$C:$DY,AT$1,FALSE)/3</f>
        <v>248.20000000000002</v>
      </c>
      <c r="AU129" s="3">
        <f>+VLOOKUP($E129,'Trimestrales USA'!$C:$DY,AU$1,FALSE)/3</f>
        <v>172</v>
      </c>
      <c r="AV129" s="3">
        <f>+VLOOKUP($E129,'Trimestrales USA'!$C:$DY,AV$1,FALSE)/3</f>
        <v>711.5</v>
      </c>
      <c r="AW129" s="3">
        <f>+VLOOKUP($E129,'Trimestrales USA'!$C:$DY,AW$1,FALSE)/3</f>
        <v>5702.8</v>
      </c>
      <c r="AX129" s="3">
        <f>+VLOOKUP($E129,'Trimestrales USA'!$C:$DY,AX$1,FALSE)/3</f>
        <v>56.6</v>
      </c>
      <c r="AY129" s="3">
        <f>+VLOOKUP($E129,'Trimestrales USA'!$C:$DY,AY$1,FALSE)/3</f>
        <v>44.433333333333337</v>
      </c>
      <c r="AZ129" s="3">
        <f>+VLOOKUP($E129,'Trimestrales USA'!$C:$DY,AZ$1,FALSE)/3</f>
        <v>12.166666666666666</v>
      </c>
      <c r="BA129" s="3">
        <f>+VLOOKUP($E129,'Trimestrales USA'!$C:$DY,BA$1,FALSE)/3</f>
        <v>90.933333333333337</v>
      </c>
      <c r="BB129" s="3">
        <f>+VLOOKUP($E129,'Trimestrales USA'!$C:$DY,BB$1,FALSE)/3</f>
        <v>56.533333333333331</v>
      </c>
      <c r="BC129" s="3">
        <f>+VLOOKUP($E129,'Trimestrales USA'!$C:$DY,BC$1,FALSE)/3</f>
        <v>19.133333333333333</v>
      </c>
      <c r="BD129" s="3">
        <f>+VLOOKUP($E129,'Trimestrales USA'!$C:$DY,BD$1,FALSE)/3</f>
        <v>15.266666666666666</v>
      </c>
      <c r="BE129" s="3">
        <f>+VLOOKUP($E129,'Trimestrales USA'!$C:$DY,BE$1,FALSE)/3</f>
        <v>103.63333333333333</v>
      </c>
      <c r="BF129" s="3">
        <f>+VLOOKUP($E129,'Trimestrales USA'!$C:$DY,BF$1,FALSE)/3</f>
        <v>268.13333333333333</v>
      </c>
      <c r="BG129" s="3">
        <f>+VLOOKUP($E129,'Trimestrales USA'!$C:$DY,BG$1,FALSE)/3</f>
        <v>737.06666666666661</v>
      </c>
      <c r="BH129" s="3">
        <f>+VLOOKUP($E129,'Trimestrales USA'!$C:$DY,BH$1,FALSE)/3</f>
        <v>414.2</v>
      </c>
      <c r="BI129" s="3">
        <f>+VLOOKUP($E129,'Trimestrales USA'!$C:$DY,BI$1,FALSE)/3</f>
        <v>12.666666666666666</v>
      </c>
      <c r="BJ129" s="3">
        <f>+VLOOKUP($E129,'Trimestrales USA'!$C:$DY,BJ$1,FALSE)/3</f>
        <v>20.733333333333334</v>
      </c>
      <c r="BK129" s="3">
        <f>+VLOOKUP($E129,'Trimestrales USA'!$C:$DY,BK$1,FALSE)/3</f>
        <v>19.533333333333335</v>
      </c>
      <c r="BL129" s="3">
        <f>+VLOOKUP($E129,'Trimestrales USA'!$C:$DY,BL$1,FALSE)/3</f>
        <v>50.233333333333327</v>
      </c>
      <c r="BM129" s="3">
        <f>+VLOOKUP($E129,'Trimestrales USA'!$C:$DY,BM$1,FALSE)/3</f>
        <v>52.266666666666673</v>
      </c>
      <c r="BN129" s="3">
        <f>+VLOOKUP($E129,'Trimestrales USA'!$C:$DY,BN$1,FALSE)/3</f>
        <v>93.666666666666671</v>
      </c>
      <c r="BO129" s="3">
        <f>+VLOOKUP($E129,'Trimestrales USA'!$C:$DY,BO$1,FALSE)/3</f>
        <v>20.3</v>
      </c>
      <c r="BP129" s="3">
        <f>+VLOOKUP($E129,'Trimestrales USA'!$C:$DY,BP$1,FALSE)/3</f>
        <v>52.633333333333333</v>
      </c>
      <c r="BQ129" s="3">
        <f>+VLOOKUP($E129,'Trimestrales USA'!$C:$DY,BQ$1,FALSE)/3</f>
        <v>51.766666666666673</v>
      </c>
      <c r="BR129" s="3">
        <f>+VLOOKUP($E129,'Trimestrales USA'!$C:$DY,BR$1,FALSE)/3</f>
        <v>9.9666666666666668</v>
      </c>
      <c r="BS129" s="3">
        <f>+VLOOKUP($E129,'Trimestrales USA'!$C:$DY,BS$1,FALSE)/3</f>
        <v>30.433333333333334</v>
      </c>
      <c r="BT129" s="3">
        <f>+VLOOKUP($E129,'Trimestrales USA'!$C:$DY,BT$1,FALSE)/3</f>
        <v>322.86666666666667</v>
      </c>
      <c r="BU129" s="3">
        <f>+VLOOKUP($E129,'Trimestrales USA'!$C:$DY,BU$1,FALSE)/3</f>
        <v>90.066666666666663</v>
      </c>
      <c r="BV129" s="3">
        <f>+VLOOKUP($E129,'Trimestrales USA'!$C:$DY,BV$1,FALSE)/3</f>
        <v>5.833333333333333</v>
      </c>
      <c r="BW129" s="3">
        <f>+VLOOKUP($E129,'Trimestrales USA'!$C:$DY,BW$1,FALSE)/3</f>
        <v>3.1333333333333333</v>
      </c>
      <c r="BX129" s="3">
        <f>+VLOOKUP($E129,'Trimestrales USA'!$C:$DY,BX$1,FALSE)/3</f>
        <v>18.466666666666665</v>
      </c>
      <c r="BY129" s="3">
        <f>+VLOOKUP($E129,'Trimestrales USA'!$C:$DY,BY$1,FALSE)/3</f>
        <v>13.466666666666667</v>
      </c>
      <c r="BZ129" s="3">
        <f>+VLOOKUP($E129,'Trimestrales USA'!$C:$DY,BZ$1,FALSE)/3</f>
        <v>44.566666666666663</v>
      </c>
      <c r="CA129" s="3">
        <f>+VLOOKUP($E129,'Trimestrales USA'!$C:$DY,CA$1,FALSE)/3</f>
        <v>121.36666666666667</v>
      </c>
      <c r="CB129" s="3">
        <f>+VLOOKUP($E129,'Trimestrales USA'!$C:$DY,CB$1,FALSE)/3</f>
        <v>26</v>
      </c>
      <c r="CC129" s="3">
        <f>+VLOOKUP($E129,'Trimestrales USA'!$C:$DY,CC$1,FALSE)/3</f>
        <v>389.9666666666667</v>
      </c>
      <c r="CD129" s="3">
        <f>+VLOOKUP($E129,'Trimestrales USA'!$C:$DY,CD$1,FALSE)/3</f>
        <v>362.36666666666662</v>
      </c>
      <c r="CE129" s="3">
        <f>+VLOOKUP($E129,'Trimestrales USA'!$C:$DY,CE$1,FALSE)/3</f>
        <v>69.5</v>
      </c>
      <c r="CF129" s="3">
        <f>+VLOOKUP($E129,'Trimestrales USA'!$C:$DY,CF$1,FALSE)/3</f>
        <v>51.266666666666673</v>
      </c>
      <c r="CG129" s="3">
        <f>+VLOOKUP($E129,'Trimestrales USA'!$C:$DY,CG$1,FALSE)/3</f>
        <v>49.1</v>
      </c>
      <c r="CH129" s="3">
        <f>+VLOOKUP($E129,'Trimestrales USA'!$C:$DY,CH$1,FALSE)/3</f>
        <v>192.5</v>
      </c>
      <c r="CI129" s="3">
        <f>+VLOOKUP($E129,'Trimestrales USA'!$C:$DY,CI$1,FALSE)/3</f>
        <v>204</v>
      </c>
      <c r="CJ129" s="3">
        <f>+VLOOKUP($E129,'Trimestrales USA'!$C:$DY,CJ$1,FALSE)/3</f>
        <v>44.966666666666669</v>
      </c>
      <c r="CK129" s="3">
        <f>+VLOOKUP($E129,'Trimestrales USA'!$C:$DY,CK$1,FALSE)/3</f>
        <v>13.633333333333333</v>
      </c>
      <c r="CL129" s="3">
        <f>+VLOOKUP($E129,'Trimestrales USA'!$C:$DY,CL$1,FALSE)/3</f>
        <v>4.3999999999999995</v>
      </c>
      <c r="CM129" s="3">
        <f>+VLOOKUP($E129,'Trimestrales USA'!$C:$DY,CM$1,FALSE)/3</f>
        <v>52.466666666666669</v>
      </c>
      <c r="CN129" s="3">
        <f>+VLOOKUP($E129,'Trimestrales USA'!$C:$DY,CN$1,FALSE)/3</f>
        <v>15.333333333333334</v>
      </c>
      <c r="CO129" s="3">
        <f>+VLOOKUP($E129,'Trimestrales USA'!$C:$DY,CO$1,FALSE)/3</f>
        <v>13.700000000000001</v>
      </c>
      <c r="CP129" s="3">
        <f>+VLOOKUP($E129,'Trimestrales USA'!$C:$DY,CP$1,FALSE)/3</f>
        <v>38.5</v>
      </c>
      <c r="CQ129" s="3">
        <f>+VLOOKUP($E129,'Trimestrales USA'!$C:$DY,CQ$1,FALSE)/3</f>
        <v>20.966666666666665</v>
      </c>
      <c r="CR129" s="3">
        <f>+VLOOKUP($E129,'Trimestrales USA'!$C:$DY,CR$1,FALSE)/3</f>
        <v>336.76666666666665</v>
      </c>
      <c r="CS129" s="3">
        <f>+VLOOKUP($E129,'Trimestrales USA'!$C:$DY,CS$1,FALSE)/3</f>
        <v>84.933333333333337</v>
      </c>
      <c r="CT129" s="3">
        <f>+VLOOKUP($E129,'Trimestrales USA'!$C:$DY,CT$1,FALSE)/3</f>
        <v>31.099999999999998</v>
      </c>
      <c r="CU129" s="3">
        <f>+VLOOKUP($E129,'Trimestrales USA'!$C:$DY,CU$1,FALSE)/3</f>
        <v>149.26666666666668</v>
      </c>
      <c r="CV129" s="3">
        <f>+VLOOKUP($E129,'Trimestrales USA'!$C:$DY,CV$1,FALSE)/3</f>
        <v>71.466666666666669</v>
      </c>
      <c r="CW129" s="3">
        <f>+VLOOKUP($E129,'Trimestrales USA'!$C:$DY,CW$1,FALSE)/3</f>
        <v>1345.8</v>
      </c>
      <c r="CX129" s="3">
        <f>+VLOOKUP($E129,'Trimestrales USA'!$C:$DY,CX$1,FALSE)/3</f>
        <v>505.9666666666667</v>
      </c>
      <c r="CY129" s="3">
        <f>+VLOOKUP($E129,'Trimestrales USA'!$C:$DY,CY$1,FALSE)/3</f>
        <v>214.43333333333331</v>
      </c>
      <c r="CZ129" s="3">
        <f>+VLOOKUP($E129,'Trimestrales USA'!$C:$DY,CZ$1,FALSE)/3</f>
        <v>100.39999999999999</v>
      </c>
      <c r="DA129" s="3">
        <f>+VLOOKUP($E129,'Trimestrales USA'!$C:$DY,DA$1,FALSE)/3</f>
        <v>183.06666666666669</v>
      </c>
      <c r="DB129" s="3">
        <f>+VLOOKUP($E129,'Trimestrales USA'!$C:$DY,DB$1,FALSE)/3</f>
        <v>8.1</v>
      </c>
      <c r="DC129" s="3">
        <f>+VLOOKUP($E129,'Trimestrales USA'!$C:$DY,DC$1,FALSE)/3</f>
        <v>839.80000000000007</v>
      </c>
      <c r="DD129" s="3">
        <f>+VLOOKUP($E129,'Trimestrales USA'!$C:$DY,DD$1,FALSE)/3</f>
        <v>762.93333333333339</v>
      </c>
      <c r="DE129" s="3">
        <f>+VLOOKUP($E129,'Trimestrales USA'!$C:$DY,DE$1,FALSE)/3</f>
        <v>607.26666666666665</v>
      </c>
      <c r="DF129" s="3">
        <f>+VLOOKUP($E129,'Trimestrales USA'!$C:$DY,DF$1,FALSE)/3</f>
        <v>155.66666666666666</v>
      </c>
      <c r="DG129" s="3">
        <f>+VLOOKUP($E129,'Trimestrales USA'!$C:$DY,DG$1,FALSE)/3</f>
        <v>76.899999999999991</v>
      </c>
      <c r="DH129" s="3">
        <f>+VLOOKUP($E129,'Trimestrales USA'!$C:$DY,DH$1,FALSE)/3</f>
        <v>817.5</v>
      </c>
      <c r="DI129" s="3">
        <f>+VLOOKUP($E129,'Trimestrales USA'!$C:$DY,DI$1,FALSE)/3</f>
        <v>489.66666666666669</v>
      </c>
      <c r="DJ129" s="3">
        <f>+VLOOKUP($E129,'Trimestrales USA'!$C:$DY,DJ$1,FALSE)/3</f>
        <v>86.3</v>
      </c>
      <c r="DK129" s="3">
        <f>+VLOOKUP($E129,'Trimestrales USA'!$C:$DY,DK$1,FALSE)/3</f>
        <v>108.46666666666665</v>
      </c>
      <c r="DL129" s="3">
        <f>+VLOOKUP($E129,'Trimestrales USA'!$C:$DY,DL$1,FALSE)/3</f>
        <v>294.93333333333334</v>
      </c>
      <c r="DM129" s="3">
        <f>+VLOOKUP($E129,'Trimestrales USA'!$C:$DY,DM$1,FALSE)/3</f>
        <v>124.73333333333333</v>
      </c>
      <c r="DN129" s="3">
        <f>+VLOOKUP($E129,'Trimestrales USA'!$C:$DY,DN$1,FALSE)/3</f>
        <v>203.1</v>
      </c>
      <c r="DO129" s="3">
        <f>+VLOOKUP($E129,'Trimestrales USA'!$C:$DY,DO$1,FALSE)/3</f>
        <v>184.76666666666665</v>
      </c>
      <c r="DP129" s="3">
        <f>+VLOOKUP($E129,'Trimestrales USA'!$C:$DY,DP$1,FALSE)/3</f>
        <v>18.333333333333332</v>
      </c>
      <c r="DQ129" s="3">
        <f>+VLOOKUP($E129,'Trimestrales USA'!$C:$DY,DQ$1,FALSE)/3</f>
        <v>572.16666666666663</v>
      </c>
      <c r="DR129" s="3">
        <f>+VLOOKUP($E129,'Trimestrales USA'!$C:$DY,DR$1,FALSE)/3</f>
        <v>83.166666666666671</v>
      </c>
      <c r="DS129" s="3">
        <f>+VLOOKUP($E129,'Trimestrales USA'!$C:$DY,DS$1,FALSE)/3</f>
        <v>489</v>
      </c>
      <c r="DT129" s="3">
        <f>+VLOOKUP($E129,'Trimestrales USA'!$C:$DY,DT$1,FALSE)/3</f>
        <v>238.6</v>
      </c>
      <c r="DU129" s="3">
        <f>+VLOOKUP($E129,'Trimestrales USA'!$C:$DY,DU$1,FALSE)/3</f>
        <v>159.4</v>
      </c>
      <c r="DV129" s="3">
        <f>+VLOOKUP($E129,'Trimestrales USA'!$C:$DY,DV$1,FALSE)/3</f>
        <v>48.699999999999996</v>
      </c>
      <c r="DW129" s="3">
        <f>+VLOOKUP($E129,'Trimestrales USA'!$C:$DY,DW$1,FALSE)/3</f>
        <v>42.300000000000004</v>
      </c>
      <c r="DX129" s="3">
        <f>+VLOOKUP($E129,'Trimestrales USA'!$C:$DY,DX$1,FALSE)/3</f>
        <v>279.06666666666666</v>
      </c>
      <c r="DY129" s="3">
        <f>+VLOOKUP($E129,'Trimestrales USA'!$C:$DY,DY$1,FALSE)/3</f>
        <v>74.266666666666666</v>
      </c>
      <c r="DZ129" s="3">
        <f>+VLOOKUP($E129,'Trimestrales USA'!$C:$DY,DZ$1,FALSE)/3</f>
        <v>44.5</v>
      </c>
      <c r="EA129" s="3">
        <f>+VLOOKUP($E129,'Trimestrales USA'!$C:$DY,EA$1,FALSE)/3</f>
        <v>29.766666666666666</v>
      </c>
      <c r="EB129" s="3">
        <f>+VLOOKUP($E129,'Trimestrales USA'!$C:$DY,EB$1,FALSE)/3</f>
        <v>204.79999999999998</v>
      </c>
      <c r="EC129" s="3">
        <f>+VLOOKUP($E129,'Trimestrales USA'!$C:$DY,EC$1,FALSE)/3</f>
        <v>56.199999999999996</v>
      </c>
      <c r="ED129" s="3">
        <f>+VLOOKUP($E129,'Trimestrales USA'!$C:$DY,ED$1,FALSE)/3</f>
        <v>148.6</v>
      </c>
      <c r="EE129" s="3">
        <f>+VLOOKUP($E129,'Trimestrales USA'!$C:$DY,EE$1,FALSE)/3</f>
        <v>138.79999999999998</v>
      </c>
      <c r="EF129" s="3">
        <f>+VLOOKUP($E129,'Trimestrales USA'!$C:$DY,EF$1,FALSE)/3</f>
        <v>817.83333333333337</v>
      </c>
      <c r="EG129" s="3">
        <f>+VLOOKUP($E129,'Trimestrales USA'!$C:$DY,EG$1,FALSE)/3</f>
        <v>253.9</v>
      </c>
      <c r="EH129" s="3">
        <f>+VLOOKUP($E129,'Trimestrales USA'!$C:$DY,EH$1,FALSE)/3</f>
        <v>233.03333333333333</v>
      </c>
      <c r="EI129" s="3">
        <f>+VLOOKUP($E129,'Trimestrales USA'!$C:$DY,EI$1,FALSE)/3</f>
        <v>134.6</v>
      </c>
      <c r="EJ129" s="3">
        <f>+VLOOKUP($E129,'Trimestrales USA'!$C:$DY,EJ$1,FALSE)/3</f>
        <v>98.433333333333337</v>
      </c>
      <c r="EK129" s="3">
        <f>+VLOOKUP($E129,'Trimestrales USA'!$C:$DY,EK$1,FALSE)/3</f>
        <v>20.866666666666667</v>
      </c>
      <c r="EL129" s="3">
        <f>+VLOOKUP($E129,'Trimestrales USA'!$C:$DY,EL$1,FALSE)/3</f>
        <v>563.93333333333328</v>
      </c>
      <c r="EM129" s="3">
        <f>+VLOOKUP($E129,'Trimestrales USA'!$C:$DY,EM$1,FALSE)/3</f>
        <v>515.73333333333335</v>
      </c>
      <c r="EN129" s="3">
        <f>+VLOOKUP($E129,'Trimestrales USA'!$C:$DY,EN$1,FALSE)/3</f>
        <v>48.199999999999996</v>
      </c>
      <c r="EO129" s="3">
        <f>+VLOOKUP($E129,'Trimestrales USA'!$C:$DY,EO$1,FALSE)/3</f>
        <v>0</v>
      </c>
      <c r="EP129" s="3">
        <f>+VLOOKUP($E129,'Trimestrales USA'!$C:$DY,EP$1,FALSE)/3</f>
        <v>1152.7333333333333</v>
      </c>
      <c r="EQ129" s="3">
        <f>+VLOOKUP($E129,'Trimestrales USA'!$C:$DY,EQ$1,FALSE)/3</f>
        <v>4550.0666666666666</v>
      </c>
      <c r="ER129" s="3">
        <f>+VLOOKUP($E129,'Trimestrales USA'!$C:$DY,ER$1,FALSE)/3</f>
        <v>0</v>
      </c>
      <c r="ES129" s="3">
        <f>+VLOOKUP($E129,'Trimestrales MX'!$C:$FS,ES$1,FALSE)/3</f>
        <v>6248672.0013333336</v>
      </c>
      <c r="ET129" s="3">
        <f>+VLOOKUP($E129,'Trimestrales MX'!$C:$FS,ET$1,FALSE)/3</f>
        <v>275079.76466666668</v>
      </c>
      <c r="EU129" s="3">
        <f>+VLOOKUP($E129,'Trimestrales MX'!$C:$FS,EU$1,FALSE)/3</f>
        <v>5973592.2366666673</v>
      </c>
      <c r="EV129" s="3">
        <f>+VLOOKUP($E129,'Trimestrales MX'!$C:$FS,EV$1,FALSE)/3</f>
        <v>233009.96133333331</v>
      </c>
      <c r="EW129" s="3">
        <f>+VLOOKUP($E129,'Trimestrales MX'!$C:$FS,EW$1,FALSE)/3</f>
        <v>233009.96133333331</v>
      </c>
      <c r="EX129" s="3">
        <f>+VLOOKUP($E129,'Trimestrales MX'!$C:$FS,EX$1,FALSE)/3</f>
        <v>155121.76266666668</v>
      </c>
      <c r="EY129" s="3">
        <f>+VLOOKUP($E129,'Trimestrales MX'!$C:$FS,EY$1,FALSE)/3</f>
        <v>62376.027666666669</v>
      </c>
      <c r="EZ129" s="3">
        <f>+VLOOKUP($E129,'Trimestrales MX'!$C:$FS,EZ$1,FALSE)/3</f>
        <v>6971.3756666666668</v>
      </c>
      <c r="FA129" s="3">
        <f>+VLOOKUP($E129,'Trimestrales MX'!$C:$FS,FA$1,FALSE)/3</f>
        <v>6752.0920000000006</v>
      </c>
      <c r="FB129" s="3">
        <f>+VLOOKUP($E129,'Trimestrales MX'!$C:$FS,FB$1,FALSE)/3</f>
        <v>1788.7030000000002</v>
      </c>
      <c r="FC129" s="3">
        <f>+VLOOKUP($E129,'Trimestrales MX'!$C:$FS,FC$1,FALSE)/3</f>
        <v>1795983.9703333334</v>
      </c>
      <c r="FD129" s="3">
        <f>+VLOOKUP($E129,'Trimestrales MX'!$C:$FS,FD$1,FALSE)/3</f>
        <v>304076.32500000001</v>
      </c>
      <c r="FE129" s="3">
        <f>+VLOOKUP($E129,'Trimestrales MX'!$C:$FS,FE$1,FALSE)/3</f>
        <v>223734.63766666665</v>
      </c>
      <c r="FF129" s="3">
        <f>+VLOOKUP($E129,'Trimestrales MX'!$C:$FS,FF$1,FALSE)/3</f>
        <v>61659.027999999998</v>
      </c>
      <c r="FG129" s="3">
        <f>+VLOOKUP($E129,'Trimestrales MX'!$C:$FS,FG$1,FALSE)/3</f>
        <v>18682.659333333333</v>
      </c>
      <c r="FH129" s="3">
        <f>+VLOOKUP($E129,'Trimestrales MX'!$C:$FS,FH$1,FALSE)/3</f>
        <v>88001.450666666671</v>
      </c>
      <c r="FI129" s="3">
        <f>+VLOOKUP($E129,'Trimestrales MX'!$C:$FS,FI$1,FALSE)/3</f>
        <v>68073.504000000001</v>
      </c>
      <c r="FJ129" s="3">
        <f>+VLOOKUP($E129,'Trimestrales MX'!$C:$FS,FJ$1,FALSE)/3</f>
        <v>19927.946666666667</v>
      </c>
      <c r="FK129" s="3">
        <f>+VLOOKUP($E129,'Trimestrales MX'!$C:$FS,FK$1,FALSE)/3</f>
        <v>446264.19399999996</v>
      </c>
      <c r="FL129" s="3">
        <f>+VLOOKUP($E129,'Trimestrales MX'!$C:$FS,FL$1,FALSE)/3</f>
        <v>305225.22666666668</v>
      </c>
      <c r="FM129" s="3">
        <f>+VLOOKUP($E129,'Trimestrales MX'!$C:$FS,FM$1,FALSE)/3</f>
        <v>83683.455333333332</v>
      </c>
      <c r="FN129" s="3">
        <f>+VLOOKUP($E129,'Trimestrales MX'!$C:$FS,FN$1,FALSE)/3</f>
        <v>57355.511999999995</v>
      </c>
      <c r="FO129" s="3">
        <f>+VLOOKUP($E129,'Trimestrales MX'!$C:$FS,FO$1,FALSE)/3</f>
        <v>957642.00100000005</v>
      </c>
      <c r="FP129" s="3">
        <f>+VLOOKUP($E129,'Trimestrales MX'!$C:$FS,FP$1,FALSE)/3</f>
        <v>223567.29933333336</v>
      </c>
      <c r="FQ129" s="3">
        <f>+VLOOKUP($E129,'Trimestrales MX'!$C:$FS,FQ$1,FALSE)/3</f>
        <v>7566.1113333333333</v>
      </c>
      <c r="FR129" s="3">
        <f>+VLOOKUP($E129,'Trimestrales MX'!$C:$FS,FR$1,FALSE)/3</f>
        <v>18903.771000000001</v>
      </c>
      <c r="FS129" s="3">
        <f>+VLOOKUP($E129,'Trimestrales MX'!$C:$FS,FS$1,FALSE)/3</f>
        <v>11112.251333333334</v>
      </c>
      <c r="FT129" s="3">
        <f>+VLOOKUP($E129,'Trimestrales MX'!$C:$FS,FT$1,FALSE)/3</f>
        <v>7258.936333333334</v>
      </c>
      <c r="FU129" s="3">
        <f>+VLOOKUP($E129,'Trimestrales MX'!$C:$FS,FU$1,FALSE)/3</f>
        <v>21540.419333333335</v>
      </c>
      <c r="FV129" s="3">
        <f>+VLOOKUP($E129,'Trimestrales MX'!$C:$FS,FV$1,FALSE)/3</f>
        <v>53521.67566666667</v>
      </c>
      <c r="FW129" s="3">
        <f>+VLOOKUP($E129,'Trimestrales MX'!$C:$FS,FW$1,FALSE)/3</f>
        <v>1095.2570000000001</v>
      </c>
      <c r="FX129" s="3">
        <f>+VLOOKUP($E129,'Trimestrales MX'!$C:$FS,FX$1,FALSE)/3</f>
        <v>69954.835000000006</v>
      </c>
      <c r="FY129" s="3">
        <f>+VLOOKUP($E129,'Trimestrales MX'!$C:$FS,FY$1,FALSE)/3</f>
        <v>32614.042666666664</v>
      </c>
      <c r="FZ129" s="3">
        <f>+VLOOKUP($E129,'Trimestrales MX'!$C:$FS,FZ$1,FALSE)/3</f>
        <v>55923.377666666667</v>
      </c>
      <c r="GA129" s="3">
        <f>+VLOOKUP($E129,'Trimestrales MX'!$C:$FS,GA$1,FALSE)/3</f>
        <v>46695.826999999997</v>
      </c>
      <c r="GB129" s="3">
        <f>+VLOOKUP($E129,'Trimestrales MX'!$C:$FS,GB$1,FALSE)/3</f>
        <v>9227.5506666666661</v>
      </c>
      <c r="GC129" s="3">
        <f>+VLOOKUP($E129,'Trimestrales MX'!$C:$FS,GC$1,FALSE)/3</f>
        <v>8113.8069999999998</v>
      </c>
      <c r="GD129" s="3">
        <f>+VLOOKUP($E129,'Trimestrales MX'!$C:$FS,GD$1,FALSE)/3</f>
        <v>1517.7916666666667</v>
      </c>
      <c r="GE129" s="3">
        <f>+VLOOKUP($E129,'Trimestrales MX'!$C:$FS,GE$1,FALSE)/3</f>
        <v>5274.7889999999998</v>
      </c>
      <c r="GF129" s="3">
        <f>+VLOOKUP($E129,'Trimestrales MX'!$C:$FS,GF$1,FALSE)/3</f>
        <v>1321.2263333333333</v>
      </c>
      <c r="GG129" s="3">
        <f>+VLOOKUP($E129,'Trimestrales MX'!$C:$FS,GG$1,FALSE)/3</f>
        <v>4597.0426666666672</v>
      </c>
      <c r="GH129" s="3">
        <f>+VLOOKUP($E129,'Trimestrales MX'!$C:$FS,GH$1,FALSE)/3</f>
        <v>1741.3796666666667</v>
      </c>
      <c r="GI129" s="3">
        <f>+VLOOKUP($E129,'Trimestrales MX'!$C:$FS,GI$1,FALSE)/3</f>
        <v>2855.663</v>
      </c>
      <c r="GJ129" s="3">
        <f>+VLOOKUP($E129,'Trimestrales MX'!$C:$FS,GJ$1,FALSE)/3</f>
        <v>20603.420666666669</v>
      </c>
      <c r="GK129" s="3">
        <f>+VLOOKUP($E129,'Trimestrales MX'!$C:$FS,GK$1,FALSE)/3</f>
        <v>2066.7156666666665</v>
      </c>
      <c r="GL129" s="3">
        <f>+VLOOKUP($E129,'Trimestrales MX'!$C:$FS,GL$1,FALSE)/3</f>
        <v>17642.818333333333</v>
      </c>
      <c r="GM129" s="3">
        <f>+VLOOKUP($E129,'Trimestrales MX'!$C:$FS,GM$1,FALSE)/3</f>
        <v>893.88700000000006</v>
      </c>
      <c r="GN129" s="3">
        <f>+VLOOKUP($E129,'Trimestrales MX'!$C:$FS,GN$1,FALSE)/3</f>
        <v>7513.1093333333338</v>
      </c>
      <c r="GO129" s="3">
        <f>+VLOOKUP($E129,'Trimestrales MX'!$C:$FS,GO$1,FALSE)/3</f>
        <v>1302.2623333333333</v>
      </c>
      <c r="GP129" s="3">
        <f>+VLOOKUP($E129,'Trimestrales MX'!$C:$FS,GP$1,FALSE)/3</f>
        <v>5475.6196666666665</v>
      </c>
      <c r="GQ129" s="3">
        <f>+VLOOKUP($E129,'Trimestrales MX'!$C:$FS,GQ$1,FALSE)/3</f>
        <v>735.22699999999998</v>
      </c>
      <c r="GR129" s="3">
        <f>+VLOOKUP($E129,'Trimestrales MX'!$C:$FS,GR$1,FALSE)/3</f>
        <v>7971.7583333333341</v>
      </c>
      <c r="GS129" s="3">
        <f>+VLOOKUP($E129,'Trimestrales MX'!$C:$FS,GS$1,FALSE)/3</f>
        <v>4252.7280000000001</v>
      </c>
      <c r="GT129" s="3">
        <f>+VLOOKUP($E129,'Trimestrales MX'!$C:$FS,GT$1,FALSE)/3</f>
        <v>263.745</v>
      </c>
      <c r="GU129" s="3">
        <f>+VLOOKUP($E129,'Trimestrales MX'!$C:$FS,GU$1,FALSE)/3</f>
        <v>3455.2849999999999</v>
      </c>
      <c r="GV129" s="3">
        <f>+VLOOKUP($E129,'Trimestrales MX'!$C:$FS,GV$1,FALSE)/3</f>
        <v>17666.262999999999</v>
      </c>
      <c r="GW129" s="3">
        <f>+VLOOKUP($E129,'Trimestrales MX'!$C:$FS,GW$1,FALSE)/3</f>
        <v>5685.0743333333339</v>
      </c>
      <c r="GX129" s="3">
        <f>+VLOOKUP($E129,'Trimestrales MX'!$C:$FS,GX$1,FALSE)/3</f>
        <v>11981.188333333334</v>
      </c>
      <c r="GY129" s="3">
        <f>+VLOOKUP($E129,'Trimestrales MX'!$C:$FS,GY$1,FALSE)/3</f>
        <v>6708.061333333334</v>
      </c>
      <c r="GZ129" s="3">
        <f>+VLOOKUP($E129,'Trimestrales MX'!$C:$FS,GZ$1,FALSE)/3</f>
        <v>12587.964666666667</v>
      </c>
      <c r="HA129" s="3">
        <f>+VLOOKUP($E129,'Trimestrales MX'!$C:$FS,HA$1,FALSE)/3</f>
        <v>75868.303666666659</v>
      </c>
      <c r="HB129" s="3">
        <f>+VLOOKUP($E129,'Trimestrales MX'!$C:$FS,HB$1,FALSE)/3</f>
        <v>30261.219333333331</v>
      </c>
      <c r="HC129" s="3">
        <f>+VLOOKUP($E129,'Trimestrales MX'!$C:$FS,HC$1,FALSE)/3</f>
        <v>7100.8296666666674</v>
      </c>
      <c r="HD129" s="3">
        <f>+VLOOKUP($E129,'Trimestrales MX'!$C:$FS,HD$1,FALSE)/3</f>
        <v>2620.3759999999997</v>
      </c>
      <c r="HE129" s="3">
        <f>+VLOOKUP($E129,'Trimestrales MX'!$C:$FS,HE$1,FALSE)/3</f>
        <v>13476.923000000001</v>
      </c>
      <c r="HF129" s="3">
        <f>+VLOOKUP($E129,'Trimestrales MX'!$C:$FS,HF$1,FALSE)/3</f>
        <v>4698.8789999999999</v>
      </c>
      <c r="HG129" s="3">
        <f>+VLOOKUP($E129,'Trimestrales MX'!$C:$FS,HG$1,FALSE)/3</f>
        <v>13324.665000000001</v>
      </c>
      <c r="HH129" s="3">
        <f>+VLOOKUP($E129,'Trimestrales MX'!$C:$FS,HH$1,FALSE)/3</f>
        <v>4385.4116666666669</v>
      </c>
      <c r="HI129" s="3">
        <f>+VLOOKUP($E129,'Trimestrales MX'!$C:$FS,HI$1,FALSE)/3</f>
        <v>26940.171000000002</v>
      </c>
      <c r="HJ129" s="3">
        <f>+VLOOKUP($E129,'Trimestrales MX'!$C:$FS,HJ$1,FALSE)/3</f>
        <v>21402.471333333331</v>
      </c>
      <c r="HK129" s="3">
        <f>+VLOOKUP($E129,'Trimestrales MX'!$C:$FS,HK$1,FALSE)/3</f>
        <v>5537.6996666666664</v>
      </c>
      <c r="HL129" s="3">
        <f>+VLOOKUP($E129,'Trimestrales MX'!$C:$FS,HL$1,FALSE)/3</f>
        <v>25288.938333333335</v>
      </c>
      <c r="HM129" s="3">
        <f>+VLOOKUP($E129,'Trimestrales MX'!$C:$FS,HM$1,FALSE)/3</f>
        <v>4990.6469999999999</v>
      </c>
      <c r="HN129" s="3">
        <f>+VLOOKUP($E129,'Trimestrales MX'!$C:$FS,HN$1,FALSE)/3</f>
        <v>8015.4513333333334</v>
      </c>
      <c r="HO129" s="3">
        <f>+VLOOKUP($E129,'Trimestrales MX'!$C:$FS,HO$1,FALSE)/3</f>
        <v>7954.1473333333333</v>
      </c>
      <c r="HP129" s="3">
        <f>+VLOOKUP($E129,'Trimestrales MX'!$C:$FS,HP$1,FALSE)/3</f>
        <v>2320.0566666666668</v>
      </c>
      <c r="HQ129" s="3">
        <f>+VLOOKUP($E129,'Trimestrales MX'!$C:$FS,HQ$1,FALSE)/3</f>
        <v>2008.6360000000002</v>
      </c>
      <c r="HR129" s="3">
        <f>+VLOOKUP($E129,'Trimestrales MX'!$C:$FS,HR$1,FALSE)/3</f>
        <v>61695.922333333328</v>
      </c>
      <c r="HS129" s="3">
        <f>+VLOOKUP($E129,'Trimestrales MX'!$C:$FS,HS$1,FALSE)/3</f>
        <v>22590.761999999999</v>
      </c>
      <c r="HT129" s="3">
        <f>+VLOOKUP($E129,'Trimestrales MX'!$C:$FS,HT$1,FALSE)/3</f>
        <v>11504.525333333333</v>
      </c>
      <c r="HU129" s="3">
        <f>+VLOOKUP($E129,'Trimestrales MX'!$C:$FS,HU$1,FALSE)/3</f>
        <v>3273.4676666666669</v>
      </c>
      <c r="HV129" s="3">
        <f>+VLOOKUP($E129,'Trimestrales MX'!$C:$FS,HV$1,FALSE)/3</f>
        <v>22264.341666666664</v>
      </c>
      <c r="HW129" s="3">
        <f>+VLOOKUP($E129,'Trimestrales MX'!$C:$FS,HW$1,FALSE)/3</f>
        <v>2062.826</v>
      </c>
      <c r="HX129" s="3">
        <f>+VLOOKUP($E129,'Trimestrales MX'!$C:$FS,HX$1,FALSE)/3</f>
        <v>29865.446666666667</v>
      </c>
      <c r="HY129" s="3">
        <f>+VLOOKUP($E129,'Trimestrales MX'!$C:$FS,HY$1,FALSE)/3</f>
        <v>1539.3183333333334</v>
      </c>
      <c r="HZ129" s="3">
        <f>+VLOOKUP($E129,'Trimestrales MX'!$C:$FS,HZ$1,FALSE)/3</f>
        <v>2331.3693333333335</v>
      </c>
      <c r="IA129" s="3">
        <f>+VLOOKUP($E129,'Trimestrales MX'!$C:$FS,IA$1,FALSE)/3</f>
        <v>7004.0786666666672</v>
      </c>
      <c r="IB129" s="3">
        <f>+VLOOKUP($E129,'Trimestrales MX'!$C:$FS,IB$1,FALSE)/3</f>
        <v>2327.6743333333334</v>
      </c>
      <c r="IC129" s="3">
        <f>+VLOOKUP($E129,'Trimestrales MX'!$C:$FS,IC$1,FALSE)/3</f>
        <v>1503.8489999999999</v>
      </c>
      <c r="ID129" s="3">
        <f>+VLOOKUP($E129,'Trimestrales MX'!$C:$FS,ID$1,FALSE)/3</f>
        <v>2405.3986666666665</v>
      </c>
      <c r="IE129" s="3">
        <f>+VLOOKUP($E129,'Trimestrales MX'!$C:$FS,IE$1,FALSE)/3</f>
        <v>3039.9380000000001</v>
      </c>
      <c r="IF129" s="3">
        <f>+VLOOKUP($E129,'Trimestrales MX'!$C:$FS,IF$1,FALSE)/3</f>
        <v>3159.5543333333335</v>
      </c>
      <c r="IG129" s="3">
        <f>+VLOOKUP($E129,'Trimestrales MX'!$C:$FS,IG$1,FALSE)/3</f>
        <v>6554.2659999999996</v>
      </c>
      <c r="IH129" s="3">
        <f>+VLOOKUP($E129,'Trimestrales MX'!$C:$FS,IH$1,FALSE)/3</f>
        <v>38114.505666666671</v>
      </c>
      <c r="II129" s="3">
        <f>+VLOOKUP($E129,'Trimestrales MX'!$C:$FS,II$1,FALSE)/3</f>
        <v>3535.5190000000002</v>
      </c>
      <c r="IJ129" s="3">
        <f>+VLOOKUP($E129,'Trimestrales MX'!$C:$FS,IJ$1,FALSE)/3</f>
        <v>2797.7763333333332</v>
      </c>
      <c r="IK129" s="3">
        <f>+VLOOKUP($E129,'Trimestrales MX'!$C:$FS,IK$1,FALSE)/3</f>
        <v>800.625</v>
      </c>
      <c r="IL129" s="3">
        <f>+VLOOKUP($E129,'Trimestrales MX'!$C:$FS,IL$1,FALSE)/3</f>
        <v>7563.7056666666658</v>
      </c>
      <c r="IM129" s="3">
        <f>+VLOOKUP($E129,'Trimestrales MX'!$C:$FS,IM$1,FALSE)/3</f>
        <v>953.9426666666667</v>
      </c>
      <c r="IN129" s="3">
        <f>+VLOOKUP($E129,'Trimestrales MX'!$C:$FS,IN$1,FALSE)/3</f>
        <v>14084.346</v>
      </c>
      <c r="IO129" s="3">
        <f>+VLOOKUP($E129,'Trimestrales MX'!$C:$FS,IO$1,FALSE)/3</f>
        <v>8378.5910000000003</v>
      </c>
      <c r="IP129" s="3">
        <f>+VLOOKUP($E129,'Trimestrales MX'!$C:$FS,IP$1,FALSE)/3</f>
        <v>75932.636666666673</v>
      </c>
      <c r="IQ129" s="3">
        <f>+VLOOKUP($E129,'Trimestrales MX'!$C:$FS,IQ$1,FALSE)/3</f>
        <v>28498.903999999999</v>
      </c>
      <c r="IR129" s="3">
        <f>+VLOOKUP($E129,'Trimestrales MX'!$C:$FS,IR$1,FALSE)/3</f>
        <v>10657.094666666666</v>
      </c>
      <c r="IS129" s="3">
        <f>+VLOOKUP($E129,'Trimestrales MX'!$C:$FS,IS$1,FALSE)/3</f>
        <v>13937.880999999999</v>
      </c>
      <c r="IT129" s="3">
        <f>+VLOOKUP($E129,'Trimestrales MX'!$C:$FS,IT$1,FALSE)/3</f>
        <v>16823.916000000001</v>
      </c>
      <c r="IU129" s="3">
        <f>+VLOOKUP($E129,'Trimestrales MX'!$C:$FS,IU$1,FALSE)/3</f>
        <v>5067.3236666666662</v>
      </c>
      <c r="IV129" s="3">
        <f>+VLOOKUP($E129,'Trimestrales MX'!$C:$FS,IV$1,FALSE)/3</f>
        <v>947.51733333333334</v>
      </c>
      <c r="IW129" s="3">
        <f>+VLOOKUP($E129,'Trimestrales MX'!$C:$FS,IW$1,FALSE)/3</f>
        <v>28594.686666666665</v>
      </c>
      <c r="IX129" s="3">
        <f>+VLOOKUP($E129,'Trimestrales MX'!$C:$FS,IX$1,FALSE)/3</f>
        <v>1930.8236666666664</v>
      </c>
      <c r="IY129" s="3">
        <f>+VLOOKUP($E129,'Trimestrales MX'!$C:$FS,IY$1,FALSE)/3</f>
        <v>4854.1593333333331</v>
      </c>
      <c r="IZ129" s="3">
        <f>+VLOOKUP($E129,'Trimestrales MX'!$C:$FS,IZ$1,FALSE)/3</f>
        <v>11045.01</v>
      </c>
      <c r="JA129" s="3">
        <f>+VLOOKUP($E129,'Trimestrales MX'!$C:$FS,JA$1,FALSE)/3</f>
        <v>10764.693666666666</v>
      </c>
      <c r="JB129" s="3">
        <f>+VLOOKUP($E129,'Trimestrales MX'!$C:$FS,JB$1,FALSE)/3</f>
        <v>194921.84633333332</v>
      </c>
      <c r="JC129" s="3">
        <f>+VLOOKUP($E129,'Trimestrales MX'!$C:$FS,JC$1,FALSE)/3</f>
        <v>98913.208666666658</v>
      </c>
      <c r="JD129" s="3">
        <f>+VLOOKUP($E129,'Trimestrales MX'!$C:$FS,JD$1,FALSE)/3</f>
        <v>3661.3179999999998</v>
      </c>
      <c r="JE129" s="3">
        <f>+VLOOKUP($E129,'Trimestrales MX'!$C:$FS,JE$1,FALSE)/3</f>
        <v>77818.715666666671</v>
      </c>
      <c r="JF129" s="3">
        <f>+VLOOKUP($E129,'Trimestrales MX'!$C:$FS,JF$1,FALSE)/3</f>
        <v>7189.3859999999995</v>
      </c>
      <c r="JG129" s="3">
        <f>+VLOOKUP($E129,'Trimestrales MX'!$C:$FS,JG$1,FALSE)/3</f>
        <v>3920.1129999999998</v>
      </c>
      <c r="JH129" s="3">
        <f>+VLOOKUP($E129,'Trimestrales MX'!$C:$FS,JH$1,FALSE)/3</f>
        <v>244.45966666666666</v>
      </c>
      <c r="JI129" s="3">
        <f>+VLOOKUP($E129,'Trimestrales MX'!$C:$FS,JI$1,FALSE)/3</f>
        <v>3174.645</v>
      </c>
      <c r="JJ129" s="3">
        <f>+VLOOKUP($E129,'Trimestrales MX'!$C:$FS,JJ$1,FALSE)/3</f>
        <v>11647.482666666665</v>
      </c>
      <c r="JK129" s="3">
        <f>+VLOOKUP($E129,'Trimestrales MX'!$C:$FS,JK$1,FALSE)/3</f>
        <v>8596.5843333333341</v>
      </c>
      <c r="JL129" s="3">
        <f>+VLOOKUP($E129,'Trimestrales MX'!$C:$FS,JL$1,FALSE)/3</f>
        <v>1516.2943333333333</v>
      </c>
      <c r="JM129" s="3">
        <f>+VLOOKUP($E129,'Trimestrales MX'!$C:$FS,JM$1,FALSE)/3</f>
        <v>1534.604</v>
      </c>
      <c r="JN129" s="3">
        <f>+VLOOKUP($E129,'Trimestrales MX'!$C:$FS,JN$1,FALSE)/3</f>
        <v>23519.956666666665</v>
      </c>
      <c r="JO129" s="3">
        <f>+VLOOKUP($E129,'Trimestrales MX'!$C:$FS,JO$1,FALSE)/3</f>
        <v>10460.163999999999</v>
      </c>
      <c r="JP129" s="3">
        <f>+VLOOKUP($E129,'Trimestrales MX'!$C:$FS,JP$1,FALSE)/3</f>
        <v>13059.792666666666</v>
      </c>
      <c r="JQ129" s="3">
        <f>+VLOOKUP($E129,'Trimestrales MX'!$C:$FS,JQ$1,FALSE)/3</f>
        <v>3944598.3049999997</v>
      </c>
      <c r="JR129" s="3">
        <f>+VLOOKUP($E129,'Trimestrales MX'!$C:$FS,JR$1,FALSE)/3</f>
        <v>536537.4966666667</v>
      </c>
      <c r="JS129" s="3">
        <f>+VLOOKUP($E129,'Trimestrales MX'!$C:$FS,JS$1,FALSE)/3</f>
        <v>604386.76666666672</v>
      </c>
      <c r="JT129" s="3">
        <f>+VLOOKUP($E129,'Trimestrales MX'!$C:$FS,JT$1,FALSE)/3</f>
        <v>397263.27799999999</v>
      </c>
      <c r="JU129" s="3">
        <f>+VLOOKUP($E129,'Trimestrales MX'!$C:$FS,JU$1,FALSE)/3</f>
        <v>12081.29</v>
      </c>
      <c r="JV129" s="3">
        <f>+VLOOKUP($E129,'Trimestrales MX'!$C:$FS,JV$1,FALSE)/3</f>
        <v>7072.2460000000001</v>
      </c>
      <c r="JW129" s="3">
        <f>+VLOOKUP($E129,'Trimestrales MX'!$C:$FS,JW$1,FALSE)/3</f>
        <v>4239.7920000000004</v>
      </c>
      <c r="JX129" s="3">
        <f>+VLOOKUP($E129,'Trimestrales MX'!$C:$FS,JX$1,FALSE)/3</f>
        <v>204835.80599999998</v>
      </c>
      <c r="JY129" s="3">
        <f>+VLOOKUP($E129,'Trimestrales MX'!$C:$FS,JY$1,FALSE)/3</f>
        <v>124247.66366666666</v>
      </c>
      <c r="JZ129" s="3">
        <f>+VLOOKUP($E129,'Trimestrales MX'!$C:$FS,JZ$1,FALSE)/3</f>
        <v>29941.542666666664</v>
      </c>
      <c r="KA129" s="3">
        <f>+VLOOKUP($E129,'Trimestrales MX'!$C:$FS,KA$1,FALSE)/3</f>
        <v>9331.9503333333323</v>
      </c>
      <c r="KB129" s="3">
        <f>+VLOOKUP($E129,'Trimestrales MX'!$C:$FS,KB$1,FALSE)/3</f>
        <v>5512.9876666666669</v>
      </c>
      <c r="KC129" s="3">
        <f>+VLOOKUP($E129,'Trimestrales MX'!$C:$FS,KC$1,FALSE)/3</f>
        <v>181026.014</v>
      </c>
      <c r="KD129" s="3">
        <f>+VLOOKUP($E129,'Trimestrales MX'!$C:$FS,KD$1,FALSE)/3</f>
        <v>6383.7920000000004</v>
      </c>
      <c r="KE129" s="3">
        <f>+VLOOKUP($E129,'Trimestrales MX'!$C:$FS,KE$1,FALSE)/3</f>
        <v>10520.906666666668</v>
      </c>
      <c r="KF129" s="3">
        <f>+VLOOKUP($E129,'Trimestrales MX'!$C:$FS,KF$1,FALSE)/3</f>
        <v>8466.0579999999991</v>
      </c>
      <c r="KG129" s="3">
        <f>+VLOOKUP($E129,'Trimestrales MX'!$C:$FS,KG$1,FALSE)/3</f>
        <v>154729.64633333334</v>
      </c>
      <c r="KH129" s="3">
        <f>+VLOOKUP($E129,'Trimestrales MX'!$C:$FS,KH$1,FALSE)/3</f>
        <v>535.95899999999995</v>
      </c>
      <c r="KI129" s="3">
        <f>+VLOOKUP($E129,'Trimestrales MX'!$C:$FS,KI$1,FALSE)/3</f>
        <v>389.65266666666668</v>
      </c>
      <c r="KJ129" s="3">
        <f>+VLOOKUP($E129,'Trimestrales MX'!$C:$FS,KJ$1,FALSE)/3</f>
        <v>289148.70899999997</v>
      </c>
      <c r="KK129" s="3">
        <f>+VLOOKUP($E129,'Trimestrales MX'!$C:$FS,KK$1,FALSE)/3</f>
        <v>251543.52233333336</v>
      </c>
      <c r="KL129" s="3">
        <f>+VLOOKUP($E129,'Trimestrales MX'!$C:$FS,KL$1,FALSE)/3</f>
        <v>37605.186666666668</v>
      </c>
      <c r="KM129" s="3">
        <f>+VLOOKUP($E129,'Trimestrales MX'!$C:$FS,KM$1,FALSE)/3</f>
        <v>664369.36366666667</v>
      </c>
      <c r="KN129" s="3">
        <f>+VLOOKUP($E129,'Trimestrales MX'!$C:$FS,KN$1,FALSE)/3</f>
        <v>636971.61100000003</v>
      </c>
      <c r="KO129" s="3">
        <f>+VLOOKUP($E129,'Trimestrales MX'!$C:$FS,KO$1,FALSE)/3</f>
        <v>27397.752666666667</v>
      </c>
      <c r="KP129" s="3">
        <f>+VLOOKUP($E129,'Trimestrales MX'!$C:$FS,KP$1,FALSE)/3</f>
        <v>126009.27433333332</v>
      </c>
      <c r="KQ129" s="3">
        <f>+VLOOKUP($E129,'Trimestrales MX'!$C:$FS,KQ$1,FALSE)/3</f>
        <v>34414.381666666668</v>
      </c>
      <c r="KR129" s="3">
        <f>+VLOOKUP($E129,'Trimestrales MX'!$C:$FS,KR$1,FALSE)/3</f>
        <v>232219.82333333333</v>
      </c>
      <c r="KS129" s="3">
        <f>+VLOOKUP($E129,'Trimestrales MX'!$C:$FS,KS$1,FALSE)/3</f>
        <v>231971.12633333332</v>
      </c>
      <c r="KT129" s="3">
        <f>+VLOOKUP($E129,'Trimestrales MX'!$C:$FS,KT$1,FALSE)/3</f>
        <v>127704.58866666666</v>
      </c>
      <c r="KU129" s="3">
        <f>+VLOOKUP($E129,'Trimestrales MX'!$C:$FS,KU$1,FALSE)/3</f>
        <v>58514.108666666667</v>
      </c>
      <c r="KV129" s="3">
        <f>+VLOOKUP($E129,'Trimestrales MX'!$C:$FS,KV$1,FALSE)/3</f>
        <v>65253.859999999993</v>
      </c>
      <c r="KW129" s="3">
        <f>+VLOOKUP($E129,'Trimestrales MX'!$C:$FS,KW$1,FALSE)/3</f>
        <v>3936.6196666666669</v>
      </c>
      <c r="KX129" s="3">
        <f>+VLOOKUP($E129,'Trimestrales MX'!$C:$FS,KX$1,FALSE)/3</f>
        <v>25207.827000000001</v>
      </c>
      <c r="KY129" s="3">
        <f>+VLOOKUP($E129,'Trimestrales MX'!$C:$FS,KY$1,FALSE)/3</f>
        <v>12514.775</v>
      </c>
      <c r="KZ129" s="3">
        <f>+VLOOKUP($E129,'Trimestrales MX'!$C:$FS,KZ$1,FALSE)/3</f>
        <v>12693.052000000001</v>
      </c>
      <c r="LA129" s="3">
        <f>+VLOOKUP($E129,'Trimestrales MX'!$C:$FS,LA$1,FALSE)/3</f>
        <v>128959.85800000001</v>
      </c>
      <c r="LB129" s="3">
        <f>+VLOOKUP($E129,'Trimestrales MX'!$C:$FS,LB$1,FALSE)/3</f>
        <v>67833.404666666669</v>
      </c>
      <c r="LC129" s="3">
        <f>+VLOOKUP($E129,'Trimestrales MX'!$C:$FS,LC$1,FALSE)/3</f>
        <v>61126.453333333331</v>
      </c>
      <c r="LD129" s="3">
        <f>+VLOOKUP($E129,'Trimestrales MX'!$C:$FS,LD$1,FALSE)/3</f>
        <v>122801.11566666666</v>
      </c>
      <c r="LE129" s="3">
        <f>+VLOOKUP($E129,'Trimestrales MX'!$C:$FS,LE$1,FALSE)/3</f>
        <v>29201.458666666669</v>
      </c>
      <c r="LF129" s="3">
        <f>+VLOOKUP($E129,'Trimestrales MX'!$C:$FS,LF$1,FALSE)/3</f>
        <v>51762.845333333331</v>
      </c>
      <c r="LG129" s="3">
        <f>+VLOOKUP($E129,'Trimestrales MX'!$C:$FS,LG$1,FALSE)/3</f>
        <v>41836.811999999998</v>
      </c>
      <c r="LH129" s="3">
        <f>+VLOOKUP($E129,'Trimestrales MX'!$C:$FS,LH$1,FALSE)/3</f>
        <v>242578.682</v>
      </c>
      <c r="LI129" s="3">
        <v>102.904958222332</v>
      </c>
      <c r="LJ129" s="3">
        <v>83.158770380350006</v>
      </c>
      <c r="LK129" s="3">
        <v>80.525974720082999</v>
      </c>
      <c r="LL129" s="3">
        <v>110.76009598772001</v>
      </c>
      <c r="LM129" s="3">
        <v>58.220430375376999</v>
      </c>
      <c r="LN129" s="3">
        <v>115.271290479895</v>
      </c>
      <c r="LO129" s="3">
        <v>117.13029988080299</v>
      </c>
      <c r="LP129" s="3">
        <v>108.888223487004</v>
      </c>
      <c r="LQ129" s="3">
        <v>105.902856823839</v>
      </c>
      <c r="LR129" s="3">
        <v>111.298659827077</v>
      </c>
      <c r="LS129" s="3">
        <v>78.448583376949003</v>
      </c>
      <c r="LT129" s="3">
        <v>133.76275195343899</v>
      </c>
      <c r="LU129" s="3">
        <v>109.164913878973</v>
      </c>
      <c r="LV129" s="3">
        <v>103.627851829863</v>
      </c>
      <c r="LW129" s="3">
        <v>123.13868581591601</v>
      </c>
      <c r="LX129" s="3">
        <v>103.01867577375</v>
      </c>
      <c r="LY129" s="3">
        <v>101.98585621352601</v>
      </c>
      <c r="LZ129" s="3">
        <v>102.753284314845</v>
      </c>
      <c r="MA129" s="3">
        <v>98.202896563424005</v>
      </c>
      <c r="MB129" s="3">
        <v>105.72387478546401</v>
      </c>
      <c r="MC129" s="3">
        <v>121.00117500034</v>
      </c>
      <c r="MD129" s="3">
        <v>116.366858797316</v>
      </c>
      <c r="ME129" s="3">
        <v>58.304977638449003</v>
      </c>
      <c r="MF129" s="3">
        <v>91.083885321721993</v>
      </c>
      <c r="MG129" s="3">
        <v>116.83258723978101</v>
      </c>
      <c r="MH129" s="3">
        <v>119.033424810624</v>
      </c>
      <c r="MI129" s="3">
        <v>105.727793824266</v>
      </c>
      <c r="MJ129" s="3">
        <v>103.099796959895</v>
      </c>
      <c r="MK129" s="3">
        <v>103.46337335093099</v>
      </c>
      <c r="ML129" s="3">
        <v>130.92866373670199</v>
      </c>
      <c r="MM129" s="3">
        <v>115.636427438634</v>
      </c>
      <c r="MN129" s="3">
        <v>124.22358159958701</v>
      </c>
      <c r="MO129" s="3">
        <v>88.453139392092993</v>
      </c>
      <c r="MP129" s="3">
        <v>125.069492897103</v>
      </c>
    </row>
    <row r="130" spans="1:354" x14ac:dyDescent="0.3">
      <c r="A130" s="7">
        <v>42948</v>
      </c>
      <c r="B130" s="19">
        <f t="shared" si="175"/>
        <v>2017</v>
      </c>
      <c r="C130" s="19">
        <f t="shared" si="176"/>
        <v>8</v>
      </c>
      <c r="D130" s="20">
        <f>+VLOOKUP(C130,'Trimestres-Meses'!A:B,2,FALSE)</f>
        <v>3</v>
      </c>
      <c r="E130" s="18" t="str">
        <f t="shared" si="177"/>
        <v>2017-3</v>
      </c>
      <c r="F130" s="25">
        <v>15.982635212420373</v>
      </c>
      <c r="G130" s="23">
        <v>10.964510191082804</v>
      </c>
      <c r="H130" s="24">
        <v>5.0181250213375685</v>
      </c>
      <c r="I130" s="5">
        <v>111.37</v>
      </c>
      <c r="J130" s="5">
        <v>76.069999999999993</v>
      </c>
      <c r="K130" s="5">
        <v>81.56</v>
      </c>
      <c r="L130" s="5">
        <v>2030.01</v>
      </c>
      <c r="M130" s="5">
        <v>49.94</v>
      </c>
      <c r="N130" s="5">
        <v>2.88</v>
      </c>
      <c r="O130" s="5">
        <v>2980.73</v>
      </c>
      <c r="P130" s="5">
        <v>87.84</v>
      </c>
      <c r="Q130" s="5">
        <v>98.58</v>
      </c>
      <c r="R130" s="17">
        <v>1.1599999999999999E-2</v>
      </c>
      <c r="S130" s="17">
        <v>3.6299999999999999E-2</v>
      </c>
      <c r="T130" s="3">
        <v>5874.4169565217389</v>
      </c>
      <c r="U130" s="3">
        <v>2471.65</v>
      </c>
      <c r="V130" s="3">
        <v>1.189343</v>
      </c>
      <c r="W130" s="3">
        <f>+VLOOKUP(E130,'Trimestrales USA'!C:DY,2,FALSE)/3</f>
        <v>6520.6333333333341</v>
      </c>
      <c r="X130" s="3">
        <f>+VLOOKUP($E130,'Trimestrales USA'!$C:$DY,X$1,FALSE)/3</f>
        <v>4420.0999999999995</v>
      </c>
      <c r="Y130" s="3">
        <f>+VLOOKUP($E130,'Trimestrales USA'!$C:$DY,Y$1,FALSE)/3</f>
        <v>1387.3</v>
      </c>
      <c r="Z130" s="3">
        <f>+VLOOKUP($E130,'Trimestrales USA'!$C:$DY,Z$1,FALSE)/3</f>
        <v>466.43333333333334</v>
      </c>
      <c r="AA130" s="3">
        <f>+VLOOKUP($E130,'Trimestrales USA'!$C:$DY,AA$1,FALSE)/3</f>
        <v>920.86666666666667</v>
      </c>
      <c r="AB130" s="3">
        <f>+VLOOKUP($E130,'Trimestrales USA'!$C:$DY,AB$1,FALSE)/3</f>
        <v>3032.7999999999997</v>
      </c>
      <c r="AC130" s="3">
        <f>+VLOOKUP($E130,'Trimestrales USA'!$C:$DY,AC$1,FALSE)/3</f>
        <v>1141.6666666666667</v>
      </c>
      <c r="AD130" s="3">
        <f>+VLOOKUP($E130,'Trimestrales USA'!$C:$DY,AD$1,FALSE)/3</f>
        <v>1120.8333333333333</v>
      </c>
      <c r="AE130" s="3">
        <f>+VLOOKUP($E130,'Trimestrales USA'!$C:$DY,AE$1,FALSE)/3</f>
        <v>866.69999999999993</v>
      </c>
      <c r="AF130" s="3">
        <f>+VLOOKUP($E130,'Trimestrales USA'!$C:$DY,AF$1,FALSE)/3</f>
        <v>198.53333333333333</v>
      </c>
      <c r="AG130" s="3">
        <f>+VLOOKUP($E130,'Trimestrales USA'!$C:$DY,AG$1,FALSE)/3</f>
        <v>374.33333333333331</v>
      </c>
      <c r="AH130" s="3">
        <f>+VLOOKUP($E130,'Trimestrales USA'!$C:$DY,AH$1,FALSE)/3</f>
        <v>293.83333333333331</v>
      </c>
      <c r="AI130" s="3">
        <f>+VLOOKUP($E130,'Trimestrales USA'!$C:$DY,AI$1,FALSE)/3</f>
        <v>254.13333333333333</v>
      </c>
      <c r="AJ130" s="3">
        <f>+VLOOKUP($E130,'Trimestrales USA'!$C:$DY,AJ$1,FALSE)/3</f>
        <v>20.8</v>
      </c>
      <c r="AK130" s="3">
        <f>+VLOOKUP($E130,'Trimestrales USA'!$C:$DY,AK$1,FALSE)/3</f>
        <v>-172.79999999999998</v>
      </c>
      <c r="AL130" s="3">
        <f>+VLOOKUP($E130,'Trimestrales USA'!$C:$DY,AL$1,FALSE)/3</f>
        <v>794.83333333333337</v>
      </c>
      <c r="AM130" s="3">
        <f>+VLOOKUP($E130,'Trimestrales USA'!$C:$DY,AM$1,FALSE)/3</f>
        <v>512.56666666666672</v>
      </c>
      <c r="AN130" s="3">
        <f>+VLOOKUP($E130,'Trimestrales USA'!$C:$DY,AN$1,FALSE)/3</f>
        <v>282.3</v>
      </c>
      <c r="AO130" s="3">
        <f>+VLOOKUP($E130,'Trimestrales USA'!$C:$DY,AO$1,FALSE)/3</f>
        <v>967.63333333333333</v>
      </c>
      <c r="AP130" s="3">
        <f>+VLOOKUP($E130,'Trimestrales USA'!$C:$DY,AP$1,FALSE)/3</f>
        <v>779.4666666666667</v>
      </c>
      <c r="AQ130" s="3">
        <f>+VLOOKUP($E130,'Trimestrales USA'!$C:$DY,AQ$1,FALSE)/3</f>
        <v>188.16666666666666</v>
      </c>
      <c r="AR130" s="3">
        <f>+VLOOKUP($E130,'Trimestrales USA'!$C:$DY,AR$1,FALSE)/3</f>
        <v>1131.7</v>
      </c>
      <c r="AS130" s="3">
        <f>+VLOOKUP($E130,'Trimestrales USA'!$C:$DY,AS$1,FALSE)/3</f>
        <v>420.2</v>
      </c>
      <c r="AT130" s="3">
        <f>+VLOOKUP($E130,'Trimestrales USA'!$C:$DY,AT$1,FALSE)/3</f>
        <v>248.20000000000002</v>
      </c>
      <c r="AU130" s="3">
        <f>+VLOOKUP($E130,'Trimestrales USA'!$C:$DY,AU$1,FALSE)/3</f>
        <v>172</v>
      </c>
      <c r="AV130" s="3">
        <f>+VLOOKUP($E130,'Trimestrales USA'!$C:$DY,AV$1,FALSE)/3</f>
        <v>711.5</v>
      </c>
      <c r="AW130" s="3">
        <f>+VLOOKUP($E130,'Trimestrales USA'!$C:$DY,AW$1,FALSE)/3</f>
        <v>5702.8</v>
      </c>
      <c r="AX130" s="3">
        <f>+VLOOKUP($E130,'Trimestrales USA'!$C:$DY,AX$1,FALSE)/3</f>
        <v>56.6</v>
      </c>
      <c r="AY130" s="3">
        <f>+VLOOKUP($E130,'Trimestrales USA'!$C:$DY,AY$1,FALSE)/3</f>
        <v>44.433333333333337</v>
      </c>
      <c r="AZ130" s="3">
        <f>+VLOOKUP($E130,'Trimestrales USA'!$C:$DY,AZ$1,FALSE)/3</f>
        <v>12.166666666666666</v>
      </c>
      <c r="BA130" s="3">
        <f>+VLOOKUP($E130,'Trimestrales USA'!$C:$DY,BA$1,FALSE)/3</f>
        <v>90.933333333333337</v>
      </c>
      <c r="BB130" s="3">
        <f>+VLOOKUP($E130,'Trimestrales USA'!$C:$DY,BB$1,FALSE)/3</f>
        <v>56.533333333333331</v>
      </c>
      <c r="BC130" s="3">
        <f>+VLOOKUP($E130,'Trimestrales USA'!$C:$DY,BC$1,FALSE)/3</f>
        <v>19.133333333333333</v>
      </c>
      <c r="BD130" s="3">
        <f>+VLOOKUP($E130,'Trimestrales USA'!$C:$DY,BD$1,FALSE)/3</f>
        <v>15.266666666666666</v>
      </c>
      <c r="BE130" s="3">
        <f>+VLOOKUP($E130,'Trimestrales USA'!$C:$DY,BE$1,FALSE)/3</f>
        <v>103.63333333333333</v>
      </c>
      <c r="BF130" s="3">
        <f>+VLOOKUP($E130,'Trimestrales USA'!$C:$DY,BF$1,FALSE)/3</f>
        <v>268.13333333333333</v>
      </c>
      <c r="BG130" s="3">
        <f>+VLOOKUP($E130,'Trimestrales USA'!$C:$DY,BG$1,FALSE)/3</f>
        <v>737.06666666666661</v>
      </c>
      <c r="BH130" s="3">
        <f>+VLOOKUP($E130,'Trimestrales USA'!$C:$DY,BH$1,FALSE)/3</f>
        <v>414.2</v>
      </c>
      <c r="BI130" s="3">
        <f>+VLOOKUP($E130,'Trimestrales USA'!$C:$DY,BI$1,FALSE)/3</f>
        <v>12.666666666666666</v>
      </c>
      <c r="BJ130" s="3">
        <f>+VLOOKUP($E130,'Trimestrales USA'!$C:$DY,BJ$1,FALSE)/3</f>
        <v>20.733333333333334</v>
      </c>
      <c r="BK130" s="3">
        <f>+VLOOKUP($E130,'Trimestrales USA'!$C:$DY,BK$1,FALSE)/3</f>
        <v>19.533333333333335</v>
      </c>
      <c r="BL130" s="3">
        <f>+VLOOKUP($E130,'Trimestrales USA'!$C:$DY,BL$1,FALSE)/3</f>
        <v>50.233333333333327</v>
      </c>
      <c r="BM130" s="3">
        <f>+VLOOKUP($E130,'Trimestrales USA'!$C:$DY,BM$1,FALSE)/3</f>
        <v>52.266666666666673</v>
      </c>
      <c r="BN130" s="3">
        <f>+VLOOKUP($E130,'Trimestrales USA'!$C:$DY,BN$1,FALSE)/3</f>
        <v>93.666666666666671</v>
      </c>
      <c r="BO130" s="3">
        <f>+VLOOKUP($E130,'Trimestrales USA'!$C:$DY,BO$1,FALSE)/3</f>
        <v>20.3</v>
      </c>
      <c r="BP130" s="3">
        <f>+VLOOKUP($E130,'Trimestrales USA'!$C:$DY,BP$1,FALSE)/3</f>
        <v>52.633333333333333</v>
      </c>
      <c r="BQ130" s="3">
        <f>+VLOOKUP($E130,'Trimestrales USA'!$C:$DY,BQ$1,FALSE)/3</f>
        <v>51.766666666666673</v>
      </c>
      <c r="BR130" s="3">
        <f>+VLOOKUP($E130,'Trimestrales USA'!$C:$DY,BR$1,FALSE)/3</f>
        <v>9.9666666666666668</v>
      </c>
      <c r="BS130" s="3">
        <f>+VLOOKUP($E130,'Trimestrales USA'!$C:$DY,BS$1,FALSE)/3</f>
        <v>30.433333333333334</v>
      </c>
      <c r="BT130" s="3">
        <f>+VLOOKUP($E130,'Trimestrales USA'!$C:$DY,BT$1,FALSE)/3</f>
        <v>322.86666666666667</v>
      </c>
      <c r="BU130" s="3">
        <f>+VLOOKUP($E130,'Trimestrales USA'!$C:$DY,BU$1,FALSE)/3</f>
        <v>90.066666666666663</v>
      </c>
      <c r="BV130" s="3">
        <f>+VLOOKUP($E130,'Trimestrales USA'!$C:$DY,BV$1,FALSE)/3</f>
        <v>5.833333333333333</v>
      </c>
      <c r="BW130" s="3">
        <f>+VLOOKUP($E130,'Trimestrales USA'!$C:$DY,BW$1,FALSE)/3</f>
        <v>3.1333333333333333</v>
      </c>
      <c r="BX130" s="3">
        <f>+VLOOKUP($E130,'Trimestrales USA'!$C:$DY,BX$1,FALSE)/3</f>
        <v>18.466666666666665</v>
      </c>
      <c r="BY130" s="3">
        <f>+VLOOKUP($E130,'Trimestrales USA'!$C:$DY,BY$1,FALSE)/3</f>
        <v>13.466666666666667</v>
      </c>
      <c r="BZ130" s="3">
        <f>+VLOOKUP($E130,'Trimestrales USA'!$C:$DY,BZ$1,FALSE)/3</f>
        <v>44.566666666666663</v>
      </c>
      <c r="CA130" s="3">
        <f>+VLOOKUP($E130,'Trimestrales USA'!$C:$DY,CA$1,FALSE)/3</f>
        <v>121.36666666666667</v>
      </c>
      <c r="CB130" s="3">
        <f>+VLOOKUP($E130,'Trimestrales USA'!$C:$DY,CB$1,FALSE)/3</f>
        <v>26</v>
      </c>
      <c r="CC130" s="3">
        <f>+VLOOKUP($E130,'Trimestrales USA'!$C:$DY,CC$1,FALSE)/3</f>
        <v>389.9666666666667</v>
      </c>
      <c r="CD130" s="3">
        <f>+VLOOKUP($E130,'Trimestrales USA'!$C:$DY,CD$1,FALSE)/3</f>
        <v>362.36666666666662</v>
      </c>
      <c r="CE130" s="3">
        <f>+VLOOKUP($E130,'Trimestrales USA'!$C:$DY,CE$1,FALSE)/3</f>
        <v>69.5</v>
      </c>
      <c r="CF130" s="3">
        <f>+VLOOKUP($E130,'Trimestrales USA'!$C:$DY,CF$1,FALSE)/3</f>
        <v>51.266666666666673</v>
      </c>
      <c r="CG130" s="3">
        <f>+VLOOKUP($E130,'Trimestrales USA'!$C:$DY,CG$1,FALSE)/3</f>
        <v>49.1</v>
      </c>
      <c r="CH130" s="3">
        <f>+VLOOKUP($E130,'Trimestrales USA'!$C:$DY,CH$1,FALSE)/3</f>
        <v>192.5</v>
      </c>
      <c r="CI130" s="3">
        <f>+VLOOKUP($E130,'Trimestrales USA'!$C:$DY,CI$1,FALSE)/3</f>
        <v>204</v>
      </c>
      <c r="CJ130" s="3">
        <f>+VLOOKUP($E130,'Trimestrales USA'!$C:$DY,CJ$1,FALSE)/3</f>
        <v>44.966666666666669</v>
      </c>
      <c r="CK130" s="3">
        <f>+VLOOKUP($E130,'Trimestrales USA'!$C:$DY,CK$1,FALSE)/3</f>
        <v>13.633333333333333</v>
      </c>
      <c r="CL130" s="3">
        <f>+VLOOKUP($E130,'Trimestrales USA'!$C:$DY,CL$1,FALSE)/3</f>
        <v>4.3999999999999995</v>
      </c>
      <c r="CM130" s="3">
        <f>+VLOOKUP($E130,'Trimestrales USA'!$C:$DY,CM$1,FALSE)/3</f>
        <v>52.466666666666669</v>
      </c>
      <c r="CN130" s="3">
        <f>+VLOOKUP($E130,'Trimestrales USA'!$C:$DY,CN$1,FALSE)/3</f>
        <v>15.333333333333334</v>
      </c>
      <c r="CO130" s="3">
        <f>+VLOOKUP($E130,'Trimestrales USA'!$C:$DY,CO$1,FALSE)/3</f>
        <v>13.700000000000001</v>
      </c>
      <c r="CP130" s="3">
        <f>+VLOOKUP($E130,'Trimestrales USA'!$C:$DY,CP$1,FALSE)/3</f>
        <v>38.5</v>
      </c>
      <c r="CQ130" s="3">
        <f>+VLOOKUP($E130,'Trimestrales USA'!$C:$DY,CQ$1,FALSE)/3</f>
        <v>20.966666666666665</v>
      </c>
      <c r="CR130" s="3">
        <f>+VLOOKUP($E130,'Trimestrales USA'!$C:$DY,CR$1,FALSE)/3</f>
        <v>336.76666666666665</v>
      </c>
      <c r="CS130" s="3">
        <f>+VLOOKUP($E130,'Trimestrales USA'!$C:$DY,CS$1,FALSE)/3</f>
        <v>84.933333333333337</v>
      </c>
      <c r="CT130" s="3">
        <f>+VLOOKUP($E130,'Trimestrales USA'!$C:$DY,CT$1,FALSE)/3</f>
        <v>31.099999999999998</v>
      </c>
      <c r="CU130" s="3">
        <f>+VLOOKUP($E130,'Trimestrales USA'!$C:$DY,CU$1,FALSE)/3</f>
        <v>149.26666666666668</v>
      </c>
      <c r="CV130" s="3">
        <f>+VLOOKUP($E130,'Trimestrales USA'!$C:$DY,CV$1,FALSE)/3</f>
        <v>71.466666666666669</v>
      </c>
      <c r="CW130" s="3">
        <f>+VLOOKUP($E130,'Trimestrales USA'!$C:$DY,CW$1,FALSE)/3</f>
        <v>1345.8</v>
      </c>
      <c r="CX130" s="3">
        <f>+VLOOKUP($E130,'Trimestrales USA'!$C:$DY,CX$1,FALSE)/3</f>
        <v>505.9666666666667</v>
      </c>
      <c r="CY130" s="3">
        <f>+VLOOKUP($E130,'Trimestrales USA'!$C:$DY,CY$1,FALSE)/3</f>
        <v>214.43333333333331</v>
      </c>
      <c r="CZ130" s="3">
        <f>+VLOOKUP($E130,'Trimestrales USA'!$C:$DY,CZ$1,FALSE)/3</f>
        <v>100.39999999999999</v>
      </c>
      <c r="DA130" s="3">
        <f>+VLOOKUP($E130,'Trimestrales USA'!$C:$DY,DA$1,FALSE)/3</f>
        <v>183.06666666666669</v>
      </c>
      <c r="DB130" s="3">
        <f>+VLOOKUP($E130,'Trimestrales USA'!$C:$DY,DB$1,FALSE)/3</f>
        <v>8.1</v>
      </c>
      <c r="DC130" s="3">
        <f>+VLOOKUP($E130,'Trimestrales USA'!$C:$DY,DC$1,FALSE)/3</f>
        <v>839.80000000000007</v>
      </c>
      <c r="DD130" s="3">
        <f>+VLOOKUP($E130,'Trimestrales USA'!$C:$DY,DD$1,FALSE)/3</f>
        <v>762.93333333333339</v>
      </c>
      <c r="DE130" s="3">
        <f>+VLOOKUP($E130,'Trimestrales USA'!$C:$DY,DE$1,FALSE)/3</f>
        <v>607.26666666666665</v>
      </c>
      <c r="DF130" s="3">
        <f>+VLOOKUP($E130,'Trimestrales USA'!$C:$DY,DF$1,FALSE)/3</f>
        <v>155.66666666666666</v>
      </c>
      <c r="DG130" s="3">
        <f>+VLOOKUP($E130,'Trimestrales USA'!$C:$DY,DG$1,FALSE)/3</f>
        <v>76.899999999999991</v>
      </c>
      <c r="DH130" s="3">
        <f>+VLOOKUP($E130,'Trimestrales USA'!$C:$DY,DH$1,FALSE)/3</f>
        <v>817.5</v>
      </c>
      <c r="DI130" s="3">
        <f>+VLOOKUP($E130,'Trimestrales USA'!$C:$DY,DI$1,FALSE)/3</f>
        <v>489.66666666666669</v>
      </c>
      <c r="DJ130" s="3">
        <f>+VLOOKUP($E130,'Trimestrales USA'!$C:$DY,DJ$1,FALSE)/3</f>
        <v>86.3</v>
      </c>
      <c r="DK130" s="3">
        <f>+VLOOKUP($E130,'Trimestrales USA'!$C:$DY,DK$1,FALSE)/3</f>
        <v>108.46666666666665</v>
      </c>
      <c r="DL130" s="3">
        <f>+VLOOKUP($E130,'Trimestrales USA'!$C:$DY,DL$1,FALSE)/3</f>
        <v>294.93333333333334</v>
      </c>
      <c r="DM130" s="3">
        <f>+VLOOKUP($E130,'Trimestrales USA'!$C:$DY,DM$1,FALSE)/3</f>
        <v>124.73333333333333</v>
      </c>
      <c r="DN130" s="3">
        <f>+VLOOKUP($E130,'Trimestrales USA'!$C:$DY,DN$1,FALSE)/3</f>
        <v>203.1</v>
      </c>
      <c r="DO130" s="3">
        <f>+VLOOKUP($E130,'Trimestrales USA'!$C:$DY,DO$1,FALSE)/3</f>
        <v>184.76666666666665</v>
      </c>
      <c r="DP130" s="3">
        <f>+VLOOKUP($E130,'Trimestrales USA'!$C:$DY,DP$1,FALSE)/3</f>
        <v>18.333333333333332</v>
      </c>
      <c r="DQ130" s="3">
        <f>+VLOOKUP($E130,'Trimestrales USA'!$C:$DY,DQ$1,FALSE)/3</f>
        <v>572.16666666666663</v>
      </c>
      <c r="DR130" s="3">
        <f>+VLOOKUP($E130,'Trimestrales USA'!$C:$DY,DR$1,FALSE)/3</f>
        <v>83.166666666666671</v>
      </c>
      <c r="DS130" s="3">
        <f>+VLOOKUP($E130,'Trimestrales USA'!$C:$DY,DS$1,FALSE)/3</f>
        <v>489</v>
      </c>
      <c r="DT130" s="3">
        <f>+VLOOKUP($E130,'Trimestrales USA'!$C:$DY,DT$1,FALSE)/3</f>
        <v>238.6</v>
      </c>
      <c r="DU130" s="3">
        <f>+VLOOKUP($E130,'Trimestrales USA'!$C:$DY,DU$1,FALSE)/3</f>
        <v>159.4</v>
      </c>
      <c r="DV130" s="3">
        <f>+VLOOKUP($E130,'Trimestrales USA'!$C:$DY,DV$1,FALSE)/3</f>
        <v>48.699999999999996</v>
      </c>
      <c r="DW130" s="3">
        <f>+VLOOKUP($E130,'Trimestrales USA'!$C:$DY,DW$1,FALSE)/3</f>
        <v>42.300000000000004</v>
      </c>
      <c r="DX130" s="3">
        <f>+VLOOKUP($E130,'Trimestrales USA'!$C:$DY,DX$1,FALSE)/3</f>
        <v>279.06666666666666</v>
      </c>
      <c r="DY130" s="3">
        <f>+VLOOKUP($E130,'Trimestrales USA'!$C:$DY,DY$1,FALSE)/3</f>
        <v>74.266666666666666</v>
      </c>
      <c r="DZ130" s="3">
        <f>+VLOOKUP($E130,'Trimestrales USA'!$C:$DY,DZ$1,FALSE)/3</f>
        <v>44.5</v>
      </c>
      <c r="EA130" s="3">
        <f>+VLOOKUP($E130,'Trimestrales USA'!$C:$DY,EA$1,FALSE)/3</f>
        <v>29.766666666666666</v>
      </c>
      <c r="EB130" s="3">
        <f>+VLOOKUP($E130,'Trimestrales USA'!$C:$DY,EB$1,FALSE)/3</f>
        <v>204.79999999999998</v>
      </c>
      <c r="EC130" s="3">
        <f>+VLOOKUP($E130,'Trimestrales USA'!$C:$DY,EC$1,FALSE)/3</f>
        <v>56.199999999999996</v>
      </c>
      <c r="ED130" s="3">
        <f>+VLOOKUP($E130,'Trimestrales USA'!$C:$DY,ED$1,FALSE)/3</f>
        <v>148.6</v>
      </c>
      <c r="EE130" s="3">
        <f>+VLOOKUP($E130,'Trimestrales USA'!$C:$DY,EE$1,FALSE)/3</f>
        <v>138.79999999999998</v>
      </c>
      <c r="EF130" s="3">
        <f>+VLOOKUP($E130,'Trimestrales USA'!$C:$DY,EF$1,FALSE)/3</f>
        <v>817.83333333333337</v>
      </c>
      <c r="EG130" s="3">
        <f>+VLOOKUP($E130,'Trimestrales USA'!$C:$DY,EG$1,FALSE)/3</f>
        <v>253.9</v>
      </c>
      <c r="EH130" s="3">
        <f>+VLOOKUP($E130,'Trimestrales USA'!$C:$DY,EH$1,FALSE)/3</f>
        <v>233.03333333333333</v>
      </c>
      <c r="EI130" s="3">
        <f>+VLOOKUP($E130,'Trimestrales USA'!$C:$DY,EI$1,FALSE)/3</f>
        <v>134.6</v>
      </c>
      <c r="EJ130" s="3">
        <f>+VLOOKUP($E130,'Trimestrales USA'!$C:$DY,EJ$1,FALSE)/3</f>
        <v>98.433333333333337</v>
      </c>
      <c r="EK130" s="3">
        <f>+VLOOKUP($E130,'Trimestrales USA'!$C:$DY,EK$1,FALSE)/3</f>
        <v>20.866666666666667</v>
      </c>
      <c r="EL130" s="3">
        <f>+VLOOKUP($E130,'Trimestrales USA'!$C:$DY,EL$1,FALSE)/3</f>
        <v>563.93333333333328</v>
      </c>
      <c r="EM130" s="3">
        <f>+VLOOKUP($E130,'Trimestrales USA'!$C:$DY,EM$1,FALSE)/3</f>
        <v>515.73333333333335</v>
      </c>
      <c r="EN130" s="3">
        <f>+VLOOKUP($E130,'Trimestrales USA'!$C:$DY,EN$1,FALSE)/3</f>
        <v>48.199999999999996</v>
      </c>
      <c r="EO130" s="3">
        <f>+VLOOKUP($E130,'Trimestrales USA'!$C:$DY,EO$1,FALSE)/3</f>
        <v>0</v>
      </c>
      <c r="EP130" s="3">
        <f>+VLOOKUP($E130,'Trimestrales USA'!$C:$DY,EP$1,FALSE)/3</f>
        <v>1152.7333333333333</v>
      </c>
      <c r="EQ130" s="3">
        <f>+VLOOKUP($E130,'Trimestrales USA'!$C:$DY,EQ$1,FALSE)/3</f>
        <v>4550.0666666666666</v>
      </c>
      <c r="ER130" s="3">
        <f>+VLOOKUP($E130,'Trimestrales USA'!$C:$DY,ER$1,FALSE)/3</f>
        <v>0</v>
      </c>
      <c r="ES130" s="3">
        <f>+VLOOKUP($E130,'Trimestrales MX'!$C:$FS,ES$1,FALSE)/3</f>
        <v>6248672.0013333336</v>
      </c>
      <c r="ET130" s="3">
        <f>+VLOOKUP($E130,'Trimestrales MX'!$C:$FS,ET$1,FALSE)/3</f>
        <v>275079.76466666668</v>
      </c>
      <c r="EU130" s="3">
        <f>+VLOOKUP($E130,'Trimestrales MX'!$C:$FS,EU$1,FALSE)/3</f>
        <v>5973592.2366666673</v>
      </c>
      <c r="EV130" s="3">
        <f>+VLOOKUP($E130,'Trimestrales MX'!$C:$FS,EV$1,FALSE)/3</f>
        <v>233009.96133333331</v>
      </c>
      <c r="EW130" s="3">
        <f>+VLOOKUP($E130,'Trimestrales MX'!$C:$FS,EW$1,FALSE)/3</f>
        <v>233009.96133333331</v>
      </c>
      <c r="EX130" s="3">
        <f>+VLOOKUP($E130,'Trimestrales MX'!$C:$FS,EX$1,FALSE)/3</f>
        <v>155121.76266666668</v>
      </c>
      <c r="EY130" s="3">
        <f>+VLOOKUP($E130,'Trimestrales MX'!$C:$FS,EY$1,FALSE)/3</f>
        <v>62376.027666666669</v>
      </c>
      <c r="EZ130" s="3">
        <f>+VLOOKUP($E130,'Trimestrales MX'!$C:$FS,EZ$1,FALSE)/3</f>
        <v>6971.3756666666668</v>
      </c>
      <c r="FA130" s="3">
        <f>+VLOOKUP($E130,'Trimestrales MX'!$C:$FS,FA$1,FALSE)/3</f>
        <v>6752.0920000000006</v>
      </c>
      <c r="FB130" s="3">
        <f>+VLOOKUP($E130,'Trimestrales MX'!$C:$FS,FB$1,FALSE)/3</f>
        <v>1788.7030000000002</v>
      </c>
      <c r="FC130" s="3">
        <f>+VLOOKUP($E130,'Trimestrales MX'!$C:$FS,FC$1,FALSE)/3</f>
        <v>1795983.9703333334</v>
      </c>
      <c r="FD130" s="3">
        <f>+VLOOKUP($E130,'Trimestrales MX'!$C:$FS,FD$1,FALSE)/3</f>
        <v>304076.32500000001</v>
      </c>
      <c r="FE130" s="3">
        <f>+VLOOKUP($E130,'Trimestrales MX'!$C:$FS,FE$1,FALSE)/3</f>
        <v>223734.63766666665</v>
      </c>
      <c r="FF130" s="3">
        <f>+VLOOKUP($E130,'Trimestrales MX'!$C:$FS,FF$1,FALSE)/3</f>
        <v>61659.027999999998</v>
      </c>
      <c r="FG130" s="3">
        <f>+VLOOKUP($E130,'Trimestrales MX'!$C:$FS,FG$1,FALSE)/3</f>
        <v>18682.659333333333</v>
      </c>
      <c r="FH130" s="3">
        <f>+VLOOKUP($E130,'Trimestrales MX'!$C:$FS,FH$1,FALSE)/3</f>
        <v>88001.450666666671</v>
      </c>
      <c r="FI130" s="3">
        <f>+VLOOKUP($E130,'Trimestrales MX'!$C:$FS,FI$1,FALSE)/3</f>
        <v>68073.504000000001</v>
      </c>
      <c r="FJ130" s="3">
        <f>+VLOOKUP($E130,'Trimestrales MX'!$C:$FS,FJ$1,FALSE)/3</f>
        <v>19927.946666666667</v>
      </c>
      <c r="FK130" s="3">
        <f>+VLOOKUP($E130,'Trimestrales MX'!$C:$FS,FK$1,FALSE)/3</f>
        <v>446264.19399999996</v>
      </c>
      <c r="FL130" s="3">
        <f>+VLOOKUP($E130,'Trimestrales MX'!$C:$FS,FL$1,FALSE)/3</f>
        <v>305225.22666666668</v>
      </c>
      <c r="FM130" s="3">
        <f>+VLOOKUP($E130,'Trimestrales MX'!$C:$FS,FM$1,FALSE)/3</f>
        <v>83683.455333333332</v>
      </c>
      <c r="FN130" s="3">
        <f>+VLOOKUP($E130,'Trimestrales MX'!$C:$FS,FN$1,FALSE)/3</f>
        <v>57355.511999999995</v>
      </c>
      <c r="FO130" s="3">
        <f>+VLOOKUP($E130,'Trimestrales MX'!$C:$FS,FO$1,FALSE)/3</f>
        <v>957642.00100000005</v>
      </c>
      <c r="FP130" s="3">
        <f>+VLOOKUP($E130,'Trimestrales MX'!$C:$FS,FP$1,FALSE)/3</f>
        <v>223567.29933333336</v>
      </c>
      <c r="FQ130" s="3">
        <f>+VLOOKUP($E130,'Trimestrales MX'!$C:$FS,FQ$1,FALSE)/3</f>
        <v>7566.1113333333333</v>
      </c>
      <c r="FR130" s="3">
        <f>+VLOOKUP($E130,'Trimestrales MX'!$C:$FS,FR$1,FALSE)/3</f>
        <v>18903.771000000001</v>
      </c>
      <c r="FS130" s="3">
        <f>+VLOOKUP($E130,'Trimestrales MX'!$C:$FS,FS$1,FALSE)/3</f>
        <v>11112.251333333334</v>
      </c>
      <c r="FT130" s="3">
        <f>+VLOOKUP($E130,'Trimestrales MX'!$C:$FS,FT$1,FALSE)/3</f>
        <v>7258.936333333334</v>
      </c>
      <c r="FU130" s="3">
        <f>+VLOOKUP($E130,'Trimestrales MX'!$C:$FS,FU$1,FALSE)/3</f>
        <v>21540.419333333335</v>
      </c>
      <c r="FV130" s="3">
        <f>+VLOOKUP($E130,'Trimestrales MX'!$C:$FS,FV$1,FALSE)/3</f>
        <v>53521.67566666667</v>
      </c>
      <c r="FW130" s="3">
        <f>+VLOOKUP($E130,'Trimestrales MX'!$C:$FS,FW$1,FALSE)/3</f>
        <v>1095.2570000000001</v>
      </c>
      <c r="FX130" s="3">
        <f>+VLOOKUP($E130,'Trimestrales MX'!$C:$FS,FX$1,FALSE)/3</f>
        <v>69954.835000000006</v>
      </c>
      <c r="FY130" s="3">
        <f>+VLOOKUP($E130,'Trimestrales MX'!$C:$FS,FY$1,FALSE)/3</f>
        <v>32614.042666666664</v>
      </c>
      <c r="FZ130" s="3">
        <f>+VLOOKUP($E130,'Trimestrales MX'!$C:$FS,FZ$1,FALSE)/3</f>
        <v>55923.377666666667</v>
      </c>
      <c r="GA130" s="3">
        <f>+VLOOKUP($E130,'Trimestrales MX'!$C:$FS,GA$1,FALSE)/3</f>
        <v>46695.826999999997</v>
      </c>
      <c r="GB130" s="3">
        <f>+VLOOKUP($E130,'Trimestrales MX'!$C:$FS,GB$1,FALSE)/3</f>
        <v>9227.5506666666661</v>
      </c>
      <c r="GC130" s="3">
        <f>+VLOOKUP($E130,'Trimestrales MX'!$C:$FS,GC$1,FALSE)/3</f>
        <v>8113.8069999999998</v>
      </c>
      <c r="GD130" s="3">
        <f>+VLOOKUP($E130,'Trimestrales MX'!$C:$FS,GD$1,FALSE)/3</f>
        <v>1517.7916666666667</v>
      </c>
      <c r="GE130" s="3">
        <f>+VLOOKUP($E130,'Trimestrales MX'!$C:$FS,GE$1,FALSE)/3</f>
        <v>5274.7889999999998</v>
      </c>
      <c r="GF130" s="3">
        <f>+VLOOKUP($E130,'Trimestrales MX'!$C:$FS,GF$1,FALSE)/3</f>
        <v>1321.2263333333333</v>
      </c>
      <c r="GG130" s="3">
        <f>+VLOOKUP($E130,'Trimestrales MX'!$C:$FS,GG$1,FALSE)/3</f>
        <v>4597.0426666666672</v>
      </c>
      <c r="GH130" s="3">
        <f>+VLOOKUP($E130,'Trimestrales MX'!$C:$FS,GH$1,FALSE)/3</f>
        <v>1741.3796666666667</v>
      </c>
      <c r="GI130" s="3">
        <f>+VLOOKUP($E130,'Trimestrales MX'!$C:$FS,GI$1,FALSE)/3</f>
        <v>2855.663</v>
      </c>
      <c r="GJ130" s="3">
        <f>+VLOOKUP($E130,'Trimestrales MX'!$C:$FS,GJ$1,FALSE)/3</f>
        <v>20603.420666666669</v>
      </c>
      <c r="GK130" s="3">
        <f>+VLOOKUP($E130,'Trimestrales MX'!$C:$FS,GK$1,FALSE)/3</f>
        <v>2066.7156666666665</v>
      </c>
      <c r="GL130" s="3">
        <f>+VLOOKUP($E130,'Trimestrales MX'!$C:$FS,GL$1,FALSE)/3</f>
        <v>17642.818333333333</v>
      </c>
      <c r="GM130" s="3">
        <f>+VLOOKUP($E130,'Trimestrales MX'!$C:$FS,GM$1,FALSE)/3</f>
        <v>893.88700000000006</v>
      </c>
      <c r="GN130" s="3">
        <f>+VLOOKUP($E130,'Trimestrales MX'!$C:$FS,GN$1,FALSE)/3</f>
        <v>7513.1093333333338</v>
      </c>
      <c r="GO130" s="3">
        <f>+VLOOKUP($E130,'Trimestrales MX'!$C:$FS,GO$1,FALSE)/3</f>
        <v>1302.2623333333333</v>
      </c>
      <c r="GP130" s="3">
        <f>+VLOOKUP($E130,'Trimestrales MX'!$C:$FS,GP$1,FALSE)/3</f>
        <v>5475.6196666666665</v>
      </c>
      <c r="GQ130" s="3">
        <f>+VLOOKUP($E130,'Trimestrales MX'!$C:$FS,GQ$1,FALSE)/3</f>
        <v>735.22699999999998</v>
      </c>
      <c r="GR130" s="3">
        <f>+VLOOKUP($E130,'Trimestrales MX'!$C:$FS,GR$1,FALSE)/3</f>
        <v>7971.7583333333341</v>
      </c>
      <c r="GS130" s="3">
        <f>+VLOOKUP($E130,'Trimestrales MX'!$C:$FS,GS$1,FALSE)/3</f>
        <v>4252.7280000000001</v>
      </c>
      <c r="GT130" s="3">
        <f>+VLOOKUP($E130,'Trimestrales MX'!$C:$FS,GT$1,FALSE)/3</f>
        <v>263.745</v>
      </c>
      <c r="GU130" s="3">
        <f>+VLOOKUP($E130,'Trimestrales MX'!$C:$FS,GU$1,FALSE)/3</f>
        <v>3455.2849999999999</v>
      </c>
      <c r="GV130" s="3">
        <f>+VLOOKUP($E130,'Trimestrales MX'!$C:$FS,GV$1,FALSE)/3</f>
        <v>17666.262999999999</v>
      </c>
      <c r="GW130" s="3">
        <f>+VLOOKUP($E130,'Trimestrales MX'!$C:$FS,GW$1,FALSE)/3</f>
        <v>5685.0743333333339</v>
      </c>
      <c r="GX130" s="3">
        <f>+VLOOKUP($E130,'Trimestrales MX'!$C:$FS,GX$1,FALSE)/3</f>
        <v>11981.188333333334</v>
      </c>
      <c r="GY130" s="3">
        <f>+VLOOKUP($E130,'Trimestrales MX'!$C:$FS,GY$1,FALSE)/3</f>
        <v>6708.061333333334</v>
      </c>
      <c r="GZ130" s="3">
        <f>+VLOOKUP($E130,'Trimestrales MX'!$C:$FS,GZ$1,FALSE)/3</f>
        <v>12587.964666666667</v>
      </c>
      <c r="HA130" s="3">
        <f>+VLOOKUP($E130,'Trimestrales MX'!$C:$FS,HA$1,FALSE)/3</f>
        <v>75868.303666666659</v>
      </c>
      <c r="HB130" s="3">
        <f>+VLOOKUP($E130,'Trimestrales MX'!$C:$FS,HB$1,FALSE)/3</f>
        <v>30261.219333333331</v>
      </c>
      <c r="HC130" s="3">
        <f>+VLOOKUP($E130,'Trimestrales MX'!$C:$FS,HC$1,FALSE)/3</f>
        <v>7100.8296666666674</v>
      </c>
      <c r="HD130" s="3">
        <f>+VLOOKUP($E130,'Trimestrales MX'!$C:$FS,HD$1,FALSE)/3</f>
        <v>2620.3759999999997</v>
      </c>
      <c r="HE130" s="3">
        <f>+VLOOKUP($E130,'Trimestrales MX'!$C:$FS,HE$1,FALSE)/3</f>
        <v>13476.923000000001</v>
      </c>
      <c r="HF130" s="3">
        <f>+VLOOKUP($E130,'Trimestrales MX'!$C:$FS,HF$1,FALSE)/3</f>
        <v>4698.8789999999999</v>
      </c>
      <c r="HG130" s="3">
        <f>+VLOOKUP($E130,'Trimestrales MX'!$C:$FS,HG$1,FALSE)/3</f>
        <v>13324.665000000001</v>
      </c>
      <c r="HH130" s="3">
        <f>+VLOOKUP($E130,'Trimestrales MX'!$C:$FS,HH$1,FALSE)/3</f>
        <v>4385.4116666666669</v>
      </c>
      <c r="HI130" s="3">
        <f>+VLOOKUP($E130,'Trimestrales MX'!$C:$FS,HI$1,FALSE)/3</f>
        <v>26940.171000000002</v>
      </c>
      <c r="HJ130" s="3">
        <f>+VLOOKUP($E130,'Trimestrales MX'!$C:$FS,HJ$1,FALSE)/3</f>
        <v>21402.471333333331</v>
      </c>
      <c r="HK130" s="3">
        <f>+VLOOKUP($E130,'Trimestrales MX'!$C:$FS,HK$1,FALSE)/3</f>
        <v>5537.6996666666664</v>
      </c>
      <c r="HL130" s="3">
        <f>+VLOOKUP($E130,'Trimestrales MX'!$C:$FS,HL$1,FALSE)/3</f>
        <v>25288.938333333335</v>
      </c>
      <c r="HM130" s="3">
        <f>+VLOOKUP($E130,'Trimestrales MX'!$C:$FS,HM$1,FALSE)/3</f>
        <v>4990.6469999999999</v>
      </c>
      <c r="HN130" s="3">
        <f>+VLOOKUP($E130,'Trimestrales MX'!$C:$FS,HN$1,FALSE)/3</f>
        <v>8015.4513333333334</v>
      </c>
      <c r="HO130" s="3">
        <f>+VLOOKUP($E130,'Trimestrales MX'!$C:$FS,HO$1,FALSE)/3</f>
        <v>7954.1473333333333</v>
      </c>
      <c r="HP130" s="3">
        <f>+VLOOKUP($E130,'Trimestrales MX'!$C:$FS,HP$1,FALSE)/3</f>
        <v>2320.0566666666668</v>
      </c>
      <c r="HQ130" s="3">
        <f>+VLOOKUP($E130,'Trimestrales MX'!$C:$FS,HQ$1,FALSE)/3</f>
        <v>2008.6360000000002</v>
      </c>
      <c r="HR130" s="3">
        <f>+VLOOKUP($E130,'Trimestrales MX'!$C:$FS,HR$1,FALSE)/3</f>
        <v>61695.922333333328</v>
      </c>
      <c r="HS130" s="3">
        <f>+VLOOKUP($E130,'Trimestrales MX'!$C:$FS,HS$1,FALSE)/3</f>
        <v>22590.761999999999</v>
      </c>
      <c r="HT130" s="3">
        <f>+VLOOKUP($E130,'Trimestrales MX'!$C:$FS,HT$1,FALSE)/3</f>
        <v>11504.525333333333</v>
      </c>
      <c r="HU130" s="3">
        <f>+VLOOKUP($E130,'Trimestrales MX'!$C:$FS,HU$1,FALSE)/3</f>
        <v>3273.4676666666669</v>
      </c>
      <c r="HV130" s="3">
        <f>+VLOOKUP($E130,'Trimestrales MX'!$C:$FS,HV$1,FALSE)/3</f>
        <v>22264.341666666664</v>
      </c>
      <c r="HW130" s="3">
        <f>+VLOOKUP($E130,'Trimestrales MX'!$C:$FS,HW$1,FALSE)/3</f>
        <v>2062.826</v>
      </c>
      <c r="HX130" s="3">
        <f>+VLOOKUP($E130,'Trimestrales MX'!$C:$FS,HX$1,FALSE)/3</f>
        <v>29865.446666666667</v>
      </c>
      <c r="HY130" s="3">
        <f>+VLOOKUP($E130,'Trimestrales MX'!$C:$FS,HY$1,FALSE)/3</f>
        <v>1539.3183333333334</v>
      </c>
      <c r="HZ130" s="3">
        <f>+VLOOKUP($E130,'Trimestrales MX'!$C:$FS,HZ$1,FALSE)/3</f>
        <v>2331.3693333333335</v>
      </c>
      <c r="IA130" s="3">
        <f>+VLOOKUP($E130,'Trimestrales MX'!$C:$FS,IA$1,FALSE)/3</f>
        <v>7004.0786666666672</v>
      </c>
      <c r="IB130" s="3">
        <f>+VLOOKUP($E130,'Trimestrales MX'!$C:$FS,IB$1,FALSE)/3</f>
        <v>2327.6743333333334</v>
      </c>
      <c r="IC130" s="3">
        <f>+VLOOKUP($E130,'Trimestrales MX'!$C:$FS,IC$1,FALSE)/3</f>
        <v>1503.8489999999999</v>
      </c>
      <c r="ID130" s="3">
        <f>+VLOOKUP($E130,'Trimestrales MX'!$C:$FS,ID$1,FALSE)/3</f>
        <v>2405.3986666666665</v>
      </c>
      <c r="IE130" s="3">
        <f>+VLOOKUP($E130,'Trimestrales MX'!$C:$FS,IE$1,FALSE)/3</f>
        <v>3039.9380000000001</v>
      </c>
      <c r="IF130" s="3">
        <f>+VLOOKUP($E130,'Trimestrales MX'!$C:$FS,IF$1,FALSE)/3</f>
        <v>3159.5543333333335</v>
      </c>
      <c r="IG130" s="3">
        <f>+VLOOKUP($E130,'Trimestrales MX'!$C:$FS,IG$1,FALSE)/3</f>
        <v>6554.2659999999996</v>
      </c>
      <c r="IH130" s="3">
        <f>+VLOOKUP($E130,'Trimestrales MX'!$C:$FS,IH$1,FALSE)/3</f>
        <v>38114.505666666671</v>
      </c>
      <c r="II130" s="3">
        <f>+VLOOKUP($E130,'Trimestrales MX'!$C:$FS,II$1,FALSE)/3</f>
        <v>3535.5190000000002</v>
      </c>
      <c r="IJ130" s="3">
        <f>+VLOOKUP($E130,'Trimestrales MX'!$C:$FS,IJ$1,FALSE)/3</f>
        <v>2797.7763333333332</v>
      </c>
      <c r="IK130" s="3">
        <f>+VLOOKUP($E130,'Trimestrales MX'!$C:$FS,IK$1,FALSE)/3</f>
        <v>800.625</v>
      </c>
      <c r="IL130" s="3">
        <f>+VLOOKUP($E130,'Trimestrales MX'!$C:$FS,IL$1,FALSE)/3</f>
        <v>7563.7056666666658</v>
      </c>
      <c r="IM130" s="3">
        <f>+VLOOKUP($E130,'Trimestrales MX'!$C:$FS,IM$1,FALSE)/3</f>
        <v>953.9426666666667</v>
      </c>
      <c r="IN130" s="3">
        <f>+VLOOKUP($E130,'Trimestrales MX'!$C:$FS,IN$1,FALSE)/3</f>
        <v>14084.346</v>
      </c>
      <c r="IO130" s="3">
        <f>+VLOOKUP($E130,'Trimestrales MX'!$C:$FS,IO$1,FALSE)/3</f>
        <v>8378.5910000000003</v>
      </c>
      <c r="IP130" s="3">
        <f>+VLOOKUP($E130,'Trimestrales MX'!$C:$FS,IP$1,FALSE)/3</f>
        <v>75932.636666666673</v>
      </c>
      <c r="IQ130" s="3">
        <f>+VLOOKUP($E130,'Trimestrales MX'!$C:$FS,IQ$1,FALSE)/3</f>
        <v>28498.903999999999</v>
      </c>
      <c r="IR130" s="3">
        <f>+VLOOKUP($E130,'Trimestrales MX'!$C:$FS,IR$1,FALSE)/3</f>
        <v>10657.094666666666</v>
      </c>
      <c r="IS130" s="3">
        <f>+VLOOKUP($E130,'Trimestrales MX'!$C:$FS,IS$1,FALSE)/3</f>
        <v>13937.880999999999</v>
      </c>
      <c r="IT130" s="3">
        <f>+VLOOKUP($E130,'Trimestrales MX'!$C:$FS,IT$1,FALSE)/3</f>
        <v>16823.916000000001</v>
      </c>
      <c r="IU130" s="3">
        <f>+VLOOKUP($E130,'Trimestrales MX'!$C:$FS,IU$1,FALSE)/3</f>
        <v>5067.3236666666662</v>
      </c>
      <c r="IV130" s="3">
        <f>+VLOOKUP($E130,'Trimestrales MX'!$C:$FS,IV$1,FALSE)/3</f>
        <v>947.51733333333334</v>
      </c>
      <c r="IW130" s="3">
        <f>+VLOOKUP($E130,'Trimestrales MX'!$C:$FS,IW$1,FALSE)/3</f>
        <v>28594.686666666665</v>
      </c>
      <c r="IX130" s="3">
        <f>+VLOOKUP($E130,'Trimestrales MX'!$C:$FS,IX$1,FALSE)/3</f>
        <v>1930.8236666666664</v>
      </c>
      <c r="IY130" s="3">
        <f>+VLOOKUP($E130,'Trimestrales MX'!$C:$FS,IY$1,FALSE)/3</f>
        <v>4854.1593333333331</v>
      </c>
      <c r="IZ130" s="3">
        <f>+VLOOKUP($E130,'Trimestrales MX'!$C:$FS,IZ$1,FALSE)/3</f>
        <v>11045.01</v>
      </c>
      <c r="JA130" s="3">
        <f>+VLOOKUP($E130,'Trimestrales MX'!$C:$FS,JA$1,FALSE)/3</f>
        <v>10764.693666666666</v>
      </c>
      <c r="JB130" s="3">
        <f>+VLOOKUP($E130,'Trimestrales MX'!$C:$FS,JB$1,FALSE)/3</f>
        <v>194921.84633333332</v>
      </c>
      <c r="JC130" s="3">
        <f>+VLOOKUP($E130,'Trimestrales MX'!$C:$FS,JC$1,FALSE)/3</f>
        <v>98913.208666666658</v>
      </c>
      <c r="JD130" s="3">
        <f>+VLOOKUP($E130,'Trimestrales MX'!$C:$FS,JD$1,FALSE)/3</f>
        <v>3661.3179999999998</v>
      </c>
      <c r="JE130" s="3">
        <f>+VLOOKUP($E130,'Trimestrales MX'!$C:$FS,JE$1,FALSE)/3</f>
        <v>77818.715666666671</v>
      </c>
      <c r="JF130" s="3">
        <f>+VLOOKUP($E130,'Trimestrales MX'!$C:$FS,JF$1,FALSE)/3</f>
        <v>7189.3859999999995</v>
      </c>
      <c r="JG130" s="3">
        <f>+VLOOKUP($E130,'Trimestrales MX'!$C:$FS,JG$1,FALSE)/3</f>
        <v>3920.1129999999998</v>
      </c>
      <c r="JH130" s="3">
        <f>+VLOOKUP($E130,'Trimestrales MX'!$C:$FS,JH$1,FALSE)/3</f>
        <v>244.45966666666666</v>
      </c>
      <c r="JI130" s="3">
        <f>+VLOOKUP($E130,'Trimestrales MX'!$C:$FS,JI$1,FALSE)/3</f>
        <v>3174.645</v>
      </c>
      <c r="JJ130" s="3">
        <f>+VLOOKUP($E130,'Trimestrales MX'!$C:$FS,JJ$1,FALSE)/3</f>
        <v>11647.482666666665</v>
      </c>
      <c r="JK130" s="3">
        <f>+VLOOKUP($E130,'Trimestrales MX'!$C:$FS,JK$1,FALSE)/3</f>
        <v>8596.5843333333341</v>
      </c>
      <c r="JL130" s="3">
        <f>+VLOOKUP($E130,'Trimestrales MX'!$C:$FS,JL$1,FALSE)/3</f>
        <v>1516.2943333333333</v>
      </c>
      <c r="JM130" s="3">
        <f>+VLOOKUP($E130,'Trimestrales MX'!$C:$FS,JM$1,FALSE)/3</f>
        <v>1534.604</v>
      </c>
      <c r="JN130" s="3">
        <f>+VLOOKUP($E130,'Trimestrales MX'!$C:$FS,JN$1,FALSE)/3</f>
        <v>23519.956666666665</v>
      </c>
      <c r="JO130" s="3">
        <f>+VLOOKUP($E130,'Trimestrales MX'!$C:$FS,JO$1,FALSE)/3</f>
        <v>10460.163999999999</v>
      </c>
      <c r="JP130" s="3">
        <f>+VLOOKUP($E130,'Trimestrales MX'!$C:$FS,JP$1,FALSE)/3</f>
        <v>13059.792666666666</v>
      </c>
      <c r="JQ130" s="3">
        <f>+VLOOKUP($E130,'Trimestrales MX'!$C:$FS,JQ$1,FALSE)/3</f>
        <v>3944598.3049999997</v>
      </c>
      <c r="JR130" s="3">
        <f>+VLOOKUP($E130,'Trimestrales MX'!$C:$FS,JR$1,FALSE)/3</f>
        <v>536537.4966666667</v>
      </c>
      <c r="JS130" s="3">
        <f>+VLOOKUP($E130,'Trimestrales MX'!$C:$FS,JS$1,FALSE)/3</f>
        <v>604386.76666666672</v>
      </c>
      <c r="JT130" s="3">
        <f>+VLOOKUP($E130,'Trimestrales MX'!$C:$FS,JT$1,FALSE)/3</f>
        <v>397263.27799999999</v>
      </c>
      <c r="JU130" s="3">
        <f>+VLOOKUP($E130,'Trimestrales MX'!$C:$FS,JU$1,FALSE)/3</f>
        <v>12081.29</v>
      </c>
      <c r="JV130" s="3">
        <f>+VLOOKUP($E130,'Trimestrales MX'!$C:$FS,JV$1,FALSE)/3</f>
        <v>7072.2460000000001</v>
      </c>
      <c r="JW130" s="3">
        <f>+VLOOKUP($E130,'Trimestrales MX'!$C:$FS,JW$1,FALSE)/3</f>
        <v>4239.7920000000004</v>
      </c>
      <c r="JX130" s="3">
        <f>+VLOOKUP($E130,'Trimestrales MX'!$C:$FS,JX$1,FALSE)/3</f>
        <v>204835.80599999998</v>
      </c>
      <c r="JY130" s="3">
        <f>+VLOOKUP($E130,'Trimestrales MX'!$C:$FS,JY$1,FALSE)/3</f>
        <v>124247.66366666666</v>
      </c>
      <c r="JZ130" s="3">
        <f>+VLOOKUP($E130,'Trimestrales MX'!$C:$FS,JZ$1,FALSE)/3</f>
        <v>29941.542666666664</v>
      </c>
      <c r="KA130" s="3">
        <f>+VLOOKUP($E130,'Trimestrales MX'!$C:$FS,KA$1,FALSE)/3</f>
        <v>9331.9503333333323</v>
      </c>
      <c r="KB130" s="3">
        <f>+VLOOKUP($E130,'Trimestrales MX'!$C:$FS,KB$1,FALSE)/3</f>
        <v>5512.9876666666669</v>
      </c>
      <c r="KC130" s="3">
        <f>+VLOOKUP($E130,'Trimestrales MX'!$C:$FS,KC$1,FALSE)/3</f>
        <v>181026.014</v>
      </c>
      <c r="KD130" s="3">
        <f>+VLOOKUP($E130,'Trimestrales MX'!$C:$FS,KD$1,FALSE)/3</f>
        <v>6383.7920000000004</v>
      </c>
      <c r="KE130" s="3">
        <f>+VLOOKUP($E130,'Trimestrales MX'!$C:$FS,KE$1,FALSE)/3</f>
        <v>10520.906666666668</v>
      </c>
      <c r="KF130" s="3">
        <f>+VLOOKUP($E130,'Trimestrales MX'!$C:$FS,KF$1,FALSE)/3</f>
        <v>8466.0579999999991</v>
      </c>
      <c r="KG130" s="3">
        <f>+VLOOKUP($E130,'Trimestrales MX'!$C:$FS,KG$1,FALSE)/3</f>
        <v>154729.64633333334</v>
      </c>
      <c r="KH130" s="3">
        <f>+VLOOKUP($E130,'Trimestrales MX'!$C:$FS,KH$1,FALSE)/3</f>
        <v>535.95899999999995</v>
      </c>
      <c r="KI130" s="3">
        <f>+VLOOKUP($E130,'Trimestrales MX'!$C:$FS,KI$1,FALSE)/3</f>
        <v>389.65266666666668</v>
      </c>
      <c r="KJ130" s="3">
        <f>+VLOOKUP($E130,'Trimestrales MX'!$C:$FS,KJ$1,FALSE)/3</f>
        <v>289148.70899999997</v>
      </c>
      <c r="KK130" s="3">
        <f>+VLOOKUP($E130,'Trimestrales MX'!$C:$FS,KK$1,FALSE)/3</f>
        <v>251543.52233333336</v>
      </c>
      <c r="KL130" s="3">
        <f>+VLOOKUP($E130,'Trimestrales MX'!$C:$FS,KL$1,FALSE)/3</f>
        <v>37605.186666666668</v>
      </c>
      <c r="KM130" s="3">
        <f>+VLOOKUP($E130,'Trimestrales MX'!$C:$FS,KM$1,FALSE)/3</f>
        <v>664369.36366666667</v>
      </c>
      <c r="KN130" s="3">
        <f>+VLOOKUP($E130,'Trimestrales MX'!$C:$FS,KN$1,FALSE)/3</f>
        <v>636971.61100000003</v>
      </c>
      <c r="KO130" s="3">
        <f>+VLOOKUP($E130,'Trimestrales MX'!$C:$FS,KO$1,FALSE)/3</f>
        <v>27397.752666666667</v>
      </c>
      <c r="KP130" s="3">
        <f>+VLOOKUP($E130,'Trimestrales MX'!$C:$FS,KP$1,FALSE)/3</f>
        <v>126009.27433333332</v>
      </c>
      <c r="KQ130" s="3">
        <f>+VLOOKUP($E130,'Trimestrales MX'!$C:$FS,KQ$1,FALSE)/3</f>
        <v>34414.381666666668</v>
      </c>
      <c r="KR130" s="3">
        <f>+VLOOKUP($E130,'Trimestrales MX'!$C:$FS,KR$1,FALSE)/3</f>
        <v>232219.82333333333</v>
      </c>
      <c r="KS130" s="3">
        <f>+VLOOKUP($E130,'Trimestrales MX'!$C:$FS,KS$1,FALSE)/3</f>
        <v>231971.12633333332</v>
      </c>
      <c r="KT130" s="3">
        <f>+VLOOKUP($E130,'Trimestrales MX'!$C:$FS,KT$1,FALSE)/3</f>
        <v>127704.58866666666</v>
      </c>
      <c r="KU130" s="3">
        <f>+VLOOKUP($E130,'Trimestrales MX'!$C:$FS,KU$1,FALSE)/3</f>
        <v>58514.108666666667</v>
      </c>
      <c r="KV130" s="3">
        <f>+VLOOKUP($E130,'Trimestrales MX'!$C:$FS,KV$1,FALSE)/3</f>
        <v>65253.859999999993</v>
      </c>
      <c r="KW130" s="3">
        <f>+VLOOKUP($E130,'Trimestrales MX'!$C:$FS,KW$1,FALSE)/3</f>
        <v>3936.6196666666669</v>
      </c>
      <c r="KX130" s="3">
        <f>+VLOOKUP($E130,'Trimestrales MX'!$C:$FS,KX$1,FALSE)/3</f>
        <v>25207.827000000001</v>
      </c>
      <c r="KY130" s="3">
        <f>+VLOOKUP($E130,'Trimestrales MX'!$C:$FS,KY$1,FALSE)/3</f>
        <v>12514.775</v>
      </c>
      <c r="KZ130" s="3">
        <f>+VLOOKUP($E130,'Trimestrales MX'!$C:$FS,KZ$1,FALSE)/3</f>
        <v>12693.052000000001</v>
      </c>
      <c r="LA130" s="3">
        <f>+VLOOKUP($E130,'Trimestrales MX'!$C:$FS,LA$1,FALSE)/3</f>
        <v>128959.85800000001</v>
      </c>
      <c r="LB130" s="3">
        <f>+VLOOKUP($E130,'Trimestrales MX'!$C:$FS,LB$1,FALSE)/3</f>
        <v>67833.404666666669</v>
      </c>
      <c r="LC130" s="3">
        <f>+VLOOKUP($E130,'Trimestrales MX'!$C:$FS,LC$1,FALSE)/3</f>
        <v>61126.453333333331</v>
      </c>
      <c r="LD130" s="3">
        <f>+VLOOKUP($E130,'Trimestrales MX'!$C:$FS,LD$1,FALSE)/3</f>
        <v>122801.11566666666</v>
      </c>
      <c r="LE130" s="3">
        <f>+VLOOKUP($E130,'Trimestrales MX'!$C:$FS,LE$1,FALSE)/3</f>
        <v>29201.458666666669</v>
      </c>
      <c r="LF130" s="3">
        <f>+VLOOKUP($E130,'Trimestrales MX'!$C:$FS,LF$1,FALSE)/3</f>
        <v>51762.845333333331</v>
      </c>
      <c r="LG130" s="3">
        <f>+VLOOKUP($E130,'Trimestrales MX'!$C:$FS,LG$1,FALSE)/3</f>
        <v>41836.811999999998</v>
      </c>
      <c r="LH130" s="3">
        <f>+VLOOKUP($E130,'Trimestrales MX'!$C:$FS,LH$1,FALSE)/3</f>
        <v>242578.682</v>
      </c>
      <c r="LI130" s="3">
        <v>106.223473541225</v>
      </c>
      <c r="LJ130" s="3">
        <v>82.611240798316999</v>
      </c>
      <c r="LK130" s="3">
        <v>78.116074362163999</v>
      </c>
      <c r="LL130" s="3">
        <v>110.475720607509</v>
      </c>
      <c r="LM130" s="3">
        <v>75.25117702272</v>
      </c>
      <c r="LN130" s="3">
        <v>116.279174871374</v>
      </c>
      <c r="LO130" s="3">
        <v>118.509207229621</v>
      </c>
      <c r="LP130" s="3">
        <v>108.622168977776</v>
      </c>
      <c r="LQ130" s="3">
        <v>104.905295427325</v>
      </c>
      <c r="LR130" s="3">
        <v>109.567027696794</v>
      </c>
      <c r="LS130" s="3">
        <v>79.509652327273002</v>
      </c>
      <c r="LT130" s="3">
        <v>132.66222589714499</v>
      </c>
      <c r="LU130" s="3">
        <v>116.460655122731</v>
      </c>
      <c r="LV130" s="3">
        <v>108.145114283155</v>
      </c>
      <c r="LW130" s="3">
        <v>130.22794671722599</v>
      </c>
      <c r="LX130" s="3">
        <v>109.84228241849701</v>
      </c>
      <c r="LY130" s="3">
        <v>106.885283781692</v>
      </c>
      <c r="LZ130" s="3">
        <v>107.018010764908</v>
      </c>
      <c r="MA130" s="3">
        <v>102.291092099064</v>
      </c>
      <c r="MB130" s="3">
        <v>105.061435292295</v>
      </c>
      <c r="MC130" s="3">
        <v>120.71997601978001</v>
      </c>
      <c r="MD130" s="3">
        <v>110.667461733987</v>
      </c>
      <c r="ME130" s="3">
        <v>61.365542822789998</v>
      </c>
      <c r="MF130" s="3">
        <v>93.009966235921993</v>
      </c>
      <c r="MG130" s="3">
        <v>120.53671677140601</v>
      </c>
      <c r="MH130" s="3">
        <v>118.15929085678501</v>
      </c>
      <c r="MI130" s="3">
        <v>106.232656716252</v>
      </c>
      <c r="MJ130" s="3">
        <v>103.304223773304</v>
      </c>
      <c r="MK130" s="3">
        <v>118.688255425089</v>
      </c>
      <c r="ML130" s="3">
        <v>135.14968138603399</v>
      </c>
      <c r="MM130" s="3">
        <v>127.59905174425801</v>
      </c>
      <c r="MN130" s="3">
        <v>146.69184719842801</v>
      </c>
      <c r="MO130" s="3">
        <v>90.390415286145995</v>
      </c>
      <c r="MP130" s="3">
        <v>132.39102655143299</v>
      </c>
    </row>
    <row r="131" spans="1:354" x14ac:dyDescent="0.3">
      <c r="A131" s="7">
        <v>42979</v>
      </c>
      <c r="B131" s="19">
        <f t="shared" si="175"/>
        <v>2017</v>
      </c>
      <c r="C131" s="19">
        <f t="shared" si="176"/>
        <v>9</v>
      </c>
      <c r="D131" s="20">
        <f>+VLOOKUP(C131,'Trimestres-Meses'!A:B,2,FALSE)</f>
        <v>3</v>
      </c>
      <c r="E131" s="18" t="str">
        <f t="shared" si="177"/>
        <v>2017-3</v>
      </c>
      <c r="F131" s="25">
        <v>14.769405558280251</v>
      </c>
      <c r="G131" s="23">
        <v>9.6843617834394884</v>
      </c>
      <c r="H131" s="24">
        <v>5.0850437748407638</v>
      </c>
      <c r="I131" s="5">
        <v>114.57</v>
      </c>
      <c r="J131" s="5">
        <v>71.53</v>
      </c>
      <c r="K131" s="5">
        <v>82.68</v>
      </c>
      <c r="L131" s="5">
        <v>2096.4899999999998</v>
      </c>
      <c r="M131" s="5">
        <v>52.95</v>
      </c>
      <c r="N131" s="5">
        <v>2.96</v>
      </c>
      <c r="O131" s="5">
        <v>3116.86</v>
      </c>
      <c r="P131" s="5">
        <v>92.26</v>
      </c>
      <c r="Q131" s="5">
        <v>97.82</v>
      </c>
      <c r="R131" s="17">
        <v>1.15E-2</v>
      </c>
      <c r="S131" s="17">
        <v>3.6299999999999999E-2</v>
      </c>
      <c r="T131" s="3">
        <v>5954.9345000000003</v>
      </c>
      <c r="U131" s="3">
        <v>2519.36</v>
      </c>
      <c r="V131" s="3">
        <v>1.174164</v>
      </c>
      <c r="W131" s="3">
        <f>+VLOOKUP(E131,'Trimestrales USA'!C:DY,2,FALSE)/3</f>
        <v>6520.6333333333341</v>
      </c>
      <c r="X131" s="3">
        <f>+VLOOKUP($E131,'Trimestrales USA'!$C:$DY,X$1,FALSE)/3</f>
        <v>4420.0999999999995</v>
      </c>
      <c r="Y131" s="3">
        <f>+VLOOKUP($E131,'Trimestrales USA'!$C:$DY,Y$1,FALSE)/3</f>
        <v>1387.3</v>
      </c>
      <c r="Z131" s="3">
        <f>+VLOOKUP($E131,'Trimestrales USA'!$C:$DY,Z$1,FALSE)/3</f>
        <v>466.43333333333334</v>
      </c>
      <c r="AA131" s="3">
        <f>+VLOOKUP($E131,'Trimestrales USA'!$C:$DY,AA$1,FALSE)/3</f>
        <v>920.86666666666667</v>
      </c>
      <c r="AB131" s="3">
        <f>+VLOOKUP($E131,'Trimestrales USA'!$C:$DY,AB$1,FALSE)/3</f>
        <v>3032.7999999999997</v>
      </c>
      <c r="AC131" s="3">
        <f>+VLOOKUP($E131,'Trimestrales USA'!$C:$DY,AC$1,FALSE)/3</f>
        <v>1141.6666666666667</v>
      </c>
      <c r="AD131" s="3">
        <f>+VLOOKUP($E131,'Trimestrales USA'!$C:$DY,AD$1,FALSE)/3</f>
        <v>1120.8333333333333</v>
      </c>
      <c r="AE131" s="3">
        <f>+VLOOKUP($E131,'Trimestrales USA'!$C:$DY,AE$1,FALSE)/3</f>
        <v>866.69999999999993</v>
      </c>
      <c r="AF131" s="3">
        <f>+VLOOKUP($E131,'Trimestrales USA'!$C:$DY,AF$1,FALSE)/3</f>
        <v>198.53333333333333</v>
      </c>
      <c r="AG131" s="3">
        <f>+VLOOKUP($E131,'Trimestrales USA'!$C:$DY,AG$1,FALSE)/3</f>
        <v>374.33333333333331</v>
      </c>
      <c r="AH131" s="3">
        <f>+VLOOKUP($E131,'Trimestrales USA'!$C:$DY,AH$1,FALSE)/3</f>
        <v>293.83333333333331</v>
      </c>
      <c r="AI131" s="3">
        <f>+VLOOKUP($E131,'Trimestrales USA'!$C:$DY,AI$1,FALSE)/3</f>
        <v>254.13333333333333</v>
      </c>
      <c r="AJ131" s="3">
        <f>+VLOOKUP($E131,'Trimestrales USA'!$C:$DY,AJ$1,FALSE)/3</f>
        <v>20.8</v>
      </c>
      <c r="AK131" s="3">
        <f>+VLOOKUP($E131,'Trimestrales USA'!$C:$DY,AK$1,FALSE)/3</f>
        <v>-172.79999999999998</v>
      </c>
      <c r="AL131" s="3">
        <f>+VLOOKUP($E131,'Trimestrales USA'!$C:$DY,AL$1,FALSE)/3</f>
        <v>794.83333333333337</v>
      </c>
      <c r="AM131" s="3">
        <f>+VLOOKUP($E131,'Trimestrales USA'!$C:$DY,AM$1,FALSE)/3</f>
        <v>512.56666666666672</v>
      </c>
      <c r="AN131" s="3">
        <f>+VLOOKUP($E131,'Trimestrales USA'!$C:$DY,AN$1,FALSE)/3</f>
        <v>282.3</v>
      </c>
      <c r="AO131" s="3">
        <f>+VLOOKUP($E131,'Trimestrales USA'!$C:$DY,AO$1,FALSE)/3</f>
        <v>967.63333333333333</v>
      </c>
      <c r="AP131" s="3">
        <f>+VLOOKUP($E131,'Trimestrales USA'!$C:$DY,AP$1,FALSE)/3</f>
        <v>779.4666666666667</v>
      </c>
      <c r="AQ131" s="3">
        <f>+VLOOKUP($E131,'Trimestrales USA'!$C:$DY,AQ$1,FALSE)/3</f>
        <v>188.16666666666666</v>
      </c>
      <c r="AR131" s="3">
        <f>+VLOOKUP($E131,'Trimestrales USA'!$C:$DY,AR$1,FALSE)/3</f>
        <v>1131.7</v>
      </c>
      <c r="AS131" s="3">
        <f>+VLOOKUP($E131,'Trimestrales USA'!$C:$DY,AS$1,FALSE)/3</f>
        <v>420.2</v>
      </c>
      <c r="AT131" s="3">
        <f>+VLOOKUP($E131,'Trimestrales USA'!$C:$DY,AT$1,FALSE)/3</f>
        <v>248.20000000000002</v>
      </c>
      <c r="AU131" s="3">
        <f>+VLOOKUP($E131,'Trimestrales USA'!$C:$DY,AU$1,FALSE)/3</f>
        <v>172</v>
      </c>
      <c r="AV131" s="3">
        <f>+VLOOKUP($E131,'Trimestrales USA'!$C:$DY,AV$1,FALSE)/3</f>
        <v>711.5</v>
      </c>
      <c r="AW131" s="3">
        <f>+VLOOKUP($E131,'Trimestrales USA'!$C:$DY,AW$1,FALSE)/3</f>
        <v>5702.8</v>
      </c>
      <c r="AX131" s="3">
        <f>+VLOOKUP($E131,'Trimestrales USA'!$C:$DY,AX$1,FALSE)/3</f>
        <v>56.6</v>
      </c>
      <c r="AY131" s="3">
        <f>+VLOOKUP($E131,'Trimestrales USA'!$C:$DY,AY$1,FALSE)/3</f>
        <v>44.433333333333337</v>
      </c>
      <c r="AZ131" s="3">
        <f>+VLOOKUP($E131,'Trimestrales USA'!$C:$DY,AZ$1,FALSE)/3</f>
        <v>12.166666666666666</v>
      </c>
      <c r="BA131" s="3">
        <f>+VLOOKUP($E131,'Trimestrales USA'!$C:$DY,BA$1,FALSE)/3</f>
        <v>90.933333333333337</v>
      </c>
      <c r="BB131" s="3">
        <f>+VLOOKUP($E131,'Trimestrales USA'!$C:$DY,BB$1,FALSE)/3</f>
        <v>56.533333333333331</v>
      </c>
      <c r="BC131" s="3">
        <f>+VLOOKUP($E131,'Trimestrales USA'!$C:$DY,BC$1,FALSE)/3</f>
        <v>19.133333333333333</v>
      </c>
      <c r="BD131" s="3">
        <f>+VLOOKUP($E131,'Trimestrales USA'!$C:$DY,BD$1,FALSE)/3</f>
        <v>15.266666666666666</v>
      </c>
      <c r="BE131" s="3">
        <f>+VLOOKUP($E131,'Trimestrales USA'!$C:$DY,BE$1,FALSE)/3</f>
        <v>103.63333333333333</v>
      </c>
      <c r="BF131" s="3">
        <f>+VLOOKUP($E131,'Trimestrales USA'!$C:$DY,BF$1,FALSE)/3</f>
        <v>268.13333333333333</v>
      </c>
      <c r="BG131" s="3">
        <f>+VLOOKUP($E131,'Trimestrales USA'!$C:$DY,BG$1,FALSE)/3</f>
        <v>737.06666666666661</v>
      </c>
      <c r="BH131" s="3">
        <f>+VLOOKUP($E131,'Trimestrales USA'!$C:$DY,BH$1,FALSE)/3</f>
        <v>414.2</v>
      </c>
      <c r="BI131" s="3">
        <f>+VLOOKUP($E131,'Trimestrales USA'!$C:$DY,BI$1,FALSE)/3</f>
        <v>12.666666666666666</v>
      </c>
      <c r="BJ131" s="3">
        <f>+VLOOKUP($E131,'Trimestrales USA'!$C:$DY,BJ$1,FALSE)/3</f>
        <v>20.733333333333334</v>
      </c>
      <c r="BK131" s="3">
        <f>+VLOOKUP($E131,'Trimestrales USA'!$C:$DY,BK$1,FALSE)/3</f>
        <v>19.533333333333335</v>
      </c>
      <c r="BL131" s="3">
        <f>+VLOOKUP($E131,'Trimestrales USA'!$C:$DY,BL$1,FALSE)/3</f>
        <v>50.233333333333327</v>
      </c>
      <c r="BM131" s="3">
        <f>+VLOOKUP($E131,'Trimestrales USA'!$C:$DY,BM$1,FALSE)/3</f>
        <v>52.266666666666673</v>
      </c>
      <c r="BN131" s="3">
        <f>+VLOOKUP($E131,'Trimestrales USA'!$C:$DY,BN$1,FALSE)/3</f>
        <v>93.666666666666671</v>
      </c>
      <c r="BO131" s="3">
        <f>+VLOOKUP($E131,'Trimestrales USA'!$C:$DY,BO$1,FALSE)/3</f>
        <v>20.3</v>
      </c>
      <c r="BP131" s="3">
        <f>+VLOOKUP($E131,'Trimestrales USA'!$C:$DY,BP$1,FALSE)/3</f>
        <v>52.633333333333333</v>
      </c>
      <c r="BQ131" s="3">
        <f>+VLOOKUP($E131,'Trimestrales USA'!$C:$DY,BQ$1,FALSE)/3</f>
        <v>51.766666666666673</v>
      </c>
      <c r="BR131" s="3">
        <f>+VLOOKUP($E131,'Trimestrales USA'!$C:$DY,BR$1,FALSE)/3</f>
        <v>9.9666666666666668</v>
      </c>
      <c r="BS131" s="3">
        <f>+VLOOKUP($E131,'Trimestrales USA'!$C:$DY,BS$1,FALSE)/3</f>
        <v>30.433333333333334</v>
      </c>
      <c r="BT131" s="3">
        <f>+VLOOKUP($E131,'Trimestrales USA'!$C:$DY,BT$1,FALSE)/3</f>
        <v>322.86666666666667</v>
      </c>
      <c r="BU131" s="3">
        <f>+VLOOKUP($E131,'Trimestrales USA'!$C:$DY,BU$1,FALSE)/3</f>
        <v>90.066666666666663</v>
      </c>
      <c r="BV131" s="3">
        <f>+VLOOKUP($E131,'Trimestrales USA'!$C:$DY,BV$1,FALSE)/3</f>
        <v>5.833333333333333</v>
      </c>
      <c r="BW131" s="3">
        <f>+VLOOKUP($E131,'Trimestrales USA'!$C:$DY,BW$1,FALSE)/3</f>
        <v>3.1333333333333333</v>
      </c>
      <c r="BX131" s="3">
        <f>+VLOOKUP($E131,'Trimestrales USA'!$C:$DY,BX$1,FALSE)/3</f>
        <v>18.466666666666665</v>
      </c>
      <c r="BY131" s="3">
        <f>+VLOOKUP($E131,'Trimestrales USA'!$C:$DY,BY$1,FALSE)/3</f>
        <v>13.466666666666667</v>
      </c>
      <c r="BZ131" s="3">
        <f>+VLOOKUP($E131,'Trimestrales USA'!$C:$DY,BZ$1,FALSE)/3</f>
        <v>44.566666666666663</v>
      </c>
      <c r="CA131" s="3">
        <f>+VLOOKUP($E131,'Trimestrales USA'!$C:$DY,CA$1,FALSE)/3</f>
        <v>121.36666666666667</v>
      </c>
      <c r="CB131" s="3">
        <f>+VLOOKUP($E131,'Trimestrales USA'!$C:$DY,CB$1,FALSE)/3</f>
        <v>26</v>
      </c>
      <c r="CC131" s="3">
        <f>+VLOOKUP($E131,'Trimestrales USA'!$C:$DY,CC$1,FALSE)/3</f>
        <v>389.9666666666667</v>
      </c>
      <c r="CD131" s="3">
        <f>+VLOOKUP($E131,'Trimestrales USA'!$C:$DY,CD$1,FALSE)/3</f>
        <v>362.36666666666662</v>
      </c>
      <c r="CE131" s="3">
        <f>+VLOOKUP($E131,'Trimestrales USA'!$C:$DY,CE$1,FALSE)/3</f>
        <v>69.5</v>
      </c>
      <c r="CF131" s="3">
        <f>+VLOOKUP($E131,'Trimestrales USA'!$C:$DY,CF$1,FALSE)/3</f>
        <v>51.266666666666673</v>
      </c>
      <c r="CG131" s="3">
        <f>+VLOOKUP($E131,'Trimestrales USA'!$C:$DY,CG$1,FALSE)/3</f>
        <v>49.1</v>
      </c>
      <c r="CH131" s="3">
        <f>+VLOOKUP($E131,'Trimestrales USA'!$C:$DY,CH$1,FALSE)/3</f>
        <v>192.5</v>
      </c>
      <c r="CI131" s="3">
        <f>+VLOOKUP($E131,'Trimestrales USA'!$C:$DY,CI$1,FALSE)/3</f>
        <v>204</v>
      </c>
      <c r="CJ131" s="3">
        <f>+VLOOKUP($E131,'Trimestrales USA'!$C:$DY,CJ$1,FALSE)/3</f>
        <v>44.966666666666669</v>
      </c>
      <c r="CK131" s="3">
        <f>+VLOOKUP($E131,'Trimestrales USA'!$C:$DY,CK$1,FALSE)/3</f>
        <v>13.633333333333333</v>
      </c>
      <c r="CL131" s="3">
        <f>+VLOOKUP($E131,'Trimestrales USA'!$C:$DY,CL$1,FALSE)/3</f>
        <v>4.3999999999999995</v>
      </c>
      <c r="CM131" s="3">
        <f>+VLOOKUP($E131,'Trimestrales USA'!$C:$DY,CM$1,FALSE)/3</f>
        <v>52.466666666666669</v>
      </c>
      <c r="CN131" s="3">
        <f>+VLOOKUP($E131,'Trimestrales USA'!$C:$DY,CN$1,FALSE)/3</f>
        <v>15.333333333333334</v>
      </c>
      <c r="CO131" s="3">
        <f>+VLOOKUP($E131,'Trimestrales USA'!$C:$DY,CO$1,FALSE)/3</f>
        <v>13.700000000000001</v>
      </c>
      <c r="CP131" s="3">
        <f>+VLOOKUP($E131,'Trimestrales USA'!$C:$DY,CP$1,FALSE)/3</f>
        <v>38.5</v>
      </c>
      <c r="CQ131" s="3">
        <f>+VLOOKUP($E131,'Trimestrales USA'!$C:$DY,CQ$1,FALSE)/3</f>
        <v>20.966666666666665</v>
      </c>
      <c r="CR131" s="3">
        <f>+VLOOKUP($E131,'Trimestrales USA'!$C:$DY,CR$1,FALSE)/3</f>
        <v>336.76666666666665</v>
      </c>
      <c r="CS131" s="3">
        <f>+VLOOKUP($E131,'Trimestrales USA'!$C:$DY,CS$1,FALSE)/3</f>
        <v>84.933333333333337</v>
      </c>
      <c r="CT131" s="3">
        <f>+VLOOKUP($E131,'Trimestrales USA'!$C:$DY,CT$1,FALSE)/3</f>
        <v>31.099999999999998</v>
      </c>
      <c r="CU131" s="3">
        <f>+VLOOKUP($E131,'Trimestrales USA'!$C:$DY,CU$1,FALSE)/3</f>
        <v>149.26666666666668</v>
      </c>
      <c r="CV131" s="3">
        <f>+VLOOKUP($E131,'Trimestrales USA'!$C:$DY,CV$1,FALSE)/3</f>
        <v>71.466666666666669</v>
      </c>
      <c r="CW131" s="3">
        <f>+VLOOKUP($E131,'Trimestrales USA'!$C:$DY,CW$1,FALSE)/3</f>
        <v>1345.8</v>
      </c>
      <c r="CX131" s="3">
        <f>+VLOOKUP($E131,'Trimestrales USA'!$C:$DY,CX$1,FALSE)/3</f>
        <v>505.9666666666667</v>
      </c>
      <c r="CY131" s="3">
        <f>+VLOOKUP($E131,'Trimestrales USA'!$C:$DY,CY$1,FALSE)/3</f>
        <v>214.43333333333331</v>
      </c>
      <c r="CZ131" s="3">
        <f>+VLOOKUP($E131,'Trimestrales USA'!$C:$DY,CZ$1,FALSE)/3</f>
        <v>100.39999999999999</v>
      </c>
      <c r="DA131" s="3">
        <f>+VLOOKUP($E131,'Trimestrales USA'!$C:$DY,DA$1,FALSE)/3</f>
        <v>183.06666666666669</v>
      </c>
      <c r="DB131" s="3">
        <f>+VLOOKUP($E131,'Trimestrales USA'!$C:$DY,DB$1,FALSE)/3</f>
        <v>8.1</v>
      </c>
      <c r="DC131" s="3">
        <f>+VLOOKUP($E131,'Trimestrales USA'!$C:$DY,DC$1,FALSE)/3</f>
        <v>839.80000000000007</v>
      </c>
      <c r="DD131" s="3">
        <f>+VLOOKUP($E131,'Trimestrales USA'!$C:$DY,DD$1,FALSE)/3</f>
        <v>762.93333333333339</v>
      </c>
      <c r="DE131" s="3">
        <f>+VLOOKUP($E131,'Trimestrales USA'!$C:$DY,DE$1,FALSE)/3</f>
        <v>607.26666666666665</v>
      </c>
      <c r="DF131" s="3">
        <f>+VLOOKUP($E131,'Trimestrales USA'!$C:$DY,DF$1,FALSE)/3</f>
        <v>155.66666666666666</v>
      </c>
      <c r="DG131" s="3">
        <f>+VLOOKUP($E131,'Trimestrales USA'!$C:$DY,DG$1,FALSE)/3</f>
        <v>76.899999999999991</v>
      </c>
      <c r="DH131" s="3">
        <f>+VLOOKUP($E131,'Trimestrales USA'!$C:$DY,DH$1,FALSE)/3</f>
        <v>817.5</v>
      </c>
      <c r="DI131" s="3">
        <f>+VLOOKUP($E131,'Trimestrales USA'!$C:$DY,DI$1,FALSE)/3</f>
        <v>489.66666666666669</v>
      </c>
      <c r="DJ131" s="3">
        <f>+VLOOKUP($E131,'Trimestrales USA'!$C:$DY,DJ$1,FALSE)/3</f>
        <v>86.3</v>
      </c>
      <c r="DK131" s="3">
        <f>+VLOOKUP($E131,'Trimestrales USA'!$C:$DY,DK$1,FALSE)/3</f>
        <v>108.46666666666665</v>
      </c>
      <c r="DL131" s="3">
        <f>+VLOOKUP($E131,'Trimestrales USA'!$C:$DY,DL$1,FALSE)/3</f>
        <v>294.93333333333334</v>
      </c>
      <c r="DM131" s="3">
        <f>+VLOOKUP($E131,'Trimestrales USA'!$C:$DY,DM$1,FALSE)/3</f>
        <v>124.73333333333333</v>
      </c>
      <c r="DN131" s="3">
        <f>+VLOOKUP($E131,'Trimestrales USA'!$C:$DY,DN$1,FALSE)/3</f>
        <v>203.1</v>
      </c>
      <c r="DO131" s="3">
        <f>+VLOOKUP($E131,'Trimestrales USA'!$C:$DY,DO$1,FALSE)/3</f>
        <v>184.76666666666665</v>
      </c>
      <c r="DP131" s="3">
        <f>+VLOOKUP($E131,'Trimestrales USA'!$C:$DY,DP$1,FALSE)/3</f>
        <v>18.333333333333332</v>
      </c>
      <c r="DQ131" s="3">
        <f>+VLOOKUP($E131,'Trimestrales USA'!$C:$DY,DQ$1,FALSE)/3</f>
        <v>572.16666666666663</v>
      </c>
      <c r="DR131" s="3">
        <f>+VLOOKUP($E131,'Trimestrales USA'!$C:$DY,DR$1,FALSE)/3</f>
        <v>83.166666666666671</v>
      </c>
      <c r="DS131" s="3">
        <f>+VLOOKUP($E131,'Trimestrales USA'!$C:$DY,DS$1,FALSE)/3</f>
        <v>489</v>
      </c>
      <c r="DT131" s="3">
        <f>+VLOOKUP($E131,'Trimestrales USA'!$C:$DY,DT$1,FALSE)/3</f>
        <v>238.6</v>
      </c>
      <c r="DU131" s="3">
        <f>+VLOOKUP($E131,'Trimestrales USA'!$C:$DY,DU$1,FALSE)/3</f>
        <v>159.4</v>
      </c>
      <c r="DV131" s="3">
        <f>+VLOOKUP($E131,'Trimestrales USA'!$C:$DY,DV$1,FALSE)/3</f>
        <v>48.699999999999996</v>
      </c>
      <c r="DW131" s="3">
        <f>+VLOOKUP($E131,'Trimestrales USA'!$C:$DY,DW$1,FALSE)/3</f>
        <v>42.300000000000004</v>
      </c>
      <c r="DX131" s="3">
        <f>+VLOOKUP($E131,'Trimestrales USA'!$C:$DY,DX$1,FALSE)/3</f>
        <v>279.06666666666666</v>
      </c>
      <c r="DY131" s="3">
        <f>+VLOOKUP($E131,'Trimestrales USA'!$C:$DY,DY$1,FALSE)/3</f>
        <v>74.266666666666666</v>
      </c>
      <c r="DZ131" s="3">
        <f>+VLOOKUP($E131,'Trimestrales USA'!$C:$DY,DZ$1,FALSE)/3</f>
        <v>44.5</v>
      </c>
      <c r="EA131" s="3">
        <f>+VLOOKUP($E131,'Trimestrales USA'!$C:$DY,EA$1,FALSE)/3</f>
        <v>29.766666666666666</v>
      </c>
      <c r="EB131" s="3">
        <f>+VLOOKUP($E131,'Trimestrales USA'!$C:$DY,EB$1,FALSE)/3</f>
        <v>204.79999999999998</v>
      </c>
      <c r="EC131" s="3">
        <f>+VLOOKUP($E131,'Trimestrales USA'!$C:$DY,EC$1,FALSE)/3</f>
        <v>56.199999999999996</v>
      </c>
      <c r="ED131" s="3">
        <f>+VLOOKUP($E131,'Trimestrales USA'!$C:$DY,ED$1,FALSE)/3</f>
        <v>148.6</v>
      </c>
      <c r="EE131" s="3">
        <f>+VLOOKUP($E131,'Trimestrales USA'!$C:$DY,EE$1,FALSE)/3</f>
        <v>138.79999999999998</v>
      </c>
      <c r="EF131" s="3">
        <f>+VLOOKUP($E131,'Trimestrales USA'!$C:$DY,EF$1,FALSE)/3</f>
        <v>817.83333333333337</v>
      </c>
      <c r="EG131" s="3">
        <f>+VLOOKUP($E131,'Trimestrales USA'!$C:$DY,EG$1,FALSE)/3</f>
        <v>253.9</v>
      </c>
      <c r="EH131" s="3">
        <f>+VLOOKUP($E131,'Trimestrales USA'!$C:$DY,EH$1,FALSE)/3</f>
        <v>233.03333333333333</v>
      </c>
      <c r="EI131" s="3">
        <f>+VLOOKUP($E131,'Trimestrales USA'!$C:$DY,EI$1,FALSE)/3</f>
        <v>134.6</v>
      </c>
      <c r="EJ131" s="3">
        <f>+VLOOKUP($E131,'Trimestrales USA'!$C:$DY,EJ$1,FALSE)/3</f>
        <v>98.433333333333337</v>
      </c>
      <c r="EK131" s="3">
        <f>+VLOOKUP($E131,'Trimestrales USA'!$C:$DY,EK$1,FALSE)/3</f>
        <v>20.866666666666667</v>
      </c>
      <c r="EL131" s="3">
        <f>+VLOOKUP($E131,'Trimestrales USA'!$C:$DY,EL$1,FALSE)/3</f>
        <v>563.93333333333328</v>
      </c>
      <c r="EM131" s="3">
        <f>+VLOOKUP($E131,'Trimestrales USA'!$C:$DY,EM$1,FALSE)/3</f>
        <v>515.73333333333335</v>
      </c>
      <c r="EN131" s="3">
        <f>+VLOOKUP($E131,'Trimestrales USA'!$C:$DY,EN$1,FALSE)/3</f>
        <v>48.199999999999996</v>
      </c>
      <c r="EO131" s="3">
        <f>+VLOOKUP($E131,'Trimestrales USA'!$C:$DY,EO$1,FALSE)/3</f>
        <v>0</v>
      </c>
      <c r="EP131" s="3">
        <f>+VLOOKUP($E131,'Trimestrales USA'!$C:$DY,EP$1,FALSE)/3</f>
        <v>1152.7333333333333</v>
      </c>
      <c r="EQ131" s="3">
        <f>+VLOOKUP($E131,'Trimestrales USA'!$C:$DY,EQ$1,FALSE)/3</f>
        <v>4550.0666666666666</v>
      </c>
      <c r="ER131" s="3">
        <f>+VLOOKUP($E131,'Trimestrales USA'!$C:$DY,ER$1,FALSE)/3</f>
        <v>0</v>
      </c>
      <c r="ES131" s="3">
        <f>+VLOOKUP($E131,'Trimestrales MX'!$C:$FS,ES$1,FALSE)/3</f>
        <v>6248672.0013333336</v>
      </c>
      <c r="ET131" s="3">
        <f>+VLOOKUP($E131,'Trimestrales MX'!$C:$FS,ET$1,FALSE)/3</f>
        <v>275079.76466666668</v>
      </c>
      <c r="EU131" s="3">
        <f>+VLOOKUP($E131,'Trimestrales MX'!$C:$FS,EU$1,FALSE)/3</f>
        <v>5973592.2366666673</v>
      </c>
      <c r="EV131" s="3">
        <f>+VLOOKUP($E131,'Trimestrales MX'!$C:$FS,EV$1,FALSE)/3</f>
        <v>233009.96133333331</v>
      </c>
      <c r="EW131" s="3">
        <f>+VLOOKUP($E131,'Trimestrales MX'!$C:$FS,EW$1,FALSE)/3</f>
        <v>233009.96133333331</v>
      </c>
      <c r="EX131" s="3">
        <f>+VLOOKUP($E131,'Trimestrales MX'!$C:$FS,EX$1,FALSE)/3</f>
        <v>155121.76266666668</v>
      </c>
      <c r="EY131" s="3">
        <f>+VLOOKUP($E131,'Trimestrales MX'!$C:$FS,EY$1,FALSE)/3</f>
        <v>62376.027666666669</v>
      </c>
      <c r="EZ131" s="3">
        <f>+VLOOKUP($E131,'Trimestrales MX'!$C:$FS,EZ$1,FALSE)/3</f>
        <v>6971.3756666666668</v>
      </c>
      <c r="FA131" s="3">
        <f>+VLOOKUP($E131,'Trimestrales MX'!$C:$FS,FA$1,FALSE)/3</f>
        <v>6752.0920000000006</v>
      </c>
      <c r="FB131" s="3">
        <f>+VLOOKUP($E131,'Trimestrales MX'!$C:$FS,FB$1,FALSE)/3</f>
        <v>1788.7030000000002</v>
      </c>
      <c r="FC131" s="3">
        <f>+VLOOKUP($E131,'Trimestrales MX'!$C:$FS,FC$1,FALSE)/3</f>
        <v>1795983.9703333334</v>
      </c>
      <c r="FD131" s="3">
        <f>+VLOOKUP($E131,'Trimestrales MX'!$C:$FS,FD$1,FALSE)/3</f>
        <v>304076.32500000001</v>
      </c>
      <c r="FE131" s="3">
        <f>+VLOOKUP($E131,'Trimestrales MX'!$C:$FS,FE$1,FALSE)/3</f>
        <v>223734.63766666665</v>
      </c>
      <c r="FF131" s="3">
        <f>+VLOOKUP($E131,'Trimestrales MX'!$C:$FS,FF$1,FALSE)/3</f>
        <v>61659.027999999998</v>
      </c>
      <c r="FG131" s="3">
        <f>+VLOOKUP($E131,'Trimestrales MX'!$C:$FS,FG$1,FALSE)/3</f>
        <v>18682.659333333333</v>
      </c>
      <c r="FH131" s="3">
        <f>+VLOOKUP($E131,'Trimestrales MX'!$C:$FS,FH$1,FALSE)/3</f>
        <v>88001.450666666671</v>
      </c>
      <c r="FI131" s="3">
        <f>+VLOOKUP($E131,'Trimestrales MX'!$C:$FS,FI$1,FALSE)/3</f>
        <v>68073.504000000001</v>
      </c>
      <c r="FJ131" s="3">
        <f>+VLOOKUP($E131,'Trimestrales MX'!$C:$FS,FJ$1,FALSE)/3</f>
        <v>19927.946666666667</v>
      </c>
      <c r="FK131" s="3">
        <f>+VLOOKUP($E131,'Trimestrales MX'!$C:$FS,FK$1,FALSE)/3</f>
        <v>446264.19399999996</v>
      </c>
      <c r="FL131" s="3">
        <f>+VLOOKUP($E131,'Trimestrales MX'!$C:$FS,FL$1,FALSE)/3</f>
        <v>305225.22666666668</v>
      </c>
      <c r="FM131" s="3">
        <f>+VLOOKUP($E131,'Trimestrales MX'!$C:$FS,FM$1,FALSE)/3</f>
        <v>83683.455333333332</v>
      </c>
      <c r="FN131" s="3">
        <f>+VLOOKUP($E131,'Trimestrales MX'!$C:$FS,FN$1,FALSE)/3</f>
        <v>57355.511999999995</v>
      </c>
      <c r="FO131" s="3">
        <f>+VLOOKUP($E131,'Trimestrales MX'!$C:$FS,FO$1,FALSE)/3</f>
        <v>957642.00100000005</v>
      </c>
      <c r="FP131" s="3">
        <f>+VLOOKUP($E131,'Trimestrales MX'!$C:$FS,FP$1,FALSE)/3</f>
        <v>223567.29933333336</v>
      </c>
      <c r="FQ131" s="3">
        <f>+VLOOKUP($E131,'Trimestrales MX'!$C:$FS,FQ$1,FALSE)/3</f>
        <v>7566.1113333333333</v>
      </c>
      <c r="FR131" s="3">
        <f>+VLOOKUP($E131,'Trimestrales MX'!$C:$FS,FR$1,FALSE)/3</f>
        <v>18903.771000000001</v>
      </c>
      <c r="FS131" s="3">
        <f>+VLOOKUP($E131,'Trimestrales MX'!$C:$FS,FS$1,FALSE)/3</f>
        <v>11112.251333333334</v>
      </c>
      <c r="FT131" s="3">
        <f>+VLOOKUP($E131,'Trimestrales MX'!$C:$FS,FT$1,FALSE)/3</f>
        <v>7258.936333333334</v>
      </c>
      <c r="FU131" s="3">
        <f>+VLOOKUP($E131,'Trimestrales MX'!$C:$FS,FU$1,FALSE)/3</f>
        <v>21540.419333333335</v>
      </c>
      <c r="FV131" s="3">
        <f>+VLOOKUP($E131,'Trimestrales MX'!$C:$FS,FV$1,FALSE)/3</f>
        <v>53521.67566666667</v>
      </c>
      <c r="FW131" s="3">
        <f>+VLOOKUP($E131,'Trimestrales MX'!$C:$FS,FW$1,FALSE)/3</f>
        <v>1095.2570000000001</v>
      </c>
      <c r="FX131" s="3">
        <f>+VLOOKUP($E131,'Trimestrales MX'!$C:$FS,FX$1,FALSE)/3</f>
        <v>69954.835000000006</v>
      </c>
      <c r="FY131" s="3">
        <f>+VLOOKUP($E131,'Trimestrales MX'!$C:$FS,FY$1,FALSE)/3</f>
        <v>32614.042666666664</v>
      </c>
      <c r="FZ131" s="3">
        <f>+VLOOKUP($E131,'Trimestrales MX'!$C:$FS,FZ$1,FALSE)/3</f>
        <v>55923.377666666667</v>
      </c>
      <c r="GA131" s="3">
        <f>+VLOOKUP($E131,'Trimestrales MX'!$C:$FS,GA$1,FALSE)/3</f>
        <v>46695.826999999997</v>
      </c>
      <c r="GB131" s="3">
        <f>+VLOOKUP($E131,'Trimestrales MX'!$C:$FS,GB$1,FALSE)/3</f>
        <v>9227.5506666666661</v>
      </c>
      <c r="GC131" s="3">
        <f>+VLOOKUP($E131,'Trimestrales MX'!$C:$FS,GC$1,FALSE)/3</f>
        <v>8113.8069999999998</v>
      </c>
      <c r="GD131" s="3">
        <f>+VLOOKUP($E131,'Trimestrales MX'!$C:$FS,GD$1,FALSE)/3</f>
        <v>1517.7916666666667</v>
      </c>
      <c r="GE131" s="3">
        <f>+VLOOKUP($E131,'Trimestrales MX'!$C:$FS,GE$1,FALSE)/3</f>
        <v>5274.7889999999998</v>
      </c>
      <c r="GF131" s="3">
        <f>+VLOOKUP($E131,'Trimestrales MX'!$C:$FS,GF$1,FALSE)/3</f>
        <v>1321.2263333333333</v>
      </c>
      <c r="GG131" s="3">
        <f>+VLOOKUP($E131,'Trimestrales MX'!$C:$FS,GG$1,FALSE)/3</f>
        <v>4597.0426666666672</v>
      </c>
      <c r="GH131" s="3">
        <f>+VLOOKUP($E131,'Trimestrales MX'!$C:$FS,GH$1,FALSE)/3</f>
        <v>1741.3796666666667</v>
      </c>
      <c r="GI131" s="3">
        <f>+VLOOKUP($E131,'Trimestrales MX'!$C:$FS,GI$1,FALSE)/3</f>
        <v>2855.663</v>
      </c>
      <c r="GJ131" s="3">
        <f>+VLOOKUP($E131,'Trimestrales MX'!$C:$FS,GJ$1,FALSE)/3</f>
        <v>20603.420666666669</v>
      </c>
      <c r="GK131" s="3">
        <f>+VLOOKUP($E131,'Trimestrales MX'!$C:$FS,GK$1,FALSE)/3</f>
        <v>2066.7156666666665</v>
      </c>
      <c r="GL131" s="3">
        <f>+VLOOKUP($E131,'Trimestrales MX'!$C:$FS,GL$1,FALSE)/3</f>
        <v>17642.818333333333</v>
      </c>
      <c r="GM131" s="3">
        <f>+VLOOKUP($E131,'Trimestrales MX'!$C:$FS,GM$1,FALSE)/3</f>
        <v>893.88700000000006</v>
      </c>
      <c r="GN131" s="3">
        <f>+VLOOKUP($E131,'Trimestrales MX'!$C:$FS,GN$1,FALSE)/3</f>
        <v>7513.1093333333338</v>
      </c>
      <c r="GO131" s="3">
        <f>+VLOOKUP($E131,'Trimestrales MX'!$C:$FS,GO$1,FALSE)/3</f>
        <v>1302.2623333333333</v>
      </c>
      <c r="GP131" s="3">
        <f>+VLOOKUP($E131,'Trimestrales MX'!$C:$FS,GP$1,FALSE)/3</f>
        <v>5475.6196666666665</v>
      </c>
      <c r="GQ131" s="3">
        <f>+VLOOKUP($E131,'Trimestrales MX'!$C:$FS,GQ$1,FALSE)/3</f>
        <v>735.22699999999998</v>
      </c>
      <c r="GR131" s="3">
        <f>+VLOOKUP($E131,'Trimestrales MX'!$C:$FS,GR$1,FALSE)/3</f>
        <v>7971.7583333333341</v>
      </c>
      <c r="GS131" s="3">
        <f>+VLOOKUP($E131,'Trimestrales MX'!$C:$FS,GS$1,FALSE)/3</f>
        <v>4252.7280000000001</v>
      </c>
      <c r="GT131" s="3">
        <f>+VLOOKUP($E131,'Trimestrales MX'!$C:$FS,GT$1,FALSE)/3</f>
        <v>263.745</v>
      </c>
      <c r="GU131" s="3">
        <f>+VLOOKUP($E131,'Trimestrales MX'!$C:$FS,GU$1,FALSE)/3</f>
        <v>3455.2849999999999</v>
      </c>
      <c r="GV131" s="3">
        <f>+VLOOKUP($E131,'Trimestrales MX'!$C:$FS,GV$1,FALSE)/3</f>
        <v>17666.262999999999</v>
      </c>
      <c r="GW131" s="3">
        <f>+VLOOKUP($E131,'Trimestrales MX'!$C:$FS,GW$1,FALSE)/3</f>
        <v>5685.0743333333339</v>
      </c>
      <c r="GX131" s="3">
        <f>+VLOOKUP($E131,'Trimestrales MX'!$C:$FS,GX$1,FALSE)/3</f>
        <v>11981.188333333334</v>
      </c>
      <c r="GY131" s="3">
        <f>+VLOOKUP($E131,'Trimestrales MX'!$C:$FS,GY$1,FALSE)/3</f>
        <v>6708.061333333334</v>
      </c>
      <c r="GZ131" s="3">
        <f>+VLOOKUP($E131,'Trimestrales MX'!$C:$FS,GZ$1,FALSE)/3</f>
        <v>12587.964666666667</v>
      </c>
      <c r="HA131" s="3">
        <f>+VLOOKUP($E131,'Trimestrales MX'!$C:$FS,HA$1,FALSE)/3</f>
        <v>75868.303666666659</v>
      </c>
      <c r="HB131" s="3">
        <f>+VLOOKUP($E131,'Trimestrales MX'!$C:$FS,HB$1,FALSE)/3</f>
        <v>30261.219333333331</v>
      </c>
      <c r="HC131" s="3">
        <f>+VLOOKUP($E131,'Trimestrales MX'!$C:$FS,HC$1,FALSE)/3</f>
        <v>7100.8296666666674</v>
      </c>
      <c r="HD131" s="3">
        <f>+VLOOKUP($E131,'Trimestrales MX'!$C:$FS,HD$1,FALSE)/3</f>
        <v>2620.3759999999997</v>
      </c>
      <c r="HE131" s="3">
        <f>+VLOOKUP($E131,'Trimestrales MX'!$C:$FS,HE$1,FALSE)/3</f>
        <v>13476.923000000001</v>
      </c>
      <c r="HF131" s="3">
        <f>+VLOOKUP($E131,'Trimestrales MX'!$C:$FS,HF$1,FALSE)/3</f>
        <v>4698.8789999999999</v>
      </c>
      <c r="HG131" s="3">
        <f>+VLOOKUP($E131,'Trimestrales MX'!$C:$FS,HG$1,FALSE)/3</f>
        <v>13324.665000000001</v>
      </c>
      <c r="HH131" s="3">
        <f>+VLOOKUP($E131,'Trimestrales MX'!$C:$FS,HH$1,FALSE)/3</f>
        <v>4385.4116666666669</v>
      </c>
      <c r="HI131" s="3">
        <f>+VLOOKUP($E131,'Trimestrales MX'!$C:$FS,HI$1,FALSE)/3</f>
        <v>26940.171000000002</v>
      </c>
      <c r="HJ131" s="3">
        <f>+VLOOKUP($E131,'Trimestrales MX'!$C:$FS,HJ$1,FALSE)/3</f>
        <v>21402.471333333331</v>
      </c>
      <c r="HK131" s="3">
        <f>+VLOOKUP($E131,'Trimestrales MX'!$C:$FS,HK$1,FALSE)/3</f>
        <v>5537.6996666666664</v>
      </c>
      <c r="HL131" s="3">
        <f>+VLOOKUP($E131,'Trimestrales MX'!$C:$FS,HL$1,FALSE)/3</f>
        <v>25288.938333333335</v>
      </c>
      <c r="HM131" s="3">
        <f>+VLOOKUP($E131,'Trimestrales MX'!$C:$FS,HM$1,FALSE)/3</f>
        <v>4990.6469999999999</v>
      </c>
      <c r="HN131" s="3">
        <f>+VLOOKUP($E131,'Trimestrales MX'!$C:$FS,HN$1,FALSE)/3</f>
        <v>8015.4513333333334</v>
      </c>
      <c r="HO131" s="3">
        <f>+VLOOKUP($E131,'Trimestrales MX'!$C:$FS,HO$1,FALSE)/3</f>
        <v>7954.1473333333333</v>
      </c>
      <c r="HP131" s="3">
        <f>+VLOOKUP($E131,'Trimestrales MX'!$C:$FS,HP$1,FALSE)/3</f>
        <v>2320.0566666666668</v>
      </c>
      <c r="HQ131" s="3">
        <f>+VLOOKUP($E131,'Trimestrales MX'!$C:$FS,HQ$1,FALSE)/3</f>
        <v>2008.6360000000002</v>
      </c>
      <c r="HR131" s="3">
        <f>+VLOOKUP($E131,'Trimestrales MX'!$C:$FS,HR$1,FALSE)/3</f>
        <v>61695.922333333328</v>
      </c>
      <c r="HS131" s="3">
        <f>+VLOOKUP($E131,'Trimestrales MX'!$C:$FS,HS$1,FALSE)/3</f>
        <v>22590.761999999999</v>
      </c>
      <c r="HT131" s="3">
        <f>+VLOOKUP($E131,'Trimestrales MX'!$C:$FS,HT$1,FALSE)/3</f>
        <v>11504.525333333333</v>
      </c>
      <c r="HU131" s="3">
        <f>+VLOOKUP($E131,'Trimestrales MX'!$C:$FS,HU$1,FALSE)/3</f>
        <v>3273.4676666666669</v>
      </c>
      <c r="HV131" s="3">
        <f>+VLOOKUP($E131,'Trimestrales MX'!$C:$FS,HV$1,FALSE)/3</f>
        <v>22264.341666666664</v>
      </c>
      <c r="HW131" s="3">
        <f>+VLOOKUP($E131,'Trimestrales MX'!$C:$FS,HW$1,FALSE)/3</f>
        <v>2062.826</v>
      </c>
      <c r="HX131" s="3">
        <f>+VLOOKUP($E131,'Trimestrales MX'!$C:$FS,HX$1,FALSE)/3</f>
        <v>29865.446666666667</v>
      </c>
      <c r="HY131" s="3">
        <f>+VLOOKUP($E131,'Trimestrales MX'!$C:$FS,HY$1,FALSE)/3</f>
        <v>1539.3183333333334</v>
      </c>
      <c r="HZ131" s="3">
        <f>+VLOOKUP($E131,'Trimestrales MX'!$C:$FS,HZ$1,FALSE)/3</f>
        <v>2331.3693333333335</v>
      </c>
      <c r="IA131" s="3">
        <f>+VLOOKUP($E131,'Trimestrales MX'!$C:$FS,IA$1,FALSE)/3</f>
        <v>7004.0786666666672</v>
      </c>
      <c r="IB131" s="3">
        <f>+VLOOKUP($E131,'Trimestrales MX'!$C:$FS,IB$1,FALSE)/3</f>
        <v>2327.6743333333334</v>
      </c>
      <c r="IC131" s="3">
        <f>+VLOOKUP($E131,'Trimestrales MX'!$C:$FS,IC$1,FALSE)/3</f>
        <v>1503.8489999999999</v>
      </c>
      <c r="ID131" s="3">
        <f>+VLOOKUP($E131,'Trimestrales MX'!$C:$FS,ID$1,FALSE)/3</f>
        <v>2405.3986666666665</v>
      </c>
      <c r="IE131" s="3">
        <f>+VLOOKUP($E131,'Trimestrales MX'!$C:$FS,IE$1,FALSE)/3</f>
        <v>3039.9380000000001</v>
      </c>
      <c r="IF131" s="3">
        <f>+VLOOKUP($E131,'Trimestrales MX'!$C:$FS,IF$1,FALSE)/3</f>
        <v>3159.5543333333335</v>
      </c>
      <c r="IG131" s="3">
        <f>+VLOOKUP($E131,'Trimestrales MX'!$C:$FS,IG$1,FALSE)/3</f>
        <v>6554.2659999999996</v>
      </c>
      <c r="IH131" s="3">
        <f>+VLOOKUP($E131,'Trimestrales MX'!$C:$FS,IH$1,FALSE)/3</f>
        <v>38114.505666666671</v>
      </c>
      <c r="II131" s="3">
        <f>+VLOOKUP($E131,'Trimestrales MX'!$C:$FS,II$1,FALSE)/3</f>
        <v>3535.5190000000002</v>
      </c>
      <c r="IJ131" s="3">
        <f>+VLOOKUP($E131,'Trimestrales MX'!$C:$FS,IJ$1,FALSE)/3</f>
        <v>2797.7763333333332</v>
      </c>
      <c r="IK131" s="3">
        <f>+VLOOKUP($E131,'Trimestrales MX'!$C:$FS,IK$1,FALSE)/3</f>
        <v>800.625</v>
      </c>
      <c r="IL131" s="3">
        <f>+VLOOKUP($E131,'Trimestrales MX'!$C:$FS,IL$1,FALSE)/3</f>
        <v>7563.7056666666658</v>
      </c>
      <c r="IM131" s="3">
        <f>+VLOOKUP($E131,'Trimestrales MX'!$C:$FS,IM$1,FALSE)/3</f>
        <v>953.9426666666667</v>
      </c>
      <c r="IN131" s="3">
        <f>+VLOOKUP($E131,'Trimestrales MX'!$C:$FS,IN$1,FALSE)/3</f>
        <v>14084.346</v>
      </c>
      <c r="IO131" s="3">
        <f>+VLOOKUP($E131,'Trimestrales MX'!$C:$FS,IO$1,FALSE)/3</f>
        <v>8378.5910000000003</v>
      </c>
      <c r="IP131" s="3">
        <f>+VLOOKUP($E131,'Trimestrales MX'!$C:$FS,IP$1,FALSE)/3</f>
        <v>75932.636666666673</v>
      </c>
      <c r="IQ131" s="3">
        <f>+VLOOKUP($E131,'Trimestrales MX'!$C:$FS,IQ$1,FALSE)/3</f>
        <v>28498.903999999999</v>
      </c>
      <c r="IR131" s="3">
        <f>+VLOOKUP($E131,'Trimestrales MX'!$C:$FS,IR$1,FALSE)/3</f>
        <v>10657.094666666666</v>
      </c>
      <c r="IS131" s="3">
        <f>+VLOOKUP($E131,'Trimestrales MX'!$C:$FS,IS$1,FALSE)/3</f>
        <v>13937.880999999999</v>
      </c>
      <c r="IT131" s="3">
        <f>+VLOOKUP($E131,'Trimestrales MX'!$C:$FS,IT$1,FALSE)/3</f>
        <v>16823.916000000001</v>
      </c>
      <c r="IU131" s="3">
        <f>+VLOOKUP($E131,'Trimestrales MX'!$C:$FS,IU$1,FALSE)/3</f>
        <v>5067.3236666666662</v>
      </c>
      <c r="IV131" s="3">
        <f>+VLOOKUP($E131,'Trimestrales MX'!$C:$FS,IV$1,FALSE)/3</f>
        <v>947.51733333333334</v>
      </c>
      <c r="IW131" s="3">
        <f>+VLOOKUP($E131,'Trimestrales MX'!$C:$FS,IW$1,FALSE)/3</f>
        <v>28594.686666666665</v>
      </c>
      <c r="IX131" s="3">
        <f>+VLOOKUP($E131,'Trimestrales MX'!$C:$FS,IX$1,FALSE)/3</f>
        <v>1930.8236666666664</v>
      </c>
      <c r="IY131" s="3">
        <f>+VLOOKUP($E131,'Trimestrales MX'!$C:$FS,IY$1,FALSE)/3</f>
        <v>4854.1593333333331</v>
      </c>
      <c r="IZ131" s="3">
        <f>+VLOOKUP($E131,'Trimestrales MX'!$C:$FS,IZ$1,FALSE)/3</f>
        <v>11045.01</v>
      </c>
      <c r="JA131" s="3">
        <f>+VLOOKUP($E131,'Trimestrales MX'!$C:$FS,JA$1,FALSE)/3</f>
        <v>10764.693666666666</v>
      </c>
      <c r="JB131" s="3">
        <f>+VLOOKUP($E131,'Trimestrales MX'!$C:$FS,JB$1,FALSE)/3</f>
        <v>194921.84633333332</v>
      </c>
      <c r="JC131" s="3">
        <f>+VLOOKUP($E131,'Trimestrales MX'!$C:$FS,JC$1,FALSE)/3</f>
        <v>98913.208666666658</v>
      </c>
      <c r="JD131" s="3">
        <f>+VLOOKUP($E131,'Trimestrales MX'!$C:$FS,JD$1,FALSE)/3</f>
        <v>3661.3179999999998</v>
      </c>
      <c r="JE131" s="3">
        <f>+VLOOKUP($E131,'Trimestrales MX'!$C:$FS,JE$1,FALSE)/3</f>
        <v>77818.715666666671</v>
      </c>
      <c r="JF131" s="3">
        <f>+VLOOKUP($E131,'Trimestrales MX'!$C:$FS,JF$1,FALSE)/3</f>
        <v>7189.3859999999995</v>
      </c>
      <c r="JG131" s="3">
        <f>+VLOOKUP($E131,'Trimestrales MX'!$C:$FS,JG$1,FALSE)/3</f>
        <v>3920.1129999999998</v>
      </c>
      <c r="JH131" s="3">
        <f>+VLOOKUP($E131,'Trimestrales MX'!$C:$FS,JH$1,FALSE)/3</f>
        <v>244.45966666666666</v>
      </c>
      <c r="JI131" s="3">
        <f>+VLOOKUP($E131,'Trimestrales MX'!$C:$FS,JI$1,FALSE)/3</f>
        <v>3174.645</v>
      </c>
      <c r="JJ131" s="3">
        <f>+VLOOKUP($E131,'Trimestrales MX'!$C:$FS,JJ$1,FALSE)/3</f>
        <v>11647.482666666665</v>
      </c>
      <c r="JK131" s="3">
        <f>+VLOOKUP($E131,'Trimestrales MX'!$C:$FS,JK$1,FALSE)/3</f>
        <v>8596.5843333333341</v>
      </c>
      <c r="JL131" s="3">
        <f>+VLOOKUP($E131,'Trimestrales MX'!$C:$FS,JL$1,FALSE)/3</f>
        <v>1516.2943333333333</v>
      </c>
      <c r="JM131" s="3">
        <f>+VLOOKUP($E131,'Trimestrales MX'!$C:$FS,JM$1,FALSE)/3</f>
        <v>1534.604</v>
      </c>
      <c r="JN131" s="3">
        <f>+VLOOKUP($E131,'Trimestrales MX'!$C:$FS,JN$1,FALSE)/3</f>
        <v>23519.956666666665</v>
      </c>
      <c r="JO131" s="3">
        <f>+VLOOKUP($E131,'Trimestrales MX'!$C:$FS,JO$1,FALSE)/3</f>
        <v>10460.163999999999</v>
      </c>
      <c r="JP131" s="3">
        <f>+VLOOKUP($E131,'Trimestrales MX'!$C:$FS,JP$1,FALSE)/3</f>
        <v>13059.792666666666</v>
      </c>
      <c r="JQ131" s="3">
        <f>+VLOOKUP($E131,'Trimestrales MX'!$C:$FS,JQ$1,FALSE)/3</f>
        <v>3944598.3049999997</v>
      </c>
      <c r="JR131" s="3">
        <f>+VLOOKUP($E131,'Trimestrales MX'!$C:$FS,JR$1,FALSE)/3</f>
        <v>536537.4966666667</v>
      </c>
      <c r="JS131" s="3">
        <f>+VLOOKUP($E131,'Trimestrales MX'!$C:$FS,JS$1,FALSE)/3</f>
        <v>604386.76666666672</v>
      </c>
      <c r="JT131" s="3">
        <f>+VLOOKUP($E131,'Trimestrales MX'!$C:$FS,JT$1,FALSE)/3</f>
        <v>397263.27799999999</v>
      </c>
      <c r="JU131" s="3">
        <f>+VLOOKUP($E131,'Trimestrales MX'!$C:$FS,JU$1,FALSE)/3</f>
        <v>12081.29</v>
      </c>
      <c r="JV131" s="3">
        <f>+VLOOKUP($E131,'Trimestrales MX'!$C:$FS,JV$1,FALSE)/3</f>
        <v>7072.2460000000001</v>
      </c>
      <c r="JW131" s="3">
        <f>+VLOOKUP($E131,'Trimestrales MX'!$C:$FS,JW$1,FALSE)/3</f>
        <v>4239.7920000000004</v>
      </c>
      <c r="JX131" s="3">
        <f>+VLOOKUP($E131,'Trimestrales MX'!$C:$FS,JX$1,FALSE)/3</f>
        <v>204835.80599999998</v>
      </c>
      <c r="JY131" s="3">
        <f>+VLOOKUP($E131,'Trimestrales MX'!$C:$FS,JY$1,FALSE)/3</f>
        <v>124247.66366666666</v>
      </c>
      <c r="JZ131" s="3">
        <f>+VLOOKUP($E131,'Trimestrales MX'!$C:$FS,JZ$1,FALSE)/3</f>
        <v>29941.542666666664</v>
      </c>
      <c r="KA131" s="3">
        <f>+VLOOKUP($E131,'Trimestrales MX'!$C:$FS,KA$1,FALSE)/3</f>
        <v>9331.9503333333323</v>
      </c>
      <c r="KB131" s="3">
        <f>+VLOOKUP($E131,'Trimestrales MX'!$C:$FS,KB$1,FALSE)/3</f>
        <v>5512.9876666666669</v>
      </c>
      <c r="KC131" s="3">
        <f>+VLOOKUP($E131,'Trimestrales MX'!$C:$FS,KC$1,FALSE)/3</f>
        <v>181026.014</v>
      </c>
      <c r="KD131" s="3">
        <f>+VLOOKUP($E131,'Trimestrales MX'!$C:$FS,KD$1,FALSE)/3</f>
        <v>6383.7920000000004</v>
      </c>
      <c r="KE131" s="3">
        <f>+VLOOKUP($E131,'Trimestrales MX'!$C:$FS,KE$1,FALSE)/3</f>
        <v>10520.906666666668</v>
      </c>
      <c r="KF131" s="3">
        <f>+VLOOKUP($E131,'Trimestrales MX'!$C:$FS,KF$1,FALSE)/3</f>
        <v>8466.0579999999991</v>
      </c>
      <c r="KG131" s="3">
        <f>+VLOOKUP($E131,'Trimestrales MX'!$C:$FS,KG$1,FALSE)/3</f>
        <v>154729.64633333334</v>
      </c>
      <c r="KH131" s="3">
        <f>+VLOOKUP($E131,'Trimestrales MX'!$C:$FS,KH$1,FALSE)/3</f>
        <v>535.95899999999995</v>
      </c>
      <c r="KI131" s="3">
        <f>+VLOOKUP($E131,'Trimestrales MX'!$C:$FS,KI$1,FALSE)/3</f>
        <v>389.65266666666668</v>
      </c>
      <c r="KJ131" s="3">
        <f>+VLOOKUP($E131,'Trimestrales MX'!$C:$FS,KJ$1,FALSE)/3</f>
        <v>289148.70899999997</v>
      </c>
      <c r="KK131" s="3">
        <f>+VLOOKUP($E131,'Trimestrales MX'!$C:$FS,KK$1,FALSE)/3</f>
        <v>251543.52233333336</v>
      </c>
      <c r="KL131" s="3">
        <f>+VLOOKUP($E131,'Trimestrales MX'!$C:$FS,KL$1,FALSE)/3</f>
        <v>37605.186666666668</v>
      </c>
      <c r="KM131" s="3">
        <f>+VLOOKUP($E131,'Trimestrales MX'!$C:$FS,KM$1,FALSE)/3</f>
        <v>664369.36366666667</v>
      </c>
      <c r="KN131" s="3">
        <f>+VLOOKUP($E131,'Trimestrales MX'!$C:$FS,KN$1,FALSE)/3</f>
        <v>636971.61100000003</v>
      </c>
      <c r="KO131" s="3">
        <f>+VLOOKUP($E131,'Trimestrales MX'!$C:$FS,KO$1,FALSE)/3</f>
        <v>27397.752666666667</v>
      </c>
      <c r="KP131" s="3">
        <f>+VLOOKUP($E131,'Trimestrales MX'!$C:$FS,KP$1,FALSE)/3</f>
        <v>126009.27433333332</v>
      </c>
      <c r="KQ131" s="3">
        <f>+VLOOKUP($E131,'Trimestrales MX'!$C:$FS,KQ$1,FALSE)/3</f>
        <v>34414.381666666668</v>
      </c>
      <c r="KR131" s="3">
        <f>+VLOOKUP($E131,'Trimestrales MX'!$C:$FS,KR$1,FALSE)/3</f>
        <v>232219.82333333333</v>
      </c>
      <c r="KS131" s="3">
        <f>+VLOOKUP($E131,'Trimestrales MX'!$C:$FS,KS$1,FALSE)/3</f>
        <v>231971.12633333332</v>
      </c>
      <c r="KT131" s="3">
        <f>+VLOOKUP($E131,'Trimestrales MX'!$C:$FS,KT$1,FALSE)/3</f>
        <v>127704.58866666666</v>
      </c>
      <c r="KU131" s="3">
        <f>+VLOOKUP($E131,'Trimestrales MX'!$C:$FS,KU$1,FALSE)/3</f>
        <v>58514.108666666667</v>
      </c>
      <c r="KV131" s="3">
        <f>+VLOOKUP($E131,'Trimestrales MX'!$C:$FS,KV$1,FALSE)/3</f>
        <v>65253.859999999993</v>
      </c>
      <c r="KW131" s="3">
        <f>+VLOOKUP($E131,'Trimestrales MX'!$C:$FS,KW$1,FALSE)/3</f>
        <v>3936.6196666666669</v>
      </c>
      <c r="KX131" s="3">
        <f>+VLOOKUP($E131,'Trimestrales MX'!$C:$FS,KX$1,FALSE)/3</f>
        <v>25207.827000000001</v>
      </c>
      <c r="KY131" s="3">
        <f>+VLOOKUP($E131,'Trimestrales MX'!$C:$FS,KY$1,FALSE)/3</f>
        <v>12514.775</v>
      </c>
      <c r="KZ131" s="3">
        <f>+VLOOKUP($E131,'Trimestrales MX'!$C:$FS,KZ$1,FALSE)/3</f>
        <v>12693.052000000001</v>
      </c>
      <c r="LA131" s="3">
        <f>+VLOOKUP($E131,'Trimestrales MX'!$C:$FS,LA$1,FALSE)/3</f>
        <v>128959.85800000001</v>
      </c>
      <c r="LB131" s="3">
        <f>+VLOOKUP($E131,'Trimestrales MX'!$C:$FS,LB$1,FALSE)/3</f>
        <v>67833.404666666669</v>
      </c>
      <c r="LC131" s="3">
        <f>+VLOOKUP($E131,'Trimestrales MX'!$C:$FS,LC$1,FALSE)/3</f>
        <v>61126.453333333331</v>
      </c>
      <c r="LD131" s="3">
        <f>+VLOOKUP($E131,'Trimestrales MX'!$C:$FS,LD$1,FALSE)/3</f>
        <v>122801.11566666666</v>
      </c>
      <c r="LE131" s="3">
        <f>+VLOOKUP($E131,'Trimestrales MX'!$C:$FS,LE$1,FALSE)/3</f>
        <v>29201.458666666669</v>
      </c>
      <c r="LF131" s="3">
        <f>+VLOOKUP($E131,'Trimestrales MX'!$C:$FS,LF$1,FALSE)/3</f>
        <v>51762.845333333331</v>
      </c>
      <c r="LG131" s="3">
        <f>+VLOOKUP($E131,'Trimestrales MX'!$C:$FS,LG$1,FALSE)/3</f>
        <v>41836.811999999998</v>
      </c>
      <c r="LH131" s="3">
        <f>+VLOOKUP($E131,'Trimestrales MX'!$C:$FS,LH$1,FALSE)/3</f>
        <v>242578.682</v>
      </c>
      <c r="LI131" s="3">
        <v>101.67044250097899</v>
      </c>
      <c r="LJ131" s="3">
        <v>73.776521514159995</v>
      </c>
      <c r="LK131" s="3">
        <v>67.700725200006005</v>
      </c>
      <c r="LL131" s="3">
        <v>108.565214492283</v>
      </c>
      <c r="LM131" s="3">
        <v>69.083038331710995</v>
      </c>
      <c r="LN131" s="3">
        <v>116.33213379590499</v>
      </c>
      <c r="LO131" s="3">
        <v>119.011680885907</v>
      </c>
      <c r="LP131" s="3">
        <v>107.13168081394301</v>
      </c>
      <c r="LQ131" s="3">
        <v>109.33121202803299</v>
      </c>
      <c r="LR131" s="3">
        <v>120.452409654771</v>
      </c>
      <c r="LS131" s="3">
        <v>74.810063093984994</v>
      </c>
      <c r="LT131" s="3">
        <v>118.22174299556001</v>
      </c>
      <c r="LU131" s="3">
        <v>109.169733767582</v>
      </c>
      <c r="LV131" s="3">
        <v>103.93574474300701</v>
      </c>
      <c r="LW131" s="3">
        <v>122.50255367836699</v>
      </c>
      <c r="LX131" s="3">
        <v>107.111664542602</v>
      </c>
      <c r="LY131" s="3">
        <v>108.341460980001</v>
      </c>
      <c r="LZ131" s="3">
        <v>103.603403149858</v>
      </c>
      <c r="MA131" s="3">
        <v>97.090975649222003</v>
      </c>
      <c r="MB131" s="3">
        <v>97.95284238971</v>
      </c>
      <c r="MC131" s="3">
        <v>113.681249519505</v>
      </c>
      <c r="MD131" s="3">
        <v>114.783918581336</v>
      </c>
      <c r="ME131" s="3">
        <v>47.416841302419002</v>
      </c>
      <c r="MF131" s="3">
        <v>84.423191140287003</v>
      </c>
      <c r="MG131" s="3">
        <v>114.110785464541</v>
      </c>
      <c r="MH131" s="3">
        <v>109.855927965951</v>
      </c>
      <c r="MI131" s="3">
        <v>97.649963255002007</v>
      </c>
      <c r="MJ131" s="3">
        <v>105.444402263852</v>
      </c>
      <c r="MK131" s="3">
        <v>114.399880180998</v>
      </c>
      <c r="ML131" s="3">
        <v>130.16244475203001</v>
      </c>
      <c r="MM131" s="3">
        <v>119.82955865908799</v>
      </c>
      <c r="MN131" s="3">
        <v>131.39862847259499</v>
      </c>
      <c r="MO131" s="3">
        <v>94.580113088104994</v>
      </c>
      <c r="MP131" s="3">
        <v>129.21383859207401</v>
      </c>
    </row>
    <row r="132" spans="1:354" x14ac:dyDescent="0.3">
      <c r="A132" s="7">
        <v>43009</v>
      </c>
      <c r="B132" s="19">
        <f t="shared" ref="B132:B195" si="178">+YEAR(A132)</f>
        <v>2017</v>
      </c>
      <c r="C132" s="19">
        <f t="shared" ref="C132:C195" si="179">+MONTH(A132)</f>
        <v>10</v>
      </c>
      <c r="D132" s="20">
        <f>+VLOOKUP(C132,'Trimestres-Meses'!A:B,2,FALSE)</f>
        <v>4</v>
      </c>
      <c r="E132" s="18" t="str">
        <f t="shared" ref="E132:E195" si="180">+B132&amp;"-"&amp;D132</f>
        <v>2017-4</v>
      </c>
      <c r="F132" s="25">
        <v>15.077804328662408</v>
      </c>
      <c r="G132" s="23">
        <v>9.5788665605095495</v>
      </c>
      <c r="H132" s="24">
        <v>5.4989377681528584</v>
      </c>
      <c r="I132" s="5">
        <v>116.09</v>
      </c>
      <c r="J132" s="5">
        <v>61.66</v>
      </c>
      <c r="K132" s="5">
        <v>83.39</v>
      </c>
      <c r="L132" s="5">
        <v>2131.4899999999998</v>
      </c>
      <c r="M132" s="5">
        <v>54.92</v>
      </c>
      <c r="N132" s="5">
        <v>2.86</v>
      </c>
      <c r="O132" s="5">
        <v>3264.6</v>
      </c>
      <c r="P132" s="5">
        <v>91.43</v>
      </c>
      <c r="Q132" s="5">
        <v>97.11</v>
      </c>
      <c r="R132" s="17">
        <v>1.15E-2</v>
      </c>
      <c r="S132" s="17">
        <v>3.6000000000000004E-2</v>
      </c>
      <c r="T132" s="3">
        <v>6088.49</v>
      </c>
      <c r="U132" s="3">
        <v>2575.2600000000002</v>
      </c>
      <c r="V132" s="3">
        <v>1.16527</v>
      </c>
      <c r="W132" s="3">
        <f>+VLOOKUP(E132,'Trimestrales USA'!C:DY,2,FALSE)/3</f>
        <v>6631.5999999999995</v>
      </c>
      <c r="X132" s="3">
        <f>+VLOOKUP($E132,'Trimestrales USA'!$C:$DY,X$1,FALSE)/3</f>
        <v>4496.9000000000005</v>
      </c>
      <c r="Y132" s="3">
        <f>+VLOOKUP($E132,'Trimestrales USA'!$C:$DY,Y$1,FALSE)/3</f>
        <v>1422.6000000000001</v>
      </c>
      <c r="Z132" s="3">
        <f>+VLOOKUP($E132,'Trimestrales USA'!$C:$DY,Z$1,FALSE)/3</f>
        <v>482.3</v>
      </c>
      <c r="AA132" s="3">
        <f>+VLOOKUP($E132,'Trimestrales USA'!$C:$DY,AA$1,FALSE)/3</f>
        <v>940.30000000000007</v>
      </c>
      <c r="AB132" s="3">
        <f>+VLOOKUP($E132,'Trimestrales USA'!$C:$DY,AB$1,FALSE)/3</f>
        <v>3074.2999999999997</v>
      </c>
      <c r="AC132" s="3">
        <f>+VLOOKUP($E132,'Trimestrales USA'!$C:$DY,AC$1,FALSE)/3</f>
        <v>1162.7</v>
      </c>
      <c r="AD132" s="3">
        <f>+VLOOKUP($E132,'Trimestrales USA'!$C:$DY,AD$1,FALSE)/3</f>
        <v>1146.9333333333334</v>
      </c>
      <c r="AE132" s="3">
        <f>+VLOOKUP($E132,'Trimestrales USA'!$C:$DY,AE$1,FALSE)/3</f>
        <v>886.56666666666661</v>
      </c>
      <c r="AF132" s="3">
        <f>+VLOOKUP($E132,'Trimestrales USA'!$C:$DY,AF$1,FALSE)/3</f>
        <v>201.06666666666669</v>
      </c>
      <c r="AG132" s="3">
        <f>+VLOOKUP($E132,'Trimestrales USA'!$C:$DY,AG$1,FALSE)/3</f>
        <v>385.90000000000003</v>
      </c>
      <c r="AH132" s="3">
        <f>+VLOOKUP($E132,'Trimestrales USA'!$C:$DY,AH$1,FALSE)/3</f>
        <v>299.63333333333333</v>
      </c>
      <c r="AI132" s="3">
        <f>+VLOOKUP($E132,'Trimestrales USA'!$C:$DY,AI$1,FALSE)/3</f>
        <v>260.33333333333331</v>
      </c>
      <c r="AJ132" s="3">
        <f>+VLOOKUP($E132,'Trimestrales USA'!$C:$DY,AJ$1,FALSE)/3</f>
        <v>15.766666666666666</v>
      </c>
      <c r="AK132" s="3">
        <f>+VLOOKUP($E132,'Trimestrales USA'!$C:$DY,AK$1,FALSE)/3</f>
        <v>-180.6</v>
      </c>
      <c r="AL132" s="3">
        <f>+VLOOKUP($E132,'Trimestrales USA'!$C:$DY,AL$1,FALSE)/3</f>
        <v>826.36666666666667</v>
      </c>
      <c r="AM132" s="3">
        <f>+VLOOKUP($E132,'Trimestrales USA'!$C:$DY,AM$1,FALSE)/3</f>
        <v>538.66666666666663</v>
      </c>
      <c r="AN132" s="3">
        <f>+VLOOKUP($E132,'Trimestrales USA'!$C:$DY,AN$1,FALSE)/3</f>
        <v>287.7</v>
      </c>
      <c r="AO132" s="3">
        <f>+VLOOKUP($E132,'Trimestrales USA'!$C:$DY,AO$1,FALSE)/3</f>
        <v>1006.9666666666667</v>
      </c>
      <c r="AP132" s="3">
        <f>+VLOOKUP($E132,'Trimestrales USA'!$C:$DY,AP$1,FALSE)/3</f>
        <v>820.19999999999993</v>
      </c>
      <c r="AQ132" s="3">
        <f>+VLOOKUP($E132,'Trimestrales USA'!$C:$DY,AQ$1,FALSE)/3</f>
        <v>186.76666666666665</v>
      </c>
      <c r="AR132" s="3">
        <f>+VLOOKUP($E132,'Trimestrales USA'!$C:$DY,AR$1,FALSE)/3</f>
        <v>1152.5666666666666</v>
      </c>
      <c r="AS132" s="3">
        <f>+VLOOKUP($E132,'Trimestrales USA'!$C:$DY,AS$1,FALSE)/3</f>
        <v>428.5333333333333</v>
      </c>
      <c r="AT132" s="3">
        <f>+VLOOKUP($E132,'Trimestrales USA'!$C:$DY,AT$1,FALSE)/3</f>
        <v>253.56666666666669</v>
      </c>
      <c r="AU132" s="3">
        <f>+VLOOKUP($E132,'Trimestrales USA'!$C:$DY,AU$1,FALSE)/3</f>
        <v>174.96666666666667</v>
      </c>
      <c r="AV132" s="3">
        <f>+VLOOKUP($E132,'Trimestrales USA'!$C:$DY,AV$1,FALSE)/3</f>
        <v>724.0333333333333</v>
      </c>
      <c r="AW132" s="3">
        <f>+VLOOKUP($E132,'Trimestrales USA'!$C:$DY,AW$1,FALSE)/3</f>
        <v>5804.9666666666672</v>
      </c>
      <c r="AX132" s="3">
        <f>+VLOOKUP($E132,'Trimestrales USA'!$C:$DY,AX$1,FALSE)/3</f>
        <v>57.466666666666669</v>
      </c>
      <c r="AY132" s="3">
        <f>+VLOOKUP($E132,'Trimestrales USA'!$C:$DY,AY$1,FALSE)/3</f>
        <v>45.066666666666663</v>
      </c>
      <c r="AZ132" s="3">
        <f>+VLOOKUP($E132,'Trimestrales USA'!$C:$DY,AZ$1,FALSE)/3</f>
        <v>12.4</v>
      </c>
      <c r="BA132" s="3">
        <f>+VLOOKUP($E132,'Trimestrales USA'!$C:$DY,BA$1,FALSE)/3</f>
        <v>99.899999999999991</v>
      </c>
      <c r="BB132" s="3">
        <f>+VLOOKUP($E132,'Trimestrales USA'!$C:$DY,BB$1,FALSE)/3</f>
        <v>63.866666666666667</v>
      </c>
      <c r="BC132" s="3">
        <f>+VLOOKUP($E132,'Trimestrales USA'!$C:$DY,BC$1,FALSE)/3</f>
        <v>19.866666666666667</v>
      </c>
      <c r="BD132" s="3">
        <f>+VLOOKUP($E132,'Trimestrales USA'!$C:$DY,BD$1,FALSE)/3</f>
        <v>16.166666666666668</v>
      </c>
      <c r="BE132" s="3">
        <f>+VLOOKUP($E132,'Trimestrales USA'!$C:$DY,BE$1,FALSE)/3</f>
        <v>105.43333333333334</v>
      </c>
      <c r="BF132" s="3">
        <f>+VLOOKUP($E132,'Trimestrales USA'!$C:$DY,BF$1,FALSE)/3</f>
        <v>273.09999999999997</v>
      </c>
      <c r="BG132" s="3">
        <f>+VLOOKUP($E132,'Trimestrales USA'!$C:$DY,BG$1,FALSE)/3</f>
        <v>757.69999999999993</v>
      </c>
      <c r="BH132" s="3">
        <f>+VLOOKUP($E132,'Trimestrales USA'!$C:$DY,BH$1,FALSE)/3</f>
        <v>423.33333333333331</v>
      </c>
      <c r="BI132" s="3">
        <f>+VLOOKUP($E132,'Trimestrales USA'!$C:$DY,BI$1,FALSE)/3</f>
        <v>12.933333333333332</v>
      </c>
      <c r="BJ132" s="3">
        <f>+VLOOKUP($E132,'Trimestrales USA'!$C:$DY,BJ$1,FALSE)/3</f>
        <v>21.133333333333333</v>
      </c>
      <c r="BK132" s="3">
        <f>+VLOOKUP($E132,'Trimestrales USA'!$C:$DY,BK$1,FALSE)/3</f>
        <v>20.2</v>
      </c>
      <c r="BL132" s="3">
        <f>+VLOOKUP($E132,'Trimestrales USA'!$C:$DY,BL$1,FALSE)/3</f>
        <v>50.733333333333327</v>
      </c>
      <c r="BM132" s="3">
        <f>+VLOOKUP($E132,'Trimestrales USA'!$C:$DY,BM$1,FALSE)/3</f>
        <v>52.9</v>
      </c>
      <c r="BN132" s="3">
        <f>+VLOOKUP($E132,'Trimestrales USA'!$C:$DY,BN$1,FALSE)/3</f>
        <v>97.566666666666663</v>
      </c>
      <c r="BO132" s="3">
        <f>+VLOOKUP($E132,'Trimestrales USA'!$C:$DY,BO$1,FALSE)/3</f>
        <v>20.933333333333334</v>
      </c>
      <c r="BP132" s="3">
        <f>+VLOOKUP($E132,'Trimestrales USA'!$C:$DY,BP$1,FALSE)/3</f>
        <v>53.199999999999996</v>
      </c>
      <c r="BQ132" s="3">
        <f>+VLOOKUP($E132,'Trimestrales USA'!$C:$DY,BQ$1,FALSE)/3</f>
        <v>52.366666666666667</v>
      </c>
      <c r="BR132" s="3">
        <f>+VLOOKUP($E132,'Trimestrales USA'!$C:$DY,BR$1,FALSE)/3</f>
        <v>10.1</v>
      </c>
      <c r="BS132" s="3">
        <f>+VLOOKUP($E132,'Trimestrales USA'!$C:$DY,BS$1,FALSE)/3</f>
        <v>31.266666666666666</v>
      </c>
      <c r="BT132" s="3">
        <f>+VLOOKUP($E132,'Trimestrales USA'!$C:$DY,BT$1,FALSE)/3</f>
        <v>334.36666666666667</v>
      </c>
      <c r="BU132" s="3">
        <f>+VLOOKUP($E132,'Trimestrales USA'!$C:$DY,BU$1,FALSE)/3</f>
        <v>88.933333333333337</v>
      </c>
      <c r="BV132" s="3">
        <f>+VLOOKUP($E132,'Trimestrales USA'!$C:$DY,BV$1,FALSE)/3</f>
        <v>5.7333333333333334</v>
      </c>
      <c r="BW132" s="3">
        <f>+VLOOKUP($E132,'Trimestrales USA'!$C:$DY,BW$1,FALSE)/3</f>
        <v>3.1333333333333333</v>
      </c>
      <c r="BX132" s="3">
        <f>+VLOOKUP($E132,'Trimestrales USA'!$C:$DY,BX$1,FALSE)/3</f>
        <v>18.833333333333332</v>
      </c>
      <c r="BY132" s="3">
        <f>+VLOOKUP($E132,'Trimestrales USA'!$C:$DY,BY$1,FALSE)/3</f>
        <v>13.533333333333333</v>
      </c>
      <c r="BZ132" s="3">
        <f>+VLOOKUP($E132,'Trimestrales USA'!$C:$DY,BZ$1,FALSE)/3</f>
        <v>54.5</v>
      </c>
      <c r="CA132" s="3">
        <f>+VLOOKUP($E132,'Trimestrales USA'!$C:$DY,CA$1,FALSE)/3</f>
        <v>123.33333333333333</v>
      </c>
      <c r="CB132" s="3">
        <f>+VLOOKUP($E132,'Trimestrales USA'!$C:$DY,CB$1,FALSE)/3</f>
        <v>26.366666666666664</v>
      </c>
      <c r="CC132" s="3">
        <f>+VLOOKUP($E132,'Trimestrales USA'!$C:$DY,CC$1,FALSE)/3</f>
        <v>396.73333333333335</v>
      </c>
      <c r="CD132" s="3">
        <f>+VLOOKUP($E132,'Trimestrales USA'!$C:$DY,CD$1,FALSE)/3</f>
        <v>365.66666666666669</v>
      </c>
      <c r="CE132" s="3">
        <f>+VLOOKUP($E132,'Trimestrales USA'!$C:$DY,CE$1,FALSE)/3</f>
        <v>70.166666666666671</v>
      </c>
      <c r="CF132" s="3">
        <f>+VLOOKUP($E132,'Trimestrales USA'!$C:$DY,CF$1,FALSE)/3</f>
        <v>51.333333333333336</v>
      </c>
      <c r="CG132" s="3">
        <f>+VLOOKUP($E132,'Trimestrales USA'!$C:$DY,CG$1,FALSE)/3</f>
        <v>49.266666666666673</v>
      </c>
      <c r="CH132" s="3">
        <f>+VLOOKUP($E132,'Trimestrales USA'!$C:$DY,CH$1,FALSE)/3</f>
        <v>194.9</v>
      </c>
      <c r="CI132" s="3">
        <f>+VLOOKUP($E132,'Trimestrales USA'!$C:$DY,CI$1,FALSE)/3</f>
        <v>206.9</v>
      </c>
      <c r="CJ132" s="3">
        <f>+VLOOKUP($E132,'Trimestrales USA'!$C:$DY,CJ$1,FALSE)/3</f>
        <v>44.633333333333333</v>
      </c>
      <c r="CK132" s="3">
        <f>+VLOOKUP($E132,'Trimestrales USA'!$C:$DY,CK$1,FALSE)/3</f>
        <v>13.833333333333334</v>
      </c>
      <c r="CL132" s="3">
        <f>+VLOOKUP($E132,'Trimestrales USA'!$C:$DY,CL$1,FALSE)/3</f>
        <v>4.4666666666666668</v>
      </c>
      <c r="CM132" s="3">
        <f>+VLOOKUP($E132,'Trimestrales USA'!$C:$DY,CM$1,FALSE)/3</f>
        <v>53.333333333333336</v>
      </c>
      <c r="CN132" s="3">
        <f>+VLOOKUP($E132,'Trimestrales USA'!$C:$DY,CN$1,FALSE)/3</f>
        <v>15.299999999999999</v>
      </c>
      <c r="CO132" s="3">
        <f>+VLOOKUP($E132,'Trimestrales USA'!$C:$DY,CO$1,FALSE)/3</f>
        <v>14.433333333333332</v>
      </c>
      <c r="CP132" s="3">
        <f>+VLOOKUP($E132,'Trimestrales USA'!$C:$DY,CP$1,FALSE)/3</f>
        <v>39.166666666666664</v>
      </c>
      <c r="CQ132" s="3">
        <f>+VLOOKUP($E132,'Trimestrales USA'!$C:$DY,CQ$1,FALSE)/3</f>
        <v>21.7</v>
      </c>
      <c r="CR132" s="3">
        <f>+VLOOKUP($E132,'Trimestrales USA'!$C:$DY,CR$1,FALSE)/3</f>
        <v>343.16666666666669</v>
      </c>
      <c r="CS132" s="3">
        <f>+VLOOKUP($E132,'Trimestrales USA'!$C:$DY,CS$1,FALSE)/3</f>
        <v>87.5</v>
      </c>
      <c r="CT132" s="3">
        <f>+VLOOKUP($E132,'Trimestrales USA'!$C:$DY,CT$1,FALSE)/3</f>
        <v>31.2</v>
      </c>
      <c r="CU132" s="3">
        <f>+VLOOKUP($E132,'Trimestrales USA'!$C:$DY,CU$1,FALSE)/3</f>
        <v>149.43333333333334</v>
      </c>
      <c r="CV132" s="3">
        <f>+VLOOKUP($E132,'Trimestrales USA'!$C:$DY,CV$1,FALSE)/3</f>
        <v>75.033333333333331</v>
      </c>
      <c r="CW132" s="3">
        <f>+VLOOKUP($E132,'Trimestrales USA'!$C:$DY,CW$1,FALSE)/3</f>
        <v>1366.9333333333334</v>
      </c>
      <c r="CX132" s="3">
        <f>+VLOOKUP($E132,'Trimestrales USA'!$C:$DY,CX$1,FALSE)/3</f>
        <v>516.19999999999993</v>
      </c>
      <c r="CY132" s="3">
        <f>+VLOOKUP($E132,'Trimestrales USA'!$C:$DY,CY$1,FALSE)/3</f>
        <v>216.33333333333334</v>
      </c>
      <c r="CZ132" s="3">
        <f>+VLOOKUP($E132,'Trimestrales USA'!$C:$DY,CZ$1,FALSE)/3</f>
        <v>106.7</v>
      </c>
      <c r="DA132" s="3">
        <f>+VLOOKUP($E132,'Trimestrales USA'!$C:$DY,DA$1,FALSE)/3</f>
        <v>184.76666666666665</v>
      </c>
      <c r="DB132" s="3">
        <f>+VLOOKUP($E132,'Trimestrales USA'!$C:$DY,DB$1,FALSE)/3</f>
        <v>8.4</v>
      </c>
      <c r="DC132" s="3">
        <f>+VLOOKUP($E132,'Trimestrales USA'!$C:$DY,DC$1,FALSE)/3</f>
        <v>850.73333333333323</v>
      </c>
      <c r="DD132" s="3">
        <f>+VLOOKUP($E132,'Trimestrales USA'!$C:$DY,DD$1,FALSE)/3</f>
        <v>772.43333333333339</v>
      </c>
      <c r="DE132" s="3">
        <f>+VLOOKUP($E132,'Trimestrales USA'!$C:$DY,DE$1,FALSE)/3</f>
        <v>613.80000000000007</v>
      </c>
      <c r="DF132" s="3">
        <f>+VLOOKUP($E132,'Trimestrales USA'!$C:$DY,DF$1,FALSE)/3</f>
        <v>158.63333333333333</v>
      </c>
      <c r="DG132" s="3">
        <f>+VLOOKUP($E132,'Trimestrales USA'!$C:$DY,DG$1,FALSE)/3</f>
        <v>78.266666666666666</v>
      </c>
      <c r="DH132" s="3">
        <f>+VLOOKUP($E132,'Trimestrales USA'!$C:$DY,DH$1,FALSE)/3</f>
        <v>833.5333333333333</v>
      </c>
      <c r="DI132" s="3">
        <f>+VLOOKUP($E132,'Trimestrales USA'!$C:$DY,DI$1,FALSE)/3</f>
        <v>497.90000000000003</v>
      </c>
      <c r="DJ132" s="3">
        <f>+VLOOKUP($E132,'Trimestrales USA'!$C:$DY,DJ$1,FALSE)/3</f>
        <v>87.533333333333346</v>
      </c>
      <c r="DK132" s="3">
        <f>+VLOOKUP($E132,'Trimestrales USA'!$C:$DY,DK$1,FALSE)/3</f>
        <v>110.33333333333333</v>
      </c>
      <c r="DL132" s="3">
        <f>+VLOOKUP($E132,'Trimestrales USA'!$C:$DY,DL$1,FALSE)/3</f>
        <v>300.03333333333336</v>
      </c>
      <c r="DM132" s="3">
        <f>+VLOOKUP($E132,'Trimestrales USA'!$C:$DY,DM$1,FALSE)/3</f>
        <v>129.29999999999998</v>
      </c>
      <c r="DN132" s="3">
        <f>+VLOOKUP($E132,'Trimestrales USA'!$C:$DY,DN$1,FALSE)/3</f>
        <v>206.33333333333334</v>
      </c>
      <c r="DO132" s="3">
        <f>+VLOOKUP($E132,'Trimestrales USA'!$C:$DY,DO$1,FALSE)/3</f>
        <v>187.66666666666666</v>
      </c>
      <c r="DP132" s="3">
        <f>+VLOOKUP($E132,'Trimestrales USA'!$C:$DY,DP$1,FALSE)/3</f>
        <v>18.666666666666668</v>
      </c>
      <c r="DQ132" s="3">
        <f>+VLOOKUP($E132,'Trimestrales USA'!$C:$DY,DQ$1,FALSE)/3</f>
        <v>577.66666666666663</v>
      </c>
      <c r="DR132" s="3">
        <f>+VLOOKUP($E132,'Trimestrales USA'!$C:$DY,DR$1,FALSE)/3</f>
        <v>83.766666666666666</v>
      </c>
      <c r="DS132" s="3">
        <f>+VLOOKUP($E132,'Trimestrales USA'!$C:$DY,DS$1,FALSE)/3</f>
        <v>493.86666666666662</v>
      </c>
      <c r="DT132" s="3">
        <f>+VLOOKUP($E132,'Trimestrales USA'!$C:$DY,DT$1,FALSE)/3</f>
        <v>240.4</v>
      </c>
      <c r="DU132" s="3">
        <f>+VLOOKUP($E132,'Trimestrales USA'!$C:$DY,DU$1,FALSE)/3</f>
        <v>161.26666666666668</v>
      </c>
      <c r="DV132" s="3">
        <f>+VLOOKUP($E132,'Trimestrales USA'!$C:$DY,DV$1,FALSE)/3</f>
        <v>49.366666666666667</v>
      </c>
      <c r="DW132" s="3">
        <f>+VLOOKUP($E132,'Trimestrales USA'!$C:$DY,DW$1,FALSE)/3</f>
        <v>42.833333333333336</v>
      </c>
      <c r="DX132" s="3">
        <f>+VLOOKUP($E132,'Trimestrales USA'!$C:$DY,DX$1,FALSE)/3</f>
        <v>280.13333333333333</v>
      </c>
      <c r="DY132" s="3">
        <f>+VLOOKUP($E132,'Trimestrales USA'!$C:$DY,DY$1,FALSE)/3</f>
        <v>73.833333333333329</v>
      </c>
      <c r="DZ132" s="3">
        <f>+VLOOKUP($E132,'Trimestrales USA'!$C:$DY,DZ$1,FALSE)/3</f>
        <v>44.033333333333331</v>
      </c>
      <c r="EA132" s="3">
        <f>+VLOOKUP($E132,'Trimestrales USA'!$C:$DY,EA$1,FALSE)/3</f>
        <v>29.833333333333332</v>
      </c>
      <c r="EB132" s="3">
        <f>+VLOOKUP($E132,'Trimestrales USA'!$C:$DY,EB$1,FALSE)/3</f>
        <v>206.29999999999998</v>
      </c>
      <c r="EC132" s="3">
        <f>+VLOOKUP($E132,'Trimestrales USA'!$C:$DY,EC$1,FALSE)/3</f>
        <v>56.633333333333333</v>
      </c>
      <c r="ED132" s="3">
        <f>+VLOOKUP($E132,'Trimestrales USA'!$C:$DY,ED$1,FALSE)/3</f>
        <v>149.66666666666666</v>
      </c>
      <c r="EE132" s="3">
        <f>+VLOOKUP($E132,'Trimestrales USA'!$C:$DY,EE$1,FALSE)/3</f>
        <v>140.63333333333333</v>
      </c>
      <c r="EF132" s="3">
        <f>+VLOOKUP($E132,'Trimestrales USA'!$C:$DY,EF$1,FALSE)/3</f>
        <v>826.63333333333333</v>
      </c>
      <c r="EG132" s="3">
        <f>+VLOOKUP($E132,'Trimestrales USA'!$C:$DY,EG$1,FALSE)/3</f>
        <v>256.26666666666665</v>
      </c>
      <c r="EH132" s="3">
        <f>+VLOOKUP($E132,'Trimestrales USA'!$C:$DY,EH$1,FALSE)/3</f>
        <v>235.20000000000002</v>
      </c>
      <c r="EI132" s="3">
        <f>+VLOOKUP($E132,'Trimestrales USA'!$C:$DY,EI$1,FALSE)/3</f>
        <v>135.66666666666666</v>
      </c>
      <c r="EJ132" s="3">
        <f>+VLOOKUP($E132,'Trimestrales USA'!$C:$DY,EJ$1,FALSE)/3</f>
        <v>99.5</v>
      </c>
      <c r="EK132" s="3">
        <f>+VLOOKUP($E132,'Trimestrales USA'!$C:$DY,EK$1,FALSE)/3</f>
        <v>21.066666666666666</v>
      </c>
      <c r="EL132" s="3">
        <f>+VLOOKUP($E132,'Trimestrales USA'!$C:$DY,EL$1,FALSE)/3</f>
        <v>570.36666666666667</v>
      </c>
      <c r="EM132" s="3">
        <f>+VLOOKUP($E132,'Trimestrales USA'!$C:$DY,EM$1,FALSE)/3</f>
        <v>521.43333333333328</v>
      </c>
      <c r="EN132" s="3">
        <f>+VLOOKUP($E132,'Trimestrales USA'!$C:$DY,EN$1,FALSE)/3</f>
        <v>48.933333333333337</v>
      </c>
      <c r="EO132" s="3">
        <f>+VLOOKUP($E132,'Trimestrales USA'!$C:$DY,EO$1,FALSE)/3</f>
        <v>0</v>
      </c>
      <c r="EP132" s="3">
        <f>+VLOOKUP($E132,'Trimestrales USA'!$C:$DY,EP$1,FALSE)/3</f>
        <v>1188.1666666666667</v>
      </c>
      <c r="EQ132" s="3">
        <f>+VLOOKUP($E132,'Trimestrales USA'!$C:$DY,EQ$1,FALSE)/3</f>
        <v>4616.7666666666664</v>
      </c>
      <c r="ER132" s="3">
        <f>+VLOOKUP($E132,'Trimestrales USA'!$C:$DY,ER$1,FALSE)/3</f>
        <v>0</v>
      </c>
      <c r="ES132" s="3">
        <f>+VLOOKUP($E132,'Trimestrales MX'!$C:$FS,ES$1,FALSE)/3</f>
        <v>6006310.2790000001</v>
      </c>
      <c r="ET132" s="3">
        <f>+VLOOKUP($E132,'Trimestrales MX'!$C:$FS,ET$1,FALSE)/3</f>
        <v>260363.98300000001</v>
      </c>
      <c r="EU132" s="3">
        <f>+VLOOKUP($E132,'Trimestrales MX'!$C:$FS,EU$1,FALSE)/3</f>
        <v>5745946.2960000001</v>
      </c>
      <c r="EV132" s="3">
        <f>+VLOOKUP($E132,'Trimestrales MX'!$C:$FS,EV$1,FALSE)/3</f>
        <v>188982.02666666664</v>
      </c>
      <c r="EW132" s="3">
        <f>+VLOOKUP($E132,'Trimestrales MX'!$C:$FS,EW$1,FALSE)/3</f>
        <v>188982.02666666664</v>
      </c>
      <c r="EX132" s="3">
        <f>+VLOOKUP($E132,'Trimestrales MX'!$C:$FS,EX$1,FALSE)/3</f>
        <v>121610.49400000001</v>
      </c>
      <c r="EY132" s="3">
        <f>+VLOOKUP($E132,'Trimestrales MX'!$C:$FS,EY$1,FALSE)/3</f>
        <v>55555.402999999998</v>
      </c>
      <c r="EZ132" s="3">
        <f>+VLOOKUP($E132,'Trimestrales MX'!$C:$FS,EZ$1,FALSE)/3</f>
        <v>6515.170666666666</v>
      </c>
      <c r="FA132" s="3">
        <f>+VLOOKUP($E132,'Trimestrales MX'!$C:$FS,FA$1,FALSE)/3</f>
        <v>4745.4846666666663</v>
      </c>
      <c r="FB132" s="3">
        <f>+VLOOKUP($E132,'Trimestrales MX'!$C:$FS,FB$1,FALSE)/3</f>
        <v>555.47400000000005</v>
      </c>
      <c r="FC132" s="3">
        <f>+VLOOKUP($E132,'Trimestrales MX'!$C:$FS,FC$1,FALSE)/3</f>
        <v>1787696.3186666667</v>
      </c>
      <c r="FD132" s="3">
        <f>+VLOOKUP($E132,'Trimestrales MX'!$C:$FS,FD$1,FALSE)/3</f>
        <v>309819.11533333332</v>
      </c>
      <c r="FE132" s="3">
        <f>+VLOOKUP($E132,'Trimestrales MX'!$C:$FS,FE$1,FALSE)/3</f>
        <v>219217.62266666666</v>
      </c>
      <c r="FF132" s="3">
        <f>+VLOOKUP($E132,'Trimestrales MX'!$C:$FS,FF$1,FALSE)/3</f>
        <v>60964.563000000002</v>
      </c>
      <c r="FG132" s="3">
        <f>+VLOOKUP($E132,'Trimestrales MX'!$C:$FS,FG$1,FALSE)/3</f>
        <v>29636.929666666667</v>
      </c>
      <c r="FH132" s="3">
        <f>+VLOOKUP($E132,'Trimestrales MX'!$C:$FS,FH$1,FALSE)/3</f>
        <v>89235.484333333327</v>
      </c>
      <c r="FI132" s="3">
        <f>+VLOOKUP($E132,'Trimestrales MX'!$C:$FS,FI$1,FALSE)/3</f>
        <v>69086.440666666662</v>
      </c>
      <c r="FJ132" s="3">
        <f>+VLOOKUP($E132,'Trimestrales MX'!$C:$FS,FJ$1,FALSE)/3</f>
        <v>20149.043666666668</v>
      </c>
      <c r="FK132" s="3">
        <f>+VLOOKUP($E132,'Trimestrales MX'!$C:$FS,FK$1,FALSE)/3</f>
        <v>429383.91166666668</v>
      </c>
      <c r="FL132" s="3">
        <f>+VLOOKUP($E132,'Trimestrales MX'!$C:$FS,FL$1,FALSE)/3</f>
        <v>295989.37599999999</v>
      </c>
      <c r="FM132" s="3">
        <f>+VLOOKUP($E132,'Trimestrales MX'!$C:$FS,FM$1,FALSE)/3</f>
        <v>70752.245999999999</v>
      </c>
      <c r="FN132" s="3">
        <f>+VLOOKUP($E132,'Trimestrales MX'!$C:$FS,FN$1,FALSE)/3</f>
        <v>62642.289666666671</v>
      </c>
      <c r="FO132" s="3">
        <f>+VLOOKUP($E132,'Trimestrales MX'!$C:$FS,FO$1,FALSE)/3</f>
        <v>959257.8073333333</v>
      </c>
      <c r="FP132" s="3">
        <f>+VLOOKUP($E132,'Trimestrales MX'!$C:$FS,FP$1,FALSE)/3</f>
        <v>227604.147</v>
      </c>
      <c r="FQ132" s="3">
        <f>+VLOOKUP($E132,'Trimestrales MX'!$C:$FS,FQ$1,FALSE)/3</f>
        <v>7256.6369999999997</v>
      </c>
      <c r="FR132" s="3">
        <f>+VLOOKUP($E132,'Trimestrales MX'!$C:$FS,FR$1,FALSE)/3</f>
        <v>18556.942666666666</v>
      </c>
      <c r="FS132" s="3">
        <f>+VLOOKUP($E132,'Trimestrales MX'!$C:$FS,FS$1,FALSE)/3</f>
        <v>18809.788333333334</v>
      </c>
      <c r="FT132" s="3">
        <f>+VLOOKUP($E132,'Trimestrales MX'!$C:$FS,FT$1,FALSE)/3</f>
        <v>7907.585</v>
      </c>
      <c r="FU132" s="3">
        <f>+VLOOKUP($E132,'Trimestrales MX'!$C:$FS,FU$1,FALSE)/3</f>
        <v>22267.53</v>
      </c>
      <c r="FV132" s="3">
        <f>+VLOOKUP($E132,'Trimestrales MX'!$C:$FS,FV$1,FALSE)/3</f>
        <v>47558.795333333335</v>
      </c>
      <c r="FW132" s="3">
        <f>+VLOOKUP($E132,'Trimestrales MX'!$C:$FS,FW$1,FALSE)/3</f>
        <v>1120.9490000000001</v>
      </c>
      <c r="FX132" s="3">
        <f>+VLOOKUP($E132,'Trimestrales MX'!$C:$FS,FX$1,FALSE)/3</f>
        <v>68886.487999999998</v>
      </c>
      <c r="FY132" s="3">
        <f>+VLOOKUP($E132,'Trimestrales MX'!$C:$FS,FY$1,FALSE)/3</f>
        <v>35239.431666666664</v>
      </c>
      <c r="FZ132" s="3">
        <f>+VLOOKUP($E132,'Trimestrales MX'!$C:$FS,FZ$1,FALSE)/3</f>
        <v>50077.659000000007</v>
      </c>
      <c r="GA132" s="3">
        <f>+VLOOKUP($E132,'Trimestrales MX'!$C:$FS,GA$1,FALSE)/3</f>
        <v>43446.750666666667</v>
      </c>
      <c r="GB132" s="3">
        <f>+VLOOKUP($E132,'Trimestrales MX'!$C:$FS,GB$1,FALSE)/3</f>
        <v>6630.9079999999994</v>
      </c>
      <c r="GC132" s="3">
        <f>+VLOOKUP($E132,'Trimestrales MX'!$C:$FS,GC$1,FALSE)/3</f>
        <v>8555.8029999999999</v>
      </c>
      <c r="GD132" s="3">
        <f>+VLOOKUP($E132,'Trimestrales MX'!$C:$FS,GD$1,FALSE)/3</f>
        <v>1489.4056666666665</v>
      </c>
      <c r="GE132" s="3">
        <f>+VLOOKUP($E132,'Trimestrales MX'!$C:$FS,GE$1,FALSE)/3</f>
        <v>5875.2306666666664</v>
      </c>
      <c r="GF132" s="3">
        <f>+VLOOKUP($E132,'Trimestrales MX'!$C:$FS,GF$1,FALSE)/3</f>
        <v>1191.1666666666667</v>
      </c>
      <c r="GG132" s="3">
        <f>+VLOOKUP($E132,'Trimestrales MX'!$C:$FS,GG$1,FALSE)/3</f>
        <v>4498.1746666666668</v>
      </c>
      <c r="GH132" s="3">
        <f>+VLOOKUP($E132,'Trimestrales MX'!$C:$FS,GH$1,FALSE)/3</f>
        <v>1479.9970000000001</v>
      </c>
      <c r="GI132" s="3">
        <f>+VLOOKUP($E132,'Trimestrales MX'!$C:$FS,GI$1,FALSE)/3</f>
        <v>3018.1776666666665</v>
      </c>
      <c r="GJ132" s="3">
        <f>+VLOOKUP($E132,'Trimestrales MX'!$C:$FS,GJ$1,FALSE)/3</f>
        <v>19199.170999999998</v>
      </c>
      <c r="GK132" s="3">
        <f>+VLOOKUP($E132,'Trimestrales MX'!$C:$FS,GK$1,FALSE)/3</f>
        <v>1858.366</v>
      </c>
      <c r="GL132" s="3">
        <f>+VLOOKUP($E132,'Trimestrales MX'!$C:$FS,GL$1,FALSE)/3</f>
        <v>16530.996999999999</v>
      </c>
      <c r="GM132" s="3">
        <f>+VLOOKUP($E132,'Trimestrales MX'!$C:$FS,GM$1,FALSE)/3</f>
        <v>809.80799999999999</v>
      </c>
      <c r="GN132" s="3">
        <f>+VLOOKUP($E132,'Trimestrales MX'!$C:$FS,GN$1,FALSE)/3</f>
        <v>6976.0513333333329</v>
      </c>
      <c r="GO132" s="3">
        <f>+VLOOKUP($E132,'Trimestrales MX'!$C:$FS,GO$1,FALSE)/3</f>
        <v>1311.546</v>
      </c>
      <c r="GP132" s="3">
        <f>+VLOOKUP($E132,'Trimestrales MX'!$C:$FS,GP$1,FALSE)/3</f>
        <v>5051.4260000000004</v>
      </c>
      <c r="GQ132" s="3">
        <f>+VLOOKUP($E132,'Trimestrales MX'!$C:$FS,GQ$1,FALSE)/3</f>
        <v>613.07900000000006</v>
      </c>
      <c r="GR132" s="3">
        <f>+VLOOKUP($E132,'Trimestrales MX'!$C:$FS,GR$1,FALSE)/3</f>
        <v>8488.9313333333339</v>
      </c>
      <c r="GS132" s="3">
        <f>+VLOOKUP($E132,'Trimestrales MX'!$C:$FS,GS$1,FALSE)/3</f>
        <v>4546.3016666666672</v>
      </c>
      <c r="GT132" s="3">
        <f>+VLOOKUP($E132,'Trimestrales MX'!$C:$FS,GT$1,FALSE)/3</f>
        <v>246.32866666666666</v>
      </c>
      <c r="GU132" s="3">
        <f>+VLOOKUP($E132,'Trimestrales MX'!$C:$FS,GU$1,FALSE)/3</f>
        <v>3696.3009999999999</v>
      </c>
      <c r="GV132" s="3">
        <f>+VLOOKUP($E132,'Trimestrales MX'!$C:$FS,GV$1,FALSE)/3</f>
        <v>17703.800999999999</v>
      </c>
      <c r="GW132" s="3">
        <f>+VLOOKUP($E132,'Trimestrales MX'!$C:$FS,GW$1,FALSE)/3</f>
        <v>5723.8783333333331</v>
      </c>
      <c r="GX132" s="3">
        <f>+VLOOKUP($E132,'Trimestrales MX'!$C:$FS,GX$1,FALSE)/3</f>
        <v>11979.922666666665</v>
      </c>
      <c r="GY132" s="3">
        <f>+VLOOKUP($E132,'Trimestrales MX'!$C:$FS,GY$1,FALSE)/3</f>
        <v>6296.3753333333334</v>
      </c>
      <c r="GZ132" s="3">
        <f>+VLOOKUP($E132,'Trimestrales MX'!$C:$FS,GZ$1,FALSE)/3</f>
        <v>12975.864</v>
      </c>
      <c r="HA132" s="3">
        <f>+VLOOKUP($E132,'Trimestrales MX'!$C:$FS,HA$1,FALSE)/3</f>
        <v>79481.137666666662</v>
      </c>
      <c r="HB132" s="3">
        <f>+VLOOKUP($E132,'Trimestrales MX'!$C:$FS,HB$1,FALSE)/3</f>
        <v>33452.458333333336</v>
      </c>
      <c r="HC132" s="3">
        <f>+VLOOKUP($E132,'Trimestrales MX'!$C:$FS,HC$1,FALSE)/3</f>
        <v>7067.3266666666668</v>
      </c>
      <c r="HD132" s="3">
        <f>+VLOOKUP($E132,'Trimestrales MX'!$C:$FS,HD$1,FALSE)/3</f>
        <v>2979.289666666667</v>
      </c>
      <c r="HE132" s="3">
        <f>+VLOOKUP($E132,'Trimestrales MX'!$C:$FS,HE$1,FALSE)/3</f>
        <v>14204.483666666667</v>
      </c>
      <c r="HF132" s="3">
        <f>+VLOOKUP($E132,'Trimestrales MX'!$C:$FS,HF$1,FALSE)/3</f>
        <v>4393.4923333333336</v>
      </c>
      <c r="HG132" s="3">
        <f>+VLOOKUP($E132,'Trimestrales MX'!$C:$FS,HG$1,FALSE)/3</f>
        <v>12856.140333333335</v>
      </c>
      <c r="HH132" s="3">
        <f>+VLOOKUP($E132,'Trimestrales MX'!$C:$FS,HH$1,FALSE)/3</f>
        <v>4527.9466666666667</v>
      </c>
      <c r="HI132" s="3">
        <f>+VLOOKUP($E132,'Trimestrales MX'!$C:$FS,HI$1,FALSE)/3</f>
        <v>27314.047333333336</v>
      </c>
      <c r="HJ132" s="3">
        <f>+VLOOKUP($E132,'Trimestrales MX'!$C:$FS,HJ$1,FALSE)/3</f>
        <v>21272.886666666669</v>
      </c>
      <c r="HK132" s="3">
        <f>+VLOOKUP($E132,'Trimestrales MX'!$C:$FS,HK$1,FALSE)/3</f>
        <v>6041.1603333333333</v>
      </c>
      <c r="HL132" s="3">
        <f>+VLOOKUP($E132,'Trimestrales MX'!$C:$FS,HL$1,FALSE)/3</f>
        <v>25008.17466666667</v>
      </c>
      <c r="HM132" s="3">
        <f>+VLOOKUP($E132,'Trimestrales MX'!$C:$FS,HM$1,FALSE)/3</f>
        <v>4997.0770000000002</v>
      </c>
      <c r="HN132" s="3">
        <f>+VLOOKUP($E132,'Trimestrales MX'!$C:$FS,HN$1,FALSE)/3</f>
        <v>8325.0083333333332</v>
      </c>
      <c r="HO132" s="3">
        <f>+VLOOKUP($E132,'Trimestrales MX'!$C:$FS,HO$1,FALSE)/3</f>
        <v>7628.3849999999993</v>
      </c>
      <c r="HP132" s="3">
        <f>+VLOOKUP($E132,'Trimestrales MX'!$C:$FS,HP$1,FALSE)/3</f>
        <v>2097.6240000000003</v>
      </c>
      <c r="HQ132" s="3">
        <f>+VLOOKUP($E132,'Trimestrales MX'!$C:$FS,HQ$1,FALSE)/3</f>
        <v>1960.0803333333333</v>
      </c>
      <c r="HR132" s="3">
        <f>+VLOOKUP($E132,'Trimestrales MX'!$C:$FS,HR$1,FALSE)/3</f>
        <v>61206.973333333335</v>
      </c>
      <c r="HS132" s="3">
        <f>+VLOOKUP($E132,'Trimestrales MX'!$C:$FS,HS$1,FALSE)/3</f>
        <v>22947.585333333333</v>
      </c>
      <c r="HT132" s="3">
        <f>+VLOOKUP($E132,'Trimestrales MX'!$C:$FS,HT$1,FALSE)/3</f>
        <v>12030.106</v>
      </c>
      <c r="HU132" s="3">
        <f>+VLOOKUP($E132,'Trimestrales MX'!$C:$FS,HU$1,FALSE)/3</f>
        <v>3218.2053333333333</v>
      </c>
      <c r="HV132" s="3">
        <f>+VLOOKUP($E132,'Trimestrales MX'!$C:$FS,HV$1,FALSE)/3</f>
        <v>20947.802333333333</v>
      </c>
      <c r="HW132" s="3">
        <f>+VLOOKUP($E132,'Trimestrales MX'!$C:$FS,HW$1,FALSE)/3</f>
        <v>2063.2743333333333</v>
      </c>
      <c r="HX132" s="3">
        <f>+VLOOKUP($E132,'Trimestrales MX'!$C:$FS,HX$1,FALSE)/3</f>
        <v>30656.248333333333</v>
      </c>
      <c r="HY132" s="3">
        <f>+VLOOKUP($E132,'Trimestrales MX'!$C:$FS,HY$1,FALSE)/3</f>
        <v>1404.1006666666665</v>
      </c>
      <c r="HZ132" s="3">
        <f>+VLOOKUP($E132,'Trimestrales MX'!$C:$FS,HZ$1,FALSE)/3</f>
        <v>2332.0823333333333</v>
      </c>
      <c r="IA132" s="3">
        <f>+VLOOKUP($E132,'Trimestrales MX'!$C:$FS,IA$1,FALSE)/3</f>
        <v>7236.3640000000005</v>
      </c>
      <c r="IB132" s="3">
        <f>+VLOOKUP($E132,'Trimestrales MX'!$C:$FS,IB$1,FALSE)/3</f>
        <v>2457.5076666666669</v>
      </c>
      <c r="IC132" s="3">
        <f>+VLOOKUP($E132,'Trimestrales MX'!$C:$FS,IC$1,FALSE)/3</f>
        <v>1628.0286666666668</v>
      </c>
      <c r="ID132" s="3">
        <f>+VLOOKUP($E132,'Trimestrales MX'!$C:$FS,ID$1,FALSE)/3</f>
        <v>2486.4733333333334</v>
      </c>
      <c r="IE132" s="3">
        <f>+VLOOKUP($E132,'Trimestrales MX'!$C:$FS,IE$1,FALSE)/3</f>
        <v>3068.4173333333333</v>
      </c>
      <c r="IF132" s="3">
        <f>+VLOOKUP($E132,'Trimestrales MX'!$C:$FS,IF$1,FALSE)/3</f>
        <v>3229.8130000000001</v>
      </c>
      <c r="IG132" s="3">
        <f>+VLOOKUP($E132,'Trimestrales MX'!$C:$FS,IG$1,FALSE)/3</f>
        <v>6813.4610000000002</v>
      </c>
      <c r="IH132" s="3">
        <f>+VLOOKUP($E132,'Trimestrales MX'!$C:$FS,IH$1,FALSE)/3</f>
        <v>38900.822999999997</v>
      </c>
      <c r="II132" s="3">
        <f>+VLOOKUP($E132,'Trimestrales MX'!$C:$FS,II$1,FALSE)/3</f>
        <v>3855.8733333333334</v>
      </c>
      <c r="IJ132" s="3">
        <f>+VLOOKUP($E132,'Trimestrales MX'!$C:$FS,IJ$1,FALSE)/3</f>
        <v>2803.8546666666666</v>
      </c>
      <c r="IK132" s="3">
        <f>+VLOOKUP($E132,'Trimestrales MX'!$C:$FS,IK$1,FALSE)/3</f>
        <v>633.29700000000003</v>
      </c>
      <c r="IL132" s="3">
        <f>+VLOOKUP($E132,'Trimestrales MX'!$C:$FS,IL$1,FALSE)/3</f>
        <v>8148.6406666666662</v>
      </c>
      <c r="IM132" s="3">
        <f>+VLOOKUP($E132,'Trimestrales MX'!$C:$FS,IM$1,FALSE)/3</f>
        <v>636.09033333333332</v>
      </c>
      <c r="IN132" s="3">
        <f>+VLOOKUP($E132,'Trimestrales MX'!$C:$FS,IN$1,FALSE)/3</f>
        <v>15122.978000000001</v>
      </c>
      <c r="IO132" s="3">
        <f>+VLOOKUP($E132,'Trimestrales MX'!$C:$FS,IO$1,FALSE)/3</f>
        <v>7700.0893333333333</v>
      </c>
      <c r="IP132" s="3">
        <f>+VLOOKUP($E132,'Trimestrales MX'!$C:$FS,IP$1,FALSE)/3</f>
        <v>76225.898000000001</v>
      </c>
      <c r="IQ132" s="3">
        <f>+VLOOKUP($E132,'Trimestrales MX'!$C:$FS,IQ$1,FALSE)/3</f>
        <v>29656.792666666664</v>
      </c>
      <c r="IR132" s="3">
        <f>+VLOOKUP($E132,'Trimestrales MX'!$C:$FS,IR$1,FALSE)/3</f>
        <v>10938.834999999999</v>
      </c>
      <c r="IS132" s="3">
        <f>+VLOOKUP($E132,'Trimestrales MX'!$C:$FS,IS$1,FALSE)/3</f>
        <v>11822.391333333333</v>
      </c>
      <c r="IT132" s="3">
        <f>+VLOOKUP($E132,'Trimestrales MX'!$C:$FS,IT$1,FALSE)/3</f>
        <v>17207.315333333336</v>
      </c>
      <c r="IU132" s="3">
        <f>+VLOOKUP($E132,'Trimestrales MX'!$C:$FS,IU$1,FALSE)/3</f>
        <v>5972.4139999999998</v>
      </c>
      <c r="IV132" s="3">
        <f>+VLOOKUP($E132,'Trimestrales MX'!$C:$FS,IV$1,FALSE)/3</f>
        <v>628.15</v>
      </c>
      <c r="IW132" s="3">
        <f>+VLOOKUP($E132,'Trimestrales MX'!$C:$FS,IW$1,FALSE)/3</f>
        <v>28809.069666666666</v>
      </c>
      <c r="IX132" s="3">
        <f>+VLOOKUP($E132,'Trimestrales MX'!$C:$FS,IX$1,FALSE)/3</f>
        <v>1939.0073333333332</v>
      </c>
      <c r="IY132" s="3">
        <f>+VLOOKUP($E132,'Trimestrales MX'!$C:$FS,IY$1,FALSE)/3</f>
        <v>5013.1693333333333</v>
      </c>
      <c r="IZ132" s="3">
        <f>+VLOOKUP($E132,'Trimestrales MX'!$C:$FS,IZ$1,FALSE)/3</f>
        <v>11411.093333333332</v>
      </c>
      <c r="JA132" s="3">
        <f>+VLOOKUP($E132,'Trimestrales MX'!$C:$FS,JA$1,FALSE)/3</f>
        <v>10445.799333333334</v>
      </c>
      <c r="JB132" s="3">
        <f>+VLOOKUP($E132,'Trimestrales MX'!$C:$FS,JB$1,FALSE)/3</f>
        <v>196922.28899999999</v>
      </c>
      <c r="JC132" s="3">
        <f>+VLOOKUP($E132,'Trimestrales MX'!$C:$FS,JC$1,FALSE)/3</f>
        <v>95031.991333333324</v>
      </c>
      <c r="JD132" s="3">
        <f>+VLOOKUP($E132,'Trimestrales MX'!$C:$FS,JD$1,FALSE)/3</f>
        <v>3731.8333333333335</v>
      </c>
      <c r="JE132" s="3">
        <f>+VLOOKUP($E132,'Trimestrales MX'!$C:$FS,JE$1,FALSE)/3</f>
        <v>82007.385666666669</v>
      </c>
      <c r="JF132" s="3">
        <f>+VLOOKUP($E132,'Trimestrales MX'!$C:$FS,JF$1,FALSE)/3</f>
        <v>7369.8053333333337</v>
      </c>
      <c r="JG132" s="3">
        <f>+VLOOKUP($E132,'Trimestrales MX'!$C:$FS,JG$1,FALSE)/3</f>
        <v>4575.9386666666669</v>
      </c>
      <c r="JH132" s="3">
        <f>+VLOOKUP($E132,'Trimestrales MX'!$C:$FS,JH$1,FALSE)/3</f>
        <v>260.75433333333336</v>
      </c>
      <c r="JI132" s="3">
        <f>+VLOOKUP($E132,'Trimestrales MX'!$C:$FS,JI$1,FALSE)/3</f>
        <v>3944.5803333333333</v>
      </c>
      <c r="JJ132" s="3">
        <f>+VLOOKUP($E132,'Trimestrales MX'!$C:$FS,JJ$1,FALSE)/3</f>
        <v>9843.9523333333327</v>
      </c>
      <c r="JK132" s="3">
        <f>+VLOOKUP($E132,'Trimestrales MX'!$C:$FS,JK$1,FALSE)/3</f>
        <v>7065.6639999999998</v>
      </c>
      <c r="JL132" s="3">
        <f>+VLOOKUP($E132,'Trimestrales MX'!$C:$FS,JL$1,FALSE)/3</f>
        <v>1372.7439999999999</v>
      </c>
      <c r="JM132" s="3">
        <f>+VLOOKUP($E132,'Trimestrales MX'!$C:$FS,JM$1,FALSE)/3</f>
        <v>1405.5443333333333</v>
      </c>
      <c r="JN132" s="3">
        <f>+VLOOKUP($E132,'Trimestrales MX'!$C:$FS,JN$1,FALSE)/3</f>
        <v>22513.217000000001</v>
      </c>
      <c r="JO132" s="3">
        <f>+VLOOKUP($E132,'Trimestrales MX'!$C:$FS,JO$1,FALSE)/3</f>
        <v>10262.118333333334</v>
      </c>
      <c r="JP132" s="3">
        <f>+VLOOKUP($E132,'Trimestrales MX'!$C:$FS,JP$1,FALSE)/3</f>
        <v>12251.098666666667</v>
      </c>
      <c r="JQ132" s="3">
        <f>+VLOOKUP($E132,'Trimestrales MX'!$C:$FS,JQ$1,FALSE)/3</f>
        <v>3769267.9509999999</v>
      </c>
      <c r="JR132" s="3">
        <f>+VLOOKUP($E132,'Trimestrales MX'!$C:$FS,JR$1,FALSE)/3</f>
        <v>489665.59866666672</v>
      </c>
      <c r="JS132" s="3">
        <f>+VLOOKUP($E132,'Trimestrales MX'!$C:$FS,JS$1,FALSE)/3</f>
        <v>525894.701</v>
      </c>
      <c r="JT132" s="3">
        <f>+VLOOKUP($E132,'Trimestrales MX'!$C:$FS,JT$1,FALSE)/3</f>
        <v>391534.91333333333</v>
      </c>
      <c r="JU132" s="3">
        <f>+VLOOKUP($E132,'Trimestrales MX'!$C:$FS,JU$1,FALSE)/3</f>
        <v>12755.860999999999</v>
      </c>
      <c r="JV132" s="3">
        <f>+VLOOKUP($E132,'Trimestrales MX'!$C:$FS,JV$1,FALSE)/3</f>
        <v>6813.3563333333332</v>
      </c>
      <c r="JW132" s="3">
        <f>+VLOOKUP($E132,'Trimestrales MX'!$C:$FS,JW$1,FALSE)/3</f>
        <v>3982.3186666666666</v>
      </c>
      <c r="JX132" s="3">
        <f>+VLOOKUP($E132,'Trimestrales MX'!$C:$FS,JX$1,FALSE)/3</f>
        <v>199923.13500000001</v>
      </c>
      <c r="JY132" s="3">
        <f>+VLOOKUP($E132,'Trimestrales MX'!$C:$FS,JY$1,FALSE)/3</f>
        <v>127085.29966666666</v>
      </c>
      <c r="JZ132" s="3">
        <f>+VLOOKUP($E132,'Trimestrales MX'!$C:$FS,JZ$1,FALSE)/3</f>
        <v>29023.078666666668</v>
      </c>
      <c r="KA132" s="3">
        <f>+VLOOKUP($E132,'Trimestrales MX'!$C:$FS,KA$1,FALSE)/3</f>
        <v>8291.0496666666677</v>
      </c>
      <c r="KB132" s="3">
        <f>+VLOOKUP($E132,'Trimestrales MX'!$C:$FS,KB$1,FALSE)/3</f>
        <v>3660.8146666666667</v>
      </c>
      <c r="KC132" s="3">
        <f>+VLOOKUP($E132,'Trimestrales MX'!$C:$FS,KC$1,FALSE)/3</f>
        <v>173351.78666666665</v>
      </c>
      <c r="KD132" s="3">
        <f>+VLOOKUP($E132,'Trimestrales MX'!$C:$FS,KD$1,FALSE)/3</f>
        <v>3867.9740000000002</v>
      </c>
      <c r="KE132" s="3">
        <f>+VLOOKUP($E132,'Trimestrales MX'!$C:$FS,KE$1,FALSE)/3</f>
        <v>10128.635666666667</v>
      </c>
      <c r="KF132" s="3">
        <f>+VLOOKUP($E132,'Trimestrales MX'!$C:$FS,KF$1,FALSE)/3</f>
        <v>8696.8079999999991</v>
      </c>
      <c r="KG132" s="3">
        <f>+VLOOKUP($E132,'Trimestrales MX'!$C:$FS,KG$1,FALSE)/3</f>
        <v>149785.11266666665</v>
      </c>
      <c r="KH132" s="3">
        <f>+VLOOKUP($E132,'Trimestrales MX'!$C:$FS,KH$1,FALSE)/3</f>
        <v>547.91433333333327</v>
      </c>
      <c r="KI132" s="3">
        <f>+VLOOKUP($E132,'Trimestrales MX'!$C:$FS,KI$1,FALSE)/3</f>
        <v>325.34233333333333</v>
      </c>
      <c r="KJ132" s="3">
        <f>+VLOOKUP($E132,'Trimestrales MX'!$C:$FS,KJ$1,FALSE)/3</f>
        <v>282065.42033333337</v>
      </c>
      <c r="KK132" s="3">
        <f>+VLOOKUP($E132,'Trimestrales MX'!$C:$FS,KK$1,FALSE)/3</f>
        <v>241401.976</v>
      </c>
      <c r="KL132" s="3">
        <f>+VLOOKUP($E132,'Trimestrales MX'!$C:$FS,KL$1,FALSE)/3</f>
        <v>40663.444333333333</v>
      </c>
      <c r="KM132" s="3">
        <f>+VLOOKUP($E132,'Trimestrales MX'!$C:$FS,KM$1,FALSE)/3</f>
        <v>678374.02500000002</v>
      </c>
      <c r="KN132" s="3">
        <f>+VLOOKUP($E132,'Trimestrales MX'!$C:$FS,KN$1,FALSE)/3</f>
        <v>653224.11833333329</v>
      </c>
      <c r="KO132" s="3">
        <f>+VLOOKUP($E132,'Trimestrales MX'!$C:$FS,KO$1,FALSE)/3</f>
        <v>25149.906666666666</v>
      </c>
      <c r="KP132" s="3">
        <f>+VLOOKUP($E132,'Trimestrales MX'!$C:$FS,KP$1,FALSE)/3</f>
        <v>107077.94500000001</v>
      </c>
      <c r="KQ132" s="3">
        <f>+VLOOKUP($E132,'Trimestrales MX'!$C:$FS,KQ$1,FALSE)/3</f>
        <v>34382.560666666664</v>
      </c>
      <c r="KR132" s="3">
        <f>+VLOOKUP($E132,'Trimestrales MX'!$C:$FS,KR$1,FALSE)/3</f>
        <v>206883.22099999999</v>
      </c>
      <c r="KS132" s="3">
        <f>+VLOOKUP($E132,'Trimestrales MX'!$C:$FS,KS$1,FALSE)/3</f>
        <v>228044.14166666669</v>
      </c>
      <c r="KT132" s="3">
        <f>+VLOOKUP($E132,'Trimestrales MX'!$C:$FS,KT$1,FALSE)/3</f>
        <v>128895.10100000001</v>
      </c>
      <c r="KU132" s="3">
        <f>+VLOOKUP($E132,'Trimestrales MX'!$C:$FS,KU$1,FALSE)/3</f>
        <v>59432.327666666672</v>
      </c>
      <c r="KV132" s="3">
        <f>+VLOOKUP($E132,'Trimestrales MX'!$C:$FS,KV$1,FALSE)/3</f>
        <v>65578.483666666667</v>
      </c>
      <c r="KW132" s="3">
        <f>+VLOOKUP($E132,'Trimestrales MX'!$C:$FS,KW$1,FALSE)/3</f>
        <v>3884.289666666667</v>
      </c>
      <c r="KX132" s="3">
        <f>+VLOOKUP($E132,'Trimestrales MX'!$C:$FS,KX$1,FALSE)/3</f>
        <v>25296.233666666667</v>
      </c>
      <c r="KY132" s="3">
        <f>+VLOOKUP($E132,'Trimestrales MX'!$C:$FS,KY$1,FALSE)/3</f>
        <v>11457.726999999999</v>
      </c>
      <c r="KZ132" s="3">
        <f>+VLOOKUP($E132,'Trimestrales MX'!$C:$FS,KZ$1,FALSE)/3</f>
        <v>13838.506666666666</v>
      </c>
      <c r="LA132" s="3">
        <f>+VLOOKUP($E132,'Trimestrales MX'!$C:$FS,LA$1,FALSE)/3</f>
        <v>138025.87433333334</v>
      </c>
      <c r="LB132" s="3">
        <f>+VLOOKUP($E132,'Trimestrales MX'!$C:$FS,LB$1,FALSE)/3</f>
        <v>71488.673999999999</v>
      </c>
      <c r="LC132" s="3">
        <f>+VLOOKUP($E132,'Trimestrales MX'!$C:$FS,LC$1,FALSE)/3</f>
        <v>66537.200333333327</v>
      </c>
      <c r="LD132" s="3">
        <f>+VLOOKUP($E132,'Trimestrales MX'!$C:$FS,LD$1,FALSE)/3</f>
        <v>118833.16966666667</v>
      </c>
      <c r="LE132" s="3">
        <f>+VLOOKUP($E132,'Trimestrales MX'!$C:$FS,LE$1,FALSE)/3</f>
        <v>25669.782666666666</v>
      </c>
      <c r="LF132" s="3">
        <f>+VLOOKUP($E132,'Trimestrales MX'!$C:$FS,LF$1,FALSE)/3</f>
        <v>52388.961333333333</v>
      </c>
      <c r="LG132" s="3">
        <f>+VLOOKUP($E132,'Trimestrales MX'!$C:$FS,LG$1,FALSE)/3</f>
        <v>40774.42566666667</v>
      </c>
      <c r="LH132" s="3">
        <f>+VLOOKUP($E132,'Trimestrales MX'!$C:$FS,LH$1,FALSE)/3</f>
        <v>240943.25866666666</v>
      </c>
      <c r="LI132" s="3">
        <v>105.799575068501</v>
      </c>
      <c r="LJ132" s="3">
        <v>80.366714554013996</v>
      </c>
      <c r="LK132" s="3">
        <v>76.738510790004995</v>
      </c>
      <c r="LL132" s="3">
        <v>111.671284197674</v>
      </c>
      <c r="LM132" s="3">
        <v>58.309541439397996</v>
      </c>
      <c r="LN132" s="3">
        <v>110.71576603742299</v>
      </c>
      <c r="LO132" s="3">
        <v>111.445391517422</v>
      </c>
      <c r="LP132" s="3">
        <v>108.210534855549</v>
      </c>
      <c r="LQ132" s="3">
        <v>108.178139881543</v>
      </c>
      <c r="LR132" s="3">
        <v>112.440183127571</v>
      </c>
      <c r="LS132" s="3">
        <v>82.466853477887994</v>
      </c>
      <c r="LT132" s="3">
        <v>139.03868754608499</v>
      </c>
      <c r="LU132" s="3">
        <v>115.60170932175799</v>
      </c>
      <c r="LV132" s="3">
        <v>108.310479898854</v>
      </c>
      <c r="LW132" s="3">
        <v>124.98288933245099</v>
      </c>
      <c r="LX132" s="3">
        <v>104.948183839252</v>
      </c>
      <c r="LY132" s="3">
        <v>115.57110863905601</v>
      </c>
      <c r="LZ132" s="3">
        <v>116.72821804006</v>
      </c>
      <c r="MA132" s="3">
        <v>101.23018840473</v>
      </c>
      <c r="MB132" s="3">
        <v>90.750437588669001</v>
      </c>
      <c r="MC132" s="3">
        <v>122.389348578316</v>
      </c>
      <c r="MD132" s="3">
        <v>110.32650691503601</v>
      </c>
      <c r="ME132" s="3">
        <v>46.236427276786998</v>
      </c>
      <c r="MF132" s="3">
        <v>88.475418369017007</v>
      </c>
      <c r="MG132" s="3">
        <v>124.012488101317</v>
      </c>
      <c r="MH132" s="3">
        <v>117.698670276993</v>
      </c>
      <c r="MI132" s="3">
        <v>105.67571299390799</v>
      </c>
      <c r="MJ132" s="3">
        <v>106.906531518303</v>
      </c>
      <c r="MK132" s="3">
        <v>113.69751726631701</v>
      </c>
      <c r="ML132" s="3">
        <v>132.64870074467899</v>
      </c>
      <c r="MM132" s="3">
        <v>119.33710282783601</v>
      </c>
      <c r="MN132" s="3">
        <v>148.13021892413701</v>
      </c>
      <c r="MO132" s="3">
        <v>108.855888403292</v>
      </c>
      <c r="MP132" s="3">
        <v>141.856671469177</v>
      </c>
    </row>
    <row r="133" spans="1:354" x14ac:dyDescent="0.3">
      <c r="A133" s="7">
        <v>43040</v>
      </c>
      <c r="B133" s="19">
        <f t="shared" si="178"/>
        <v>2017</v>
      </c>
      <c r="C133" s="19">
        <f t="shared" si="179"/>
        <v>11</v>
      </c>
      <c r="D133" s="20">
        <f>+VLOOKUP(C133,'Trimestres-Meses'!A:B,2,FALSE)</f>
        <v>4</v>
      </c>
      <c r="E133" s="18" t="str">
        <f t="shared" si="180"/>
        <v>2017-4</v>
      </c>
      <c r="F133" s="25">
        <v>9.8450768904458705</v>
      </c>
      <c r="G133" s="23">
        <v>4.9327509554140105</v>
      </c>
      <c r="H133" s="24">
        <v>4.9123259350318591</v>
      </c>
      <c r="I133" s="5">
        <v>120.85</v>
      </c>
      <c r="J133" s="5">
        <v>64.239999999999995</v>
      </c>
      <c r="K133" s="5">
        <v>83.46</v>
      </c>
      <c r="L133" s="5">
        <v>2097.44</v>
      </c>
      <c r="M133" s="5">
        <v>59.93</v>
      </c>
      <c r="N133" s="5">
        <v>2.99</v>
      </c>
      <c r="O133" s="5">
        <v>3229.31</v>
      </c>
      <c r="P133" s="5">
        <v>91.39</v>
      </c>
      <c r="Q133" s="5">
        <v>96.64</v>
      </c>
      <c r="R133" s="17">
        <v>1.1599999999999999E-2</v>
      </c>
      <c r="S133" s="17">
        <v>3.5699999999999996E-2</v>
      </c>
      <c r="T133" s="3">
        <v>6328.1928571428571</v>
      </c>
      <c r="U133" s="3">
        <v>2647.58</v>
      </c>
      <c r="V133" s="3">
        <v>1.1851989999999999</v>
      </c>
      <c r="W133" s="3">
        <f>+VLOOKUP(E133,'Trimestrales USA'!C:DY,2,FALSE)/3</f>
        <v>6631.5999999999995</v>
      </c>
      <c r="X133" s="3">
        <f>+VLOOKUP($E133,'Trimestrales USA'!$C:$DY,X$1,FALSE)/3</f>
        <v>4496.9000000000005</v>
      </c>
      <c r="Y133" s="3">
        <f>+VLOOKUP($E133,'Trimestrales USA'!$C:$DY,Y$1,FALSE)/3</f>
        <v>1422.6000000000001</v>
      </c>
      <c r="Z133" s="3">
        <f>+VLOOKUP($E133,'Trimestrales USA'!$C:$DY,Z$1,FALSE)/3</f>
        <v>482.3</v>
      </c>
      <c r="AA133" s="3">
        <f>+VLOOKUP($E133,'Trimestrales USA'!$C:$DY,AA$1,FALSE)/3</f>
        <v>940.30000000000007</v>
      </c>
      <c r="AB133" s="3">
        <f>+VLOOKUP($E133,'Trimestrales USA'!$C:$DY,AB$1,FALSE)/3</f>
        <v>3074.2999999999997</v>
      </c>
      <c r="AC133" s="3">
        <f>+VLOOKUP($E133,'Trimestrales USA'!$C:$DY,AC$1,FALSE)/3</f>
        <v>1162.7</v>
      </c>
      <c r="AD133" s="3">
        <f>+VLOOKUP($E133,'Trimestrales USA'!$C:$DY,AD$1,FALSE)/3</f>
        <v>1146.9333333333334</v>
      </c>
      <c r="AE133" s="3">
        <f>+VLOOKUP($E133,'Trimestrales USA'!$C:$DY,AE$1,FALSE)/3</f>
        <v>886.56666666666661</v>
      </c>
      <c r="AF133" s="3">
        <f>+VLOOKUP($E133,'Trimestrales USA'!$C:$DY,AF$1,FALSE)/3</f>
        <v>201.06666666666669</v>
      </c>
      <c r="AG133" s="3">
        <f>+VLOOKUP($E133,'Trimestrales USA'!$C:$DY,AG$1,FALSE)/3</f>
        <v>385.90000000000003</v>
      </c>
      <c r="AH133" s="3">
        <f>+VLOOKUP($E133,'Trimestrales USA'!$C:$DY,AH$1,FALSE)/3</f>
        <v>299.63333333333333</v>
      </c>
      <c r="AI133" s="3">
        <f>+VLOOKUP($E133,'Trimestrales USA'!$C:$DY,AI$1,FALSE)/3</f>
        <v>260.33333333333331</v>
      </c>
      <c r="AJ133" s="3">
        <f>+VLOOKUP($E133,'Trimestrales USA'!$C:$DY,AJ$1,FALSE)/3</f>
        <v>15.766666666666666</v>
      </c>
      <c r="AK133" s="3">
        <f>+VLOOKUP($E133,'Trimestrales USA'!$C:$DY,AK$1,FALSE)/3</f>
        <v>-180.6</v>
      </c>
      <c r="AL133" s="3">
        <f>+VLOOKUP($E133,'Trimestrales USA'!$C:$DY,AL$1,FALSE)/3</f>
        <v>826.36666666666667</v>
      </c>
      <c r="AM133" s="3">
        <f>+VLOOKUP($E133,'Trimestrales USA'!$C:$DY,AM$1,FALSE)/3</f>
        <v>538.66666666666663</v>
      </c>
      <c r="AN133" s="3">
        <f>+VLOOKUP($E133,'Trimestrales USA'!$C:$DY,AN$1,FALSE)/3</f>
        <v>287.7</v>
      </c>
      <c r="AO133" s="3">
        <f>+VLOOKUP($E133,'Trimestrales USA'!$C:$DY,AO$1,FALSE)/3</f>
        <v>1006.9666666666667</v>
      </c>
      <c r="AP133" s="3">
        <f>+VLOOKUP($E133,'Trimestrales USA'!$C:$DY,AP$1,FALSE)/3</f>
        <v>820.19999999999993</v>
      </c>
      <c r="AQ133" s="3">
        <f>+VLOOKUP($E133,'Trimestrales USA'!$C:$DY,AQ$1,FALSE)/3</f>
        <v>186.76666666666665</v>
      </c>
      <c r="AR133" s="3">
        <f>+VLOOKUP($E133,'Trimestrales USA'!$C:$DY,AR$1,FALSE)/3</f>
        <v>1152.5666666666666</v>
      </c>
      <c r="AS133" s="3">
        <f>+VLOOKUP($E133,'Trimestrales USA'!$C:$DY,AS$1,FALSE)/3</f>
        <v>428.5333333333333</v>
      </c>
      <c r="AT133" s="3">
        <f>+VLOOKUP($E133,'Trimestrales USA'!$C:$DY,AT$1,FALSE)/3</f>
        <v>253.56666666666669</v>
      </c>
      <c r="AU133" s="3">
        <f>+VLOOKUP($E133,'Trimestrales USA'!$C:$DY,AU$1,FALSE)/3</f>
        <v>174.96666666666667</v>
      </c>
      <c r="AV133" s="3">
        <f>+VLOOKUP($E133,'Trimestrales USA'!$C:$DY,AV$1,FALSE)/3</f>
        <v>724.0333333333333</v>
      </c>
      <c r="AW133" s="3">
        <f>+VLOOKUP($E133,'Trimestrales USA'!$C:$DY,AW$1,FALSE)/3</f>
        <v>5804.9666666666672</v>
      </c>
      <c r="AX133" s="3">
        <f>+VLOOKUP($E133,'Trimestrales USA'!$C:$DY,AX$1,FALSE)/3</f>
        <v>57.466666666666669</v>
      </c>
      <c r="AY133" s="3">
        <f>+VLOOKUP($E133,'Trimestrales USA'!$C:$DY,AY$1,FALSE)/3</f>
        <v>45.066666666666663</v>
      </c>
      <c r="AZ133" s="3">
        <f>+VLOOKUP($E133,'Trimestrales USA'!$C:$DY,AZ$1,FALSE)/3</f>
        <v>12.4</v>
      </c>
      <c r="BA133" s="3">
        <f>+VLOOKUP($E133,'Trimestrales USA'!$C:$DY,BA$1,FALSE)/3</f>
        <v>99.899999999999991</v>
      </c>
      <c r="BB133" s="3">
        <f>+VLOOKUP($E133,'Trimestrales USA'!$C:$DY,BB$1,FALSE)/3</f>
        <v>63.866666666666667</v>
      </c>
      <c r="BC133" s="3">
        <f>+VLOOKUP($E133,'Trimestrales USA'!$C:$DY,BC$1,FALSE)/3</f>
        <v>19.866666666666667</v>
      </c>
      <c r="BD133" s="3">
        <f>+VLOOKUP($E133,'Trimestrales USA'!$C:$DY,BD$1,FALSE)/3</f>
        <v>16.166666666666668</v>
      </c>
      <c r="BE133" s="3">
        <f>+VLOOKUP($E133,'Trimestrales USA'!$C:$DY,BE$1,FALSE)/3</f>
        <v>105.43333333333334</v>
      </c>
      <c r="BF133" s="3">
        <f>+VLOOKUP($E133,'Trimestrales USA'!$C:$DY,BF$1,FALSE)/3</f>
        <v>273.09999999999997</v>
      </c>
      <c r="BG133" s="3">
        <f>+VLOOKUP($E133,'Trimestrales USA'!$C:$DY,BG$1,FALSE)/3</f>
        <v>757.69999999999993</v>
      </c>
      <c r="BH133" s="3">
        <f>+VLOOKUP($E133,'Trimestrales USA'!$C:$DY,BH$1,FALSE)/3</f>
        <v>423.33333333333331</v>
      </c>
      <c r="BI133" s="3">
        <f>+VLOOKUP($E133,'Trimestrales USA'!$C:$DY,BI$1,FALSE)/3</f>
        <v>12.933333333333332</v>
      </c>
      <c r="BJ133" s="3">
        <f>+VLOOKUP($E133,'Trimestrales USA'!$C:$DY,BJ$1,FALSE)/3</f>
        <v>21.133333333333333</v>
      </c>
      <c r="BK133" s="3">
        <f>+VLOOKUP($E133,'Trimestrales USA'!$C:$DY,BK$1,FALSE)/3</f>
        <v>20.2</v>
      </c>
      <c r="BL133" s="3">
        <f>+VLOOKUP($E133,'Trimestrales USA'!$C:$DY,BL$1,FALSE)/3</f>
        <v>50.733333333333327</v>
      </c>
      <c r="BM133" s="3">
        <f>+VLOOKUP($E133,'Trimestrales USA'!$C:$DY,BM$1,FALSE)/3</f>
        <v>52.9</v>
      </c>
      <c r="BN133" s="3">
        <f>+VLOOKUP($E133,'Trimestrales USA'!$C:$DY,BN$1,FALSE)/3</f>
        <v>97.566666666666663</v>
      </c>
      <c r="BO133" s="3">
        <f>+VLOOKUP($E133,'Trimestrales USA'!$C:$DY,BO$1,FALSE)/3</f>
        <v>20.933333333333334</v>
      </c>
      <c r="BP133" s="3">
        <f>+VLOOKUP($E133,'Trimestrales USA'!$C:$DY,BP$1,FALSE)/3</f>
        <v>53.199999999999996</v>
      </c>
      <c r="BQ133" s="3">
        <f>+VLOOKUP($E133,'Trimestrales USA'!$C:$DY,BQ$1,FALSE)/3</f>
        <v>52.366666666666667</v>
      </c>
      <c r="BR133" s="3">
        <f>+VLOOKUP($E133,'Trimestrales USA'!$C:$DY,BR$1,FALSE)/3</f>
        <v>10.1</v>
      </c>
      <c r="BS133" s="3">
        <f>+VLOOKUP($E133,'Trimestrales USA'!$C:$DY,BS$1,FALSE)/3</f>
        <v>31.266666666666666</v>
      </c>
      <c r="BT133" s="3">
        <f>+VLOOKUP($E133,'Trimestrales USA'!$C:$DY,BT$1,FALSE)/3</f>
        <v>334.36666666666667</v>
      </c>
      <c r="BU133" s="3">
        <f>+VLOOKUP($E133,'Trimestrales USA'!$C:$DY,BU$1,FALSE)/3</f>
        <v>88.933333333333337</v>
      </c>
      <c r="BV133" s="3">
        <f>+VLOOKUP($E133,'Trimestrales USA'!$C:$DY,BV$1,FALSE)/3</f>
        <v>5.7333333333333334</v>
      </c>
      <c r="BW133" s="3">
        <f>+VLOOKUP($E133,'Trimestrales USA'!$C:$DY,BW$1,FALSE)/3</f>
        <v>3.1333333333333333</v>
      </c>
      <c r="BX133" s="3">
        <f>+VLOOKUP($E133,'Trimestrales USA'!$C:$DY,BX$1,FALSE)/3</f>
        <v>18.833333333333332</v>
      </c>
      <c r="BY133" s="3">
        <f>+VLOOKUP($E133,'Trimestrales USA'!$C:$DY,BY$1,FALSE)/3</f>
        <v>13.533333333333333</v>
      </c>
      <c r="BZ133" s="3">
        <f>+VLOOKUP($E133,'Trimestrales USA'!$C:$DY,BZ$1,FALSE)/3</f>
        <v>54.5</v>
      </c>
      <c r="CA133" s="3">
        <f>+VLOOKUP($E133,'Trimestrales USA'!$C:$DY,CA$1,FALSE)/3</f>
        <v>123.33333333333333</v>
      </c>
      <c r="CB133" s="3">
        <f>+VLOOKUP($E133,'Trimestrales USA'!$C:$DY,CB$1,FALSE)/3</f>
        <v>26.366666666666664</v>
      </c>
      <c r="CC133" s="3">
        <f>+VLOOKUP($E133,'Trimestrales USA'!$C:$DY,CC$1,FALSE)/3</f>
        <v>396.73333333333335</v>
      </c>
      <c r="CD133" s="3">
        <f>+VLOOKUP($E133,'Trimestrales USA'!$C:$DY,CD$1,FALSE)/3</f>
        <v>365.66666666666669</v>
      </c>
      <c r="CE133" s="3">
        <f>+VLOOKUP($E133,'Trimestrales USA'!$C:$DY,CE$1,FALSE)/3</f>
        <v>70.166666666666671</v>
      </c>
      <c r="CF133" s="3">
        <f>+VLOOKUP($E133,'Trimestrales USA'!$C:$DY,CF$1,FALSE)/3</f>
        <v>51.333333333333336</v>
      </c>
      <c r="CG133" s="3">
        <f>+VLOOKUP($E133,'Trimestrales USA'!$C:$DY,CG$1,FALSE)/3</f>
        <v>49.266666666666673</v>
      </c>
      <c r="CH133" s="3">
        <f>+VLOOKUP($E133,'Trimestrales USA'!$C:$DY,CH$1,FALSE)/3</f>
        <v>194.9</v>
      </c>
      <c r="CI133" s="3">
        <f>+VLOOKUP($E133,'Trimestrales USA'!$C:$DY,CI$1,FALSE)/3</f>
        <v>206.9</v>
      </c>
      <c r="CJ133" s="3">
        <f>+VLOOKUP($E133,'Trimestrales USA'!$C:$DY,CJ$1,FALSE)/3</f>
        <v>44.633333333333333</v>
      </c>
      <c r="CK133" s="3">
        <f>+VLOOKUP($E133,'Trimestrales USA'!$C:$DY,CK$1,FALSE)/3</f>
        <v>13.833333333333334</v>
      </c>
      <c r="CL133" s="3">
        <f>+VLOOKUP($E133,'Trimestrales USA'!$C:$DY,CL$1,FALSE)/3</f>
        <v>4.4666666666666668</v>
      </c>
      <c r="CM133" s="3">
        <f>+VLOOKUP($E133,'Trimestrales USA'!$C:$DY,CM$1,FALSE)/3</f>
        <v>53.333333333333336</v>
      </c>
      <c r="CN133" s="3">
        <f>+VLOOKUP($E133,'Trimestrales USA'!$C:$DY,CN$1,FALSE)/3</f>
        <v>15.299999999999999</v>
      </c>
      <c r="CO133" s="3">
        <f>+VLOOKUP($E133,'Trimestrales USA'!$C:$DY,CO$1,FALSE)/3</f>
        <v>14.433333333333332</v>
      </c>
      <c r="CP133" s="3">
        <f>+VLOOKUP($E133,'Trimestrales USA'!$C:$DY,CP$1,FALSE)/3</f>
        <v>39.166666666666664</v>
      </c>
      <c r="CQ133" s="3">
        <f>+VLOOKUP($E133,'Trimestrales USA'!$C:$DY,CQ$1,FALSE)/3</f>
        <v>21.7</v>
      </c>
      <c r="CR133" s="3">
        <f>+VLOOKUP($E133,'Trimestrales USA'!$C:$DY,CR$1,FALSE)/3</f>
        <v>343.16666666666669</v>
      </c>
      <c r="CS133" s="3">
        <f>+VLOOKUP($E133,'Trimestrales USA'!$C:$DY,CS$1,FALSE)/3</f>
        <v>87.5</v>
      </c>
      <c r="CT133" s="3">
        <f>+VLOOKUP($E133,'Trimestrales USA'!$C:$DY,CT$1,FALSE)/3</f>
        <v>31.2</v>
      </c>
      <c r="CU133" s="3">
        <f>+VLOOKUP($E133,'Trimestrales USA'!$C:$DY,CU$1,FALSE)/3</f>
        <v>149.43333333333334</v>
      </c>
      <c r="CV133" s="3">
        <f>+VLOOKUP($E133,'Trimestrales USA'!$C:$DY,CV$1,FALSE)/3</f>
        <v>75.033333333333331</v>
      </c>
      <c r="CW133" s="3">
        <f>+VLOOKUP($E133,'Trimestrales USA'!$C:$DY,CW$1,FALSE)/3</f>
        <v>1366.9333333333334</v>
      </c>
      <c r="CX133" s="3">
        <f>+VLOOKUP($E133,'Trimestrales USA'!$C:$DY,CX$1,FALSE)/3</f>
        <v>516.19999999999993</v>
      </c>
      <c r="CY133" s="3">
        <f>+VLOOKUP($E133,'Trimestrales USA'!$C:$DY,CY$1,FALSE)/3</f>
        <v>216.33333333333334</v>
      </c>
      <c r="CZ133" s="3">
        <f>+VLOOKUP($E133,'Trimestrales USA'!$C:$DY,CZ$1,FALSE)/3</f>
        <v>106.7</v>
      </c>
      <c r="DA133" s="3">
        <f>+VLOOKUP($E133,'Trimestrales USA'!$C:$DY,DA$1,FALSE)/3</f>
        <v>184.76666666666665</v>
      </c>
      <c r="DB133" s="3">
        <f>+VLOOKUP($E133,'Trimestrales USA'!$C:$DY,DB$1,FALSE)/3</f>
        <v>8.4</v>
      </c>
      <c r="DC133" s="3">
        <f>+VLOOKUP($E133,'Trimestrales USA'!$C:$DY,DC$1,FALSE)/3</f>
        <v>850.73333333333323</v>
      </c>
      <c r="DD133" s="3">
        <f>+VLOOKUP($E133,'Trimestrales USA'!$C:$DY,DD$1,FALSE)/3</f>
        <v>772.43333333333339</v>
      </c>
      <c r="DE133" s="3">
        <f>+VLOOKUP($E133,'Trimestrales USA'!$C:$DY,DE$1,FALSE)/3</f>
        <v>613.80000000000007</v>
      </c>
      <c r="DF133" s="3">
        <f>+VLOOKUP($E133,'Trimestrales USA'!$C:$DY,DF$1,FALSE)/3</f>
        <v>158.63333333333333</v>
      </c>
      <c r="DG133" s="3">
        <f>+VLOOKUP($E133,'Trimestrales USA'!$C:$DY,DG$1,FALSE)/3</f>
        <v>78.266666666666666</v>
      </c>
      <c r="DH133" s="3">
        <f>+VLOOKUP($E133,'Trimestrales USA'!$C:$DY,DH$1,FALSE)/3</f>
        <v>833.5333333333333</v>
      </c>
      <c r="DI133" s="3">
        <f>+VLOOKUP($E133,'Trimestrales USA'!$C:$DY,DI$1,FALSE)/3</f>
        <v>497.90000000000003</v>
      </c>
      <c r="DJ133" s="3">
        <f>+VLOOKUP($E133,'Trimestrales USA'!$C:$DY,DJ$1,FALSE)/3</f>
        <v>87.533333333333346</v>
      </c>
      <c r="DK133" s="3">
        <f>+VLOOKUP($E133,'Trimestrales USA'!$C:$DY,DK$1,FALSE)/3</f>
        <v>110.33333333333333</v>
      </c>
      <c r="DL133" s="3">
        <f>+VLOOKUP($E133,'Trimestrales USA'!$C:$DY,DL$1,FALSE)/3</f>
        <v>300.03333333333336</v>
      </c>
      <c r="DM133" s="3">
        <f>+VLOOKUP($E133,'Trimestrales USA'!$C:$DY,DM$1,FALSE)/3</f>
        <v>129.29999999999998</v>
      </c>
      <c r="DN133" s="3">
        <f>+VLOOKUP($E133,'Trimestrales USA'!$C:$DY,DN$1,FALSE)/3</f>
        <v>206.33333333333334</v>
      </c>
      <c r="DO133" s="3">
        <f>+VLOOKUP($E133,'Trimestrales USA'!$C:$DY,DO$1,FALSE)/3</f>
        <v>187.66666666666666</v>
      </c>
      <c r="DP133" s="3">
        <f>+VLOOKUP($E133,'Trimestrales USA'!$C:$DY,DP$1,FALSE)/3</f>
        <v>18.666666666666668</v>
      </c>
      <c r="DQ133" s="3">
        <f>+VLOOKUP($E133,'Trimestrales USA'!$C:$DY,DQ$1,FALSE)/3</f>
        <v>577.66666666666663</v>
      </c>
      <c r="DR133" s="3">
        <f>+VLOOKUP($E133,'Trimestrales USA'!$C:$DY,DR$1,FALSE)/3</f>
        <v>83.766666666666666</v>
      </c>
      <c r="DS133" s="3">
        <f>+VLOOKUP($E133,'Trimestrales USA'!$C:$DY,DS$1,FALSE)/3</f>
        <v>493.86666666666662</v>
      </c>
      <c r="DT133" s="3">
        <f>+VLOOKUP($E133,'Trimestrales USA'!$C:$DY,DT$1,FALSE)/3</f>
        <v>240.4</v>
      </c>
      <c r="DU133" s="3">
        <f>+VLOOKUP($E133,'Trimestrales USA'!$C:$DY,DU$1,FALSE)/3</f>
        <v>161.26666666666668</v>
      </c>
      <c r="DV133" s="3">
        <f>+VLOOKUP($E133,'Trimestrales USA'!$C:$DY,DV$1,FALSE)/3</f>
        <v>49.366666666666667</v>
      </c>
      <c r="DW133" s="3">
        <f>+VLOOKUP($E133,'Trimestrales USA'!$C:$DY,DW$1,FALSE)/3</f>
        <v>42.833333333333336</v>
      </c>
      <c r="DX133" s="3">
        <f>+VLOOKUP($E133,'Trimestrales USA'!$C:$DY,DX$1,FALSE)/3</f>
        <v>280.13333333333333</v>
      </c>
      <c r="DY133" s="3">
        <f>+VLOOKUP($E133,'Trimestrales USA'!$C:$DY,DY$1,FALSE)/3</f>
        <v>73.833333333333329</v>
      </c>
      <c r="DZ133" s="3">
        <f>+VLOOKUP($E133,'Trimestrales USA'!$C:$DY,DZ$1,FALSE)/3</f>
        <v>44.033333333333331</v>
      </c>
      <c r="EA133" s="3">
        <f>+VLOOKUP($E133,'Trimestrales USA'!$C:$DY,EA$1,FALSE)/3</f>
        <v>29.833333333333332</v>
      </c>
      <c r="EB133" s="3">
        <f>+VLOOKUP($E133,'Trimestrales USA'!$C:$DY,EB$1,FALSE)/3</f>
        <v>206.29999999999998</v>
      </c>
      <c r="EC133" s="3">
        <f>+VLOOKUP($E133,'Trimestrales USA'!$C:$DY,EC$1,FALSE)/3</f>
        <v>56.633333333333333</v>
      </c>
      <c r="ED133" s="3">
        <f>+VLOOKUP($E133,'Trimestrales USA'!$C:$DY,ED$1,FALSE)/3</f>
        <v>149.66666666666666</v>
      </c>
      <c r="EE133" s="3">
        <f>+VLOOKUP($E133,'Trimestrales USA'!$C:$DY,EE$1,FALSE)/3</f>
        <v>140.63333333333333</v>
      </c>
      <c r="EF133" s="3">
        <f>+VLOOKUP($E133,'Trimestrales USA'!$C:$DY,EF$1,FALSE)/3</f>
        <v>826.63333333333333</v>
      </c>
      <c r="EG133" s="3">
        <f>+VLOOKUP($E133,'Trimestrales USA'!$C:$DY,EG$1,FALSE)/3</f>
        <v>256.26666666666665</v>
      </c>
      <c r="EH133" s="3">
        <f>+VLOOKUP($E133,'Trimestrales USA'!$C:$DY,EH$1,FALSE)/3</f>
        <v>235.20000000000002</v>
      </c>
      <c r="EI133" s="3">
        <f>+VLOOKUP($E133,'Trimestrales USA'!$C:$DY,EI$1,FALSE)/3</f>
        <v>135.66666666666666</v>
      </c>
      <c r="EJ133" s="3">
        <f>+VLOOKUP($E133,'Trimestrales USA'!$C:$DY,EJ$1,FALSE)/3</f>
        <v>99.5</v>
      </c>
      <c r="EK133" s="3">
        <f>+VLOOKUP($E133,'Trimestrales USA'!$C:$DY,EK$1,FALSE)/3</f>
        <v>21.066666666666666</v>
      </c>
      <c r="EL133" s="3">
        <f>+VLOOKUP($E133,'Trimestrales USA'!$C:$DY,EL$1,FALSE)/3</f>
        <v>570.36666666666667</v>
      </c>
      <c r="EM133" s="3">
        <f>+VLOOKUP($E133,'Trimestrales USA'!$C:$DY,EM$1,FALSE)/3</f>
        <v>521.43333333333328</v>
      </c>
      <c r="EN133" s="3">
        <f>+VLOOKUP($E133,'Trimestrales USA'!$C:$DY,EN$1,FALSE)/3</f>
        <v>48.933333333333337</v>
      </c>
      <c r="EO133" s="3">
        <f>+VLOOKUP($E133,'Trimestrales USA'!$C:$DY,EO$1,FALSE)/3</f>
        <v>0</v>
      </c>
      <c r="EP133" s="3">
        <f>+VLOOKUP($E133,'Trimestrales USA'!$C:$DY,EP$1,FALSE)/3</f>
        <v>1188.1666666666667</v>
      </c>
      <c r="EQ133" s="3">
        <f>+VLOOKUP($E133,'Trimestrales USA'!$C:$DY,EQ$1,FALSE)/3</f>
        <v>4616.7666666666664</v>
      </c>
      <c r="ER133" s="3">
        <f>+VLOOKUP($E133,'Trimestrales USA'!$C:$DY,ER$1,FALSE)/3</f>
        <v>0</v>
      </c>
      <c r="ES133" s="3">
        <f>+VLOOKUP($E133,'Trimestrales MX'!$C:$FS,ES$1,FALSE)/3</f>
        <v>6006310.2790000001</v>
      </c>
      <c r="ET133" s="3">
        <f>+VLOOKUP($E133,'Trimestrales MX'!$C:$FS,ET$1,FALSE)/3</f>
        <v>260363.98300000001</v>
      </c>
      <c r="EU133" s="3">
        <f>+VLOOKUP($E133,'Trimestrales MX'!$C:$FS,EU$1,FALSE)/3</f>
        <v>5745946.2960000001</v>
      </c>
      <c r="EV133" s="3">
        <f>+VLOOKUP($E133,'Trimestrales MX'!$C:$FS,EV$1,FALSE)/3</f>
        <v>188982.02666666664</v>
      </c>
      <c r="EW133" s="3">
        <f>+VLOOKUP($E133,'Trimestrales MX'!$C:$FS,EW$1,FALSE)/3</f>
        <v>188982.02666666664</v>
      </c>
      <c r="EX133" s="3">
        <f>+VLOOKUP($E133,'Trimestrales MX'!$C:$FS,EX$1,FALSE)/3</f>
        <v>121610.49400000001</v>
      </c>
      <c r="EY133" s="3">
        <f>+VLOOKUP($E133,'Trimestrales MX'!$C:$FS,EY$1,FALSE)/3</f>
        <v>55555.402999999998</v>
      </c>
      <c r="EZ133" s="3">
        <f>+VLOOKUP($E133,'Trimestrales MX'!$C:$FS,EZ$1,FALSE)/3</f>
        <v>6515.170666666666</v>
      </c>
      <c r="FA133" s="3">
        <f>+VLOOKUP($E133,'Trimestrales MX'!$C:$FS,FA$1,FALSE)/3</f>
        <v>4745.4846666666663</v>
      </c>
      <c r="FB133" s="3">
        <f>+VLOOKUP($E133,'Trimestrales MX'!$C:$FS,FB$1,FALSE)/3</f>
        <v>555.47400000000005</v>
      </c>
      <c r="FC133" s="3">
        <f>+VLOOKUP($E133,'Trimestrales MX'!$C:$FS,FC$1,FALSE)/3</f>
        <v>1787696.3186666667</v>
      </c>
      <c r="FD133" s="3">
        <f>+VLOOKUP($E133,'Trimestrales MX'!$C:$FS,FD$1,FALSE)/3</f>
        <v>309819.11533333332</v>
      </c>
      <c r="FE133" s="3">
        <f>+VLOOKUP($E133,'Trimestrales MX'!$C:$FS,FE$1,FALSE)/3</f>
        <v>219217.62266666666</v>
      </c>
      <c r="FF133" s="3">
        <f>+VLOOKUP($E133,'Trimestrales MX'!$C:$FS,FF$1,FALSE)/3</f>
        <v>60964.563000000002</v>
      </c>
      <c r="FG133" s="3">
        <f>+VLOOKUP($E133,'Trimestrales MX'!$C:$FS,FG$1,FALSE)/3</f>
        <v>29636.929666666667</v>
      </c>
      <c r="FH133" s="3">
        <f>+VLOOKUP($E133,'Trimestrales MX'!$C:$FS,FH$1,FALSE)/3</f>
        <v>89235.484333333327</v>
      </c>
      <c r="FI133" s="3">
        <f>+VLOOKUP($E133,'Trimestrales MX'!$C:$FS,FI$1,FALSE)/3</f>
        <v>69086.440666666662</v>
      </c>
      <c r="FJ133" s="3">
        <f>+VLOOKUP($E133,'Trimestrales MX'!$C:$FS,FJ$1,FALSE)/3</f>
        <v>20149.043666666668</v>
      </c>
      <c r="FK133" s="3">
        <f>+VLOOKUP($E133,'Trimestrales MX'!$C:$FS,FK$1,FALSE)/3</f>
        <v>429383.91166666668</v>
      </c>
      <c r="FL133" s="3">
        <f>+VLOOKUP($E133,'Trimestrales MX'!$C:$FS,FL$1,FALSE)/3</f>
        <v>295989.37599999999</v>
      </c>
      <c r="FM133" s="3">
        <f>+VLOOKUP($E133,'Trimestrales MX'!$C:$FS,FM$1,FALSE)/3</f>
        <v>70752.245999999999</v>
      </c>
      <c r="FN133" s="3">
        <f>+VLOOKUP($E133,'Trimestrales MX'!$C:$FS,FN$1,FALSE)/3</f>
        <v>62642.289666666671</v>
      </c>
      <c r="FO133" s="3">
        <f>+VLOOKUP($E133,'Trimestrales MX'!$C:$FS,FO$1,FALSE)/3</f>
        <v>959257.8073333333</v>
      </c>
      <c r="FP133" s="3">
        <f>+VLOOKUP($E133,'Trimestrales MX'!$C:$FS,FP$1,FALSE)/3</f>
        <v>227604.147</v>
      </c>
      <c r="FQ133" s="3">
        <f>+VLOOKUP($E133,'Trimestrales MX'!$C:$FS,FQ$1,FALSE)/3</f>
        <v>7256.6369999999997</v>
      </c>
      <c r="FR133" s="3">
        <f>+VLOOKUP($E133,'Trimestrales MX'!$C:$FS,FR$1,FALSE)/3</f>
        <v>18556.942666666666</v>
      </c>
      <c r="FS133" s="3">
        <f>+VLOOKUP($E133,'Trimestrales MX'!$C:$FS,FS$1,FALSE)/3</f>
        <v>18809.788333333334</v>
      </c>
      <c r="FT133" s="3">
        <f>+VLOOKUP($E133,'Trimestrales MX'!$C:$FS,FT$1,FALSE)/3</f>
        <v>7907.585</v>
      </c>
      <c r="FU133" s="3">
        <f>+VLOOKUP($E133,'Trimestrales MX'!$C:$FS,FU$1,FALSE)/3</f>
        <v>22267.53</v>
      </c>
      <c r="FV133" s="3">
        <f>+VLOOKUP($E133,'Trimestrales MX'!$C:$FS,FV$1,FALSE)/3</f>
        <v>47558.795333333335</v>
      </c>
      <c r="FW133" s="3">
        <f>+VLOOKUP($E133,'Trimestrales MX'!$C:$FS,FW$1,FALSE)/3</f>
        <v>1120.9490000000001</v>
      </c>
      <c r="FX133" s="3">
        <f>+VLOOKUP($E133,'Trimestrales MX'!$C:$FS,FX$1,FALSE)/3</f>
        <v>68886.487999999998</v>
      </c>
      <c r="FY133" s="3">
        <f>+VLOOKUP($E133,'Trimestrales MX'!$C:$FS,FY$1,FALSE)/3</f>
        <v>35239.431666666664</v>
      </c>
      <c r="FZ133" s="3">
        <f>+VLOOKUP($E133,'Trimestrales MX'!$C:$FS,FZ$1,FALSE)/3</f>
        <v>50077.659000000007</v>
      </c>
      <c r="GA133" s="3">
        <f>+VLOOKUP($E133,'Trimestrales MX'!$C:$FS,GA$1,FALSE)/3</f>
        <v>43446.750666666667</v>
      </c>
      <c r="GB133" s="3">
        <f>+VLOOKUP($E133,'Trimestrales MX'!$C:$FS,GB$1,FALSE)/3</f>
        <v>6630.9079999999994</v>
      </c>
      <c r="GC133" s="3">
        <f>+VLOOKUP($E133,'Trimestrales MX'!$C:$FS,GC$1,FALSE)/3</f>
        <v>8555.8029999999999</v>
      </c>
      <c r="GD133" s="3">
        <f>+VLOOKUP($E133,'Trimestrales MX'!$C:$FS,GD$1,FALSE)/3</f>
        <v>1489.4056666666665</v>
      </c>
      <c r="GE133" s="3">
        <f>+VLOOKUP($E133,'Trimestrales MX'!$C:$FS,GE$1,FALSE)/3</f>
        <v>5875.2306666666664</v>
      </c>
      <c r="GF133" s="3">
        <f>+VLOOKUP($E133,'Trimestrales MX'!$C:$FS,GF$1,FALSE)/3</f>
        <v>1191.1666666666667</v>
      </c>
      <c r="GG133" s="3">
        <f>+VLOOKUP($E133,'Trimestrales MX'!$C:$FS,GG$1,FALSE)/3</f>
        <v>4498.1746666666668</v>
      </c>
      <c r="GH133" s="3">
        <f>+VLOOKUP($E133,'Trimestrales MX'!$C:$FS,GH$1,FALSE)/3</f>
        <v>1479.9970000000001</v>
      </c>
      <c r="GI133" s="3">
        <f>+VLOOKUP($E133,'Trimestrales MX'!$C:$FS,GI$1,FALSE)/3</f>
        <v>3018.1776666666665</v>
      </c>
      <c r="GJ133" s="3">
        <f>+VLOOKUP($E133,'Trimestrales MX'!$C:$FS,GJ$1,FALSE)/3</f>
        <v>19199.170999999998</v>
      </c>
      <c r="GK133" s="3">
        <f>+VLOOKUP($E133,'Trimestrales MX'!$C:$FS,GK$1,FALSE)/3</f>
        <v>1858.366</v>
      </c>
      <c r="GL133" s="3">
        <f>+VLOOKUP($E133,'Trimestrales MX'!$C:$FS,GL$1,FALSE)/3</f>
        <v>16530.996999999999</v>
      </c>
      <c r="GM133" s="3">
        <f>+VLOOKUP($E133,'Trimestrales MX'!$C:$FS,GM$1,FALSE)/3</f>
        <v>809.80799999999999</v>
      </c>
      <c r="GN133" s="3">
        <f>+VLOOKUP($E133,'Trimestrales MX'!$C:$FS,GN$1,FALSE)/3</f>
        <v>6976.0513333333329</v>
      </c>
      <c r="GO133" s="3">
        <f>+VLOOKUP($E133,'Trimestrales MX'!$C:$FS,GO$1,FALSE)/3</f>
        <v>1311.546</v>
      </c>
      <c r="GP133" s="3">
        <f>+VLOOKUP($E133,'Trimestrales MX'!$C:$FS,GP$1,FALSE)/3</f>
        <v>5051.4260000000004</v>
      </c>
      <c r="GQ133" s="3">
        <f>+VLOOKUP($E133,'Trimestrales MX'!$C:$FS,GQ$1,FALSE)/3</f>
        <v>613.07900000000006</v>
      </c>
      <c r="GR133" s="3">
        <f>+VLOOKUP($E133,'Trimestrales MX'!$C:$FS,GR$1,FALSE)/3</f>
        <v>8488.9313333333339</v>
      </c>
      <c r="GS133" s="3">
        <f>+VLOOKUP($E133,'Trimestrales MX'!$C:$FS,GS$1,FALSE)/3</f>
        <v>4546.3016666666672</v>
      </c>
      <c r="GT133" s="3">
        <f>+VLOOKUP($E133,'Trimestrales MX'!$C:$FS,GT$1,FALSE)/3</f>
        <v>246.32866666666666</v>
      </c>
      <c r="GU133" s="3">
        <f>+VLOOKUP($E133,'Trimestrales MX'!$C:$FS,GU$1,FALSE)/3</f>
        <v>3696.3009999999999</v>
      </c>
      <c r="GV133" s="3">
        <f>+VLOOKUP($E133,'Trimestrales MX'!$C:$FS,GV$1,FALSE)/3</f>
        <v>17703.800999999999</v>
      </c>
      <c r="GW133" s="3">
        <f>+VLOOKUP($E133,'Trimestrales MX'!$C:$FS,GW$1,FALSE)/3</f>
        <v>5723.8783333333331</v>
      </c>
      <c r="GX133" s="3">
        <f>+VLOOKUP($E133,'Trimestrales MX'!$C:$FS,GX$1,FALSE)/3</f>
        <v>11979.922666666665</v>
      </c>
      <c r="GY133" s="3">
        <f>+VLOOKUP($E133,'Trimestrales MX'!$C:$FS,GY$1,FALSE)/3</f>
        <v>6296.3753333333334</v>
      </c>
      <c r="GZ133" s="3">
        <f>+VLOOKUP($E133,'Trimestrales MX'!$C:$FS,GZ$1,FALSE)/3</f>
        <v>12975.864</v>
      </c>
      <c r="HA133" s="3">
        <f>+VLOOKUP($E133,'Trimestrales MX'!$C:$FS,HA$1,FALSE)/3</f>
        <v>79481.137666666662</v>
      </c>
      <c r="HB133" s="3">
        <f>+VLOOKUP($E133,'Trimestrales MX'!$C:$FS,HB$1,FALSE)/3</f>
        <v>33452.458333333336</v>
      </c>
      <c r="HC133" s="3">
        <f>+VLOOKUP($E133,'Trimestrales MX'!$C:$FS,HC$1,FALSE)/3</f>
        <v>7067.3266666666668</v>
      </c>
      <c r="HD133" s="3">
        <f>+VLOOKUP($E133,'Trimestrales MX'!$C:$FS,HD$1,FALSE)/3</f>
        <v>2979.289666666667</v>
      </c>
      <c r="HE133" s="3">
        <f>+VLOOKUP($E133,'Trimestrales MX'!$C:$FS,HE$1,FALSE)/3</f>
        <v>14204.483666666667</v>
      </c>
      <c r="HF133" s="3">
        <f>+VLOOKUP($E133,'Trimestrales MX'!$C:$FS,HF$1,FALSE)/3</f>
        <v>4393.4923333333336</v>
      </c>
      <c r="HG133" s="3">
        <f>+VLOOKUP($E133,'Trimestrales MX'!$C:$FS,HG$1,FALSE)/3</f>
        <v>12856.140333333335</v>
      </c>
      <c r="HH133" s="3">
        <f>+VLOOKUP($E133,'Trimestrales MX'!$C:$FS,HH$1,FALSE)/3</f>
        <v>4527.9466666666667</v>
      </c>
      <c r="HI133" s="3">
        <f>+VLOOKUP($E133,'Trimestrales MX'!$C:$FS,HI$1,FALSE)/3</f>
        <v>27314.047333333336</v>
      </c>
      <c r="HJ133" s="3">
        <f>+VLOOKUP($E133,'Trimestrales MX'!$C:$FS,HJ$1,FALSE)/3</f>
        <v>21272.886666666669</v>
      </c>
      <c r="HK133" s="3">
        <f>+VLOOKUP($E133,'Trimestrales MX'!$C:$FS,HK$1,FALSE)/3</f>
        <v>6041.1603333333333</v>
      </c>
      <c r="HL133" s="3">
        <f>+VLOOKUP($E133,'Trimestrales MX'!$C:$FS,HL$1,FALSE)/3</f>
        <v>25008.17466666667</v>
      </c>
      <c r="HM133" s="3">
        <f>+VLOOKUP($E133,'Trimestrales MX'!$C:$FS,HM$1,FALSE)/3</f>
        <v>4997.0770000000002</v>
      </c>
      <c r="HN133" s="3">
        <f>+VLOOKUP($E133,'Trimestrales MX'!$C:$FS,HN$1,FALSE)/3</f>
        <v>8325.0083333333332</v>
      </c>
      <c r="HO133" s="3">
        <f>+VLOOKUP($E133,'Trimestrales MX'!$C:$FS,HO$1,FALSE)/3</f>
        <v>7628.3849999999993</v>
      </c>
      <c r="HP133" s="3">
        <f>+VLOOKUP($E133,'Trimestrales MX'!$C:$FS,HP$1,FALSE)/3</f>
        <v>2097.6240000000003</v>
      </c>
      <c r="HQ133" s="3">
        <f>+VLOOKUP($E133,'Trimestrales MX'!$C:$FS,HQ$1,FALSE)/3</f>
        <v>1960.0803333333333</v>
      </c>
      <c r="HR133" s="3">
        <f>+VLOOKUP($E133,'Trimestrales MX'!$C:$FS,HR$1,FALSE)/3</f>
        <v>61206.973333333335</v>
      </c>
      <c r="HS133" s="3">
        <f>+VLOOKUP($E133,'Trimestrales MX'!$C:$FS,HS$1,FALSE)/3</f>
        <v>22947.585333333333</v>
      </c>
      <c r="HT133" s="3">
        <f>+VLOOKUP($E133,'Trimestrales MX'!$C:$FS,HT$1,FALSE)/3</f>
        <v>12030.106</v>
      </c>
      <c r="HU133" s="3">
        <f>+VLOOKUP($E133,'Trimestrales MX'!$C:$FS,HU$1,FALSE)/3</f>
        <v>3218.2053333333333</v>
      </c>
      <c r="HV133" s="3">
        <f>+VLOOKUP($E133,'Trimestrales MX'!$C:$FS,HV$1,FALSE)/3</f>
        <v>20947.802333333333</v>
      </c>
      <c r="HW133" s="3">
        <f>+VLOOKUP($E133,'Trimestrales MX'!$C:$FS,HW$1,FALSE)/3</f>
        <v>2063.2743333333333</v>
      </c>
      <c r="HX133" s="3">
        <f>+VLOOKUP($E133,'Trimestrales MX'!$C:$FS,HX$1,FALSE)/3</f>
        <v>30656.248333333333</v>
      </c>
      <c r="HY133" s="3">
        <f>+VLOOKUP($E133,'Trimestrales MX'!$C:$FS,HY$1,FALSE)/3</f>
        <v>1404.1006666666665</v>
      </c>
      <c r="HZ133" s="3">
        <f>+VLOOKUP($E133,'Trimestrales MX'!$C:$FS,HZ$1,FALSE)/3</f>
        <v>2332.0823333333333</v>
      </c>
      <c r="IA133" s="3">
        <f>+VLOOKUP($E133,'Trimestrales MX'!$C:$FS,IA$1,FALSE)/3</f>
        <v>7236.3640000000005</v>
      </c>
      <c r="IB133" s="3">
        <f>+VLOOKUP($E133,'Trimestrales MX'!$C:$FS,IB$1,FALSE)/3</f>
        <v>2457.5076666666669</v>
      </c>
      <c r="IC133" s="3">
        <f>+VLOOKUP($E133,'Trimestrales MX'!$C:$FS,IC$1,FALSE)/3</f>
        <v>1628.0286666666668</v>
      </c>
      <c r="ID133" s="3">
        <f>+VLOOKUP($E133,'Trimestrales MX'!$C:$FS,ID$1,FALSE)/3</f>
        <v>2486.4733333333334</v>
      </c>
      <c r="IE133" s="3">
        <f>+VLOOKUP($E133,'Trimestrales MX'!$C:$FS,IE$1,FALSE)/3</f>
        <v>3068.4173333333333</v>
      </c>
      <c r="IF133" s="3">
        <f>+VLOOKUP($E133,'Trimestrales MX'!$C:$FS,IF$1,FALSE)/3</f>
        <v>3229.8130000000001</v>
      </c>
      <c r="IG133" s="3">
        <f>+VLOOKUP($E133,'Trimestrales MX'!$C:$FS,IG$1,FALSE)/3</f>
        <v>6813.4610000000002</v>
      </c>
      <c r="IH133" s="3">
        <f>+VLOOKUP($E133,'Trimestrales MX'!$C:$FS,IH$1,FALSE)/3</f>
        <v>38900.822999999997</v>
      </c>
      <c r="II133" s="3">
        <f>+VLOOKUP($E133,'Trimestrales MX'!$C:$FS,II$1,FALSE)/3</f>
        <v>3855.8733333333334</v>
      </c>
      <c r="IJ133" s="3">
        <f>+VLOOKUP($E133,'Trimestrales MX'!$C:$FS,IJ$1,FALSE)/3</f>
        <v>2803.8546666666666</v>
      </c>
      <c r="IK133" s="3">
        <f>+VLOOKUP($E133,'Trimestrales MX'!$C:$FS,IK$1,FALSE)/3</f>
        <v>633.29700000000003</v>
      </c>
      <c r="IL133" s="3">
        <f>+VLOOKUP($E133,'Trimestrales MX'!$C:$FS,IL$1,FALSE)/3</f>
        <v>8148.6406666666662</v>
      </c>
      <c r="IM133" s="3">
        <f>+VLOOKUP($E133,'Trimestrales MX'!$C:$FS,IM$1,FALSE)/3</f>
        <v>636.09033333333332</v>
      </c>
      <c r="IN133" s="3">
        <f>+VLOOKUP($E133,'Trimestrales MX'!$C:$FS,IN$1,FALSE)/3</f>
        <v>15122.978000000001</v>
      </c>
      <c r="IO133" s="3">
        <f>+VLOOKUP($E133,'Trimestrales MX'!$C:$FS,IO$1,FALSE)/3</f>
        <v>7700.0893333333333</v>
      </c>
      <c r="IP133" s="3">
        <f>+VLOOKUP($E133,'Trimestrales MX'!$C:$FS,IP$1,FALSE)/3</f>
        <v>76225.898000000001</v>
      </c>
      <c r="IQ133" s="3">
        <f>+VLOOKUP($E133,'Trimestrales MX'!$C:$FS,IQ$1,FALSE)/3</f>
        <v>29656.792666666664</v>
      </c>
      <c r="IR133" s="3">
        <f>+VLOOKUP($E133,'Trimestrales MX'!$C:$FS,IR$1,FALSE)/3</f>
        <v>10938.834999999999</v>
      </c>
      <c r="IS133" s="3">
        <f>+VLOOKUP($E133,'Trimestrales MX'!$C:$FS,IS$1,FALSE)/3</f>
        <v>11822.391333333333</v>
      </c>
      <c r="IT133" s="3">
        <f>+VLOOKUP($E133,'Trimestrales MX'!$C:$FS,IT$1,FALSE)/3</f>
        <v>17207.315333333336</v>
      </c>
      <c r="IU133" s="3">
        <f>+VLOOKUP($E133,'Trimestrales MX'!$C:$FS,IU$1,FALSE)/3</f>
        <v>5972.4139999999998</v>
      </c>
      <c r="IV133" s="3">
        <f>+VLOOKUP($E133,'Trimestrales MX'!$C:$FS,IV$1,FALSE)/3</f>
        <v>628.15</v>
      </c>
      <c r="IW133" s="3">
        <f>+VLOOKUP($E133,'Trimestrales MX'!$C:$FS,IW$1,FALSE)/3</f>
        <v>28809.069666666666</v>
      </c>
      <c r="IX133" s="3">
        <f>+VLOOKUP($E133,'Trimestrales MX'!$C:$FS,IX$1,FALSE)/3</f>
        <v>1939.0073333333332</v>
      </c>
      <c r="IY133" s="3">
        <f>+VLOOKUP($E133,'Trimestrales MX'!$C:$FS,IY$1,FALSE)/3</f>
        <v>5013.1693333333333</v>
      </c>
      <c r="IZ133" s="3">
        <f>+VLOOKUP($E133,'Trimestrales MX'!$C:$FS,IZ$1,FALSE)/3</f>
        <v>11411.093333333332</v>
      </c>
      <c r="JA133" s="3">
        <f>+VLOOKUP($E133,'Trimestrales MX'!$C:$FS,JA$1,FALSE)/3</f>
        <v>10445.799333333334</v>
      </c>
      <c r="JB133" s="3">
        <f>+VLOOKUP($E133,'Trimestrales MX'!$C:$FS,JB$1,FALSE)/3</f>
        <v>196922.28899999999</v>
      </c>
      <c r="JC133" s="3">
        <f>+VLOOKUP($E133,'Trimestrales MX'!$C:$FS,JC$1,FALSE)/3</f>
        <v>95031.991333333324</v>
      </c>
      <c r="JD133" s="3">
        <f>+VLOOKUP($E133,'Trimestrales MX'!$C:$FS,JD$1,FALSE)/3</f>
        <v>3731.8333333333335</v>
      </c>
      <c r="JE133" s="3">
        <f>+VLOOKUP($E133,'Trimestrales MX'!$C:$FS,JE$1,FALSE)/3</f>
        <v>82007.385666666669</v>
      </c>
      <c r="JF133" s="3">
        <f>+VLOOKUP($E133,'Trimestrales MX'!$C:$FS,JF$1,FALSE)/3</f>
        <v>7369.8053333333337</v>
      </c>
      <c r="JG133" s="3">
        <f>+VLOOKUP($E133,'Trimestrales MX'!$C:$FS,JG$1,FALSE)/3</f>
        <v>4575.9386666666669</v>
      </c>
      <c r="JH133" s="3">
        <f>+VLOOKUP($E133,'Trimestrales MX'!$C:$FS,JH$1,FALSE)/3</f>
        <v>260.75433333333336</v>
      </c>
      <c r="JI133" s="3">
        <f>+VLOOKUP($E133,'Trimestrales MX'!$C:$FS,JI$1,FALSE)/3</f>
        <v>3944.5803333333333</v>
      </c>
      <c r="JJ133" s="3">
        <f>+VLOOKUP($E133,'Trimestrales MX'!$C:$FS,JJ$1,FALSE)/3</f>
        <v>9843.9523333333327</v>
      </c>
      <c r="JK133" s="3">
        <f>+VLOOKUP($E133,'Trimestrales MX'!$C:$FS,JK$1,FALSE)/3</f>
        <v>7065.6639999999998</v>
      </c>
      <c r="JL133" s="3">
        <f>+VLOOKUP($E133,'Trimestrales MX'!$C:$FS,JL$1,FALSE)/3</f>
        <v>1372.7439999999999</v>
      </c>
      <c r="JM133" s="3">
        <f>+VLOOKUP($E133,'Trimestrales MX'!$C:$FS,JM$1,FALSE)/3</f>
        <v>1405.5443333333333</v>
      </c>
      <c r="JN133" s="3">
        <f>+VLOOKUP($E133,'Trimestrales MX'!$C:$FS,JN$1,FALSE)/3</f>
        <v>22513.217000000001</v>
      </c>
      <c r="JO133" s="3">
        <f>+VLOOKUP($E133,'Trimestrales MX'!$C:$FS,JO$1,FALSE)/3</f>
        <v>10262.118333333334</v>
      </c>
      <c r="JP133" s="3">
        <f>+VLOOKUP($E133,'Trimestrales MX'!$C:$FS,JP$1,FALSE)/3</f>
        <v>12251.098666666667</v>
      </c>
      <c r="JQ133" s="3">
        <f>+VLOOKUP($E133,'Trimestrales MX'!$C:$FS,JQ$1,FALSE)/3</f>
        <v>3769267.9509999999</v>
      </c>
      <c r="JR133" s="3">
        <f>+VLOOKUP($E133,'Trimestrales MX'!$C:$FS,JR$1,FALSE)/3</f>
        <v>489665.59866666672</v>
      </c>
      <c r="JS133" s="3">
        <f>+VLOOKUP($E133,'Trimestrales MX'!$C:$FS,JS$1,FALSE)/3</f>
        <v>525894.701</v>
      </c>
      <c r="JT133" s="3">
        <f>+VLOOKUP($E133,'Trimestrales MX'!$C:$FS,JT$1,FALSE)/3</f>
        <v>391534.91333333333</v>
      </c>
      <c r="JU133" s="3">
        <f>+VLOOKUP($E133,'Trimestrales MX'!$C:$FS,JU$1,FALSE)/3</f>
        <v>12755.860999999999</v>
      </c>
      <c r="JV133" s="3">
        <f>+VLOOKUP($E133,'Trimestrales MX'!$C:$FS,JV$1,FALSE)/3</f>
        <v>6813.3563333333332</v>
      </c>
      <c r="JW133" s="3">
        <f>+VLOOKUP($E133,'Trimestrales MX'!$C:$FS,JW$1,FALSE)/3</f>
        <v>3982.3186666666666</v>
      </c>
      <c r="JX133" s="3">
        <f>+VLOOKUP($E133,'Trimestrales MX'!$C:$FS,JX$1,FALSE)/3</f>
        <v>199923.13500000001</v>
      </c>
      <c r="JY133" s="3">
        <f>+VLOOKUP($E133,'Trimestrales MX'!$C:$FS,JY$1,FALSE)/3</f>
        <v>127085.29966666666</v>
      </c>
      <c r="JZ133" s="3">
        <f>+VLOOKUP($E133,'Trimestrales MX'!$C:$FS,JZ$1,FALSE)/3</f>
        <v>29023.078666666668</v>
      </c>
      <c r="KA133" s="3">
        <f>+VLOOKUP($E133,'Trimestrales MX'!$C:$FS,KA$1,FALSE)/3</f>
        <v>8291.0496666666677</v>
      </c>
      <c r="KB133" s="3">
        <f>+VLOOKUP($E133,'Trimestrales MX'!$C:$FS,KB$1,FALSE)/3</f>
        <v>3660.8146666666667</v>
      </c>
      <c r="KC133" s="3">
        <f>+VLOOKUP($E133,'Trimestrales MX'!$C:$FS,KC$1,FALSE)/3</f>
        <v>173351.78666666665</v>
      </c>
      <c r="KD133" s="3">
        <f>+VLOOKUP($E133,'Trimestrales MX'!$C:$FS,KD$1,FALSE)/3</f>
        <v>3867.9740000000002</v>
      </c>
      <c r="KE133" s="3">
        <f>+VLOOKUP($E133,'Trimestrales MX'!$C:$FS,KE$1,FALSE)/3</f>
        <v>10128.635666666667</v>
      </c>
      <c r="KF133" s="3">
        <f>+VLOOKUP($E133,'Trimestrales MX'!$C:$FS,KF$1,FALSE)/3</f>
        <v>8696.8079999999991</v>
      </c>
      <c r="KG133" s="3">
        <f>+VLOOKUP($E133,'Trimestrales MX'!$C:$FS,KG$1,FALSE)/3</f>
        <v>149785.11266666665</v>
      </c>
      <c r="KH133" s="3">
        <f>+VLOOKUP($E133,'Trimestrales MX'!$C:$FS,KH$1,FALSE)/3</f>
        <v>547.91433333333327</v>
      </c>
      <c r="KI133" s="3">
        <f>+VLOOKUP($E133,'Trimestrales MX'!$C:$FS,KI$1,FALSE)/3</f>
        <v>325.34233333333333</v>
      </c>
      <c r="KJ133" s="3">
        <f>+VLOOKUP($E133,'Trimestrales MX'!$C:$FS,KJ$1,FALSE)/3</f>
        <v>282065.42033333337</v>
      </c>
      <c r="KK133" s="3">
        <f>+VLOOKUP($E133,'Trimestrales MX'!$C:$FS,KK$1,FALSE)/3</f>
        <v>241401.976</v>
      </c>
      <c r="KL133" s="3">
        <f>+VLOOKUP($E133,'Trimestrales MX'!$C:$FS,KL$1,FALSE)/3</f>
        <v>40663.444333333333</v>
      </c>
      <c r="KM133" s="3">
        <f>+VLOOKUP($E133,'Trimestrales MX'!$C:$FS,KM$1,FALSE)/3</f>
        <v>678374.02500000002</v>
      </c>
      <c r="KN133" s="3">
        <f>+VLOOKUP($E133,'Trimestrales MX'!$C:$FS,KN$1,FALSE)/3</f>
        <v>653224.11833333329</v>
      </c>
      <c r="KO133" s="3">
        <f>+VLOOKUP($E133,'Trimestrales MX'!$C:$FS,KO$1,FALSE)/3</f>
        <v>25149.906666666666</v>
      </c>
      <c r="KP133" s="3">
        <f>+VLOOKUP($E133,'Trimestrales MX'!$C:$FS,KP$1,FALSE)/3</f>
        <v>107077.94500000001</v>
      </c>
      <c r="KQ133" s="3">
        <f>+VLOOKUP($E133,'Trimestrales MX'!$C:$FS,KQ$1,FALSE)/3</f>
        <v>34382.560666666664</v>
      </c>
      <c r="KR133" s="3">
        <f>+VLOOKUP($E133,'Trimestrales MX'!$C:$FS,KR$1,FALSE)/3</f>
        <v>206883.22099999999</v>
      </c>
      <c r="KS133" s="3">
        <f>+VLOOKUP($E133,'Trimestrales MX'!$C:$FS,KS$1,FALSE)/3</f>
        <v>228044.14166666669</v>
      </c>
      <c r="KT133" s="3">
        <f>+VLOOKUP($E133,'Trimestrales MX'!$C:$FS,KT$1,FALSE)/3</f>
        <v>128895.10100000001</v>
      </c>
      <c r="KU133" s="3">
        <f>+VLOOKUP($E133,'Trimestrales MX'!$C:$FS,KU$1,FALSE)/3</f>
        <v>59432.327666666672</v>
      </c>
      <c r="KV133" s="3">
        <f>+VLOOKUP($E133,'Trimestrales MX'!$C:$FS,KV$1,FALSE)/3</f>
        <v>65578.483666666667</v>
      </c>
      <c r="KW133" s="3">
        <f>+VLOOKUP($E133,'Trimestrales MX'!$C:$FS,KW$1,FALSE)/3</f>
        <v>3884.289666666667</v>
      </c>
      <c r="KX133" s="3">
        <f>+VLOOKUP($E133,'Trimestrales MX'!$C:$FS,KX$1,FALSE)/3</f>
        <v>25296.233666666667</v>
      </c>
      <c r="KY133" s="3">
        <f>+VLOOKUP($E133,'Trimestrales MX'!$C:$FS,KY$1,FALSE)/3</f>
        <v>11457.726999999999</v>
      </c>
      <c r="KZ133" s="3">
        <f>+VLOOKUP($E133,'Trimestrales MX'!$C:$FS,KZ$1,FALSE)/3</f>
        <v>13838.506666666666</v>
      </c>
      <c r="LA133" s="3">
        <f>+VLOOKUP($E133,'Trimestrales MX'!$C:$FS,LA$1,FALSE)/3</f>
        <v>138025.87433333334</v>
      </c>
      <c r="LB133" s="3">
        <f>+VLOOKUP($E133,'Trimestrales MX'!$C:$FS,LB$1,FALSE)/3</f>
        <v>71488.673999999999</v>
      </c>
      <c r="LC133" s="3">
        <f>+VLOOKUP($E133,'Trimestrales MX'!$C:$FS,LC$1,FALSE)/3</f>
        <v>66537.200333333327</v>
      </c>
      <c r="LD133" s="3">
        <f>+VLOOKUP($E133,'Trimestrales MX'!$C:$FS,LD$1,FALSE)/3</f>
        <v>118833.16966666667</v>
      </c>
      <c r="LE133" s="3">
        <f>+VLOOKUP($E133,'Trimestrales MX'!$C:$FS,LE$1,FALSE)/3</f>
        <v>25669.782666666666</v>
      </c>
      <c r="LF133" s="3">
        <f>+VLOOKUP($E133,'Trimestrales MX'!$C:$FS,LF$1,FALSE)/3</f>
        <v>52388.961333333333</v>
      </c>
      <c r="LG133" s="3">
        <f>+VLOOKUP($E133,'Trimestrales MX'!$C:$FS,LG$1,FALSE)/3</f>
        <v>40774.42566666667</v>
      </c>
      <c r="LH133" s="3">
        <f>+VLOOKUP($E133,'Trimestrales MX'!$C:$FS,LH$1,FALSE)/3</f>
        <v>240943.25866666666</v>
      </c>
      <c r="LI133" s="3">
        <v>104.813685187836</v>
      </c>
      <c r="LJ133" s="3">
        <v>77.614389596538004</v>
      </c>
      <c r="LK133" s="3">
        <v>72.978818922182995</v>
      </c>
      <c r="LL133" s="3">
        <v>109.27088384864</v>
      </c>
      <c r="LM133" s="3">
        <v>64.682186305230005</v>
      </c>
      <c r="LN133" s="3">
        <v>111.33595763379699</v>
      </c>
      <c r="LO133" s="3">
        <v>112.142948002154</v>
      </c>
      <c r="LP133" s="3">
        <v>108.565087523448</v>
      </c>
      <c r="LQ133" s="3">
        <v>109.321196296579</v>
      </c>
      <c r="LR133" s="3">
        <v>113.447077378721</v>
      </c>
      <c r="LS133" s="3">
        <v>84.729110932270999</v>
      </c>
      <c r="LT133" s="3">
        <v>138.54083588336101</v>
      </c>
      <c r="LU133" s="3">
        <v>114.254272045284</v>
      </c>
      <c r="LV133" s="3">
        <v>112.244268650306</v>
      </c>
      <c r="LW133" s="3">
        <v>126.450157558802</v>
      </c>
      <c r="LX133" s="3">
        <v>103.607997266697</v>
      </c>
      <c r="LY133" s="3">
        <v>116.7666240865</v>
      </c>
      <c r="LZ133" s="3">
        <v>115.38381907477201</v>
      </c>
      <c r="MA133" s="3">
        <v>103.62403163116601</v>
      </c>
      <c r="MB133" s="3">
        <v>109.015834018699</v>
      </c>
      <c r="MC133" s="3">
        <v>117.379389608747</v>
      </c>
      <c r="MD133" s="3">
        <v>120.75262522685</v>
      </c>
      <c r="ME133" s="3">
        <v>49.808060906801998</v>
      </c>
      <c r="MF133" s="3">
        <v>81.869858255932002</v>
      </c>
      <c r="MG133" s="3">
        <v>120.501192446251</v>
      </c>
      <c r="MH133" s="3">
        <v>114.973102522967</v>
      </c>
      <c r="MI133" s="3">
        <v>104.05114774632</v>
      </c>
      <c r="MJ133" s="3">
        <v>102.815552022986</v>
      </c>
      <c r="MK133" s="3">
        <v>113.814640178205</v>
      </c>
      <c r="ML133" s="3">
        <v>131.48536341582701</v>
      </c>
      <c r="MM133" s="3">
        <v>113.62607827647</v>
      </c>
      <c r="MN133" s="3">
        <v>141.46882689624701</v>
      </c>
      <c r="MO133" s="3">
        <v>106.158441354064</v>
      </c>
      <c r="MP133" s="3">
        <v>138.28630203275</v>
      </c>
    </row>
    <row r="134" spans="1:354" x14ac:dyDescent="0.3">
      <c r="A134" s="7">
        <v>43070</v>
      </c>
      <c r="B134" s="19">
        <f t="shared" si="178"/>
        <v>2017</v>
      </c>
      <c r="C134" s="19">
        <f t="shared" si="179"/>
        <v>12</v>
      </c>
      <c r="D134" s="20">
        <f>+VLOOKUP(C134,'Trimestres-Meses'!A:B,2,FALSE)</f>
        <v>4</v>
      </c>
      <c r="E134" s="18" t="str">
        <f t="shared" si="180"/>
        <v>2017-4</v>
      </c>
      <c r="F134" s="25">
        <v>7.6139462789808992</v>
      </c>
      <c r="G134" s="23">
        <v>3.017876751592357</v>
      </c>
      <c r="H134" s="24">
        <v>4.5960695273885417</v>
      </c>
      <c r="I134" s="5">
        <v>122.58</v>
      </c>
      <c r="J134" s="5">
        <v>72.25</v>
      </c>
      <c r="K134" s="5">
        <v>84.11</v>
      </c>
      <c r="L134" s="5">
        <v>2080.4699999999998</v>
      </c>
      <c r="M134" s="5">
        <v>61.19</v>
      </c>
      <c r="N134" s="5">
        <v>2.76</v>
      </c>
      <c r="O134" s="5">
        <v>3195.95</v>
      </c>
      <c r="P134" s="5">
        <v>95.48</v>
      </c>
      <c r="Q134" s="5">
        <v>100.81</v>
      </c>
      <c r="R134" s="17">
        <v>1.3000000000000001E-2</v>
      </c>
      <c r="S134" s="17">
        <v>3.5099999999999999E-2</v>
      </c>
      <c r="T134" s="3">
        <v>6397.9724999999999</v>
      </c>
      <c r="U134" s="3">
        <v>2673.61</v>
      </c>
      <c r="V134" s="3">
        <v>1.200005</v>
      </c>
      <c r="W134" s="3">
        <f>+VLOOKUP(E134,'Trimestrales USA'!C:DY,2,FALSE)/3</f>
        <v>6631.5999999999995</v>
      </c>
      <c r="X134" s="3">
        <f>+VLOOKUP($E134,'Trimestrales USA'!$C:$DY,X$1,FALSE)/3</f>
        <v>4496.9000000000005</v>
      </c>
      <c r="Y134" s="3">
        <f>+VLOOKUP($E134,'Trimestrales USA'!$C:$DY,Y$1,FALSE)/3</f>
        <v>1422.6000000000001</v>
      </c>
      <c r="Z134" s="3">
        <f>+VLOOKUP($E134,'Trimestrales USA'!$C:$DY,Z$1,FALSE)/3</f>
        <v>482.3</v>
      </c>
      <c r="AA134" s="3">
        <f>+VLOOKUP($E134,'Trimestrales USA'!$C:$DY,AA$1,FALSE)/3</f>
        <v>940.30000000000007</v>
      </c>
      <c r="AB134" s="3">
        <f>+VLOOKUP($E134,'Trimestrales USA'!$C:$DY,AB$1,FALSE)/3</f>
        <v>3074.2999999999997</v>
      </c>
      <c r="AC134" s="3">
        <f>+VLOOKUP($E134,'Trimestrales USA'!$C:$DY,AC$1,FALSE)/3</f>
        <v>1162.7</v>
      </c>
      <c r="AD134" s="3">
        <f>+VLOOKUP($E134,'Trimestrales USA'!$C:$DY,AD$1,FALSE)/3</f>
        <v>1146.9333333333334</v>
      </c>
      <c r="AE134" s="3">
        <f>+VLOOKUP($E134,'Trimestrales USA'!$C:$DY,AE$1,FALSE)/3</f>
        <v>886.56666666666661</v>
      </c>
      <c r="AF134" s="3">
        <f>+VLOOKUP($E134,'Trimestrales USA'!$C:$DY,AF$1,FALSE)/3</f>
        <v>201.06666666666669</v>
      </c>
      <c r="AG134" s="3">
        <f>+VLOOKUP($E134,'Trimestrales USA'!$C:$DY,AG$1,FALSE)/3</f>
        <v>385.90000000000003</v>
      </c>
      <c r="AH134" s="3">
        <f>+VLOOKUP($E134,'Trimestrales USA'!$C:$DY,AH$1,FALSE)/3</f>
        <v>299.63333333333333</v>
      </c>
      <c r="AI134" s="3">
        <f>+VLOOKUP($E134,'Trimestrales USA'!$C:$DY,AI$1,FALSE)/3</f>
        <v>260.33333333333331</v>
      </c>
      <c r="AJ134" s="3">
        <f>+VLOOKUP($E134,'Trimestrales USA'!$C:$DY,AJ$1,FALSE)/3</f>
        <v>15.766666666666666</v>
      </c>
      <c r="AK134" s="3">
        <f>+VLOOKUP($E134,'Trimestrales USA'!$C:$DY,AK$1,FALSE)/3</f>
        <v>-180.6</v>
      </c>
      <c r="AL134" s="3">
        <f>+VLOOKUP($E134,'Trimestrales USA'!$C:$DY,AL$1,FALSE)/3</f>
        <v>826.36666666666667</v>
      </c>
      <c r="AM134" s="3">
        <f>+VLOOKUP($E134,'Trimestrales USA'!$C:$DY,AM$1,FALSE)/3</f>
        <v>538.66666666666663</v>
      </c>
      <c r="AN134" s="3">
        <f>+VLOOKUP($E134,'Trimestrales USA'!$C:$DY,AN$1,FALSE)/3</f>
        <v>287.7</v>
      </c>
      <c r="AO134" s="3">
        <f>+VLOOKUP($E134,'Trimestrales USA'!$C:$DY,AO$1,FALSE)/3</f>
        <v>1006.9666666666667</v>
      </c>
      <c r="AP134" s="3">
        <f>+VLOOKUP($E134,'Trimestrales USA'!$C:$DY,AP$1,FALSE)/3</f>
        <v>820.19999999999993</v>
      </c>
      <c r="AQ134" s="3">
        <f>+VLOOKUP($E134,'Trimestrales USA'!$C:$DY,AQ$1,FALSE)/3</f>
        <v>186.76666666666665</v>
      </c>
      <c r="AR134" s="3">
        <f>+VLOOKUP($E134,'Trimestrales USA'!$C:$DY,AR$1,FALSE)/3</f>
        <v>1152.5666666666666</v>
      </c>
      <c r="AS134" s="3">
        <f>+VLOOKUP($E134,'Trimestrales USA'!$C:$DY,AS$1,FALSE)/3</f>
        <v>428.5333333333333</v>
      </c>
      <c r="AT134" s="3">
        <f>+VLOOKUP($E134,'Trimestrales USA'!$C:$DY,AT$1,FALSE)/3</f>
        <v>253.56666666666669</v>
      </c>
      <c r="AU134" s="3">
        <f>+VLOOKUP($E134,'Trimestrales USA'!$C:$DY,AU$1,FALSE)/3</f>
        <v>174.96666666666667</v>
      </c>
      <c r="AV134" s="3">
        <f>+VLOOKUP($E134,'Trimestrales USA'!$C:$DY,AV$1,FALSE)/3</f>
        <v>724.0333333333333</v>
      </c>
      <c r="AW134" s="3">
        <f>+VLOOKUP($E134,'Trimestrales USA'!$C:$DY,AW$1,FALSE)/3</f>
        <v>5804.9666666666672</v>
      </c>
      <c r="AX134" s="3">
        <f>+VLOOKUP($E134,'Trimestrales USA'!$C:$DY,AX$1,FALSE)/3</f>
        <v>57.466666666666669</v>
      </c>
      <c r="AY134" s="3">
        <f>+VLOOKUP($E134,'Trimestrales USA'!$C:$DY,AY$1,FALSE)/3</f>
        <v>45.066666666666663</v>
      </c>
      <c r="AZ134" s="3">
        <f>+VLOOKUP($E134,'Trimestrales USA'!$C:$DY,AZ$1,FALSE)/3</f>
        <v>12.4</v>
      </c>
      <c r="BA134" s="3">
        <f>+VLOOKUP($E134,'Trimestrales USA'!$C:$DY,BA$1,FALSE)/3</f>
        <v>99.899999999999991</v>
      </c>
      <c r="BB134" s="3">
        <f>+VLOOKUP($E134,'Trimestrales USA'!$C:$DY,BB$1,FALSE)/3</f>
        <v>63.866666666666667</v>
      </c>
      <c r="BC134" s="3">
        <f>+VLOOKUP($E134,'Trimestrales USA'!$C:$DY,BC$1,FALSE)/3</f>
        <v>19.866666666666667</v>
      </c>
      <c r="BD134" s="3">
        <f>+VLOOKUP($E134,'Trimestrales USA'!$C:$DY,BD$1,FALSE)/3</f>
        <v>16.166666666666668</v>
      </c>
      <c r="BE134" s="3">
        <f>+VLOOKUP($E134,'Trimestrales USA'!$C:$DY,BE$1,FALSE)/3</f>
        <v>105.43333333333334</v>
      </c>
      <c r="BF134" s="3">
        <f>+VLOOKUP($E134,'Trimestrales USA'!$C:$DY,BF$1,FALSE)/3</f>
        <v>273.09999999999997</v>
      </c>
      <c r="BG134" s="3">
        <f>+VLOOKUP($E134,'Trimestrales USA'!$C:$DY,BG$1,FALSE)/3</f>
        <v>757.69999999999993</v>
      </c>
      <c r="BH134" s="3">
        <f>+VLOOKUP($E134,'Trimestrales USA'!$C:$DY,BH$1,FALSE)/3</f>
        <v>423.33333333333331</v>
      </c>
      <c r="BI134" s="3">
        <f>+VLOOKUP($E134,'Trimestrales USA'!$C:$DY,BI$1,FALSE)/3</f>
        <v>12.933333333333332</v>
      </c>
      <c r="BJ134" s="3">
        <f>+VLOOKUP($E134,'Trimestrales USA'!$C:$DY,BJ$1,FALSE)/3</f>
        <v>21.133333333333333</v>
      </c>
      <c r="BK134" s="3">
        <f>+VLOOKUP($E134,'Trimestrales USA'!$C:$DY,BK$1,FALSE)/3</f>
        <v>20.2</v>
      </c>
      <c r="BL134" s="3">
        <f>+VLOOKUP($E134,'Trimestrales USA'!$C:$DY,BL$1,FALSE)/3</f>
        <v>50.733333333333327</v>
      </c>
      <c r="BM134" s="3">
        <f>+VLOOKUP($E134,'Trimestrales USA'!$C:$DY,BM$1,FALSE)/3</f>
        <v>52.9</v>
      </c>
      <c r="BN134" s="3">
        <f>+VLOOKUP($E134,'Trimestrales USA'!$C:$DY,BN$1,FALSE)/3</f>
        <v>97.566666666666663</v>
      </c>
      <c r="BO134" s="3">
        <f>+VLOOKUP($E134,'Trimestrales USA'!$C:$DY,BO$1,FALSE)/3</f>
        <v>20.933333333333334</v>
      </c>
      <c r="BP134" s="3">
        <f>+VLOOKUP($E134,'Trimestrales USA'!$C:$DY,BP$1,FALSE)/3</f>
        <v>53.199999999999996</v>
      </c>
      <c r="BQ134" s="3">
        <f>+VLOOKUP($E134,'Trimestrales USA'!$C:$DY,BQ$1,FALSE)/3</f>
        <v>52.366666666666667</v>
      </c>
      <c r="BR134" s="3">
        <f>+VLOOKUP($E134,'Trimestrales USA'!$C:$DY,BR$1,FALSE)/3</f>
        <v>10.1</v>
      </c>
      <c r="BS134" s="3">
        <f>+VLOOKUP($E134,'Trimestrales USA'!$C:$DY,BS$1,FALSE)/3</f>
        <v>31.266666666666666</v>
      </c>
      <c r="BT134" s="3">
        <f>+VLOOKUP($E134,'Trimestrales USA'!$C:$DY,BT$1,FALSE)/3</f>
        <v>334.36666666666667</v>
      </c>
      <c r="BU134" s="3">
        <f>+VLOOKUP($E134,'Trimestrales USA'!$C:$DY,BU$1,FALSE)/3</f>
        <v>88.933333333333337</v>
      </c>
      <c r="BV134" s="3">
        <f>+VLOOKUP($E134,'Trimestrales USA'!$C:$DY,BV$1,FALSE)/3</f>
        <v>5.7333333333333334</v>
      </c>
      <c r="BW134" s="3">
        <f>+VLOOKUP($E134,'Trimestrales USA'!$C:$DY,BW$1,FALSE)/3</f>
        <v>3.1333333333333333</v>
      </c>
      <c r="BX134" s="3">
        <f>+VLOOKUP($E134,'Trimestrales USA'!$C:$DY,BX$1,FALSE)/3</f>
        <v>18.833333333333332</v>
      </c>
      <c r="BY134" s="3">
        <f>+VLOOKUP($E134,'Trimestrales USA'!$C:$DY,BY$1,FALSE)/3</f>
        <v>13.533333333333333</v>
      </c>
      <c r="BZ134" s="3">
        <f>+VLOOKUP($E134,'Trimestrales USA'!$C:$DY,BZ$1,FALSE)/3</f>
        <v>54.5</v>
      </c>
      <c r="CA134" s="3">
        <f>+VLOOKUP($E134,'Trimestrales USA'!$C:$DY,CA$1,FALSE)/3</f>
        <v>123.33333333333333</v>
      </c>
      <c r="CB134" s="3">
        <f>+VLOOKUP($E134,'Trimestrales USA'!$C:$DY,CB$1,FALSE)/3</f>
        <v>26.366666666666664</v>
      </c>
      <c r="CC134" s="3">
        <f>+VLOOKUP($E134,'Trimestrales USA'!$C:$DY,CC$1,FALSE)/3</f>
        <v>396.73333333333335</v>
      </c>
      <c r="CD134" s="3">
        <f>+VLOOKUP($E134,'Trimestrales USA'!$C:$DY,CD$1,FALSE)/3</f>
        <v>365.66666666666669</v>
      </c>
      <c r="CE134" s="3">
        <f>+VLOOKUP($E134,'Trimestrales USA'!$C:$DY,CE$1,FALSE)/3</f>
        <v>70.166666666666671</v>
      </c>
      <c r="CF134" s="3">
        <f>+VLOOKUP($E134,'Trimestrales USA'!$C:$DY,CF$1,FALSE)/3</f>
        <v>51.333333333333336</v>
      </c>
      <c r="CG134" s="3">
        <f>+VLOOKUP($E134,'Trimestrales USA'!$C:$DY,CG$1,FALSE)/3</f>
        <v>49.266666666666673</v>
      </c>
      <c r="CH134" s="3">
        <f>+VLOOKUP($E134,'Trimestrales USA'!$C:$DY,CH$1,FALSE)/3</f>
        <v>194.9</v>
      </c>
      <c r="CI134" s="3">
        <f>+VLOOKUP($E134,'Trimestrales USA'!$C:$DY,CI$1,FALSE)/3</f>
        <v>206.9</v>
      </c>
      <c r="CJ134" s="3">
        <f>+VLOOKUP($E134,'Trimestrales USA'!$C:$DY,CJ$1,FALSE)/3</f>
        <v>44.633333333333333</v>
      </c>
      <c r="CK134" s="3">
        <f>+VLOOKUP($E134,'Trimestrales USA'!$C:$DY,CK$1,FALSE)/3</f>
        <v>13.833333333333334</v>
      </c>
      <c r="CL134" s="3">
        <f>+VLOOKUP($E134,'Trimestrales USA'!$C:$DY,CL$1,FALSE)/3</f>
        <v>4.4666666666666668</v>
      </c>
      <c r="CM134" s="3">
        <f>+VLOOKUP($E134,'Trimestrales USA'!$C:$DY,CM$1,FALSE)/3</f>
        <v>53.333333333333336</v>
      </c>
      <c r="CN134" s="3">
        <f>+VLOOKUP($E134,'Trimestrales USA'!$C:$DY,CN$1,FALSE)/3</f>
        <v>15.299999999999999</v>
      </c>
      <c r="CO134" s="3">
        <f>+VLOOKUP($E134,'Trimestrales USA'!$C:$DY,CO$1,FALSE)/3</f>
        <v>14.433333333333332</v>
      </c>
      <c r="CP134" s="3">
        <f>+VLOOKUP($E134,'Trimestrales USA'!$C:$DY,CP$1,FALSE)/3</f>
        <v>39.166666666666664</v>
      </c>
      <c r="CQ134" s="3">
        <f>+VLOOKUP($E134,'Trimestrales USA'!$C:$DY,CQ$1,FALSE)/3</f>
        <v>21.7</v>
      </c>
      <c r="CR134" s="3">
        <f>+VLOOKUP($E134,'Trimestrales USA'!$C:$DY,CR$1,FALSE)/3</f>
        <v>343.16666666666669</v>
      </c>
      <c r="CS134" s="3">
        <f>+VLOOKUP($E134,'Trimestrales USA'!$C:$DY,CS$1,FALSE)/3</f>
        <v>87.5</v>
      </c>
      <c r="CT134" s="3">
        <f>+VLOOKUP($E134,'Trimestrales USA'!$C:$DY,CT$1,FALSE)/3</f>
        <v>31.2</v>
      </c>
      <c r="CU134" s="3">
        <f>+VLOOKUP($E134,'Trimestrales USA'!$C:$DY,CU$1,FALSE)/3</f>
        <v>149.43333333333334</v>
      </c>
      <c r="CV134" s="3">
        <f>+VLOOKUP($E134,'Trimestrales USA'!$C:$DY,CV$1,FALSE)/3</f>
        <v>75.033333333333331</v>
      </c>
      <c r="CW134" s="3">
        <f>+VLOOKUP($E134,'Trimestrales USA'!$C:$DY,CW$1,FALSE)/3</f>
        <v>1366.9333333333334</v>
      </c>
      <c r="CX134" s="3">
        <f>+VLOOKUP($E134,'Trimestrales USA'!$C:$DY,CX$1,FALSE)/3</f>
        <v>516.19999999999993</v>
      </c>
      <c r="CY134" s="3">
        <f>+VLOOKUP($E134,'Trimestrales USA'!$C:$DY,CY$1,FALSE)/3</f>
        <v>216.33333333333334</v>
      </c>
      <c r="CZ134" s="3">
        <f>+VLOOKUP($E134,'Trimestrales USA'!$C:$DY,CZ$1,FALSE)/3</f>
        <v>106.7</v>
      </c>
      <c r="DA134" s="3">
        <f>+VLOOKUP($E134,'Trimestrales USA'!$C:$DY,DA$1,FALSE)/3</f>
        <v>184.76666666666665</v>
      </c>
      <c r="DB134" s="3">
        <f>+VLOOKUP($E134,'Trimestrales USA'!$C:$DY,DB$1,FALSE)/3</f>
        <v>8.4</v>
      </c>
      <c r="DC134" s="3">
        <f>+VLOOKUP($E134,'Trimestrales USA'!$C:$DY,DC$1,FALSE)/3</f>
        <v>850.73333333333323</v>
      </c>
      <c r="DD134" s="3">
        <f>+VLOOKUP($E134,'Trimestrales USA'!$C:$DY,DD$1,FALSE)/3</f>
        <v>772.43333333333339</v>
      </c>
      <c r="DE134" s="3">
        <f>+VLOOKUP($E134,'Trimestrales USA'!$C:$DY,DE$1,FALSE)/3</f>
        <v>613.80000000000007</v>
      </c>
      <c r="DF134" s="3">
        <f>+VLOOKUP($E134,'Trimestrales USA'!$C:$DY,DF$1,FALSE)/3</f>
        <v>158.63333333333333</v>
      </c>
      <c r="DG134" s="3">
        <f>+VLOOKUP($E134,'Trimestrales USA'!$C:$DY,DG$1,FALSE)/3</f>
        <v>78.266666666666666</v>
      </c>
      <c r="DH134" s="3">
        <f>+VLOOKUP($E134,'Trimestrales USA'!$C:$DY,DH$1,FALSE)/3</f>
        <v>833.5333333333333</v>
      </c>
      <c r="DI134" s="3">
        <f>+VLOOKUP($E134,'Trimestrales USA'!$C:$DY,DI$1,FALSE)/3</f>
        <v>497.90000000000003</v>
      </c>
      <c r="DJ134" s="3">
        <f>+VLOOKUP($E134,'Trimestrales USA'!$C:$DY,DJ$1,FALSE)/3</f>
        <v>87.533333333333346</v>
      </c>
      <c r="DK134" s="3">
        <f>+VLOOKUP($E134,'Trimestrales USA'!$C:$DY,DK$1,FALSE)/3</f>
        <v>110.33333333333333</v>
      </c>
      <c r="DL134" s="3">
        <f>+VLOOKUP($E134,'Trimestrales USA'!$C:$DY,DL$1,FALSE)/3</f>
        <v>300.03333333333336</v>
      </c>
      <c r="DM134" s="3">
        <f>+VLOOKUP($E134,'Trimestrales USA'!$C:$DY,DM$1,FALSE)/3</f>
        <v>129.29999999999998</v>
      </c>
      <c r="DN134" s="3">
        <f>+VLOOKUP($E134,'Trimestrales USA'!$C:$DY,DN$1,FALSE)/3</f>
        <v>206.33333333333334</v>
      </c>
      <c r="DO134" s="3">
        <f>+VLOOKUP($E134,'Trimestrales USA'!$C:$DY,DO$1,FALSE)/3</f>
        <v>187.66666666666666</v>
      </c>
      <c r="DP134" s="3">
        <f>+VLOOKUP($E134,'Trimestrales USA'!$C:$DY,DP$1,FALSE)/3</f>
        <v>18.666666666666668</v>
      </c>
      <c r="DQ134" s="3">
        <f>+VLOOKUP($E134,'Trimestrales USA'!$C:$DY,DQ$1,FALSE)/3</f>
        <v>577.66666666666663</v>
      </c>
      <c r="DR134" s="3">
        <f>+VLOOKUP($E134,'Trimestrales USA'!$C:$DY,DR$1,FALSE)/3</f>
        <v>83.766666666666666</v>
      </c>
      <c r="DS134" s="3">
        <f>+VLOOKUP($E134,'Trimestrales USA'!$C:$DY,DS$1,FALSE)/3</f>
        <v>493.86666666666662</v>
      </c>
      <c r="DT134" s="3">
        <f>+VLOOKUP($E134,'Trimestrales USA'!$C:$DY,DT$1,FALSE)/3</f>
        <v>240.4</v>
      </c>
      <c r="DU134" s="3">
        <f>+VLOOKUP($E134,'Trimestrales USA'!$C:$DY,DU$1,FALSE)/3</f>
        <v>161.26666666666668</v>
      </c>
      <c r="DV134" s="3">
        <f>+VLOOKUP($E134,'Trimestrales USA'!$C:$DY,DV$1,FALSE)/3</f>
        <v>49.366666666666667</v>
      </c>
      <c r="DW134" s="3">
        <f>+VLOOKUP($E134,'Trimestrales USA'!$C:$DY,DW$1,FALSE)/3</f>
        <v>42.833333333333336</v>
      </c>
      <c r="DX134" s="3">
        <f>+VLOOKUP($E134,'Trimestrales USA'!$C:$DY,DX$1,FALSE)/3</f>
        <v>280.13333333333333</v>
      </c>
      <c r="DY134" s="3">
        <f>+VLOOKUP($E134,'Trimestrales USA'!$C:$DY,DY$1,FALSE)/3</f>
        <v>73.833333333333329</v>
      </c>
      <c r="DZ134" s="3">
        <f>+VLOOKUP($E134,'Trimestrales USA'!$C:$DY,DZ$1,FALSE)/3</f>
        <v>44.033333333333331</v>
      </c>
      <c r="EA134" s="3">
        <f>+VLOOKUP($E134,'Trimestrales USA'!$C:$DY,EA$1,FALSE)/3</f>
        <v>29.833333333333332</v>
      </c>
      <c r="EB134" s="3">
        <f>+VLOOKUP($E134,'Trimestrales USA'!$C:$DY,EB$1,FALSE)/3</f>
        <v>206.29999999999998</v>
      </c>
      <c r="EC134" s="3">
        <f>+VLOOKUP($E134,'Trimestrales USA'!$C:$DY,EC$1,FALSE)/3</f>
        <v>56.633333333333333</v>
      </c>
      <c r="ED134" s="3">
        <f>+VLOOKUP($E134,'Trimestrales USA'!$C:$DY,ED$1,FALSE)/3</f>
        <v>149.66666666666666</v>
      </c>
      <c r="EE134" s="3">
        <f>+VLOOKUP($E134,'Trimestrales USA'!$C:$DY,EE$1,FALSE)/3</f>
        <v>140.63333333333333</v>
      </c>
      <c r="EF134" s="3">
        <f>+VLOOKUP($E134,'Trimestrales USA'!$C:$DY,EF$1,FALSE)/3</f>
        <v>826.63333333333333</v>
      </c>
      <c r="EG134" s="3">
        <f>+VLOOKUP($E134,'Trimestrales USA'!$C:$DY,EG$1,FALSE)/3</f>
        <v>256.26666666666665</v>
      </c>
      <c r="EH134" s="3">
        <f>+VLOOKUP($E134,'Trimestrales USA'!$C:$DY,EH$1,FALSE)/3</f>
        <v>235.20000000000002</v>
      </c>
      <c r="EI134" s="3">
        <f>+VLOOKUP($E134,'Trimestrales USA'!$C:$DY,EI$1,FALSE)/3</f>
        <v>135.66666666666666</v>
      </c>
      <c r="EJ134" s="3">
        <f>+VLOOKUP($E134,'Trimestrales USA'!$C:$DY,EJ$1,FALSE)/3</f>
        <v>99.5</v>
      </c>
      <c r="EK134" s="3">
        <f>+VLOOKUP($E134,'Trimestrales USA'!$C:$DY,EK$1,FALSE)/3</f>
        <v>21.066666666666666</v>
      </c>
      <c r="EL134" s="3">
        <f>+VLOOKUP($E134,'Trimestrales USA'!$C:$DY,EL$1,FALSE)/3</f>
        <v>570.36666666666667</v>
      </c>
      <c r="EM134" s="3">
        <f>+VLOOKUP($E134,'Trimestrales USA'!$C:$DY,EM$1,FALSE)/3</f>
        <v>521.43333333333328</v>
      </c>
      <c r="EN134" s="3">
        <f>+VLOOKUP($E134,'Trimestrales USA'!$C:$DY,EN$1,FALSE)/3</f>
        <v>48.933333333333337</v>
      </c>
      <c r="EO134" s="3">
        <f>+VLOOKUP($E134,'Trimestrales USA'!$C:$DY,EO$1,FALSE)/3</f>
        <v>0</v>
      </c>
      <c r="EP134" s="3">
        <f>+VLOOKUP($E134,'Trimestrales USA'!$C:$DY,EP$1,FALSE)/3</f>
        <v>1188.1666666666667</v>
      </c>
      <c r="EQ134" s="3">
        <f>+VLOOKUP($E134,'Trimestrales USA'!$C:$DY,EQ$1,FALSE)/3</f>
        <v>4616.7666666666664</v>
      </c>
      <c r="ER134" s="3">
        <f>+VLOOKUP($E134,'Trimestrales USA'!$C:$DY,ER$1,FALSE)/3</f>
        <v>0</v>
      </c>
      <c r="ES134" s="3">
        <f>+VLOOKUP($E134,'Trimestrales MX'!$C:$FS,ES$1,FALSE)/3</f>
        <v>6006310.2790000001</v>
      </c>
      <c r="ET134" s="3">
        <f>+VLOOKUP($E134,'Trimestrales MX'!$C:$FS,ET$1,FALSE)/3</f>
        <v>260363.98300000001</v>
      </c>
      <c r="EU134" s="3">
        <f>+VLOOKUP($E134,'Trimestrales MX'!$C:$FS,EU$1,FALSE)/3</f>
        <v>5745946.2960000001</v>
      </c>
      <c r="EV134" s="3">
        <f>+VLOOKUP($E134,'Trimestrales MX'!$C:$FS,EV$1,FALSE)/3</f>
        <v>188982.02666666664</v>
      </c>
      <c r="EW134" s="3">
        <f>+VLOOKUP($E134,'Trimestrales MX'!$C:$FS,EW$1,FALSE)/3</f>
        <v>188982.02666666664</v>
      </c>
      <c r="EX134" s="3">
        <f>+VLOOKUP($E134,'Trimestrales MX'!$C:$FS,EX$1,FALSE)/3</f>
        <v>121610.49400000001</v>
      </c>
      <c r="EY134" s="3">
        <f>+VLOOKUP($E134,'Trimestrales MX'!$C:$FS,EY$1,FALSE)/3</f>
        <v>55555.402999999998</v>
      </c>
      <c r="EZ134" s="3">
        <f>+VLOOKUP($E134,'Trimestrales MX'!$C:$FS,EZ$1,FALSE)/3</f>
        <v>6515.170666666666</v>
      </c>
      <c r="FA134" s="3">
        <f>+VLOOKUP($E134,'Trimestrales MX'!$C:$FS,FA$1,FALSE)/3</f>
        <v>4745.4846666666663</v>
      </c>
      <c r="FB134" s="3">
        <f>+VLOOKUP($E134,'Trimestrales MX'!$C:$FS,FB$1,FALSE)/3</f>
        <v>555.47400000000005</v>
      </c>
      <c r="FC134" s="3">
        <f>+VLOOKUP($E134,'Trimestrales MX'!$C:$FS,FC$1,FALSE)/3</f>
        <v>1787696.3186666667</v>
      </c>
      <c r="FD134" s="3">
        <f>+VLOOKUP($E134,'Trimestrales MX'!$C:$FS,FD$1,FALSE)/3</f>
        <v>309819.11533333332</v>
      </c>
      <c r="FE134" s="3">
        <f>+VLOOKUP($E134,'Trimestrales MX'!$C:$FS,FE$1,FALSE)/3</f>
        <v>219217.62266666666</v>
      </c>
      <c r="FF134" s="3">
        <f>+VLOOKUP($E134,'Trimestrales MX'!$C:$FS,FF$1,FALSE)/3</f>
        <v>60964.563000000002</v>
      </c>
      <c r="FG134" s="3">
        <f>+VLOOKUP($E134,'Trimestrales MX'!$C:$FS,FG$1,FALSE)/3</f>
        <v>29636.929666666667</v>
      </c>
      <c r="FH134" s="3">
        <f>+VLOOKUP($E134,'Trimestrales MX'!$C:$FS,FH$1,FALSE)/3</f>
        <v>89235.484333333327</v>
      </c>
      <c r="FI134" s="3">
        <f>+VLOOKUP($E134,'Trimestrales MX'!$C:$FS,FI$1,FALSE)/3</f>
        <v>69086.440666666662</v>
      </c>
      <c r="FJ134" s="3">
        <f>+VLOOKUP($E134,'Trimestrales MX'!$C:$FS,FJ$1,FALSE)/3</f>
        <v>20149.043666666668</v>
      </c>
      <c r="FK134" s="3">
        <f>+VLOOKUP($E134,'Trimestrales MX'!$C:$FS,FK$1,FALSE)/3</f>
        <v>429383.91166666668</v>
      </c>
      <c r="FL134" s="3">
        <f>+VLOOKUP($E134,'Trimestrales MX'!$C:$FS,FL$1,FALSE)/3</f>
        <v>295989.37599999999</v>
      </c>
      <c r="FM134" s="3">
        <f>+VLOOKUP($E134,'Trimestrales MX'!$C:$FS,FM$1,FALSE)/3</f>
        <v>70752.245999999999</v>
      </c>
      <c r="FN134" s="3">
        <f>+VLOOKUP($E134,'Trimestrales MX'!$C:$FS,FN$1,FALSE)/3</f>
        <v>62642.289666666671</v>
      </c>
      <c r="FO134" s="3">
        <f>+VLOOKUP($E134,'Trimestrales MX'!$C:$FS,FO$1,FALSE)/3</f>
        <v>959257.8073333333</v>
      </c>
      <c r="FP134" s="3">
        <f>+VLOOKUP($E134,'Trimestrales MX'!$C:$FS,FP$1,FALSE)/3</f>
        <v>227604.147</v>
      </c>
      <c r="FQ134" s="3">
        <f>+VLOOKUP($E134,'Trimestrales MX'!$C:$FS,FQ$1,FALSE)/3</f>
        <v>7256.6369999999997</v>
      </c>
      <c r="FR134" s="3">
        <f>+VLOOKUP($E134,'Trimestrales MX'!$C:$FS,FR$1,FALSE)/3</f>
        <v>18556.942666666666</v>
      </c>
      <c r="FS134" s="3">
        <f>+VLOOKUP($E134,'Trimestrales MX'!$C:$FS,FS$1,FALSE)/3</f>
        <v>18809.788333333334</v>
      </c>
      <c r="FT134" s="3">
        <f>+VLOOKUP($E134,'Trimestrales MX'!$C:$FS,FT$1,FALSE)/3</f>
        <v>7907.585</v>
      </c>
      <c r="FU134" s="3">
        <f>+VLOOKUP($E134,'Trimestrales MX'!$C:$FS,FU$1,FALSE)/3</f>
        <v>22267.53</v>
      </c>
      <c r="FV134" s="3">
        <f>+VLOOKUP($E134,'Trimestrales MX'!$C:$FS,FV$1,FALSE)/3</f>
        <v>47558.795333333335</v>
      </c>
      <c r="FW134" s="3">
        <f>+VLOOKUP($E134,'Trimestrales MX'!$C:$FS,FW$1,FALSE)/3</f>
        <v>1120.9490000000001</v>
      </c>
      <c r="FX134" s="3">
        <f>+VLOOKUP($E134,'Trimestrales MX'!$C:$FS,FX$1,FALSE)/3</f>
        <v>68886.487999999998</v>
      </c>
      <c r="FY134" s="3">
        <f>+VLOOKUP($E134,'Trimestrales MX'!$C:$FS,FY$1,FALSE)/3</f>
        <v>35239.431666666664</v>
      </c>
      <c r="FZ134" s="3">
        <f>+VLOOKUP($E134,'Trimestrales MX'!$C:$FS,FZ$1,FALSE)/3</f>
        <v>50077.659000000007</v>
      </c>
      <c r="GA134" s="3">
        <f>+VLOOKUP($E134,'Trimestrales MX'!$C:$FS,GA$1,FALSE)/3</f>
        <v>43446.750666666667</v>
      </c>
      <c r="GB134" s="3">
        <f>+VLOOKUP($E134,'Trimestrales MX'!$C:$FS,GB$1,FALSE)/3</f>
        <v>6630.9079999999994</v>
      </c>
      <c r="GC134" s="3">
        <f>+VLOOKUP($E134,'Trimestrales MX'!$C:$FS,GC$1,FALSE)/3</f>
        <v>8555.8029999999999</v>
      </c>
      <c r="GD134" s="3">
        <f>+VLOOKUP($E134,'Trimestrales MX'!$C:$FS,GD$1,FALSE)/3</f>
        <v>1489.4056666666665</v>
      </c>
      <c r="GE134" s="3">
        <f>+VLOOKUP($E134,'Trimestrales MX'!$C:$FS,GE$1,FALSE)/3</f>
        <v>5875.2306666666664</v>
      </c>
      <c r="GF134" s="3">
        <f>+VLOOKUP($E134,'Trimestrales MX'!$C:$FS,GF$1,FALSE)/3</f>
        <v>1191.1666666666667</v>
      </c>
      <c r="GG134" s="3">
        <f>+VLOOKUP($E134,'Trimestrales MX'!$C:$FS,GG$1,FALSE)/3</f>
        <v>4498.1746666666668</v>
      </c>
      <c r="GH134" s="3">
        <f>+VLOOKUP($E134,'Trimestrales MX'!$C:$FS,GH$1,FALSE)/3</f>
        <v>1479.9970000000001</v>
      </c>
      <c r="GI134" s="3">
        <f>+VLOOKUP($E134,'Trimestrales MX'!$C:$FS,GI$1,FALSE)/3</f>
        <v>3018.1776666666665</v>
      </c>
      <c r="GJ134" s="3">
        <f>+VLOOKUP($E134,'Trimestrales MX'!$C:$FS,GJ$1,FALSE)/3</f>
        <v>19199.170999999998</v>
      </c>
      <c r="GK134" s="3">
        <f>+VLOOKUP($E134,'Trimestrales MX'!$C:$FS,GK$1,FALSE)/3</f>
        <v>1858.366</v>
      </c>
      <c r="GL134" s="3">
        <f>+VLOOKUP($E134,'Trimestrales MX'!$C:$FS,GL$1,FALSE)/3</f>
        <v>16530.996999999999</v>
      </c>
      <c r="GM134" s="3">
        <f>+VLOOKUP($E134,'Trimestrales MX'!$C:$FS,GM$1,FALSE)/3</f>
        <v>809.80799999999999</v>
      </c>
      <c r="GN134" s="3">
        <f>+VLOOKUP($E134,'Trimestrales MX'!$C:$FS,GN$1,FALSE)/3</f>
        <v>6976.0513333333329</v>
      </c>
      <c r="GO134" s="3">
        <f>+VLOOKUP($E134,'Trimestrales MX'!$C:$FS,GO$1,FALSE)/3</f>
        <v>1311.546</v>
      </c>
      <c r="GP134" s="3">
        <f>+VLOOKUP($E134,'Trimestrales MX'!$C:$FS,GP$1,FALSE)/3</f>
        <v>5051.4260000000004</v>
      </c>
      <c r="GQ134" s="3">
        <f>+VLOOKUP($E134,'Trimestrales MX'!$C:$FS,GQ$1,FALSE)/3</f>
        <v>613.07900000000006</v>
      </c>
      <c r="GR134" s="3">
        <f>+VLOOKUP($E134,'Trimestrales MX'!$C:$FS,GR$1,FALSE)/3</f>
        <v>8488.9313333333339</v>
      </c>
      <c r="GS134" s="3">
        <f>+VLOOKUP($E134,'Trimestrales MX'!$C:$FS,GS$1,FALSE)/3</f>
        <v>4546.3016666666672</v>
      </c>
      <c r="GT134" s="3">
        <f>+VLOOKUP($E134,'Trimestrales MX'!$C:$FS,GT$1,FALSE)/3</f>
        <v>246.32866666666666</v>
      </c>
      <c r="GU134" s="3">
        <f>+VLOOKUP($E134,'Trimestrales MX'!$C:$FS,GU$1,FALSE)/3</f>
        <v>3696.3009999999999</v>
      </c>
      <c r="GV134" s="3">
        <f>+VLOOKUP($E134,'Trimestrales MX'!$C:$FS,GV$1,FALSE)/3</f>
        <v>17703.800999999999</v>
      </c>
      <c r="GW134" s="3">
        <f>+VLOOKUP($E134,'Trimestrales MX'!$C:$FS,GW$1,FALSE)/3</f>
        <v>5723.8783333333331</v>
      </c>
      <c r="GX134" s="3">
        <f>+VLOOKUP($E134,'Trimestrales MX'!$C:$FS,GX$1,FALSE)/3</f>
        <v>11979.922666666665</v>
      </c>
      <c r="GY134" s="3">
        <f>+VLOOKUP($E134,'Trimestrales MX'!$C:$FS,GY$1,FALSE)/3</f>
        <v>6296.3753333333334</v>
      </c>
      <c r="GZ134" s="3">
        <f>+VLOOKUP($E134,'Trimestrales MX'!$C:$FS,GZ$1,FALSE)/3</f>
        <v>12975.864</v>
      </c>
      <c r="HA134" s="3">
        <f>+VLOOKUP($E134,'Trimestrales MX'!$C:$FS,HA$1,FALSE)/3</f>
        <v>79481.137666666662</v>
      </c>
      <c r="HB134" s="3">
        <f>+VLOOKUP($E134,'Trimestrales MX'!$C:$FS,HB$1,FALSE)/3</f>
        <v>33452.458333333336</v>
      </c>
      <c r="HC134" s="3">
        <f>+VLOOKUP($E134,'Trimestrales MX'!$C:$FS,HC$1,FALSE)/3</f>
        <v>7067.3266666666668</v>
      </c>
      <c r="HD134" s="3">
        <f>+VLOOKUP($E134,'Trimestrales MX'!$C:$FS,HD$1,FALSE)/3</f>
        <v>2979.289666666667</v>
      </c>
      <c r="HE134" s="3">
        <f>+VLOOKUP($E134,'Trimestrales MX'!$C:$FS,HE$1,FALSE)/3</f>
        <v>14204.483666666667</v>
      </c>
      <c r="HF134" s="3">
        <f>+VLOOKUP($E134,'Trimestrales MX'!$C:$FS,HF$1,FALSE)/3</f>
        <v>4393.4923333333336</v>
      </c>
      <c r="HG134" s="3">
        <f>+VLOOKUP($E134,'Trimestrales MX'!$C:$FS,HG$1,FALSE)/3</f>
        <v>12856.140333333335</v>
      </c>
      <c r="HH134" s="3">
        <f>+VLOOKUP($E134,'Trimestrales MX'!$C:$FS,HH$1,FALSE)/3</f>
        <v>4527.9466666666667</v>
      </c>
      <c r="HI134" s="3">
        <f>+VLOOKUP($E134,'Trimestrales MX'!$C:$FS,HI$1,FALSE)/3</f>
        <v>27314.047333333336</v>
      </c>
      <c r="HJ134" s="3">
        <f>+VLOOKUP($E134,'Trimestrales MX'!$C:$FS,HJ$1,FALSE)/3</f>
        <v>21272.886666666669</v>
      </c>
      <c r="HK134" s="3">
        <f>+VLOOKUP($E134,'Trimestrales MX'!$C:$FS,HK$1,FALSE)/3</f>
        <v>6041.1603333333333</v>
      </c>
      <c r="HL134" s="3">
        <f>+VLOOKUP($E134,'Trimestrales MX'!$C:$FS,HL$1,FALSE)/3</f>
        <v>25008.17466666667</v>
      </c>
      <c r="HM134" s="3">
        <f>+VLOOKUP($E134,'Trimestrales MX'!$C:$FS,HM$1,FALSE)/3</f>
        <v>4997.0770000000002</v>
      </c>
      <c r="HN134" s="3">
        <f>+VLOOKUP($E134,'Trimestrales MX'!$C:$FS,HN$1,FALSE)/3</f>
        <v>8325.0083333333332</v>
      </c>
      <c r="HO134" s="3">
        <f>+VLOOKUP($E134,'Trimestrales MX'!$C:$FS,HO$1,FALSE)/3</f>
        <v>7628.3849999999993</v>
      </c>
      <c r="HP134" s="3">
        <f>+VLOOKUP($E134,'Trimestrales MX'!$C:$FS,HP$1,FALSE)/3</f>
        <v>2097.6240000000003</v>
      </c>
      <c r="HQ134" s="3">
        <f>+VLOOKUP($E134,'Trimestrales MX'!$C:$FS,HQ$1,FALSE)/3</f>
        <v>1960.0803333333333</v>
      </c>
      <c r="HR134" s="3">
        <f>+VLOOKUP($E134,'Trimestrales MX'!$C:$FS,HR$1,FALSE)/3</f>
        <v>61206.973333333335</v>
      </c>
      <c r="HS134" s="3">
        <f>+VLOOKUP($E134,'Trimestrales MX'!$C:$FS,HS$1,FALSE)/3</f>
        <v>22947.585333333333</v>
      </c>
      <c r="HT134" s="3">
        <f>+VLOOKUP($E134,'Trimestrales MX'!$C:$FS,HT$1,FALSE)/3</f>
        <v>12030.106</v>
      </c>
      <c r="HU134" s="3">
        <f>+VLOOKUP($E134,'Trimestrales MX'!$C:$FS,HU$1,FALSE)/3</f>
        <v>3218.2053333333333</v>
      </c>
      <c r="HV134" s="3">
        <f>+VLOOKUP($E134,'Trimestrales MX'!$C:$FS,HV$1,FALSE)/3</f>
        <v>20947.802333333333</v>
      </c>
      <c r="HW134" s="3">
        <f>+VLOOKUP($E134,'Trimestrales MX'!$C:$FS,HW$1,FALSE)/3</f>
        <v>2063.2743333333333</v>
      </c>
      <c r="HX134" s="3">
        <f>+VLOOKUP($E134,'Trimestrales MX'!$C:$FS,HX$1,FALSE)/3</f>
        <v>30656.248333333333</v>
      </c>
      <c r="HY134" s="3">
        <f>+VLOOKUP($E134,'Trimestrales MX'!$C:$FS,HY$1,FALSE)/3</f>
        <v>1404.1006666666665</v>
      </c>
      <c r="HZ134" s="3">
        <f>+VLOOKUP($E134,'Trimestrales MX'!$C:$FS,HZ$1,FALSE)/3</f>
        <v>2332.0823333333333</v>
      </c>
      <c r="IA134" s="3">
        <f>+VLOOKUP($E134,'Trimestrales MX'!$C:$FS,IA$1,FALSE)/3</f>
        <v>7236.3640000000005</v>
      </c>
      <c r="IB134" s="3">
        <f>+VLOOKUP($E134,'Trimestrales MX'!$C:$FS,IB$1,FALSE)/3</f>
        <v>2457.5076666666669</v>
      </c>
      <c r="IC134" s="3">
        <f>+VLOOKUP($E134,'Trimestrales MX'!$C:$FS,IC$1,FALSE)/3</f>
        <v>1628.0286666666668</v>
      </c>
      <c r="ID134" s="3">
        <f>+VLOOKUP($E134,'Trimestrales MX'!$C:$FS,ID$1,FALSE)/3</f>
        <v>2486.4733333333334</v>
      </c>
      <c r="IE134" s="3">
        <f>+VLOOKUP($E134,'Trimestrales MX'!$C:$FS,IE$1,FALSE)/3</f>
        <v>3068.4173333333333</v>
      </c>
      <c r="IF134" s="3">
        <f>+VLOOKUP($E134,'Trimestrales MX'!$C:$FS,IF$1,FALSE)/3</f>
        <v>3229.8130000000001</v>
      </c>
      <c r="IG134" s="3">
        <f>+VLOOKUP($E134,'Trimestrales MX'!$C:$FS,IG$1,FALSE)/3</f>
        <v>6813.4610000000002</v>
      </c>
      <c r="IH134" s="3">
        <f>+VLOOKUP($E134,'Trimestrales MX'!$C:$FS,IH$1,FALSE)/3</f>
        <v>38900.822999999997</v>
      </c>
      <c r="II134" s="3">
        <f>+VLOOKUP($E134,'Trimestrales MX'!$C:$FS,II$1,FALSE)/3</f>
        <v>3855.8733333333334</v>
      </c>
      <c r="IJ134" s="3">
        <f>+VLOOKUP($E134,'Trimestrales MX'!$C:$FS,IJ$1,FALSE)/3</f>
        <v>2803.8546666666666</v>
      </c>
      <c r="IK134" s="3">
        <f>+VLOOKUP($E134,'Trimestrales MX'!$C:$FS,IK$1,FALSE)/3</f>
        <v>633.29700000000003</v>
      </c>
      <c r="IL134" s="3">
        <f>+VLOOKUP($E134,'Trimestrales MX'!$C:$FS,IL$1,FALSE)/3</f>
        <v>8148.6406666666662</v>
      </c>
      <c r="IM134" s="3">
        <f>+VLOOKUP($E134,'Trimestrales MX'!$C:$FS,IM$1,FALSE)/3</f>
        <v>636.09033333333332</v>
      </c>
      <c r="IN134" s="3">
        <f>+VLOOKUP($E134,'Trimestrales MX'!$C:$FS,IN$1,FALSE)/3</f>
        <v>15122.978000000001</v>
      </c>
      <c r="IO134" s="3">
        <f>+VLOOKUP($E134,'Trimestrales MX'!$C:$FS,IO$1,FALSE)/3</f>
        <v>7700.0893333333333</v>
      </c>
      <c r="IP134" s="3">
        <f>+VLOOKUP($E134,'Trimestrales MX'!$C:$FS,IP$1,FALSE)/3</f>
        <v>76225.898000000001</v>
      </c>
      <c r="IQ134" s="3">
        <f>+VLOOKUP($E134,'Trimestrales MX'!$C:$FS,IQ$1,FALSE)/3</f>
        <v>29656.792666666664</v>
      </c>
      <c r="IR134" s="3">
        <f>+VLOOKUP($E134,'Trimestrales MX'!$C:$FS,IR$1,FALSE)/3</f>
        <v>10938.834999999999</v>
      </c>
      <c r="IS134" s="3">
        <f>+VLOOKUP($E134,'Trimestrales MX'!$C:$FS,IS$1,FALSE)/3</f>
        <v>11822.391333333333</v>
      </c>
      <c r="IT134" s="3">
        <f>+VLOOKUP($E134,'Trimestrales MX'!$C:$FS,IT$1,FALSE)/3</f>
        <v>17207.315333333336</v>
      </c>
      <c r="IU134" s="3">
        <f>+VLOOKUP($E134,'Trimestrales MX'!$C:$FS,IU$1,FALSE)/3</f>
        <v>5972.4139999999998</v>
      </c>
      <c r="IV134" s="3">
        <f>+VLOOKUP($E134,'Trimestrales MX'!$C:$FS,IV$1,FALSE)/3</f>
        <v>628.15</v>
      </c>
      <c r="IW134" s="3">
        <f>+VLOOKUP($E134,'Trimestrales MX'!$C:$FS,IW$1,FALSE)/3</f>
        <v>28809.069666666666</v>
      </c>
      <c r="IX134" s="3">
        <f>+VLOOKUP($E134,'Trimestrales MX'!$C:$FS,IX$1,FALSE)/3</f>
        <v>1939.0073333333332</v>
      </c>
      <c r="IY134" s="3">
        <f>+VLOOKUP($E134,'Trimestrales MX'!$C:$FS,IY$1,FALSE)/3</f>
        <v>5013.1693333333333</v>
      </c>
      <c r="IZ134" s="3">
        <f>+VLOOKUP($E134,'Trimestrales MX'!$C:$FS,IZ$1,FALSE)/3</f>
        <v>11411.093333333332</v>
      </c>
      <c r="JA134" s="3">
        <f>+VLOOKUP($E134,'Trimestrales MX'!$C:$FS,JA$1,FALSE)/3</f>
        <v>10445.799333333334</v>
      </c>
      <c r="JB134" s="3">
        <f>+VLOOKUP($E134,'Trimestrales MX'!$C:$FS,JB$1,FALSE)/3</f>
        <v>196922.28899999999</v>
      </c>
      <c r="JC134" s="3">
        <f>+VLOOKUP($E134,'Trimestrales MX'!$C:$FS,JC$1,FALSE)/3</f>
        <v>95031.991333333324</v>
      </c>
      <c r="JD134" s="3">
        <f>+VLOOKUP($E134,'Trimestrales MX'!$C:$FS,JD$1,FALSE)/3</f>
        <v>3731.8333333333335</v>
      </c>
      <c r="JE134" s="3">
        <f>+VLOOKUP($E134,'Trimestrales MX'!$C:$FS,JE$1,FALSE)/3</f>
        <v>82007.385666666669</v>
      </c>
      <c r="JF134" s="3">
        <f>+VLOOKUP($E134,'Trimestrales MX'!$C:$FS,JF$1,FALSE)/3</f>
        <v>7369.8053333333337</v>
      </c>
      <c r="JG134" s="3">
        <f>+VLOOKUP($E134,'Trimestrales MX'!$C:$FS,JG$1,FALSE)/3</f>
        <v>4575.9386666666669</v>
      </c>
      <c r="JH134" s="3">
        <f>+VLOOKUP($E134,'Trimestrales MX'!$C:$FS,JH$1,FALSE)/3</f>
        <v>260.75433333333336</v>
      </c>
      <c r="JI134" s="3">
        <f>+VLOOKUP($E134,'Trimestrales MX'!$C:$FS,JI$1,FALSE)/3</f>
        <v>3944.5803333333333</v>
      </c>
      <c r="JJ134" s="3">
        <f>+VLOOKUP($E134,'Trimestrales MX'!$C:$FS,JJ$1,FALSE)/3</f>
        <v>9843.9523333333327</v>
      </c>
      <c r="JK134" s="3">
        <f>+VLOOKUP($E134,'Trimestrales MX'!$C:$FS,JK$1,FALSE)/3</f>
        <v>7065.6639999999998</v>
      </c>
      <c r="JL134" s="3">
        <f>+VLOOKUP($E134,'Trimestrales MX'!$C:$FS,JL$1,FALSE)/3</f>
        <v>1372.7439999999999</v>
      </c>
      <c r="JM134" s="3">
        <f>+VLOOKUP($E134,'Trimestrales MX'!$C:$FS,JM$1,FALSE)/3</f>
        <v>1405.5443333333333</v>
      </c>
      <c r="JN134" s="3">
        <f>+VLOOKUP($E134,'Trimestrales MX'!$C:$FS,JN$1,FALSE)/3</f>
        <v>22513.217000000001</v>
      </c>
      <c r="JO134" s="3">
        <f>+VLOOKUP($E134,'Trimestrales MX'!$C:$FS,JO$1,FALSE)/3</f>
        <v>10262.118333333334</v>
      </c>
      <c r="JP134" s="3">
        <f>+VLOOKUP($E134,'Trimestrales MX'!$C:$FS,JP$1,FALSE)/3</f>
        <v>12251.098666666667</v>
      </c>
      <c r="JQ134" s="3">
        <f>+VLOOKUP($E134,'Trimestrales MX'!$C:$FS,JQ$1,FALSE)/3</f>
        <v>3769267.9509999999</v>
      </c>
      <c r="JR134" s="3">
        <f>+VLOOKUP($E134,'Trimestrales MX'!$C:$FS,JR$1,FALSE)/3</f>
        <v>489665.59866666672</v>
      </c>
      <c r="JS134" s="3">
        <f>+VLOOKUP($E134,'Trimestrales MX'!$C:$FS,JS$1,FALSE)/3</f>
        <v>525894.701</v>
      </c>
      <c r="JT134" s="3">
        <f>+VLOOKUP($E134,'Trimestrales MX'!$C:$FS,JT$1,FALSE)/3</f>
        <v>391534.91333333333</v>
      </c>
      <c r="JU134" s="3">
        <f>+VLOOKUP($E134,'Trimestrales MX'!$C:$FS,JU$1,FALSE)/3</f>
        <v>12755.860999999999</v>
      </c>
      <c r="JV134" s="3">
        <f>+VLOOKUP($E134,'Trimestrales MX'!$C:$FS,JV$1,FALSE)/3</f>
        <v>6813.3563333333332</v>
      </c>
      <c r="JW134" s="3">
        <f>+VLOOKUP($E134,'Trimestrales MX'!$C:$FS,JW$1,FALSE)/3</f>
        <v>3982.3186666666666</v>
      </c>
      <c r="JX134" s="3">
        <f>+VLOOKUP($E134,'Trimestrales MX'!$C:$FS,JX$1,FALSE)/3</f>
        <v>199923.13500000001</v>
      </c>
      <c r="JY134" s="3">
        <f>+VLOOKUP($E134,'Trimestrales MX'!$C:$FS,JY$1,FALSE)/3</f>
        <v>127085.29966666666</v>
      </c>
      <c r="JZ134" s="3">
        <f>+VLOOKUP($E134,'Trimestrales MX'!$C:$FS,JZ$1,FALSE)/3</f>
        <v>29023.078666666668</v>
      </c>
      <c r="KA134" s="3">
        <f>+VLOOKUP($E134,'Trimestrales MX'!$C:$FS,KA$1,FALSE)/3</f>
        <v>8291.0496666666677</v>
      </c>
      <c r="KB134" s="3">
        <f>+VLOOKUP($E134,'Trimestrales MX'!$C:$FS,KB$1,FALSE)/3</f>
        <v>3660.8146666666667</v>
      </c>
      <c r="KC134" s="3">
        <f>+VLOOKUP($E134,'Trimestrales MX'!$C:$FS,KC$1,FALSE)/3</f>
        <v>173351.78666666665</v>
      </c>
      <c r="KD134" s="3">
        <f>+VLOOKUP($E134,'Trimestrales MX'!$C:$FS,KD$1,FALSE)/3</f>
        <v>3867.9740000000002</v>
      </c>
      <c r="KE134" s="3">
        <f>+VLOOKUP($E134,'Trimestrales MX'!$C:$FS,KE$1,FALSE)/3</f>
        <v>10128.635666666667</v>
      </c>
      <c r="KF134" s="3">
        <f>+VLOOKUP($E134,'Trimestrales MX'!$C:$FS,KF$1,FALSE)/3</f>
        <v>8696.8079999999991</v>
      </c>
      <c r="KG134" s="3">
        <f>+VLOOKUP($E134,'Trimestrales MX'!$C:$FS,KG$1,FALSE)/3</f>
        <v>149785.11266666665</v>
      </c>
      <c r="KH134" s="3">
        <f>+VLOOKUP($E134,'Trimestrales MX'!$C:$FS,KH$1,FALSE)/3</f>
        <v>547.91433333333327</v>
      </c>
      <c r="KI134" s="3">
        <f>+VLOOKUP($E134,'Trimestrales MX'!$C:$FS,KI$1,FALSE)/3</f>
        <v>325.34233333333333</v>
      </c>
      <c r="KJ134" s="3">
        <f>+VLOOKUP($E134,'Trimestrales MX'!$C:$FS,KJ$1,FALSE)/3</f>
        <v>282065.42033333337</v>
      </c>
      <c r="KK134" s="3">
        <f>+VLOOKUP($E134,'Trimestrales MX'!$C:$FS,KK$1,FALSE)/3</f>
        <v>241401.976</v>
      </c>
      <c r="KL134" s="3">
        <f>+VLOOKUP($E134,'Trimestrales MX'!$C:$FS,KL$1,FALSE)/3</f>
        <v>40663.444333333333</v>
      </c>
      <c r="KM134" s="3">
        <f>+VLOOKUP($E134,'Trimestrales MX'!$C:$FS,KM$1,FALSE)/3</f>
        <v>678374.02500000002</v>
      </c>
      <c r="KN134" s="3">
        <f>+VLOOKUP($E134,'Trimestrales MX'!$C:$FS,KN$1,FALSE)/3</f>
        <v>653224.11833333329</v>
      </c>
      <c r="KO134" s="3">
        <f>+VLOOKUP($E134,'Trimestrales MX'!$C:$FS,KO$1,FALSE)/3</f>
        <v>25149.906666666666</v>
      </c>
      <c r="KP134" s="3">
        <f>+VLOOKUP($E134,'Trimestrales MX'!$C:$FS,KP$1,FALSE)/3</f>
        <v>107077.94500000001</v>
      </c>
      <c r="KQ134" s="3">
        <f>+VLOOKUP($E134,'Trimestrales MX'!$C:$FS,KQ$1,FALSE)/3</f>
        <v>34382.560666666664</v>
      </c>
      <c r="KR134" s="3">
        <f>+VLOOKUP($E134,'Trimestrales MX'!$C:$FS,KR$1,FALSE)/3</f>
        <v>206883.22099999999</v>
      </c>
      <c r="KS134" s="3">
        <f>+VLOOKUP($E134,'Trimestrales MX'!$C:$FS,KS$1,FALSE)/3</f>
        <v>228044.14166666669</v>
      </c>
      <c r="KT134" s="3">
        <f>+VLOOKUP($E134,'Trimestrales MX'!$C:$FS,KT$1,FALSE)/3</f>
        <v>128895.10100000001</v>
      </c>
      <c r="KU134" s="3">
        <f>+VLOOKUP($E134,'Trimestrales MX'!$C:$FS,KU$1,FALSE)/3</f>
        <v>59432.327666666672</v>
      </c>
      <c r="KV134" s="3">
        <f>+VLOOKUP($E134,'Trimestrales MX'!$C:$FS,KV$1,FALSE)/3</f>
        <v>65578.483666666667</v>
      </c>
      <c r="KW134" s="3">
        <f>+VLOOKUP($E134,'Trimestrales MX'!$C:$FS,KW$1,FALSE)/3</f>
        <v>3884.289666666667</v>
      </c>
      <c r="KX134" s="3">
        <f>+VLOOKUP($E134,'Trimestrales MX'!$C:$FS,KX$1,FALSE)/3</f>
        <v>25296.233666666667</v>
      </c>
      <c r="KY134" s="3">
        <f>+VLOOKUP($E134,'Trimestrales MX'!$C:$FS,KY$1,FALSE)/3</f>
        <v>11457.726999999999</v>
      </c>
      <c r="KZ134" s="3">
        <f>+VLOOKUP($E134,'Trimestrales MX'!$C:$FS,KZ$1,FALSE)/3</f>
        <v>13838.506666666666</v>
      </c>
      <c r="LA134" s="3">
        <f>+VLOOKUP($E134,'Trimestrales MX'!$C:$FS,LA$1,FALSE)/3</f>
        <v>138025.87433333334</v>
      </c>
      <c r="LB134" s="3">
        <f>+VLOOKUP($E134,'Trimestrales MX'!$C:$FS,LB$1,FALSE)/3</f>
        <v>71488.673999999999</v>
      </c>
      <c r="LC134" s="3">
        <f>+VLOOKUP($E134,'Trimestrales MX'!$C:$FS,LC$1,FALSE)/3</f>
        <v>66537.200333333327</v>
      </c>
      <c r="LD134" s="3">
        <f>+VLOOKUP($E134,'Trimestrales MX'!$C:$FS,LD$1,FALSE)/3</f>
        <v>118833.16966666667</v>
      </c>
      <c r="LE134" s="3">
        <f>+VLOOKUP($E134,'Trimestrales MX'!$C:$FS,LE$1,FALSE)/3</f>
        <v>25669.782666666666</v>
      </c>
      <c r="LF134" s="3">
        <f>+VLOOKUP($E134,'Trimestrales MX'!$C:$FS,LF$1,FALSE)/3</f>
        <v>52388.961333333333</v>
      </c>
      <c r="LG134" s="3">
        <f>+VLOOKUP($E134,'Trimestrales MX'!$C:$FS,LG$1,FALSE)/3</f>
        <v>40774.42566666667</v>
      </c>
      <c r="LH134" s="3">
        <f>+VLOOKUP($E134,'Trimestrales MX'!$C:$FS,LH$1,FALSE)/3</f>
        <v>240943.25866666666</v>
      </c>
      <c r="LI134" s="3">
        <v>101.110594887267</v>
      </c>
      <c r="LJ134" s="3">
        <v>79.249158909201</v>
      </c>
      <c r="LK134" s="3">
        <v>75.746901183931001</v>
      </c>
      <c r="LL134" s="3">
        <v>108.582557641723</v>
      </c>
      <c r="LM134" s="3">
        <v>59.574941252317998</v>
      </c>
      <c r="LN134" s="3">
        <v>102.489169335501</v>
      </c>
      <c r="LO134" s="3">
        <v>100.575773691919</v>
      </c>
      <c r="LP134" s="3">
        <v>109.058976121264</v>
      </c>
      <c r="LQ134" s="3">
        <v>114.241800650751</v>
      </c>
      <c r="LR134" s="3">
        <v>121.438989342254</v>
      </c>
      <c r="LS134" s="3">
        <v>93.784236972551994</v>
      </c>
      <c r="LT134" s="3">
        <v>115.85342234012499</v>
      </c>
      <c r="LU134" s="3">
        <v>104.597243503855</v>
      </c>
      <c r="LV134" s="3">
        <v>113.20415226439999</v>
      </c>
      <c r="LW134" s="3">
        <v>119.149909676428</v>
      </c>
      <c r="LX134" s="3">
        <v>78.812808303099004</v>
      </c>
      <c r="LY134" s="3">
        <v>98.577263707076995</v>
      </c>
      <c r="LZ134" s="3">
        <v>89.849888097486996</v>
      </c>
      <c r="MA134" s="3">
        <v>85.551884849665001</v>
      </c>
      <c r="MB134" s="3">
        <v>95.280853449888994</v>
      </c>
      <c r="MC134" s="3">
        <v>111.67927246853</v>
      </c>
      <c r="MD134" s="3">
        <v>105.193355364475</v>
      </c>
      <c r="ME134" s="3">
        <v>49.260181027359998</v>
      </c>
      <c r="MF134" s="3">
        <v>82.934669601421007</v>
      </c>
      <c r="MG134" s="3">
        <v>99.230528930234996</v>
      </c>
      <c r="MH134" s="3">
        <v>111.328924950914</v>
      </c>
      <c r="MI134" s="3">
        <v>104.943067817456</v>
      </c>
      <c r="MJ134" s="3">
        <v>93.588829263986</v>
      </c>
      <c r="MK134" s="3">
        <v>94.411144469831996</v>
      </c>
      <c r="ML134" s="3">
        <v>123.250277424009</v>
      </c>
      <c r="MM134" s="3">
        <v>109.604191852263</v>
      </c>
      <c r="MN134" s="3">
        <v>108.922696709013</v>
      </c>
      <c r="MO134" s="3">
        <v>113.335618354978</v>
      </c>
      <c r="MP134" s="3">
        <v>123.499361725507</v>
      </c>
    </row>
    <row r="135" spans="1:354" x14ac:dyDescent="0.3">
      <c r="A135" s="7">
        <v>43101</v>
      </c>
      <c r="B135" s="19">
        <f t="shared" si="178"/>
        <v>2018</v>
      </c>
      <c r="C135" s="19">
        <f t="shared" si="179"/>
        <v>1</v>
      </c>
      <c r="D135" s="20">
        <f>+VLOOKUP(C135,'Trimestres-Meses'!A:B,2,FALSE)</f>
        <v>1</v>
      </c>
      <c r="E135" s="18" t="str">
        <f t="shared" si="180"/>
        <v>2018-1</v>
      </c>
      <c r="F135" s="25">
        <v>12.355041586624203</v>
      </c>
      <c r="G135" s="23">
        <v>7.0598372611464963</v>
      </c>
      <c r="H135" s="24">
        <v>5.2952043254777079</v>
      </c>
      <c r="I135" s="5">
        <v>129.84</v>
      </c>
      <c r="J135" s="5">
        <v>76.34</v>
      </c>
      <c r="K135" s="5">
        <v>88.57</v>
      </c>
      <c r="L135" s="5">
        <v>2209.73</v>
      </c>
      <c r="M135" s="5">
        <v>66.23</v>
      </c>
      <c r="N135" s="5">
        <v>3.86</v>
      </c>
      <c r="O135" s="5">
        <v>3441.52</v>
      </c>
      <c r="P135" s="5">
        <v>97.48</v>
      </c>
      <c r="Q135" s="5">
        <v>106.45</v>
      </c>
      <c r="R135" s="17">
        <v>1.41E-2</v>
      </c>
      <c r="S135" s="17">
        <v>3.5499999999999997E-2</v>
      </c>
      <c r="T135" s="3">
        <v>6790.4666666666662</v>
      </c>
      <c r="U135" s="3">
        <v>2823.81</v>
      </c>
      <c r="V135" s="3">
        <v>1.2409570000000001</v>
      </c>
      <c r="W135" s="3">
        <f>+VLOOKUP(E135,'Trimestrales USA'!C:DY,2,FALSE)/3</f>
        <v>6718.5</v>
      </c>
      <c r="X135" s="3">
        <f>+VLOOKUP($E135,'Trimestrales USA'!$C:$DY,X$1,FALSE)/3</f>
        <v>4559.0999999999995</v>
      </c>
      <c r="Y135" s="3">
        <f>+VLOOKUP($E135,'Trimestrales USA'!$C:$DY,Y$1,FALSE)/3</f>
        <v>1434.7333333333333</v>
      </c>
      <c r="Z135" s="3">
        <f>+VLOOKUP($E135,'Trimestrales USA'!$C:$DY,Z$1,FALSE)/3</f>
        <v>484.3</v>
      </c>
      <c r="AA135" s="3">
        <f>+VLOOKUP($E135,'Trimestrales USA'!$C:$DY,AA$1,FALSE)/3</f>
        <v>950.4666666666667</v>
      </c>
      <c r="AB135" s="3">
        <f>+VLOOKUP($E135,'Trimestrales USA'!$C:$DY,AB$1,FALSE)/3</f>
        <v>3124.3666666666668</v>
      </c>
      <c r="AC135" s="3">
        <f>+VLOOKUP($E135,'Trimestrales USA'!$C:$DY,AC$1,FALSE)/3</f>
        <v>1183.7</v>
      </c>
      <c r="AD135" s="3">
        <f>+VLOOKUP($E135,'Trimestrales USA'!$C:$DY,AD$1,FALSE)/3</f>
        <v>1169.5333333333333</v>
      </c>
      <c r="AE135" s="3">
        <f>+VLOOKUP($E135,'Trimestrales USA'!$C:$DY,AE$1,FALSE)/3</f>
        <v>907.36666666666667</v>
      </c>
      <c r="AF135" s="3">
        <f>+VLOOKUP($E135,'Trimestrales USA'!$C:$DY,AF$1,FALSE)/3</f>
        <v>208.36666666666667</v>
      </c>
      <c r="AG135" s="3">
        <f>+VLOOKUP($E135,'Trimestrales USA'!$C:$DY,AG$1,FALSE)/3</f>
        <v>391.2</v>
      </c>
      <c r="AH135" s="3">
        <f>+VLOOKUP($E135,'Trimestrales USA'!$C:$DY,AH$1,FALSE)/3</f>
        <v>307.8</v>
      </c>
      <c r="AI135" s="3">
        <f>+VLOOKUP($E135,'Trimestrales USA'!$C:$DY,AI$1,FALSE)/3</f>
        <v>262.2</v>
      </c>
      <c r="AJ135" s="3">
        <f>+VLOOKUP($E135,'Trimestrales USA'!$C:$DY,AJ$1,FALSE)/3</f>
        <v>14.166666666666666</v>
      </c>
      <c r="AK135" s="3">
        <f>+VLOOKUP($E135,'Trimestrales USA'!$C:$DY,AK$1,FALSE)/3</f>
        <v>-192.13333333333333</v>
      </c>
      <c r="AL135" s="3">
        <f>+VLOOKUP($E135,'Trimestrales USA'!$C:$DY,AL$1,FALSE)/3</f>
        <v>839.36666666666667</v>
      </c>
      <c r="AM135" s="3">
        <f>+VLOOKUP($E135,'Trimestrales USA'!$C:$DY,AM$1,FALSE)/3</f>
        <v>546.80000000000007</v>
      </c>
      <c r="AN135" s="3">
        <f>+VLOOKUP($E135,'Trimestrales USA'!$C:$DY,AN$1,FALSE)/3</f>
        <v>292.56666666666666</v>
      </c>
      <c r="AO135" s="3">
        <f>+VLOOKUP($E135,'Trimestrales USA'!$C:$DY,AO$1,FALSE)/3</f>
        <v>1031.5</v>
      </c>
      <c r="AP135" s="3">
        <f>+VLOOKUP($E135,'Trimestrales USA'!$C:$DY,AP$1,FALSE)/3</f>
        <v>843.9</v>
      </c>
      <c r="AQ135" s="3">
        <f>+VLOOKUP($E135,'Trimestrales USA'!$C:$DY,AQ$1,FALSE)/3</f>
        <v>187.56666666666669</v>
      </c>
      <c r="AR135" s="3">
        <f>+VLOOKUP($E135,'Trimestrales USA'!$C:$DY,AR$1,FALSE)/3</f>
        <v>1167.8</v>
      </c>
      <c r="AS135" s="3">
        <f>+VLOOKUP($E135,'Trimestrales USA'!$C:$DY,AS$1,FALSE)/3</f>
        <v>435.33333333333331</v>
      </c>
      <c r="AT135" s="3">
        <f>+VLOOKUP($E135,'Trimestrales USA'!$C:$DY,AT$1,FALSE)/3</f>
        <v>255.96666666666667</v>
      </c>
      <c r="AU135" s="3">
        <f>+VLOOKUP($E135,'Trimestrales USA'!$C:$DY,AU$1,FALSE)/3</f>
        <v>179.36666666666667</v>
      </c>
      <c r="AV135" s="3">
        <f>+VLOOKUP($E135,'Trimestrales USA'!$C:$DY,AV$1,FALSE)/3</f>
        <v>732.4666666666667</v>
      </c>
      <c r="AW135" s="3">
        <f>+VLOOKUP($E135,'Trimestrales USA'!$C:$DY,AW$1,FALSE)/3</f>
        <v>5882</v>
      </c>
      <c r="AX135" s="3">
        <f>+VLOOKUP($E135,'Trimestrales USA'!$C:$DY,AX$1,FALSE)/3</f>
        <v>59</v>
      </c>
      <c r="AY135" s="3">
        <f>+VLOOKUP($E135,'Trimestrales USA'!$C:$DY,AY$1,FALSE)/3</f>
        <v>46.266666666666673</v>
      </c>
      <c r="AZ135" s="3">
        <f>+VLOOKUP($E135,'Trimestrales USA'!$C:$DY,AZ$1,FALSE)/3</f>
        <v>12.766666666666666</v>
      </c>
      <c r="BA135" s="3">
        <f>+VLOOKUP($E135,'Trimestrales USA'!$C:$DY,BA$1,FALSE)/3</f>
        <v>102.7</v>
      </c>
      <c r="BB135" s="3">
        <f>+VLOOKUP($E135,'Trimestrales USA'!$C:$DY,BB$1,FALSE)/3</f>
        <v>65.399999999999991</v>
      </c>
      <c r="BC135" s="3">
        <f>+VLOOKUP($E135,'Trimestrales USA'!$C:$DY,BC$1,FALSE)/3</f>
        <v>20</v>
      </c>
      <c r="BD135" s="3">
        <f>+VLOOKUP($E135,'Trimestrales USA'!$C:$DY,BD$1,FALSE)/3</f>
        <v>17.3</v>
      </c>
      <c r="BE135" s="3">
        <f>+VLOOKUP($E135,'Trimestrales USA'!$C:$DY,BE$1,FALSE)/3</f>
        <v>106.3</v>
      </c>
      <c r="BF135" s="3">
        <f>+VLOOKUP($E135,'Trimestrales USA'!$C:$DY,BF$1,FALSE)/3</f>
        <v>277.73333333333335</v>
      </c>
      <c r="BG135" s="3">
        <f>+VLOOKUP($E135,'Trimestrales USA'!$C:$DY,BG$1,FALSE)/3</f>
        <v>765.36666666666667</v>
      </c>
      <c r="BH135" s="3">
        <f>+VLOOKUP($E135,'Trimestrales USA'!$C:$DY,BH$1,FALSE)/3</f>
        <v>426.9666666666667</v>
      </c>
      <c r="BI135" s="3">
        <f>+VLOOKUP($E135,'Trimestrales USA'!$C:$DY,BI$1,FALSE)/3</f>
        <v>13.033333333333333</v>
      </c>
      <c r="BJ135" s="3">
        <f>+VLOOKUP($E135,'Trimestrales USA'!$C:$DY,BJ$1,FALSE)/3</f>
        <v>20.8</v>
      </c>
      <c r="BK135" s="3">
        <f>+VLOOKUP($E135,'Trimestrales USA'!$C:$DY,BK$1,FALSE)/3</f>
        <v>21.233333333333334</v>
      </c>
      <c r="BL135" s="3">
        <f>+VLOOKUP($E135,'Trimestrales USA'!$C:$DY,BL$1,FALSE)/3</f>
        <v>51.1</v>
      </c>
      <c r="BM135" s="3">
        <f>+VLOOKUP($E135,'Trimestrales USA'!$C:$DY,BM$1,FALSE)/3</f>
        <v>53.866666666666667</v>
      </c>
      <c r="BN135" s="3">
        <f>+VLOOKUP($E135,'Trimestrales USA'!$C:$DY,BN$1,FALSE)/3</f>
        <v>98.866666666666674</v>
      </c>
      <c r="BO135" s="3">
        <f>+VLOOKUP($E135,'Trimestrales USA'!$C:$DY,BO$1,FALSE)/3</f>
        <v>21.466666666666669</v>
      </c>
      <c r="BP135" s="3">
        <f>+VLOOKUP($E135,'Trimestrales USA'!$C:$DY,BP$1,FALSE)/3</f>
        <v>52.466666666666669</v>
      </c>
      <c r="BQ135" s="3">
        <f>+VLOOKUP($E135,'Trimestrales USA'!$C:$DY,BQ$1,FALSE)/3</f>
        <v>52.266666666666673</v>
      </c>
      <c r="BR135" s="3">
        <f>+VLOOKUP($E135,'Trimestrales USA'!$C:$DY,BR$1,FALSE)/3</f>
        <v>10.266666666666667</v>
      </c>
      <c r="BS135" s="3">
        <f>+VLOOKUP($E135,'Trimestrales USA'!$C:$DY,BS$1,FALSE)/3</f>
        <v>31.599999999999998</v>
      </c>
      <c r="BT135" s="3">
        <f>+VLOOKUP($E135,'Trimestrales USA'!$C:$DY,BT$1,FALSE)/3</f>
        <v>338.40000000000003</v>
      </c>
      <c r="BU135" s="3">
        <f>+VLOOKUP($E135,'Trimestrales USA'!$C:$DY,BU$1,FALSE)/3</f>
        <v>88.2</v>
      </c>
      <c r="BV135" s="3">
        <f>+VLOOKUP($E135,'Trimestrales USA'!$C:$DY,BV$1,FALSE)/3</f>
        <v>5.6000000000000005</v>
      </c>
      <c r="BW135" s="3">
        <f>+VLOOKUP($E135,'Trimestrales USA'!$C:$DY,BW$1,FALSE)/3</f>
        <v>3.1333333333333333</v>
      </c>
      <c r="BX135" s="3">
        <f>+VLOOKUP($E135,'Trimestrales USA'!$C:$DY,BX$1,FALSE)/3</f>
        <v>19.233333333333334</v>
      </c>
      <c r="BY135" s="3">
        <f>+VLOOKUP($E135,'Trimestrales USA'!$C:$DY,BY$1,FALSE)/3</f>
        <v>13.700000000000001</v>
      </c>
      <c r="BZ135" s="3">
        <f>+VLOOKUP($E135,'Trimestrales USA'!$C:$DY,BZ$1,FALSE)/3</f>
        <v>57.966666666666669</v>
      </c>
      <c r="CA135" s="3">
        <f>+VLOOKUP($E135,'Trimestrales USA'!$C:$DY,CA$1,FALSE)/3</f>
        <v>123.56666666666666</v>
      </c>
      <c r="CB135" s="3">
        <f>+VLOOKUP($E135,'Trimestrales USA'!$C:$DY,CB$1,FALSE)/3</f>
        <v>27.033333333333331</v>
      </c>
      <c r="CC135" s="3">
        <f>+VLOOKUP($E135,'Trimestrales USA'!$C:$DY,CC$1,FALSE)/3</f>
        <v>398.09999999999997</v>
      </c>
      <c r="CD135" s="3">
        <f>+VLOOKUP($E135,'Trimestrales USA'!$C:$DY,CD$1,FALSE)/3</f>
        <v>369.43333333333334</v>
      </c>
      <c r="CE135" s="3">
        <f>+VLOOKUP($E135,'Trimestrales USA'!$C:$DY,CE$1,FALSE)/3</f>
        <v>70.399999999999991</v>
      </c>
      <c r="CF135" s="3">
        <f>+VLOOKUP($E135,'Trimestrales USA'!$C:$DY,CF$1,FALSE)/3</f>
        <v>51.5</v>
      </c>
      <c r="CG135" s="3">
        <f>+VLOOKUP($E135,'Trimestrales USA'!$C:$DY,CG$1,FALSE)/3</f>
        <v>49.866666666666667</v>
      </c>
      <c r="CH135" s="3">
        <f>+VLOOKUP($E135,'Trimestrales USA'!$C:$DY,CH$1,FALSE)/3</f>
        <v>197.66666666666666</v>
      </c>
      <c r="CI135" s="3">
        <f>+VLOOKUP($E135,'Trimestrales USA'!$C:$DY,CI$1,FALSE)/3</f>
        <v>211.33333333333334</v>
      </c>
      <c r="CJ135" s="3">
        <f>+VLOOKUP($E135,'Trimestrales USA'!$C:$DY,CJ$1,FALSE)/3</f>
        <v>45.233333333333327</v>
      </c>
      <c r="CK135" s="3">
        <f>+VLOOKUP($E135,'Trimestrales USA'!$C:$DY,CK$1,FALSE)/3</f>
        <v>14.1</v>
      </c>
      <c r="CL135" s="3">
        <f>+VLOOKUP($E135,'Trimestrales USA'!$C:$DY,CL$1,FALSE)/3</f>
        <v>4.6333333333333337</v>
      </c>
      <c r="CM135" s="3">
        <f>+VLOOKUP($E135,'Trimestrales USA'!$C:$DY,CM$1,FALSE)/3</f>
        <v>54.666666666666664</v>
      </c>
      <c r="CN135" s="3">
        <f>+VLOOKUP($E135,'Trimestrales USA'!$C:$DY,CN$1,FALSE)/3</f>
        <v>15.200000000000001</v>
      </c>
      <c r="CO135" s="3">
        <f>+VLOOKUP($E135,'Trimestrales USA'!$C:$DY,CO$1,FALSE)/3</f>
        <v>14.766666666666666</v>
      </c>
      <c r="CP135" s="3">
        <f>+VLOOKUP($E135,'Trimestrales USA'!$C:$DY,CP$1,FALSE)/3</f>
        <v>40.333333333333336</v>
      </c>
      <c r="CQ135" s="3">
        <f>+VLOOKUP($E135,'Trimestrales USA'!$C:$DY,CQ$1,FALSE)/3</f>
        <v>22.433333333333334</v>
      </c>
      <c r="CR135" s="3">
        <f>+VLOOKUP($E135,'Trimestrales USA'!$C:$DY,CR$1,FALSE)/3</f>
        <v>344.73333333333335</v>
      </c>
      <c r="CS135" s="3">
        <f>+VLOOKUP($E135,'Trimestrales USA'!$C:$DY,CS$1,FALSE)/3</f>
        <v>87.600000000000009</v>
      </c>
      <c r="CT135" s="3">
        <f>+VLOOKUP($E135,'Trimestrales USA'!$C:$DY,CT$1,FALSE)/3</f>
        <v>30.633333333333336</v>
      </c>
      <c r="CU135" s="3">
        <f>+VLOOKUP($E135,'Trimestrales USA'!$C:$DY,CU$1,FALSE)/3</f>
        <v>150.43333333333334</v>
      </c>
      <c r="CV135" s="3">
        <f>+VLOOKUP($E135,'Trimestrales USA'!$C:$DY,CV$1,FALSE)/3</f>
        <v>76.066666666666663</v>
      </c>
      <c r="CW135" s="3">
        <f>+VLOOKUP($E135,'Trimestrales USA'!$C:$DY,CW$1,FALSE)/3</f>
        <v>1390.3333333333333</v>
      </c>
      <c r="CX135" s="3">
        <f>+VLOOKUP($E135,'Trimestrales USA'!$C:$DY,CX$1,FALSE)/3</f>
        <v>528.5333333333333</v>
      </c>
      <c r="CY135" s="3">
        <f>+VLOOKUP($E135,'Trimestrales USA'!$C:$DY,CY$1,FALSE)/3</f>
        <v>224.13333333333333</v>
      </c>
      <c r="CZ135" s="3">
        <f>+VLOOKUP($E135,'Trimestrales USA'!$C:$DY,CZ$1,FALSE)/3</f>
        <v>101.13333333333333</v>
      </c>
      <c r="DA135" s="3">
        <f>+VLOOKUP($E135,'Trimestrales USA'!$C:$DY,DA$1,FALSE)/3</f>
        <v>193.83333333333334</v>
      </c>
      <c r="DB135" s="3">
        <f>+VLOOKUP($E135,'Trimestrales USA'!$C:$DY,DB$1,FALSE)/3</f>
        <v>9.4</v>
      </c>
      <c r="DC135" s="3">
        <f>+VLOOKUP($E135,'Trimestrales USA'!$C:$DY,DC$1,FALSE)/3</f>
        <v>861.80000000000007</v>
      </c>
      <c r="DD135" s="3">
        <f>+VLOOKUP($E135,'Trimestrales USA'!$C:$DY,DD$1,FALSE)/3</f>
        <v>781.73333333333323</v>
      </c>
      <c r="DE135" s="3">
        <f>+VLOOKUP($E135,'Trimestrales USA'!$C:$DY,DE$1,FALSE)/3</f>
        <v>620.69999999999993</v>
      </c>
      <c r="DF135" s="3">
        <f>+VLOOKUP($E135,'Trimestrales USA'!$C:$DY,DF$1,FALSE)/3</f>
        <v>161.03333333333333</v>
      </c>
      <c r="DG135" s="3">
        <f>+VLOOKUP($E135,'Trimestrales USA'!$C:$DY,DG$1,FALSE)/3</f>
        <v>80.066666666666663</v>
      </c>
      <c r="DH135" s="3">
        <f>+VLOOKUP($E135,'Trimestrales USA'!$C:$DY,DH$1,FALSE)/3</f>
        <v>844.86666666666667</v>
      </c>
      <c r="DI135" s="3">
        <f>+VLOOKUP($E135,'Trimestrales USA'!$C:$DY,DI$1,FALSE)/3</f>
        <v>508.56666666666666</v>
      </c>
      <c r="DJ135" s="3">
        <f>+VLOOKUP($E135,'Trimestrales USA'!$C:$DY,DJ$1,FALSE)/3</f>
        <v>87.833333333333329</v>
      </c>
      <c r="DK135" s="3">
        <f>+VLOOKUP($E135,'Trimestrales USA'!$C:$DY,DK$1,FALSE)/3</f>
        <v>113.46666666666665</v>
      </c>
      <c r="DL135" s="3">
        <f>+VLOOKUP($E135,'Trimestrales USA'!$C:$DY,DL$1,FALSE)/3</f>
        <v>307.26666666666665</v>
      </c>
      <c r="DM135" s="3">
        <f>+VLOOKUP($E135,'Trimestrales USA'!$C:$DY,DM$1,FALSE)/3</f>
        <v>128.66666666666666</v>
      </c>
      <c r="DN135" s="3">
        <f>+VLOOKUP($E135,'Trimestrales USA'!$C:$DY,DN$1,FALSE)/3</f>
        <v>207.6</v>
      </c>
      <c r="DO135" s="3">
        <f>+VLOOKUP($E135,'Trimestrales USA'!$C:$DY,DO$1,FALSE)/3</f>
        <v>188.56666666666669</v>
      </c>
      <c r="DP135" s="3">
        <f>+VLOOKUP($E135,'Trimestrales USA'!$C:$DY,DP$1,FALSE)/3</f>
        <v>19.033333333333335</v>
      </c>
      <c r="DQ135" s="3">
        <f>+VLOOKUP($E135,'Trimestrales USA'!$C:$DY,DQ$1,FALSE)/3</f>
        <v>586.19999999999993</v>
      </c>
      <c r="DR135" s="3">
        <f>+VLOOKUP($E135,'Trimestrales USA'!$C:$DY,DR$1,FALSE)/3</f>
        <v>85.266666666666666</v>
      </c>
      <c r="DS135" s="3">
        <f>+VLOOKUP($E135,'Trimestrales USA'!$C:$DY,DS$1,FALSE)/3</f>
        <v>500.93333333333334</v>
      </c>
      <c r="DT135" s="3">
        <f>+VLOOKUP($E135,'Trimestrales USA'!$C:$DY,DT$1,FALSE)/3</f>
        <v>243.96666666666667</v>
      </c>
      <c r="DU135" s="3">
        <f>+VLOOKUP($E135,'Trimestrales USA'!$C:$DY,DU$1,FALSE)/3</f>
        <v>163.26666666666668</v>
      </c>
      <c r="DV135" s="3">
        <f>+VLOOKUP($E135,'Trimestrales USA'!$C:$DY,DV$1,FALSE)/3</f>
        <v>50.166666666666664</v>
      </c>
      <c r="DW135" s="3">
        <f>+VLOOKUP($E135,'Trimestrales USA'!$C:$DY,DW$1,FALSE)/3</f>
        <v>43.533333333333331</v>
      </c>
      <c r="DX135" s="3">
        <f>+VLOOKUP($E135,'Trimestrales USA'!$C:$DY,DX$1,FALSE)/3</f>
        <v>283.23333333333335</v>
      </c>
      <c r="DY135" s="3">
        <f>+VLOOKUP($E135,'Trimestrales USA'!$C:$DY,DY$1,FALSE)/3</f>
        <v>74.5</v>
      </c>
      <c r="DZ135" s="3">
        <f>+VLOOKUP($E135,'Trimestrales USA'!$C:$DY,DZ$1,FALSE)/3</f>
        <v>44.1</v>
      </c>
      <c r="EA135" s="3">
        <f>+VLOOKUP($E135,'Trimestrales USA'!$C:$DY,EA$1,FALSE)/3</f>
        <v>30.433333333333334</v>
      </c>
      <c r="EB135" s="3">
        <f>+VLOOKUP($E135,'Trimestrales USA'!$C:$DY,EB$1,FALSE)/3</f>
        <v>208.73333333333335</v>
      </c>
      <c r="EC135" s="3">
        <f>+VLOOKUP($E135,'Trimestrales USA'!$C:$DY,EC$1,FALSE)/3</f>
        <v>57.566666666666663</v>
      </c>
      <c r="ED135" s="3">
        <f>+VLOOKUP($E135,'Trimestrales USA'!$C:$DY,ED$1,FALSE)/3</f>
        <v>151.13333333333333</v>
      </c>
      <c r="EE135" s="3">
        <f>+VLOOKUP($E135,'Trimestrales USA'!$C:$DY,EE$1,FALSE)/3</f>
        <v>142.76666666666668</v>
      </c>
      <c r="EF135" s="3">
        <f>+VLOOKUP($E135,'Trimestrales USA'!$C:$DY,EF$1,FALSE)/3</f>
        <v>836.5</v>
      </c>
      <c r="EG135" s="3">
        <f>+VLOOKUP($E135,'Trimestrales USA'!$C:$DY,EG$1,FALSE)/3</f>
        <v>259.06666666666666</v>
      </c>
      <c r="EH135" s="3">
        <f>+VLOOKUP($E135,'Trimestrales USA'!$C:$DY,EH$1,FALSE)/3</f>
        <v>237.83333333333334</v>
      </c>
      <c r="EI135" s="3">
        <f>+VLOOKUP($E135,'Trimestrales USA'!$C:$DY,EI$1,FALSE)/3</f>
        <v>137.1</v>
      </c>
      <c r="EJ135" s="3">
        <f>+VLOOKUP($E135,'Trimestrales USA'!$C:$DY,EJ$1,FALSE)/3</f>
        <v>100.73333333333333</v>
      </c>
      <c r="EK135" s="3">
        <f>+VLOOKUP($E135,'Trimestrales USA'!$C:$DY,EK$1,FALSE)/3</f>
        <v>21.2</v>
      </c>
      <c r="EL135" s="3">
        <f>+VLOOKUP($E135,'Trimestrales USA'!$C:$DY,EL$1,FALSE)/3</f>
        <v>577.4666666666667</v>
      </c>
      <c r="EM135" s="3">
        <f>+VLOOKUP($E135,'Trimestrales USA'!$C:$DY,EM$1,FALSE)/3</f>
        <v>527.4666666666667</v>
      </c>
      <c r="EN135" s="3">
        <f>+VLOOKUP($E135,'Trimestrales USA'!$C:$DY,EN$1,FALSE)/3</f>
        <v>49.966666666666669</v>
      </c>
      <c r="EO135" s="3">
        <f>+VLOOKUP($E135,'Trimestrales USA'!$C:$DY,EO$1,FALSE)/3</f>
        <v>0</v>
      </c>
      <c r="EP135" s="3">
        <f>+VLOOKUP($E135,'Trimestrales USA'!$C:$DY,EP$1,FALSE)/3</f>
        <v>1204.8</v>
      </c>
      <c r="EQ135" s="3">
        <f>+VLOOKUP($E135,'Trimestrales USA'!$C:$DY,EQ$1,FALSE)/3</f>
        <v>4677.2</v>
      </c>
      <c r="ER135" s="3">
        <f>+VLOOKUP($E135,'Trimestrales USA'!$C:$DY,ER$1,FALSE)/3</f>
        <v>0</v>
      </c>
      <c r="ES135" s="3">
        <f>+VLOOKUP($E135,'Trimestrales MX'!$C:$FS,ES$1,FALSE)/3</f>
        <v>6223500.2623333335</v>
      </c>
      <c r="ET135" s="3">
        <f>+VLOOKUP($E135,'Trimestrales MX'!$C:$FS,ET$1,FALSE)/3</f>
        <v>270269.37799999997</v>
      </c>
      <c r="EU135" s="3">
        <f>+VLOOKUP($E135,'Trimestrales MX'!$C:$FS,EU$1,FALSE)/3</f>
        <v>5953230.8843333339</v>
      </c>
      <c r="EV135" s="3">
        <f>+VLOOKUP($E135,'Trimestrales MX'!$C:$FS,EV$1,FALSE)/3</f>
        <v>205376.73966666669</v>
      </c>
      <c r="EW135" s="3">
        <f>+VLOOKUP($E135,'Trimestrales MX'!$C:$FS,EW$1,FALSE)/3</f>
        <v>205376.73966666669</v>
      </c>
      <c r="EX135" s="3">
        <f>+VLOOKUP($E135,'Trimestrales MX'!$C:$FS,EX$1,FALSE)/3</f>
        <v>134098.67866666667</v>
      </c>
      <c r="EY135" s="3">
        <f>+VLOOKUP($E135,'Trimestrales MX'!$C:$FS,EY$1,FALSE)/3</f>
        <v>57950.758666666668</v>
      </c>
      <c r="EZ135" s="3">
        <f>+VLOOKUP($E135,'Trimestrales MX'!$C:$FS,EZ$1,FALSE)/3</f>
        <v>6995.0236666666669</v>
      </c>
      <c r="FA135" s="3">
        <f>+VLOOKUP($E135,'Trimestrales MX'!$C:$FS,FA$1,FALSE)/3</f>
        <v>5850.1313333333337</v>
      </c>
      <c r="FB135" s="3">
        <f>+VLOOKUP($E135,'Trimestrales MX'!$C:$FS,FB$1,FALSE)/3</f>
        <v>482.14766666666668</v>
      </c>
      <c r="FC135" s="3">
        <f>+VLOOKUP($E135,'Trimestrales MX'!$C:$FS,FC$1,FALSE)/3</f>
        <v>1831006.4850000001</v>
      </c>
      <c r="FD135" s="3">
        <f>+VLOOKUP($E135,'Trimestrales MX'!$C:$FS,FD$1,FALSE)/3</f>
        <v>303067.03966666665</v>
      </c>
      <c r="FE135" s="3">
        <f>+VLOOKUP($E135,'Trimestrales MX'!$C:$FS,FE$1,FALSE)/3</f>
        <v>218714.90433333334</v>
      </c>
      <c r="FF135" s="3">
        <f>+VLOOKUP($E135,'Trimestrales MX'!$C:$FS,FF$1,FALSE)/3</f>
        <v>62386.916666666664</v>
      </c>
      <c r="FG135" s="3">
        <f>+VLOOKUP($E135,'Trimestrales MX'!$C:$FS,FG$1,FALSE)/3</f>
        <v>21965.218666666668</v>
      </c>
      <c r="FH135" s="3">
        <f>+VLOOKUP($E135,'Trimestrales MX'!$C:$FS,FH$1,FALSE)/3</f>
        <v>97259.776666666672</v>
      </c>
      <c r="FI135" s="3">
        <f>+VLOOKUP($E135,'Trimestrales MX'!$C:$FS,FI$1,FALSE)/3</f>
        <v>76883.365666666665</v>
      </c>
      <c r="FJ135" s="3">
        <f>+VLOOKUP($E135,'Trimestrales MX'!$C:$FS,FJ$1,FALSE)/3</f>
        <v>20376.411</v>
      </c>
      <c r="FK135" s="3">
        <f>+VLOOKUP($E135,'Trimestrales MX'!$C:$FS,FK$1,FALSE)/3</f>
        <v>435628.94066666666</v>
      </c>
      <c r="FL135" s="3">
        <f>+VLOOKUP($E135,'Trimestrales MX'!$C:$FS,FL$1,FALSE)/3</f>
        <v>303803.13333333336</v>
      </c>
      <c r="FM135" s="3">
        <f>+VLOOKUP($E135,'Trimestrales MX'!$C:$FS,FM$1,FALSE)/3</f>
        <v>71869.77</v>
      </c>
      <c r="FN135" s="3">
        <f>+VLOOKUP($E135,'Trimestrales MX'!$C:$FS,FN$1,FALSE)/3</f>
        <v>59956.037000000004</v>
      </c>
      <c r="FO135" s="3">
        <f>+VLOOKUP($E135,'Trimestrales MX'!$C:$FS,FO$1,FALSE)/3</f>
        <v>995050.72833333339</v>
      </c>
      <c r="FP135" s="3">
        <f>+VLOOKUP($E135,'Trimestrales MX'!$C:$FS,FP$1,FALSE)/3</f>
        <v>226955.88399999999</v>
      </c>
      <c r="FQ135" s="3">
        <f>+VLOOKUP($E135,'Trimestrales MX'!$C:$FS,FQ$1,FALSE)/3</f>
        <v>7352.5533333333333</v>
      </c>
      <c r="FR135" s="3">
        <f>+VLOOKUP($E135,'Trimestrales MX'!$C:$FS,FR$1,FALSE)/3</f>
        <v>19240.363000000001</v>
      </c>
      <c r="FS135" s="3">
        <f>+VLOOKUP($E135,'Trimestrales MX'!$C:$FS,FS$1,FALSE)/3</f>
        <v>13523.032666666666</v>
      </c>
      <c r="FT135" s="3">
        <f>+VLOOKUP($E135,'Trimestrales MX'!$C:$FS,FT$1,FALSE)/3</f>
        <v>7772.1913333333332</v>
      </c>
      <c r="FU135" s="3">
        <f>+VLOOKUP($E135,'Trimestrales MX'!$C:$FS,FU$1,FALSE)/3</f>
        <v>22790.29966666667</v>
      </c>
      <c r="FV135" s="3">
        <f>+VLOOKUP($E135,'Trimestrales MX'!$C:$FS,FV$1,FALSE)/3</f>
        <v>50373.941666666673</v>
      </c>
      <c r="FW135" s="3">
        <f>+VLOOKUP($E135,'Trimestrales MX'!$C:$FS,FW$1,FALSE)/3</f>
        <v>1010.39</v>
      </c>
      <c r="FX135" s="3">
        <f>+VLOOKUP($E135,'Trimestrales MX'!$C:$FS,FX$1,FALSE)/3</f>
        <v>68689.119666666666</v>
      </c>
      <c r="FY135" s="3">
        <f>+VLOOKUP($E135,'Trimestrales MX'!$C:$FS,FY$1,FALSE)/3</f>
        <v>36203.992666666665</v>
      </c>
      <c r="FZ135" s="3">
        <f>+VLOOKUP($E135,'Trimestrales MX'!$C:$FS,FZ$1,FALSE)/3</f>
        <v>59622.135999999999</v>
      </c>
      <c r="GA135" s="3">
        <f>+VLOOKUP($E135,'Trimestrales MX'!$C:$FS,GA$1,FALSE)/3</f>
        <v>50943.402333333332</v>
      </c>
      <c r="GB135" s="3">
        <f>+VLOOKUP($E135,'Trimestrales MX'!$C:$FS,GB$1,FALSE)/3</f>
        <v>8678.733666666667</v>
      </c>
      <c r="GC135" s="3">
        <f>+VLOOKUP($E135,'Trimestrales MX'!$C:$FS,GC$1,FALSE)/3</f>
        <v>9360.7179999999989</v>
      </c>
      <c r="GD135" s="3">
        <f>+VLOOKUP($E135,'Trimestrales MX'!$C:$FS,GD$1,FALSE)/3</f>
        <v>1683.2266666666667</v>
      </c>
      <c r="GE135" s="3">
        <f>+VLOOKUP($E135,'Trimestrales MX'!$C:$FS,GE$1,FALSE)/3</f>
        <v>6301.3726666666662</v>
      </c>
      <c r="GF135" s="3">
        <f>+VLOOKUP($E135,'Trimestrales MX'!$C:$FS,GF$1,FALSE)/3</f>
        <v>1376.1183333333331</v>
      </c>
      <c r="GG135" s="3">
        <f>+VLOOKUP($E135,'Trimestrales MX'!$C:$FS,GG$1,FALSE)/3</f>
        <v>4582.6326666666664</v>
      </c>
      <c r="GH135" s="3">
        <f>+VLOOKUP($E135,'Trimestrales MX'!$C:$FS,GH$1,FALSE)/3</f>
        <v>1455.1490000000001</v>
      </c>
      <c r="GI135" s="3">
        <f>+VLOOKUP($E135,'Trimestrales MX'!$C:$FS,GI$1,FALSE)/3</f>
        <v>3127.4839999999999</v>
      </c>
      <c r="GJ135" s="3">
        <f>+VLOOKUP($E135,'Trimestrales MX'!$C:$FS,GJ$1,FALSE)/3</f>
        <v>20522.759000000002</v>
      </c>
      <c r="GK135" s="3">
        <f>+VLOOKUP($E135,'Trimestrales MX'!$C:$FS,GK$1,FALSE)/3</f>
        <v>2181.2593333333334</v>
      </c>
      <c r="GL135" s="3">
        <f>+VLOOKUP($E135,'Trimestrales MX'!$C:$FS,GL$1,FALSE)/3</f>
        <v>17434.536333333333</v>
      </c>
      <c r="GM135" s="3">
        <f>+VLOOKUP($E135,'Trimestrales MX'!$C:$FS,GM$1,FALSE)/3</f>
        <v>906.96333333333325</v>
      </c>
      <c r="GN135" s="3">
        <f>+VLOOKUP($E135,'Trimestrales MX'!$C:$FS,GN$1,FALSE)/3</f>
        <v>7899.6980000000003</v>
      </c>
      <c r="GO135" s="3">
        <f>+VLOOKUP($E135,'Trimestrales MX'!$C:$FS,GO$1,FALSE)/3</f>
        <v>1490.8043333333333</v>
      </c>
      <c r="GP135" s="3">
        <f>+VLOOKUP($E135,'Trimestrales MX'!$C:$FS,GP$1,FALSE)/3</f>
        <v>5626.3043333333335</v>
      </c>
      <c r="GQ135" s="3">
        <f>+VLOOKUP($E135,'Trimestrales MX'!$C:$FS,GQ$1,FALSE)/3</f>
        <v>782.58899999999994</v>
      </c>
      <c r="GR135" s="3">
        <f>+VLOOKUP($E135,'Trimestrales MX'!$C:$FS,GR$1,FALSE)/3</f>
        <v>8260.384</v>
      </c>
      <c r="GS135" s="3">
        <f>+VLOOKUP($E135,'Trimestrales MX'!$C:$FS,GS$1,FALSE)/3</f>
        <v>4439.4326666666666</v>
      </c>
      <c r="GT135" s="3">
        <f>+VLOOKUP($E135,'Trimestrales MX'!$C:$FS,GT$1,FALSE)/3</f>
        <v>263.75700000000001</v>
      </c>
      <c r="GU135" s="3">
        <f>+VLOOKUP($E135,'Trimestrales MX'!$C:$FS,GU$1,FALSE)/3</f>
        <v>3557.1946666666668</v>
      </c>
      <c r="GV135" s="3">
        <f>+VLOOKUP($E135,'Trimestrales MX'!$C:$FS,GV$1,FALSE)/3</f>
        <v>18444.943333333333</v>
      </c>
      <c r="GW135" s="3">
        <f>+VLOOKUP($E135,'Trimestrales MX'!$C:$FS,GW$1,FALSE)/3</f>
        <v>5953.8950000000004</v>
      </c>
      <c r="GX135" s="3">
        <f>+VLOOKUP($E135,'Trimestrales MX'!$C:$FS,GX$1,FALSE)/3</f>
        <v>12491.048666666667</v>
      </c>
      <c r="GY135" s="3">
        <f>+VLOOKUP($E135,'Trimestrales MX'!$C:$FS,GY$1,FALSE)/3</f>
        <v>7040.0159999999996</v>
      </c>
      <c r="GZ135" s="3">
        <f>+VLOOKUP($E135,'Trimestrales MX'!$C:$FS,GZ$1,FALSE)/3</f>
        <v>15435.322333333332</v>
      </c>
      <c r="HA135" s="3">
        <f>+VLOOKUP($E135,'Trimestrales MX'!$C:$FS,HA$1,FALSE)/3</f>
        <v>78985.045333333328</v>
      </c>
      <c r="HB135" s="3">
        <f>+VLOOKUP($E135,'Trimestrales MX'!$C:$FS,HB$1,FALSE)/3</f>
        <v>32185.313333333335</v>
      </c>
      <c r="HC135" s="3">
        <f>+VLOOKUP($E135,'Trimestrales MX'!$C:$FS,HC$1,FALSE)/3</f>
        <v>7195.3950000000004</v>
      </c>
      <c r="HD135" s="3">
        <f>+VLOOKUP($E135,'Trimestrales MX'!$C:$FS,HD$1,FALSE)/3</f>
        <v>3442.7080000000001</v>
      </c>
      <c r="HE135" s="3">
        <f>+VLOOKUP($E135,'Trimestrales MX'!$C:$FS,HE$1,FALSE)/3</f>
        <v>13205.721</v>
      </c>
      <c r="HF135" s="3">
        <f>+VLOOKUP($E135,'Trimestrales MX'!$C:$FS,HF$1,FALSE)/3</f>
        <v>4368.5739999999996</v>
      </c>
      <c r="HG135" s="3">
        <f>+VLOOKUP($E135,'Trimestrales MX'!$C:$FS,HG$1,FALSE)/3</f>
        <v>13518.909333333335</v>
      </c>
      <c r="HH135" s="3">
        <f>+VLOOKUP($E135,'Trimestrales MX'!$C:$FS,HH$1,FALSE)/3</f>
        <v>5068.4246666666668</v>
      </c>
      <c r="HI135" s="3">
        <f>+VLOOKUP($E135,'Trimestrales MX'!$C:$FS,HI$1,FALSE)/3</f>
        <v>29478.437999999998</v>
      </c>
      <c r="HJ135" s="3">
        <f>+VLOOKUP($E135,'Trimestrales MX'!$C:$FS,HJ$1,FALSE)/3</f>
        <v>23368.666000000001</v>
      </c>
      <c r="HK135" s="3">
        <f>+VLOOKUP($E135,'Trimestrales MX'!$C:$FS,HK$1,FALSE)/3</f>
        <v>6109.7719999999999</v>
      </c>
      <c r="HL135" s="3">
        <f>+VLOOKUP($E135,'Trimestrales MX'!$C:$FS,HL$1,FALSE)/3</f>
        <v>25060.322333333334</v>
      </c>
      <c r="HM135" s="3">
        <f>+VLOOKUP($E135,'Trimestrales MX'!$C:$FS,HM$1,FALSE)/3</f>
        <v>4897.1306666666669</v>
      </c>
      <c r="HN135" s="3">
        <f>+VLOOKUP($E135,'Trimestrales MX'!$C:$FS,HN$1,FALSE)/3</f>
        <v>7905.6466666666665</v>
      </c>
      <c r="HO135" s="3">
        <f>+VLOOKUP($E135,'Trimestrales MX'!$C:$FS,HO$1,FALSE)/3</f>
        <v>8216.5046666666658</v>
      </c>
      <c r="HP135" s="3">
        <f>+VLOOKUP($E135,'Trimestrales MX'!$C:$FS,HP$1,FALSE)/3</f>
        <v>1964.7640000000001</v>
      </c>
      <c r="HQ135" s="3">
        <f>+VLOOKUP($E135,'Trimestrales MX'!$C:$FS,HQ$1,FALSE)/3</f>
        <v>2076.2763333333332</v>
      </c>
      <c r="HR135" s="3">
        <f>+VLOOKUP($E135,'Trimestrales MX'!$C:$FS,HR$1,FALSE)/3</f>
        <v>62732.315666666662</v>
      </c>
      <c r="HS135" s="3">
        <f>+VLOOKUP($E135,'Trimestrales MX'!$C:$FS,HS$1,FALSE)/3</f>
        <v>23635.399000000001</v>
      </c>
      <c r="HT135" s="3">
        <f>+VLOOKUP($E135,'Trimestrales MX'!$C:$FS,HT$1,FALSE)/3</f>
        <v>12425.286333333332</v>
      </c>
      <c r="HU135" s="3">
        <f>+VLOOKUP($E135,'Trimestrales MX'!$C:$FS,HU$1,FALSE)/3</f>
        <v>3567.5326666666665</v>
      </c>
      <c r="HV135" s="3">
        <f>+VLOOKUP($E135,'Trimestrales MX'!$C:$FS,HV$1,FALSE)/3</f>
        <v>21107.896666666667</v>
      </c>
      <c r="HW135" s="3">
        <f>+VLOOKUP($E135,'Trimestrales MX'!$C:$FS,HW$1,FALSE)/3</f>
        <v>1996.201</v>
      </c>
      <c r="HX135" s="3">
        <f>+VLOOKUP($E135,'Trimestrales MX'!$C:$FS,HX$1,FALSE)/3</f>
        <v>32418.087333333333</v>
      </c>
      <c r="HY135" s="3">
        <f>+VLOOKUP($E135,'Trimestrales MX'!$C:$FS,HY$1,FALSE)/3</f>
        <v>1540.7986666666666</v>
      </c>
      <c r="HZ135" s="3">
        <f>+VLOOKUP($E135,'Trimestrales MX'!$C:$FS,HZ$1,FALSE)/3</f>
        <v>2356.2026666666666</v>
      </c>
      <c r="IA135" s="3">
        <f>+VLOOKUP($E135,'Trimestrales MX'!$C:$FS,IA$1,FALSE)/3</f>
        <v>7520.831666666666</v>
      </c>
      <c r="IB135" s="3">
        <f>+VLOOKUP($E135,'Trimestrales MX'!$C:$FS,IB$1,FALSE)/3</f>
        <v>2666.4726666666666</v>
      </c>
      <c r="IC135" s="3">
        <f>+VLOOKUP($E135,'Trimestrales MX'!$C:$FS,IC$1,FALSE)/3</f>
        <v>1733.3220000000001</v>
      </c>
      <c r="ID135" s="3">
        <f>+VLOOKUP($E135,'Trimestrales MX'!$C:$FS,ID$1,FALSE)/3</f>
        <v>2548.0750000000003</v>
      </c>
      <c r="IE135" s="3">
        <f>+VLOOKUP($E135,'Trimestrales MX'!$C:$FS,IE$1,FALSE)/3</f>
        <v>3676.3629999999998</v>
      </c>
      <c r="IF135" s="3">
        <f>+VLOOKUP($E135,'Trimestrales MX'!$C:$FS,IF$1,FALSE)/3</f>
        <v>3576.1673333333333</v>
      </c>
      <c r="IG135" s="3">
        <f>+VLOOKUP($E135,'Trimestrales MX'!$C:$FS,IG$1,FALSE)/3</f>
        <v>6799.8543333333328</v>
      </c>
      <c r="IH135" s="3">
        <f>+VLOOKUP($E135,'Trimestrales MX'!$C:$FS,IH$1,FALSE)/3</f>
        <v>42420.961000000003</v>
      </c>
      <c r="II135" s="3">
        <f>+VLOOKUP($E135,'Trimestrales MX'!$C:$FS,II$1,FALSE)/3</f>
        <v>4508.8646666666664</v>
      </c>
      <c r="IJ135" s="3">
        <f>+VLOOKUP($E135,'Trimestrales MX'!$C:$FS,IJ$1,FALSE)/3</f>
        <v>2764.5699999999997</v>
      </c>
      <c r="IK135" s="3">
        <f>+VLOOKUP($E135,'Trimestrales MX'!$C:$FS,IK$1,FALSE)/3</f>
        <v>654.25466666666659</v>
      </c>
      <c r="IL135" s="3">
        <f>+VLOOKUP($E135,'Trimestrales MX'!$C:$FS,IL$1,FALSE)/3</f>
        <v>9543.4600000000009</v>
      </c>
      <c r="IM135" s="3">
        <f>+VLOOKUP($E135,'Trimestrales MX'!$C:$FS,IM$1,FALSE)/3</f>
        <v>1023.1043333333333</v>
      </c>
      <c r="IN135" s="3">
        <f>+VLOOKUP($E135,'Trimestrales MX'!$C:$FS,IN$1,FALSE)/3</f>
        <v>15624.147333333334</v>
      </c>
      <c r="IO135" s="3">
        <f>+VLOOKUP($E135,'Trimestrales MX'!$C:$FS,IO$1,FALSE)/3</f>
        <v>8302.56</v>
      </c>
      <c r="IP135" s="3">
        <f>+VLOOKUP($E135,'Trimestrales MX'!$C:$FS,IP$1,FALSE)/3</f>
        <v>78151.805333333337</v>
      </c>
      <c r="IQ135" s="3">
        <f>+VLOOKUP($E135,'Trimestrales MX'!$C:$FS,IQ$1,FALSE)/3</f>
        <v>31678.71266666667</v>
      </c>
      <c r="IR135" s="3">
        <f>+VLOOKUP($E135,'Trimestrales MX'!$C:$FS,IR$1,FALSE)/3</f>
        <v>11258.955666666667</v>
      </c>
      <c r="IS135" s="3">
        <f>+VLOOKUP($E135,'Trimestrales MX'!$C:$FS,IS$1,FALSE)/3</f>
        <v>11003.580666666667</v>
      </c>
      <c r="IT135" s="3">
        <f>+VLOOKUP($E135,'Trimestrales MX'!$C:$FS,IT$1,FALSE)/3</f>
        <v>17550.538666666667</v>
      </c>
      <c r="IU135" s="3">
        <f>+VLOOKUP($E135,'Trimestrales MX'!$C:$FS,IU$1,FALSE)/3</f>
        <v>5877.4986666666664</v>
      </c>
      <c r="IV135" s="3">
        <f>+VLOOKUP($E135,'Trimestrales MX'!$C:$FS,IV$1,FALSE)/3</f>
        <v>782.51899999999989</v>
      </c>
      <c r="IW135" s="3">
        <f>+VLOOKUP($E135,'Trimestrales MX'!$C:$FS,IW$1,FALSE)/3</f>
        <v>29844.198666666667</v>
      </c>
      <c r="IX135" s="3">
        <f>+VLOOKUP($E135,'Trimestrales MX'!$C:$FS,IX$1,FALSE)/3</f>
        <v>2298.6433333333334</v>
      </c>
      <c r="IY135" s="3">
        <f>+VLOOKUP($E135,'Trimestrales MX'!$C:$FS,IY$1,FALSE)/3</f>
        <v>5124.7926666666672</v>
      </c>
      <c r="IZ135" s="3">
        <f>+VLOOKUP($E135,'Trimestrales MX'!$C:$FS,IZ$1,FALSE)/3</f>
        <v>11691.280666666666</v>
      </c>
      <c r="JA135" s="3">
        <f>+VLOOKUP($E135,'Trimestrales MX'!$C:$FS,JA$1,FALSE)/3</f>
        <v>10729.482</v>
      </c>
      <c r="JB135" s="3">
        <f>+VLOOKUP($E135,'Trimestrales MX'!$C:$FS,JB$1,FALSE)/3</f>
        <v>205075.568</v>
      </c>
      <c r="JC135" s="3">
        <f>+VLOOKUP($E135,'Trimestrales MX'!$C:$FS,JC$1,FALSE)/3</f>
        <v>99612.459333333347</v>
      </c>
      <c r="JD135" s="3">
        <f>+VLOOKUP($E135,'Trimestrales MX'!$C:$FS,JD$1,FALSE)/3</f>
        <v>4005.5023333333334</v>
      </c>
      <c r="JE135" s="3">
        <f>+VLOOKUP($E135,'Trimestrales MX'!$C:$FS,JE$1,FALSE)/3</f>
        <v>85229.017666666667</v>
      </c>
      <c r="JF135" s="3">
        <f>+VLOOKUP($E135,'Trimestrales MX'!$C:$FS,JF$1,FALSE)/3</f>
        <v>7782.190333333333</v>
      </c>
      <c r="JG135" s="3">
        <f>+VLOOKUP($E135,'Trimestrales MX'!$C:$FS,JG$1,FALSE)/3</f>
        <v>4666.5659999999998</v>
      </c>
      <c r="JH135" s="3">
        <f>+VLOOKUP($E135,'Trimestrales MX'!$C:$FS,JH$1,FALSE)/3</f>
        <v>405.95299999999997</v>
      </c>
      <c r="JI135" s="3">
        <f>+VLOOKUP($E135,'Trimestrales MX'!$C:$FS,JI$1,FALSE)/3</f>
        <v>3373.8793333333338</v>
      </c>
      <c r="JJ135" s="3">
        <f>+VLOOKUP($E135,'Trimestrales MX'!$C:$FS,JJ$1,FALSE)/3</f>
        <v>10187.099666666667</v>
      </c>
      <c r="JK135" s="3">
        <f>+VLOOKUP($E135,'Trimestrales MX'!$C:$FS,JK$1,FALSE)/3</f>
        <v>7164.4423333333334</v>
      </c>
      <c r="JL135" s="3">
        <f>+VLOOKUP($E135,'Trimestrales MX'!$C:$FS,JL$1,FALSE)/3</f>
        <v>1473.9549999999999</v>
      </c>
      <c r="JM135" s="3">
        <f>+VLOOKUP($E135,'Trimestrales MX'!$C:$FS,JM$1,FALSE)/3</f>
        <v>1548.7023333333334</v>
      </c>
      <c r="JN135" s="3">
        <f>+VLOOKUP($E135,'Trimestrales MX'!$C:$FS,JN$1,FALSE)/3</f>
        <v>22572.39333333333</v>
      </c>
      <c r="JO135" s="3">
        <f>+VLOOKUP($E135,'Trimestrales MX'!$C:$FS,JO$1,FALSE)/3</f>
        <v>10468.846</v>
      </c>
      <c r="JP135" s="3">
        <f>+VLOOKUP($E135,'Trimestrales MX'!$C:$FS,JP$1,FALSE)/3</f>
        <v>12103.547333333334</v>
      </c>
      <c r="JQ135" s="3">
        <f>+VLOOKUP($E135,'Trimestrales MX'!$C:$FS,JQ$1,FALSE)/3</f>
        <v>3916847.6593333334</v>
      </c>
      <c r="JR135" s="3">
        <f>+VLOOKUP($E135,'Trimestrales MX'!$C:$FS,JR$1,FALSE)/3</f>
        <v>533844.42033333331</v>
      </c>
      <c r="JS135" s="3">
        <f>+VLOOKUP($E135,'Trimestrales MX'!$C:$FS,JS$1,FALSE)/3</f>
        <v>547590.30666666664</v>
      </c>
      <c r="JT135" s="3">
        <f>+VLOOKUP($E135,'Trimestrales MX'!$C:$FS,JT$1,FALSE)/3</f>
        <v>403454.68266666663</v>
      </c>
      <c r="JU135" s="3">
        <f>+VLOOKUP($E135,'Trimestrales MX'!$C:$FS,JU$1,FALSE)/3</f>
        <v>14587.476333333332</v>
      </c>
      <c r="JV135" s="3">
        <f>+VLOOKUP($E135,'Trimestrales MX'!$C:$FS,JV$1,FALSE)/3</f>
        <v>7583.8453333333337</v>
      </c>
      <c r="JW135" s="3">
        <f>+VLOOKUP($E135,'Trimestrales MX'!$C:$FS,JW$1,FALSE)/3</f>
        <v>4300.6613333333335</v>
      </c>
      <c r="JX135" s="3">
        <f>+VLOOKUP($E135,'Trimestrales MX'!$C:$FS,JX$1,FALSE)/3</f>
        <v>209027.75200000001</v>
      </c>
      <c r="JY135" s="3">
        <f>+VLOOKUP($E135,'Trimestrales MX'!$C:$FS,JY$1,FALSE)/3</f>
        <v>123903.09466666666</v>
      </c>
      <c r="JZ135" s="3">
        <f>+VLOOKUP($E135,'Trimestrales MX'!$C:$FS,JZ$1,FALSE)/3</f>
        <v>30745.052333333337</v>
      </c>
      <c r="KA135" s="3">
        <f>+VLOOKUP($E135,'Trimestrales MX'!$C:$FS,KA$1,FALSE)/3</f>
        <v>8734.4650000000001</v>
      </c>
      <c r="KB135" s="3">
        <f>+VLOOKUP($E135,'Trimestrales MX'!$C:$FS,KB$1,FALSE)/3</f>
        <v>4572.3356666666668</v>
      </c>
      <c r="KC135" s="3">
        <f>+VLOOKUP($E135,'Trimestrales MX'!$C:$FS,KC$1,FALSE)/3</f>
        <v>188477.78399999999</v>
      </c>
      <c r="KD135" s="3">
        <f>+VLOOKUP($E135,'Trimestrales MX'!$C:$FS,KD$1,FALSE)/3</f>
        <v>6576.6823333333332</v>
      </c>
      <c r="KE135" s="3">
        <f>+VLOOKUP($E135,'Trimestrales MX'!$C:$FS,KE$1,FALSE)/3</f>
        <v>9936.6846666666661</v>
      </c>
      <c r="KF135" s="3">
        <f>+VLOOKUP($E135,'Trimestrales MX'!$C:$FS,KF$1,FALSE)/3</f>
        <v>9247.6983333333337</v>
      </c>
      <c r="KG135" s="3">
        <f>+VLOOKUP($E135,'Trimestrales MX'!$C:$FS,KG$1,FALSE)/3</f>
        <v>161840.04133333333</v>
      </c>
      <c r="KH135" s="3">
        <f>+VLOOKUP($E135,'Trimestrales MX'!$C:$FS,KH$1,FALSE)/3</f>
        <v>548.0533333333334</v>
      </c>
      <c r="KI135" s="3">
        <f>+VLOOKUP($E135,'Trimestrales MX'!$C:$FS,KI$1,FALSE)/3</f>
        <v>328.62366666666668</v>
      </c>
      <c r="KJ135" s="3">
        <f>+VLOOKUP($E135,'Trimestrales MX'!$C:$FS,KJ$1,FALSE)/3</f>
        <v>282829.38299999997</v>
      </c>
      <c r="KK135" s="3">
        <f>+VLOOKUP($E135,'Trimestrales MX'!$C:$FS,KK$1,FALSE)/3</f>
        <v>240022.16966666665</v>
      </c>
      <c r="KL135" s="3">
        <f>+VLOOKUP($E135,'Trimestrales MX'!$C:$FS,KL$1,FALSE)/3</f>
        <v>42807.213333333333</v>
      </c>
      <c r="KM135" s="3">
        <f>+VLOOKUP($E135,'Trimestrales MX'!$C:$FS,KM$1,FALSE)/3</f>
        <v>687750.86433333333</v>
      </c>
      <c r="KN135" s="3">
        <f>+VLOOKUP($E135,'Trimestrales MX'!$C:$FS,KN$1,FALSE)/3</f>
        <v>659922.85100000002</v>
      </c>
      <c r="KO135" s="3">
        <f>+VLOOKUP($E135,'Trimestrales MX'!$C:$FS,KO$1,FALSE)/3</f>
        <v>27828.013333333332</v>
      </c>
      <c r="KP135" s="3">
        <f>+VLOOKUP($E135,'Trimestrales MX'!$C:$FS,KP$1,FALSE)/3</f>
        <v>120025.32533333334</v>
      </c>
      <c r="KQ135" s="3">
        <f>+VLOOKUP($E135,'Trimestrales MX'!$C:$FS,KQ$1,FALSE)/3</f>
        <v>38521.830333333332</v>
      </c>
      <c r="KR135" s="3">
        <f>+VLOOKUP($E135,'Trimestrales MX'!$C:$FS,KR$1,FALSE)/3</f>
        <v>217503.78899999999</v>
      </c>
      <c r="KS135" s="3">
        <f>+VLOOKUP($E135,'Trimestrales MX'!$C:$FS,KS$1,FALSE)/3</f>
        <v>233485.74066666665</v>
      </c>
      <c r="KT135" s="3">
        <f>+VLOOKUP($E135,'Trimestrales MX'!$C:$FS,KT$1,FALSE)/3</f>
        <v>126671.643</v>
      </c>
      <c r="KU135" s="3">
        <f>+VLOOKUP($E135,'Trimestrales MX'!$C:$FS,KU$1,FALSE)/3</f>
        <v>58335.690666666662</v>
      </c>
      <c r="KV135" s="3">
        <f>+VLOOKUP($E135,'Trimestrales MX'!$C:$FS,KV$1,FALSE)/3</f>
        <v>64127.665666666668</v>
      </c>
      <c r="KW135" s="3">
        <f>+VLOOKUP($E135,'Trimestrales MX'!$C:$FS,KW$1,FALSE)/3</f>
        <v>4208.2866666666669</v>
      </c>
      <c r="KX135" s="3">
        <f>+VLOOKUP($E135,'Trimestrales MX'!$C:$FS,KX$1,FALSE)/3</f>
        <v>26418.212</v>
      </c>
      <c r="KY135" s="3">
        <f>+VLOOKUP($E135,'Trimestrales MX'!$C:$FS,KY$1,FALSE)/3</f>
        <v>13091.430666666667</v>
      </c>
      <c r="KZ135" s="3">
        <f>+VLOOKUP($E135,'Trimestrales MX'!$C:$FS,KZ$1,FALSE)/3</f>
        <v>13326.781333333332</v>
      </c>
      <c r="LA135" s="3">
        <f>+VLOOKUP($E135,'Trimestrales MX'!$C:$FS,LA$1,FALSE)/3</f>
        <v>137302.427</v>
      </c>
      <c r="LB135" s="3">
        <f>+VLOOKUP($E135,'Trimestrales MX'!$C:$FS,LB$1,FALSE)/3</f>
        <v>70906.211333333325</v>
      </c>
      <c r="LC135" s="3">
        <f>+VLOOKUP($E135,'Trimestrales MX'!$C:$FS,LC$1,FALSE)/3</f>
        <v>66396.215666666671</v>
      </c>
      <c r="LD135" s="3">
        <f>+VLOOKUP($E135,'Trimestrales MX'!$C:$FS,LD$1,FALSE)/3</f>
        <v>119440.598</v>
      </c>
      <c r="LE135" s="3">
        <f>+VLOOKUP($E135,'Trimestrales MX'!$C:$FS,LE$1,FALSE)/3</f>
        <v>26439.295333333332</v>
      </c>
      <c r="LF135" s="3">
        <f>+VLOOKUP($E135,'Trimestrales MX'!$C:$FS,LF$1,FALSE)/3</f>
        <v>51477.794333333331</v>
      </c>
      <c r="LG135" s="3">
        <f>+VLOOKUP($E135,'Trimestrales MX'!$C:$FS,LG$1,FALSE)/3</f>
        <v>41523.508333333331</v>
      </c>
      <c r="LH135" s="3">
        <f>+VLOOKUP($E135,'Trimestrales MX'!$C:$FS,LH$1,FALSE)/3</f>
        <v>253530.65333333332</v>
      </c>
      <c r="LI135" s="3">
        <v>104.973522513322</v>
      </c>
      <c r="LJ135" s="3">
        <v>86.868664173320994</v>
      </c>
      <c r="LK135" s="3">
        <v>77.539115697094999</v>
      </c>
      <c r="LL135" s="3">
        <v>110.650606559032</v>
      </c>
      <c r="LM135" s="3">
        <v>133.85256732980699</v>
      </c>
      <c r="LN135" s="3">
        <v>110.206756712886</v>
      </c>
      <c r="LO135" s="3">
        <v>110.33482512744</v>
      </c>
      <c r="LP135" s="3">
        <v>109.767022911986</v>
      </c>
      <c r="LQ135" s="3">
        <v>106.007165374786</v>
      </c>
      <c r="LR135" s="3">
        <v>111.95678736004599</v>
      </c>
      <c r="LS135" s="3">
        <v>74.518968272467006</v>
      </c>
      <c r="LT135" s="3">
        <v>139.40128960825899</v>
      </c>
      <c r="LU135" s="3">
        <v>112.09706775987</v>
      </c>
      <c r="LV135" s="3">
        <v>116.17947308908001</v>
      </c>
      <c r="LW135" s="3">
        <v>105.99422691401401</v>
      </c>
      <c r="LX135" s="3">
        <v>94.820120296604998</v>
      </c>
      <c r="LY135" s="3">
        <v>115.82908190071601</v>
      </c>
      <c r="LZ135" s="3">
        <v>98.496566836211997</v>
      </c>
      <c r="MA135" s="3">
        <v>85.565562869874995</v>
      </c>
      <c r="MB135" s="3">
        <v>115.277944714985</v>
      </c>
      <c r="MC135" s="3">
        <v>119.147314378866</v>
      </c>
      <c r="MD135" s="3">
        <v>115.655264174485</v>
      </c>
      <c r="ME135" s="3">
        <v>53.265348222617</v>
      </c>
      <c r="MF135" s="3">
        <v>92.085984603043997</v>
      </c>
      <c r="MG135" s="3">
        <v>121.036679058567</v>
      </c>
      <c r="MH135" s="3">
        <v>115.664156411668</v>
      </c>
      <c r="MI135" s="3">
        <v>106.088735334606</v>
      </c>
      <c r="MJ135" s="3">
        <v>104.052948469588</v>
      </c>
      <c r="MK135" s="3">
        <v>109.667617484243</v>
      </c>
      <c r="ML135" s="3">
        <v>132.054053956654</v>
      </c>
      <c r="MM135" s="3">
        <v>111.204785598893</v>
      </c>
      <c r="MN135" s="3">
        <v>128.375450256867</v>
      </c>
      <c r="MO135" s="3">
        <v>94.123854620106002</v>
      </c>
      <c r="MP135" s="3">
        <v>127.40088163638001</v>
      </c>
    </row>
    <row r="136" spans="1:354" x14ac:dyDescent="0.3">
      <c r="A136" s="7">
        <v>43132</v>
      </c>
      <c r="B136" s="19">
        <f t="shared" si="178"/>
        <v>2018</v>
      </c>
      <c r="C136" s="19">
        <f t="shared" si="179"/>
        <v>2</v>
      </c>
      <c r="D136" s="20">
        <f>+VLOOKUP(C136,'Trimestres-Meses'!A:B,2,FALSE)</f>
        <v>1</v>
      </c>
      <c r="E136" s="18" t="str">
        <f t="shared" si="180"/>
        <v>2018-1</v>
      </c>
      <c r="F136" s="25">
        <v>10.626883634394911</v>
      </c>
      <c r="G136" s="23">
        <v>5.3330267515923655</v>
      </c>
      <c r="H136" s="24">
        <v>5.2938568828025456</v>
      </c>
      <c r="I136" s="5">
        <v>126.82</v>
      </c>
      <c r="J136" s="5">
        <v>77.459999999999994</v>
      </c>
      <c r="K136" s="5">
        <v>88.61</v>
      </c>
      <c r="L136" s="5">
        <v>2181.79</v>
      </c>
      <c r="M136" s="5">
        <v>63.46</v>
      </c>
      <c r="N136" s="5">
        <v>2.67</v>
      </c>
      <c r="O136" s="5">
        <v>3532.9</v>
      </c>
      <c r="P136" s="5">
        <v>92.68</v>
      </c>
      <c r="Q136" s="5">
        <v>105.95</v>
      </c>
      <c r="R136" s="17">
        <v>1.4199999999999999E-2</v>
      </c>
      <c r="S136" s="17">
        <v>3.8199999999999998E-2</v>
      </c>
      <c r="T136" s="3">
        <v>6704.4252631578947</v>
      </c>
      <c r="U136" s="3">
        <v>2713.83</v>
      </c>
      <c r="V136" s="3">
        <v>1.2230319999999999</v>
      </c>
      <c r="W136" s="3">
        <f>+VLOOKUP(E136,'Trimestrales USA'!C:DY,2,FALSE)/3</f>
        <v>6718.5</v>
      </c>
      <c r="X136" s="3">
        <f>+VLOOKUP($E136,'Trimestrales USA'!$C:$DY,X$1,FALSE)/3</f>
        <v>4559.0999999999995</v>
      </c>
      <c r="Y136" s="3">
        <f>+VLOOKUP($E136,'Trimestrales USA'!$C:$DY,Y$1,FALSE)/3</f>
        <v>1434.7333333333333</v>
      </c>
      <c r="Z136" s="3">
        <f>+VLOOKUP($E136,'Trimestrales USA'!$C:$DY,Z$1,FALSE)/3</f>
        <v>484.3</v>
      </c>
      <c r="AA136" s="3">
        <f>+VLOOKUP($E136,'Trimestrales USA'!$C:$DY,AA$1,FALSE)/3</f>
        <v>950.4666666666667</v>
      </c>
      <c r="AB136" s="3">
        <f>+VLOOKUP($E136,'Trimestrales USA'!$C:$DY,AB$1,FALSE)/3</f>
        <v>3124.3666666666668</v>
      </c>
      <c r="AC136" s="3">
        <f>+VLOOKUP($E136,'Trimestrales USA'!$C:$DY,AC$1,FALSE)/3</f>
        <v>1183.7</v>
      </c>
      <c r="AD136" s="3">
        <f>+VLOOKUP($E136,'Trimestrales USA'!$C:$DY,AD$1,FALSE)/3</f>
        <v>1169.5333333333333</v>
      </c>
      <c r="AE136" s="3">
        <f>+VLOOKUP($E136,'Trimestrales USA'!$C:$DY,AE$1,FALSE)/3</f>
        <v>907.36666666666667</v>
      </c>
      <c r="AF136" s="3">
        <f>+VLOOKUP($E136,'Trimestrales USA'!$C:$DY,AF$1,FALSE)/3</f>
        <v>208.36666666666667</v>
      </c>
      <c r="AG136" s="3">
        <f>+VLOOKUP($E136,'Trimestrales USA'!$C:$DY,AG$1,FALSE)/3</f>
        <v>391.2</v>
      </c>
      <c r="AH136" s="3">
        <f>+VLOOKUP($E136,'Trimestrales USA'!$C:$DY,AH$1,FALSE)/3</f>
        <v>307.8</v>
      </c>
      <c r="AI136" s="3">
        <f>+VLOOKUP($E136,'Trimestrales USA'!$C:$DY,AI$1,FALSE)/3</f>
        <v>262.2</v>
      </c>
      <c r="AJ136" s="3">
        <f>+VLOOKUP($E136,'Trimestrales USA'!$C:$DY,AJ$1,FALSE)/3</f>
        <v>14.166666666666666</v>
      </c>
      <c r="AK136" s="3">
        <f>+VLOOKUP($E136,'Trimestrales USA'!$C:$DY,AK$1,FALSE)/3</f>
        <v>-192.13333333333333</v>
      </c>
      <c r="AL136" s="3">
        <f>+VLOOKUP($E136,'Trimestrales USA'!$C:$DY,AL$1,FALSE)/3</f>
        <v>839.36666666666667</v>
      </c>
      <c r="AM136" s="3">
        <f>+VLOOKUP($E136,'Trimestrales USA'!$C:$DY,AM$1,FALSE)/3</f>
        <v>546.80000000000007</v>
      </c>
      <c r="AN136" s="3">
        <f>+VLOOKUP($E136,'Trimestrales USA'!$C:$DY,AN$1,FALSE)/3</f>
        <v>292.56666666666666</v>
      </c>
      <c r="AO136" s="3">
        <f>+VLOOKUP($E136,'Trimestrales USA'!$C:$DY,AO$1,FALSE)/3</f>
        <v>1031.5</v>
      </c>
      <c r="AP136" s="3">
        <f>+VLOOKUP($E136,'Trimestrales USA'!$C:$DY,AP$1,FALSE)/3</f>
        <v>843.9</v>
      </c>
      <c r="AQ136" s="3">
        <f>+VLOOKUP($E136,'Trimestrales USA'!$C:$DY,AQ$1,FALSE)/3</f>
        <v>187.56666666666669</v>
      </c>
      <c r="AR136" s="3">
        <f>+VLOOKUP($E136,'Trimestrales USA'!$C:$DY,AR$1,FALSE)/3</f>
        <v>1167.8</v>
      </c>
      <c r="AS136" s="3">
        <f>+VLOOKUP($E136,'Trimestrales USA'!$C:$DY,AS$1,FALSE)/3</f>
        <v>435.33333333333331</v>
      </c>
      <c r="AT136" s="3">
        <f>+VLOOKUP($E136,'Trimestrales USA'!$C:$DY,AT$1,FALSE)/3</f>
        <v>255.96666666666667</v>
      </c>
      <c r="AU136" s="3">
        <f>+VLOOKUP($E136,'Trimestrales USA'!$C:$DY,AU$1,FALSE)/3</f>
        <v>179.36666666666667</v>
      </c>
      <c r="AV136" s="3">
        <f>+VLOOKUP($E136,'Trimestrales USA'!$C:$DY,AV$1,FALSE)/3</f>
        <v>732.4666666666667</v>
      </c>
      <c r="AW136" s="3">
        <f>+VLOOKUP($E136,'Trimestrales USA'!$C:$DY,AW$1,FALSE)/3</f>
        <v>5882</v>
      </c>
      <c r="AX136" s="3">
        <f>+VLOOKUP($E136,'Trimestrales USA'!$C:$DY,AX$1,FALSE)/3</f>
        <v>59</v>
      </c>
      <c r="AY136" s="3">
        <f>+VLOOKUP($E136,'Trimestrales USA'!$C:$DY,AY$1,FALSE)/3</f>
        <v>46.266666666666673</v>
      </c>
      <c r="AZ136" s="3">
        <f>+VLOOKUP($E136,'Trimestrales USA'!$C:$DY,AZ$1,FALSE)/3</f>
        <v>12.766666666666666</v>
      </c>
      <c r="BA136" s="3">
        <f>+VLOOKUP($E136,'Trimestrales USA'!$C:$DY,BA$1,FALSE)/3</f>
        <v>102.7</v>
      </c>
      <c r="BB136" s="3">
        <f>+VLOOKUP($E136,'Trimestrales USA'!$C:$DY,BB$1,FALSE)/3</f>
        <v>65.399999999999991</v>
      </c>
      <c r="BC136" s="3">
        <f>+VLOOKUP($E136,'Trimestrales USA'!$C:$DY,BC$1,FALSE)/3</f>
        <v>20</v>
      </c>
      <c r="BD136" s="3">
        <f>+VLOOKUP($E136,'Trimestrales USA'!$C:$DY,BD$1,FALSE)/3</f>
        <v>17.3</v>
      </c>
      <c r="BE136" s="3">
        <f>+VLOOKUP($E136,'Trimestrales USA'!$C:$DY,BE$1,FALSE)/3</f>
        <v>106.3</v>
      </c>
      <c r="BF136" s="3">
        <f>+VLOOKUP($E136,'Trimestrales USA'!$C:$DY,BF$1,FALSE)/3</f>
        <v>277.73333333333335</v>
      </c>
      <c r="BG136" s="3">
        <f>+VLOOKUP($E136,'Trimestrales USA'!$C:$DY,BG$1,FALSE)/3</f>
        <v>765.36666666666667</v>
      </c>
      <c r="BH136" s="3">
        <f>+VLOOKUP($E136,'Trimestrales USA'!$C:$DY,BH$1,FALSE)/3</f>
        <v>426.9666666666667</v>
      </c>
      <c r="BI136" s="3">
        <f>+VLOOKUP($E136,'Trimestrales USA'!$C:$DY,BI$1,FALSE)/3</f>
        <v>13.033333333333333</v>
      </c>
      <c r="BJ136" s="3">
        <f>+VLOOKUP($E136,'Trimestrales USA'!$C:$DY,BJ$1,FALSE)/3</f>
        <v>20.8</v>
      </c>
      <c r="BK136" s="3">
        <f>+VLOOKUP($E136,'Trimestrales USA'!$C:$DY,BK$1,FALSE)/3</f>
        <v>21.233333333333334</v>
      </c>
      <c r="BL136" s="3">
        <f>+VLOOKUP($E136,'Trimestrales USA'!$C:$DY,BL$1,FALSE)/3</f>
        <v>51.1</v>
      </c>
      <c r="BM136" s="3">
        <f>+VLOOKUP($E136,'Trimestrales USA'!$C:$DY,BM$1,FALSE)/3</f>
        <v>53.866666666666667</v>
      </c>
      <c r="BN136" s="3">
        <f>+VLOOKUP($E136,'Trimestrales USA'!$C:$DY,BN$1,FALSE)/3</f>
        <v>98.866666666666674</v>
      </c>
      <c r="BO136" s="3">
        <f>+VLOOKUP($E136,'Trimestrales USA'!$C:$DY,BO$1,FALSE)/3</f>
        <v>21.466666666666669</v>
      </c>
      <c r="BP136" s="3">
        <f>+VLOOKUP($E136,'Trimestrales USA'!$C:$DY,BP$1,FALSE)/3</f>
        <v>52.466666666666669</v>
      </c>
      <c r="BQ136" s="3">
        <f>+VLOOKUP($E136,'Trimestrales USA'!$C:$DY,BQ$1,FALSE)/3</f>
        <v>52.266666666666673</v>
      </c>
      <c r="BR136" s="3">
        <f>+VLOOKUP($E136,'Trimestrales USA'!$C:$DY,BR$1,FALSE)/3</f>
        <v>10.266666666666667</v>
      </c>
      <c r="BS136" s="3">
        <f>+VLOOKUP($E136,'Trimestrales USA'!$C:$DY,BS$1,FALSE)/3</f>
        <v>31.599999999999998</v>
      </c>
      <c r="BT136" s="3">
        <f>+VLOOKUP($E136,'Trimestrales USA'!$C:$DY,BT$1,FALSE)/3</f>
        <v>338.40000000000003</v>
      </c>
      <c r="BU136" s="3">
        <f>+VLOOKUP($E136,'Trimestrales USA'!$C:$DY,BU$1,FALSE)/3</f>
        <v>88.2</v>
      </c>
      <c r="BV136" s="3">
        <f>+VLOOKUP($E136,'Trimestrales USA'!$C:$DY,BV$1,FALSE)/3</f>
        <v>5.6000000000000005</v>
      </c>
      <c r="BW136" s="3">
        <f>+VLOOKUP($E136,'Trimestrales USA'!$C:$DY,BW$1,FALSE)/3</f>
        <v>3.1333333333333333</v>
      </c>
      <c r="BX136" s="3">
        <f>+VLOOKUP($E136,'Trimestrales USA'!$C:$DY,BX$1,FALSE)/3</f>
        <v>19.233333333333334</v>
      </c>
      <c r="BY136" s="3">
        <f>+VLOOKUP($E136,'Trimestrales USA'!$C:$DY,BY$1,FALSE)/3</f>
        <v>13.700000000000001</v>
      </c>
      <c r="BZ136" s="3">
        <f>+VLOOKUP($E136,'Trimestrales USA'!$C:$DY,BZ$1,FALSE)/3</f>
        <v>57.966666666666669</v>
      </c>
      <c r="CA136" s="3">
        <f>+VLOOKUP($E136,'Trimestrales USA'!$C:$DY,CA$1,FALSE)/3</f>
        <v>123.56666666666666</v>
      </c>
      <c r="CB136" s="3">
        <f>+VLOOKUP($E136,'Trimestrales USA'!$C:$DY,CB$1,FALSE)/3</f>
        <v>27.033333333333331</v>
      </c>
      <c r="CC136" s="3">
        <f>+VLOOKUP($E136,'Trimestrales USA'!$C:$DY,CC$1,FALSE)/3</f>
        <v>398.09999999999997</v>
      </c>
      <c r="CD136" s="3">
        <f>+VLOOKUP($E136,'Trimestrales USA'!$C:$DY,CD$1,FALSE)/3</f>
        <v>369.43333333333334</v>
      </c>
      <c r="CE136" s="3">
        <f>+VLOOKUP($E136,'Trimestrales USA'!$C:$DY,CE$1,FALSE)/3</f>
        <v>70.399999999999991</v>
      </c>
      <c r="CF136" s="3">
        <f>+VLOOKUP($E136,'Trimestrales USA'!$C:$DY,CF$1,FALSE)/3</f>
        <v>51.5</v>
      </c>
      <c r="CG136" s="3">
        <f>+VLOOKUP($E136,'Trimestrales USA'!$C:$DY,CG$1,FALSE)/3</f>
        <v>49.866666666666667</v>
      </c>
      <c r="CH136" s="3">
        <f>+VLOOKUP($E136,'Trimestrales USA'!$C:$DY,CH$1,FALSE)/3</f>
        <v>197.66666666666666</v>
      </c>
      <c r="CI136" s="3">
        <f>+VLOOKUP($E136,'Trimestrales USA'!$C:$DY,CI$1,FALSE)/3</f>
        <v>211.33333333333334</v>
      </c>
      <c r="CJ136" s="3">
        <f>+VLOOKUP($E136,'Trimestrales USA'!$C:$DY,CJ$1,FALSE)/3</f>
        <v>45.233333333333327</v>
      </c>
      <c r="CK136" s="3">
        <f>+VLOOKUP($E136,'Trimestrales USA'!$C:$DY,CK$1,FALSE)/3</f>
        <v>14.1</v>
      </c>
      <c r="CL136" s="3">
        <f>+VLOOKUP($E136,'Trimestrales USA'!$C:$DY,CL$1,FALSE)/3</f>
        <v>4.6333333333333337</v>
      </c>
      <c r="CM136" s="3">
        <f>+VLOOKUP($E136,'Trimestrales USA'!$C:$DY,CM$1,FALSE)/3</f>
        <v>54.666666666666664</v>
      </c>
      <c r="CN136" s="3">
        <f>+VLOOKUP($E136,'Trimestrales USA'!$C:$DY,CN$1,FALSE)/3</f>
        <v>15.200000000000001</v>
      </c>
      <c r="CO136" s="3">
        <f>+VLOOKUP($E136,'Trimestrales USA'!$C:$DY,CO$1,FALSE)/3</f>
        <v>14.766666666666666</v>
      </c>
      <c r="CP136" s="3">
        <f>+VLOOKUP($E136,'Trimestrales USA'!$C:$DY,CP$1,FALSE)/3</f>
        <v>40.333333333333336</v>
      </c>
      <c r="CQ136" s="3">
        <f>+VLOOKUP($E136,'Trimestrales USA'!$C:$DY,CQ$1,FALSE)/3</f>
        <v>22.433333333333334</v>
      </c>
      <c r="CR136" s="3">
        <f>+VLOOKUP($E136,'Trimestrales USA'!$C:$DY,CR$1,FALSE)/3</f>
        <v>344.73333333333335</v>
      </c>
      <c r="CS136" s="3">
        <f>+VLOOKUP($E136,'Trimestrales USA'!$C:$DY,CS$1,FALSE)/3</f>
        <v>87.600000000000009</v>
      </c>
      <c r="CT136" s="3">
        <f>+VLOOKUP($E136,'Trimestrales USA'!$C:$DY,CT$1,FALSE)/3</f>
        <v>30.633333333333336</v>
      </c>
      <c r="CU136" s="3">
        <f>+VLOOKUP($E136,'Trimestrales USA'!$C:$DY,CU$1,FALSE)/3</f>
        <v>150.43333333333334</v>
      </c>
      <c r="CV136" s="3">
        <f>+VLOOKUP($E136,'Trimestrales USA'!$C:$DY,CV$1,FALSE)/3</f>
        <v>76.066666666666663</v>
      </c>
      <c r="CW136" s="3">
        <f>+VLOOKUP($E136,'Trimestrales USA'!$C:$DY,CW$1,FALSE)/3</f>
        <v>1390.3333333333333</v>
      </c>
      <c r="CX136" s="3">
        <f>+VLOOKUP($E136,'Trimestrales USA'!$C:$DY,CX$1,FALSE)/3</f>
        <v>528.5333333333333</v>
      </c>
      <c r="CY136" s="3">
        <f>+VLOOKUP($E136,'Trimestrales USA'!$C:$DY,CY$1,FALSE)/3</f>
        <v>224.13333333333333</v>
      </c>
      <c r="CZ136" s="3">
        <f>+VLOOKUP($E136,'Trimestrales USA'!$C:$DY,CZ$1,FALSE)/3</f>
        <v>101.13333333333333</v>
      </c>
      <c r="DA136" s="3">
        <f>+VLOOKUP($E136,'Trimestrales USA'!$C:$DY,DA$1,FALSE)/3</f>
        <v>193.83333333333334</v>
      </c>
      <c r="DB136" s="3">
        <f>+VLOOKUP($E136,'Trimestrales USA'!$C:$DY,DB$1,FALSE)/3</f>
        <v>9.4</v>
      </c>
      <c r="DC136" s="3">
        <f>+VLOOKUP($E136,'Trimestrales USA'!$C:$DY,DC$1,FALSE)/3</f>
        <v>861.80000000000007</v>
      </c>
      <c r="DD136" s="3">
        <f>+VLOOKUP($E136,'Trimestrales USA'!$C:$DY,DD$1,FALSE)/3</f>
        <v>781.73333333333323</v>
      </c>
      <c r="DE136" s="3">
        <f>+VLOOKUP($E136,'Trimestrales USA'!$C:$DY,DE$1,FALSE)/3</f>
        <v>620.69999999999993</v>
      </c>
      <c r="DF136" s="3">
        <f>+VLOOKUP($E136,'Trimestrales USA'!$C:$DY,DF$1,FALSE)/3</f>
        <v>161.03333333333333</v>
      </c>
      <c r="DG136" s="3">
        <f>+VLOOKUP($E136,'Trimestrales USA'!$C:$DY,DG$1,FALSE)/3</f>
        <v>80.066666666666663</v>
      </c>
      <c r="DH136" s="3">
        <f>+VLOOKUP($E136,'Trimestrales USA'!$C:$DY,DH$1,FALSE)/3</f>
        <v>844.86666666666667</v>
      </c>
      <c r="DI136" s="3">
        <f>+VLOOKUP($E136,'Trimestrales USA'!$C:$DY,DI$1,FALSE)/3</f>
        <v>508.56666666666666</v>
      </c>
      <c r="DJ136" s="3">
        <f>+VLOOKUP($E136,'Trimestrales USA'!$C:$DY,DJ$1,FALSE)/3</f>
        <v>87.833333333333329</v>
      </c>
      <c r="DK136" s="3">
        <f>+VLOOKUP($E136,'Trimestrales USA'!$C:$DY,DK$1,FALSE)/3</f>
        <v>113.46666666666665</v>
      </c>
      <c r="DL136" s="3">
        <f>+VLOOKUP($E136,'Trimestrales USA'!$C:$DY,DL$1,FALSE)/3</f>
        <v>307.26666666666665</v>
      </c>
      <c r="DM136" s="3">
        <f>+VLOOKUP($E136,'Trimestrales USA'!$C:$DY,DM$1,FALSE)/3</f>
        <v>128.66666666666666</v>
      </c>
      <c r="DN136" s="3">
        <f>+VLOOKUP($E136,'Trimestrales USA'!$C:$DY,DN$1,FALSE)/3</f>
        <v>207.6</v>
      </c>
      <c r="DO136" s="3">
        <f>+VLOOKUP($E136,'Trimestrales USA'!$C:$DY,DO$1,FALSE)/3</f>
        <v>188.56666666666669</v>
      </c>
      <c r="DP136" s="3">
        <f>+VLOOKUP($E136,'Trimestrales USA'!$C:$DY,DP$1,FALSE)/3</f>
        <v>19.033333333333335</v>
      </c>
      <c r="DQ136" s="3">
        <f>+VLOOKUP($E136,'Trimestrales USA'!$C:$DY,DQ$1,FALSE)/3</f>
        <v>586.19999999999993</v>
      </c>
      <c r="DR136" s="3">
        <f>+VLOOKUP($E136,'Trimestrales USA'!$C:$DY,DR$1,FALSE)/3</f>
        <v>85.266666666666666</v>
      </c>
      <c r="DS136" s="3">
        <f>+VLOOKUP($E136,'Trimestrales USA'!$C:$DY,DS$1,FALSE)/3</f>
        <v>500.93333333333334</v>
      </c>
      <c r="DT136" s="3">
        <f>+VLOOKUP($E136,'Trimestrales USA'!$C:$DY,DT$1,FALSE)/3</f>
        <v>243.96666666666667</v>
      </c>
      <c r="DU136" s="3">
        <f>+VLOOKUP($E136,'Trimestrales USA'!$C:$DY,DU$1,FALSE)/3</f>
        <v>163.26666666666668</v>
      </c>
      <c r="DV136" s="3">
        <f>+VLOOKUP($E136,'Trimestrales USA'!$C:$DY,DV$1,FALSE)/3</f>
        <v>50.166666666666664</v>
      </c>
      <c r="DW136" s="3">
        <f>+VLOOKUP($E136,'Trimestrales USA'!$C:$DY,DW$1,FALSE)/3</f>
        <v>43.533333333333331</v>
      </c>
      <c r="DX136" s="3">
        <f>+VLOOKUP($E136,'Trimestrales USA'!$C:$DY,DX$1,FALSE)/3</f>
        <v>283.23333333333335</v>
      </c>
      <c r="DY136" s="3">
        <f>+VLOOKUP($E136,'Trimestrales USA'!$C:$DY,DY$1,FALSE)/3</f>
        <v>74.5</v>
      </c>
      <c r="DZ136" s="3">
        <f>+VLOOKUP($E136,'Trimestrales USA'!$C:$DY,DZ$1,FALSE)/3</f>
        <v>44.1</v>
      </c>
      <c r="EA136" s="3">
        <f>+VLOOKUP($E136,'Trimestrales USA'!$C:$DY,EA$1,FALSE)/3</f>
        <v>30.433333333333334</v>
      </c>
      <c r="EB136" s="3">
        <f>+VLOOKUP($E136,'Trimestrales USA'!$C:$DY,EB$1,FALSE)/3</f>
        <v>208.73333333333335</v>
      </c>
      <c r="EC136" s="3">
        <f>+VLOOKUP($E136,'Trimestrales USA'!$C:$DY,EC$1,FALSE)/3</f>
        <v>57.566666666666663</v>
      </c>
      <c r="ED136" s="3">
        <f>+VLOOKUP($E136,'Trimestrales USA'!$C:$DY,ED$1,FALSE)/3</f>
        <v>151.13333333333333</v>
      </c>
      <c r="EE136" s="3">
        <f>+VLOOKUP($E136,'Trimestrales USA'!$C:$DY,EE$1,FALSE)/3</f>
        <v>142.76666666666668</v>
      </c>
      <c r="EF136" s="3">
        <f>+VLOOKUP($E136,'Trimestrales USA'!$C:$DY,EF$1,FALSE)/3</f>
        <v>836.5</v>
      </c>
      <c r="EG136" s="3">
        <f>+VLOOKUP($E136,'Trimestrales USA'!$C:$DY,EG$1,FALSE)/3</f>
        <v>259.06666666666666</v>
      </c>
      <c r="EH136" s="3">
        <f>+VLOOKUP($E136,'Trimestrales USA'!$C:$DY,EH$1,FALSE)/3</f>
        <v>237.83333333333334</v>
      </c>
      <c r="EI136" s="3">
        <f>+VLOOKUP($E136,'Trimestrales USA'!$C:$DY,EI$1,FALSE)/3</f>
        <v>137.1</v>
      </c>
      <c r="EJ136" s="3">
        <f>+VLOOKUP($E136,'Trimestrales USA'!$C:$DY,EJ$1,FALSE)/3</f>
        <v>100.73333333333333</v>
      </c>
      <c r="EK136" s="3">
        <f>+VLOOKUP($E136,'Trimestrales USA'!$C:$DY,EK$1,FALSE)/3</f>
        <v>21.2</v>
      </c>
      <c r="EL136" s="3">
        <f>+VLOOKUP($E136,'Trimestrales USA'!$C:$DY,EL$1,FALSE)/3</f>
        <v>577.4666666666667</v>
      </c>
      <c r="EM136" s="3">
        <f>+VLOOKUP($E136,'Trimestrales USA'!$C:$DY,EM$1,FALSE)/3</f>
        <v>527.4666666666667</v>
      </c>
      <c r="EN136" s="3">
        <f>+VLOOKUP($E136,'Trimestrales USA'!$C:$DY,EN$1,FALSE)/3</f>
        <v>49.966666666666669</v>
      </c>
      <c r="EO136" s="3">
        <f>+VLOOKUP($E136,'Trimestrales USA'!$C:$DY,EO$1,FALSE)/3</f>
        <v>0</v>
      </c>
      <c r="EP136" s="3">
        <f>+VLOOKUP($E136,'Trimestrales USA'!$C:$DY,EP$1,FALSE)/3</f>
        <v>1204.8</v>
      </c>
      <c r="EQ136" s="3">
        <f>+VLOOKUP($E136,'Trimestrales USA'!$C:$DY,EQ$1,FALSE)/3</f>
        <v>4677.2</v>
      </c>
      <c r="ER136" s="3">
        <f>+VLOOKUP($E136,'Trimestrales USA'!$C:$DY,ER$1,FALSE)/3</f>
        <v>0</v>
      </c>
      <c r="ES136" s="3">
        <f>+VLOOKUP($E136,'Trimestrales MX'!$C:$FS,ES$1,FALSE)/3</f>
        <v>6223500.2623333335</v>
      </c>
      <c r="ET136" s="3">
        <f>+VLOOKUP($E136,'Trimestrales MX'!$C:$FS,ET$1,FALSE)/3</f>
        <v>270269.37799999997</v>
      </c>
      <c r="EU136" s="3">
        <f>+VLOOKUP($E136,'Trimestrales MX'!$C:$FS,EU$1,FALSE)/3</f>
        <v>5953230.8843333339</v>
      </c>
      <c r="EV136" s="3">
        <f>+VLOOKUP($E136,'Trimestrales MX'!$C:$FS,EV$1,FALSE)/3</f>
        <v>205376.73966666669</v>
      </c>
      <c r="EW136" s="3">
        <f>+VLOOKUP($E136,'Trimestrales MX'!$C:$FS,EW$1,FALSE)/3</f>
        <v>205376.73966666669</v>
      </c>
      <c r="EX136" s="3">
        <f>+VLOOKUP($E136,'Trimestrales MX'!$C:$FS,EX$1,FALSE)/3</f>
        <v>134098.67866666667</v>
      </c>
      <c r="EY136" s="3">
        <f>+VLOOKUP($E136,'Trimestrales MX'!$C:$FS,EY$1,FALSE)/3</f>
        <v>57950.758666666668</v>
      </c>
      <c r="EZ136" s="3">
        <f>+VLOOKUP($E136,'Trimestrales MX'!$C:$FS,EZ$1,FALSE)/3</f>
        <v>6995.0236666666669</v>
      </c>
      <c r="FA136" s="3">
        <f>+VLOOKUP($E136,'Trimestrales MX'!$C:$FS,FA$1,FALSE)/3</f>
        <v>5850.1313333333337</v>
      </c>
      <c r="FB136" s="3">
        <f>+VLOOKUP($E136,'Trimestrales MX'!$C:$FS,FB$1,FALSE)/3</f>
        <v>482.14766666666668</v>
      </c>
      <c r="FC136" s="3">
        <f>+VLOOKUP($E136,'Trimestrales MX'!$C:$FS,FC$1,FALSE)/3</f>
        <v>1831006.4850000001</v>
      </c>
      <c r="FD136" s="3">
        <f>+VLOOKUP($E136,'Trimestrales MX'!$C:$FS,FD$1,FALSE)/3</f>
        <v>303067.03966666665</v>
      </c>
      <c r="FE136" s="3">
        <f>+VLOOKUP($E136,'Trimestrales MX'!$C:$FS,FE$1,FALSE)/3</f>
        <v>218714.90433333334</v>
      </c>
      <c r="FF136" s="3">
        <f>+VLOOKUP($E136,'Trimestrales MX'!$C:$FS,FF$1,FALSE)/3</f>
        <v>62386.916666666664</v>
      </c>
      <c r="FG136" s="3">
        <f>+VLOOKUP($E136,'Trimestrales MX'!$C:$FS,FG$1,FALSE)/3</f>
        <v>21965.218666666668</v>
      </c>
      <c r="FH136" s="3">
        <f>+VLOOKUP($E136,'Trimestrales MX'!$C:$FS,FH$1,FALSE)/3</f>
        <v>97259.776666666672</v>
      </c>
      <c r="FI136" s="3">
        <f>+VLOOKUP($E136,'Trimestrales MX'!$C:$FS,FI$1,FALSE)/3</f>
        <v>76883.365666666665</v>
      </c>
      <c r="FJ136" s="3">
        <f>+VLOOKUP($E136,'Trimestrales MX'!$C:$FS,FJ$1,FALSE)/3</f>
        <v>20376.411</v>
      </c>
      <c r="FK136" s="3">
        <f>+VLOOKUP($E136,'Trimestrales MX'!$C:$FS,FK$1,FALSE)/3</f>
        <v>435628.94066666666</v>
      </c>
      <c r="FL136" s="3">
        <f>+VLOOKUP($E136,'Trimestrales MX'!$C:$FS,FL$1,FALSE)/3</f>
        <v>303803.13333333336</v>
      </c>
      <c r="FM136" s="3">
        <f>+VLOOKUP($E136,'Trimestrales MX'!$C:$FS,FM$1,FALSE)/3</f>
        <v>71869.77</v>
      </c>
      <c r="FN136" s="3">
        <f>+VLOOKUP($E136,'Trimestrales MX'!$C:$FS,FN$1,FALSE)/3</f>
        <v>59956.037000000004</v>
      </c>
      <c r="FO136" s="3">
        <f>+VLOOKUP($E136,'Trimestrales MX'!$C:$FS,FO$1,FALSE)/3</f>
        <v>995050.72833333339</v>
      </c>
      <c r="FP136" s="3">
        <f>+VLOOKUP($E136,'Trimestrales MX'!$C:$FS,FP$1,FALSE)/3</f>
        <v>226955.88399999999</v>
      </c>
      <c r="FQ136" s="3">
        <f>+VLOOKUP($E136,'Trimestrales MX'!$C:$FS,FQ$1,FALSE)/3</f>
        <v>7352.5533333333333</v>
      </c>
      <c r="FR136" s="3">
        <f>+VLOOKUP($E136,'Trimestrales MX'!$C:$FS,FR$1,FALSE)/3</f>
        <v>19240.363000000001</v>
      </c>
      <c r="FS136" s="3">
        <f>+VLOOKUP($E136,'Trimestrales MX'!$C:$FS,FS$1,FALSE)/3</f>
        <v>13523.032666666666</v>
      </c>
      <c r="FT136" s="3">
        <f>+VLOOKUP($E136,'Trimestrales MX'!$C:$FS,FT$1,FALSE)/3</f>
        <v>7772.1913333333332</v>
      </c>
      <c r="FU136" s="3">
        <f>+VLOOKUP($E136,'Trimestrales MX'!$C:$FS,FU$1,FALSE)/3</f>
        <v>22790.29966666667</v>
      </c>
      <c r="FV136" s="3">
        <f>+VLOOKUP($E136,'Trimestrales MX'!$C:$FS,FV$1,FALSE)/3</f>
        <v>50373.941666666673</v>
      </c>
      <c r="FW136" s="3">
        <f>+VLOOKUP($E136,'Trimestrales MX'!$C:$FS,FW$1,FALSE)/3</f>
        <v>1010.39</v>
      </c>
      <c r="FX136" s="3">
        <f>+VLOOKUP($E136,'Trimestrales MX'!$C:$FS,FX$1,FALSE)/3</f>
        <v>68689.119666666666</v>
      </c>
      <c r="FY136" s="3">
        <f>+VLOOKUP($E136,'Trimestrales MX'!$C:$FS,FY$1,FALSE)/3</f>
        <v>36203.992666666665</v>
      </c>
      <c r="FZ136" s="3">
        <f>+VLOOKUP($E136,'Trimestrales MX'!$C:$FS,FZ$1,FALSE)/3</f>
        <v>59622.135999999999</v>
      </c>
      <c r="GA136" s="3">
        <f>+VLOOKUP($E136,'Trimestrales MX'!$C:$FS,GA$1,FALSE)/3</f>
        <v>50943.402333333332</v>
      </c>
      <c r="GB136" s="3">
        <f>+VLOOKUP($E136,'Trimestrales MX'!$C:$FS,GB$1,FALSE)/3</f>
        <v>8678.733666666667</v>
      </c>
      <c r="GC136" s="3">
        <f>+VLOOKUP($E136,'Trimestrales MX'!$C:$FS,GC$1,FALSE)/3</f>
        <v>9360.7179999999989</v>
      </c>
      <c r="GD136" s="3">
        <f>+VLOOKUP($E136,'Trimestrales MX'!$C:$FS,GD$1,FALSE)/3</f>
        <v>1683.2266666666667</v>
      </c>
      <c r="GE136" s="3">
        <f>+VLOOKUP($E136,'Trimestrales MX'!$C:$FS,GE$1,FALSE)/3</f>
        <v>6301.3726666666662</v>
      </c>
      <c r="GF136" s="3">
        <f>+VLOOKUP($E136,'Trimestrales MX'!$C:$FS,GF$1,FALSE)/3</f>
        <v>1376.1183333333331</v>
      </c>
      <c r="GG136" s="3">
        <f>+VLOOKUP($E136,'Trimestrales MX'!$C:$FS,GG$1,FALSE)/3</f>
        <v>4582.6326666666664</v>
      </c>
      <c r="GH136" s="3">
        <f>+VLOOKUP($E136,'Trimestrales MX'!$C:$FS,GH$1,FALSE)/3</f>
        <v>1455.1490000000001</v>
      </c>
      <c r="GI136" s="3">
        <f>+VLOOKUP($E136,'Trimestrales MX'!$C:$FS,GI$1,FALSE)/3</f>
        <v>3127.4839999999999</v>
      </c>
      <c r="GJ136" s="3">
        <f>+VLOOKUP($E136,'Trimestrales MX'!$C:$FS,GJ$1,FALSE)/3</f>
        <v>20522.759000000002</v>
      </c>
      <c r="GK136" s="3">
        <f>+VLOOKUP($E136,'Trimestrales MX'!$C:$FS,GK$1,FALSE)/3</f>
        <v>2181.2593333333334</v>
      </c>
      <c r="GL136" s="3">
        <f>+VLOOKUP($E136,'Trimestrales MX'!$C:$FS,GL$1,FALSE)/3</f>
        <v>17434.536333333333</v>
      </c>
      <c r="GM136" s="3">
        <f>+VLOOKUP($E136,'Trimestrales MX'!$C:$FS,GM$1,FALSE)/3</f>
        <v>906.96333333333325</v>
      </c>
      <c r="GN136" s="3">
        <f>+VLOOKUP($E136,'Trimestrales MX'!$C:$FS,GN$1,FALSE)/3</f>
        <v>7899.6980000000003</v>
      </c>
      <c r="GO136" s="3">
        <f>+VLOOKUP($E136,'Trimestrales MX'!$C:$FS,GO$1,FALSE)/3</f>
        <v>1490.8043333333333</v>
      </c>
      <c r="GP136" s="3">
        <f>+VLOOKUP($E136,'Trimestrales MX'!$C:$FS,GP$1,FALSE)/3</f>
        <v>5626.3043333333335</v>
      </c>
      <c r="GQ136" s="3">
        <f>+VLOOKUP($E136,'Trimestrales MX'!$C:$FS,GQ$1,FALSE)/3</f>
        <v>782.58899999999994</v>
      </c>
      <c r="GR136" s="3">
        <f>+VLOOKUP($E136,'Trimestrales MX'!$C:$FS,GR$1,FALSE)/3</f>
        <v>8260.384</v>
      </c>
      <c r="GS136" s="3">
        <f>+VLOOKUP($E136,'Trimestrales MX'!$C:$FS,GS$1,FALSE)/3</f>
        <v>4439.4326666666666</v>
      </c>
      <c r="GT136" s="3">
        <f>+VLOOKUP($E136,'Trimestrales MX'!$C:$FS,GT$1,FALSE)/3</f>
        <v>263.75700000000001</v>
      </c>
      <c r="GU136" s="3">
        <f>+VLOOKUP($E136,'Trimestrales MX'!$C:$FS,GU$1,FALSE)/3</f>
        <v>3557.1946666666668</v>
      </c>
      <c r="GV136" s="3">
        <f>+VLOOKUP($E136,'Trimestrales MX'!$C:$FS,GV$1,FALSE)/3</f>
        <v>18444.943333333333</v>
      </c>
      <c r="GW136" s="3">
        <f>+VLOOKUP($E136,'Trimestrales MX'!$C:$FS,GW$1,FALSE)/3</f>
        <v>5953.8950000000004</v>
      </c>
      <c r="GX136" s="3">
        <f>+VLOOKUP($E136,'Trimestrales MX'!$C:$FS,GX$1,FALSE)/3</f>
        <v>12491.048666666667</v>
      </c>
      <c r="GY136" s="3">
        <f>+VLOOKUP($E136,'Trimestrales MX'!$C:$FS,GY$1,FALSE)/3</f>
        <v>7040.0159999999996</v>
      </c>
      <c r="GZ136" s="3">
        <f>+VLOOKUP($E136,'Trimestrales MX'!$C:$FS,GZ$1,FALSE)/3</f>
        <v>15435.322333333332</v>
      </c>
      <c r="HA136" s="3">
        <f>+VLOOKUP($E136,'Trimestrales MX'!$C:$FS,HA$1,FALSE)/3</f>
        <v>78985.045333333328</v>
      </c>
      <c r="HB136" s="3">
        <f>+VLOOKUP($E136,'Trimestrales MX'!$C:$FS,HB$1,FALSE)/3</f>
        <v>32185.313333333335</v>
      </c>
      <c r="HC136" s="3">
        <f>+VLOOKUP($E136,'Trimestrales MX'!$C:$FS,HC$1,FALSE)/3</f>
        <v>7195.3950000000004</v>
      </c>
      <c r="HD136" s="3">
        <f>+VLOOKUP($E136,'Trimestrales MX'!$C:$FS,HD$1,FALSE)/3</f>
        <v>3442.7080000000001</v>
      </c>
      <c r="HE136" s="3">
        <f>+VLOOKUP($E136,'Trimestrales MX'!$C:$FS,HE$1,FALSE)/3</f>
        <v>13205.721</v>
      </c>
      <c r="HF136" s="3">
        <f>+VLOOKUP($E136,'Trimestrales MX'!$C:$FS,HF$1,FALSE)/3</f>
        <v>4368.5739999999996</v>
      </c>
      <c r="HG136" s="3">
        <f>+VLOOKUP($E136,'Trimestrales MX'!$C:$FS,HG$1,FALSE)/3</f>
        <v>13518.909333333335</v>
      </c>
      <c r="HH136" s="3">
        <f>+VLOOKUP($E136,'Trimestrales MX'!$C:$FS,HH$1,FALSE)/3</f>
        <v>5068.4246666666668</v>
      </c>
      <c r="HI136" s="3">
        <f>+VLOOKUP($E136,'Trimestrales MX'!$C:$FS,HI$1,FALSE)/3</f>
        <v>29478.437999999998</v>
      </c>
      <c r="HJ136" s="3">
        <f>+VLOOKUP($E136,'Trimestrales MX'!$C:$FS,HJ$1,FALSE)/3</f>
        <v>23368.666000000001</v>
      </c>
      <c r="HK136" s="3">
        <f>+VLOOKUP($E136,'Trimestrales MX'!$C:$FS,HK$1,FALSE)/3</f>
        <v>6109.7719999999999</v>
      </c>
      <c r="HL136" s="3">
        <f>+VLOOKUP($E136,'Trimestrales MX'!$C:$FS,HL$1,FALSE)/3</f>
        <v>25060.322333333334</v>
      </c>
      <c r="HM136" s="3">
        <f>+VLOOKUP($E136,'Trimestrales MX'!$C:$FS,HM$1,FALSE)/3</f>
        <v>4897.1306666666669</v>
      </c>
      <c r="HN136" s="3">
        <f>+VLOOKUP($E136,'Trimestrales MX'!$C:$FS,HN$1,FALSE)/3</f>
        <v>7905.6466666666665</v>
      </c>
      <c r="HO136" s="3">
        <f>+VLOOKUP($E136,'Trimestrales MX'!$C:$FS,HO$1,FALSE)/3</f>
        <v>8216.5046666666658</v>
      </c>
      <c r="HP136" s="3">
        <f>+VLOOKUP($E136,'Trimestrales MX'!$C:$FS,HP$1,FALSE)/3</f>
        <v>1964.7640000000001</v>
      </c>
      <c r="HQ136" s="3">
        <f>+VLOOKUP($E136,'Trimestrales MX'!$C:$FS,HQ$1,FALSE)/3</f>
        <v>2076.2763333333332</v>
      </c>
      <c r="HR136" s="3">
        <f>+VLOOKUP($E136,'Trimestrales MX'!$C:$FS,HR$1,FALSE)/3</f>
        <v>62732.315666666662</v>
      </c>
      <c r="HS136" s="3">
        <f>+VLOOKUP($E136,'Trimestrales MX'!$C:$FS,HS$1,FALSE)/3</f>
        <v>23635.399000000001</v>
      </c>
      <c r="HT136" s="3">
        <f>+VLOOKUP($E136,'Trimestrales MX'!$C:$FS,HT$1,FALSE)/3</f>
        <v>12425.286333333332</v>
      </c>
      <c r="HU136" s="3">
        <f>+VLOOKUP($E136,'Trimestrales MX'!$C:$FS,HU$1,FALSE)/3</f>
        <v>3567.5326666666665</v>
      </c>
      <c r="HV136" s="3">
        <f>+VLOOKUP($E136,'Trimestrales MX'!$C:$FS,HV$1,FALSE)/3</f>
        <v>21107.896666666667</v>
      </c>
      <c r="HW136" s="3">
        <f>+VLOOKUP($E136,'Trimestrales MX'!$C:$FS,HW$1,FALSE)/3</f>
        <v>1996.201</v>
      </c>
      <c r="HX136" s="3">
        <f>+VLOOKUP($E136,'Trimestrales MX'!$C:$FS,HX$1,FALSE)/3</f>
        <v>32418.087333333333</v>
      </c>
      <c r="HY136" s="3">
        <f>+VLOOKUP($E136,'Trimestrales MX'!$C:$FS,HY$1,FALSE)/3</f>
        <v>1540.7986666666666</v>
      </c>
      <c r="HZ136" s="3">
        <f>+VLOOKUP($E136,'Trimestrales MX'!$C:$FS,HZ$1,FALSE)/3</f>
        <v>2356.2026666666666</v>
      </c>
      <c r="IA136" s="3">
        <f>+VLOOKUP($E136,'Trimestrales MX'!$C:$FS,IA$1,FALSE)/3</f>
        <v>7520.831666666666</v>
      </c>
      <c r="IB136" s="3">
        <f>+VLOOKUP($E136,'Trimestrales MX'!$C:$FS,IB$1,FALSE)/3</f>
        <v>2666.4726666666666</v>
      </c>
      <c r="IC136" s="3">
        <f>+VLOOKUP($E136,'Trimestrales MX'!$C:$FS,IC$1,FALSE)/3</f>
        <v>1733.3220000000001</v>
      </c>
      <c r="ID136" s="3">
        <f>+VLOOKUP($E136,'Trimestrales MX'!$C:$FS,ID$1,FALSE)/3</f>
        <v>2548.0750000000003</v>
      </c>
      <c r="IE136" s="3">
        <f>+VLOOKUP($E136,'Trimestrales MX'!$C:$FS,IE$1,FALSE)/3</f>
        <v>3676.3629999999998</v>
      </c>
      <c r="IF136" s="3">
        <f>+VLOOKUP($E136,'Trimestrales MX'!$C:$FS,IF$1,FALSE)/3</f>
        <v>3576.1673333333333</v>
      </c>
      <c r="IG136" s="3">
        <f>+VLOOKUP($E136,'Trimestrales MX'!$C:$FS,IG$1,FALSE)/3</f>
        <v>6799.8543333333328</v>
      </c>
      <c r="IH136" s="3">
        <f>+VLOOKUP($E136,'Trimestrales MX'!$C:$FS,IH$1,FALSE)/3</f>
        <v>42420.961000000003</v>
      </c>
      <c r="II136" s="3">
        <f>+VLOOKUP($E136,'Trimestrales MX'!$C:$FS,II$1,FALSE)/3</f>
        <v>4508.8646666666664</v>
      </c>
      <c r="IJ136" s="3">
        <f>+VLOOKUP($E136,'Trimestrales MX'!$C:$FS,IJ$1,FALSE)/3</f>
        <v>2764.5699999999997</v>
      </c>
      <c r="IK136" s="3">
        <f>+VLOOKUP($E136,'Trimestrales MX'!$C:$FS,IK$1,FALSE)/3</f>
        <v>654.25466666666659</v>
      </c>
      <c r="IL136" s="3">
        <f>+VLOOKUP($E136,'Trimestrales MX'!$C:$FS,IL$1,FALSE)/3</f>
        <v>9543.4600000000009</v>
      </c>
      <c r="IM136" s="3">
        <f>+VLOOKUP($E136,'Trimestrales MX'!$C:$FS,IM$1,FALSE)/3</f>
        <v>1023.1043333333333</v>
      </c>
      <c r="IN136" s="3">
        <f>+VLOOKUP($E136,'Trimestrales MX'!$C:$FS,IN$1,FALSE)/3</f>
        <v>15624.147333333334</v>
      </c>
      <c r="IO136" s="3">
        <f>+VLOOKUP($E136,'Trimestrales MX'!$C:$FS,IO$1,FALSE)/3</f>
        <v>8302.56</v>
      </c>
      <c r="IP136" s="3">
        <f>+VLOOKUP($E136,'Trimestrales MX'!$C:$FS,IP$1,FALSE)/3</f>
        <v>78151.805333333337</v>
      </c>
      <c r="IQ136" s="3">
        <f>+VLOOKUP($E136,'Trimestrales MX'!$C:$FS,IQ$1,FALSE)/3</f>
        <v>31678.71266666667</v>
      </c>
      <c r="IR136" s="3">
        <f>+VLOOKUP($E136,'Trimestrales MX'!$C:$FS,IR$1,FALSE)/3</f>
        <v>11258.955666666667</v>
      </c>
      <c r="IS136" s="3">
        <f>+VLOOKUP($E136,'Trimestrales MX'!$C:$FS,IS$1,FALSE)/3</f>
        <v>11003.580666666667</v>
      </c>
      <c r="IT136" s="3">
        <f>+VLOOKUP($E136,'Trimestrales MX'!$C:$FS,IT$1,FALSE)/3</f>
        <v>17550.538666666667</v>
      </c>
      <c r="IU136" s="3">
        <f>+VLOOKUP($E136,'Trimestrales MX'!$C:$FS,IU$1,FALSE)/3</f>
        <v>5877.4986666666664</v>
      </c>
      <c r="IV136" s="3">
        <f>+VLOOKUP($E136,'Trimestrales MX'!$C:$FS,IV$1,FALSE)/3</f>
        <v>782.51899999999989</v>
      </c>
      <c r="IW136" s="3">
        <f>+VLOOKUP($E136,'Trimestrales MX'!$C:$FS,IW$1,FALSE)/3</f>
        <v>29844.198666666667</v>
      </c>
      <c r="IX136" s="3">
        <f>+VLOOKUP($E136,'Trimestrales MX'!$C:$FS,IX$1,FALSE)/3</f>
        <v>2298.6433333333334</v>
      </c>
      <c r="IY136" s="3">
        <f>+VLOOKUP($E136,'Trimestrales MX'!$C:$FS,IY$1,FALSE)/3</f>
        <v>5124.7926666666672</v>
      </c>
      <c r="IZ136" s="3">
        <f>+VLOOKUP($E136,'Trimestrales MX'!$C:$FS,IZ$1,FALSE)/3</f>
        <v>11691.280666666666</v>
      </c>
      <c r="JA136" s="3">
        <f>+VLOOKUP($E136,'Trimestrales MX'!$C:$FS,JA$1,FALSE)/3</f>
        <v>10729.482</v>
      </c>
      <c r="JB136" s="3">
        <f>+VLOOKUP($E136,'Trimestrales MX'!$C:$FS,JB$1,FALSE)/3</f>
        <v>205075.568</v>
      </c>
      <c r="JC136" s="3">
        <f>+VLOOKUP($E136,'Trimestrales MX'!$C:$FS,JC$1,FALSE)/3</f>
        <v>99612.459333333347</v>
      </c>
      <c r="JD136" s="3">
        <f>+VLOOKUP($E136,'Trimestrales MX'!$C:$FS,JD$1,FALSE)/3</f>
        <v>4005.5023333333334</v>
      </c>
      <c r="JE136" s="3">
        <f>+VLOOKUP($E136,'Trimestrales MX'!$C:$FS,JE$1,FALSE)/3</f>
        <v>85229.017666666667</v>
      </c>
      <c r="JF136" s="3">
        <f>+VLOOKUP($E136,'Trimestrales MX'!$C:$FS,JF$1,FALSE)/3</f>
        <v>7782.190333333333</v>
      </c>
      <c r="JG136" s="3">
        <f>+VLOOKUP($E136,'Trimestrales MX'!$C:$FS,JG$1,FALSE)/3</f>
        <v>4666.5659999999998</v>
      </c>
      <c r="JH136" s="3">
        <f>+VLOOKUP($E136,'Trimestrales MX'!$C:$FS,JH$1,FALSE)/3</f>
        <v>405.95299999999997</v>
      </c>
      <c r="JI136" s="3">
        <f>+VLOOKUP($E136,'Trimestrales MX'!$C:$FS,JI$1,FALSE)/3</f>
        <v>3373.8793333333338</v>
      </c>
      <c r="JJ136" s="3">
        <f>+VLOOKUP($E136,'Trimestrales MX'!$C:$FS,JJ$1,FALSE)/3</f>
        <v>10187.099666666667</v>
      </c>
      <c r="JK136" s="3">
        <f>+VLOOKUP($E136,'Trimestrales MX'!$C:$FS,JK$1,FALSE)/3</f>
        <v>7164.4423333333334</v>
      </c>
      <c r="JL136" s="3">
        <f>+VLOOKUP($E136,'Trimestrales MX'!$C:$FS,JL$1,FALSE)/3</f>
        <v>1473.9549999999999</v>
      </c>
      <c r="JM136" s="3">
        <f>+VLOOKUP($E136,'Trimestrales MX'!$C:$FS,JM$1,FALSE)/3</f>
        <v>1548.7023333333334</v>
      </c>
      <c r="JN136" s="3">
        <f>+VLOOKUP($E136,'Trimestrales MX'!$C:$FS,JN$1,FALSE)/3</f>
        <v>22572.39333333333</v>
      </c>
      <c r="JO136" s="3">
        <f>+VLOOKUP($E136,'Trimestrales MX'!$C:$FS,JO$1,FALSE)/3</f>
        <v>10468.846</v>
      </c>
      <c r="JP136" s="3">
        <f>+VLOOKUP($E136,'Trimestrales MX'!$C:$FS,JP$1,FALSE)/3</f>
        <v>12103.547333333334</v>
      </c>
      <c r="JQ136" s="3">
        <f>+VLOOKUP($E136,'Trimestrales MX'!$C:$FS,JQ$1,FALSE)/3</f>
        <v>3916847.6593333334</v>
      </c>
      <c r="JR136" s="3">
        <f>+VLOOKUP($E136,'Trimestrales MX'!$C:$FS,JR$1,FALSE)/3</f>
        <v>533844.42033333331</v>
      </c>
      <c r="JS136" s="3">
        <f>+VLOOKUP($E136,'Trimestrales MX'!$C:$FS,JS$1,FALSE)/3</f>
        <v>547590.30666666664</v>
      </c>
      <c r="JT136" s="3">
        <f>+VLOOKUP($E136,'Trimestrales MX'!$C:$FS,JT$1,FALSE)/3</f>
        <v>403454.68266666663</v>
      </c>
      <c r="JU136" s="3">
        <f>+VLOOKUP($E136,'Trimestrales MX'!$C:$FS,JU$1,FALSE)/3</f>
        <v>14587.476333333332</v>
      </c>
      <c r="JV136" s="3">
        <f>+VLOOKUP($E136,'Trimestrales MX'!$C:$FS,JV$1,FALSE)/3</f>
        <v>7583.8453333333337</v>
      </c>
      <c r="JW136" s="3">
        <f>+VLOOKUP($E136,'Trimestrales MX'!$C:$FS,JW$1,FALSE)/3</f>
        <v>4300.6613333333335</v>
      </c>
      <c r="JX136" s="3">
        <f>+VLOOKUP($E136,'Trimestrales MX'!$C:$FS,JX$1,FALSE)/3</f>
        <v>209027.75200000001</v>
      </c>
      <c r="JY136" s="3">
        <f>+VLOOKUP($E136,'Trimestrales MX'!$C:$FS,JY$1,FALSE)/3</f>
        <v>123903.09466666666</v>
      </c>
      <c r="JZ136" s="3">
        <f>+VLOOKUP($E136,'Trimestrales MX'!$C:$FS,JZ$1,FALSE)/3</f>
        <v>30745.052333333337</v>
      </c>
      <c r="KA136" s="3">
        <f>+VLOOKUP($E136,'Trimestrales MX'!$C:$FS,KA$1,FALSE)/3</f>
        <v>8734.4650000000001</v>
      </c>
      <c r="KB136" s="3">
        <f>+VLOOKUP($E136,'Trimestrales MX'!$C:$FS,KB$1,FALSE)/3</f>
        <v>4572.3356666666668</v>
      </c>
      <c r="KC136" s="3">
        <f>+VLOOKUP($E136,'Trimestrales MX'!$C:$FS,KC$1,FALSE)/3</f>
        <v>188477.78399999999</v>
      </c>
      <c r="KD136" s="3">
        <f>+VLOOKUP($E136,'Trimestrales MX'!$C:$FS,KD$1,FALSE)/3</f>
        <v>6576.6823333333332</v>
      </c>
      <c r="KE136" s="3">
        <f>+VLOOKUP($E136,'Trimestrales MX'!$C:$FS,KE$1,FALSE)/3</f>
        <v>9936.6846666666661</v>
      </c>
      <c r="KF136" s="3">
        <f>+VLOOKUP($E136,'Trimestrales MX'!$C:$FS,KF$1,FALSE)/3</f>
        <v>9247.6983333333337</v>
      </c>
      <c r="KG136" s="3">
        <f>+VLOOKUP($E136,'Trimestrales MX'!$C:$FS,KG$1,FALSE)/3</f>
        <v>161840.04133333333</v>
      </c>
      <c r="KH136" s="3">
        <f>+VLOOKUP($E136,'Trimestrales MX'!$C:$FS,KH$1,FALSE)/3</f>
        <v>548.0533333333334</v>
      </c>
      <c r="KI136" s="3">
        <f>+VLOOKUP($E136,'Trimestrales MX'!$C:$FS,KI$1,FALSE)/3</f>
        <v>328.62366666666668</v>
      </c>
      <c r="KJ136" s="3">
        <f>+VLOOKUP($E136,'Trimestrales MX'!$C:$FS,KJ$1,FALSE)/3</f>
        <v>282829.38299999997</v>
      </c>
      <c r="KK136" s="3">
        <f>+VLOOKUP($E136,'Trimestrales MX'!$C:$FS,KK$1,FALSE)/3</f>
        <v>240022.16966666665</v>
      </c>
      <c r="KL136" s="3">
        <f>+VLOOKUP($E136,'Trimestrales MX'!$C:$FS,KL$1,FALSE)/3</f>
        <v>42807.213333333333</v>
      </c>
      <c r="KM136" s="3">
        <f>+VLOOKUP($E136,'Trimestrales MX'!$C:$FS,KM$1,FALSE)/3</f>
        <v>687750.86433333333</v>
      </c>
      <c r="KN136" s="3">
        <f>+VLOOKUP($E136,'Trimestrales MX'!$C:$FS,KN$1,FALSE)/3</f>
        <v>659922.85100000002</v>
      </c>
      <c r="KO136" s="3">
        <f>+VLOOKUP($E136,'Trimestrales MX'!$C:$FS,KO$1,FALSE)/3</f>
        <v>27828.013333333332</v>
      </c>
      <c r="KP136" s="3">
        <f>+VLOOKUP($E136,'Trimestrales MX'!$C:$FS,KP$1,FALSE)/3</f>
        <v>120025.32533333334</v>
      </c>
      <c r="KQ136" s="3">
        <f>+VLOOKUP($E136,'Trimestrales MX'!$C:$FS,KQ$1,FALSE)/3</f>
        <v>38521.830333333332</v>
      </c>
      <c r="KR136" s="3">
        <f>+VLOOKUP($E136,'Trimestrales MX'!$C:$FS,KR$1,FALSE)/3</f>
        <v>217503.78899999999</v>
      </c>
      <c r="KS136" s="3">
        <f>+VLOOKUP($E136,'Trimestrales MX'!$C:$FS,KS$1,FALSE)/3</f>
        <v>233485.74066666665</v>
      </c>
      <c r="KT136" s="3">
        <f>+VLOOKUP($E136,'Trimestrales MX'!$C:$FS,KT$1,FALSE)/3</f>
        <v>126671.643</v>
      </c>
      <c r="KU136" s="3">
        <f>+VLOOKUP($E136,'Trimestrales MX'!$C:$FS,KU$1,FALSE)/3</f>
        <v>58335.690666666662</v>
      </c>
      <c r="KV136" s="3">
        <f>+VLOOKUP($E136,'Trimestrales MX'!$C:$FS,KV$1,FALSE)/3</f>
        <v>64127.665666666668</v>
      </c>
      <c r="KW136" s="3">
        <f>+VLOOKUP($E136,'Trimestrales MX'!$C:$FS,KW$1,FALSE)/3</f>
        <v>4208.2866666666669</v>
      </c>
      <c r="KX136" s="3">
        <f>+VLOOKUP($E136,'Trimestrales MX'!$C:$FS,KX$1,FALSE)/3</f>
        <v>26418.212</v>
      </c>
      <c r="KY136" s="3">
        <f>+VLOOKUP($E136,'Trimestrales MX'!$C:$FS,KY$1,FALSE)/3</f>
        <v>13091.430666666667</v>
      </c>
      <c r="KZ136" s="3">
        <f>+VLOOKUP($E136,'Trimestrales MX'!$C:$FS,KZ$1,FALSE)/3</f>
        <v>13326.781333333332</v>
      </c>
      <c r="LA136" s="3">
        <f>+VLOOKUP($E136,'Trimestrales MX'!$C:$FS,LA$1,FALSE)/3</f>
        <v>137302.427</v>
      </c>
      <c r="LB136" s="3">
        <f>+VLOOKUP($E136,'Trimestrales MX'!$C:$FS,LB$1,FALSE)/3</f>
        <v>70906.211333333325</v>
      </c>
      <c r="LC136" s="3">
        <f>+VLOOKUP($E136,'Trimestrales MX'!$C:$FS,LC$1,FALSE)/3</f>
        <v>66396.215666666671</v>
      </c>
      <c r="LD136" s="3">
        <f>+VLOOKUP($E136,'Trimestrales MX'!$C:$FS,LD$1,FALSE)/3</f>
        <v>119440.598</v>
      </c>
      <c r="LE136" s="3">
        <f>+VLOOKUP($E136,'Trimestrales MX'!$C:$FS,LE$1,FALSE)/3</f>
        <v>26439.295333333332</v>
      </c>
      <c r="LF136" s="3">
        <f>+VLOOKUP($E136,'Trimestrales MX'!$C:$FS,LF$1,FALSE)/3</f>
        <v>51477.794333333331</v>
      </c>
      <c r="LG136" s="3">
        <f>+VLOOKUP($E136,'Trimestrales MX'!$C:$FS,LG$1,FALSE)/3</f>
        <v>41523.508333333331</v>
      </c>
      <c r="LH136" s="3">
        <f>+VLOOKUP($E136,'Trimestrales MX'!$C:$FS,LH$1,FALSE)/3</f>
        <v>253530.65333333332</v>
      </c>
      <c r="LI136" s="3">
        <v>101.083819912161</v>
      </c>
      <c r="LJ136" s="3">
        <v>74.563142793588</v>
      </c>
      <c r="LK136" s="3">
        <v>68.711030913922002</v>
      </c>
      <c r="LL136" s="3">
        <v>101.361427110139</v>
      </c>
      <c r="LM136" s="3">
        <v>82.310931139849998</v>
      </c>
      <c r="LN136" s="3">
        <v>109.542515553082</v>
      </c>
      <c r="LO136" s="3">
        <v>109.83802204726101</v>
      </c>
      <c r="LP136" s="3">
        <v>108.52786885562401</v>
      </c>
      <c r="LQ136" s="3">
        <v>108.766310446337</v>
      </c>
      <c r="LR136" s="3">
        <v>116.459219580384</v>
      </c>
      <c r="LS136" s="3">
        <v>72.319007379959999</v>
      </c>
      <c r="LT136" s="3">
        <v>142.55942039984399</v>
      </c>
      <c r="LU136" s="3">
        <v>108.545592316251</v>
      </c>
      <c r="LV136" s="3">
        <v>110.102773052468</v>
      </c>
      <c r="LW136" s="3">
        <v>103.969744589388</v>
      </c>
      <c r="LX136" s="3">
        <v>102.441224744083</v>
      </c>
      <c r="LY136" s="3">
        <v>99.310985723954005</v>
      </c>
      <c r="LZ136" s="3">
        <v>99.145521489743004</v>
      </c>
      <c r="MA136" s="3">
        <v>93.045147024662</v>
      </c>
      <c r="MB136" s="3">
        <v>93.631052254902002</v>
      </c>
      <c r="MC136" s="3">
        <v>112.15516964532</v>
      </c>
      <c r="MD136" s="3">
        <v>98.154858577907007</v>
      </c>
      <c r="ME136" s="3">
        <v>42.024051321256003</v>
      </c>
      <c r="MF136" s="3">
        <v>84.975150320493</v>
      </c>
      <c r="MG136" s="3">
        <v>115.81589075182499</v>
      </c>
      <c r="MH136" s="3">
        <v>108.550773361357</v>
      </c>
      <c r="MI136" s="3">
        <v>98.890550616680002</v>
      </c>
      <c r="MJ136" s="3">
        <v>99.095216493893005</v>
      </c>
      <c r="MK136" s="3">
        <v>104.17882466123601</v>
      </c>
      <c r="ML136" s="3">
        <v>124.927300204161</v>
      </c>
      <c r="MM136" s="3">
        <v>113.010702147503</v>
      </c>
      <c r="MN136" s="3">
        <v>135.033331505588</v>
      </c>
      <c r="MO136" s="3">
        <v>89.293120709939998</v>
      </c>
      <c r="MP136" s="3">
        <v>127.711447049979</v>
      </c>
    </row>
    <row r="137" spans="1:354" x14ac:dyDescent="0.3">
      <c r="A137" s="7">
        <v>43160</v>
      </c>
      <c r="B137" s="19">
        <f t="shared" si="178"/>
        <v>2018</v>
      </c>
      <c r="C137" s="19">
        <f t="shared" si="179"/>
        <v>3</v>
      </c>
      <c r="D137" s="20">
        <f>+VLOOKUP(C137,'Trimestres-Meses'!A:B,2,FALSE)</f>
        <v>1</v>
      </c>
      <c r="E137" s="18" t="str">
        <f t="shared" si="180"/>
        <v>2018-1</v>
      </c>
      <c r="F137" s="25">
        <v>13.022806969426764</v>
      </c>
      <c r="G137" s="23">
        <v>7.6266547770700734</v>
      </c>
      <c r="H137" s="24">
        <v>5.3961521923566895</v>
      </c>
      <c r="I137" s="5">
        <v>126.36</v>
      </c>
      <c r="J137" s="5">
        <v>70.349999999999994</v>
      </c>
      <c r="K137" s="5">
        <v>84.47</v>
      </c>
      <c r="L137" s="5">
        <v>2069.2399999999998</v>
      </c>
      <c r="M137" s="5">
        <v>64.17</v>
      </c>
      <c r="N137" s="5">
        <v>2.7</v>
      </c>
      <c r="O137" s="5">
        <v>3269.18</v>
      </c>
      <c r="P137" s="5">
        <v>89.5</v>
      </c>
      <c r="Q137" s="5">
        <v>96.66</v>
      </c>
      <c r="R137" s="17">
        <v>1.5100000000000001E-2</v>
      </c>
      <c r="S137" s="17">
        <v>3.8699999999999998E-2</v>
      </c>
      <c r="T137" s="3">
        <v>6844.8866666666663</v>
      </c>
      <c r="U137" s="3">
        <v>2640.87</v>
      </c>
      <c r="V137" s="3">
        <v>1.233198</v>
      </c>
      <c r="W137" s="3">
        <f>+VLOOKUP(E137,'Trimestrales USA'!C:DY,2,FALSE)/3</f>
        <v>6718.5</v>
      </c>
      <c r="X137" s="3">
        <f>+VLOOKUP($E137,'Trimestrales USA'!$C:$DY,X$1,FALSE)/3</f>
        <v>4559.0999999999995</v>
      </c>
      <c r="Y137" s="3">
        <f>+VLOOKUP($E137,'Trimestrales USA'!$C:$DY,Y$1,FALSE)/3</f>
        <v>1434.7333333333333</v>
      </c>
      <c r="Z137" s="3">
        <f>+VLOOKUP($E137,'Trimestrales USA'!$C:$DY,Z$1,FALSE)/3</f>
        <v>484.3</v>
      </c>
      <c r="AA137" s="3">
        <f>+VLOOKUP($E137,'Trimestrales USA'!$C:$DY,AA$1,FALSE)/3</f>
        <v>950.4666666666667</v>
      </c>
      <c r="AB137" s="3">
        <f>+VLOOKUP($E137,'Trimestrales USA'!$C:$DY,AB$1,FALSE)/3</f>
        <v>3124.3666666666668</v>
      </c>
      <c r="AC137" s="3">
        <f>+VLOOKUP($E137,'Trimestrales USA'!$C:$DY,AC$1,FALSE)/3</f>
        <v>1183.7</v>
      </c>
      <c r="AD137" s="3">
        <f>+VLOOKUP($E137,'Trimestrales USA'!$C:$DY,AD$1,FALSE)/3</f>
        <v>1169.5333333333333</v>
      </c>
      <c r="AE137" s="3">
        <f>+VLOOKUP($E137,'Trimestrales USA'!$C:$DY,AE$1,FALSE)/3</f>
        <v>907.36666666666667</v>
      </c>
      <c r="AF137" s="3">
        <f>+VLOOKUP($E137,'Trimestrales USA'!$C:$DY,AF$1,FALSE)/3</f>
        <v>208.36666666666667</v>
      </c>
      <c r="AG137" s="3">
        <f>+VLOOKUP($E137,'Trimestrales USA'!$C:$DY,AG$1,FALSE)/3</f>
        <v>391.2</v>
      </c>
      <c r="AH137" s="3">
        <f>+VLOOKUP($E137,'Trimestrales USA'!$C:$DY,AH$1,FALSE)/3</f>
        <v>307.8</v>
      </c>
      <c r="AI137" s="3">
        <f>+VLOOKUP($E137,'Trimestrales USA'!$C:$DY,AI$1,FALSE)/3</f>
        <v>262.2</v>
      </c>
      <c r="AJ137" s="3">
        <f>+VLOOKUP($E137,'Trimestrales USA'!$C:$DY,AJ$1,FALSE)/3</f>
        <v>14.166666666666666</v>
      </c>
      <c r="AK137" s="3">
        <f>+VLOOKUP($E137,'Trimestrales USA'!$C:$DY,AK$1,FALSE)/3</f>
        <v>-192.13333333333333</v>
      </c>
      <c r="AL137" s="3">
        <f>+VLOOKUP($E137,'Trimestrales USA'!$C:$DY,AL$1,FALSE)/3</f>
        <v>839.36666666666667</v>
      </c>
      <c r="AM137" s="3">
        <f>+VLOOKUP($E137,'Trimestrales USA'!$C:$DY,AM$1,FALSE)/3</f>
        <v>546.80000000000007</v>
      </c>
      <c r="AN137" s="3">
        <f>+VLOOKUP($E137,'Trimestrales USA'!$C:$DY,AN$1,FALSE)/3</f>
        <v>292.56666666666666</v>
      </c>
      <c r="AO137" s="3">
        <f>+VLOOKUP($E137,'Trimestrales USA'!$C:$DY,AO$1,FALSE)/3</f>
        <v>1031.5</v>
      </c>
      <c r="AP137" s="3">
        <f>+VLOOKUP($E137,'Trimestrales USA'!$C:$DY,AP$1,FALSE)/3</f>
        <v>843.9</v>
      </c>
      <c r="AQ137" s="3">
        <f>+VLOOKUP($E137,'Trimestrales USA'!$C:$DY,AQ$1,FALSE)/3</f>
        <v>187.56666666666669</v>
      </c>
      <c r="AR137" s="3">
        <f>+VLOOKUP($E137,'Trimestrales USA'!$C:$DY,AR$1,FALSE)/3</f>
        <v>1167.8</v>
      </c>
      <c r="AS137" s="3">
        <f>+VLOOKUP($E137,'Trimestrales USA'!$C:$DY,AS$1,FALSE)/3</f>
        <v>435.33333333333331</v>
      </c>
      <c r="AT137" s="3">
        <f>+VLOOKUP($E137,'Trimestrales USA'!$C:$DY,AT$1,FALSE)/3</f>
        <v>255.96666666666667</v>
      </c>
      <c r="AU137" s="3">
        <f>+VLOOKUP($E137,'Trimestrales USA'!$C:$DY,AU$1,FALSE)/3</f>
        <v>179.36666666666667</v>
      </c>
      <c r="AV137" s="3">
        <f>+VLOOKUP($E137,'Trimestrales USA'!$C:$DY,AV$1,FALSE)/3</f>
        <v>732.4666666666667</v>
      </c>
      <c r="AW137" s="3">
        <f>+VLOOKUP($E137,'Trimestrales USA'!$C:$DY,AW$1,FALSE)/3</f>
        <v>5882</v>
      </c>
      <c r="AX137" s="3">
        <f>+VLOOKUP($E137,'Trimestrales USA'!$C:$DY,AX$1,FALSE)/3</f>
        <v>59</v>
      </c>
      <c r="AY137" s="3">
        <f>+VLOOKUP($E137,'Trimestrales USA'!$C:$DY,AY$1,FALSE)/3</f>
        <v>46.266666666666673</v>
      </c>
      <c r="AZ137" s="3">
        <f>+VLOOKUP($E137,'Trimestrales USA'!$C:$DY,AZ$1,FALSE)/3</f>
        <v>12.766666666666666</v>
      </c>
      <c r="BA137" s="3">
        <f>+VLOOKUP($E137,'Trimestrales USA'!$C:$DY,BA$1,FALSE)/3</f>
        <v>102.7</v>
      </c>
      <c r="BB137" s="3">
        <f>+VLOOKUP($E137,'Trimestrales USA'!$C:$DY,BB$1,FALSE)/3</f>
        <v>65.399999999999991</v>
      </c>
      <c r="BC137" s="3">
        <f>+VLOOKUP($E137,'Trimestrales USA'!$C:$DY,BC$1,FALSE)/3</f>
        <v>20</v>
      </c>
      <c r="BD137" s="3">
        <f>+VLOOKUP($E137,'Trimestrales USA'!$C:$DY,BD$1,FALSE)/3</f>
        <v>17.3</v>
      </c>
      <c r="BE137" s="3">
        <f>+VLOOKUP($E137,'Trimestrales USA'!$C:$DY,BE$1,FALSE)/3</f>
        <v>106.3</v>
      </c>
      <c r="BF137" s="3">
        <f>+VLOOKUP($E137,'Trimestrales USA'!$C:$DY,BF$1,FALSE)/3</f>
        <v>277.73333333333335</v>
      </c>
      <c r="BG137" s="3">
        <f>+VLOOKUP($E137,'Trimestrales USA'!$C:$DY,BG$1,FALSE)/3</f>
        <v>765.36666666666667</v>
      </c>
      <c r="BH137" s="3">
        <f>+VLOOKUP($E137,'Trimestrales USA'!$C:$DY,BH$1,FALSE)/3</f>
        <v>426.9666666666667</v>
      </c>
      <c r="BI137" s="3">
        <f>+VLOOKUP($E137,'Trimestrales USA'!$C:$DY,BI$1,FALSE)/3</f>
        <v>13.033333333333333</v>
      </c>
      <c r="BJ137" s="3">
        <f>+VLOOKUP($E137,'Trimestrales USA'!$C:$DY,BJ$1,FALSE)/3</f>
        <v>20.8</v>
      </c>
      <c r="BK137" s="3">
        <f>+VLOOKUP($E137,'Trimestrales USA'!$C:$DY,BK$1,FALSE)/3</f>
        <v>21.233333333333334</v>
      </c>
      <c r="BL137" s="3">
        <f>+VLOOKUP($E137,'Trimestrales USA'!$C:$DY,BL$1,FALSE)/3</f>
        <v>51.1</v>
      </c>
      <c r="BM137" s="3">
        <f>+VLOOKUP($E137,'Trimestrales USA'!$C:$DY,BM$1,FALSE)/3</f>
        <v>53.866666666666667</v>
      </c>
      <c r="BN137" s="3">
        <f>+VLOOKUP($E137,'Trimestrales USA'!$C:$DY,BN$1,FALSE)/3</f>
        <v>98.866666666666674</v>
      </c>
      <c r="BO137" s="3">
        <f>+VLOOKUP($E137,'Trimestrales USA'!$C:$DY,BO$1,FALSE)/3</f>
        <v>21.466666666666669</v>
      </c>
      <c r="BP137" s="3">
        <f>+VLOOKUP($E137,'Trimestrales USA'!$C:$DY,BP$1,FALSE)/3</f>
        <v>52.466666666666669</v>
      </c>
      <c r="BQ137" s="3">
        <f>+VLOOKUP($E137,'Trimestrales USA'!$C:$DY,BQ$1,FALSE)/3</f>
        <v>52.266666666666673</v>
      </c>
      <c r="BR137" s="3">
        <f>+VLOOKUP($E137,'Trimestrales USA'!$C:$DY,BR$1,FALSE)/3</f>
        <v>10.266666666666667</v>
      </c>
      <c r="BS137" s="3">
        <f>+VLOOKUP($E137,'Trimestrales USA'!$C:$DY,BS$1,FALSE)/3</f>
        <v>31.599999999999998</v>
      </c>
      <c r="BT137" s="3">
        <f>+VLOOKUP($E137,'Trimestrales USA'!$C:$DY,BT$1,FALSE)/3</f>
        <v>338.40000000000003</v>
      </c>
      <c r="BU137" s="3">
        <f>+VLOOKUP($E137,'Trimestrales USA'!$C:$DY,BU$1,FALSE)/3</f>
        <v>88.2</v>
      </c>
      <c r="BV137" s="3">
        <f>+VLOOKUP($E137,'Trimestrales USA'!$C:$DY,BV$1,FALSE)/3</f>
        <v>5.6000000000000005</v>
      </c>
      <c r="BW137" s="3">
        <f>+VLOOKUP($E137,'Trimestrales USA'!$C:$DY,BW$1,FALSE)/3</f>
        <v>3.1333333333333333</v>
      </c>
      <c r="BX137" s="3">
        <f>+VLOOKUP($E137,'Trimestrales USA'!$C:$DY,BX$1,FALSE)/3</f>
        <v>19.233333333333334</v>
      </c>
      <c r="BY137" s="3">
        <f>+VLOOKUP($E137,'Trimestrales USA'!$C:$DY,BY$1,FALSE)/3</f>
        <v>13.700000000000001</v>
      </c>
      <c r="BZ137" s="3">
        <f>+VLOOKUP($E137,'Trimestrales USA'!$C:$DY,BZ$1,FALSE)/3</f>
        <v>57.966666666666669</v>
      </c>
      <c r="CA137" s="3">
        <f>+VLOOKUP($E137,'Trimestrales USA'!$C:$DY,CA$1,FALSE)/3</f>
        <v>123.56666666666666</v>
      </c>
      <c r="CB137" s="3">
        <f>+VLOOKUP($E137,'Trimestrales USA'!$C:$DY,CB$1,FALSE)/3</f>
        <v>27.033333333333331</v>
      </c>
      <c r="CC137" s="3">
        <f>+VLOOKUP($E137,'Trimestrales USA'!$C:$DY,CC$1,FALSE)/3</f>
        <v>398.09999999999997</v>
      </c>
      <c r="CD137" s="3">
        <f>+VLOOKUP($E137,'Trimestrales USA'!$C:$DY,CD$1,FALSE)/3</f>
        <v>369.43333333333334</v>
      </c>
      <c r="CE137" s="3">
        <f>+VLOOKUP($E137,'Trimestrales USA'!$C:$DY,CE$1,FALSE)/3</f>
        <v>70.399999999999991</v>
      </c>
      <c r="CF137" s="3">
        <f>+VLOOKUP($E137,'Trimestrales USA'!$C:$DY,CF$1,FALSE)/3</f>
        <v>51.5</v>
      </c>
      <c r="CG137" s="3">
        <f>+VLOOKUP($E137,'Trimestrales USA'!$C:$DY,CG$1,FALSE)/3</f>
        <v>49.866666666666667</v>
      </c>
      <c r="CH137" s="3">
        <f>+VLOOKUP($E137,'Trimestrales USA'!$C:$DY,CH$1,FALSE)/3</f>
        <v>197.66666666666666</v>
      </c>
      <c r="CI137" s="3">
        <f>+VLOOKUP($E137,'Trimestrales USA'!$C:$DY,CI$1,FALSE)/3</f>
        <v>211.33333333333334</v>
      </c>
      <c r="CJ137" s="3">
        <f>+VLOOKUP($E137,'Trimestrales USA'!$C:$DY,CJ$1,FALSE)/3</f>
        <v>45.233333333333327</v>
      </c>
      <c r="CK137" s="3">
        <f>+VLOOKUP($E137,'Trimestrales USA'!$C:$DY,CK$1,FALSE)/3</f>
        <v>14.1</v>
      </c>
      <c r="CL137" s="3">
        <f>+VLOOKUP($E137,'Trimestrales USA'!$C:$DY,CL$1,FALSE)/3</f>
        <v>4.6333333333333337</v>
      </c>
      <c r="CM137" s="3">
        <f>+VLOOKUP($E137,'Trimestrales USA'!$C:$DY,CM$1,FALSE)/3</f>
        <v>54.666666666666664</v>
      </c>
      <c r="CN137" s="3">
        <f>+VLOOKUP($E137,'Trimestrales USA'!$C:$DY,CN$1,FALSE)/3</f>
        <v>15.200000000000001</v>
      </c>
      <c r="CO137" s="3">
        <f>+VLOOKUP($E137,'Trimestrales USA'!$C:$DY,CO$1,FALSE)/3</f>
        <v>14.766666666666666</v>
      </c>
      <c r="CP137" s="3">
        <f>+VLOOKUP($E137,'Trimestrales USA'!$C:$DY,CP$1,FALSE)/3</f>
        <v>40.333333333333336</v>
      </c>
      <c r="CQ137" s="3">
        <f>+VLOOKUP($E137,'Trimestrales USA'!$C:$DY,CQ$1,FALSE)/3</f>
        <v>22.433333333333334</v>
      </c>
      <c r="CR137" s="3">
        <f>+VLOOKUP($E137,'Trimestrales USA'!$C:$DY,CR$1,FALSE)/3</f>
        <v>344.73333333333335</v>
      </c>
      <c r="CS137" s="3">
        <f>+VLOOKUP($E137,'Trimestrales USA'!$C:$DY,CS$1,FALSE)/3</f>
        <v>87.600000000000009</v>
      </c>
      <c r="CT137" s="3">
        <f>+VLOOKUP($E137,'Trimestrales USA'!$C:$DY,CT$1,FALSE)/3</f>
        <v>30.633333333333336</v>
      </c>
      <c r="CU137" s="3">
        <f>+VLOOKUP($E137,'Trimestrales USA'!$C:$DY,CU$1,FALSE)/3</f>
        <v>150.43333333333334</v>
      </c>
      <c r="CV137" s="3">
        <f>+VLOOKUP($E137,'Trimestrales USA'!$C:$DY,CV$1,FALSE)/3</f>
        <v>76.066666666666663</v>
      </c>
      <c r="CW137" s="3">
        <f>+VLOOKUP($E137,'Trimestrales USA'!$C:$DY,CW$1,FALSE)/3</f>
        <v>1390.3333333333333</v>
      </c>
      <c r="CX137" s="3">
        <f>+VLOOKUP($E137,'Trimestrales USA'!$C:$DY,CX$1,FALSE)/3</f>
        <v>528.5333333333333</v>
      </c>
      <c r="CY137" s="3">
        <f>+VLOOKUP($E137,'Trimestrales USA'!$C:$DY,CY$1,FALSE)/3</f>
        <v>224.13333333333333</v>
      </c>
      <c r="CZ137" s="3">
        <f>+VLOOKUP($E137,'Trimestrales USA'!$C:$DY,CZ$1,FALSE)/3</f>
        <v>101.13333333333333</v>
      </c>
      <c r="DA137" s="3">
        <f>+VLOOKUP($E137,'Trimestrales USA'!$C:$DY,DA$1,FALSE)/3</f>
        <v>193.83333333333334</v>
      </c>
      <c r="DB137" s="3">
        <f>+VLOOKUP($E137,'Trimestrales USA'!$C:$DY,DB$1,FALSE)/3</f>
        <v>9.4</v>
      </c>
      <c r="DC137" s="3">
        <f>+VLOOKUP($E137,'Trimestrales USA'!$C:$DY,DC$1,FALSE)/3</f>
        <v>861.80000000000007</v>
      </c>
      <c r="DD137" s="3">
        <f>+VLOOKUP($E137,'Trimestrales USA'!$C:$DY,DD$1,FALSE)/3</f>
        <v>781.73333333333323</v>
      </c>
      <c r="DE137" s="3">
        <f>+VLOOKUP($E137,'Trimestrales USA'!$C:$DY,DE$1,FALSE)/3</f>
        <v>620.69999999999993</v>
      </c>
      <c r="DF137" s="3">
        <f>+VLOOKUP($E137,'Trimestrales USA'!$C:$DY,DF$1,FALSE)/3</f>
        <v>161.03333333333333</v>
      </c>
      <c r="DG137" s="3">
        <f>+VLOOKUP($E137,'Trimestrales USA'!$C:$DY,DG$1,FALSE)/3</f>
        <v>80.066666666666663</v>
      </c>
      <c r="DH137" s="3">
        <f>+VLOOKUP($E137,'Trimestrales USA'!$C:$DY,DH$1,FALSE)/3</f>
        <v>844.86666666666667</v>
      </c>
      <c r="DI137" s="3">
        <f>+VLOOKUP($E137,'Trimestrales USA'!$C:$DY,DI$1,FALSE)/3</f>
        <v>508.56666666666666</v>
      </c>
      <c r="DJ137" s="3">
        <f>+VLOOKUP($E137,'Trimestrales USA'!$C:$DY,DJ$1,FALSE)/3</f>
        <v>87.833333333333329</v>
      </c>
      <c r="DK137" s="3">
        <f>+VLOOKUP($E137,'Trimestrales USA'!$C:$DY,DK$1,FALSE)/3</f>
        <v>113.46666666666665</v>
      </c>
      <c r="DL137" s="3">
        <f>+VLOOKUP($E137,'Trimestrales USA'!$C:$DY,DL$1,FALSE)/3</f>
        <v>307.26666666666665</v>
      </c>
      <c r="DM137" s="3">
        <f>+VLOOKUP($E137,'Trimestrales USA'!$C:$DY,DM$1,FALSE)/3</f>
        <v>128.66666666666666</v>
      </c>
      <c r="DN137" s="3">
        <f>+VLOOKUP($E137,'Trimestrales USA'!$C:$DY,DN$1,FALSE)/3</f>
        <v>207.6</v>
      </c>
      <c r="DO137" s="3">
        <f>+VLOOKUP($E137,'Trimestrales USA'!$C:$DY,DO$1,FALSE)/3</f>
        <v>188.56666666666669</v>
      </c>
      <c r="DP137" s="3">
        <f>+VLOOKUP($E137,'Trimestrales USA'!$C:$DY,DP$1,FALSE)/3</f>
        <v>19.033333333333335</v>
      </c>
      <c r="DQ137" s="3">
        <f>+VLOOKUP($E137,'Trimestrales USA'!$C:$DY,DQ$1,FALSE)/3</f>
        <v>586.19999999999993</v>
      </c>
      <c r="DR137" s="3">
        <f>+VLOOKUP($E137,'Trimestrales USA'!$C:$DY,DR$1,FALSE)/3</f>
        <v>85.266666666666666</v>
      </c>
      <c r="DS137" s="3">
        <f>+VLOOKUP($E137,'Trimestrales USA'!$C:$DY,DS$1,FALSE)/3</f>
        <v>500.93333333333334</v>
      </c>
      <c r="DT137" s="3">
        <f>+VLOOKUP($E137,'Trimestrales USA'!$C:$DY,DT$1,FALSE)/3</f>
        <v>243.96666666666667</v>
      </c>
      <c r="DU137" s="3">
        <f>+VLOOKUP($E137,'Trimestrales USA'!$C:$DY,DU$1,FALSE)/3</f>
        <v>163.26666666666668</v>
      </c>
      <c r="DV137" s="3">
        <f>+VLOOKUP($E137,'Trimestrales USA'!$C:$DY,DV$1,FALSE)/3</f>
        <v>50.166666666666664</v>
      </c>
      <c r="DW137" s="3">
        <f>+VLOOKUP($E137,'Trimestrales USA'!$C:$DY,DW$1,FALSE)/3</f>
        <v>43.533333333333331</v>
      </c>
      <c r="DX137" s="3">
        <f>+VLOOKUP($E137,'Trimestrales USA'!$C:$DY,DX$1,FALSE)/3</f>
        <v>283.23333333333335</v>
      </c>
      <c r="DY137" s="3">
        <f>+VLOOKUP($E137,'Trimestrales USA'!$C:$DY,DY$1,FALSE)/3</f>
        <v>74.5</v>
      </c>
      <c r="DZ137" s="3">
        <f>+VLOOKUP($E137,'Trimestrales USA'!$C:$DY,DZ$1,FALSE)/3</f>
        <v>44.1</v>
      </c>
      <c r="EA137" s="3">
        <f>+VLOOKUP($E137,'Trimestrales USA'!$C:$DY,EA$1,FALSE)/3</f>
        <v>30.433333333333334</v>
      </c>
      <c r="EB137" s="3">
        <f>+VLOOKUP($E137,'Trimestrales USA'!$C:$DY,EB$1,FALSE)/3</f>
        <v>208.73333333333335</v>
      </c>
      <c r="EC137" s="3">
        <f>+VLOOKUP($E137,'Trimestrales USA'!$C:$DY,EC$1,FALSE)/3</f>
        <v>57.566666666666663</v>
      </c>
      <c r="ED137" s="3">
        <f>+VLOOKUP($E137,'Trimestrales USA'!$C:$DY,ED$1,FALSE)/3</f>
        <v>151.13333333333333</v>
      </c>
      <c r="EE137" s="3">
        <f>+VLOOKUP($E137,'Trimestrales USA'!$C:$DY,EE$1,FALSE)/3</f>
        <v>142.76666666666668</v>
      </c>
      <c r="EF137" s="3">
        <f>+VLOOKUP($E137,'Trimestrales USA'!$C:$DY,EF$1,FALSE)/3</f>
        <v>836.5</v>
      </c>
      <c r="EG137" s="3">
        <f>+VLOOKUP($E137,'Trimestrales USA'!$C:$DY,EG$1,FALSE)/3</f>
        <v>259.06666666666666</v>
      </c>
      <c r="EH137" s="3">
        <f>+VLOOKUP($E137,'Trimestrales USA'!$C:$DY,EH$1,FALSE)/3</f>
        <v>237.83333333333334</v>
      </c>
      <c r="EI137" s="3">
        <f>+VLOOKUP($E137,'Trimestrales USA'!$C:$DY,EI$1,FALSE)/3</f>
        <v>137.1</v>
      </c>
      <c r="EJ137" s="3">
        <f>+VLOOKUP($E137,'Trimestrales USA'!$C:$DY,EJ$1,FALSE)/3</f>
        <v>100.73333333333333</v>
      </c>
      <c r="EK137" s="3">
        <f>+VLOOKUP($E137,'Trimestrales USA'!$C:$DY,EK$1,FALSE)/3</f>
        <v>21.2</v>
      </c>
      <c r="EL137" s="3">
        <f>+VLOOKUP($E137,'Trimestrales USA'!$C:$DY,EL$1,FALSE)/3</f>
        <v>577.4666666666667</v>
      </c>
      <c r="EM137" s="3">
        <f>+VLOOKUP($E137,'Trimestrales USA'!$C:$DY,EM$1,FALSE)/3</f>
        <v>527.4666666666667</v>
      </c>
      <c r="EN137" s="3">
        <f>+VLOOKUP($E137,'Trimestrales USA'!$C:$DY,EN$1,FALSE)/3</f>
        <v>49.966666666666669</v>
      </c>
      <c r="EO137" s="3">
        <f>+VLOOKUP($E137,'Trimestrales USA'!$C:$DY,EO$1,FALSE)/3</f>
        <v>0</v>
      </c>
      <c r="EP137" s="3">
        <f>+VLOOKUP($E137,'Trimestrales USA'!$C:$DY,EP$1,FALSE)/3</f>
        <v>1204.8</v>
      </c>
      <c r="EQ137" s="3">
        <f>+VLOOKUP($E137,'Trimestrales USA'!$C:$DY,EQ$1,FALSE)/3</f>
        <v>4677.2</v>
      </c>
      <c r="ER137" s="3">
        <f>+VLOOKUP($E137,'Trimestrales USA'!$C:$DY,ER$1,FALSE)/3</f>
        <v>0</v>
      </c>
      <c r="ES137" s="3">
        <f>+VLOOKUP($E137,'Trimestrales MX'!$C:$FS,ES$1,FALSE)/3</f>
        <v>6223500.2623333335</v>
      </c>
      <c r="ET137" s="3">
        <f>+VLOOKUP($E137,'Trimestrales MX'!$C:$FS,ET$1,FALSE)/3</f>
        <v>270269.37799999997</v>
      </c>
      <c r="EU137" s="3">
        <f>+VLOOKUP($E137,'Trimestrales MX'!$C:$FS,EU$1,FALSE)/3</f>
        <v>5953230.8843333339</v>
      </c>
      <c r="EV137" s="3">
        <f>+VLOOKUP($E137,'Trimestrales MX'!$C:$FS,EV$1,FALSE)/3</f>
        <v>205376.73966666669</v>
      </c>
      <c r="EW137" s="3">
        <f>+VLOOKUP($E137,'Trimestrales MX'!$C:$FS,EW$1,FALSE)/3</f>
        <v>205376.73966666669</v>
      </c>
      <c r="EX137" s="3">
        <f>+VLOOKUP($E137,'Trimestrales MX'!$C:$FS,EX$1,FALSE)/3</f>
        <v>134098.67866666667</v>
      </c>
      <c r="EY137" s="3">
        <f>+VLOOKUP($E137,'Trimestrales MX'!$C:$FS,EY$1,FALSE)/3</f>
        <v>57950.758666666668</v>
      </c>
      <c r="EZ137" s="3">
        <f>+VLOOKUP($E137,'Trimestrales MX'!$C:$FS,EZ$1,FALSE)/3</f>
        <v>6995.0236666666669</v>
      </c>
      <c r="FA137" s="3">
        <f>+VLOOKUP($E137,'Trimestrales MX'!$C:$FS,FA$1,FALSE)/3</f>
        <v>5850.1313333333337</v>
      </c>
      <c r="FB137" s="3">
        <f>+VLOOKUP($E137,'Trimestrales MX'!$C:$FS,FB$1,FALSE)/3</f>
        <v>482.14766666666668</v>
      </c>
      <c r="FC137" s="3">
        <f>+VLOOKUP($E137,'Trimestrales MX'!$C:$FS,FC$1,FALSE)/3</f>
        <v>1831006.4850000001</v>
      </c>
      <c r="FD137" s="3">
        <f>+VLOOKUP($E137,'Trimestrales MX'!$C:$FS,FD$1,FALSE)/3</f>
        <v>303067.03966666665</v>
      </c>
      <c r="FE137" s="3">
        <f>+VLOOKUP($E137,'Trimestrales MX'!$C:$FS,FE$1,FALSE)/3</f>
        <v>218714.90433333334</v>
      </c>
      <c r="FF137" s="3">
        <f>+VLOOKUP($E137,'Trimestrales MX'!$C:$FS,FF$1,FALSE)/3</f>
        <v>62386.916666666664</v>
      </c>
      <c r="FG137" s="3">
        <f>+VLOOKUP($E137,'Trimestrales MX'!$C:$FS,FG$1,FALSE)/3</f>
        <v>21965.218666666668</v>
      </c>
      <c r="FH137" s="3">
        <f>+VLOOKUP($E137,'Trimestrales MX'!$C:$FS,FH$1,FALSE)/3</f>
        <v>97259.776666666672</v>
      </c>
      <c r="FI137" s="3">
        <f>+VLOOKUP($E137,'Trimestrales MX'!$C:$FS,FI$1,FALSE)/3</f>
        <v>76883.365666666665</v>
      </c>
      <c r="FJ137" s="3">
        <f>+VLOOKUP($E137,'Trimestrales MX'!$C:$FS,FJ$1,FALSE)/3</f>
        <v>20376.411</v>
      </c>
      <c r="FK137" s="3">
        <f>+VLOOKUP($E137,'Trimestrales MX'!$C:$FS,FK$1,FALSE)/3</f>
        <v>435628.94066666666</v>
      </c>
      <c r="FL137" s="3">
        <f>+VLOOKUP($E137,'Trimestrales MX'!$C:$FS,FL$1,FALSE)/3</f>
        <v>303803.13333333336</v>
      </c>
      <c r="FM137" s="3">
        <f>+VLOOKUP($E137,'Trimestrales MX'!$C:$FS,FM$1,FALSE)/3</f>
        <v>71869.77</v>
      </c>
      <c r="FN137" s="3">
        <f>+VLOOKUP($E137,'Trimestrales MX'!$C:$FS,FN$1,FALSE)/3</f>
        <v>59956.037000000004</v>
      </c>
      <c r="FO137" s="3">
        <f>+VLOOKUP($E137,'Trimestrales MX'!$C:$FS,FO$1,FALSE)/3</f>
        <v>995050.72833333339</v>
      </c>
      <c r="FP137" s="3">
        <f>+VLOOKUP($E137,'Trimestrales MX'!$C:$FS,FP$1,FALSE)/3</f>
        <v>226955.88399999999</v>
      </c>
      <c r="FQ137" s="3">
        <f>+VLOOKUP($E137,'Trimestrales MX'!$C:$FS,FQ$1,FALSE)/3</f>
        <v>7352.5533333333333</v>
      </c>
      <c r="FR137" s="3">
        <f>+VLOOKUP($E137,'Trimestrales MX'!$C:$FS,FR$1,FALSE)/3</f>
        <v>19240.363000000001</v>
      </c>
      <c r="FS137" s="3">
        <f>+VLOOKUP($E137,'Trimestrales MX'!$C:$FS,FS$1,FALSE)/3</f>
        <v>13523.032666666666</v>
      </c>
      <c r="FT137" s="3">
        <f>+VLOOKUP($E137,'Trimestrales MX'!$C:$FS,FT$1,FALSE)/3</f>
        <v>7772.1913333333332</v>
      </c>
      <c r="FU137" s="3">
        <f>+VLOOKUP($E137,'Trimestrales MX'!$C:$FS,FU$1,FALSE)/3</f>
        <v>22790.29966666667</v>
      </c>
      <c r="FV137" s="3">
        <f>+VLOOKUP($E137,'Trimestrales MX'!$C:$FS,FV$1,FALSE)/3</f>
        <v>50373.941666666673</v>
      </c>
      <c r="FW137" s="3">
        <f>+VLOOKUP($E137,'Trimestrales MX'!$C:$FS,FW$1,FALSE)/3</f>
        <v>1010.39</v>
      </c>
      <c r="FX137" s="3">
        <f>+VLOOKUP($E137,'Trimestrales MX'!$C:$FS,FX$1,FALSE)/3</f>
        <v>68689.119666666666</v>
      </c>
      <c r="FY137" s="3">
        <f>+VLOOKUP($E137,'Trimestrales MX'!$C:$FS,FY$1,FALSE)/3</f>
        <v>36203.992666666665</v>
      </c>
      <c r="FZ137" s="3">
        <f>+VLOOKUP($E137,'Trimestrales MX'!$C:$FS,FZ$1,FALSE)/3</f>
        <v>59622.135999999999</v>
      </c>
      <c r="GA137" s="3">
        <f>+VLOOKUP($E137,'Trimestrales MX'!$C:$FS,GA$1,FALSE)/3</f>
        <v>50943.402333333332</v>
      </c>
      <c r="GB137" s="3">
        <f>+VLOOKUP($E137,'Trimestrales MX'!$C:$FS,GB$1,FALSE)/3</f>
        <v>8678.733666666667</v>
      </c>
      <c r="GC137" s="3">
        <f>+VLOOKUP($E137,'Trimestrales MX'!$C:$FS,GC$1,FALSE)/3</f>
        <v>9360.7179999999989</v>
      </c>
      <c r="GD137" s="3">
        <f>+VLOOKUP($E137,'Trimestrales MX'!$C:$FS,GD$1,FALSE)/3</f>
        <v>1683.2266666666667</v>
      </c>
      <c r="GE137" s="3">
        <f>+VLOOKUP($E137,'Trimestrales MX'!$C:$FS,GE$1,FALSE)/3</f>
        <v>6301.3726666666662</v>
      </c>
      <c r="GF137" s="3">
        <f>+VLOOKUP($E137,'Trimestrales MX'!$C:$FS,GF$1,FALSE)/3</f>
        <v>1376.1183333333331</v>
      </c>
      <c r="GG137" s="3">
        <f>+VLOOKUP($E137,'Trimestrales MX'!$C:$FS,GG$1,FALSE)/3</f>
        <v>4582.6326666666664</v>
      </c>
      <c r="GH137" s="3">
        <f>+VLOOKUP($E137,'Trimestrales MX'!$C:$FS,GH$1,FALSE)/3</f>
        <v>1455.1490000000001</v>
      </c>
      <c r="GI137" s="3">
        <f>+VLOOKUP($E137,'Trimestrales MX'!$C:$FS,GI$1,FALSE)/3</f>
        <v>3127.4839999999999</v>
      </c>
      <c r="GJ137" s="3">
        <f>+VLOOKUP($E137,'Trimestrales MX'!$C:$FS,GJ$1,FALSE)/3</f>
        <v>20522.759000000002</v>
      </c>
      <c r="GK137" s="3">
        <f>+VLOOKUP($E137,'Trimestrales MX'!$C:$FS,GK$1,FALSE)/3</f>
        <v>2181.2593333333334</v>
      </c>
      <c r="GL137" s="3">
        <f>+VLOOKUP($E137,'Trimestrales MX'!$C:$FS,GL$1,FALSE)/3</f>
        <v>17434.536333333333</v>
      </c>
      <c r="GM137" s="3">
        <f>+VLOOKUP($E137,'Trimestrales MX'!$C:$FS,GM$1,FALSE)/3</f>
        <v>906.96333333333325</v>
      </c>
      <c r="GN137" s="3">
        <f>+VLOOKUP($E137,'Trimestrales MX'!$C:$FS,GN$1,FALSE)/3</f>
        <v>7899.6980000000003</v>
      </c>
      <c r="GO137" s="3">
        <f>+VLOOKUP($E137,'Trimestrales MX'!$C:$FS,GO$1,FALSE)/3</f>
        <v>1490.8043333333333</v>
      </c>
      <c r="GP137" s="3">
        <f>+VLOOKUP($E137,'Trimestrales MX'!$C:$FS,GP$1,FALSE)/3</f>
        <v>5626.3043333333335</v>
      </c>
      <c r="GQ137" s="3">
        <f>+VLOOKUP($E137,'Trimestrales MX'!$C:$FS,GQ$1,FALSE)/3</f>
        <v>782.58899999999994</v>
      </c>
      <c r="GR137" s="3">
        <f>+VLOOKUP($E137,'Trimestrales MX'!$C:$FS,GR$1,FALSE)/3</f>
        <v>8260.384</v>
      </c>
      <c r="GS137" s="3">
        <f>+VLOOKUP($E137,'Trimestrales MX'!$C:$FS,GS$1,FALSE)/3</f>
        <v>4439.4326666666666</v>
      </c>
      <c r="GT137" s="3">
        <f>+VLOOKUP($E137,'Trimestrales MX'!$C:$FS,GT$1,FALSE)/3</f>
        <v>263.75700000000001</v>
      </c>
      <c r="GU137" s="3">
        <f>+VLOOKUP($E137,'Trimestrales MX'!$C:$FS,GU$1,FALSE)/3</f>
        <v>3557.1946666666668</v>
      </c>
      <c r="GV137" s="3">
        <f>+VLOOKUP($E137,'Trimestrales MX'!$C:$FS,GV$1,FALSE)/3</f>
        <v>18444.943333333333</v>
      </c>
      <c r="GW137" s="3">
        <f>+VLOOKUP($E137,'Trimestrales MX'!$C:$FS,GW$1,FALSE)/3</f>
        <v>5953.8950000000004</v>
      </c>
      <c r="GX137" s="3">
        <f>+VLOOKUP($E137,'Trimestrales MX'!$C:$FS,GX$1,FALSE)/3</f>
        <v>12491.048666666667</v>
      </c>
      <c r="GY137" s="3">
        <f>+VLOOKUP($E137,'Trimestrales MX'!$C:$FS,GY$1,FALSE)/3</f>
        <v>7040.0159999999996</v>
      </c>
      <c r="GZ137" s="3">
        <f>+VLOOKUP($E137,'Trimestrales MX'!$C:$FS,GZ$1,FALSE)/3</f>
        <v>15435.322333333332</v>
      </c>
      <c r="HA137" s="3">
        <f>+VLOOKUP($E137,'Trimestrales MX'!$C:$FS,HA$1,FALSE)/3</f>
        <v>78985.045333333328</v>
      </c>
      <c r="HB137" s="3">
        <f>+VLOOKUP($E137,'Trimestrales MX'!$C:$FS,HB$1,FALSE)/3</f>
        <v>32185.313333333335</v>
      </c>
      <c r="HC137" s="3">
        <f>+VLOOKUP($E137,'Trimestrales MX'!$C:$FS,HC$1,FALSE)/3</f>
        <v>7195.3950000000004</v>
      </c>
      <c r="HD137" s="3">
        <f>+VLOOKUP($E137,'Trimestrales MX'!$C:$FS,HD$1,FALSE)/3</f>
        <v>3442.7080000000001</v>
      </c>
      <c r="HE137" s="3">
        <f>+VLOOKUP($E137,'Trimestrales MX'!$C:$FS,HE$1,FALSE)/3</f>
        <v>13205.721</v>
      </c>
      <c r="HF137" s="3">
        <f>+VLOOKUP($E137,'Trimestrales MX'!$C:$FS,HF$1,FALSE)/3</f>
        <v>4368.5739999999996</v>
      </c>
      <c r="HG137" s="3">
        <f>+VLOOKUP($E137,'Trimestrales MX'!$C:$FS,HG$1,FALSE)/3</f>
        <v>13518.909333333335</v>
      </c>
      <c r="HH137" s="3">
        <f>+VLOOKUP($E137,'Trimestrales MX'!$C:$FS,HH$1,FALSE)/3</f>
        <v>5068.4246666666668</v>
      </c>
      <c r="HI137" s="3">
        <f>+VLOOKUP($E137,'Trimestrales MX'!$C:$FS,HI$1,FALSE)/3</f>
        <v>29478.437999999998</v>
      </c>
      <c r="HJ137" s="3">
        <f>+VLOOKUP($E137,'Trimestrales MX'!$C:$FS,HJ$1,FALSE)/3</f>
        <v>23368.666000000001</v>
      </c>
      <c r="HK137" s="3">
        <f>+VLOOKUP($E137,'Trimestrales MX'!$C:$FS,HK$1,FALSE)/3</f>
        <v>6109.7719999999999</v>
      </c>
      <c r="HL137" s="3">
        <f>+VLOOKUP($E137,'Trimestrales MX'!$C:$FS,HL$1,FALSE)/3</f>
        <v>25060.322333333334</v>
      </c>
      <c r="HM137" s="3">
        <f>+VLOOKUP($E137,'Trimestrales MX'!$C:$FS,HM$1,FALSE)/3</f>
        <v>4897.1306666666669</v>
      </c>
      <c r="HN137" s="3">
        <f>+VLOOKUP($E137,'Trimestrales MX'!$C:$FS,HN$1,FALSE)/3</f>
        <v>7905.6466666666665</v>
      </c>
      <c r="HO137" s="3">
        <f>+VLOOKUP($E137,'Trimestrales MX'!$C:$FS,HO$1,FALSE)/3</f>
        <v>8216.5046666666658</v>
      </c>
      <c r="HP137" s="3">
        <f>+VLOOKUP($E137,'Trimestrales MX'!$C:$FS,HP$1,FALSE)/3</f>
        <v>1964.7640000000001</v>
      </c>
      <c r="HQ137" s="3">
        <f>+VLOOKUP($E137,'Trimestrales MX'!$C:$FS,HQ$1,FALSE)/3</f>
        <v>2076.2763333333332</v>
      </c>
      <c r="HR137" s="3">
        <f>+VLOOKUP($E137,'Trimestrales MX'!$C:$FS,HR$1,FALSE)/3</f>
        <v>62732.315666666662</v>
      </c>
      <c r="HS137" s="3">
        <f>+VLOOKUP($E137,'Trimestrales MX'!$C:$FS,HS$1,FALSE)/3</f>
        <v>23635.399000000001</v>
      </c>
      <c r="HT137" s="3">
        <f>+VLOOKUP($E137,'Trimestrales MX'!$C:$FS,HT$1,FALSE)/3</f>
        <v>12425.286333333332</v>
      </c>
      <c r="HU137" s="3">
        <f>+VLOOKUP($E137,'Trimestrales MX'!$C:$FS,HU$1,FALSE)/3</f>
        <v>3567.5326666666665</v>
      </c>
      <c r="HV137" s="3">
        <f>+VLOOKUP($E137,'Trimestrales MX'!$C:$FS,HV$1,FALSE)/3</f>
        <v>21107.896666666667</v>
      </c>
      <c r="HW137" s="3">
        <f>+VLOOKUP($E137,'Trimestrales MX'!$C:$FS,HW$1,FALSE)/3</f>
        <v>1996.201</v>
      </c>
      <c r="HX137" s="3">
        <f>+VLOOKUP($E137,'Trimestrales MX'!$C:$FS,HX$1,FALSE)/3</f>
        <v>32418.087333333333</v>
      </c>
      <c r="HY137" s="3">
        <f>+VLOOKUP($E137,'Trimestrales MX'!$C:$FS,HY$1,FALSE)/3</f>
        <v>1540.7986666666666</v>
      </c>
      <c r="HZ137" s="3">
        <f>+VLOOKUP($E137,'Trimestrales MX'!$C:$FS,HZ$1,FALSE)/3</f>
        <v>2356.2026666666666</v>
      </c>
      <c r="IA137" s="3">
        <f>+VLOOKUP($E137,'Trimestrales MX'!$C:$FS,IA$1,FALSE)/3</f>
        <v>7520.831666666666</v>
      </c>
      <c r="IB137" s="3">
        <f>+VLOOKUP($E137,'Trimestrales MX'!$C:$FS,IB$1,FALSE)/3</f>
        <v>2666.4726666666666</v>
      </c>
      <c r="IC137" s="3">
        <f>+VLOOKUP($E137,'Trimestrales MX'!$C:$FS,IC$1,FALSE)/3</f>
        <v>1733.3220000000001</v>
      </c>
      <c r="ID137" s="3">
        <f>+VLOOKUP($E137,'Trimestrales MX'!$C:$FS,ID$1,FALSE)/3</f>
        <v>2548.0750000000003</v>
      </c>
      <c r="IE137" s="3">
        <f>+VLOOKUP($E137,'Trimestrales MX'!$C:$FS,IE$1,FALSE)/3</f>
        <v>3676.3629999999998</v>
      </c>
      <c r="IF137" s="3">
        <f>+VLOOKUP($E137,'Trimestrales MX'!$C:$FS,IF$1,FALSE)/3</f>
        <v>3576.1673333333333</v>
      </c>
      <c r="IG137" s="3">
        <f>+VLOOKUP($E137,'Trimestrales MX'!$C:$FS,IG$1,FALSE)/3</f>
        <v>6799.8543333333328</v>
      </c>
      <c r="IH137" s="3">
        <f>+VLOOKUP($E137,'Trimestrales MX'!$C:$FS,IH$1,FALSE)/3</f>
        <v>42420.961000000003</v>
      </c>
      <c r="II137" s="3">
        <f>+VLOOKUP($E137,'Trimestrales MX'!$C:$FS,II$1,FALSE)/3</f>
        <v>4508.8646666666664</v>
      </c>
      <c r="IJ137" s="3">
        <f>+VLOOKUP($E137,'Trimestrales MX'!$C:$FS,IJ$1,FALSE)/3</f>
        <v>2764.5699999999997</v>
      </c>
      <c r="IK137" s="3">
        <f>+VLOOKUP($E137,'Trimestrales MX'!$C:$FS,IK$1,FALSE)/3</f>
        <v>654.25466666666659</v>
      </c>
      <c r="IL137" s="3">
        <f>+VLOOKUP($E137,'Trimestrales MX'!$C:$FS,IL$1,FALSE)/3</f>
        <v>9543.4600000000009</v>
      </c>
      <c r="IM137" s="3">
        <f>+VLOOKUP($E137,'Trimestrales MX'!$C:$FS,IM$1,FALSE)/3</f>
        <v>1023.1043333333333</v>
      </c>
      <c r="IN137" s="3">
        <f>+VLOOKUP($E137,'Trimestrales MX'!$C:$FS,IN$1,FALSE)/3</f>
        <v>15624.147333333334</v>
      </c>
      <c r="IO137" s="3">
        <f>+VLOOKUP($E137,'Trimestrales MX'!$C:$FS,IO$1,FALSE)/3</f>
        <v>8302.56</v>
      </c>
      <c r="IP137" s="3">
        <f>+VLOOKUP($E137,'Trimestrales MX'!$C:$FS,IP$1,FALSE)/3</f>
        <v>78151.805333333337</v>
      </c>
      <c r="IQ137" s="3">
        <f>+VLOOKUP($E137,'Trimestrales MX'!$C:$FS,IQ$1,FALSE)/3</f>
        <v>31678.71266666667</v>
      </c>
      <c r="IR137" s="3">
        <f>+VLOOKUP($E137,'Trimestrales MX'!$C:$FS,IR$1,FALSE)/3</f>
        <v>11258.955666666667</v>
      </c>
      <c r="IS137" s="3">
        <f>+VLOOKUP($E137,'Trimestrales MX'!$C:$FS,IS$1,FALSE)/3</f>
        <v>11003.580666666667</v>
      </c>
      <c r="IT137" s="3">
        <f>+VLOOKUP($E137,'Trimestrales MX'!$C:$FS,IT$1,FALSE)/3</f>
        <v>17550.538666666667</v>
      </c>
      <c r="IU137" s="3">
        <f>+VLOOKUP($E137,'Trimestrales MX'!$C:$FS,IU$1,FALSE)/3</f>
        <v>5877.4986666666664</v>
      </c>
      <c r="IV137" s="3">
        <f>+VLOOKUP($E137,'Trimestrales MX'!$C:$FS,IV$1,FALSE)/3</f>
        <v>782.51899999999989</v>
      </c>
      <c r="IW137" s="3">
        <f>+VLOOKUP($E137,'Trimestrales MX'!$C:$FS,IW$1,FALSE)/3</f>
        <v>29844.198666666667</v>
      </c>
      <c r="IX137" s="3">
        <f>+VLOOKUP($E137,'Trimestrales MX'!$C:$FS,IX$1,FALSE)/3</f>
        <v>2298.6433333333334</v>
      </c>
      <c r="IY137" s="3">
        <f>+VLOOKUP($E137,'Trimestrales MX'!$C:$FS,IY$1,FALSE)/3</f>
        <v>5124.7926666666672</v>
      </c>
      <c r="IZ137" s="3">
        <f>+VLOOKUP($E137,'Trimestrales MX'!$C:$FS,IZ$1,FALSE)/3</f>
        <v>11691.280666666666</v>
      </c>
      <c r="JA137" s="3">
        <f>+VLOOKUP($E137,'Trimestrales MX'!$C:$FS,JA$1,FALSE)/3</f>
        <v>10729.482</v>
      </c>
      <c r="JB137" s="3">
        <f>+VLOOKUP($E137,'Trimestrales MX'!$C:$FS,JB$1,FALSE)/3</f>
        <v>205075.568</v>
      </c>
      <c r="JC137" s="3">
        <f>+VLOOKUP($E137,'Trimestrales MX'!$C:$FS,JC$1,FALSE)/3</f>
        <v>99612.459333333347</v>
      </c>
      <c r="JD137" s="3">
        <f>+VLOOKUP($E137,'Trimestrales MX'!$C:$FS,JD$1,FALSE)/3</f>
        <v>4005.5023333333334</v>
      </c>
      <c r="JE137" s="3">
        <f>+VLOOKUP($E137,'Trimestrales MX'!$C:$FS,JE$1,FALSE)/3</f>
        <v>85229.017666666667</v>
      </c>
      <c r="JF137" s="3">
        <f>+VLOOKUP($E137,'Trimestrales MX'!$C:$FS,JF$1,FALSE)/3</f>
        <v>7782.190333333333</v>
      </c>
      <c r="JG137" s="3">
        <f>+VLOOKUP($E137,'Trimestrales MX'!$C:$FS,JG$1,FALSE)/3</f>
        <v>4666.5659999999998</v>
      </c>
      <c r="JH137" s="3">
        <f>+VLOOKUP($E137,'Trimestrales MX'!$C:$FS,JH$1,FALSE)/3</f>
        <v>405.95299999999997</v>
      </c>
      <c r="JI137" s="3">
        <f>+VLOOKUP($E137,'Trimestrales MX'!$C:$FS,JI$1,FALSE)/3</f>
        <v>3373.8793333333338</v>
      </c>
      <c r="JJ137" s="3">
        <f>+VLOOKUP($E137,'Trimestrales MX'!$C:$FS,JJ$1,FALSE)/3</f>
        <v>10187.099666666667</v>
      </c>
      <c r="JK137" s="3">
        <f>+VLOOKUP($E137,'Trimestrales MX'!$C:$FS,JK$1,FALSE)/3</f>
        <v>7164.4423333333334</v>
      </c>
      <c r="JL137" s="3">
        <f>+VLOOKUP($E137,'Trimestrales MX'!$C:$FS,JL$1,FALSE)/3</f>
        <v>1473.9549999999999</v>
      </c>
      <c r="JM137" s="3">
        <f>+VLOOKUP($E137,'Trimestrales MX'!$C:$FS,JM$1,FALSE)/3</f>
        <v>1548.7023333333334</v>
      </c>
      <c r="JN137" s="3">
        <f>+VLOOKUP($E137,'Trimestrales MX'!$C:$FS,JN$1,FALSE)/3</f>
        <v>22572.39333333333</v>
      </c>
      <c r="JO137" s="3">
        <f>+VLOOKUP($E137,'Trimestrales MX'!$C:$FS,JO$1,FALSE)/3</f>
        <v>10468.846</v>
      </c>
      <c r="JP137" s="3">
        <f>+VLOOKUP($E137,'Trimestrales MX'!$C:$FS,JP$1,FALSE)/3</f>
        <v>12103.547333333334</v>
      </c>
      <c r="JQ137" s="3">
        <f>+VLOOKUP($E137,'Trimestrales MX'!$C:$FS,JQ$1,FALSE)/3</f>
        <v>3916847.6593333334</v>
      </c>
      <c r="JR137" s="3">
        <f>+VLOOKUP($E137,'Trimestrales MX'!$C:$FS,JR$1,FALSE)/3</f>
        <v>533844.42033333331</v>
      </c>
      <c r="JS137" s="3">
        <f>+VLOOKUP($E137,'Trimestrales MX'!$C:$FS,JS$1,FALSE)/3</f>
        <v>547590.30666666664</v>
      </c>
      <c r="JT137" s="3">
        <f>+VLOOKUP($E137,'Trimestrales MX'!$C:$FS,JT$1,FALSE)/3</f>
        <v>403454.68266666663</v>
      </c>
      <c r="JU137" s="3">
        <f>+VLOOKUP($E137,'Trimestrales MX'!$C:$FS,JU$1,FALSE)/3</f>
        <v>14587.476333333332</v>
      </c>
      <c r="JV137" s="3">
        <f>+VLOOKUP($E137,'Trimestrales MX'!$C:$FS,JV$1,FALSE)/3</f>
        <v>7583.8453333333337</v>
      </c>
      <c r="JW137" s="3">
        <f>+VLOOKUP($E137,'Trimestrales MX'!$C:$FS,JW$1,FALSE)/3</f>
        <v>4300.6613333333335</v>
      </c>
      <c r="JX137" s="3">
        <f>+VLOOKUP($E137,'Trimestrales MX'!$C:$FS,JX$1,FALSE)/3</f>
        <v>209027.75200000001</v>
      </c>
      <c r="JY137" s="3">
        <f>+VLOOKUP($E137,'Trimestrales MX'!$C:$FS,JY$1,FALSE)/3</f>
        <v>123903.09466666666</v>
      </c>
      <c r="JZ137" s="3">
        <f>+VLOOKUP($E137,'Trimestrales MX'!$C:$FS,JZ$1,FALSE)/3</f>
        <v>30745.052333333337</v>
      </c>
      <c r="KA137" s="3">
        <f>+VLOOKUP($E137,'Trimestrales MX'!$C:$FS,KA$1,FALSE)/3</f>
        <v>8734.4650000000001</v>
      </c>
      <c r="KB137" s="3">
        <f>+VLOOKUP($E137,'Trimestrales MX'!$C:$FS,KB$1,FALSE)/3</f>
        <v>4572.3356666666668</v>
      </c>
      <c r="KC137" s="3">
        <f>+VLOOKUP($E137,'Trimestrales MX'!$C:$FS,KC$1,FALSE)/3</f>
        <v>188477.78399999999</v>
      </c>
      <c r="KD137" s="3">
        <f>+VLOOKUP($E137,'Trimestrales MX'!$C:$FS,KD$1,FALSE)/3</f>
        <v>6576.6823333333332</v>
      </c>
      <c r="KE137" s="3">
        <f>+VLOOKUP($E137,'Trimestrales MX'!$C:$FS,KE$1,FALSE)/3</f>
        <v>9936.6846666666661</v>
      </c>
      <c r="KF137" s="3">
        <f>+VLOOKUP($E137,'Trimestrales MX'!$C:$FS,KF$1,FALSE)/3</f>
        <v>9247.6983333333337</v>
      </c>
      <c r="KG137" s="3">
        <f>+VLOOKUP($E137,'Trimestrales MX'!$C:$FS,KG$1,FALSE)/3</f>
        <v>161840.04133333333</v>
      </c>
      <c r="KH137" s="3">
        <f>+VLOOKUP($E137,'Trimestrales MX'!$C:$FS,KH$1,FALSE)/3</f>
        <v>548.0533333333334</v>
      </c>
      <c r="KI137" s="3">
        <f>+VLOOKUP($E137,'Trimestrales MX'!$C:$FS,KI$1,FALSE)/3</f>
        <v>328.62366666666668</v>
      </c>
      <c r="KJ137" s="3">
        <f>+VLOOKUP($E137,'Trimestrales MX'!$C:$FS,KJ$1,FALSE)/3</f>
        <v>282829.38299999997</v>
      </c>
      <c r="KK137" s="3">
        <f>+VLOOKUP($E137,'Trimestrales MX'!$C:$FS,KK$1,FALSE)/3</f>
        <v>240022.16966666665</v>
      </c>
      <c r="KL137" s="3">
        <f>+VLOOKUP($E137,'Trimestrales MX'!$C:$FS,KL$1,FALSE)/3</f>
        <v>42807.213333333333</v>
      </c>
      <c r="KM137" s="3">
        <f>+VLOOKUP($E137,'Trimestrales MX'!$C:$FS,KM$1,FALSE)/3</f>
        <v>687750.86433333333</v>
      </c>
      <c r="KN137" s="3">
        <f>+VLOOKUP($E137,'Trimestrales MX'!$C:$FS,KN$1,FALSE)/3</f>
        <v>659922.85100000002</v>
      </c>
      <c r="KO137" s="3">
        <f>+VLOOKUP($E137,'Trimestrales MX'!$C:$FS,KO$1,FALSE)/3</f>
        <v>27828.013333333332</v>
      </c>
      <c r="KP137" s="3">
        <f>+VLOOKUP($E137,'Trimestrales MX'!$C:$FS,KP$1,FALSE)/3</f>
        <v>120025.32533333334</v>
      </c>
      <c r="KQ137" s="3">
        <f>+VLOOKUP($E137,'Trimestrales MX'!$C:$FS,KQ$1,FALSE)/3</f>
        <v>38521.830333333332</v>
      </c>
      <c r="KR137" s="3">
        <f>+VLOOKUP($E137,'Trimestrales MX'!$C:$FS,KR$1,FALSE)/3</f>
        <v>217503.78899999999</v>
      </c>
      <c r="KS137" s="3">
        <f>+VLOOKUP($E137,'Trimestrales MX'!$C:$FS,KS$1,FALSE)/3</f>
        <v>233485.74066666665</v>
      </c>
      <c r="KT137" s="3">
        <f>+VLOOKUP($E137,'Trimestrales MX'!$C:$FS,KT$1,FALSE)/3</f>
        <v>126671.643</v>
      </c>
      <c r="KU137" s="3">
        <f>+VLOOKUP($E137,'Trimestrales MX'!$C:$FS,KU$1,FALSE)/3</f>
        <v>58335.690666666662</v>
      </c>
      <c r="KV137" s="3">
        <f>+VLOOKUP($E137,'Trimestrales MX'!$C:$FS,KV$1,FALSE)/3</f>
        <v>64127.665666666668</v>
      </c>
      <c r="KW137" s="3">
        <f>+VLOOKUP($E137,'Trimestrales MX'!$C:$FS,KW$1,FALSE)/3</f>
        <v>4208.2866666666669</v>
      </c>
      <c r="KX137" s="3">
        <f>+VLOOKUP($E137,'Trimestrales MX'!$C:$FS,KX$1,FALSE)/3</f>
        <v>26418.212</v>
      </c>
      <c r="KY137" s="3">
        <f>+VLOOKUP($E137,'Trimestrales MX'!$C:$FS,KY$1,FALSE)/3</f>
        <v>13091.430666666667</v>
      </c>
      <c r="KZ137" s="3">
        <f>+VLOOKUP($E137,'Trimestrales MX'!$C:$FS,KZ$1,FALSE)/3</f>
        <v>13326.781333333332</v>
      </c>
      <c r="LA137" s="3">
        <f>+VLOOKUP($E137,'Trimestrales MX'!$C:$FS,LA$1,FALSE)/3</f>
        <v>137302.427</v>
      </c>
      <c r="LB137" s="3">
        <f>+VLOOKUP($E137,'Trimestrales MX'!$C:$FS,LB$1,FALSE)/3</f>
        <v>70906.211333333325</v>
      </c>
      <c r="LC137" s="3">
        <f>+VLOOKUP($E137,'Trimestrales MX'!$C:$FS,LC$1,FALSE)/3</f>
        <v>66396.215666666671</v>
      </c>
      <c r="LD137" s="3">
        <f>+VLOOKUP($E137,'Trimestrales MX'!$C:$FS,LD$1,FALSE)/3</f>
        <v>119440.598</v>
      </c>
      <c r="LE137" s="3">
        <f>+VLOOKUP($E137,'Trimestrales MX'!$C:$FS,LE$1,FALSE)/3</f>
        <v>26439.295333333332</v>
      </c>
      <c r="LF137" s="3">
        <f>+VLOOKUP($E137,'Trimestrales MX'!$C:$FS,LF$1,FALSE)/3</f>
        <v>51477.794333333331</v>
      </c>
      <c r="LG137" s="3">
        <f>+VLOOKUP($E137,'Trimestrales MX'!$C:$FS,LG$1,FALSE)/3</f>
        <v>41523.508333333331</v>
      </c>
      <c r="LH137" s="3">
        <f>+VLOOKUP($E137,'Trimestrales MX'!$C:$FS,LH$1,FALSE)/3</f>
        <v>253530.65333333332</v>
      </c>
      <c r="LI137" s="3">
        <v>104.22804845941</v>
      </c>
      <c r="LJ137" s="3">
        <v>80.278790786808003</v>
      </c>
      <c r="LK137" s="3">
        <v>74.662150292625</v>
      </c>
      <c r="LL137" s="3">
        <v>113.801259907465</v>
      </c>
      <c r="LM137" s="3">
        <v>73.448135300540997</v>
      </c>
      <c r="LN137" s="3">
        <v>109.34261827597</v>
      </c>
      <c r="LO137" s="3">
        <v>108.81484184498601</v>
      </c>
      <c r="LP137" s="3">
        <v>111.154783569267</v>
      </c>
      <c r="LQ137" s="3">
        <v>104.41930037159599</v>
      </c>
      <c r="LR137" s="3">
        <v>108.400451934513</v>
      </c>
      <c r="LS137" s="3">
        <v>73.814186932414003</v>
      </c>
      <c r="LT137" s="3">
        <v>147.73714587641399</v>
      </c>
      <c r="LU137" s="3">
        <v>114.37487970197</v>
      </c>
      <c r="LV137" s="3">
        <v>113.50317932522501</v>
      </c>
      <c r="LW137" s="3">
        <v>121.881629229808</v>
      </c>
      <c r="LX137" s="3">
        <v>105.761944346155</v>
      </c>
      <c r="LY137" s="3">
        <v>108.657964432019</v>
      </c>
      <c r="LZ137" s="3">
        <v>102.37615453476801</v>
      </c>
      <c r="MA137" s="3">
        <v>91.036355376909995</v>
      </c>
      <c r="MB137" s="3">
        <v>105.27950081483699</v>
      </c>
      <c r="MC137" s="3">
        <v>120.892299034166</v>
      </c>
      <c r="MD137" s="3">
        <v>101.82469802356199</v>
      </c>
      <c r="ME137" s="3">
        <v>54.492847475109002</v>
      </c>
      <c r="MF137" s="3">
        <v>88.279953638833007</v>
      </c>
      <c r="MG137" s="3">
        <v>111.66212929791099</v>
      </c>
      <c r="MH137" s="3">
        <v>115.966591999084</v>
      </c>
      <c r="MI137" s="3">
        <v>107.196837825469</v>
      </c>
      <c r="MJ137" s="3">
        <v>108.194059989602</v>
      </c>
      <c r="MK137" s="3">
        <v>114.71826463277699</v>
      </c>
      <c r="ML137" s="3">
        <v>131.89911397958599</v>
      </c>
      <c r="MM137" s="3">
        <v>120.92021588984601</v>
      </c>
      <c r="MN137" s="3">
        <v>139.20290730825599</v>
      </c>
      <c r="MO137" s="3">
        <v>94.090307016300997</v>
      </c>
      <c r="MP137" s="3">
        <v>131.25264405281101</v>
      </c>
    </row>
    <row r="138" spans="1:354" x14ac:dyDescent="0.3">
      <c r="A138" s="7">
        <v>43191</v>
      </c>
      <c r="B138" s="19">
        <f t="shared" si="178"/>
        <v>2018</v>
      </c>
      <c r="C138" s="19">
        <f t="shared" si="179"/>
        <v>4</v>
      </c>
      <c r="D138" s="20">
        <f>+VLOOKUP(C138,'Trimestres-Meses'!A:B,2,FALSE)</f>
        <v>2</v>
      </c>
      <c r="E138" s="18" t="str">
        <f t="shared" si="180"/>
        <v>2018-2</v>
      </c>
      <c r="F138" s="25">
        <v>13.240936148089176</v>
      </c>
      <c r="G138" s="23">
        <v>7.2731926751592351</v>
      </c>
      <c r="H138" s="24">
        <v>5.9677434729299401</v>
      </c>
      <c r="I138" s="5">
        <v>128.37</v>
      </c>
      <c r="J138" s="5">
        <v>65.75</v>
      </c>
      <c r="K138" s="5">
        <v>86.45</v>
      </c>
      <c r="L138" s="5">
        <v>2254.69</v>
      </c>
      <c r="M138" s="5">
        <v>68.790000000000006</v>
      </c>
      <c r="N138" s="5">
        <v>2.78</v>
      </c>
      <c r="O138" s="5">
        <v>3188.05</v>
      </c>
      <c r="P138" s="5">
        <v>92.32</v>
      </c>
      <c r="Q138" s="5">
        <v>93.69</v>
      </c>
      <c r="R138" s="17">
        <v>1.6899999999999998E-2</v>
      </c>
      <c r="S138" s="17">
        <v>3.85E-2</v>
      </c>
      <c r="T138" s="3">
        <v>6606.895428571429</v>
      </c>
      <c r="U138" s="3">
        <v>2648.05</v>
      </c>
      <c r="V138" s="3">
        <v>1.212283</v>
      </c>
      <c r="W138" s="3">
        <f>+VLOOKUP(E138,'Trimestrales USA'!C:DY,2,FALSE)/3</f>
        <v>6823.4000000000005</v>
      </c>
      <c r="X138" s="3">
        <f>+VLOOKUP($E138,'Trimestrales USA'!$C:$DY,X$1,FALSE)/3</f>
        <v>4616.9333333333334</v>
      </c>
      <c r="Y138" s="3">
        <f>+VLOOKUP($E138,'Trimestrales USA'!$C:$DY,Y$1,FALSE)/3</f>
        <v>1448.7</v>
      </c>
      <c r="Z138" s="3">
        <f>+VLOOKUP($E138,'Trimestrales USA'!$C:$DY,Z$1,FALSE)/3</f>
        <v>489.5333333333333</v>
      </c>
      <c r="AA138" s="3">
        <f>+VLOOKUP($E138,'Trimestrales USA'!$C:$DY,AA$1,FALSE)/3</f>
        <v>959.16666666666663</v>
      </c>
      <c r="AB138" s="3">
        <f>+VLOOKUP($E138,'Trimestrales USA'!$C:$DY,AB$1,FALSE)/3</f>
        <v>3168.2666666666664</v>
      </c>
      <c r="AC138" s="3">
        <f>+VLOOKUP($E138,'Trimestrales USA'!$C:$DY,AC$1,FALSE)/3</f>
        <v>1200.3333333333333</v>
      </c>
      <c r="AD138" s="3">
        <f>+VLOOKUP($E138,'Trimestrales USA'!$C:$DY,AD$1,FALSE)/3</f>
        <v>1194.3666666666666</v>
      </c>
      <c r="AE138" s="3">
        <f>+VLOOKUP($E138,'Trimestrales USA'!$C:$DY,AE$1,FALSE)/3</f>
        <v>924.66666666666663</v>
      </c>
      <c r="AF138" s="3">
        <f>+VLOOKUP($E138,'Trimestrales USA'!$C:$DY,AF$1,FALSE)/3</f>
        <v>213.9</v>
      </c>
      <c r="AG138" s="3">
        <f>+VLOOKUP($E138,'Trimestrales USA'!$C:$DY,AG$1,FALSE)/3</f>
        <v>393.16666666666669</v>
      </c>
      <c r="AH138" s="3">
        <f>+VLOOKUP($E138,'Trimestrales USA'!$C:$DY,AH$1,FALSE)/3</f>
        <v>317.56666666666666</v>
      </c>
      <c r="AI138" s="3">
        <f>+VLOOKUP($E138,'Trimestrales USA'!$C:$DY,AI$1,FALSE)/3</f>
        <v>269.7</v>
      </c>
      <c r="AJ138" s="3">
        <f>+VLOOKUP($E138,'Trimestrales USA'!$C:$DY,AJ$1,FALSE)/3</f>
        <v>6</v>
      </c>
      <c r="AK138" s="3">
        <f>+VLOOKUP($E138,'Trimestrales USA'!$C:$DY,AK$1,FALSE)/3</f>
        <v>-181.13333333333333</v>
      </c>
      <c r="AL138" s="3">
        <f>+VLOOKUP($E138,'Trimestrales USA'!$C:$DY,AL$1,FALSE)/3</f>
        <v>854.69999999999993</v>
      </c>
      <c r="AM138" s="3">
        <f>+VLOOKUP($E138,'Trimestrales USA'!$C:$DY,AM$1,FALSE)/3</f>
        <v>567.30000000000007</v>
      </c>
      <c r="AN138" s="3">
        <f>+VLOOKUP($E138,'Trimestrales USA'!$C:$DY,AN$1,FALSE)/3</f>
        <v>287.40000000000003</v>
      </c>
      <c r="AO138" s="3">
        <f>+VLOOKUP($E138,'Trimestrales USA'!$C:$DY,AO$1,FALSE)/3</f>
        <v>1035.8</v>
      </c>
      <c r="AP138" s="3">
        <f>+VLOOKUP($E138,'Trimestrales USA'!$C:$DY,AP$1,FALSE)/3</f>
        <v>846.1</v>
      </c>
      <c r="AQ138" s="3">
        <f>+VLOOKUP($E138,'Trimestrales USA'!$C:$DY,AQ$1,FALSE)/3</f>
        <v>189.70000000000002</v>
      </c>
      <c r="AR138" s="3">
        <f>+VLOOKUP($E138,'Trimestrales USA'!$C:$DY,AR$1,FALSE)/3</f>
        <v>1187.2333333333333</v>
      </c>
      <c r="AS138" s="3">
        <f>+VLOOKUP($E138,'Trimestrales USA'!$C:$DY,AS$1,FALSE)/3</f>
        <v>442.09999999999997</v>
      </c>
      <c r="AT138" s="3">
        <f>+VLOOKUP($E138,'Trimestrales USA'!$C:$DY,AT$1,FALSE)/3</f>
        <v>261.09999999999997</v>
      </c>
      <c r="AU138" s="3">
        <f>+VLOOKUP($E138,'Trimestrales USA'!$C:$DY,AU$1,FALSE)/3</f>
        <v>181</v>
      </c>
      <c r="AV138" s="3">
        <f>+VLOOKUP($E138,'Trimestrales USA'!$C:$DY,AV$1,FALSE)/3</f>
        <v>745.13333333333333</v>
      </c>
      <c r="AW138" s="3">
        <f>+VLOOKUP($E138,'Trimestrales USA'!$C:$DY,AW$1,FALSE)/3</f>
        <v>5977.9000000000005</v>
      </c>
      <c r="AX138" s="3">
        <f>+VLOOKUP($E138,'Trimestrales USA'!$C:$DY,AX$1,FALSE)/3</f>
        <v>60.466666666666669</v>
      </c>
      <c r="AY138" s="3">
        <f>+VLOOKUP($E138,'Trimestrales USA'!$C:$DY,AY$1,FALSE)/3</f>
        <v>47.633333333333333</v>
      </c>
      <c r="AZ138" s="3">
        <f>+VLOOKUP($E138,'Trimestrales USA'!$C:$DY,AZ$1,FALSE)/3</f>
        <v>12.866666666666667</v>
      </c>
      <c r="BA138" s="3">
        <f>+VLOOKUP($E138,'Trimestrales USA'!$C:$DY,BA$1,FALSE)/3</f>
        <v>107.53333333333335</v>
      </c>
      <c r="BB138" s="3">
        <f>+VLOOKUP($E138,'Trimestrales USA'!$C:$DY,BB$1,FALSE)/3</f>
        <v>68.2</v>
      </c>
      <c r="BC138" s="3">
        <f>+VLOOKUP($E138,'Trimestrales USA'!$C:$DY,BC$1,FALSE)/3</f>
        <v>20.366666666666667</v>
      </c>
      <c r="BD138" s="3">
        <f>+VLOOKUP($E138,'Trimestrales USA'!$C:$DY,BD$1,FALSE)/3</f>
        <v>18.966666666666665</v>
      </c>
      <c r="BE138" s="3">
        <f>+VLOOKUP($E138,'Trimestrales USA'!$C:$DY,BE$1,FALSE)/3</f>
        <v>106.83333333333333</v>
      </c>
      <c r="BF138" s="3">
        <f>+VLOOKUP($E138,'Trimestrales USA'!$C:$DY,BF$1,FALSE)/3</f>
        <v>280.76666666666665</v>
      </c>
      <c r="BG138" s="3">
        <f>+VLOOKUP($E138,'Trimestrales USA'!$C:$DY,BG$1,FALSE)/3</f>
        <v>775.36666666666667</v>
      </c>
      <c r="BH138" s="3">
        <f>+VLOOKUP($E138,'Trimestrales USA'!$C:$DY,BH$1,FALSE)/3</f>
        <v>430.9666666666667</v>
      </c>
      <c r="BI138" s="3">
        <f>+VLOOKUP($E138,'Trimestrales USA'!$C:$DY,BI$1,FALSE)/3</f>
        <v>13.200000000000001</v>
      </c>
      <c r="BJ138" s="3">
        <f>+VLOOKUP($E138,'Trimestrales USA'!$C:$DY,BJ$1,FALSE)/3</f>
        <v>21</v>
      </c>
      <c r="BK138" s="3">
        <f>+VLOOKUP($E138,'Trimestrales USA'!$C:$DY,BK$1,FALSE)/3</f>
        <v>22.3</v>
      </c>
      <c r="BL138" s="3">
        <f>+VLOOKUP($E138,'Trimestrales USA'!$C:$DY,BL$1,FALSE)/3</f>
        <v>51.5</v>
      </c>
      <c r="BM138" s="3">
        <f>+VLOOKUP($E138,'Trimestrales USA'!$C:$DY,BM$1,FALSE)/3</f>
        <v>53.566666666666663</v>
      </c>
      <c r="BN138" s="3">
        <f>+VLOOKUP($E138,'Trimestrales USA'!$C:$DY,BN$1,FALSE)/3</f>
        <v>101.86666666666667</v>
      </c>
      <c r="BO138" s="3">
        <f>+VLOOKUP($E138,'Trimestrales USA'!$C:$DY,BO$1,FALSE)/3</f>
        <v>21.666666666666668</v>
      </c>
      <c r="BP138" s="3">
        <f>+VLOOKUP($E138,'Trimestrales USA'!$C:$DY,BP$1,FALSE)/3</f>
        <v>52.133333333333333</v>
      </c>
      <c r="BQ138" s="3">
        <f>+VLOOKUP($E138,'Trimestrales USA'!$C:$DY,BQ$1,FALSE)/3</f>
        <v>51.766666666666673</v>
      </c>
      <c r="BR138" s="3">
        <f>+VLOOKUP($E138,'Trimestrales USA'!$C:$DY,BR$1,FALSE)/3</f>
        <v>10.366666666666667</v>
      </c>
      <c r="BS138" s="3">
        <f>+VLOOKUP($E138,'Trimestrales USA'!$C:$DY,BS$1,FALSE)/3</f>
        <v>31.633333333333336</v>
      </c>
      <c r="BT138" s="3">
        <f>+VLOOKUP($E138,'Trimestrales USA'!$C:$DY,BT$1,FALSE)/3</f>
        <v>344.40000000000003</v>
      </c>
      <c r="BU138" s="3">
        <f>+VLOOKUP($E138,'Trimestrales USA'!$C:$DY,BU$1,FALSE)/3</f>
        <v>88.133333333333326</v>
      </c>
      <c r="BV138" s="3">
        <f>+VLOOKUP($E138,'Trimestrales USA'!$C:$DY,BV$1,FALSE)/3</f>
        <v>5.5666666666666664</v>
      </c>
      <c r="BW138" s="3">
        <f>+VLOOKUP($E138,'Trimestrales USA'!$C:$DY,BW$1,FALSE)/3</f>
        <v>3.1</v>
      </c>
      <c r="BX138" s="3">
        <f>+VLOOKUP($E138,'Trimestrales USA'!$C:$DY,BX$1,FALSE)/3</f>
        <v>19.766666666666666</v>
      </c>
      <c r="BY138" s="3">
        <f>+VLOOKUP($E138,'Trimestrales USA'!$C:$DY,BY$1,FALSE)/3</f>
        <v>13.700000000000001</v>
      </c>
      <c r="BZ138" s="3">
        <f>+VLOOKUP($E138,'Trimestrales USA'!$C:$DY,BZ$1,FALSE)/3</f>
        <v>61.866666666666667</v>
      </c>
      <c r="CA138" s="3">
        <f>+VLOOKUP($E138,'Trimestrales USA'!$C:$DY,CA$1,FALSE)/3</f>
        <v>125.10000000000001</v>
      </c>
      <c r="CB138" s="3">
        <f>+VLOOKUP($E138,'Trimestrales USA'!$C:$DY,CB$1,FALSE)/3</f>
        <v>27.2</v>
      </c>
      <c r="CC138" s="3">
        <f>+VLOOKUP($E138,'Trimestrales USA'!$C:$DY,CC$1,FALSE)/3</f>
        <v>402.9666666666667</v>
      </c>
      <c r="CD138" s="3">
        <f>+VLOOKUP($E138,'Trimestrales USA'!$C:$DY,CD$1,FALSE)/3</f>
        <v>373.4666666666667</v>
      </c>
      <c r="CE138" s="3">
        <f>+VLOOKUP($E138,'Trimestrales USA'!$C:$DY,CE$1,FALSE)/3</f>
        <v>71.066666666666663</v>
      </c>
      <c r="CF138" s="3">
        <f>+VLOOKUP($E138,'Trimestrales USA'!$C:$DY,CF$1,FALSE)/3</f>
        <v>51.466666666666669</v>
      </c>
      <c r="CG138" s="3">
        <f>+VLOOKUP($E138,'Trimestrales USA'!$C:$DY,CG$1,FALSE)/3</f>
        <v>50.366666666666667</v>
      </c>
      <c r="CH138" s="3">
        <f>+VLOOKUP($E138,'Trimestrales USA'!$C:$DY,CH$1,FALSE)/3</f>
        <v>200.53333333333333</v>
      </c>
      <c r="CI138" s="3">
        <f>+VLOOKUP($E138,'Trimestrales USA'!$C:$DY,CI$1,FALSE)/3</f>
        <v>214.26666666666665</v>
      </c>
      <c r="CJ138" s="3">
        <f>+VLOOKUP($E138,'Trimestrales USA'!$C:$DY,CJ$1,FALSE)/3</f>
        <v>44.766666666666673</v>
      </c>
      <c r="CK138" s="3">
        <f>+VLOOKUP($E138,'Trimestrales USA'!$C:$DY,CK$1,FALSE)/3</f>
        <v>14.6</v>
      </c>
      <c r="CL138" s="3">
        <f>+VLOOKUP($E138,'Trimestrales USA'!$C:$DY,CL$1,FALSE)/3</f>
        <v>4.833333333333333</v>
      </c>
      <c r="CM138" s="3">
        <f>+VLOOKUP($E138,'Trimestrales USA'!$C:$DY,CM$1,FALSE)/3</f>
        <v>55.699999999999996</v>
      </c>
      <c r="CN138" s="3">
        <f>+VLOOKUP($E138,'Trimestrales USA'!$C:$DY,CN$1,FALSE)/3</f>
        <v>15.5</v>
      </c>
      <c r="CO138" s="3">
        <f>+VLOOKUP($E138,'Trimestrales USA'!$C:$DY,CO$1,FALSE)/3</f>
        <v>14.666666666666666</v>
      </c>
      <c r="CP138" s="3">
        <f>+VLOOKUP($E138,'Trimestrales USA'!$C:$DY,CP$1,FALSE)/3</f>
        <v>41.133333333333333</v>
      </c>
      <c r="CQ138" s="3">
        <f>+VLOOKUP($E138,'Trimestrales USA'!$C:$DY,CQ$1,FALSE)/3</f>
        <v>23.033333333333331</v>
      </c>
      <c r="CR138" s="3">
        <f>+VLOOKUP($E138,'Trimestrales USA'!$C:$DY,CR$1,FALSE)/3</f>
        <v>356.7</v>
      </c>
      <c r="CS138" s="3">
        <f>+VLOOKUP($E138,'Trimestrales USA'!$C:$DY,CS$1,FALSE)/3</f>
        <v>91.533333333333346</v>
      </c>
      <c r="CT138" s="3">
        <f>+VLOOKUP($E138,'Trimestrales USA'!$C:$DY,CT$1,FALSE)/3</f>
        <v>30.8</v>
      </c>
      <c r="CU138" s="3">
        <f>+VLOOKUP($E138,'Trimestrales USA'!$C:$DY,CU$1,FALSE)/3</f>
        <v>153.46666666666667</v>
      </c>
      <c r="CV138" s="3">
        <f>+VLOOKUP($E138,'Trimestrales USA'!$C:$DY,CV$1,FALSE)/3</f>
        <v>80.899999999999991</v>
      </c>
      <c r="CW138" s="3">
        <f>+VLOOKUP($E138,'Trimestrales USA'!$C:$DY,CW$1,FALSE)/3</f>
        <v>1414.3999999999999</v>
      </c>
      <c r="CX138" s="3">
        <f>+VLOOKUP($E138,'Trimestrales USA'!$C:$DY,CX$1,FALSE)/3</f>
        <v>542.1</v>
      </c>
      <c r="CY138" s="3">
        <f>+VLOOKUP($E138,'Trimestrales USA'!$C:$DY,CY$1,FALSE)/3</f>
        <v>230.86666666666667</v>
      </c>
      <c r="CZ138" s="3">
        <f>+VLOOKUP($E138,'Trimestrales USA'!$C:$DY,CZ$1,FALSE)/3</f>
        <v>104.60000000000001</v>
      </c>
      <c r="DA138" s="3">
        <f>+VLOOKUP($E138,'Trimestrales USA'!$C:$DY,DA$1,FALSE)/3</f>
        <v>196.86666666666667</v>
      </c>
      <c r="DB138" s="3">
        <f>+VLOOKUP($E138,'Trimestrales USA'!$C:$DY,DB$1,FALSE)/3</f>
        <v>9.7999999999999989</v>
      </c>
      <c r="DC138" s="3">
        <f>+VLOOKUP($E138,'Trimestrales USA'!$C:$DY,DC$1,FALSE)/3</f>
        <v>872.30000000000007</v>
      </c>
      <c r="DD138" s="3">
        <f>+VLOOKUP($E138,'Trimestrales USA'!$C:$DY,DD$1,FALSE)/3</f>
        <v>791.5</v>
      </c>
      <c r="DE138" s="3">
        <f>+VLOOKUP($E138,'Trimestrales USA'!$C:$DY,DE$1,FALSE)/3</f>
        <v>628.26666666666665</v>
      </c>
      <c r="DF138" s="3">
        <f>+VLOOKUP($E138,'Trimestrales USA'!$C:$DY,DF$1,FALSE)/3</f>
        <v>163.26666666666668</v>
      </c>
      <c r="DG138" s="3">
        <f>+VLOOKUP($E138,'Trimestrales USA'!$C:$DY,DG$1,FALSE)/3</f>
        <v>80.8</v>
      </c>
      <c r="DH138" s="3">
        <f>+VLOOKUP($E138,'Trimestrales USA'!$C:$DY,DH$1,FALSE)/3</f>
        <v>858.9666666666667</v>
      </c>
      <c r="DI138" s="3">
        <f>+VLOOKUP($E138,'Trimestrales USA'!$C:$DY,DI$1,FALSE)/3</f>
        <v>519.5333333333333</v>
      </c>
      <c r="DJ138" s="3">
        <f>+VLOOKUP($E138,'Trimestrales USA'!$C:$DY,DJ$1,FALSE)/3</f>
        <v>89.933333333333337</v>
      </c>
      <c r="DK138" s="3">
        <f>+VLOOKUP($E138,'Trimestrales USA'!$C:$DY,DK$1,FALSE)/3</f>
        <v>117.06666666666666</v>
      </c>
      <c r="DL138" s="3">
        <f>+VLOOKUP($E138,'Trimestrales USA'!$C:$DY,DL$1,FALSE)/3</f>
        <v>312.53333333333336</v>
      </c>
      <c r="DM138" s="3">
        <f>+VLOOKUP($E138,'Trimestrales USA'!$C:$DY,DM$1,FALSE)/3</f>
        <v>129.1</v>
      </c>
      <c r="DN138" s="3">
        <f>+VLOOKUP($E138,'Trimestrales USA'!$C:$DY,DN$1,FALSE)/3</f>
        <v>210.33333333333334</v>
      </c>
      <c r="DO138" s="3">
        <f>+VLOOKUP($E138,'Trimestrales USA'!$C:$DY,DO$1,FALSE)/3</f>
        <v>191.16666666666666</v>
      </c>
      <c r="DP138" s="3">
        <f>+VLOOKUP($E138,'Trimestrales USA'!$C:$DY,DP$1,FALSE)/3</f>
        <v>19.166666666666668</v>
      </c>
      <c r="DQ138" s="3">
        <f>+VLOOKUP($E138,'Trimestrales USA'!$C:$DY,DQ$1,FALSE)/3</f>
        <v>591.93333333333328</v>
      </c>
      <c r="DR138" s="3">
        <f>+VLOOKUP($E138,'Trimestrales USA'!$C:$DY,DR$1,FALSE)/3</f>
        <v>86.366666666666674</v>
      </c>
      <c r="DS138" s="3">
        <f>+VLOOKUP($E138,'Trimestrales USA'!$C:$DY,DS$1,FALSE)/3</f>
        <v>505.56666666666666</v>
      </c>
      <c r="DT138" s="3">
        <f>+VLOOKUP($E138,'Trimestrales USA'!$C:$DY,DT$1,FALSE)/3</f>
        <v>245.76666666666665</v>
      </c>
      <c r="DU138" s="3">
        <f>+VLOOKUP($E138,'Trimestrales USA'!$C:$DY,DU$1,FALSE)/3</f>
        <v>164.79999999999998</v>
      </c>
      <c r="DV138" s="3">
        <f>+VLOOKUP($E138,'Trimestrales USA'!$C:$DY,DV$1,FALSE)/3</f>
        <v>50.766666666666673</v>
      </c>
      <c r="DW138" s="3">
        <f>+VLOOKUP($E138,'Trimestrales USA'!$C:$DY,DW$1,FALSE)/3</f>
        <v>44.233333333333327</v>
      </c>
      <c r="DX138" s="3">
        <f>+VLOOKUP($E138,'Trimestrales USA'!$C:$DY,DX$1,FALSE)/3</f>
        <v>289.13333333333333</v>
      </c>
      <c r="DY138" s="3">
        <f>+VLOOKUP($E138,'Trimestrales USA'!$C:$DY,DY$1,FALSE)/3</f>
        <v>77.899999999999991</v>
      </c>
      <c r="DZ138" s="3">
        <f>+VLOOKUP($E138,'Trimestrales USA'!$C:$DY,DZ$1,FALSE)/3</f>
        <v>47.266666666666673</v>
      </c>
      <c r="EA138" s="3">
        <f>+VLOOKUP($E138,'Trimestrales USA'!$C:$DY,EA$1,FALSE)/3</f>
        <v>30.633333333333336</v>
      </c>
      <c r="EB138" s="3">
        <f>+VLOOKUP($E138,'Trimestrales USA'!$C:$DY,EB$1,FALSE)/3</f>
        <v>211.23333333333335</v>
      </c>
      <c r="EC138" s="3">
        <f>+VLOOKUP($E138,'Trimestrales USA'!$C:$DY,EC$1,FALSE)/3</f>
        <v>58.433333333333337</v>
      </c>
      <c r="ED138" s="3">
        <f>+VLOOKUP($E138,'Trimestrales USA'!$C:$DY,ED$1,FALSE)/3</f>
        <v>152.79999999999998</v>
      </c>
      <c r="EE138" s="3">
        <f>+VLOOKUP($E138,'Trimestrales USA'!$C:$DY,EE$1,FALSE)/3</f>
        <v>145.1</v>
      </c>
      <c r="EF138" s="3">
        <f>+VLOOKUP($E138,'Trimestrales USA'!$C:$DY,EF$1,FALSE)/3</f>
        <v>845.5</v>
      </c>
      <c r="EG138" s="3">
        <f>+VLOOKUP($E138,'Trimestrales USA'!$C:$DY,EG$1,FALSE)/3</f>
        <v>261.76666666666665</v>
      </c>
      <c r="EH138" s="3">
        <f>+VLOOKUP($E138,'Trimestrales USA'!$C:$DY,EH$1,FALSE)/3</f>
        <v>240.56666666666669</v>
      </c>
      <c r="EI138" s="3">
        <f>+VLOOKUP($E138,'Trimestrales USA'!$C:$DY,EI$1,FALSE)/3</f>
        <v>138.63333333333333</v>
      </c>
      <c r="EJ138" s="3">
        <f>+VLOOKUP($E138,'Trimestrales USA'!$C:$DY,EJ$1,FALSE)/3</f>
        <v>101.89999999999999</v>
      </c>
      <c r="EK138" s="3">
        <f>+VLOOKUP($E138,'Trimestrales USA'!$C:$DY,EK$1,FALSE)/3</f>
        <v>21.2</v>
      </c>
      <c r="EL138" s="3">
        <f>+VLOOKUP($E138,'Trimestrales USA'!$C:$DY,EL$1,FALSE)/3</f>
        <v>583.76666666666665</v>
      </c>
      <c r="EM138" s="3">
        <f>+VLOOKUP($E138,'Trimestrales USA'!$C:$DY,EM$1,FALSE)/3</f>
        <v>533.19999999999993</v>
      </c>
      <c r="EN138" s="3">
        <f>+VLOOKUP($E138,'Trimestrales USA'!$C:$DY,EN$1,FALSE)/3</f>
        <v>50.566666666666663</v>
      </c>
      <c r="EO138" s="3">
        <f>+VLOOKUP($E138,'Trimestrales USA'!$C:$DY,EO$1,FALSE)/3</f>
        <v>0</v>
      </c>
      <c r="EP138" s="3">
        <f>+VLOOKUP($E138,'Trimestrales USA'!$C:$DY,EP$1,FALSE)/3</f>
        <v>1224.1333333333334</v>
      </c>
      <c r="EQ138" s="3">
        <f>+VLOOKUP($E138,'Trimestrales USA'!$C:$DY,EQ$1,FALSE)/3</f>
        <v>4753.7666666666664</v>
      </c>
      <c r="ER138" s="3">
        <f>+VLOOKUP($E138,'Trimestrales USA'!$C:$DY,ER$1,FALSE)/3</f>
        <v>0</v>
      </c>
      <c r="ES138" s="3">
        <f>+VLOOKUP($E138,'Trimestrales MX'!$C:$FS,ES$1,FALSE)/3</f>
        <v>6135276.5013333336</v>
      </c>
      <c r="ET138" s="3">
        <f>+VLOOKUP($E138,'Trimestrales MX'!$C:$FS,ET$1,FALSE)/3</f>
        <v>275536.18266666663</v>
      </c>
      <c r="EU138" s="3">
        <f>+VLOOKUP($E138,'Trimestrales MX'!$C:$FS,EU$1,FALSE)/3</f>
        <v>5859740.3186666667</v>
      </c>
      <c r="EV138" s="3">
        <f>+VLOOKUP($E138,'Trimestrales MX'!$C:$FS,EV$1,FALSE)/3</f>
        <v>162383.04866666667</v>
      </c>
      <c r="EW138" s="3">
        <f>+VLOOKUP($E138,'Trimestrales MX'!$C:$FS,EW$1,FALSE)/3</f>
        <v>162383.04866666667</v>
      </c>
      <c r="EX138" s="3">
        <f>+VLOOKUP($E138,'Trimestrales MX'!$C:$FS,EX$1,FALSE)/3</f>
        <v>88078.433000000005</v>
      </c>
      <c r="EY138" s="3">
        <f>+VLOOKUP($E138,'Trimestrales MX'!$C:$FS,EY$1,FALSE)/3</f>
        <v>61333.163</v>
      </c>
      <c r="EZ138" s="3">
        <f>+VLOOKUP($E138,'Trimestrales MX'!$C:$FS,EZ$1,FALSE)/3</f>
        <v>6555.8139999999994</v>
      </c>
      <c r="FA138" s="3">
        <f>+VLOOKUP($E138,'Trimestrales MX'!$C:$FS,FA$1,FALSE)/3</f>
        <v>5959.3813333333337</v>
      </c>
      <c r="FB138" s="3">
        <f>+VLOOKUP($E138,'Trimestrales MX'!$C:$FS,FB$1,FALSE)/3</f>
        <v>456.25700000000001</v>
      </c>
      <c r="FC138" s="3">
        <f>+VLOOKUP($E138,'Trimestrales MX'!$C:$FS,FC$1,FALSE)/3</f>
        <v>1815114.0599999998</v>
      </c>
      <c r="FD138" s="3">
        <f>+VLOOKUP($E138,'Trimestrales MX'!$C:$FS,FD$1,FALSE)/3</f>
        <v>298013.96500000003</v>
      </c>
      <c r="FE138" s="3">
        <f>+VLOOKUP($E138,'Trimestrales MX'!$C:$FS,FE$1,FALSE)/3</f>
        <v>216848.33200000002</v>
      </c>
      <c r="FF138" s="3">
        <f>+VLOOKUP($E138,'Trimestrales MX'!$C:$FS,FF$1,FALSE)/3</f>
        <v>59793.673000000003</v>
      </c>
      <c r="FG138" s="3">
        <f>+VLOOKUP($E138,'Trimestrales MX'!$C:$FS,FG$1,FALSE)/3</f>
        <v>21371.96</v>
      </c>
      <c r="FH138" s="3">
        <f>+VLOOKUP($E138,'Trimestrales MX'!$C:$FS,FH$1,FALSE)/3</f>
        <v>103712.04333333333</v>
      </c>
      <c r="FI138" s="3">
        <f>+VLOOKUP($E138,'Trimestrales MX'!$C:$FS,FI$1,FALSE)/3</f>
        <v>83470.792333333331</v>
      </c>
      <c r="FJ138" s="3">
        <f>+VLOOKUP($E138,'Trimestrales MX'!$C:$FS,FJ$1,FALSE)/3</f>
        <v>20241.251</v>
      </c>
      <c r="FK138" s="3">
        <f>+VLOOKUP($E138,'Trimestrales MX'!$C:$FS,FK$1,FALSE)/3</f>
        <v>428131.4813333333</v>
      </c>
      <c r="FL138" s="3">
        <f>+VLOOKUP($E138,'Trimestrales MX'!$C:$FS,FL$1,FALSE)/3</f>
        <v>298126.24566666665</v>
      </c>
      <c r="FM138" s="3">
        <f>+VLOOKUP($E138,'Trimestrales MX'!$C:$FS,FM$1,FALSE)/3</f>
        <v>69282.691333333336</v>
      </c>
      <c r="FN138" s="3">
        <f>+VLOOKUP($E138,'Trimestrales MX'!$C:$FS,FN$1,FALSE)/3</f>
        <v>60722.544333333331</v>
      </c>
      <c r="FO138" s="3">
        <f>+VLOOKUP($E138,'Trimestrales MX'!$C:$FS,FO$1,FALSE)/3</f>
        <v>985256.57033333334</v>
      </c>
      <c r="FP138" s="3">
        <f>+VLOOKUP($E138,'Trimestrales MX'!$C:$FS,FP$1,FALSE)/3</f>
        <v>218577.24033333335</v>
      </c>
      <c r="FQ138" s="3">
        <f>+VLOOKUP($E138,'Trimestrales MX'!$C:$FS,FQ$1,FALSE)/3</f>
        <v>7446.6623333333337</v>
      </c>
      <c r="FR138" s="3">
        <f>+VLOOKUP($E138,'Trimestrales MX'!$C:$FS,FR$1,FALSE)/3</f>
        <v>19190.339333333333</v>
      </c>
      <c r="FS138" s="3">
        <f>+VLOOKUP($E138,'Trimestrales MX'!$C:$FS,FS$1,FALSE)/3</f>
        <v>7411.1216666666669</v>
      </c>
      <c r="FT138" s="3">
        <f>+VLOOKUP($E138,'Trimestrales MX'!$C:$FS,FT$1,FALSE)/3</f>
        <v>7466.1353333333327</v>
      </c>
      <c r="FU138" s="3">
        <f>+VLOOKUP($E138,'Trimestrales MX'!$C:$FS,FU$1,FALSE)/3</f>
        <v>22689.256666666668</v>
      </c>
      <c r="FV138" s="3">
        <f>+VLOOKUP($E138,'Trimestrales MX'!$C:$FS,FV$1,FALSE)/3</f>
        <v>52133.871666666666</v>
      </c>
      <c r="FW138" s="3">
        <f>+VLOOKUP($E138,'Trimestrales MX'!$C:$FS,FW$1,FALSE)/3</f>
        <v>984.73066666666671</v>
      </c>
      <c r="FX138" s="3">
        <f>+VLOOKUP($E138,'Trimestrales MX'!$C:$FS,FX$1,FALSE)/3</f>
        <v>67173.333333333328</v>
      </c>
      <c r="FY138" s="3">
        <f>+VLOOKUP($E138,'Trimestrales MX'!$C:$FS,FY$1,FALSE)/3</f>
        <v>34081.789666666671</v>
      </c>
      <c r="FZ138" s="3">
        <f>+VLOOKUP($E138,'Trimestrales MX'!$C:$FS,FZ$1,FALSE)/3</f>
        <v>59268.792333333338</v>
      </c>
      <c r="GA138" s="3">
        <f>+VLOOKUP($E138,'Trimestrales MX'!$C:$FS,GA$1,FALSE)/3</f>
        <v>50001.753666666664</v>
      </c>
      <c r="GB138" s="3">
        <f>+VLOOKUP($E138,'Trimestrales MX'!$C:$FS,GB$1,FALSE)/3</f>
        <v>9267.0386666666673</v>
      </c>
      <c r="GC138" s="3">
        <f>+VLOOKUP($E138,'Trimestrales MX'!$C:$FS,GC$1,FALSE)/3</f>
        <v>9331.1716666666671</v>
      </c>
      <c r="GD138" s="3">
        <f>+VLOOKUP($E138,'Trimestrales MX'!$C:$FS,GD$1,FALSE)/3</f>
        <v>1647.5840000000001</v>
      </c>
      <c r="GE138" s="3">
        <f>+VLOOKUP($E138,'Trimestrales MX'!$C:$FS,GE$1,FALSE)/3</f>
        <v>6519.967333333333</v>
      </c>
      <c r="GF138" s="3">
        <f>+VLOOKUP($E138,'Trimestrales MX'!$C:$FS,GF$1,FALSE)/3</f>
        <v>1163.6203333333333</v>
      </c>
      <c r="GG138" s="3">
        <f>+VLOOKUP($E138,'Trimestrales MX'!$C:$FS,GG$1,FALSE)/3</f>
        <v>4898.5729999999994</v>
      </c>
      <c r="GH138" s="3">
        <f>+VLOOKUP($E138,'Trimestrales MX'!$C:$FS,GH$1,FALSE)/3</f>
        <v>1552.5733333333335</v>
      </c>
      <c r="GI138" s="3">
        <f>+VLOOKUP($E138,'Trimestrales MX'!$C:$FS,GI$1,FALSE)/3</f>
        <v>3345.9996666666666</v>
      </c>
      <c r="GJ138" s="3">
        <f>+VLOOKUP($E138,'Trimestrales MX'!$C:$FS,GJ$1,FALSE)/3</f>
        <v>20327.011999999999</v>
      </c>
      <c r="GK138" s="3">
        <f>+VLOOKUP($E138,'Trimestrales MX'!$C:$FS,GK$1,FALSE)/3</f>
        <v>2142.7379999999998</v>
      </c>
      <c r="GL138" s="3">
        <f>+VLOOKUP($E138,'Trimestrales MX'!$C:$FS,GL$1,FALSE)/3</f>
        <v>17338.961666666666</v>
      </c>
      <c r="GM138" s="3">
        <f>+VLOOKUP($E138,'Trimestrales MX'!$C:$FS,GM$1,FALSE)/3</f>
        <v>845.3123333333333</v>
      </c>
      <c r="GN138" s="3">
        <f>+VLOOKUP($E138,'Trimestrales MX'!$C:$FS,GN$1,FALSE)/3</f>
        <v>7733.3126666666658</v>
      </c>
      <c r="GO138" s="3">
        <f>+VLOOKUP($E138,'Trimestrales MX'!$C:$FS,GO$1,FALSE)/3</f>
        <v>1337.5676666666666</v>
      </c>
      <c r="GP138" s="3">
        <f>+VLOOKUP($E138,'Trimestrales MX'!$C:$FS,GP$1,FALSE)/3</f>
        <v>5677.9136666666673</v>
      </c>
      <c r="GQ138" s="3">
        <f>+VLOOKUP($E138,'Trimestrales MX'!$C:$FS,GQ$1,FALSE)/3</f>
        <v>717.83166666666659</v>
      </c>
      <c r="GR138" s="3">
        <f>+VLOOKUP($E138,'Trimestrales MX'!$C:$FS,GR$1,FALSE)/3</f>
        <v>8228.751666666667</v>
      </c>
      <c r="GS138" s="3">
        <f>+VLOOKUP($E138,'Trimestrales MX'!$C:$FS,GS$1,FALSE)/3</f>
        <v>4623.9563333333335</v>
      </c>
      <c r="GT138" s="3">
        <f>+VLOOKUP($E138,'Trimestrales MX'!$C:$FS,GT$1,FALSE)/3</f>
        <v>249.89866666666668</v>
      </c>
      <c r="GU138" s="3">
        <f>+VLOOKUP($E138,'Trimestrales MX'!$C:$FS,GU$1,FALSE)/3</f>
        <v>3354.8970000000004</v>
      </c>
      <c r="GV138" s="3">
        <f>+VLOOKUP($E138,'Trimestrales MX'!$C:$FS,GV$1,FALSE)/3</f>
        <v>18169.290333333334</v>
      </c>
      <c r="GW138" s="3">
        <f>+VLOOKUP($E138,'Trimestrales MX'!$C:$FS,GW$1,FALSE)/3</f>
        <v>5775.3576666666668</v>
      </c>
      <c r="GX138" s="3">
        <f>+VLOOKUP($E138,'Trimestrales MX'!$C:$FS,GX$1,FALSE)/3</f>
        <v>12393.932333333332</v>
      </c>
      <c r="GY138" s="3">
        <f>+VLOOKUP($E138,'Trimestrales MX'!$C:$FS,GY$1,FALSE)/3</f>
        <v>6843.3220000000001</v>
      </c>
      <c r="GZ138" s="3">
        <f>+VLOOKUP($E138,'Trimestrales MX'!$C:$FS,GZ$1,FALSE)/3</f>
        <v>13993.939333333334</v>
      </c>
      <c r="HA138" s="3">
        <f>+VLOOKUP($E138,'Trimestrales MX'!$C:$FS,HA$1,FALSE)/3</f>
        <v>79860.455000000002</v>
      </c>
      <c r="HB138" s="3">
        <f>+VLOOKUP($E138,'Trimestrales MX'!$C:$FS,HB$1,FALSE)/3</f>
        <v>32261.289000000001</v>
      </c>
      <c r="HC138" s="3">
        <f>+VLOOKUP($E138,'Trimestrales MX'!$C:$FS,HC$1,FALSE)/3</f>
        <v>7021.577666666667</v>
      </c>
      <c r="HD138" s="3">
        <f>+VLOOKUP($E138,'Trimestrales MX'!$C:$FS,HD$1,FALSE)/3</f>
        <v>2814.2333333333336</v>
      </c>
      <c r="HE138" s="3">
        <f>+VLOOKUP($E138,'Trimestrales MX'!$C:$FS,HE$1,FALSE)/3</f>
        <v>14713.281999999999</v>
      </c>
      <c r="HF138" s="3">
        <f>+VLOOKUP($E138,'Trimestrales MX'!$C:$FS,HF$1,FALSE)/3</f>
        <v>4509.2910000000002</v>
      </c>
      <c r="HG138" s="3">
        <f>+VLOOKUP($E138,'Trimestrales MX'!$C:$FS,HG$1,FALSE)/3</f>
        <v>13261.593666666668</v>
      </c>
      <c r="HH138" s="3">
        <f>+VLOOKUP($E138,'Trimestrales MX'!$C:$FS,HH$1,FALSE)/3</f>
        <v>5279.1883333333335</v>
      </c>
      <c r="HI138" s="3">
        <f>+VLOOKUP($E138,'Trimestrales MX'!$C:$FS,HI$1,FALSE)/3</f>
        <v>28235.451333333334</v>
      </c>
      <c r="HJ138" s="3">
        <f>+VLOOKUP($E138,'Trimestrales MX'!$C:$FS,HJ$1,FALSE)/3</f>
        <v>22099.464666666667</v>
      </c>
      <c r="HK138" s="3">
        <f>+VLOOKUP($E138,'Trimestrales MX'!$C:$FS,HK$1,FALSE)/3</f>
        <v>6135.9866666666667</v>
      </c>
      <c r="HL138" s="3">
        <f>+VLOOKUP($E138,'Trimestrales MX'!$C:$FS,HL$1,FALSE)/3</f>
        <v>25528.718666666668</v>
      </c>
      <c r="HM138" s="3">
        <f>+VLOOKUP($E138,'Trimestrales MX'!$C:$FS,HM$1,FALSE)/3</f>
        <v>4810.1733333333332</v>
      </c>
      <c r="HN138" s="3">
        <f>+VLOOKUP($E138,'Trimestrales MX'!$C:$FS,HN$1,FALSE)/3</f>
        <v>8626.742666666667</v>
      </c>
      <c r="HO138" s="3">
        <f>+VLOOKUP($E138,'Trimestrales MX'!$C:$FS,HO$1,FALSE)/3</f>
        <v>8093.0346666666665</v>
      </c>
      <c r="HP138" s="3">
        <f>+VLOOKUP($E138,'Trimestrales MX'!$C:$FS,HP$1,FALSE)/3</f>
        <v>1880.4470000000001</v>
      </c>
      <c r="HQ138" s="3">
        <f>+VLOOKUP($E138,'Trimestrales MX'!$C:$FS,HQ$1,FALSE)/3</f>
        <v>2118.3209999999999</v>
      </c>
      <c r="HR138" s="3">
        <f>+VLOOKUP($E138,'Trimestrales MX'!$C:$FS,HR$1,FALSE)/3</f>
        <v>59111.263999999996</v>
      </c>
      <c r="HS138" s="3">
        <f>+VLOOKUP($E138,'Trimestrales MX'!$C:$FS,HS$1,FALSE)/3</f>
        <v>21997.80633333333</v>
      </c>
      <c r="HT138" s="3">
        <f>+VLOOKUP($E138,'Trimestrales MX'!$C:$FS,HT$1,FALSE)/3</f>
        <v>11544.336333333333</v>
      </c>
      <c r="HU138" s="3">
        <f>+VLOOKUP($E138,'Trimestrales MX'!$C:$FS,HU$1,FALSE)/3</f>
        <v>3591.2420000000002</v>
      </c>
      <c r="HV138" s="3">
        <f>+VLOOKUP($E138,'Trimestrales MX'!$C:$FS,HV$1,FALSE)/3</f>
        <v>19902.624</v>
      </c>
      <c r="HW138" s="3">
        <f>+VLOOKUP($E138,'Trimestrales MX'!$C:$FS,HW$1,FALSE)/3</f>
        <v>2075.2556666666665</v>
      </c>
      <c r="HX138" s="3">
        <f>+VLOOKUP($E138,'Trimestrales MX'!$C:$FS,HX$1,FALSE)/3</f>
        <v>30598.929333333333</v>
      </c>
      <c r="HY138" s="3">
        <f>+VLOOKUP($E138,'Trimestrales MX'!$C:$FS,HY$1,FALSE)/3</f>
        <v>1567.278</v>
      </c>
      <c r="HZ138" s="3">
        <f>+VLOOKUP($E138,'Trimestrales MX'!$C:$FS,HZ$1,FALSE)/3</f>
        <v>2019.8043333333333</v>
      </c>
      <c r="IA138" s="3">
        <f>+VLOOKUP($E138,'Trimestrales MX'!$C:$FS,IA$1,FALSE)/3</f>
        <v>6610.7963333333328</v>
      </c>
      <c r="IB138" s="3">
        <f>+VLOOKUP($E138,'Trimestrales MX'!$C:$FS,IB$1,FALSE)/3</f>
        <v>2733.4053333333336</v>
      </c>
      <c r="IC138" s="3">
        <f>+VLOOKUP($E138,'Trimestrales MX'!$C:$FS,IC$1,FALSE)/3</f>
        <v>1557.356</v>
      </c>
      <c r="ID138" s="3">
        <f>+VLOOKUP($E138,'Trimestrales MX'!$C:$FS,ID$1,FALSE)/3</f>
        <v>2484.2096666666666</v>
      </c>
      <c r="IE138" s="3">
        <f>+VLOOKUP($E138,'Trimestrales MX'!$C:$FS,IE$1,FALSE)/3</f>
        <v>3519.1146666666664</v>
      </c>
      <c r="IF138" s="3">
        <f>+VLOOKUP($E138,'Trimestrales MX'!$C:$FS,IF$1,FALSE)/3</f>
        <v>3483.4069999999997</v>
      </c>
      <c r="IG138" s="3">
        <f>+VLOOKUP($E138,'Trimestrales MX'!$C:$FS,IG$1,FALSE)/3</f>
        <v>6623.5576666666666</v>
      </c>
      <c r="IH138" s="3">
        <f>+VLOOKUP($E138,'Trimestrales MX'!$C:$FS,IH$1,FALSE)/3</f>
        <v>40373.896666666667</v>
      </c>
      <c r="II138" s="3">
        <f>+VLOOKUP($E138,'Trimestrales MX'!$C:$FS,II$1,FALSE)/3</f>
        <v>4315.4790000000003</v>
      </c>
      <c r="IJ138" s="3">
        <f>+VLOOKUP($E138,'Trimestrales MX'!$C:$FS,IJ$1,FALSE)/3</f>
        <v>2655.6019999999999</v>
      </c>
      <c r="IK138" s="3">
        <f>+VLOOKUP($E138,'Trimestrales MX'!$C:$FS,IK$1,FALSE)/3</f>
        <v>581.36700000000008</v>
      </c>
      <c r="IL138" s="3">
        <f>+VLOOKUP($E138,'Trimestrales MX'!$C:$FS,IL$1,FALSE)/3</f>
        <v>8773.3540000000012</v>
      </c>
      <c r="IM138" s="3">
        <f>+VLOOKUP($E138,'Trimestrales MX'!$C:$FS,IM$1,FALSE)/3</f>
        <v>1556.4449999999999</v>
      </c>
      <c r="IN138" s="3">
        <f>+VLOOKUP($E138,'Trimestrales MX'!$C:$FS,IN$1,FALSE)/3</f>
        <v>13848.488666666666</v>
      </c>
      <c r="IO138" s="3">
        <f>+VLOOKUP($E138,'Trimestrales MX'!$C:$FS,IO$1,FALSE)/3</f>
        <v>8643.1606666666667</v>
      </c>
      <c r="IP138" s="3">
        <f>+VLOOKUP($E138,'Trimestrales MX'!$C:$FS,IP$1,FALSE)/3</f>
        <v>79106.66</v>
      </c>
      <c r="IQ138" s="3">
        <f>+VLOOKUP($E138,'Trimestrales MX'!$C:$FS,IQ$1,FALSE)/3</f>
        <v>30279.561000000002</v>
      </c>
      <c r="IR138" s="3">
        <f>+VLOOKUP($E138,'Trimestrales MX'!$C:$FS,IR$1,FALSE)/3</f>
        <v>11497.925666666668</v>
      </c>
      <c r="IS138" s="3">
        <f>+VLOOKUP($E138,'Trimestrales MX'!$C:$FS,IS$1,FALSE)/3</f>
        <v>11806.857666666665</v>
      </c>
      <c r="IT138" s="3">
        <f>+VLOOKUP($E138,'Trimestrales MX'!$C:$FS,IT$1,FALSE)/3</f>
        <v>18849.881666666664</v>
      </c>
      <c r="IU138" s="3">
        <f>+VLOOKUP($E138,'Trimestrales MX'!$C:$FS,IU$1,FALSE)/3</f>
        <v>5844.2870000000003</v>
      </c>
      <c r="IV138" s="3">
        <f>+VLOOKUP($E138,'Trimestrales MX'!$C:$FS,IV$1,FALSE)/3</f>
        <v>828.14666666666665</v>
      </c>
      <c r="IW138" s="3">
        <f>+VLOOKUP($E138,'Trimestrales MX'!$C:$FS,IW$1,FALSE)/3</f>
        <v>31050.388999999999</v>
      </c>
      <c r="IX138" s="3">
        <f>+VLOOKUP($E138,'Trimestrales MX'!$C:$FS,IX$1,FALSE)/3</f>
        <v>2102.0806666666667</v>
      </c>
      <c r="IY138" s="3">
        <f>+VLOOKUP($E138,'Trimestrales MX'!$C:$FS,IY$1,FALSE)/3</f>
        <v>5453.3943333333336</v>
      </c>
      <c r="IZ138" s="3">
        <f>+VLOOKUP($E138,'Trimestrales MX'!$C:$FS,IZ$1,FALSE)/3</f>
        <v>12320.677000000001</v>
      </c>
      <c r="JA138" s="3">
        <f>+VLOOKUP($E138,'Trimestrales MX'!$C:$FS,JA$1,FALSE)/3</f>
        <v>11174.237000000001</v>
      </c>
      <c r="JB138" s="3">
        <f>+VLOOKUP($E138,'Trimestrales MX'!$C:$FS,JB$1,FALSE)/3</f>
        <v>209045.78233333331</v>
      </c>
      <c r="JC138" s="3">
        <f>+VLOOKUP($E138,'Trimestrales MX'!$C:$FS,JC$1,FALSE)/3</f>
        <v>101934.35866666667</v>
      </c>
      <c r="JD138" s="3">
        <f>+VLOOKUP($E138,'Trimestrales MX'!$C:$FS,JD$1,FALSE)/3</f>
        <v>4231.9056666666665</v>
      </c>
      <c r="JE138" s="3">
        <f>+VLOOKUP($E138,'Trimestrales MX'!$C:$FS,JE$1,FALSE)/3</f>
        <v>84790.519</v>
      </c>
      <c r="JF138" s="3">
        <f>+VLOOKUP($E138,'Trimestrales MX'!$C:$FS,JF$1,FALSE)/3</f>
        <v>8004.5410000000002</v>
      </c>
      <c r="JG138" s="3">
        <f>+VLOOKUP($E138,'Trimestrales MX'!$C:$FS,JG$1,FALSE)/3</f>
        <v>4916.683</v>
      </c>
      <c r="JH138" s="3">
        <f>+VLOOKUP($E138,'Trimestrales MX'!$C:$FS,JH$1,FALSE)/3</f>
        <v>328.78566666666666</v>
      </c>
      <c r="JI138" s="3">
        <f>+VLOOKUP($E138,'Trimestrales MX'!$C:$FS,JI$1,FALSE)/3</f>
        <v>4838.9890000000005</v>
      </c>
      <c r="JJ138" s="3">
        <f>+VLOOKUP($E138,'Trimestrales MX'!$C:$FS,JJ$1,FALSE)/3</f>
        <v>10339.979666666666</v>
      </c>
      <c r="JK138" s="3">
        <f>+VLOOKUP($E138,'Trimestrales MX'!$C:$FS,JK$1,FALSE)/3</f>
        <v>7335.2493333333332</v>
      </c>
      <c r="JL138" s="3">
        <f>+VLOOKUP($E138,'Trimestrales MX'!$C:$FS,JL$1,FALSE)/3</f>
        <v>1459.2326666666668</v>
      </c>
      <c r="JM138" s="3">
        <f>+VLOOKUP($E138,'Trimestrales MX'!$C:$FS,JM$1,FALSE)/3</f>
        <v>1545.4979999999998</v>
      </c>
      <c r="JN138" s="3">
        <f>+VLOOKUP($E138,'Trimestrales MX'!$C:$FS,JN$1,FALSE)/3</f>
        <v>24633.639333333336</v>
      </c>
      <c r="JO138" s="3">
        <f>+VLOOKUP($E138,'Trimestrales MX'!$C:$FS,JO$1,FALSE)/3</f>
        <v>10525.384666666667</v>
      </c>
      <c r="JP138" s="3">
        <f>+VLOOKUP($E138,'Trimestrales MX'!$C:$FS,JP$1,FALSE)/3</f>
        <v>14108.254333333332</v>
      </c>
      <c r="JQ138" s="3">
        <f>+VLOOKUP($E138,'Trimestrales MX'!$C:$FS,JQ$1,FALSE)/3</f>
        <v>3882243.2100000004</v>
      </c>
      <c r="JR138" s="3">
        <f>+VLOOKUP($E138,'Trimestrales MX'!$C:$FS,JR$1,FALSE)/3</f>
        <v>530952.50633333332</v>
      </c>
      <c r="JS138" s="3">
        <f>+VLOOKUP($E138,'Trimestrales MX'!$C:$FS,JS$1,FALSE)/3</f>
        <v>545019.74333333329</v>
      </c>
      <c r="JT138" s="3">
        <f>+VLOOKUP($E138,'Trimestrales MX'!$C:$FS,JT$1,FALSE)/3</f>
        <v>402552.09966666671</v>
      </c>
      <c r="JU138" s="3">
        <f>+VLOOKUP($E138,'Trimestrales MX'!$C:$FS,JU$1,FALSE)/3</f>
        <v>13239.132666666666</v>
      </c>
      <c r="JV138" s="3">
        <f>+VLOOKUP($E138,'Trimestrales MX'!$C:$FS,JV$1,FALSE)/3</f>
        <v>7628.692</v>
      </c>
      <c r="JW138" s="3">
        <f>+VLOOKUP($E138,'Trimestrales MX'!$C:$FS,JW$1,FALSE)/3</f>
        <v>4375.3396666666667</v>
      </c>
      <c r="JX138" s="3">
        <f>+VLOOKUP($E138,'Trimestrales MX'!$C:$FS,JX$1,FALSE)/3</f>
        <v>206153.70200000002</v>
      </c>
      <c r="JY138" s="3">
        <f>+VLOOKUP($E138,'Trimestrales MX'!$C:$FS,JY$1,FALSE)/3</f>
        <v>127521.11066666666</v>
      </c>
      <c r="JZ138" s="3">
        <f>+VLOOKUP($E138,'Trimestrales MX'!$C:$FS,JZ$1,FALSE)/3</f>
        <v>30034.850000000002</v>
      </c>
      <c r="KA138" s="3">
        <f>+VLOOKUP($E138,'Trimestrales MX'!$C:$FS,KA$1,FALSE)/3</f>
        <v>8759.7379999999994</v>
      </c>
      <c r="KB138" s="3">
        <f>+VLOOKUP($E138,'Trimestrales MX'!$C:$FS,KB$1,FALSE)/3</f>
        <v>4839.5346666666665</v>
      </c>
      <c r="KC138" s="3">
        <f>+VLOOKUP($E138,'Trimestrales MX'!$C:$FS,KC$1,FALSE)/3</f>
        <v>184961.46299999999</v>
      </c>
      <c r="KD138" s="3">
        <f>+VLOOKUP($E138,'Trimestrales MX'!$C:$FS,KD$1,FALSE)/3</f>
        <v>7289.8206666666665</v>
      </c>
      <c r="KE138" s="3">
        <f>+VLOOKUP($E138,'Trimestrales MX'!$C:$FS,KE$1,FALSE)/3</f>
        <v>10271.898999999999</v>
      </c>
      <c r="KF138" s="3">
        <f>+VLOOKUP($E138,'Trimestrales MX'!$C:$FS,KF$1,FALSE)/3</f>
        <v>9253.5383333333339</v>
      </c>
      <c r="KG138" s="3">
        <f>+VLOOKUP($E138,'Trimestrales MX'!$C:$FS,KG$1,FALSE)/3</f>
        <v>157208.27300000002</v>
      </c>
      <c r="KH138" s="3">
        <f>+VLOOKUP($E138,'Trimestrales MX'!$C:$FS,KH$1,FALSE)/3</f>
        <v>601.15466666666669</v>
      </c>
      <c r="KI138" s="3">
        <f>+VLOOKUP($E138,'Trimestrales MX'!$C:$FS,KI$1,FALSE)/3</f>
        <v>336.77733333333333</v>
      </c>
      <c r="KJ138" s="3">
        <f>+VLOOKUP($E138,'Trimestrales MX'!$C:$FS,KJ$1,FALSE)/3</f>
        <v>300328.52866666665</v>
      </c>
      <c r="KK138" s="3">
        <f>+VLOOKUP($E138,'Trimestrales MX'!$C:$FS,KK$1,FALSE)/3</f>
        <v>255004.95600000001</v>
      </c>
      <c r="KL138" s="3">
        <f>+VLOOKUP($E138,'Trimestrales MX'!$C:$FS,KL$1,FALSE)/3</f>
        <v>45323.572666666667</v>
      </c>
      <c r="KM138" s="3">
        <f>+VLOOKUP($E138,'Trimestrales MX'!$C:$FS,KM$1,FALSE)/3</f>
        <v>675763.19733333332</v>
      </c>
      <c r="KN138" s="3">
        <f>+VLOOKUP($E138,'Trimestrales MX'!$C:$FS,KN$1,FALSE)/3</f>
        <v>654010.96</v>
      </c>
      <c r="KO138" s="3">
        <f>+VLOOKUP($E138,'Trimestrales MX'!$C:$FS,KO$1,FALSE)/3</f>
        <v>21752.237000000001</v>
      </c>
      <c r="KP138" s="3">
        <f>+VLOOKUP($E138,'Trimestrales MX'!$C:$FS,KP$1,FALSE)/3</f>
        <v>108685.06733333333</v>
      </c>
      <c r="KQ138" s="3">
        <f>+VLOOKUP($E138,'Trimestrales MX'!$C:$FS,KQ$1,FALSE)/3</f>
        <v>37912.010666666669</v>
      </c>
      <c r="KR138" s="3">
        <f>+VLOOKUP($E138,'Trimestrales MX'!$C:$FS,KR$1,FALSE)/3</f>
        <v>225384.59733333334</v>
      </c>
      <c r="KS138" s="3">
        <f>+VLOOKUP($E138,'Trimestrales MX'!$C:$FS,KS$1,FALSE)/3</f>
        <v>218475.47933333332</v>
      </c>
      <c r="KT138" s="3">
        <f>+VLOOKUP($E138,'Trimestrales MX'!$C:$FS,KT$1,FALSE)/3</f>
        <v>136652.55466666666</v>
      </c>
      <c r="KU138" s="3">
        <f>+VLOOKUP($E138,'Trimestrales MX'!$C:$FS,KU$1,FALSE)/3</f>
        <v>64619.648999999998</v>
      </c>
      <c r="KV138" s="3">
        <f>+VLOOKUP($E138,'Trimestrales MX'!$C:$FS,KV$1,FALSE)/3</f>
        <v>68204.203666666668</v>
      </c>
      <c r="KW138" s="3">
        <f>+VLOOKUP($E138,'Trimestrales MX'!$C:$FS,KW$1,FALSE)/3</f>
        <v>3828.7019999999998</v>
      </c>
      <c r="KX138" s="3">
        <f>+VLOOKUP($E138,'Trimestrales MX'!$C:$FS,KX$1,FALSE)/3</f>
        <v>27644.673666666666</v>
      </c>
      <c r="KY138" s="3">
        <f>+VLOOKUP($E138,'Trimestrales MX'!$C:$FS,KY$1,FALSE)/3</f>
        <v>14437.263666666666</v>
      </c>
      <c r="KZ138" s="3">
        <f>+VLOOKUP($E138,'Trimestrales MX'!$C:$FS,KZ$1,FALSE)/3</f>
        <v>13207.410000000002</v>
      </c>
      <c r="LA138" s="3">
        <f>+VLOOKUP($E138,'Trimestrales MX'!$C:$FS,LA$1,FALSE)/3</f>
        <v>134446.361</v>
      </c>
      <c r="LB138" s="3">
        <f>+VLOOKUP($E138,'Trimestrales MX'!$C:$FS,LB$1,FALSE)/3</f>
        <v>71919.568333333329</v>
      </c>
      <c r="LC138" s="3">
        <f>+VLOOKUP($E138,'Trimestrales MX'!$C:$FS,LC$1,FALSE)/3</f>
        <v>62526.792666666668</v>
      </c>
      <c r="LD138" s="3">
        <f>+VLOOKUP($E138,'Trimestrales MX'!$C:$FS,LD$1,FALSE)/3</f>
        <v>121121.38633333333</v>
      </c>
      <c r="LE138" s="3">
        <f>+VLOOKUP($E138,'Trimestrales MX'!$C:$FS,LE$1,FALSE)/3</f>
        <v>28281.342000000001</v>
      </c>
      <c r="LF138" s="3">
        <f>+VLOOKUP($E138,'Trimestrales MX'!$C:$FS,LF$1,FALSE)/3</f>
        <v>50027.667666666668</v>
      </c>
      <c r="LG138" s="3">
        <f>+VLOOKUP($E138,'Trimestrales MX'!$C:$FS,LG$1,FALSE)/3</f>
        <v>42812.376666666671</v>
      </c>
      <c r="LH138" s="3">
        <f>+VLOOKUP($E138,'Trimestrales MX'!$C:$FS,LH$1,FALSE)/3</f>
        <v>232343.541</v>
      </c>
      <c r="LI138" s="3">
        <v>103.990541929328</v>
      </c>
      <c r="LJ138" s="3">
        <v>78.467292902054993</v>
      </c>
      <c r="LK138" s="3">
        <v>73.475382620999994</v>
      </c>
      <c r="LL138" s="3">
        <v>112.616498716828</v>
      </c>
      <c r="LM138" s="3">
        <v>64.432636192165006</v>
      </c>
      <c r="LN138" s="3">
        <v>117.07284428310101</v>
      </c>
      <c r="LO138" s="3">
        <v>119.052024447009</v>
      </c>
      <c r="LP138" s="3">
        <v>110.277160748068</v>
      </c>
      <c r="LQ138" s="3">
        <v>106.865225966579</v>
      </c>
      <c r="LR138" s="3">
        <v>112.870547822887</v>
      </c>
      <c r="LS138" s="3">
        <v>73.977107382029999</v>
      </c>
      <c r="LT138" s="3">
        <v>143.00274050329901</v>
      </c>
      <c r="LU138" s="3">
        <v>112.826720544639</v>
      </c>
      <c r="LV138" s="3">
        <v>112.458892830077</v>
      </c>
      <c r="LW138" s="3">
        <v>129.01855744171201</v>
      </c>
      <c r="LX138" s="3">
        <v>105.47311522842</v>
      </c>
      <c r="LY138" s="3">
        <v>103.48856430898201</v>
      </c>
      <c r="LZ138" s="3">
        <v>107.57029680338201</v>
      </c>
      <c r="MA138" s="3">
        <v>101.582114075771</v>
      </c>
      <c r="MB138" s="3">
        <v>101.63040524848201</v>
      </c>
      <c r="MC138" s="3">
        <v>118.491735824074</v>
      </c>
      <c r="MD138" s="3">
        <v>105.335016613384</v>
      </c>
      <c r="ME138" s="3">
        <v>62.578589963970003</v>
      </c>
      <c r="MF138" s="3">
        <v>87.718758763702994</v>
      </c>
      <c r="MG138" s="3">
        <v>126.75671704449699</v>
      </c>
      <c r="MH138" s="3">
        <v>112.474291812812</v>
      </c>
      <c r="MI138" s="3">
        <v>107.595543744867</v>
      </c>
      <c r="MJ138" s="3">
        <v>107.75874608005201</v>
      </c>
      <c r="MK138" s="3">
        <v>117.307565184068</v>
      </c>
      <c r="ML138" s="3">
        <v>127.681172118848</v>
      </c>
      <c r="MM138" s="3">
        <v>113.063337925692</v>
      </c>
      <c r="MN138" s="3">
        <v>128.55900594261399</v>
      </c>
      <c r="MO138" s="3">
        <v>90.722558619774006</v>
      </c>
      <c r="MP138" s="3">
        <v>128.184825442099</v>
      </c>
    </row>
    <row r="139" spans="1:354" x14ac:dyDescent="0.3">
      <c r="A139" s="7">
        <v>43221</v>
      </c>
      <c r="B139" s="19">
        <f t="shared" si="178"/>
        <v>2018</v>
      </c>
      <c r="C139" s="19">
        <f t="shared" si="179"/>
        <v>5</v>
      </c>
      <c r="D139" s="20">
        <f>+VLOOKUP(C139,'Trimestres-Meses'!A:B,2,FALSE)</f>
        <v>2</v>
      </c>
      <c r="E139" s="18" t="str">
        <f t="shared" si="180"/>
        <v>2018-2</v>
      </c>
      <c r="F139" s="25">
        <v>17.671466857324823</v>
      </c>
      <c r="G139" s="23">
        <v>10.37649458598726</v>
      </c>
      <c r="H139" s="24">
        <v>7.2949722713375644</v>
      </c>
      <c r="I139" s="5">
        <v>133.05000000000001</v>
      </c>
      <c r="J139" s="5">
        <v>66.099999999999994</v>
      </c>
      <c r="K139" s="5">
        <v>86.79</v>
      </c>
      <c r="L139" s="5">
        <v>2299.67</v>
      </c>
      <c r="M139" s="5">
        <v>73.430000000000007</v>
      </c>
      <c r="N139" s="5">
        <v>2.8</v>
      </c>
      <c r="O139" s="5">
        <v>3059.87</v>
      </c>
      <c r="P139" s="5">
        <v>101.89</v>
      </c>
      <c r="Q139" s="5">
        <v>105.29</v>
      </c>
      <c r="R139" s="17">
        <v>1.7000000000000001E-2</v>
      </c>
      <c r="S139" s="17">
        <v>0.04</v>
      </c>
      <c r="T139" s="3">
        <v>6875.9324999999999</v>
      </c>
      <c r="U139" s="3">
        <v>2705.27</v>
      </c>
      <c r="V139" s="3">
        <v>1.166725</v>
      </c>
      <c r="W139" s="3">
        <f>+VLOOKUP(E139,'Trimestrales USA'!C:DY,2,FALSE)/3</f>
        <v>6823.4000000000005</v>
      </c>
      <c r="X139" s="3">
        <f>+VLOOKUP($E139,'Trimestrales USA'!$C:$DY,X$1,FALSE)/3</f>
        <v>4616.9333333333334</v>
      </c>
      <c r="Y139" s="3">
        <f>+VLOOKUP($E139,'Trimestrales USA'!$C:$DY,Y$1,FALSE)/3</f>
        <v>1448.7</v>
      </c>
      <c r="Z139" s="3">
        <f>+VLOOKUP($E139,'Trimestrales USA'!$C:$DY,Z$1,FALSE)/3</f>
        <v>489.5333333333333</v>
      </c>
      <c r="AA139" s="3">
        <f>+VLOOKUP($E139,'Trimestrales USA'!$C:$DY,AA$1,FALSE)/3</f>
        <v>959.16666666666663</v>
      </c>
      <c r="AB139" s="3">
        <f>+VLOOKUP($E139,'Trimestrales USA'!$C:$DY,AB$1,FALSE)/3</f>
        <v>3168.2666666666664</v>
      </c>
      <c r="AC139" s="3">
        <f>+VLOOKUP($E139,'Trimestrales USA'!$C:$DY,AC$1,FALSE)/3</f>
        <v>1200.3333333333333</v>
      </c>
      <c r="AD139" s="3">
        <f>+VLOOKUP($E139,'Trimestrales USA'!$C:$DY,AD$1,FALSE)/3</f>
        <v>1194.3666666666666</v>
      </c>
      <c r="AE139" s="3">
        <f>+VLOOKUP($E139,'Trimestrales USA'!$C:$DY,AE$1,FALSE)/3</f>
        <v>924.66666666666663</v>
      </c>
      <c r="AF139" s="3">
        <f>+VLOOKUP($E139,'Trimestrales USA'!$C:$DY,AF$1,FALSE)/3</f>
        <v>213.9</v>
      </c>
      <c r="AG139" s="3">
        <f>+VLOOKUP($E139,'Trimestrales USA'!$C:$DY,AG$1,FALSE)/3</f>
        <v>393.16666666666669</v>
      </c>
      <c r="AH139" s="3">
        <f>+VLOOKUP($E139,'Trimestrales USA'!$C:$DY,AH$1,FALSE)/3</f>
        <v>317.56666666666666</v>
      </c>
      <c r="AI139" s="3">
        <f>+VLOOKUP($E139,'Trimestrales USA'!$C:$DY,AI$1,FALSE)/3</f>
        <v>269.7</v>
      </c>
      <c r="AJ139" s="3">
        <f>+VLOOKUP($E139,'Trimestrales USA'!$C:$DY,AJ$1,FALSE)/3</f>
        <v>6</v>
      </c>
      <c r="AK139" s="3">
        <f>+VLOOKUP($E139,'Trimestrales USA'!$C:$DY,AK$1,FALSE)/3</f>
        <v>-181.13333333333333</v>
      </c>
      <c r="AL139" s="3">
        <f>+VLOOKUP($E139,'Trimestrales USA'!$C:$DY,AL$1,FALSE)/3</f>
        <v>854.69999999999993</v>
      </c>
      <c r="AM139" s="3">
        <f>+VLOOKUP($E139,'Trimestrales USA'!$C:$DY,AM$1,FALSE)/3</f>
        <v>567.30000000000007</v>
      </c>
      <c r="AN139" s="3">
        <f>+VLOOKUP($E139,'Trimestrales USA'!$C:$DY,AN$1,FALSE)/3</f>
        <v>287.40000000000003</v>
      </c>
      <c r="AO139" s="3">
        <f>+VLOOKUP($E139,'Trimestrales USA'!$C:$DY,AO$1,FALSE)/3</f>
        <v>1035.8</v>
      </c>
      <c r="AP139" s="3">
        <f>+VLOOKUP($E139,'Trimestrales USA'!$C:$DY,AP$1,FALSE)/3</f>
        <v>846.1</v>
      </c>
      <c r="AQ139" s="3">
        <f>+VLOOKUP($E139,'Trimestrales USA'!$C:$DY,AQ$1,FALSE)/3</f>
        <v>189.70000000000002</v>
      </c>
      <c r="AR139" s="3">
        <f>+VLOOKUP($E139,'Trimestrales USA'!$C:$DY,AR$1,FALSE)/3</f>
        <v>1187.2333333333333</v>
      </c>
      <c r="AS139" s="3">
        <f>+VLOOKUP($E139,'Trimestrales USA'!$C:$DY,AS$1,FALSE)/3</f>
        <v>442.09999999999997</v>
      </c>
      <c r="AT139" s="3">
        <f>+VLOOKUP($E139,'Trimestrales USA'!$C:$DY,AT$1,FALSE)/3</f>
        <v>261.09999999999997</v>
      </c>
      <c r="AU139" s="3">
        <f>+VLOOKUP($E139,'Trimestrales USA'!$C:$DY,AU$1,FALSE)/3</f>
        <v>181</v>
      </c>
      <c r="AV139" s="3">
        <f>+VLOOKUP($E139,'Trimestrales USA'!$C:$DY,AV$1,FALSE)/3</f>
        <v>745.13333333333333</v>
      </c>
      <c r="AW139" s="3">
        <f>+VLOOKUP($E139,'Trimestrales USA'!$C:$DY,AW$1,FALSE)/3</f>
        <v>5977.9000000000005</v>
      </c>
      <c r="AX139" s="3">
        <f>+VLOOKUP($E139,'Trimestrales USA'!$C:$DY,AX$1,FALSE)/3</f>
        <v>60.466666666666669</v>
      </c>
      <c r="AY139" s="3">
        <f>+VLOOKUP($E139,'Trimestrales USA'!$C:$DY,AY$1,FALSE)/3</f>
        <v>47.633333333333333</v>
      </c>
      <c r="AZ139" s="3">
        <f>+VLOOKUP($E139,'Trimestrales USA'!$C:$DY,AZ$1,FALSE)/3</f>
        <v>12.866666666666667</v>
      </c>
      <c r="BA139" s="3">
        <f>+VLOOKUP($E139,'Trimestrales USA'!$C:$DY,BA$1,FALSE)/3</f>
        <v>107.53333333333335</v>
      </c>
      <c r="BB139" s="3">
        <f>+VLOOKUP($E139,'Trimestrales USA'!$C:$DY,BB$1,FALSE)/3</f>
        <v>68.2</v>
      </c>
      <c r="BC139" s="3">
        <f>+VLOOKUP($E139,'Trimestrales USA'!$C:$DY,BC$1,FALSE)/3</f>
        <v>20.366666666666667</v>
      </c>
      <c r="BD139" s="3">
        <f>+VLOOKUP($E139,'Trimestrales USA'!$C:$DY,BD$1,FALSE)/3</f>
        <v>18.966666666666665</v>
      </c>
      <c r="BE139" s="3">
        <f>+VLOOKUP($E139,'Trimestrales USA'!$C:$DY,BE$1,FALSE)/3</f>
        <v>106.83333333333333</v>
      </c>
      <c r="BF139" s="3">
        <f>+VLOOKUP($E139,'Trimestrales USA'!$C:$DY,BF$1,FALSE)/3</f>
        <v>280.76666666666665</v>
      </c>
      <c r="BG139" s="3">
        <f>+VLOOKUP($E139,'Trimestrales USA'!$C:$DY,BG$1,FALSE)/3</f>
        <v>775.36666666666667</v>
      </c>
      <c r="BH139" s="3">
        <f>+VLOOKUP($E139,'Trimestrales USA'!$C:$DY,BH$1,FALSE)/3</f>
        <v>430.9666666666667</v>
      </c>
      <c r="BI139" s="3">
        <f>+VLOOKUP($E139,'Trimestrales USA'!$C:$DY,BI$1,FALSE)/3</f>
        <v>13.200000000000001</v>
      </c>
      <c r="BJ139" s="3">
        <f>+VLOOKUP($E139,'Trimestrales USA'!$C:$DY,BJ$1,FALSE)/3</f>
        <v>21</v>
      </c>
      <c r="BK139" s="3">
        <f>+VLOOKUP($E139,'Trimestrales USA'!$C:$DY,BK$1,FALSE)/3</f>
        <v>22.3</v>
      </c>
      <c r="BL139" s="3">
        <f>+VLOOKUP($E139,'Trimestrales USA'!$C:$DY,BL$1,FALSE)/3</f>
        <v>51.5</v>
      </c>
      <c r="BM139" s="3">
        <f>+VLOOKUP($E139,'Trimestrales USA'!$C:$DY,BM$1,FALSE)/3</f>
        <v>53.566666666666663</v>
      </c>
      <c r="BN139" s="3">
        <f>+VLOOKUP($E139,'Trimestrales USA'!$C:$DY,BN$1,FALSE)/3</f>
        <v>101.86666666666667</v>
      </c>
      <c r="BO139" s="3">
        <f>+VLOOKUP($E139,'Trimestrales USA'!$C:$DY,BO$1,FALSE)/3</f>
        <v>21.666666666666668</v>
      </c>
      <c r="BP139" s="3">
        <f>+VLOOKUP($E139,'Trimestrales USA'!$C:$DY,BP$1,FALSE)/3</f>
        <v>52.133333333333333</v>
      </c>
      <c r="BQ139" s="3">
        <f>+VLOOKUP($E139,'Trimestrales USA'!$C:$DY,BQ$1,FALSE)/3</f>
        <v>51.766666666666673</v>
      </c>
      <c r="BR139" s="3">
        <f>+VLOOKUP($E139,'Trimestrales USA'!$C:$DY,BR$1,FALSE)/3</f>
        <v>10.366666666666667</v>
      </c>
      <c r="BS139" s="3">
        <f>+VLOOKUP($E139,'Trimestrales USA'!$C:$DY,BS$1,FALSE)/3</f>
        <v>31.633333333333336</v>
      </c>
      <c r="BT139" s="3">
        <f>+VLOOKUP($E139,'Trimestrales USA'!$C:$DY,BT$1,FALSE)/3</f>
        <v>344.40000000000003</v>
      </c>
      <c r="BU139" s="3">
        <f>+VLOOKUP($E139,'Trimestrales USA'!$C:$DY,BU$1,FALSE)/3</f>
        <v>88.133333333333326</v>
      </c>
      <c r="BV139" s="3">
        <f>+VLOOKUP($E139,'Trimestrales USA'!$C:$DY,BV$1,FALSE)/3</f>
        <v>5.5666666666666664</v>
      </c>
      <c r="BW139" s="3">
        <f>+VLOOKUP($E139,'Trimestrales USA'!$C:$DY,BW$1,FALSE)/3</f>
        <v>3.1</v>
      </c>
      <c r="BX139" s="3">
        <f>+VLOOKUP($E139,'Trimestrales USA'!$C:$DY,BX$1,FALSE)/3</f>
        <v>19.766666666666666</v>
      </c>
      <c r="BY139" s="3">
        <f>+VLOOKUP($E139,'Trimestrales USA'!$C:$DY,BY$1,FALSE)/3</f>
        <v>13.700000000000001</v>
      </c>
      <c r="BZ139" s="3">
        <f>+VLOOKUP($E139,'Trimestrales USA'!$C:$DY,BZ$1,FALSE)/3</f>
        <v>61.866666666666667</v>
      </c>
      <c r="CA139" s="3">
        <f>+VLOOKUP($E139,'Trimestrales USA'!$C:$DY,CA$1,FALSE)/3</f>
        <v>125.10000000000001</v>
      </c>
      <c r="CB139" s="3">
        <f>+VLOOKUP($E139,'Trimestrales USA'!$C:$DY,CB$1,FALSE)/3</f>
        <v>27.2</v>
      </c>
      <c r="CC139" s="3">
        <f>+VLOOKUP($E139,'Trimestrales USA'!$C:$DY,CC$1,FALSE)/3</f>
        <v>402.9666666666667</v>
      </c>
      <c r="CD139" s="3">
        <f>+VLOOKUP($E139,'Trimestrales USA'!$C:$DY,CD$1,FALSE)/3</f>
        <v>373.4666666666667</v>
      </c>
      <c r="CE139" s="3">
        <f>+VLOOKUP($E139,'Trimestrales USA'!$C:$DY,CE$1,FALSE)/3</f>
        <v>71.066666666666663</v>
      </c>
      <c r="CF139" s="3">
        <f>+VLOOKUP($E139,'Trimestrales USA'!$C:$DY,CF$1,FALSE)/3</f>
        <v>51.466666666666669</v>
      </c>
      <c r="CG139" s="3">
        <f>+VLOOKUP($E139,'Trimestrales USA'!$C:$DY,CG$1,FALSE)/3</f>
        <v>50.366666666666667</v>
      </c>
      <c r="CH139" s="3">
        <f>+VLOOKUP($E139,'Trimestrales USA'!$C:$DY,CH$1,FALSE)/3</f>
        <v>200.53333333333333</v>
      </c>
      <c r="CI139" s="3">
        <f>+VLOOKUP($E139,'Trimestrales USA'!$C:$DY,CI$1,FALSE)/3</f>
        <v>214.26666666666665</v>
      </c>
      <c r="CJ139" s="3">
        <f>+VLOOKUP($E139,'Trimestrales USA'!$C:$DY,CJ$1,FALSE)/3</f>
        <v>44.766666666666673</v>
      </c>
      <c r="CK139" s="3">
        <f>+VLOOKUP($E139,'Trimestrales USA'!$C:$DY,CK$1,FALSE)/3</f>
        <v>14.6</v>
      </c>
      <c r="CL139" s="3">
        <f>+VLOOKUP($E139,'Trimestrales USA'!$C:$DY,CL$1,FALSE)/3</f>
        <v>4.833333333333333</v>
      </c>
      <c r="CM139" s="3">
        <f>+VLOOKUP($E139,'Trimestrales USA'!$C:$DY,CM$1,FALSE)/3</f>
        <v>55.699999999999996</v>
      </c>
      <c r="CN139" s="3">
        <f>+VLOOKUP($E139,'Trimestrales USA'!$C:$DY,CN$1,FALSE)/3</f>
        <v>15.5</v>
      </c>
      <c r="CO139" s="3">
        <f>+VLOOKUP($E139,'Trimestrales USA'!$C:$DY,CO$1,FALSE)/3</f>
        <v>14.666666666666666</v>
      </c>
      <c r="CP139" s="3">
        <f>+VLOOKUP($E139,'Trimestrales USA'!$C:$DY,CP$1,FALSE)/3</f>
        <v>41.133333333333333</v>
      </c>
      <c r="CQ139" s="3">
        <f>+VLOOKUP($E139,'Trimestrales USA'!$C:$DY,CQ$1,FALSE)/3</f>
        <v>23.033333333333331</v>
      </c>
      <c r="CR139" s="3">
        <f>+VLOOKUP($E139,'Trimestrales USA'!$C:$DY,CR$1,FALSE)/3</f>
        <v>356.7</v>
      </c>
      <c r="CS139" s="3">
        <f>+VLOOKUP($E139,'Trimestrales USA'!$C:$DY,CS$1,FALSE)/3</f>
        <v>91.533333333333346</v>
      </c>
      <c r="CT139" s="3">
        <f>+VLOOKUP($E139,'Trimestrales USA'!$C:$DY,CT$1,FALSE)/3</f>
        <v>30.8</v>
      </c>
      <c r="CU139" s="3">
        <f>+VLOOKUP($E139,'Trimestrales USA'!$C:$DY,CU$1,FALSE)/3</f>
        <v>153.46666666666667</v>
      </c>
      <c r="CV139" s="3">
        <f>+VLOOKUP($E139,'Trimestrales USA'!$C:$DY,CV$1,FALSE)/3</f>
        <v>80.899999999999991</v>
      </c>
      <c r="CW139" s="3">
        <f>+VLOOKUP($E139,'Trimestrales USA'!$C:$DY,CW$1,FALSE)/3</f>
        <v>1414.3999999999999</v>
      </c>
      <c r="CX139" s="3">
        <f>+VLOOKUP($E139,'Trimestrales USA'!$C:$DY,CX$1,FALSE)/3</f>
        <v>542.1</v>
      </c>
      <c r="CY139" s="3">
        <f>+VLOOKUP($E139,'Trimestrales USA'!$C:$DY,CY$1,FALSE)/3</f>
        <v>230.86666666666667</v>
      </c>
      <c r="CZ139" s="3">
        <f>+VLOOKUP($E139,'Trimestrales USA'!$C:$DY,CZ$1,FALSE)/3</f>
        <v>104.60000000000001</v>
      </c>
      <c r="DA139" s="3">
        <f>+VLOOKUP($E139,'Trimestrales USA'!$C:$DY,DA$1,FALSE)/3</f>
        <v>196.86666666666667</v>
      </c>
      <c r="DB139" s="3">
        <f>+VLOOKUP($E139,'Trimestrales USA'!$C:$DY,DB$1,FALSE)/3</f>
        <v>9.7999999999999989</v>
      </c>
      <c r="DC139" s="3">
        <f>+VLOOKUP($E139,'Trimestrales USA'!$C:$DY,DC$1,FALSE)/3</f>
        <v>872.30000000000007</v>
      </c>
      <c r="DD139" s="3">
        <f>+VLOOKUP($E139,'Trimestrales USA'!$C:$DY,DD$1,FALSE)/3</f>
        <v>791.5</v>
      </c>
      <c r="DE139" s="3">
        <f>+VLOOKUP($E139,'Trimestrales USA'!$C:$DY,DE$1,FALSE)/3</f>
        <v>628.26666666666665</v>
      </c>
      <c r="DF139" s="3">
        <f>+VLOOKUP($E139,'Trimestrales USA'!$C:$DY,DF$1,FALSE)/3</f>
        <v>163.26666666666668</v>
      </c>
      <c r="DG139" s="3">
        <f>+VLOOKUP($E139,'Trimestrales USA'!$C:$DY,DG$1,FALSE)/3</f>
        <v>80.8</v>
      </c>
      <c r="DH139" s="3">
        <f>+VLOOKUP($E139,'Trimestrales USA'!$C:$DY,DH$1,FALSE)/3</f>
        <v>858.9666666666667</v>
      </c>
      <c r="DI139" s="3">
        <f>+VLOOKUP($E139,'Trimestrales USA'!$C:$DY,DI$1,FALSE)/3</f>
        <v>519.5333333333333</v>
      </c>
      <c r="DJ139" s="3">
        <f>+VLOOKUP($E139,'Trimestrales USA'!$C:$DY,DJ$1,FALSE)/3</f>
        <v>89.933333333333337</v>
      </c>
      <c r="DK139" s="3">
        <f>+VLOOKUP($E139,'Trimestrales USA'!$C:$DY,DK$1,FALSE)/3</f>
        <v>117.06666666666666</v>
      </c>
      <c r="DL139" s="3">
        <f>+VLOOKUP($E139,'Trimestrales USA'!$C:$DY,DL$1,FALSE)/3</f>
        <v>312.53333333333336</v>
      </c>
      <c r="DM139" s="3">
        <f>+VLOOKUP($E139,'Trimestrales USA'!$C:$DY,DM$1,FALSE)/3</f>
        <v>129.1</v>
      </c>
      <c r="DN139" s="3">
        <f>+VLOOKUP($E139,'Trimestrales USA'!$C:$DY,DN$1,FALSE)/3</f>
        <v>210.33333333333334</v>
      </c>
      <c r="DO139" s="3">
        <f>+VLOOKUP($E139,'Trimestrales USA'!$C:$DY,DO$1,FALSE)/3</f>
        <v>191.16666666666666</v>
      </c>
      <c r="DP139" s="3">
        <f>+VLOOKUP($E139,'Trimestrales USA'!$C:$DY,DP$1,FALSE)/3</f>
        <v>19.166666666666668</v>
      </c>
      <c r="DQ139" s="3">
        <f>+VLOOKUP($E139,'Trimestrales USA'!$C:$DY,DQ$1,FALSE)/3</f>
        <v>591.93333333333328</v>
      </c>
      <c r="DR139" s="3">
        <f>+VLOOKUP($E139,'Trimestrales USA'!$C:$DY,DR$1,FALSE)/3</f>
        <v>86.366666666666674</v>
      </c>
      <c r="DS139" s="3">
        <f>+VLOOKUP($E139,'Trimestrales USA'!$C:$DY,DS$1,FALSE)/3</f>
        <v>505.56666666666666</v>
      </c>
      <c r="DT139" s="3">
        <f>+VLOOKUP($E139,'Trimestrales USA'!$C:$DY,DT$1,FALSE)/3</f>
        <v>245.76666666666665</v>
      </c>
      <c r="DU139" s="3">
        <f>+VLOOKUP($E139,'Trimestrales USA'!$C:$DY,DU$1,FALSE)/3</f>
        <v>164.79999999999998</v>
      </c>
      <c r="DV139" s="3">
        <f>+VLOOKUP($E139,'Trimestrales USA'!$C:$DY,DV$1,FALSE)/3</f>
        <v>50.766666666666673</v>
      </c>
      <c r="DW139" s="3">
        <f>+VLOOKUP($E139,'Trimestrales USA'!$C:$DY,DW$1,FALSE)/3</f>
        <v>44.233333333333327</v>
      </c>
      <c r="DX139" s="3">
        <f>+VLOOKUP($E139,'Trimestrales USA'!$C:$DY,DX$1,FALSE)/3</f>
        <v>289.13333333333333</v>
      </c>
      <c r="DY139" s="3">
        <f>+VLOOKUP($E139,'Trimestrales USA'!$C:$DY,DY$1,FALSE)/3</f>
        <v>77.899999999999991</v>
      </c>
      <c r="DZ139" s="3">
        <f>+VLOOKUP($E139,'Trimestrales USA'!$C:$DY,DZ$1,FALSE)/3</f>
        <v>47.266666666666673</v>
      </c>
      <c r="EA139" s="3">
        <f>+VLOOKUP($E139,'Trimestrales USA'!$C:$DY,EA$1,FALSE)/3</f>
        <v>30.633333333333336</v>
      </c>
      <c r="EB139" s="3">
        <f>+VLOOKUP($E139,'Trimestrales USA'!$C:$DY,EB$1,FALSE)/3</f>
        <v>211.23333333333335</v>
      </c>
      <c r="EC139" s="3">
        <f>+VLOOKUP($E139,'Trimestrales USA'!$C:$DY,EC$1,FALSE)/3</f>
        <v>58.433333333333337</v>
      </c>
      <c r="ED139" s="3">
        <f>+VLOOKUP($E139,'Trimestrales USA'!$C:$DY,ED$1,FALSE)/3</f>
        <v>152.79999999999998</v>
      </c>
      <c r="EE139" s="3">
        <f>+VLOOKUP($E139,'Trimestrales USA'!$C:$DY,EE$1,FALSE)/3</f>
        <v>145.1</v>
      </c>
      <c r="EF139" s="3">
        <f>+VLOOKUP($E139,'Trimestrales USA'!$C:$DY,EF$1,FALSE)/3</f>
        <v>845.5</v>
      </c>
      <c r="EG139" s="3">
        <f>+VLOOKUP($E139,'Trimestrales USA'!$C:$DY,EG$1,FALSE)/3</f>
        <v>261.76666666666665</v>
      </c>
      <c r="EH139" s="3">
        <f>+VLOOKUP($E139,'Trimestrales USA'!$C:$DY,EH$1,FALSE)/3</f>
        <v>240.56666666666669</v>
      </c>
      <c r="EI139" s="3">
        <f>+VLOOKUP($E139,'Trimestrales USA'!$C:$DY,EI$1,FALSE)/3</f>
        <v>138.63333333333333</v>
      </c>
      <c r="EJ139" s="3">
        <f>+VLOOKUP($E139,'Trimestrales USA'!$C:$DY,EJ$1,FALSE)/3</f>
        <v>101.89999999999999</v>
      </c>
      <c r="EK139" s="3">
        <f>+VLOOKUP($E139,'Trimestrales USA'!$C:$DY,EK$1,FALSE)/3</f>
        <v>21.2</v>
      </c>
      <c r="EL139" s="3">
        <f>+VLOOKUP($E139,'Trimestrales USA'!$C:$DY,EL$1,FALSE)/3</f>
        <v>583.76666666666665</v>
      </c>
      <c r="EM139" s="3">
        <f>+VLOOKUP($E139,'Trimestrales USA'!$C:$DY,EM$1,FALSE)/3</f>
        <v>533.19999999999993</v>
      </c>
      <c r="EN139" s="3">
        <f>+VLOOKUP($E139,'Trimestrales USA'!$C:$DY,EN$1,FALSE)/3</f>
        <v>50.566666666666663</v>
      </c>
      <c r="EO139" s="3">
        <f>+VLOOKUP($E139,'Trimestrales USA'!$C:$DY,EO$1,FALSE)/3</f>
        <v>0</v>
      </c>
      <c r="EP139" s="3">
        <f>+VLOOKUP($E139,'Trimestrales USA'!$C:$DY,EP$1,FALSE)/3</f>
        <v>1224.1333333333334</v>
      </c>
      <c r="EQ139" s="3">
        <f>+VLOOKUP($E139,'Trimestrales USA'!$C:$DY,EQ$1,FALSE)/3</f>
        <v>4753.7666666666664</v>
      </c>
      <c r="ER139" s="3">
        <f>+VLOOKUP($E139,'Trimestrales USA'!$C:$DY,ER$1,FALSE)/3</f>
        <v>0</v>
      </c>
      <c r="ES139" s="3">
        <f>+VLOOKUP($E139,'Trimestrales MX'!$C:$FS,ES$1,FALSE)/3</f>
        <v>6135276.5013333336</v>
      </c>
      <c r="ET139" s="3">
        <f>+VLOOKUP($E139,'Trimestrales MX'!$C:$FS,ET$1,FALSE)/3</f>
        <v>275536.18266666663</v>
      </c>
      <c r="EU139" s="3">
        <f>+VLOOKUP($E139,'Trimestrales MX'!$C:$FS,EU$1,FALSE)/3</f>
        <v>5859740.3186666667</v>
      </c>
      <c r="EV139" s="3">
        <f>+VLOOKUP($E139,'Trimestrales MX'!$C:$FS,EV$1,FALSE)/3</f>
        <v>162383.04866666667</v>
      </c>
      <c r="EW139" s="3">
        <f>+VLOOKUP($E139,'Trimestrales MX'!$C:$FS,EW$1,FALSE)/3</f>
        <v>162383.04866666667</v>
      </c>
      <c r="EX139" s="3">
        <f>+VLOOKUP($E139,'Trimestrales MX'!$C:$FS,EX$1,FALSE)/3</f>
        <v>88078.433000000005</v>
      </c>
      <c r="EY139" s="3">
        <f>+VLOOKUP($E139,'Trimestrales MX'!$C:$FS,EY$1,FALSE)/3</f>
        <v>61333.163</v>
      </c>
      <c r="EZ139" s="3">
        <f>+VLOOKUP($E139,'Trimestrales MX'!$C:$FS,EZ$1,FALSE)/3</f>
        <v>6555.8139999999994</v>
      </c>
      <c r="FA139" s="3">
        <f>+VLOOKUP($E139,'Trimestrales MX'!$C:$FS,FA$1,FALSE)/3</f>
        <v>5959.3813333333337</v>
      </c>
      <c r="FB139" s="3">
        <f>+VLOOKUP($E139,'Trimestrales MX'!$C:$FS,FB$1,FALSE)/3</f>
        <v>456.25700000000001</v>
      </c>
      <c r="FC139" s="3">
        <f>+VLOOKUP($E139,'Trimestrales MX'!$C:$FS,FC$1,FALSE)/3</f>
        <v>1815114.0599999998</v>
      </c>
      <c r="FD139" s="3">
        <f>+VLOOKUP($E139,'Trimestrales MX'!$C:$FS,FD$1,FALSE)/3</f>
        <v>298013.96500000003</v>
      </c>
      <c r="FE139" s="3">
        <f>+VLOOKUP($E139,'Trimestrales MX'!$C:$FS,FE$1,FALSE)/3</f>
        <v>216848.33200000002</v>
      </c>
      <c r="FF139" s="3">
        <f>+VLOOKUP($E139,'Trimestrales MX'!$C:$FS,FF$1,FALSE)/3</f>
        <v>59793.673000000003</v>
      </c>
      <c r="FG139" s="3">
        <f>+VLOOKUP($E139,'Trimestrales MX'!$C:$FS,FG$1,FALSE)/3</f>
        <v>21371.96</v>
      </c>
      <c r="FH139" s="3">
        <f>+VLOOKUP($E139,'Trimestrales MX'!$C:$FS,FH$1,FALSE)/3</f>
        <v>103712.04333333333</v>
      </c>
      <c r="FI139" s="3">
        <f>+VLOOKUP($E139,'Trimestrales MX'!$C:$FS,FI$1,FALSE)/3</f>
        <v>83470.792333333331</v>
      </c>
      <c r="FJ139" s="3">
        <f>+VLOOKUP($E139,'Trimestrales MX'!$C:$FS,FJ$1,FALSE)/3</f>
        <v>20241.251</v>
      </c>
      <c r="FK139" s="3">
        <f>+VLOOKUP($E139,'Trimestrales MX'!$C:$FS,FK$1,FALSE)/3</f>
        <v>428131.4813333333</v>
      </c>
      <c r="FL139" s="3">
        <f>+VLOOKUP($E139,'Trimestrales MX'!$C:$FS,FL$1,FALSE)/3</f>
        <v>298126.24566666665</v>
      </c>
      <c r="FM139" s="3">
        <f>+VLOOKUP($E139,'Trimestrales MX'!$C:$FS,FM$1,FALSE)/3</f>
        <v>69282.691333333336</v>
      </c>
      <c r="FN139" s="3">
        <f>+VLOOKUP($E139,'Trimestrales MX'!$C:$FS,FN$1,FALSE)/3</f>
        <v>60722.544333333331</v>
      </c>
      <c r="FO139" s="3">
        <f>+VLOOKUP($E139,'Trimestrales MX'!$C:$FS,FO$1,FALSE)/3</f>
        <v>985256.57033333334</v>
      </c>
      <c r="FP139" s="3">
        <f>+VLOOKUP($E139,'Trimestrales MX'!$C:$FS,FP$1,FALSE)/3</f>
        <v>218577.24033333335</v>
      </c>
      <c r="FQ139" s="3">
        <f>+VLOOKUP($E139,'Trimestrales MX'!$C:$FS,FQ$1,FALSE)/3</f>
        <v>7446.6623333333337</v>
      </c>
      <c r="FR139" s="3">
        <f>+VLOOKUP($E139,'Trimestrales MX'!$C:$FS,FR$1,FALSE)/3</f>
        <v>19190.339333333333</v>
      </c>
      <c r="FS139" s="3">
        <f>+VLOOKUP($E139,'Trimestrales MX'!$C:$FS,FS$1,FALSE)/3</f>
        <v>7411.1216666666669</v>
      </c>
      <c r="FT139" s="3">
        <f>+VLOOKUP($E139,'Trimestrales MX'!$C:$FS,FT$1,FALSE)/3</f>
        <v>7466.1353333333327</v>
      </c>
      <c r="FU139" s="3">
        <f>+VLOOKUP($E139,'Trimestrales MX'!$C:$FS,FU$1,FALSE)/3</f>
        <v>22689.256666666668</v>
      </c>
      <c r="FV139" s="3">
        <f>+VLOOKUP($E139,'Trimestrales MX'!$C:$FS,FV$1,FALSE)/3</f>
        <v>52133.871666666666</v>
      </c>
      <c r="FW139" s="3">
        <f>+VLOOKUP($E139,'Trimestrales MX'!$C:$FS,FW$1,FALSE)/3</f>
        <v>984.73066666666671</v>
      </c>
      <c r="FX139" s="3">
        <f>+VLOOKUP($E139,'Trimestrales MX'!$C:$FS,FX$1,FALSE)/3</f>
        <v>67173.333333333328</v>
      </c>
      <c r="FY139" s="3">
        <f>+VLOOKUP($E139,'Trimestrales MX'!$C:$FS,FY$1,FALSE)/3</f>
        <v>34081.789666666671</v>
      </c>
      <c r="FZ139" s="3">
        <f>+VLOOKUP($E139,'Trimestrales MX'!$C:$FS,FZ$1,FALSE)/3</f>
        <v>59268.792333333338</v>
      </c>
      <c r="GA139" s="3">
        <f>+VLOOKUP($E139,'Trimestrales MX'!$C:$FS,GA$1,FALSE)/3</f>
        <v>50001.753666666664</v>
      </c>
      <c r="GB139" s="3">
        <f>+VLOOKUP($E139,'Trimestrales MX'!$C:$FS,GB$1,FALSE)/3</f>
        <v>9267.0386666666673</v>
      </c>
      <c r="GC139" s="3">
        <f>+VLOOKUP($E139,'Trimestrales MX'!$C:$FS,GC$1,FALSE)/3</f>
        <v>9331.1716666666671</v>
      </c>
      <c r="GD139" s="3">
        <f>+VLOOKUP($E139,'Trimestrales MX'!$C:$FS,GD$1,FALSE)/3</f>
        <v>1647.5840000000001</v>
      </c>
      <c r="GE139" s="3">
        <f>+VLOOKUP($E139,'Trimestrales MX'!$C:$FS,GE$1,FALSE)/3</f>
        <v>6519.967333333333</v>
      </c>
      <c r="GF139" s="3">
        <f>+VLOOKUP($E139,'Trimestrales MX'!$C:$FS,GF$1,FALSE)/3</f>
        <v>1163.6203333333333</v>
      </c>
      <c r="GG139" s="3">
        <f>+VLOOKUP($E139,'Trimestrales MX'!$C:$FS,GG$1,FALSE)/3</f>
        <v>4898.5729999999994</v>
      </c>
      <c r="GH139" s="3">
        <f>+VLOOKUP($E139,'Trimestrales MX'!$C:$FS,GH$1,FALSE)/3</f>
        <v>1552.5733333333335</v>
      </c>
      <c r="GI139" s="3">
        <f>+VLOOKUP($E139,'Trimestrales MX'!$C:$FS,GI$1,FALSE)/3</f>
        <v>3345.9996666666666</v>
      </c>
      <c r="GJ139" s="3">
        <f>+VLOOKUP($E139,'Trimestrales MX'!$C:$FS,GJ$1,FALSE)/3</f>
        <v>20327.011999999999</v>
      </c>
      <c r="GK139" s="3">
        <f>+VLOOKUP($E139,'Trimestrales MX'!$C:$FS,GK$1,FALSE)/3</f>
        <v>2142.7379999999998</v>
      </c>
      <c r="GL139" s="3">
        <f>+VLOOKUP($E139,'Trimestrales MX'!$C:$FS,GL$1,FALSE)/3</f>
        <v>17338.961666666666</v>
      </c>
      <c r="GM139" s="3">
        <f>+VLOOKUP($E139,'Trimestrales MX'!$C:$FS,GM$1,FALSE)/3</f>
        <v>845.3123333333333</v>
      </c>
      <c r="GN139" s="3">
        <f>+VLOOKUP($E139,'Trimestrales MX'!$C:$FS,GN$1,FALSE)/3</f>
        <v>7733.3126666666658</v>
      </c>
      <c r="GO139" s="3">
        <f>+VLOOKUP($E139,'Trimestrales MX'!$C:$FS,GO$1,FALSE)/3</f>
        <v>1337.5676666666666</v>
      </c>
      <c r="GP139" s="3">
        <f>+VLOOKUP($E139,'Trimestrales MX'!$C:$FS,GP$1,FALSE)/3</f>
        <v>5677.9136666666673</v>
      </c>
      <c r="GQ139" s="3">
        <f>+VLOOKUP($E139,'Trimestrales MX'!$C:$FS,GQ$1,FALSE)/3</f>
        <v>717.83166666666659</v>
      </c>
      <c r="GR139" s="3">
        <f>+VLOOKUP($E139,'Trimestrales MX'!$C:$FS,GR$1,FALSE)/3</f>
        <v>8228.751666666667</v>
      </c>
      <c r="GS139" s="3">
        <f>+VLOOKUP($E139,'Trimestrales MX'!$C:$FS,GS$1,FALSE)/3</f>
        <v>4623.9563333333335</v>
      </c>
      <c r="GT139" s="3">
        <f>+VLOOKUP($E139,'Trimestrales MX'!$C:$FS,GT$1,FALSE)/3</f>
        <v>249.89866666666668</v>
      </c>
      <c r="GU139" s="3">
        <f>+VLOOKUP($E139,'Trimestrales MX'!$C:$FS,GU$1,FALSE)/3</f>
        <v>3354.8970000000004</v>
      </c>
      <c r="GV139" s="3">
        <f>+VLOOKUP($E139,'Trimestrales MX'!$C:$FS,GV$1,FALSE)/3</f>
        <v>18169.290333333334</v>
      </c>
      <c r="GW139" s="3">
        <f>+VLOOKUP($E139,'Trimestrales MX'!$C:$FS,GW$1,FALSE)/3</f>
        <v>5775.3576666666668</v>
      </c>
      <c r="GX139" s="3">
        <f>+VLOOKUP($E139,'Trimestrales MX'!$C:$FS,GX$1,FALSE)/3</f>
        <v>12393.932333333332</v>
      </c>
      <c r="GY139" s="3">
        <f>+VLOOKUP($E139,'Trimestrales MX'!$C:$FS,GY$1,FALSE)/3</f>
        <v>6843.3220000000001</v>
      </c>
      <c r="GZ139" s="3">
        <f>+VLOOKUP($E139,'Trimestrales MX'!$C:$FS,GZ$1,FALSE)/3</f>
        <v>13993.939333333334</v>
      </c>
      <c r="HA139" s="3">
        <f>+VLOOKUP($E139,'Trimestrales MX'!$C:$FS,HA$1,FALSE)/3</f>
        <v>79860.455000000002</v>
      </c>
      <c r="HB139" s="3">
        <f>+VLOOKUP($E139,'Trimestrales MX'!$C:$FS,HB$1,FALSE)/3</f>
        <v>32261.289000000001</v>
      </c>
      <c r="HC139" s="3">
        <f>+VLOOKUP($E139,'Trimestrales MX'!$C:$FS,HC$1,FALSE)/3</f>
        <v>7021.577666666667</v>
      </c>
      <c r="HD139" s="3">
        <f>+VLOOKUP($E139,'Trimestrales MX'!$C:$FS,HD$1,FALSE)/3</f>
        <v>2814.2333333333336</v>
      </c>
      <c r="HE139" s="3">
        <f>+VLOOKUP($E139,'Trimestrales MX'!$C:$FS,HE$1,FALSE)/3</f>
        <v>14713.281999999999</v>
      </c>
      <c r="HF139" s="3">
        <f>+VLOOKUP($E139,'Trimestrales MX'!$C:$FS,HF$1,FALSE)/3</f>
        <v>4509.2910000000002</v>
      </c>
      <c r="HG139" s="3">
        <f>+VLOOKUP($E139,'Trimestrales MX'!$C:$FS,HG$1,FALSE)/3</f>
        <v>13261.593666666668</v>
      </c>
      <c r="HH139" s="3">
        <f>+VLOOKUP($E139,'Trimestrales MX'!$C:$FS,HH$1,FALSE)/3</f>
        <v>5279.1883333333335</v>
      </c>
      <c r="HI139" s="3">
        <f>+VLOOKUP($E139,'Trimestrales MX'!$C:$FS,HI$1,FALSE)/3</f>
        <v>28235.451333333334</v>
      </c>
      <c r="HJ139" s="3">
        <f>+VLOOKUP($E139,'Trimestrales MX'!$C:$FS,HJ$1,FALSE)/3</f>
        <v>22099.464666666667</v>
      </c>
      <c r="HK139" s="3">
        <f>+VLOOKUP($E139,'Trimestrales MX'!$C:$FS,HK$1,FALSE)/3</f>
        <v>6135.9866666666667</v>
      </c>
      <c r="HL139" s="3">
        <f>+VLOOKUP($E139,'Trimestrales MX'!$C:$FS,HL$1,FALSE)/3</f>
        <v>25528.718666666668</v>
      </c>
      <c r="HM139" s="3">
        <f>+VLOOKUP($E139,'Trimestrales MX'!$C:$FS,HM$1,FALSE)/3</f>
        <v>4810.1733333333332</v>
      </c>
      <c r="HN139" s="3">
        <f>+VLOOKUP($E139,'Trimestrales MX'!$C:$FS,HN$1,FALSE)/3</f>
        <v>8626.742666666667</v>
      </c>
      <c r="HO139" s="3">
        <f>+VLOOKUP($E139,'Trimestrales MX'!$C:$FS,HO$1,FALSE)/3</f>
        <v>8093.0346666666665</v>
      </c>
      <c r="HP139" s="3">
        <f>+VLOOKUP($E139,'Trimestrales MX'!$C:$FS,HP$1,FALSE)/3</f>
        <v>1880.4470000000001</v>
      </c>
      <c r="HQ139" s="3">
        <f>+VLOOKUP($E139,'Trimestrales MX'!$C:$FS,HQ$1,FALSE)/3</f>
        <v>2118.3209999999999</v>
      </c>
      <c r="HR139" s="3">
        <f>+VLOOKUP($E139,'Trimestrales MX'!$C:$FS,HR$1,FALSE)/3</f>
        <v>59111.263999999996</v>
      </c>
      <c r="HS139" s="3">
        <f>+VLOOKUP($E139,'Trimestrales MX'!$C:$FS,HS$1,FALSE)/3</f>
        <v>21997.80633333333</v>
      </c>
      <c r="HT139" s="3">
        <f>+VLOOKUP($E139,'Trimestrales MX'!$C:$FS,HT$1,FALSE)/3</f>
        <v>11544.336333333333</v>
      </c>
      <c r="HU139" s="3">
        <f>+VLOOKUP($E139,'Trimestrales MX'!$C:$FS,HU$1,FALSE)/3</f>
        <v>3591.2420000000002</v>
      </c>
      <c r="HV139" s="3">
        <f>+VLOOKUP($E139,'Trimestrales MX'!$C:$FS,HV$1,FALSE)/3</f>
        <v>19902.624</v>
      </c>
      <c r="HW139" s="3">
        <f>+VLOOKUP($E139,'Trimestrales MX'!$C:$FS,HW$1,FALSE)/3</f>
        <v>2075.2556666666665</v>
      </c>
      <c r="HX139" s="3">
        <f>+VLOOKUP($E139,'Trimestrales MX'!$C:$FS,HX$1,FALSE)/3</f>
        <v>30598.929333333333</v>
      </c>
      <c r="HY139" s="3">
        <f>+VLOOKUP($E139,'Trimestrales MX'!$C:$FS,HY$1,FALSE)/3</f>
        <v>1567.278</v>
      </c>
      <c r="HZ139" s="3">
        <f>+VLOOKUP($E139,'Trimestrales MX'!$C:$FS,HZ$1,FALSE)/3</f>
        <v>2019.8043333333333</v>
      </c>
      <c r="IA139" s="3">
        <f>+VLOOKUP($E139,'Trimestrales MX'!$C:$FS,IA$1,FALSE)/3</f>
        <v>6610.7963333333328</v>
      </c>
      <c r="IB139" s="3">
        <f>+VLOOKUP($E139,'Trimestrales MX'!$C:$FS,IB$1,FALSE)/3</f>
        <v>2733.4053333333336</v>
      </c>
      <c r="IC139" s="3">
        <f>+VLOOKUP($E139,'Trimestrales MX'!$C:$FS,IC$1,FALSE)/3</f>
        <v>1557.356</v>
      </c>
      <c r="ID139" s="3">
        <f>+VLOOKUP($E139,'Trimestrales MX'!$C:$FS,ID$1,FALSE)/3</f>
        <v>2484.2096666666666</v>
      </c>
      <c r="IE139" s="3">
        <f>+VLOOKUP($E139,'Trimestrales MX'!$C:$FS,IE$1,FALSE)/3</f>
        <v>3519.1146666666664</v>
      </c>
      <c r="IF139" s="3">
        <f>+VLOOKUP($E139,'Trimestrales MX'!$C:$FS,IF$1,FALSE)/3</f>
        <v>3483.4069999999997</v>
      </c>
      <c r="IG139" s="3">
        <f>+VLOOKUP($E139,'Trimestrales MX'!$C:$FS,IG$1,FALSE)/3</f>
        <v>6623.5576666666666</v>
      </c>
      <c r="IH139" s="3">
        <f>+VLOOKUP($E139,'Trimestrales MX'!$C:$FS,IH$1,FALSE)/3</f>
        <v>40373.896666666667</v>
      </c>
      <c r="II139" s="3">
        <f>+VLOOKUP($E139,'Trimestrales MX'!$C:$FS,II$1,FALSE)/3</f>
        <v>4315.4790000000003</v>
      </c>
      <c r="IJ139" s="3">
        <f>+VLOOKUP($E139,'Trimestrales MX'!$C:$FS,IJ$1,FALSE)/3</f>
        <v>2655.6019999999999</v>
      </c>
      <c r="IK139" s="3">
        <f>+VLOOKUP($E139,'Trimestrales MX'!$C:$FS,IK$1,FALSE)/3</f>
        <v>581.36700000000008</v>
      </c>
      <c r="IL139" s="3">
        <f>+VLOOKUP($E139,'Trimestrales MX'!$C:$FS,IL$1,FALSE)/3</f>
        <v>8773.3540000000012</v>
      </c>
      <c r="IM139" s="3">
        <f>+VLOOKUP($E139,'Trimestrales MX'!$C:$FS,IM$1,FALSE)/3</f>
        <v>1556.4449999999999</v>
      </c>
      <c r="IN139" s="3">
        <f>+VLOOKUP($E139,'Trimestrales MX'!$C:$FS,IN$1,FALSE)/3</f>
        <v>13848.488666666666</v>
      </c>
      <c r="IO139" s="3">
        <f>+VLOOKUP($E139,'Trimestrales MX'!$C:$FS,IO$1,FALSE)/3</f>
        <v>8643.1606666666667</v>
      </c>
      <c r="IP139" s="3">
        <f>+VLOOKUP($E139,'Trimestrales MX'!$C:$FS,IP$1,FALSE)/3</f>
        <v>79106.66</v>
      </c>
      <c r="IQ139" s="3">
        <f>+VLOOKUP($E139,'Trimestrales MX'!$C:$FS,IQ$1,FALSE)/3</f>
        <v>30279.561000000002</v>
      </c>
      <c r="IR139" s="3">
        <f>+VLOOKUP($E139,'Trimestrales MX'!$C:$FS,IR$1,FALSE)/3</f>
        <v>11497.925666666668</v>
      </c>
      <c r="IS139" s="3">
        <f>+VLOOKUP($E139,'Trimestrales MX'!$C:$FS,IS$1,FALSE)/3</f>
        <v>11806.857666666665</v>
      </c>
      <c r="IT139" s="3">
        <f>+VLOOKUP($E139,'Trimestrales MX'!$C:$FS,IT$1,FALSE)/3</f>
        <v>18849.881666666664</v>
      </c>
      <c r="IU139" s="3">
        <f>+VLOOKUP($E139,'Trimestrales MX'!$C:$FS,IU$1,FALSE)/3</f>
        <v>5844.2870000000003</v>
      </c>
      <c r="IV139" s="3">
        <f>+VLOOKUP($E139,'Trimestrales MX'!$C:$FS,IV$1,FALSE)/3</f>
        <v>828.14666666666665</v>
      </c>
      <c r="IW139" s="3">
        <f>+VLOOKUP($E139,'Trimestrales MX'!$C:$FS,IW$1,FALSE)/3</f>
        <v>31050.388999999999</v>
      </c>
      <c r="IX139" s="3">
        <f>+VLOOKUP($E139,'Trimestrales MX'!$C:$FS,IX$1,FALSE)/3</f>
        <v>2102.0806666666667</v>
      </c>
      <c r="IY139" s="3">
        <f>+VLOOKUP($E139,'Trimestrales MX'!$C:$FS,IY$1,FALSE)/3</f>
        <v>5453.3943333333336</v>
      </c>
      <c r="IZ139" s="3">
        <f>+VLOOKUP($E139,'Trimestrales MX'!$C:$FS,IZ$1,FALSE)/3</f>
        <v>12320.677000000001</v>
      </c>
      <c r="JA139" s="3">
        <f>+VLOOKUP($E139,'Trimestrales MX'!$C:$FS,JA$1,FALSE)/3</f>
        <v>11174.237000000001</v>
      </c>
      <c r="JB139" s="3">
        <f>+VLOOKUP($E139,'Trimestrales MX'!$C:$FS,JB$1,FALSE)/3</f>
        <v>209045.78233333331</v>
      </c>
      <c r="JC139" s="3">
        <f>+VLOOKUP($E139,'Trimestrales MX'!$C:$FS,JC$1,FALSE)/3</f>
        <v>101934.35866666667</v>
      </c>
      <c r="JD139" s="3">
        <f>+VLOOKUP($E139,'Trimestrales MX'!$C:$FS,JD$1,FALSE)/3</f>
        <v>4231.9056666666665</v>
      </c>
      <c r="JE139" s="3">
        <f>+VLOOKUP($E139,'Trimestrales MX'!$C:$FS,JE$1,FALSE)/3</f>
        <v>84790.519</v>
      </c>
      <c r="JF139" s="3">
        <f>+VLOOKUP($E139,'Trimestrales MX'!$C:$FS,JF$1,FALSE)/3</f>
        <v>8004.5410000000002</v>
      </c>
      <c r="JG139" s="3">
        <f>+VLOOKUP($E139,'Trimestrales MX'!$C:$FS,JG$1,FALSE)/3</f>
        <v>4916.683</v>
      </c>
      <c r="JH139" s="3">
        <f>+VLOOKUP($E139,'Trimestrales MX'!$C:$FS,JH$1,FALSE)/3</f>
        <v>328.78566666666666</v>
      </c>
      <c r="JI139" s="3">
        <f>+VLOOKUP($E139,'Trimestrales MX'!$C:$FS,JI$1,FALSE)/3</f>
        <v>4838.9890000000005</v>
      </c>
      <c r="JJ139" s="3">
        <f>+VLOOKUP($E139,'Trimestrales MX'!$C:$FS,JJ$1,FALSE)/3</f>
        <v>10339.979666666666</v>
      </c>
      <c r="JK139" s="3">
        <f>+VLOOKUP($E139,'Trimestrales MX'!$C:$FS,JK$1,FALSE)/3</f>
        <v>7335.2493333333332</v>
      </c>
      <c r="JL139" s="3">
        <f>+VLOOKUP($E139,'Trimestrales MX'!$C:$FS,JL$1,FALSE)/3</f>
        <v>1459.2326666666668</v>
      </c>
      <c r="JM139" s="3">
        <f>+VLOOKUP($E139,'Trimestrales MX'!$C:$FS,JM$1,FALSE)/3</f>
        <v>1545.4979999999998</v>
      </c>
      <c r="JN139" s="3">
        <f>+VLOOKUP($E139,'Trimestrales MX'!$C:$FS,JN$1,FALSE)/3</f>
        <v>24633.639333333336</v>
      </c>
      <c r="JO139" s="3">
        <f>+VLOOKUP($E139,'Trimestrales MX'!$C:$FS,JO$1,FALSE)/3</f>
        <v>10525.384666666667</v>
      </c>
      <c r="JP139" s="3">
        <f>+VLOOKUP($E139,'Trimestrales MX'!$C:$FS,JP$1,FALSE)/3</f>
        <v>14108.254333333332</v>
      </c>
      <c r="JQ139" s="3">
        <f>+VLOOKUP($E139,'Trimestrales MX'!$C:$FS,JQ$1,FALSE)/3</f>
        <v>3882243.2100000004</v>
      </c>
      <c r="JR139" s="3">
        <f>+VLOOKUP($E139,'Trimestrales MX'!$C:$FS,JR$1,FALSE)/3</f>
        <v>530952.50633333332</v>
      </c>
      <c r="JS139" s="3">
        <f>+VLOOKUP($E139,'Trimestrales MX'!$C:$FS,JS$1,FALSE)/3</f>
        <v>545019.74333333329</v>
      </c>
      <c r="JT139" s="3">
        <f>+VLOOKUP($E139,'Trimestrales MX'!$C:$FS,JT$1,FALSE)/3</f>
        <v>402552.09966666671</v>
      </c>
      <c r="JU139" s="3">
        <f>+VLOOKUP($E139,'Trimestrales MX'!$C:$FS,JU$1,FALSE)/3</f>
        <v>13239.132666666666</v>
      </c>
      <c r="JV139" s="3">
        <f>+VLOOKUP($E139,'Trimestrales MX'!$C:$FS,JV$1,FALSE)/3</f>
        <v>7628.692</v>
      </c>
      <c r="JW139" s="3">
        <f>+VLOOKUP($E139,'Trimestrales MX'!$C:$FS,JW$1,FALSE)/3</f>
        <v>4375.3396666666667</v>
      </c>
      <c r="JX139" s="3">
        <f>+VLOOKUP($E139,'Trimestrales MX'!$C:$FS,JX$1,FALSE)/3</f>
        <v>206153.70200000002</v>
      </c>
      <c r="JY139" s="3">
        <f>+VLOOKUP($E139,'Trimestrales MX'!$C:$FS,JY$1,FALSE)/3</f>
        <v>127521.11066666666</v>
      </c>
      <c r="JZ139" s="3">
        <f>+VLOOKUP($E139,'Trimestrales MX'!$C:$FS,JZ$1,FALSE)/3</f>
        <v>30034.850000000002</v>
      </c>
      <c r="KA139" s="3">
        <f>+VLOOKUP($E139,'Trimestrales MX'!$C:$FS,KA$1,FALSE)/3</f>
        <v>8759.7379999999994</v>
      </c>
      <c r="KB139" s="3">
        <f>+VLOOKUP($E139,'Trimestrales MX'!$C:$FS,KB$1,FALSE)/3</f>
        <v>4839.5346666666665</v>
      </c>
      <c r="KC139" s="3">
        <f>+VLOOKUP($E139,'Trimestrales MX'!$C:$FS,KC$1,FALSE)/3</f>
        <v>184961.46299999999</v>
      </c>
      <c r="KD139" s="3">
        <f>+VLOOKUP($E139,'Trimestrales MX'!$C:$FS,KD$1,FALSE)/3</f>
        <v>7289.8206666666665</v>
      </c>
      <c r="KE139" s="3">
        <f>+VLOOKUP($E139,'Trimestrales MX'!$C:$FS,KE$1,FALSE)/3</f>
        <v>10271.898999999999</v>
      </c>
      <c r="KF139" s="3">
        <f>+VLOOKUP($E139,'Trimestrales MX'!$C:$FS,KF$1,FALSE)/3</f>
        <v>9253.5383333333339</v>
      </c>
      <c r="KG139" s="3">
        <f>+VLOOKUP($E139,'Trimestrales MX'!$C:$FS,KG$1,FALSE)/3</f>
        <v>157208.27300000002</v>
      </c>
      <c r="KH139" s="3">
        <f>+VLOOKUP($E139,'Trimestrales MX'!$C:$FS,KH$1,FALSE)/3</f>
        <v>601.15466666666669</v>
      </c>
      <c r="KI139" s="3">
        <f>+VLOOKUP($E139,'Trimestrales MX'!$C:$FS,KI$1,FALSE)/3</f>
        <v>336.77733333333333</v>
      </c>
      <c r="KJ139" s="3">
        <f>+VLOOKUP($E139,'Trimestrales MX'!$C:$FS,KJ$1,FALSE)/3</f>
        <v>300328.52866666665</v>
      </c>
      <c r="KK139" s="3">
        <f>+VLOOKUP($E139,'Trimestrales MX'!$C:$FS,KK$1,FALSE)/3</f>
        <v>255004.95600000001</v>
      </c>
      <c r="KL139" s="3">
        <f>+VLOOKUP($E139,'Trimestrales MX'!$C:$FS,KL$1,FALSE)/3</f>
        <v>45323.572666666667</v>
      </c>
      <c r="KM139" s="3">
        <f>+VLOOKUP($E139,'Trimestrales MX'!$C:$FS,KM$1,FALSE)/3</f>
        <v>675763.19733333332</v>
      </c>
      <c r="KN139" s="3">
        <f>+VLOOKUP($E139,'Trimestrales MX'!$C:$FS,KN$1,FALSE)/3</f>
        <v>654010.96</v>
      </c>
      <c r="KO139" s="3">
        <f>+VLOOKUP($E139,'Trimestrales MX'!$C:$FS,KO$1,FALSE)/3</f>
        <v>21752.237000000001</v>
      </c>
      <c r="KP139" s="3">
        <f>+VLOOKUP($E139,'Trimestrales MX'!$C:$FS,KP$1,FALSE)/3</f>
        <v>108685.06733333333</v>
      </c>
      <c r="KQ139" s="3">
        <f>+VLOOKUP($E139,'Trimestrales MX'!$C:$FS,KQ$1,FALSE)/3</f>
        <v>37912.010666666669</v>
      </c>
      <c r="KR139" s="3">
        <f>+VLOOKUP($E139,'Trimestrales MX'!$C:$FS,KR$1,FALSE)/3</f>
        <v>225384.59733333334</v>
      </c>
      <c r="KS139" s="3">
        <f>+VLOOKUP($E139,'Trimestrales MX'!$C:$FS,KS$1,FALSE)/3</f>
        <v>218475.47933333332</v>
      </c>
      <c r="KT139" s="3">
        <f>+VLOOKUP($E139,'Trimestrales MX'!$C:$FS,KT$1,FALSE)/3</f>
        <v>136652.55466666666</v>
      </c>
      <c r="KU139" s="3">
        <f>+VLOOKUP($E139,'Trimestrales MX'!$C:$FS,KU$1,FALSE)/3</f>
        <v>64619.648999999998</v>
      </c>
      <c r="KV139" s="3">
        <f>+VLOOKUP($E139,'Trimestrales MX'!$C:$FS,KV$1,FALSE)/3</f>
        <v>68204.203666666668</v>
      </c>
      <c r="KW139" s="3">
        <f>+VLOOKUP($E139,'Trimestrales MX'!$C:$FS,KW$1,FALSE)/3</f>
        <v>3828.7019999999998</v>
      </c>
      <c r="KX139" s="3">
        <f>+VLOOKUP($E139,'Trimestrales MX'!$C:$FS,KX$1,FALSE)/3</f>
        <v>27644.673666666666</v>
      </c>
      <c r="KY139" s="3">
        <f>+VLOOKUP($E139,'Trimestrales MX'!$C:$FS,KY$1,FALSE)/3</f>
        <v>14437.263666666666</v>
      </c>
      <c r="KZ139" s="3">
        <f>+VLOOKUP($E139,'Trimestrales MX'!$C:$FS,KZ$1,FALSE)/3</f>
        <v>13207.410000000002</v>
      </c>
      <c r="LA139" s="3">
        <f>+VLOOKUP($E139,'Trimestrales MX'!$C:$FS,LA$1,FALSE)/3</f>
        <v>134446.361</v>
      </c>
      <c r="LB139" s="3">
        <f>+VLOOKUP($E139,'Trimestrales MX'!$C:$FS,LB$1,FALSE)/3</f>
        <v>71919.568333333329</v>
      </c>
      <c r="LC139" s="3">
        <f>+VLOOKUP($E139,'Trimestrales MX'!$C:$FS,LC$1,FALSE)/3</f>
        <v>62526.792666666668</v>
      </c>
      <c r="LD139" s="3">
        <f>+VLOOKUP($E139,'Trimestrales MX'!$C:$FS,LD$1,FALSE)/3</f>
        <v>121121.38633333333</v>
      </c>
      <c r="LE139" s="3">
        <f>+VLOOKUP($E139,'Trimestrales MX'!$C:$FS,LE$1,FALSE)/3</f>
        <v>28281.342000000001</v>
      </c>
      <c r="LF139" s="3">
        <f>+VLOOKUP($E139,'Trimestrales MX'!$C:$FS,LF$1,FALSE)/3</f>
        <v>50027.667666666668</v>
      </c>
      <c r="LG139" s="3">
        <f>+VLOOKUP($E139,'Trimestrales MX'!$C:$FS,LG$1,FALSE)/3</f>
        <v>42812.376666666671</v>
      </c>
      <c r="LH139" s="3">
        <f>+VLOOKUP($E139,'Trimestrales MX'!$C:$FS,LH$1,FALSE)/3</f>
        <v>232343.541</v>
      </c>
      <c r="LI139" s="3">
        <v>107.493614271992</v>
      </c>
      <c r="LJ139" s="3">
        <v>80.380961540334994</v>
      </c>
      <c r="LK139" s="3">
        <v>75.061518626609995</v>
      </c>
      <c r="LL139" s="3">
        <v>113.12372392983499</v>
      </c>
      <c r="LM139" s="3">
        <v>72.094056924323993</v>
      </c>
      <c r="LN139" s="3">
        <v>117.66974542026099</v>
      </c>
      <c r="LO139" s="3">
        <v>119.350472492405</v>
      </c>
      <c r="LP139" s="3">
        <v>111.89882597627199</v>
      </c>
      <c r="LQ139" s="3">
        <v>108.886431929778</v>
      </c>
      <c r="LR139" s="3">
        <v>116.48266983459</v>
      </c>
      <c r="LS139" s="3">
        <v>77.101428552485999</v>
      </c>
      <c r="LT139" s="3">
        <v>133.00746886458799</v>
      </c>
      <c r="LU139" s="3">
        <v>118.012715485678</v>
      </c>
      <c r="LV139" s="3">
        <v>115.341186074763</v>
      </c>
      <c r="LW139" s="3">
        <v>133.667625850386</v>
      </c>
      <c r="LX139" s="3">
        <v>115.01189771713</v>
      </c>
      <c r="LY139" s="3">
        <v>109.477417664665</v>
      </c>
      <c r="LZ139" s="3">
        <v>106.653627255411</v>
      </c>
      <c r="MA139" s="3">
        <v>103.206950483326</v>
      </c>
      <c r="MB139" s="3">
        <v>102.177112367338</v>
      </c>
      <c r="MC139" s="3">
        <v>125.48447174130099</v>
      </c>
      <c r="MD139" s="3">
        <v>115.450520452782</v>
      </c>
      <c r="ME139" s="3">
        <v>62.157290098754999</v>
      </c>
      <c r="MF139" s="3">
        <v>88.581270802692998</v>
      </c>
      <c r="MG139" s="3">
        <v>125.493125074745</v>
      </c>
      <c r="MH139" s="3">
        <v>114.908129254456</v>
      </c>
      <c r="MI139" s="3">
        <v>106.27562021921101</v>
      </c>
      <c r="MJ139" s="3">
        <v>110.45128553462899</v>
      </c>
      <c r="MK139" s="3">
        <v>119.36705569271</v>
      </c>
      <c r="ML139" s="3">
        <v>136.40371967325399</v>
      </c>
      <c r="MM139" s="3">
        <v>116.209717956649</v>
      </c>
      <c r="MN139" s="3">
        <v>145.86225724878801</v>
      </c>
      <c r="MO139" s="3">
        <v>97.918331567411997</v>
      </c>
      <c r="MP139" s="3">
        <v>129.387637135836</v>
      </c>
    </row>
    <row r="140" spans="1:354" x14ac:dyDescent="0.3">
      <c r="A140" s="7">
        <v>43252</v>
      </c>
      <c r="B140" s="19">
        <f t="shared" si="178"/>
        <v>2018</v>
      </c>
      <c r="C140" s="19">
        <f t="shared" si="179"/>
        <v>6</v>
      </c>
      <c r="D140" s="20">
        <f>+VLOOKUP(C140,'Trimestres-Meses'!A:B,2,FALSE)</f>
        <v>2</v>
      </c>
      <c r="E140" s="18" t="str">
        <f t="shared" si="180"/>
        <v>2018-2</v>
      </c>
      <c r="F140" s="25">
        <v>15.845537134713393</v>
      </c>
      <c r="G140" s="23">
        <v>9.2724955414012733</v>
      </c>
      <c r="H140" s="24">
        <v>6.5730415933121185</v>
      </c>
      <c r="I140" s="5">
        <v>131.97</v>
      </c>
      <c r="J140" s="5">
        <v>65.040000000000006</v>
      </c>
      <c r="K140" s="5">
        <v>86.98</v>
      </c>
      <c r="L140" s="5">
        <v>2237.62</v>
      </c>
      <c r="M140" s="5">
        <v>71.98</v>
      </c>
      <c r="N140" s="5">
        <v>2.95</v>
      </c>
      <c r="O140" s="5">
        <v>3088.57</v>
      </c>
      <c r="P140" s="5">
        <v>103.88</v>
      </c>
      <c r="Q140" s="5">
        <v>114.33</v>
      </c>
      <c r="R140" s="17">
        <v>1.8200000000000001E-2</v>
      </c>
      <c r="S140" s="17">
        <v>3.9599999999999996E-2</v>
      </c>
      <c r="T140" s="3">
        <v>7159.6022857142862</v>
      </c>
      <c r="U140" s="3">
        <v>2718.37</v>
      </c>
      <c r="V140" s="3">
        <v>1.1704939999999999</v>
      </c>
      <c r="W140" s="3">
        <f>+VLOOKUP(E140,'Trimestrales USA'!C:DY,2,FALSE)/3</f>
        <v>6823.4000000000005</v>
      </c>
      <c r="X140" s="3">
        <f>+VLOOKUP($E140,'Trimestrales USA'!$C:$DY,X$1,FALSE)/3</f>
        <v>4616.9333333333334</v>
      </c>
      <c r="Y140" s="3">
        <f>+VLOOKUP($E140,'Trimestrales USA'!$C:$DY,Y$1,FALSE)/3</f>
        <v>1448.7</v>
      </c>
      <c r="Z140" s="3">
        <f>+VLOOKUP($E140,'Trimestrales USA'!$C:$DY,Z$1,FALSE)/3</f>
        <v>489.5333333333333</v>
      </c>
      <c r="AA140" s="3">
        <f>+VLOOKUP($E140,'Trimestrales USA'!$C:$DY,AA$1,FALSE)/3</f>
        <v>959.16666666666663</v>
      </c>
      <c r="AB140" s="3">
        <f>+VLOOKUP($E140,'Trimestrales USA'!$C:$DY,AB$1,FALSE)/3</f>
        <v>3168.2666666666664</v>
      </c>
      <c r="AC140" s="3">
        <f>+VLOOKUP($E140,'Trimestrales USA'!$C:$DY,AC$1,FALSE)/3</f>
        <v>1200.3333333333333</v>
      </c>
      <c r="AD140" s="3">
        <f>+VLOOKUP($E140,'Trimestrales USA'!$C:$DY,AD$1,FALSE)/3</f>
        <v>1194.3666666666666</v>
      </c>
      <c r="AE140" s="3">
        <f>+VLOOKUP($E140,'Trimestrales USA'!$C:$DY,AE$1,FALSE)/3</f>
        <v>924.66666666666663</v>
      </c>
      <c r="AF140" s="3">
        <f>+VLOOKUP($E140,'Trimestrales USA'!$C:$DY,AF$1,FALSE)/3</f>
        <v>213.9</v>
      </c>
      <c r="AG140" s="3">
        <f>+VLOOKUP($E140,'Trimestrales USA'!$C:$DY,AG$1,FALSE)/3</f>
        <v>393.16666666666669</v>
      </c>
      <c r="AH140" s="3">
        <f>+VLOOKUP($E140,'Trimestrales USA'!$C:$DY,AH$1,FALSE)/3</f>
        <v>317.56666666666666</v>
      </c>
      <c r="AI140" s="3">
        <f>+VLOOKUP($E140,'Trimestrales USA'!$C:$DY,AI$1,FALSE)/3</f>
        <v>269.7</v>
      </c>
      <c r="AJ140" s="3">
        <f>+VLOOKUP($E140,'Trimestrales USA'!$C:$DY,AJ$1,FALSE)/3</f>
        <v>6</v>
      </c>
      <c r="AK140" s="3">
        <f>+VLOOKUP($E140,'Trimestrales USA'!$C:$DY,AK$1,FALSE)/3</f>
        <v>-181.13333333333333</v>
      </c>
      <c r="AL140" s="3">
        <f>+VLOOKUP($E140,'Trimestrales USA'!$C:$DY,AL$1,FALSE)/3</f>
        <v>854.69999999999993</v>
      </c>
      <c r="AM140" s="3">
        <f>+VLOOKUP($E140,'Trimestrales USA'!$C:$DY,AM$1,FALSE)/3</f>
        <v>567.30000000000007</v>
      </c>
      <c r="AN140" s="3">
        <f>+VLOOKUP($E140,'Trimestrales USA'!$C:$DY,AN$1,FALSE)/3</f>
        <v>287.40000000000003</v>
      </c>
      <c r="AO140" s="3">
        <f>+VLOOKUP($E140,'Trimestrales USA'!$C:$DY,AO$1,FALSE)/3</f>
        <v>1035.8</v>
      </c>
      <c r="AP140" s="3">
        <f>+VLOOKUP($E140,'Trimestrales USA'!$C:$DY,AP$1,FALSE)/3</f>
        <v>846.1</v>
      </c>
      <c r="AQ140" s="3">
        <f>+VLOOKUP($E140,'Trimestrales USA'!$C:$DY,AQ$1,FALSE)/3</f>
        <v>189.70000000000002</v>
      </c>
      <c r="AR140" s="3">
        <f>+VLOOKUP($E140,'Trimestrales USA'!$C:$DY,AR$1,FALSE)/3</f>
        <v>1187.2333333333333</v>
      </c>
      <c r="AS140" s="3">
        <f>+VLOOKUP($E140,'Trimestrales USA'!$C:$DY,AS$1,FALSE)/3</f>
        <v>442.09999999999997</v>
      </c>
      <c r="AT140" s="3">
        <f>+VLOOKUP($E140,'Trimestrales USA'!$C:$DY,AT$1,FALSE)/3</f>
        <v>261.09999999999997</v>
      </c>
      <c r="AU140" s="3">
        <f>+VLOOKUP($E140,'Trimestrales USA'!$C:$DY,AU$1,FALSE)/3</f>
        <v>181</v>
      </c>
      <c r="AV140" s="3">
        <f>+VLOOKUP($E140,'Trimestrales USA'!$C:$DY,AV$1,FALSE)/3</f>
        <v>745.13333333333333</v>
      </c>
      <c r="AW140" s="3">
        <f>+VLOOKUP($E140,'Trimestrales USA'!$C:$DY,AW$1,FALSE)/3</f>
        <v>5977.9000000000005</v>
      </c>
      <c r="AX140" s="3">
        <f>+VLOOKUP($E140,'Trimestrales USA'!$C:$DY,AX$1,FALSE)/3</f>
        <v>60.466666666666669</v>
      </c>
      <c r="AY140" s="3">
        <f>+VLOOKUP($E140,'Trimestrales USA'!$C:$DY,AY$1,FALSE)/3</f>
        <v>47.633333333333333</v>
      </c>
      <c r="AZ140" s="3">
        <f>+VLOOKUP($E140,'Trimestrales USA'!$C:$DY,AZ$1,FALSE)/3</f>
        <v>12.866666666666667</v>
      </c>
      <c r="BA140" s="3">
        <f>+VLOOKUP($E140,'Trimestrales USA'!$C:$DY,BA$1,FALSE)/3</f>
        <v>107.53333333333335</v>
      </c>
      <c r="BB140" s="3">
        <f>+VLOOKUP($E140,'Trimestrales USA'!$C:$DY,BB$1,FALSE)/3</f>
        <v>68.2</v>
      </c>
      <c r="BC140" s="3">
        <f>+VLOOKUP($E140,'Trimestrales USA'!$C:$DY,BC$1,FALSE)/3</f>
        <v>20.366666666666667</v>
      </c>
      <c r="BD140" s="3">
        <f>+VLOOKUP($E140,'Trimestrales USA'!$C:$DY,BD$1,FALSE)/3</f>
        <v>18.966666666666665</v>
      </c>
      <c r="BE140" s="3">
        <f>+VLOOKUP($E140,'Trimestrales USA'!$C:$DY,BE$1,FALSE)/3</f>
        <v>106.83333333333333</v>
      </c>
      <c r="BF140" s="3">
        <f>+VLOOKUP($E140,'Trimestrales USA'!$C:$DY,BF$1,FALSE)/3</f>
        <v>280.76666666666665</v>
      </c>
      <c r="BG140" s="3">
        <f>+VLOOKUP($E140,'Trimestrales USA'!$C:$DY,BG$1,FALSE)/3</f>
        <v>775.36666666666667</v>
      </c>
      <c r="BH140" s="3">
        <f>+VLOOKUP($E140,'Trimestrales USA'!$C:$DY,BH$1,FALSE)/3</f>
        <v>430.9666666666667</v>
      </c>
      <c r="BI140" s="3">
        <f>+VLOOKUP($E140,'Trimestrales USA'!$C:$DY,BI$1,FALSE)/3</f>
        <v>13.200000000000001</v>
      </c>
      <c r="BJ140" s="3">
        <f>+VLOOKUP($E140,'Trimestrales USA'!$C:$DY,BJ$1,FALSE)/3</f>
        <v>21</v>
      </c>
      <c r="BK140" s="3">
        <f>+VLOOKUP($E140,'Trimestrales USA'!$C:$DY,BK$1,FALSE)/3</f>
        <v>22.3</v>
      </c>
      <c r="BL140" s="3">
        <f>+VLOOKUP($E140,'Trimestrales USA'!$C:$DY,BL$1,FALSE)/3</f>
        <v>51.5</v>
      </c>
      <c r="BM140" s="3">
        <f>+VLOOKUP($E140,'Trimestrales USA'!$C:$DY,BM$1,FALSE)/3</f>
        <v>53.566666666666663</v>
      </c>
      <c r="BN140" s="3">
        <f>+VLOOKUP($E140,'Trimestrales USA'!$C:$DY,BN$1,FALSE)/3</f>
        <v>101.86666666666667</v>
      </c>
      <c r="BO140" s="3">
        <f>+VLOOKUP($E140,'Trimestrales USA'!$C:$DY,BO$1,FALSE)/3</f>
        <v>21.666666666666668</v>
      </c>
      <c r="BP140" s="3">
        <f>+VLOOKUP($E140,'Trimestrales USA'!$C:$DY,BP$1,FALSE)/3</f>
        <v>52.133333333333333</v>
      </c>
      <c r="BQ140" s="3">
        <f>+VLOOKUP($E140,'Trimestrales USA'!$C:$DY,BQ$1,FALSE)/3</f>
        <v>51.766666666666673</v>
      </c>
      <c r="BR140" s="3">
        <f>+VLOOKUP($E140,'Trimestrales USA'!$C:$DY,BR$1,FALSE)/3</f>
        <v>10.366666666666667</v>
      </c>
      <c r="BS140" s="3">
        <f>+VLOOKUP($E140,'Trimestrales USA'!$C:$DY,BS$1,FALSE)/3</f>
        <v>31.633333333333336</v>
      </c>
      <c r="BT140" s="3">
        <f>+VLOOKUP($E140,'Trimestrales USA'!$C:$DY,BT$1,FALSE)/3</f>
        <v>344.40000000000003</v>
      </c>
      <c r="BU140" s="3">
        <f>+VLOOKUP($E140,'Trimestrales USA'!$C:$DY,BU$1,FALSE)/3</f>
        <v>88.133333333333326</v>
      </c>
      <c r="BV140" s="3">
        <f>+VLOOKUP($E140,'Trimestrales USA'!$C:$DY,BV$1,FALSE)/3</f>
        <v>5.5666666666666664</v>
      </c>
      <c r="BW140" s="3">
        <f>+VLOOKUP($E140,'Trimestrales USA'!$C:$DY,BW$1,FALSE)/3</f>
        <v>3.1</v>
      </c>
      <c r="BX140" s="3">
        <f>+VLOOKUP($E140,'Trimestrales USA'!$C:$DY,BX$1,FALSE)/3</f>
        <v>19.766666666666666</v>
      </c>
      <c r="BY140" s="3">
        <f>+VLOOKUP($E140,'Trimestrales USA'!$C:$DY,BY$1,FALSE)/3</f>
        <v>13.700000000000001</v>
      </c>
      <c r="BZ140" s="3">
        <f>+VLOOKUP($E140,'Trimestrales USA'!$C:$DY,BZ$1,FALSE)/3</f>
        <v>61.866666666666667</v>
      </c>
      <c r="CA140" s="3">
        <f>+VLOOKUP($E140,'Trimestrales USA'!$C:$DY,CA$1,FALSE)/3</f>
        <v>125.10000000000001</v>
      </c>
      <c r="CB140" s="3">
        <f>+VLOOKUP($E140,'Trimestrales USA'!$C:$DY,CB$1,FALSE)/3</f>
        <v>27.2</v>
      </c>
      <c r="CC140" s="3">
        <f>+VLOOKUP($E140,'Trimestrales USA'!$C:$DY,CC$1,FALSE)/3</f>
        <v>402.9666666666667</v>
      </c>
      <c r="CD140" s="3">
        <f>+VLOOKUP($E140,'Trimestrales USA'!$C:$DY,CD$1,FALSE)/3</f>
        <v>373.4666666666667</v>
      </c>
      <c r="CE140" s="3">
        <f>+VLOOKUP($E140,'Trimestrales USA'!$C:$DY,CE$1,FALSE)/3</f>
        <v>71.066666666666663</v>
      </c>
      <c r="CF140" s="3">
        <f>+VLOOKUP($E140,'Trimestrales USA'!$C:$DY,CF$1,FALSE)/3</f>
        <v>51.466666666666669</v>
      </c>
      <c r="CG140" s="3">
        <f>+VLOOKUP($E140,'Trimestrales USA'!$C:$DY,CG$1,FALSE)/3</f>
        <v>50.366666666666667</v>
      </c>
      <c r="CH140" s="3">
        <f>+VLOOKUP($E140,'Trimestrales USA'!$C:$DY,CH$1,FALSE)/3</f>
        <v>200.53333333333333</v>
      </c>
      <c r="CI140" s="3">
        <f>+VLOOKUP($E140,'Trimestrales USA'!$C:$DY,CI$1,FALSE)/3</f>
        <v>214.26666666666665</v>
      </c>
      <c r="CJ140" s="3">
        <f>+VLOOKUP($E140,'Trimestrales USA'!$C:$DY,CJ$1,FALSE)/3</f>
        <v>44.766666666666673</v>
      </c>
      <c r="CK140" s="3">
        <f>+VLOOKUP($E140,'Trimestrales USA'!$C:$DY,CK$1,FALSE)/3</f>
        <v>14.6</v>
      </c>
      <c r="CL140" s="3">
        <f>+VLOOKUP($E140,'Trimestrales USA'!$C:$DY,CL$1,FALSE)/3</f>
        <v>4.833333333333333</v>
      </c>
      <c r="CM140" s="3">
        <f>+VLOOKUP($E140,'Trimestrales USA'!$C:$DY,CM$1,FALSE)/3</f>
        <v>55.699999999999996</v>
      </c>
      <c r="CN140" s="3">
        <f>+VLOOKUP($E140,'Trimestrales USA'!$C:$DY,CN$1,FALSE)/3</f>
        <v>15.5</v>
      </c>
      <c r="CO140" s="3">
        <f>+VLOOKUP($E140,'Trimestrales USA'!$C:$DY,CO$1,FALSE)/3</f>
        <v>14.666666666666666</v>
      </c>
      <c r="CP140" s="3">
        <f>+VLOOKUP($E140,'Trimestrales USA'!$C:$DY,CP$1,FALSE)/3</f>
        <v>41.133333333333333</v>
      </c>
      <c r="CQ140" s="3">
        <f>+VLOOKUP($E140,'Trimestrales USA'!$C:$DY,CQ$1,FALSE)/3</f>
        <v>23.033333333333331</v>
      </c>
      <c r="CR140" s="3">
        <f>+VLOOKUP($E140,'Trimestrales USA'!$C:$DY,CR$1,FALSE)/3</f>
        <v>356.7</v>
      </c>
      <c r="CS140" s="3">
        <f>+VLOOKUP($E140,'Trimestrales USA'!$C:$DY,CS$1,FALSE)/3</f>
        <v>91.533333333333346</v>
      </c>
      <c r="CT140" s="3">
        <f>+VLOOKUP($E140,'Trimestrales USA'!$C:$DY,CT$1,FALSE)/3</f>
        <v>30.8</v>
      </c>
      <c r="CU140" s="3">
        <f>+VLOOKUP($E140,'Trimestrales USA'!$C:$DY,CU$1,FALSE)/3</f>
        <v>153.46666666666667</v>
      </c>
      <c r="CV140" s="3">
        <f>+VLOOKUP($E140,'Trimestrales USA'!$C:$DY,CV$1,FALSE)/3</f>
        <v>80.899999999999991</v>
      </c>
      <c r="CW140" s="3">
        <f>+VLOOKUP($E140,'Trimestrales USA'!$C:$DY,CW$1,FALSE)/3</f>
        <v>1414.3999999999999</v>
      </c>
      <c r="CX140" s="3">
        <f>+VLOOKUP($E140,'Trimestrales USA'!$C:$DY,CX$1,FALSE)/3</f>
        <v>542.1</v>
      </c>
      <c r="CY140" s="3">
        <f>+VLOOKUP($E140,'Trimestrales USA'!$C:$DY,CY$1,FALSE)/3</f>
        <v>230.86666666666667</v>
      </c>
      <c r="CZ140" s="3">
        <f>+VLOOKUP($E140,'Trimestrales USA'!$C:$DY,CZ$1,FALSE)/3</f>
        <v>104.60000000000001</v>
      </c>
      <c r="DA140" s="3">
        <f>+VLOOKUP($E140,'Trimestrales USA'!$C:$DY,DA$1,FALSE)/3</f>
        <v>196.86666666666667</v>
      </c>
      <c r="DB140" s="3">
        <f>+VLOOKUP($E140,'Trimestrales USA'!$C:$DY,DB$1,FALSE)/3</f>
        <v>9.7999999999999989</v>
      </c>
      <c r="DC140" s="3">
        <f>+VLOOKUP($E140,'Trimestrales USA'!$C:$DY,DC$1,FALSE)/3</f>
        <v>872.30000000000007</v>
      </c>
      <c r="DD140" s="3">
        <f>+VLOOKUP($E140,'Trimestrales USA'!$C:$DY,DD$1,FALSE)/3</f>
        <v>791.5</v>
      </c>
      <c r="DE140" s="3">
        <f>+VLOOKUP($E140,'Trimestrales USA'!$C:$DY,DE$1,FALSE)/3</f>
        <v>628.26666666666665</v>
      </c>
      <c r="DF140" s="3">
        <f>+VLOOKUP($E140,'Trimestrales USA'!$C:$DY,DF$1,FALSE)/3</f>
        <v>163.26666666666668</v>
      </c>
      <c r="DG140" s="3">
        <f>+VLOOKUP($E140,'Trimestrales USA'!$C:$DY,DG$1,FALSE)/3</f>
        <v>80.8</v>
      </c>
      <c r="DH140" s="3">
        <f>+VLOOKUP($E140,'Trimestrales USA'!$C:$DY,DH$1,FALSE)/3</f>
        <v>858.9666666666667</v>
      </c>
      <c r="DI140" s="3">
        <f>+VLOOKUP($E140,'Trimestrales USA'!$C:$DY,DI$1,FALSE)/3</f>
        <v>519.5333333333333</v>
      </c>
      <c r="DJ140" s="3">
        <f>+VLOOKUP($E140,'Trimestrales USA'!$C:$DY,DJ$1,FALSE)/3</f>
        <v>89.933333333333337</v>
      </c>
      <c r="DK140" s="3">
        <f>+VLOOKUP($E140,'Trimestrales USA'!$C:$DY,DK$1,FALSE)/3</f>
        <v>117.06666666666666</v>
      </c>
      <c r="DL140" s="3">
        <f>+VLOOKUP($E140,'Trimestrales USA'!$C:$DY,DL$1,FALSE)/3</f>
        <v>312.53333333333336</v>
      </c>
      <c r="DM140" s="3">
        <f>+VLOOKUP($E140,'Trimestrales USA'!$C:$DY,DM$1,FALSE)/3</f>
        <v>129.1</v>
      </c>
      <c r="DN140" s="3">
        <f>+VLOOKUP($E140,'Trimestrales USA'!$C:$DY,DN$1,FALSE)/3</f>
        <v>210.33333333333334</v>
      </c>
      <c r="DO140" s="3">
        <f>+VLOOKUP($E140,'Trimestrales USA'!$C:$DY,DO$1,FALSE)/3</f>
        <v>191.16666666666666</v>
      </c>
      <c r="DP140" s="3">
        <f>+VLOOKUP($E140,'Trimestrales USA'!$C:$DY,DP$1,FALSE)/3</f>
        <v>19.166666666666668</v>
      </c>
      <c r="DQ140" s="3">
        <f>+VLOOKUP($E140,'Trimestrales USA'!$C:$DY,DQ$1,FALSE)/3</f>
        <v>591.93333333333328</v>
      </c>
      <c r="DR140" s="3">
        <f>+VLOOKUP($E140,'Trimestrales USA'!$C:$DY,DR$1,FALSE)/3</f>
        <v>86.366666666666674</v>
      </c>
      <c r="DS140" s="3">
        <f>+VLOOKUP($E140,'Trimestrales USA'!$C:$DY,DS$1,FALSE)/3</f>
        <v>505.56666666666666</v>
      </c>
      <c r="DT140" s="3">
        <f>+VLOOKUP($E140,'Trimestrales USA'!$C:$DY,DT$1,FALSE)/3</f>
        <v>245.76666666666665</v>
      </c>
      <c r="DU140" s="3">
        <f>+VLOOKUP($E140,'Trimestrales USA'!$C:$DY,DU$1,FALSE)/3</f>
        <v>164.79999999999998</v>
      </c>
      <c r="DV140" s="3">
        <f>+VLOOKUP($E140,'Trimestrales USA'!$C:$DY,DV$1,FALSE)/3</f>
        <v>50.766666666666673</v>
      </c>
      <c r="DW140" s="3">
        <f>+VLOOKUP($E140,'Trimestrales USA'!$C:$DY,DW$1,FALSE)/3</f>
        <v>44.233333333333327</v>
      </c>
      <c r="DX140" s="3">
        <f>+VLOOKUP($E140,'Trimestrales USA'!$C:$DY,DX$1,FALSE)/3</f>
        <v>289.13333333333333</v>
      </c>
      <c r="DY140" s="3">
        <f>+VLOOKUP($E140,'Trimestrales USA'!$C:$DY,DY$1,FALSE)/3</f>
        <v>77.899999999999991</v>
      </c>
      <c r="DZ140" s="3">
        <f>+VLOOKUP($E140,'Trimestrales USA'!$C:$DY,DZ$1,FALSE)/3</f>
        <v>47.266666666666673</v>
      </c>
      <c r="EA140" s="3">
        <f>+VLOOKUP($E140,'Trimestrales USA'!$C:$DY,EA$1,FALSE)/3</f>
        <v>30.633333333333336</v>
      </c>
      <c r="EB140" s="3">
        <f>+VLOOKUP($E140,'Trimestrales USA'!$C:$DY,EB$1,FALSE)/3</f>
        <v>211.23333333333335</v>
      </c>
      <c r="EC140" s="3">
        <f>+VLOOKUP($E140,'Trimestrales USA'!$C:$DY,EC$1,FALSE)/3</f>
        <v>58.433333333333337</v>
      </c>
      <c r="ED140" s="3">
        <f>+VLOOKUP($E140,'Trimestrales USA'!$C:$DY,ED$1,FALSE)/3</f>
        <v>152.79999999999998</v>
      </c>
      <c r="EE140" s="3">
        <f>+VLOOKUP($E140,'Trimestrales USA'!$C:$DY,EE$1,FALSE)/3</f>
        <v>145.1</v>
      </c>
      <c r="EF140" s="3">
        <f>+VLOOKUP($E140,'Trimestrales USA'!$C:$DY,EF$1,FALSE)/3</f>
        <v>845.5</v>
      </c>
      <c r="EG140" s="3">
        <f>+VLOOKUP($E140,'Trimestrales USA'!$C:$DY,EG$1,FALSE)/3</f>
        <v>261.76666666666665</v>
      </c>
      <c r="EH140" s="3">
        <f>+VLOOKUP($E140,'Trimestrales USA'!$C:$DY,EH$1,FALSE)/3</f>
        <v>240.56666666666669</v>
      </c>
      <c r="EI140" s="3">
        <f>+VLOOKUP($E140,'Trimestrales USA'!$C:$DY,EI$1,FALSE)/3</f>
        <v>138.63333333333333</v>
      </c>
      <c r="EJ140" s="3">
        <f>+VLOOKUP($E140,'Trimestrales USA'!$C:$DY,EJ$1,FALSE)/3</f>
        <v>101.89999999999999</v>
      </c>
      <c r="EK140" s="3">
        <f>+VLOOKUP($E140,'Trimestrales USA'!$C:$DY,EK$1,FALSE)/3</f>
        <v>21.2</v>
      </c>
      <c r="EL140" s="3">
        <f>+VLOOKUP($E140,'Trimestrales USA'!$C:$DY,EL$1,FALSE)/3</f>
        <v>583.76666666666665</v>
      </c>
      <c r="EM140" s="3">
        <f>+VLOOKUP($E140,'Trimestrales USA'!$C:$DY,EM$1,FALSE)/3</f>
        <v>533.19999999999993</v>
      </c>
      <c r="EN140" s="3">
        <f>+VLOOKUP($E140,'Trimestrales USA'!$C:$DY,EN$1,FALSE)/3</f>
        <v>50.566666666666663</v>
      </c>
      <c r="EO140" s="3">
        <f>+VLOOKUP($E140,'Trimestrales USA'!$C:$DY,EO$1,FALSE)/3</f>
        <v>0</v>
      </c>
      <c r="EP140" s="3">
        <f>+VLOOKUP($E140,'Trimestrales USA'!$C:$DY,EP$1,FALSE)/3</f>
        <v>1224.1333333333334</v>
      </c>
      <c r="EQ140" s="3">
        <f>+VLOOKUP($E140,'Trimestrales USA'!$C:$DY,EQ$1,FALSE)/3</f>
        <v>4753.7666666666664</v>
      </c>
      <c r="ER140" s="3">
        <f>+VLOOKUP($E140,'Trimestrales USA'!$C:$DY,ER$1,FALSE)/3</f>
        <v>0</v>
      </c>
      <c r="ES140" s="3">
        <f>+VLOOKUP($E140,'Trimestrales MX'!$C:$FS,ES$1,FALSE)/3</f>
        <v>6135276.5013333336</v>
      </c>
      <c r="ET140" s="3">
        <f>+VLOOKUP($E140,'Trimestrales MX'!$C:$FS,ET$1,FALSE)/3</f>
        <v>275536.18266666663</v>
      </c>
      <c r="EU140" s="3">
        <f>+VLOOKUP($E140,'Trimestrales MX'!$C:$FS,EU$1,FALSE)/3</f>
        <v>5859740.3186666667</v>
      </c>
      <c r="EV140" s="3">
        <f>+VLOOKUP($E140,'Trimestrales MX'!$C:$FS,EV$1,FALSE)/3</f>
        <v>162383.04866666667</v>
      </c>
      <c r="EW140" s="3">
        <f>+VLOOKUP($E140,'Trimestrales MX'!$C:$FS,EW$1,FALSE)/3</f>
        <v>162383.04866666667</v>
      </c>
      <c r="EX140" s="3">
        <f>+VLOOKUP($E140,'Trimestrales MX'!$C:$FS,EX$1,FALSE)/3</f>
        <v>88078.433000000005</v>
      </c>
      <c r="EY140" s="3">
        <f>+VLOOKUP($E140,'Trimestrales MX'!$C:$FS,EY$1,FALSE)/3</f>
        <v>61333.163</v>
      </c>
      <c r="EZ140" s="3">
        <f>+VLOOKUP($E140,'Trimestrales MX'!$C:$FS,EZ$1,FALSE)/3</f>
        <v>6555.8139999999994</v>
      </c>
      <c r="FA140" s="3">
        <f>+VLOOKUP($E140,'Trimestrales MX'!$C:$FS,FA$1,FALSE)/3</f>
        <v>5959.3813333333337</v>
      </c>
      <c r="FB140" s="3">
        <f>+VLOOKUP($E140,'Trimestrales MX'!$C:$FS,FB$1,FALSE)/3</f>
        <v>456.25700000000001</v>
      </c>
      <c r="FC140" s="3">
        <f>+VLOOKUP($E140,'Trimestrales MX'!$C:$FS,FC$1,FALSE)/3</f>
        <v>1815114.0599999998</v>
      </c>
      <c r="FD140" s="3">
        <f>+VLOOKUP($E140,'Trimestrales MX'!$C:$FS,FD$1,FALSE)/3</f>
        <v>298013.96500000003</v>
      </c>
      <c r="FE140" s="3">
        <f>+VLOOKUP($E140,'Trimestrales MX'!$C:$FS,FE$1,FALSE)/3</f>
        <v>216848.33200000002</v>
      </c>
      <c r="FF140" s="3">
        <f>+VLOOKUP($E140,'Trimestrales MX'!$C:$FS,FF$1,FALSE)/3</f>
        <v>59793.673000000003</v>
      </c>
      <c r="FG140" s="3">
        <f>+VLOOKUP($E140,'Trimestrales MX'!$C:$FS,FG$1,FALSE)/3</f>
        <v>21371.96</v>
      </c>
      <c r="FH140" s="3">
        <f>+VLOOKUP($E140,'Trimestrales MX'!$C:$FS,FH$1,FALSE)/3</f>
        <v>103712.04333333333</v>
      </c>
      <c r="FI140" s="3">
        <f>+VLOOKUP($E140,'Trimestrales MX'!$C:$FS,FI$1,FALSE)/3</f>
        <v>83470.792333333331</v>
      </c>
      <c r="FJ140" s="3">
        <f>+VLOOKUP($E140,'Trimestrales MX'!$C:$FS,FJ$1,FALSE)/3</f>
        <v>20241.251</v>
      </c>
      <c r="FK140" s="3">
        <f>+VLOOKUP($E140,'Trimestrales MX'!$C:$FS,FK$1,FALSE)/3</f>
        <v>428131.4813333333</v>
      </c>
      <c r="FL140" s="3">
        <f>+VLOOKUP($E140,'Trimestrales MX'!$C:$FS,FL$1,FALSE)/3</f>
        <v>298126.24566666665</v>
      </c>
      <c r="FM140" s="3">
        <f>+VLOOKUP($E140,'Trimestrales MX'!$C:$FS,FM$1,FALSE)/3</f>
        <v>69282.691333333336</v>
      </c>
      <c r="FN140" s="3">
        <f>+VLOOKUP($E140,'Trimestrales MX'!$C:$FS,FN$1,FALSE)/3</f>
        <v>60722.544333333331</v>
      </c>
      <c r="FO140" s="3">
        <f>+VLOOKUP($E140,'Trimestrales MX'!$C:$FS,FO$1,FALSE)/3</f>
        <v>985256.57033333334</v>
      </c>
      <c r="FP140" s="3">
        <f>+VLOOKUP($E140,'Trimestrales MX'!$C:$FS,FP$1,FALSE)/3</f>
        <v>218577.24033333335</v>
      </c>
      <c r="FQ140" s="3">
        <f>+VLOOKUP($E140,'Trimestrales MX'!$C:$FS,FQ$1,FALSE)/3</f>
        <v>7446.6623333333337</v>
      </c>
      <c r="FR140" s="3">
        <f>+VLOOKUP($E140,'Trimestrales MX'!$C:$FS,FR$1,FALSE)/3</f>
        <v>19190.339333333333</v>
      </c>
      <c r="FS140" s="3">
        <f>+VLOOKUP($E140,'Trimestrales MX'!$C:$FS,FS$1,FALSE)/3</f>
        <v>7411.1216666666669</v>
      </c>
      <c r="FT140" s="3">
        <f>+VLOOKUP($E140,'Trimestrales MX'!$C:$FS,FT$1,FALSE)/3</f>
        <v>7466.1353333333327</v>
      </c>
      <c r="FU140" s="3">
        <f>+VLOOKUP($E140,'Trimestrales MX'!$C:$FS,FU$1,FALSE)/3</f>
        <v>22689.256666666668</v>
      </c>
      <c r="FV140" s="3">
        <f>+VLOOKUP($E140,'Trimestrales MX'!$C:$FS,FV$1,FALSE)/3</f>
        <v>52133.871666666666</v>
      </c>
      <c r="FW140" s="3">
        <f>+VLOOKUP($E140,'Trimestrales MX'!$C:$FS,FW$1,FALSE)/3</f>
        <v>984.73066666666671</v>
      </c>
      <c r="FX140" s="3">
        <f>+VLOOKUP($E140,'Trimestrales MX'!$C:$FS,FX$1,FALSE)/3</f>
        <v>67173.333333333328</v>
      </c>
      <c r="FY140" s="3">
        <f>+VLOOKUP($E140,'Trimestrales MX'!$C:$FS,FY$1,FALSE)/3</f>
        <v>34081.789666666671</v>
      </c>
      <c r="FZ140" s="3">
        <f>+VLOOKUP($E140,'Trimestrales MX'!$C:$FS,FZ$1,FALSE)/3</f>
        <v>59268.792333333338</v>
      </c>
      <c r="GA140" s="3">
        <f>+VLOOKUP($E140,'Trimestrales MX'!$C:$FS,GA$1,FALSE)/3</f>
        <v>50001.753666666664</v>
      </c>
      <c r="GB140" s="3">
        <f>+VLOOKUP($E140,'Trimestrales MX'!$C:$FS,GB$1,FALSE)/3</f>
        <v>9267.0386666666673</v>
      </c>
      <c r="GC140" s="3">
        <f>+VLOOKUP($E140,'Trimestrales MX'!$C:$FS,GC$1,FALSE)/3</f>
        <v>9331.1716666666671</v>
      </c>
      <c r="GD140" s="3">
        <f>+VLOOKUP($E140,'Trimestrales MX'!$C:$FS,GD$1,FALSE)/3</f>
        <v>1647.5840000000001</v>
      </c>
      <c r="GE140" s="3">
        <f>+VLOOKUP($E140,'Trimestrales MX'!$C:$FS,GE$1,FALSE)/3</f>
        <v>6519.967333333333</v>
      </c>
      <c r="GF140" s="3">
        <f>+VLOOKUP($E140,'Trimestrales MX'!$C:$FS,GF$1,FALSE)/3</f>
        <v>1163.6203333333333</v>
      </c>
      <c r="GG140" s="3">
        <f>+VLOOKUP($E140,'Trimestrales MX'!$C:$FS,GG$1,FALSE)/3</f>
        <v>4898.5729999999994</v>
      </c>
      <c r="GH140" s="3">
        <f>+VLOOKUP($E140,'Trimestrales MX'!$C:$FS,GH$1,FALSE)/3</f>
        <v>1552.5733333333335</v>
      </c>
      <c r="GI140" s="3">
        <f>+VLOOKUP($E140,'Trimestrales MX'!$C:$FS,GI$1,FALSE)/3</f>
        <v>3345.9996666666666</v>
      </c>
      <c r="GJ140" s="3">
        <f>+VLOOKUP($E140,'Trimestrales MX'!$C:$FS,GJ$1,FALSE)/3</f>
        <v>20327.011999999999</v>
      </c>
      <c r="GK140" s="3">
        <f>+VLOOKUP($E140,'Trimestrales MX'!$C:$FS,GK$1,FALSE)/3</f>
        <v>2142.7379999999998</v>
      </c>
      <c r="GL140" s="3">
        <f>+VLOOKUP($E140,'Trimestrales MX'!$C:$FS,GL$1,FALSE)/3</f>
        <v>17338.961666666666</v>
      </c>
      <c r="GM140" s="3">
        <f>+VLOOKUP($E140,'Trimestrales MX'!$C:$FS,GM$1,FALSE)/3</f>
        <v>845.3123333333333</v>
      </c>
      <c r="GN140" s="3">
        <f>+VLOOKUP($E140,'Trimestrales MX'!$C:$FS,GN$1,FALSE)/3</f>
        <v>7733.3126666666658</v>
      </c>
      <c r="GO140" s="3">
        <f>+VLOOKUP($E140,'Trimestrales MX'!$C:$FS,GO$1,FALSE)/3</f>
        <v>1337.5676666666666</v>
      </c>
      <c r="GP140" s="3">
        <f>+VLOOKUP($E140,'Trimestrales MX'!$C:$FS,GP$1,FALSE)/3</f>
        <v>5677.9136666666673</v>
      </c>
      <c r="GQ140" s="3">
        <f>+VLOOKUP($E140,'Trimestrales MX'!$C:$FS,GQ$1,FALSE)/3</f>
        <v>717.83166666666659</v>
      </c>
      <c r="GR140" s="3">
        <f>+VLOOKUP($E140,'Trimestrales MX'!$C:$FS,GR$1,FALSE)/3</f>
        <v>8228.751666666667</v>
      </c>
      <c r="GS140" s="3">
        <f>+VLOOKUP($E140,'Trimestrales MX'!$C:$FS,GS$1,FALSE)/3</f>
        <v>4623.9563333333335</v>
      </c>
      <c r="GT140" s="3">
        <f>+VLOOKUP($E140,'Trimestrales MX'!$C:$FS,GT$1,FALSE)/3</f>
        <v>249.89866666666668</v>
      </c>
      <c r="GU140" s="3">
        <f>+VLOOKUP($E140,'Trimestrales MX'!$C:$FS,GU$1,FALSE)/3</f>
        <v>3354.8970000000004</v>
      </c>
      <c r="GV140" s="3">
        <f>+VLOOKUP($E140,'Trimestrales MX'!$C:$FS,GV$1,FALSE)/3</f>
        <v>18169.290333333334</v>
      </c>
      <c r="GW140" s="3">
        <f>+VLOOKUP($E140,'Trimestrales MX'!$C:$FS,GW$1,FALSE)/3</f>
        <v>5775.3576666666668</v>
      </c>
      <c r="GX140" s="3">
        <f>+VLOOKUP($E140,'Trimestrales MX'!$C:$FS,GX$1,FALSE)/3</f>
        <v>12393.932333333332</v>
      </c>
      <c r="GY140" s="3">
        <f>+VLOOKUP($E140,'Trimestrales MX'!$C:$FS,GY$1,FALSE)/3</f>
        <v>6843.3220000000001</v>
      </c>
      <c r="GZ140" s="3">
        <f>+VLOOKUP($E140,'Trimestrales MX'!$C:$FS,GZ$1,FALSE)/3</f>
        <v>13993.939333333334</v>
      </c>
      <c r="HA140" s="3">
        <f>+VLOOKUP($E140,'Trimestrales MX'!$C:$FS,HA$1,FALSE)/3</f>
        <v>79860.455000000002</v>
      </c>
      <c r="HB140" s="3">
        <f>+VLOOKUP($E140,'Trimestrales MX'!$C:$FS,HB$1,FALSE)/3</f>
        <v>32261.289000000001</v>
      </c>
      <c r="HC140" s="3">
        <f>+VLOOKUP($E140,'Trimestrales MX'!$C:$FS,HC$1,FALSE)/3</f>
        <v>7021.577666666667</v>
      </c>
      <c r="HD140" s="3">
        <f>+VLOOKUP($E140,'Trimestrales MX'!$C:$FS,HD$1,FALSE)/3</f>
        <v>2814.2333333333336</v>
      </c>
      <c r="HE140" s="3">
        <f>+VLOOKUP($E140,'Trimestrales MX'!$C:$FS,HE$1,FALSE)/3</f>
        <v>14713.281999999999</v>
      </c>
      <c r="HF140" s="3">
        <f>+VLOOKUP($E140,'Trimestrales MX'!$C:$FS,HF$1,FALSE)/3</f>
        <v>4509.2910000000002</v>
      </c>
      <c r="HG140" s="3">
        <f>+VLOOKUP($E140,'Trimestrales MX'!$C:$FS,HG$1,FALSE)/3</f>
        <v>13261.593666666668</v>
      </c>
      <c r="HH140" s="3">
        <f>+VLOOKUP($E140,'Trimestrales MX'!$C:$FS,HH$1,FALSE)/3</f>
        <v>5279.1883333333335</v>
      </c>
      <c r="HI140" s="3">
        <f>+VLOOKUP($E140,'Trimestrales MX'!$C:$FS,HI$1,FALSE)/3</f>
        <v>28235.451333333334</v>
      </c>
      <c r="HJ140" s="3">
        <f>+VLOOKUP($E140,'Trimestrales MX'!$C:$FS,HJ$1,FALSE)/3</f>
        <v>22099.464666666667</v>
      </c>
      <c r="HK140" s="3">
        <f>+VLOOKUP($E140,'Trimestrales MX'!$C:$FS,HK$1,FALSE)/3</f>
        <v>6135.9866666666667</v>
      </c>
      <c r="HL140" s="3">
        <f>+VLOOKUP($E140,'Trimestrales MX'!$C:$FS,HL$1,FALSE)/3</f>
        <v>25528.718666666668</v>
      </c>
      <c r="HM140" s="3">
        <f>+VLOOKUP($E140,'Trimestrales MX'!$C:$FS,HM$1,FALSE)/3</f>
        <v>4810.1733333333332</v>
      </c>
      <c r="HN140" s="3">
        <f>+VLOOKUP($E140,'Trimestrales MX'!$C:$FS,HN$1,FALSE)/3</f>
        <v>8626.742666666667</v>
      </c>
      <c r="HO140" s="3">
        <f>+VLOOKUP($E140,'Trimestrales MX'!$C:$FS,HO$1,FALSE)/3</f>
        <v>8093.0346666666665</v>
      </c>
      <c r="HP140" s="3">
        <f>+VLOOKUP($E140,'Trimestrales MX'!$C:$FS,HP$1,FALSE)/3</f>
        <v>1880.4470000000001</v>
      </c>
      <c r="HQ140" s="3">
        <f>+VLOOKUP($E140,'Trimestrales MX'!$C:$FS,HQ$1,FALSE)/3</f>
        <v>2118.3209999999999</v>
      </c>
      <c r="HR140" s="3">
        <f>+VLOOKUP($E140,'Trimestrales MX'!$C:$FS,HR$1,FALSE)/3</f>
        <v>59111.263999999996</v>
      </c>
      <c r="HS140" s="3">
        <f>+VLOOKUP($E140,'Trimestrales MX'!$C:$FS,HS$1,FALSE)/3</f>
        <v>21997.80633333333</v>
      </c>
      <c r="HT140" s="3">
        <f>+VLOOKUP($E140,'Trimestrales MX'!$C:$FS,HT$1,FALSE)/3</f>
        <v>11544.336333333333</v>
      </c>
      <c r="HU140" s="3">
        <f>+VLOOKUP($E140,'Trimestrales MX'!$C:$FS,HU$1,FALSE)/3</f>
        <v>3591.2420000000002</v>
      </c>
      <c r="HV140" s="3">
        <f>+VLOOKUP($E140,'Trimestrales MX'!$C:$FS,HV$1,FALSE)/3</f>
        <v>19902.624</v>
      </c>
      <c r="HW140" s="3">
        <f>+VLOOKUP($E140,'Trimestrales MX'!$C:$FS,HW$1,FALSE)/3</f>
        <v>2075.2556666666665</v>
      </c>
      <c r="HX140" s="3">
        <f>+VLOOKUP($E140,'Trimestrales MX'!$C:$FS,HX$1,FALSE)/3</f>
        <v>30598.929333333333</v>
      </c>
      <c r="HY140" s="3">
        <f>+VLOOKUP($E140,'Trimestrales MX'!$C:$FS,HY$1,FALSE)/3</f>
        <v>1567.278</v>
      </c>
      <c r="HZ140" s="3">
        <f>+VLOOKUP($E140,'Trimestrales MX'!$C:$FS,HZ$1,FALSE)/3</f>
        <v>2019.8043333333333</v>
      </c>
      <c r="IA140" s="3">
        <f>+VLOOKUP($E140,'Trimestrales MX'!$C:$FS,IA$1,FALSE)/3</f>
        <v>6610.7963333333328</v>
      </c>
      <c r="IB140" s="3">
        <f>+VLOOKUP($E140,'Trimestrales MX'!$C:$FS,IB$1,FALSE)/3</f>
        <v>2733.4053333333336</v>
      </c>
      <c r="IC140" s="3">
        <f>+VLOOKUP($E140,'Trimestrales MX'!$C:$FS,IC$1,FALSE)/3</f>
        <v>1557.356</v>
      </c>
      <c r="ID140" s="3">
        <f>+VLOOKUP($E140,'Trimestrales MX'!$C:$FS,ID$1,FALSE)/3</f>
        <v>2484.2096666666666</v>
      </c>
      <c r="IE140" s="3">
        <f>+VLOOKUP($E140,'Trimestrales MX'!$C:$FS,IE$1,FALSE)/3</f>
        <v>3519.1146666666664</v>
      </c>
      <c r="IF140" s="3">
        <f>+VLOOKUP($E140,'Trimestrales MX'!$C:$FS,IF$1,FALSE)/3</f>
        <v>3483.4069999999997</v>
      </c>
      <c r="IG140" s="3">
        <f>+VLOOKUP($E140,'Trimestrales MX'!$C:$FS,IG$1,FALSE)/3</f>
        <v>6623.5576666666666</v>
      </c>
      <c r="IH140" s="3">
        <f>+VLOOKUP($E140,'Trimestrales MX'!$C:$FS,IH$1,FALSE)/3</f>
        <v>40373.896666666667</v>
      </c>
      <c r="II140" s="3">
        <f>+VLOOKUP($E140,'Trimestrales MX'!$C:$FS,II$1,FALSE)/3</f>
        <v>4315.4790000000003</v>
      </c>
      <c r="IJ140" s="3">
        <f>+VLOOKUP($E140,'Trimestrales MX'!$C:$FS,IJ$1,FALSE)/3</f>
        <v>2655.6019999999999</v>
      </c>
      <c r="IK140" s="3">
        <f>+VLOOKUP($E140,'Trimestrales MX'!$C:$FS,IK$1,FALSE)/3</f>
        <v>581.36700000000008</v>
      </c>
      <c r="IL140" s="3">
        <f>+VLOOKUP($E140,'Trimestrales MX'!$C:$FS,IL$1,FALSE)/3</f>
        <v>8773.3540000000012</v>
      </c>
      <c r="IM140" s="3">
        <f>+VLOOKUP($E140,'Trimestrales MX'!$C:$FS,IM$1,FALSE)/3</f>
        <v>1556.4449999999999</v>
      </c>
      <c r="IN140" s="3">
        <f>+VLOOKUP($E140,'Trimestrales MX'!$C:$FS,IN$1,FALSE)/3</f>
        <v>13848.488666666666</v>
      </c>
      <c r="IO140" s="3">
        <f>+VLOOKUP($E140,'Trimestrales MX'!$C:$FS,IO$1,FALSE)/3</f>
        <v>8643.1606666666667</v>
      </c>
      <c r="IP140" s="3">
        <f>+VLOOKUP($E140,'Trimestrales MX'!$C:$FS,IP$1,FALSE)/3</f>
        <v>79106.66</v>
      </c>
      <c r="IQ140" s="3">
        <f>+VLOOKUP($E140,'Trimestrales MX'!$C:$FS,IQ$1,FALSE)/3</f>
        <v>30279.561000000002</v>
      </c>
      <c r="IR140" s="3">
        <f>+VLOOKUP($E140,'Trimestrales MX'!$C:$FS,IR$1,FALSE)/3</f>
        <v>11497.925666666668</v>
      </c>
      <c r="IS140" s="3">
        <f>+VLOOKUP($E140,'Trimestrales MX'!$C:$FS,IS$1,FALSE)/3</f>
        <v>11806.857666666665</v>
      </c>
      <c r="IT140" s="3">
        <f>+VLOOKUP($E140,'Trimestrales MX'!$C:$FS,IT$1,FALSE)/3</f>
        <v>18849.881666666664</v>
      </c>
      <c r="IU140" s="3">
        <f>+VLOOKUP($E140,'Trimestrales MX'!$C:$FS,IU$1,FALSE)/3</f>
        <v>5844.2870000000003</v>
      </c>
      <c r="IV140" s="3">
        <f>+VLOOKUP($E140,'Trimestrales MX'!$C:$FS,IV$1,FALSE)/3</f>
        <v>828.14666666666665</v>
      </c>
      <c r="IW140" s="3">
        <f>+VLOOKUP($E140,'Trimestrales MX'!$C:$FS,IW$1,FALSE)/3</f>
        <v>31050.388999999999</v>
      </c>
      <c r="IX140" s="3">
        <f>+VLOOKUP($E140,'Trimestrales MX'!$C:$FS,IX$1,FALSE)/3</f>
        <v>2102.0806666666667</v>
      </c>
      <c r="IY140" s="3">
        <f>+VLOOKUP($E140,'Trimestrales MX'!$C:$FS,IY$1,FALSE)/3</f>
        <v>5453.3943333333336</v>
      </c>
      <c r="IZ140" s="3">
        <f>+VLOOKUP($E140,'Trimestrales MX'!$C:$FS,IZ$1,FALSE)/3</f>
        <v>12320.677000000001</v>
      </c>
      <c r="JA140" s="3">
        <f>+VLOOKUP($E140,'Trimestrales MX'!$C:$FS,JA$1,FALSE)/3</f>
        <v>11174.237000000001</v>
      </c>
      <c r="JB140" s="3">
        <f>+VLOOKUP($E140,'Trimestrales MX'!$C:$FS,JB$1,FALSE)/3</f>
        <v>209045.78233333331</v>
      </c>
      <c r="JC140" s="3">
        <f>+VLOOKUP($E140,'Trimestrales MX'!$C:$FS,JC$1,FALSE)/3</f>
        <v>101934.35866666667</v>
      </c>
      <c r="JD140" s="3">
        <f>+VLOOKUP($E140,'Trimestrales MX'!$C:$FS,JD$1,FALSE)/3</f>
        <v>4231.9056666666665</v>
      </c>
      <c r="JE140" s="3">
        <f>+VLOOKUP($E140,'Trimestrales MX'!$C:$FS,JE$1,FALSE)/3</f>
        <v>84790.519</v>
      </c>
      <c r="JF140" s="3">
        <f>+VLOOKUP($E140,'Trimestrales MX'!$C:$FS,JF$1,FALSE)/3</f>
        <v>8004.5410000000002</v>
      </c>
      <c r="JG140" s="3">
        <f>+VLOOKUP($E140,'Trimestrales MX'!$C:$FS,JG$1,FALSE)/3</f>
        <v>4916.683</v>
      </c>
      <c r="JH140" s="3">
        <f>+VLOOKUP($E140,'Trimestrales MX'!$C:$FS,JH$1,FALSE)/3</f>
        <v>328.78566666666666</v>
      </c>
      <c r="JI140" s="3">
        <f>+VLOOKUP($E140,'Trimestrales MX'!$C:$FS,JI$1,FALSE)/3</f>
        <v>4838.9890000000005</v>
      </c>
      <c r="JJ140" s="3">
        <f>+VLOOKUP($E140,'Trimestrales MX'!$C:$FS,JJ$1,FALSE)/3</f>
        <v>10339.979666666666</v>
      </c>
      <c r="JK140" s="3">
        <f>+VLOOKUP($E140,'Trimestrales MX'!$C:$FS,JK$1,FALSE)/3</f>
        <v>7335.2493333333332</v>
      </c>
      <c r="JL140" s="3">
        <f>+VLOOKUP($E140,'Trimestrales MX'!$C:$FS,JL$1,FALSE)/3</f>
        <v>1459.2326666666668</v>
      </c>
      <c r="JM140" s="3">
        <f>+VLOOKUP($E140,'Trimestrales MX'!$C:$FS,JM$1,FALSE)/3</f>
        <v>1545.4979999999998</v>
      </c>
      <c r="JN140" s="3">
        <f>+VLOOKUP($E140,'Trimestrales MX'!$C:$FS,JN$1,FALSE)/3</f>
        <v>24633.639333333336</v>
      </c>
      <c r="JO140" s="3">
        <f>+VLOOKUP($E140,'Trimestrales MX'!$C:$FS,JO$1,FALSE)/3</f>
        <v>10525.384666666667</v>
      </c>
      <c r="JP140" s="3">
        <f>+VLOOKUP($E140,'Trimestrales MX'!$C:$FS,JP$1,FALSE)/3</f>
        <v>14108.254333333332</v>
      </c>
      <c r="JQ140" s="3">
        <f>+VLOOKUP($E140,'Trimestrales MX'!$C:$FS,JQ$1,FALSE)/3</f>
        <v>3882243.2100000004</v>
      </c>
      <c r="JR140" s="3">
        <f>+VLOOKUP($E140,'Trimestrales MX'!$C:$FS,JR$1,FALSE)/3</f>
        <v>530952.50633333332</v>
      </c>
      <c r="JS140" s="3">
        <f>+VLOOKUP($E140,'Trimestrales MX'!$C:$FS,JS$1,FALSE)/3</f>
        <v>545019.74333333329</v>
      </c>
      <c r="JT140" s="3">
        <f>+VLOOKUP($E140,'Trimestrales MX'!$C:$FS,JT$1,FALSE)/3</f>
        <v>402552.09966666671</v>
      </c>
      <c r="JU140" s="3">
        <f>+VLOOKUP($E140,'Trimestrales MX'!$C:$FS,JU$1,FALSE)/3</f>
        <v>13239.132666666666</v>
      </c>
      <c r="JV140" s="3">
        <f>+VLOOKUP($E140,'Trimestrales MX'!$C:$FS,JV$1,FALSE)/3</f>
        <v>7628.692</v>
      </c>
      <c r="JW140" s="3">
        <f>+VLOOKUP($E140,'Trimestrales MX'!$C:$FS,JW$1,FALSE)/3</f>
        <v>4375.3396666666667</v>
      </c>
      <c r="JX140" s="3">
        <f>+VLOOKUP($E140,'Trimestrales MX'!$C:$FS,JX$1,FALSE)/3</f>
        <v>206153.70200000002</v>
      </c>
      <c r="JY140" s="3">
        <f>+VLOOKUP($E140,'Trimestrales MX'!$C:$FS,JY$1,FALSE)/3</f>
        <v>127521.11066666666</v>
      </c>
      <c r="JZ140" s="3">
        <f>+VLOOKUP($E140,'Trimestrales MX'!$C:$FS,JZ$1,FALSE)/3</f>
        <v>30034.850000000002</v>
      </c>
      <c r="KA140" s="3">
        <f>+VLOOKUP($E140,'Trimestrales MX'!$C:$FS,KA$1,FALSE)/3</f>
        <v>8759.7379999999994</v>
      </c>
      <c r="KB140" s="3">
        <f>+VLOOKUP($E140,'Trimestrales MX'!$C:$FS,KB$1,FALSE)/3</f>
        <v>4839.5346666666665</v>
      </c>
      <c r="KC140" s="3">
        <f>+VLOOKUP($E140,'Trimestrales MX'!$C:$FS,KC$1,FALSE)/3</f>
        <v>184961.46299999999</v>
      </c>
      <c r="KD140" s="3">
        <f>+VLOOKUP($E140,'Trimestrales MX'!$C:$FS,KD$1,FALSE)/3</f>
        <v>7289.8206666666665</v>
      </c>
      <c r="KE140" s="3">
        <f>+VLOOKUP($E140,'Trimestrales MX'!$C:$FS,KE$1,FALSE)/3</f>
        <v>10271.898999999999</v>
      </c>
      <c r="KF140" s="3">
        <f>+VLOOKUP($E140,'Trimestrales MX'!$C:$FS,KF$1,FALSE)/3</f>
        <v>9253.5383333333339</v>
      </c>
      <c r="KG140" s="3">
        <f>+VLOOKUP($E140,'Trimestrales MX'!$C:$FS,KG$1,FALSE)/3</f>
        <v>157208.27300000002</v>
      </c>
      <c r="KH140" s="3">
        <f>+VLOOKUP($E140,'Trimestrales MX'!$C:$FS,KH$1,FALSE)/3</f>
        <v>601.15466666666669</v>
      </c>
      <c r="KI140" s="3">
        <f>+VLOOKUP($E140,'Trimestrales MX'!$C:$FS,KI$1,FALSE)/3</f>
        <v>336.77733333333333</v>
      </c>
      <c r="KJ140" s="3">
        <f>+VLOOKUP($E140,'Trimestrales MX'!$C:$FS,KJ$1,FALSE)/3</f>
        <v>300328.52866666665</v>
      </c>
      <c r="KK140" s="3">
        <f>+VLOOKUP($E140,'Trimestrales MX'!$C:$FS,KK$1,FALSE)/3</f>
        <v>255004.95600000001</v>
      </c>
      <c r="KL140" s="3">
        <f>+VLOOKUP($E140,'Trimestrales MX'!$C:$FS,KL$1,FALSE)/3</f>
        <v>45323.572666666667</v>
      </c>
      <c r="KM140" s="3">
        <f>+VLOOKUP($E140,'Trimestrales MX'!$C:$FS,KM$1,FALSE)/3</f>
        <v>675763.19733333332</v>
      </c>
      <c r="KN140" s="3">
        <f>+VLOOKUP($E140,'Trimestrales MX'!$C:$FS,KN$1,FALSE)/3</f>
        <v>654010.96</v>
      </c>
      <c r="KO140" s="3">
        <f>+VLOOKUP($E140,'Trimestrales MX'!$C:$FS,KO$1,FALSE)/3</f>
        <v>21752.237000000001</v>
      </c>
      <c r="KP140" s="3">
        <f>+VLOOKUP($E140,'Trimestrales MX'!$C:$FS,KP$1,FALSE)/3</f>
        <v>108685.06733333333</v>
      </c>
      <c r="KQ140" s="3">
        <f>+VLOOKUP($E140,'Trimestrales MX'!$C:$FS,KQ$1,FALSE)/3</f>
        <v>37912.010666666669</v>
      </c>
      <c r="KR140" s="3">
        <f>+VLOOKUP($E140,'Trimestrales MX'!$C:$FS,KR$1,FALSE)/3</f>
        <v>225384.59733333334</v>
      </c>
      <c r="KS140" s="3">
        <f>+VLOOKUP($E140,'Trimestrales MX'!$C:$FS,KS$1,FALSE)/3</f>
        <v>218475.47933333332</v>
      </c>
      <c r="KT140" s="3">
        <f>+VLOOKUP($E140,'Trimestrales MX'!$C:$FS,KT$1,FALSE)/3</f>
        <v>136652.55466666666</v>
      </c>
      <c r="KU140" s="3">
        <f>+VLOOKUP($E140,'Trimestrales MX'!$C:$FS,KU$1,FALSE)/3</f>
        <v>64619.648999999998</v>
      </c>
      <c r="KV140" s="3">
        <f>+VLOOKUP($E140,'Trimestrales MX'!$C:$FS,KV$1,FALSE)/3</f>
        <v>68204.203666666668</v>
      </c>
      <c r="KW140" s="3">
        <f>+VLOOKUP($E140,'Trimestrales MX'!$C:$FS,KW$1,FALSE)/3</f>
        <v>3828.7019999999998</v>
      </c>
      <c r="KX140" s="3">
        <f>+VLOOKUP($E140,'Trimestrales MX'!$C:$FS,KX$1,FALSE)/3</f>
        <v>27644.673666666666</v>
      </c>
      <c r="KY140" s="3">
        <f>+VLOOKUP($E140,'Trimestrales MX'!$C:$FS,KY$1,FALSE)/3</f>
        <v>14437.263666666666</v>
      </c>
      <c r="KZ140" s="3">
        <f>+VLOOKUP($E140,'Trimestrales MX'!$C:$FS,KZ$1,FALSE)/3</f>
        <v>13207.410000000002</v>
      </c>
      <c r="LA140" s="3">
        <f>+VLOOKUP($E140,'Trimestrales MX'!$C:$FS,LA$1,FALSE)/3</f>
        <v>134446.361</v>
      </c>
      <c r="LB140" s="3">
        <f>+VLOOKUP($E140,'Trimestrales MX'!$C:$FS,LB$1,FALSE)/3</f>
        <v>71919.568333333329</v>
      </c>
      <c r="LC140" s="3">
        <f>+VLOOKUP($E140,'Trimestrales MX'!$C:$FS,LC$1,FALSE)/3</f>
        <v>62526.792666666668</v>
      </c>
      <c r="LD140" s="3">
        <f>+VLOOKUP($E140,'Trimestrales MX'!$C:$FS,LD$1,FALSE)/3</f>
        <v>121121.38633333333</v>
      </c>
      <c r="LE140" s="3">
        <f>+VLOOKUP($E140,'Trimestrales MX'!$C:$FS,LE$1,FALSE)/3</f>
        <v>28281.342000000001</v>
      </c>
      <c r="LF140" s="3">
        <f>+VLOOKUP($E140,'Trimestrales MX'!$C:$FS,LF$1,FALSE)/3</f>
        <v>50027.667666666668</v>
      </c>
      <c r="LG140" s="3">
        <f>+VLOOKUP($E140,'Trimestrales MX'!$C:$FS,LG$1,FALSE)/3</f>
        <v>42812.376666666671</v>
      </c>
      <c r="LH140" s="3">
        <f>+VLOOKUP($E140,'Trimestrales MX'!$C:$FS,LH$1,FALSE)/3</f>
        <v>232343.541</v>
      </c>
      <c r="LI140" s="3">
        <v>106.318457712579</v>
      </c>
      <c r="LJ140" s="3">
        <v>77.594597631243005</v>
      </c>
      <c r="LK140" s="3">
        <v>71.868790907645007</v>
      </c>
      <c r="LL140" s="3">
        <v>107.67456446360301</v>
      </c>
      <c r="LM140" s="3">
        <v>78.117094080073002</v>
      </c>
      <c r="LN140" s="3">
        <v>123.942120035998</v>
      </c>
      <c r="LO140" s="3">
        <v>127.713929787155</v>
      </c>
      <c r="LP140" s="3">
        <v>110.991290247669</v>
      </c>
      <c r="LQ140" s="3">
        <v>108.083509610524</v>
      </c>
      <c r="LR140" s="3">
        <v>116.354783681719</v>
      </c>
      <c r="LS140" s="3">
        <v>73.058804071443006</v>
      </c>
      <c r="LT140" s="3">
        <v>135.261165007963</v>
      </c>
      <c r="LU140" s="3">
        <v>116.678660169906</v>
      </c>
      <c r="LV140" s="3">
        <v>111.01756817643</v>
      </c>
      <c r="LW140" s="3">
        <v>132.407037715363</v>
      </c>
      <c r="LX140" s="3">
        <v>111.04617822782799</v>
      </c>
      <c r="LY140" s="3">
        <v>116.911720769353</v>
      </c>
      <c r="LZ140" s="3">
        <v>106.477531117642</v>
      </c>
      <c r="MA140" s="3">
        <v>100.559949249244</v>
      </c>
      <c r="MB140" s="3">
        <v>101.922096367218</v>
      </c>
      <c r="MC140" s="3">
        <v>122.962669732563</v>
      </c>
      <c r="MD140" s="3">
        <v>132.12769366408099</v>
      </c>
      <c r="ME140" s="3">
        <v>53.436248204210003</v>
      </c>
      <c r="MF140" s="3">
        <v>87.384896383989002</v>
      </c>
      <c r="MG140" s="3">
        <v>123.881489968986</v>
      </c>
      <c r="MH140" s="3">
        <v>113.508455916285</v>
      </c>
      <c r="MI140" s="3">
        <v>106.08471755907</v>
      </c>
      <c r="MJ140" s="3">
        <v>111.025280312546</v>
      </c>
      <c r="MK140" s="3">
        <v>121.62192746159801</v>
      </c>
      <c r="ML140" s="3">
        <v>134.62094746756199</v>
      </c>
      <c r="MM140" s="3">
        <v>128.26360242225499</v>
      </c>
      <c r="MN140" s="3">
        <v>144.85997347903901</v>
      </c>
      <c r="MO140" s="3">
        <v>98.539932500286994</v>
      </c>
      <c r="MP140" s="3">
        <v>129.80807859142499</v>
      </c>
    </row>
    <row r="141" spans="1:354" x14ac:dyDescent="0.3">
      <c r="A141" s="7">
        <v>43282</v>
      </c>
      <c r="B141" s="19">
        <f t="shared" si="178"/>
        <v>2018</v>
      </c>
      <c r="C141" s="19">
        <f t="shared" si="179"/>
        <v>7</v>
      </c>
      <c r="D141" s="20">
        <f>+VLOOKUP(C141,'Trimestres-Meses'!A:B,2,FALSE)</f>
        <v>3</v>
      </c>
      <c r="E141" s="18" t="str">
        <f t="shared" si="180"/>
        <v>2018-3</v>
      </c>
      <c r="F141" s="25">
        <v>17.363002741082774</v>
      </c>
      <c r="G141" s="23">
        <v>10.918253821656045</v>
      </c>
      <c r="H141" s="24">
        <v>6.4447489194267309</v>
      </c>
      <c r="I141" s="5">
        <v>130.27000000000001</v>
      </c>
      <c r="J141" s="5">
        <v>64.56</v>
      </c>
      <c r="K141" s="5">
        <v>79.77</v>
      </c>
      <c r="L141" s="5">
        <v>2082.2399999999998</v>
      </c>
      <c r="M141" s="5">
        <v>72.67</v>
      </c>
      <c r="N141" s="5">
        <v>2.83</v>
      </c>
      <c r="O141" s="5">
        <v>2656.13</v>
      </c>
      <c r="P141" s="5">
        <v>106.02</v>
      </c>
      <c r="Q141" s="5">
        <v>119.57</v>
      </c>
      <c r="R141" s="17">
        <v>1.9099999999999999E-2</v>
      </c>
      <c r="S141" s="17">
        <v>3.8699999999999998E-2</v>
      </c>
      <c r="T141" s="3">
        <v>7296.6251428571431</v>
      </c>
      <c r="U141" s="3">
        <v>2816.29</v>
      </c>
      <c r="V141" s="3">
        <v>1.170741</v>
      </c>
      <c r="W141" s="3">
        <f>+VLOOKUP(E141,'Trimestrales USA'!C:DY,2,FALSE)/3</f>
        <v>6895.7666666666664</v>
      </c>
      <c r="X141" s="3">
        <f>+VLOOKUP($E141,'Trimestrales USA'!$C:$DY,X$1,FALSE)/3</f>
        <v>4662.9333333333334</v>
      </c>
      <c r="Y141" s="3">
        <f>+VLOOKUP($E141,'Trimestrales USA'!$C:$DY,Y$1,FALSE)/3</f>
        <v>1457.7</v>
      </c>
      <c r="Z141" s="3">
        <f>+VLOOKUP($E141,'Trimestrales USA'!$C:$DY,Z$1,FALSE)/3</f>
        <v>492.9666666666667</v>
      </c>
      <c r="AA141" s="3">
        <f>+VLOOKUP($E141,'Trimestrales USA'!$C:$DY,AA$1,FALSE)/3</f>
        <v>964.73333333333323</v>
      </c>
      <c r="AB141" s="3">
        <f>+VLOOKUP($E141,'Trimestrales USA'!$C:$DY,AB$1,FALSE)/3</f>
        <v>3205.2333333333336</v>
      </c>
      <c r="AC141" s="3">
        <f>+VLOOKUP($E141,'Trimestrales USA'!$C:$DY,AC$1,FALSE)/3</f>
        <v>1234.3333333333333</v>
      </c>
      <c r="AD141" s="3">
        <f>+VLOOKUP($E141,'Trimestrales USA'!$C:$DY,AD$1,FALSE)/3</f>
        <v>1203.8999999999999</v>
      </c>
      <c r="AE141" s="3">
        <f>+VLOOKUP($E141,'Trimestrales USA'!$C:$DY,AE$1,FALSE)/3</f>
        <v>935.30000000000007</v>
      </c>
      <c r="AF141" s="3">
        <f>+VLOOKUP($E141,'Trimestrales USA'!$C:$DY,AF$1,FALSE)/3</f>
        <v>213.20000000000002</v>
      </c>
      <c r="AG141" s="3">
        <f>+VLOOKUP($E141,'Trimestrales USA'!$C:$DY,AG$1,FALSE)/3</f>
        <v>400</v>
      </c>
      <c r="AH141" s="3">
        <f>+VLOOKUP($E141,'Trimestrales USA'!$C:$DY,AH$1,FALSE)/3</f>
        <v>322.09999999999997</v>
      </c>
      <c r="AI141" s="3">
        <f>+VLOOKUP($E141,'Trimestrales USA'!$C:$DY,AI$1,FALSE)/3</f>
        <v>268.59999999999997</v>
      </c>
      <c r="AJ141" s="3">
        <f>+VLOOKUP($E141,'Trimestrales USA'!$C:$DY,AJ$1,FALSE)/3</f>
        <v>30.433333333333334</v>
      </c>
      <c r="AK141" s="3">
        <f>+VLOOKUP($E141,'Trimestrales USA'!$C:$DY,AK$1,FALSE)/3</f>
        <v>-206.06666666666669</v>
      </c>
      <c r="AL141" s="3">
        <f>+VLOOKUP($E141,'Trimestrales USA'!$C:$DY,AL$1,FALSE)/3</f>
        <v>845.33333333333337</v>
      </c>
      <c r="AM141" s="3">
        <f>+VLOOKUP($E141,'Trimestrales USA'!$C:$DY,AM$1,FALSE)/3</f>
        <v>556.0333333333333</v>
      </c>
      <c r="AN141" s="3">
        <f>+VLOOKUP($E141,'Trimestrales USA'!$C:$DY,AN$1,FALSE)/3</f>
        <v>289.3</v>
      </c>
      <c r="AO141" s="3">
        <f>+VLOOKUP($E141,'Trimestrales USA'!$C:$DY,AO$1,FALSE)/3</f>
        <v>1051.3999999999999</v>
      </c>
      <c r="AP141" s="3">
        <f>+VLOOKUP($E141,'Trimestrales USA'!$C:$DY,AP$1,FALSE)/3</f>
        <v>861.30000000000007</v>
      </c>
      <c r="AQ141" s="3">
        <f>+VLOOKUP($E141,'Trimestrales USA'!$C:$DY,AQ$1,FALSE)/3</f>
        <v>190.1</v>
      </c>
      <c r="AR141" s="3">
        <f>+VLOOKUP($E141,'Trimestrales USA'!$C:$DY,AR$1,FALSE)/3</f>
        <v>1204.5333333333333</v>
      </c>
      <c r="AS141" s="3">
        <f>+VLOOKUP($E141,'Trimestrales USA'!$C:$DY,AS$1,FALSE)/3</f>
        <v>450.40000000000003</v>
      </c>
      <c r="AT141" s="3">
        <f>+VLOOKUP($E141,'Trimestrales USA'!$C:$DY,AT$1,FALSE)/3</f>
        <v>266.96666666666664</v>
      </c>
      <c r="AU141" s="3">
        <f>+VLOOKUP($E141,'Trimestrales USA'!$C:$DY,AU$1,FALSE)/3</f>
        <v>183.43333333333331</v>
      </c>
      <c r="AV141" s="3">
        <f>+VLOOKUP($E141,'Trimestrales USA'!$C:$DY,AV$1,FALSE)/3</f>
        <v>754.13333333333333</v>
      </c>
      <c r="AW141" s="3">
        <f>+VLOOKUP($E141,'Trimestrales USA'!$C:$DY,AW$1,FALSE)/3</f>
        <v>6041.833333333333</v>
      </c>
      <c r="AX141" s="3">
        <f>+VLOOKUP($E141,'Trimestrales USA'!$C:$DY,AX$1,FALSE)/3</f>
        <v>56.466666666666669</v>
      </c>
      <c r="AY141" s="3">
        <f>+VLOOKUP($E141,'Trimestrales USA'!$C:$DY,AY$1,FALSE)/3</f>
        <v>43.566666666666663</v>
      </c>
      <c r="AZ141" s="3">
        <f>+VLOOKUP($E141,'Trimestrales USA'!$C:$DY,AZ$1,FALSE)/3</f>
        <v>12.9</v>
      </c>
      <c r="BA141" s="3">
        <f>+VLOOKUP($E141,'Trimestrales USA'!$C:$DY,BA$1,FALSE)/3</f>
        <v>110.5</v>
      </c>
      <c r="BB141" s="3">
        <f>+VLOOKUP($E141,'Trimestrales USA'!$C:$DY,BB$1,FALSE)/3</f>
        <v>72.2</v>
      </c>
      <c r="BC141" s="3">
        <f>+VLOOKUP($E141,'Trimestrales USA'!$C:$DY,BC$1,FALSE)/3</f>
        <v>19.333333333333332</v>
      </c>
      <c r="BD141" s="3">
        <f>+VLOOKUP($E141,'Trimestrales USA'!$C:$DY,BD$1,FALSE)/3</f>
        <v>19</v>
      </c>
      <c r="BE141" s="3">
        <f>+VLOOKUP($E141,'Trimestrales USA'!$C:$DY,BE$1,FALSE)/3</f>
        <v>104.96666666666665</v>
      </c>
      <c r="BF141" s="3">
        <f>+VLOOKUP($E141,'Trimestrales USA'!$C:$DY,BF$1,FALSE)/3</f>
        <v>283.90000000000003</v>
      </c>
      <c r="BG141" s="3">
        <f>+VLOOKUP($E141,'Trimestrales USA'!$C:$DY,BG$1,FALSE)/3</f>
        <v>782.1</v>
      </c>
      <c r="BH141" s="3">
        <f>+VLOOKUP($E141,'Trimestrales USA'!$C:$DY,BH$1,FALSE)/3</f>
        <v>435.7</v>
      </c>
      <c r="BI141" s="3">
        <f>+VLOOKUP($E141,'Trimestrales USA'!$C:$DY,BI$1,FALSE)/3</f>
        <v>13.166666666666666</v>
      </c>
      <c r="BJ141" s="3">
        <f>+VLOOKUP($E141,'Trimestrales USA'!$C:$DY,BJ$1,FALSE)/3</f>
        <v>20.966666666666665</v>
      </c>
      <c r="BK141" s="3">
        <f>+VLOOKUP($E141,'Trimestrales USA'!$C:$DY,BK$1,FALSE)/3</f>
        <v>22.900000000000002</v>
      </c>
      <c r="BL141" s="3">
        <f>+VLOOKUP($E141,'Trimestrales USA'!$C:$DY,BL$1,FALSE)/3</f>
        <v>51.933333333333337</v>
      </c>
      <c r="BM141" s="3">
        <f>+VLOOKUP($E141,'Trimestrales USA'!$C:$DY,BM$1,FALSE)/3</f>
        <v>54.133333333333333</v>
      </c>
      <c r="BN141" s="3">
        <f>+VLOOKUP($E141,'Trimestrales USA'!$C:$DY,BN$1,FALSE)/3</f>
        <v>102.5</v>
      </c>
      <c r="BO141" s="3">
        <f>+VLOOKUP($E141,'Trimestrales USA'!$C:$DY,BO$1,FALSE)/3</f>
        <v>21.833333333333332</v>
      </c>
      <c r="BP141" s="3">
        <f>+VLOOKUP($E141,'Trimestrales USA'!$C:$DY,BP$1,FALSE)/3</f>
        <v>53.166666666666664</v>
      </c>
      <c r="BQ141" s="3">
        <f>+VLOOKUP($E141,'Trimestrales USA'!$C:$DY,BQ$1,FALSE)/3</f>
        <v>52.866666666666667</v>
      </c>
      <c r="BR141" s="3">
        <f>+VLOOKUP($E141,'Trimestrales USA'!$C:$DY,BR$1,FALSE)/3</f>
        <v>10.4</v>
      </c>
      <c r="BS141" s="3">
        <f>+VLOOKUP($E141,'Trimestrales USA'!$C:$DY,BS$1,FALSE)/3</f>
        <v>31.8</v>
      </c>
      <c r="BT141" s="3">
        <f>+VLOOKUP($E141,'Trimestrales USA'!$C:$DY,BT$1,FALSE)/3</f>
        <v>346.40000000000003</v>
      </c>
      <c r="BU141" s="3">
        <f>+VLOOKUP($E141,'Trimestrales USA'!$C:$DY,BU$1,FALSE)/3</f>
        <v>88.266666666666666</v>
      </c>
      <c r="BV141" s="3">
        <f>+VLOOKUP($E141,'Trimestrales USA'!$C:$DY,BV$1,FALSE)/3</f>
        <v>5.5666666666666664</v>
      </c>
      <c r="BW141" s="3">
        <f>+VLOOKUP($E141,'Trimestrales USA'!$C:$DY,BW$1,FALSE)/3</f>
        <v>3.1</v>
      </c>
      <c r="BX141" s="3">
        <f>+VLOOKUP($E141,'Trimestrales USA'!$C:$DY,BX$1,FALSE)/3</f>
        <v>19.933333333333334</v>
      </c>
      <c r="BY141" s="3">
        <f>+VLOOKUP($E141,'Trimestrales USA'!$C:$DY,BY$1,FALSE)/3</f>
        <v>13.666666666666666</v>
      </c>
      <c r="BZ141" s="3">
        <f>+VLOOKUP($E141,'Trimestrales USA'!$C:$DY,BZ$1,FALSE)/3</f>
        <v>62.800000000000004</v>
      </c>
      <c r="CA141" s="3">
        <f>+VLOOKUP($E141,'Trimestrales USA'!$C:$DY,CA$1,FALSE)/3</f>
        <v>125.60000000000001</v>
      </c>
      <c r="CB141" s="3">
        <f>+VLOOKUP($E141,'Trimestrales USA'!$C:$DY,CB$1,FALSE)/3</f>
        <v>27.433333333333334</v>
      </c>
      <c r="CC141" s="3">
        <f>+VLOOKUP($E141,'Trimestrales USA'!$C:$DY,CC$1,FALSE)/3</f>
        <v>407.3</v>
      </c>
      <c r="CD141" s="3">
        <f>+VLOOKUP($E141,'Trimestrales USA'!$C:$DY,CD$1,FALSE)/3</f>
        <v>375.16666666666669</v>
      </c>
      <c r="CE141" s="3">
        <f>+VLOOKUP($E141,'Trimestrales USA'!$C:$DY,CE$1,FALSE)/3</f>
        <v>71.5</v>
      </c>
      <c r="CF141" s="3">
        <f>+VLOOKUP($E141,'Trimestrales USA'!$C:$DY,CF$1,FALSE)/3</f>
        <v>51.699999999999996</v>
      </c>
      <c r="CG141" s="3">
        <f>+VLOOKUP($E141,'Trimestrales USA'!$C:$DY,CG$1,FALSE)/3</f>
        <v>50.199999999999996</v>
      </c>
      <c r="CH141" s="3">
        <f>+VLOOKUP($E141,'Trimestrales USA'!$C:$DY,CH$1,FALSE)/3</f>
        <v>201.76666666666665</v>
      </c>
      <c r="CI141" s="3">
        <f>+VLOOKUP($E141,'Trimestrales USA'!$C:$DY,CI$1,FALSE)/3</f>
        <v>217.16666666666666</v>
      </c>
      <c r="CJ141" s="3">
        <f>+VLOOKUP($E141,'Trimestrales USA'!$C:$DY,CJ$1,FALSE)/3</f>
        <v>44.966666666666669</v>
      </c>
      <c r="CK141" s="3">
        <f>+VLOOKUP($E141,'Trimestrales USA'!$C:$DY,CK$1,FALSE)/3</f>
        <v>14.733333333333334</v>
      </c>
      <c r="CL141" s="3">
        <f>+VLOOKUP($E141,'Trimestrales USA'!$C:$DY,CL$1,FALSE)/3</f>
        <v>4.833333333333333</v>
      </c>
      <c r="CM141" s="3">
        <f>+VLOOKUP($E141,'Trimestrales USA'!$C:$DY,CM$1,FALSE)/3</f>
        <v>56.166666666666664</v>
      </c>
      <c r="CN141" s="3">
        <f>+VLOOKUP($E141,'Trimestrales USA'!$C:$DY,CN$1,FALSE)/3</f>
        <v>16.099999999999998</v>
      </c>
      <c r="CO141" s="3">
        <f>+VLOOKUP($E141,'Trimestrales USA'!$C:$DY,CO$1,FALSE)/3</f>
        <v>15.133333333333333</v>
      </c>
      <c r="CP141" s="3">
        <f>+VLOOKUP($E141,'Trimestrales USA'!$C:$DY,CP$1,FALSE)/3</f>
        <v>41.633333333333333</v>
      </c>
      <c r="CQ141" s="3">
        <f>+VLOOKUP($E141,'Trimestrales USA'!$C:$DY,CQ$1,FALSE)/3</f>
        <v>23.566666666666666</v>
      </c>
      <c r="CR141" s="3">
        <f>+VLOOKUP($E141,'Trimestrales USA'!$C:$DY,CR$1,FALSE)/3</f>
        <v>361.16666666666669</v>
      </c>
      <c r="CS141" s="3">
        <f>+VLOOKUP($E141,'Trimestrales USA'!$C:$DY,CS$1,FALSE)/3</f>
        <v>93.899999999999991</v>
      </c>
      <c r="CT141" s="3">
        <f>+VLOOKUP($E141,'Trimestrales USA'!$C:$DY,CT$1,FALSE)/3</f>
        <v>29.599999999999998</v>
      </c>
      <c r="CU141" s="3">
        <f>+VLOOKUP($E141,'Trimestrales USA'!$C:$DY,CU$1,FALSE)/3</f>
        <v>154.93333333333334</v>
      </c>
      <c r="CV141" s="3">
        <f>+VLOOKUP($E141,'Trimestrales USA'!$C:$DY,CV$1,FALSE)/3</f>
        <v>82.733333333333334</v>
      </c>
      <c r="CW141" s="3">
        <f>+VLOOKUP($E141,'Trimestrales USA'!$C:$DY,CW$1,FALSE)/3</f>
        <v>1438.3333333333333</v>
      </c>
      <c r="CX141" s="3">
        <f>+VLOOKUP($E141,'Trimestrales USA'!$C:$DY,CX$1,FALSE)/3</f>
        <v>556.5333333333333</v>
      </c>
      <c r="CY141" s="3">
        <f>+VLOOKUP($E141,'Trimestrales USA'!$C:$DY,CY$1,FALSE)/3</f>
        <v>237.4</v>
      </c>
      <c r="CZ141" s="3">
        <f>+VLOOKUP($E141,'Trimestrales USA'!$C:$DY,CZ$1,FALSE)/3</f>
        <v>108.2</v>
      </c>
      <c r="DA141" s="3">
        <f>+VLOOKUP($E141,'Trimestrales USA'!$C:$DY,DA$1,FALSE)/3</f>
        <v>201.1</v>
      </c>
      <c r="DB141" s="3">
        <f>+VLOOKUP($E141,'Trimestrales USA'!$C:$DY,DB$1,FALSE)/3</f>
        <v>9.8333333333333339</v>
      </c>
      <c r="DC141" s="3">
        <f>+VLOOKUP($E141,'Trimestrales USA'!$C:$DY,DC$1,FALSE)/3</f>
        <v>881.83333333333337</v>
      </c>
      <c r="DD141" s="3">
        <f>+VLOOKUP($E141,'Trimestrales USA'!$C:$DY,DD$1,FALSE)/3</f>
        <v>799.86666666666667</v>
      </c>
      <c r="DE141" s="3">
        <f>+VLOOKUP($E141,'Trimestrales USA'!$C:$DY,DE$1,FALSE)/3</f>
        <v>635.93333333333328</v>
      </c>
      <c r="DF141" s="3">
        <f>+VLOOKUP($E141,'Trimestrales USA'!$C:$DY,DF$1,FALSE)/3</f>
        <v>163.93333333333334</v>
      </c>
      <c r="DG141" s="3">
        <f>+VLOOKUP($E141,'Trimestrales USA'!$C:$DY,DG$1,FALSE)/3</f>
        <v>81.966666666666669</v>
      </c>
      <c r="DH141" s="3">
        <f>+VLOOKUP($E141,'Trimestrales USA'!$C:$DY,DH$1,FALSE)/3</f>
        <v>870.16666666666663</v>
      </c>
      <c r="DI141" s="3">
        <f>+VLOOKUP($E141,'Trimestrales USA'!$C:$DY,DI$1,FALSE)/3</f>
        <v>524.5333333333333</v>
      </c>
      <c r="DJ141" s="3">
        <f>+VLOOKUP($E141,'Trimestrales USA'!$C:$DY,DJ$1,FALSE)/3</f>
        <v>90.366666666666674</v>
      </c>
      <c r="DK141" s="3">
        <f>+VLOOKUP($E141,'Trimestrales USA'!$C:$DY,DK$1,FALSE)/3</f>
        <v>120.13333333333333</v>
      </c>
      <c r="DL141" s="3">
        <f>+VLOOKUP($E141,'Trimestrales USA'!$C:$DY,DL$1,FALSE)/3</f>
        <v>314.03333333333336</v>
      </c>
      <c r="DM141" s="3">
        <f>+VLOOKUP($E141,'Trimestrales USA'!$C:$DY,DM$1,FALSE)/3</f>
        <v>132.76666666666668</v>
      </c>
      <c r="DN141" s="3">
        <f>+VLOOKUP($E141,'Trimestrales USA'!$C:$DY,DN$1,FALSE)/3</f>
        <v>212.9</v>
      </c>
      <c r="DO141" s="3">
        <f>+VLOOKUP($E141,'Trimestrales USA'!$C:$DY,DO$1,FALSE)/3</f>
        <v>193.66666666666666</v>
      </c>
      <c r="DP141" s="3">
        <f>+VLOOKUP($E141,'Trimestrales USA'!$C:$DY,DP$1,FALSE)/3</f>
        <v>19.2</v>
      </c>
      <c r="DQ141" s="3">
        <f>+VLOOKUP($E141,'Trimestrales USA'!$C:$DY,DQ$1,FALSE)/3</f>
        <v>596.80000000000007</v>
      </c>
      <c r="DR141" s="3">
        <f>+VLOOKUP($E141,'Trimestrales USA'!$C:$DY,DR$1,FALSE)/3</f>
        <v>87.533333333333346</v>
      </c>
      <c r="DS141" s="3">
        <f>+VLOOKUP($E141,'Trimestrales USA'!$C:$DY,DS$1,FALSE)/3</f>
        <v>509.26666666666665</v>
      </c>
      <c r="DT141" s="3">
        <f>+VLOOKUP($E141,'Trimestrales USA'!$C:$DY,DT$1,FALSE)/3</f>
        <v>247.9</v>
      </c>
      <c r="DU141" s="3">
        <f>+VLOOKUP($E141,'Trimestrales USA'!$C:$DY,DU$1,FALSE)/3</f>
        <v>165.33333333333334</v>
      </c>
      <c r="DV141" s="3">
        <f>+VLOOKUP($E141,'Trimestrales USA'!$C:$DY,DV$1,FALSE)/3</f>
        <v>51.133333333333333</v>
      </c>
      <c r="DW141" s="3">
        <f>+VLOOKUP($E141,'Trimestrales USA'!$C:$DY,DW$1,FALSE)/3</f>
        <v>44.933333333333337</v>
      </c>
      <c r="DX141" s="3">
        <f>+VLOOKUP($E141,'Trimestrales USA'!$C:$DY,DX$1,FALSE)/3</f>
        <v>291.43333333333334</v>
      </c>
      <c r="DY141" s="3">
        <f>+VLOOKUP($E141,'Trimestrales USA'!$C:$DY,DY$1,FALSE)/3</f>
        <v>77.966666666666669</v>
      </c>
      <c r="DZ141" s="3">
        <f>+VLOOKUP($E141,'Trimestrales USA'!$C:$DY,DZ$1,FALSE)/3</f>
        <v>47</v>
      </c>
      <c r="EA141" s="3">
        <f>+VLOOKUP($E141,'Trimestrales USA'!$C:$DY,EA$1,FALSE)/3</f>
        <v>31</v>
      </c>
      <c r="EB141" s="3">
        <f>+VLOOKUP($E141,'Trimestrales USA'!$C:$DY,EB$1,FALSE)/3</f>
        <v>213.43333333333331</v>
      </c>
      <c r="EC141" s="3">
        <f>+VLOOKUP($E141,'Trimestrales USA'!$C:$DY,EC$1,FALSE)/3</f>
        <v>58</v>
      </c>
      <c r="ED141" s="3">
        <f>+VLOOKUP($E141,'Trimestrales USA'!$C:$DY,ED$1,FALSE)/3</f>
        <v>155.43333333333334</v>
      </c>
      <c r="EE141" s="3">
        <f>+VLOOKUP($E141,'Trimestrales USA'!$C:$DY,EE$1,FALSE)/3</f>
        <v>146.36666666666667</v>
      </c>
      <c r="EF141" s="3">
        <f>+VLOOKUP($E141,'Trimestrales USA'!$C:$DY,EF$1,FALSE)/3</f>
        <v>853.93333333333339</v>
      </c>
      <c r="EG141" s="3">
        <f>+VLOOKUP($E141,'Trimestrales USA'!$C:$DY,EG$1,FALSE)/3</f>
        <v>264.06666666666666</v>
      </c>
      <c r="EH141" s="3">
        <f>+VLOOKUP($E141,'Trimestrales USA'!$C:$DY,EH$1,FALSE)/3</f>
        <v>243.03333333333333</v>
      </c>
      <c r="EI141" s="3">
        <f>+VLOOKUP($E141,'Trimestrales USA'!$C:$DY,EI$1,FALSE)/3</f>
        <v>140.1</v>
      </c>
      <c r="EJ141" s="3">
        <f>+VLOOKUP($E141,'Trimestrales USA'!$C:$DY,EJ$1,FALSE)/3</f>
        <v>102.93333333333334</v>
      </c>
      <c r="EK141" s="3">
        <f>+VLOOKUP($E141,'Trimestrales USA'!$C:$DY,EK$1,FALSE)/3</f>
        <v>21.033333333333335</v>
      </c>
      <c r="EL141" s="3">
        <f>+VLOOKUP($E141,'Trimestrales USA'!$C:$DY,EL$1,FALSE)/3</f>
        <v>589.86666666666667</v>
      </c>
      <c r="EM141" s="3">
        <f>+VLOOKUP($E141,'Trimestrales USA'!$C:$DY,EM$1,FALSE)/3</f>
        <v>539.06666666666672</v>
      </c>
      <c r="EN141" s="3">
        <f>+VLOOKUP($E141,'Trimestrales USA'!$C:$DY,EN$1,FALSE)/3</f>
        <v>50.800000000000004</v>
      </c>
      <c r="EO141" s="3">
        <f>+VLOOKUP($E141,'Trimestrales USA'!$C:$DY,EO$1,FALSE)/3</f>
        <v>0</v>
      </c>
      <c r="EP141" s="3">
        <f>+VLOOKUP($E141,'Trimestrales USA'!$C:$DY,EP$1,FALSE)/3</f>
        <v>1232.9666666666667</v>
      </c>
      <c r="EQ141" s="3">
        <f>+VLOOKUP($E141,'Trimestrales USA'!$C:$DY,EQ$1,FALSE)/3</f>
        <v>4808.833333333333</v>
      </c>
      <c r="ER141" s="3">
        <f>+VLOOKUP($E141,'Trimestrales USA'!$C:$DY,ER$1,FALSE)/3</f>
        <v>0</v>
      </c>
      <c r="ES141" s="3">
        <f>+VLOOKUP($E141,'Trimestrales MX'!$C:$FS,ES$1,FALSE)/3</f>
        <v>6328304.9536666675</v>
      </c>
      <c r="ET141" s="3">
        <f>+VLOOKUP($E141,'Trimestrales MX'!$C:$FS,ET$1,FALSE)/3</f>
        <v>285536.32466666668</v>
      </c>
      <c r="EU141" s="3">
        <f>+VLOOKUP($E141,'Trimestrales MX'!$C:$FS,EU$1,FALSE)/3</f>
        <v>6042768.6289999997</v>
      </c>
      <c r="EV141" s="3">
        <f>+VLOOKUP($E141,'Trimestrales MX'!$C:$FS,EV$1,FALSE)/3</f>
        <v>235312.35199999998</v>
      </c>
      <c r="EW141" s="3">
        <f>+VLOOKUP($E141,'Trimestrales MX'!$C:$FS,EW$1,FALSE)/3</f>
        <v>235312.35199999998</v>
      </c>
      <c r="EX141" s="3">
        <f>+VLOOKUP($E141,'Trimestrales MX'!$C:$FS,EX$1,FALSE)/3</f>
        <v>156285.05033333335</v>
      </c>
      <c r="EY141" s="3">
        <f>+VLOOKUP($E141,'Trimestrales MX'!$C:$FS,EY$1,FALSE)/3</f>
        <v>63841.182999999997</v>
      </c>
      <c r="EZ141" s="3">
        <f>+VLOOKUP($E141,'Trimestrales MX'!$C:$FS,EZ$1,FALSE)/3</f>
        <v>6970.3159999999998</v>
      </c>
      <c r="FA141" s="3">
        <f>+VLOOKUP($E141,'Trimestrales MX'!$C:$FS,FA$1,FALSE)/3</f>
        <v>6335.4520000000002</v>
      </c>
      <c r="FB141" s="3">
        <f>+VLOOKUP($E141,'Trimestrales MX'!$C:$FS,FB$1,FALSE)/3</f>
        <v>1880.3506666666665</v>
      </c>
      <c r="FC141" s="3">
        <f>+VLOOKUP($E141,'Trimestrales MX'!$C:$FS,FC$1,FALSE)/3</f>
        <v>1772120.9790000001</v>
      </c>
      <c r="FD141" s="3">
        <f>+VLOOKUP($E141,'Trimestrales MX'!$C:$FS,FD$1,FALSE)/3</f>
        <v>285155.48533333332</v>
      </c>
      <c r="FE141" s="3">
        <f>+VLOOKUP($E141,'Trimestrales MX'!$C:$FS,FE$1,FALSE)/3</f>
        <v>205743.15433333334</v>
      </c>
      <c r="FF141" s="3">
        <f>+VLOOKUP($E141,'Trimestrales MX'!$C:$FS,FF$1,FALSE)/3</f>
        <v>60200.192333333332</v>
      </c>
      <c r="FG141" s="3">
        <f>+VLOOKUP($E141,'Trimestrales MX'!$C:$FS,FG$1,FALSE)/3</f>
        <v>19212.138333333332</v>
      </c>
      <c r="FH141" s="3">
        <f>+VLOOKUP($E141,'Trimestrales MX'!$C:$FS,FH$1,FALSE)/3</f>
        <v>93426.726666666669</v>
      </c>
      <c r="FI141" s="3">
        <f>+VLOOKUP($E141,'Trimestrales MX'!$C:$FS,FI$1,FALSE)/3</f>
        <v>73384.852333333329</v>
      </c>
      <c r="FJ141" s="3">
        <f>+VLOOKUP($E141,'Trimestrales MX'!$C:$FS,FJ$1,FALSE)/3</f>
        <v>20041.874333333333</v>
      </c>
      <c r="FK141" s="3">
        <f>+VLOOKUP($E141,'Trimestrales MX'!$C:$FS,FK$1,FALSE)/3</f>
        <v>422362.71566666669</v>
      </c>
      <c r="FL141" s="3">
        <f>+VLOOKUP($E141,'Trimestrales MX'!$C:$FS,FL$1,FALSE)/3</f>
        <v>293247.16466666665</v>
      </c>
      <c r="FM141" s="3">
        <f>+VLOOKUP($E141,'Trimestrales MX'!$C:$FS,FM$1,FALSE)/3</f>
        <v>69927.531333333332</v>
      </c>
      <c r="FN141" s="3">
        <f>+VLOOKUP($E141,'Trimestrales MX'!$C:$FS,FN$1,FALSE)/3</f>
        <v>59188.019666666667</v>
      </c>
      <c r="FO141" s="3">
        <f>+VLOOKUP($E141,'Trimestrales MX'!$C:$FS,FO$1,FALSE)/3</f>
        <v>971176.05133333337</v>
      </c>
      <c r="FP141" s="3">
        <f>+VLOOKUP($E141,'Trimestrales MX'!$C:$FS,FP$1,FALSE)/3</f>
        <v>227082.85533333334</v>
      </c>
      <c r="FQ141" s="3">
        <f>+VLOOKUP($E141,'Trimestrales MX'!$C:$FS,FQ$1,FALSE)/3</f>
        <v>7531.5993333333327</v>
      </c>
      <c r="FR141" s="3">
        <f>+VLOOKUP($E141,'Trimestrales MX'!$C:$FS,FR$1,FALSE)/3</f>
        <v>19874.416666666668</v>
      </c>
      <c r="FS141" s="3">
        <f>+VLOOKUP($E141,'Trimestrales MX'!$C:$FS,FS$1,FALSE)/3</f>
        <v>10643.818666666666</v>
      </c>
      <c r="FT141" s="3">
        <f>+VLOOKUP($E141,'Trimestrales MX'!$C:$FS,FT$1,FALSE)/3</f>
        <v>7209.7683333333334</v>
      </c>
      <c r="FU141" s="3">
        <f>+VLOOKUP($E141,'Trimestrales MX'!$C:$FS,FU$1,FALSE)/3</f>
        <v>22254.333666666669</v>
      </c>
      <c r="FV141" s="3">
        <f>+VLOOKUP($E141,'Trimestrales MX'!$C:$FS,FV$1,FALSE)/3</f>
        <v>54392.356666666667</v>
      </c>
      <c r="FW141" s="3">
        <f>+VLOOKUP($E141,'Trimestrales MX'!$C:$FS,FW$1,FALSE)/3</f>
        <v>985.56366666666656</v>
      </c>
      <c r="FX141" s="3">
        <f>+VLOOKUP($E141,'Trimestrales MX'!$C:$FS,FX$1,FALSE)/3</f>
        <v>71205.417999999991</v>
      </c>
      <c r="FY141" s="3">
        <f>+VLOOKUP($E141,'Trimestrales MX'!$C:$FS,FY$1,FALSE)/3</f>
        <v>32985.580666666669</v>
      </c>
      <c r="FZ141" s="3">
        <f>+VLOOKUP($E141,'Trimestrales MX'!$C:$FS,FZ$1,FALSE)/3</f>
        <v>57045.625</v>
      </c>
      <c r="GA141" s="3">
        <f>+VLOOKUP($E141,'Trimestrales MX'!$C:$FS,GA$1,FALSE)/3</f>
        <v>47537.646666666667</v>
      </c>
      <c r="GB141" s="3">
        <f>+VLOOKUP($E141,'Trimestrales MX'!$C:$FS,GB$1,FALSE)/3</f>
        <v>9507.9783333333344</v>
      </c>
      <c r="GC141" s="3">
        <f>+VLOOKUP($E141,'Trimestrales MX'!$C:$FS,GC$1,FALSE)/3</f>
        <v>8375.8486666666668</v>
      </c>
      <c r="GD141" s="3">
        <f>+VLOOKUP($E141,'Trimestrales MX'!$C:$FS,GD$1,FALSE)/3</f>
        <v>1500.5249999999999</v>
      </c>
      <c r="GE141" s="3">
        <f>+VLOOKUP($E141,'Trimestrales MX'!$C:$FS,GE$1,FALSE)/3</f>
        <v>5737.2959999999994</v>
      </c>
      <c r="GF141" s="3">
        <f>+VLOOKUP($E141,'Trimestrales MX'!$C:$FS,GF$1,FALSE)/3</f>
        <v>1138.0276666666666</v>
      </c>
      <c r="GG141" s="3">
        <f>+VLOOKUP($E141,'Trimestrales MX'!$C:$FS,GG$1,FALSE)/3</f>
        <v>4928.8370000000004</v>
      </c>
      <c r="GH141" s="3">
        <f>+VLOOKUP($E141,'Trimestrales MX'!$C:$FS,GH$1,FALSE)/3</f>
        <v>1878.9846666666665</v>
      </c>
      <c r="GI141" s="3">
        <f>+VLOOKUP($E141,'Trimestrales MX'!$C:$FS,GI$1,FALSE)/3</f>
        <v>3049.8520000000003</v>
      </c>
      <c r="GJ141" s="3">
        <f>+VLOOKUP($E141,'Trimestrales MX'!$C:$FS,GJ$1,FALSE)/3</f>
        <v>21138.95</v>
      </c>
      <c r="GK141" s="3">
        <f>+VLOOKUP($E141,'Trimestrales MX'!$C:$FS,GK$1,FALSE)/3</f>
        <v>2204.3910000000001</v>
      </c>
      <c r="GL141" s="3">
        <f>+VLOOKUP($E141,'Trimestrales MX'!$C:$FS,GL$1,FALSE)/3</f>
        <v>18049.998333333333</v>
      </c>
      <c r="GM141" s="3">
        <f>+VLOOKUP($E141,'Trimestrales MX'!$C:$FS,GM$1,FALSE)/3</f>
        <v>884.56066666666663</v>
      </c>
      <c r="GN141" s="3">
        <f>+VLOOKUP($E141,'Trimestrales MX'!$C:$FS,GN$1,FALSE)/3</f>
        <v>7450.2796666666663</v>
      </c>
      <c r="GO141" s="3">
        <f>+VLOOKUP($E141,'Trimestrales MX'!$C:$FS,GO$1,FALSE)/3</f>
        <v>1357.934</v>
      </c>
      <c r="GP141" s="3">
        <f>+VLOOKUP($E141,'Trimestrales MX'!$C:$FS,GP$1,FALSE)/3</f>
        <v>5380.6546666666663</v>
      </c>
      <c r="GQ141" s="3">
        <f>+VLOOKUP($E141,'Trimestrales MX'!$C:$FS,GQ$1,FALSE)/3</f>
        <v>711.69099999999992</v>
      </c>
      <c r="GR141" s="3">
        <f>+VLOOKUP($E141,'Trimestrales MX'!$C:$FS,GR$1,FALSE)/3</f>
        <v>7837.7129999999997</v>
      </c>
      <c r="GS141" s="3">
        <f>+VLOOKUP($E141,'Trimestrales MX'!$C:$FS,GS$1,FALSE)/3</f>
        <v>3980.6976666666669</v>
      </c>
      <c r="GT141" s="3">
        <f>+VLOOKUP($E141,'Trimestrales MX'!$C:$FS,GT$1,FALSE)/3</f>
        <v>265.65733333333333</v>
      </c>
      <c r="GU141" s="3">
        <f>+VLOOKUP($E141,'Trimestrales MX'!$C:$FS,GU$1,FALSE)/3</f>
        <v>3591.3580000000002</v>
      </c>
      <c r="GV141" s="3">
        <f>+VLOOKUP($E141,'Trimestrales MX'!$C:$FS,GV$1,FALSE)/3</f>
        <v>18163.121333333333</v>
      </c>
      <c r="GW141" s="3">
        <f>+VLOOKUP($E141,'Trimestrales MX'!$C:$FS,GW$1,FALSE)/3</f>
        <v>5791.5770000000002</v>
      </c>
      <c r="GX141" s="3">
        <f>+VLOOKUP($E141,'Trimestrales MX'!$C:$FS,GX$1,FALSE)/3</f>
        <v>12371.544333333333</v>
      </c>
      <c r="GY141" s="3">
        <f>+VLOOKUP($E141,'Trimestrales MX'!$C:$FS,GY$1,FALSE)/3</f>
        <v>6751.6506666666673</v>
      </c>
      <c r="GZ141" s="3">
        <f>+VLOOKUP($E141,'Trimestrales MX'!$C:$FS,GZ$1,FALSE)/3</f>
        <v>11654.231666666667</v>
      </c>
      <c r="HA141" s="3">
        <f>+VLOOKUP($E141,'Trimestrales MX'!$C:$FS,HA$1,FALSE)/3</f>
        <v>74944.832999999999</v>
      </c>
      <c r="HB141" s="3">
        <f>+VLOOKUP($E141,'Trimestrales MX'!$C:$FS,HB$1,FALSE)/3</f>
        <v>28933.797000000002</v>
      </c>
      <c r="HC141" s="3">
        <f>+VLOOKUP($E141,'Trimestrales MX'!$C:$FS,HC$1,FALSE)/3</f>
        <v>7139.9593333333332</v>
      </c>
      <c r="HD141" s="3">
        <f>+VLOOKUP($E141,'Trimestrales MX'!$C:$FS,HD$1,FALSE)/3</f>
        <v>2435.7873333333332</v>
      </c>
      <c r="HE141" s="3">
        <f>+VLOOKUP($E141,'Trimestrales MX'!$C:$FS,HE$1,FALSE)/3</f>
        <v>13878.659</v>
      </c>
      <c r="HF141" s="3">
        <f>+VLOOKUP($E141,'Trimestrales MX'!$C:$FS,HF$1,FALSE)/3</f>
        <v>4436.7333333333336</v>
      </c>
      <c r="HG141" s="3">
        <f>+VLOOKUP($E141,'Trimestrales MX'!$C:$FS,HG$1,FALSE)/3</f>
        <v>13391.195333333335</v>
      </c>
      <c r="HH141" s="3">
        <f>+VLOOKUP($E141,'Trimestrales MX'!$C:$FS,HH$1,FALSE)/3</f>
        <v>4728.7016666666668</v>
      </c>
      <c r="HI141" s="3">
        <f>+VLOOKUP($E141,'Trimestrales MX'!$C:$FS,HI$1,FALSE)/3</f>
        <v>28360.962</v>
      </c>
      <c r="HJ141" s="3">
        <f>+VLOOKUP($E141,'Trimestrales MX'!$C:$FS,HJ$1,FALSE)/3</f>
        <v>22594.232</v>
      </c>
      <c r="HK141" s="3">
        <f>+VLOOKUP($E141,'Trimestrales MX'!$C:$FS,HK$1,FALSE)/3</f>
        <v>5766.73</v>
      </c>
      <c r="HL141" s="3">
        <f>+VLOOKUP($E141,'Trimestrales MX'!$C:$FS,HL$1,FALSE)/3</f>
        <v>24749.786666666667</v>
      </c>
      <c r="HM141" s="3">
        <f>+VLOOKUP($E141,'Trimestrales MX'!$C:$FS,HM$1,FALSE)/3</f>
        <v>4769.6203333333333</v>
      </c>
      <c r="HN141" s="3">
        <f>+VLOOKUP($E141,'Trimestrales MX'!$C:$FS,HN$1,FALSE)/3</f>
        <v>8483.7980000000007</v>
      </c>
      <c r="HO141" s="3">
        <f>+VLOOKUP($E141,'Trimestrales MX'!$C:$FS,HO$1,FALSE)/3</f>
        <v>7609.2983333333332</v>
      </c>
      <c r="HP141" s="3">
        <f>+VLOOKUP($E141,'Trimestrales MX'!$C:$FS,HP$1,FALSE)/3</f>
        <v>1882.4236666666666</v>
      </c>
      <c r="HQ141" s="3">
        <f>+VLOOKUP($E141,'Trimestrales MX'!$C:$FS,HQ$1,FALSE)/3</f>
        <v>2004.6463333333334</v>
      </c>
      <c r="HR141" s="3">
        <f>+VLOOKUP($E141,'Trimestrales MX'!$C:$FS,HR$1,FALSE)/3</f>
        <v>57261.03633333333</v>
      </c>
      <c r="HS141" s="3">
        <f>+VLOOKUP($E141,'Trimestrales MX'!$C:$FS,HS$1,FALSE)/3</f>
        <v>21256.946666666667</v>
      </c>
      <c r="HT141" s="3">
        <f>+VLOOKUP($E141,'Trimestrales MX'!$C:$FS,HT$1,FALSE)/3</f>
        <v>10850.925999999999</v>
      </c>
      <c r="HU141" s="3">
        <f>+VLOOKUP($E141,'Trimestrales MX'!$C:$FS,HU$1,FALSE)/3</f>
        <v>3577.6640000000002</v>
      </c>
      <c r="HV141" s="3">
        <f>+VLOOKUP($E141,'Trimestrales MX'!$C:$FS,HV$1,FALSE)/3</f>
        <v>19489.055666666667</v>
      </c>
      <c r="HW141" s="3">
        <f>+VLOOKUP($E141,'Trimestrales MX'!$C:$FS,HW$1,FALSE)/3</f>
        <v>2086.4436666666666</v>
      </c>
      <c r="HX141" s="3">
        <f>+VLOOKUP($E141,'Trimestrales MX'!$C:$FS,HX$1,FALSE)/3</f>
        <v>30986.375333333333</v>
      </c>
      <c r="HY141" s="3">
        <f>+VLOOKUP($E141,'Trimestrales MX'!$C:$FS,HY$1,FALSE)/3</f>
        <v>1538.6289999999999</v>
      </c>
      <c r="HZ141" s="3">
        <f>+VLOOKUP($E141,'Trimestrales MX'!$C:$FS,HZ$1,FALSE)/3</f>
        <v>2034.492</v>
      </c>
      <c r="IA141" s="3">
        <f>+VLOOKUP($E141,'Trimestrales MX'!$C:$FS,IA$1,FALSE)/3</f>
        <v>7920.3826666666673</v>
      </c>
      <c r="IB141" s="3">
        <f>+VLOOKUP($E141,'Trimestrales MX'!$C:$FS,IB$1,FALSE)/3</f>
        <v>2593.8356666666664</v>
      </c>
      <c r="IC141" s="3">
        <f>+VLOOKUP($E141,'Trimestrales MX'!$C:$FS,IC$1,FALSE)/3</f>
        <v>1612.36</v>
      </c>
      <c r="ID141" s="3">
        <f>+VLOOKUP($E141,'Trimestrales MX'!$C:$FS,ID$1,FALSE)/3</f>
        <v>2320.563333333333</v>
      </c>
      <c r="IE141" s="3">
        <f>+VLOOKUP($E141,'Trimestrales MX'!$C:$FS,IE$1,FALSE)/3</f>
        <v>3334.0796666666665</v>
      </c>
      <c r="IF141" s="3">
        <f>+VLOOKUP($E141,'Trimestrales MX'!$C:$FS,IF$1,FALSE)/3</f>
        <v>3461.1740000000004</v>
      </c>
      <c r="IG141" s="3">
        <f>+VLOOKUP($E141,'Trimestrales MX'!$C:$FS,IG$1,FALSE)/3</f>
        <v>6170.8590000000004</v>
      </c>
      <c r="IH141" s="3">
        <f>+VLOOKUP($E141,'Trimestrales MX'!$C:$FS,IH$1,FALSE)/3</f>
        <v>38113.682000000001</v>
      </c>
      <c r="II141" s="3">
        <f>+VLOOKUP($E141,'Trimestrales MX'!$C:$FS,II$1,FALSE)/3</f>
        <v>4011.0149999999999</v>
      </c>
      <c r="IJ141" s="3">
        <f>+VLOOKUP($E141,'Trimestrales MX'!$C:$FS,IJ$1,FALSE)/3</f>
        <v>2604.3070000000002</v>
      </c>
      <c r="IK141" s="3">
        <f>+VLOOKUP($E141,'Trimestrales MX'!$C:$FS,IK$1,FALSE)/3</f>
        <v>564.80899999999997</v>
      </c>
      <c r="IL141" s="3">
        <f>+VLOOKUP($E141,'Trimestrales MX'!$C:$FS,IL$1,FALSE)/3</f>
        <v>7319.9786666666669</v>
      </c>
      <c r="IM141" s="3">
        <f>+VLOOKUP($E141,'Trimestrales MX'!$C:$FS,IM$1,FALSE)/3</f>
        <v>964.96300000000008</v>
      </c>
      <c r="IN141" s="3">
        <f>+VLOOKUP($E141,'Trimestrales MX'!$C:$FS,IN$1,FALSE)/3</f>
        <v>14304.060666666666</v>
      </c>
      <c r="IO141" s="3">
        <f>+VLOOKUP($E141,'Trimestrales MX'!$C:$FS,IO$1,FALSE)/3</f>
        <v>8344.5486666666675</v>
      </c>
      <c r="IP141" s="3">
        <f>+VLOOKUP($E141,'Trimestrales MX'!$C:$FS,IP$1,FALSE)/3</f>
        <v>76612.280666666673</v>
      </c>
      <c r="IQ141" s="3">
        <f>+VLOOKUP($E141,'Trimestrales MX'!$C:$FS,IQ$1,FALSE)/3</f>
        <v>26690.132333333331</v>
      </c>
      <c r="IR141" s="3">
        <f>+VLOOKUP($E141,'Trimestrales MX'!$C:$FS,IR$1,FALSE)/3</f>
        <v>10785.124</v>
      </c>
      <c r="IS141" s="3">
        <f>+VLOOKUP($E141,'Trimestrales MX'!$C:$FS,IS$1,FALSE)/3</f>
        <v>14442.135666666667</v>
      </c>
      <c r="IT141" s="3">
        <f>+VLOOKUP($E141,'Trimestrales MX'!$C:$FS,IT$1,FALSE)/3</f>
        <v>18046.293666666668</v>
      </c>
      <c r="IU141" s="3">
        <f>+VLOOKUP($E141,'Trimestrales MX'!$C:$FS,IU$1,FALSE)/3</f>
        <v>5681.4563333333326</v>
      </c>
      <c r="IV141" s="3">
        <f>+VLOOKUP($E141,'Trimestrales MX'!$C:$FS,IV$1,FALSE)/3</f>
        <v>967.13900000000001</v>
      </c>
      <c r="IW141" s="3">
        <f>+VLOOKUP($E141,'Trimestrales MX'!$C:$FS,IW$1,FALSE)/3</f>
        <v>29347.089333333333</v>
      </c>
      <c r="IX141" s="3">
        <f>+VLOOKUP($E141,'Trimestrales MX'!$C:$FS,IX$1,FALSE)/3</f>
        <v>1683.2396666666666</v>
      </c>
      <c r="IY141" s="3">
        <f>+VLOOKUP($E141,'Trimestrales MX'!$C:$FS,IY$1,FALSE)/3</f>
        <v>5093.315333333333</v>
      </c>
      <c r="IZ141" s="3">
        <f>+VLOOKUP($E141,'Trimestrales MX'!$C:$FS,IZ$1,FALSE)/3</f>
        <v>11505.511333333334</v>
      </c>
      <c r="JA141" s="3">
        <f>+VLOOKUP($E141,'Trimestrales MX'!$C:$FS,JA$1,FALSE)/3</f>
        <v>11065.022666666666</v>
      </c>
      <c r="JB141" s="3">
        <f>+VLOOKUP($E141,'Trimestrales MX'!$C:$FS,JB$1,FALSE)/3</f>
        <v>203648.29266666668</v>
      </c>
      <c r="JC141" s="3">
        <f>+VLOOKUP($E141,'Trimestrales MX'!$C:$FS,JC$1,FALSE)/3</f>
        <v>99927.203666666654</v>
      </c>
      <c r="JD141" s="3">
        <f>+VLOOKUP($E141,'Trimestrales MX'!$C:$FS,JD$1,FALSE)/3</f>
        <v>3814.748</v>
      </c>
      <c r="JE141" s="3">
        <f>+VLOOKUP($E141,'Trimestrales MX'!$C:$FS,JE$1,FALSE)/3</f>
        <v>83160.423333333325</v>
      </c>
      <c r="JF141" s="3">
        <f>+VLOOKUP($E141,'Trimestrales MX'!$C:$FS,JF$1,FALSE)/3</f>
        <v>8223.239333333333</v>
      </c>
      <c r="JG141" s="3">
        <f>+VLOOKUP($E141,'Trimestrales MX'!$C:$FS,JG$1,FALSE)/3</f>
        <v>4669.6469999999999</v>
      </c>
      <c r="JH141" s="3">
        <f>+VLOOKUP($E141,'Trimestrales MX'!$C:$FS,JH$1,FALSE)/3</f>
        <v>397.41766666666666</v>
      </c>
      <c r="JI141" s="3">
        <f>+VLOOKUP($E141,'Trimestrales MX'!$C:$FS,JI$1,FALSE)/3</f>
        <v>3455.614</v>
      </c>
      <c r="JJ141" s="3">
        <f>+VLOOKUP($E141,'Trimestrales MX'!$C:$FS,JJ$1,FALSE)/3</f>
        <v>11911.140333333335</v>
      </c>
      <c r="JK141" s="3">
        <f>+VLOOKUP($E141,'Trimestrales MX'!$C:$FS,JK$1,FALSE)/3</f>
        <v>8807.5740000000005</v>
      </c>
      <c r="JL141" s="3">
        <f>+VLOOKUP($E141,'Trimestrales MX'!$C:$FS,JL$1,FALSE)/3</f>
        <v>1508.7696666666668</v>
      </c>
      <c r="JM141" s="3">
        <f>+VLOOKUP($E141,'Trimestrales MX'!$C:$FS,JM$1,FALSE)/3</f>
        <v>1594.7966666666669</v>
      </c>
      <c r="JN141" s="3">
        <f>+VLOOKUP($E141,'Trimestrales MX'!$C:$FS,JN$1,FALSE)/3</f>
        <v>24811.460999999999</v>
      </c>
      <c r="JO141" s="3">
        <f>+VLOOKUP($E141,'Trimestrales MX'!$C:$FS,JO$1,FALSE)/3</f>
        <v>10123.861666666666</v>
      </c>
      <c r="JP141" s="3">
        <f>+VLOOKUP($E141,'Trimestrales MX'!$C:$FS,JP$1,FALSE)/3</f>
        <v>14687.599333333334</v>
      </c>
      <c r="JQ141" s="3">
        <f>+VLOOKUP($E141,'Trimestrales MX'!$C:$FS,JQ$1,FALSE)/3</f>
        <v>4035335.2983333333</v>
      </c>
      <c r="JR141" s="3">
        <f>+VLOOKUP($E141,'Trimestrales MX'!$C:$FS,JR$1,FALSE)/3</f>
        <v>551993.41433333338</v>
      </c>
      <c r="JS141" s="3">
        <f>+VLOOKUP($E141,'Trimestrales MX'!$C:$FS,JS$1,FALSE)/3</f>
        <v>608509.60600000003</v>
      </c>
      <c r="JT141" s="3">
        <f>+VLOOKUP($E141,'Trimestrales MX'!$C:$FS,JT$1,FALSE)/3</f>
        <v>404496.783</v>
      </c>
      <c r="JU141" s="3">
        <f>+VLOOKUP($E141,'Trimestrales MX'!$C:$FS,JU$1,FALSE)/3</f>
        <v>12768.608666666667</v>
      </c>
      <c r="JV141" s="3">
        <f>+VLOOKUP($E141,'Trimestrales MX'!$C:$FS,JV$1,FALSE)/3</f>
        <v>7423.1996666666664</v>
      </c>
      <c r="JW141" s="3">
        <f>+VLOOKUP($E141,'Trimestrales MX'!$C:$FS,JW$1,FALSE)/3</f>
        <v>4037.6149999999998</v>
      </c>
      <c r="JX141" s="3">
        <f>+VLOOKUP($E141,'Trimestrales MX'!$C:$FS,JX$1,FALSE)/3</f>
        <v>209322.04166666666</v>
      </c>
      <c r="JY141" s="3">
        <f>+VLOOKUP($E141,'Trimestrales MX'!$C:$FS,JY$1,FALSE)/3</f>
        <v>125905.83366666666</v>
      </c>
      <c r="JZ141" s="3">
        <f>+VLOOKUP($E141,'Trimestrales MX'!$C:$FS,JZ$1,FALSE)/3</f>
        <v>30145.888666666666</v>
      </c>
      <c r="KA141" s="3">
        <f>+VLOOKUP($E141,'Trimestrales MX'!$C:$FS,KA$1,FALSE)/3</f>
        <v>9975.519666666667</v>
      </c>
      <c r="KB141" s="3">
        <f>+VLOOKUP($E141,'Trimestrales MX'!$C:$FS,KB$1,FALSE)/3</f>
        <v>4918.0763333333334</v>
      </c>
      <c r="KC141" s="3">
        <f>+VLOOKUP($E141,'Trimestrales MX'!$C:$FS,KC$1,FALSE)/3</f>
        <v>196409.954</v>
      </c>
      <c r="KD141" s="3">
        <f>+VLOOKUP($E141,'Trimestrales MX'!$C:$FS,KD$1,FALSE)/3</f>
        <v>6530.5790000000006</v>
      </c>
      <c r="KE141" s="3">
        <f>+VLOOKUP($E141,'Trimestrales MX'!$C:$FS,KE$1,FALSE)/3</f>
        <v>10187.471333333333</v>
      </c>
      <c r="KF141" s="3">
        <f>+VLOOKUP($E141,'Trimestrales MX'!$C:$FS,KF$1,FALSE)/3</f>
        <v>8615.9230000000007</v>
      </c>
      <c r="KG141" s="3">
        <f>+VLOOKUP($E141,'Trimestrales MX'!$C:$FS,KG$1,FALSE)/3</f>
        <v>170175.18366666665</v>
      </c>
      <c r="KH141" s="3">
        <f>+VLOOKUP($E141,'Trimestrales MX'!$C:$FS,KH$1,FALSE)/3</f>
        <v>549.2163333333333</v>
      </c>
      <c r="KI141" s="3">
        <f>+VLOOKUP($E141,'Trimestrales MX'!$C:$FS,KI$1,FALSE)/3</f>
        <v>351.58066666666667</v>
      </c>
      <c r="KJ141" s="3">
        <f>+VLOOKUP($E141,'Trimestrales MX'!$C:$FS,KJ$1,FALSE)/3</f>
        <v>310633.95966666663</v>
      </c>
      <c r="KK141" s="3">
        <f>+VLOOKUP($E141,'Trimestrales MX'!$C:$FS,KK$1,FALSE)/3</f>
        <v>263094.85000000003</v>
      </c>
      <c r="KL141" s="3">
        <f>+VLOOKUP($E141,'Trimestrales MX'!$C:$FS,KL$1,FALSE)/3</f>
        <v>47539.109666666664</v>
      </c>
      <c r="KM141" s="3">
        <f>+VLOOKUP($E141,'Trimestrales MX'!$C:$FS,KM$1,FALSE)/3</f>
        <v>676031.64433333336</v>
      </c>
      <c r="KN141" s="3">
        <f>+VLOOKUP($E141,'Trimestrales MX'!$C:$FS,KN$1,FALSE)/3</f>
        <v>651853.5946666667</v>
      </c>
      <c r="KO141" s="3">
        <f>+VLOOKUP($E141,'Trimestrales MX'!$C:$FS,KO$1,FALSE)/3</f>
        <v>24178.049333333332</v>
      </c>
      <c r="KP141" s="3">
        <f>+VLOOKUP($E141,'Trimestrales MX'!$C:$FS,KP$1,FALSE)/3</f>
        <v>129226.85733333333</v>
      </c>
      <c r="KQ141" s="3">
        <f>+VLOOKUP($E141,'Trimestrales MX'!$C:$FS,KQ$1,FALSE)/3</f>
        <v>35426.162333333334</v>
      </c>
      <c r="KR141" s="3">
        <f>+VLOOKUP($E141,'Trimestrales MX'!$C:$FS,KR$1,FALSE)/3</f>
        <v>236529.87666666668</v>
      </c>
      <c r="KS141" s="3">
        <f>+VLOOKUP($E141,'Trimestrales MX'!$C:$FS,KS$1,FALSE)/3</f>
        <v>233177.80233333333</v>
      </c>
      <c r="KT141" s="3">
        <f>+VLOOKUP($E141,'Trimestrales MX'!$C:$FS,KT$1,FALSE)/3</f>
        <v>131646.08666666667</v>
      </c>
      <c r="KU141" s="3">
        <f>+VLOOKUP($E141,'Trimestrales MX'!$C:$FS,KU$1,FALSE)/3</f>
        <v>59494.239666666668</v>
      </c>
      <c r="KV141" s="3">
        <f>+VLOOKUP($E141,'Trimestrales MX'!$C:$FS,KV$1,FALSE)/3</f>
        <v>68454.599999999991</v>
      </c>
      <c r="KW141" s="3">
        <f>+VLOOKUP($E141,'Trimestrales MX'!$C:$FS,KW$1,FALSE)/3</f>
        <v>3697.2469999999998</v>
      </c>
      <c r="KX141" s="3">
        <f>+VLOOKUP($E141,'Trimestrales MX'!$C:$FS,KX$1,FALSE)/3</f>
        <v>24672.297999999999</v>
      </c>
      <c r="KY141" s="3">
        <f>+VLOOKUP($E141,'Trimestrales MX'!$C:$FS,KY$1,FALSE)/3</f>
        <v>12163.474666666667</v>
      </c>
      <c r="KZ141" s="3">
        <f>+VLOOKUP($E141,'Trimestrales MX'!$C:$FS,KZ$1,FALSE)/3</f>
        <v>12508.823333333334</v>
      </c>
      <c r="LA141" s="3">
        <f>+VLOOKUP($E141,'Trimestrales MX'!$C:$FS,LA$1,FALSE)/3</f>
        <v>131152.24433333334</v>
      </c>
      <c r="LB141" s="3">
        <f>+VLOOKUP($E141,'Trimestrales MX'!$C:$FS,LB$1,FALSE)/3</f>
        <v>70204.975666666665</v>
      </c>
      <c r="LC141" s="3">
        <f>+VLOOKUP($E141,'Trimestrales MX'!$C:$FS,LC$1,FALSE)/3</f>
        <v>60947.26866666667</v>
      </c>
      <c r="LD141" s="3">
        <f>+VLOOKUP($E141,'Trimestrales MX'!$C:$FS,LD$1,FALSE)/3</f>
        <v>124464.51000000001</v>
      </c>
      <c r="LE141" s="3">
        <f>+VLOOKUP($E141,'Trimestrales MX'!$C:$FS,LE$1,FALSE)/3</f>
        <v>30443.923999999999</v>
      </c>
      <c r="LF141" s="3">
        <f>+VLOOKUP($E141,'Trimestrales MX'!$C:$FS,LF$1,FALSE)/3</f>
        <v>50559.478999999999</v>
      </c>
      <c r="LG141" s="3">
        <f>+VLOOKUP($E141,'Trimestrales MX'!$C:$FS,LG$1,FALSE)/3</f>
        <v>43461.106999999996</v>
      </c>
      <c r="LH141" s="3">
        <f>+VLOOKUP($E141,'Trimestrales MX'!$C:$FS,LH$1,FALSE)/3</f>
        <v>240964.09933333332</v>
      </c>
      <c r="LI141" s="3">
        <v>104.69203431638201</v>
      </c>
      <c r="LJ141" s="3">
        <v>77.120739022275004</v>
      </c>
      <c r="LK141" s="3">
        <v>74.189532537155998</v>
      </c>
      <c r="LL141" s="3">
        <v>107.477473983199</v>
      </c>
      <c r="LM141" s="3">
        <v>50.037869910189002</v>
      </c>
      <c r="LN141" s="3">
        <v>128.40241463312299</v>
      </c>
      <c r="LO141" s="3">
        <v>133.37506804241701</v>
      </c>
      <c r="LP141" s="3">
        <v>111.32838594427599</v>
      </c>
      <c r="LQ141" s="3">
        <v>110.06535979794199</v>
      </c>
      <c r="LR141" s="3">
        <v>117.19099042021701</v>
      </c>
      <c r="LS141" s="3">
        <v>73.125112168029005</v>
      </c>
      <c r="LT141" s="3">
        <v>148.36230571974599</v>
      </c>
      <c r="LU141" s="3">
        <v>112.26465478714501</v>
      </c>
      <c r="LV141" s="3">
        <v>107.615819351493</v>
      </c>
      <c r="LW141" s="3">
        <v>129.782762490468</v>
      </c>
      <c r="LX141" s="3">
        <v>109.388038197692</v>
      </c>
      <c r="LY141" s="3">
        <v>111.973476122473</v>
      </c>
      <c r="LZ141" s="3">
        <v>101.800163833534</v>
      </c>
      <c r="MA141" s="3">
        <v>100.56739678642199</v>
      </c>
      <c r="MB141" s="3">
        <v>100.856747871846</v>
      </c>
      <c r="MC141" s="3">
        <v>122.548010222898</v>
      </c>
      <c r="MD141" s="3">
        <v>123.754960409304</v>
      </c>
      <c r="ME141" s="3">
        <v>54.268561677036999</v>
      </c>
      <c r="MF141" s="3">
        <v>90.113195286261998</v>
      </c>
      <c r="MG141" s="3">
        <v>118.233740670934</v>
      </c>
      <c r="MH141" s="3">
        <v>115.933665896978</v>
      </c>
      <c r="MI141" s="3">
        <v>100.986668969036</v>
      </c>
      <c r="MJ141" s="3">
        <v>104.939149698375</v>
      </c>
      <c r="MK141" s="3">
        <v>99.634746754386995</v>
      </c>
      <c r="ML141" s="3">
        <v>133.39510416103701</v>
      </c>
      <c r="MM141" s="3">
        <v>119.16281310618101</v>
      </c>
      <c r="MN141" s="3">
        <v>133.70069293811599</v>
      </c>
      <c r="MO141" s="3">
        <v>95.894807371222996</v>
      </c>
      <c r="MP141" s="3">
        <v>143.47123921752299</v>
      </c>
    </row>
    <row r="142" spans="1:354" x14ac:dyDescent="0.3">
      <c r="A142" s="7">
        <v>43313</v>
      </c>
      <c r="B142" s="19">
        <f t="shared" si="178"/>
        <v>2018</v>
      </c>
      <c r="C142" s="19">
        <f t="shared" si="179"/>
        <v>8</v>
      </c>
      <c r="D142" s="20">
        <f>+VLOOKUP(C142,'Trimestres-Meses'!A:B,2,FALSE)</f>
        <v>3</v>
      </c>
      <c r="E142" s="18" t="str">
        <f t="shared" si="180"/>
        <v>2018-3</v>
      </c>
      <c r="F142" s="25">
        <v>14.076880479936296</v>
      </c>
      <c r="G142" s="23">
        <v>7.1720687898089128</v>
      </c>
      <c r="H142" s="24">
        <v>6.9048116901273824</v>
      </c>
      <c r="I142" s="5">
        <v>127.98</v>
      </c>
      <c r="J142" s="5">
        <v>67.150000000000006</v>
      </c>
      <c r="K142" s="5">
        <v>78.12</v>
      </c>
      <c r="L142" s="5">
        <v>2051.5100000000002</v>
      </c>
      <c r="M142" s="5">
        <v>71.08</v>
      </c>
      <c r="N142" s="5">
        <v>2.96</v>
      </c>
      <c r="O142" s="5">
        <v>2512</v>
      </c>
      <c r="P142" s="5">
        <v>98.48</v>
      </c>
      <c r="Q142" s="5">
        <v>117.34</v>
      </c>
      <c r="R142" s="17">
        <v>1.9099999999999999E-2</v>
      </c>
      <c r="S142" s="17">
        <v>3.8800000000000001E-2</v>
      </c>
      <c r="T142" s="3">
        <v>7453.0903913043476</v>
      </c>
      <c r="U142" s="3">
        <v>2901.52</v>
      </c>
      <c r="V142" s="3">
        <v>1.166466</v>
      </c>
      <c r="W142" s="3">
        <f>+VLOOKUP(E142,'Trimestrales USA'!C:DY,2,FALSE)/3</f>
        <v>6895.7666666666664</v>
      </c>
      <c r="X142" s="3">
        <f>+VLOOKUP($E142,'Trimestrales USA'!$C:$DY,X$1,FALSE)/3</f>
        <v>4662.9333333333334</v>
      </c>
      <c r="Y142" s="3">
        <f>+VLOOKUP($E142,'Trimestrales USA'!$C:$DY,Y$1,FALSE)/3</f>
        <v>1457.7</v>
      </c>
      <c r="Z142" s="3">
        <f>+VLOOKUP($E142,'Trimestrales USA'!$C:$DY,Z$1,FALSE)/3</f>
        <v>492.9666666666667</v>
      </c>
      <c r="AA142" s="3">
        <f>+VLOOKUP($E142,'Trimestrales USA'!$C:$DY,AA$1,FALSE)/3</f>
        <v>964.73333333333323</v>
      </c>
      <c r="AB142" s="3">
        <f>+VLOOKUP($E142,'Trimestrales USA'!$C:$DY,AB$1,FALSE)/3</f>
        <v>3205.2333333333336</v>
      </c>
      <c r="AC142" s="3">
        <f>+VLOOKUP($E142,'Trimestrales USA'!$C:$DY,AC$1,FALSE)/3</f>
        <v>1234.3333333333333</v>
      </c>
      <c r="AD142" s="3">
        <f>+VLOOKUP($E142,'Trimestrales USA'!$C:$DY,AD$1,FALSE)/3</f>
        <v>1203.8999999999999</v>
      </c>
      <c r="AE142" s="3">
        <f>+VLOOKUP($E142,'Trimestrales USA'!$C:$DY,AE$1,FALSE)/3</f>
        <v>935.30000000000007</v>
      </c>
      <c r="AF142" s="3">
        <f>+VLOOKUP($E142,'Trimestrales USA'!$C:$DY,AF$1,FALSE)/3</f>
        <v>213.20000000000002</v>
      </c>
      <c r="AG142" s="3">
        <f>+VLOOKUP($E142,'Trimestrales USA'!$C:$DY,AG$1,FALSE)/3</f>
        <v>400</v>
      </c>
      <c r="AH142" s="3">
        <f>+VLOOKUP($E142,'Trimestrales USA'!$C:$DY,AH$1,FALSE)/3</f>
        <v>322.09999999999997</v>
      </c>
      <c r="AI142" s="3">
        <f>+VLOOKUP($E142,'Trimestrales USA'!$C:$DY,AI$1,FALSE)/3</f>
        <v>268.59999999999997</v>
      </c>
      <c r="AJ142" s="3">
        <f>+VLOOKUP($E142,'Trimestrales USA'!$C:$DY,AJ$1,FALSE)/3</f>
        <v>30.433333333333334</v>
      </c>
      <c r="AK142" s="3">
        <f>+VLOOKUP($E142,'Trimestrales USA'!$C:$DY,AK$1,FALSE)/3</f>
        <v>-206.06666666666669</v>
      </c>
      <c r="AL142" s="3">
        <f>+VLOOKUP($E142,'Trimestrales USA'!$C:$DY,AL$1,FALSE)/3</f>
        <v>845.33333333333337</v>
      </c>
      <c r="AM142" s="3">
        <f>+VLOOKUP($E142,'Trimestrales USA'!$C:$DY,AM$1,FALSE)/3</f>
        <v>556.0333333333333</v>
      </c>
      <c r="AN142" s="3">
        <f>+VLOOKUP($E142,'Trimestrales USA'!$C:$DY,AN$1,FALSE)/3</f>
        <v>289.3</v>
      </c>
      <c r="AO142" s="3">
        <f>+VLOOKUP($E142,'Trimestrales USA'!$C:$DY,AO$1,FALSE)/3</f>
        <v>1051.3999999999999</v>
      </c>
      <c r="AP142" s="3">
        <f>+VLOOKUP($E142,'Trimestrales USA'!$C:$DY,AP$1,FALSE)/3</f>
        <v>861.30000000000007</v>
      </c>
      <c r="AQ142" s="3">
        <f>+VLOOKUP($E142,'Trimestrales USA'!$C:$DY,AQ$1,FALSE)/3</f>
        <v>190.1</v>
      </c>
      <c r="AR142" s="3">
        <f>+VLOOKUP($E142,'Trimestrales USA'!$C:$DY,AR$1,FALSE)/3</f>
        <v>1204.5333333333333</v>
      </c>
      <c r="AS142" s="3">
        <f>+VLOOKUP($E142,'Trimestrales USA'!$C:$DY,AS$1,FALSE)/3</f>
        <v>450.40000000000003</v>
      </c>
      <c r="AT142" s="3">
        <f>+VLOOKUP($E142,'Trimestrales USA'!$C:$DY,AT$1,FALSE)/3</f>
        <v>266.96666666666664</v>
      </c>
      <c r="AU142" s="3">
        <f>+VLOOKUP($E142,'Trimestrales USA'!$C:$DY,AU$1,FALSE)/3</f>
        <v>183.43333333333331</v>
      </c>
      <c r="AV142" s="3">
        <f>+VLOOKUP($E142,'Trimestrales USA'!$C:$DY,AV$1,FALSE)/3</f>
        <v>754.13333333333333</v>
      </c>
      <c r="AW142" s="3">
        <f>+VLOOKUP($E142,'Trimestrales USA'!$C:$DY,AW$1,FALSE)/3</f>
        <v>6041.833333333333</v>
      </c>
      <c r="AX142" s="3">
        <f>+VLOOKUP($E142,'Trimestrales USA'!$C:$DY,AX$1,FALSE)/3</f>
        <v>56.466666666666669</v>
      </c>
      <c r="AY142" s="3">
        <f>+VLOOKUP($E142,'Trimestrales USA'!$C:$DY,AY$1,FALSE)/3</f>
        <v>43.566666666666663</v>
      </c>
      <c r="AZ142" s="3">
        <f>+VLOOKUP($E142,'Trimestrales USA'!$C:$DY,AZ$1,FALSE)/3</f>
        <v>12.9</v>
      </c>
      <c r="BA142" s="3">
        <f>+VLOOKUP($E142,'Trimestrales USA'!$C:$DY,BA$1,FALSE)/3</f>
        <v>110.5</v>
      </c>
      <c r="BB142" s="3">
        <f>+VLOOKUP($E142,'Trimestrales USA'!$C:$DY,BB$1,FALSE)/3</f>
        <v>72.2</v>
      </c>
      <c r="BC142" s="3">
        <f>+VLOOKUP($E142,'Trimestrales USA'!$C:$DY,BC$1,FALSE)/3</f>
        <v>19.333333333333332</v>
      </c>
      <c r="BD142" s="3">
        <f>+VLOOKUP($E142,'Trimestrales USA'!$C:$DY,BD$1,FALSE)/3</f>
        <v>19</v>
      </c>
      <c r="BE142" s="3">
        <f>+VLOOKUP($E142,'Trimestrales USA'!$C:$DY,BE$1,FALSE)/3</f>
        <v>104.96666666666665</v>
      </c>
      <c r="BF142" s="3">
        <f>+VLOOKUP($E142,'Trimestrales USA'!$C:$DY,BF$1,FALSE)/3</f>
        <v>283.90000000000003</v>
      </c>
      <c r="BG142" s="3">
        <f>+VLOOKUP($E142,'Trimestrales USA'!$C:$DY,BG$1,FALSE)/3</f>
        <v>782.1</v>
      </c>
      <c r="BH142" s="3">
        <f>+VLOOKUP($E142,'Trimestrales USA'!$C:$DY,BH$1,FALSE)/3</f>
        <v>435.7</v>
      </c>
      <c r="BI142" s="3">
        <f>+VLOOKUP($E142,'Trimestrales USA'!$C:$DY,BI$1,FALSE)/3</f>
        <v>13.166666666666666</v>
      </c>
      <c r="BJ142" s="3">
        <f>+VLOOKUP($E142,'Trimestrales USA'!$C:$DY,BJ$1,FALSE)/3</f>
        <v>20.966666666666665</v>
      </c>
      <c r="BK142" s="3">
        <f>+VLOOKUP($E142,'Trimestrales USA'!$C:$DY,BK$1,FALSE)/3</f>
        <v>22.900000000000002</v>
      </c>
      <c r="BL142" s="3">
        <f>+VLOOKUP($E142,'Trimestrales USA'!$C:$DY,BL$1,FALSE)/3</f>
        <v>51.933333333333337</v>
      </c>
      <c r="BM142" s="3">
        <f>+VLOOKUP($E142,'Trimestrales USA'!$C:$DY,BM$1,FALSE)/3</f>
        <v>54.133333333333333</v>
      </c>
      <c r="BN142" s="3">
        <f>+VLOOKUP($E142,'Trimestrales USA'!$C:$DY,BN$1,FALSE)/3</f>
        <v>102.5</v>
      </c>
      <c r="BO142" s="3">
        <f>+VLOOKUP($E142,'Trimestrales USA'!$C:$DY,BO$1,FALSE)/3</f>
        <v>21.833333333333332</v>
      </c>
      <c r="BP142" s="3">
        <f>+VLOOKUP($E142,'Trimestrales USA'!$C:$DY,BP$1,FALSE)/3</f>
        <v>53.166666666666664</v>
      </c>
      <c r="BQ142" s="3">
        <f>+VLOOKUP($E142,'Trimestrales USA'!$C:$DY,BQ$1,FALSE)/3</f>
        <v>52.866666666666667</v>
      </c>
      <c r="BR142" s="3">
        <f>+VLOOKUP($E142,'Trimestrales USA'!$C:$DY,BR$1,FALSE)/3</f>
        <v>10.4</v>
      </c>
      <c r="BS142" s="3">
        <f>+VLOOKUP($E142,'Trimestrales USA'!$C:$DY,BS$1,FALSE)/3</f>
        <v>31.8</v>
      </c>
      <c r="BT142" s="3">
        <f>+VLOOKUP($E142,'Trimestrales USA'!$C:$DY,BT$1,FALSE)/3</f>
        <v>346.40000000000003</v>
      </c>
      <c r="BU142" s="3">
        <f>+VLOOKUP($E142,'Trimestrales USA'!$C:$DY,BU$1,FALSE)/3</f>
        <v>88.266666666666666</v>
      </c>
      <c r="BV142" s="3">
        <f>+VLOOKUP($E142,'Trimestrales USA'!$C:$DY,BV$1,FALSE)/3</f>
        <v>5.5666666666666664</v>
      </c>
      <c r="BW142" s="3">
        <f>+VLOOKUP($E142,'Trimestrales USA'!$C:$DY,BW$1,FALSE)/3</f>
        <v>3.1</v>
      </c>
      <c r="BX142" s="3">
        <f>+VLOOKUP($E142,'Trimestrales USA'!$C:$DY,BX$1,FALSE)/3</f>
        <v>19.933333333333334</v>
      </c>
      <c r="BY142" s="3">
        <f>+VLOOKUP($E142,'Trimestrales USA'!$C:$DY,BY$1,FALSE)/3</f>
        <v>13.666666666666666</v>
      </c>
      <c r="BZ142" s="3">
        <f>+VLOOKUP($E142,'Trimestrales USA'!$C:$DY,BZ$1,FALSE)/3</f>
        <v>62.800000000000004</v>
      </c>
      <c r="CA142" s="3">
        <f>+VLOOKUP($E142,'Trimestrales USA'!$C:$DY,CA$1,FALSE)/3</f>
        <v>125.60000000000001</v>
      </c>
      <c r="CB142" s="3">
        <f>+VLOOKUP($E142,'Trimestrales USA'!$C:$DY,CB$1,FALSE)/3</f>
        <v>27.433333333333334</v>
      </c>
      <c r="CC142" s="3">
        <f>+VLOOKUP($E142,'Trimestrales USA'!$C:$DY,CC$1,FALSE)/3</f>
        <v>407.3</v>
      </c>
      <c r="CD142" s="3">
        <f>+VLOOKUP($E142,'Trimestrales USA'!$C:$DY,CD$1,FALSE)/3</f>
        <v>375.16666666666669</v>
      </c>
      <c r="CE142" s="3">
        <f>+VLOOKUP($E142,'Trimestrales USA'!$C:$DY,CE$1,FALSE)/3</f>
        <v>71.5</v>
      </c>
      <c r="CF142" s="3">
        <f>+VLOOKUP($E142,'Trimestrales USA'!$C:$DY,CF$1,FALSE)/3</f>
        <v>51.699999999999996</v>
      </c>
      <c r="CG142" s="3">
        <f>+VLOOKUP($E142,'Trimestrales USA'!$C:$DY,CG$1,FALSE)/3</f>
        <v>50.199999999999996</v>
      </c>
      <c r="CH142" s="3">
        <f>+VLOOKUP($E142,'Trimestrales USA'!$C:$DY,CH$1,FALSE)/3</f>
        <v>201.76666666666665</v>
      </c>
      <c r="CI142" s="3">
        <f>+VLOOKUP($E142,'Trimestrales USA'!$C:$DY,CI$1,FALSE)/3</f>
        <v>217.16666666666666</v>
      </c>
      <c r="CJ142" s="3">
        <f>+VLOOKUP($E142,'Trimestrales USA'!$C:$DY,CJ$1,FALSE)/3</f>
        <v>44.966666666666669</v>
      </c>
      <c r="CK142" s="3">
        <f>+VLOOKUP($E142,'Trimestrales USA'!$C:$DY,CK$1,FALSE)/3</f>
        <v>14.733333333333334</v>
      </c>
      <c r="CL142" s="3">
        <f>+VLOOKUP($E142,'Trimestrales USA'!$C:$DY,CL$1,FALSE)/3</f>
        <v>4.833333333333333</v>
      </c>
      <c r="CM142" s="3">
        <f>+VLOOKUP($E142,'Trimestrales USA'!$C:$DY,CM$1,FALSE)/3</f>
        <v>56.166666666666664</v>
      </c>
      <c r="CN142" s="3">
        <f>+VLOOKUP($E142,'Trimestrales USA'!$C:$DY,CN$1,FALSE)/3</f>
        <v>16.099999999999998</v>
      </c>
      <c r="CO142" s="3">
        <f>+VLOOKUP($E142,'Trimestrales USA'!$C:$DY,CO$1,FALSE)/3</f>
        <v>15.133333333333333</v>
      </c>
      <c r="CP142" s="3">
        <f>+VLOOKUP($E142,'Trimestrales USA'!$C:$DY,CP$1,FALSE)/3</f>
        <v>41.633333333333333</v>
      </c>
      <c r="CQ142" s="3">
        <f>+VLOOKUP($E142,'Trimestrales USA'!$C:$DY,CQ$1,FALSE)/3</f>
        <v>23.566666666666666</v>
      </c>
      <c r="CR142" s="3">
        <f>+VLOOKUP($E142,'Trimestrales USA'!$C:$DY,CR$1,FALSE)/3</f>
        <v>361.16666666666669</v>
      </c>
      <c r="CS142" s="3">
        <f>+VLOOKUP($E142,'Trimestrales USA'!$C:$DY,CS$1,FALSE)/3</f>
        <v>93.899999999999991</v>
      </c>
      <c r="CT142" s="3">
        <f>+VLOOKUP($E142,'Trimestrales USA'!$C:$DY,CT$1,FALSE)/3</f>
        <v>29.599999999999998</v>
      </c>
      <c r="CU142" s="3">
        <f>+VLOOKUP($E142,'Trimestrales USA'!$C:$DY,CU$1,FALSE)/3</f>
        <v>154.93333333333334</v>
      </c>
      <c r="CV142" s="3">
        <f>+VLOOKUP($E142,'Trimestrales USA'!$C:$DY,CV$1,FALSE)/3</f>
        <v>82.733333333333334</v>
      </c>
      <c r="CW142" s="3">
        <f>+VLOOKUP($E142,'Trimestrales USA'!$C:$DY,CW$1,FALSE)/3</f>
        <v>1438.3333333333333</v>
      </c>
      <c r="CX142" s="3">
        <f>+VLOOKUP($E142,'Trimestrales USA'!$C:$DY,CX$1,FALSE)/3</f>
        <v>556.5333333333333</v>
      </c>
      <c r="CY142" s="3">
        <f>+VLOOKUP($E142,'Trimestrales USA'!$C:$DY,CY$1,FALSE)/3</f>
        <v>237.4</v>
      </c>
      <c r="CZ142" s="3">
        <f>+VLOOKUP($E142,'Trimestrales USA'!$C:$DY,CZ$1,FALSE)/3</f>
        <v>108.2</v>
      </c>
      <c r="DA142" s="3">
        <f>+VLOOKUP($E142,'Trimestrales USA'!$C:$DY,DA$1,FALSE)/3</f>
        <v>201.1</v>
      </c>
      <c r="DB142" s="3">
        <f>+VLOOKUP($E142,'Trimestrales USA'!$C:$DY,DB$1,FALSE)/3</f>
        <v>9.8333333333333339</v>
      </c>
      <c r="DC142" s="3">
        <f>+VLOOKUP($E142,'Trimestrales USA'!$C:$DY,DC$1,FALSE)/3</f>
        <v>881.83333333333337</v>
      </c>
      <c r="DD142" s="3">
        <f>+VLOOKUP($E142,'Trimestrales USA'!$C:$DY,DD$1,FALSE)/3</f>
        <v>799.86666666666667</v>
      </c>
      <c r="DE142" s="3">
        <f>+VLOOKUP($E142,'Trimestrales USA'!$C:$DY,DE$1,FALSE)/3</f>
        <v>635.93333333333328</v>
      </c>
      <c r="DF142" s="3">
        <f>+VLOOKUP($E142,'Trimestrales USA'!$C:$DY,DF$1,FALSE)/3</f>
        <v>163.93333333333334</v>
      </c>
      <c r="DG142" s="3">
        <f>+VLOOKUP($E142,'Trimestrales USA'!$C:$DY,DG$1,FALSE)/3</f>
        <v>81.966666666666669</v>
      </c>
      <c r="DH142" s="3">
        <f>+VLOOKUP($E142,'Trimestrales USA'!$C:$DY,DH$1,FALSE)/3</f>
        <v>870.16666666666663</v>
      </c>
      <c r="DI142" s="3">
        <f>+VLOOKUP($E142,'Trimestrales USA'!$C:$DY,DI$1,FALSE)/3</f>
        <v>524.5333333333333</v>
      </c>
      <c r="DJ142" s="3">
        <f>+VLOOKUP($E142,'Trimestrales USA'!$C:$DY,DJ$1,FALSE)/3</f>
        <v>90.366666666666674</v>
      </c>
      <c r="DK142" s="3">
        <f>+VLOOKUP($E142,'Trimestrales USA'!$C:$DY,DK$1,FALSE)/3</f>
        <v>120.13333333333333</v>
      </c>
      <c r="DL142" s="3">
        <f>+VLOOKUP($E142,'Trimestrales USA'!$C:$DY,DL$1,FALSE)/3</f>
        <v>314.03333333333336</v>
      </c>
      <c r="DM142" s="3">
        <f>+VLOOKUP($E142,'Trimestrales USA'!$C:$DY,DM$1,FALSE)/3</f>
        <v>132.76666666666668</v>
      </c>
      <c r="DN142" s="3">
        <f>+VLOOKUP($E142,'Trimestrales USA'!$C:$DY,DN$1,FALSE)/3</f>
        <v>212.9</v>
      </c>
      <c r="DO142" s="3">
        <f>+VLOOKUP($E142,'Trimestrales USA'!$C:$DY,DO$1,FALSE)/3</f>
        <v>193.66666666666666</v>
      </c>
      <c r="DP142" s="3">
        <f>+VLOOKUP($E142,'Trimestrales USA'!$C:$DY,DP$1,FALSE)/3</f>
        <v>19.2</v>
      </c>
      <c r="DQ142" s="3">
        <f>+VLOOKUP($E142,'Trimestrales USA'!$C:$DY,DQ$1,FALSE)/3</f>
        <v>596.80000000000007</v>
      </c>
      <c r="DR142" s="3">
        <f>+VLOOKUP($E142,'Trimestrales USA'!$C:$DY,DR$1,FALSE)/3</f>
        <v>87.533333333333346</v>
      </c>
      <c r="DS142" s="3">
        <f>+VLOOKUP($E142,'Trimestrales USA'!$C:$DY,DS$1,FALSE)/3</f>
        <v>509.26666666666665</v>
      </c>
      <c r="DT142" s="3">
        <f>+VLOOKUP($E142,'Trimestrales USA'!$C:$DY,DT$1,FALSE)/3</f>
        <v>247.9</v>
      </c>
      <c r="DU142" s="3">
        <f>+VLOOKUP($E142,'Trimestrales USA'!$C:$DY,DU$1,FALSE)/3</f>
        <v>165.33333333333334</v>
      </c>
      <c r="DV142" s="3">
        <f>+VLOOKUP($E142,'Trimestrales USA'!$C:$DY,DV$1,FALSE)/3</f>
        <v>51.133333333333333</v>
      </c>
      <c r="DW142" s="3">
        <f>+VLOOKUP($E142,'Trimestrales USA'!$C:$DY,DW$1,FALSE)/3</f>
        <v>44.933333333333337</v>
      </c>
      <c r="DX142" s="3">
        <f>+VLOOKUP($E142,'Trimestrales USA'!$C:$DY,DX$1,FALSE)/3</f>
        <v>291.43333333333334</v>
      </c>
      <c r="DY142" s="3">
        <f>+VLOOKUP($E142,'Trimestrales USA'!$C:$DY,DY$1,FALSE)/3</f>
        <v>77.966666666666669</v>
      </c>
      <c r="DZ142" s="3">
        <f>+VLOOKUP($E142,'Trimestrales USA'!$C:$DY,DZ$1,FALSE)/3</f>
        <v>47</v>
      </c>
      <c r="EA142" s="3">
        <f>+VLOOKUP($E142,'Trimestrales USA'!$C:$DY,EA$1,FALSE)/3</f>
        <v>31</v>
      </c>
      <c r="EB142" s="3">
        <f>+VLOOKUP($E142,'Trimestrales USA'!$C:$DY,EB$1,FALSE)/3</f>
        <v>213.43333333333331</v>
      </c>
      <c r="EC142" s="3">
        <f>+VLOOKUP($E142,'Trimestrales USA'!$C:$DY,EC$1,FALSE)/3</f>
        <v>58</v>
      </c>
      <c r="ED142" s="3">
        <f>+VLOOKUP($E142,'Trimestrales USA'!$C:$DY,ED$1,FALSE)/3</f>
        <v>155.43333333333334</v>
      </c>
      <c r="EE142" s="3">
        <f>+VLOOKUP($E142,'Trimestrales USA'!$C:$DY,EE$1,FALSE)/3</f>
        <v>146.36666666666667</v>
      </c>
      <c r="EF142" s="3">
        <f>+VLOOKUP($E142,'Trimestrales USA'!$C:$DY,EF$1,FALSE)/3</f>
        <v>853.93333333333339</v>
      </c>
      <c r="EG142" s="3">
        <f>+VLOOKUP($E142,'Trimestrales USA'!$C:$DY,EG$1,FALSE)/3</f>
        <v>264.06666666666666</v>
      </c>
      <c r="EH142" s="3">
        <f>+VLOOKUP($E142,'Trimestrales USA'!$C:$DY,EH$1,FALSE)/3</f>
        <v>243.03333333333333</v>
      </c>
      <c r="EI142" s="3">
        <f>+VLOOKUP($E142,'Trimestrales USA'!$C:$DY,EI$1,FALSE)/3</f>
        <v>140.1</v>
      </c>
      <c r="EJ142" s="3">
        <f>+VLOOKUP($E142,'Trimestrales USA'!$C:$DY,EJ$1,FALSE)/3</f>
        <v>102.93333333333334</v>
      </c>
      <c r="EK142" s="3">
        <f>+VLOOKUP($E142,'Trimestrales USA'!$C:$DY,EK$1,FALSE)/3</f>
        <v>21.033333333333335</v>
      </c>
      <c r="EL142" s="3">
        <f>+VLOOKUP($E142,'Trimestrales USA'!$C:$DY,EL$1,FALSE)/3</f>
        <v>589.86666666666667</v>
      </c>
      <c r="EM142" s="3">
        <f>+VLOOKUP($E142,'Trimestrales USA'!$C:$DY,EM$1,FALSE)/3</f>
        <v>539.06666666666672</v>
      </c>
      <c r="EN142" s="3">
        <f>+VLOOKUP($E142,'Trimestrales USA'!$C:$DY,EN$1,FALSE)/3</f>
        <v>50.800000000000004</v>
      </c>
      <c r="EO142" s="3">
        <f>+VLOOKUP($E142,'Trimestrales USA'!$C:$DY,EO$1,FALSE)/3</f>
        <v>0</v>
      </c>
      <c r="EP142" s="3">
        <f>+VLOOKUP($E142,'Trimestrales USA'!$C:$DY,EP$1,FALSE)/3</f>
        <v>1232.9666666666667</v>
      </c>
      <c r="EQ142" s="3">
        <f>+VLOOKUP($E142,'Trimestrales USA'!$C:$DY,EQ$1,FALSE)/3</f>
        <v>4808.833333333333</v>
      </c>
      <c r="ER142" s="3">
        <f>+VLOOKUP($E142,'Trimestrales USA'!$C:$DY,ER$1,FALSE)/3</f>
        <v>0</v>
      </c>
      <c r="ES142" s="3">
        <f>+VLOOKUP($E142,'Trimestrales MX'!$C:$FS,ES$1,FALSE)/3</f>
        <v>6328304.9536666675</v>
      </c>
      <c r="ET142" s="3">
        <f>+VLOOKUP($E142,'Trimestrales MX'!$C:$FS,ET$1,FALSE)/3</f>
        <v>285536.32466666668</v>
      </c>
      <c r="EU142" s="3">
        <f>+VLOOKUP($E142,'Trimestrales MX'!$C:$FS,EU$1,FALSE)/3</f>
        <v>6042768.6289999997</v>
      </c>
      <c r="EV142" s="3">
        <f>+VLOOKUP($E142,'Trimestrales MX'!$C:$FS,EV$1,FALSE)/3</f>
        <v>235312.35199999998</v>
      </c>
      <c r="EW142" s="3">
        <f>+VLOOKUP($E142,'Trimestrales MX'!$C:$FS,EW$1,FALSE)/3</f>
        <v>235312.35199999998</v>
      </c>
      <c r="EX142" s="3">
        <f>+VLOOKUP($E142,'Trimestrales MX'!$C:$FS,EX$1,FALSE)/3</f>
        <v>156285.05033333335</v>
      </c>
      <c r="EY142" s="3">
        <f>+VLOOKUP($E142,'Trimestrales MX'!$C:$FS,EY$1,FALSE)/3</f>
        <v>63841.182999999997</v>
      </c>
      <c r="EZ142" s="3">
        <f>+VLOOKUP($E142,'Trimestrales MX'!$C:$FS,EZ$1,FALSE)/3</f>
        <v>6970.3159999999998</v>
      </c>
      <c r="FA142" s="3">
        <f>+VLOOKUP($E142,'Trimestrales MX'!$C:$FS,FA$1,FALSE)/3</f>
        <v>6335.4520000000002</v>
      </c>
      <c r="FB142" s="3">
        <f>+VLOOKUP($E142,'Trimestrales MX'!$C:$FS,FB$1,FALSE)/3</f>
        <v>1880.3506666666665</v>
      </c>
      <c r="FC142" s="3">
        <f>+VLOOKUP($E142,'Trimestrales MX'!$C:$FS,FC$1,FALSE)/3</f>
        <v>1772120.9790000001</v>
      </c>
      <c r="FD142" s="3">
        <f>+VLOOKUP($E142,'Trimestrales MX'!$C:$FS,FD$1,FALSE)/3</f>
        <v>285155.48533333332</v>
      </c>
      <c r="FE142" s="3">
        <f>+VLOOKUP($E142,'Trimestrales MX'!$C:$FS,FE$1,FALSE)/3</f>
        <v>205743.15433333334</v>
      </c>
      <c r="FF142" s="3">
        <f>+VLOOKUP($E142,'Trimestrales MX'!$C:$FS,FF$1,FALSE)/3</f>
        <v>60200.192333333332</v>
      </c>
      <c r="FG142" s="3">
        <f>+VLOOKUP($E142,'Trimestrales MX'!$C:$FS,FG$1,FALSE)/3</f>
        <v>19212.138333333332</v>
      </c>
      <c r="FH142" s="3">
        <f>+VLOOKUP($E142,'Trimestrales MX'!$C:$FS,FH$1,FALSE)/3</f>
        <v>93426.726666666669</v>
      </c>
      <c r="FI142" s="3">
        <f>+VLOOKUP($E142,'Trimestrales MX'!$C:$FS,FI$1,FALSE)/3</f>
        <v>73384.852333333329</v>
      </c>
      <c r="FJ142" s="3">
        <f>+VLOOKUP($E142,'Trimestrales MX'!$C:$FS,FJ$1,FALSE)/3</f>
        <v>20041.874333333333</v>
      </c>
      <c r="FK142" s="3">
        <f>+VLOOKUP($E142,'Trimestrales MX'!$C:$FS,FK$1,FALSE)/3</f>
        <v>422362.71566666669</v>
      </c>
      <c r="FL142" s="3">
        <f>+VLOOKUP($E142,'Trimestrales MX'!$C:$FS,FL$1,FALSE)/3</f>
        <v>293247.16466666665</v>
      </c>
      <c r="FM142" s="3">
        <f>+VLOOKUP($E142,'Trimestrales MX'!$C:$FS,FM$1,FALSE)/3</f>
        <v>69927.531333333332</v>
      </c>
      <c r="FN142" s="3">
        <f>+VLOOKUP($E142,'Trimestrales MX'!$C:$FS,FN$1,FALSE)/3</f>
        <v>59188.019666666667</v>
      </c>
      <c r="FO142" s="3">
        <f>+VLOOKUP($E142,'Trimestrales MX'!$C:$FS,FO$1,FALSE)/3</f>
        <v>971176.05133333337</v>
      </c>
      <c r="FP142" s="3">
        <f>+VLOOKUP($E142,'Trimestrales MX'!$C:$FS,FP$1,FALSE)/3</f>
        <v>227082.85533333334</v>
      </c>
      <c r="FQ142" s="3">
        <f>+VLOOKUP($E142,'Trimestrales MX'!$C:$FS,FQ$1,FALSE)/3</f>
        <v>7531.5993333333327</v>
      </c>
      <c r="FR142" s="3">
        <f>+VLOOKUP($E142,'Trimestrales MX'!$C:$FS,FR$1,FALSE)/3</f>
        <v>19874.416666666668</v>
      </c>
      <c r="FS142" s="3">
        <f>+VLOOKUP($E142,'Trimestrales MX'!$C:$FS,FS$1,FALSE)/3</f>
        <v>10643.818666666666</v>
      </c>
      <c r="FT142" s="3">
        <f>+VLOOKUP($E142,'Trimestrales MX'!$C:$FS,FT$1,FALSE)/3</f>
        <v>7209.7683333333334</v>
      </c>
      <c r="FU142" s="3">
        <f>+VLOOKUP($E142,'Trimestrales MX'!$C:$FS,FU$1,FALSE)/3</f>
        <v>22254.333666666669</v>
      </c>
      <c r="FV142" s="3">
        <f>+VLOOKUP($E142,'Trimestrales MX'!$C:$FS,FV$1,FALSE)/3</f>
        <v>54392.356666666667</v>
      </c>
      <c r="FW142" s="3">
        <f>+VLOOKUP($E142,'Trimestrales MX'!$C:$FS,FW$1,FALSE)/3</f>
        <v>985.56366666666656</v>
      </c>
      <c r="FX142" s="3">
        <f>+VLOOKUP($E142,'Trimestrales MX'!$C:$FS,FX$1,FALSE)/3</f>
        <v>71205.417999999991</v>
      </c>
      <c r="FY142" s="3">
        <f>+VLOOKUP($E142,'Trimestrales MX'!$C:$FS,FY$1,FALSE)/3</f>
        <v>32985.580666666669</v>
      </c>
      <c r="FZ142" s="3">
        <f>+VLOOKUP($E142,'Trimestrales MX'!$C:$FS,FZ$1,FALSE)/3</f>
        <v>57045.625</v>
      </c>
      <c r="GA142" s="3">
        <f>+VLOOKUP($E142,'Trimestrales MX'!$C:$FS,GA$1,FALSE)/3</f>
        <v>47537.646666666667</v>
      </c>
      <c r="GB142" s="3">
        <f>+VLOOKUP($E142,'Trimestrales MX'!$C:$FS,GB$1,FALSE)/3</f>
        <v>9507.9783333333344</v>
      </c>
      <c r="GC142" s="3">
        <f>+VLOOKUP($E142,'Trimestrales MX'!$C:$FS,GC$1,FALSE)/3</f>
        <v>8375.8486666666668</v>
      </c>
      <c r="GD142" s="3">
        <f>+VLOOKUP($E142,'Trimestrales MX'!$C:$FS,GD$1,FALSE)/3</f>
        <v>1500.5249999999999</v>
      </c>
      <c r="GE142" s="3">
        <f>+VLOOKUP($E142,'Trimestrales MX'!$C:$FS,GE$1,FALSE)/3</f>
        <v>5737.2959999999994</v>
      </c>
      <c r="GF142" s="3">
        <f>+VLOOKUP($E142,'Trimestrales MX'!$C:$FS,GF$1,FALSE)/3</f>
        <v>1138.0276666666666</v>
      </c>
      <c r="GG142" s="3">
        <f>+VLOOKUP($E142,'Trimestrales MX'!$C:$FS,GG$1,FALSE)/3</f>
        <v>4928.8370000000004</v>
      </c>
      <c r="GH142" s="3">
        <f>+VLOOKUP($E142,'Trimestrales MX'!$C:$FS,GH$1,FALSE)/3</f>
        <v>1878.9846666666665</v>
      </c>
      <c r="GI142" s="3">
        <f>+VLOOKUP($E142,'Trimestrales MX'!$C:$FS,GI$1,FALSE)/3</f>
        <v>3049.8520000000003</v>
      </c>
      <c r="GJ142" s="3">
        <f>+VLOOKUP($E142,'Trimestrales MX'!$C:$FS,GJ$1,FALSE)/3</f>
        <v>21138.95</v>
      </c>
      <c r="GK142" s="3">
        <f>+VLOOKUP($E142,'Trimestrales MX'!$C:$FS,GK$1,FALSE)/3</f>
        <v>2204.3910000000001</v>
      </c>
      <c r="GL142" s="3">
        <f>+VLOOKUP($E142,'Trimestrales MX'!$C:$FS,GL$1,FALSE)/3</f>
        <v>18049.998333333333</v>
      </c>
      <c r="GM142" s="3">
        <f>+VLOOKUP($E142,'Trimestrales MX'!$C:$FS,GM$1,FALSE)/3</f>
        <v>884.56066666666663</v>
      </c>
      <c r="GN142" s="3">
        <f>+VLOOKUP($E142,'Trimestrales MX'!$C:$FS,GN$1,FALSE)/3</f>
        <v>7450.2796666666663</v>
      </c>
      <c r="GO142" s="3">
        <f>+VLOOKUP($E142,'Trimestrales MX'!$C:$FS,GO$1,FALSE)/3</f>
        <v>1357.934</v>
      </c>
      <c r="GP142" s="3">
        <f>+VLOOKUP($E142,'Trimestrales MX'!$C:$FS,GP$1,FALSE)/3</f>
        <v>5380.6546666666663</v>
      </c>
      <c r="GQ142" s="3">
        <f>+VLOOKUP($E142,'Trimestrales MX'!$C:$FS,GQ$1,FALSE)/3</f>
        <v>711.69099999999992</v>
      </c>
      <c r="GR142" s="3">
        <f>+VLOOKUP($E142,'Trimestrales MX'!$C:$FS,GR$1,FALSE)/3</f>
        <v>7837.7129999999997</v>
      </c>
      <c r="GS142" s="3">
        <f>+VLOOKUP($E142,'Trimestrales MX'!$C:$FS,GS$1,FALSE)/3</f>
        <v>3980.6976666666669</v>
      </c>
      <c r="GT142" s="3">
        <f>+VLOOKUP($E142,'Trimestrales MX'!$C:$FS,GT$1,FALSE)/3</f>
        <v>265.65733333333333</v>
      </c>
      <c r="GU142" s="3">
        <f>+VLOOKUP($E142,'Trimestrales MX'!$C:$FS,GU$1,FALSE)/3</f>
        <v>3591.3580000000002</v>
      </c>
      <c r="GV142" s="3">
        <f>+VLOOKUP($E142,'Trimestrales MX'!$C:$FS,GV$1,FALSE)/3</f>
        <v>18163.121333333333</v>
      </c>
      <c r="GW142" s="3">
        <f>+VLOOKUP($E142,'Trimestrales MX'!$C:$FS,GW$1,FALSE)/3</f>
        <v>5791.5770000000002</v>
      </c>
      <c r="GX142" s="3">
        <f>+VLOOKUP($E142,'Trimestrales MX'!$C:$FS,GX$1,FALSE)/3</f>
        <v>12371.544333333333</v>
      </c>
      <c r="GY142" s="3">
        <f>+VLOOKUP($E142,'Trimestrales MX'!$C:$FS,GY$1,FALSE)/3</f>
        <v>6751.6506666666673</v>
      </c>
      <c r="GZ142" s="3">
        <f>+VLOOKUP($E142,'Trimestrales MX'!$C:$FS,GZ$1,FALSE)/3</f>
        <v>11654.231666666667</v>
      </c>
      <c r="HA142" s="3">
        <f>+VLOOKUP($E142,'Trimestrales MX'!$C:$FS,HA$1,FALSE)/3</f>
        <v>74944.832999999999</v>
      </c>
      <c r="HB142" s="3">
        <f>+VLOOKUP($E142,'Trimestrales MX'!$C:$FS,HB$1,FALSE)/3</f>
        <v>28933.797000000002</v>
      </c>
      <c r="HC142" s="3">
        <f>+VLOOKUP($E142,'Trimestrales MX'!$C:$FS,HC$1,FALSE)/3</f>
        <v>7139.9593333333332</v>
      </c>
      <c r="HD142" s="3">
        <f>+VLOOKUP($E142,'Trimestrales MX'!$C:$FS,HD$1,FALSE)/3</f>
        <v>2435.7873333333332</v>
      </c>
      <c r="HE142" s="3">
        <f>+VLOOKUP($E142,'Trimestrales MX'!$C:$FS,HE$1,FALSE)/3</f>
        <v>13878.659</v>
      </c>
      <c r="HF142" s="3">
        <f>+VLOOKUP($E142,'Trimestrales MX'!$C:$FS,HF$1,FALSE)/3</f>
        <v>4436.7333333333336</v>
      </c>
      <c r="HG142" s="3">
        <f>+VLOOKUP($E142,'Trimestrales MX'!$C:$FS,HG$1,FALSE)/3</f>
        <v>13391.195333333335</v>
      </c>
      <c r="HH142" s="3">
        <f>+VLOOKUP($E142,'Trimestrales MX'!$C:$FS,HH$1,FALSE)/3</f>
        <v>4728.7016666666668</v>
      </c>
      <c r="HI142" s="3">
        <f>+VLOOKUP($E142,'Trimestrales MX'!$C:$FS,HI$1,FALSE)/3</f>
        <v>28360.962</v>
      </c>
      <c r="HJ142" s="3">
        <f>+VLOOKUP($E142,'Trimestrales MX'!$C:$FS,HJ$1,FALSE)/3</f>
        <v>22594.232</v>
      </c>
      <c r="HK142" s="3">
        <f>+VLOOKUP($E142,'Trimestrales MX'!$C:$FS,HK$1,FALSE)/3</f>
        <v>5766.73</v>
      </c>
      <c r="HL142" s="3">
        <f>+VLOOKUP($E142,'Trimestrales MX'!$C:$FS,HL$1,FALSE)/3</f>
        <v>24749.786666666667</v>
      </c>
      <c r="HM142" s="3">
        <f>+VLOOKUP($E142,'Trimestrales MX'!$C:$FS,HM$1,FALSE)/3</f>
        <v>4769.6203333333333</v>
      </c>
      <c r="HN142" s="3">
        <f>+VLOOKUP($E142,'Trimestrales MX'!$C:$FS,HN$1,FALSE)/3</f>
        <v>8483.7980000000007</v>
      </c>
      <c r="HO142" s="3">
        <f>+VLOOKUP($E142,'Trimestrales MX'!$C:$FS,HO$1,FALSE)/3</f>
        <v>7609.2983333333332</v>
      </c>
      <c r="HP142" s="3">
        <f>+VLOOKUP($E142,'Trimestrales MX'!$C:$FS,HP$1,FALSE)/3</f>
        <v>1882.4236666666666</v>
      </c>
      <c r="HQ142" s="3">
        <f>+VLOOKUP($E142,'Trimestrales MX'!$C:$FS,HQ$1,FALSE)/3</f>
        <v>2004.6463333333334</v>
      </c>
      <c r="HR142" s="3">
        <f>+VLOOKUP($E142,'Trimestrales MX'!$C:$FS,HR$1,FALSE)/3</f>
        <v>57261.03633333333</v>
      </c>
      <c r="HS142" s="3">
        <f>+VLOOKUP($E142,'Trimestrales MX'!$C:$FS,HS$1,FALSE)/3</f>
        <v>21256.946666666667</v>
      </c>
      <c r="HT142" s="3">
        <f>+VLOOKUP($E142,'Trimestrales MX'!$C:$FS,HT$1,FALSE)/3</f>
        <v>10850.925999999999</v>
      </c>
      <c r="HU142" s="3">
        <f>+VLOOKUP($E142,'Trimestrales MX'!$C:$FS,HU$1,FALSE)/3</f>
        <v>3577.6640000000002</v>
      </c>
      <c r="HV142" s="3">
        <f>+VLOOKUP($E142,'Trimestrales MX'!$C:$FS,HV$1,FALSE)/3</f>
        <v>19489.055666666667</v>
      </c>
      <c r="HW142" s="3">
        <f>+VLOOKUP($E142,'Trimestrales MX'!$C:$FS,HW$1,FALSE)/3</f>
        <v>2086.4436666666666</v>
      </c>
      <c r="HX142" s="3">
        <f>+VLOOKUP($E142,'Trimestrales MX'!$C:$FS,HX$1,FALSE)/3</f>
        <v>30986.375333333333</v>
      </c>
      <c r="HY142" s="3">
        <f>+VLOOKUP($E142,'Trimestrales MX'!$C:$FS,HY$1,FALSE)/3</f>
        <v>1538.6289999999999</v>
      </c>
      <c r="HZ142" s="3">
        <f>+VLOOKUP($E142,'Trimestrales MX'!$C:$FS,HZ$1,FALSE)/3</f>
        <v>2034.492</v>
      </c>
      <c r="IA142" s="3">
        <f>+VLOOKUP($E142,'Trimestrales MX'!$C:$FS,IA$1,FALSE)/3</f>
        <v>7920.3826666666673</v>
      </c>
      <c r="IB142" s="3">
        <f>+VLOOKUP($E142,'Trimestrales MX'!$C:$FS,IB$1,FALSE)/3</f>
        <v>2593.8356666666664</v>
      </c>
      <c r="IC142" s="3">
        <f>+VLOOKUP($E142,'Trimestrales MX'!$C:$FS,IC$1,FALSE)/3</f>
        <v>1612.36</v>
      </c>
      <c r="ID142" s="3">
        <f>+VLOOKUP($E142,'Trimestrales MX'!$C:$FS,ID$1,FALSE)/3</f>
        <v>2320.563333333333</v>
      </c>
      <c r="IE142" s="3">
        <f>+VLOOKUP($E142,'Trimestrales MX'!$C:$FS,IE$1,FALSE)/3</f>
        <v>3334.0796666666665</v>
      </c>
      <c r="IF142" s="3">
        <f>+VLOOKUP($E142,'Trimestrales MX'!$C:$FS,IF$1,FALSE)/3</f>
        <v>3461.1740000000004</v>
      </c>
      <c r="IG142" s="3">
        <f>+VLOOKUP($E142,'Trimestrales MX'!$C:$FS,IG$1,FALSE)/3</f>
        <v>6170.8590000000004</v>
      </c>
      <c r="IH142" s="3">
        <f>+VLOOKUP($E142,'Trimestrales MX'!$C:$FS,IH$1,FALSE)/3</f>
        <v>38113.682000000001</v>
      </c>
      <c r="II142" s="3">
        <f>+VLOOKUP($E142,'Trimestrales MX'!$C:$FS,II$1,FALSE)/3</f>
        <v>4011.0149999999999</v>
      </c>
      <c r="IJ142" s="3">
        <f>+VLOOKUP($E142,'Trimestrales MX'!$C:$FS,IJ$1,FALSE)/3</f>
        <v>2604.3070000000002</v>
      </c>
      <c r="IK142" s="3">
        <f>+VLOOKUP($E142,'Trimestrales MX'!$C:$FS,IK$1,FALSE)/3</f>
        <v>564.80899999999997</v>
      </c>
      <c r="IL142" s="3">
        <f>+VLOOKUP($E142,'Trimestrales MX'!$C:$FS,IL$1,FALSE)/3</f>
        <v>7319.9786666666669</v>
      </c>
      <c r="IM142" s="3">
        <f>+VLOOKUP($E142,'Trimestrales MX'!$C:$FS,IM$1,FALSE)/3</f>
        <v>964.96300000000008</v>
      </c>
      <c r="IN142" s="3">
        <f>+VLOOKUP($E142,'Trimestrales MX'!$C:$FS,IN$1,FALSE)/3</f>
        <v>14304.060666666666</v>
      </c>
      <c r="IO142" s="3">
        <f>+VLOOKUP($E142,'Trimestrales MX'!$C:$FS,IO$1,FALSE)/3</f>
        <v>8344.5486666666675</v>
      </c>
      <c r="IP142" s="3">
        <f>+VLOOKUP($E142,'Trimestrales MX'!$C:$FS,IP$1,FALSE)/3</f>
        <v>76612.280666666673</v>
      </c>
      <c r="IQ142" s="3">
        <f>+VLOOKUP($E142,'Trimestrales MX'!$C:$FS,IQ$1,FALSE)/3</f>
        <v>26690.132333333331</v>
      </c>
      <c r="IR142" s="3">
        <f>+VLOOKUP($E142,'Trimestrales MX'!$C:$FS,IR$1,FALSE)/3</f>
        <v>10785.124</v>
      </c>
      <c r="IS142" s="3">
        <f>+VLOOKUP($E142,'Trimestrales MX'!$C:$FS,IS$1,FALSE)/3</f>
        <v>14442.135666666667</v>
      </c>
      <c r="IT142" s="3">
        <f>+VLOOKUP($E142,'Trimestrales MX'!$C:$FS,IT$1,FALSE)/3</f>
        <v>18046.293666666668</v>
      </c>
      <c r="IU142" s="3">
        <f>+VLOOKUP($E142,'Trimestrales MX'!$C:$FS,IU$1,FALSE)/3</f>
        <v>5681.4563333333326</v>
      </c>
      <c r="IV142" s="3">
        <f>+VLOOKUP($E142,'Trimestrales MX'!$C:$FS,IV$1,FALSE)/3</f>
        <v>967.13900000000001</v>
      </c>
      <c r="IW142" s="3">
        <f>+VLOOKUP($E142,'Trimestrales MX'!$C:$FS,IW$1,FALSE)/3</f>
        <v>29347.089333333333</v>
      </c>
      <c r="IX142" s="3">
        <f>+VLOOKUP($E142,'Trimestrales MX'!$C:$FS,IX$1,FALSE)/3</f>
        <v>1683.2396666666666</v>
      </c>
      <c r="IY142" s="3">
        <f>+VLOOKUP($E142,'Trimestrales MX'!$C:$FS,IY$1,FALSE)/3</f>
        <v>5093.315333333333</v>
      </c>
      <c r="IZ142" s="3">
        <f>+VLOOKUP($E142,'Trimestrales MX'!$C:$FS,IZ$1,FALSE)/3</f>
        <v>11505.511333333334</v>
      </c>
      <c r="JA142" s="3">
        <f>+VLOOKUP($E142,'Trimestrales MX'!$C:$FS,JA$1,FALSE)/3</f>
        <v>11065.022666666666</v>
      </c>
      <c r="JB142" s="3">
        <f>+VLOOKUP($E142,'Trimestrales MX'!$C:$FS,JB$1,FALSE)/3</f>
        <v>203648.29266666668</v>
      </c>
      <c r="JC142" s="3">
        <f>+VLOOKUP($E142,'Trimestrales MX'!$C:$FS,JC$1,FALSE)/3</f>
        <v>99927.203666666654</v>
      </c>
      <c r="JD142" s="3">
        <f>+VLOOKUP($E142,'Trimestrales MX'!$C:$FS,JD$1,FALSE)/3</f>
        <v>3814.748</v>
      </c>
      <c r="JE142" s="3">
        <f>+VLOOKUP($E142,'Trimestrales MX'!$C:$FS,JE$1,FALSE)/3</f>
        <v>83160.423333333325</v>
      </c>
      <c r="JF142" s="3">
        <f>+VLOOKUP($E142,'Trimestrales MX'!$C:$FS,JF$1,FALSE)/3</f>
        <v>8223.239333333333</v>
      </c>
      <c r="JG142" s="3">
        <f>+VLOOKUP($E142,'Trimestrales MX'!$C:$FS,JG$1,FALSE)/3</f>
        <v>4669.6469999999999</v>
      </c>
      <c r="JH142" s="3">
        <f>+VLOOKUP($E142,'Trimestrales MX'!$C:$FS,JH$1,FALSE)/3</f>
        <v>397.41766666666666</v>
      </c>
      <c r="JI142" s="3">
        <f>+VLOOKUP($E142,'Trimestrales MX'!$C:$FS,JI$1,FALSE)/3</f>
        <v>3455.614</v>
      </c>
      <c r="JJ142" s="3">
        <f>+VLOOKUP($E142,'Trimestrales MX'!$C:$FS,JJ$1,FALSE)/3</f>
        <v>11911.140333333335</v>
      </c>
      <c r="JK142" s="3">
        <f>+VLOOKUP($E142,'Trimestrales MX'!$C:$FS,JK$1,FALSE)/3</f>
        <v>8807.5740000000005</v>
      </c>
      <c r="JL142" s="3">
        <f>+VLOOKUP($E142,'Trimestrales MX'!$C:$FS,JL$1,FALSE)/3</f>
        <v>1508.7696666666668</v>
      </c>
      <c r="JM142" s="3">
        <f>+VLOOKUP($E142,'Trimestrales MX'!$C:$FS,JM$1,FALSE)/3</f>
        <v>1594.7966666666669</v>
      </c>
      <c r="JN142" s="3">
        <f>+VLOOKUP($E142,'Trimestrales MX'!$C:$FS,JN$1,FALSE)/3</f>
        <v>24811.460999999999</v>
      </c>
      <c r="JO142" s="3">
        <f>+VLOOKUP($E142,'Trimestrales MX'!$C:$FS,JO$1,FALSE)/3</f>
        <v>10123.861666666666</v>
      </c>
      <c r="JP142" s="3">
        <f>+VLOOKUP($E142,'Trimestrales MX'!$C:$FS,JP$1,FALSE)/3</f>
        <v>14687.599333333334</v>
      </c>
      <c r="JQ142" s="3">
        <f>+VLOOKUP($E142,'Trimestrales MX'!$C:$FS,JQ$1,FALSE)/3</f>
        <v>4035335.2983333333</v>
      </c>
      <c r="JR142" s="3">
        <f>+VLOOKUP($E142,'Trimestrales MX'!$C:$FS,JR$1,FALSE)/3</f>
        <v>551993.41433333338</v>
      </c>
      <c r="JS142" s="3">
        <f>+VLOOKUP($E142,'Trimestrales MX'!$C:$FS,JS$1,FALSE)/3</f>
        <v>608509.60600000003</v>
      </c>
      <c r="JT142" s="3">
        <f>+VLOOKUP($E142,'Trimestrales MX'!$C:$FS,JT$1,FALSE)/3</f>
        <v>404496.783</v>
      </c>
      <c r="JU142" s="3">
        <f>+VLOOKUP($E142,'Trimestrales MX'!$C:$FS,JU$1,FALSE)/3</f>
        <v>12768.608666666667</v>
      </c>
      <c r="JV142" s="3">
        <f>+VLOOKUP($E142,'Trimestrales MX'!$C:$FS,JV$1,FALSE)/3</f>
        <v>7423.1996666666664</v>
      </c>
      <c r="JW142" s="3">
        <f>+VLOOKUP($E142,'Trimestrales MX'!$C:$FS,JW$1,FALSE)/3</f>
        <v>4037.6149999999998</v>
      </c>
      <c r="JX142" s="3">
        <f>+VLOOKUP($E142,'Trimestrales MX'!$C:$FS,JX$1,FALSE)/3</f>
        <v>209322.04166666666</v>
      </c>
      <c r="JY142" s="3">
        <f>+VLOOKUP($E142,'Trimestrales MX'!$C:$FS,JY$1,FALSE)/3</f>
        <v>125905.83366666666</v>
      </c>
      <c r="JZ142" s="3">
        <f>+VLOOKUP($E142,'Trimestrales MX'!$C:$FS,JZ$1,FALSE)/3</f>
        <v>30145.888666666666</v>
      </c>
      <c r="KA142" s="3">
        <f>+VLOOKUP($E142,'Trimestrales MX'!$C:$FS,KA$1,FALSE)/3</f>
        <v>9975.519666666667</v>
      </c>
      <c r="KB142" s="3">
        <f>+VLOOKUP($E142,'Trimestrales MX'!$C:$FS,KB$1,FALSE)/3</f>
        <v>4918.0763333333334</v>
      </c>
      <c r="KC142" s="3">
        <f>+VLOOKUP($E142,'Trimestrales MX'!$C:$FS,KC$1,FALSE)/3</f>
        <v>196409.954</v>
      </c>
      <c r="KD142" s="3">
        <f>+VLOOKUP($E142,'Trimestrales MX'!$C:$FS,KD$1,FALSE)/3</f>
        <v>6530.5790000000006</v>
      </c>
      <c r="KE142" s="3">
        <f>+VLOOKUP($E142,'Trimestrales MX'!$C:$FS,KE$1,FALSE)/3</f>
        <v>10187.471333333333</v>
      </c>
      <c r="KF142" s="3">
        <f>+VLOOKUP($E142,'Trimestrales MX'!$C:$FS,KF$1,FALSE)/3</f>
        <v>8615.9230000000007</v>
      </c>
      <c r="KG142" s="3">
        <f>+VLOOKUP($E142,'Trimestrales MX'!$C:$FS,KG$1,FALSE)/3</f>
        <v>170175.18366666665</v>
      </c>
      <c r="KH142" s="3">
        <f>+VLOOKUP($E142,'Trimestrales MX'!$C:$FS,KH$1,FALSE)/3</f>
        <v>549.2163333333333</v>
      </c>
      <c r="KI142" s="3">
        <f>+VLOOKUP($E142,'Trimestrales MX'!$C:$FS,KI$1,FALSE)/3</f>
        <v>351.58066666666667</v>
      </c>
      <c r="KJ142" s="3">
        <f>+VLOOKUP($E142,'Trimestrales MX'!$C:$FS,KJ$1,FALSE)/3</f>
        <v>310633.95966666663</v>
      </c>
      <c r="KK142" s="3">
        <f>+VLOOKUP($E142,'Trimestrales MX'!$C:$FS,KK$1,FALSE)/3</f>
        <v>263094.85000000003</v>
      </c>
      <c r="KL142" s="3">
        <f>+VLOOKUP($E142,'Trimestrales MX'!$C:$FS,KL$1,FALSE)/3</f>
        <v>47539.109666666664</v>
      </c>
      <c r="KM142" s="3">
        <f>+VLOOKUP($E142,'Trimestrales MX'!$C:$FS,KM$1,FALSE)/3</f>
        <v>676031.64433333336</v>
      </c>
      <c r="KN142" s="3">
        <f>+VLOOKUP($E142,'Trimestrales MX'!$C:$FS,KN$1,FALSE)/3</f>
        <v>651853.5946666667</v>
      </c>
      <c r="KO142" s="3">
        <f>+VLOOKUP($E142,'Trimestrales MX'!$C:$FS,KO$1,FALSE)/3</f>
        <v>24178.049333333332</v>
      </c>
      <c r="KP142" s="3">
        <f>+VLOOKUP($E142,'Trimestrales MX'!$C:$FS,KP$1,FALSE)/3</f>
        <v>129226.85733333333</v>
      </c>
      <c r="KQ142" s="3">
        <f>+VLOOKUP($E142,'Trimestrales MX'!$C:$FS,KQ$1,FALSE)/3</f>
        <v>35426.162333333334</v>
      </c>
      <c r="KR142" s="3">
        <f>+VLOOKUP($E142,'Trimestrales MX'!$C:$FS,KR$1,FALSE)/3</f>
        <v>236529.87666666668</v>
      </c>
      <c r="KS142" s="3">
        <f>+VLOOKUP($E142,'Trimestrales MX'!$C:$FS,KS$1,FALSE)/3</f>
        <v>233177.80233333333</v>
      </c>
      <c r="KT142" s="3">
        <f>+VLOOKUP($E142,'Trimestrales MX'!$C:$FS,KT$1,FALSE)/3</f>
        <v>131646.08666666667</v>
      </c>
      <c r="KU142" s="3">
        <f>+VLOOKUP($E142,'Trimestrales MX'!$C:$FS,KU$1,FALSE)/3</f>
        <v>59494.239666666668</v>
      </c>
      <c r="KV142" s="3">
        <f>+VLOOKUP($E142,'Trimestrales MX'!$C:$FS,KV$1,FALSE)/3</f>
        <v>68454.599999999991</v>
      </c>
      <c r="KW142" s="3">
        <f>+VLOOKUP($E142,'Trimestrales MX'!$C:$FS,KW$1,FALSE)/3</f>
        <v>3697.2469999999998</v>
      </c>
      <c r="KX142" s="3">
        <f>+VLOOKUP($E142,'Trimestrales MX'!$C:$FS,KX$1,FALSE)/3</f>
        <v>24672.297999999999</v>
      </c>
      <c r="KY142" s="3">
        <f>+VLOOKUP($E142,'Trimestrales MX'!$C:$FS,KY$1,FALSE)/3</f>
        <v>12163.474666666667</v>
      </c>
      <c r="KZ142" s="3">
        <f>+VLOOKUP($E142,'Trimestrales MX'!$C:$FS,KZ$1,FALSE)/3</f>
        <v>12508.823333333334</v>
      </c>
      <c r="LA142" s="3">
        <f>+VLOOKUP($E142,'Trimestrales MX'!$C:$FS,LA$1,FALSE)/3</f>
        <v>131152.24433333334</v>
      </c>
      <c r="LB142" s="3">
        <f>+VLOOKUP($E142,'Trimestrales MX'!$C:$FS,LB$1,FALSE)/3</f>
        <v>70204.975666666665</v>
      </c>
      <c r="LC142" s="3">
        <f>+VLOOKUP($E142,'Trimestrales MX'!$C:$FS,LC$1,FALSE)/3</f>
        <v>60947.26866666667</v>
      </c>
      <c r="LD142" s="3">
        <f>+VLOOKUP($E142,'Trimestrales MX'!$C:$FS,LD$1,FALSE)/3</f>
        <v>124464.51000000001</v>
      </c>
      <c r="LE142" s="3">
        <f>+VLOOKUP($E142,'Trimestrales MX'!$C:$FS,LE$1,FALSE)/3</f>
        <v>30443.923999999999</v>
      </c>
      <c r="LF142" s="3">
        <f>+VLOOKUP($E142,'Trimestrales MX'!$C:$FS,LF$1,FALSE)/3</f>
        <v>50559.478999999999</v>
      </c>
      <c r="LG142" s="3">
        <f>+VLOOKUP($E142,'Trimestrales MX'!$C:$FS,LG$1,FALSE)/3</f>
        <v>43461.106999999996</v>
      </c>
      <c r="LH142" s="3">
        <f>+VLOOKUP($E142,'Trimestrales MX'!$C:$FS,LH$1,FALSE)/3</f>
        <v>240964.09933333332</v>
      </c>
      <c r="LI142" s="3">
        <v>106.763156812153</v>
      </c>
      <c r="LJ142" s="3">
        <v>79.311583476194002</v>
      </c>
      <c r="LK142" s="3">
        <v>73.165255406265999</v>
      </c>
      <c r="LL142" s="3">
        <v>106.42939614175199</v>
      </c>
      <c r="LM142" s="3">
        <v>89.328139728750003</v>
      </c>
      <c r="LN142" s="3">
        <v>127.210637339041</v>
      </c>
      <c r="LO142" s="3">
        <v>131.941121408551</v>
      </c>
      <c r="LP142" s="3">
        <v>110.968117688669</v>
      </c>
      <c r="LQ142" s="3">
        <v>101.839002925193</v>
      </c>
      <c r="LR142" s="3">
        <v>105.24539606219901</v>
      </c>
      <c r="LS142" s="3">
        <v>73.505473575449997</v>
      </c>
      <c r="LT142" s="3">
        <v>143.62514213809499</v>
      </c>
      <c r="LU142" s="3">
        <v>119.42906988318801</v>
      </c>
      <c r="LV142" s="3">
        <v>112.015668319585</v>
      </c>
      <c r="LW142" s="3">
        <v>136.17861441823899</v>
      </c>
      <c r="LX142" s="3">
        <v>111.521232905974</v>
      </c>
      <c r="LY142" s="3">
        <v>122.33798202161699</v>
      </c>
      <c r="LZ142" s="3">
        <v>109.602428743277</v>
      </c>
      <c r="MA142" s="3">
        <v>102.071004737138</v>
      </c>
      <c r="MB142" s="3">
        <v>108.263402584159</v>
      </c>
      <c r="MC142" s="3">
        <v>123.572259434918</v>
      </c>
      <c r="MD142" s="3">
        <v>113.88440227956499</v>
      </c>
      <c r="ME142" s="3">
        <v>57.265400970790999</v>
      </c>
      <c r="MF142" s="3">
        <v>89.386869007073003</v>
      </c>
      <c r="MG142" s="3">
        <v>123.42307613243899</v>
      </c>
      <c r="MH142" s="3">
        <v>118.97415913142299</v>
      </c>
      <c r="MI142" s="3">
        <v>103.651257006186</v>
      </c>
      <c r="MJ142" s="3">
        <v>102.553239212276</v>
      </c>
      <c r="MK142" s="3">
        <v>127.006191133257</v>
      </c>
      <c r="ML142" s="3">
        <v>138.113263446942</v>
      </c>
      <c r="MM142" s="3">
        <v>128.68542180493401</v>
      </c>
      <c r="MN142" s="3">
        <v>153.806812961216</v>
      </c>
      <c r="MO142" s="3">
        <v>96.725114902997007</v>
      </c>
      <c r="MP142" s="3">
        <v>143.82568787400001</v>
      </c>
    </row>
    <row r="143" spans="1:354" x14ac:dyDescent="0.3">
      <c r="A143" s="7">
        <v>43344</v>
      </c>
      <c r="B143" s="19">
        <f t="shared" si="178"/>
        <v>2018</v>
      </c>
      <c r="C143" s="19">
        <f t="shared" si="179"/>
        <v>9</v>
      </c>
      <c r="D143" s="20">
        <f>+VLOOKUP(C143,'Trimestres-Meses'!A:B,2,FALSE)</f>
        <v>3</v>
      </c>
      <c r="E143" s="18" t="str">
        <f t="shared" si="180"/>
        <v>2018-3</v>
      </c>
      <c r="F143" s="25">
        <v>13.222595550318461</v>
      </c>
      <c r="G143" s="23">
        <v>7.3056181528662387</v>
      </c>
      <c r="H143" s="24">
        <v>5.9169773974522224</v>
      </c>
      <c r="I143" s="5">
        <v>132.43</v>
      </c>
      <c r="J143" s="5">
        <v>68.44</v>
      </c>
      <c r="K143" s="5">
        <v>77.44</v>
      </c>
      <c r="L143" s="5">
        <v>2026.46</v>
      </c>
      <c r="M143" s="5">
        <v>75.36</v>
      </c>
      <c r="N143" s="5">
        <v>2.98</v>
      </c>
      <c r="O143" s="5">
        <v>2434.6799999999998</v>
      </c>
      <c r="P143" s="5">
        <v>102.14</v>
      </c>
      <c r="Q143" s="5">
        <v>114.16</v>
      </c>
      <c r="R143" s="17">
        <v>1.95E-2</v>
      </c>
      <c r="S143" s="17">
        <v>3.9800000000000002E-2</v>
      </c>
      <c r="T143" s="3">
        <v>7527.9799473684207</v>
      </c>
      <c r="U143" s="3">
        <v>2913.98</v>
      </c>
      <c r="V143" s="3">
        <v>1.162304</v>
      </c>
      <c r="W143" s="3">
        <f>+VLOOKUP(E143,'Trimestrales USA'!C:DY,2,FALSE)/3</f>
        <v>6895.7666666666664</v>
      </c>
      <c r="X143" s="3">
        <f>+VLOOKUP($E143,'Trimestrales USA'!$C:$DY,X$1,FALSE)/3</f>
        <v>4662.9333333333334</v>
      </c>
      <c r="Y143" s="3">
        <f>+VLOOKUP($E143,'Trimestrales USA'!$C:$DY,Y$1,FALSE)/3</f>
        <v>1457.7</v>
      </c>
      <c r="Z143" s="3">
        <f>+VLOOKUP($E143,'Trimestrales USA'!$C:$DY,Z$1,FALSE)/3</f>
        <v>492.9666666666667</v>
      </c>
      <c r="AA143" s="3">
        <f>+VLOOKUP($E143,'Trimestrales USA'!$C:$DY,AA$1,FALSE)/3</f>
        <v>964.73333333333323</v>
      </c>
      <c r="AB143" s="3">
        <f>+VLOOKUP($E143,'Trimestrales USA'!$C:$DY,AB$1,FALSE)/3</f>
        <v>3205.2333333333336</v>
      </c>
      <c r="AC143" s="3">
        <f>+VLOOKUP($E143,'Trimestrales USA'!$C:$DY,AC$1,FALSE)/3</f>
        <v>1234.3333333333333</v>
      </c>
      <c r="AD143" s="3">
        <f>+VLOOKUP($E143,'Trimestrales USA'!$C:$DY,AD$1,FALSE)/3</f>
        <v>1203.8999999999999</v>
      </c>
      <c r="AE143" s="3">
        <f>+VLOOKUP($E143,'Trimestrales USA'!$C:$DY,AE$1,FALSE)/3</f>
        <v>935.30000000000007</v>
      </c>
      <c r="AF143" s="3">
        <f>+VLOOKUP($E143,'Trimestrales USA'!$C:$DY,AF$1,FALSE)/3</f>
        <v>213.20000000000002</v>
      </c>
      <c r="AG143" s="3">
        <f>+VLOOKUP($E143,'Trimestrales USA'!$C:$DY,AG$1,FALSE)/3</f>
        <v>400</v>
      </c>
      <c r="AH143" s="3">
        <f>+VLOOKUP($E143,'Trimestrales USA'!$C:$DY,AH$1,FALSE)/3</f>
        <v>322.09999999999997</v>
      </c>
      <c r="AI143" s="3">
        <f>+VLOOKUP($E143,'Trimestrales USA'!$C:$DY,AI$1,FALSE)/3</f>
        <v>268.59999999999997</v>
      </c>
      <c r="AJ143" s="3">
        <f>+VLOOKUP($E143,'Trimestrales USA'!$C:$DY,AJ$1,FALSE)/3</f>
        <v>30.433333333333334</v>
      </c>
      <c r="AK143" s="3">
        <f>+VLOOKUP($E143,'Trimestrales USA'!$C:$DY,AK$1,FALSE)/3</f>
        <v>-206.06666666666669</v>
      </c>
      <c r="AL143" s="3">
        <f>+VLOOKUP($E143,'Trimestrales USA'!$C:$DY,AL$1,FALSE)/3</f>
        <v>845.33333333333337</v>
      </c>
      <c r="AM143" s="3">
        <f>+VLOOKUP($E143,'Trimestrales USA'!$C:$DY,AM$1,FALSE)/3</f>
        <v>556.0333333333333</v>
      </c>
      <c r="AN143" s="3">
        <f>+VLOOKUP($E143,'Trimestrales USA'!$C:$DY,AN$1,FALSE)/3</f>
        <v>289.3</v>
      </c>
      <c r="AO143" s="3">
        <f>+VLOOKUP($E143,'Trimestrales USA'!$C:$DY,AO$1,FALSE)/3</f>
        <v>1051.3999999999999</v>
      </c>
      <c r="AP143" s="3">
        <f>+VLOOKUP($E143,'Trimestrales USA'!$C:$DY,AP$1,FALSE)/3</f>
        <v>861.30000000000007</v>
      </c>
      <c r="AQ143" s="3">
        <f>+VLOOKUP($E143,'Trimestrales USA'!$C:$DY,AQ$1,FALSE)/3</f>
        <v>190.1</v>
      </c>
      <c r="AR143" s="3">
        <f>+VLOOKUP($E143,'Trimestrales USA'!$C:$DY,AR$1,FALSE)/3</f>
        <v>1204.5333333333333</v>
      </c>
      <c r="AS143" s="3">
        <f>+VLOOKUP($E143,'Trimestrales USA'!$C:$DY,AS$1,FALSE)/3</f>
        <v>450.40000000000003</v>
      </c>
      <c r="AT143" s="3">
        <f>+VLOOKUP($E143,'Trimestrales USA'!$C:$DY,AT$1,FALSE)/3</f>
        <v>266.96666666666664</v>
      </c>
      <c r="AU143" s="3">
        <f>+VLOOKUP($E143,'Trimestrales USA'!$C:$DY,AU$1,FALSE)/3</f>
        <v>183.43333333333331</v>
      </c>
      <c r="AV143" s="3">
        <f>+VLOOKUP($E143,'Trimestrales USA'!$C:$DY,AV$1,FALSE)/3</f>
        <v>754.13333333333333</v>
      </c>
      <c r="AW143" s="3">
        <f>+VLOOKUP($E143,'Trimestrales USA'!$C:$DY,AW$1,FALSE)/3</f>
        <v>6041.833333333333</v>
      </c>
      <c r="AX143" s="3">
        <f>+VLOOKUP($E143,'Trimestrales USA'!$C:$DY,AX$1,FALSE)/3</f>
        <v>56.466666666666669</v>
      </c>
      <c r="AY143" s="3">
        <f>+VLOOKUP($E143,'Trimestrales USA'!$C:$DY,AY$1,FALSE)/3</f>
        <v>43.566666666666663</v>
      </c>
      <c r="AZ143" s="3">
        <f>+VLOOKUP($E143,'Trimestrales USA'!$C:$DY,AZ$1,FALSE)/3</f>
        <v>12.9</v>
      </c>
      <c r="BA143" s="3">
        <f>+VLOOKUP($E143,'Trimestrales USA'!$C:$DY,BA$1,FALSE)/3</f>
        <v>110.5</v>
      </c>
      <c r="BB143" s="3">
        <f>+VLOOKUP($E143,'Trimestrales USA'!$C:$DY,BB$1,FALSE)/3</f>
        <v>72.2</v>
      </c>
      <c r="BC143" s="3">
        <f>+VLOOKUP($E143,'Trimestrales USA'!$C:$DY,BC$1,FALSE)/3</f>
        <v>19.333333333333332</v>
      </c>
      <c r="BD143" s="3">
        <f>+VLOOKUP($E143,'Trimestrales USA'!$C:$DY,BD$1,FALSE)/3</f>
        <v>19</v>
      </c>
      <c r="BE143" s="3">
        <f>+VLOOKUP($E143,'Trimestrales USA'!$C:$DY,BE$1,FALSE)/3</f>
        <v>104.96666666666665</v>
      </c>
      <c r="BF143" s="3">
        <f>+VLOOKUP($E143,'Trimestrales USA'!$C:$DY,BF$1,FALSE)/3</f>
        <v>283.90000000000003</v>
      </c>
      <c r="BG143" s="3">
        <f>+VLOOKUP($E143,'Trimestrales USA'!$C:$DY,BG$1,FALSE)/3</f>
        <v>782.1</v>
      </c>
      <c r="BH143" s="3">
        <f>+VLOOKUP($E143,'Trimestrales USA'!$C:$DY,BH$1,FALSE)/3</f>
        <v>435.7</v>
      </c>
      <c r="BI143" s="3">
        <f>+VLOOKUP($E143,'Trimestrales USA'!$C:$DY,BI$1,FALSE)/3</f>
        <v>13.166666666666666</v>
      </c>
      <c r="BJ143" s="3">
        <f>+VLOOKUP($E143,'Trimestrales USA'!$C:$DY,BJ$1,FALSE)/3</f>
        <v>20.966666666666665</v>
      </c>
      <c r="BK143" s="3">
        <f>+VLOOKUP($E143,'Trimestrales USA'!$C:$DY,BK$1,FALSE)/3</f>
        <v>22.900000000000002</v>
      </c>
      <c r="BL143" s="3">
        <f>+VLOOKUP($E143,'Trimestrales USA'!$C:$DY,BL$1,FALSE)/3</f>
        <v>51.933333333333337</v>
      </c>
      <c r="BM143" s="3">
        <f>+VLOOKUP($E143,'Trimestrales USA'!$C:$DY,BM$1,FALSE)/3</f>
        <v>54.133333333333333</v>
      </c>
      <c r="BN143" s="3">
        <f>+VLOOKUP($E143,'Trimestrales USA'!$C:$DY,BN$1,FALSE)/3</f>
        <v>102.5</v>
      </c>
      <c r="BO143" s="3">
        <f>+VLOOKUP($E143,'Trimestrales USA'!$C:$DY,BO$1,FALSE)/3</f>
        <v>21.833333333333332</v>
      </c>
      <c r="BP143" s="3">
        <f>+VLOOKUP($E143,'Trimestrales USA'!$C:$DY,BP$1,FALSE)/3</f>
        <v>53.166666666666664</v>
      </c>
      <c r="BQ143" s="3">
        <f>+VLOOKUP($E143,'Trimestrales USA'!$C:$DY,BQ$1,FALSE)/3</f>
        <v>52.866666666666667</v>
      </c>
      <c r="BR143" s="3">
        <f>+VLOOKUP($E143,'Trimestrales USA'!$C:$DY,BR$1,FALSE)/3</f>
        <v>10.4</v>
      </c>
      <c r="BS143" s="3">
        <f>+VLOOKUP($E143,'Trimestrales USA'!$C:$DY,BS$1,FALSE)/3</f>
        <v>31.8</v>
      </c>
      <c r="BT143" s="3">
        <f>+VLOOKUP($E143,'Trimestrales USA'!$C:$DY,BT$1,FALSE)/3</f>
        <v>346.40000000000003</v>
      </c>
      <c r="BU143" s="3">
        <f>+VLOOKUP($E143,'Trimestrales USA'!$C:$DY,BU$1,FALSE)/3</f>
        <v>88.266666666666666</v>
      </c>
      <c r="BV143" s="3">
        <f>+VLOOKUP($E143,'Trimestrales USA'!$C:$DY,BV$1,FALSE)/3</f>
        <v>5.5666666666666664</v>
      </c>
      <c r="BW143" s="3">
        <f>+VLOOKUP($E143,'Trimestrales USA'!$C:$DY,BW$1,FALSE)/3</f>
        <v>3.1</v>
      </c>
      <c r="BX143" s="3">
        <f>+VLOOKUP($E143,'Trimestrales USA'!$C:$DY,BX$1,FALSE)/3</f>
        <v>19.933333333333334</v>
      </c>
      <c r="BY143" s="3">
        <f>+VLOOKUP($E143,'Trimestrales USA'!$C:$DY,BY$1,FALSE)/3</f>
        <v>13.666666666666666</v>
      </c>
      <c r="BZ143" s="3">
        <f>+VLOOKUP($E143,'Trimestrales USA'!$C:$DY,BZ$1,FALSE)/3</f>
        <v>62.800000000000004</v>
      </c>
      <c r="CA143" s="3">
        <f>+VLOOKUP($E143,'Trimestrales USA'!$C:$DY,CA$1,FALSE)/3</f>
        <v>125.60000000000001</v>
      </c>
      <c r="CB143" s="3">
        <f>+VLOOKUP($E143,'Trimestrales USA'!$C:$DY,CB$1,FALSE)/3</f>
        <v>27.433333333333334</v>
      </c>
      <c r="CC143" s="3">
        <f>+VLOOKUP($E143,'Trimestrales USA'!$C:$DY,CC$1,FALSE)/3</f>
        <v>407.3</v>
      </c>
      <c r="CD143" s="3">
        <f>+VLOOKUP($E143,'Trimestrales USA'!$C:$DY,CD$1,FALSE)/3</f>
        <v>375.16666666666669</v>
      </c>
      <c r="CE143" s="3">
        <f>+VLOOKUP($E143,'Trimestrales USA'!$C:$DY,CE$1,FALSE)/3</f>
        <v>71.5</v>
      </c>
      <c r="CF143" s="3">
        <f>+VLOOKUP($E143,'Trimestrales USA'!$C:$DY,CF$1,FALSE)/3</f>
        <v>51.699999999999996</v>
      </c>
      <c r="CG143" s="3">
        <f>+VLOOKUP($E143,'Trimestrales USA'!$C:$DY,CG$1,FALSE)/3</f>
        <v>50.199999999999996</v>
      </c>
      <c r="CH143" s="3">
        <f>+VLOOKUP($E143,'Trimestrales USA'!$C:$DY,CH$1,FALSE)/3</f>
        <v>201.76666666666665</v>
      </c>
      <c r="CI143" s="3">
        <f>+VLOOKUP($E143,'Trimestrales USA'!$C:$DY,CI$1,FALSE)/3</f>
        <v>217.16666666666666</v>
      </c>
      <c r="CJ143" s="3">
        <f>+VLOOKUP($E143,'Trimestrales USA'!$C:$DY,CJ$1,FALSE)/3</f>
        <v>44.966666666666669</v>
      </c>
      <c r="CK143" s="3">
        <f>+VLOOKUP($E143,'Trimestrales USA'!$C:$DY,CK$1,FALSE)/3</f>
        <v>14.733333333333334</v>
      </c>
      <c r="CL143" s="3">
        <f>+VLOOKUP($E143,'Trimestrales USA'!$C:$DY,CL$1,FALSE)/3</f>
        <v>4.833333333333333</v>
      </c>
      <c r="CM143" s="3">
        <f>+VLOOKUP($E143,'Trimestrales USA'!$C:$DY,CM$1,FALSE)/3</f>
        <v>56.166666666666664</v>
      </c>
      <c r="CN143" s="3">
        <f>+VLOOKUP($E143,'Trimestrales USA'!$C:$DY,CN$1,FALSE)/3</f>
        <v>16.099999999999998</v>
      </c>
      <c r="CO143" s="3">
        <f>+VLOOKUP($E143,'Trimestrales USA'!$C:$DY,CO$1,FALSE)/3</f>
        <v>15.133333333333333</v>
      </c>
      <c r="CP143" s="3">
        <f>+VLOOKUP($E143,'Trimestrales USA'!$C:$DY,CP$1,FALSE)/3</f>
        <v>41.633333333333333</v>
      </c>
      <c r="CQ143" s="3">
        <f>+VLOOKUP($E143,'Trimestrales USA'!$C:$DY,CQ$1,FALSE)/3</f>
        <v>23.566666666666666</v>
      </c>
      <c r="CR143" s="3">
        <f>+VLOOKUP($E143,'Trimestrales USA'!$C:$DY,CR$1,FALSE)/3</f>
        <v>361.16666666666669</v>
      </c>
      <c r="CS143" s="3">
        <f>+VLOOKUP($E143,'Trimestrales USA'!$C:$DY,CS$1,FALSE)/3</f>
        <v>93.899999999999991</v>
      </c>
      <c r="CT143" s="3">
        <f>+VLOOKUP($E143,'Trimestrales USA'!$C:$DY,CT$1,FALSE)/3</f>
        <v>29.599999999999998</v>
      </c>
      <c r="CU143" s="3">
        <f>+VLOOKUP($E143,'Trimestrales USA'!$C:$DY,CU$1,FALSE)/3</f>
        <v>154.93333333333334</v>
      </c>
      <c r="CV143" s="3">
        <f>+VLOOKUP($E143,'Trimestrales USA'!$C:$DY,CV$1,FALSE)/3</f>
        <v>82.733333333333334</v>
      </c>
      <c r="CW143" s="3">
        <f>+VLOOKUP($E143,'Trimestrales USA'!$C:$DY,CW$1,FALSE)/3</f>
        <v>1438.3333333333333</v>
      </c>
      <c r="CX143" s="3">
        <f>+VLOOKUP($E143,'Trimestrales USA'!$C:$DY,CX$1,FALSE)/3</f>
        <v>556.5333333333333</v>
      </c>
      <c r="CY143" s="3">
        <f>+VLOOKUP($E143,'Trimestrales USA'!$C:$DY,CY$1,FALSE)/3</f>
        <v>237.4</v>
      </c>
      <c r="CZ143" s="3">
        <f>+VLOOKUP($E143,'Trimestrales USA'!$C:$DY,CZ$1,FALSE)/3</f>
        <v>108.2</v>
      </c>
      <c r="DA143" s="3">
        <f>+VLOOKUP($E143,'Trimestrales USA'!$C:$DY,DA$1,FALSE)/3</f>
        <v>201.1</v>
      </c>
      <c r="DB143" s="3">
        <f>+VLOOKUP($E143,'Trimestrales USA'!$C:$DY,DB$1,FALSE)/3</f>
        <v>9.8333333333333339</v>
      </c>
      <c r="DC143" s="3">
        <f>+VLOOKUP($E143,'Trimestrales USA'!$C:$DY,DC$1,FALSE)/3</f>
        <v>881.83333333333337</v>
      </c>
      <c r="DD143" s="3">
        <f>+VLOOKUP($E143,'Trimestrales USA'!$C:$DY,DD$1,FALSE)/3</f>
        <v>799.86666666666667</v>
      </c>
      <c r="DE143" s="3">
        <f>+VLOOKUP($E143,'Trimestrales USA'!$C:$DY,DE$1,FALSE)/3</f>
        <v>635.93333333333328</v>
      </c>
      <c r="DF143" s="3">
        <f>+VLOOKUP($E143,'Trimestrales USA'!$C:$DY,DF$1,FALSE)/3</f>
        <v>163.93333333333334</v>
      </c>
      <c r="DG143" s="3">
        <f>+VLOOKUP($E143,'Trimestrales USA'!$C:$DY,DG$1,FALSE)/3</f>
        <v>81.966666666666669</v>
      </c>
      <c r="DH143" s="3">
        <f>+VLOOKUP($E143,'Trimestrales USA'!$C:$DY,DH$1,FALSE)/3</f>
        <v>870.16666666666663</v>
      </c>
      <c r="DI143" s="3">
        <f>+VLOOKUP($E143,'Trimestrales USA'!$C:$DY,DI$1,FALSE)/3</f>
        <v>524.5333333333333</v>
      </c>
      <c r="DJ143" s="3">
        <f>+VLOOKUP($E143,'Trimestrales USA'!$C:$DY,DJ$1,FALSE)/3</f>
        <v>90.366666666666674</v>
      </c>
      <c r="DK143" s="3">
        <f>+VLOOKUP($E143,'Trimestrales USA'!$C:$DY,DK$1,FALSE)/3</f>
        <v>120.13333333333333</v>
      </c>
      <c r="DL143" s="3">
        <f>+VLOOKUP($E143,'Trimestrales USA'!$C:$DY,DL$1,FALSE)/3</f>
        <v>314.03333333333336</v>
      </c>
      <c r="DM143" s="3">
        <f>+VLOOKUP($E143,'Trimestrales USA'!$C:$DY,DM$1,FALSE)/3</f>
        <v>132.76666666666668</v>
      </c>
      <c r="DN143" s="3">
        <f>+VLOOKUP($E143,'Trimestrales USA'!$C:$DY,DN$1,FALSE)/3</f>
        <v>212.9</v>
      </c>
      <c r="DO143" s="3">
        <f>+VLOOKUP($E143,'Trimestrales USA'!$C:$DY,DO$1,FALSE)/3</f>
        <v>193.66666666666666</v>
      </c>
      <c r="DP143" s="3">
        <f>+VLOOKUP($E143,'Trimestrales USA'!$C:$DY,DP$1,FALSE)/3</f>
        <v>19.2</v>
      </c>
      <c r="DQ143" s="3">
        <f>+VLOOKUP($E143,'Trimestrales USA'!$C:$DY,DQ$1,FALSE)/3</f>
        <v>596.80000000000007</v>
      </c>
      <c r="DR143" s="3">
        <f>+VLOOKUP($E143,'Trimestrales USA'!$C:$DY,DR$1,FALSE)/3</f>
        <v>87.533333333333346</v>
      </c>
      <c r="DS143" s="3">
        <f>+VLOOKUP($E143,'Trimestrales USA'!$C:$DY,DS$1,FALSE)/3</f>
        <v>509.26666666666665</v>
      </c>
      <c r="DT143" s="3">
        <f>+VLOOKUP($E143,'Trimestrales USA'!$C:$DY,DT$1,FALSE)/3</f>
        <v>247.9</v>
      </c>
      <c r="DU143" s="3">
        <f>+VLOOKUP($E143,'Trimestrales USA'!$C:$DY,DU$1,FALSE)/3</f>
        <v>165.33333333333334</v>
      </c>
      <c r="DV143" s="3">
        <f>+VLOOKUP($E143,'Trimestrales USA'!$C:$DY,DV$1,FALSE)/3</f>
        <v>51.133333333333333</v>
      </c>
      <c r="DW143" s="3">
        <f>+VLOOKUP($E143,'Trimestrales USA'!$C:$DY,DW$1,FALSE)/3</f>
        <v>44.933333333333337</v>
      </c>
      <c r="DX143" s="3">
        <f>+VLOOKUP($E143,'Trimestrales USA'!$C:$DY,DX$1,FALSE)/3</f>
        <v>291.43333333333334</v>
      </c>
      <c r="DY143" s="3">
        <f>+VLOOKUP($E143,'Trimestrales USA'!$C:$DY,DY$1,FALSE)/3</f>
        <v>77.966666666666669</v>
      </c>
      <c r="DZ143" s="3">
        <f>+VLOOKUP($E143,'Trimestrales USA'!$C:$DY,DZ$1,FALSE)/3</f>
        <v>47</v>
      </c>
      <c r="EA143" s="3">
        <f>+VLOOKUP($E143,'Trimestrales USA'!$C:$DY,EA$1,FALSE)/3</f>
        <v>31</v>
      </c>
      <c r="EB143" s="3">
        <f>+VLOOKUP($E143,'Trimestrales USA'!$C:$DY,EB$1,FALSE)/3</f>
        <v>213.43333333333331</v>
      </c>
      <c r="EC143" s="3">
        <f>+VLOOKUP($E143,'Trimestrales USA'!$C:$DY,EC$1,FALSE)/3</f>
        <v>58</v>
      </c>
      <c r="ED143" s="3">
        <f>+VLOOKUP($E143,'Trimestrales USA'!$C:$DY,ED$1,FALSE)/3</f>
        <v>155.43333333333334</v>
      </c>
      <c r="EE143" s="3">
        <f>+VLOOKUP($E143,'Trimestrales USA'!$C:$DY,EE$1,FALSE)/3</f>
        <v>146.36666666666667</v>
      </c>
      <c r="EF143" s="3">
        <f>+VLOOKUP($E143,'Trimestrales USA'!$C:$DY,EF$1,FALSE)/3</f>
        <v>853.93333333333339</v>
      </c>
      <c r="EG143" s="3">
        <f>+VLOOKUP($E143,'Trimestrales USA'!$C:$DY,EG$1,FALSE)/3</f>
        <v>264.06666666666666</v>
      </c>
      <c r="EH143" s="3">
        <f>+VLOOKUP($E143,'Trimestrales USA'!$C:$DY,EH$1,FALSE)/3</f>
        <v>243.03333333333333</v>
      </c>
      <c r="EI143" s="3">
        <f>+VLOOKUP($E143,'Trimestrales USA'!$C:$DY,EI$1,FALSE)/3</f>
        <v>140.1</v>
      </c>
      <c r="EJ143" s="3">
        <f>+VLOOKUP($E143,'Trimestrales USA'!$C:$DY,EJ$1,FALSE)/3</f>
        <v>102.93333333333334</v>
      </c>
      <c r="EK143" s="3">
        <f>+VLOOKUP($E143,'Trimestrales USA'!$C:$DY,EK$1,FALSE)/3</f>
        <v>21.033333333333335</v>
      </c>
      <c r="EL143" s="3">
        <f>+VLOOKUP($E143,'Trimestrales USA'!$C:$DY,EL$1,FALSE)/3</f>
        <v>589.86666666666667</v>
      </c>
      <c r="EM143" s="3">
        <f>+VLOOKUP($E143,'Trimestrales USA'!$C:$DY,EM$1,FALSE)/3</f>
        <v>539.06666666666672</v>
      </c>
      <c r="EN143" s="3">
        <f>+VLOOKUP($E143,'Trimestrales USA'!$C:$DY,EN$1,FALSE)/3</f>
        <v>50.800000000000004</v>
      </c>
      <c r="EO143" s="3">
        <f>+VLOOKUP($E143,'Trimestrales USA'!$C:$DY,EO$1,FALSE)/3</f>
        <v>0</v>
      </c>
      <c r="EP143" s="3">
        <f>+VLOOKUP($E143,'Trimestrales USA'!$C:$DY,EP$1,FALSE)/3</f>
        <v>1232.9666666666667</v>
      </c>
      <c r="EQ143" s="3">
        <f>+VLOOKUP($E143,'Trimestrales USA'!$C:$DY,EQ$1,FALSE)/3</f>
        <v>4808.833333333333</v>
      </c>
      <c r="ER143" s="3">
        <f>+VLOOKUP($E143,'Trimestrales USA'!$C:$DY,ER$1,FALSE)/3</f>
        <v>0</v>
      </c>
      <c r="ES143" s="3">
        <f>+VLOOKUP($E143,'Trimestrales MX'!$C:$FS,ES$1,FALSE)/3</f>
        <v>6328304.9536666675</v>
      </c>
      <c r="ET143" s="3">
        <f>+VLOOKUP($E143,'Trimestrales MX'!$C:$FS,ET$1,FALSE)/3</f>
        <v>285536.32466666668</v>
      </c>
      <c r="EU143" s="3">
        <f>+VLOOKUP($E143,'Trimestrales MX'!$C:$FS,EU$1,FALSE)/3</f>
        <v>6042768.6289999997</v>
      </c>
      <c r="EV143" s="3">
        <f>+VLOOKUP($E143,'Trimestrales MX'!$C:$FS,EV$1,FALSE)/3</f>
        <v>235312.35199999998</v>
      </c>
      <c r="EW143" s="3">
        <f>+VLOOKUP($E143,'Trimestrales MX'!$C:$FS,EW$1,FALSE)/3</f>
        <v>235312.35199999998</v>
      </c>
      <c r="EX143" s="3">
        <f>+VLOOKUP($E143,'Trimestrales MX'!$C:$FS,EX$1,FALSE)/3</f>
        <v>156285.05033333335</v>
      </c>
      <c r="EY143" s="3">
        <f>+VLOOKUP($E143,'Trimestrales MX'!$C:$FS,EY$1,FALSE)/3</f>
        <v>63841.182999999997</v>
      </c>
      <c r="EZ143" s="3">
        <f>+VLOOKUP($E143,'Trimestrales MX'!$C:$FS,EZ$1,FALSE)/3</f>
        <v>6970.3159999999998</v>
      </c>
      <c r="FA143" s="3">
        <f>+VLOOKUP($E143,'Trimestrales MX'!$C:$FS,FA$1,FALSE)/3</f>
        <v>6335.4520000000002</v>
      </c>
      <c r="FB143" s="3">
        <f>+VLOOKUP($E143,'Trimestrales MX'!$C:$FS,FB$1,FALSE)/3</f>
        <v>1880.3506666666665</v>
      </c>
      <c r="FC143" s="3">
        <f>+VLOOKUP($E143,'Trimestrales MX'!$C:$FS,FC$1,FALSE)/3</f>
        <v>1772120.9790000001</v>
      </c>
      <c r="FD143" s="3">
        <f>+VLOOKUP($E143,'Trimestrales MX'!$C:$FS,FD$1,FALSE)/3</f>
        <v>285155.48533333332</v>
      </c>
      <c r="FE143" s="3">
        <f>+VLOOKUP($E143,'Trimestrales MX'!$C:$FS,FE$1,FALSE)/3</f>
        <v>205743.15433333334</v>
      </c>
      <c r="FF143" s="3">
        <f>+VLOOKUP($E143,'Trimestrales MX'!$C:$FS,FF$1,FALSE)/3</f>
        <v>60200.192333333332</v>
      </c>
      <c r="FG143" s="3">
        <f>+VLOOKUP($E143,'Trimestrales MX'!$C:$FS,FG$1,FALSE)/3</f>
        <v>19212.138333333332</v>
      </c>
      <c r="FH143" s="3">
        <f>+VLOOKUP($E143,'Trimestrales MX'!$C:$FS,FH$1,FALSE)/3</f>
        <v>93426.726666666669</v>
      </c>
      <c r="FI143" s="3">
        <f>+VLOOKUP($E143,'Trimestrales MX'!$C:$FS,FI$1,FALSE)/3</f>
        <v>73384.852333333329</v>
      </c>
      <c r="FJ143" s="3">
        <f>+VLOOKUP($E143,'Trimestrales MX'!$C:$FS,FJ$1,FALSE)/3</f>
        <v>20041.874333333333</v>
      </c>
      <c r="FK143" s="3">
        <f>+VLOOKUP($E143,'Trimestrales MX'!$C:$FS,FK$1,FALSE)/3</f>
        <v>422362.71566666669</v>
      </c>
      <c r="FL143" s="3">
        <f>+VLOOKUP($E143,'Trimestrales MX'!$C:$FS,FL$1,FALSE)/3</f>
        <v>293247.16466666665</v>
      </c>
      <c r="FM143" s="3">
        <f>+VLOOKUP($E143,'Trimestrales MX'!$C:$FS,FM$1,FALSE)/3</f>
        <v>69927.531333333332</v>
      </c>
      <c r="FN143" s="3">
        <f>+VLOOKUP($E143,'Trimestrales MX'!$C:$FS,FN$1,FALSE)/3</f>
        <v>59188.019666666667</v>
      </c>
      <c r="FO143" s="3">
        <f>+VLOOKUP($E143,'Trimestrales MX'!$C:$FS,FO$1,FALSE)/3</f>
        <v>971176.05133333337</v>
      </c>
      <c r="FP143" s="3">
        <f>+VLOOKUP($E143,'Trimestrales MX'!$C:$FS,FP$1,FALSE)/3</f>
        <v>227082.85533333334</v>
      </c>
      <c r="FQ143" s="3">
        <f>+VLOOKUP($E143,'Trimestrales MX'!$C:$FS,FQ$1,FALSE)/3</f>
        <v>7531.5993333333327</v>
      </c>
      <c r="FR143" s="3">
        <f>+VLOOKUP($E143,'Trimestrales MX'!$C:$FS,FR$1,FALSE)/3</f>
        <v>19874.416666666668</v>
      </c>
      <c r="FS143" s="3">
        <f>+VLOOKUP($E143,'Trimestrales MX'!$C:$FS,FS$1,FALSE)/3</f>
        <v>10643.818666666666</v>
      </c>
      <c r="FT143" s="3">
        <f>+VLOOKUP($E143,'Trimestrales MX'!$C:$FS,FT$1,FALSE)/3</f>
        <v>7209.7683333333334</v>
      </c>
      <c r="FU143" s="3">
        <f>+VLOOKUP($E143,'Trimestrales MX'!$C:$FS,FU$1,FALSE)/3</f>
        <v>22254.333666666669</v>
      </c>
      <c r="FV143" s="3">
        <f>+VLOOKUP($E143,'Trimestrales MX'!$C:$FS,FV$1,FALSE)/3</f>
        <v>54392.356666666667</v>
      </c>
      <c r="FW143" s="3">
        <f>+VLOOKUP($E143,'Trimestrales MX'!$C:$FS,FW$1,FALSE)/3</f>
        <v>985.56366666666656</v>
      </c>
      <c r="FX143" s="3">
        <f>+VLOOKUP($E143,'Trimestrales MX'!$C:$FS,FX$1,FALSE)/3</f>
        <v>71205.417999999991</v>
      </c>
      <c r="FY143" s="3">
        <f>+VLOOKUP($E143,'Trimestrales MX'!$C:$FS,FY$1,FALSE)/3</f>
        <v>32985.580666666669</v>
      </c>
      <c r="FZ143" s="3">
        <f>+VLOOKUP($E143,'Trimestrales MX'!$C:$FS,FZ$1,FALSE)/3</f>
        <v>57045.625</v>
      </c>
      <c r="GA143" s="3">
        <f>+VLOOKUP($E143,'Trimestrales MX'!$C:$FS,GA$1,FALSE)/3</f>
        <v>47537.646666666667</v>
      </c>
      <c r="GB143" s="3">
        <f>+VLOOKUP($E143,'Trimestrales MX'!$C:$FS,GB$1,FALSE)/3</f>
        <v>9507.9783333333344</v>
      </c>
      <c r="GC143" s="3">
        <f>+VLOOKUP($E143,'Trimestrales MX'!$C:$FS,GC$1,FALSE)/3</f>
        <v>8375.8486666666668</v>
      </c>
      <c r="GD143" s="3">
        <f>+VLOOKUP($E143,'Trimestrales MX'!$C:$FS,GD$1,FALSE)/3</f>
        <v>1500.5249999999999</v>
      </c>
      <c r="GE143" s="3">
        <f>+VLOOKUP($E143,'Trimestrales MX'!$C:$FS,GE$1,FALSE)/3</f>
        <v>5737.2959999999994</v>
      </c>
      <c r="GF143" s="3">
        <f>+VLOOKUP($E143,'Trimestrales MX'!$C:$FS,GF$1,FALSE)/3</f>
        <v>1138.0276666666666</v>
      </c>
      <c r="GG143" s="3">
        <f>+VLOOKUP($E143,'Trimestrales MX'!$C:$FS,GG$1,FALSE)/3</f>
        <v>4928.8370000000004</v>
      </c>
      <c r="GH143" s="3">
        <f>+VLOOKUP($E143,'Trimestrales MX'!$C:$FS,GH$1,FALSE)/3</f>
        <v>1878.9846666666665</v>
      </c>
      <c r="GI143" s="3">
        <f>+VLOOKUP($E143,'Trimestrales MX'!$C:$FS,GI$1,FALSE)/3</f>
        <v>3049.8520000000003</v>
      </c>
      <c r="GJ143" s="3">
        <f>+VLOOKUP($E143,'Trimestrales MX'!$C:$FS,GJ$1,FALSE)/3</f>
        <v>21138.95</v>
      </c>
      <c r="GK143" s="3">
        <f>+VLOOKUP($E143,'Trimestrales MX'!$C:$FS,GK$1,FALSE)/3</f>
        <v>2204.3910000000001</v>
      </c>
      <c r="GL143" s="3">
        <f>+VLOOKUP($E143,'Trimestrales MX'!$C:$FS,GL$1,FALSE)/3</f>
        <v>18049.998333333333</v>
      </c>
      <c r="GM143" s="3">
        <f>+VLOOKUP($E143,'Trimestrales MX'!$C:$FS,GM$1,FALSE)/3</f>
        <v>884.56066666666663</v>
      </c>
      <c r="GN143" s="3">
        <f>+VLOOKUP($E143,'Trimestrales MX'!$C:$FS,GN$1,FALSE)/3</f>
        <v>7450.2796666666663</v>
      </c>
      <c r="GO143" s="3">
        <f>+VLOOKUP($E143,'Trimestrales MX'!$C:$FS,GO$1,FALSE)/3</f>
        <v>1357.934</v>
      </c>
      <c r="GP143" s="3">
        <f>+VLOOKUP($E143,'Trimestrales MX'!$C:$FS,GP$1,FALSE)/3</f>
        <v>5380.6546666666663</v>
      </c>
      <c r="GQ143" s="3">
        <f>+VLOOKUP($E143,'Trimestrales MX'!$C:$FS,GQ$1,FALSE)/3</f>
        <v>711.69099999999992</v>
      </c>
      <c r="GR143" s="3">
        <f>+VLOOKUP($E143,'Trimestrales MX'!$C:$FS,GR$1,FALSE)/3</f>
        <v>7837.7129999999997</v>
      </c>
      <c r="GS143" s="3">
        <f>+VLOOKUP($E143,'Trimestrales MX'!$C:$FS,GS$1,FALSE)/3</f>
        <v>3980.6976666666669</v>
      </c>
      <c r="GT143" s="3">
        <f>+VLOOKUP($E143,'Trimestrales MX'!$C:$FS,GT$1,FALSE)/3</f>
        <v>265.65733333333333</v>
      </c>
      <c r="GU143" s="3">
        <f>+VLOOKUP($E143,'Trimestrales MX'!$C:$FS,GU$1,FALSE)/3</f>
        <v>3591.3580000000002</v>
      </c>
      <c r="GV143" s="3">
        <f>+VLOOKUP($E143,'Trimestrales MX'!$C:$FS,GV$1,FALSE)/3</f>
        <v>18163.121333333333</v>
      </c>
      <c r="GW143" s="3">
        <f>+VLOOKUP($E143,'Trimestrales MX'!$C:$FS,GW$1,FALSE)/3</f>
        <v>5791.5770000000002</v>
      </c>
      <c r="GX143" s="3">
        <f>+VLOOKUP($E143,'Trimestrales MX'!$C:$FS,GX$1,FALSE)/3</f>
        <v>12371.544333333333</v>
      </c>
      <c r="GY143" s="3">
        <f>+VLOOKUP($E143,'Trimestrales MX'!$C:$FS,GY$1,FALSE)/3</f>
        <v>6751.6506666666673</v>
      </c>
      <c r="GZ143" s="3">
        <f>+VLOOKUP($E143,'Trimestrales MX'!$C:$FS,GZ$1,FALSE)/3</f>
        <v>11654.231666666667</v>
      </c>
      <c r="HA143" s="3">
        <f>+VLOOKUP($E143,'Trimestrales MX'!$C:$FS,HA$1,FALSE)/3</f>
        <v>74944.832999999999</v>
      </c>
      <c r="HB143" s="3">
        <f>+VLOOKUP($E143,'Trimestrales MX'!$C:$FS,HB$1,FALSE)/3</f>
        <v>28933.797000000002</v>
      </c>
      <c r="HC143" s="3">
        <f>+VLOOKUP($E143,'Trimestrales MX'!$C:$FS,HC$1,FALSE)/3</f>
        <v>7139.9593333333332</v>
      </c>
      <c r="HD143" s="3">
        <f>+VLOOKUP($E143,'Trimestrales MX'!$C:$FS,HD$1,FALSE)/3</f>
        <v>2435.7873333333332</v>
      </c>
      <c r="HE143" s="3">
        <f>+VLOOKUP($E143,'Trimestrales MX'!$C:$FS,HE$1,FALSE)/3</f>
        <v>13878.659</v>
      </c>
      <c r="HF143" s="3">
        <f>+VLOOKUP($E143,'Trimestrales MX'!$C:$FS,HF$1,FALSE)/3</f>
        <v>4436.7333333333336</v>
      </c>
      <c r="HG143" s="3">
        <f>+VLOOKUP($E143,'Trimestrales MX'!$C:$FS,HG$1,FALSE)/3</f>
        <v>13391.195333333335</v>
      </c>
      <c r="HH143" s="3">
        <f>+VLOOKUP($E143,'Trimestrales MX'!$C:$FS,HH$1,FALSE)/3</f>
        <v>4728.7016666666668</v>
      </c>
      <c r="HI143" s="3">
        <f>+VLOOKUP($E143,'Trimestrales MX'!$C:$FS,HI$1,FALSE)/3</f>
        <v>28360.962</v>
      </c>
      <c r="HJ143" s="3">
        <f>+VLOOKUP($E143,'Trimestrales MX'!$C:$FS,HJ$1,FALSE)/3</f>
        <v>22594.232</v>
      </c>
      <c r="HK143" s="3">
        <f>+VLOOKUP($E143,'Trimestrales MX'!$C:$FS,HK$1,FALSE)/3</f>
        <v>5766.73</v>
      </c>
      <c r="HL143" s="3">
        <f>+VLOOKUP($E143,'Trimestrales MX'!$C:$FS,HL$1,FALSE)/3</f>
        <v>24749.786666666667</v>
      </c>
      <c r="HM143" s="3">
        <f>+VLOOKUP($E143,'Trimestrales MX'!$C:$FS,HM$1,FALSE)/3</f>
        <v>4769.6203333333333</v>
      </c>
      <c r="HN143" s="3">
        <f>+VLOOKUP($E143,'Trimestrales MX'!$C:$FS,HN$1,FALSE)/3</f>
        <v>8483.7980000000007</v>
      </c>
      <c r="HO143" s="3">
        <f>+VLOOKUP($E143,'Trimestrales MX'!$C:$FS,HO$1,FALSE)/3</f>
        <v>7609.2983333333332</v>
      </c>
      <c r="HP143" s="3">
        <f>+VLOOKUP($E143,'Trimestrales MX'!$C:$FS,HP$1,FALSE)/3</f>
        <v>1882.4236666666666</v>
      </c>
      <c r="HQ143" s="3">
        <f>+VLOOKUP($E143,'Trimestrales MX'!$C:$FS,HQ$1,FALSE)/3</f>
        <v>2004.6463333333334</v>
      </c>
      <c r="HR143" s="3">
        <f>+VLOOKUP($E143,'Trimestrales MX'!$C:$FS,HR$1,FALSE)/3</f>
        <v>57261.03633333333</v>
      </c>
      <c r="HS143" s="3">
        <f>+VLOOKUP($E143,'Trimestrales MX'!$C:$FS,HS$1,FALSE)/3</f>
        <v>21256.946666666667</v>
      </c>
      <c r="HT143" s="3">
        <f>+VLOOKUP($E143,'Trimestrales MX'!$C:$FS,HT$1,FALSE)/3</f>
        <v>10850.925999999999</v>
      </c>
      <c r="HU143" s="3">
        <f>+VLOOKUP($E143,'Trimestrales MX'!$C:$FS,HU$1,FALSE)/3</f>
        <v>3577.6640000000002</v>
      </c>
      <c r="HV143" s="3">
        <f>+VLOOKUP($E143,'Trimestrales MX'!$C:$FS,HV$1,FALSE)/3</f>
        <v>19489.055666666667</v>
      </c>
      <c r="HW143" s="3">
        <f>+VLOOKUP($E143,'Trimestrales MX'!$C:$FS,HW$1,FALSE)/3</f>
        <v>2086.4436666666666</v>
      </c>
      <c r="HX143" s="3">
        <f>+VLOOKUP($E143,'Trimestrales MX'!$C:$FS,HX$1,FALSE)/3</f>
        <v>30986.375333333333</v>
      </c>
      <c r="HY143" s="3">
        <f>+VLOOKUP($E143,'Trimestrales MX'!$C:$FS,HY$1,FALSE)/3</f>
        <v>1538.6289999999999</v>
      </c>
      <c r="HZ143" s="3">
        <f>+VLOOKUP($E143,'Trimestrales MX'!$C:$FS,HZ$1,FALSE)/3</f>
        <v>2034.492</v>
      </c>
      <c r="IA143" s="3">
        <f>+VLOOKUP($E143,'Trimestrales MX'!$C:$FS,IA$1,FALSE)/3</f>
        <v>7920.3826666666673</v>
      </c>
      <c r="IB143" s="3">
        <f>+VLOOKUP($E143,'Trimestrales MX'!$C:$FS,IB$1,FALSE)/3</f>
        <v>2593.8356666666664</v>
      </c>
      <c r="IC143" s="3">
        <f>+VLOOKUP($E143,'Trimestrales MX'!$C:$FS,IC$1,FALSE)/3</f>
        <v>1612.36</v>
      </c>
      <c r="ID143" s="3">
        <f>+VLOOKUP($E143,'Trimestrales MX'!$C:$FS,ID$1,FALSE)/3</f>
        <v>2320.563333333333</v>
      </c>
      <c r="IE143" s="3">
        <f>+VLOOKUP($E143,'Trimestrales MX'!$C:$FS,IE$1,FALSE)/3</f>
        <v>3334.0796666666665</v>
      </c>
      <c r="IF143" s="3">
        <f>+VLOOKUP($E143,'Trimestrales MX'!$C:$FS,IF$1,FALSE)/3</f>
        <v>3461.1740000000004</v>
      </c>
      <c r="IG143" s="3">
        <f>+VLOOKUP($E143,'Trimestrales MX'!$C:$FS,IG$1,FALSE)/3</f>
        <v>6170.8590000000004</v>
      </c>
      <c r="IH143" s="3">
        <f>+VLOOKUP($E143,'Trimestrales MX'!$C:$FS,IH$1,FALSE)/3</f>
        <v>38113.682000000001</v>
      </c>
      <c r="II143" s="3">
        <f>+VLOOKUP($E143,'Trimestrales MX'!$C:$FS,II$1,FALSE)/3</f>
        <v>4011.0149999999999</v>
      </c>
      <c r="IJ143" s="3">
        <f>+VLOOKUP($E143,'Trimestrales MX'!$C:$FS,IJ$1,FALSE)/3</f>
        <v>2604.3070000000002</v>
      </c>
      <c r="IK143" s="3">
        <f>+VLOOKUP($E143,'Trimestrales MX'!$C:$FS,IK$1,FALSE)/3</f>
        <v>564.80899999999997</v>
      </c>
      <c r="IL143" s="3">
        <f>+VLOOKUP($E143,'Trimestrales MX'!$C:$FS,IL$1,FALSE)/3</f>
        <v>7319.9786666666669</v>
      </c>
      <c r="IM143" s="3">
        <f>+VLOOKUP($E143,'Trimestrales MX'!$C:$FS,IM$1,FALSE)/3</f>
        <v>964.96300000000008</v>
      </c>
      <c r="IN143" s="3">
        <f>+VLOOKUP($E143,'Trimestrales MX'!$C:$FS,IN$1,FALSE)/3</f>
        <v>14304.060666666666</v>
      </c>
      <c r="IO143" s="3">
        <f>+VLOOKUP($E143,'Trimestrales MX'!$C:$FS,IO$1,FALSE)/3</f>
        <v>8344.5486666666675</v>
      </c>
      <c r="IP143" s="3">
        <f>+VLOOKUP($E143,'Trimestrales MX'!$C:$FS,IP$1,FALSE)/3</f>
        <v>76612.280666666673</v>
      </c>
      <c r="IQ143" s="3">
        <f>+VLOOKUP($E143,'Trimestrales MX'!$C:$FS,IQ$1,FALSE)/3</f>
        <v>26690.132333333331</v>
      </c>
      <c r="IR143" s="3">
        <f>+VLOOKUP($E143,'Trimestrales MX'!$C:$FS,IR$1,FALSE)/3</f>
        <v>10785.124</v>
      </c>
      <c r="IS143" s="3">
        <f>+VLOOKUP($E143,'Trimestrales MX'!$C:$FS,IS$1,FALSE)/3</f>
        <v>14442.135666666667</v>
      </c>
      <c r="IT143" s="3">
        <f>+VLOOKUP($E143,'Trimestrales MX'!$C:$FS,IT$1,FALSE)/3</f>
        <v>18046.293666666668</v>
      </c>
      <c r="IU143" s="3">
        <f>+VLOOKUP($E143,'Trimestrales MX'!$C:$FS,IU$1,FALSE)/3</f>
        <v>5681.4563333333326</v>
      </c>
      <c r="IV143" s="3">
        <f>+VLOOKUP($E143,'Trimestrales MX'!$C:$FS,IV$1,FALSE)/3</f>
        <v>967.13900000000001</v>
      </c>
      <c r="IW143" s="3">
        <f>+VLOOKUP($E143,'Trimestrales MX'!$C:$FS,IW$1,FALSE)/3</f>
        <v>29347.089333333333</v>
      </c>
      <c r="IX143" s="3">
        <f>+VLOOKUP($E143,'Trimestrales MX'!$C:$FS,IX$1,FALSE)/3</f>
        <v>1683.2396666666666</v>
      </c>
      <c r="IY143" s="3">
        <f>+VLOOKUP($E143,'Trimestrales MX'!$C:$FS,IY$1,FALSE)/3</f>
        <v>5093.315333333333</v>
      </c>
      <c r="IZ143" s="3">
        <f>+VLOOKUP($E143,'Trimestrales MX'!$C:$FS,IZ$1,FALSE)/3</f>
        <v>11505.511333333334</v>
      </c>
      <c r="JA143" s="3">
        <f>+VLOOKUP($E143,'Trimestrales MX'!$C:$FS,JA$1,FALSE)/3</f>
        <v>11065.022666666666</v>
      </c>
      <c r="JB143" s="3">
        <f>+VLOOKUP($E143,'Trimestrales MX'!$C:$FS,JB$1,FALSE)/3</f>
        <v>203648.29266666668</v>
      </c>
      <c r="JC143" s="3">
        <f>+VLOOKUP($E143,'Trimestrales MX'!$C:$FS,JC$1,FALSE)/3</f>
        <v>99927.203666666654</v>
      </c>
      <c r="JD143" s="3">
        <f>+VLOOKUP($E143,'Trimestrales MX'!$C:$FS,JD$1,FALSE)/3</f>
        <v>3814.748</v>
      </c>
      <c r="JE143" s="3">
        <f>+VLOOKUP($E143,'Trimestrales MX'!$C:$FS,JE$1,FALSE)/3</f>
        <v>83160.423333333325</v>
      </c>
      <c r="JF143" s="3">
        <f>+VLOOKUP($E143,'Trimestrales MX'!$C:$FS,JF$1,FALSE)/3</f>
        <v>8223.239333333333</v>
      </c>
      <c r="JG143" s="3">
        <f>+VLOOKUP($E143,'Trimestrales MX'!$C:$FS,JG$1,FALSE)/3</f>
        <v>4669.6469999999999</v>
      </c>
      <c r="JH143" s="3">
        <f>+VLOOKUP($E143,'Trimestrales MX'!$C:$FS,JH$1,FALSE)/3</f>
        <v>397.41766666666666</v>
      </c>
      <c r="JI143" s="3">
        <f>+VLOOKUP($E143,'Trimestrales MX'!$C:$FS,JI$1,FALSE)/3</f>
        <v>3455.614</v>
      </c>
      <c r="JJ143" s="3">
        <f>+VLOOKUP($E143,'Trimestrales MX'!$C:$FS,JJ$1,FALSE)/3</f>
        <v>11911.140333333335</v>
      </c>
      <c r="JK143" s="3">
        <f>+VLOOKUP($E143,'Trimestrales MX'!$C:$FS,JK$1,FALSE)/3</f>
        <v>8807.5740000000005</v>
      </c>
      <c r="JL143" s="3">
        <f>+VLOOKUP($E143,'Trimestrales MX'!$C:$FS,JL$1,FALSE)/3</f>
        <v>1508.7696666666668</v>
      </c>
      <c r="JM143" s="3">
        <f>+VLOOKUP($E143,'Trimestrales MX'!$C:$FS,JM$1,FALSE)/3</f>
        <v>1594.7966666666669</v>
      </c>
      <c r="JN143" s="3">
        <f>+VLOOKUP($E143,'Trimestrales MX'!$C:$FS,JN$1,FALSE)/3</f>
        <v>24811.460999999999</v>
      </c>
      <c r="JO143" s="3">
        <f>+VLOOKUP($E143,'Trimestrales MX'!$C:$FS,JO$1,FALSE)/3</f>
        <v>10123.861666666666</v>
      </c>
      <c r="JP143" s="3">
        <f>+VLOOKUP($E143,'Trimestrales MX'!$C:$FS,JP$1,FALSE)/3</f>
        <v>14687.599333333334</v>
      </c>
      <c r="JQ143" s="3">
        <f>+VLOOKUP($E143,'Trimestrales MX'!$C:$FS,JQ$1,FALSE)/3</f>
        <v>4035335.2983333333</v>
      </c>
      <c r="JR143" s="3">
        <f>+VLOOKUP($E143,'Trimestrales MX'!$C:$FS,JR$1,FALSE)/3</f>
        <v>551993.41433333338</v>
      </c>
      <c r="JS143" s="3">
        <f>+VLOOKUP($E143,'Trimestrales MX'!$C:$FS,JS$1,FALSE)/3</f>
        <v>608509.60600000003</v>
      </c>
      <c r="JT143" s="3">
        <f>+VLOOKUP($E143,'Trimestrales MX'!$C:$FS,JT$1,FALSE)/3</f>
        <v>404496.783</v>
      </c>
      <c r="JU143" s="3">
        <f>+VLOOKUP($E143,'Trimestrales MX'!$C:$FS,JU$1,FALSE)/3</f>
        <v>12768.608666666667</v>
      </c>
      <c r="JV143" s="3">
        <f>+VLOOKUP($E143,'Trimestrales MX'!$C:$FS,JV$1,FALSE)/3</f>
        <v>7423.1996666666664</v>
      </c>
      <c r="JW143" s="3">
        <f>+VLOOKUP($E143,'Trimestrales MX'!$C:$FS,JW$1,FALSE)/3</f>
        <v>4037.6149999999998</v>
      </c>
      <c r="JX143" s="3">
        <f>+VLOOKUP($E143,'Trimestrales MX'!$C:$FS,JX$1,FALSE)/3</f>
        <v>209322.04166666666</v>
      </c>
      <c r="JY143" s="3">
        <f>+VLOOKUP($E143,'Trimestrales MX'!$C:$FS,JY$1,FALSE)/3</f>
        <v>125905.83366666666</v>
      </c>
      <c r="JZ143" s="3">
        <f>+VLOOKUP($E143,'Trimestrales MX'!$C:$FS,JZ$1,FALSE)/3</f>
        <v>30145.888666666666</v>
      </c>
      <c r="KA143" s="3">
        <f>+VLOOKUP($E143,'Trimestrales MX'!$C:$FS,KA$1,FALSE)/3</f>
        <v>9975.519666666667</v>
      </c>
      <c r="KB143" s="3">
        <f>+VLOOKUP($E143,'Trimestrales MX'!$C:$FS,KB$1,FALSE)/3</f>
        <v>4918.0763333333334</v>
      </c>
      <c r="KC143" s="3">
        <f>+VLOOKUP($E143,'Trimestrales MX'!$C:$FS,KC$1,FALSE)/3</f>
        <v>196409.954</v>
      </c>
      <c r="KD143" s="3">
        <f>+VLOOKUP($E143,'Trimestrales MX'!$C:$FS,KD$1,FALSE)/3</f>
        <v>6530.5790000000006</v>
      </c>
      <c r="KE143" s="3">
        <f>+VLOOKUP($E143,'Trimestrales MX'!$C:$FS,KE$1,FALSE)/3</f>
        <v>10187.471333333333</v>
      </c>
      <c r="KF143" s="3">
        <f>+VLOOKUP($E143,'Trimestrales MX'!$C:$FS,KF$1,FALSE)/3</f>
        <v>8615.9230000000007</v>
      </c>
      <c r="KG143" s="3">
        <f>+VLOOKUP($E143,'Trimestrales MX'!$C:$FS,KG$1,FALSE)/3</f>
        <v>170175.18366666665</v>
      </c>
      <c r="KH143" s="3">
        <f>+VLOOKUP($E143,'Trimestrales MX'!$C:$FS,KH$1,FALSE)/3</f>
        <v>549.2163333333333</v>
      </c>
      <c r="KI143" s="3">
        <f>+VLOOKUP($E143,'Trimestrales MX'!$C:$FS,KI$1,FALSE)/3</f>
        <v>351.58066666666667</v>
      </c>
      <c r="KJ143" s="3">
        <f>+VLOOKUP($E143,'Trimestrales MX'!$C:$FS,KJ$1,FALSE)/3</f>
        <v>310633.95966666663</v>
      </c>
      <c r="KK143" s="3">
        <f>+VLOOKUP($E143,'Trimestrales MX'!$C:$FS,KK$1,FALSE)/3</f>
        <v>263094.85000000003</v>
      </c>
      <c r="KL143" s="3">
        <f>+VLOOKUP($E143,'Trimestrales MX'!$C:$FS,KL$1,FALSE)/3</f>
        <v>47539.109666666664</v>
      </c>
      <c r="KM143" s="3">
        <f>+VLOOKUP($E143,'Trimestrales MX'!$C:$FS,KM$1,FALSE)/3</f>
        <v>676031.64433333336</v>
      </c>
      <c r="KN143" s="3">
        <f>+VLOOKUP($E143,'Trimestrales MX'!$C:$FS,KN$1,FALSE)/3</f>
        <v>651853.5946666667</v>
      </c>
      <c r="KO143" s="3">
        <f>+VLOOKUP($E143,'Trimestrales MX'!$C:$FS,KO$1,FALSE)/3</f>
        <v>24178.049333333332</v>
      </c>
      <c r="KP143" s="3">
        <f>+VLOOKUP($E143,'Trimestrales MX'!$C:$FS,KP$1,FALSE)/3</f>
        <v>129226.85733333333</v>
      </c>
      <c r="KQ143" s="3">
        <f>+VLOOKUP($E143,'Trimestrales MX'!$C:$FS,KQ$1,FALSE)/3</f>
        <v>35426.162333333334</v>
      </c>
      <c r="KR143" s="3">
        <f>+VLOOKUP($E143,'Trimestrales MX'!$C:$FS,KR$1,FALSE)/3</f>
        <v>236529.87666666668</v>
      </c>
      <c r="KS143" s="3">
        <f>+VLOOKUP($E143,'Trimestrales MX'!$C:$FS,KS$1,FALSE)/3</f>
        <v>233177.80233333333</v>
      </c>
      <c r="KT143" s="3">
        <f>+VLOOKUP($E143,'Trimestrales MX'!$C:$FS,KT$1,FALSE)/3</f>
        <v>131646.08666666667</v>
      </c>
      <c r="KU143" s="3">
        <f>+VLOOKUP($E143,'Trimestrales MX'!$C:$FS,KU$1,FALSE)/3</f>
        <v>59494.239666666668</v>
      </c>
      <c r="KV143" s="3">
        <f>+VLOOKUP($E143,'Trimestrales MX'!$C:$FS,KV$1,FALSE)/3</f>
        <v>68454.599999999991</v>
      </c>
      <c r="KW143" s="3">
        <f>+VLOOKUP($E143,'Trimestrales MX'!$C:$FS,KW$1,FALSE)/3</f>
        <v>3697.2469999999998</v>
      </c>
      <c r="KX143" s="3">
        <f>+VLOOKUP($E143,'Trimestrales MX'!$C:$FS,KX$1,FALSE)/3</f>
        <v>24672.297999999999</v>
      </c>
      <c r="KY143" s="3">
        <f>+VLOOKUP($E143,'Trimestrales MX'!$C:$FS,KY$1,FALSE)/3</f>
        <v>12163.474666666667</v>
      </c>
      <c r="KZ143" s="3">
        <f>+VLOOKUP($E143,'Trimestrales MX'!$C:$FS,KZ$1,FALSE)/3</f>
        <v>12508.823333333334</v>
      </c>
      <c r="LA143" s="3">
        <f>+VLOOKUP($E143,'Trimestrales MX'!$C:$FS,LA$1,FALSE)/3</f>
        <v>131152.24433333334</v>
      </c>
      <c r="LB143" s="3">
        <f>+VLOOKUP($E143,'Trimestrales MX'!$C:$FS,LB$1,FALSE)/3</f>
        <v>70204.975666666665</v>
      </c>
      <c r="LC143" s="3">
        <f>+VLOOKUP($E143,'Trimestrales MX'!$C:$FS,LC$1,FALSE)/3</f>
        <v>60947.26866666667</v>
      </c>
      <c r="LD143" s="3">
        <f>+VLOOKUP($E143,'Trimestrales MX'!$C:$FS,LD$1,FALSE)/3</f>
        <v>124464.51000000001</v>
      </c>
      <c r="LE143" s="3">
        <f>+VLOOKUP($E143,'Trimestrales MX'!$C:$FS,LE$1,FALSE)/3</f>
        <v>30443.923999999999</v>
      </c>
      <c r="LF143" s="3">
        <f>+VLOOKUP($E143,'Trimestrales MX'!$C:$FS,LF$1,FALSE)/3</f>
        <v>50559.478999999999</v>
      </c>
      <c r="LG143" s="3">
        <f>+VLOOKUP($E143,'Trimestrales MX'!$C:$FS,LG$1,FALSE)/3</f>
        <v>43461.106999999996</v>
      </c>
      <c r="LH143" s="3">
        <f>+VLOOKUP($E143,'Trimestrales MX'!$C:$FS,LH$1,FALSE)/3</f>
        <v>240964.09933333332</v>
      </c>
      <c r="LI143" s="3">
        <v>103.589019551123</v>
      </c>
      <c r="LJ143" s="3">
        <v>76.068288489427999</v>
      </c>
      <c r="LK143" s="3">
        <v>71.169902298918998</v>
      </c>
      <c r="LL143" s="3">
        <v>105.64882818682401</v>
      </c>
      <c r="LM143" s="3">
        <v>69.480465231257995</v>
      </c>
      <c r="LN143" s="3">
        <v>126.86699752576</v>
      </c>
      <c r="LO143" s="3">
        <v>132.16937876896699</v>
      </c>
      <c r="LP143" s="3">
        <v>108.660820256996</v>
      </c>
      <c r="LQ143" s="3">
        <v>106.35738962236999</v>
      </c>
      <c r="LR143" s="3">
        <v>116.811689748826</v>
      </c>
      <c r="LS143" s="3">
        <v>69.438536456772994</v>
      </c>
      <c r="LT143" s="3">
        <v>124.54182091399601</v>
      </c>
      <c r="LU143" s="3">
        <v>112.403794970015</v>
      </c>
      <c r="LV143" s="3">
        <v>106.67785907381401</v>
      </c>
      <c r="LW143" s="3">
        <v>126.79036890739</v>
      </c>
      <c r="LX143" s="3">
        <v>109.57547293873201</v>
      </c>
      <c r="LY143" s="3">
        <v>118.30899025012999</v>
      </c>
      <c r="LZ143" s="3">
        <v>106.23999608496899</v>
      </c>
      <c r="MA143" s="3">
        <v>96.279279851908001</v>
      </c>
      <c r="MB143" s="3">
        <v>95.438699278203998</v>
      </c>
      <c r="MC143" s="3">
        <v>115.334834136005</v>
      </c>
      <c r="MD143" s="3">
        <v>105.413684063768</v>
      </c>
      <c r="ME143" s="3">
        <v>50.000072515859998</v>
      </c>
      <c r="MF143" s="3">
        <v>87.107343058392004</v>
      </c>
      <c r="MG143" s="3">
        <v>118.614575614252</v>
      </c>
      <c r="MH143" s="3">
        <v>112.35456118378301</v>
      </c>
      <c r="MI143" s="3">
        <v>96.849376284412003</v>
      </c>
      <c r="MJ143" s="3">
        <v>103.267710616074</v>
      </c>
      <c r="MK143" s="3">
        <v>114.36566646166401</v>
      </c>
      <c r="ML143" s="3">
        <v>132.06883740081301</v>
      </c>
      <c r="MM143" s="3">
        <v>124.138712884974</v>
      </c>
      <c r="MN143" s="3">
        <v>139.89091550513101</v>
      </c>
      <c r="MO143" s="3">
        <v>98.870689767523999</v>
      </c>
      <c r="MP143" s="3">
        <v>135.458086601026</v>
      </c>
    </row>
    <row r="144" spans="1:354" x14ac:dyDescent="0.3">
      <c r="A144" s="7">
        <v>43374</v>
      </c>
      <c r="B144" s="19">
        <f t="shared" si="178"/>
        <v>2018</v>
      </c>
      <c r="C144" s="19">
        <f t="shared" si="179"/>
        <v>10</v>
      </c>
      <c r="D144" s="20">
        <f>+VLOOKUP(C144,'Trimestres-Meses'!A:B,2,FALSE)</f>
        <v>4</v>
      </c>
      <c r="E144" s="18" t="str">
        <f t="shared" si="180"/>
        <v>2018-4</v>
      </c>
      <c r="F144" s="25">
        <v>12.14184045509554</v>
      </c>
      <c r="G144" s="23">
        <v>6.7972503184713418</v>
      </c>
      <c r="H144" s="24">
        <v>5.3445901366241975</v>
      </c>
      <c r="I144" s="5">
        <v>133.43</v>
      </c>
      <c r="J144" s="5">
        <v>73.41</v>
      </c>
      <c r="K144" s="5">
        <v>79.349999999999994</v>
      </c>
      <c r="L144" s="5">
        <v>2029.86</v>
      </c>
      <c r="M144" s="5">
        <v>76.73</v>
      </c>
      <c r="N144" s="5">
        <v>3.28</v>
      </c>
      <c r="O144" s="5">
        <v>2673.67</v>
      </c>
      <c r="P144" s="5">
        <v>100.34</v>
      </c>
      <c r="Q144" s="5">
        <v>108.73</v>
      </c>
      <c r="R144" s="17">
        <v>2.1899999999999999E-2</v>
      </c>
      <c r="S144" s="17">
        <v>4.1399999999999999E-2</v>
      </c>
      <c r="T144" s="3">
        <v>7171.5804782608693</v>
      </c>
      <c r="U144" s="3">
        <v>2711.74</v>
      </c>
      <c r="V144" s="3">
        <v>1.134636</v>
      </c>
      <c r="W144" s="3">
        <f>+VLOOKUP(E144,'Trimestrales USA'!C:DY,2,FALSE)/3</f>
        <v>6939.7666666666664</v>
      </c>
      <c r="X144" s="3">
        <f>+VLOOKUP($E144,'Trimestrales USA'!$C:$DY,X$1,FALSE)/3</f>
        <v>4700.9666666666662</v>
      </c>
      <c r="Y144" s="3">
        <f>+VLOOKUP($E144,'Trimestrales USA'!$C:$DY,Y$1,FALSE)/3</f>
        <v>1465.7666666666667</v>
      </c>
      <c r="Z144" s="3">
        <f>+VLOOKUP($E144,'Trimestrales USA'!$C:$DY,Z$1,FALSE)/3</f>
        <v>494.13333333333338</v>
      </c>
      <c r="AA144" s="3">
        <f>+VLOOKUP($E144,'Trimestrales USA'!$C:$DY,AA$1,FALSE)/3</f>
        <v>971.63333333333333</v>
      </c>
      <c r="AB144" s="3">
        <f>+VLOOKUP($E144,'Trimestrales USA'!$C:$DY,AB$1,FALSE)/3</f>
        <v>3235.2000000000003</v>
      </c>
      <c r="AC144" s="3">
        <f>+VLOOKUP($E144,'Trimestrales USA'!$C:$DY,AC$1,FALSE)/3</f>
        <v>1238.1000000000001</v>
      </c>
      <c r="AD144" s="3">
        <f>+VLOOKUP($E144,'Trimestrales USA'!$C:$DY,AD$1,FALSE)/3</f>
        <v>1209.9333333333334</v>
      </c>
      <c r="AE144" s="3">
        <f>+VLOOKUP($E144,'Trimestrales USA'!$C:$DY,AE$1,FALSE)/3</f>
        <v>945.63333333333333</v>
      </c>
      <c r="AF144" s="3">
        <f>+VLOOKUP($E144,'Trimestrales USA'!$C:$DY,AF$1,FALSE)/3</f>
        <v>209.36666666666667</v>
      </c>
      <c r="AG144" s="3">
        <f>+VLOOKUP($E144,'Trimestrales USA'!$C:$DY,AG$1,FALSE)/3</f>
        <v>406.59999999999997</v>
      </c>
      <c r="AH144" s="3">
        <f>+VLOOKUP($E144,'Trimestrales USA'!$C:$DY,AH$1,FALSE)/3</f>
        <v>329.66666666666669</v>
      </c>
      <c r="AI144" s="3">
        <f>+VLOOKUP($E144,'Trimestrales USA'!$C:$DY,AI$1,FALSE)/3</f>
        <v>264.26666666666665</v>
      </c>
      <c r="AJ144" s="3">
        <f>+VLOOKUP($E144,'Trimestrales USA'!$C:$DY,AJ$1,FALSE)/3</f>
        <v>28.2</v>
      </c>
      <c r="AK144" s="3">
        <f>+VLOOKUP($E144,'Trimestrales USA'!$C:$DY,AK$1,FALSE)/3</f>
        <v>-211.43333333333331</v>
      </c>
      <c r="AL144" s="3">
        <f>+VLOOKUP($E144,'Trimestrales USA'!$C:$DY,AL$1,FALSE)/3</f>
        <v>844.73333333333323</v>
      </c>
      <c r="AM144" s="3">
        <f>+VLOOKUP($E144,'Trimestrales USA'!$C:$DY,AM$1,FALSE)/3</f>
        <v>555.6</v>
      </c>
      <c r="AN144" s="3">
        <f>+VLOOKUP($E144,'Trimestrales USA'!$C:$DY,AN$1,FALSE)/3</f>
        <v>289.16666666666669</v>
      </c>
      <c r="AO144" s="3">
        <f>+VLOOKUP($E144,'Trimestrales USA'!$C:$DY,AO$1,FALSE)/3</f>
        <v>1056.2</v>
      </c>
      <c r="AP144" s="3">
        <f>+VLOOKUP($E144,'Trimestrales USA'!$C:$DY,AP$1,FALSE)/3</f>
        <v>860.76666666666677</v>
      </c>
      <c r="AQ144" s="3">
        <f>+VLOOKUP($E144,'Trimestrales USA'!$C:$DY,AQ$1,FALSE)/3</f>
        <v>195.43333333333331</v>
      </c>
      <c r="AR144" s="3">
        <f>+VLOOKUP($E144,'Trimestrales USA'!$C:$DY,AR$1,FALSE)/3</f>
        <v>1212.1000000000001</v>
      </c>
      <c r="AS144" s="3">
        <f>+VLOOKUP($E144,'Trimestrales USA'!$C:$DY,AS$1,FALSE)/3</f>
        <v>456.09999999999997</v>
      </c>
      <c r="AT144" s="3">
        <f>+VLOOKUP($E144,'Trimestrales USA'!$C:$DY,AT$1,FALSE)/3</f>
        <v>272.36666666666667</v>
      </c>
      <c r="AU144" s="3">
        <f>+VLOOKUP($E144,'Trimestrales USA'!$C:$DY,AU$1,FALSE)/3</f>
        <v>183.73333333333335</v>
      </c>
      <c r="AV144" s="3">
        <f>+VLOOKUP($E144,'Trimestrales USA'!$C:$DY,AV$1,FALSE)/3</f>
        <v>756</v>
      </c>
      <c r="AW144" s="3">
        <f>+VLOOKUP($E144,'Trimestrales USA'!$C:$DY,AW$1,FALSE)/3</f>
        <v>6081.7</v>
      </c>
      <c r="AX144" s="3">
        <f>+VLOOKUP($E144,'Trimestrales USA'!$C:$DY,AX$1,FALSE)/3</f>
        <v>56.633333333333333</v>
      </c>
      <c r="AY144" s="3">
        <f>+VLOOKUP($E144,'Trimestrales USA'!$C:$DY,AY$1,FALSE)/3</f>
        <v>43.699999999999996</v>
      </c>
      <c r="AZ144" s="3">
        <f>+VLOOKUP($E144,'Trimestrales USA'!$C:$DY,AZ$1,FALSE)/3</f>
        <v>12.933333333333332</v>
      </c>
      <c r="BA144" s="3">
        <f>+VLOOKUP($E144,'Trimestrales USA'!$C:$DY,BA$1,FALSE)/3</f>
        <v>108</v>
      </c>
      <c r="BB144" s="3">
        <f>+VLOOKUP($E144,'Trimestrales USA'!$C:$DY,BB$1,FALSE)/3</f>
        <v>69.533333333333331</v>
      </c>
      <c r="BC144" s="3">
        <f>+VLOOKUP($E144,'Trimestrales USA'!$C:$DY,BC$1,FALSE)/3</f>
        <v>19.366666666666667</v>
      </c>
      <c r="BD144" s="3">
        <f>+VLOOKUP($E144,'Trimestrales USA'!$C:$DY,BD$1,FALSE)/3</f>
        <v>19.099999999999998</v>
      </c>
      <c r="BE144" s="3">
        <f>+VLOOKUP($E144,'Trimestrales USA'!$C:$DY,BE$1,FALSE)/3</f>
        <v>107.3</v>
      </c>
      <c r="BF144" s="3">
        <f>+VLOOKUP($E144,'Trimestrales USA'!$C:$DY,BF$1,FALSE)/3</f>
        <v>287.36666666666667</v>
      </c>
      <c r="BG144" s="3">
        <f>+VLOOKUP($E144,'Trimestrales USA'!$C:$DY,BG$1,FALSE)/3</f>
        <v>790.5</v>
      </c>
      <c r="BH144" s="3">
        <f>+VLOOKUP($E144,'Trimestrales USA'!$C:$DY,BH$1,FALSE)/3</f>
        <v>438.83333333333331</v>
      </c>
      <c r="BI144" s="3">
        <f>+VLOOKUP($E144,'Trimestrales USA'!$C:$DY,BI$1,FALSE)/3</f>
        <v>12.933333333333332</v>
      </c>
      <c r="BJ144" s="3">
        <f>+VLOOKUP($E144,'Trimestrales USA'!$C:$DY,BJ$1,FALSE)/3</f>
        <v>21</v>
      </c>
      <c r="BK144" s="3">
        <f>+VLOOKUP($E144,'Trimestrales USA'!$C:$DY,BK$1,FALSE)/3</f>
        <v>23.066666666666666</v>
      </c>
      <c r="BL144" s="3">
        <f>+VLOOKUP($E144,'Trimestrales USA'!$C:$DY,BL$1,FALSE)/3</f>
        <v>52.766666666666673</v>
      </c>
      <c r="BM144" s="3">
        <f>+VLOOKUP($E144,'Trimestrales USA'!$C:$DY,BM$1,FALSE)/3</f>
        <v>54.433333333333337</v>
      </c>
      <c r="BN144" s="3">
        <f>+VLOOKUP($E144,'Trimestrales USA'!$C:$DY,BN$1,FALSE)/3</f>
        <v>103.13333333333333</v>
      </c>
      <c r="BO144" s="3">
        <f>+VLOOKUP($E144,'Trimestrales USA'!$C:$DY,BO$1,FALSE)/3</f>
        <v>21.8</v>
      </c>
      <c r="BP144" s="3">
        <f>+VLOOKUP($E144,'Trimestrales USA'!$C:$DY,BP$1,FALSE)/3</f>
        <v>52.633333333333333</v>
      </c>
      <c r="BQ144" s="3">
        <f>+VLOOKUP($E144,'Trimestrales USA'!$C:$DY,BQ$1,FALSE)/3</f>
        <v>54.866666666666667</v>
      </c>
      <c r="BR144" s="3">
        <f>+VLOOKUP($E144,'Trimestrales USA'!$C:$DY,BR$1,FALSE)/3</f>
        <v>10.466666666666667</v>
      </c>
      <c r="BS144" s="3">
        <f>+VLOOKUP($E144,'Trimestrales USA'!$C:$DY,BS$1,FALSE)/3</f>
        <v>31.766666666666666</v>
      </c>
      <c r="BT144" s="3">
        <f>+VLOOKUP($E144,'Trimestrales USA'!$C:$DY,BT$1,FALSE)/3</f>
        <v>351.7</v>
      </c>
      <c r="BU144" s="3">
        <f>+VLOOKUP($E144,'Trimestrales USA'!$C:$DY,BU$1,FALSE)/3</f>
        <v>89.033333333333346</v>
      </c>
      <c r="BV144" s="3">
        <f>+VLOOKUP($E144,'Trimestrales USA'!$C:$DY,BV$1,FALSE)/3</f>
        <v>5.5666666666666664</v>
      </c>
      <c r="BW144" s="3">
        <f>+VLOOKUP($E144,'Trimestrales USA'!$C:$DY,BW$1,FALSE)/3</f>
        <v>3.0666666666666664</v>
      </c>
      <c r="BX144" s="3">
        <f>+VLOOKUP($E144,'Trimestrales USA'!$C:$DY,BX$1,FALSE)/3</f>
        <v>20.133333333333333</v>
      </c>
      <c r="BY144" s="3">
        <f>+VLOOKUP($E144,'Trimestrales USA'!$C:$DY,BY$1,FALSE)/3</f>
        <v>13.766666666666666</v>
      </c>
      <c r="BZ144" s="3">
        <f>+VLOOKUP($E144,'Trimestrales USA'!$C:$DY,BZ$1,FALSE)/3</f>
        <v>64.566666666666663</v>
      </c>
      <c r="CA144" s="3">
        <f>+VLOOKUP($E144,'Trimestrales USA'!$C:$DY,CA$1,FALSE)/3</f>
        <v>127.96666666666665</v>
      </c>
      <c r="CB144" s="3">
        <f>+VLOOKUP($E144,'Trimestrales USA'!$C:$DY,CB$1,FALSE)/3</f>
        <v>27.599999999999998</v>
      </c>
      <c r="CC144" s="3">
        <f>+VLOOKUP($E144,'Trimestrales USA'!$C:$DY,CC$1,FALSE)/3</f>
        <v>414.83333333333331</v>
      </c>
      <c r="CD144" s="3">
        <f>+VLOOKUP($E144,'Trimestrales USA'!$C:$DY,CD$1,FALSE)/3</f>
        <v>375.2</v>
      </c>
      <c r="CE144" s="3">
        <f>+VLOOKUP($E144,'Trimestrales USA'!$C:$DY,CE$1,FALSE)/3</f>
        <v>71.833333333333329</v>
      </c>
      <c r="CF144" s="3">
        <f>+VLOOKUP($E144,'Trimestrales USA'!$C:$DY,CF$1,FALSE)/3</f>
        <v>51.800000000000004</v>
      </c>
      <c r="CG144" s="3">
        <f>+VLOOKUP($E144,'Trimestrales USA'!$C:$DY,CG$1,FALSE)/3</f>
        <v>50.266666666666673</v>
      </c>
      <c r="CH144" s="3">
        <f>+VLOOKUP($E144,'Trimestrales USA'!$C:$DY,CH$1,FALSE)/3</f>
        <v>201.29999999999998</v>
      </c>
      <c r="CI144" s="3">
        <f>+VLOOKUP($E144,'Trimestrales USA'!$C:$DY,CI$1,FALSE)/3</f>
        <v>222.16666666666666</v>
      </c>
      <c r="CJ144" s="3">
        <f>+VLOOKUP($E144,'Trimestrales USA'!$C:$DY,CJ$1,FALSE)/3</f>
        <v>46.699999999999996</v>
      </c>
      <c r="CK144" s="3">
        <f>+VLOOKUP($E144,'Trimestrales USA'!$C:$DY,CK$1,FALSE)/3</f>
        <v>14.833333333333334</v>
      </c>
      <c r="CL144" s="3">
        <f>+VLOOKUP($E144,'Trimestrales USA'!$C:$DY,CL$1,FALSE)/3</f>
        <v>4.8666666666666663</v>
      </c>
      <c r="CM144" s="3">
        <f>+VLOOKUP($E144,'Trimestrales USA'!$C:$DY,CM$1,FALSE)/3</f>
        <v>57.199999999999996</v>
      </c>
      <c r="CN144" s="3">
        <f>+VLOOKUP($E144,'Trimestrales USA'!$C:$DY,CN$1,FALSE)/3</f>
        <v>16.599999999999998</v>
      </c>
      <c r="CO144" s="3">
        <f>+VLOOKUP($E144,'Trimestrales USA'!$C:$DY,CO$1,FALSE)/3</f>
        <v>14.833333333333334</v>
      </c>
      <c r="CP144" s="3">
        <f>+VLOOKUP($E144,'Trimestrales USA'!$C:$DY,CP$1,FALSE)/3</f>
        <v>42.933333333333337</v>
      </c>
      <c r="CQ144" s="3">
        <f>+VLOOKUP($E144,'Trimestrales USA'!$C:$DY,CQ$1,FALSE)/3</f>
        <v>24.2</v>
      </c>
      <c r="CR144" s="3">
        <f>+VLOOKUP($E144,'Trimestrales USA'!$C:$DY,CR$1,FALSE)/3</f>
        <v>360.56666666666666</v>
      </c>
      <c r="CS144" s="3">
        <f>+VLOOKUP($E144,'Trimestrales USA'!$C:$DY,CS$1,FALSE)/3</f>
        <v>92.666666666666671</v>
      </c>
      <c r="CT144" s="3">
        <f>+VLOOKUP($E144,'Trimestrales USA'!$C:$DY,CT$1,FALSE)/3</f>
        <v>28.833333333333332</v>
      </c>
      <c r="CU144" s="3">
        <f>+VLOOKUP($E144,'Trimestrales USA'!$C:$DY,CU$1,FALSE)/3</f>
        <v>154.63333333333333</v>
      </c>
      <c r="CV144" s="3">
        <f>+VLOOKUP($E144,'Trimestrales USA'!$C:$DY,CV$1,FALSE)/3</f>
        <v>84.433333333333337</v>
      </c>
      <c r="CW144" s="3">
        <f>+VLOOKUP($E144,'Trimestrales USA'!$C:$DY,CW$1,FALSE)/3</f>
        <v>1434.7333333333333</v>
      </c>
      <c r="CX144" s="3">
        <f>+VLOOKUP($E144,'Trimestrales USA'!$C:$DY,CX$1,FALSE)/3</f>
        <v>542.73333333333335</v>
      </c>
      <c r="CY144" s="3">
        <f>+VLOOKUP($E144,'Trimestrales USA'!$C:$DY,CY$1,FALSE)/3</f>
        <v>232.93333333333331</v>
      </c>
      <c r="CZ144" s="3">
        <f>+VLOOKUP($E144,'Trimestrales USA'!$C:$DY,CZ$1,FALSE)/3</f>
        <v>104.96666666666665</v>
      </c>
      <c r="DA144" s="3">
        <f>+VLOOKUP($E144,'Trimestrales USA'!$C:$DY,DA$1,FALSE)/3</f>
        <v>196.16666666666666</v>
      </c>
      <c r="DB144" s="3">
        <f>+VLOOKUP($E144,'Trimestrales USA'!$C:$DY,DB$1,FALSE)/3</f>
        <v>8.6666666666666661</v>
      </c>
      <c r="DC144" s="3">
        <f>+VLOOKUP($E144,'Trimestrales USA'!$C:$DY,DC$1,FALSE)/3</f>
        <v>892</v>
      </c>
      <c r="DD144" s="3">
        <f>+VLOOKUP($E144,'Trimestrales USA'!$C:$DY,DD$1,FALSE)/3</f>
        <v>809.13333333333333</v>
      </c>
      <c r="DE144" s="3">
        <f>+VLOOKUP($E144,'Trimestrales USA'!$C:$DY,DE$1,FALSE)/3</f>
        <v>643.80000000000007</v>
      </c>
      <c r="DF144" s="3">
        <f>+VLOOKUP($E144,'Trimestrales USA'!$C:$DY,DF$1,FALSE)/3</f>
        <v>165.29999999999998</v>
      </c>
      <c r="DG144" s="3">
        <f>+VLOOKUP($E144,'Trimestrales USA'!$C:$DY,DG$1,FALSE)/3</f>
        <v>82.899999999999991</v>
      </c>
      <c r="DH144" s="3">
        <f>+VLOOKUP($E144,'Trimestrales USA'!$C:$DY,DH$1,FALSE)/3</f>
        <v>877.26666666666677</v>
      </c>
      <c r="DI144" s="3">
        <f>+VLOOKUP($E144,'Trimestrales USA'!$C:$DY,DI$1,FALSE)/3</f>
        <v>527.5</v>
      </c>
      <c r="DJ144" s="3">
        <f>+VLOOKUP($E144,'Trimestrales USA'!$C:$DY,DJ$1,FALSE)/3</f>
        <v>90.3</v>
      </c>
      <c r="DK144" s="3">
        <f>+VLOOKUP($E144,'Trimestrales USA'!$C:$DY,DK$1,FALSE)/3</f>
        <v>120.8</v>
      </c>
      <c r="DL144" s="3">
        <f>+VLOOKUP($E144,'Trimestrales USA'!$C:$DY,DL$1,FALSE)/3</f>
        <v>316.40000000000003</v>
      </c>
      <c r="DM144" s="3">
        <f>+VLOOKUP($E144,'Trimestrales USA'!$C:$DY,DM$1,FALSE)/3</f>
        <v>133.03333333333333</v>
      </c>
      <c r="DN144" s="3">
        <f>+VLOOKUP($E144,'Trimestrales USA'!$C:$DY,DN$1,FALSE)/3</f>
        <v>216.73333333333335</v>
      </c>
      <c r="DO144" s="3">
        <f>+VLOOKUP($E144,'Trimestrales USA'!$C:$DY,DO$1,FALSE)/3</f>
        <v>197.26666666666665</v>
      </c>
      <c r="DP144" s="3">
        <f>+VLOOKUP($E144,'Trimestrales USA'!$C:$DY,DP$1,FALSE)/3</f>
        <v>19.466666666666665</v>
      </c>
      <c r="DQ144" s="3">
        <f>+VLOOKUP($E144,'Trimestrales USA'!$C:$DY,DQ$1,FALSE)/3</f>
        <v>604.83333333333337</v>
      </c>
      <c r="DR144" s="3">
        <f>+VLOOKUP($E144,'Trimestrales USA'!$C:$DY,DR$1,FALSE)/3</f>
        <v>89.166666666666671</v>
      </c>
      <c r="DS144" s="3">
        <f>+VLOOKUP($E144,'Trimestrales USA'!$C:$DY,DS$1,FALSE)/3</f>
        <v>515.66666666666663</v>
      </c>
      <c r="DT144" s="3">
        <f>+VLOOKUP($E144,'Trimestrales USA'!$C:$DY,DT$1,FALSE)/3</f>
        <v>251.63333333333333</v>
      </c>
      <c r="DU144" s="3">
        <f>+VLOOKUP($E144,'Trimestrales USA'!$C:$DY,DU$1,FALSE)/3</f>
        <v>167.03333333333333</v>
      </c>
      <c r="DV144" s="3">
        <f>+VLOOKUP($E144,'Trimestrales USA'!$C:$DY,DV$1,FALSE)/3</f>
        <v>51.199999999999996</v>
      </c>
      <c r="DW144" s="3">
        <f>+VLOOKUP($E144,'Trimestrales USA'!$C:$DY,DW$1,FALSE)/3</f>
        <v>45.800000000000004</v>
      </c>
      <c r="DX144" s="3">
        <f>+VLOOKUP($E144,'Trimestrales USA'!$C:$DY,DX$1,FALSE)/3</f>
        <v>294.66666666666669</v>
      </c>
      <c r="DY144" s="3">
        <f>+VLOOKUP($E144,'Trimestrales USA'!$C:$DY,DY$1,FALSE)/3</f>
        <v>77.533333333333331</v>
      </c>
      <c r="DZ144" s="3">
        <f>+VLOOKUP($E144,'Trimestrales USA'!$C:$DY,DZ$1,FALSE)/3</f>
        <v>46.066666666666663</v>
      </c>
      <c r="EA144" s="3">
        <f>+VLOOKUP($E144,'Trimestrales USA'!$C:$DY,EA$1,FALSE)/3</f>
        <v>31.466666666666669</v>
      </c>
      <c r="EB144" s="3">
        <f>+VLOOKUP($E144,'Trimestrales USA'!$C:$DY,EB$1,FALSE)/3</f>
        <v>217.13333333333333</v>
      </c>
      <c r="EC144" s="3">
        <f>+VLOOKUP($E144,'Trimestrales USA'!$C:$DY,EC$1,FALSE)/3</f>
        <v>59.633333333333333</v>
      </c>
      <c r="ED144" s="3">
        <f>+VLOOKUP($E144,'Trimestrales USA'!$C:$DY,ED$1,FALSE)/3</f>
        <v>157.5</v>
      </c>
      <c r="EE144" s="3">
        <f>+VLOOKUP($E144,'Trimestrales USA'!$C:$DY,EE$1,FALSE)/3</f>
        <v>147.66666666666666</v>
      </c>
      <c r="EF144" s="3">
        <f>+VLOOKUP($E144,'Trimestrales USA'!$C:$DY,EF$1,FALSE)/3</f>
        <v>858.06666666666661</v>
      </c>
      <c r="EG144" s="3">
        <f>+VLOOKUP($E144,'Trimestrales USA'!$C:$DY,EG$1,FALSE)/3</f>
        <v>265.53333333333336</v>
      </c>
      <c r="EH144" s="3">
        <f>+VLOOKUP($E144,'Trimestrales USA'!$C:$DY,EH$1,FALSE)/3</f>
        <v>244.76666666666665</v>
      </c>
      <c r="EI144" s="3">
        <f>+VLOOKUP($E144,'Trimestrales USA'!$C:$DY,EI$1,FALSE)/3</f>
        <v>140.93333333333334</v>
      </c>
      <c r="EJ144" s="3">
        <f>+VLOOKUP($E144,'Trimestrales USA'!$C:$DY,EJ$1,FALSE)/3</f>
        <v>103.86666666666667</v>
      </c>
      <c r="EK144" s="3">
        <f>+VLOOKUP($E144,'Trimestrales USA'!$C:$DY,EK$1,FALSE)/3</f>
        <v>20.733333333333334</v>
      </c>
      <c r="EL144" s="3">
        <f>+VLOOKUP($E144,'Trimestrales USA'!$C:$DY,EL$1,FALSE)/3</f>
        <v>592.5333333333333</v>
      </c>
      <c r="EM144" s="3">
        <f>+VLOOKUP($E144,'Trimestrales USA'!$C:$DY,EM$1,FALSE)/3</f>
        <v>541.9666666666667</v>
      </c>
      <c r="EN144" s="3">
        <f>+VLOOKUP($E144,'Trimestrales USA'!$C:$DY,EN$1,FALSE)/3</f>
        <v>50.566666666666663</v>
      </c>
      <c r="EO144" s="3">
        <f>+VLOOKUP($E144,'Trimestrales USA'!$C:$DY,EO$1,FALSE)/3</f>
        <v>0</v>
      </c>
      <c r="EP144" s="3">
        <f>+VLOOKUP($E144,'Trimestrales USA'!$C:$DY,EP$1,FALSE)/3</f>
        <v>1242.5</v>
      </c>
      <c r="EQ144" s="3">
        <f>+VLOOKUP($E144,'Trimestrales USA'!$C:$DY,EQ$1,FALSE)/3</f>
        <v>4839.2</v>
      </c>
      <c r="ER144" s="3">
        <f>+VLOOKUP($E144,'Trimestrales USA'!$C:$DY,ER$1,FALSE)/3</f>
        <v>0</v>
      </c>
      <c r="ES144" s="3">
        <f>+VLOOKUP($E144,'Trimestrales MX'!$C:$FS,ES$1,FALSE)/3</f>
        <v>6080026.316333334</v>
      </c>
      <c r="ET144" s="3">
        <f>+VLOOKUP($E144,'Trimestrales MX'!$C:$FS,ET$1,FALSE)/3</f>
        <v>266867.92100000003</v>
      </c>
      <c r="EU144" s="3">
        <f>+VLOOKUP($E144,'Trimestrales MX'!$C:$FS,EU$1,FALSE)/3</f>
        <v>5813158.3953333339</v>
      </c>
      <c r="EV144" s="3">
        <f>+VLOOKUP($E144,'Trimestrales MX'!$C:$FS,EV$1,FALSE)/3</f>
        <v>191896.33299999998</v>
      </c>
      <c r="EW144" s="3">
        <f>+VLOOKUP($E144,'Trimestrales MX'!$C:$FS,EW$1,FALSE)/3</f>
        <v>191896.33299999998</v>
      </c>
      <c r="EX144" s="3">
        <f>+VLOOKUP($E144,'Trimestrales MX'!$C:$FS,EX$1,FALSE)/3</f>
        <v>124654.12833333334</v>
      </c>
      <c r="EY144" s="3">
        <f>+VLOOKUP($E144,'Trimestrales MX'!$C:$FS,EY$1,FALSE)/3</f>
        <v>56405.955999999998</v>
      </c>
      <c r="EZ144" s="3">
        <f>+VLOOKUP($E144,'Trimestrales MX'!$C:$FS,EZ$1,FALSE)/3</f>
        <v>6513.7786666666661</v>
      </c>
      <c r="FA144" s="3">
        <f>+VLOOKUP($E144,'Trimestrales MX'!$C:$FS,FA$1,FALSE)/3</f>
        <v>3763.6293333333338</v>
      </c>
      <c r="FB144" s="3">
        <f>+VLOOKUP($E144,'Trimestrales MX'!$C:$FS,FB$1,FALSE)/3</f>
        <v>558.84100000000001</v>
      </c>
      <c r="FC144" s="3">
        <f>+VLOOKUP($E144,'Trimestrales MX'!$C:$FS,FC$1,FALSE)/3</f>
        <v>1782981.5453333333</v>
      </c>
      <c r="FD144" s="3">
        <f>+VLOOKUP($E144,'Trimestrales MX'!$C:$FS,FD$1,FALSE)/3</f>
        <v>287601.85833333334</v>
      </c>
      <c r="FE144" s="3">
        <f>+VLOOKUP($E144,'Trimestrales MX'!$C:$FS,FE$1,FALSE)/3</f>
        <v>195670.22966666668</v>
      </c>
      <c r="FF144" s="3">
        <f>+VLOOKUP($E144,'Trimestrales MX'!$C:$FS,FF$1,FALSE)/3</f>
        <v>57479.558666666671</v>
      </c>
      <c r="FG144" s="3">
        <f>+VLOOKUP($E144,'Trimestrales MX'!$C:$FS,FG$1,FALSE)/3</f>
        <v>34452.07</v>
      </c>
      <c r="FH144" s="3">
        <f>+VLOOKUP($E144,'Trimestrales MX'!$C:$FS,FH$1,FALSE)/3</f>
        <v>86824.28833333333</v>
      </c>
      <c r="FI144" s="3">
        <f>+VLOOKUP($E144,'Trimestrales MX'!$C:$FS,FI$1,FALSE)/3</f>
        <v>67235.188666666669</v>
      </c>
      <c r="FJ144" s="3">
        <f>+VLOOKUP($E144,'Trimestrales MX'!$C:$FS,FJ$1,FALSE)/3</f>
        <v>19589.100000000002</v>
      </c>
      <c r="FK144" s="3">
        <f>+VLOOKUP($E144,'Trimestrales MX'!$C:$FS,FK$1,FALSE)/3</f>
        <v>433329.99799999996</v>
      </c>
      <c r="FL144" s="3">
        <f>+VLOOKUP($E144,'Trimestrales MX'!$C:$FS,FL$1,FALSE)/3</f>
        <v>308256.89966666669</v>
      </c>
      <c r="FM144" s="3">
        <f>+VLOOKUP($E144,'Trimestrales MX'!$C:$FS,FM$1,FALSE)/3</f>
        <v>64275.527000000002</v>
      </c>
      <c r="FN144" s="3">
        <f>+VLOOKUP($E144,'Trimestrales MX'!$C:$FS,FN$1,FALSE)/3</f>
        <v>60797.570999999996</v>
      </c>
      <c r="FO144" s="3">
        <f>+VLOOKUP($E144,'Trimestrales MX'!$C:$FS,FO$1,FALSE)/3</f>
        <v>975225.40033333329</v>
      </c>
      <c r="FP144" s="3">
        <f>+VLOOKUP($E144,'Trimestrales MX'!$C:$FS,FP$1,FALSE)/3</f>
        <v>232611.08</v>
      </c>
      <c r="FQ144" s="3">
        <f>+VLOOKUP($E144,'Trimestrales MX'!$C:$FS,FQ$1,FALSE)/3</f>
        <v>7273.4430000000002</v>
      </c>
      <c r="FR144" s="3">
        <f>+VLOOKUP($E144,'Trimestrales MX'!$C:$FS,FR$1,FALSE)/3</f>
        <v>19436.000666666667</v>
      </c>
      <c r="FS144" s="3">
        <f>+VLOOKUP($E144,'Trimestrales MX'!$C:$FS,FS$1,FALSE)/3</f>
        <v>19154.803</v>
      </c>
      <c r="FT144" s="3">
        <f>+VLOOKUP($E144,'Trimestrales MX'!$C:$FS,FT$1,FALSE)/3</f>
        <v>8001.7470000000003</v>
      </c>
      <c r="FU144" s="3">
        <f>+VLOOKUP($E144,'Trimestrales MX'!$C:$FS,FU$1,FALSE)/3</f>
        <v>22175.094666666668</v>
      </c>
      <c r="FV144" s="3">
        <f>+VLOOKUP($E144,'Trimestrales MX'!$C:$FS,FV$1,FALSE)/3</f>
        <v>50708.66166666666</v>
      </c>
      <c r="FW144" s="3">
        <f>+VLOOKUP($E144,'Trimestrales MX'!$C:$FS,FW$1,FALSE)/3</f>
        <v>1033.3346666666666</v>
      </c>
      <c r="FX144" s="3">
        <f>+VLOOKUP($E144,'Trimestrales MX'!$C:$FS,FX$1,FALSE)/3</f>
        <v>68796.248000000007</v>
      </c>
      <c r="FY144" s="3">
        <f>+VLOOKUP($E144,'Trimestrales MX'!$C:$FS,FY$1,FALSE)/3</f>
        <v>36031.746999999996</v>
      </c>
      <c r="FZ144" s="3">
        <f>+VLOOKUP($E144,'Trimestrales MX'!$C:$FS,FZ$1,FALSE)/3</f>
        <v>52032.011666666665</v>
      </c>
      <c r="GA144" s="3">
        <f>+VLOOKUP($E144,'Trimestrales MX'!$C:$FS,GA$1,FALSE)/3</f>
        <v>45110.018000000004</v>
      </c>
      <c r="GB144" s="3">
        <f>+VLOOKUP($E144,'Trimestrales MX'!$C:$FS,GB$1,FALSE)/3</f>
        <v>6921.9936666666663</v>
      </c>
      <c r="GC144" s="3">
        <f>+VLOOKUP($E144,'Trimestrales MX'!$C:$FS,GC$1,FALSE)/3</f>
        <v>8565.527</v>
      </c>
      <c r="GD144" s="3">
        <f>+VLOOKUP($E144,'Trimestrales MX'!$C:$FS,GD$1,FALSE)/3</f>
        <v>1459.8639999999998</v>
      </c>
      <c r="GE144" s="3">
        <f>+VLOOKUP($E144,'Trimestrales MX'!$C:$FS,GE$1,FALSE)/3</f>
        <v>5881.5813333333326</v>
      </c>
      <c r="GF144" s="3">
        <f>+VLOOKUP($E144,'Trimestrales MX'!$C:$FS,GF$1,FALSE)/3</f>
        <v>1224.0813333333333</v>
      </c>
      <c r="GG144" s="3">
        <f>+VLOOKUP($E144,'Trimestrales MX'!$C:$FS,GG$1,FALSE)/3</f>
        <v>4660.9866666666667</v>
      </c>
      <c r="GH144" s="3">
        <f>+VLOOKUP($E144,'Trimestrales MX'!$C:$FS,GH$1,FALSE)/3</f>
        <v>1578.9203333333335</v>
      </c>
      <c r="GI144" s="3">
        <f>+VLOOKUP($E144,'Trimestrales MX'!$C:$FS,GI$1,FALSE)/3</f>
        <v>3082.0660000000003</v>
      </c>
      <c r="GJ144" s="3">
        <f>+VLOOKUP($E144,'Trimestrales MX'!$C:$FS,GJ$1,FALSE)/3</f>
        <v>18903.486666666668</v>
      </c>
      <c r="GK144" s="3">
        <f>+VLOOKUP($E144,'Trimestrales MX'!$C:$FS,GK$1,FALSE)/3</f>
        <v>1932.1556666666665</v>
      </c>
      <c r="GL144" s="3">
        <f>+VLOOKUP($E144,'Trimestrales MX'!$C:$FS,GL$1,FALSE)/3</f>
        <v>16228.716999999999</v>
      </c>
      <c r="GM144" s="3">
        <f>+VLOOKUP($E144,'Trimestrales MX'!$C:$FS,GM$1,FALSE)/3</f>
        <v>742.61400000000003</v>
      </c>
      <c r="GN144" s="3">
        <f>+VLOOKUP($E144,'Trimestrales MX'!$C:$FS,GN$1,FALSE)/3</f>
        <v>6995.1813333333339</v>
      </c>
      <c r="GO144" s="3">
        <f>+VLOOKUP($E144,'Trimestrales MX'!$C:$FS,GO$1,FALSE)/3</f>
        <v>1364.6490000000001</v>
      </c>
      <c r="GP144" s="3">
        <f>+VLOOKUP($E144,'Trimestrales MX'!$C:$FS,GP$1,FALSE)/3</f>
        <v>4955.7893333333332</v>
      </c>
      <c r="GQ144" s="3">
        <f>+VLOOKUP($E144,'Trimestrales MX'!$C:$FS,GQ$1,FALSE)/3</f>
        <v>674.74333333333334</v>
      </c>
      <c r="GR144" s="3">
        <f>+VLOOKUP($E144,'Trimestrales MX'!$C:$FS,GR$1,FALSE)/3</f>
        <v>8435.1513333333332</v>
      </c>
      <c r="GS144" s="3">
        <f>+VLOOKUP($E144,'Trimestrales MX'!$C:$FS,GS$1,FALSE)/3</f>
        <v>4549.8996666666671</v>
      </c>
      <c r="GT144" s="3">
        <f>+VLOOKUP($E144,'Trimestrales MX'!$C:$FS,GT$1,FALSE)/3</f>
        <v>243.98166666666668</v>
      </c>
      <c r="GU144" s="3">
        <f>+VLOOKUP($E144,'Trimestrales MX'!$C:$FS,GU$1,FALSE)/3</f>
        <v>3641.27</v>
      </c>
      <c r="GV144" s="3">
        <f>+VLOOKUP($E144,'Trimestrales MX'!$C:$FS,GV$1,FALSE)/3</f>
        <v>18156.140333333333</v>
      </c>
      <c r="GW144" s="3">
        <f>+VLOOKUP($E144,'Trimestrales MX'!$C:$FS,GW$1,FALSE)/3</f>
        <v>5902.3959999999997</v>
      </c>
      <c r="GX144" s="3">
        <f>+VLOOKUP($E144,'Trimestrales MX'!$C:$FS,GX$1,FALSE)/3</f>
        <v>12253.744333333334</v>
      </c>
      <c r="GY144" s="3">
        <f>+VLOOKUP($E144,'Trimestrales MX'!$C:$FS,GY$1,FALSE)/3</f>
        <v>5833.9763333333331</v>
      </c>
      <c r="GZ144" s="3">
        <f>+VLOOKUP($E144,'Trimestrales MX'!$C:$FS,GZ$1,FALSE)/3</f>
        <v>12197.016000000001</v>
      </c>
      <c r="HA144" s="3">
        <f>+VLOOKUP($E144,'Trimestrales MX'!$C:$FS,HA$1,FALSE)/3</f>
        <v>76274.544000000009</v>
      </c>
      <c r="HB144" s="3">
        <f>+VLOOKUP($E144,'Trimestrales MX'!$C:$FS,HB$1,FALSE)/3</f>
        <v>31152.493000000002</v>
      </c>
      <c r="HC144" s="3">
        <f>+VLOOKUP($E144,'Trimestrales MX'!$C:$FS,HC$1,FALSE)/3</f>
        <v>7238.1943333333329</v>
      </c>
      <c r="HD144" s="3">
        <f>+VLOOKUP($E144,'Trimestrales MX'!$C:$FS,HD$1,FALSE)/3</f>
        <v>2661.2473333333332</v>
      </c>
      <c r="HE144" s="3">
        <f>+VLOOKUP($E144,'Trimestrales MX'!$C:$FS,HE$1,FALSE)/3</f>
        <v>13135.295666666667</v>
      </c>
      <c r="HF144" s="3">
        <f>+VLOOKUP($E144,'Trimestrales MX'!$C:$FS,HF$1,FALSE)/3</f>
        <v>4190.6416666666664</v>
      </c>
      <c r="HG144" s="3">
        <f>+VLOOKUP($E144,'Trimestrales MX'!$C:$FS,HG$1,FALSE)/3</f>
        <v>13270.095666666666</v>
      </c>
      <c r="HH144" s="3">
        <f>+VLOOKUP($E144,'Trimestrales MX'!$C:$FS,HH$1,FALSE)/3</f>
        <v>4626.5766666666668</v>
      </c>
      <c r="HI144" s="3">
        <f>+VLOOKUP($E144,'Trimestrales MX'!$C:$FS,HI$1,FALSE)/3</f>
        <v>27834.028666666665</v>
      </c>
      <c r="HJ144" s="3">
        <f>+VLOOKUP($E144,'Trimestrales MX'!$C:$FS,HJ$1,FALSE)/3</f>
        <v>21680.464333333333</v>
      </c>
      <c r="HK144" s="3">
        <f>+VLOOKUP($E144,'Trimestrales MX'!$C:$FS,HK$1,FALSE)/3</f>
        <v>6153.5643333333328</v>
      </c>
      <c r="HL144" s="3">
        <f>+VLOOKUP($E144,'Trimestrales MX'!$C:$FS,HL$1,FALSE)/3</f>
        <v>24396.100666666665</v>
      </c>
      <c r="HM144" s="3">
        <f>+VLOOKUP($E144,'Trimestrales MX'!$C:$FS,HM$1,FALSE)/3</f>
        <v>5050.8869999999997</v>
      </c>
      <c r="HN144" s="3">
        <f>+VLOOKUP($E144,'Trimestrales MX'!$C:$FS,HN$1,FALSE)/3</f>
        <v>8607.6990000000005</v>
      </c>
      <c r="HO144" s="3">
        <f>+VLOOKUP($E144,'Trimestrales MX'!$C:$FS,HO$1,FALSE)/3</f>
        <v>6986.0723333333335</v>
      </c>
      <c r="HP144" s="3">
        <f>+VLOOKUP($E144,'Trimestrales MX'!$C:$FS,HP$1,FALSE)/3</f>
        <v>1662.1926666666668</v>
      </c>
      <c r="HQ144" s="3">
        <f>+VLOOKUP($E144,'Trimestrales MX'!$C:$FS,HQ$1,FALSE)/3</f>
        <v>2089.25</v>
      </c>
      <c r="HR144" s="3">
        <f>+VLOOKUP($E144,'Trimestrales MX'!$C:$FS,HR$1,FALSE)/3</f>
        <v>59737.12533333333</v>
      </c>
      <c r="HS144" s="3">
        <f>+VLOOKUP($E144,'Trimestrales MX'!$C:$FS,HS$1,FALSE)/3</f>
        <v>20756.014666666666</v>
      </c>
      <c r="HT144" s="3">
        <f>+VLOOKUP($E144,'Trimestrales MX'!$C:$FS,HT$1,FALSE)/3</f>
        <v>11064.487999999999</v>
      </c>
      <c r="HU144" s="3">
        <f>+VLOOKUP($E144,'Trimestrales MX'!$C:$FS,HU$1,FALSE)/3</f>
        <v>3061.9760000000001</v>
      </c>
      <c r="HV144" s="3">
        <f>+VLOOKUP($E144,'Trimestrales MX'!$C:$FS,HV$1,FALSE)/3</f>
        <v>22785.937666666665</v>
      </c>
      <c r="HW144" s="3">
        <f>+VLOOKUP($E144,'Trimestrales MX'!$C:$FS,HW$1,FALSE)/3</f>
        <v>2068.7090000000003</v>
      </c>
      <c r="HX144" s="3">
        <f>+VLOOKUP($E144,'Trimestrales MX'!$C:$FS,HX$1,FALSE)/3</f>
        <v>31476.595333333331</v>
      </c>
      <c r="HY144" s="3">
        <f>+VLOOKUP($E144,'Trimestrales MX'!$C:$FS,HY$1,FALSE)/3</f>
        <v>1422.075</v>
      </c>
      <c r="HZ144" s="3">
        <f>+VLOOKUP($E144,'Trimestrales MX'!$C:$FS,HZ$1,FALSE)/3</f>
        <v>2259.3036666666667</v>
      </c>
      <c r="IA144" s="3">
        <f>+VLOOKUP($E144,'Trimestrales MX'!$C:$FS,IA$1,FALSE)/3</f>
        <v>8747.4586666666673</v>
      </c>
      <c r="IB144" s="3">
        <f>+VLOOKUP($E144,'Trimestrales MX'!$C:$FS,IB$1,FALSE)/3</f>
        <v>2450.7533333333336</v>
      </c>
      <c r="IC144" s="3">
        <f>+VLOOKUP($E144,'Trimestrales MX'!$C:$FS,IC$1,FALSE)/3</f>
        <v>1566.3336666666667</v>
      </c>
      <c r="ID144" s="3">
        <f>+VLOOKUP($E144,'Trimestrales MX'!$C:$FS,ID$1,FALSE)/3</f>
        <v>2051.5693333333334</v>
      </c>
      <c r="IE144" s="3">
        <f>+VLOOKUP($E144,'Trimestrales MX'!$C:$FS,IE$1,FALSE)/3</f>
        <v>3421.4590000000003</v>
      </c>
      <c r="IF144" s="3">
        <f>+VLOOKUP($E144,'Trimestrales MX'!$C:$FS,IF$1,FALSE)/3</f>
        <v>3262.3796666666663</v>
      </c>
      <c r="IG144" s="3">
        <f>+VLOOKUP($E144,'Trimestrales MX'!$C:$FS,IG$1,FALSE)/3</f>
        <v>6295.2629999999999</v>
      </c>
      <c r="IH144" s="3">
        <f>+VLOOKUP($E144,'Trimestrales MX'!$C:$FS,IH$1,FALSE)/3</f>
        <v>40317.046333333332</v>
      </c>
      <c r="II144" s="3">
        <f>+VLOOKUP($E144,'Trimestrales MX'!$C:$FS,II$1,FALSE)/3</f>
        <v>4393.7866666666669</v>
      </c>
      <c r="IJ144" s="3">
        <f>+VLOOKUP($E144,'Trimestrales MX'!$C:$FS,IJ$1,FALSE)/3</f>
        <v>2678.4023333333334</v>
      </c>
      <c r="IK144" s="3">
        <f>+VLOOKUP($E144,'Trimestrales MX'!$C:$FS,IK$1,FALSE)/3</f>
        <v>703.95666666666659</v>
      </c>
      <c r="IL144" s="3">
        <f>+VLOOKUP($E144,'Trimestrales MX'!$C:$FS,IL$1,FALSE)/3</f>
        <v>8402.652</v>
      </c>
      <c r="IM144" s="3">
        <f>+VLOOKUP($E144,'Trimestrales MX'!$C:$FS,IM$1,FALSE)/3</f>
        <v>674.06600000000003</v>
      </c>
      <c r="IN144" s="3">
        <f>+VLOOKUP($E144,'Trimestrales MX'!$C:$FS,IN$1,FALSE)/3</f>
        <v>15057.161999999998</v>
      </c>
      <c r="IO144" s="3">
        <f>+VLOOKUP($E144,'Trimestrales MX'!$C:$FS,IO$1,FALSE)/3</f>
        <v>8407.0209999999988</v>
      </c>
      <c r="IP144" s="3">
        <f>+VLOOKUP($E144,'Trimestrales MX'!$C:$FS,IP$1,FALSE)/3</f>
        <v>81373.781666666662</v>
      </c>
      <c r="IQ144" s="3">
        <f>+VLOOKUP($E144,'Trimestrales MX'!$C:$FS,IQ$1,FALSE)/3</f>
        <v>29125.524333333335</v>
      </c>
      <c r="IR144" s="3">
        <f>+VLOOKUP($E144,'Trimestrales MX'!$C:$FS,IR$1,FALSE)/3</f>
        <v>12683.718000000001</v>
      </c>
      <c r="IS144" s="3">
        <f>+VLOOKUP($E144,'Trimestrales MX'!$C:$FS,IS$1,FALSE)/3</f>
        <v>13738.393666666665</v>
      </c>
      <c r="IT144" s="3">
        <f>+VLOOKUP($E144,'Trimestrales MX'!$C:$FS,IT$1,FALSE)/3</f>
        <v>19152.509666666669</v>
      </c>
      <c r="IU144" s="3">
        <f>+VLOOKUP($E144,'Trimestrales MX'!$C:$FS,IU$1,FALSE)/3</f>
        <v>5907.8203333333331</v>
      </c>
      <c r="IV144" s="3">
        <f>+VLOOKUP($E144,'Trimestrales MX'!$C:$FS,IV$1,FALSE)/3</f>
        <v>765.81533333333334</v>
      </c>
      <c r="IW144" s="3">
        <f>+VLOOKUP($E144,'Trimestrales MX'!$C:$FS,IW$1,FALSE)/3</f>
        <v>29052.669333333335</v>
      </c>
      <c r="IX144" s="3">
        <f>+VLOOKUP($E144,'Trimestrales MX'!$C:$FS,IX$1,FALSE)/3</f>
        <v>1436.3523333333333</v>
      </c>
      <c r="IY144" s="3">
        <f>+VLOOKUP($E144,'Trimestrales MX'!$C:$FS,IY$1,FALSE)/3</f>
        <v>5546.1146666666673</v>
      </c>
      <c r="IZ144" s="3">
        <f>+VLOOKUP($E144,'Trimestrales MX'!$C:$FS,IZ$1,FALSE)/3</f>
        <v>11592.737000000001</v>
      </c>
      <c r="JA144" s="3">
        <f>+VLOOKUP($E144,'Trimestrales MX'!$C:$FS,JA$1,FALSE)/3</f>
        <v>10477.465333333334</v>
      </c>
      <c r="JB144" s="3">
        <f>+VLOOKUP($E144,'Trimestrales MX'!$C:$FS,JB$1,FALSE)/3</f>
        <v>204534.32333333333</v>
      </c>
      <c r="JC144" s="3">
        <f>+VLOOKUP($E144,'Trimestrales MX'!$C:$FS,JC$1,FALSE)/3</f>
        <v>98892.641000000003</v>
      </c>
      <c r="JD144" s="3">
        <f>+VLOOKUP($E144,'Trimestrales MX'!$C:$FS,JD$1,FALSE)/3</f>
        <v>3716.7099999999996</v>
      </c>
      <c r="JE144" s="3">
        <f>+VLOOKUP($E144,'Trimestrales MX'!$C:$FS,JE$1,FALSE)/3</f>
        <v>83581.156666666662</v>
      </c>
      <c r="JF144" s="3">
        <f>+VLOOKUP($E144,'Trimestrales MX'!$C:$FS,JF$1,FALSE)/3</f>
        <v>8128.7496666666666</v>
      </c>
      <c r="JG144" s="3">
        <f>+VLOOKUP($E144,'Trimestrales MX'!$C:$FS,JG$1,FALSE)/3</f>
        <v>5133.2546666666667</v>
      </c>
      <c r="JH144" s="3">
        <f>+VLOOKUP($E144,'Trimestrales MX'!$C:$FS,JH$1,FALSE)/3</f>
        <v>864.97366666666665</v>
      </c>
      <c r="JI144" s="3">
        <f>+VLOOKUP($E144,'Trimestrales MX'!$C:$FS,JI$1,FALSE)/3</f>
        <v>4216.8376666666672</v>
      </c>
      <c r="JJ144" s="3">
        <f>+VLOOKUP($E144,'Trimestrales MX'!$C:$FS,JJ$1,FALSE)/3</f>
        <v>9558.3813333333328</v>
      </c>
      <c r="JK144" s="3">
        <f>+VLOOKUP($E144,'Trimestrales MX'!$C:$FS,JK$1,FALSE)/3</f>
        <v>6833.2396666666673</v>
      </c>
      <c r="JL144" s="3">
        <f>+VLOOKUP($E144,'Trimestrales MX'!$C:$FS,JL$1,FALSE)/3</f>
        <v>1367.8123333333333</v>
      </c>
      <c r="JM144" s="3">
        <f>+VLOOKUP($E144,'Trimestrales MX'!$C:$FS,JM$1,FALSE)/3</f>
        <v>1357.329</v>
      </c>
      <c r="JN144" s="3">
        <f>+VLOOKUP($E144,'Trimestrales MX'!$C:$FS,JN$1,FALSE)/3</f>
        <v>22280.247333333333</v>
      </c>
      <c r="JO144" s="3">
        <f>+VLOOKUP($E144,'Trimestrales MX'!$C:$FS,JO$1,FALSE)/3</f>
        <v>10484.401666666667</v>
      </c>
      <c r="JP144" s="3">
        <f>+VLOOKUP($E144,'Trimestrales MX'!$C:$FS,JP$1,FALSE)/3</f>
        <v>11795.845666666666</v>
      </c>
      <c r="JQ144" s="3">
        <f>+VLOOKUP($E144,'Trimestrales MX'!$C:$FS,JQ$1,FALSE)/3</f>
        <v>3838280.5170000005</v>
      </c>
      <c r="JR144" s="3">
        <f>+VLOOKUP($E144,'Trimestrales MX'!$C:$FS,JR$1,FALSE)/3</f>
        <v>499067.83833333332</v>
      </c>
      <c r="JS144" s="3">
        <f>+VLOOKUP($E144,'Trimestrales MX'!$C:$FS,JS$1,FALSE)/3</f>
        <v>523876.28700000001</v>
      </c>
      <c r="JT144" s="3">
        <f>+VLOOKUP($E144,'Trimestrales MX'!$C:$FS,JT$1,FALSE)/3</f>
        <v>392698.30700000003</v>
      </c>
      <c r="JU144" s="3">
        <f>+VLOOKUP($E144,'Trimestrales MX'!$C:$FS,JU$1,FALSE)/3</f>
        <v>12869.535000000002</v>
      </c>
      <c r="JV144" s="3">
        <f>+VLOOKUP($E144,'Trimestrales MX'!$C:$FS,JV$1,FALSE)/3</f>
        <v>6784.7476666666662</v>
      </c>
      <c r="JW144" s="3">
        <f>+VLOOKUP($E144,'Trimestrales MX'!$C:$FS,JW$1,FALSE)/3</f>
        <v>4016.1566666666663</v>
      </c>
      <c r="JX144" s="3">
        <f>+VLOOKUP($E144,'Trimestrales MX'!$C:$FS,JX$1,FALSE)/3</f>
        <v>203936.04866666664</v>
      </c>
      <c r="JY144" s="3">
        <f>+VLOOKUP($E144,'Trimestrales MX'!$C:$FS,JY$1,FALSE)/3</f>
        <v>125235.25066666666</v>
      </c>
      <c r="JZ144" s="3">
        <f>+VLOOKUP($E144,'Trimestrales MX'!$C:$FS,JZ$1,FALSE)/3</f>
        <v>28308.043000000001</v>
      </c>
      <c r="KA144" s="3">
        <f>+VLOOKUP($E144,'Trimestrales MX'!$C:$FS,KA$1,FALSE)/3</f>
        <v>8093.0440000000008</v>
      </c>
      <c r="KB144" s="3">
        <f>+VLOOKUP($E144,'Trimestrales MX'!$C:$FS,KB$1,FALSE)/3</f>
        <v>3455.4816666666666</v>
      </c>
      <c r="KC144" s="3">
        <f>+VLOOKUP($E144,'Trimestrales MX'!$C:$FS,KC$1,FALSE)/3</f>
        <v>178961.50266666667</v>
      </c>
      <c r="KD144" s="3">
        <f>+VLOOKUP($E144,'Trimestrales MX'!$C:$FS,KD$1,FALSE)/3</f>
        <v>3597.5210000000002</v>
      </c>
      <c r="KE144" s="3">
        <f>+VLOOKUP($E144,'Trimestrales MX'!$C:$FS,KE$1,FALSE)/3</f>
        <v>10161.108</v>
      </c>
      <c r="KF144" s="3">
        <f>+VLOOKUP($E144,'Trimestrales MX'!$C:$FS,KF$1,FALSE)/3</f>
        <v>8449.8880000000008</v>
      </c>
      <c r="KG144" s="3">
        <f>+VLOOKUP($E144,'Trimestrales MX'!$C:$FS,KG$1,FALSE)/3</f>
        <v>155806.41699999999</v>
      </c>
      <c r="KH144" s="3">
        <f>+VLOOKUP($E144,'Trimestrales MX'!$C:$FS,KH$1,FALSE)/3</f>
        <v>616.30700000000002</v>
      </c>
      <c r="KI144" s="3">
        <f>+VLOOKUP($E144,'Trimestrales MX'!$C:$FS,KI$1,FALSE)/3</f>
        <v>330.262</v>
      </c>
      <c r="KJ144" s="3">
        <f>+VLOOKUP($E144,'Trimestrales MX'!$C:$FS,KJ$1,FALSE)/3</f>
        <v>306685.97866666666</v>
      </c>
      <c r="KK144" s="3">
        <f>+VLOOKUP($E144,'Trimestrales MX'!$C:$FS,KK$1,FALSE)/3</f>
        <v>257497.59333333335</v>
      </c>
      <c r="KL144" s="3">
        <f>+VLOOKUP($E144,'Trimestrales MX'!$C:$FS,KL$1,FALSE)/3</f>
        <v>49188.385333333332</v>
      </c>
      <c r="KM144" s="3">
        <f>+VLOOKUP($E144,'Trimestrales MX'!$C:$FS,KM$1,FALSE)/3</f>
        <v>687793.2583333333</v>
      </c>
      <c r="KN144" s="3">
        <f>+VLOOKUP($E144,'Trimestrales MX'!$C:$FS,KN$1,FALSE)/3</f>
        <v>663869.92233333329</v>
      </c>
      <c r="KO144" s="3">
        <f>+VLOOKUP($E144,'Trimestrales MX'!$C:$FS,KO$1,FALSE)/3</f>
        <v>23923.335666666666</v>
      </c>
      <c r="KP144" s="3">
        <f>+VLOOKUP($E144,'Trimestrales MX'!$C:$FS,KP$1,FALSE)/3</f>
        <v>114408.18199999999</v>
      </c>
      <c r="KQ144" s="3">
        <f>+VLOOKUP($E144,'Trimestrales MX'!$C:$FS,KQ$1,FALSE)/3</f>
        <v>33971.859666666664</v>
      </c>
      <c r="KR144" s="3">
        <f>+VLOOKUP($E144,'Trimestrales MX'!$C:$FS,KR$1,FALSE)/3</f>
        <v>219619.85800000001</v>
      </c>
      <c r="KS144" s="3">
        <f>+VLOOKUP($E144,'Trimestrales MX'!$C:$FS,KS$1,FALSE)/3</f>
        <v>232514.73633333333</v>
      </c>
      <c r="KT144" s="3">
        <f>+VLOOKUP($E144,'Trimestrales MX'!$C:$FS,KT$1,FALSE)/3</f>
        <v>133022.348</v>
      </c>
      <c r="KU144" s="3">
        <f>+VLOOKUP($E144,'Trimestrales MX'!$C:$FS,KU$1,FALSE)/3</f>
        <v>61256.388666666666</v>
      </c>
      <c r="KV144" s="3">
        <f>+VLOOKUP($E144,'Trimestrales MX'!$C:$FS,KV$1,FALSE)/3</f>
        <v>68288.48133333333</v>
      </c>
      <c r="KW144" s="3">
        <f>+VLOOKUP($E144,'Trimestrales MX'!$C:$FS,KW$1,FALSE)/3</f>
        <v>3477.4776666666671</v>
      </c>
      <c r="KX144" s="3">
        <f>+VLOOKUP($E144,'Trimestrales MX'!$C:$FS,KX$1,FALSE)/3</f>
        <v>23246.849666666665</v>
      </c>
      <c r="KY144" s="3">
        <f>+VLOOKUP($E144,'Trimestrales MX'!$C:$FS,KY$1,FALSE)/3</f>
        <v>11284.095333333333</v>
      </c>
      <c r="KZ144" s="3">
        <f>+VLOOKUP($E144,'Trimestrales MX'!$C:$FS,KZ$1,FALSE)/3</f>
        <v>11962.754333333332</v>
      </c>
      <c r="LA144" s="3">
        <f>+VLOOKUP($E144,'Trimestrales MX'!$C:$FS,LA$1,FALSE)/3</f>
        <v>135696.01033333334</v>
      </c>
      <c r="LB144" s="3">
        <f>+VLOOKUP($E144,'Trimestrales MX'!$C:$FS,LB$1,FALSE)/3</f>
        <v>70766.548999999999</v>
      </c>
      <c r="LC144" s="3">
        <f>+VLOOKUP($E144,'Trimestrales MX'!$C:$FS,LC$1,FALSE)/3</f>
        <v>64929.461333333333</v>
      </c>
      <c r="LD144" s="3">
        <f>+VLOOKUP($E144,'Trimestrales MX'!$C:$FS,LD$1,FALSE)/3</f>
        <v>121989.36499999999</v>
      </c>
      <c r="LE144" s="3">
        <f>+VLOOKUP($E144,'Trimestrales MX'!$C:$FS,LE$1,FALSE)/3</f>
        <v>26158.57533333333</v>
      </c>
      <c r="LF144" s="3">
        <f>+VLOOKUP($E144,'Trimestrales MX'!$C:$FS,LF$1,FALSE)/3</f>
        <v>51729.330999999998</v>
      </c>
      <c r="LG144" s="3">
        <f>+VLOOKUP($E144,'Trimestrales MX'!$C:$FS,LG$1,FALSE)/3</f>
        <v>44101.458333333336</v>
      </c>
      <c r="LH144" s="3">
        <f>+VLOOKUP($E144,'Trimestrales MX'!$C:$FS,LH$1,FALSE)/3</f>
        <v>234728.13633333333</v>
      </c>
      <c r="LI144" s="3">
        <v>106.544704254035</v>
      </c>
      <c r="LJ144" s="3">
        <v>76.486342376997001</v>
      </c>
      <c r="LK144" s="3">
        <v>70.970144090521998</v>
      </c>
      <c r="LL144" s="3">
        <v>108.817287313015</v>
      </c>
      <c r="LM144" s="3">
        <v>70.860381015179001</v>
      </c>
      <c r="LN144" s="3">
        <v>121.20464016842</v>
      </c>
      <c r="LO144" s="3">
        <v>124.597742791569</v>
      </c>
      <c r="LP144" s="3">
        <v>109.554133534766</v>
      </c>
      <c r="LQ144" s="3">
        <v>106.59613241486301</v>
      </c>
      <c r="LR144" s="3">
        <v>112.775283033788</v>
      </c>
      <c r="LS144" s="3">
        <v>71.046216970238007</v>
      </c>
      <c r="LT144" s="3">
        <v>147.540466020591</v>
      </c>
      <c r="LU144" s="3">
        <v>118.588053961254</v>
      </c>
      <c r="LV144" s="3">
        <v>110.834052964092</v>
      </c>
      <c r="LW144" s="3">
        <v>130.24109467597299</v>
      </c>
      <c r="LX144" s="3">
        <v>108.230798282433</v>
      </c>
      <c r="LY144" s="3">
        <v>122.192451474164</v>
      </c>
      <c r="LZ144" s="3">
        <v>123.18479502791099</v>
      </c>
      <c r="MA144" s="3">
        <v>100.759604393194</v>
      </c>
      <c r="MB144" s="3">
        <v>94.251324087851003</v>
      </c>
      <c r="MC144" s="3">
        <v>127.180297787383</v>
      </c>
      <c r="MD144" s="3">
        <v>117.794554262359</v>
      </c>
      <c r="ME144" s="3">
        <v>43.917481113173999</v>
      </c>
      <c r="MF144" s="3">
        <v>88.273954319237006</v>
      </c>
      <c r="MG144" s="3">
        <v>127.476321722188</v>
      </c>
      <c r="MH144" s="3">
        <v>116.337602155288</v>
      </c>
      <c r="MI144" s="3">
        <v>96.979623232031997</v>
      </c>
      <c r="MJ144" s="3">
        <v>110.00256569746099</v>
      </c>
      <c r="MK144" s="3">
        <v>117.837354230413</v>
      </c>
      <c r="ML144" s="3">
        <v>140.30441848764201</v>
      </c>
      <c r="MM144" s="3">
        <v>123.440716721851</v>
      </c>
      <c r="MN144" s="3">
        <v>154.42285720848301</v>
      </c>
      <c r="MO144" s="3">
        <v>113.506291835027</v>
      </c>
      <c r="MP144" s="3">
        <v>157.48692484072399</v>
      </c>
    </row>
    <row r="145" spans="1:354" x14ac:dyDescent="0.3">
      <c r="A145" s="7">
        <v>43405</v>
      </c>
      <c r="B145" s="19">
        <f t="shared" si="178"/>
        <v>2018</v>
      </c>
      <c r="C145" s="19">
        <f t="shared" si="179"/>
        <v>11</v>
      </c>
      <c r="D145" s="20">
        <f>+VLOOKUP(C145,'Trimestres-Meses'!A:B,2,FALSE)</f>
        <v>4</v>
      </c>
      <c r="E145" s="18" t="str">
        <f t="shared" si="180"/>
        <v>2018-4</v>
      </c>
      <c r="F145" s="25">
        <v>10.166832777706997</v>
      </c>
      <c r="G145" s="23">
        <v>4.7435455414012759</v>
      </c>
      <c r="H145" s="24">
        <v>5.4232872363057201</v>
      </c>
      <c r="I145" s="5">
        <v>121.85</v>
      </c>
      <c r="J145" s="5">
        <v>73.260000000000005</v>
      </c>
      <c r="K145" s="5">
        <v>77.5</v>
      </c>
      <c r="L145" s="5">
        <v>1938.51</v>
      </c>
      <c r="M145" s="5">
        <v>62.32</v>
      </c>
      <c r="N145" s="5">
        <v>4.13</v>
      </c>
      <c r="O145" s="5">
        <v>2595.69</v>
      </c>
      <c r="P145" s="5">
        <v>91.58</v>
      </c>
      <c r="Q145" s="5">
        <v>100.73</v>
      </c>
      <c r="R145" s="17">
        <v>2.2000000000000002E-2</v>
      </c>
      <c r="S145" s="17">
        <v>4.2199999999999994E-2</v>
      </c>
      <c r="T145" s="3">
        <v>6855.029428571429</v>
      </c>
      <c r="U145" s="3">
        <v>2760.17</v>
      </c>
      <c r="V145" s="3">
        <v>1.1392770000000001</v>
      </c>
      <c r="W145" s="3">
        <f>+VLOOKUP(E145,'Trimestrales USA'!C:DY,2,FALSE)/3</f>
        <v>6939.7666666666664</v>
      </c>
      <c r="X145" s="3">
        <f>+VLOOKUP($E145,'Trimestrales USA'!$C:$DY,X$1,FALSE)/3</f>
        <v>4700.9666666666662</v>
      </c>
      <c r="Y145" s="3">
        <f>+VLOOKUP($E145,'Trimestrales USA'!$C:$DY,Y$1,FALSE)/3</f>
        <v>1465.7666666666667</v>
      </c>
      <c r="Z145" s="3">
        <f>+VLOOKUP($E145,'Trimestrales USA'!$C:$DY,Z$1,FALSE)/3</f>
        <v>494.13333333333338</v>
      </c>
      <c r="AA145" s="3">
        <f>+VLOOKUP($E145,'Trimestrales USA'!$C:$DY,AA$1,FALSE)/3</f>
        <v>971.63333333333333</v>
      </c>
      <c r="AB145" s="3">
        <f>+VLOOKUP($E145,'Trimestrales USA'!$C:$DY,AB$1,FALSE)/3</f>
        <v>3235.2000000000003</v>
      </c>
      <c r="AC145" s="3">
        <f>+VLOOKUP($E145,'Trimestrales USA'!$C:$DY,AC$1,FALSE)/3</f>
        <v>1238.1000000000001</v>
      </c>
      <c r="AD145" s="3">
        <f>+VLOOKUP($E145,'Trimestrales USA'!$C:$DY,AD$1,FALSE)/3</f>
        <v>1209.9333333333334</v>
      </c>
      <c r="AE145" s="3">
        <f>+VLOOKUP($E145,'Trimestrales USA'!$C:$DY,AE$1,FALSE)/3</f>
        <v>945.63333333333333</v>
      </c>
      <c r="AF145" s="3">
        <f>+VLOOKUP($E145,'Trimestrales USA'!$C:$DY,AF$1,FALSE)/3</f>
        <v>209.36666666666667</v>
      </c>
      <c r="AG145" s="3">
        <f>+VLOOKUP($E145,'Trimestrales USA'!$C:$DY,AG$1,FALSE)/3</f>
        <v>406.59999999999997</v>
      </c>
      <c r="AH145" s="3">
        <f>+VLOOKUP($E145,'Trimestrales USA'!$C:$DY,AH$1,FALSE)/3</f>
        <v>329.66666666666669</v>
      </c>
      <c r="AI145" s="3">
        <f>+VLOOKUP($E145,'Trimestrales USA'!$C:$DY,AI$1,FALSE)/3</f>
        <v>264.26666666666665</v>
      </c>
      <c r="AJ145" s="3">
        <f>+VLOOKUP($E145,'Trimestrales USA'!$C:$DY,AJ$1,FALSE)/3</f>
        <v>28.2</v>
      </c>
      <c r="AK145" s="3">
        <f>+VLOOKUP($E145,'Trimestrales USA'!$C:$DY,AK$1,FALSE)/3</f>
        <v>-211.43333333333331</v>
      </c>
      <c r="AL145" s="3">
        <f>+VLOOKUP($E145,'Trimestrales USA'!$C:$DY,AL$1,FALSE)/3</f>
        <v>844.73333333333323</v>
      </c>
      <c r="AM145" s="3">
        <f>+VLOOKUP($E145,'Trimestrales USA'!$C:$DY,AM$1,FALSE)/3</f>
        <v>555.6</v>
      </c>
      <c r="AN145" s="3">
        <f>+VLOOKUP($E145,'Trimestrales USA'!$C:$DY,AN$1,FALSE)/3</f>
        <v>289.16666666666669</v>
      </c>
      <c r="AO145" s="3">
        <f>+VLOOKUP($E145,'Trimestrales USA'!$C:$DY,AO$1,FALSE)/3</f>
        <v>1056.2</v>
      </c>
      <c r="AP145" s="3">
        <f>+VLOOKUP($E145,'Trimestrales USA'!$C:$DY,AP$1,FALSE)/3</f>
        <v>860.76666666666677</v>
      </c>
      <c r="AQ145" s="3">
        <f>+VLOOKUP($E145,'Trimestrales USA'!$C:$DY,AQ$1,FALSE)/3</f>
        <v>195.43333333333331</v>
      </c>
      <c r="AR145" s="3">
        <f>+VLOOKUP($E145,'Trimestrales USA'!$C:$DY,AR$1,FALSE)/3</f>
        <v>1212.1000000000001</v>
      </c>
      <c r="AS145" s="3">
        <f>+VLOOKUP($E145,'Trimestrales USA'!$C:$DY,AS$1,FALSE)/3</f>
        <v>456.09999999999997</v>
      </c>
      <c r="AT145" s="3">
        <f>+VLOOKUP($E145,'Trimestrales USA'!$C:$DY,AT$1,FALSE)/3</f>
        <v>272.36666666666667</v>
      </c>
      <c r="AU145" s="3">
        <f>+VLOOKUP($E145,'Trimestrales USA'!$C:$DY,AU$1,FALSE)/3</f>
        <v>183.73333333333335</v>
      </c>
      <c r="AV145" s="3">
        <f>+VLOOKUP($E145,'Trimestrales USA'!$C:$DY,AV$1,FALSE)/3</f>
        <v>756</v>
      </c>
      <c r="AW145" s="3">
        <f>+VLOOKUP($E145,'Trimestrales USA'!$C:$DY,AW$1,FALSE)/3</f>
        <v>6081.7</v>
      </c>
      <c r="AX145" s="3">
        <f>+VLOOKUP($E145,'Trimestrales USA'!$C:$DY,AX$1,FALSE)/3</f>
        <v>56.633333333333333</v>
      </c>
      <c r="AY145" s="3">
        <f>+VLOOKUP($E145,'Trimestrales USA'!$C:$DY,AY$1,FALSE)/3</f>
        <v>43.699999999999996</v>
      </c>
      <c r="AZ145" s="3">
        <f>+VLOOKUP($E145,'Trimestrales USA'!$C:$DY,AZ$1,FALSE)/3</f>
        <v>12.933333333333332</v>
      </c>
      <c r="BA145" s="3">
        <f>+VLOOKUP($E145,'Trimestrales USA'!$C:$DY,BA$1,FALSE)/3</f>
        <v>108</v>
      </c>
      <c r="BB145" s="3">
        <f>+VLOOKUP($E145,'Trimestrales USA'!$C:$DY,BB$1,FALSE)/3</f>
        <v>69.533333333333331</v>
      </c>
      <c r="BC145" s="3">
        <f>+VLOOKUP($E145,'Trimestrales USA'!$C:$DY,BC$1,FALSE)/3</f>
        <v>19.366666666666667</v>
      </c>
      <c r="BD145" s="3">
        <f>+VLOOKUP($E145,'Trimestrales USA'!$C:$DY,BD$1,FALSE)/3</f>
        <v>19.099999999999998</v>
      </c>
      <c r="BE145" s="3">
        <f>+VLOOKUP($E145,'Trimestrales USA'!$C:$DY,BE$1,FALSE)/3</f>
        <v>107.3</v>
      </c>
      <c r="BF145" s="3">
        <f>+VLOOKUP($E145,'Trimestrales USA'!$C:$DY,BF$1,FALSE)/3</f>
        <v>287.36666666666667</v>
      </c>
      <c r="BG145" s="3">
        <f>+VLOOKUP($E145,'Trimestrales USA'!$C:$DY,BG$1,FALSE)/3</f>
        <v>790.5</v>
      </c>
      <c r="BH145" s="3">
        <f>+VLOOKUP($E145,'Trimestrales USA'!$C:$DY,BH$1,FALSE)/3</f>
        <v>438.83333333333331</v>
      </c>
      <c r="BI145" s="3">
        <f>+VLOOKUP($E145,'Trimestrales USA'!$C:$DY,BI$1,FALSE)/3</f>
        <v>12.933333333333332</v>
      </c>
      <c r="BJ145" s="3">
        <f>+VLOOKUP($E145,'Trimestrales USA'!$C:$DY,BJ$1,FALSE)/3</f>
        <v>21</v>
      </c>
      <c r="BK145" s="3">
        <f>+VLOOKUP($E145,'Trimestrales USA'!$C:$DY,BK$1,FALSE)/3</f>
        <v>23.066666666666666</v>
      </c>
      <c r="BL145" s="3">
        <f>+VLOOKUP($E145,'Trimestrales USA'!$C:$DY,BL$1,FALSE)/3</f>
        <v>52.766666666666673</v>
      </c>
      <c r="BM145" s="3">
        <f>+VLOOKUP($E145,'Trimestrales USA'!$C:$DY,BM$1,FALSE)/3</f>
        <v>54.433333333333337</v>
      </c>
      <c r="BN145" s="3">
        <f>+VLOOKUP($E145,'Trimestrales USA'!$C:$DY,BN$1,FALSE)/3</f>
        <v>103.13333333333333</v>
      </c>
      <c r="BO145" s="3">
        <f>+VLOOKUP($E145,'Trimestrales USA'!$C:$DY,BO$1,FALSE)/3</f>
        <v>21.8</v>
      </c>
      <c r="BP145" s="3">
        <f>+VLOOKUP($E145,'Trimestrales USA'!$C:$DY,BP$1,FALSE)/3</f>
        <v>52.633333333333333</v>
      </c>
      <c r="BQ145" s="3">
        <f>+VLOOKUP($E145,'Trimestrales USA'!$C:$DY,BQ$1,FALSE)/3</f>
        <v>54.866666666666667</v>
      </c>
      <c r="BR145" s="3">
        <f>+VLOOKUP($E145,'Trimestrales USA'!$C:$DY,BR$1,FALSE)/3</f>
        <v>10.466666666666667</v>
      </c>
      <c r="BS145" s="3">
        <f>+VLOOKUP($E145,'Trimestrales USA'!$C:$DY,BS$1,FALSE)/3</f>
        <v>31.766666666666666</v>
      </c>
      <c r="BT145" s="3">
        <f>+VLOOKUP($E145,'Trimestrales USA'!$C:$DY,BT$1,FALSE)/3</f>
        <v>351.7</v>
      </c>
      <c r="BU145" s="3">
        <f>+VLOOKUP($E145,'Trimestrales USA'!$C:$DY,BU$1,FALSE)/3</f>
        <v>89.033333333333346</v>
      </c>
      <c r="BV145" s="3">
        <f>+VLOOKUP($E145,'Trimestrales USA'!$C:$DY,BV$1,FALSE)/3</f>
        <v>5.5666666666666664</v>
      </c>
      <c r="BW145" s="3">
        <f>+VLOOKUP($E145,'Trimestrales USA'!$C:$DY,BW$1,FALSE)/3</f>
        <v>3.0666666666666664</v>
      </c>
      <c r="BX145" s="3">
        <f>+VLOOKUP($E145,'Trimestrales USA'!$C:$DY,BX$1,FALSE)/3</f>
        <v>20.133333333333333</v>
      </c>
      <c r="BY145" s="3">
        <f>+VLOOKUP($E145,'Trimestrales USA'!$C:$DY,BY$1,FALSE)/3</f>
        <v>13.766666666666666</v>
      </c>
      <c r="BZ145" s="3">
        <f>+VLOOKUP($E145,'Trimestrales USA'!$C:$DY,BZ$1,FALSE)/3</f>
        <v>64.566666666666663</v>
      </c>
      <c r="CA145" s="3">
        <f>+VLOOKUP($E145,'Trimestrales USA'!$C:$DY,CA$1,FALSE)/3</f>
        <v>127.96666666666665</v>
      </c>
      <c r="CB145" s="3">
        <f>+VLOOKUP($E145,'Trimestrales USA'!$C:$DY,CB$1,FALSE)/3</f>
        <v>27.599999999999998</v>
      </c>
      <c r="CC145" s="3">
        <f>+VLOOKUP($E145,'Trimestrales USA'!$C:$DY,CC$1,FALSE)/3</f>
        <v>414.83333333333331</v>
      </c>
      <c r="CD145" s="3">
        <f>+VLOOKUP($E145,'Trimestrales USA'!$C:$DY,CD$1,FALSE)/3</f>
        <v>375.2</v>
      </c>
      <c r="CE145" s="3">
        <f>+VLOOKUP($E145,'Trimestrales USA'!$C:$DY,CE$1,FALSE)/3</f>
        <v>71.833333333333329</v>
      </c>
      <c r="CF145" s="3">
        <f>+VLOOKUP($E145,'Trimestrales USA'!$C:$DY,CF$1,FALSE)/3</f>
        <v>51.800000000000004</v>
      </c>
      <c r="CG145" s="3">
        <f>+VLOOKUP($E145,'Trimestrales USA'!$C:$DY,CG$1,FALSE)/3</f>
        <v>50.266666666666673</v>
      </c>
      <c r="CH145" s="3">
        <f>+VLOOKUP($E145,'Trimestrales USA'!$C:$DY,CH$1,FALSE)/3</f>
        <v>201.29999999999998</v>
      </c>
      <c r="CI145" s="3">
        <f>+VLOOKUP($E145,'Trimestrales USA'!$C:$DY,CI$1,FALSE)/3</f>
        <v>222.16666666666666</v>
      </c>
      <c r="CJ145" s="3">
        <f>+VLOOKUP($E145,'Trimestrales USA'!$C:$DY,CJ$1,FALSE)/3</f>
        <v>46.699999999999996</v>
      </c>
      <c r="CK145" s="3">
        <f>+VLOOKUP($E145,'Trimestrales USA'!$C:$DY,CK$1,FALSE)/3</f>
        <v>14.833333333333334</v>
      </c>
      <c r="CL145" s="3">
        <f>+VLOOKUP($E145,'Trimestrales USA'!$C:$DY,CL$1,FALSE)/3</f>
        <v>4.8666666666666663</v>
      </c>
      <c r="CM145" s="3">
        <f>+VLOOKUP($E145,'Trimestrales USA'!$C:$DY,CM$1,FALSE)/3</f>
        <v>57.199999999999996</v>
      </c>
      <c r="CN145" s="3">
        <f>+VLOOKUP($E145,'Trimestrales USA'!$C:$DY,CN$1,FALSE)/3</f>
        <v>16.599999999999998</v>
      </c>
      <c r="CO145" s="3">
        <f>+VLOOKUP($E145,'Trimestrales USA'!$C:$DY,CO$1,FALSE)/3</f>
        <v>14.833333333333334</v>
      </c>
      <c r="CP145" s="3">
        <f>+VLOOKUP($E145,'Trimestrales USA'!$C:$DY,CP$1,FALSE)/3</f>
        <v>42.933333333333337</v>
      </c>
      <c r="CQ145" s="3">
        <f>+VLOOKUP($E145,'Trimestrales USA'!$C:$DY,CQ$1,FALSE)/3</f>
        <v>24.2</v>
      </c>
      <c r="CR145" s="3">
        <f>+VLOOKUP($E145,'Trimestrales USA'!$C:$DY,CR$1,FALSE)/3</f>
        <v>360.56666666666666</v>
      </c>
      <c r="CS145" s="3">
        <f>+VLOOKUP($E145,'Trimestrales USA'!$C:$DY,CS$1,FALSE)/3</f>
        <v>92.666666666666671</v>
      </c>
      <c r="CT145" s="3">
        <f>+VLOOKUP($E145,'Trimestrales USA'!$C:$DY,CT$1,FALSE)/3</f>
        <v>28.833333333333332</v>
      </c>
      <c r="CU145" s="3">
        <f>+VLOOKUP($E145,'Trimestrales USA'!$C:$DY,CU$1,FALSE)/3</f>
        <v>154.63333333333333</v>
      </c>
      <c r="CV145" s="3">
        <f>+VLOOKUP($E145,'Trimestrales USA'!$C:$DY,CV$1,FALSE)/3</f>
        <v>84.433333333333337</v>
      </c>
      <c r="CW145" s="3">
        <f>+VLOOKUP($E145,'Trimestrales USA'!$C:$DY,CW$1,FALSE)/3</f>
        <v>1434.7333333333333</v>
      </c>
      <c r="CX145" s="3">
        <f>+VLOOKUP($E145,'Trimestrales USA'!$C:$DY,CX$1,FALSE)/3</f>
        <v>542.73333333333335</v>
      </c>
      <c r="CY145" s="3">
        <f>+VLOOKUP($E145,'Trimestrales USA'!$C:$DY,CY$1,FALSE)/3</f>
        <v>232.93333333333331</v>
      </c>
      <c r="CZ145" s="3">
        <f>+VLOOKUP($E145,'Trimestrales USA'!$C:$DY,CZ$1,FALSE)/3</f>
        <v>104.96666666666665</v>
      </c>
      <c r="DA145" s="3">
        <f>+VLOOKUP($E145,'Trimestrales USA'!$C:$DY,DA$1,FALSE)/3</f>
        <v>196.16666666666666</v>
      </c>
      <c r="DB145" s="3">
        <f>+VLOOKUP($E145,'Trimestrales USA'!$C:$DY,DB$1,FALSE)/3</f>
        <v>8.6666666666666661</v>
      </c>
      <c r="DC145" s="3">
        <f>+VLOOKUP($E145,'Trimestrales USA'!$C:$DY,DC$1,FALSE)/3</f>
        <v>892</v>
      </c>
      <c r="DD145" s="3">
        <f>+VLOOKUP($E145,'Trimestrales USA'!$C:$DY,DD$1,FALSE)/3</f>
        <v>809.13333333333333</v>
      </c>
      <c r="DE145" s="3">
        <f>+VLOOKUP($E145,'Trimestrales USA'!$C:$DY,DE$1,FALSE)/3</f>
        <v>643.80000000000007</v>
      </c>
      <c r="DF145" s="3">
        <f>+VLOOKUP($E145,'Trimestrales USA'!$C:$DY,DF$1,FALSE)/3</f>
        <v>165.29999999999998</v>
      </c>
      <c r="DG145" s="3">
        <f>+VLOOKUP($E145,'Trimestrales USA'!$C:$DY,DG$1,FALSE)/3</f>
        <v>82.899999999999991</v>
      </c>
      <c r="DH145" s="3">
        <f>+VLOOKUP($E145,'Trimestrales USA'!$C:$DY,DH$1,FALSE)/3</f>
        <v>877.26666666666677</v>
      </c>
      <c r="DI145" s="3">
        <f>+VLOOKUP($E145,'Trimestrales USA'!$C:$DY,DI$1,FALSE)/3</f>
        <v>527.5</v>
      </c>
      <c r="DJ145" s="3">
        <f>+VLOOKUP($E145,'Trimestrales USA'!$C:$DY,DJ$1,FALSE)/3</f>
        <v>90.3</v>
      </c>
      <c r="DK145" s="3">
        <f>+VLOOKUP($E145,'Trimestrales USA'!$C:$DY,DK$1,FALSE)/3</f>
        <v>120.8</v>
      </c>
      <c r="DL145" s="3">
        <f>+VLOOKUP($E145,'Trimestrales USA'!$C:$DY,DL$1,FALSE)/3</f>
        <v>316.40000000000003</v>
      </c>
      <c r="DM145" s="3">
        <f>+VLOOKUP($E145,'Trimestrales USA'!$C:$DY,DM$1,FALSE)/3</f>
        <v>133.03333333333333</v>
      </c>
      <c r="DN145" s="3">
        <f>+VLOOKUP($E145,'Trimestrales USA'!$C:$DY,DN$1,FALSE)/3</f>
        <v>216.73333333333335</v>
      </c>
      <c r="DO145" s="3">
        <f>+VLOOKUP($E145,'Trimestrales USA'!$C:$DY,DO$1,FALSE)/3</f>
        <v>197.26666666666665</v>
      </c>
      <c r="DP145" s="3">
        <f>+VLOOKUP($E145,'Trimestrales USA'!$C:$DY,DP$1,FALSE)/3</f>
        <v>19.466666666666665</v>
      </c>
      <c r="DQ145" s="3">
        <f>+VLOOKUP($E145,'Trimestrales USA'!$C:$DY,DQ$1,FALSE)/3</f>
        <v>604.83333333333337</v>
      </c>
      <c r="DR145" s="3">
        <f>+VLOOKUP($E145,'Trimestrales USA'!$C:$DY,DR$1,FALSE)/3</f>
        <v>89.166666666666671</v>
      </c>
      <c r="DS145" s="3">
        <f>+VLOOKUP($E145,'Trimestrales USA'!$C:$DY,DS$1,FALSE)/3</f>
        <v>515.66666666666663</v>
      </c>
      <c r="DT145" s="3">
        <f>+VLOOKUP($E145,'Trimestrales USA'!$C:$DY,DT$1,FALSE)/3</f>
        <v>251.63333333333333</v>
      </c>
      <c r="DU145" s="3">
        <f>+VLOOKUP($E145,'Trimestrales USA'!$C:$DY,DU$1,FALSE)/3</f>
        <v>167.03333333333333</v>
      </c>
      <c r="DV145" s="3">
        <f>+VLOOKUP($E145,'Trimestrales USA'!$C:$DY,DV$1,FALSE)/3</f>
        <v>51.199999999999996</v>
      </c>
      <c r="DW145" s="3">
        <f>+VLOOKUP($E145,'Trimestrales USA'!$C:$DY,DW$1,FALSE)/3</f>
        <v>45.800000000000004</v>
      </c>
      <c r="DX145" s="3">
        <f>+VLOOKUP($E145,'Trimestrales USA'!$C:$DY,DX$1,FALSE)/3</f>
        <v>294.66666666666669</v>
      </c>
      <c r="DY145" s="3">
        <f>+VLOOKUP($E145,'Trimestrales USA'!$C:$DY,DY$1,FALSE)/3</f>
        <v>77.533333333333331</v>
      </c>
      <c r="DZ145" s="3">
        <f>+VLOOKUP($E145,'Trimestrales USA'!$C:$DY,DZ$1,FALSE)/3</f>
        <v>46.066666666666663</v>
      </c>
      <c r="EA145" s="3">
        <f>+VLOOKUP($E145,'Trimestrales USA'!$C:$DY,EA$1,FALSE)/3</f>
        <v>31.466666666666669</v>
      </c>
      <c r="EB145" s="3">
        <f>+VLOOKUP($E145,'Trimestrales USA'!$C:$DY,EB$1,FALSE)/3</f>
        <v>217.13333333333333</v>
      </c>
      <c r="EC145" s="3">
        <f>+VLOOKUP($E145,'Trimestrales USA'!$C:$DY,EC$1,FALSE)/3</f>
        <v>59.633333333333333</v>
      </c>
      <c r="ED145" s="3">
        <f>+VLOOKUP($E145,'Trimestrales USA'!$C:$DY,ED$1,FALSE)/3</f>
        <v>157.5</v>
      </c>
      <c r="EE145" s="3">
        <f>+VLOOKUP($E145,'Trimestrales USA'!$C:$DY,EE$1,FALSE)/3</f>
        <v>147.66666666666666</v>
      </c>
      <c r="EF145" s="3">
        <f>+VLOOKUP($E145,'Trimestrales USA'!$C:$DY,EF$1,FALSE)/3</f>
        <v>858.06666666666661</v>
      </c>
      <c r="EG145" s="3">
        <f>+VLOOKUP($E145,'Trimestrales USA'!$C:$DY,EG$1,FALSE)/3</f>
        <v>265.53333333333336</v>
      </c>
      <c r="EH145" s="3">
        <f>+VLOOKUP($E145,'Trimestrales USA'!$C:$DY,EH$1,FALSE)/3</f>
        <v>244.76666666666665</v>
      </c>
      <c r="EI145" s="3">
        <f>+VLOOKUP($E145,'Trimestrales USA'!$C:$DY,EI$1,FALSE)/3</f>
        <v>140.93333333333334</v>
      </c>
      <c r="EJ145" s="3">
        <f>+VLOOKUP($E145,'Trimestrales USA'!$C:$DY,EJ$1,FALSE)/3</f>
        <v>103.86666666666667</v>
      </c>
      <c r="EK145" s="3">
        <f>+VLOOKUP($E145,'Trimestrales USA'!$C:$DY,EK$1,FALSE)/3</f>
        <v>20.733333333333334</v>
      </c>
      <c r="EL145" s="3">
        <f>+VLOOKUP($E145,'Trimestrales USA'!$C:$DY,EL$1,FALSE)/3</f>
        <v>592.5333333333333</v>
      </c>
      <c r="EM145" s="3">
        <f>+VLOOKUP($E145,'Trimestrales USA'!$C:$DY,EM$1,FALSE)/3</f>
        <v>541.9666666666667</v>
      </c>
      <c r="EN145" s="3">
        <f>+VLOOKUP($E145,'Trimestrales USA'!$C:$DY,EN$1,FALSE)/3</f>
        <v>50.566666666666663</v>
      </c>
      <c r="EO145" s="3">
        <f>+VLOOKUP($E145,'Trimestrales USA'!$C:$DY,EO$1,FALSE)/3</f>
        <v>0</v>
      </c>
      <c r="EP145" s="3">
        <f>+VLOOKUP($E145,'Trimestrales USA'!$C:$DY,EP$1,FALSE)/3</f>
        <v>1242.5</v>
      </c>
      <c r="EQ145" s="3">
        <f>+VLOOKUP($E145,'Trimestrales USA'!$C:$DY,EQ$1,FALSE)/3</f>
        <v>4839.2</v>
      </c>
      <c r="ER145" s="3">
        <f>+VLOOKUP($E145,'Trimestrales USA'!$C:$DY,ER$1,FALSE)/3</f>
        <v>0</v>
      </c>
      <c r="ES145" s="3">
        <f>+VLOOKUP($E145,'Trimestrales MX'!$C:$FS,ES$1,FALSE)/3</f>
        <v>6080026.316333334</v>
      </c>
      <c r="ET145" s="3">
        <f>+VLOOKUP($E145,'Trimestrales MX'!$C:$FS,ET$1,FALSE)/3</f>
        <v>266867.92100000003</v>
      </c>
      <c r="EU145" s="3">
        <f>+VLOOKUP($E145,'Trimestrales MX'!$C:$FS,EU$1,FALSE)/3</f>
        <v>5813158.3953333339</v>
      </c>
      <c r="EV145" s="3">
        <f>+VLOOKUP($E145,'Trimestrales MX'!$C:$FS,EV$1,FALSE)/3</f>
        <v>191896.33299999998</v>
      </c>
      <c r="EW145" s="3">
        <f>+VLOOKUP($E145,'Trimestrales MX'!$C:$FS,EW$1,FALSE)/3</f>
        <v>191896.33299999998</v>
      </c>
      <c r="EX145" s="3">
        <f>+VLOOKUP($E145,'Trimestrales MX'!$C:$FS,EX$1,FALSE)/3</f>
        <v>124654.12833333334</v>
      </c>
      <c r="EY145" s="3">
        <f>+VLOOKUP($E145,'Trimestrales MX'!$C:$FS,EY$1,FALSE)/3</f>
        <v>56405.955999999998</v>
      </c>
      <c r="EZ145" s="3">
        <f>+VLOOKUP($E145,'Trimestrales MX'!$C:$FS,EZ$1,FALSE)/3</f>
        <v>6513.7786666666661</v>
      </c>
      <c r="FA145" s="3">
        <f>+VLOOKUP($E145,'Trimestrales MX'!$C:$FS,FA$1,FALSE)/3</f>
        <v>3763.6293333333338</v>
      </c>
      <c r="FB145" s="3">
        <f>+VLOOKUP($E145,'Trimestrales MX'!$C:$FS,FB$1,FALSE)/3</f>
        <v>558.84100000000001</v>
      </c>
      <c r="FC145" s="3">
        <f>+VLOOKUP($E145,'Trimestrales MX'!$C:$FS,FC$1,FALSE)/3</f>
        <v>1782981.5453333333</v>
      </c>
      <c r="FD145" s="3">
        <f>+VLOOKUP($E145,'Trimestrales MX'!$C:$FS,FD$1,FALSE)/3</f>
        <v>287601.85833333334</v>
      </c>
      <c r="FE145" s="3">
        <f>+VLOOKUP($E145,'Trimestrales MX'!$C:$FS,FE$1,FALSE)/3</f>
        <v>195670.22966666668</v>
      </c>
      <c r="FF145" s="3">
        <f>+VLOOKUP($E145,'Trimestrales MX'!$C:$FS,FF$1,FALSE)/3</f>
        <v>57479.558666666671</v>
      </c>
      <c r="FG145" s="3">
        <f>+VLOOKUP($E145,'Trimestrales MX'!$C:$FS,FG$1,FALSE)/3</f>
        <v>34452.07</v>
      </c>
      <c r="FH145" s="3">
        <f>+VLOOKUP($E145,'Trimestrales MX'!$C:$FS,FH$1,FALSE)/3</f>
        <v>86824.28833333333</v>
      </c>
      <c r="FI145" s="3">
        <f>+VLOOKUP($E145,'Trimestrales MX'!$C:$FS,FI$1,FALSE)/3</f>
        <v>67235.188666666669</v>
      </c>
      <c r="FJ145" s="3">
        <f>+VLOOKUP($E145,'Trimestrales MX'!$C:$FS,FJ$1,FALSE)/3</f>
        <v>19589.100000000002</v>
      </c>
      <c r="FK145" s="3">
        <f>+VLOOKUP($E145,'Trimestrales MX'!$C:$FS,FK$1,FALSE)/3</f>
        <v>433329.99799999996</v>
      </c>
      <c r="FL145" s="3">
        <f>+VLOOKUP($E145,'Trimestrales MX'!$C:$FS,FL$1,FALSE)/3</f>
        <v>308256.89966666669</v>
      </c>
      <c r="FM145" s="3">
        <f>+VLOOKUP($E145,'Trimestrales MX'!$C:$FS,FM$1,FALSE)/3</f>
        <v>64275.527000000002</v>
      </c>
      <c r="FN145" s="3">
        <f>+VLOOKUP($E145,'Trimestrales MX'!$C:$FS,FN$1,FALSE)/3</f>
        <v>60797.570999999996</v>
      </c>
      <c r="FO145" s="3">
        <f>+VLOOKUP($E145,'Trimestrales MX'!$C:$FS,FO$1,FALSE)/3</f>
        <v>975225.40033333329</v>
      </c>
      <c r="FP145" s="3">
        <f>+VLOOKUP($E145,'Trimestrales MX'!$C:$FS,FP$1,FALSE)/3</f>
        <v>232611.08</v>
      </c>
      <c r="FQ145" s="3">
        <f>+VLOOKUP($E145,'Trimestrales MX'!$C:$FS,FQ$1,FALSE)/3</f>
        <v>7273.4430000000002</v>
      </c>
      <c r="FR145" s="3">
        <f>+VLOOKUP($E145,'Trimestrales MX'!$C:$FS,FR$1,FALSE)/3</f>
        <v>19436.000666666667</v>
      </c>
      <c r="FS145" s="3">
        <f>+VLOOKUP($E145,'Trimestrales MX'!$C:$FS,FS$1,FALSE)/3</f>
        <v>19154.803</v>
      </c>
      <c r="FT145" s="3">
        <f>+VLOOKUP($E145,'Trimestrales MX'!$C:$FS,FT$1,FALSE)/3</f>
        <v>8001.7470000000003</v>
      </c>
      <c r="FU145" s="3">
        <f>+VLOOKUP($E145,'Trimestrales MX'!$C:$FS,FU$1,FALSE)/3</f>
        <v>22175.094666666668</v>
      </c>
      <c r="FV145" s="3">
        <f>+VLOOKUP($E145,'Trimestrales MX'!$C:$FS,FV$1,FALSE)/3</f>
        <v>50708.66166666666</v>
      </c>
      <c r="FW145" s="3">
        <f>+VLOOKUP($E145,'Trimestrales MX'!$C:$FS,FW$1,FALSE)/3</f>
        <v>1033.3346666666666</v>
      </c>
      <c r="FX145" s="3">
        <f>+VLOOKUP($E145,'Trimestrales MX'!$C:$FS,FX$1,FALSE)/3</f>
        <v>68796.248000000007</v>
      </c>
      <c r="FY145" s="3">
        <f>+VLOOKUP($E145,'Trimestrales MX'!$C:$FS,FY$1,FALSE)/3</f>
        <v>36031.746999999996</v>
      </c>
      <c r="FZ145" s="3">
        <f>+VLOOKUP($E145,'Trimestrales MX'!$C:$FS,FZ$1,FALSE)/3</f>
        <v>52032.011666666665</v>
      </c>
      <c r="GA145" s="3">
        <f>+VLOOKUP($E145,'Trimestrales MX'!$C:$FS,GA$1,FALSE)/3</f>
        <v>45110.018000000004</v>
      </c>
      <c r="GB145" s="3">
        <f>+VLOOKUP($E145,'Trimestrales MX'!$C:$FS,GB$1,FALSE)/3</f>
        <v>6921.9936666666663</v>
      </c>
      <c r="GC145" s="3">
        <f>+VLOOKUP($E145,'Trimestrales MX'!$C:$FS,GC$1,FALSE)/3</f>
        <v>8565.527</v>
      </c>
      <c r="GD145" s="3">
        <f>+VLOOKUP($E145,'Trimestrales MX'!$C:$FS,GD$1,FALSE)/3</f>
        <v>1459.8639999999998</v>
      </c>
      <c r="GE145" s="3">
        <f>+VLOOKUP($E145,'Trimestrales MX'!$C:$FS,GE$1,FALSE)/3</f>
        <v>5881.5813333333326</v>
      </c>
      <c r="GF145" s="3">
        <f>+VLOOKUP($E145,'Trimestrales MX'!$C:$FS,GF$1,FALSE)/3</f>
        <v>1224.0813333333333</v>
      </c>
      <c r="GG145" s="3">
        <f>+VLOOKUP($E145,'Trimestrales MX'!$C:$FS,GG$1,FALSE)/3</f>
        <v>4660.9866666666667</v>
      </c>
      <c r="GH145" s="3">
        <f>+VLOOKUP($E145,'Trimestrales MX'!$C:$FS,GH$1,FALSE)/3</f>
        <v>1578.9203333333335</v>
      </c>
      <c r="GI145" s="3">
        <f>+VLOOKUP($E145,'Trimestrales MX'!$C:$FS,GI$1,FALSE)/3</f>
        <v>3082.0660000000003</v>
      </c>
      <c r="GJ145" s="3">
        <f>+VLOOKUP($E145,'Trimestrales MX'!$C:$FS,GJ$1,FALSE)/3</f>
        <v>18903.486666666668</v>
      </c>
      <c r="GK145" s="3">
        <f>+VLOOKUP($E145,'Trimestrales MX'!$C:$FS,GK$1,FALSE)/3</f>
        <v>1932.1556666666665</v>
      </c>
      <c r="GL145" s="3">
        <f>+VLOOKUP($E145,'Trimestrales MX'!$C:$FS,GL$1,FALSE)/3</f>
        <v>16228.716999999999</v>
      </c>
      <c r="GM145" s="3">
        <f>+VLOOKUP($E145,'Trimestrales MX'!$C:$FS,GM$1,FALSE)/3</f>
        <v>742.61400000000003</v>
      </c>
      <c r="GN145" s="3">
        <f>+VLOOKUP($E145,'Trimestrales MX'!$C:$FS,GN$1,FALSE)/3</f>
        <v>6995.1813333333339</v>
      </c>
      <c r="GO145" s="3">
        <f>+VLOOKUP($E145,'Trimestrales MX'!$C:$FS,GO$1,FALSE)/3</f>
        <v>1364.6490000000001</v>
      </c>
      <c r="GP145" s="3">
        <f>+VLOOKUP($E145,'Trimestrales MX'!$C:$FS,GP$1,FALSE)/3</f>
        <v>4955.7893333333332</v>
      </c>
      <c r="GQ145" s="3">
        <f>+VLOOKUP($E145,'Trimestrales MX'!$C:$FS,GQ$1,FALSE)/3</f>
        <v>674.74333333333334</v>
      </c>
      <c r="GR145" s="3">
        <f>+VLOOKUP($E145,'Trimestrales MX'!$C:$FS,GR$1,FALSE)/3</f>
        <v>8435.1513333333332</v>
      </c>
      <c r="GS145" s="3">
        <f>+VLOOKUP($E145,'Trimestrales MX'!$C:$FS,GS$1,FALSE)/3</f>
        <v>4549.8996666666671</v>
      </c>
      <c r="GT145" s="3">
        <f>+VLOOKUP($E145,'Trimestrales MX'!$C:$FS,GT$1,FALSE)/3</f>
        <v>243.98166666666668</v>
      </c>
      <c r="GU145" s="3">
        <f>+VLOOKUP($E145,'Trimestrales MX'!$C:$FS,GU$1,FALSE)/3</f>
        <v>3641.27</v>
      </c>
      <c r="GV145" s="3">
        <f>+VLOOKUP($E145,'Trimestrales MX'!$C:$FS,GV$1,FALSE)/3</f>
        <v>18156.140333333333</v>
      </c>
      <c r="GW145" s="3">
        <f>+VLOOKUP($E145,'Trimestrales MX'!$C:$FS,GW$1,FALSE)/3</f>
        <v>5902.3959999999997</v>
      </c>
      <c r="GX145" s="3">
        <f>+VLOOKUP($E145,'Trimestrales MX'!$C:$FS,GX$1,FALSE)/3</f>
        <v>12253.744333333334</v>
      </c>
      <c r="GY145" s="3">
        <f>+VLOOKUP($E145,'Trimestrales MX'!$C:$FS,GY$1,FALSE)/3</f>
        <v>5833.9763333333331</v>
      </c>
      <c r="GZ145" s="3">
        <f>+VLOOKUP($E145,'Trimestrales MX'!$C:$FS,GZ$1,FALSE)/3</f>
        <v>12197.016000000001</v>
      </c>
      <c r="HA145" s="3">
        <f>+VLOOKUP($E145,'Trimestrales MX'!$C:$FS,HA$1,FALSE)/3</f>
        <v>76274.544000000009</v>
      </c>
      <c r="HB145" s="3">
        <f>+VLOOKUP($E145,'Trimestrales MX'!$C:$FS,HB$1,FALSE)/3</f>
        <v>31152.493000000002</v>
      </c>
      <c r="HC145" s="3">
        <f>+VLOOKUP($E145,'Trimestrales MX'!$C:$FS,HC$1,FALSE)/3</f>
        <v>7238.1943333333329</v>
      </c>
      <c r="HD145" s="3">
        <f>+VLOOKUP($E145,'Trimestrales MX'!$C:$FS,HD$1,FALSE)/3</f>
        <v>2661.2473333333332</v>
      </c>
      <c r="HE145" s="3">
        <f>+VLOOKUP($E145,'Trimestrales MX'!$C:$FS,HE$1,FALSE)/3</f>
        <v>13135.295666666667</v>
      </c>
      <c r="HF145" s="3">
        <f>+VLOOKUP($E145,'Trimestrales MX'!$C:$FS,HF$1,FALSE)/3</f>
        <v>4190.6416666666664</v>
      </c>
      <c r="HG145" s="3">
        <f>+VLOOKUP($E145,'Trimestrales MX'!$C:$FS,HG$1,FALSE)/3</f>
        <v>13270.095666666666</v>
      </c>
      <c r="HH145" s="3">
        <f>+VLOOKUP($E145,'Trimestrales MX'!$C:$FS,HH$1,FALSE)/3</f>
        <v>4626.5766666666668</v>
      </c>
      <c r="HI145" s="3">
        <f>+VLOOKUP($E145,'Trimestrales MX'!$C:$FS,HI$1,FALSE)/3</f>
        <v>27834.028666666665</v>
      </c>
      <c r="HJ145" s="3">
        <f>+VLOOKUP($E145,'Trimestrales MX'!$C:$FS,HJ$1,FALSE)/3</f>
        <v>21680.464333333333</v>
      </c>
      <c r="HK145" s="3">
        <f>+VLOOKUP($E145,'Trimestrales MX'!$C:$FS,HK$1,FALSE)/3</f>
        <v>6153.5643333333328</v>
      </c>
      <c r="HL145" s="3">
        <f>+VLOOKUP($E145,'Trimestrales MX'!$C:$FS,HL$1,FALSE)/3</f>
        <v>24396.100666666665</v>
      </c>
      <c r="HM145" s="3">
        <f>+VLOOKUP($E145,'Trimestrales MX'!$C:$FS,HM$1,FALSE)/3</f>
        <v>5050.8869999999997</v>
      </c>
      <c r="HN145" s="3">
        <f>+VLOOKUP($E145,'Trimestrales MX'!$C:$FS,HN$1,FALSE)/3</f>
        <v>8607.6990000000005</v>
      </c>
      <c r="HO145" s="3">
        <f>+VLOOKUP($E145,'Trimestrales MX'!$C:$FS,HO$1,FALSE)/3</f>
        <v>6986.0723333333335</v>
      </c>
      <c r="HP145" s="3">
        <f>+VLOOKUP($E145,'Trimestrales MX'!$C:$FS,HP$1,FALSE)/3</f>
        <v>1662.1926666666668</v>
      </c>
      <c r="HQ145" s="3">
        <f>+VLOOKUP($E145,'Trimestrales MX'!$C:$FS,HQ$1,FALSE)/3</f>
        <v>2089.25</v>
      </c>
      <c r="HR145" s="3">
        <f>+VLOOKUP($E145,'Trimestrales MX'!$C:$FS,HR$1,FALSE)/3</f>
        <v>59737.12533333333</v>
      </c>
      <c r="HS145" s="3">
        <f>+VLOOKUP($E145,'Trimestrales MX'!$C:$FS,HS$1,FALSE)/3</f>
        <v>20756.014666666666</v>
      </c>
      <c r="HT145" s="3">
        <f>+VLOOKUP($E145,'Trimestrales MX'!$C:$FS,HT$1,FALSE)/3</f>
        <v>11064.487999999999</v>
      </c>
      <c r="HU145" s="3">
        <f>+VLOOKUP($E145,'Trimestrales MX'!$C:$FS,HU$1,FALSE)/3</f>
        <v>3061.9760000000001</v>
      </c>
      <c r="HV145" s="3">
        <f>+VLOOKUP($E145,'Trimestrales MX'!$C:$FS,HV$1,FALSE)/3</f>
        <v>22785.937666666665</v>
      </c>
      <c r="HW145" s="3">
        <f>+VLOOKUP($E145,'Trimestrales MX'!$C:$FS,HW$1,FALSE)/3</f>
        <v>2068.7090000000003</v>
      </c>
      <c r="HX145" s="3">
        <f>+VLOOKUP($E145,'Trimestrales MX'!$C:$FS,HX$1,FALSE)/3</f>
        <v>31476.595333333331</v>
      </c>
      <c r="HY145" s="3">
        <f>+VLOOKUP($E145,'Trimestrales MX'!$C:$FS,HY$1,FALSE)/3</f>
        <v>1422.075</v>
      </c>
      <c r="HZ145" s="3">
        <f>+VLOOKUP($E145,'Trimestrales MX'!$C:$FS,HZ$1,FALSE)/3</f>
        <v>2259.3036666666667</v>
      </c>
      <c r="IA145" s="3">
        <f>+VLOOKUP($E145,'Trimestrales MX'!$C:$FS,IA$1,FALSE)/3</f>
        <v>8747.4586666666673</v>
      </c>
      <c r="IB145" s="3">
        <f>+VLOOKUP($E145,'Trimestrales MX'!$C:$FS,IB$1,FALSE)/3</f>
        <v>2450.7533333333336</v>
      </c>
      <c r="IC145" s="3">
        <f>+VLOOKUP($E145,'Trimestrales MX'!$C:$FS,IC$1,FALSE)/3</f>
        <v>1566.3336666666667</v>
      </c>
      <c r="ID145" s="3">
        <f>+VLOOKUP($E145,'Trimestrales MX'!$C:$FS,ID$1,FALSE)/3</f>
        <v>2051.5693333333334</v>
      </c>
      <c r="IE145" s="3">
        <f>+VLOOKUP($E145,'Trimestrales MX'!$C:$FS,IE$1,FALSE)/3</f>
        <v>3421.4590000000003</v>
      </c>
      <c r="IF145" s="3">
        <f>+VLOOKUP($E145,'Trimestrales MX'!$C:$FS,IF$1,FALSE)/3</f>
        <v>3262.3796666666663</v>
      </c>
      <c r="IG145" s="3">
        <f>+VLOOKUP($E145,'Trimestrales MX'!$C:$FS,IG$1,FALSE)/3</f>
        <v>6295.2629999999999</v>
      </c>
      <c r="IH145" s="3">
        <f>+VLOOKUP($E145,'Trimestrales MX'!$C:$FS,IH$1,FALSE)/3</f>
        <v>40317.046333333332</v>
      </c>
      <c r="II145" s="3">
        <f>+VLOOKUP($E145,'Trimestrales MX'!$C:$FS,II$1,FALSE)/3</f>
        <v>4393.7866666666669</v>
      </c>
      <c r="IJ145" s="3">
        <f>+VLOOKUP($E145,'Trimestrales MX'!$C:$FS,IJ$1,FALSE)/3</f>
        <v>2678.4023333333334</v>
      </c>
      <c r="IK145" s="3">
        <f>+VLOOKUP($E145,'Trimestrales MX'!$C:$FS,IK$1,FALSE)/3</f>
        <v>703.95666666666659</v>
      </c>
      <c r="IL145" s="3">
        <f>+VLOOKUP($E145,'Trimestrales MX'!$C:$FS,IL$1,FALSE)/3</f>
        <v>8402.652</v>
      </c>
      <c r="IM145" s="3">
        <f>+VLOOKUP($E145,'Trimestrales MX'!$C:$FS,IM$1,FALSE)/3</f>
        <v>674.06600000000003</v>
      </c>
      <c r="IN145" s="3">
        <f>+VLOOKUP($E145,'Trimestrales MX'!$C:$FS,IN$1,FALSE)/3</f>
        <v>15057.161999999998</v>
      </c>
      <c r="IO145" s="3">
        <f>+VLOOKUP($E145,'Trimestrales MX'!$C:$FS,IO$1,FALSE)/3</f>
        <v>8407.0209999999988</v>
      </c>
      <c r="IP145" s="3">
        <f>+VLOOKUP($E145,'Trimestrales MX'!$C:$FS,IP$1,FALSE)/3</f>
        <v>81373.781666666662</v>
      </c>
      <c r="IQ145" s="3">
        <f>+VLOOKUP($E145,'Trimestrales MX'!$C:$FS,IQ$1,FALSE)/3</f>
        <v>29125.524333333335</v>
      </c>
      <c r="IR145" s="3">
        <f>+VLOOKUP($E145,'Trimestrales MX'!$C:$FS,IR$1,FALSE)/3</f>
        <v>12683.718000000001</v>
      </c>
      <c r="IS145" s="3">
        <f>+VLOOKUP($E145,'Trimestrales MX'!$C:$FS,IS$1,FALSE)/3</f>
        <v>13738.393666666665</v>
      </c>
      <c r="IT145" s="3">
        <f>+VLOOKUP($E145,'Trimestrales MX'!$C:$FS,IT$1,FALSE)/3</f>
        <v>19152.509666666669</v>
      </c>
      <c r="IU145" s="3">
        <f>+VLOOKUP($E145,'Trimestrales MX'!$C:$FS,IU$1,FALSE)/3</f>
        <v>5907.8203333333331</v>
      </c>
      <c r="IV145" s="3">
        <f>+VLOOKUP($E145,'Trimestrales MX'!$C:$FS,IV$1,FALSE)/3</f>
        <v>765.81533333333334</v>
      </c>
      <c r="IW145" s="3">
        <f>+VLOOKUP($E145,'Trimestrales MX'!$C:$FS,IW$1,FALSE)/3</f>
        <v>29052.669333333335</v>
      </c>
      <c r="IX145" s="3">
        <f>+VLOOKUP($E145,'Trimestrales MX'!$C:$FS,IX$1,FALSE)/3</f>
        <v>1436.3523333333333</v>
      </c>
      <c r="IY145" s="3">
        <f>+VLOOKUP($E145,'Trimestrales MX'!$C:$FS,IY$1,FALSE)/3</f>
        <v>5546.1146666666673</v>
      </c>
      <c r="IZ145" s="3">
        <f>+VLOOKUP($E145,'Trimestrales MX'!$C:$FS,IZ$1,FALSE)/3</f>
        <v>11592.737000000001</v>
      </c>
      <c r="JA145" s="3">
        <f>+VLOOKUP($E145,'Trimestrales MX'!$C:$FS,JA$1,FALSE)/3</f>
        <v>10477.465333333334</v>
      </c>
      <c r="JB145" s="3">
        <f>+VLOOKUP($E145,'Trimestrales MX'!$C:$FS,JB$1,FALSE)/3</f>
        <v>204534.32333333333</v>
      </c>
      <c r="JC145" s="3">
        <f>+VLOOKUP($E145,'Trimestrales MX'!$C:$FS,JC$1,FALSE)/3</f>
        <v>98892.641000000003</v>
      </c>
      <c r="JD145" s="3">
        <f>+VLOOKUP($E145,'Trimestrales MX'!$C:$FS,JD$1,FALSE)/3</f>
        <v>3716.7099999999996</v>
      </c>
      <c r="JE145" s="3">
        <f>+VLOOKUP($E145,'Trimestrales MX'!$C:$FS,JE$1,FALSE)/3</f>
        <v>83581.156666666662</v>
      </c>
      <c r="JF145" s="3">
        <f>+VLOOKUP($E145,'Trimestrales MX'!$C:$FS,JF$1,FALSE)/3</f>
        <v>8128.7496666666666</v>
      </c>
      <c r="JG145" s="3">
        <f>+VLOOKUP($E145,'Trimestrales MX'!$C:$FS,JG$1,FALSE)/3</f>
        <v>5133.2546666666667</v>
      </c>
      <c r="JH145" s="3">
        <f>+VLOOKUP($E145,'Trimestrales MX'!$C:$FS,JH$1,FALSE)/3</f>
        <v>864.97366666666665</v>
      </c>
      <c r="JI145" s="3">
        <f>+VLOOKUP($E145,'Trimestrales MX'!$C:$FS,JI$1,FALSE)/3</f>
        <v>4216.8376666666672</v>
      </c>
      <c r="JJ145" s="3">
        <f>+VLOOKUP($E145,'Trimestrales MX'!$C:$FS,JJ$1,FALSE)/3</f>
        <v>9558.3813333333328</v>
      </c>
      <c r="JK145" s="3">
        <f>+VLOOKUP($E145,'Trimestrales MX'!$C:$FS,JK$1,FALSE)/3</f>
        <v>6833.2396666666673</v>
      </c>
      <c r="JL145" s="3">
        <f>+VLOOKUP($E145,'Trimestrales MX'!$C:$FS,JL$1,FALSE)/3</f>
        <v>1367.8123333333333</v>
      </c>
      <c r="JM145" s="3">
        <f>+VLOOKUP($E145,'Trimestrales MX'!$C:$FS,JM$1,FALSE)/3</f>
        <v>1357.329</v>
      </c>
      <c r="JN145" s="3">
        <f>+VLOOKUP($E145,'Trimestrales MX'!$C:$FS,JN$1,FALSE)/3</f>
        <v>22280.247333333333</v>
      </c>
      <c r="JO145" s="3">
        <f>+VLOOKUP($E145,'Trimestrales MX'!$C:$FS,JO$1,FALSE)/3</f>
        <v>10484.401666666667</v>
      </c>
      <c r="JP145" s="3">
        <f>+VLOOKUP($E145,'Trimestrales MX'!$C:$FS,JP$1,FALSE)/3</f>
        <v>11795.845666666666</v>
      </c>
      <c r="JQ145" s="3">
        <f>+VLOOKUP($E145,'Trimestrales MX'!$C:$FS,JQ$1,FALSE)/3</f>
        <v>3838280.5170000005</v>
      </c>
      <c r="JR145" s="3">
        <f>+VLOOKUP($E145,'Trimestrales MX'!$C:$FS,JR$1,FALSE)/3</f>
        <v>499067.83833333332</v>
      </c>
      <c r="JS145" s="3">
        <f>+VLOOKUP($E145,'Trimestrales MX'!$C:$FS,JS$1,FALSE)/3</f>
        <v>523876.28700000001</v>
      </c>
      <c r="JT145" s="3">
        <f>+VLOOKUP($E145,'Trimestrales MX'!$C:$FS,JT$1,FALSE)/3</f>
        <v>392698.30700000003</v>
      </c>
      <c r="JU145" s="3">
        <f>+VLOOKUP($E145,'Trimestrales MX'!$C:$FS,JU$1,FALSE)/3</f>
        <v>12869.535000000002</v>
      </c>
      <c r="JV145" s="3">
        <f>+VLOOKUP($E145,'Trimestrales MX'!$C:$FS,JV$1,FALSE)/3</f>
        <v>6784.7476666666662</v>
      </c>
      <c r="JW145" s="3">
        <f>+VLOOKUP($E145,'Trimestrales MX'!$C:$FS,JW$1,FALSE)/3</f>
        <v>4016.1566666666663</v>
      </c>
      <c r="JX145" s="3">
        <f>+VLOOKUP($E145,'Trimestrales MX'!$C:$FS,JX$1,FALSE)/3</f>
        <v>203936.04866666664</v>
      </c>
      <c r="JY145" s="3">
        <f>+VLOOKUP($E145,'Trimestrales MX'!$C:$FS,JY$1,FALSE)/3</f>
        <v>125235.25066666666</v>
      </c>
      <c r="JZ145" s="3">
        <f>+VLOOKUP($E145,'Trimestrales MX'!$C:$FS,JZ$1,FALSE)/3</f>
        <v>28308.043000000001</v>
      </c>
      <c r="KA145" s="3">
        <f>+VLOOKUP($E145,'Trimestrales MX'!$C:$FS,KA$1,FALSE)/3</f>
        <v>8093.0440000000008</v>
      </c>
      <c r="KB145" s="3">
        <f>+VLOOKUP($E145,'Trimestrales MX'!$C:$FS,KB$1,FALSE)/3</f>
        <v>3455.4816666666666</v>
      </c>
      <c r="KC145" s="3">
        <f>+VLOOKUP($E145,'Trimestrales MX'!$C:$FS,KC$1,FALSE)/3</f>
        <v>178961.50266666667</v>
      </c>
      <c r="KD145" s="3">
        <f>+VLOOKUP($E145,'Trimestrales MX'!$C:$FS,KD$1,FALSE)/3</f>
        <v>3597.5210000000002</v>
      </c>
      <c r="KE145" s="3">
        <f>+VLOOKUP($E145,'Trimestrales MX'!$C:$FS,KE$1,FALSE)/3</f>
        <v>10161.108</v>
      </c>
      <c r="KF145" s="3">
        <f>+VLOOKUP($E145,'Trimestrales MX'!$C:$FS,KF$1,FALSE)/3</f>
        <v>8449.8880000000008</v>
      </c>
      <c r="KG145" s="3">
        <f>+VLOOKUP($E145,'Trimestrales MX'!$C:$FS,KG$1,FALSE)/3</f>
        <v>155806.41699999999</v>
      </c>
      <c r="KH145" s="3">
        <f>+VLOOKUP($E145,'Trimestrales MX'!$C:$FS,KH$1,FALSE)/3</f>
        <v>616.30700000000002</v>
      </c>
      <c r="KI145" s="3">
        <f>+VLOOKUP($E145,'Trimestrales MX'!$C:$FS,KI$1,FALSE)/3</f>
        <v>330.262</v>
      </c>
      <c r="KJ145" s="3">
        <f>+VLOOKUP($E145,'Trimestrales MX'!$C:$FS,KJ$1,FALSE)/3</f>
        <v>306685.97866666666</v>
      </c>
      <c r="KK145" s="3">
        <f>+VLOOKUP($E145,'Trimestrales MX'!$C:$FS,KK$1,FALSE)/3</f>
        <v>257497.59333333335</v>
      </c>
      <c r="KL145" s="3">
        <f>+VLOOKUP($E145,'Trimestrales MX'!$C:$FS,KL$1,FALSE)/3</f>
        <v>49188.385333333332</v>
      </c>
      <c r="KM145" s="3">
        <f>+VLOOKUP($E145,'Trimestrales MX'!$C:$FS,KM$1,FALSE)/3</f>
        <v>687793.2583333333</v>
      </c>
      <c r="KN145" s="3">
        <f>+VLOOKUP($E145,'Trimestrales MX'!$C:$FS,KN$1,FALSE)/3</f>
        <v>663869.92233333329</v>
      </c>
      <c r="KO145" s="3">
        <f>+VLOOKUP($E145,'Trimestrales MX'!$C:$FS,KO$1,FALSE)/3</f>
        <v>23923.335666666666</v>
      </c>
      <c r="KP145" s="3">
        <f>+VLOOKUP($E145,'Trimestrales MX'!$C:$FS,KP$1,FALSE)/3</f>
        <v>114408.18199999999</v>
      </c>
      <c r="KQ145" s="3">
        <f>+VLOOKUP($E145,'Trimestrales MX'!$C:$FS,KQ$1,FALSE)/3</f>
        <v>33971.859666666664</v>
      </c>
      <c r="KR145" s="3">
        <f>+VLOOKUP($E145,'Trimestrales MX'!$C:$FS,KR$1,FALSE)/3</f>
        <v>219619.85800000001</v>
      </c>
      <c r="KS145" s="3">
        <f>+VLOOKUP($E145,'Trimestrales MX'!$C:$FS,KS$1,FALSE)/3</f>
        <v>232514.73633333333</v>
      </c>
      <c r="KT145" s="3">
        <f>+VLOOKUP($E145,'Trimestrales MX'!$C:$FS,KT$1,FALSE)/3</f>
        <v>133022.348</v>
      </c>
      <c r="KU145" s="3">
        <f>+VLOOKUP($E145,'Trimestrales MX'!$C:$FS,KU$1,FALSE)/3</f>
        <v>61256.388666666666</v>
      </c>
      <c r="KV145" s="3">
        <f>+VLOOKUP($E145,'Trimestrales MX'!$C:$FS,KV$1,FALSE)/3</f>
        <v>68288.48133333333</v>
      </c>
      <c r="KW145" s="3">
        <f>+VLOOKUP($E145,'Trimestrales MX'!$C:$FS,KW$1,FALSE)/3</f>
        <v>3477.4776666666671</v>
      </c>
      <c r="KX145" s="3">
        <f>+VLOOKUP($E145,'Trimestrales MX'!$C:$FS,KX$1,FALSE)/3</f>
        <v>23246.849666666665</v>
      </c>
      <c r="KY145" s="3">
        <f>+VLOOKUP($E145,'Trimestrales MX'!$C:$FS,KY$1,FALSE)/3</f>
        <v>11284.095333333333</v>
      </c>
      <c r="KZ145" s="3">
        <f>+VLOOKUP($E145,'Trimestrales MX'!$C:$FS,KZ$1,FALSE)/3</f>
        <v>11962.754333333332</v>
      </c>
      <c r="LA145" s="3">
        <f>+VLOOKUP($E145,'Trimestrales MX'!$C:$FS,LA$1,FALSE)/3</f>
        <v>135696.01033333334</v>
      </c>
      <c r="LB145" s="3">
        <f>+VLOOKUP($E145,'Trimestrales MX'!$C:$FS,LB$1,FALSE)/3</f>
        <v>70766.548999999999</v>
      </c>
      <c r="LC145" s="3">
        <f>+VLOOKUP($E145,'Trimestrales MX'!$C:$FS,LC$1,FALSE)/3</f>
        <v>64929.461333333333</v>
      </c>
      <c r="LD145" s="3">
        <f>+VLOOKUP($E145,'Trimestrales MX'!$C:$FS,LD$1,FALSE)/3</f>
        <v>121989.36499999999</v>
      </c>
      <c r="LE145" s="3">
        <f>+VLOOKUP($E145,'Trimestrales MX'!$C:$FS,LE$1,FALSE)/3</f>
        <v>26158.57533333333</v>
      </c>
      <c r="LF145" s="3">
        <f>+VLOOKUP($E145,'Trimestrales MX'!$C:$FS,LF$1,FALSE)/3</f>
        <v>51729.330999999998</v>
      </c>
      <c r="LG145" s="3">
        <f>+VLOOKUP($E145,'Trimestrales MX'!$C:$FS,LG$1,FALSE)/3</f>
        <v>44101.458333333336</v>
      </c>
      <c r="LH145" s="3">
        <f>+VLOOKUP($E145,'Trimestrales MX'!$C:$FS,LH$1,FALSE)/3</f>
        <v>234728.13633333333</v>
      </c>
      <c r="LI145" s="3">
        <v>103.16872419426301</v>
      </c>
      <c r="LJ145" s="3">
        <v>72.479788752621999</v>
      </c>
      <c r="LK145" s="3">
        <v>66.750279104639006</v>
      </c>
      <c r="LL145" s="3">
        <v>106.526471156791</v>
      </c>
      <c r="LM145" s="3">
        <v>65.785111644390994</v>
      </c>
      <c r="LN145" s="3">
        <v>117.43139136636999</v>
      </c>
      <c r="LO145" s="3">
        <v>119.789811094594</v>
      </c>
      <c r="LP145" s="3">
        <v>109.333556511281</v>
      </c>
      <c r="LQ145" s="3">
        <v>101.563726502015</v>
      </c>
      <c r="LR145" s="3">
        <v>106.02072922438001</v>
      </c>
      <c r="LS145" s="3">
        <v>71.916347561948001</v>
      </c>
      <c r="LT145" s="3">
        <v>139.90655260898799</v>
      </c>
      <c r="LU145" s="3">
        <v>116.31018591632299</v>
      </c>
      <c r="LV145" s="3">
        <v>113.48336436474101</v>
      </c>
      <c r="LW145" s="3">
        <v>127.51297228346399</v>
      </c>
      <c r="LX145" s="3">
        <v>104.142136243602</v>
      </c>
      <c r="LY145" s="3">
        <v>124.916004579372</v>
      </c>
      <c r="LZ145" s="3">
        <v>119.288396342371</v>
      </c>
      <c r="MA145" s="3">
        <v>103.43744233641701</v>
      </c>
      <c r="MB145" s="3">
        <v>105.129471871219</v>
      </c>
      <c r="MC145" s="3">
        <v>119.52439865911801</v>
      </c>
      <c r="MD145" s="3">
        <v>115.204131102494</v>
      </c>
      <c r="ME145" s="3">
        <v>45.034662718737003</v>
      </c>
      <c r="MF145" s="3">
        <v>83.276496167401007</v>
      </c>
      <c r="MG145" s="3">
        <v>127.970445776654</v>
      </c>
      <c r="MH145" s="3">
        <v>113.732354081832</v>
      </c>
      <c r="MI145" s="3">
        <v>95.799896598803997</v>
      </c>
      <c r="MJ145" s="3">
        <v>109.190622573762</v>
      </c>
      <c r="MK145" s="3">
        <v>113.613728372015</v>
      </c>
      <c r="ML145" s="3">
        <v>135.53988557468301</v>
      </c>
      <c r="MM145" s="3">
        <v>119.648857844313</v>
      </c>
      <c r="MN145" s="3">
        <v>148.46612837456499</v>
      </c>
      <c r="MO145" s="3">
        <v>118.34739056801401</v>
      </c>
      <c r="MP145" s="3">
        <v>138.12148302496999</v>
      </c>
    </row>
    <row r="146" spans="1:354" x14ac:dyDescent="0.3">
      <c r="A146" s="7">
        <v>43435</v>
      </c>
      <c r="B146" s="19">
        <f t="shared" si="178"/>
        <v>2018</v>
      </c>
      <c r="C146" s="19">
        <f t="shared" si="179"/>
        <v>12</v>
      </c>
      <c r="D146" s="20">
        <f>+VLOOKUP(C146,'Trimestres-Meses'!A:B,2,FALSE)</f>
        <v>4</v>
      </c>
      <c r="E146" s="18" t="str">
        <f t="shared" si="180"/>
        <v>2018-4</v>
      </c>
      <c r="F146" s="25">
        <v>10.757977188853507</v>
      </c>
      <c r="G146" s="23">
        <v>5.4613745222929913</v>
      </c>
      <c r="H146" s="24">
        <v>5.2966026665605161</v>
      </c>
      <c r="I146" s="5">
        <v>115.96</v>
      </c>
      <c r="J146" s="5">
        <v>69.16</v>
      </c>
      <c r="K146" s="5">
        <v>76.069999999999993</v>
      </c>
      <c r="L146" s="5">
        <v>1920.38</v>
      </c>
      <c r="M146" s="5">
        <v>53.96</v>
      </c>
      <c r="N146" s="5">
        <v>3.98</v>
      </c>
      <c r="O146" s="5">
        <v>2616.29</v>
      </c>
      <c r="P146" s="5">
        <v>95.41</v>
      </c>
      <c r="Q146" s="5">
        <v>101.37</v>
      </c>
      <c r="R146" s="17">
        <v>2.2700000000000001E-2</v>
      </c>
      <c r="S146" s="17">
        <v>4.0199999999999993E-2</v>
      </c>
      <c r="T146" s="3">
        <v>6497.9801578947372</v>
      </c>
      <c r="U146" s="3">
        <v>2506.85</v>
      </c>
      <c r="V146" s="3">
        <v>1.1439950000000001</v>
      </c>
      <c r="W146" s="3">
        <f>+VLOOKUP(E146,'Trimestrales USA'!C:DY,2,FALSE)/3</f>
        <v>6939.7666666666664</v>
      </c>
      <c r="X146" s="3">
        <f>+VLOOKUP($E146,'Trimestrales USA'!$C:$DY,X$1,FALSE)/3</f>
        <v>4700.9666666666662</v>
      </c>
      <c r="Y146" s="3">
        <f>+VLOOKUP($E146,'Trimestrales USA'!$C:$DY,Y$1,FALSE)/3</f>
        <v>1465.7666666666667</v>
      </c>
      <c r="Z146" s="3">
        <f>+VLOOKUP($E146,'Trimestrales USA'!$C:$DY,Z$1,FALSE)/3</f>
        <v>494.13333333333338</v>
      </c>
      <c r="AA146" s="3">
        <f>+VLOOKUP($E146,'Trimestrales USA'!$C:$DY,AA$1,FALSE)/3</f>
        <v>971.63333333333333</v>
      </c>
      <c r="AB146" s="3">
        <f>+VLOOKUP($E146,'Trimestrales USA'!$C:$DY,AB$1,FALSE)/3</f>
        <v>3235.2000000000003</v>
      </c>
      <c r="AC146" s="3">
        <f>+VLOOKUP($E146,'Trimestrales USA'!$C:$DY,AC$1,FALSE)/3</f>
        <v>1238.1000000000001</v>
      </c>
      <c r="AD146" s="3">
        <f>+VLOOKUP($E146,'Trimestrales USA'!$C:$DY,AD$1,FALSE)/3</f>
        <v>1209.9333333333334</v>
      </c>
      <c r="AE146" s="3">
        <f>+VLOOKUP($E146,'Trimestrales USA'!$C:$DY,AE$1,FALSE)/3</f>
        <v>945.63333333333333</v>
      </c>
      <c r="AF146" s="3">
        <f>+VLOOKUP($E146,'Trimestrales USA'!$C:$DY,AF$1,FALSE)/3</f>
        <v>209.36666666666667</v>
      </c>
      <c r="AG146" s="3">
        <f>+VLOOKUP($E146,'Trimestrales USA'!$C:$DY,AG$1,FALSE)/3</f>
        <v>406.59999999999997</v>
      </c>
      <c r="AH146" s="3">
        <f>+VLOOKUP($E146,'Trimestrales USA'!$C:$DY,AH$1,FALSE)/3</f>
        <v>329.66666666666669</v>
      </c>
      <c r="AI146" s="3">
        <f>+VLOOKUP($E146,'Trimestrales USA'!$C:$DY,AI$1,FALSE)/3</f>
        <v>264.26666666666665</v>
      </c>
      <c r="AJ146" s="3">
        <f>+VLOOKUP($E146,'Trimestrales USA'!$C:$DY,AJ$1,FALSE)/3</f>
        <v>28.2</v>
      </c>
      <c r="AK146" s="3">
        <f>+VLOOKUP($E146,'Trimestrales USA'!$C:$DY,AK$1,FALSE)/3</f>
        <v>-211.43333333333331</v>
      </c>
      <c r="AL146" s="3">
        <f>+VLOOKUP($E146,'Trimestrales USA'!$C:$DY,AL$1,FALSE)/3</f>
        <v>844.73333333333323</v>
      </c>
      <c r="AM146" s="3">
        <f>+VLOOKUP($E146,'Trimestrales USA'!$C:$DY,AM$1,FALSE)/3</f>
        <v>555.6</v>
      </c>
      <c r="AN146" s="3">
        <f>+VLOOKUP($E146,'Trimestrales USA'!$C:$DY,AN$1,FALSE)/3</f>
        <v>289.16666666666669</v>
      </c>
      <c r="AO146" s="3">
        <f>+VLOOKUP($E146,'Trimestrales USA'!$C:$DY,AO$1,FALSE)/3</f>
        <v>1056.2</v>
      </c>
      <c r="AP146" s="3">
        <f>+VLOOKUP($E146,'Trimestrales USA'!$C:$DY,AP$1,FALSE)/3</f>
        <v>860.76666666666677</v>
      </c>
      <c r="AQ146" s="3">
        <f>+VLOOKUP($E146,'Trimestrales USA'!$C:$DY,AQ$1,FALSE)/3</f>
        <v>195.43333333333331</v>
      </c>
      <c r="AR146" s="3">
        <f>+VLOOKUP($E146,'Trimestrales USA'!$C:$DY,AR$1,FALSE)/3</f>
        <v>1212.1000000000001</v>
      </c>
      <c r="AS146" s="3">
        <f>+VLOOKUP($E146,'Trimestrales USA'!$C:$DY,AS$1,FALSE)/3</f>
        <v>456.09999999999997</v>
      </c>
      <c r="AT146" s="3">
        <f>+VLOOKUP($E146,'Trimestrales USA'!$C:$DY,AT$1,FALSE)/3</f>
        <v>272.36666666666667</v>
      </c>
      <c r="AU146" s="3">
        <f>+VLOOKUP($E146,'Trimestrales USA'!$C:$DY,AU$1,FALSE)/3</f>
        <v>183.73333333333335</v>
      </c>
      <c r="AV146" s="3">
        <f>+VLOOKUP($E146,'Trimestrales USA'!$C:$DY,AV$1,FALSE)/3</f>
        <v>756</v>
      </c>
      <c r="AW146" s="3">
        <f>+VLOOKUP($E146,'Trimestrales USA'!$C:$DY,AW$1,FALSE)/3</f>
        <v>6081.7</v>
      </c>
      <c r="AX146" s="3">
        <f>+VLOOKUP($E146,'Trimestrales USA'!$C:$DY,AX$1,FALSE)/3</f>
        <v>56.633333333333333</v>
      </c>
      <c r="AY146" s="3">
        <f>+VLOOKUP($E146,'Trimestrales USA'!$C:$DY,AY$1,FALSE)/3</f>
        <v>43.699999999999996</v>
      </c>
      <c r="AZ146" s="3">
        <f>+VLOOKUP($E146,'Trimestrales USA'!$C:$DY,AZ$1,FALSE)/3</f>
        <v>12.933333333333332</v>
      </c>
      <c r="BA146" s="3">
        <f>+VLOOKUP($E146,'Trimestrales USA'!$C:$DY,BA$1,FALSE)/3</f>
        <v>108</v>
      </c>
      <c r="BB146" s="3">
        <f>+VLOOKUP($E146,'Trimestrales USA'!$C:$DY,BB$1,FALSE)/3</f>
        <v>69.533333333333331</v>
      </c>
      <c r="BC146" s="3">
        <f>+VLOOKUP($E146,'Trimestrales USA'!$C:$DY,BC$1,FALSE)/3</f>
        <v>19.366666666666667</v>
      </c>
      <c r="BD146" s="3">
        <f>+VLOOKUP($E146,'Trimestrales USA'!$C:$DY,BD$1,FALSE)/3</f>
        <v>19.099999999999998</v>
      </c>
      <c r="BE146" s="3">
        <f>+VLOOKUP($E146,'Trimestrales USA'!$C:$DY,BE$1,FALSE)/3</f>
        <v>107.3</v>
      </c>
      <c r="BF146" s="3">
        <f>+VLOOKUP($E146,'Trimestrales USA'!$C:$DY,BF$1,FALSE)/3</f>
        <v>287.36666666666667</v>
      </c>
      <c r="BG146" s="3">
        <f>+VLOOKUP($E146,'Trimestrales USA'!$C:$DY,BG$1,FALSE)/3</f>
        <v>790.5</v>
      </c>
      <c r="BH146" s="3">
        <f>+VLOOKUP($E146,'Trimestrales USA'!$C:$DY,BH$1,FALSE)/3</f>
        <v>438.83333333333331</v>
      </c>
      <c r="BI146" s="3">
        <f>+VLOOKUP($E146,'Trimestrales USA'!$C:$DY,BI$1,FALSE)/3</f>
        <v>12.933333333333332</v>
      </c>
      <c r="BJ146" s="3">
        <f>+VLOOKUP($E146,'Trimestrales USA'!$C:$DY,BJ$1,FALSE)/3</f>
        <v>21</v>
      </c>
      <c r="BK146" s="3">
        <f>+VLOOKUP($E146,'Trimestrales USA'!$C:$DY,BK$1,FALSE)/3</f>
        <v>23.066666666666666</v>
      </c>
      <c r="BL146" s="3">
        <f>+VLOOKUP($E146,'Trimestrales USA'!$C:$DY,BL$1,FALSE)/3</f>
        <v>52.766666666666673</v>
      </c>
      <c r="BM146" s="3">
        <f>+VLOOKUP($E146,'Trimestrales USA'!$C:$DY,BM$1,FALSE)/3</f>
        <v>54.433333333333337</v>
      </c>
      <c r="BN146" s="3">
        <f>+VLOOKUP($E146,'Trimestrales USA'!$C:$DY,BN$1,FALSE)/3</f>
        <v>103.13333333333333</v>
      </c>
      <c r="BO146" s="3">
        <f>+VLOOKUP($E146,'Trimestrales USA'!$C:$DY,BO$1,FALSE)/3</f>
        <v>21.8</v>
      </c>
      <c r="BP146" s="3">
        <f>+VLOOKUP($E146,'Trimestrales USA'!$C:$DY,BP$1,FALSE)/3</f>
        <v>52.633333333333333</v>
      </c>
      <c r="BQ146" s="3">
        <f>+VLOOKUP($E146,'Trimestrales USA'!$C:$DY,BQ$1,FALSE)/3</f>
        <v>54.866666666666667</v>
      </c>
      <c r="BR146" s="3">
        <f>+VLOOKUP($E146,'Trimestrales USA'!$C:$DY,BR$1,FALSE)/3</f>
        <v>10.466666666666667</v>
      </c>
      <c r="BS146" s="3">
        <f>+VLOOKUP($E146,'Trimestrales USA'!$C:$DY,BS$1,FALSE)/3</f>
        <v>31.766666666666666</v>
      </c>
      <c r="BT146" s="3">
        <f>+VLOOKUP($E146,'Trimestrales USA'!$C:$DY,BT$1,FALSE)/3</f>
        <v>351.7</v>
      </c>
      <c r="BU146" s="3">
        <f>+VLOOKUP($E146,'Trimestrales USA'!$C:$DY,BU$1,FALSE)/3</f>
        <v>89.033333333333346</v>
      </c>
      <c r="BV146" s="3">
        <f>+VLOOKUP($E146,'Trimestrales USA'!$C:$DY,BV$1,FALSE)/3</f>
        <v>5.5666666666666664</v>
      </c>
      <c r="BW146" s="3">
        <f>+VLOOKUP($E146,'Trimestrales USA'!$C:$DY,BW$1,FALSE)/3</f>
        <v>3.0666666666666664</v>
      </c>
      <c r="BX146" s="3">
        <f>+VLOOKUP($E146,'Trimestrales USA'!$C:$DY,BX$1,FALSE)/3</f>
        <v>20.133333333333333</v>
      </c>
      <c r="BY146" s="3">
        <f>+VLOOKUP($E146,'Trimestrales USA'!$C:$DY,BY$1,FALSE)/3</f>
        <v>13.766666666666666</v>
      </c>
      <c r="BZ146" s="3">
        <f>+VLOOKUP($E146,'Trimestrales USA'!$C:$DY,BZ$1,FALSE)/3</f>
        <v>64.566666666666663</v>
      </c>
      <c r="CA146" s="3">
        <f>+VLOOKUP($E146,'Trimestrales USA'!$C:$DY,CA$1,FALSE)/3</f>
        <v>127.96666666666665</v>
      </c>
      <c r="CB146" s="3">
        <f>+VLOOKUP($E146,'Trimestrales USA'!$C:$DY,CB$1,FALSE)/3</f>
        <v>27.599999999999998</v>
      </c>
      <c r="CC146" s="3">
        <f>+VLOOKUP($E146,'Trimestrales USA'!$C:$DY,CC$1,FALSE)/3</f>
        <v>414.83333333333331</v>
      </c>
      <c r="CD146" s="3">
        <f>+VLOOKUP($E146,'Trimestrales USA'!$C:$DY,CD$1,FALSE)/3</f>
        <v>375.2</v>
      </c>
      <c r="CE146" s="3">
        <f>+VLOOKUP($E146,'Trimestrales USA'!$C:$DY,CE$1,FALSE)/3</f>
        <v>71.833333333333329</v>
      </c>
      <c r="CF146" s="3">
        <f>+VLOOKUP($E146,'Trimestrales USA'!$C:$DY,CF$1,FALSE)/3</f>
        <v>51.800000000000004</v>
      </c>
      <c r="CG146" s="3">
        <f>+VLOOKUP($E146,'Trimestrales USA'!$C:$DY,CG$1,FALSE)/3</f>
        <v>50.266666666666673</v>
      </c>
      <c r="CH146" s="3">
        <f>+VLOOKUP($E146,'Trimestrales USA'!$C:$DY,CH$1,FALSE)/3</f>
        <v>201.29999999999998</v>
      </c>
      <c r="CI146" s="3">
        <f>+VLOOKUP($E146,'Trimestrales USA'!$C:$DY,CI$1,FALSE)/3</f>
        <v>222.16666666666666</v>
      </c>
      <c r="CJ146" s="3">
        <f>+VLOOKUP($E146,'Trimestrales USA'!$C:$DY,CJ$1,FALSE)/3</f>
        <v>46.699999999999996</v>
      </c>
      <c r="CK146" s="3">
        <f>+VLOOKUP($E146,'Trimestrales USA'!$C:$DY,CK$1,FALSE)/3</f>
        <v>14.833333333333334</v>
      </c>
      <c r="CL146" s="3">
        <f>+VLOOKUP($E146,'Trimestrales USA'!$C:$DY,CL$1,FALSE)/3</f>
        <v>4.8666666666666663</v>
      </c>
      <c r="CM146" s="3">
        <f>+VLOOKUP($E146,'Trimestrales USA'!$C:$DY,CM$1,FALSE)/3</f>
        <v>57.199999999999996</v>
      </c>
      <c r="CN146" s="3">
        <f>+VLOOKUP($E146,'Trimestrales USA'!$C:$DY,CN$1,FALSE)/3</f>
        <v>16.599999999999998</v>
      </c>
      <c r="CO146" s="3">
        <f>+VLOOKUP($E146,'Trimestrales USA'!$C:$DY,CO$1,FALSE)/3</f>
        <v>14.833333333333334</v>
      </c>
      <c r="CP146" s="3">
        <f>+VLOOKUP($E146,'Trimestrales USA'!$C:$DY,CP$1,FALSE)/3</f>
        <v>42.933333333333337</v>
      </c>
      <c r="CQ146" s="3">
        <f>+VLOOKUP($E146,'Trimestrales USA'!$C:$DY,CQ$1,FALSE)/3</f>
        <v>24.2</v>
      </c>
      <c r="CR146" s="3">
        <f>+VLOOKUP($E146,'Trimestrales USA'!$C:$DY,CR$1,FALSE)/3</f>
        <v>360.56666666666666</v>
      </c>
      <c r="CS146" s="3">
        <f>+VLOOKUP($E146,'Trimestrales USA'!$C:$DY,CS$1,FALSE)/3</f>
        <v>92.666666666666671</v>
      </c>
      <c r="CT146" s="3">
        <f>+VLOOKUP($E146,'Trimestrales USA'!$C:$DY,CT$1,FALSE)/3</f>
        <v>28.833333333333332</v>
      </c>
      <c r="CU146" s="3">
        <f>+VLOOKUP($E146,'Trimestrales USA'!$C:$DY,CU$1,FALSE)/3</f>
        <v>154.63333333333333</v>
      </c>
      <c r="CV146" s="3">
        <f>+VLOOKUP($E146,'Trimestrales USA'!$C:$DY,CV$1,FALSE)/3</f>
        <v>84.433333333333337</v>
      </c>
      <c r="CW146" s="3">
        <f>+VLOOKUP($E146,'Trimestrales USA'!$C:$DY,CW$1,FALSE)/3</f>
        <v>1434.7333333333333</v>
      </c>
      <c r="CX146" s="3">
        <f>+VLOOKUP($E146,'Trimestrales USA'!$C:$DY,CX$1,FALSE)/3</f>
        <v>542.73333333333335</v>
      </c>
      <c r="CY146" s="3">
        <f>+VLOOKUP($E146,'Trimestrales USA'!$C:$DY,CY$1,FALSE)/3</f>
        <v>232.93333333333331</v>
      </c>
      <c r="CZ146" s="3">
        <f>+VLOOKUP($E146,'Trimestrales USA'!$C:$DY,CZ$1,FALSE)/3</f>
        <v>104.96666666666665</v>
      </c>
      <c r="DA146" s="3">
        <f>+VLOOKUP($E146,'Trimestrales USA'!$C:$DY,DA$1,FALSE)/3</f>
        <v>196.16666666666666</v>
      </c>
      <c r="DB146" s="3">
        <f>+VLOOKUP($E146,'Trimestrales USA'!$C:$DY,DB$1,FALSE)/3</f>
        <v>8.6666666666666661</v>
      </c>
      <c r="DC146" s="3">
        <f>+VLOOKUP($E146,'Trimestrales USA'!$C:$DY,DC$1,FALSE)/3</f>
        <v>892</v>
      </c>
      <c r="DD146" s="3">
        <f>+VLOOKUP($E146,'Trimestrales USA'!$C:$DY,DD$1,FALSE)/3</f>
        <v>809.13333333333333</v>
      </c>
      <c r="DE146" s="3">
        <f>+VLOOKUP($E146,'Trimestrales USA'!$C:$DY,DE$1,FALSE)/3</f>
        <v>643.80000000000007</v>
      </c>
      <c r="DF146" s="3">
        <f>+VLOOKUP($E146,'Trimestrales USA'!$C:$DY,DF$1,FALSE)/3</f>
        <v>165.29999999999998</v>
      </c>
      <c r="DG146" s="3">
        <f>+VLOOKUP($E146,'Trimestrales USA'!$C:$DY,DG$1,FALSE)/3</f>
        <v>82.899999999999991</v>
      </c>
      <c r="DH146" s="3">
        <f>+VLOOKUP($E146,'Trimestrales USA'!$C:$DY,DH$1,FALSE)/3</f>
        <v>877.26666666666677</v>
      </c>
      <c r="DI146" s="3">
        <f>+VLOOKUP($E146,'Trimestrales USA'!$C:$DY,DI$1,FALSE)/3</f>
        <v>527.5</v>
      </c>
      <c r="DJ146" s="3">
        <f>+VLOOKUP($E146,'Trimestrales USA'!$C:$DY,DJ$1,FALSE)/3</f>
        <v>90.3</v>
      </c>
      <c r="DK146" s="3">
        <f>+VLOOKUP($E146,'Trimestrales USA'!$C:$DY,DK$1,FALSE)/3</f>
        <v>120.8</v>
      </c>
      <c r="DL146" s="3">
        <f>+VLOOKUP($E146,'Trimestrales USA'!$C:$DY,DL$1,FALSE)/3</f>
        <v>316.40000000000003</v>
      </c>
      <c r="DM146" s="3">
        <f>+VLOOKUP($E146,'Trimestrales USA'!$C:$DY,DM$1,FALSE)/3</f>
        <v>133.03333333333333</v>
      </c>
      <c r="DN146" s="3">
        <f>+VLOOKUP($E146,'Trimestrales USA'!$C:$DY,DN$1,FALSE)/3</f>
        <v>216.73333333333335</v>
      </c>
      <c r="DO146" s="3">
        <f>+VLOOKUP($E146,'Trimestrales USA'!$C:$DY,DO$1,FALSE)/3</f>
        <v>197.26666666666665</v>
      </c>
      <c r="DP146" s="3">
        <f>+VLOOKUP($E146,'Trimestrales USA'!$C:$DY,DP$1,FALSE)/3</f>
        <v>19.466666666666665</v>
      </c>
      <c r="DQ146" s="3">
        <f>+VLOOKUP($E146,'Trimestrales USA'!$C:$DY,DQ$1,FALSE)/3</f>
        <v>604.83333333333337</v>
      </c>
      <c r="DR146" s="3">
        <f>+VLOOKUP($E146,'Trimestrales USA'!$C:$DY,DR$1,FALSE)/3</f>
        <v>89.166666666666671</v>
      </c>
      <c r="DS146" s="3">
        <f>+VLOOKUP($E146,'Trimestrales USA'!$C:$DY,DS$1,FALSE)/3</f>
        <v>515.66666666666663</v>
      </c>
      <c r="DT146" s="3">
        <f>+VLOOKUP($E146,'Trimestrales USA'!$C:$DY,DT$1,FALSE)/3</f>
        <v>251.63333333333333</v>
      </c>
      <c r="DU146" s="3">
        <f>+VLOOKUP($E146,'Trimestrales USA'!$C:$DY,DU$1,FALSE)/3</f>
        <v>167.03333333333333</v>
      </c>
      <c r="DV146" s="3">
        <f>+VLOOKUP($E146,'Trimestrales USA'!$C:$DY,DV$1,FALSE)/3</f>
        <v>51.199999999999996</v>
      </c>
      <c r="DW146" s="3">
        <f>+VLOOKUP($E146,'Trimestrales USA'!$C:$DY,DW$1,FALSE)/3</f>
        <v>45.800000000000004</v>
      </c>
      <c r="DX146" s="3">
        <f>+VLOOKUP($E146,'Trimestrales USA'!$C:$DY,DX$1,FALSE)/3</f>
        <v>294.66666666666669</v>
      </c>
      <c r="DY146" s="3">
        <f>+VLOOKUP($E146,'Trimestrales USA'!$C:$DY,DY$1,FALSE)/3</f>
        <v>77.533333333333331</v>
      </c>
      <c r="DZ146" s="3">
        <f>+VLOOKUP($E146,'Trimestrales USA'!$C:$DY,DZ$1,FALSE)/3</f>
        <v>46.066666666666663</v>
      </c>
      <c r="EA146" s="3">
        <f>+VLOOKUP($E146,'Trimestrales USA'!$C:$DY,EA$1,FALSE)/3</f>
        <v>31.466666666666669</v>
      </c>
      <c r="EB146" s="3">
        <f>+VLOOKUP($E146,'Trimestrales USA'!$C:$DY,EB$1,FALSE)/3</f>
        <v>217.13333333333333</v>
      </c>
      <c r="EC146" s="3">
        <f>+VLOOKUP($E146,'Trimestrales USA'!$C:$DY,EC$1,FALSE)/3</f>
        <v>59.633333333333333</v>
      </c>
      <c r="ED146" s="3">
        <f>+VLOOKUP($E146,'Trimestrales USA'!$C:$DY,ED$1,FALSE)/3</f>
        <v>157.5</v>
      </c>
      <c r="EE146" s="3">
        <f>+VLOOKUP($E146,'Trimestrales USA'!$C:$DY,EE$1,FALSE)/3</f>
        <v>147.66666666666666</v>
      </c>
      <c r="EF146" s="3">
        <f>+VLOOKUP($E146,'Trimestrales USA'!$C:$DY,EF$1,FALSE)/3</f>
        <v>858.06666666666661</v>
      </c>
      <c r="EG146" s="3">
        <f>+VLOOKUP($E146,'Trimestrales USA'!$C:$DY,EG$1,FALSE)/3</f>
        <v>265.53333333333336</v>
      </c>
      <c r="EH146" s="3">
        <f>+VLOOKUP($E146,'Trimestrales USA'!$C:$DY,EH$1,FALSE)/3</f>
        <v>244.76666666666665</v>
      </c>
      <c r="EI146" s="3">
        <f>+VLOOKUP($E146,'Trimestrales USA'!$C:$DY,EI$1,FALSE)/3</f>
        <v>140.93333333333334</v>
      </c>
      <c r="EJ146" s="3">
        <f>+VLOOKUP($E146,'Trimestrales USA'!$C:$DY,EJ$1,FALSE)/3</f>
        <v>103.86666666666667</v>
      </c>
      <c r="EK146" s="3">
        <f>+VLOOKUP($E146,'Trimestrales USA'!$C:$DY,EK$1,FALSE)/3</f>
        <v>20.733333333333334</v>
      </c>
      <c r="EL146" s="3">
        <f>+VLOOKUP($E146,'Trimestrales USA'!$C:$DY,EL$1,FALSE)/3</f>
        <v>592.5333333333333</v>
      </c>
      <c r="EM146" s="3">
        <f>+VLOOKUP($E146,'Trimestrales USA'!$C:$DY,EM$1,FALSE)/3</f>
        <v>541.9666666666667</v>
      </c>
      <c r="EN146" s="3">
        <f>+VLOOKUP($E146,'Trimestrales USA'!$C:$DY,EN$1,FALSE)/3</f>
        <v>50.566666666666663</v>
      </c>
      <c r="EO146" s="3">
        <f>+VLOOKUP($E146,'Trimestrales USA'!$C:$DY,EO$1,FALSE)/3</f>
        <v>0</v>
      </c>
      <c r="EP146" s="3">
        <f>+VLOOKUP($E146,'Trimestrales USA'!$C:$DY,EP$1,FALSE)/3</f>
        <v>1242.5</v>
      </c>
      <c r="EQ146" s="3">
        <f>+VLOOKUP($E146,'Trimestrales USA'!$C:$DY,EQ$1,FALSE)/3</f>
        <v>4839.2</v>
      </c>
      <c r="ER146" s="3">
        <f>+VLOOKUP($E146,'Trimestrales USA'!$C:$DY,ER$1,FALSE)/3</f>
        <v>0</v>
      </c>
      <c r="ES146" s="3">
        <f>+VLOOKUP($E146,'Trimestrales MX'!$C:$FS,ES$1,FALSE)/3</f>
        <v>6080026.316333334</v>
      </c>
      <c r="ET146" s="3">
        <f>+VLOOKUP($E146,'Trimestrales MX'!$C:$FS,ET$1,FALSE)/3</f>
        <v>266867.92100000003</v>
      </c>
      <c r="EU146" s="3">
        <f>+VLOOKUP($E146,'Trimestrales MX'!$C:$FS,EU$1,FALSE)/3</f>
        <v>5813158.3953333339</v>
      </c>
      <c r="EV146" s="3">
        <f>+VLOOKUP($E146,'Trimestrales MX'!$C:$FS,EV$1,FALSE)/3</f>
        <v>191896.33299999998</v>
      </c>
      <c r="EW146" s="3">
        <f>+VLOOKUP($E146,'Trimestrales MX'!$C:$FS,EW$1,FALSE)/3</f>
        <v>191896.33299999998</v>
      </c>
      <c r="EX146" s="3">
        <f>+VLOOKUP($E146,'Trimestrales MX'!$C:$FS,EX$1,FALSE)/3</f>
        <v>124654.12833333334</v>
      </c>
      <c r="EY146" s="3">
        <f>+VLOOKUP($E146,'Trimestrales MX'!$C:$FS,EY$1,FALSE)/3</f>
        <v>56405.955999999998</v>
      </c>
      <c r="EZ146" s="3">
        <f>+VLOOKUP($E146,'Trimestrales MX'!$C:$FS,EZ$1,FALSE)/3</f>
        <v>6513.7786666666661</v>
      </c>
      <c r="FA146" s="3">
        <f>+VLOOKUP($E146,'Trimestrales MX'!$C:$FS,FA$1,FALSE)/3</f>
        <v>3763.6293333333338</v>
      </c>
      <c r="FB146" s="3">
        <f>+VLOOKUP($E146,'Trimestrales MX'!$C:$FS,FB$1,FALSE)/3</f>
        <v>558.84100000000001</v>
      </c>
      <c r="FC146" s="3">
        <f>+VLOOKUP($E146,'Trimestrales MX'!$C:$FS,FC$1,FALSE)/3</f>
        <v>1782981.5453333333</v>
      </c>
      <c r="FD146" s="3">
        <f>+VLOOKUP($E146,'Trimestrales MX'!$C:$FS,FD$1,FALSE)/3</f>
        <v>287601.85833333334</v>
      </c>
      <c r="FE146" s="3">
        <f>+VLOOKUP($E146,'Trimestrales MX'!$C:$FS,FE$1,FALSE)/3</f>
        <v>195670.22966666668</v>
      </c>
      <c r="FF146" s="3">
        <f>+VLOOKUP($E146,'Trimestrales MX'!$C:$FS,FF$1,FALSE)/3</f>
        <v>57479.558666666671</v>
      </c>
      <c r="FG146" s="3">
        <f>+VLOOKUP($E146,'Trimestrales MX'!$C:$FS,FG$1,FALSE)/3</f>
        <v>34452.07</v>
      </c>
      <c r="FH146" s="3">
        <f>+VLOOKUP($E146,'Trimestrales MX'!$C:$FS,FH$1,FALSE)/3</f>
        <v>86824.28833333333</v>
      </c>
      <c r="FI146" s="3">
        <f>+VLOOKUP($E146,'Trimestrales MX'!$C:$FS,FI$1,FALSE)/3</f>
        <v>67235.188666666669</v>
      </c>
      <c r="FJ146" s="3">
        <f>+VLOOKUP($E146,'Trimestrales MX'!$C:$FS,FJ$1,FALSE)/3</f>
        <v>19589.100000000002</v>
      </c>
      <c r="FK146" s="3">
        <f>+VLOOKUP($E146,'Trimestrales MX'!$C:$FS,FK$1,FALSE)/3</f>
        <v>433329.99799999996</v>
      </c>
      <c r="FL146" s="3">
        <f>+VLOOKUP($E146,'Trimestrales MX'!$C:$FS,FL$1,FALSE)/3</f>
        <v>308256.89966666669</v>
      </c>
      <c r="FM146" s="3">
        <f>+VLOOKUP($E146,'Trimestrales MX'!$C:$FS,FM$1,FALSE)/3</f>
        <v>64275.527000000002</v>
      </c>
      <c r="FN146" s="3">
        <f>+VLOOKUP($E146,'Trimestrales MX'!$C:$FS,FN$1,FALSE)/3</f>
        <v>60797.570999999996</v>
      </c>
      <c r="FO146" s="3">
        <f>+VLOOKUP($E146,'Trimestrales MX'!$C:$FS,FO$1,FALSE)/3</f>
        <v>975225.40033333329</v>
      </c>
      <c r="FP146" s="3">
        <f>+VLOOKUP($E146,'Trimestrales MX'!$C:$FS,FP$1,FALSE)/3</f>
        <v>232611.08</v>
      </c>
      <c r="FQ146" s="3">
        <f>+VLOOKUP($E146,'Trimestrales MX'!$C:$FS,FQ$1,FALSE)/3</f>
        <v>7273.4430000000002</v>
      </c>
      <c r="FR146" s="3">
        <f>+VLOOKUP($E146,'Trimestrales MX'!$C:$FS,FR$1,FALSE)/3</f>
        <v>19436.000666666667</v>
      </c>
      <c r="FS146" s="3">
        <f>+VLOOKUP($E146,'Trimestrales MX'!$C:$FS,FS$1,FALSE)/3</f>
        <v>19154.803</v>
      </c>
      <c r="FT146" s="3">
        <f>+VLOOKUP($E146,'Trimestrales MX'!$C:$FS,FT$1,FALSE)/3</f>
        <v>8001.7470000000003</v>
      </c>
      <c r="FU146" s="3">
        <f>+VLOOKUP($E146,'Trimestrales MX'!$C:$FS,FU$1,FALSE)/3</f>
        <v>22175.094666666668</v>
      </c>
      <c r="FV146" s="3">
        <f>+VLOOKUP($E146,'Trimestrales MX'!$C:$FS,FV$1,FALSE)/3</f>
        <v>50708.66166666666</v>
      </c>
      <c r="FW146" s="3">
        <f>+VLOOKUP($E146,'Trimestrales MX'!$C:$FS,FW$1,FALSE)/3</f>
        <v>1033.3346666666666</v>
      </c>
      <c r="FX146" s="3">
        <f>+VLOOKUP($E146,'Trimestrales MX'!$C:$FS,FX$1,FALSE)/3</f>
        <v>68796.248000000007</v>
      </c>
      <c r="FY146" s="3">
        <f>+VLOOKUP($E146,'Trimestrales MX'!$C:$FS,FY$1,FALSE)/3</f>
        <v>36031.746999999996</v>
      </c>
      <c r="FZ146" s="3">
        <f>+VLOOKUP($E146,'Trimestrales MX'!$C:$FS,FZ$1,FALSE)/3</f>
        <v>52032.011666666665</v>
      </c>
      <c r="GA146" s="3">
        <f>+VLOOKUP($E146,'Trimestrales MX'!$C:$FS,GA$1,FALSE)/3</f>
        <v>45110.018000000004</v>
      </c>
      <c r="GB146" s="3">
        <f>+VLOOKUP($E146,'Trimestrales MX'!$C:$FS,GB$1,FALSE)/3</f>
        <v>6921.9936666666663</v>
      </c>
      <c r="GC146" s="3">
        <f>+VLOOKUP($E146,'Trimestrales MX'!$C:$FS,GC$1,FALSE)/3</f>
        <v>8565.527</v>
      </c>
      <c r="GD146" s="3">
        <f>+VLOOKUP($E146,'Trimestrales MX'!$C:$FS,GD$1,FALSE)/3</f>
        <v>1459.8639999999998</v>
      </c>
      <c r="GE146" s="3">
        <f>+VLOOKUP($E146,'Trimestrales MX'!$C:$FS,GE$1,FALSE)/3</f>
        <v>5881.5813333333326</v>
      </c>
      <c r="GF146" s="3">
        <f>+VLOOKUP($E146,'Trimestrales MX'!$C:$FS,GF$1,FALSE)/3</f>
        <v>1224.0813333333333</v>
      </c>
      <c r="GG146" s="3">
        <f>+VLOOKUP($E146,'Trimestrales MX'!$C:$FS,GG$1,FALSE)/3</f>
        <v>4660.9866666666667</v>
      </c>
      <c r="GH146" s="3">
        <f>+VLOOKUP($E146,'Trimestrales MX'!$C:$FS,GH$1,FALSE)/3</f>
        <v>1578.9203333333335</v>
      </c>
      <c r="GI146" s="3">
        <f>+VLOOKUP($E146,'Trimestrales MX'!$C:$FS,GI$1,FALSE)/3</f>
        <v>3082.0660000000003</v>
      </c>
      <c r="GJ146" s="3">
        <f>+VLOOKUP($E146,'Trimestrales MX'!$C:$FS,GJ$1,FALSE)/3</f>
        <v>18903.486666666668</v>
      </c>
      <c r="GK146" s="3">
        <f>+VLOOKUP($E146,'Trimestrales MX'!$C:$FS,GK$1,FALSE)/3</f>
        <v>1932.1556666666665</v>
      </c>
      <c r="GL146" s="3">
        <f>+VLOOKUP($E146,'Trimestrales MX'!$C:$FS,GL$1,FALSE)/3</f>
        <v>16228.716999999999</v>
      </c>
      <c r="GM146" s="3">
        <f>+VLOOKUP($E146,'Trimestrales MX'!$C:$FS,GM$1,FALSE)/3</f>
        <v>742.61400000000003</v>
      </c>
      <c r="GN146" s="3">
        <f>+VLOOKUP($E146,'Trimestrales MX'!$C:$FS,GN$1,FALSE)/3</f>
        <v>6995.1813333333339</v>
      </c>
      <c r="GO146" s="3">
        <f>+VLOOKUP($E146,'Trimestrales MX'!$C:$FS,GO$1,FALSE)/3</f>
        <v>1364.6490000000001</v>
      </c>
      <c r="GP146" s="3">
        <f>+VLOOKUP($E146,'Trimestrales MX'!$C:$FS,GP$1,FALSE)/3</f>
        <v>4955.7893333333332</v>
      </c>
      <c r="GQ146" s="3">
        <f>+VLOOKUP($E146,'Trimestrales MX'!$C:$FS,GQ$1,FALSE)/3</f>
        <v>674.74333333333334</v>
      </c>
      <c r="GR146" s="3">
        <f>+VLOOKUP($E146,'Trimestrales MX'!$C:$FS,GR$1,FALSE)/3</f>
        <v>8435.1513333333332</v>
      </c>
      <c r="GS146" s="3">
        <f>+VLOOKUP($E146,'Trimestrales MX'!$C:$FS,GS$1,FALSE)/3</f>
        <v>4549.8996666666671</v>
      </c>
      <c r="GT146" s="3">
        <f>+VLOOKUP($E146,'Trimestrales MX'!$C:$FS,GT$1,FALSE)/3</f>
        <v>243.98166666666668</v>
      </c>
      <c r="GU146" s="3">
        <f>+VLOOKUP($E146,'Trimestrales MX'!$C:$FS,GU$1,FALSE)/3</f>
        <v>3641.27</v>
      </c>
      <c r="GV146" s="3">
        <f>+VLOOKUP($E146,'Trimestrales MX'!$C:$FS,GV$1,FALSE)/3</f>
        <v>18156.140333333333</v>
      </c>
      <c r="GW146" s="3">
        <f>+VLOOKUP($E146,'Trimestrales MX'!$C:$FS,GW$1,FALSE)/3</f>
        <v>5902.3959999999997</v>
      </c>
      <c r="GX146" s="3">
        <f>+VLOOKUP($E146,'Trimestrales MX'!$C:$FS,GX$1,FALSE)/3</f>
        <v>12253.744333333334</v>
      </c>
      <c r="GY146" s="3">
        <f>+VLOOKUP($E146,'Trimestrales MX'!$C:$FS,GY$1,FALSE)/3</f>
        <v>5833.9763333333331</v>
      </c>
      <c r="GZ146" s="3">
        <f>+VLOOKUP($E146,'Trimestrales MX'!$C:$FS,GZ$1,FALSE)/3</f>
        <v>12197.016000000001</v>
      </c>
      <c r="HA146" s="3">
        <f>+VLOOKUP($E146,'Trimestrales MX'!$C:$FS,HA$1,FALSE)/3</f>
        <v>76274.544000000009</v>
      </c>
      <c r="HB146" s="3">
        <f>+VLOOKUP($E146,'Trimestrales MX'!$C:$FS,HB$1,FALSE)/3</f>
        <v>31152.493000000002</v>
      </c>
      <c r="HC146" s="3">
        <f>+VLOOKUP($E146,'Trimestrales MX'!$C:$FS,HC$1,FALSE)/3</f>
        <v>7238.1943333333329</v>
      </c>
      <c r="HD146" s="3">
        <f>+VLOOKUP($E146,'Trimestrales MX'!$C:$FS,HD$1,FALSE)/3</f>
        <v>2661.2473333333332</v>
      </c>
      <c r="HE146" s="3">
        <f>+VLOOKUP($E146,'Trimestrales MX'!$C:$FS,HE$1,FALSE)/3</f>
        <v>13135.295666666667</v>
      </c>
      <c r="HF146" s="3">
        <f>+VLOOKUP($E146,'Trimestrales MX'!$C:$FS,HF$1,FALSE)/3</f>
        <v>4190.6416666666664</v>
      </c>
      <c r="HG146" s="3">
        <f>+VLOOKUP($E146,'Trimestrales MX'!$C:$FS,HG$1,FALSE)/3</f>
        <v>13270.095666666666</v>
      </c>
      <c r="HH146" s="3">
        <f>+VLOOKUP($E146,'Trimestrales MX'!$C:$FS,HH$1,FALSE)/3</f>
        <v>4626.5766666666668</v>
      </c>
      <c r="HI146" s="3">
        <f>+VLOOKUP($E146,'Trimestrales MX'!$C:$FS,HI$1,FALSE)/3</f>
        <v>27834.028666666665</v>
      </c>
      <c r="HJ146" s="3">
        <f>+VLOOKUP($E146,'Trimestrales MX'!$C:$FS,HJ$1,FALSE)/3</f>
        <v>21680.464333333333</v>
      </c>
      <c r="HK146" s="3">
        <f>+VLOOKUP($E146,'Trimestrales MX'!$C:$FS,HK$1,FALSE)/3</f>
        <v>6153.5643333333328</v>
      </c>
      <c r="HL146" s="3">
        <f>+VLOOKUP($E146,'Trimestrales MX'!$C:$FS,HL$1,FALSE)/3</f>
        <v>24396.100666666665</v>
      </c>
      <c r="HM146" s="3">
        <f>+VLOOKUP($E146,'Trimestrales MX'!$C:$FS,HM$1,FALSE)/3</f>
        <v>5050.8869999999997</v>
      </c>
      <c r="HN146" s="3">
        <f>+VLOOKUP($E146,'Trimestrales MX'!$C:$FS,HN$1,FALSE)/3</f>
        <v>8607.6990000000005</v>
      </c>
      <c r="HO146" s="3">
        <f>+VLOOKUP($E146,'Trimestrales MX'!$C:$FS,HO$1,FALSE)/3</f>
        <v>6986.0723333333335</v>
      </c>
      <c r="HP146" s="3">
        <f>+VLOOKUP($E146,'Trimestrales MX'!$C:$FS,HP$1,FALSE)/3</f>
        <v>1662.1926666666668</v>
      </c>
      <c r="HQ146" s="3">
        <f>+VLOOKUP($E146,'Trimestrales MX'!$C:$FS,HQ$1,FALSE)/3</f>
        <v>2089.25</v>
      </c>
      <c r="HR146" s="3">
        <f>+VLOOKUP($E146,'Trimestrales MX'!$C:$FS,HR$1,FALSE)/3</f>
        <v>59737.12533333333</v>
      </c>
      <c r="HS146" s="3">
        <f>+VLOOKUP($E146,'Trimestrales MX'!$C:$FS,HS$1,FALSE)/3</f>
        <v>20756.014666666666</v>
      </c>
      <c r="HT146" s="3">
        <f>+VLOOKUP($E146,'Trimestrales MX'!$C:$FS,HT$1,FALSE)/3</f>
        <v>11064.487999999999</v>
      </c>
      <c r="HU146" s="3">
        <f>+VLOOKUP($E146,'Trimestrales MX'!$C:$FS,HU$1,FALSE)/3</f>
        <v>3061.9760000000001</v>
      </c>
      <c r="HV146" s="3">
        <f>+VLOOKUP($E146,'Trimestrales MX'!$C:$FS,HV$1,FALSE)/3</f>
        <v>22785.937666666665</v>
      </c>
      <c r="HW146" s="3">
        <f>+VLOOKUP($E146,'Trimestrales MX'!$C:$FS,HW$1,FALSE)/3</f>
        <v>2068.7090000000003</v>
      </c>
      <c r="HX146" s="3">
        <f>+VLOOKUP($E146,'Trimestrales MX'!$C:$FS,HX$1,FALSE)/3</f>
        <v>31476.595333333331</v>
      </c>
      <c r="HY146" s="3">
        <f>+VLOOKUP($E146,'Trimestrales MX'!$C:$FS,HY$1,FALSE)/3</f>
        <v>1422.075</v>
      </c>
      <c r="HZ146" s="3">
        <f>+VLOOKUP($E146,'Trimestrales MX'!$C:$FS,HZ$1,FALSE)/3</f>
        <v>2259.3036666666667</v>
      </c>
      <c r="IA146" s="3">
        <f>+VLOOKUP($E146,'Trimestrales MX'!$C:$FS,IA$1,FALSE)/3</f>
        <v>8747.4586666666673</v>
      </c>
      <c r="IB146" s="3">
        <f>+VLOOKUP($E146,'Trimestrales MX'!$C:$FS,IB$1,FALSE)/3</f>
        <v>2450.7533333333336</v>
      </c>
      <c r="IC146" s="3">
        <f>+VLOOKUP($E146,'Trimestrales MX'!$C:$FS,IC$1,FALSE)/3</f>
        <v>1566.3336666666667</v>
      </c>
      <c r="ID146" s="3">
        <f>+VLOOKUP($E146,'Trimestrales MX'!$C:$FS,ID$1,FALSE)/3</f>
        <v>2051.5693333333334</v>
      </c>
      <c r="IE146" s="3">
        <f>+VLOOKUP($E146,'Trimestrales MX'!$C:$FS,IE$1,FALSE)/3</f>
        <v>3421.4590000000003</v>
      </c>
      <c r="IF146" s="3">
        <f>+VLOOKUP($E146,'Trimestrales MX'!$C:$FS,IF$1,FALSE)/3</f>
        <v>3262.3796666666663</v>
      </c>
      <c r="IG146" s="3">
        <f>+VLOOKUP($E146,'Trimestrales MX'!$C:$FS,IG$1,FALSE)/3</f>
        <v>6295.2629999999999</v>
      </c>
      <c r="IH146" s="3">
        <f>+VLOOKUP($E146,'Trimestrales MX'!$C:$FS,IH$1,FALSE)/3</f>
        <v>40317.046333333332</v>
      </c>
      <c r="II146" s="3">
        <f>+VLOOKUP($E146,'Trimestrales MX'!$C:$FS,II$1,FALSE)/3</f>
        <v>4393.7866666666669</v>
      </c>
      <c r="IJ146" s="3">
        <f>+VLOOKUP($E146,'Trimestrales MX'!$C:$FS,IJ$1,FALSE)/3</f>
        <v>2678.4023333333334</v>
      </c>
      <c r="IK146" s="3">
        <f>+VLOOKUP($E146,'Trimestrales MX'!$C:$FS,IK$1,FALSE)/3</f>
        <v>703.95666666666659</v>
      </c>
      <c r="IL146" s="3">
        <f>+VLOOKUP($E146,'Trimestrales MX'!$C:$FS,IL$1,FALSE)/3</f>
        <v>8402.652</v>
      </c>
      <c r="IM146" s="3">
        <f>+VLOOKUP($E146,'Trimestrales MX'!$C:$FS,IM$1,FALSE)/3</f>
        <v>674.06600000000003</v>
      </c>
      <c r="IN146" s="3">
        <f>+VLOOKUP($E146,'Trimestrales MX'!$C:$FS,IN$1,FALSE)/3</f>
        <v>15057.161999999998</v>
      </c>
      <c r="IO146" s="3">
        <f>+VLOOKUP($E146,'Trimestrales MX'!$C:$FS,IO$1,FALSE)/3</f>
        <v>8407.0209999999988</v>
      </c>
      <c r="IP146" s="3">
        <f>+VLOOKUP($E146,'Trimestrales MX'!$C:$FS,IP$1,FALSE)/3</f>
        <v>81373.781666666662</v>
      </c>
      <c r="IQ146" s="3">
        <f>+VLOOKUP($E146,'Trimestrales MX'!$C:$FS,IQ$1,FALSE)/3</f>
        <v>29125.524333333335</v>
      </c>
      <c r="IR146" s="3">
        <f>+VLOOKUP($E146,'Trimestrales MX'!$C:$FS,IR$1,FALSE)/3</f>
        <v>12683.718000000001</v>
      </c>
      <c r="IS146" s="3">
        <f>+VLOOKUP($E146,'Trimestrales MX'!$C:$FS,IS$1,FALSE)/3</f>
        <v>13738.393666666665</v>
      </c>
      <c r="IT146" s="3">
        <f>+VLOOKUP($E146,'Trimestrales MX'!$C:$FS,IT$1,FALSE)/3</f>
        <v>19152.509666666669</v>
      </c>
      <c r="IU146" s="3">
        <f>+VLOOKUP($E146,'Trimestrales MX'!$C:$FS,IU$1,FALSE)/3</f>
        <v>5907.8203333333331</v>
      </c>
      <c r="IV146" s="3">
        <f>+VLOOKUP($E146,'Trimestrales MX'!$C:$FS,IV$1,FALSE)/3</f>
        <v>765.81533333333334</v>
      </c>
      <c r="IW146" s="3">
        <f>+VLOOKUP($E146,'Trimestrales MX'!$C:$FS,IW$1,FALSE)/3</f>
        <v>29052.669333333335</v>
      </c>
      <c r="IX146" s="3">
        <f>+VLOOKUP($E146,'Trimestrales MX'!$C:$FS,IX$1,FALSE)/3</f>
        <v>1436.3523333333333</v>
      </c>
      <c r="IY146" s="3">
        <f>+VLOOKUP($E146,'Trimestrales MX'!$C:$FS,IY$1,FALSE)/3</f>
        <v>5546.1146666666673</v>
      </c>
      <c r="IZ146" s="3">
        <f>+VLOOKUP($E146,'Trimestrales MX'!$C:$FS,IZ$1,FALSE)/3</f>
        <v>11592.737000000001</v>
      </c>
      <c r="JA146" s="3">
        <f>+VLOOKUP($E146,'Trimestrales MX'!$C:$FS,JA$1,FALSE)/3</f>
        <v>10477.465333333334</v>
      </c>
      <c r="JB146" s="3">
        <f>+VLOOKUP($E146,'Trimestrales MX'!$C:$FS,JB$1,FALSE)/3</f>
        <v>204534.32333333333</v>
      </c>
      <c r="JC146" s="3">
        <f>+VLOOKUP($E146,'Trimestrales MX'!$C:$FS,JC$1,FALSE)/3</f>
        <v>98892.641000000003</v>
      </c>
      <c r="JD146" s="3">
        <f>+VLOOKUP($E146,'Trimestrales MX'!$C:$FS,JD$1,FALSE)/3</f>
        <v>3716.7099999999996</v>
      </c>
      <c r="JE146" s="3">
        <f>+VLOOKUP($E146,'Trimestrales MX'!$C:$FS,JE$1,FALSE)/3</f>
        <v>83581.156666666662</v>
      </c>
      <c r="JF146" s="3">
        <f>+VLOOKUP($E146,'Trimestrales MX'!$C:$FS,JF$1,FALSE)/3</f>
        <v>8128.7496666666666</v>
      </c>
      <c r="JG146" s="3">
        <f>+VLOOKUP($E146,'Trimestrales MX'!$C:$FS,JG$1,FALSE)/3</f>
        <v>5133.2546666666667</v>
      </c>
      <c r="JH146" s="3">
        <f>+VLOOKUP($E146,'Trimestrales MX'!$C:$FS,JH$1,FALSE)/3</f>
        <v>864.97366666666665</v>
      </c>
      <c r="JI146" s="3">
        <f>+VLOOKUP($E146,'Trimestrales MX'!$C:$FS,JI$1,FALSE)/3</f>
        <v>4216.8376666666672</v>
      </c>
      <c r="JJ146" s="3">
        <f>+VLOOKUP($E146,'Trimestrales MX'!$C:$FS,JJ$1,FALSE)/3</f>
        <v>9558.3813333333328</v>
      </c>
      <c r="JK146" s="3">
        <f>+VLOOKUP($E146,'Trimestrales MX'!$C:$FS,JK$1,FALSE)/3</f>
        <v>6833.2396666666673</v>
      </c>
      <c r="JL146" s="3">
        <f>+VLOOKUP($E146,'Trimestrales MX'!$C:$FS,JL$1,FALSE)/3</f>
        <v>1367.8123333333333</v>
      </c>
      <c r="JM146" s="3">
        <f>+VLOOKUP($E146,'Trimestrales MX'!$C:$FS,JM$1,FALSE)/3</f>
        <v>1357.329</v>
      </c>
      <c r="JN146" s="3">
        <f>+VLOOKUP($E146,'Trimestrales MX'!$C:$FS,JN$1,FALSE)/3</f>
        <v>22280.247333333333</v>
      </c>
      <c r="JO146" s="3">
        <f>+VLOOKUP($E146,'Trimestrales MX'!$C:$FS,JO$1,FALSE)/3</f>
        <v>10484.401666666667</v>
      </c>
      <c r="JP146" s="3">
        <f>+VLOOKUP($E146,'Trimestrales MX'!$C:$FS,JP$1,FALSE)/3</f>
        <v>11795.845666666666</v>
      </c>
      <c r="JQ146" s="3">
        <f>+VLOOKUP($E146,'Trimestrales MX'!$C:$FS,JQ$1,FALSE)/3</f>
        <v>3838280.5170000005</v>
      </c>
      <c r="JR146" s="3">
        <f>+VLOOKUP($E146,'Trimestrales MX'!$C:$FS,JR$1,FALSE)/3</f>
        <v>499067.83833333332</v>
      </c>
      <c r="JS146" s="3">
        <f>+VLOOKUP($E146,'Trimestrales MX'!$C:$FS,JS$1,FALSE)/3</f>
        <v>523876.28700000001</v>
      </c>
      <c r="JT146" s="3">
        <f>+VLOOKUP($E146,'Trimestrales MX'!$C:$FS,JT$1,FALSE)/3</f>
        <v>392698.30700000003</v>
      </c>
      <c r="JU146" s="3">
        <f>+VLOOKUP($E146,'Trimestrales MX'!$C:$FS,JU$1,FALSE)/3</f>
        <v>12869.535000000002</v>
      </c>
      <c r="JV146" s="3">
        <f>+VLOOKUP($E146,'Trimestrales MX'!$C:$FS,JV$1,FALSE)/3</f>
        <v>6784.7476666666662</v>
      </c>
      <c r="JW146" s="3">
        <f>+VLOOKUP($E146,'Trimestrales MX'!$C:$FS,JW$1,FALSE)/3</f>
        <v>4016.1566666666663</v>
      </c>
      <c r="JX146" s="3">
        <f>+VLOOKUP($E146,'Trimestrales MX'!$C:$FS,JX$1,FALSE)/3</f>
        <v>203936.04866666664</v>
      </c>
      <c r="JY146" s="3">
        <f>+VLOOKUP($E146,'Trimestrales MX'!$C:$FS,JY$1,FALSE)/3</f>
        <v>125235.25066666666</v>
      </c>
      <c r="JZ146" s="3">
        <f>+VLOOKUP($E146,'Trimestrales MX'!$C:$FS,JZ$1,FALSE)/3</f>
        <v>28308.043000000001</v>
      </c>
      <c r="KA146" s="3">
        <f>+VLOOKUP($E146,'Trimestrales MX'!$C:$FS,KA$1,FALSE)/3</f>
        <v>8093.0440000000008</v>
      </c>
      <c r="KB146" s="3">
        <f>+VLOOKUP($E146,'Trimestrales MX'!$C:$FS,KB$1,FALSE)/3</f>
        <v>3455.4816666666666</v>
      </c>
      <c r="KC146" s="3">
        <f>+VLOOKUP($E146,'Trimestrales MX'!$C:$FS,KC$1,FALSE)/3</f>
        <v>178961.50266666667</v>
      </c>
      <c r="KD146" s="3">
        <f>+VLOOKUP($E146,'Trimestrales MX'!$C:$FS,KD$1,FALSE)/3</f>
        <v>3597.5210000000002</v>
      </c>
      <c r="KE146" s="3">
        <f>+VLOOKUP($E146,'Trimestrales MX'!$C:$FS,KE$1,FALSE)/3</f>
        <v>10161.108</v>
      </c>
      <c r="KF146" s="3">
        <f>+VLOOKUP($E146,'Trimestrales MX'!$C:$FS,KF$1,FALSE)/3</f>
        <v>8449.8880000000008</v>
      </c>
      <c r="KG146" s="3">
        <f>+VLOOKUP($E146,'Trimestrales MX'!$C:$FS,KG$1,FALSE)/3</f>
        <v>155806.41699999999</v>
      </c>
      <c r="KH146" s="3">
        <f>+VLOOKUP($E146,'Trimestrales MX'!$C:$FS,KH$1,FALSE)/3</f>
        <v>616.30700000000002</v>
      </c>
      <c r="KI146" s="3">
        <f>+VLOOKUP($E146,'Trimestrales MX'!$C:$FS,KI$1,FALSE)/3</f>
        <v>330.262</v>
      </c>
      <c r="KJ146" s="3">
        <f>+VLOOKUP($E146,'Trimestrales MX'!$C:$FS,KJ$1,FALSE)/3</f>
        <v>306685.97866666666</v>
      </c>
      <c r="KK146" s="3">
        <f>+VLOOKUP($E146,'Trimestrales MX'!$C:$FS,KK$1,FALSE)/3</f>
        <v>257497.59333333335</v>
      </c>
      <c r="KL146" s="3">
        <f>+VLOOKUP($E146,'Trimestrales MX'!$C:$FS,KL$1,FALSE)/3</f>
        <v>49188.385333333332</v>
      </c>
      <c r="KM146" s="3">
        <f>+VLOOKUP($E146,'Trimestrales MX'!$C:$FS,KM$1,FALSE)/3</f>
        <v>687793.2583333333</v>
      </c>
      <c r="KN146" s="3">
        <f>+VLOOKUP($E146,'Trimestrales MX'!$C:$FS,KN$1,FALSE)/3</f>
        <v>663869.92233333329</v>
      </c>
      <c r="KO146" s="3">
        <f>+VLOOKUP($E146,'Trimestrales MX'!$C:$FS,KO$1,FALSE)/3</f>
        <v>23923.335666666666</v>
      </c>
      <c r="KP146" s="3">
        <f>+VLOOKUP($E146,'Trimestrales MX'!$C:$FS,KP$1,FALSE)/3</f>
        <v>114408.18199999999</v>
      </c>
      <c r="KQ146" s="3">
        <f>+VLOOKUP($E146,'Trimestrales MX'!$C:$FS,KQ$1,FALSE)/3</f>
        <v>33971.859666666664</v>
      </c>
      <c r="KR146" s="3">
        <f>+VLOOKUP($E146,'Trimestrales MX'!$C:$FS,KR$1,FALSE)/3</f>
        <v>219619.85800000001</v>
      </c>
      <c r="KS146" s="3">
        <f>+VLOOKUP($E146,'Trimestrales MX'!$C:$FS,KS$1,FALSE)/3</f>
        <v>232514.73633333333</v>
      </c>
      <c r="KT146" s="3">
        <f>+VLOOKUP($E146,'Trimestrales MX'!$C:$FS,KT$1,FALSE)/3</f>
        <v>133022.348</v>
      </c>
      <c r="KU146" s="3">
        <f>+VLOOKUP($E146,'Trimestrales MX'!$C:$FS,KU$1,FALSE)/3</f>
        <v>61256.388666666666</v>
      </c>
      <c r="KV146" s="3">
        <f>+VLOOKUP($E146,'Trimestrales MX'!$C:$FS,KV$1,FALSE)/3</f>
        <v>68288.48133333333</v>
      </c>
      <c r="KW146" s="3">
        <f>+VLOOKUP($E146,'Trimestrales MX'!$C:$FS,KW$1,FALSE)/3</f>
        <v>3477.4776666666671</v>
      </c>
      <c r="KX146" s="3">
        <f>+VLOOKUP($E146,'Trimestrales MX'!$C:$FS,KX$1,FALSE)/3</f>
        <v>23246.849666666665</v>
      </c>
      <c r="KY146" s="3">
        <f>+VLOOKUP($E146,'Trimestrales MX'!$C:$FS,KY$1,FALSE)/3</f>
        <v>11284.095333333333</v>
      </c>
      <c r="KZ146" s="3">
        <f>+VLOOKUP($E146,'Trimestrales MX'!$C:$FS,KZ$1,FALSE)/3</f>
        <v>11962.754333333332</v>
      </c>
      <c r="LA146" s="3">
        <f>+VLOOKUP($E146,'Trimestrales MX'!$C:$FS,LA$1,FALSE)/3</f>
        <v>135696.01033333334</v>
      </c>
      <c r="LB146" s="3">
        <f>+VLOOKUP($E146,'Trimestrales MX'!$C:$FS,LB$1,FALSE)/3</f>
        <v>70766.548999999999</v>
      </c>
      <c r="LC146" s="3">
        <f>+VLOOKUP($E146,'Trimestrales MX'!$C:$FS,LC$1,FALSE)/3</f>
        <v>64929.461333333333</v>
      </c>
      <c r="LD146" s="3">
        <f>+VLOOKUP($E146,'Trimestrales MX'!$C:$FS,LD$1,FALSE)/3</f>
        <v>121989.36499999999</v>
      </c>
      <c r="LE146" s="3">
        <f>+VLOOKUP($E146,'Trimestrales MX'!$C:$FS,LE$1,FALSE)/3</f>
        <v>26158.57533333333</v>
      </c>
      <c r="LF146" s="3">
        <f>+VLOOKUP($E146,'Trimestrales MX'!$C:$FS,LF$1,FALSE)/3</f>
        <v>51729.330999999998</v>
      </c>
      <c r="LG146" s="3">
        <f>+VLOOKUP($E146,'Trimestrales MX'!$C:$FS,LG$1,FALSE)/3</f>
        <v>44101.458333333336</v>
      </c>
      <c r="LH146" s="3">
        <f>+VLOOKUP($E146,'Trimestrales MX'!$C:$FS,LH$1,FALSE)/3</f>
        <v>234728.13633333333</v>
      </c>
      <c r="LI146" s="3">
        <v>97.868594794090001</v>
      </c>
      <c r="LJ146" s="3">
        <v>73.502720338444007</v>
      </c>
      <c r="LK146" s="3">
        <v>69.613240246790994</v>
      </c>
      <c r="LL146" s="3">
        <v>106.38450407288001</v>
      </c>
      <c r="LM146" s="3">
        <v>51.095236745957003</v>
      </c>
      <c r="LN146" s="3">
        <v>105.91275802954399</v>
      </c>
      <c r="LO146" s="3">
        <v>105.069051318866</v>
      </c>
      <c r="LP146" s="3">
        <v>108.80969682607601</v>
      </c>
      <c r="LQ146" s="3">
        <v>105.81354369368201</v>
      </c>
      <c r="LR146" s="3">
        <v>114.899990225446</v>
      </c>
      <c r="LS146" s="3">
        <v>75.117594613712996</v>
      </c>
      <c r="LT146" s="3">
        <v>118.556101774844</v>
      </c>
      <c r="LU146" s="3">
        <v>104.281706305187</v>
      </c>
      <c r="LV146" s="3">
        <v>114.68978287772801</v>
      </c>
      <c r="LW146" s="3">
        <v>120.265594478274</v>
      </c>
      <c r="LX146" s="3">
        <v>84.276860368677006</v>
      </c>
      <c r="LY146" s="3">
        <v>107.690507785725</v>
      </c>
      <c r="LZ146" s="3">
        <v>87.857247637971</v>
      </c>
      <c r="MA146" s="3">
        <v>83.780487845096999</v>
      </c>
      <c r="MB146" s="3">
        <v>90.705102830971995</v>
      </c>
      <c r="MC146" s="3">
        <v>114.627685664672</v>
      </c>
      <c r="MD146" s="3">
        <v>105.45891814647599</v>
      </c>
      <c r="ME146" s="3">
        <v>45.574315133029003</v>
      </c>
      <c r="MF146" s="3">
        <v>78.646566451949994</v>
      </c>
      <c r="MG146" s="3">
        <v>106.426082612325</v>
      </c>
      <c r="MH146" s="3">
        <v>106.596762812715</v>
      </c>
      <c r="MI146" s="3">
        <v>99.271000007346998</v>
      </c>
      <c r="MJ146" s="3">
        <v>95.501778175902999</v>
      </c>
      <c r="MK146" s="3">
        <v>90.465262774188005</v>
      </c>
      <c r="ML146" s="3">
        <v>115.007365495101</v>
      </c>
      <c r="MM146" s="3">
        <v>108.491660647964</v>
      </c>
      <c r="MN146" s="3">
        <v>113.47415718181701</v>
      </c>
      <c r="MO146" s="3">
        <v>103.928946522809</v>
      </c>
      <c r="MP146" s="3">
        <v>130.198332066955</v>
      </c>
    </row>
    <row r="147" spans="1:354" x14ac:dyDescent="0.3">
      <c r="A147" s="7">
        <v>43466</v>
      </c>
      <c r="B147" s="19">
        <f t="shared" si="178"/>
        <v>2019</v>
      </c>
      <c r="C147" s="19">
        <f t="shared" si="179"/>
        <v>1</v>
      </c>
      <c r="D147" s="20">
        <f>+VLOOKUP(C147,'Trimestres-Meses'!A:B,2,FALSE)</f>
        <v>1</v>
      </c>
      <c r="E147" s="18" t="str">
        <f t="shared" si="180"/>
        <v>2019-1</v>
      </c>
      <c r="F147" s="25">
        <v>20.384635001273907</v>
      </c>
      <c r="G147" s="23">
        <v>15.714111464968168</v>
      </c>
      <c r="H147" s="24">
        <v>4.6705235363057387</v>
      </c>
      <c r="I147" s="5">
        <v>117.08</v>
      </c>
      <c r="J147" s="5">
        <v>76.16</v>
      </c>
      <c r="K147" s="5">
        <v>75.77</v>
      </c>
      <c r="L147" s="5">
        <v>1853.72</v>
      </c>
      <c r="M147" s="5">
        <v>56.58</v>
      </c>
      <c r="N147" s="5">
        <v>3.07</v>
      </c>
      <c r="O147" s="5">
        <v>2569.6999999999998</v>
      </c>
      <c r="P147" s="5">
        <v>91.29</v>
      </c>
      <c r="Q147" s="5">
        <v>98.56</v>
      </c>
      <c r="R147" s="17">
        <v>2.4E-2</v>
      </c>
      <c r="S147" s="17">
        <v>3.9300000000000002E-2</v>
      </c>
      <c r="T147" s="3">
        <v>6619.8203809523811</v>
      </c>
      <c r="U147" s="3">
        <v>2704.1</v>
      </c>
      <c r="V147" s="3">
        <v>1.148765</v>
      </c>
      <c r="W147" s="3">
        <f>+VLOOKUP(E147,'Trimestrales USA'!C:DY,2,FALSE)/3</f>
        <v>7004.3666666666659</v>
      </c>
      <c r="X147" s="3">
        <f>+VLOOKUP($E147,'Trimestrales USA'!$C:$DY,X$1,FALSE)/3</f>
        <v>4715.3</v>
      </c>
      <c r="Y147" s="3">
        <f>+VLOOKUP($E147,'Trimestrales USA'!$C:$DY,Y$1,FALSE)/3</f>
        <v>1460.8333333333333</v>
      </c>
      <c r="Z147" s="3">
        <f>+VLOOKUP($E147,'Trimestrales USA'!$C:$DY,Z$1,FALSE)/3</f>
        <v>490.16666666666669</v>
      </c>
      <c r="AA147" s="3">
        <f>+VLOOKUP($E147,'Trimestrales USA'!$C:$DY,AA$1,FALSE)/3</f>
        <v>970.69999999999993</v>
      </c>
      <c r="AB147" s="3">
        <f>+VLOOKUP($E147,'Trimestrales USA'!$C:$DY,AB$1,FALSE)/3</f>
        <v>3254.4666666666667</v>
      </c>
      <c r="AC147" s="3">
        <f>+VLOOKUP($E147,'Trimestrales USA'!$C:$DY,AC$1,FALSE)/3</f>
        <v>1259.6000000000001</v>
      </c>
      <c r="AD147" s="3">
        <f>+VLOOKUP($E147,'Trimestrales USA'!$C:$DY,AD$1,FALSE)/3</f>
        <v>1219.8</v>
      </c>
      <c r="AE147" s="3">
        <f>+VLOOKUP($E147,'Trimestrales USA'!$C:$DY,AE$1,FALSE)/3</f>
        <v>955.66666666666663</v>
      </c>
      <c r="AF147" s="3">
        <f>+VLOOKUP($E147,'Trimestrales USA'!$C:$DY,AF$1,FALSE)/3</f>
        <v>211.86666666666667</v>
      </c>
      <c r="AG147" s="3">
        <f>+VLOOKUP($E147,'Trimestrales USA'!$C:$DY,AG$1,FALSE)/3</f>
        <v>408.9666666666667</v>
      </c>
      <c r="AH147" s="3">
        <f>+VLOOKUP($E147,'Trimestrales USA'!$C:$DY,AH$1,FALSE)/3</f>
        <v>334.8</v>
      </c>
      <c r="AI147" s="3">
        <f>+VLOOKUP($E147,'Trimestrales USA'!$C:$DY,AI$1,FALSE)/3</f>
        <v>264.13333333333333</v>
      </c>
      <c r="AJ147" s="3">
        <f>+VLOOKUP($E147,'Trimestrales USA'!$C:$DY,AJ$1,FALSE)/3</f>
        <v>39.800000000000004</v>
      </c>
      <c r="AK147" s="3">
        <f>+VLOOKUP($E147,'Trimestrales USA'!$C:$DY,AK$1,FALSE)/3</f>
        <v>-199.96666666666667</v>
      </c>
      <c r="AL147" s="3">
        <f>+VLOOKUP($E147,'Trimestrales USA'!$C:$DY,AL$1,FALSE)/3</f>
        <v>847.56666666666661</v>
      </c>
      <c r="AM147" s="3">
        <f>+VLOOKUP($E147,'Trimestrales USA'!$C:$DY,AM$1,FALSE)/3</f>
        <v>555.69999999999993</v>
      </c>
      <c r="AN147" s="3">
        <f>+VLOOKUP($E147,'Trimestrales USA'!$C:$DY,AN$1,FALSE)/3</f>
        <v>291.86666666666667</v>
      </c>
      <c r="AO147" s="3">
        <f>+VLOOKUP($E147,'Trimestrales USA'!$C:$DY,AO$1,FALSE)/3</f>
        <v>1047.5333333333333</v>
      </c>
      <c r="AP147" s="3">
        <f>+VLOOKUP($E147,'Trimestrales USA'!$C:$DY,AP$1,FALSE)/3</f>
        <v>848.80000000000007</v>
      </c>
      <c r="AQ147" s="3">
        <f>+VLOOKUP($E147,'Trimestrales USA'!$C:$DY,AQ$1,FALSE)/3</f>
        <v>198.73333333333335</v>
      </c>
      <c r="AR147" s="3">
        <f>+VLOOKUP($E147,'Trimestrales USA'!$C:$DY,AR$1,FALSE)/3</f>
        <v>1229.4333333333334</v>
      </c>
      <c r="AS147" s="3">
        <f>+VLOOKUP($E147,'Trimestrales USA'!$C:$DY,AS$1,FALSE)/3</f>
        <v>464.33333333333331</v>
      </c>
      <c r="AT147" s="3">
        <f>+VLOOKUP($E147,'Trimestrales USA'!$C:$DY,AT$1,FALSE)/3</f>
        <v>278.53333333333336</v>
      </c>
      <c r="AU147" s="3">
        <f>+VLOOKUP($E147,'Trimestrales USA'!$C:$DY,AU$1,FALSE)/3</f>
        <v>185.79999999999998</v>
      </c>
      <c r="AV147" s="3">
        <f>+VLOOKUP($E147,'Trimestrales USA'!$C:$DY,AV$1,FALSE)/3</f>
        <v>765.1</v>
      </c>
      <c r="AW147" s="3">
        <f>+VLOOKUP($E147,'Trimestrales USA'!$C:$DY,AW$1,FALSE)/3</f>
        <v>6144.0999999999995</v>
      </c>
      <c r="AX147" s="3">
        <f>+VLOOKUP($E147,'Trimestrales USA'!$C:$DY,AX$1,FALSE)/3</f>
        <v>52.1</v>
      </c>
      <c r="AY147" s="3">
        <f>+VLOOKUP($E147,'Trimestrales USA'!$C:$DY,AY$1,FALSE)/3</f>
        <v>39.199999999999996</v>
      </c>
      <c r="AZ147" s="3">
        <f>+VLOOKUP($E147,'Trimestrales USA'!$C:$DY,AZ$1,FALSE)/3</f>
        <v>12.9</v>
      </c>
      <c r="BA147" s="3">
        <f>+VLOOKUP($E147,'Trimestrales USA'!$C:$DY,BA$1,FALSE)/3</f>
        <v>101.89999999999999</v>
      </c>
      <c r="BB147" s="3">
        <f>+VLOOKUP($E147,'Trimestrales USA'!$C:$DY,BB$1,FALSE)/3</f>
        <v>63.4</v>
      </c>
      <c r="BC147" s="3">
        <f>+VLOOKUP($E147,'Trimestrales USA'!$C:$DY,BC$1,FALSE)/3</f>
        <v>18.966666666666665</v>
      </c>
      <c r="BD147" s="3">
        <f>+VLOOKUP($E147,'Trimestrales USA'!$C:$DY,BD$1,FALSE)/3</f>
        <v>19.566666666666666</v>
      </c>
      <c r="BE147" s="3">
        <f>+VLOOKUP($E147,'Trimestrales USA'!$C:$DY,BE$1,FALSE)/3</f>
        <v>107.53333333333335</v>
      </c>
      <c r="BF147" s="3">
        <f>+VLOOKUP($E147,'Trimestrales USA'!$C:$DY,BF$1,FALSE)/3</f>
        <v>295.59999999999997</v>
      </c>
      <c r="BG147" s="3">
        <f>+VLOOKUP($E147,'Trimestrales USA'!$C:$DY,BG$1,FALSE)/3</f>
        <v>781.26666666666677</v>
      </c>
      <c r="BH147" s="3">
        <f>+VLOOKUP($E147,'Trimestrales USA'!$C:$DY,BH$1,FALSE)/3</f>
        <v>442.63333333333338</v>
      </c>
      <c r="BI147" s="3">
        <f>+VLOOKUP($E147,'Trimestrales USA'!$C:$DY,BI$1,FALSE)/3</f>
        <v>12.866666666666667</v>
      </c>
      <c r="BJ147" s="3">
        <f>+VLOOKUP($E147,'Trimestrales USA'!$C:$DY,BJ$1,FALSE)/3</f>
        <v>21.166666666666668</v>
      </c>
      <c r="BK147" s="3">
        <f>+VLOOKUP($E147,'Trimestrales USA'!$C:$DY,BK$1,FALSE)/3</f>
        <v>22.666666666666668</v>
      </c>
      <c r="BL147" s="3">
        <f>+VLOOKUP($E147,'Trimestrales USA'!$C:$DY,BL$1,FALSE)/3</f>
        <v>54.066666666666663</v>
      </c>
      <c r="BM147" s="3">
        <f>+VLOOKUP($E147,'Trimestrales USA'!$C:$DY,BM$1,FALSE)/3</f>
        <v>55.833333333333336</v>
      </c>
      <c r="BN147" s="3">
        <f>+VLOOKUP($E147,'Trimestrales USA'!$C:$DY,BN$1,FALSE)/3</f>
        <v>103.2</v>
      </c>
      <c r="BO147" s="3">
        <f>+VLOOKUP($E147,'Trimestrales USA'!$C:$DY,BO$1,FALSE)/3</f>
        <v>21.566666666666666</v>
      </c>
      <c r="BP147" s="3">
        <f>+VLOOKUP($E147,'Trimestrales USA'!$C:$DY,BP$1,FALSE)/3</f>
        <v>52.5</v>
      </c>
      <c r="BQ147" s="3">
        <f>+VLOOKUP($E147,'Trimestrales USA'!$C:$DY,BQ$1,FALSE)/3</f>
        <v>56.233333333333327</v>
      </c>
      <c r="BR147" s="3">
        <f>+VLOOKUP($E147,'Trimestrales USA'!$C:$DY,BR$1,FALSE)/3</f>
        <v>10.5</v>
      </c>
      <c r="BS147" s="3">
        <f>+VLOOKUP($E147,'Trimestrales USA'!$C:$DY,BS$1,FALSE)/3</f>
        <v>32</v>
      </c>
      <c r="BT147" s="3">
        <f>+VLOOKUP($E147,'Trimestrales USA'!$C:$DY,BT$1,FALSE)/3</f>
        <v>338.66666666666669</v>
      </c>
      <c r="BU147" s="3">
        <f>+VLOOKUP($E147,'Trimestrales USA'!$C:$DY,BU$1,FALSE)/3</f>
        <v>91.066666666666663</v>
      </c>
      <c r="BV147" s="3">
        <f>+VLOOKUP($E147,'Trimestrales USA'!$C:$DY,BV$1,FALSE)/3</f>
        <v>5.666666666666667</v>
      </c>
      <c r="BW147" s="3">
        <f>+VLOOKUP($E147,'Trimestrales USA'!$C:$DY,BW$1,FALSE)/3</f>
        <v>3.1</v>
      </c>
      <c r="BX147" s="3">
        <f>+VLOOKUP($E147,'Trimestrales USA'!$C:$DY,BX$1,FALSE)/3</f>
        <v>20.033333333333335</v>
      </c>
      <c r="BY147" s="3">
        <f>+VLOOKUP($E147,'Trimestrales USA'!$C:$DY,BY$1,FALSE)/3</f>
        <v>13.666666666666666</v>
      </c>
      <c r="BZ147" s="3">
        <f>+VLOOKUP($E147,'Trimestrales USA'!$C:$DY,BZ$1,FALSE)/3</f>
        <v>48.9</v>
      </c>
      <c r="CA147" s="3">
        <f>+VLOOKUP($E147,'Trimestrales USA'!$C:$DY,CA$1,FALSE)/3</f>
        <v>128.53333333333333</v>
      </c>
      <c r="CB147" s="3">
        <f>+VLOOKUP($E147,'Trimestrales USA'!$C:$DY,CB$1,FALSE)/3</f>
        <v>27.666666666666668</v>
      </c>
      <c r="CC147" s="3">
        <f>+VLOOKUP($E147,'Trimestrales USA'!$C:$DY,CC$1,FALSE)/3</f>
        <v>422.0333333333333</v>
      </c>
      <c r="CD147" s="3">
        <f>+VLOOKUP($E147,'Trimestrales USA'!$C:$DY,CD$1,FALSE)/3</f>
        <v>380.83333333333331</v>
      </c>
      <c r="CE147" s="3">
        <f>+VLOOKUP($E147,'Trimestrales USA'!$C:$DY,CE$1,FALSE)/3</f>
        <v>73.399999999999991</v>
      </c>
      <c r="CF147" s="3">
        <f>+VLOOKUP($E147,'Trimestrales USA'!$C:$DY,CF$1,FALSE)/3</f>
        <v>52.233333333333327</v>
      </c>
      <c r="CG147" s="3">
        <f>+VLOOKUP($E147,'Trimestrales USA'!$C:$DY,CG$1,FALSE)/3</f>
        <v>50.366666666666667</v>
      </c>
      <c r="CH147" s="3">
        <f>+VLOOKUP($E147,'Trimestrales USA'!$C:$DY,CH$1,FALSE)/3</f>
        <v>204.83333333333334</v>
      </c>
      <c r="CI147" s="3">
        <f>+VLOOKUP($E147,'Trimestrales USA'!$C:$DY,CI$1,FALSE)/3</f>
        <v>225.23333333333335</v>
      </c>
      <c r="CJ147" s="3">
        <f>+VLOOKUP($E147,'Trimestrales USA'!$C:$DY,CJ$1,FALSE)/3</f>
        <v>47.566666666666663</v>
      </c>
      <c r="CK147" s="3">
        <f>+VLOOKUP($E147,'Trimestrales USA'!$C:$DY,CK$1,FALSE)/3</f>
        <v>14.700000000000001</v>
      </c>
      <c r="CL147" s="3">
        <f>+VLOOKUP($E147,'Trimestrales USA'!$C:$DY,CL$1,FALSE)/3</f>
        <v>4.9333333333333336</v>
      </c>
      <c r="CM147" s="3">
        <f>+VLOOKUP($E147,'Trimestrales USA'!$C:$DY,CM$1,FALSE)/3</f>
        <v>57.033333333333331</v>
      </c>
      <c r="CN147" s="3">
        <f>+VLOOKUP($E147,'Trimestrales USA'!$C:$DY,CN$1,FALSE)/3</f>
        <v>18.533333333333335</v>
      </c>
      <c r="CO147" s="3">
        <f>+VLOOKUP($E147,'Trimestrales USA'!$C:$DY,CO$1,FALSE)/3</f>
        <v>14.366666666666667</v>
      </c>
      <c r="CP147" s="3">
        <f>+VLOOKUP($E147,'Trimestrales USA'!$C:$DY,CP$1,FALSE)/3</f>
        <v>44.133333333333333</v>
      </c>
      <c r="CQ147" s="3">
        <f>+VLOOKUP($E147,'Trimestrales USA'!$C:$DY,CQ$1,FALSE)/3</f>
        <v>23.966666666666669</v>
      </c>
      <c r="CR147" s="3">
        <f>+VLOOKUP($E147,'Trimestrales USA'!$C:$DY,CR$1,FALSE)/3</f>
        <v>365.36666666666662</v>
      </c>
      <c r="CS147" s="3">
        <f>+VLOOKUP($E147,'Trimestrales USA'!$C:$DY,CS$1,FALSE)/3</f>
        <v>96.399999999999991</v>
      </c>
      <c r="CT147" s="3">
        <f>+VLOOKUP($E147,'Trimestrales USA'!$C:$DY,CT$1,FALSE)/3</f>
        <v>28.166666666666668</v>
      </c>
      <c r="CU147" s="3">
        <f>+VLOOKUP($E147,'Trimestrales USA'!$C:$DY,CU$1,FALSE)/3</f>
        <v>156.03333333333333</v>
      </c>
      <c r="CV147" s="3">
        <f>+VLOOKUP($E147,'Trimestrales USA'!$C:$DY,CV$1,FALSE)/3</f>
        <v>84.766666666666666</v>
      </c>
      <c r="CW147" s="3">
        <f>+VLOOKUP($E147,'Trimestrales USA'!$C:$DY,CW$1,FALSE)/3</f>
        <v>1459.4333333333334</v>
      </c>
      <c r="CX147" s="3">
        <f>+VLOOKUP($E147,'Trimestrales USA'!$C:$DY,CX$1,FALSE)/3</f>
        <v>555.16666666666663</v>
      </c>
      <c r="CY147" s="3">
        <f>+VLOOKUP($E147,'Trimestrales USA'!$C:$DY,CY$1,FALSE)/3</f>
        <v>238.29999999999998</v>
      </c>
      <c r="CZ147" s="3">
        <f>+VLOOKUP($E147,'Trimestrales USA'!$C:$DY,CZ$1,FALSE)/3</f>
        <v>113.03333333333335</v>
      </c>
      <c r="DA147" s="3">
        <f>+VLOOKUP($E147,'Trimestrales USA'!$C:$DY,DA$1,FALSE)/3</f>
        <v>195.63333333333333</v>
      </c>
      <c r="DB147" s="3">
        <f>+VLOOKUP($E147,'Trimestrales USA'!$C:$DY,DB$1,FALSE)/3</f>
        <v>8.2000000000000011</v>
      </c>
      <c r="DC147" s="3">
        <f>+VLOOKUP($E147,'Trimestrales USA'!$C:$DY,DC$1,FALSE)/3</f>
        <v>904.26666666666677</v>
      </c>
      <c r="DD147" s="3">
        <f>+VLOOKUP($E147,'Trimestrales USA'!$C:$DY,DD$1,FALSE)/3</f>
        <v>820.56666666666661</v>
      </c>
      <c r="DE147" s="3">
        <f>+VLOOKUP($E147,'Trimestrales USA'!$C:$DY,DE$1,FALSE)/3</f>
        <v>650.9</v>
      </c>
      <c r="DF147" s="3">
        <f>+VLOOKUP($E147,'Trimestrales USA'!$C:$DY,DF$1,FALSE)/3</f>
        <v>169.66666666666666</v>
      </c>
      <c r="DG147" s="3">
        <f>+VLOOKUP($E147,'Trimestrales USA'!$C:$DY,DG$1,FALSE)/3</f>
        <v>83.7</v>
      </c>
      <c r="DH147" s="3">
        <f>+VLOOKUP($E147,'Trimestrales USA'!$C:$DY,DH$1,FALSE)/3</f>
        <v>894.36666666666667</v>
      </c>
      <c r="DI147" s="3">
        <f>+VLOOKUP($E147,'Trimestrales USA'!$C:$DY,DI$1,FALSE)/3</f>
        <v>538.43333333333328</v>
      </c>
      <c r="DJ147" s="3">
        <f>+VLOOKUP($E147,'Trimestrales USA'!$C:$DY,DJ$1,FALSE)/3</f>
        <v>91.5</v>
      </c>
      <c r="DK147" s="3">
        <f>+VLOOKUP($E147,'Trimestrales USA'!$C:$DY,DK$1,FALSE)/3</f>
        <v>124.60000000000001</v>
      </c>
      <c r="DL147" s="3">
        <f>+VLOOKUP($E147,'Trimestrales USA'!$C:$DY,DL$1,FALSE)/3</f>
        <v>322.33333333333331</v>
      </c>
      <c r="DM147" s="3">
        <f>+VLOOKUP($E147,'Trimestrales USA'!$C:$DY,DM$1,FALSE)/3</f>
        <v>136.79999999999998</v>
      </c>
      <c r="DN147" s="3">
        <f>+VLOOKUP($E147,'Trimestrales USA'!$C:$DY,DN$1,FALSE)/3</f>
        <v>219.16666666666666</v>
      </c>
      <c r="DO147" s="3">
        <f>+VLOOKUP($E147,'Trimestrales USA'!$C:$DY,DO$1,FALSE)/3</f>
        <v>199.66666666666666</v>
      </c>
      <c r="DP147" s="3">
        <f>+VLOOKUP($E147,'Trimestrales USA'!$C:$DY,DP$1,FALSE)/3</f>
        <v>19.5</v>
      </c>
      <c r="DQ147" s="3">
        <f>+VLOOKUP($E147,'Trimestrales USA'!$C:$DY,DQ$1,FALSE)/3</f>
        <v>613.0333333333333</v>
      </c>
      <c r="DR147" s="3">
        <f>+VLOOKUP($E147,'Trimestrales USA'!$C:$DY,DR$1,FALSE)/3</f>
        <v>90.366666666666674</v>
      </c>
      <c r="DS147" s="3">
        <f>+VLOOKUP($E147,'Trimestrales USA'!$C:$DY,DS$1,FALSE)/3</f>
        <v>522.66666666666663</v>
      </c>
      <c r="DT147" s="3">
        <f>+VLOOKUP($E147,'Trimestrales USA'!$C:$DY,DT$1,FALSE)/3</f>
        <v>256.7</v>
      </c>
      <c r="DU147" s="3">
        <f>+VLOOKUP($E147,'Trimestrales USA'!$C:$DY,DU$1,FALSE)/3</f>
        <v>167.96666666666667</v>
      </c>
      <c r="DV147" s="3">
        <f>+VLOOKUP($E147,'Trimestrales USA'!$C:$DY,DV$1,FALSE)/3</f>
        <v>51.266666666666673</v>
      </c>
      <c r="DW147" s="3">
        <f>+VLOOKUP($E147,'Trimestrales USA'!$C:$DY,DW$1,FALSE)/3</f>
        <v>46.766666666666673</v>
      </c>
      <c r="DX147" s="3">
        <f>+VLOOKUP($E147,'Trimestrales USA'!$C:$DY,DX$1,FALSE)/3</f>
        <v>297.3</v>
      </c>
      <c r="DY147" s="3">
        <f>+VLOOKUP($E147,'Trimestrales USA'!$C:$DY,DY$1,FALSE)/3</f>
        <v>77.333333333333329</v>
      </c>
      <c r="DZ147" s="3">
        <f>+VLOOKUP($E147,'Trimestrales USA'!$C:$DY,DZ$1,FALSE)/3</f>
        <v>45.699999999999996</v>
      </c>
      <c r="EA147" s="3">
        <f>+VLOOKUP($E147,'Trimestrales USA'!$C:$DY,EA$1,FALSE)/3</f>
        <v>31.633333333333336</v>
      </c>
      <c r="EB147" s="3">
        <f>+VLOOKUP($E147,'Trimestrales USA'!$C:$DY,EB$1,FALSE)/3</f>
        <v>219.96666666666667</v>
      </c>
      <c r="EC147" s="3">
        <f>+VLOOKUP($E147,'Trimestrales USA'!$C:$DY,EC$1,FALSE)/3</f>
        <v>60.033333333333331</v>
      </c>
      <c r="ED147" s="3">
        <f>+VLOOKUP($E147,'Trimestrales USA'!$C:$DY,ED$1,FALSE)/3</f>
        <v>159.93333333333334</v>
      </c>
      <c r="EE147" s="3">
        <f>+VLOOKUP($E147,'Trimestrales USA'!$C:$DY,EE$1,FALSE)/3</f>
        <v>148.06666666666666</v>
      </c>
      <c r="EF147" s="3">
        <f>+VLOOKUP($E147,'Trimestrales USA'!$C:$DY,EF$1,FALSE)/3</f>
        <v>860.26666666666677</v>
      </c>
      <c r="EG147" s="3">
        <f>+VLOOKUP($E147,'Trimestrales USA'!$C:$DY,EG$1,FALSE)/3</f>
        <v>267.26666666666665</v>
      </c>
      <c r="EH147" s="3">
        <f>+VLOOKUP($E147,'Trimestrales USA'!$C:$DY,EH$1,FALSE)/3</f>
        <v>246.79999999999998</v>
      </c>
      <c r="EI147" s="3">
        <f>+VLOOKUP($E147,'Trimestrales USA'!$C:$DY,EI$1,FALSE)/3</f>
        <v>142</v>
      </c>
      <c r="EJ147" s="3">
        <f>+VLOOKUP($E147,'Trimestrales USA'!$C:$DY,EJ$1,FALSE)/3</f>
        <v>104.8</v>
      </c>
      <c r="EK147" s="3">
        <f>+VLOOKUP($E147,'Trimestrales USA'!$C:$DY,EK$1,FALSE)/3</f>
        <v>20.466666666666665</v>
      </c>
      <c r="EL147" s="3">
        <f>+VLOOKUP($E147,'Trimestrales USA'!$C:$DY,EL$1,FALSE)/3</f>
        <v>592.9666666666667</v>
      </c>
      <c r="EM147" s="3">
        <f>+VLOOKUP($E147,'Trimestrales USA'!$C:$DY,EM$1,FALSE)/3</f>
        <v>543.16666666666663</v>
      </c>
      <c r="EN147" s="3">
        <f>+VLOOKUP($E147,'Trimestrales USA'!$C:$DY,EN$1,FALSE)/3</f>
        <v>49.800000000000004</v>
      </c>
      <c r="EO147" s="3">
        <f>+VLOOKUP($E147,'Trimestrales USA'!$C:$DY,EO$1,FALSE)/3</f>
        <v>0</v>
      </c>
      <c r="EP147" s="3">
        <f>+VLOOKUP($E147,'Trimestrales USA'!$C:$DY,EP$1,FALSE)/3</f>
        <v>1230.8666666666666</v>
      </c>
      <c r="EQ147" s="3">
        <f>+VLOOKUP($E147,'Trimestrales USA'!$C:$DY,EQ$1,FALSE)/3</f>
        <v>4913.2333333333336</v>
      </c>
      <c r="ER147" s="3">
        <f>+VLOOKUP($E147,'Trimestrales USA'!$C:$DY,ER$1,FALSE)/3</f>
        <v>0</v>
      </c>
      <c r="ES147" s="3">
        <f>+VLOOKUP($E147,'Trimestrales MX'!$C:$FS,ES$1,FALSE)/3</f>
        <v>6154503.585</v>
      </c>
      <c r="ET147" s="3">
        <f>+VLOOKUP($E147,'Trimestrales MX'!$C:$FS,ET$1,FALSE)/3</f>
        <v>266627.60033333331</v>
      </c>
      <c r="EU147" s="3">
        <f>+VLOOKUP($E147,'Trimestrales MX'!$C:$FS,EU$1,FALSE)/3</f>
        <v>5887875.9846666669</v>
      </c>
      <c r="EV147" s="3">
        <f>+VLOOKUP($E147,'Trimestrales MX'!$C:$FS,EV$1,FALSE)/3</f>
        <v>202540.63733333335</v>
      </c>
      <c r="EW147" s="3">
        <f>+VLOOKUP($E147,'Trimestrales MX'!$C:$FS,EW$1,FALSE)/3</f>
        <v>202540.63733333335</v>
      </c>
      <c r="EX147" s="3">
        <f>+VLOOKUP($E147,'Trimestrales MX'!$C:$FS,EX$1,FALSE)/3</f>
        <v>131675.32399999999</v>
      </c>
      <c r="EY147" s="3">
        <f>+VLOOKUP($E147,'Trimestrales MX'!$C:$FS,EY$1,FALSE)/3</f>
        <v>59144.214999999997</v>
      </c>
      <c r="EZ147" s="3">
        <f>+VLOOKUP($E147,'Trimestrales MX'!$C:$FS,EZ$1,FALSE)/3</f>
        <v>6875.4769999999999</v>
      </c>
      <c r="FA147" s="3">
        <f>+VLOOKUP($E147,'Trimestrales MX'!$C:$FS,FA$1,FALSE)/3</f>
        <v>4387.2283333333335</v>
      </c>
      <c r="FB147" s="3">
        <f>+VLOOKUP($E147,'Trimestrales MX'!$C:$FS,FB$1,FALSE)/3</f>
        <v>458.39300000000003</v>
      </c>
      <c r="FC147" s="3">
        <f>+VLOOKUP($E147,'Trimestrales MX'!$C:$FS,FC$1,FALSE)/3</f>
        <v>1771270.8073333334</v>
      </c>
      <c r="FD147" s="3">
        <f>+VLOOKUP($E147,'Trimestrales MX'!$C:$FS,FD$1,FALSE)/3</f>
        <v>279738.55466666666</v>
      </c>
      <c r="FE147" s="3">
        <f>+VLOOKUP($E147,'Trimestrales MX'!$C:$FS,FE$1,FALSE)/3</f>
        <v>197431.29233333332</v>
      </c>
      <c r="FF147" s="3">
        <f>+VLOOKUP($E147,'Trimestrales MX'!$C:$FS,FF$1,FALSE)/3</f>
        <v>58509.673000000003</v>
      </c>
      <c r="FG147" s="3">
        <f>+VLOOKUP($E147,'Trimestrales MX'!$C:$FS,FG$1,FALSE)/3</f>
        <v>23797.589000000004</v>
      </c>
      <c r="FH147" s="3">
        <f>+VLOOKUP($E147,'Trimestrales MX'!$C:$FS,FH$1,FALSE)/3</f>
        <v>95406.924666666659</v>
      </c>
      <c r="FI147" s="3">
        <f>+VLOOKUP($E147,'Trimestrales MX'!$C:$FS,FI$1,FALSE)/3</f>
        <v>75769.789666666664</v>
      </c>
      <c r="FJ147" s="3">
        <f>+VLOOKUP($E147,'Trimestrales MX'!$C:$FS,FJ$1,FALSE)/3</f>
        <v>19637.134999999998</v>
      </c>
      <c r="FK147" s="3">
        <f>+VLOOKUP($E147,'Trimestrales MX'!$C:$FS,FK$1,FALSE)/3</f>
        <v>405855.09566666669</v>
      </c>
      <c r="FL147" s="3">
        <f>+VLOOKUP($E147,'Trimestrales MX'!$C:$FS,FL$1,FALSE)/3</f>
        <v>285943.76033333334</v>
      </c>
      <c r="FM147" s="3">
        <f>+VLOOKUP($E147,'Trimestrales MX'!$C:$FS,FM$1,FALSE)/3</f>
        <v>63372.951333333331</v>
      </c>
      <c r="FN147" s="3">
        <f>+VLOOKUP($E147,'Trimestrales MX'!$C:$FS,FN$1,FALSE)/3</f>
        <v>56538.383999999998</v>
      </c>
      <c r="FO147" s="3">
        <f>+VLOOKUP($E147,'Trimestrales MX'!$C:$FS,FO$1,FALSE)/3</f>
        <v>990270.23233333335</v>
      </c>
      <c r="FP147" s="3">
        <f>+VLOOKUP($E147,'Trimestrales MX'!$C:$FS,FP$1,FALSE)/3</f>
        <v>230262.07466666668</v>
      </c>
      <c r="FQ147" s="3">
        <f>+VLOOKUP($E147,'Trimestrales MX'!$C:$FS,FQ$1,FALSE)/3</f>
        <v>7498.7563333333337</v>
      </c>
      <c r="FR147" s="3">
        <f>+VLOOKUP($E147,'Trimestrales MX'!$C:$FS,FR$1,FALSE)/3</f>
        <v>19519.208666666666</v>
      </c>
      <c r="FS147" s="3">
        <f>+VLOOKUP($E147,'Trimestrales MX'!$C:$FS,FS$1,FALSE)/3</f>
        <v>14629.134333333333</v>
      </c>
      <c r="FT147" s="3">
        <f>+VLOOKUP($E147,'Trimestrales MX'!$C:$FS,FT$1,FALSE)/3</f>
        <v>7782.4756666666663</v>
      </c>
      <c r="FU147" s="3">
        <f>+VLOOKUP($E147,'Trimestrales MX'!$C:$FS,FU$1,FALSE)/3</f>
        <v>22643.971000000001</v>
      </c>
      <c r="FV147" s="3">
        <f>+VLOOKUP($E147,'Trimestrales MX'!$C:$FS,FV$1,FALSE)/3</f>
        <v>51866.710666666673</v>
      </c>
      <c r="FW147" s="3">
        <f>+VLOOKUP($E147,'Trimestrales MX'!$C:$FS,FW$1,FALSE)/3</f>
        <v>1026.7813333333334</v>
      </c>
      <c r="FX147" s="3">
        <f>+VLOOKUP($E147,'Trimestrales MX'!$C:$FS,FX$1,FALSE)/3</f>
        <v>68992.729000000007</v>
      </c>
      <c r="FY147" s="3">
        <f>+VLOOKUP($E147,'Trimestrales MX'!$C:$FS,FY$1,FALSE)/3</f>
        <v>36302.307666666668</v>
      </c>
      <c r="FZ147" s="3">
        <f>+VLOOKUP($E147,'Trimestrales MX'!$C:$FS,FZ$1,FALSE)/3</f>
        <v>60436.129333333338</v>
      </c>
      <c r="GA147" s="3">
        <f>+VLOOKUP($E147,'Trimestrales MX'!$C:$FS,GA$1,FALSE)/3</f>
        <v>51464.080999999998</v>
      </c>
      <c r="GB147" s="3">
        <f>+VLOOKUP($E147,'Trimestrales MX'!$C:$FS,GB$1,FALSE)/3</f>
        <v>8972.0483333333341</v>
      </c>
      <c r="GC147" s="3">
        <f>+VLOOKUP($E147,'Trimestrales MX'!$C:$FS,GC$1,FALSE)/3</f>
        <v>8636.2110000000011</v>
      </c>
      <c r="GD147" s="3">
        <f>+VLOOKUP($E147,'Trimestrales MX'!$C:$FS,GD$1,FALSE)/3</f>
        <v>1652.1816666666666</v>
      </c>
      <c r="GE147" s="3">
        <f>+VLOOKUP($E147,'Trimestrales MX'!$C:$FS,GE$1,FALSE)/3</f>
        <v>5640.998333333333</v>
      </c>
      <c r="GF147" s="3">
        <f>+VLOOKUP($E147,'Trimestrales MX'!$C:$FS,GF$1,FALSE)/3</f>
        <v>1343.0306666666668</v>
      </c>
      <c r="GG147" s="3">
        <f>+VLOOKUP($E147,'Trimestrales MX'!$C:$FS,GG$1,FALSE)/3</f>
        <v>4417.2669999999998</v>
      </c>
      <c r="GH147" s="3">
        <f>+VLOOKUP($E147,'Trimestrales MX'!$C:$FS,GH$1,FALSE)/3</f>
        <v>1474.6236666666666</v>
      </c>
      <c r="GI147" s="3">
        <f>+VLOOKUP($E147,'Trimestrales MX'!$C:$FS,GI$1,FALSE)/3</f>
        <v>2942.6433333333334</v>
      </c>
      <c r="GJ147" s="3">
        <f>+VLOOKUP($E147,'Trimestrales MX'!$C:$FS,GJ$1,FALSE)/3</f>
        <v>19295.930333333334</v>
      </c>
      <c r="GK147" s="3">
        <f>+VLOOKUP($E147,'Trimestrales MX'!$C:$FS,GK$1,FALSE)/3</f>
        <v>2129.6880000000001</v>
      </c>
      <c r="GL147" s="3">
        <f>+VLOOKUP($E147,'Trimestrales MX'!$C:$FS,GL$1,FALSE)/3</f>
        <v>16375.009666666667</v>
      </c>
      <c r="GM147" s="3">
        <f>+VLOOKUP($E147,'Trimestrales MX'!$C:$FS,GM$1,FALSE)/3</f>
        <v>791.23266666666666</v>
      </c>
      <c r="GN147" s="3">
        <f>+VLOOKUP($E147,'Trimestrales MX'!$C:$FS,GN$1,FALSE)/3</f>
        <v>7298.0980000000009</v>
      </c>
      <c r="GO147" s="3">
        <f>+VLOOKUP($E147,'Trimestrales MX'!$C:$FS,GO$1,FALSE)/3</f>
        <v>1437.9040000000002</v>
      </c>
      <c r="GP147" s="3">
        <f>+VLOOKUP($E147,'Trimestrales MX'!$C:$FS,GP$1,FALSE)/3</f>
        <v>5233.6613333333335</v>
      </c>
      <c r="GQ147" s="3">
        <f>+VLOOKUP($E147,'Trimestrales MX'!$C:$FS,GQ$1,FALSE)/3</f>
        <v>626.53233333333333</v>
      </c>
      <c r="GR147" s="3">
        <f>+VLOOKUP($E147,'Trimestrales MX'!$C:$FS,GR$1,FALSE)/3</f>
        <v>8304.7929999999997</v>
      </c>
      <c r="GS147" s="3">
        <f>+VLOOKUP($E147,'Trimestrales MX'!$C:$FS,GS$1,FALSE)/3</f>
        <v>4406.4773333333333</v>
      </c>
      <c r="GT147" s="3">
        <f>+VLOOKUP($E147,'Trimestrales MX'!$C:$FS,GT$1,FALSE)/3</f>
        <v>244.40333333333334</v>
      </c>
      <c r="GU147" s="3">
        <f>+VLOOKUP($E147,'Trimestrales MX'!$C:$FS,GU$1,FALSE)/3</f>
        <v>3653.9126666666666</v>
      </c>
      <c r="GV147" s="3">
        <f>+VLOOKUP($E147,'Trimestrales MX'!$C:$FS,GV$1,FALSE)/3</f>
        <v>18134.759000000002</v>
      </c>
      <c r="GW147" s="3">
        <f>+VLOOKUP($E147,'Trimestrales MX'!$C:$FS,GW$1,FALSE)/3</f>
        <v>5739.8406666666669</v>
      </c>
      <c r="GX147" s="3">
        <f>+VLOOKUP($E147,'Trimestrales MX'!$C:$FS,GX$1,FALSE)/3</f>
        <v>12394.918666666666</v>
      </c>
      <c r="GY147" s="3">
        <f>+VLOOKUP($E147,'Trimestrales MX'!$C:$FS,GY$1,FALSE)/3</f>
        <v>5824.6286666666665</v>
      </c>
      <c r="GZ147" s="3">
        <f>+VLOOKUP($E147,'Trimestrales MX'!$C:$FS,GZ$1,FALSE)/3</f>
        <v>13574.169666666667</v>
      </c>
      <c r="HA147" s="3">
        <f>+VLOOKUP($E147,'Trimestrales MX'!$C:$FS,HA$1,FALSE)/3</f>
        <v>75421.859333333341</v>
      </c>
      <c r="HB147" s="3">
        <f>+VLOOKUP($E147,'Trimestrales MX'!$C:$FS,HB$1,FALSE)/3</f>
        <v>29278.172666666665</v>
      </c>
      <c r="HC147" s="3">
        <f>+VLOOKUP($E147,'Trimestrales MX'!$C:$FS,HC$1,FALSE)/3</f>
        <v>7427.5386666666673</v>
      </c>
      <c r="HD147" s="3">
        <f>+VLOOKUP($E147,'Trimestrales MX'!$C:$FS,HD$1,FALSE)/3</f>
        <v>3233.9929999999999</v>
      </c>
      <c r="HE147" s="3">
        <f>+VLOOKUP($E147,'Trimestrales MX'!$C:$FS,HE$1,FALSE)/3</f>
        <v>12822.160333333333</v>
      </c>
      <c r="HF147" s="3">
        <f>+VLOOKUP($E147,'Trimestrales MX'!$C:$FS,HF$1,FALSE)/3</f>
        <v>4125.0566666666664</v>
      </c>
      <c r="HG147" s="3">
        <f>+VLOOKUP($E147,'Trimestrales MX'!$C:$FS,HG$1,FALSE)/3</f>
        <v>13367.780333333334</v>
      </c>
      <c r="HH147" s="3">
        <f>+VLOOKUP($E147,'Trimestrales MX'!$C:$FS,HH$1,FALSE)/3</f>
        <v>5167.1573333333336</v>
      </c>
      <c r="HI147" s="3">
        <f>+VLOOKUP($E147,'Trimestrales MX'!$C:$FS,HI$1,FALSE)/3</f>
        <v>28793.222666666668</v>
      </c>
      <c r="HJ147" s="3">
        <f>+VLOOKUP($E147,'Trimestrales MX'!$C:$FS,HJ$1,FALSE)/3</f>
        <v>22798.76833333333</v>
      </c>
      <c r="HK147" s="3">
        <f>+VLOOKUP($E147,'Trimestrales MX'!$C:$FS,HK$1,FALSE)/3</f>
        <v>5994.454333333334</v>
      </c>
      <c r="HL147" s="3">
        <f>+VLOOKUP($E147,'Trimestrales MX'!$C:$FS,HL$1,FALSE)/3</f>
        <v>24663.379333333334</v>
      </c>
      <c r="HM147" s="3">
        <f>+VLOOKUP($E147,'Trimestrales MX'!$C:$FS,HM$1,FALSE)/3</f>
        <v>5411.8913333333339</v>
      </c>
      <c r="HN147" s="3">
        <f>+VLOOKUP($E147,'Trimestrales MX'!$C:$FS,HN$1,FALSE)/3</f>
        <v>8278.721333333333</v>
      </c>
      <c r="HO147" s="3">
        <f>+VLOOKUP($E147,'Trimestrales MX'!$C:$FS,HO$1,FALSE)/3</f>
        <v>7345.7449999999999</v>
      </c>
      <c r="HP147" s="3">
        <f>+VLOOKUP($E147,'Trimestrales MX'!$C:$FS,HP$1,FALSE)/3</f>
        <v>1645.4236666666666</v>
      </c>
      <c r="HQ147" s="3">
        <f>+VLOOKUP($E147,'Trimestrales MX'!$C:$FS,HQ$1,FALSE)/3</f>
        <v>1981.598</v>
      </c>
      <c r="HR147" s="3">
        <f>+VLOOKUP($E147,'Trimestrales MX'!$C:$FS,HR$1,FALSE)/3</f>
        <v>57583.534666666666</v>
      </c>
      <c r="HS147" s="3">
        <f>+VLOOKUP($E147,'Trimestrales MX'!$C:$FS,HS$1,FALSE)/3</f>
        <v>20251.859666666667</v>
      </c>
      <c r="HT147" s="3">
        <f>+VLOOKUP($E147,'Trimestrales MX'!$C:$FS,HT$1,FALSE)/3</f>
        <v>10756.484666666667</v>
      </c>
      <c r="HU147" s="3">
        <f>+VLOOKUP($E147,'Trimestrales MX'!$C:$FS,HU$1,FALSE)/3</f>
        <v>3027.9749999999999</v>
      </c>
      <c r="HV147" s="3">
        <f>+VLOOKUP($E147,'Trimestrales MX'!$C:$FS,HV$1,FALSE)/3</f>
        <v>21648.774666666668</v>
      </c>
      <c r="HW147" s="3">
        <f>+VLOOKUP($E147,'Trimestrales MX'!$C:$FS,HW$1,FALSE)/3</f>
        <v>1898.4403333333332</v>
      </c>
      <c r="HX147" s="3">
        <f>+VLOOKUP($E147,'Trimestrales MX'!$C:$FS,HX$1,FALSE)/3</f>
        <v>32723.916333333331</v>
      </c>
      <c r="HY147" s="3">
        <f>+VLOOKUP($E147,'Trimestrales MX'!$C:$FS,HY$1,FALSE)/3</f>
        <v>1374.896</v>
      </c>
      <c r="HZ147" s="3">
        <f>+VLOOKUP($E147,'Trimestrales MX'!$C:$FS,HZ$1,FALSE)/3</f>
        <v>2304.4876666666664</v>
      </c>
      <c r="IA147" s="3">
        <f>+VLOOKUP($E147,'Trimestrales MX'!$C:$FS,IA$1,FALSE)/3</f>
        <v>9754.2049999999999</v>
      </c>
      <c r="IB147" s="3">
        <f>+VLOOKUP($E147,'Trimestrales MX'!$C:$FS,IB$1,FALSE)/3</f>
        <v>2528.2406666666666</v>
      </c>
      <c r="IC147" s="3">
        <f>+VLOOKUP($E147,'Trimestrales MX'!$C:$FS,IC$1,FALSE)/3</f>
        <v>1599.202</v>
      </c>
      <c r="ID147" s="3">
        <f>+VLOOKUP($E147,'Trimestrales MX'!$C:$FS,ID$1,FALSE)/3</f>
        <v>1955.8253333333332</v>
      </c>
      <c r="IE147" s="3">
        <f>+VLOOKUP($E147,'Trimestrales MX'!$C:$FS,IE$1,FALSE)/3</f>
        <v>3635.5433333333331</v>
      </c>
      <c r="IF147" s="3">
        <f>+VLOOKUP($E147,'Trimestrales MX'!$C:$FS,IF$1,FALSE)/3</f>
        <v>3232.0296666666668</v>
      </c>
      <c r="IG147" s="3">
        <f>+VLOOKUP($E147,'Trimestrales MX'!$C:$FS,IG$1,FALSE)/3</f>
        <v>6339.4866666666667</v>
      </c>
      <c r="IH147" s="3">
        <f>+VLOOKUP($E147,'Trimestrales MX'!$C:$FS,IH$1,FALSE)/3</f>
        <v>40682.667666666668</v>
      </c>
      <c r="II147" s="3">
        <f>+VLOOKUP($E147,'Trimestrales MX'!$C:$FS,II$1,FALSE)/3</f>
        <v>4515.0193333333336</v>
      </c>
      <c r="IJ147" s="3">
        <f>+VLOOKUP($E147,'Trimestrales MX'!$C:$FS,IJ$1,FALSE)/3</f>
        <v>2516.8849999999998</v>
      </c>
      <c r="IK147" s="3">
        <f>+VLOOKUP($E147,'Trimestrales MX'!$C:$FS,IK$1,FALSE)/3</f>
        <v>604.57633333333331</v>
      </c>
      <c r="IL147" s="3">
        <f>+VLOOKUP($E147,'Trimestrales MX'!$C:$FS,IL$1,FALSE)/3</f>
        <v>8716.3593333333338</v>
      </c>
      <c r="IM147" s="3">
        <f>+VLOOKUP($E147,'Trimestrales MX'!$C:$FS,IM$1,FALSE)/3</f>
        <v>949.70499999999993</v>
      </c>
      <c r="IN147" s="3">
        <f>+VLOOKUP($E147,'Trimestrales MX'!$C:$FS,IN$1,FALSE)/3</f>
        <v>14845.298666666667</v>
      </c>
      <c r="IO147" s="3">
        <f>+VLOOKUP($E147,'Trimestrales MX'!$C:$FS,IO$1,FALSE)/3</f>
        <v>8534.8236666666671</v>
      </c>
      <c r="IP147" s="3">
        <f>+VLOOKUP($E147,'Trimestrales MX'!$C:$FS,IP$1,FALSE)/3</f>
        <v>83052.541666666672</v>
      </c>
      <c r="IQ147" s="3">
        <f>+VLOOKUP($E147,'Trimestrales MX'!$C:$FS,IQ$1,FALSE)/3</f>
        <v>32309.536666666667</v>
      </c>
      <c r="IR147" s="3">
        <f>+VLOOKUP($E147,'Trimestrales MX'!$C:$FS,IR$1,FALSE)/3</f>
        <v>11435.493666666667</v>
      </c>
      <c r="IS147" s="3">
        <f>+VLOOKUP($E147,'Trimestrales MX'!$C:$FS,IS$1,FALSE)/3</f>
        <v>13031.639666666668</v>
      </c>
      <c r="IT147" s="3">
        <f>+VLOOKUP($E147,'Trimestrales MX'!$C:$FS,IT$1,FALSE)/3</f>
        <v>19824.243666666665</v>
      </c>
      <c r="IU147" s="3">
        <f>+VLOOKUP($E147,'Trimestrales MX'!$C:$FS,IU$1,FALSE)/3</f>
        <v>5591.0603333333338</v>
      </c>
      <c r="IV147" s="3">
        <f>+VLOOKUP($E147,'Trimestrales MX'!$C:$FS,IV$1,FALSE)/3</f>
        <v>860.5676666666667</v>
      </c>
      <c r="IW147" s="3">
        <f>+VLOOKUP($E147,'Trimestrales MX'!$C:$FS,IW$1,FALSE)/3</f>
        <v>29139.274333333335</v>
      </c>
      <c r="IX147" s="3">
        <f>+VLOOKUP($E147,'Trimestrales MX'!$C:$FS,IX$1,FALSE)/3</f>
        <v>1455.702</v>
      </c>
      <c r="IY147" s="3">
        <f>+VLOOKUP($E147,'Trimestrales MX'!$C:$FS,IY$1,FALSE)/3</f>
        <v>5272.6230000000005</v>
      </c>
      <c r="IZ147" s="3">
        <f>+VLOOKUP($E147,'Trimestrales MX'!$C:$FS,IZ$1,FALSE)/3</f>
        <v>11486.579</v>
      </c>
      <c r="JA147" s="3">
        <f>+VLOOKUP($E147,'Trimestrales MX'!$C:$FS,JA$1,FALSE)/3</f>
        <v>10924.37</v>
      </c>
      <c r="JB147" s="3">
        <f>+VLOOKUP($E147,'Trimestrales MX'!$C:$FS,JB$1,FALSE)/3</f>
        <v>211094.26699999999</v>
      </c>
      <c r="JC147" s="3">
        <f>+VLOOKUP($E147,'Trimestrales MX'!$C:$FS,JC$1,FALSE)/3</f>
        <v>104508.874</v>
      </c>
      <c r="JD147" s="3">
        <f>+VLOOKUP($E147,'Trimestrales MX'!$C:$FS,JD$1,FALSE)/3</f>
        <v>3688.3783333333336</v>
      </c>
      <c r="JE147" s="3">
        <f>+VLOOKUP($E147,'Trimestrales MX'!$C:$FS,JE$1,FALSE)/3</f>
        <v>85006.505333333334</v>
      </c>
      <c r="JF147" s="3">
        <f>+VLOOKUP($E147,'Trimestrales MX'!$C:$FS,JF$1,FALSE)/3</f>
        <v>8246.8109999999997</v>
      </c>
      <c r="JG147" s="3">
        <f>+VLOOKUP($E147,'Trimestrales MX'!$C:$FS,JG$1,FALSE)/3</f>
        <v>5349.9890000000005</v>
      </c>
      <c r="JH147" s="3">
        <f>+VLOOKUP($E147,'Trimestrales MX'!$C:$FS,JH$1,FALSE)/3</f>
        <v>862.09799999999996</v>
      </c>
      <c r="JI147" s="3">
        <f>+VLOOKUP($E147,'Trimestrales MX'!$C:$FS,JI$1,FALSE)/3</f>
        <v>3431.6119999999996</v>
      </c>
      <c r="JJ147" s="3">
        <f>+VLOOKUP($E147,'Trimestrales MX'!$C:$FS,JJ$1,FALSE)/3</f>
        <v>9752.6986666666671</v>
      </c>
      <c r="JK147" s="3">
        <f>+VLOOKUP($E147,'Trimestrales MX'!$C:$FS,JK$1,FALSE)/3</f>
        <v>6875.7410000000009</v>
      </c>
      <c r="JL147" s="3">
        <f>+VLOOKUP($E147,'Trimestrales MX'!$C:$FS,JL$1,FALSE)/3</f>
        <v>1339.0623333333333</v>
      </c>
      <c r="JM147" s="3">
        <f>+VLOOKUP($E147,'Trimestrales MX'!$C:$FS,JM$1,FALSE)/3</f>
        <v>1537.8950000000002</v>
      </c>
      <c r="JN147" s="3">
        <f>+VLOOKUP($E147,'Trimestrales MX'!$C:$FS,JN$1,FALSE)/3</f>
        <v>21178.810666666668</v>
      </c>
      <c r="JO147" s="3">
        <f>+VLOOKUP($E147,'Trimestrales MX'!$C:$FS,JO$1,FALSE)/3</f>
        <v>10083.917666666666</v>
      </c>
      <c r="JP147" s="3">
        <f>+VLOOKUP($E147,'Trimestrales MX'!$C:$FS,JP$1,FALSE)/3</f>
        <v>11094.892999999998</v>
      </c>
      <c r="JQ147" s="3">
        <f>+VLOOKUP($E147,'Trimestrales MX'!$C:$FS,JQ$1,FALSE)/3</f>
        <v>3914064.5399999996</v>
      </c>
      <c r="JR147" s="3">
        <f>+VLOOKUP($E147,'Trimestrales MX'!$C:$FS,JR$1,FALSE)/3</f>
        <v>523537.32666666666</v>
      </c>
      <c r="JS147" s="3">
        <f>+VLOOKUP($E147,'Trimestrales MX'!$C:$FS,JS$1,FALSE)/3</f>
        <v>537668.71299999999</v>
      </c>
      <c r="JT147" s="3">
        <f>+VLOOKUP($E147,'Trimestrales MX'!$C:$FS,JT$1,FALSE)/3</f>
        <v>403196.49866666668</v>
      </c>
      <c r="JU147" s="3">
        <f>+VLOOKUP($E147,'Trimestrales MX'!$C:$FS,JU$1,FALSE)/3</f>
        <v>15604.822</v>
      </c>
      <c r="JV147" s="3">
        <f>+VLOOKUP($E147,'Trimestrales MX'!$C:$FS,JV$1,FALSE)/3</f>
        <v>7622.8473333333341</v>
      </c>
      <c r="JW147" s="3">
        <f>+VLOOKUP($E147,'Trimestrales MX'!$C:$FS,JW$1,FALSE)/3</f>
        <v>4243.2730000000001</v>
      </c>
      <c r="JX147" s="3">
        <f>+VLOOKUP($E147,'Trimestrales MX'!$C:$FS,JX$1,FALSE)/3</f>
        <v>207967.16099999999</v>
      </c>
      <c r="JY147" s="3">
        <f>+VLOOKUP($E147,'Trimestrales MX'!$C:$FS,JY$1,FALSE)/3</f>
        <v>125355.98333333334</v>
      </c>
      <c r="JZ147" s="3">
        <f>+VLOOKUP($E147,'Trimestrales MX'!$C:$FS,JZ$1,FALSE)/3</f>
        <v>29827.544666666668</v>
      </c>
      <c r="KA147" s="3">
        <f>+VLOOKUP($E147,'Trimestrales MX'!$C:$FS,KA$1,FALSE)/3</f>
        <v>8171.4616666666661</v>
      </c>
      <c r="KB147" s="3">
        <f>+VLOOKUP($E147,'Trimestrales MX'!$C:$FS,KB$1,FALSE)/3</f>
        <v>4403.4053333333331</v>
      </c>
      <c r="KC147" s="3">
        <f>+VLOOKUP($E147,'Trimestrales MX'!$C:$FS,KC$1,FALSE)/3</f>
        <v>183342.872</v>
      </c>
      <c r="KD147" s="3">
        <f>+VLOOKUP($E147,'Trimestrales MX'!$C:$FS,KD$1,FALSE)/3</f>
        <v>6257.9199999999992</v>
      </c>
      <c r="KE147" s="3">
        <f>+VLOOKUP($E147,'Trimestrales MX'!$C:$FS,KE$1,FALSE)/3</f>
        <v>10976.76</v>
      </c>
      <c r="KF147" s="3">
        <f>+VLOOKUP($E147,'Trimestrales MX'!$C:$FS,KF$1,FALSE)/3</f>
        <v>7976.3026666666665</v>
      </c>
      <c r="KG147" s="3">
        <f>+VLOOKUP($E147,'Trimestrales MX'!$C:$FS,KG$1,FALSE)/3</f>
        <v>157307.11799999999</v>
      </c>
      <c r="KH147" s="3">
        <f>+VLOOKUP($E147,'Trimestrales MX'!$C:$FS,KH$1,FALSE)/3</f>
        <v>544.59833333333336</v>
      </c>
      <c r="KI147" s="3">
        <f>+VLOOKUP($E147,'Trimestrales MX'!$C:$FS,KI$1,FALSE)/3</f>
        <v>280.173</v>
      </c>
      <c r="KJ147" s="3">
        <f>+VLOOKUP($E147,'Trimestrales MX'!$C:$FS,KJ$1,FALSE)/3</f>
        <v>299010.39233333332</v>
      </c>
      <c r="KK147" s="3">
        <f>+VLOOKUP($E147,'Trimestrales MX'!$C:$FS,KK$1,FALSE)/3</f>
        <v>251229.12166666667</v>
      </c>
      <c r="KL147" s="3">
        <f>+VLOOKUP($E147,'Trimestrales MX'!$C:$FS,KL$1,FALSE)/3</f>
        <v>47781.270333333327</v>
      </c>
      <c r="KM147" s="3">
        <f>+VLOOKUP($E147,'Trimestrales MX'!$C:$FS,KM$1,FALSE)/3</f>
        <v>694630.91266666667</v>
      </c>
      <c r="KN147" s="3">
        <f>+VLOOKUP($E147,'Trimestrales MX'!$C:$FS,KN$1,FALSE)/3</f>
        <v>668689.23699999996</v>
      </c>
      <c r="KO147" s="3">
        <f>+VLOOKUP($E147,'Trimestrales MX'!$C:$FS,KO$1,FALSE)/3</f>
        <v>25941.675666666666</v>
      </c>
      <c r="KP147" s="3">
        <f>+VLOOKUP($E147,'Trimestrales MX'!$C:$FS,KP$1,FALSE)/3</f>
        <v>113415.98366666667</v>
      </c>
      <c r="KQ147" s="3">
        <f>+VLOOKUP($E147,'Trimestrales MX'!$C:$FS,KQ$1,FALSE)/3</f>
        <v>37113.919999999998</v>
      </c>
      <c r="KR147" s="3">
        <f>+VLOOKUP($E147,'Trimestrales MX'!$C:$FS,KR$1,FALSE)/3</f>
        <v>229870.08266666668</v>
      </c>
      <c r="KS147" s="3">
        <f>+VLOOKUP($E147,'Trimestrales MX'!$C:$FS,KS$1,FALSE)/3</f>
        <v>231313.15066666668</v>
      </c>
      <c r="KT147" s="3">
        <f>+VLOOKUP($E147,'Trimestrales MX'!$C:$FS,KT$1,FALSE)/3</f>
        <v>129937.37766666665</v>
      </c>
      <c r="KU147" s="3">
        <f>+VLOOKUP($E147,'Trimestrales MX'!$C:$FS,KU$1,FALSE)/3</f>
        <v>59777.195666666667</v>
      </c>
      <c r="KV147" s="3">
        <f>+VLOOKUP($E147,'Trimestrales MX'!$C:$FS,KV$1,FALSE)/3</f>
        <v>66442.309666666668</v>
      </c>
      <c r="KW147" s="3">
        <f>+VLOOKUP($E147,'Trimestrales MX'!$C:$FS,KW$1,FALSE)/3</f>
        <v>3717.8723333333332</v>
      </c>
      <c r="KX147" s="3">
        <f>+VLOOKUP($E147,'Trimestrales MX'!$C:$FS,KX$1,FALSE)/3</f>
        <v>24818.494000000002</v>
      </c>
      <c r="KY147" s="3">
        <f>+VLOOKUP($E147,'Trimestrales MX'!$C:$FS,KY$1,FALSE)/3</f>
        <v>12622.037333333334</v>
      </c>
      <c r="KZ147" s="3">
        <f>+VLOOKUP($E147,'Trimestrales MX'!$C:$FS,KZ$1,FALSE)/3</f>
        <v>12196.456666666667</v>
      </c>
      <c r="LA147" s="3">
        <f>+VLOOKUP($E147,'Trimestrales MX'!$C:$FS,LA$1,FALSE)/3</f>
        <v>139802.10233333331</v>
      </c>
      <c r="LB147" s="3">
        <f>+VLOOKUP($E147,'Trimestrales MX'!$C:$FS,LB$1,FALSE)/3</f>
        <v>73024.740666666665</v>
      </c>
      <c r="LC147" s="3">
        <f>+VLOOKUP($E147,'Trimestrales MX'!$C:$FS,LC$1,FALSE)/3</f>
        <v>66777.361666666664</v>
      </c>
      <c r="LD147" s="3">
        <f>+VLOOKUP($E147,'Trimestrales MX'!$C:$FS,LD$1,FALSE)/3</f>
        <v>124148.621</v>
      </c>
      <c r="LE147" s="3">
        <f>+VLOOKUP($E147,'Trimestrales MX'!$C:$FS,LE$1,FALSE)/3</f>
        <v>27513.942999999999</v>
      </c>
      <c r="LF147" s="3">
        <f>+VLOOKUP($E147,'Trimestrales MX'!$C:$FS,LF$1,FALSE)/3</f>
        <v>50651.84366666666</v>
      </c>
      <c r="LG147" s="3">
        <f>+VLOOKUP($E147,'Trimestrales MX'!$C:$FS,LG$1,FALSE)/3</f>
        <v>45982.834333333332</v>
      </c>
      <c r="LH147" s="3">
        <f>+VLOOKUP($E147,'Trimestrales MX'!$C:$FS,LH$1,FALSE)/3</f>
        <v>242258.09266666669</v>
      </c>
      <c r="LI147" s="3">
        <v>104.476708822425</v>
      </c>
      <c r="LJ147" s="3">
        <v>78.619863142015006</v>
      </c>
      <c r="LK147" s="3">
        <v>66.009633372587004</v>
      </c>
      <c r="LL147" s="3">
        <v>103.654325871357</v>
      </c>
      <c r="LM147" s="3">
        <v>155.126388982002</v>
      </c>
      <c r="LN147" s="3">
        <v>106.588396933193</v>
      </c>
      <c r="LO147" s="3">
        <v>106.342973492206</v>
      </c>
      <c r="LP147" s="3">
        <v>107.431079205093</v>
      </c>
      <c r="LQ147" s="3">
        <v>109.137503820566</v>
      </c>
      <c r="LR147" s="3">
        <v>119.427637725528</v>
      </c>
      <c r="LS147" s="3">
        <v>68.655043351214999</v>
      </c>
      <c r="LT147" s="3">
        <v>136.14976073423199</v>
      </c>
      <c r="LU147" s="3">
        <v>113.6620096119</v>
      </c>
      <c r="LV147" s="3">
        <v>118.111286913166</v>
      </c>
      <c r="LW147" s="3">
        <v>110.428020086552</v>
      </c>
      <c r="LX147" s="3">
        <v>100.326282864874</v>
      </c>
      <c r="LY147" s="3">
        <v>123.154784942829</v>
      </c>
      <c r="LZ147" s="3">
        <v>97.584441646814</v>
      </c>
      <c r="MA147" s="3">
        <v>83.405772274854002</v>
      </c>
      <c r="MB147" s="3">
        <v>109.967949749068</v>
      </c>
      <c r="MC147" s="3">
        <v>122.49944603218</v>
      </c>
      <c r="MD147" s="3">
        <v>101.901101758191</v>
      </c>
      <c r="ME147" s="3">
        <v>44.104995327095999</v>
      </c>
      <c r="MF147" s="3">
        <v>87.228689061832</v>
      </c>
      <c r="MG147" s="3">
        <v>122.444851555455</v>
      </c>
      <c r="MH147" s="3">
        <v>111.246698096252</v>
      </c>
      <c r="MI147" s="3">
        <v>102.684599427902</v>
      </c>
      <c r="MJ147" s="3">
        <v>108.81106879137801</v>
      </c>
      <c r="MK147" s="3">
        <v>117.093348188381</v>
      </c>
      <c r="ML147" s="3">
        <v>132.961652665489</v>
      </c>
      <c r="MM147" s="3">
        <v>114.555866817666</v>
      </c>
      <c r="MN147" s="3">
        <v>136.96293432910801</v>
      </c>
      <c r="MO147" s="3">
        <v>89.081315218341004</v>
      </c>
      <c r="MP147" s="3">
        <v>126.162424688234</v>
      </c>
    </row>
    <row r="148" spans="1:354" x14ac:dyDescent="0.3">
      <c r="A148" s="7">
        <v>43497</v>
      </c>
      <c r="B148" s="19">
        <f t="shared" si="178"/>
        <v>2019</v>
      </c>
      <c r="C148" s="19">
        <f t="shared" si="179"/>
        <v>2</v>
      </c>
      <c r="D148" s="20">
        <f>+VLOOKUP(C148,'Trimestres-Meses'!A:B,2,FALSE)</f>
        <v>1</v>
      </c>
      <c r="E148" s="18" t="str">
        <f t="shared" si="180"/>
        <v>2019-1</v>
      </c>
      <c r="F148" s="25">
        <v>12.680131952547772</v>
      </c>
      <c r="G148" s="23">
        <v>8.3022840764331285</v>
      </c>
      <c r="H148" s="24">
        <v>4.377847876114644</v>
      </c>
      <c r="I148" s="5">
        <v>119.01</v>
      </c>
      <c r="J148" s="5">
        <v>88.22</v>
      </c>
      <c r="K148" s="5">
        <v>80.12</v>
      </c>
      <c r="L148" s="5">
        <v>1862.99</v>
      </c>
      <c r="M148" s="5">
        <v>61.13</v>
      </c>
      <c r="N148" s="5">
        <v>2.71</v>
      </c>
      <c r="O148" s="5">
        <v>2707.19</v>
      </c>
      <c r="P148" s="5">
        <v>84.16</v>
      </c>
      <c r="Q148" s="5">
        <v>95.42</v>
      </c>
      <c r="R148" s="17">
        <v>2.4E-2</v>
      </c>
      <c r="S148" s="17">
        <v>3.7900000000000003E-2</v>
      </c>
      <c r="T148" s="3">
        <v>7021.0508421052627</v>
      </c>
      <c r="U148" s="3">
        <v>2784.49</v>
      </c>
      <c r="V148" s="3">
        <v>1.1380189999999999</v>
      </c>
      <c r="W148" s="3">
        <f>+VLOOKUP(E148,'Trimestrales USA'!C:DY,2,FALSE)/3</f>
        <v>7004.3666666666659</v>
      </c>
      <c r="X148" s="3">
        <f>+VLOOKUP($E148,'Trimestrales USA'!$C:$DY,X$1,FALSE)/3</f>
        <v>4715.3</v>
      </c>
      <c r="Y148" s="3">
        <f>+VLOOKUP($E148,'Trimestrales USA'!$C:$DY,Y$1,FALSE)/3</f>
        <v>1460.8333333333333</v>
      </c>
      <c r="Z148" s="3">
        <f>+VLOOKUP($E148,'Trimestrales USA'!$C:$DY,Z$1,FALSE)/3</f>
        <v>490.16666666666669</v>
      </c>
      <c r="AA148" s="3">
        <f>+VLOOKUP($E148,'Trimestrales USA'!$C:$DY,AA$1,FALSE)/3</f>
        <v>970.69999999999993</v>
      </c>
      <c r="AB148" s="3">
        <f>+VLOOKUP($E148,'Trimestrales USA'!$C:$DY,AB$1,FALSE)/3</f>
        <v>3254.4666666666667</v>
      </c>
      <c r="AC148" s="3">
        <f>+VLOOKUP($E148,'Trimestrales USA'!$C:$DY,AC$1,FALSE)/3</f>
        <v>1259.6000000000001</v>
      </c>
      <c r="AD148" s="3">
        <f>+VLOOKUP($E148,'Trimestrales USA'!$C:$DY,AD$1,FALSE)/3</f>
        <v>1219.8</v>
      </c>
      <c r="AE148" s="3">
        <f>+VLOOKUP($E148,'Trimestrales USA'!$C:$DY,AE$1,FALSE)/3</f>
        <v>955.66666666666663</v>
      </c>
      <c r="AF148" s="3">
        <f>+VLOOKUP($E148,'Trimestrales USA'!$C:$DY,AF$1,FALSE)/3</f>
        <v>211.86666666666667</v>
      </c>
      <c r="AG148" s="3">
        <f>+VLOOKUP($E148,'Trimestrales USA'!$C:$DY,AG$1,FALSE)/3</f>
        <v>408.9666666666667</v>
      </c>
      <c r="AH148" s="3">
        <f>+VLOOKUP($E148,'Trimestrales USA'!$C:$DY,AH$1,FALSE)/3</f>
        <v>334.8</v>
      </c>
      <c r="AI148" s="3">
        <f>+VLOOKUP($E148,'Trimestrales USA'!$C:$DY,AI$1,FALSE)/3</f>
        <v>264.13333333333333</v>
      </c>
      <c r="AJ148" s="3">
        <f>+VLOOKUP($E148,'Trimestrales USA'!$C:$DY,AJ$1,FALSE)/3</f>
        <v>39.800000000000004</v>
      </c>
      <c r="AK148" s="3">
        <f>+VLOOKUP($E148,'Trimestrales USA'!$C:$DY,AK$1,FALSE)/3</f>
        <v>-199.96666666666667</v>
      </c>
      <c r="AL148" s="3">
        <f>+VLOOKUP($E148,'Trimestrales USA'!$C:$DY,AL$1,FALSE)/3</f>
        <v>847.56666666666661</v>
      </c>
      <c r="AM148" s="3">
        <f>+VLOOKUP($E148,'Trimestrales USA'!$C:$DY,AM$1,FALSE)/3</f>
        <v>555.69999999999993</v>
      </c>
      <c r="AN148" s="3">
        <f>+VLOOKUP($E148,'Trimestrales USA'!$C:$DY,AN$1,FALSE)/3</f>
        <v>291.86666666666667</v>
      </c>
      <c r="AO148" s="3">
        <f>+VLOOKUP($E148,'Trimestrales USA'!$C:$DY,AO$1,FALSE)/3</f>
        <v>1047.5333333333333</v>
      </c>
      <c r="AP148" s="3">
        <f>+VLOOKUP($E148,'Trimestrales USA'!$C:$DY,AP$1,FALSE)/3</f>
        <v>848.80000000000007</v>
      </c>
      <c r="AQ148" s="3">
        <f>+VLOOKUP($E148,'Trimestrales USA'!$C:$DY,AQ$1,FALSE)/3</f>
        <v>198.73333333333335</v>
      </c>
      <c r="AR148" s="3">
        <f>+VLOOKUP($E148,'Trimestrales USA'!$C:$DY,AR$1,FALSE)/3</f>
        <v>1229.4333333333334</v>
      </c>
      <c r="AS148" s="3">
        <f>+VLOOKUP($E148,'Trimestrales USA'!$C:$DY,AS$1,FALSE)/3</f>
        <v>464.33333333333331</v>
      </c>
      <c r="AT148" s="3">
        <f>+VLOOKUP($E148,'Trimestrales USA'!$C:$DY,AT$1,FALSE)/3</f>
        <v>278.53333333333336</v>
      </c>
      <c r="AU148" s="3">
        <f>+VLOOKUP($E148,'Trimestrales USA'!$C:$DY,AU$1,FALSE)/3</f>
        <v>185.79999999999998</v>
      </c>
      <c r="AV148" s="3">
        <f>+VLOOKUP($E148,'Trimestrales USA'!$C:$DY,AV$1,FALSE)/3</f>
        <v>765.1</v>
      </c>
      <c r="AW148" s="3">
        <f>+VLOOKUP($E148,'Trimestrales USA'!$C:$DY,AW$1,FALSE)/3</f>
        <v>6144.0999999999995</v>
      </c>
      <c r="AX148" s="3">
        <f>+VLOOKUP($E148,'Trimestrales USA'!$C:$DY,AX$1,FALSE)/3</f>
        <v>52.1</v>
      </c>
      <c r="AY148" s="3">
        <f>+VLOOKUP($E148,'Trimestrales USA'!$C:$DY,AY$1,FALSE)/3</f>
        <v>39.199999999999996</v>
      </c>
      <c r="AZ148" s="3">
        <f>+VLOOKUP($E148,'Trimestrales USA'!$C:$DY,AZ$1,FALSE)/3</f>
        <v>12.9</v>
      </c>
      <c r="BA148" s="3">
        <f>+VLOOKUP($E148,'Trimestrales USA'!$C:$DY,BA$1,FALSE)/3</f>
        <v>101.89999999999999</v>
      </c>
      <c r="BB148" s="3">
        <f>+VLOOKUP($E148,'Trimestrales USA'!$C:$DY,BB$1,FALSE)/3</f>
        <v>63.4</v>
      </c>
      <c r="BC148" s="3">
        <f>+VLOOKUP($E148,'Trimestrales USA'!$C:$DY,BC$1,FALSE)/3</f>
        <v>18.966666666666665</v>
      </c>
      <c r="BD148" s="3">
        <f>+VLOOKUP($E148,'Trimestrales USA'!$C:$DY,BD$1,FALSE)/3</f>
        <v>19.566666666666666</v>
      </c>
      <c r="BE148" s="3">
        <f>+VLOOKUP($E148,'Trimestrales USA'!$C:$DY,BE$1,FALSE)/3</f>
        <v>107.53333333333335</v>
      </c>
      <c r="BF148" s="3">
        <f>+VLOOKUP($E148,'Trimestrales USA'!$C:$DY,BF$1,FALSE)/3</f>
        <v>295.59999999999997</v>
      </c>
      <c r="BG148" s="3">
        <f>+VLOOKUP($E148,'Trimestrales USA'!$C:$DY,BG$1,FALSE)/3</f>
        <v>781.26666666666677</v>
      </c>
      <c r="BH148" s="3">
        <f>+VLOOKUP($E148,'Trimestrales USA'!$C:$DY,BH$1,FALSE)/3</f>
        <v>442.63333333333338</v>
      </c>
      <c r="BI148" s="3">
        <f>+VLOOKUP($E148,'Trimestrales USA'!$C:$DY,BI$1,FALSE)/3</f>
        <v>12.866666666666667</v>
      </c>
      <c r="BJ148" s="3">
        <f>+VLOOKUP($E148,'Trimestrales USA'!$C:$DY,BJ$1,FALSE)/3</f>
        <v>21.166666666666668</v>
      </c>
      <c r="BK148" s="3">
        <f>+VLOOKUP($E148,'Trimestrales USA'!$C:$DY,BK$1,FALSE)/3</f>
        <v>22.666666666666668</v>
      </c>
      <c r="BL148" s="3">
        <f>+VLOOKUP($E148,'Trimestrales USA'!$C:$DY,BL$1,FALSE)/3</f>
        <v>54.066666666666663</v>
      </c>
      <c r="BM148" s="3">
        <f>+VLOOKUP($E148,'Trimestrales USA'!$C:$DY,BM$1,FALSE)/3</f>
        <v>55.833333333333336</v>
      </c>
      <c r="BN148" s="3">
        <f>+VLOOKUP($E148,'Trimestrales USA'!$C:$DY,BN$1,FALSE)/3</f>
        <v>103.2</v>
      </c>
      <c r="BO148" s="3">
        <f>+VLOOKUP($E148,'Trimestrales USA'!$C:$DY,BO$1,FALSE)/3</f>
        <v>21.566666666666666</v>
      </c>
      <c r="BP148" s="3">
        <f>+VLOOKUP($E148,'Trimestrales USA'!$C:$DY,BP$1,FALSE)/3</f>
        <v>52.5</v>
      </c>
      <c r="BQ148" s="3">
        <f>+VLOOKUP($E148,'Trimestrales USA'!$C:$DY,BQ$1,FALSE)/3</f>
        <v>56.233333333333327</v>
      </c>
      <c r="BR148" s="3">
        <f>+VLOOKUP($E148,'Trimestrales USA'!$C:$DY,BR$1,FALSE)/3</f>
        <v>10.5</v>
      </c>
      <c r="BS148" s="3">
        <f>+VLOOKUP($E148,'Trimestrales USA'!$C:$DY,BS$1,FALSE)/3</f>
        <v>32</v>
      </c>
      <c r="BT148" s="3">
        <f>+VLOOKUP($E148,'Trimestrales USA'!$C:$DY,BT$1,FALSE)/3</f>
        <v>338.66666666666669</v>
      </c>
      <c r="BU148" s="3">
        <f>+VLOOKUP($E148,'Trimestrales USA'!$C:$DY,BU$1,FALSE)/3</f>
        <v>91.066666666666663</v>
      </c>
      <c r="BV148" s="3">
        <f>+VLOOKUP($E148,'Trimestrales USA'!$C:$DY,BV$1,FALSE)/3</f>
        <v>5.666666666666667</v>
      </c>
      <c r="BW148" s="3">
        <f>+VLOOKUP($E148,'Trimestrales USA'!$C:$DY,BW$1,FALSE)/3</f>
        <v>3.1</v>
      </c>
      <c r="BX148" s="3">
        <f>+VLOOKUP($E148,'Trimestrales USA'!$C:$DY,BX$1,FALSE)/3</f>
        <v>20.033333333333335</v>
      </c>
      <c r="BY148" s="3">
        <f>+VLOOKUP($E148,'Trimestrales USA'!$C:$DY,BY$1,FALSE)/3</f>
        <v>13.666666666666666</v>
      </c>
      <c r="BZ148" s="3">
        <f>+VLOOKUP($E148,'Trimestrales USA'!$C:$DY,BZ$1,FALSE)/3</f>
        <v>48.9</v>
      </c>
      <c r="CA148" s="3">
        <f>+VLOOKUP($E148,'Trimestrales USA'!$C:$DY,CA$1,FALSE)/3</f>
        <v>128.53333333333333</v>
      </c>
      <c r="CB148" s="3">
        <f>+VLOOKUP($E148,'Trimestrales USA'!$C:$DY,CB$1,FALSE)/3</f>
        <v>27.666666666666668</v>
      </c>
      <c r="CC148" s="3">
        <f>+VLOOKUP($E148,'Trimestrales USA'!$C:$DY,CC$1,FALSE)/3</f>
        <v>422.0333333333333</v>
      </c>
      <c r="CD148" s="3">
        <f>+VLOOKUP($E148,'Trimestrales USA'!$C:$DY,CD$1,FALSE)/3</f>
        <v>380.83333333333331</v>
      </c>
      <c r="CE148" s="3">
        <f>+VLOOKUP($E148,'Trimestrales USA'!$C:$DY,CE$1,FALSE)/3</f>
        <v>73.399999999999991</v>
      </c>
      <c r="CF148" s="3">
        <f>+VLOOKUP($E148,'Trimestrales USA'!$C:$DY,CF$1,FALSE)/3</f>
        <v>52.233333333333327</v>
      </c>
      <c r="CG148" s="3">
        <f>+VLOOKUP($E148,'Trimestrales USA'!$C:$DY,CG$1,FALSE)/3</f>
        <v>50.366666666666667</v>
      </c>
      <c r="CH148" s="3">
        <f>+VLOOKUP($E148,'Trimestrales USA'!$C:$DY,CH$1,FALSE)/3</f>
        <v>204.83333333333334</v>
      </c>
      <c r="CI148" s="3">
        <f>+VLOOKUP($E148,'Trimestrales USA'!$C:$DY,CI$1,FALSE)/3</f>
        <v>225.23333333333335</v>
      </c>
      <c r="CJ148" s="3">
        <f>+VLOOKUP($E148,'Trimestrales USA'!$C:$DY,CJ$1,FALSE)/3</f>
        <v>47.566666666666663</v>
      </c>
      <c r="CK148" s="3">
        <f>+VLOOKUP($E148,'Trimestrales USA'!$C:$DY,CK$1,FALSE)/3</f>
        <v>14.700000000000001</v>
      </c>
      <c r="CL148" s="3">
        <f>+VLOOKUP($E148,'Trimestrales USA'!$C:$DY,CL$1,FALSE)/3</f>
        <v>4.9333333333333336</v>
      </c>
      <c r="CM148" s="3">
        <f>+VLOOKUP($E148,'Trimestrales USA'!$C:$DY,CM$1,FALSE)/3</f>
        <v>57.033333333333331</v>
      </c>
      <c r="CN148" s="3">
        <f>+VLOOKUP($E148,'Trimestrales USA'!$C:$DY,CN$1,FALSE)/3</f>
        <v>18.533333333333335</v>
      </c>
      <c r="CO148" s="3">
        <f>+VLOOKUP($E148,'Trimestrales USA'!$C:$DY,CO$1,FALSE)/3</f>
        <v>14.366666666666667</v>
      </c>
      <c r="CP148" s="3">
        <f>+VLOOKUP($E148,'Trimestrales USA'!$C:$DY,CP$1,FALSE)/3</f>
        <v>44.133333333333333</v>
      </c>
      <c r="CQ148" s="3">
        <f>+VLOOKUP($E148,'Trimestrales USA'!$C:$DY,CQ$1,FALSE)/3</f>
        <v>23.966666666666669</v>
      </c>
      <c r="CR148" s="3">
        <f>+VLOOKUP($E148,'Trimestrales USA'!$C:$DY,CR$1,FALSE)/3</f>
        <v>365.36666666666662</v>
      </c>
      <c r="CS148" s="3">
        <f>+VLOOKUP($E148,'Trimestrales USA'!$C:$DY,CS$1,FALSE)/3</f>
        <v>96.399999999999991</v>
      </c>
      <c r="CT148" s="3">
        <f>+VLOOKUP($E148,'Trimestrales USA'!$C:$DY,CT$1,FALSE)/3</f>
        <v>28.166666666666668</v>
      </c>
      <c r="CU148" s="3">
        <f>+VLOOKUP($E148,'Trimestrales USA'!$C:$DY,CU$1,FALSE)/3</f>
        <v>156.03333333333333</v>
      </c>
      <c r="CV148" s="3">
        <f>+VLOOKUP($E148,'Trimestrales USA'!$C:$DY,CV$1,FALSE)/3</f>
        <v>84.766666666666666</v>
      </c>
      <c r="CW148" s="3">
        <f>+VLOOKUP($E148,'Trimestrales USA'!$C:$DY,CW$1,FALSE)/3</f>
        <v>1459.4333333333334</v>
      </c>
      <c r="CX148" s="3">
        <f>+VLOOKUP($E148,'Trimestrales USA'!$C:$DY,CX$1,FALSE)/3</f>
        <v>555.16666666666663</v>
      </c>
      <c r="CY148" s="3">
        <f>+VLOOKUP($E148,'Trimestrales USA'!$C:$DY,CY$1,FALSE)/3</f>
        <v>238.29999999999998</v>
      </c>
      <c r="CZ148" s="3">
        <f>+VLOOKUP($E148,'Trimestrales USA'!$C:$DY,CZ$1,FALSE)/3</f>
        <v>113.03333333333335</v>
      </c>
      <c r="DA148" s="3">
        <f>+VLOOKUP($E148,'Trimestrales USA'!$C:$DY,DA$1,FALSE)/3</f>
        <v>195.63333333333333</v>
      </c>
      <c r="DB148" s="3">
        <f>+VLOOKUP($E148,'Trimestrales USA'!$C:$DY,DB$1,FALSE)/3</f>
        <v>8.2000000000000011</v>
      </c>
      <c r="DC148" s="3">
        <f>+VLOOKUP($E148,'Trimestrales USA'!$C:$DY,DC$1,FALSE)/3</f>
        <v>904.26666666666677</v>
      </c>
      <c r="DD148" s="3">
        <f>+VLOOKUP($E148,'Trimestrales USA'!$C:$DY,DD$1,FALSE)/3</f>
        <v>820.56666666666661</v>
      </c>
      <c r="DE148" s="3">
        <f>+VLOOKUP($E148,'Trimestrales USA'!$C:$DY,DE$1,FALSE)/3</f>
        <v>650.9</v>
      </c>
      <c r="DF148" s="3">
        <f>+VLOOKUP($E148,'Trimestrales USA'!$C:$DY,DF$1,FALSE)/3</f>
        <v>169.66666666666666</v>
      </c>
      <c r="DG148" s="3">
        <f>+VLOOKUP($E148,'Trimestrales USA'!$C:$DY,DG$1,FALSE)/3</f>
        <v>83.7</v>
      </c>
      <c r="DH148" s="3">
        <f>+VLOOKUP($E148,'Trimestrales USA'!$C:$DY,DH$1,FALSE)/3</f>
        <v>894.36666666666667</v>
      </c>
      <c r="DI148" s="3">
        <f>+VLOOKUP($E148,'Trimestrales USA'!$C:$DY,DI$1,FALSE)/3</f>
        <v>538.43333333333328</v>
      </c>
      <c r="DJ148" s="3">
        <f>+VLOOKUP($E148,'Trimestrales USA'!$C:$DY,DJ$1,FALSE)/3</f>
        <v>91.5</v>
      </c>
      <c r="DK148" s="3">
        <f>+VLOOKUP($E148,'Trimestrales USA'!$C:$DY,DK$1,FALSE)/3</f>
        <v>124.60000000000001</v>
      </c>
      <c r="DL148" s="3">
        <f>+VLOOKUP($E148,'Trimestrales USA'!$C:$DY,DL$1,FALSE)/3</f>
        <v>322.33333333333331</v>
      </c>
      <c r="DM148" s="3">
        <f>+VLOOKUP($E148,'Trimestrales USA'!$C:$DY,DM$1,FALSE)/3</f>
        <v>136.79999999999998</v>
      </c>
      <c r="DN148" s="3">
        <f>+VLOOKUP($E148,'Trimestrales USA'!$C:$DY,DN$1,FALSE)/3</f>
        <v>219.16666666666666</v>
      </c>
      <c r="DO148" s="3">
        <f>+VLOOKUP($E148,'Trimestrales USA'!$C:$DY,DO$1,FALSE)/3</f>
        <v>199.66666666666666</v>
      </c>
      <c r="DP148" s="3">
        <f>+VLOOKUP($E148,'Trimestrales USA'!$C:$DY,DP$1,FALSE)/3</f>
        <v>19.5</v>
      </c>
      <c r="DQ148" s="3">
        <f>+VLOOKUP($E148,'Trimestrales USA'!$C:$DY,DQ$1,FALSE)/3</f>
        <v>613.0333333333333</v>
      </c>
      <c r="DR148" s="3">
        <f>+VLOOKUP($E148,'Trimestrales USA'!$C:$DY,DR$1,FALSE)/3</f>
        <v>90.366666666666674</v>
      </c>
      <c r="DS148" s="3">
        <f>+VLOOKUP($E148,'Trimestrales USA'!$C:$DY,DS$1,FALSE)/3</f>
        <v>522.66666666666663</v>
      </c>
      <c r="DT148" s="3">
        <f>+VLOOKUP($E148,'Trimestrales USA'!$C:$DY,DT$1,FALSE)/3</f>
        <v>256.7</v>
      </c>
      <c r="DU148" s="3">
        <f>+VLOOKUP($E148,'Trimestrales USA'!$C:$DY,DU$1,FALSE)/3</f>
        <v>167.96666666666667</v>
      </c>
      <c r="DV148" s="3">
        <f>+VLOOKUP($E148,'Trimestrales USA'!$C:$DY,DV$1,FALSE)/3</f>
        <v>51.266666666666673</v>
      </c>
      <c r="DW148" s="3">
        <f>+VLOOKUP($E148,'Trimestrales USA'!$C:$DY,DW$1,FALSE)/3</f>
        <v>46.766666666666673</v>
      </c>
      <c r="DX148" s="3">
        <f>+VLOOKUP($E148,'Trimestrales USA'!$C:$DY,DX$1,FALSE)/3</f>
        <v>297.3</v>
      </c>
      <c r="DY148" s="3">
        <f>+VLOOKUP($E148,'Trimestrales USA'!$C:$DY,DY$1,FALSE)/3</f>
        <v>77.333333333333329</v>
      </c>
      <c r="DZ148" s="3">
        <f>+VLOOKUP($E148,'Trimestrales USA'!$C:$DY,DZ$1,FALSE)/3</f>
        <v>45.699999999999996</v>
      </c>
      <c r="EA148" s="3">
        <f>+VLOOKUP($E148,'Trimestrales USA'!$C:$DY,EA$1,FALSE)/3</f>
        <v>31.633333333333336</v>
      </c>
      <c r="EB148" s="3">
        <f>+VLOOKUP($E148,'Trimestrales USA'!$C:$DY,EB$1,FALSE)/3</f>
        <v>219.96666666666667</v>
      </c>
      <c r="EC148" s="3">
        <f>+VLOOKUP($E148,'Trimestrales USA'!$C:$DY,EC$1,FALSE)/3</f>
        <v>60.033333333333331</v>
      </c>
      <c r="ED148" s="3">
        <f>+VLOOKUP($E148,'Trimestrales USA'!$C:$DY,ED$1,FALSE)/3</f>
        <v>159.93333333333334</v>
      </c>
      <c r="EE148" s="3">
        <f>+VLOOKUP($E148,'Trimestrales USA'!$C:$DY,EE$1,FALSE)/3</f>
        <v>148.06666666666666</v>
      </c>
      <c r="EF148" s="3">
        <f>+VLOOKUP($E148,'Trimestrales USA'!$C:$DY,EF$1,FALSE)/3</f>
        <v>860.26666666666677</v>
      </c>
      <c r="EG148" s="3">
        <f>+VLOOKUP($E148,'Trimestrales USA'!$C:$DY,EG$1,FALSE)/3</f>
        <v>267.26666666666665</v>
      </c>
      <c r="EH148" s="3">
        <f>+VLOOKUP($E148,'Trimestrales USA'!$C:$DY,EH$1,FALSE)/3</f>
        <v>246.79999999999998</v>
      </c>
      <c r="EI148" s="3">
        <f>+VLOOKUP($E148,'Trimestrales USA'!$C:$DY,EI$1,FALSE)/3</f>
        <v>142</v>
      </c>
      <c r="EJ148" s="3">
        <f>+VLOOKUP($E148,'Trimestrales USA'!$C:$DY,EJ$1,FALSE)/3</f>
        <v>104.8</v>
      </c>
      <c r="EK148" s="3">
        <f>+VLOOKUP($E148,'Trimestrales USA'!$C:$DY,EK$1,FALSE)/3</f>
        <v>20.466666666666665</v>
      </c>
      <c r="EL148" s="3">
        <f>+VLOOKUP($E148,'Trimestrales USA'!$C:$DY,EL$1,FALSE)/3</f>
        <v>592.9666666666667</v>
      </c>
      <c r="EM148" s="3">
        <f>+VLOOKUP($E148,'Trimestrales USA'!$C:$DY,EM$1,FALSE)/3</f>
        <v>543.16666666666663</v>
      </c>
      <c r="EN148" s="3">
        <f>+VLOOKUP($E148,'Trimestrales USA'!$C:$DY,EN$1,FALSE)/3</f>
        <v>49.800000000000004</v>
      </c>
      <c r="EO148" s="3">
        <f>+VLOOKUP($E148,'Trimestrales USA'!$C:$DY,EO$1,FALSE)/3</f>
        <v>0</v>
      </c>
      <c r="EP148" s="3">
        <f>+VLOOKUP($E148,'Trimestrales USA'!$C:$DY,EP$1,FALSE)/3</f>
        <v>1230.8666666666666</v>
      </c>
      <c r="EQ148" s="3">
        <f>+VLOOKUP($E148,'Trimestrales USA'!$C:$DY,EQ$1,FALSE)/3</f>
        <v>4913.2333333333336</v>
      </c>
      <c r="ER148" s="3">
        <f>+VLOOKUP($E148,'Trimestrales USA'!$C:$DY,ER$1,FALSE)/3</f>
        <v>0</v>
      </c>
      <c r="ES148" s="3">
        <f>+VLOOKUP($E148,'Trimestrales MX'!$C:$FS,ES$1,FALSE)/3</f>
        <v>6154503.585</v>
      </c>
      <c r="ET148" s="3">
        <f>+VLOOKUP($E148,'Trimestrales MX'!$C:$FS,ET$1,FALSE)/3</f>
        <v>266627.60033333331</v>
      </c>
      <c r="EU148" s="3">
        <f>+VLOOKUP($E148,'Trimestrales MX'!$C:$FS,EU$1,FALSE)/3</f>
        <v>5887875.9846666669</v>
      </c>
      <c r="EV148" s="3">
        <f>+VLOOKUP($E148,'Trimestrales MX'!$C:$FS,EV$1,FALSE)/3</f>
        <v>202540.63733333335</v>
      </c>
      <c r="EW148" s="3">
        <f>+VLOOKUP($E148,'Trimestrales MX'!$C:$FS,EW$1,FALSE)/3</f>
        <v>202540.63733333335</v>
      </c>
      <c r="EX148" s="3">
        <f>+VLOOKUP($E148,'Trimestrales MX'!$C:$FS,EX$1,FALSE)/3</f>
        <v>131675.32399999999</v>
      </c>
      <c r="EY148" s="3">
        <f>+VLOOKUP($E148,'Trimestrales MX'!$C:$FS,EY$1,FALSE)/3</f>
        <v>59144.214999999997</v>
      </c>
      <c r="EZ148" s="3">
        <f>+VLOOKUP($E148,'Trimestrales MX'!$C:$FS,EZ$1,FALSE)/3</f>
        <v>6875.4769999999999</v>
      </c>
      <c r="FA148" s="3">
        <f>+VLOOKUP($E148,'Trimestrales MX'!$C:$FS,FA$1,FALSE)/3</f>
        <v>4387.2283333333335</v>
      </c>
      <c r="FB148" s="3">
        <f>+VLOOKUP($E148,'Trimestrales MX'!$C:$FS,FB$1,FALSE)/3</f>
        <v>458.39300000000003</v>
      </c>
      <c r="FC148" s="3">
        <f>+VLOOKUP($E148,'Trimestrales MX'!$C:$FS,FC$1,FALSE)/3</f>
        <v>1771270.8073333334</v>
      </c>
      <c r="FD148" s="3">
        <f>+VLOOKUP($E148,'Trimestrales MX'!$C:$FS,FD$1,FALSE)/3</f>
        <v>279738.55466666666</v>
      </c>
      <c r="FE148" s="3">
        <f>+VLOOKUP($E148,'Trimestrales MX'!$C:$FS,FE$1,FALSE)/3</f>
        <v>197431.29233333332</v>
      </c>
      <c r="FF148" s="3">
        <f>+VLOOKUP($E148,'Trimestrales MX'!$C:$FS,FF$1,FALSE)/3</f>
        <v>58509.673000000003</v>
      </c>
      <c r="FG148" s="3">
        <f>+VLOOKUP($E148,'Trimestrales MX'!$C:$FS,FG$1,FALSE)/3</f>
        <v>23797.589000000004</v>
      </c>
      <c r="FH148" s="3">
        <f>+VLOOKUP($E148,'Trimestrales MX'!$C:$FS,FH$1,FALSE)/3</f>
        <v>95406.924666666659</v>
      </c>
      <c r="FI148" s="3">
        <f>+VLOOKUP($E148,'Trimestrales MX'!$C:$FS,FI$1,FALSE)/3</f>
        <v>75769.789666666664</v>
      </c>
      <c r="FJ148" s="3">
        <f>+VLOOKUP($E148,'Trimestrales MX'!$C:$FS,FJ$1,FALSE)/3</f>
        <v>19637.134999999998</v>
      </c>
      <c r="FK148" s="3">
        <f>+VLOOKUP($E148,'Trimestrales MX'!$C:$FS,FK$1,FALSE)/3</f>
        <v>405855.09566666669</v>
      </c>
      <c r="FL148" s="3">
        <f>+VLOOKUP($E148,'Trimestrales MX'!$C:$FS,FL$1,FALSE)/3</f>
        <v>285943.76033333334</v>
      </c>
      <c r="FM148" s="3">
        <f>+VLOOKUP($E148,'Trimestrales MX'!$C:$FS,FM$1,FALSE)/3</f>
        <v>63372.951333333331</v>
      </c>
      <c r="FN148" s="3">
        <f>+VLOOKUP($E148,'Trimestrales MX'!$C:$FS,FN$1,FALSE)/3</f>
        <v>56538.383999999998</v>
      </c>
      <c r="FO148" s="3">
        <f>+VLOOKUP($E148,'Trimestrales MX'!$C:$FS,FO$1,FALSE)/3</f>
        <v>990270.23233333335</v>
      </c>
      <c r="FP148" s="3">
        <f>+VLOOKUP($E148,'Trimestrales MX'!$C:$FS,FP$1,FALSE)/3</f>
        <v>230262.07466666668</v>
      </c>
      <c r="FQ148" s="3">
        <f>+VLOOKUP($E148,'Trimestrales MX'!$C:$FS,FQ$1,FALSE)/3</f>
        <v>7498.7563333333337</v>
      </c>
      <c r="FR148" s="3">
        <f>+VLOOKUP($E148,'Trimestrales MX'!$C:$FS,FR$1,FALSE)/3</f>
        <v>19519.208666666666</v>
      </c>
      <c r="FS148" s="3">
        <f>+VLOOKUP($E148,'Trimestrales MX'!$C:$FS,FS$1,FALSE)/3</f>
        <v>14629.134333333333</v>
      </c>
      <c r="FT148" s="3">
        <f>+VLOOKUP($E148,'Trimestrales MX'!$C:$FS,FT$1,FALSE)/3</f>
        <v>7782.4756666666663</v>
      </c>
      <c r="FU148" s="3">
        <f>+VLOOKUP($E148,'Trimestrales MX'!$C:$FS,FU$1,FALSE)/3</f>
        <v>22643.971000000001</v>
      </c>
      <c r="FV148" s="3">
        <f>+VLOOKUP($E148,'Trimestrales MX'!$C:$FS,FV$1,FALSE)/3</f>
        <v>51866.710666666673</v>
      </c>
      <c r="FW148" s="3">
        <f>+VLOOKUP($E148,'Trimestrales MX'!$C:$FS,FW$1,FALSE)/3</f>
        <v>1026.7813333333334</v>
      </c>
      <c r="FX148" s="3">
        <f>+VLOOKUP($E148,'Trimestrales MX'!$C:$FS,FX$1,FALSE)/3</f>
        <v>68992.729000000007</v>
      </c>
      <c r="FY148" s="3">
        <f>+VLOOKUP($E148,'Trimestrales MX'!$C:$FS,FY$1,FALSE)/3</f>
        <v>36302.307666666668</v>
      </c>
      <c r="FZ148" s="3">
        <f>+VLOOKUP($E148,'Trimestrales MX'!$C:$FS,FZ$1,FALSE)/3</f>
        <v>60436.129333333338</v>
      </c>
      <c r="GA148" s="3">
        <f>+VLOOKUP($E148,'Trimestrales MX'!$C:$FS,GA$1,FALSE)/3</f>
        <v>51464.080999999998</v>
      </c>
      <c r="GB148" s="3">
        <f>+VLOOKUP($E148,'Trimestrales MX'!$C:$FS,GB$1,FALSE)/3</f>
        <v>8972.0483333333341</v>
      </c>
      <c r="GC148" s="3">
        <f>+VLOOKUP($E148,'Trimestrales MX'!$C:$FS,GC$1,FALSE)/3</f>
        <v>8636.2110000000011</v>
      </c>
      <c r="GD148" s="3">
        <f>+VLOOKUP($E148,'Trimestrales MX'!$C:$FS,GD$1,FALSE)/3</f>
        <v>1652.1816666666666</v>
      </c>
      <c r="GE148" s="3">
        <f>+VLOOKUP($E148,'Trimestrales MX'!$C:$FS,GE$1,FALSE)/3</f>
        <v>5640.998333333333</v>
      </c>
      <c r="GF148" s="3">
        <f>+VLOOKUP($E148,'Trimestrales MX'!$C:$FS,GF$1,FALSE)/3</f>
        <v>1343.0306666666668</v>
      </c>
      <c r="GG148" s="3">
        <f>+VLOOKUP($E148,'Trimestrales MX'!$C:$FS,GG$1,FALSE)/3</f>
        <v>4417.2669999999998</v>
      </c>
      <c r="GH148" s="3">
        <f>+VLOOKUP($E148,'Trimestrales MX'!$C:$FS,GH$1,FALSE)/3</f>
        <v>1474.6236666666666</v>
      </c>
      <c r="GI148" s="3">
        <f>+VLOOKUP($E148,'Trimestrales MX'!$C:$FS,GI$1,FALSE)/3</f>
        <v>2942.6433333333334</v>
      </c>
      <c r="GJ148" s="3">
        <f>+VLOOKUP($E148,'Trimestrales MX'!$C:$FS,GJ$1,FALSE)/3</f>
        <v>19295.930333333334</v>
      </c>
      <c r="GK148" s="3">
        <f>+VLOOKUP($E148,'Trimestrales MX'!$C:$FS,GK$1,FALSE)/3</f>
        <v>2129.6880000000001</v>
      </c>
      <c r="GL148" s="3">
        <f>+VLOOKUP($E148,'Trimestrales MX'!$C:$FS,GL$1,FALSE)/3</f>
        <v>16375.009666666667</v>
      </c>
      <c r="GM148" s="3">
        <f>+VLOOKUP($E148,'Trimestrales MX'!$C:$FS,GM$1,FALSE)/3</f>
        <v>791.23266666666666</v>
      </c>
      <c r="GN148" s="3">
        <f>+VLOOKUP($E148,'Trimestrales MX'!$C:$FS,GN$1,FALSE)/3</f>
        <v>7298.0980000000009</v>
      </c>
      <c r="GO148" s="3">
        <f>+VLOOKUP($E148,'Trimestrales MX'!$C:$FS,GO$1,FALSE)/3</f>
        <v>1437.9040000000002</v>
      </c>
      <c r="GP148" s="3">
        <f>+VLOOKUP($E148,'Trimestrales MX'!$C:$FS,GP$1,FALSE)/3</f>
        <v>5233.6613333333335</v>
      </c>
      <c r="GQ148" s="3">
        <f>+VLOOKUP($E148,'Trimestrales MX'!$C:$FS,GQ$1,FALSE)/3</f>
        <v>626.53233333333333</v>
      </c>
      <c r="GR148" s="3">
        <f>+VLOOKUP($E148,'Trimestrales MX'!$C:$FS,GR$1,FALSE)/3</f>
        <v>8304.7929999999997</v>
      </c>
      <c r="GS148" s="3">
        <f>+VLOOKUP($E148,'Trimestrales MX'!$C:$FS,GS$1,FALSE)/3</f>
        <v>4406.4773333333333</v>
      </c>
      <c r="GT148" s="3">
        <f>+VLOOKUP($E148,'Trimestrales MX'!$C:$FS,GT$1,FALSE)/3</f>
        <v>244.40333333333334</v>
      </c>
      <c r="GU148" s="3">
        <f>+VLOOKUP($E148,'Trimestrales MX'!$C:$FS,GU$1,FALSE)/3</f>
        <v>3653.9126666666666</v>
      </c>
      <c r="GV148" s="3">
        <f>+VLOOKUP($E148,'Trimestrales MX'!$C:$FS,GV$1,FALSE)/3</f>
        <v>18134.759000000002</v>
      </c>
      <c r="GW148" s="3">
        <f>+VLOOKUP($E148,'Trimestrales MX'!$C:$FS,GW$1,FALSE)/3</f>
        <v>5739.8406666666669</v>
      </c>
      <c r="GX148" s="3">
        <f>+VLOOKUP($E148,'Trimestrales MX'!$C:$FS,GX$1,FALSE)/3</f>
        <v>12394.918666666666</v>
      </c>
      <c r="GY148" s="3">
        <f>+VLOOKUP($E148,'Trimestrales MX'!$C:$FS,GY$1,FALSE)/3</f>
        <v>5824.6286666666665</v>
      </c>
      <c r="GZ148" s="3">
        <f>+VLOOKUP($E148,'Trimestrales MX'!$C:$FS,GZ$1,FALSE)/3</f>
        <v>13574.169666666667</v>
      </c>
      <c r="HA148" s="3">
        <f>+VLOOKUP($E148,'Trimestrales MX'!$C:$FS,HA$1,FALSE)/3</f>
        <v>75421.859333333341</v>
      </c>
      <c r="HB148" s="3">
        <f>+VLOOKUP($E148,'Trimestrales MX'!$C:$FS,HB$1,FALSE)/3</f>
        <v>29278.172666666665</v>
      </c>
      <c r="HC148" s="3">
        <f>+VLOOKUP($E148,'Trimestrales MX'!$C:$FS,HC$1,FALSE)/3</f>
        <v>7427.5386666666673</v>
      </c>
      <c r="HD148" s="3">
        <f>+VLOOKUP($E148,'Trimestrales MX'!$C:$FS,HD$1,FALSE)/3</f>
        <v>3233.9929999999999</v>
      </c>
      <c r="HE148" s="3">
        <f>+VLOOKUP($E148,'Trimestrales MX'!$C:$FS,HE$1,FALSE)/3</f>
        <v>12822.160333333333</v>
      </c>
      <c r="HF148" s="3">
        <f>+VLOOKUP($E148,'Trimestrales MX'!$C:$FS,HF$1,FALSE)/3</f>
        <v>4125.0566666666664</v>
      </c>
      <c r="HG148" s="3">
        <f>+VLOOKUP($E148,'Trimestrales MX'!$C:$FS,HG$1,FALSE)/3</f>
        <v>13367.780333333334</v>
      </c>
      <c r="HH148" s="3">
        <f>+VLOOKUP($E148,'Trimestrales MX'!$C:$FS,HH$1,FALSE)/3</f>
        <v>5167.1573333333336</v>
      </c>
      <c r="HI148" s="3">
        <f>+VLOOKUP($E148,'Trimestrales MX'!$C:$FS,HI$1,FALSE)/3</f>
        <v>28793.222666666668</v>
      </c>
      <c r="HJ148" s="3">
        <f>+VLOOKUP($E148,'Trimestrales MX'!$C:$FS,HJ$1,FALSE)/3</f>
        <v>22798.76833333333</v>
      </c>
      <c r="HK148" s="3">
        <f>+VLOOKUP($E148,'Trimestrales MX'!$C:$FS,HK$1,FALSE)/3</f>
        <v>5994.454333333334</v>
      </c>
      <c r="HL148" s="3">
        <f>+VLOOKUP($E148,'Trimestrales MX'!$C:$FS,HL$1,FALSE)/3</f>
        <v>24663.379333333334</v>
      </c>
      <c r="HM148" s="3">
        <f>+VLOOKUP($E148,'Trimestrales MX'!$C:$FS,HM$1,FALSE)/3</f>
        <v>5411.8913333333339</v>
      </c>
      <c r="HN148" s="3">
        <f>+VLOOKUP($E148,'Trimestrales MX'!$C:$FS,HN$1,FALSE)/3</f>
        <v>8278.721333333333</v>
      </c>
      <c r="HO148" s="3">
        <f>+VLOOKUP($E148,'Trimestrales MX'!$C:$FS,HO$1,FALSE)/3</f>
        <v>7345.7449999999999</v>
      </c>
      <c r="HP148" s="3">
        <f>+VLOOKUP($E148,'Trimestrales MX'!$C:$FS,HP$1,FALSE)/3</f>
        <v>1645.4236666666666</v>
      </c>
      <c r="HQ148" s="3">
        <f>+VLOOKUP($E148,'Trimestrales MX'!$C:$FS,HQ$1,FALSE)/3</f>
        <v>1981.598</v>
      </c>
      <c r="HR148" s="3">
        <f>+VLOOKUP($E148,'Trimestrales MX'!$C:$FS,HR$1,FALSE)/3</f>
        <v>57583.534666666666</v>
      </c>
      <c r="HS148" s="3">
        <f>+VLOOKUP($E148,'Trimestrales MX'!$C:$FS,HS$1,FALSE)/3</f>
        <v>20251.859666666667</v>
      </c>
      <c r="HT148" s="3">
        <f>+VLOOKUP($E148,'Trimestrales MX'!$C:$FS,HT$1,FALSE)/3</f>
        <v>10756.484666666667</v>
      </c>
      <c r="HU148" s="3">
        <f>+VLOOKUP($E148,'Trimestrales MX'!$C:$FS,HU$1,FALSE)/3</f>
        <v>3027.9749999999999</v>
      </c>
      <c r="HV148" s="3">
        <f>+VLOOKUP($E148,'Trimestrales MX'!$C:$FS,HV$1,FALSE)/3</f>
        <v>21648.774666666668</v>
      </c>
      <c r="HW148" s="3">
        <f>+VLOOKUP($E148,'Trimestrales MX'!$C:$FS,HW$1,FALSE)/3</f>
        <v>1898.4403333333332</v>
      </c>
      <c r="HX148" s="3">
        <f>+VLOOKUP($E148,'Trimestrales MX'!$C:$FS,HX$1,FALSE)/3</f>
        <v>32723.916333333331</v>
      </c>
      <c r="HY148" s="3">
        <f>+VLOOKUP($E148,'Trimestrales MX'!$C:$FS,HY$1,FALSE)/3</f>
        <v>1374.896</v>
      </c>
      <c r="HZ148" s="3">
        <f>+VLOOKUP($E148,'Trimestrales MX'!$C:$FS,HZ$1,FALSE)/3</f>
        <v>2304.4876666666664</v>
      </c>
      <c r="IA148" s="3">
        <f>+VLOOKUP($E148,'Trimestrales MX'!$C:$FS,IA$1,FALSE)/3</f>
        <v>9754.2049999999999</v>
      </c>
      <c r="IB148" s="3">
        <f>+VLOOKUP($E148,'Trimestrales MX'!$C:$FS,IB$1,FALSE)/3</f>
        <v>2528.2406666666666</v>
      </c>
      <c r="IC148" s="3">
        <f>+VLOOKUP($E148,'Trimestrales MX'!$C:$FS,IC$1,FALSE)/3</f>
        <v>1599.202</v>
      </c>
      <c r="ID148" s="3">
        <f>+VLOOKUP($E148,'Trimestrales MX'!$C:$FS,ID$1,FALSE)/3</f>
        <v>1955.8253333333332</v>
      </c>
      <c r="IE148" s="3">
        <f>+VLOOKUP($E148,'Trimestrales MX'!$C:$FS,IE$1,FALSE)/3</f>
        <v>3635.5433333333331</v>
      </c>
      <c r="IF148" s="3">
        <f>+VLOOKUP($E148,'Trimestrales MX'!$C:$FS,IF$1,FALSE)/3</f>
        <v>3232.0296666666668</v>
      </c>
      <c r="IG148" s="3">
        <f>+VLOOKUP($E148,'Trimestrales MX'!$C:$FS,IG$1,FALSE)/3</f>
        <v>6339.4866666666667</v>
      </c>
      <c r="IH148" s="3">
        <f>+VLOOKUP($E148,'Trimestrales MX'!$C:$FS,IH$1,FALSE)/3</f>
        <v>40682.667666666668</v>
      </c>
      <c r="II148" s="3">
        <f>+VLOOKUP($E148,'Trimestrales MX'!$C:$FS,II$1,FALSE)/3</f>
        <v>4515.0193333333336</v>
      </c>
      <c r="IJ148" s="3">
        <f>+VLOOKUP($E148,'Trimestrales MX'!$C:$FS,IJ$1,FALSE)/3</f>
        <v>2516.8849999999998</v>
      </c>
      <c r="IK148" s="3">
        <f>+VLOOKUP($E148,'Trimestrales MX'!$C:$FS,IK$1,FALSE)/3</f>
        <v>604.57633333333331</v>
      </c>
      <c r="IL148" s="3">
        <f>+VLOOKUP($E148,'Trimestrales MX'!$C:$FS,IL$1,FALSE)/3</f>
        <v>8716.3593333333338</v>
      </c>
      <c r="IM148" s="3">
        <f>+VLOOKUP($E148,'Trimestrales MX'!$C:$FS,IM$1,FALSE)/3</f>
        <v>949.70499999999993</v>
      </c>
      <c r="IN148" s="3">
        <f>+VLOOKUP($E148,'Trimestrales MX'!$C:$FS,IN$1,FALSE)/3</f>
        <v>14845.298666666667</v>
      </c>
      <c r="IO148" s="3">
        <f>+VLOOKUP($E148,'Trimestrales MX'!$C:$FS,IO$1,FALSE)/3</f>
        <v>8534.8236666666671</v>
      </c>
      <c r="IP148" s="3">
        <f>+VLOOKUP($E148,'Trimestrales MX'!$C:$FS,IP$1,FALSE)/3</f>
        <v>83052.541666666672</v>
      </c>
      <c r="IQ148" s="3">
        <f>+VLOOKUP($E148,'Trimestrales MX'!$C:$FS,IQ$1,FALSE)/3</f>
        <v>32309.536666666667</v>
      </c>
      <c r="IR148" s="3">
        <f>+VLOOKUP($E148,'Trimestrales MX'!$C:$FS,IR$1,FALSE)/3</f>
        <v>11435.493666666667</v>
      </c>
      <c r="IS148" s="3">
        <f>+VLOOKUP($E148,'Trimestrales MX'!$C:$FS,IS$1,FALSE)/3</f>
        <v>13031.639666666668</v>
      </c>
      <c r="IT148" s="3">
        <f>+VLOOKUP($E148,'Trimestrales MX'!$C:$FS,IT$1,FALSE)/3</f>
        <v>19824.243666666665</v>
      </c>
      <c r="IU148" s="3">
        <f>+VLOOKUP($E148,'Trimestrales MX'!$C:$FS,IU$1,FALSE)/3</f>
        <v>5591.0603333333338</v>
      </c>
      <c r="IV148" s="3">
        <f>+VLOOKUP($E148,'Trimestrales MX'!$C:$FS,IV$1,FALSE)/3</f>
        <v>860.5676666666667</v>
      </c>
      <c r="IW148" s="3">
        <f>+VLOOKUP($E148,'Trimestrales MX'!$C:$FS,IW$1,FALSE)/3</f>
        <v>29139.274333333335</v>
      </c>
      <c r="IX148" s="3">
        <f>+VLOOKUP($E148,'Trimestrales MX'!$C:$FS,IX$1,FALSE)/3</f>
        <v>1455.702</v>
      </c>
      <c r="IY148" s="3">
        <f>+VLOOKUP($E148,'Trimestrales MX'!$C:$FS,IY$1,FALSE)/3</f>
        <v>5272.6230000000005</v>
      </c>
      <c r="IZ148" s="3">
        <f>+VLOOKUP($E148,'Trimestrales MX'!$C:$FS,IZ$1,FALSE)/3</f>
        <v>11486.579</v>
      </c>
      <c r="JA148" s="3">
        <f>+VLOOKUP($E148,'Trimestrales MX'!$C:$FS,JA$1,FALSE)/3</f>
        <v>10924.37</v>
      </c>
      <c r="JB148" s="3">
        <f>+VLOOKUP($E148,'Trimestrales MX'!$C:$FS,JB$1,FALSE)/3</f>
        <v>211094.26699999999</v>
      </c>
      <c r="JC148" s="3">
        <f>+VLOOKUP($E148,'Trimestrales MX'!$C:$FS,JC$1,FALSE)/3</f>
        <v>104508.874</v>
      </c>
      <c r="JD148" s="3">
        <f>+VLOOKUP($E148,'Trimestrales MX'!$C:$FS,JD$1,FALSE)/3</f>
        <v>3688.3783333333336</v>
      </c>
      <c r="JE148" s="3">
        <f>+VLOOKUP($E148,'Trimestrales MX'!$C:$FS,JE$1,FALSE)/3</f>
        <v>85006.505333333334</v>
      </c>
      <c r="JF148" s="3">
        <f>+VLOOKUP($E148,'Trimestrales MX'!$C:$FS,JF$1,FALSE)/3</f>
        <v>8246.8109999999997</v>
      </c>
      <c r="JG148" s="3">
        <f>+VLOOKUP($E148,'Trimestrales MX'!$C:$FS,JG$1,FALSE)/3</f>
        <v>5349.9890000000005</v>
      </c>
      <c r="JH148" s="3">
        <f>+VLOOKUP($E148,'Trimestrales MX'!$C:$FS,JH$1,FALSE)/3</f>
        <v>862.09799999999996</v>
      </c>
      <c r="JI148" s="3">
        <f>+VLOOKUP($E148,'Trimestrales MX'!$C:$FS,JI$1,FALSE)/3</f>
        <v>3431.6119999999996</v>
      </c>
      <c r="JJ148" s="3">
        <f>+VLOOKUP($E148,'Trimestrales MX'!$C:$FS,JJ$1,FALSE)/3</f>
        <v>9752.6986666666671</v>
      </c>
      <c r="JK148" s="3">
        <f>+VLOOKUP($E148,'Trimestrales MX'!$C:$FS,JK$1,FALSE)/3</f>
        <v>6875.7410000000009</v>
      </c>
      <c r="JL148" s="3">
        <f>+VLOOKUP($E148,'Trimestrales MX'!$C:$FS,JL$1,FALSE)/3</f>
        <v>1339.0623333333333</v>
      </c>
      <c r="JM148" s="3">
        <f>+VLOOKUP($E148,'Trimestrales MX'!$C:$FS,JM$1,FALSE)/3</f>
        <v>1537.8950000000002</v>
      </c>
      <c r="JN148" s="3">
        <f>+VLOOKUP($E148,'Trimestrales MX'!$C:$FS,JN$1,FALSE)/3</f>
        <v>21178.810666666668</v>
      </c>
      <c r="JO148" s="3">
        <f>+VLOOKUP($E148,'Trimestrales MX'!$C:$FS,JO$1,FALSE)/3</f>
        <v>10083.917666666666</v>
      </c>
      <c r="JP148" s="3">
        <f>+VLOOKUP($E148,'Trimestrales MX'!$C:$FS,JP$1,FALSE)/3</f>
        <v>11094.892999999998</v>
      </c>
      <c r="JQ148" s="3">
        <f>+VLOOKUP($E148,'Trimestrales MX'!$C:$FS,JQ$1,FALSE)/3</f>
        <v>3914064.5399999996</v>
      </c>
      <c r="JR148" s="3">
        <f>+VLOOKUP($E148,'Trimestrales MX'!$C:$FS,JR$1,FALSE)/3</f>
        <v>523537.32666666666</v>
      </c>
      <c r="JS148" s="3">
        <f>+VLOOKUP($E148,'Trimestrales MX'!$C:$FS,JS$1,FALSE)/3</f>
        <v>537668.71299999999</v>
      </c>
      <c r="JT148" s="3">
        <f>+VLOOKUP($E148,'Trimestrales MX'!$C:$FS,JT$1,FALSE)/3</f>
        <v>403196.49866666668</v>
      </c>
      <c r="JU148" s="3">
        <f>+VLOOKUP($E148,'Trimestrales MX'!$C:$FS,JU$1,FALSE)/3</f>
        <v>15604.822</v>
      </c>
      <c r="JV148" s="3">
        <f>+VLOOKUP($E148,'Trimestrales MX'!$C:$FS,JV$1,FALSE)/3</f>
        <v>7622.8473333333341</v>
      </c>
      <c r="JW148" s="3">
        <f>+VLOOKUP($E148,'Trimestrales MX'!$C:$FS,JW$1,FALSE)/3</f>
        <v>4243.2730000000001</v>
      </c>
      <c r="JX148" s="3">
        <f>+VLOOKUP($E148,'Trimestrales MX'!$C:$FS,JX$1,FALSE)/3</f>
        <v>207967.16099999999</v>
      </c>
      <c r="JY148" s="3">
        <f>+VLOOKUP($E148,'Trimestrales MX'!$C:$FS,JY$1,FALSE)/3</f>
        <v>125355.98333333334</v>
      </c>
      <c r="JZ148" s="3">
        <f>+VLOOKUP($E148,'Trimestrales MX'!$C:$FS,JZ$1,FALSE)/3</f>
        <v>29827.544666666668</v>
      </c>
      <c r="KA148" s="3">
        <f>+VLOOKUP($E148,'Trimestrales MX'!$C:$FS,KA$1,FALSE)/3</f>
        <v>8171.4616666666661</v>
      </c>
      <c r="KB148" s="3">
        <f>+VLOOKUP($E148,'Trimestrales MX'!$C:$FS,KB$1,FALSE)/3</f>
        <v>4403.4053333333331</v>
      </c>
      <c r="KC148" s="3">
        <f>+VLOOKUP($E148,'Trimestrales MX'!$C:$FS,KC$1,FALSE)/3</f>
        <v>183342.872</v>
      </c>
      <c r="KD148" s="3">
        <f>+VLOOKUP($E148,'Trimestrales MX'!$C:$FS,KD$1,FALSE)/3</f>
        <v>6257.9199999999992</v>
      </c>
      <c r="KE148" s="3">
        <f>+VLOOKUP($E148,'Trimestrales MX'!$C:$FS,KE$1,FALSE)/3</f>
        <v>10976.76</v>
      </c>
      <c r="KF148" s="3">
        <f>+VLOOKUP($E148,'Trimestrales MX'!$C:$FS,KF$1,FALSE)/3</f>
        <v>7976.3026666666665</v>
      </c>
      <c r="KG148" s="3">
        <f>+VLOOKUP($E148,'Trimestrales MX'!$C:$FS,KG$1,FALSE)/3</f>
        <v>157307.11799999999</v>
      </c>
      <c r="KH148" s="3">
        <f>+VLOOKUP($E148,'Trimestrales MX'!$C:$FS,KH$1,FALSE)/3</f>
        <v>544.59833333333336</v>
      </c>
      <c r="KI148" s="3">
        <f>+VLOOKUP($E148,'Trimestrales MX'!$C:$FS,KI$1,FALSE)/3</f>
        <v>280.173</v>
      </c>
      <c r="KJ148" s="3">
        <f>+VLOOKUP($E148,'Trimestrales MX'!$C:$FS,KJ$1,FALSE)/3</f>
        <v>299010.39233333332</v>
      </c>
      <c r="KK148" s="3">
        <f>+VLOOKUP($E148,'Trimestrales MX'!$C:$FS,KK$1,FALSE)/3</f>
        <v>251229.12166666667</v>
      </c>
      <c r="KL148" s="3">
        <f>+VLOOKUP($E148,'Trimestrales MX'!$C:$FS,KL$1,FALSE)/3</f>
        <v>47781.270333333327</v>
      </c>
      <c r="KM148" s="3">
        <f>+VLOOKUP($E148,'Trimestrales MX'!$C:$FS,KM$1,FALSE)/3</f>
        <v>694630.91266666667</v>
      </c>
      <c r="KN148" s="3">
        <f>+VLOOKUP($E148,'Trimestrales MX'!$C:$FS,KN$1,FALSE)/3</f>
        <v>668689.23699999996</v>
      </c>
      <c r="KO148" s="3">
        <f>+VLOOKUP($E148,'Trimestrales MX'!$C:$FS,KO$1,FALSE)/3</f>
        <v>25941.675666666666</v>
      </c>
      <c r="KP148" s="3">
        <f>+VLOOKUP($E148,'Trimestrales MX'!$C:$FS,KP$1,FALSE)/3</f>
        <v>113415.98366666667</v>
      </c>
      <c r="KQ148" s="3">
        <f>+VLOOKUP($E148,'Trimestrales MX'!$C:$FS,KQ$1,FALSE)/3</f>
        <v>37113.919999999998</v>
      </c>
      <c r="KR148" s="3">
        <f>+VLOOKUP($E148,'Trimestrales MX'!$C:$FS,KR$1,FALSE)/3</f>
        <v>229870.08266666668</v>
      </c>
      <c r="KS148" s="3">
        <f>+VLOOKUP($E148,'Trimestrales MX'!$C:$FS,KS$1,FALSE)/3</f>
        <v>231313.15066666668</v>
      </c>
      <c r="KT148" s="3">
        <f>+VLOOKUP($E148,'Trimestrales MX'!$C:$FS,KT$1,FALSE)/3</f>
        <v>129937.37766666665</v>
      </c>
      <c r="KU148" s="3">
        <f>+VLOOKUP($E148,'Trimestrales MX'!$C:$FS,KU$1,FALSE)/3</f>
        <v>59777.195666666667</v>
      </c>
      <c r="KV148" s="3">
        <f>+VLOOKUP($E148,'Trimestrales MX'!$C:$FS,KV$1,FALSE)/3</f>
        <v>66442.309666666668</v>
      </c>
      <c r="KW148" s="3">
        <f>+VLOOKUP($E148,'Trimestrales MX'!$C:$FS,KW$1,FALSE)/3</f>
        <v>3717.8723333333332</v>
      </c>
      <c r="KX148" s="3">
        <f>+VLOOKUP($E148,'Trimestrales MX'!$C:$FS,KX$1,FALSE)/3</f>
        <v>24818.494000000002</v>
      </c>
      <c r="KY148" s="3">
        <f>+VLOOKUP($E148,'Trimestrales MX'!$C:$FS,KY$1,FALSE)/3</f>
        <v>12622.037333333334</v>
      </c>
      <c r="KZ148" s="3">
        <f>+VLOOKUP($E148,'Trimestrales MX'!$C:$FS,KZ$1,FALSE)/3</f>
        <v>12196.456666666667</v>
      </c>
      <c r="LA148" s="3">
        <f>+VLOOKUP($E148,'Trimestrales MX'!$C:$FS,LA$1,FALSE)/3</f>
        <v>139802.10233333331</v>
      </c>
      <c r="LB148" s="3">
        <f>+VLOOKUP($E148,'Trimestrales MX'!$C:$FS,LB$1,FALSE)/3</f>
        <v>73024.740666666665</v>
      </c>
      <c r="LC148" s="3">
        <f>+VLOOKUP($E148,'Trimestrales MX'!$C:$FS,LC$1,FALSE)/3</f>
        <v>66777.361666666664</v>
      </c>
      <c r="LD148" s="3">
        <f>+VLOOKUP($E148,'Trimestrales MX'!$C:$FS,LD$1,FALSE)/3</f>
        <v>124148.621</v>
      </c>
      <c r="LE148" s="3">
        <f>+VLOOKUP($E148,'Trimestrales MX'!$C:$FS,LE$1,FALSE)/3</f>
        <v>27513.942999999999</v>
      </c>
      <c r="LF148" s="3">
        <f>+VLOOKUP($E148,'Trimestrales MX'!$C:$FS,LF$1,FALSE)/3</f>
        <v>50651.84366666666</v>
      </c>
      <c r="LG148" s="3">
        <f>+VLOOKUP($E148,'Trimestrales MX'!$C:$FS,LG$1,FALSE)/3</f>
        <v>45982.834333333332</v>
      </c>
      <c r="LH148" s="3">
        <f>+VLOOKUP($E148,'Trimestrales MX'!$C:$FS,LH$1,FALSE)/3</f>
        <v>242258.09266666669</v>
      </c>
      <c r="LI148" s="3">
        <v>100.9172893253</v>
      </c>
      <c r="LJ148" s="3">
        <v>70.034427663016004</v>
      </c>
      <c r="LK148" s="3">
        <v>62.393038413787004</v>
      </c>
      <c r="LL148" s="3">
        <v>97.070874455007001</v>
      </c>
      <c r="LM148" s="3">
        <v>94.697400895249004</v>
      </c>
      <c r="LN148" s="3">
        <v>105.254219743448</v>
      </c>
      <c r="LO148" s="3">
        <v>105.19019037043201</v>
      </c>
      <c r="LP148" s="3">
        <v>105.474070045053</v>
      </c>
      <c r="LQ148" s="3">
        <v>110.10618912393799</v>
      </c>
      <c r="LR148" s="3">
        <v>121.873839345921</v>
      </c>
      <c r="LS148" s="3">
        <v>65.713956391772996</v>
      </c>
      <c r="LT148" s="3">
        <v>136.81148846884699</v>
      </c>
      <c r="LU148" s="3">
        <v>110.014424264382</v>
      </c>
      <c r="LV148" s="3">
        <v>113.09385689628</v>
      </c>
      <c r="LW148" s="3">
        <v>110.722322166777</v>
      </c>
      <c r="LX148" s="3">
        <v>99.412545808889007</v>
      </c>
      <c r="LY148" s="3">
        <v>105.13585316545399</v>
      </c>
      <c r="LZ148" s="3">
        <v>95.776848152246004</v>
      </c>
      <c r="MA148" s="3">
        <v>94.007357095291994</v>
      </c>
      <c r="MB148" s="3">
        <v>96.173381183483002</v>
      </c>
      <c r="MC148" s="3">
        <v>115.184795493398</v>
      </c>
      <c r="MD148" s="3">
        <v>90.579766596946996</v>
      </c>
      <c r="ME148" s="3">
        <v>46.762849198383996</v>
      </c>
      <c r="MF148" s="3">
        <v>82.160077507262002</v>
      </c>
      <c r="MG148" s="3">
        <v>115.51046439823099</v>
      </c>
      <c r="MH148" s="3">
        <v>107.02537932337501</v>
      </c>
      <c r="MI148" s="3">
        <v>97.707612132174006</v>
      </c>
      <c r="MJ148" s="3">
        <v>101.390313514566</v>
      </c>
      <c r="MK148" s="3">
        <v>106.15300758225899</v>
      </c>
      <c r="ML148" s="3">
        <v>133.48157949026501</v>
      </c>
      <c r="MM148" s="3">
        <v>114.94676860353201</v>
      </c>
      <c r="MN148" s="3">
        <v>134.795715131186</v>
      </c>
      <c r="MO148" s="3">
        <v>89.773290442998999</v>
      </c>
      <c r="MP148" s="3">
        <v>126.173132289862</v>
      </c>
    </row>
    <row r="149" spans="1:354" x14ac:dyDescent="0.3">
      <c r="A149" s="7">
        <v>43525</v>
      </c>
      <c r="B149" s="19">
        <f t="shared" si="178"/>
        <v>2019</v>
      </c>
      <c r="C149" s="19">
        <f t="shared" si="179"/>
        <v>3</v>
      </c>
      <c r="D149" s="20">
        <f>+VLOOKUP(C149,'Trimestres-Meses'!A:B,2,FALSE)</f>
        <v>1</v>
      </c>
      <c r="E149" s="18" t="str">
        <f t="shared" si="180"/>
        <v>2019-1</v>
      </c>
      <c r="F149" s="25">
        <v>17.053801753821674</v>
      </c>
      <c r="G149" s="23">
        <v>11.280705732484083</v>
      </c>
      <c r="H149" s="24">
        <v>5.7730960213375919</v>
      </c>
      <c r="I149" s="5">
        <v>119.91</v>
      </c>
      <c r="J149" s="5">
        <v>86.47</v>
      </c>
      <c r="K149" s="5">
        <v>81.099999999999994</v>
      </c>
      <c r="L149" s="5">
        <v>1871.21</v>
      </c>
      <c r="M149" s="5">
        <v>63.79</v>
      </c>
      <c r="N149" s="5">
        <v>2.93</v>
      </c>
      <c r="O149" s="5">
        <v>2850.6</v>
      </c>
      <c r="P149" s="5">
        <v>78.81</v>
      </c>
      <c r="Q149" s="5">
        <v>93.12</v>
      </c>
      <c r="R149" s="17">
        <v>2.41E-2</v>
      </c>
      <c r="S149" s="17">
        <v>3.7699999999999997E-2</v>
      </c>
      <c r="T149" s="3">
        <v>7254.1759047619043</v>
      </c>
      <c r="U149" s="3">
        <v>2834.4</v>
      </c>
      <c r="V149" s="3">
        <v>1.123305</v>
      </c>
      <c r="W149" s="3">
        <f>+VLOOKUP(E149,'Trimestrales USA'!C:DY,2,FALSE)/3</f>
        <v>7004.3666666666659</v>
      </c>
      <c r="X149" s="3">
        <f>+VLOOKUP($E149,'Trimestrales USA'!$C:$DY,X$1,FALSE)/3</f>
        <v>4715.3</v>
      </c>
      <c r="Y149" s="3">
        <f>+VLOOKUP($E149,'Trimestrales USA'!$C:$DY,Y$1,FALSE)/3</f>
        <v>1460.8333333333333</v>
      </c>
      <c r="Z149" s="3">
        <f>+VLOOKUP($E149,'Trimestrales USA'!$C:$DY,Z$1,FALSE)/3</f>
        <v>490.16666666666669</v>
      </c>
      <c r="AA149" s="3">
        <f>+VLOOKUP($E149,'Trimestrales USA'!$C:$DY,AA$1,FALSE)/3</f>
        <v>970.69999999999993</v>
      </c>
      <c r="AB149" s="3">
        <f>+VLOOKUP($E149,'Trimestrales USA'!$C:$DY,AB$1,FALSE)/3</f>
        <v>3254.4666666666667</v>
      </c>
      <c r="AC149" s="3">
        <f>+VLOOKUP($E149,'Trimestrales USA'!$C:$DY,AC$1,FALSE)/3</f>
        <v>1259.6000000000001</v>
      </c>
      <c r="AD149" s="3">
        <f>+VLOOKUP($E149,'Trimestrales USA'!$C:$DY,AD$1,FALSE)/3</f>
        <v>1219.8</v>
      </c>
      <c r="AE149" s="3">
        <f>+VLOOKUP($E149,'Trimestrales USA'!$C:$DY,AE$1,FALSE)/3</f>
        <v>955.66666666666663</v>
      </c>
      <c r="AF149" s="3">
        <f>+VLOOKUP($E149,'Trimestrales USA'!$C:$DY,AF$1,FALSE)/3</f>
        <v>211.86666666666667</v>
      </c>
      <c r="AG149" s="3">
        <f>+VLOOKUP($E149,'Trimestrales USA'!$C:$DY,AG$1,FALSE)/3</f>
        <v>408.9666666666667</v>
      </c>
      <c r="AH149" s="3">
        <f>+VLOOKUP($E149,'Trimestrales USA'!$C:$DY,AH$1,FALSE)/3</f>
        <v>334.8</v>
      </c>
      <c r="AI149" s="3">
        <f>+VLOOKUP($E149,'Trimestrales USA'!$C:$DY,AI$1,FALSE)/3</f>
        <v>264.13333333333333</v>
      </c>
      <c r="AJ149" s="3">
        <f>+VLOOKUP($E149,'Trimestrales USA'!$C:$DY,AJ$1,FALSE)/3</f>
        <v>39.800000000000004</v>
      </c>
      <c r="AK149" s="3">
        <f>+VLOOKUP($E149,'Trimestrales USA'!$C:$DY,AK$1,FALSE)/3</f>
        <v>-199.96666666666667</v>
      </c>
      <c r="AL149" s="3">
        <f>+VLOOKUP($E149,'Trimestrales USA'!$C:$DY,AL$1,FALSE)/3</f>
        <v>847.56666666666661</v>
      </c>
      <c r="AM149" s="3">
        <f>+VLOOKUP($E149,'Trimestrales USA'!$C:$DY,AM$1,FALSE)/3</f>
        <v>555.69999999999993</v>
      </c>
      <c r="AN149" s="3">
        <f>+VLOOKUP($E149,'Trimestrales USA'!$C:$DY,AN$1,FALSE)/3</f>
        <v>291.86666666666667</v>
      </c>
      <c r="AO149" s="3">
        <f>+VLOOKUP($E149,'Trimestrales USA'!$C:$DY,AO$1,FALSE)/3</f>
        <v>1047.5333333333333</v>
      </c>
      <c r="AP149" s="3">
        <f>+VLOOKUP($E149,'Trimestrales USA'!$C:$DY,AP$1,FALSE)/3</f>
        <v>848.80000000000007</v>
      </c>
      <c r="AQ149" s="3">
        <f>+VLOOKUP($E149,'Trimestrales USA'!$C:$DY,AQ$1,FALSE)/3</f>
        <v>198.73333333333335</v>
      </c>
      <c r="AR149" s="3">
        <f>+VLOOKUP($E149,'Trimestrales USA'!$C:$DY,AR$1,FALSE)/3</f>
        <v>1229.4333333333334</v>
      </c>
      <c r="AS149" s="3">
        <f>+VLOOKUP($E149,'Trimestrales USA'!$C:$DY,AS$1,FALSE)/3</f>
        <v>464.33333333333331</v>
      </c>
      <c r="AT149" s="3">
        <f>+VLOOKUP($E149,'Trimestrales USA'!$C:$DY,AT$1,FALSE)/3</f>
        <v>278.53333333333336</v>
      </c>
      <c r="AU149" s="3">
        <f>+VLOOKUP($E149,'Trimestrales USA'!$C:$DY,AU$1,FALSE)/3</f>
        <v>185.79999999999998</v>
      </c>
      <c r="AV149" s="3">
        <f>+VLOOKUP($E149,'Trimestrales USA'!$C:$DY,AV$1,FALSE)/3</f>
        <v>765.1</v>
      </c>
      <c r="AW149" s="3">
        <f>+VLOOKUP($E149,'Trimestrales USA'!$C:$DY,AW$1,FALSE)/3</f>
        <v>6144.0999999999995</v>
      </c>
      <c r="AX149" s="3">
        <f>+VLOOKUP($E149,'Trimestrales USA'!$C:$DY,AX$1,FALSE)/3</f>
        <v>52.1</v>
      </c>
      <c r="AY149" s="3">
        <f>+VLOOKUP($E149,'Trimestrales USA'!$C:$DY,AY$1,FALSE)/3</f>
        <v>39.199999999999996</v>
      </c>
      <c r="AZ149" s="3">
        <f>+VLOOKUP($E149,'Trimestrales USA'!$C:$DY,AZ$1,FALSE)/3</f>
        <v>12.9</v>
      </c>
      <c r="BA149" s="3">
        <f>+VLOOKUP($E149,'Trimestrales USA'!$C:$DY,BA$1,FALSE)/3</f>
        <v>101.89999999999999</v>
      </c>
      <c r="BB149" s="3">
        <f>+VLOOKUP($E149,'Trimestrales USA'!$C:$DY,BB$1,FALSE)/3</f>
        <v>63.4</v>
      </c>
      <c r="BC149" s="3">
        <f>+VLOOKUP($E149,'Trimestrales USA'!$C:$DY,BC$1,FALSE)/3</f>
        <v>18.966666666666665</v>
      </c>
      <c r="BD149" s="3">
        <f>+VLOOKUP($E149,'Trimestrales USA'!$C:$DY,BD$1,FALSE)/3</f>
        <v>19.566666666666666</v>
      </c>
      <c r="BE149" s="3">
        <f>+VLOOKUP($E149,'Trimestrales USA'!$C:$DY,BE$1,FALSE)/3</f>
        <v>107.53333333333335</v>
      </c>
      <c r="BF149" s="3">
        <f>+VLOOKUP($E149,'Trimestrales USA'!$C:$DY,BF$1,FALSE)/3</f>
        <v>295.59999999999997</v>
      </c>
      <c r="BG149" s="3">
        <f>+VLOOKUP($E149,'Trimestrales USA'!$C:$DY,BG$1,FALSE)/3</f>
        <v>781.26666666666677</v>
      </c>
      <c r="BH149" s="3">
        <f>+VLOOKUP($E149,'Trimestrales USA'!$C:$DY,BH$1,FALSE)/3</f>
        <v>442.63333333333338</v>
      </c>
      <c r="BI149" s="3">
        <f>+VLOOKUP($E149,'Trimestrales USA'!$C:$DY,BI$1,FALSE)/3</f>
        <v>12.866666666666667</v>
      </c>
      <c r="BJ149" s="3">
        <f>+VLOOKUP($E149,'Trimestrales USA'!$C:$DY,BJ$1,FALSE)/3</f>
        <v>21.166666666666668</v>
      </c>
      <c r="BK149" s="3">
        <f>+VLOOKUP($E149,'Trimestrales USA'!$C:$DY,BK$1,FALSE)/3</f>
        <v>22.666666666666668</v>
      </c>
      <c r="BL149" s="3">
        <f>+VLOOKUP($E149,'Trimestrales USA'!$C:$DY,BL$1,FALSE)/3</f>
        <v>54.066666666666663</v>
      </c>
      <c r="BM149" s="3">
        <f>+VLOOKUP($E149,'Trimestrales USA'!$C:$DY,BM$1,FALSE)/3</f>
        <v>55.833333333333336</v>
      </c>
      <c r="BN149" s="3">
        <f>+VLOOKUP($E149,'Trimestrales USA'!$C:$DY,BN$1,FALSE)/3</f>
        <v>103.2</v>
      </c>
      <c r="BO149" s="3">
        <f>+VLOOKUP($E149,'Trimestrales USA'!$C:$DY,BO$1,FALSE)/3</f>
        <v>21.566666666666666</v>
      </c>
      <c r="BP149" s="3">
        <f>+VLOOKUP($E149,'Trimestrales USA'!$C:$DY,BP$1,FALSE)/3</f>
        <v>52.5</v>
      </c>
      <c r="BQ149" s="3">
        <f>+VLOOKUP($E149,'Trimestrales USA'!$C:$DY,BQ$1,FALSE)/3</f>
        <v>56.233333333333327</v>
      </c>
      <c r="BR149" s="3">
        <f>+VLOOKUP($E149,'Trimestrales USA'!$C:$DY,BR$1,FALSE)/3</f>
        <v>10.5</v>
      </c>
      <c r="BS149" s="3">
        <f>+VLOOKUP($E149,'Trimestrales USA'!$C:$DY,BS$1,FALSE)/3</f>
        <v>32</v>
      </c>
      <c r="BT149" s="3">
        <f>+VLOOKUP($E149,'Trimestrales USA'!$C:$DY,BT$1,FALSE)/3</f>
        <v>338.66666666666669</v>
      </c>
      <c r="BU149" s="3">
        <f>+VLOOKUP($E149,'Trimestrales USA'!$C:$DY,BU$1,FALSE)/3</f>
        <v>91.066666666666663</v>
      </c>
      <c r="BV149" s="3">
        <f>+VLOOKUP($E149,'Trimestrales USA'!$C:$DY,BV$1,FALSE)/3</f>
        <v>5.666666666666667</v>
      </c>
      <c r="BW149" s="3">
        <f>+VLOOKUP($E149,'Trimestrales USA'!$C:$DY,BW$1,FALSE)/3</f>
        <v>3.1</v>
      </c>
      <c r="BX149" s="3">
        <f>+VLOOKUP($E149,'Trimestrales USA'!$C:$DY,BX$1,FALSE)/3</f>
        <v>20.033333333333335</v>
      </c>
      <c r="BY149" s="3">
        <f>+VLOOKUP($E149,'Trimestrales USA'!$C:$DY,BY$1,FALSE)/3</f>
        <v>13.666666666666666</v>
      </c>
      <c r="BZ149" s="3">
        <f>+VLOOKUP($E149,'Trimestrales USA'!$C:$DY,BZ$1,FALSE)/3</f>
        <v>48.9</v>
      </c>
      <c r="CA149" s="3">
        <f>+VLOOKUP($E149,'Trimestrales USA'!$C:$DY,CA$1,FALSE)/3</f>
        <v>128.53333333333333</v>
      </c>
      <c r="CB149" s="3">
        <f>+VLOOKUP($E149,'Trimestrales USA'!$C:$DY,CB$1,FALSE)/3</f>
        <v>27.666666666666668</v>
      </c>
      <c r="CC149" s="3">
        <f>+VLOOKUP($E149,'Trimestrales USA'!$C:$DY,CC$1,FALSE)/3</f>
        <v>422.0333333333333</v>
      </c>
      <c r="CD149" s="3">
        <f>+VLOOKUP($E149,'Trimestrales USA'!$C:$DY,CD$1,FALSE)/3</f>
        <v>380.83333333333331</v>
      </c>
      <c r="CE149" s="3">
        <f>+VLOOKUP($E149,'Trimestrales USA'!$C:$DY,CE$1,FALSE)/3</f>
        <v>73.399999999999991</v>
      </c>
      <c r="CF149" s="3">
        <f>+VLOOKUP($E149,'Trimestrales USA'!$C:$DY,CF$1,FALSE)/3</f>
        <v>52.233333333333327</v>
      </c>
      <c r="CG149" s="3">
        <f>+VLOOKUP($E149,'Trimestrales USA'!$C:$DY,CG$1,FALSE)/3</f>
        <v>50.366666666666667</v>
      </c>
      <c r="CH149" s="3">
        <f>+VLOOKUP($E149,'Trimestrales USA'!$C:$DY,CH$1,FALSE)/3</f>
        <v>204.83333333333334</v>
      </c>
      <c r="CI149" s="3">
        <f>+VLOOKUP($E149,'Trimestrales USA'!$C:$DY,CI$1,FALSE)/3</f>
        <v>225.23333333333335</v>
      </c>
      <c r="CJ149" s="3">
        <f>+VLOOKUP($E149,'Trimestrales USA'!$C:$DY,CJ$1,FALSE)/3</f>
        <v>47.566666666666663</v>
      </c>
      <c r="CK149" s="3">
        <f>+VLOOKUP($E149,'Trimestrales USA'!$C:$DY,CK$1,FALSE)/3</f>
        <v>14.700000000000001</v>
      </c>
      <c r="CL149" s="3">
        <f>+VLOOKUP($E149,'Trimestrales USA'!$C:$DY,CL$1,FALSE)/3</f>
        <v>4.9333333333333336</v>
      </c>
      <c r="CM149" s="3">
        <f>+VLOOKUP($E149,'Trimestrales USA'!$C:$DY,CM$1,FALSE)/3</f>
        <v>57.033333333333331</v>
      </c>
      <c r="CN149" s="3">
        <f>+VLOOKUP($E149,'Trimestrales USA'!$C:$DY,CN$1,FALSE)/3</f>
        <v>18.533333333333335</v>
      </c>
      <c r="CO149" s="3">
        <f>+VLOOKUP($E149,'Trimestrales USA'!$C:$DY,CO$1,FALSE)/3</f>
        <v>14.366666666666667</v>
      </c>
      <c r="CP149" s="3">
        <f>+VLOOKUP($E149,'Trimestrales USA'!$C:$DY,CP$1,FALSE)/3</f>
        <v>44.133333333333333</v>
      </c>
      <c r="CQ149" s="3">
        <f>+VLOOKUP($E149,'Trimestrales USA'!$C:$DY,CQ$1,FALSE)/3</f>
        <v>23.966666666666669</v>
      </c>
      <c r="CR149" s="3">
        <f>+VLOOKUP($E149,'Trimestrales USA'!$C:$DY,CR$1,FALSE)/3</f>
        <v>365.36666666666662</v>
      </c>
      <c r="CS149" s="3">
        <f>+VLOOKUP($E149,'Trimestrales USA'!$C:$DY,CS$1,FALSE)/3</f>
        <v>96.399999999999991</v>
      </c>
      <c r="CT149" s="3">
        <f>+VLOOKUP($E149,'Trimestrales USA'!$C:$DY,CT$1,FALSE)/3</f>
        <v>28.166666666666668</v>
      </c>
      <c r="CU149" s="3">
        <f>+VLOOKUP($E149,'Trimestrales USA'!$C:$DY,CU$1,FALSE)/3</f>
        <v>156.03333333333333</v>
      </c>
      <c r="CV149" s="3">
        <f>+VLOOKUP($E149,'Trimestrales USA'!$C:$DY,CV$1,FALSE)/3</f>
        <v>84.766666666666666</v>
      </c>
      <c r="CW149" s="3">
        <f>+VLOOKUP($E149,'Trimestrales USA'!$C:$DY,CW$1,FALSE)/3</f>
        <v>1459.4333333333334</v>
      </c>
      <c r="CX149" s="3">
        <f>+VLOOKUP($E149,'Trimestrales USA'!$C:$DY,CX$1,FALSE)/3</f>
        <v>555.16666666666663</v>
      </c>
      <c r="CY149" s="3">
        <f>+VLOOKUP($E149,'Trimestrales USA'!$C:$DY,CY$1,FALSE)/3</f>
        <v>238.29999999999998</v>
      </c>
      <c r="CZ149" s="3">
        <f>+VLOOKUP($E149,'Trimestrales USA'!$C:$DY,CZ$1,FALSE)/3</f>
        <v>113.03333333333335</v>
      </c>
      <c r="DA149" s="3">
        <f>+VLOOKUP($E149,'Trimestrales USA'!$C:$DY,DA$1,FALSE)/3</f>
        <v>195.63333333333333</v>
      </c>
      <c r="DB149" s="3">
        <f>+VLOOKUP($E149,'Trimestrales USA'!$C:$DY,DB$1,FALSE)/3</f>
        <v>8.2000000000000011</v>
      </c>
      <c r="DC149" s="3">
        <f>+VLOOKUP($E149,'Trimestrales USA'!$C:$DY,DC$1,FALSE)/3</f>
        <v>904.26666666666677</v>
      </c>
      <c r="DD149" s="3">
        <f>+VLOOKUP($E149,'Trimestrales USA'!$C:$DY,DD$1,FALSE)/3</f>
        <v>820.56666666666661</v>
      </c>
      <c r="DE149" s="3">
        <f>+VLOOKUP($E149,'Trimestrales USA'!$C:$DY,DE$1,FALSE)/3</f>
        <v>650.9</v>
      </c>
      <c r="DF149" s="3">
        <f>+VLOOKUP($E149,'Trimestrales USA'!$C:$DY,DF$1,FALSE)/3</f>
        <v>169.66666666666666</v>
      </c>
      <c r="DG149" s="3">
        <f>+VLOOKUP($E149,'Trimestrales USA'!$C:$DY,DG$1,FALSE)/3</f>
        <v>83.7</v>
      </c>
      <c r="DH149" s="3">
        <f>+VLOOKUP($E149,'Trimestrales USA'!$C:$DY,DH$1,FALSE)/3</f>
        <v>894.36666666666667</v>
      </c>
      <c r="DI149" s="3">
        <f>+VLOOKUP($E149,'Trimestrales USA'!$C:$DY,DI$1,FALSE)/3</f>
        <v>538.43333333333328</v>
      </c>
      <c r="DJ149" s="3">
        <f>+VLOOKUP($E149,'Trimestrales USA'!$C:$DY,DJ$1,FALSE)/3</f>
        <v>91.5</v>
      </c>
      <c r="DK149" s="3">
        <f>+VLOOKUP($E149,'Trimestrales USA'!$C:$DY,DK$1,FALSE)/3</f>
        <v>124.60000000000001</v>
      </c>
      <c r="DL149" s="3">
        <f>+VLOOKUP($E149,'Trimestrales USA'!$C:$DY,DL$1,FALSE)/3</f>
        <v>322.33333333333331</v>
      </c>
      <c r="DM149" s="3">
        <f>+VLOOKUP($E149,'Trimestrales USA'!$C:$DY,DM$1,FALSE)/3</f>
        <v>136.79999999999998</v>
      </c>
      <c r="DN149" s="3">
        <f>+VLOOKUP($E149,'Trimestrales USA'!$C:$DY,DN$1,FALSE)/3</f>
        <v>219.16666666666666</v>
      </c>
      <c r="DO149" s="3">
        <f>+VLOOKUP($E149,'Trimestrales USA'!$C:$DY,DO$1,FALSE)/3</f>
        <v>199.66666666666666</v>
      </c>
      <c r="DP149" s="3">
        <f>+VLOOKUP($E149,'Trimestrales USA'!$C:$DY,DP$1,FALSE)/3</f>
        <v>19.5</v>
      </c>
      <c r="DQ149" s="3">
        <f>+VLOOKUP($E149,'Trimestrales USA'!$C:$DY,DQ$1,FALSE)/3</f>
        <v>613.0333333333333</v>
      </c>
      <c r="DR149" s="3">
        <f>+VLOOKUP($E149,'Trimestrales USA'!$C:$DY,DR$1,FALSE)/3</f>
        <v>90.366666666666674</v>
      </c>
      <c r="DS149" s="3">
        <f>+VLOOKUP($E149,'Trimestrales USA'!$C:$DY,DS$1,FALSE)/3</f>
        <v>522.66666666666663</v>
      </c>
      <c r="DT149" s="3">
        <f>+VLOOKUP($E149,'Trimestrales USA'!$C:$DY,DT$1,FALSE)/3</f>
        <v>256.7</v>
      </c>
      <c r="DU149" s="3">
        <f>+VLOOKUP($E149,'Trimestrales USA'!$C:$DY,DU$1,FALSE)/3</f>
        <v>167.96666666666667</v>
      </c>
      <c r="DV149" s="3">
        <f>+VLOOKUP($E149,'Trimestrales USA'!$C:$DY,DV$1,FALSE)/3</f>
        <v>51.266666666666673</v>
      </c>
      <c r="DW149" s="3">
        <f>+VLOOKUP($E149,'Trimestrales USA'!$C:$DY,DW$1,FALSE)/3</f>
        <v>46.766666666666673</v>
      </c>
      <c r="DX149" s="3">
        <f>+VLOOKUP($E149,'Trimestrales USA'!$C:$DY,DX$1,FALSE)/3</f>
        <v>297.3</v>
      </c>
      <c r="DY149" s="3">
        <f>+VLOOKUP($E149,'Trimestrales USA'!$C:$DY,DY$1,FALSE)/3</f>
        <v>77.333333333333329</v>
      </c>
      <c r="DZ149" s="3">
        <f>+VLOOKUP($E149,'Trimestrales USA'!$C:$DY,DZ$1,FALSE)/3</f>
        <v>45.699999999999996</v>
      </c>
      <c r="EA149" s="3">
        <f>+VLOOKUP($E149,'Trimestrales USA'!$C:$DY,EA$1,FALSE)/3</f>
        <v>31.633333333333336</v>
      </c>
      <c r="EB149" s="3">
        <f>+VLOOKUP($E149,'Trimestrales USA'!$C:$DY,EB$1,FALSE)/3</f>
        <v>219.96666666666667</v>
      </c>
      <c r="EC149" s="3">
        <f>+VLOOKUP($E149,'Trimestrales USA'!$C:$DY,EC$1,FALSE)/3</f>
        <v>60.033333333333331</v>
      </c>
      <c r="ED149" s="3">
        <f>+VLOOKUP($E149,'Trimestrales USA'!$C:$DY,ED$1,FALSE)/3</f>
        <v>159.93333333333334</v>
      </c>
      <c r="EE149" s="3">
        <f>+VLOOKUP($E149,'Trimestrales USA'!$C:$DY,EE$1,FALSE)/3</f>
        <v>148.06666666666666</v>
      </c>
      <c r="EF149" s="3">
        <f>+VLOOKUP($E149,'Trimestrales USA'!$C:$DY,EF$1,FALSE)/3</f>
        <v>860.26666666666677</v>
      </c>
      <c r="EG149" s="3">
        <f>+VLOOKUP($E149,'Trimestrales USA'!$C:$DY,EG$1,FALSE)/3</f>
        <v>267.26666666666665</v>
      </c>
      <c r="EH149" s="3">
        <f>+VLOOKUP($E149,'Trimestrales USA'!$C:$DY,EH$1,FALSE)/3</f>
        <v>246.79999999999998</v>
      </c>
      <c r="EI149" s="3">
        <f>+VLOOKUP($E149,'Trimestrales USA'!$C:$DY,EI$1,FALSE)/3</f>
        <v>142</v>
      </c>
      <c r="EJ149" s="3">
        <f>+VLOOKUP($E149,'Trimestrales USA'!$C:$DY,EJ$1,FALSE)/3</f>
        <v>104.8</v>
      </c>
      <c r="EK149" s="3">
        <f>+VLOOKUP($E149,'Trimestrales USA'!$C:$DY,EK$1,FALSE)/3</f>
        <v>20.466666666666665</v>
      </c>
      <c r="EL149" s="3">
        <f>+VLOOKUP($E149,'Trimestrales USA'!$C:$DY,EL$1,FALSE)/3</f>
        <v>592.9666666666667</v>
      </c>
      <c r="EM149" s="3">
        <f>+VLOOKUP($E149,'Trimestrales USA'!$C:$DY,EM$1,FALSE)/3</f>
        <v>543.16666666666663</v>
      </c>
      <c r="EN149" s="3">
        <f>+VLOOKUP($E149,'Trimestrales USA'!$C:$DY,EN$1,FALSE)/3</f>
        <v>49.800000000000004</v>
      </c>
      <c r="EO149" s="3">
        <f>+VLOOKUP($E149,'Trimestrales USA'!$C:$DY,EO$1,FALSE)/3</f>
        <v>0</v>
      </c>
      <c r="EP149" s="3">
        <f>+VLOOKUP($E149,'Trimestrales USA'!$C:$DY,EP$1,FALSE)/3</f>
        <v>1230.8666666666666</v>
      </c>
      <c r="EQ149" s="3">
        <f>+VLOOKUP($E149,'Trimestrales USA'!$C:$DY,EQ$1,FALSE)/3</f>
        <v>4913.2333333333336</v>
      </c>
      <c r="ER149" s="3">
        <f>+VLOOKUP($E149,'Trimestrales USA'!$C:$DY,ER$1,FALSE)/3</f>
        <v>0</v>
      </c>
      <c r="ES149" s="3">
        <f>+VLOOKUP($E149,'Trimestrales MX'!$C:$FS,ES$1,FALSE)/3</f>
        <v>6154503.585</v>
      </c>
      <c r="ET149" s="3">
        <f>+VLOOKUP($E149,'Trimestrales MX'!$C:$FS,ET$1,FALSE)/3</f>
        <v>266627.60033333331</v>
      </c>
      <c r="EU149" s="3">
        <f>+VLOOKUP($E149,'Trimestrales MX'!$C:$FS,EU$1,FALSE)/3</f>
        <v>5887875.9846666669</v>
      </c>
      <c r="EV149" s="3">
        <f>+VLOOKUP($E149,'Trimestrales MX'!$C:$FS,EV$1,FALSE)/3</f>
        <v>202540.63733333335</v>
      </c>
      <c r="EW149" s="3">
        <f>+VLOOKUP($E149,'Trimestrales MX'!$C:$FS,EW$1,FALSE)/3</f>
        <v>202540.63733333335</v>
      </c>
      <c r="EX149" s="3">
        <f>+VLOOKUP($E149,'Trimestrales MX'!$C:$FS,EX$1,FALSE)/3</f>
        <v>131675.32399999999</v>
      </c>
      <c r="EY149" s="3">
        <f>+VLOOKUP($E149,'Trimestrales MX'!$C:$FS,EY$1,FALSE)/3</f>
        <v>59144.214999999997</v>
      </c>
      <c r="EZ149" s="3">
        <f>+VLOOKUP($E149,'Trimestrales MX'!$C:$FS,EZ$1,FALSE)/3</f>
        <v>6875.4769999999999</v>
      </c>
      <c r="FA149" s="3">
        <f>+VLOOKUP($E149,'Trimestrales MX'!$C:$FS,FA$1,FALSE)/3</f>
        <v>4387.2283333333335</v>
      </c>
      <c r="FB149" s="3">
        <f>+VLOOKUP($E149,'Trimestrales MX'!$C:$FS,FB$1,FALSE)/3</f>
        <v>458.39300000000003</v>
      </c>
      <c r="FC149" s="3">
        <f>+VLOOKUP($E149,'Trimestrales MX'!$C:$FS,FC$1,FALSE)/3</f>
        <v>1771270.8073333334</v>
      </c>
      <c r="FD149" s="3">
        <f>+VLOOKUP($E149,'Trimestrales MX'!$C:$FS,FD$1,FALSE)/3</f>
        <v>279738.55466666666</v>
      </c>
      <c r="FE149" s="3">
        <f>+VLOOKUP($E149,'Trimestrales MX'!$C:$FS,FE$1,FALSE)/3</f>
        <v>197431.29233333332</v>
      </c>
      <c r="FF149" s="3">
        <f>+VLOOKUP($E149,'Trimestrales MX'!$C:$FS,FF$1,FALSE)/3</f>
        <v>58509.673000000003</v>
      </c>
      <c r="FG149" s="3">
        <f>+VLOOKUP($E149,'Trimestrales MX'!$C:$FS,FG$1,FALSE)/3</f>
        <v>23797.589000000004</v>
      </c>
      <c r="FH149" s="3">
        <f>+VLOOKUP($E149,'Trimestrales MX'!$C:$FS,FH$1,FALSE)/3</f>
        <v>95406.924666666659</v>
      </c>
      <c r="FI149" s="3">
        <f>+VLOOKUP($E149,'Trimestrales MX'!$C:$FS,FI$1,FALSE)/3</f>
        <v>75769.789666666664</v>
      </c>
      <c r="FJ149" s="3">
        <f>+VLOOKUP($E149,'Trimestrales MX'!$C:$FS,FJ$1,FALSE)/3</f>
        <v>19637.134999999998</v>
      </c>
      <c r="FK149" s="3">
        <f>+VLOOKUP($E149,'Trimestrales MX'!$C:$FS,FK$1,FALSE)/3</f>
        <v>405855.09566666669</v>
      </c>
      <c r="FL149" s="3">
        <f>+VLOOKUP($E149,'Trimestrales MX'!$C:$FS,FL$1,FALSE)/3</f>
        <v>285943.76033333334</v>
      </c>
      <c r="FM149" s="3">
        <f>+VLOOKUP($E149,'Trimestrales MX'!$C:$FS,FM$1,FALSE)/3</f>
        <v>63372.951333333331</v>
      </c>
      <c r="FN149" s="3">
        <f>+VLOOKUP($E149,'Trimestrales MX'!$C:$FS,FN$1,FALSE)/3</f>
        <v>56538.383999999998</v>
      </c>
      <c r="FO149" s="3">
        <f>+VLOOKUP($E149,'Trimestrales MX'!$C:$FS,FO$1,FALSE)/3</f>
        <v>990270.23233333335</v>
      </c>
      <c r="FP149" s="3">
        <f>+VLOOKUP($E149,'Trimestrales MX'!$C:$FS,FP$1,FALSE)/3</f>
        <v>230262.07466666668</v>
      </c>
      <c r="FQ149" s="3">
        <f>+VLOOKUP($E149,'Trimestrales MX'!$C:$FS,FQ$1,FALSE)/3</f>
        <v>7498.7563333333337</v>
      </c>
      <c r="FR149" s="3">
        <f>+VLOOKUP($E149,'Trimestrales MX'!$C:$FS,FR$1,FALSE)/3</f>
        <v>19519.208666666666</v>
      </c>
      <c r="FS149" s="3">
        <f>+VLOOKUP($E149,'Trimestrales MX'!$C:$FS,FS$1,FALSE)/3</f>
        <v>14629.134333333333</v>
      </c>
      <c r="FT149" s="3">
        <f>+VLOOKUP($E149,'Trimestrales MX'!$C:$FS,FT$1,FALSE)/3</f>
        <v>7782.4756666666663</v>
      </c>
      <c r="FU149" s="3">
        <f>+VLOOKUP($E149,'Trimestrales MX'!$C:$FS,FU$1,FALSE)/3</f>
        <v>22643.971000000001</v>
      </c>
      <c r="FV149" s="3">
        <f>+VLOOKUP($E149,'Trimestrales MX'!$C:$FS,FV$1,FALSE)/3</f>
        <v>51866.710666666673</v>
      </c>
      <c r="FW149" s="3">
        <f>+VLOOKUP($E149,'Trimestrales MX'!$C:$FS,FW$1,FALSE)/3</f>
        <v>1026.7813333333334</v>
      </c>
      <c r="FX149" s="3">
        <f>+VLOOKUP($E149,'Trimestrales MX'!$C:$FS,FX$1,FALSE)/3</f>
        <v>68992.729000000007</v>
      </c>
      <c r="FY149" s="3">
        <f>+VLOOKUP($E149,'Trimestrales MX'!$C:$FS,FY$1,FALSE)/3</f>
        <v>36302.307666666668</v>
      </c>
      <c r="FZ149" s="3">
        <f>+VLOOKUP($E149,'Trimestrales MX'!$C:$FS,FZ$1,FALSE)/3</f>
        <v>60436.129333333338</v>
      </c>
      <c r="GA149" s="3">
        <f>+VLOOKUP($E149,'Trimestrales MX'!$C:$FS,GA$1,FALSE)/3</f>
        <v>51464.080999999998</v>
      </c>
      <c r="GB149" s="3">
        <f>+VLOOKUP($E149,'Trimestrales MX'!$C:$FS,GB$1,FALSE)/3</f>
        <v>8972.0483333333341</v>
      </c>
      <c r="GC149" s="3">
        <f>+VLOOKUP($E149,'Trimestrales MX'!$C:$FS,GC$1,FALSE)/3</f>
        <v>8636.2110000000011</v>
      </c>
      <c r="GD149" s="3">
        <f>+VLOOKUP($E149,'Trimestrales MX'!$C:$FS,GD$1,FALSE)/3</f>
        <v>1652.1816666666666</v>
      </c>
      <c r="GE149" s="3">
        <f>+VLOOKUP($E149,'Trimestrales MX'!$C:$FS,GE$1,FALSE)/3</f>
        <v>5640.998333333333</v>
      </c>
      <c r="GF149" s="3">
        <f>+VLOOKUP($E149,'Trimestrales MX'!$C:$FS,GF$1,FALSE)/3</f>
        <v>1343.0306666666668</v>
      </c>
      <c r="GG149" s="3">
        <f>+VLOOKUP($E149,'Trimestrales MX'!$C:$FS,GG$1,FALSE)/3</f>
        <v>4417.2669999999998</v>
      </c>
      <c r="GH149" s="3">
        <f>+VLOOKUP($E149,'Trimestrales MX'!$C:$FS,GH$1,FALSE)/3</f>
        <v>1474.6236666666666</v>
      </c>
      <c r="GI149" s="3">
        <f>+VLOOKUP($E149,'Trimestrales MX'!$C:$FS,GI$1,FALSE)/3</f>
        <v>2942.6433333333334</v>
      </c>
      <c r="GJ149" s="3">
        <f>+VLOOKUP($E149,'Trimestrales MX'!$C:$FS,GJ$1,FALSE)/3</f>
        <v>19295.930333333334</v>
      </c>
      <c r="GK149" s="3">
        <f>+VLOOKUP($E149,'Trimestrales MX'!$C:$FS,GK$1,FALSE)/3</f>
        <v>2129.6880000000001</v>
      </c>
      <c r="GL149" s="3">
        <f>+VLOOKUP($E149,'Trimestrales MX'!$C:$FS,GL$1,FALSE)/3</f>
        <v>16375.009666666667</v>
      </c>
      <c r="GM149" s="3">
        <f>+VLOOKUP($E149,'Trimestrales MX'!$C:$FS,GM$1,FALSE)/3</f>
        <v>791.23266666666666</v>
      </c>
      <c r="GN149" s="3">
        <f>+VLOOKUP($E149,'Trimestrales MX'!$C:$FS,GN$1,FALSE)/3</f>
        <v>7298.0980000000009</v>
      </c>
      <c r="GO149" s="3">
        <f>+VLOOKUP($E149,'Trimestrales MX'!$C:$FS,GO$1,FALSE)/3</f>
        <v>1437.9040000000002</v>
      </c>
      <c r="GP149" s="3">
        <f>+VLOOKUP($E149,'Trimestrales MX'!$C:$FS,GP$1,FALSE)/3</f>
        <v>5233.6613333333335</v>
      </c>
      <c r="GQ149" s="3">
        <f>+VLOOKUP($E149,'Trimestrales MX'!$C:$FS,GQ$1,FALSE)/3</f>
        <v>626.53233333333333</v>
      </c>
      <c r="GR149" s="3">
        <f>+VLOOKUP($E149,'Trimestrales MX'!$C:$FS,GR$1,FALSE)/3</f>
        <v>8304.7929999999997</v>
      </c>
      <c r="GS149" s="3">
        <f>+VLOOKUP($E149,'Trimestrales MX'!$C:$FS,GS$1,FALSE)/3</f>
        <v>4406.4773333333333</v>
      </c>
      <c r="GT149" s="3">
        <f>+VLOOKUP($E149,'Trimestrales MX'!$C:$FS,GT$1,FALSE)/3</f>
        <v>244.40333333333334</v>
      </c>
      <c r="GU149" s="3">
        <f>+VLOOKUP($E149,'Trimestrales MX'!$C:$FS,GU$1,FALSE)/3</f>
        <v>3653.9126666666666</v>
      </c>
      <c r="GV149" s="3">
        <f>+VLOOKUP($E149,'Trimestrales MX'!$C:$FS,GV$1,FALSE)/3</f>
        <v>18134.759000000002</v>
      </c>
      <c r="GW149" s="3">
        <f>+VLOOKUP($E149,'Trimestrales MX'!$C:$FS,GW$1,FALSE)/3</f>
        <v>5739.8406666666669</v>
      </c>
      <c r="GX149" s="3">
        <f>+VLOOKUP($E149,'Trimestrales MX'!$C:$FS,GX$1,FALSE)/3</f>
        <v>12394.918666666666</v>
      </c>
      <c r="GY149" s="3">
        <f>+VLOOKUP($E149,'Trimestrales MX'!$C:$FS,GY$1,FALSE)/3</f>
        <v>5824.6286666666665</v>
      </c>
      <c r="GZ149" s="3">
        <f>+VLOOKUP($E149,'Trimestrales MX'!$C:$FS,GZ$1,FALSE)/3</f>
        <v>13574.169666666667</v>
      </c>
      <c r="HA149" s="3">
        <f>+VLOOKUP($E149,'Trimestrales MX'!$C:$FS,HA$1,FALSE)/3</f>
        <v>75421.859333333341</v>
      </c>
      <c r="HB149" s="3">
        <f>+VLOOKUP($E149,'Trimestrales MX'!$C:$FS,HB$1,FALSE)/3</f>
        <v>29278.172666666665</v>
      </c>
      <c r="HC149" s="3">
        <f>+VLOOKUP($E149,'Trimestrales MX'!$C:$FS,HC$1,FALSE)/3</f>
        <v>7427.5386666666673</v>
      </c>
      <c r="HD149" s="3">
        <f>+VLOOKUP($E149,'Trimestrales MX'!$C:$FS,HD$1,FALSE)/3</f>
        <v>3233.9929999999999</v>
      </c>
      <c r="HE149" s="3">
        <f>+VLOOKUP($E149,'Trimestrales MX'!$C:$FS,HE$1,FALSE)/3</f>
        <v>12822.160333333333</v>
      </c>
      <c r="HF149" s="3">
        <f>+VLOOKUP($E149,'Trimestrales MX'!$C:$FS,HF$1,FALSE)/3</f>
        <v>4125.0566666666664</v>
      </c>
      <c r="HG149" s="3">
        <f>+VLOOKUP($E149,'Trimestrales MX'!$C:$FS,HG$1,FALSE)/3</f>
        <v>13367.780333333334</v>
      </c>
      <c r="HH149" s="3">
        <f>+VLOOKUP($E149,'Trimestrales MX'!$C:$FS,HH$1,FALSE)/3</f>
        <v>5167.1573333333336</v>
      </c>
      <c r="HI149" s="3">
        <f>+VLOOKUP($E149,'Trimestrales MX'!$C:$FS,HI$1,FALSE)/3</f>
        <v>28793.222666666668</v>
      </c>
      <c r="HJ149" s="3">
        <f>+VLOOKUP($E149,'Trimestrales MX'!$C:$FS,HJ$1,FALSE)/3</f>
        <v>22798.76833333333</v>
      </c>
      <c r="HK149" s="3">
        <f>+VLOOKUP($E149,'Trimestrales MX'!$C:$FS,HK$1,FALSE)/3</f>
        <v>5994.454333333334</v>
      </c>
      <c r="HL149" s="3">
        <f>+VLOOKUP($E149,'Trimestrales MX'!$C:$FS,HL$1,FALSE)/3</f>
        <v>24663.379333333334</v>
      </c>
      <c r="HM149" s="3">
        <f>+VLOOKUP($E149,'Trimestrales MX'!$C:$FS,HM$1,FALSE)/3</f>
        <v>5411.8913333333339</v>
      </c>
      <c r="HN149" s="3">
        <f>+VLOOKUP($E149,'Trimestrales MX'!$C:$FS,HN$1,FALSE)/3</f>
        <v>8278.721333333333</v>
      </c>
      <c r="HO149" s="3">
        <f>+VLOOKUP($E149,'Trimestrales MX'!$C:$FS,HO$1,FALSE)/3</f>
        <v>7345.7449999999999</v>
      </c>
      <c r="HP149" s="3">
        <f>+VLOOKUP($E149,'Trimestrales MX'!$C:$FS,HP$1,FALSE)/3</f>
        <v>1645.4236666666666</v>
      </c>
      <c r="HQ149" s="3">
        <f>+VLOOKUP($E149,'Trimestrales MX'!$C:$FS,HQ$1,FALSE)/3</f>
        <v>1981.598</v>
      </c>
      <c r="HR149" s="3">
        <f>+VLOOKUP($E149,'Trimestrales MX'!$C:$FS,HR$1,FALSE)/3</f>
        <v>57583.534666666666</v>
      </c>
      <c r="HS149" s="3">
        <f>+VLOOKUP($E149,'Trimestrales MX'!$C:$FS,HS$1,FALSE)/3</f>
        <v>20251.859666666667</v>
      </c>
      <c r="HT149" s="3">
        <f>+VLOOKUP($E149,'Trimestrales MX'!$C:$FS,HT$1,FALSE)/3</f>
        <v>10756.484666666667</v>
      </c>
      <c r="HU149" s="3">
        <f>+VLOOKUP($E149,'Trimestrales MX'!$C:$FS,HU$1,FALSE)/3</f>
        <v>3027.9749999999999</v>
      </c>
      <c r="HV149" s="3">
        <f>+VLOOKUP($E149,'Trimestrales MX'!$C:$FS,HV$1,FALSE)/3</f>
        <v>21648.774666666668</v>
      </c>
      <c r="HW149" s="3">
        <f>+VLOOKUP($E149,'Trimestrales MX'!$C:$FS,HW$1,FALSE)/3</f>
        <v>1898.4403333333332</v>
      </c>
      <c r="HX149" s="3">
        <f>+VLOOKUP($E149,'Trimestrales MX'!$C:$FS,HX$1,FALSE)/3</f>
        <v>32723.916333333331</v>
      </c>
      <c r="HY149" s="3">
        <f>+VLOOKUP($E149,'Trimestrales MX'!$C:$FS,HY$1,FALSE)/3</f>
        <v>1374.896</v>
      </c>
      <c r="HZ149" s="3">
        <f>+VLOOKUP($E149,'Trimestrales MX'!$C:$FS,HZ$1,FALSE)/3</f>
        <v>2304.4876666666664</v>
      </c>
      <c r="IA149" s="3">
        <f>+VLOOKUP($E149,'Trimestrales MX'!$C:$FS,IA$1,FALSE)/3</f>
        <v>9754.2049999999999</v>
      </c>
      <c r="IB149" s="3">
        <f>+VLOOKUP($E149,'Trimestrales MX'!$C:$FS,IB$1,FALSE)/3</f>
        <v>2528.2406666666666</v>
      </c>
      <c r="IC149" s="3">
        <f>+VLOOKUP($E149,'Trimestrales MX'!$C:$FS,IC$1,FALSE)/3</f>
        <v>1599.202</v>
      </c>
      <c r="ID149" s="3">
        <f>+VLOOKUP($E149,'Trimestrales MX'!$C:$FS,ID$1,FALSE)/3</f>
        <v>1955.8253333333332</v>
      </c>
      <c r="IE149" s="3">
        <f>+VLOOKUP($E149,'Trimestrales MX'!$C:$FS,IE$1,FALSE)/3</f>
        <v>3635.5433333333331</v>
      </c>
      <c r="IF149" s="3">
        <f>+VLOOKUP($E149,'Trimestrales MX'!$C:$FS,IF$1,FALSE)/3</f>
        <v>3232.0296666666668</v>
      </c>
      <c r="IG149" s="3">
        <f>+VLOOKUP($E149,'Trimestrales MX'!$C:$FS,IG$1,FALSE)/3</f>
        <v>6339.4866666666667</v>
      </c>
      <c r="IH149" s="3">
        <f>+VLOOKUP($E149,'Trimestrales MX'!$C:$FS,IH$1,FALSE)/3</f>
        <v>40682.667666666668</v>
      </c>
      <c r="II149" s="3">
        <f>+VLOOKUP($E149,'Trimestrales MX'!$C:$FS,II$1,FALSE)/3</f>
        <v>4515.0193333333336</v>
      </c>
      <c r="IJ149" s="3">
        <f>+VLOOKUP($E149,'Trimestrales MX'!$C:$FS,IJ$1,FALSE)/3</f>
        <v>2516.8849999999998</v>
      </c>
      <c r="IK149" s="3">
        <f>+VLOOKUP($E149,'Trimestrales MX'!$C:$FS,IK$1,FALSE)/3</f>
        <v>604.57633333333331</v>
      </c>
      <c r="IL149" s="3">
        <f>+VLOOKUP($E149,'Trimestrales MX'!$C:$FS,IL$1,FALSE)/3</f>
        <v>8716.3593333333338</v>
      </c>
      <c r="IM149" s="3">
        <f>+VLOOKUP($E149,'Trimestrales MX'!$C:$FS,IM$1,FALSE)/3</f>
        <v>949.70499999999993</v>
      </c>
      <c r="IN149" s="3">
        <f>+VLOOKUP($E149,'Trimestrales MX'!$C:$FS,IN$1,FALSE)/3</f>
        <v>14845.298666666667</v>
      </c>
      <c r="IO149" s="3">
        <f>+VLOOKUP($E149,'Trimestrales MX'!$C:$FS,IO$1,FALSE)/3</f>
        <v>8534.8236666666671</v>
      </c>
      <c r="IP149" s="3">
        <f>+VLOOKUP($E149,'Trimestrales MX'!$C:$FS,IP$1,FALSE)/3</f>
        <v>83052.541666666672</v>
      </c>
      <c r="IQ149" s="3">
        <f>+VLOOKUP($E149,'Trimestrales MX'!$C:$FS,IQ$1,FALSE)/3</f>
        <v>32309.536666666667</v>
      </c>
      <c r="IR149" s="3">
        <f>+VLOOKUP($E149,'Trimestrales MX'!$C:$FS,IR$1,FALSE)/3</f>
        <v>11435.493666666667</v>
      </c>
      <c r="IS149" s="3">
        <f>+VLOOKUP($E149,'Trimestrales MX'!$C:$FS,IS$1,FALSE)/3</f>
        <v>13031.639666666668</v>
      </c>
      <c r="IT149" s="3">
        <f>+VLOOKUP($E149,'Trimestrales MX'!$C:$FS,IT$1,FALSE)/3</f>
        <v>19824.243666666665</v>
      </c>
      <c r="IU149" s="3">
        <f>+VLOOKUP($E149,'Trimestrales MX'!$C:$FS,IU$1,FALSE)/3</f>
        <v>5591.0603333333338</v>
      </c>
      <c r="IV149" s="3">
        <f>+VLOOKUP($E149,'Trimestrales MX'!$C:$FS,IV$1,FALSE)/3</f>
        <v>860.5676666666667</v>
      </c>
      <c r="IW149" s="3">
        <f>+VLOOKUP($E149,'Trimestrales MX'!$C:$FS,IW$1,FALSE)/3</f>
        <v>29139.274333333335</v>
      </c>
      <c r="IX149" s="3">
        <f>+VLOOKUP($E149,'Trimestrales MX'!$C:$FS,IX$1,FALSE)/3</f>
        <v>1455.702</v>
      </c>
      <c r="IY149" s="3">
        <f>+VLOOKUP($E149,'Trimestrales MX'!$C:$FS,IY$1,FALSE)/3</f>
        <v>5272.6230000000005</v>
      </c>
      <c r="IZ149" s="3">
        <f>+VLOOKUP($E149,'Trimestrales MX'!$C:$FS,IZ$1,FALSE)/3</f>
        <v>11486.579</v>
      </c>
      <c r="JA149" s="3">
        <f>+VLOOKUP($E149,'Trimestrales MX'!$C:$FS,JA$1,FALSE)/3</f>
        <v>10924.37</v>
      </c>
      <c r="JB149" s="3">
        <f>+VLOOKUP($E149,'Trimestrales MX'!$C:$FS,JB$1,FALSE)/3</f>
        <v>211094.26699999999</v>
      </c>
      <c r="JC149" s="3">
        <f>+VLOOKUP($E149,'Trimestrales MX'!$C:$FS,JC$1,FALSE)/3</f>
        <v>104508.874</v>
      </c>
      <c r="JD149" s="3">
        <f>+VLOOKUP($E149,'Trimestrales MX'!$C:$FS,JD$1,FALSE)/3</f>
        <v>3688.3783333333336</v>
      </c>
      <c r="JE149" s="3">
        <f>+VLOOKUP($E149,'Trimestrales MX'!$C:$FS,JE$1,FALSE)/3</f>
        <v>85006.505333333334</v>
      </c>
      <c r="JF149" s="3">
        <f>+VLOOKUP($E149,'Trimestrales MX'!$C:$FS,JF$1,FALSE)/3</f>
        <v>8246.8109999999997</v>
      </c>
      <c r="JG149" s="3">
        <f>+VLOOKUP($E149,'Trimestrales MX'!$C:$FS,JG$1,FALSE)/3</f>
        <v>5349.9890000000005</v>
      </c>
      <c r="JH149" s="3">
        <f>+VLOOKUP($E149,'Trimestrales MX'!$C:$FS,JH$1,FALSE)/3</f>
        <v>862.09799999999996</v>
      </c>
      <c r="JI149" s="3">
        <f>+VLOOKUP($E149,'Trimestrales MX'!$C:$FS,JI$1,FALSE)/3</f>
        <v>3431.6119999999996</v>
      </c>
      <c r="JJ149" s="3">
        <f>+VLOOKUP($E149,'Trimestrales MX'!$C:$FS,JJ$1,FALSE)/3</f>
        <v>9752.6986666666671</v>
      </c>
      <c r="JK149" s="3">
        <f>+VLOOKUP($E149,'Trimestrales MX'!$C:$FS,JK$1,FALSE)/3</f>
        <v>6875.7410000000009</v>
      </c>
      <c r="JL149" s="3">
        <f>+VLOOKUP($E149,'Trimestrales MX'!$C:$FS,JL$1,FALSE)/3</f>
        <v>1339.0623333333333</v>
      </c>
      <c r="JM149" s="3">
        <f>+VLOOKUP($E149,'Trimestrales MX'!$C:$FS,JM$1,FALSE)/3</f>
        <v>1537.8950000000002</v>
      </c>
      <c r="JN149" s="3">
        <f>+VLOOKUP($E149,'Trimestrales MX'!$C:$FS,JN$1,FALSE)/3</f>
        <v>21178.810666666668</v>
      </c>
      <c r="JO149" s="3">
        <f>+VLOOKUP($E149,'Trimestrales MX'!$C:$FS,JO$1,FALSE)/3</f>
        <v>10083.917666666666</v>
      </c>
      <c r="JP149" s="3">
        <f>+VLOOKUP($E149,'Trimestrales MX'!$C:$FS,JP$1,FALSE)/3</f>
        <v>11094.892999999998</v>
      </c>
      <c r="JQ149" s="3">
        <f>+VLOOKUP($E149,'Trimestrales MX'!$C:$FS,JQ$1,FALSE)/3</f>
        <v>3914064.5399999996</v>
      </c>
      <c r="JR149" s="3">
        <f>+VLOOKUP($E149,'Trimestrales MX'!$C:$FS,JR$1,FALSE)/3</f>
        <v>523537.32666666666</v>
      </c>
      <c r="JS149" s="3">
        <f>+VLOOKUP($E149,'Trimestrales MX'!$C:$FS,JS$1,FALSE)/3</f>
        <v>537668.71299999999</v>
      </c>
      <c r="JT149" s="3">
        <f>+VLOOKUP($E149,'Trimestrales MX'!$C:$FS,JT$1,FALSE)/3</f>
        <v>403196.49866666668</v>
      </c>
      <c r="JU149" s="3">
        <f>+VLOOKUP($E149,'Trimestrales MX'!$C:$FS,JU$1,FALSE)/3</f>
        <v>15604.822</v>
      </c>
      <c r="JV149" s="3">
        <f>+VLOOKUP($E149,'Trimestrales MX'!$C:$FS,JV$1,FALSE)/3</f>
        <v>7622.8473333333341</v>
      </c>
      <c r="JW149" s="3">
        <f>+VLOOKUP($E149,'Trimestrales MX'!$C:$FS,JW$1,FALSE)/3</f>
        <v>4243.2730000000001</v>
      </c>
      <c r="JX149" s="3">
        <f>+VLOOKUP($E149,'Trimestrales MX'!$C:$FS,JX$1,FALSE)/3</f>
        <v>207967.16099999999</v>
      </c>
      <c r="JY149" s="3">
        <f>+VLOOKUP($E149,'Trimestrales MX'!$C:$FS,JY$1,FALSE)/3</f>
        <v>125355.98333333334</v>
      </c>
      <c r="JZ149" s="3">
        <f>+VLOOKUP($E149,'Trimestrales MX'!$C:$FS,JZ$1,FALSE)/3</f>
        <v>29827.544666666668</v>
      </c>
      <c r="KA149" s="3">
        <f>+VLOOKUP($E149,'Trimestrales MX'!$C:$FS,KA$1,FALSE)/3</f>
        <v>8171.4616666666661</v>
      </c>
      <c r="KB149" s="3">
        <f>+VLOOKUP($E149,'Trimestrales MX'!$C:$FS,KB$1,FALSE)/3</f>
        <v>4403.4053333333331</v>
      </c>
      <c r="KC149" s="3">
        <f>+VLOOKUP($E149,'Trimestrales MX'!$C:$FS,KC$1,FALSE)/3</f>
        <v>183342.872</v>
      </c>
      <c r="KD149" s="3">
        <f>+VLOOKUP($E149,'Trimestrales MX'!$C:$FS,KD$1,FALSE)/3</f>
        <v>6257.9199999999992</v>
      </c>
      <c r="KE149" s="3">
        <f>+VLOOKUP($E149,'Trimestrales MX'!$C:$FS,KE$1,FALSE)/3</f>
        <v>10976.76</v>
      </c>
      <c r="KF149" s="3">
        <f>+VLOOKUP($E149,'Trimestrales MX'!$C:$FS,KF$1,FALSE)/3</f>
        <v>7976.3026666666665</v>
      </c>
      <c r="KG149" s="3">
        <f>+VLOOKUP($E149,'Trimestrales MX'!$C:$FS,KG$1,FALSE)/3</f>
        <v>157307.11799999999</v>
      </c>
      <c r="KH149" s="3">
        <f>+VLOOKUP($E149,'Trimestrales MX'!$C:$FS,KH$1,FALSE)/3</f>
        <v>544.59833333333336</v>
      </c>
      <c r="KI149" s="3">
        <f>+VLOOKUP($E149,'Trimestrales MX'!$C:$FS,KI$1,FALSE)/3</f>
        <v>280.173</v>
      </c>
      <c r="KJ149" s="3">
        <f>+VLOOKUP($E149,'Trimestrales MX'!$C:$FS,KJ$1,FALSE)/3</f>
        <v>299010.39233333332</v>
      </c>
      <c r="KK149" s="3">
        <f>+VLOOKUP($E149,'Trimestrales MX'!$C:$FS,KK$1,FALSE)/3</f>
        <v>251229.12166666667</v>
      </c>
      <c r="KL149" s="3">
        <f>+VLOOKUP($E149,'Trimestrales MX'!$C:$FS,KL$1,FALSE)/3</f>
        <v>47781.270333333327</v>
      </c>
      <c r="KM149" s="3">
        <f>+VLOOKUP($E149,'Trimestrales MX'!$C:$FS,KM$1,FALSE)/3</f>
        <v>694630.91266666667</v>
      </c>
      <c r="KN149" s="3">
        <f>+VLOOKUP($E149,'Trimestrales MX'!$C:$FS,KN$1,FALSE)/3</f>
        <v>668689.23699999996</v>
      </c>
      <c r="KO149" s="3">
        <f>+VLOOKUP($E149,'Trimestrales MX'!$C:$FS,KO$1,FALSE)/3</f>
        <v>25941.675666666666</v>
      </c>
      <c r="KP149" s="3">
        <f>+VLOOKUP($E149,'Trimestrales MX'!$C:$FS,KP$1,FALSE)/3</f>
        <v>113415.98366666667</v>
      </c>
      <c r="KQ149" s="3">
        <f>+VLOOKUP($E149,'Trimestrales MX'!$C:$FS,KQ$1,FALSE)/3</f>
        <v>37113.919999999998</v>
      </c>
      <c r="KR149" s="3">
        <f>+VLOOKUP($E149,'Trimestrales MX'!$C:$FS,KR$1,FALSE)/3</f>
        <v>229870.08266666668</v>
      </c>
      <c r="KS149" s="3">
        <f>+VLOOKUP($E149,'Trimestrales MX'!$C:$FS,KS$1,FALSE)/3</f>
        <v>231313.15066666668</v>
      </c>
      <c r="KT149" s="3">
        <f>+VLOOKUP($E149,'Trimestrales MX'!$C:$FS,KT$1,FALSE)/3</f>
        <v>129937.37766666665</v>
      </c>
      <c r="KU149" s="3">
        <f>+VLOOKUP($E149,'Trimestrales MX'!$C:$FS,KU$1,FALSE)/3</f>
        <v>59777.195666666667</v>
      </c>
      <c r="KV149" s="3">
        <f>+VLOOKUP($E149,'Trimestrales MX'!$C:$FS,KV$1,FALSE)/3</f>
        <v>66442.309666666668</v>
      </c>
      <c r="KW149" s="3">
        <f>+VLOOKUP($E149,'Trimestrales MX'!$C:$FS,KW$1,FALSE)/3</f>
        <v>3717.8723333333332</v>
      </c>
      <c r="KX149" s="3">
        <f>+VLOOKUP($E149,'Trimestrales MX'!$C:$FS,KX$1,FALSE)/3</f>
        <v>24818.494000000002</v>
      </c>
      <c r="KY149" s="3">
        <f>+VLOOKUP($E149,'Trimestrales MX'!$C:$FS,KY$1,FALSE)/3</f>
        <v>12622.037333333334</v>
      </c>
      <c r="KZ149" s="3">
        <f>+VLOOKUP($E149,'Trimestrales MX'!$C:$FS,KZ$1,FALSE)/3</f>
        <v>12196.456666666667</v>
      </c>
      <c r="LA149" s="3">
        <f>+VLOOKUP($E149,'Trimestrales MX'!$C:$FS,LA$1,FALSE)/3</f>
        <v>139802.10233333331</v>
      </c>
      <c r="LB149" s="3">
        <f>+VLOOKUP($E149,'Trimestrales MX'!$C:$FS,LB$1,FALSE)/3</f>
        <v>73024.740666666665</v>
      </c>
      <c r="LC149" s="3">
        <f>+VLOOKUP($E149,'Trimestrales MX'!$C:$FS,LC$1,FALSE)/3</f>
        <v>66777.361666666664</v>
      </c>
      <c r="LD149" s="3">
        <f>+VLOOKUP($E149,'Trimestrales MX'!$C:$FS,LD$1,FALSE)/3</f>
        <v>124148.621</v>
      </c>
      <c r="LE149" s="3">
        <f>+VLOOKUP($E149,'Trimestrales MX'!$C:$FS,LE$1,FALSE)/3</f>
        <v>27513.942999999999</v>
      </c>
      <c r="LF149" s="3">
        <f>+VLOOKUP($E149,'Trimestrales MX'!$C:$FS,LF$1,FALSE)/3</f>
        <v>50651.84366666666</v>
      </c>
      <c r="LG149" s="3">
        <f>+VLOOKUP($E149,'Trimestrales MX'!$C:$FS,LG$1,FALSE)/3</f>
        <v>45982.834333333332</v>
      </c>
      <c r="LH149" s="3">
        <f>+VLOOKUP($E149,'Trimestrales MX'!$C:$FS,LH$1,FALSE)/3</f>
        <v>242258.09266666669</v>
      </c>
      <c r="LI149" s="3">
        <v>104.073062859616</v>
      </c>
      <c r="LJ149" s="3">
        <v>75.723139931011005</v>
      </c>
      <c r="LK149" s="3">
        <v>68.780197735876001</v>
      </c>
      <c r="LL149" s="3">
        <v>106.463162589718</v>
      </c>
      <c r="LM149" s="3">
        <v>86.841323104908994</v>
      </c>
      <c r="LN149" s="3">
        <v>108.357015542052</v>
      </c>
      <c r="LO149" s="3">
        <v>108.63891510840899</v>
      </c>
      <c r="LP149" s="3">
        <v>107.38908938931699</v>
      </c>
      <c r="LQ149" s="3">
        <v>102.882500618774</v>
      </c>
      <c r="LR149" s="3">
        <v>109.474617532125</v>
      </c>
      <c r="LS149" s="3">
        <v>66.084482542765997</v>
      </c>
      <c r="LT149" s="3">
        <v>144.082668693741</v>
      </c>
      <c r="LU149" s="3">
        <v>116.91773371595799</v>
      </c>
      <c r="LV149" s="3">
        <v>116.055026050569</v>
      </c>
      <c r="LW149" s="3">
        <v>123.64601139349401</v>
      </c>
      <c r="LX149" s="3">
        <v>103.62885361994999</v>
      </c>
      <c r="LY149" s="3">
        <v>107.22730101256499</v>
      </c>
      <c r="LZ149" s="3">
        <v>102.036405204151</v>
      </c>
      <c r="MA149" s="3">
        <v>92.973375727057004</v>
      </c>
      <c r="MB149" s="3">
        <v>106.056683461677</v>
      </c>
      <c r="MC149" s="3">
        <v>123.509263999582</v>
      </c>
      <c r="MD149" s="3">
        <v>99.974073264365998</v>
      </c>
      <c r="ME149" s="3">
        <v>49.924050061694999</v>
      </c>
      <c r="MF149" s="3">
        <v>85.247379490102006</v>
      </c>
      <c r="MG149" s="3">
        <v>117.194106785946</v>
      </c>
      <c r="MH149" s="3">
        <v>113.583518064149</v>
      </c>
      <c r="MI149" s="3">
        <v>104.287193514382</v>
      </c>
      <c r="MJ149" s="3">
        <v>109.472217382971</v>
      </c>
      <c r="MK149" s="3">
        <v>117.28007914555999</v>
      </c>
      <c r="ML149" s="3">
        <v>148.70011211138399</v>
      </c>
      <c r="MM149" s="3">
        <v>118.551418527875</v>
      </c>
      <c r="MN149" s="3">
        <v>146.41600087651801</v>
      </c>
      <c r="MO149" s="3">
        <v>90.602247486257994</v>
      </c>
      <c r="MP149" s="3">
        <v>130.03126238075799</v>
      </c>
    </row>
    <row r="150" spans="1:354" x14ac:dyDescent="0.3">
      <c r="A150" s="7">
        <v>43556</v>
      </c>
      <c r="B150" s="19">
        <f t="shared" si="178"/>
        <v>2019</v>
      </c>
      <c r="C150" s="19">
        <f t="shared" si="179"/>
        <v>4</v>
      </c>
      <c r="D150" s="20">
        <f>+VLOOKUP(C150,'Trimestres-Meses'!A:B,2,FALSE)</f>
        <v>2</v>
      </c>
      <c r="E150" s="18" t="str">
        <f t="shared" si="180"/>
        <v>2019-2</v>
      </c>
      <c r="F150" s="25">
        <v>15.978823427388523</v>
      </c>
      <c r="G150" s="23">
        <v>9.9751808917197415</v>
      </c>
      <c r="H150" s="24">
        <v>6.0036425356687824</v>
      </c>
      <c r="I150" s="5">
        <v>123.42</v>
      </c>
      <c r="J150" s="5">
        <v>93.7</v>
      </c>
      <c r="K150" s="5">
        <v>81.599999999999994</v>
      </c>
      <c r="L150" s="5">
        <v>1845.42</v>
      </c>
      <c r="M150" s="5">
        <v>68.58</v>
      </c>
      <c r="N150" s="5">
        <v>2.64</v>
      </c>
      <c r="O150" s="5">
        <v>2932.65</v>
      </c>
      <c r="P150" s="5">
        <v>72.489999999999995</v>
      </c>
      <c r="Q150" s="5">
        <v>86.77</v>
      </c>
      <c r="R150" s="17">
        <v>2.4199999999999999E-2</v>
      </c>
      <c r="S150" s="17">
        <v>3.6900000000000002E-2</v>
      </c>
      <c r="T150" s="3">
        <v>7661.9044545454544</v>
      </c>
      <c r="U150" s="3">
        <v>2945.83</v>
      </c>
      <c r="V150" s="3">
        <v>1.1185179999999999</v>
      </c>
      <c r="W150" s="3">
        <f>+VLOOKUP(E150,'Trimestrales USA'!C:DY,2,FALSE)/3</f>
        <v>7090.8</v>
      </c>
      <c r="X150" s="3">
        <f>+VLOOKUP($E150,'Trimestrales USA'!$C:$DY,X$1,FALSE)/3</f>
        <v>4774.5666666666666</v>
      </c>
      <c r="Y150" s="3">
        <f>+VLOOKUP($E150,'Trimestrales USA'!$C:$DY,Y$1,FALSE)/3</f>
        <v>1487.1333333333332</v>
      </c>
      <c r="Z150" s="3">
        <f>+VLOOKUP($E150,'Trimestrales USA'!$C:$DY,Z$1,FALSE)/3</f>
        <v>499.36666666666662</v>
      </c>
      <c r="AA150" s="3">
        <f>+VLOOKUP($E150,'Trimestrales USA'!$C:$DY,AA$1,FALSE)/3</f>
        <v>987.76666666666677</v>
      </c>
      <c r="AB150" s="3">
        <f>+VLOOKUP($E150,'Trimestrales USA'!$C:$DY,AB$1,FALSE)/3</f>
        <v>3287.4666666666667</v>
      </c>
      <c r="AC150" s="3">
        <f>+VLOOKUP($E150,'Trimestrales USA'!$C:$DY,AC$1,FALSE)/3</f>
        <v>1273.3333333333333</v>
      </c>
      <c r="AD150" s="3">
        <f>+VLOOKUP($E150,'Trimestrales USA'!$C:$DY,AD$1,FALSE)/3</f>
        <v>1244.5666666666666</v>
      </c>
      <c r="AE150" s="3">
        <f>+VLOOKUP($E150,'Trimestrales USA'!$C:$DY,AE$1,FALSE)/3</f>
        <v>974.9666666666667</v>
      </c>
      <c r="AF150" s="3">
        <f>+VLOOKUP($E150,'Trimestrales USA'!$C:$DY,AF$1,FALSE)/3</f>
        <v>222.66666666666666</v>
      </c>
      <c r="AG150" s="3">
        <f>+VLOOKUP($E150,'Trimestrales USA'!$C:$DY,AG$1,FALSE)/3</f>
        <v>409.40000000000003</v>
      </c>
      <c r="AH150" s="3">
        <f>+VLOOKUP($E150,'Trimestrales USA'!$C:$DY,AH$1,FALSE)/3</f>
        <v>342.90000000000003</v>
      </c>
      <c r="AI150" s="3">
        <f>+VLOOKUP($E150,'Trimestrales USA'!$C:$DY,AI$1,FALSE)/3</f>
        <v>269.63333333333333</v>
      </c>
      <c r="AJ150" s="3">
        <f>+VLOOKUP($E150,'Trimestrales USA'!$C:$DY,AJ$1,FALSE)/3</f>
        <v>28.766666666666666</v>
      </c>
      <c r="AK150" s="3">
        <f>+VLOOKUP($E150,'Trimestrales USA'!$C:$DY,AK$1,FALSE)/3</f>
        <v>-205.23333333333335</v>
      </c>
      <c r="AL150" s="3">
        <f>+VLOOKUP($E150,'Trimestrales USA'!$C:$DY,AL$1,FALSE)/3</f>
        <v>849.86666666666667</v>
      </c>
      <c r="AM150" s="3">
        <f>+VLOOKUP($E150,'Trimestrales USA'!$C:$DY,AM$1,FALSE)/3</f>
        <v>548.76666666666665</v>
      </c>
      <c r="AN150" s="3">
        <f>+VLOOKUP($E150,'Trimestrales USA'!$C:$DY,AN$1,FALSE)/3</f>
        <v>301.09999999999997</v>
      </c>
      <c r="AO150" s="3">
        <f>+VLOOKUP($E150,'Trimestrales USA'!$C:$DY,AO$1,FALSE)/3</f>
        <v>1055.1000000000001</v>
      </c>
      <c r="AP150" s="3">
        <f>+VLOOKUP($E150,'Trimestrales USA'!$C:$DY,AP$1,FALSE)/3</f>
        <v>853.23333333333323</v>
      </c>
      <c r="AQ150" s="3">
        <f>+VLOOKUP($E150,'Trimestrales USA'!$C:$DY,AQ$1,FALSE)/3</f>
        <v>201.83333333333334</v>
      </c>
      <c r="AR150" s="3">
        <f>+VLOOKUP($E150,'Trimestrales USA'!$C:$DY,AR$1,FALSE)/3</f>
        <v>1248.1333333333334</v>
      </c>
      <c r="AS150" s="3">
        <f>+VLOOKUP($E150,'Trimestrales USA'!$C:$DY,AS$1,FALSE)/3</f>
        <v>468.40000000000003</v>
      </c>
      <c r="AT150" s="3">
        <f>+VLOOKUP($E150,'Trimestrales USA'!$C:$DY,AT$1,FALSE)/3</f>
        <v>279.46666666666664</v>
      </c>
      <c r="AU150" s="3">
        <f>+VLOOKUP($E150,'Trimestrales USA'!$C:$DY,AU$1,FALSE)/3</f>
        <v>188.93333333333331</v>
      </c>
      <c r="AV150" s="3">
        <f>+VLOOKUP($E150,'Trimestrales USA'!$C:$DY,AV$1,FALSE)/3</f>
        <v>779.73333333333323</v>
      </c>
      <c r="AW150" s="3">
        <f>+VLOOKUP($E150,'Trimestrales USA'!$C:$DY,AW$1,FALSE)/3</f>
        <v>6225.2333333333336</v>
      </c>
      <c r="AX150" s="3">
        <f>+VLOOKUP($E150,'Trimestrales USA'!$C:$DY,AX$1,FALSE)/3</f>
        <v>52</v>
      </c>
      <c r="AY150" s="3">
        <f>+VLOOKUP($E150,'Trimestrales USA'!$C:$DY,AY$1,FALSE)/3</f>
        <v>38.866666666666667</v>
      </c>
      <c r="AZ150" s="3">
        <f>+VLOOKUP($E150,'Trimestrales USA'!$C:$DY,AZ$1,FALSE)/3</f>
        <v>13.133333333333333</v>
      </c>
      <c r="BA150" s="3">
        <f>+VLOOKUP($E150,'Trimestrales USA'!$C:$DY,BA$1,FALSE)/3</f>
        <v>102.89999999999999</v>
      </c>
      <c r="BB150" s="3">
        <f>+VLOOKUP($E150,'Trimestrales USA'!$C:$DY,BB$1,FALSE)/3</f>
        <v>64.566666666666663</v>
      </c>
      <c r="BC150" s="3">
        <f>+VLOOKUP($E150,'Trimestrales USA'!$C:$DY,BC$1,FALSE)/3</f>
        <v>19.266666666666666</v>
      </c>
      <c r="BD150" s="3">
        <f>+VLOOKUP($E150,'Trimestrales USA'!$C:$DY,BD$1,FALSE)/3</f>
        <v>19.066666666666666</v>
      </c>
      <c r="BE150" s="3">
        <f>+VLOOKUP($E150,'Trimestrales USA'!$C:$DY,BE$1,FALSE)/3</f>
        <v>109.03333333333335</v>
      </c>
      <c r="BF150" s="3">
        <f>+VLOOKUP($E150,'Trimestrales USA'!$C:$DY,BF$1,FALSE)/3</f>
        <v>299.93333333333334</v>
      </c>
      <c r="BG150" s="3">
        <f>+VLOOKUP($E150,'Trimestrales USA'!$C:$DY,BG$1,FALSE)/3</f>
        <v>789.4666666666667</v>
      </c>
      <c r="BH150" s="3">
        <f>+VLOOKUP($E150,'Trimestrales USA'!$C:$DY,BH$1,FALSE)/3</f>
        <v>443.43333333333334</v>
      </c>
      <c r="BI150" s="3">
        <f>+VLOOKUP($E150,'Trimestrales USA'!$C:$DY,BI$1,FALSE)/3</f>
        <v>12.933333333333332</v>
      </c>
      <c r="BJ150" s="3">
        <f>+VLOOKUP($E150,'Trimestrales USA'!$C:$DY,BJ$1,FALSE)/3</f>
        <v>21.533333333333331</v>
      </c>
      <c r="BK150" s="3">
        <f>+VLOOKUP($E150,'Trimestrales USA'!$C:$DY,BK$1,FALSE)/3</f>
        <v>22.233333333333334</v>
      </c>
      <c r="BL150" s="3">
        <f>+VLOOKUP($E150,'Trimestrales USA'!$C:$DY,BL$1,FALSE)/3</f>
        <v>54.433333333333337</v>
      </c>
      <c r="BM150" s="3">
        <f>+VLOOKUP($E150,'Trimestrales USA'!$C:$DY,BM$1,FALSE)/3</f>
        <v>56.199999999999996</v>
      </c>
      <c r="BN150" s="3">
        <f>+VLOOKUP($E150,'Trimestrales USA'!$C:$DY,BN$1,FALSE)/3</f>
        <v>103.23333333333333</v>
      </c>
      <c r="BO150" s="3">
        <f>+VLOOKUP($E150,'Trimestrales USA'!$C:$DY,BO$1,FALSE)/3</f>
        <v>21.5</v>
      </c>
      <c r="BP150" s="3">
        <f>+VLOOKUP($E150,'Trimestrales USA'!$C:$DY,BP$1,FALSE)/3</f>
        <v>52.800000000000004</v>
      </c>
      <c r="BQ150" s="3">
        <f>+VLOOKUP($E150,'Trimestrales USA'!$C:$DY,BQ$1,FALSE)/3</f>
        <v>55.766666666666673</v>
      </c>
      <c r="BR150" s="3">
        <f>+VLOOKUP($E150,'Trimestrales USA'!$C:$DY,BR$1,FALSE)/3</f>
        <v>10.566666666666666</v>
      </c>
      <c r="BS150" s="3">
        <f>+VLOOKUP($E150,'Trimestrales USA'!$C:$DY,BS$1,FALSE)/3</f>
        <v>32.266666666666666</v>
      </c>
      <c r="BT150" s="3">
        <f>+VLOOKUP($E150,'Trimestrales USA'!$C:$DY,BT$1,FALSE)/3</f>
        <v>346</v>
      </c>
      <c r="BU150" s="3">
        <f>+VLOOKUP($E150,'Trimestrales USA'!$C:$DY,BU$1,FALSE)/3</f>
        <v>94.399999999999991</v>
      </c>
      <c r="BV150" s="3">
        <f>+VLOOKUP($E150,'Trimestrales USA'!$C:$DY,BV$1,FALSE)/3</f>
        <v>5.666666666666667</v>
      </c>
      <c r="BW150" s="3">
        <f>+VLOOKUP($E150,'Trimestrales USA'!$C:$DY,BW$1,FALSE)/3</f>
        <v>3.1333333333333333</v>
      </c>
      <c r="BX150" s="3">
        <f>+VLOOKUP($E150,'Trimestrales USA'!$C:$DY,BX$1,FALSE)/3</f>
        <v>20.233333333333334</v>
      </c>
      <c r="BY150" s="3">
        <f>+VLOOKUP($E150,'Trimestrales USA'!$C:$DY,BY$1,FALSE)/3</f>
        <v>13.733333333333334</v>
      </c>
      <c r="BZ150" s="3">
        <f>+VLOOKUP($E150,'Trimestrales USA'!$C:$DY,BZ$1,FALSE)/3</f>
        <v>49.766666666666673</v>
      </c>
      <c r="CA150" s="3">
        <f>+VLOOKUP($E150,'Trimestrales USA'!$C:$DY,CA$1,FALSE)/3</f>
        <v>131.13333333333333</v>
      </c>
      <c r="CB150" s="3">
        <f>+VLOOKUP($E150,'Trimestrales USA'!$C:$DY,CB$1,FALSE)/3</f>
        <v>27.933333333333334</v>
      </c>
      <c r="CC150" s="3">
        <f>+VLOOKUP($E150,'Trimestrales USA'!$C:$DY,CC$1,FALSE)/3</f>
        <v>422.43333333333334</v>
      </c>
      <c r="CD150" s="3">
        <f>+VLOOKUP($E150,'Trimestrales USA'!$C:$DY,CD$1,FALSE)/3</f>
        <v>386.5</v>
      </c>
      <c r="CE150" s="3">
        <f>+VLOOKUP($E150,'Trimestrales USA'!$C:$DY,CE$1,FALSE)/3</f>
        <v>74.733333333333334</v>
      </c>
      <c r="CF150" s="3">
        <f>+VLOOKUP($E150,'Trimestrales USA'!$C:$DY,CF$1,FALSE)/3</f>
        <v>52.833333333333336</v>
      </c>
      <c r="CG150" s="3">
        <f>+VLOOKUP($E150,'Trimestrales USA'!$C:$DY,CG$1,FALSE)/3</f>
        <v>50.966666666666669</v>
      </c>
      <c r="CH150" s="3">
        <f>+VLOOKUP($E150,'Trimestrales USA'!$C:$DY,CH$1,FALSE)/3</f>
        <v>207.96666666666667</v>
      </c>
      <c r="CI150" s="3">
        <f>+VLOOKUP($E150,'Trimestrales USA'!$C:$DY,CI$1,FALSE)/3</f>
        <v>227.26666666666665</v>
      </c>
      <c r="CJ150" s="3">
        <f>+VLOOKUP($E150,'Trimestrales USA'!$C:$DY,CJ$1,FALSE)/3</f>
        <v>48.800000000000004</v>
      </c>
      <c r="CK150" s="3">
        <f>+VLOOKUP($E150,'Trimestrales USA'!$C:$DY,CK$1,FALSE)/3</f>
        <v>14.766666666666666</v>
      </c>
      <c r="CL150" s="3">
        <f>+VLOOKUP($E150,'Trimestrales USA'!$C:$DY,CL$1,FALSE)/3</f>
        <v>4.8666666666666663</v>
      </c>
      <c r="CM150" s="3">
        <f>+VLOOKUP($E150,'Trimestrales USA'!$C:$DY,CM$1,FALSE)/3</f>
        <v>57.733333333333327</v>
      </c>
      <c r="CN150" s="3">
        <f>+VLOOKUP($E150,'Trimestrales USA'!$C:$DY,CN$1,FALSE)/3</f>
        <v>17.733333333333334</v>
      </c>
      <c r="CO150" s="3">
        <f>+VLOOKUP($E150,'Trimestrales USA'!$C:$DY,CO$1,FALSE)/3</f>
        <v>14.1</v>
      </c>
      <c r="CP150" s="3">
        <f>+VLOOKUP($E150,'Trimestrales USA'!$C:$DY,CP$1,FALSE)/3</f>
        <v>44.466666666666669</v>
      </c>
      <c r="CQ150" s="3">
        <f>+VLOOKUP($E150,'Trimestrales USA'!$C:$DY,CQ$1,FALSE)/3</f>
        <v>24.8</v>
      </c>
      <c r="CR150" s="3">
        <f>+VLOOKUP($E150,'Trimestrales USA'!$C:$DY,CR$1,FALSE)/3</f>
        <v>374.8</v>
      </c>
      <c r="CS150" s="3">
        <f>+VLOOKUP($E150,'Trimestrales USA'!$C:$DY,CS$1,FALSE)/3</f>
        <v>98.266666666666666</v>
      </c>
      <c r="CT150" s="3">
        <f>+VLOOKUP($E150,'Trimestrales USA'!$C:$DY,CT$1,FALSE)/3</f>
        <v>28.733333333333334</v>
      </c>
      <c r="CU150" s="3">
        <f>+VLOOKUP($E150,'Trimestrales USA'!$C:$DY,CU$1,FALSE)/3</f>
        <v>157.96666666666667</v>
      </c>
      <c r="CV150" s="3">
        <f>+VLOOKUP($E150,'Trimestrales USA'!$C:$DY,CV$1,FALSE)/3</f>
        <v>89.833333333333329</v>
      </c>
      <c r="CW150" s="3">
        <f>+VLOOKUP($E150,'Trimestrales USA'!$C:$DY,CW$1,FALSE)/3</f>
        <v>1485.8999999999999</v>
      </c>
      <c r="CX150" s="3">
        <f>+VLOOKUP($E150,'Trimestrales USA'!$C:$DY,CX$1,FALSE)/3</f>
        <v>567.86666666666667</v>
      </c>
      <c r="CY150" s="3">
        <f>+VLOOKUP($E150,'Trimestrales USA'!$C:$DY,CY$1,FALSE)/3</f>
        <v>242.86666666666667</v>
      </c>
      <c r="CZ150" s="3">
        <f>+VLOOKUP($E150,'Trimestrales USA'!$C:$DY,CZ$1,FALSE)/3</f>
        <v>115</v>
      </c>
      <c r="DA150" s="3">
        <f>+VLOOKUP($E150,'Trimestrales USA'!$C:$DY,DA$1,FALSE)/3</f>
        <v>201.76666666666665</v>
      </c>
      <c r="DB150" s="3">
        <f>+VLOOKUP($E150,'Trimestrales USA'!$C:$DY,DB$1,FALSE)/3</f>
        <v>8.2333333333333325</v>
      </c>
      <c r="DC150" s="3">
        <f>+VLOOKUP($E150,'Trimestrales USA'!$C:$DY,DC$1,FALSE)/3</f>
        <v>918.0333333333333</v>
      </c>
      <c r="DD150" s="3">
        <f>+VLOOKUP($E150,'Trimestrales USA'!$C:$DY,DD$1,FALSE)/3</f>
        <v>831.13333333333333</v>
      </c>
      <c r="DE150" s="3">
        <f>+VLOOKUP($E150,'Trimestrales USA'!$C:$DY,DE$1,FALSE)/3</f>
        <v>657.69999999999993</v>
      </c>
      <c r="DF150" s="3">
        <f>+VLOOKUP($E150,'Trimestrales USA'!$C:$DY,DF$1,FALSE)/3</f>
        <v>173.43333333333331</v>
      </c>
      <c r="DG150" s="3">
        <f>+VLOOKUP($E150,'Trimestrales USA'!$C:$DY,DG$1,FALSE)/3</f>
        <v>86.899999999999991</v>
      </c>
      <c r="DH150" s="3">
        <f>+VLOOKUP($E150,'Trimestrales USA'!$C:$DY,DH$1,FALSE)/3</f>
        <v>903.23333333333323</v>
      </c>
      <c r="DI150" s="3">
        <f>+VLOOKUP($E150,'Trimestrales USA'!$C:$DY,DI$1,FALSE)/3</f>
        <v>543.9</v>
      </c>
      <c r="DJ150" s="3">
        <f>+VLOOKUP($E150,'Trimestrales USA'!$C:$DY,DJ$1,FALSE)/3</f>
        <v>92.2</v>
      </c>
      <c r="DK150" s="3">
        <f>+VLOOKUP($E150,'Trimestrales USA'!$C:$DY,DK$1,FALSE)/3</f>
        <v>125.36666666666667</v>
      </c>
      <c r="DL150" s="3">
        <f>+VLOOKUP($E150,'Trimestrales USA'!$C:$DY,DL$1,FALSE)/3</f>
        <v>326.33333333333331</v>
      </c>
      <c r="DM150" s="3">
        <f>+VLOOKUP($E150,'Trimestrales USA'!$C:$DY,DM$1,FALSE)/3</f>
        <v>137.83333333333334</v>
      </c>
      <c r="DN150" s="3">
        <f>+VLOOKUP($E150,'Trimestrales USA'!$C:$DY,DN$1,FALSE)/3</f>
        <v>221.46666666666667</v>
      </c>
      <c r="DO150" s="3">
        <f>+VLOOKUP($E150,'Trimestrales USA'!$C:$DY,DO$1,FALSE)/3</f>
        <v>201.70000000000002</v>
      </c>
      <c r="DP150" s="3">
        <f>+VLOOKUP($E150,'Trimestrales USA'!$C:$DY,DP$1,FALSE)/3</f>
        <v>19.8</v>
      </c>
      <c r="DQ150" s="3">
        <f>+VLOOKUP($E150,'Trimestrales USA'!$C:$DY,DQ$1,FALSE)/3</f>
        <v>620.66666666666663</v>
      </c>
      <c r="DR150" s="3">
        <f>+VLOOKUP($E150,'Trimestrales USA'!$C:$DY,DR$1,FALSE)/3</f>
        <v>91.533333333333346</v>
      </c>
      <c r="DS150" s="3">
        <f>+VLOOKUP($E150,'Trimestrales USA'!$C:$DY,DS$1,FALSE)/3</f>
        <v>529.13333333333333</v>
      </c>
      <c r="DT150" s="3">
        <f>+VLOOKUP($E150,'Trimestrales USA'!$C:$DY,DT$1,FALSE)/3</f>
        <v>259.93333333333334</v>
      </c>
      <c r="DU150" s="3">
        <f>+VLOOKUP($E150,'Trimestrales USA'!$C:$DY,DU$1,FALSE)/3</f>
        <v>169.9</v>
      </c>
      <c r="DV150" s="3">
        <f>+VLOOKUP($E150,'Trimestrales USA'!$C:$DY,DV$1,FALSE)/3</f>
        <v>51.766666666666673</v>
      </c>
      <c r="DW150" s="3">
        <f>+VLOOKUP($E150,'Trimestrales USA'!$C:$DY,DW$1,FALSE)/3</f>
        <v>47.533333333333331</v>
      </c>
      <c r="DX150" s="3">
        <f>+VLOOKUP($E150,'Trimestrales USA'!$C:$DY,DX$1,FALSE)/3</f>
        <v>301.66666666666669</v>
      </c>
      <c r="DY150" s="3">
        <f>+VLOOKUP($E150,'Trimestrales USA'!$C:$DY,DY$1,FALSE)/3</f>
        <v>78.166666666666671</v>
      </c>
      <c r="DZ150" s="3">
        <f>+VLOOKUP($E150,'Trimestrales USA'!$C:$DY,DZ$1,FALSE)/3</f>
        <v>46.033333333333331</v>
      </c>
      <c r="EA150" s="3">
        <f>+VLOOKUP($E150,'Trimestrales USA'!$C:$DY,EA$1,FALSE)/3</f>
        <v>32.133333333333333</v>
      </c>
      <c r="EB150" s="3">
        <f>+VLOOKUP($E150,'Trimestrales USA'!$C:$DY,EB$1,FALSE)/3</f>
        <v>223.5</v>
      </c>
      <c r="EC150" s="3">
        <f>+VLOOKUP($E150,'Trimestrales USA'!$C:$DY,EC$1,FALSE)/3</f>
        <v>60.766666666666673</v>
      </c>
      <c r="ED150" s="3">
        <f>+VLOOKUP($E150,'Trimestrales USA'!$C:$DY,ED$1,FALSE)/3</f>
        <v>162.73333333333332</v>
      </c>
      <c r="EE150" s="3">
        <f>+VLOOKUP($E150,'Trimestrales USA'!$C:$DY,EE$1,FALSE)/3</f>
        <v>149.46666666666667</v>
      </c>
      <c r="EF150" s="3">
        <f>+VLOOKUP($E150,'Trimestrales USA'!$C:$DY,EF$1,FALSE)/3</f>
        <v>865.6</v>
      </c>
      <c r="EG150" s="3">
        <f>+VLOOKUP($E150,'Trimestrales USA'!$C:$DY,EG$1,FALSE)/3</f>
        <v>268.56666666666666</v>
      </c>
      <c r="EH150" s="3">
        <f>+VLOOKUP($E150,'Trimestrales USA'!$C:$DY,EH$1,FALSE)/3</f>
        <v>248.23333333333335</v>
      </c>
      <c r="EI150" s="3">
        <f>+VLOOKUP($E150,'Trimestrales USA'!$C:$DY,EI$1,FALSE)/3</f>
        <v>142.96666666666667</v>
      </c>
      <c r="EJ150" s="3">
        <f>+VLOOKUP($E150,'Trimestrales USA'!$C:$DY,EJ$1,FALSE)/3</f>
        <v>105.26666666666667</v>
      </c>
      <c r="EK150" s="3">
        <f>+VLOOKUP($E150,'Trimestrales USA'!$C:$DY,EK$1,FALSE)/3</f>
        <v>20.333333333333332</v>
      </c>
      <c r="EL150" s="3">
        <f>+VLOOKUP($E150,'Trimestrales USA'!$C:$DY,EL$1,FALSE)/3</f>
        <v>597.0333333333333</v>
      </c>
      <c r="EM150" s="3">
        <f>+VLOOKUP($E150,'Trimestrales USA'!$C:$DY,EM$1,FALSE)/3</f>
        <v>547.0333333333333</v>
      </c>
      <c r="EN150" s="3">
        <f>+VLOOKUP($E150,'Trimestrales USA'!$C:$DY,EN$1,FALSE)/3</f>
        <v>49.966666666666669</v>
      </c>
      <c r="EO150" s="3">
        <f>+VLOOKUP($E150,'Trimestrales USA'!$C:$DY,EO$1,FALSE)/3</f>
        <v>0</v>
      </c>
      <c r="EP150" s="3">
        <f>+VLOOKUP($E150,'Trimestrales USA'!$C:$DY,EP$1,FALSE)/3</f>
        <v>1244.2666666666667</v>
      </c>
      <c r="EQ150" s="3">
        <f>+VLOOKUP($E150,'Trimestrales USA'!$C:$DY,EQ$1,FALSE)/3</f>
        <v>4980.9333333333334</v>
      </c>
      <c r="ER150" s="3">
        <f>+VLOOKUP($E150,'Trimestrales USA'!$C:$DY,ER$1,FALSE)/3</f>
        <v>0</v>
      </c>
      <c r="ES150" s="3">
        <f>+VLOOKUP($E150,'Trimestrales MX'!$C:$FS,ES$1,FALSE)/3</f>
        <v>6123777.801</v>
      </c>
      <c r="ET150" s="3">
        <f>+VLOOKUP($E150,'Trimestrales MX'!$C:$FS,ET$1,FALSE)/3</f>
        <v>273429.8943333333</v>
      </c>
      <c r="EU150" s="3">
        <f>+VLOOKUP($E150,'Trimestrales MX'!$C:$FS,EU$1,FALSE)/3</f>
        <v>5850347.9066666663</v>
      </c>
      <c r="EV150" s="3">
        <f>+VLOOKUP($E150,'Trimestrales MX'!$C:$FS,EV$1,FALSE)/3</f>
        <v>164626.27900000001</v>
      </c>
      <c r="EW150" s="3">
        <f>+VLOOKUP($E150,'Trimestrales MX'!$C:$FS,EW$1,FALSE)/3</f>
        <v>164626.27900000001</v>
      </c>
      <c r="EX150" s="3">
        <f>+VLOOKUP($E150,'Trimestrales MX'!$C:$FS,EX$1,FALSE)/3</f>
        <v>89964.439666666673</v>
      </c>
      <c r="EY150" s="3">
        <f>+VLOOKUP($E150,'Trimestrales MX'!$C:$FS,EY$1,FALSE)/3</f>
        <v>62950.404999999999</v>
      </c>
      <c r="EZ150" s="3">
        <f>+VLOOKUP($E150,'Trimestrales MX'!$C:$FS,EZ$1,FALSE)/3</f>
        <v>6531.4350000000004</v>
      </c>
      <c r="FA150" s="3">
        <f>+VLOOKUP($E150,'Trimestrales MX'!$C:$FS,FA$1,FALSE)/3</f>
        <v>4695.9933333333329</v>
      </c>
      <c r="FB150" s="3">
        <f>+VLOOKUP($E150,'Trimestrales MX'!$C:$FS,FB$1,FALSE)/3</f>
        <v>484.00600000000003</v>
      </c>
      <c r="FC150" s="3">
        <f>+VLOOKUP($E150,'Trimestrales MX'!$C:$FS,FC$1,FALSE)/3</f>
        <v>1785906.3623333334</v>
      </c>
      <c r="FD150" s="3">
        <f>+VLOOKUP($E150,'Trimestrales MX'!$C:$FS,FD$1,FALSE)/3</f>
        <v>288373.48700000002</v>
      </c>
      <c r="FE150" s="3">
        <f>+VLOOKUP($E150,'Trimestrales MX'!$C:$FS,FE$1,FALSE)/3</f>
        <v>202384.64066666667</v>
      </c>
      <c r="FF150" s="3">
        <f>+VLOOKUP($E150,'Trimestrales MX'!$C:$FS,FF$1,FALSE)/3</f>
        <v>58783.515333333336</v>
      </c>
      <c r="FG150" s="3">
        <f>+VLOOKUP($E150,'Trimestrales MX'!$C:$FS,FG$1,FALSE)/3</f>
        <v>27205.331000000002</v>
      </c>
      <c r="FH150" s="3">
        <f>+VLOOKUP($E150,'Trimestrales MX'!$C:$FS,FH$1,FALSE)/3</f>
        <v>103173.42099999999</v>
      </c>
      <c r="FI150" s="3">
        <f>+VLOOKUP($E150,'Trimestrales MX'!$C:$FS,FI$1,FALSE)/3</f>
        <v>83620.915666666668</v>
      </c>
      <c r="FJ150" s="3">
        <f>+VLOOKUP($E150,'Trimestrales MX'!$C:$FS,FJ$1,FALSE)/3</f>
        <v>19552.505333333334</v>
      </c>
      <c r="FK150" s="3">
        <f>+VLOOKUP($E150,'Trimestrales MX'!$C:$FS,FK$1,FALSE)/3</f>
        <v>398436.13666666666</v>
      </c>
      <c r="FL150" s="3">
        <f>+VLOOKUP($E150,'Trimestrales MX'!$C:$FS,FL$1,FALSE)/3</f>
        <v>282137.65933333331</v>
      </c>
      <c r="FM150" s="3">
        <f>+VLOOKUP($E150,'Trimestrales MX'!$C:$FS,FM$1,FALSE)/3</f>
        <v>62650.289333333327</v>
      </c>
      <c r="FN150" s="3">
        <f>+VLOOKUP($E150,'Trimestrales MX'!$C:$FS,FN$1,FALSE)/3</f>
        <v>53648.188333333332</v>
      </c>
      <c r="FO150" s="3">
        <f>+VLOOKUP($E150,'Trimestrales MX'!$C:$FS,FO$1,FALSE)/3</f>
        <v>995923.3176666667</v>
      </c>
      <c r="FP150" s="3">
        <f>+VLOOKUP($E150,'Trimestrales MX'!$C:$FS,FP$1,FALSE)/3</f>
        <v>222963.32866666667</v>
      </c>
      <c r="FQ150" s="3">
        <f>+VLOOKUP($E150,'Trimestrales MX'!$C:$FS,FQ$1,FALSE)/3</f>
        <v>7594.4790000000003</v>
      </c>
      <c r="FR150" s="3">
        <f>+VLOOKUP($E150,'Trimestrales MX'!$C:$FS,FR$1,FALSE)/3</f>
        <v>19851.153999999999</v>
      </c>
      <c r="FS150" s="3">
        <f>+VLOOKUP($E150,'Trimestrales MX'!$C:$FS,FS$1,FALSE)/3</f>
        <v>7386.3233333333337</v>
      </c>
      <c r="FT150" s="3">
        <f>+VLOOKUP($E150,'Trimestrales MX'!$C:$FS,FT$1,FALSE)/3</f>
        <v>7778.3549999999996</v>
      </c>
      <c r="FU150" s="3">
        <f>+VLOOKUP($E150,'Trimestrales MX'!$C:$FS,FU$1,FALSE)/3</f>
        <v>23118.638000000003</v>
      </c>
      <c r="FV150" s="3">
        <f>+VLOOKUP($E150,'Trimestrales MX'!$C:$FS,FV$1,FALSE)/3</f>
        <v>53179.034333333337</v>
      </c>
      <c r="FW150" s="3">
        <f>+VLOOKUP($E150,'Trimestrales MX'!$C:$FS,FW$1,FALSE)/3</f>
        <v>958.59466666666674</v>
      </c>
      <c r="FX150" s="3">
        <f>+VLOOKUP($E150,'Trimestrales MX'!$C:$FS,FX$1,FALSE)/3</f>
        <v>68464.465666666671</v>
      </c>
      <c r="FY150" s="3">
        <f>+VLOOKUP($E150,'Trimestrales MX'!$C:$FS,FY$1,FALSE)/3</f>
        <v>34632.284333333337</v>
      </c>
      <c r="FZ150" s="3">
        <f>+VLOOKUP($E150,'Trimestrales MX'!$C:$FS,FZ$1,FALSE)/3</f>
        <v>61757.202333333327</v>
      </c>
      <c r="GA150" s="3">
        <f>+VLOOKUP($E150,'Trimestrales MX'!$C:$FS,GA$1,FALSE)/3</f>
        <v>51829.573666666663</v>
      </c>
      <c r="GB150" s="3">
        <f>+VLOOKUP($E150,'Trimestrales MX'!$C:$FS,GB$1,FALSE)/3</f>
        <v>9927.628999999999</v>
      </c>
      <c r="GC150" s="3">
        <f>+VLOOKUP($E150,'Trimestrales MX'!$C:$FS,GC$1,FALSE)/3</f>
        <v>8684.83</v>
      </c>
      <c r="GD150" s="3">
        <f>+VLOOKUP($E150,'Trimestrales MX'!$C:$FS,GD$1,FALSE)/3</f>
        <v>1639.1573333333333</v>
      </c>
      <c r="GE150" s="3">
        <f>+VLOOKUP($E150,'Trimestrales MX'!$C:$FS,GE$1,FALSE)/3</f>
        <v>5848.018</v>
      </c>
      <c r="GF150" s="3">
        <f>+VLOOKUP($E150,'Trimestrales MX'!$C:$FS,GF$1,FALSE)/3</f>
        <v>1197.6546666666666</v>
      </c>
      <c r="GG150" s="3">
        <f>+VLOOKUP($E150,'Trimestrales MX'!$C:$FS,GG$1,FALSE)/3</f>
        <v>4536.3896666666669</v>
      </c>
      <c r="GH150" s="3">
        <f>+VLOOKUP($E150,'Trimestrales MX'!$C:$FS,GH$1,FALSE)/3</f>
        <v>1587.5516666666665</v>
      </c>
      <c r="GI150" s="3">
        <f>+VLOOKUP($E150,'Trimestrales MX'!$C:$FS,GI$1,FALSE)/3</f>
        <v>2948.8379999999997</v>
      </c>
      <c r="GJ150" s="3">
        <f>+VLOOKUP($E150,'Trimestrales MX'!$C:$FS,GJ$1,FALSE)/3</f>
        <v>20217.149666666668</v>
      </c>
      <c r="GK150" s="3">
        <f>+VLOOKUP($E150,'Trimestrales MX'!$C:$FS,GK$1,FALSE)/3</f>
        <v>2360.864</v>
      </c>
      <c r="GL150" s="3">
        <f>+VLOOKUP($E150,'Trimestrales MX'!$C:$FS,GL$1,FALSE)/3</f>
        <v>17002.706333333332</v>
      </c>
      <c r="GM150" s="3">
        <f>+VLOOKUP($E150,'Trimestrales MX'!$C:$FS,GM$1,FALSE)/3</f>
        <v>853.57966666666664</v>
      </c>
      <c r="GN150" s="3">
        <f>+VLOOKUP($E150,'Trimestrales MX'!$C:$FS,GN$1,FALSE)/3</f>
        <v>7385.7230000000009</v>
      </c>
      <c r="GO150" s="3">
        <f>+VLOOKUP($E150,'Trimestrales MX'!$C:$FS,GO$1,FALSE)/3</f>
        <v>1411.0493333333334</v>
      </c>
      <c r="GP150" s="3">
        <f>+VLOOKUP($E150,'Trimestrales MX'!$C:$FS,GP$1,FALSE)/3</f>
        <v>5328.67</v>
      </c>
      <c r="GQ150" s="3">
        <f>+VLOOKUP($E150,'Trimestrales MX'!$C:$FS,GQ$1,FALSE)/3</f>
        <v>646.00366666666662</v>
      </c>
      <c r="GR150" s="3">
        <f>+VLOOKUP($E150,'Trimestrales MX'!$C:$FS,GR$1,FALSE)/3</f>
        <v>8099.0096666666659</v>
      </c>
      <c r="GS150" s="3">
        <f>+VLOOKUP($E150,'Trimestrales MX'!$C:$FS,GS$1,FALSE)/3</f>
        <v>4332.2176666666664</v>
      </c>
      <c r="GT150" s="3">
        <f>+VLOOKUP($E150,'Trimestrales MX'!$C:$FS,GT$1,FALSE)/3</f>
        <v>249.97333333333333</v>
      </c>
      <c r="GU150" s="3">
        <f>+VLOOKUP($E150,'Trimestrales MX'!$C:$FS,GU$1,FALSE)/3</f>
        <v>3516.8186666666666</v>
      </c>
      <c r="GV150" s="3">
        <f>+VLOOKUP($E150,'Trimestrales MX'!$C:$FS,GV$1,FALSE)/3</f>
        <v>17862.170333333332</v>
      </c>
      <c r="GW150" s="3">
        <f>+VLOOKUP($E150,'Trimestrales MX'!$C:$FS,GW$1,FALSE)/3</f>
        <v>5531.9826666666668</v>
      </c>
      <c r="GX150" s="3">
        <f>+VLOOKUP($E150,'Trimestrales MX'!$C:$FS,GX$1,FALSE)/3</f>
        <v>12330.187666666667</v>
      </c>
      <c r="GY150" s="3">
        <f>+VLOOKUP($E150,'Trimestrales MX'!$C:$FS,GY$1,FALSE)/3</f>
        <v>6830.3813333333337</v>
      </c>
      <c r="GZ150" s="3">
        <f>+VLOOKUP($E150,'Trimestrales MX'!$C:$FS,GZ$1,FALSE)/3</f>
        <v>14163.844333333334</v>
      </c>
      <c r="HA150" s="3">
        <f>+VLOOKUP($E150,'Trimestrales MX'!$C:$FS,HA$1,FALSE)/3</f>
        <v>78940.771333333338</v>
      </c>
      <c r="HB150" s="3">
        <f>+VLOOKUP($E150,'Trimestrales MX'!$C:$FS,HB$1,FALSE)/3</f>
        <v>31231.364666666665</v>
      </c>
      <c r="HC150" s="3">
        <f>+VLOOKUP($E150,'Trimestrales MX'!$C:$FS,HC$1,FALSE)/3</f>
        <v>7378.5230000000001</v>
      </c>
      <c r="HD150" s="3">
        <f>+VLOOKUP($E150,'Trimestrales MX'!$C:$FS,HD$1,FALSE)/3</f>
        <v>2897.9320000000002</v>
      </c>
      <c r="HE150" s="3">
        <f>+VLOOKUP($E150,'Trimestrales MX'!$C:$FS,HE$1,FALSE)/3</f>
        <v>14821.961333333333</v>
      </c>
      <c r="HF150" s="3">
        <f>+VLOOKUP($E150,'Trimestrales MX'!$C:$FS,HF$1,FALSE)/3</f>
        <v>4336.9773333333333</v>
      </c>
      <c r="HG150" s="3">
        <f>+VLOOKUP($E150,'Trimestrales MX'!$C:$FS,HG$1,FALSE)/3</f>
        <v>13262.132</v>
      </c>
      <c r="HH150" s="3">
        <f>+VLOOKUP($E150,'Trimestrales MX'!$C:$FS,HH$1,FALSE)/3</f>
        <v>5011.8813333333337</v>
      </c>
      <c r="HI150" s="3">
        <f>+VLOOKUP($E150,'Trimestrales MX'!$C:$FS,HI$1,FALSE)/3</f>
        <v>28714.599000000002</v>
      </c>
      <c r="HJ150" s="3">
        <f>+VLOOKUP($E150,'Trimestrales MX'!$C:$FS,HJ$1,FALSE)/3</f>
        <v>22343.129000000001</v>
      </c>
      <c r="HK150" s="3">
        <f>+VLOOKUP($E150,'Trimestrales MX'!$C:$FS,HK$1,FALSE)/3</f>
        <v>6371.47</v>
      </c>
      <c r="HL150" s="3">
        <f>+VLOOKUP($E150,'Trimestrales MX'!$C:$FS,HL$1,FALSE)/3</f>
        <v>25892.572666666663</v>
      </c>
      <c r="HM150" s="3">
        <f>+VLOOKUP($E150,'Trimestrales MX'!$C:$FS,HM$1,FALSE)/3</f>
        <v>5410.5773333333336</v>
      </c>
      <c r="HN150" s="3">
        <f>+VLOOKUP($E150,'Trimestrales MX'!$C:$FS,HN$1,FALSE)/3</f>
        <v>8903.5453333333335</v>
      </c>
      <c r="HO150" s="3">
        <f>+VLOOKUP($E150,'Trimestrales MX'!$C:$FS,HO$1,FALSE)/3</f>
        <v>7335.938666666666</v>
      </c>
      <c r="HP150" s="3">
        <f>+VLOOKUP($E150,'Trimestrales MX'!$C:$FS,HP$1,FALSE)/3</f>
        <v>2093.1446666666666</v>
      </c>
      <c r="HQ150" s="3">
        <f>+VLOOKUP($E150,'Trimestrales MX'!$C:$FS,HQ$1,FALSE)/3</f>
        <v>2149.3666666666668</v>
      </c>
      <c r="HR150" s="3">
        <f>+VLOOKUP($E150,'Trimestrales MX'!$C:$FS,HR$1,FALSE)/3</f>
        <v>58692.593000000001</v>
      </c>
      <c r="HS150" s="3">
        <f>+VLOOKUP($E150,'Trimestrales MX'!$C:$FS,HS$1,FALSE)/3</f>
        <v>19621.014333333333</v>
      </c>
      <c r="HT150" s="3">
        <f>+VLOOKUP($E150,'Trimestrales MX'!$C:$FS,HT$1,FALSE)/3</f>
        <v>10966.803</v>
      </c>
      <c r="HU150" s="3">
        <f>+VLOOKUP($E150,'Trimestrales MX'!$C:$FS,HU$1,FALSE)/3</f>
        <v>3201.5030000000002</v>
      </c>
      <c r="HV150" s="3">
        <f>+VLOOKUP($E150,'Trimestrales MX'!$C:$FS,HV$1,FALSE)/3</f>
        <v>22993.616666666669</v>
      </c>
      <c r="HW150" s="3">
        <f>+VLOOKUP($E150,'Trimestrales MX'!$C:$FS,HW$1,FALSE)/3</f>
        <v>1909.6559999999999</v>
      </c>
      <c r="HX150" s="3">
        <f>+VLOOKUP($E150,'Trimestrales MX'!$C:$FS,HX$1,FALSE)/3</f>
        <v>31998.307666666664</v>
      </c>
      <c r="HY150" s="3">
        <f>+VLOOKUP($E150,'Trimestrales MX'!$C:$FS,HY$1,FALSE)/3</f>
        <v>1485.146</v>
      </c>
      <c r="HZ150" s="3">
        <f>+VLOOKUP($E150,'Trimestrales MX'!$C:$FS,HZ$1,FALSE)/3</f>
        <v>2040.2586666666666</v>
      </c>
      <c r="IA150" s="3">
        <f>+VLOOKUP($E150,'Trimestrales MX'!$C:$FS,IA$1,FALSE)/3</f>
        <v>9377.8696666666674</v>
      </c>
      <c r="IB150" s="3">
        <f>+VLOOKUP($E150,'Trimestrales MX'!$C:$FS,IB$1,FALSE)/3</f>
        <v>2695.7379999999998</v>
      </c>
      <c r="IC150" s="3">
        <f>+VLOOKUP($E150,'Trimestrales MX'!$C:$FS,IC$1,FALSE)/3</f>
        <v>1538.6153333333332</v>
      </c>
      <c r="ID150" s="3">
        <f>+VLOOKUP($E150,'Trimestrales MX'!$C:$FS,ID$1,FALSE)/3</f>
        <v>1965.8530000000001</v>
      </c>
      <c r="IE150" s="3">
        <f>+VLOOKUP($E150,'Trimestrales MX'!$C:$FS,IE$1,FALSE)/3</f>
        <v>3537.1893333333333</v>
      </c>
      <c r="IF150" s="3">
        <f>+VLOOKUP($E150,'Trimestrales MX'!$C:$FS,IF$1,FALSE)/3</f>
        <v>3476.4509999999996</v>
      </c>
      <c r="IG150" s="3">
        <f>+VLOOKUP($E150,'Trimestrales MX'!$C:$FS,IG$1,FALSE)/3</f>
        <v>5881.1870000000008</v>
      </c>
      <c r="IH150" s="3">
        <f>+VLOOKUP($E150,'Trimestrales MX'!$C:$FS,IH$1,FALSE)/3</f>
        <v>41945.866333333332</v>
      </c>
      <c r="II150" s="3">
        <f>+VLOOKUP($E150,'Trimestrales MX'!$C:$FS,II$1,FALSE)/3</f>
        <v>4111.9970000000003</v>
      </c>
      <c r="IJ150" s="3">
        <f>+VLOOKUP($E150,'Trimestrales MX'!$C:$FS,IJ$1,FALSE)/3</f>
        <v>2972.2049999999999</v>
      </c>
      <c r="IK150" s="3">
        <f>+VLOOKUP($E150,'Trimestrales MX'!$C:$FS,IK$1,FALSE)/3</f>
        <v>785.04899999999998</v>
      </c>
      <c r="IL150" s="3">
        <f>+VLOOKUP($E150,'Trimestrales MX'!$C:$FS,IL$1,FALSE)/3</f>
        <v>8660.5929999999989</v>
      </c>
      <c r="IM150" s="3">
        <f>+VLOOKUP($E150,'Trimestrales MX'!$C:$FS,IM$1,FALSE)/3</f>
        <v>1400.5886666666665</v>
      </c>
      <c r="IN150" s="3">
        <f>+VLOOKUP($E150,'Trimestrales MX'!$C:$FS,IN$1,FALSE)/3</f>
        <v>15096.824000000001</v>
      </c>
      <c r="IO150" s="3">
        <f>+VLOOKUP($E150,'Trimestrales MX'!$C:$FS,IO$1,FALSE)/3</f>
        <v>8918.61</v>
      </c>
      <c r="IP150" s="3">
        <f>+VLOOKUP($E150,'Trimestrales MX'!$C:$FS,IP$1,FALSE)/3</f>
        <v>83252.332333333339</v>
      </c>
      <c r="IQ150" s="3">
        <f>+VLOOKUP($E150,'Trimestrales MX'!$C:$FS,IQ$1,FALSE)/3</f>
        <v>32091.164000000001</v>
      </c>
      <c r="IR150" s="3">
        <f>+VLOOKUP($E150,'Trimestrales MX'!$C:$FS,IR$1,FALSE)/3</f>
        <v>11238.81</v>
      </c>
      <c r="IS150" s="3">
        <f>+VLOOKUP($E150,'Trimestrales MX'!$C:$FS,IS$1,FALSE)/3</f>
        <v>12580.351666666667</v>
      </c>
      <c r="IT150" s="3">
        <f>+VLOOKUP($E150,'Trimestrales MX'!$C:$FS,IT$1,FALSE)/3</f>
        <v>20270.614333333335</v>
      </c>
      <c r="IU150" s="3">
        <f>+VLOOKUP($E150,'Trimestrales MX'!$C:$FS,IU$1,FALSE)/3</f>
        <v>6154.8183333333336</v>
      </c>
      <c r="IV150" s="3">
        <f>+VLOOKUP($E150,'Trimestrales MX'!$C:$FS,IV$1,FALSE)/3</f>
        <v>916.57366666666667</v>
      </c>
      <c r="IW150" s="3">
        <f>+VLOOKUP($E150,'Trimestrales MX'!$C:$FS,IW$1,FALSE)/3</f>
        <v>30404.909333333333</v>
      </c>
      <c r="IX150" s="3">
        <f>+VLOOKUP($E150,'Trimestrales MX'!$C:$FS,IX$1,FALSE)/3</f>
        <v>1585.6856666666665</v>
      </c>
      <c r="IY150" s="3">
        <f>+VLOOKUP($E150,'Trimestrales MX'!$C:$FS,IY$1,FALSE)/3</f>
        <v>5248.4486666666662</v>
      </c>
      <c r="IZ150" s="3">
        <f>+VLOOKUP($E150,'Trimestrales MX'!$C:$FS,IZ$1,FALSE)/3</f>
        <v>12378.921666666667</v>
      </c>
      <c r="JA150" s="3">
        <f>+VLOOKUP($E150,'Trimestrales MX'!$C:$FS,JA$1,FALSE)/3</f>
        <v>11191.853333333333</v>
      </c>
      <c r="JB150" s="3">
        <f>+VLOOKUP($E150,'Trimestrales MX'!$C:$FS,JB$1,FALSE)/3</f>
        <v>210414.74033333335</v>
      </c>
      <c r="JC150" s="3">
        <f>+VLOOKUP($E150,'Trimestrales MX'!$C:$FS,JC$1,FALSE)/3</f>
        <v>102159.05833333333</v>
      </c>
      <c r="JD150" s="3">
        <f>+VLOOKUP($E150,'Trimestrales MX'!$C:$FS,JD$1,FALSE)/3</f>
        <v>3835.4966666666664</v>
      </c>
      <c r="JE150" s="3">
        <f>+VLOOKUP($E150,'Trimestrales MX'!$C:$FS,JE$1,FALSE)/3</f>
        <v>83288.262333333332</v>
      </c>
      <c r="JF150" s="3">
        <f>+VLOOKUP($E150,'Trimestrales MX'!$C:$FS,JF$1,FALSE)/3</f>
        <v>8421.1740000000009</v>
      </c>
      <c r="JG150" s="3">
        <f>+VLOOKUP($E150,'Trimestrales MX'!$C:$FS,JG$1,FALSE)/3</f>
        <v>6304.3290000000006</v>
      </c>
      <c r="JH150" s="3">
        <f>+VLOOKUP($E150,'Trimestrales MX'!$C:$FS,JH$1,FALSE)/3</f>
        <v>873.67066666666676</v>
      </c>
      <c r="JI150" s="3">
        <f>+VLOOKUP($E150,'Trimestrales MX'!$C:$FS,JI$1,FALSE)/3</f>
        <v>5532.7493333333332</v>
      </c>
      <c r="JJ150" s="3">
        <f>+VLOOKUP($E150,'Trimestrales MX'!$C:$FS,JJ$1,FALSE)/3</f>
        <v>9745.5509999999995</v>
      </c>
      <c r="JK150" s="3">
        <f>+VLOOKUP($E150,'Trimestrales MX'!$C:$FS,JK$1,FALSE)/3</f>
        <v>6732.5513333333329</v>
      </c>
      <c r="JL150" s="3">
        <f>+VLOOKUP($E150,'Trimestrales MX'!$C:$FS,JL$1,FALSE)/3</f>
        <v>1370.6436666666666</v>
      </c>
      <c r="JM150" s="3">
        <f>+VLOOKUP($E150,'Trimestrales MX'!$C:$FS,JM$1,FALSE)/3</f>
        <v>1642.356</v>
      </c>
      <c r="JN150" s="3">
        <f>+VLOOKUP($E150,'Trimestrales MX'!$C:$FS,JN$1,FALSE)/3</f>
        <v>23421.045333333332</v>
      </c>
      <c r="JO150" s="3">
        <f>+VLOOKUP($E150,'Trimestrales MX'!$C:$FS,JO$1,FALSE)/3</f>
        <v>10222.282000000001</v>
      </c>
      <c r="JP150" s="3">
        <f>+VLOOKUP($E150,'Trimestrales MX'!$C:$FS,JP$1,FALSE)/3</f>
        <v>13198.763333333334</v>
      </c>
      <c r="JQ150" s="3">
        <f>+VLOOKUP($E150,'Trimestrales MX'!$C:$FS,JQ$1,FALSE)/3</f>
        <v>3899815.2653333335</v>
      </c>
      <c r="JR150" s="3">
        <f>+VLOOKUP($E150,'Trimestrales MX'!$C:$FS,JR$1,FALSE)/3</f>
        <v>526930.56733333331</v>
      </c>
      <c r="JS150" s="3">
        <f>+VLOOKUP($E150,'Trimestrales MX'!$C:$FS,JS$1,FALSE)/3</f>
        <v>540527.52166666661</v>
      </c>
      <c r="JT150" s="3">
        <f>+VLOOKUP($E150,'Trimestrales MX'!$C:$FS,JT$1,FALSE)/3</f>
        <v>404422.63800000004</v>
      </c>
      <c r="JU150" s="3">
        <f>+VLOOKUP($E150,'Trimestrales MX'!$C:$FS,JU$1,FALSE)/3</f>
        <v>14413.406333333332</v>
      </c>
      <c r="JV150" s="3">
        <f>+VLOOKUP($E150,'Trimestrales MX'!$C:$FS,JV$1,FALSE)/3</f>
        <v>7998.9713333333339</v>
      </c>
      <c r="JW150" s="3">
        <f>+VLOOKUP($E150,'Trimestrales MX'!$C:$FS,JW$1,FALSE)/3</f>
        <v>4114.7746666666671</v>
      </c>
      <c r="JX150" s="3">
        <f>+VLOOKUP($E150,'Trimestrales MX'!$C:$FS,JX$1,FALSE)/3</f>
        <v>207865.07233333332</v>
      </c>
      <c r="JY150" s="3">
        <f>+VLOOKUP($E150,'Trimestrales MX'!$C:$FS,JY$1,FALSE)/3</f>
        <v>127144.75066666666</v>
      </c>
      <c r="JZ150" s="3">
        <f>+VLOOKUP($E150,'Trimestrales MX'!$C:$FS,JZ$1,FALSE)/3</f>
        <v>29126.755000000001</v>
      </c>
      <c r="KA150" s="3">
        <f>+VLOOKUP($E150,'Trimestrales MX'!$C:$FS,KA$1,FALSE)/3</f>
        <v>8936.4853333333322</v>
      </c>
      <c r="KB150" s="3">
        <f>+VLOOKUP($E150,'Trimestrales MX'!$C:$FS,KB$1,FALSE)/3</f>
        <v>4822.4226666666664</v>
      </c>
      <c r="KC150" s="3">
        <f>+VLOOKUP($E150,'Trimestrales MX'!$C:$FS,KC$1,FALSE)/3</f>
        <v>197995.93233333333</v>
      </c>
      <c r="KD150" s="3">
        <f>+VLOOKUP($E150,'Trimestrales MX'!$C:$FS,KD$1,FALSE)/3</f>
        <v>7180.3653333333341</v>
      </c>
      <c r="KE150" s="3">
        <f>+VLOOKUP($E150,'Trimestrales MX'!$C:$FS,KE$1,FALSE)/3</f>
        <v>10612.058333333332</v>
      </c>
      <c r="KF150" s="3">
        <f>+VLOOKUP($E150,'Trimestrales MX'!$C:$FS,KF$1,FALSE)/3</f>
        <v>7950.8890000000001</v>
      </c>
      <c r="KG150" s="3">
        <f>+VLOOKUP($E150,'Trimestrales MX'!$C:$FS,KG$1,FALSE)/3</f>
        <v>171298.61133333333</v>
      </c>
      <c r="KH150" s="3">
        <f>+VLOOKUP($E150,'Trimestrales MX'!$C:$FS,KH$1,FALSE)/3</f>
        <v>666.75466666666659</v>
      </c>
      <c r="KI150" s="3">
        <f>+VLOOKUP($E150,'Trimestrales MX'!$C:$FS,KI$1,FALSE)/3</f>
        <v>287.25399999999996</v>
      </c>
      <c r="KJ150" s="3">
        <f>+VLOOKUP($E150,'Trimestrales MX'!$C:$FS,KJ$1,FALSE)/3</f>
        <v>297884.30033333332</v>
      </c>
      <c r="KK150" s="3">
        <f>+VLOOKUP($E150,'Trimestrales MX'!$C:$FS,KK$1,FALSE)/3</f>
        <v>248622.26033333331</v>
      </c>
      <c r="KL150" s="3">
        <f>+VLOOKUP($E150,'Trimestrales MX'!$C:$FS,KL$1,FALSE)/3</f>
        <v>49262.040333333338</v>
      </c>
      <c r="KM150" s="3">
        <f>+VLOOKUP($E150,'Trimestrales MX'!$C:$FS,KM$1,FALSE)/3</f>
        <v>684245.32</v>
      </c>
      <c r="KN150" s="3">
        <f>+VLOOKUP($E150,'Trimestrales MX'!$C:$FS,KN$1,FALSE)/3</f>
        <v>661561.31999999995</v>
      </c>
      <c r="KO150" s="3">
        <f>+VLOOKUP($E150,'Trimestrales MX'!$C:$FS,KO$1,FALSE)/3</f>
        <v>22684</v>
      </c>
      <c r="KP150" s="3">
        <f>+VLOOKUP($E150,'Trimestrales MX'!$C:$FS,KP$1,FALSE)/3</f>
        <v>108237.85833333334</v>
      </c>
      <c r="KQ150" s="3">
        <f>+VLOOKUP($E150,'Trimestrales MX'!$C:$FS,KQ$1,FALSE)/3</f>
        <v>37324.669666666668</v>
      </c>
      <c r="KR150" s="3">
        <f>+VLOOKUP($E150,'Trimestrales MX'!$C:$FS,KR$1,FALSE)/3</f>
        <v>231718.12533333336</v>
      </c>
      <c r="KS150" s="3">
        <f>+VLOOKUP($E150,'Trimestrales MX'!$C:$FS,KS$1,FALSE)/3</f>
        <v>217854.73066666667</v>
      </c>
      <c r="KT150" s="3">
        <f>+VLOOKUP($E150,'Trimestrales MX'!$C:$FS,KT$1,FALSE)/3</f>
        <v>136842.52666666667</v>
      </c>
      <c r="KU150" s="3">
        <f>+VLOOKUP($E150,'Trimestrales MX'!$C:$FS,KU$1,FALSE)/3</f>
        <v>64150.347333333331</v>
      </c>
      <c r="KV150" s="3">
        <f>+VLOOKUP($E150,'Trimestrales MX'!$C:$FS,KV$1,FALSE)/3</f>
        <v>68986.62533333333</v>
      </c>
      <c r="KW150" s="3">
        <f>+VLOOKUP($E150,'Trimestrales MX'!$C:$FS,KW$1,FALSE)/3</f>
        <v>3705.5540000000001</v>
      </c>
      <c r="KX150" s="3">
        <f>+VLOOKUP($E150,'Trimestrales MX'!$C:$FS,KX$1,FALSE)/3</f>
        <v>27311.775333333335</v>
      </c>
      <c r="KY150" s="3">
        <f>+VLOOKUP($E150,'Trimestrales MX'!$C:$FS,KY$1,FALSE)/3</f>
        <v>14218.211000000001</v>
      </c>
      <c r="KZ150" s="3">
        <f>+VLOOKUP($E150,'Trimestrales MX'!$C:$FS,KZ$1,FALSE)/3</f>
        <v>13093.564333333334</v>
      </c>
      <c r="LA150" s="3">
        <f>+VLOOKUP($E150,'Trimestrales MX'!$C:$FS,LA$1,FALSE)/3</f>
        <v>137298.37933333332</v>
      </c>
      <c r="LB150" s="3">
        <f>+VLOOKUP($E150,'Trimestrales MX'!$C:$FS,LB$1,FALSE)/3</f>
        <v>72851.91333333333</v>
      </c>
      <c r="LC150" s="3">
        <f>+VLOOKUP($E150,'Trimestrales MX'!$C:$FS,LC$1,FALSE)/3</f>
        <v>64446.465999999993</v>
      </c>
      <c r="LD150" s="3">
        <f>+VLOOKUP($E150,'Trimestrales MX'!$C:$FS,LD$1,FALSE)/3</f>
        <v>122927.73466666667</v>
      </c>
      <c r="LE150" s="3">
        <f>+VLOOKUP($E150,'Trimestrales MX'!$C:$FS,LE$1,FALSE)/3</f>
        <v>27723.624333333337</v>
      </c>
      <c r="LF150" s="3">
        <f>+VLOOKUP($E150,'Trimestrales MX'!$C:$FS,LF$1,FALSE)/3</f>
        <v>52292.614000000001</v>
      </c>
      <c r="LG150" s="3">
        <f>+VLOOKUP($E150,'Trimestrales MX'!$C:$FS,LG$1,FALSE)/3</f>
        <v>42911.495999999999</v>
      </c>
      <c r="LH150" s="3">
        <f>+VLOOKUP($E150,'Trimestrales MX'!$C:$FS,LH$1,FALSE)/3</f>
        <v>228293.18533333333</v>
      </c>
      <c r="LI150" s="3">
        <v>100.770309697306</v>
      </c>
      <c r="LJ150" s="3">
        <v>71.579160984007999</v>
      </c>
      <c r="LK150" s="3">
        <v>65.880238939584004</v>
      </c>
      <c r="LL150" s="3">
        <v>105.33024994901</v>
      </c>
      <c r="LM150" s="3">
        <v>65.128363462791</v>
      </c>
      <c r="LN150" s="3">
        <v>111.46676594740001</v>
      </c>
      <c r="LO150" s="3">
        <v>113.126287564655</v>
      </c>
      <c r="LP150" s="3">
        <v>105.768657237505</v>
      </c>
      <c r="LQ150" s="3">
        <v>102.578350855865</v>
      </c>
      <c r="LR150" s="3">
        <v>108.817367970894</v>
      </c>
      <c r="LS150" s="3">
        <v>66.656602612244001</v>
      </c>
      <c r="LT150" s="3">
        <v>143.979658047882</v>
      </c>
      <c r="LU150" s="3">
        <v>111.975510339422</v>
      </c>
      <c r="LV150" s="3">
        <v>113.05992261842501</v>
      </c>
      <c r="LW150" s="3">
        <v>129.38360190628899</v>
      </c>
      <c r="LX150" s="3">
        <v>92.861978739639</v>
      </c>
      <c r="LY150" s="3">
        <v>100.437254050074</v>
      </c>
      <c r="LZ150" s="3">
        <v>100.29977153437299</v>
      </c>
      <c r="MA150" s="3">
        <v>90.358505033716995</v>
      </c>
      <c r="MB150" s="3">
        <v>97.168245197730997</v>
      </c>
      <c r="MC150" s="3">
        <v>118.06445900087201</v>
      </c>
      <c r="MD150" s="3">
        <v>91.793886794065003</v>
      </c>
      <c r="ME150" s="3">
        <v>49.730325061533001</v>
      </c>
      <c r="MF150" s="3">
        <v>80.833619703430998</v>
      </c>
      <c r="MG150" s="3">
        <v>120.254996218919</v>
      </c>
      <c r="MH150" s="3">
        <v>110.03854301702199</v>
      </c>
      <c r="MI150" s="3">
        <v>98.389311535887003</v>
      </c>
      <c r="MJ150" s="3">
        <v>107.900999768023</v>
      </c>
      <c r="MK150" s="3">
        <v>113.562866972702</v>
      </c>
      <c r="ML150" s="3">
        <v>135.754369748025</v>
      </c>
      <c r="MM150" s="3">
        <v>108.381174209169</v>
      </c>
      <c r="MN150" s="3">
        <v>136.05592289827501</v>
      </c>
      <c r="MO150" s="3">
        <v>94.019500926272997</v>
      </c>
      <c r="MP150" s="3">
        <v>124.655301133636</v>
      </c>
    </row>
    <row r="151" spans="1:354" x14ac:dyDescent="0.3">
      <c r="A151" s="7">
        <v>43586</v>
      </c>
      <c r="B151" s="19">
        <f t="shared" si="178"/>
        <v>2019</v>
      </c>
      <c r="C151" s="19">
        <f t="shared" si="179"/>
        <v>5</v>
      </c>
      <c r="D151" s="20">
        <f>+VLOOKUP(C151,'Trimestres-Meses'!A:B,2,FALSE)</f>
        <v>2</v>
      </c>
      <c r="E151" s="18" t="str">
        <f t="shared" si="180"/>
        <v>2019-2</v>
      </c>
      <c r="F151" s="25">
        <v>13.154190920382167</v>
      </c>
      <c r="G151" s="23">
        <v>6.8497742038216538</v>
      </c>
      <c r="H151" s="24">
        <v>6.3044167165605129</v>
      </c>
      <c r="I151" s="5">
        <v>120.48</v>
      </c>
      <c r="J151" s="5">
        <v>100.15</v>
      </c>
      <c r="K151" s="5">
        <v>78.650000000000006</v>
      </c>
      <c r="L151" s="5">
        <v>1781.26</v>
      </c>
      <c r="M151" s="5">
        <v>66.83</v>
      </c>
      <c r="N151" s="5">
        <v>2.61</v>
      </c>
      <c r="O151" s="5">
        <v>2742.81</v>
      </c>
      <c r="P151" s="5">
        <v>68.930000000000007</v>
      </c>
      <c r="Q151" s="5">
        <v>82.32</v>
      </c>
      <c r="R151" s="17">
        <v>2.3900000000000001E-2</v>
      </c>
      <c r="S151" s="17">
        <v>3.6699999999999997E-2</v>
      </c>
      <c r="T151" s="3">
        <v>7480.9842272727274</v>
      </c>
      <c r="U151" s="3">
        <v>2752.06</v>
      </c>
      <c r="V151" s="3">
        <v>1.1131150000000001</v>
      </c>
      <c r="W151" s="3">
        <f>+VLOOKUP(E151,'Trimestrales USA'!C:DY,2,FALSE)/3</f>
        <v>7090.8</v>
      </c>
      <c r="X151" s="3">
        <f>+VLOOKUP($E151,'Trimestrales USA'!$C:$DY,X$1,FALSE)/3</f>
        <v>4774.5666666666666</v>
      </c>
      <c r="Y151" s="3">
        <f>+VLOOKUP($E151,'Trimestrales USA'!$C:$DY,Y$1,FALSE)/3</f>
        <v>1487.1333333333332</v>
      </c>
      <c r="Z151" s="3">
        <f>+VLOOKUP($E151,'Trimestrales USA'!$C:$DY,Z$1,FALSE)/3</f>
        <v>499.36666666666662</v>
      </c>
      <c r="AA151" s="3">
        <f>+VLOOKUP($E151,'Trimestrales USA'!$C:$DY,AA$1,FALSE)/3</f>
        <v>987.76666666666677</v>
      </c>
      <c r="AB151" s="3">
        <f>+VLOOKUP($E151,'Trimestrales USA'!$C:$DY,AB$1,FALSE)/3</f>
        <v>3287.4666666666667</v>
      </c>
      <c r="AC151" s="3">
        <f>+VLOOKUP($E151,'Trimestrales USA'!$C:$DY,AC$1,FALSE)/3</f>
        <v>1273.3333333333333</v>
      </c>
      <c r="AD151" s="3">
        <f>+VLOOKUP($E151,'Trimestrales USA'!$C:$DY,AD$1,FALSE)/3</f>
        <v>1244.5666666666666</v>
      </c>
      <c r="AE151" s="3">
        <f>+VLOOKUP($E151,'Trimestrales USA'!$C:$DY,AE$1,FALSE)/3</f>
        <v>974.9666666666667</v>
      </c>
      <c r="AF151" s="3">
        <f>+VLOOKUP($E151,'Trimestrales USA'!$C:$DY,AF$1,FALSE)/3</f>
        <v>222.66666666666666</v>
      </c>
      <c r="AG151" s="3">
        <f>+VLOOKUP($E151,'Trimestrales USA'!$C:$DY,AG$1,FALSE)/3</f>
        <v>409.40000000000003</v>
      </c>
      <c r="AH151" s="3">
        <f>+VLOOKUP($E151,'Trimestrales USA'!$C:$DY,AH$1,FALSE)/3</f>
        <v>342.90000000000003</v>
      </c>
      <c r="AI151" s="3">
        <f>+VLOOKUP($E151,'Trimestrales USA'!$C:$DY,AI$1,FALSE)/3</f>
        <v>269.63333333333333</v>
      </c>
      <c r="AJ151" s="3">
        <f>+VLOOKUP($E151,'Trimestrales USA'!$C:$DY,AJ$1,FALSE)/3</f>
        <v>28.766666666666666</v>
      </c>
      <c r="AK151" s="3">
        <f>+VLOOKUP($E151,'Trimestrales USA'!$C:$DY,AK$1,FALSE)/3</f>
        <v>-205.23333333333335</v>
      </c>
      <c r="AL151" s="3">
        <f>+VLOOKUP($E151,'Trimestrales USA'!$C:$DY,AL$1,FALSE)/3</f>
        <v>849.86666666666667</v>
      </c>
      <c r="AM151" s="3">
        <f>+VLOOKUP($E151,'Trimestrales USA'!$C:$DY,AM$1,FALSE)/3</f>
        <v>548.76666666666665</v>
      </c>
      <c r="AN151" s="3">
        <f>+VLOOKUP($E151,'Trimestrales USA'!$C:$DY,AN$1,FALSE)/3</f>
        <v>301.09999999999997</v>
      </c>
      <c r="AO151" s="3">
        <f>+VLOOKUP($E151,'Trimestrales USA'!$C:$DY,AO$1,FALSE)/3</f>
        <v>1055.1000000000001</v>
      </c>
      <c r="AP151" s="3">
        <f>+VLOOKUP($E151,'Trimestrales USA'!$C:$DY,AP$1,FALSE)/3</f>
        <v>853.23333333333323</v>
      </c>
      <c r="AQ151" s="3">
        <f>+VLOOKUP($E151,'Trimestrales USA'!$C:$DY,AQ$1,FALSE)/3</f>
        <v>201.83333333333334</v>
      </c>
      <c r="AR151" s="3">
        <f>+VLOOKUP($E151,'Trimestrales USA'!$C:$DY,AR$1,FALSE)/3</f>
        <v>1248.1333333333334</v>
      </c>
      <c r="AS151" s="3">
        <f>+VLOOKUP($E151,'Trimestrales USA'!$C:$DY,AS$1,FALSE)/3</f>
        <v>468.40000000000003</v>
      </c>
      <c r="AT151" s="3">
        <f>+VLOOKUP($E151,'Trimestrales USA'!$C:$DY,AT$1,FALSE)/3</f>
        <v>279.46666666666664</v>
      </c>
      <c r="AU151" s="3">
        <f>+VLOOKUP($E151,'Trimestrales USA'!$C:$DY,AU$1,FALSE)/3</f>
        <v>188.93333333333331</v>
      </c>
      <c r="AV151" s="3">
        <f>+VLOOKUP($E151,'Trimestrales USA'!$C:$DY,AV$1,FALSE)/3</f>
        <v>779.73333333333323</v>
      </c>
      <c r="AW151" s="3">
        <f>+VLOOKUP($E151,'Trimestrales USA'!$C:$DY,AW$1,FALSE)/3</f>
        <v>6225.2333333333336</v>
      </c>
      <c r="AX151" s="3">
        <f>+VLOOKUP($E151,'Trimestrales USA'!$C:$DY,AX$1,FALSE)/3</f>
        <v>52</v>
      </c>
      <c r="AY151" s="3">
        <f>+VLOOKUP($E151,'Trimestrales USA'!$C:$DY,AY$1,FALSE)/3</f>
        <v>38.866666666666667</v>
      </c>
      <c r="AZ151" s="3">
        <f>+VLOOKUP($E151,'Trimestrales USA'!$C:$DY,AZ$1,FALSE)/3</f>
        <v>13.133333333333333</v>
      </c>
      <c r="BA151" s="3">
        <f>+VLOOKUP($E151,'Trimestrales USA'!$C:$DY,BA$1,FALSE)/3</f>
        <v>102.89999999999999</v>
      </c>
      <c r="BB151" s="3">
        <f>+VLOOKUP($E151,'Trimestrales USA'!$C:$DY,BB$1,FALSE)/3</f>
        <v>64.566666666666663</v>
      </c>
      <c r="BC151" s="3">
        <f>+VLOOKUP($E151,'Trimestrales USA'!$C:$DY,BC$1,FALSE)/3</f>
        <v>19.266666666666666</v>
      </c>
      <c r="BD151" s="3">
        <f>+VLOOKUP($E151,'Trimestrales USA'!$C:$DY,BD$1,FALSE)/3</f>
        <v>19.066666666666666</v>
      </c>
      <c r="BE151" s="3">
        <f>+VLOOKUP($E151,'Trimestrales USA'!$C:$DY,BE$1,FALSE)/3</f>
        <v>109.03333333333335</v>
      </c>
      <c r="BF151" s="3">
        <f>+VLOOKUP($E151,'Trimestrales USA'!$C:$DY,BF$1,FALSE)/3</f>
        <v>299.93333333333334</v>
      </c>
      <c r="BG151" s="3">
        <f>+VLOOKUP($E151,'Trimestrales USA'!$C:$DY,BG$1,FALSE)/3</f>
        <v>789.4666666666667</v>
      </c>
      <c r="BH151" s="3">
        <f>+VLOOKUP($E151,'Trimestrales USA'!$C:$DY,BH$1,FALSE)/3</f>
        <v>443.43333333333334</v>
      </c>
      <c r="BI151" s="3">
        <f>+VLOOKUP($E151,'Trimestrales USA'!$C:$DY,BI$1,FALSE)/3</f>
        <v>12.933333333333332</v>
      </c>
      <c r="BJ151" s="3">
        <f>+VLOOKUP($E151,'Trimestrales USA'!$C:$DY,BJ$1,FALSE)/3</f>
        <v>21.533333333333331</v>
      </c>
      <c r="BK151" s="3">
        <f>+VLOOKUP($E151,'Trimestrales USA'!$C:$DY,BK$1,FALSE)/3</f>
        <v>22.233333333333334</v>
      </c>
      <c r="BL151" s="3">
        <f>+VLOOKUP($E151,'Trimestrales USA'!$C:$DY,BL$1,FALSE)/3</f>
        <v>54.433333333333337</v>
      </c>
      <c r="BM151" s="3">
        <f>+VLOOKUP($E151,'Trimestrales USA'!$C:$DY,BM$1,FALSE)/3</f>
        <v>56.199999999999996</v>
      </c>
      <c r="BN151" s="3">
        <f>+VLOOKUP($E151,'Trimestrales USA'!$C:$DY,BN$1,FALSE)/3</f>
        <v>103.23333333333333</v>
      </c>
      <c r="BO151" s="3">
        <f>+VLOOKUP($E151,'Trimestrales USA'!$C:$DY,BO$1,FALSE)/3</f>
        <v>21.5</v>
      </c>
      <c r="BP151" s="3">
        <f>+VLOOKUP($E151,'Trimestrales USA'!$C:$DY,BP$1,FALSE)/3</f>
        <v>52.800000000000004</v>
      </c>
      <c r="BQ151" s="3">
        <f>+VLOOKUP($E151,'Trimestrales USA'!$C:$DY,BQ$1,FALSE)/3</f>
        <v>55.766666666666673</v>
      </c>
      <c r="BR151" s="3">
        <f>+VLOOKUP($E151,'Trimestrales USA'!$C:$DY,BR$1,FALSE)/3</f>
        <v>10.566666666666666</v>
      </c>
      <c r="BS151" s="3">
        <f>+VLOOKUP($E151,'Trimestrales USA'!$C:$DY,BS$1,FALSE)/3</f>
        <v>32.266666666666666</v>
      </c>
      <c r="BT151" s="3">
        <f>+VLOOKUP($E151,'Trimestrales USA'!$C:$DY,BT$1,FALSE)/3</f>
        <v>346</v>
      </c>
      <c r="BU151" s="3">
        <f>+VLOOKUP($E151,'Trimestrales USA'!$C:$DY,BU$1,FALSE)/3</f>
        <v>94.399999999999991</v>
      </c>
      <c r="BV151" s="3">
        <f>+VLOOKUP($E151,'Trimestrales USA'!$C:$DY,BV$1,FALSE)/3</f>
        <v>5.666666666666667</v>
      </c>
      <c r="BW151" s="3">
        <f>+VLOOKUP($E151,'Trimestrales USA'!$C:$DY,BW$1,FALSE)/3</f>
        <v>3.1333333333333333</v>
      </c>
      <c r="BX151" s="3">
        <f>+VLOOKUP($E151,'Trimestrales USA'!$C:$DY,BX$1,FALSE)/3</f>
        <v>20.233333333333334</v>
      </c>
      <c r="BY151" s="3">
        <f>+VLOOKUP($E151,'Trimestrales USA'!$C:$DY,BY$1,FALSE)/3</f>
        <v>13.733333333333334</v>
      </c>
      <c r="BZ151" s="3">
        <f>+VLOOKUP($E151,'Trimestrales USA'!$C:$DY,BZ$1,FALSE)/3</f>
        <v>49.766666666666673</v>
      </c>
      <c r="CA151" s="3">
        <f>+VLOOKUP($E151,'Trimestrales USA'!$C:$DY,CA$1,FALSE)/3</f>
        <v>131.13333333333333</v>
      </c>
      <c r="CB151" s="3">
        <f>+VLOOKUP($E151,'Trimestrales USA'!$C:$DY,CB$1,FALSE)/3</f>
        <v>27.933333333333334</v>
      </c>
      <c r="CC151" s="3">
        <f>+VLOOKUP($E151,'Trimestrales USA'!$C:$DY,CC$1,FALSE)/3</f>
        <v>422.43333333333334</v>
      </c>
      <c r="CD151" s="3">
        <f>+VLOOKUP($E151,'Trimestrales USA'!$C:$DY,CD$1,FALSE)/3</f>
        <v>386.5</v>
      </c>
      <c r="CE151" s="3">
        <f>+VLOOKUP($E151,'Trimestrales USA'!$C:$DY,CE$1,FALSE)/3</f>
        <v>74.733333333333334</v>
      </c>
      <c r="CF151" s="3">
        <f>+VLOOKUP($E151,'Trimestrales USA'!$C:$DY,CF$1,FALSE)/3</f>
        <v>52.833333333333336</v>
      </c>
      <c r="CG151" s="3">
        <f>+VLOOKUP($E151,'Trimestrales USA'!$C:$DY,CG$1,FALSE)/3</f>
        <v>50.966666666666669</v>
      </c>
      <c r="CH151" s="3">
        <f>+VLOOKUP($E151,'Trimestrales USA'!$C:$DY,CH$1,FALSE)/3</f>
        <v>207.96666666666667</v>
      </c>
      <c r="CI151" s="3">
        <f>+VLOOKUP($E151,'Trimestrales USA'!$C:$DY,CI$1,FALSE)/3</f>
        <v>227.26666666666665</v>
      </c>
      <c r="CJ151" s="3">
        <f>+VLOOKUP($E151,'Trimestrales USA'!$C:$DY,CJ$1,FALSE)/3</f>
        <v>48.800000000000004</v>
      </c>
      <c r="CK151" s="3">
        <f>+VLOOKUP($E151,'Trimestrales USA'!$C:$DY,CK$1,FALSE)/3</f>
        <v>14.766666666666666</v>
      </c>
      <c r="CL151" s="3">
        <f>+VLOOKUP($E151,'Trimestrales USA'!$C:$DY,CL$1,FALSE)/3</f>
        <v>4.8666666666666663</v>
      </c>
      <c r="CM151" s="3">
        <f>+VLOOKUP($E151,'Trimestrales USA'!$C:$DY,CM$1,FALSE)/3</f>
        <v>57.733333333333327</v>
      </c>
      <c r="CN151" s="3">
        <f>+VLOOKUP($E151,'Trimestrales USA'!$C:$DY,CN$1,FALSE)/3</f>
        <v>17.733333333333334</v>
      </c>
      <c r="CO151" s="3">
        <f>+VLOOKUP($E151,'Trimestrales USA'!$C:$DY,CO$1,FALSE)/3</f>
        <v>14.1</v>
      </c>
      <c r="CP151" s="3">
        <f>+VLOOKUP($E151,'Trimestrales USA'!$C:$DY,CP$1,FALSE)/3</f>
        <v>44.466666666666669</v>
      </c>
      <c r="CQ151" s="3">
        <f>+VLOOKUP($E151,'Trimestrales USA'!$C:$DY,CQ$1,FALSE)/3</f>
        <v>24.8</v>
      </c>
      <c r="CR151" s="3">
        <f>+VLOOKUP($E151,'Trimestrales USA'!$C:$DY,CR$1,FALSE)/3</f>
        <v>374.8</v>
      </c>
      <c r="CS151" s="3">
        <f>+VLOOKUP($E151,'Trimestrales USA'!$C:$DY,CS$1,FALSE)/3</f>
        <v>98.266666666666666</v>
      </c>
      <c r="CT151" s="3">
        <f>+VLOOKUP($E151,'Trimestrales USA'!$C:$DY,CT$1,FALSE)/3</f>
        <v>28.733333333333334</v>
      </c>
      <c r="CU151" s="3">
        <f>+VLOOKUP($E151,'Trimestrales USA'!$C:$DY,CU$1,FALSE)/3</f>
        <v>157.96666666666667</v>
      </c>
      <c r="CV151" s="3">
        <f>+VLOOKUP($E151,'Trimestrales USA'!$C:$DY,CV$1,FALSE)/3</f>
        <v>89.833333333333329</v>
      </c>
      <c r="CW151" s="3">
        <f>+VLOOKUP($E151,'Trimestrales USA'!$C:$DY,CW$1,FALSE)/3</f>
        <v>1485.8999999999999</v>
      </c>
      <c r="CX151" s="3">
        <f>+VLOOKUP($E151,'Trimestrales USA'!$C:$DY,CX$1,FALSE)/3</f>
        <v>567.86666666666667</v>
      </c>
      <c r="CY151" s="3">
        <f>+VLOOKUP($E151,'Trimestrales USA'!$C:$DY,CY$1,FALSE)/3</f>
        <v>242.86666666666667</v>
      </c>
      <c r="CZ151" s="3">
        <f>+VLOOKUP($E151,'Trimestrales USA'!$C:$DY,CZ$1,FALSE)/3</f>
        <v>115</v>
      </c>
      <c r="DA151" s="3">
        <f>+VLOOKUP($E151,'Trimestrales USA'!$C:$DY,DA$1,FALSE)/3</f>
        <v>201.76666666666665</v>
      </c>
      <c r="DB151" s="3">
        <f>+VLOOKUP($E151,'Trimestrales USA'!$C:$DY,DB$1,FALSE)/3</f>
        <v>8.2333333333333325</v>
      </c>
      <c r="DC151" s="3">
        <f>+VLOOKUP($E151,'Trimestrales USA'!$C:$DY,DC$1,FALSE)/3</f>
        <v>918.0333333333333</v>
      </c>
      <c r="DD151" s="3">
        <f>+VLOOKUP($E151,'Trimestrales USA'!$C:$DY,DD$1,FALSE)/3</f>
        <v>831.13333333333333</v>
      </c>
      <c r="DE151" s="3">
        <f>+VLOOKUP($E151,'Trimestrales USA'!$C:$DY,DE$1,FALSE)/3</f>
        <v>657.69999999999993</v>
      </c>
      <c r="DF151" s="3">
        <f>+VLOOKUP($E151,'Trimestrales USA'!$C:$DY,DF$1,FALSE)/3</f>
        <v>173.43333333333331</v>
      </c>
      <c r="DG151" s="3">
        <f>+VLOOKUP($E151,'Trimestrales USA'!$C:$DY,DG$1,FALSE)/3</f>
        <v>86.899999999999991</v>
      </c>
      <c r="DH151" s="3">
        <f>+VLOOKUP($E151,'Trimestrales USA'!$C:$DY,DH$1,FALSE)/3</f>
        <v>903.23333333333323</v>
      </c>
      <c r="DI151" s="3">
        <f>+VLOOKUP($E151,'Trimestrales USA'!$C:$DY,DI$1,FALSE)/3</f>
        <v>543.9</v>
      </c>
      <c r="DJ151" s="3">
        <f>+VLOOKUP($E151,'Trimestrales USA'!$C:$DY,DJ$1,FALSE)/3</f>
        <v>92.2</v>
      </c>
      <c r="DK151" s="3">
        <f>+VLOOKUP($E151,'Trimestrales USA'!$C:$DY,DK$1,FALSE)/3</f>
        <v>125.36666666666667</v>
      </c>
      <c r="DL151" s="3">
        <f>+VLOOKUP($E151,'Trimestrales USA'!$C:$DY,DL$1,FALSE)/3</f>
        <v>326.33333333333331</v>
      </c>
      <c r="DM151" s="3">
        <f>+VLOOKUP($E151,'Trimestrales USA'!$C:$DY,DM$1,FALSE)/3</f>
        <v>137.83333333333334</v>
      </c>
      <c r="DN151" s="3">
        <f>+VLOOKUP($E151,'Trimestrales USA'!$C:$DY,DN$1,FALSE)/3</f>
        <v>221.46666666666667</v>
      </c>
      <c r="DO151" s="3">
        <f>+VLOOKUP($E151,'Trimestrales USA'!$C:$DY,DO$1,FALSE)/3</f>
        <v>201.70000000000002</v>
      </c>
      <c r="DP151" s="3">
        <f>+VLOOKUP($E151,'Trimestrales USA'!$C:$DY,DP$1,FALSE)/3</f>
        <v>19.8</v>
      </c>
      <c r="DQ151" s="3">
        <f>+VLOOKUP($E151,'Trimestrales USA'!$C:$DY,DQ$1,FALSE)/3</f>
        <v>620.66666666666663</v>
      </c>
      <c r="DR151" s="3">
        <f>+VLOOKUP($E151,'Trimestrales USA'!$C:$DY,DR$1,FALSE)/3</f>
        <v>91.533333333333346</v>
      </c>
      <c r="DS151" s="3">
        <f>+VLOOKUP($E151,'Trimestrales USA'!$C:$DY,DS$1,FALSE)/3</f>
        <v>529.13333333333333</v>
      </c>
      <c r="DT151" s="3">
        <f>+VLOOKUP($E151,'Trimestrales USA'!$C:$DY,DT$1,FALSE)/3</f>
        <v>259.93333333333334</v>
      </c>
      <c r="DU151" s="3">
        <f>+VLOOKUP($E151,'Trimestrales USA'!$C:$DY,DU$1,FALSE)/3</f>
        <v>169.9</v>
      </c>
      <c r="DV151" s="3">
        <f>+VLOOKUP($E151,'Trimestrales USA'!$C:$DY,DV$1,FALSE)/3</f>
        <v>51.766666666666673</v>
      </c>
      <c r="DW151" s="3">
        <f>+VLOOKUP($E151,'Trimestrales USA'!$C:$DY,DW$1,FALSE)/3</f>
        <v>47.533333333333331</v>
      </c>
      <c r="DX151" s="3">
        <f>+VLOOKUP($E151,'Trimestrales USA'!$C:$DY,DX$1,FALSE)/3</f>
        <v>301.66666666666669</v>
      </c>
      <c r="DY151" s="3">
        <f>+VLOOKUP($E151,'Trimestrales USA'!$C:$DY,DY$1,FALSE)/3</f>
        <v>78.166666666666671</v>
      </c>
      <c r="DZ151" s="3">
        <f>+VLOOKUP($E151,'Trimestrales USA'!$C:$DY,DZ$1,FALSE)/3</f>
        <v>46.033333333333331</v>
      </c>
      <c r="EA151" s="3">
        <f>+VLOOKUP($E151,'Trimestrales USA'!$C:$DY,EA$1,FALSE)/3</f>
        <v>32.133333333333333</v>
      </c>
      <c r="EB151" s="3">
        <f>+VLOOKUP($E151,'Trimestrales USA'!$C:$DY,EB$1,FALSE)/3</f>
        <v>223.5</v>
      </c>
      <c r="EC151" s="3">
        <f>+VLOOKUP($E151,'Trimestrales USA'!$C:$DY,EC$1,FALSE)/3</f>
        <v>60.766666666666673</v>
      </c>
      <c r="ED151" s="3">
        <f>+VLOOKUP($E151,'Trimestrales USA'!$C:$DY,ED$1,FALSE)/3</f>
        <v>162.73333333333332</v>
      </c>
      <c r="EE151" s="3">
        <f>+VLOOKUP($E151,'Trimestrales USA'!$C:$DY,EE$1,FALSE)/3</f>
        <v>149.46666666666667</v>
      </c>
      <c r="EF151" s="3">
        <f>+VLOOKUP($E151,'Trimestrales USA'!$C:$DY,EF$1,FALSE)/3</f>
        <v>865.6</v>
      </c>
      <c r="EG151" s="3">
        <f>+VLOOKUP($E151,'Trimestrales USA'!$C:$DY,EG$1,FALSE)/3</f>
        <v>268.56666666666666</v>
      </c>
      <c r="EH151" s="3">
        <f>+VLOOKUP($E151,'Trimestrales USA'!$C:$DY,EH$1,FALSE)/3</f>
        <v>248.23333333333335</v>
      </c>
      <c r="EI151" s="3">
        <f>+VLOOKUP($E151,'Trimestrales USA'!$C:$DY,EI$1,FALSE)/3</f>
        <v>142.96666666666667</v>
      </c>
      <c r="EJ151" s="3">
        <f>+VLOOKUP($E151,'Trimestrales USA'!$C:$DY,EJ$1,FALSE)/3</f>
        <v>105.26666666666667</v>
      </c>
      <c r="EK151" s="3">
        <f>+VLOOKUP($E151,'Trimestrales USA'!$C:$DY,EK$1,FALSE)/3</f>
        <v>20.333333333333332</v>
      </c>
      <c r="EL151" s="3">
        <f>+VLOOKUP($E151,'Trimestrales USA'!$C:$DY,EL$1,FALSE)/3</f>
        <v>597.0333333333333</v>
      </c>
      <c r="EM151" s="3">
        <f>+VLOOKUP($E151,'Trimestrales USA'!$C:$DY,EM$1,FALSE)/3</f>
        <v>547.0333333333333</v>
      </c>
      <c r="EN151" s="3">
        <f>+VLOOKUP($E151,'Trimestrales USA'!$C:$DY,EN$1,FALSE)/3</f>
        <v>49.966666666666669</v>
      </c>
      <c r="EO151" s="3">
        <f>+VLOOKUP($E151,'Trimestrales USA'!$C:$DY,EO$1,FALSE)/3</f>
        <v>0</v>
      </c>
      <c r="EP151" s="3">
        <f>+VLOOKUP($E151,'Trimestrales USA'!$C:$DY,EP$1,FALSE)/3</f>
        <v>1244.2666666666667</v>
      </c>
      <c r="EQ151" s="3">
        <f>+VLOOKUP($E151,'Trimestrales USA'!$C:$DY,EQ$1,FALSE)/3</f>
        <v>4980.9333333333334</v>
      </c>
      <c r="ER151" s="3">
        <f>+VLOOKUP($E151,'Trimestrales USA'!$C:$DY,ER$1,FALSE)/3</f>
        <v>0</v>
      </c>
      <c r="ES151" s="3">
        <f>+VLOOKUP($E151,'Trimestrales MX'!$C:$FS,ES$1,FALSE)/3</f>
        <v>6123777.801</v>
      </c>
      <c r="ET151" s="3">
        <f>+VLOOKUP($E151,'Trimestrales MX'!$C:$FS,ET$1,FALSE)/3</f>
        <v>273429.8943333333</v>
      </c>
      <c r="EU151" s="3">
        <f>+VLOOKUP($E151,'Trimestrales MX'!$C:$FS,EU$1,FALSE)/3</f>
        <v>5850347.9066666663</v>
      </c>
      <c r="EV151" s="3">
        <f>+VLOOKUP($E151,'Trimestrales MX'!$C:$FS,EV$1,FALSE)/3</f>
        <v>164626.27900000001</v>
      </c>
      <c r="EW151" s="3">
        <f>+VLOOKUP($E151,'Trimestrales MX'!$C:$FS,EW$1,FALSE)/3</f>
        <v>164626.27900000001</v>
      </c>
      <c r="EX151" s="3">
        <f>+VLOOKUP($E151,'Trimestrales MX'!$C:$FS,EX$1,FALSE)/3</f>
        <v>89964.439666666673</v>
      </c>
      <c r="EY151" s="3">
        <f>+VLOOKUP($E151,'Trimestrales MX'!$C:$FS,EY$1,FALSE)/3</f>
        <v>62950.404999999999</v>
      </c>
      <c r="EZ151" s="3">
        <f>+VLOOKUP($E151,'Trimestrales MX'!$C:$FS,EZ$1,FALSE)/3</f>
        <v>6531.4350000000004</v>
      </c>
      <c r="FA151" s="3">
        <f>+VLOOKUP($E151,'Trimestrales MX'!$C:$FS,FA$1,FALSE)/3</f>
        <v>4695.9933333333329</v>
      </c>
      <c r="FB151" s="3">
        <f>+VLOOKUP($E151,'Trimestrales MX'!$C:$FS,FB$1,FALSE)/3</f>
        <v>484.00600000000003</v>
      </c>
      <c r="FC151" s="3">
        <f>+VLOOKUP($E151,'Trimestrales MX'!$C:$FS,FC$1,FALSE)/3</f>
        <v>1785906.3623333334</v>
      </c>
      <c r="FD151" s="3">
        <f>+VLOOKUP($E151,'Trimestrales MX'!$C:$FS,FD$1,FALSE)/3</f>
        <v>288373.48700000002</v>
      </c>
      <c r="FE151" s="3">
        <f>+VLOOKUP($E151,'Trimestrales MX'!$C:$FS,FE$1,FALSE)/3</f>
        <v>202384.64066666667</v>
      </c>
      <c r="FF151" s="3">
        <f>+VLOOKUP($E151,'Trimestrales MX'!$C:$FS,FF$1,FALSE)/3</f>
        <v>58783.515333333336</v>
      </c>
      <c r="FG151" s="3">
        <f>+VLOOKUP($E151,'Trimestrales MX'!$C:$FS,FG$1,FALSE)/3</f>
        <v>27205.331000000002</v>
      </c>
      <c r="FH151" s="3">
        <f>+VLOOKUP($E151,'Trimestrales MX'!$C:$FS,FH$1,FALSE)/3</f>
        <v>103173.42099999999</v>
      </c>
      <c r="FI151" s="3">
        <f>+VLOOKUP($E151,'Trimestrales MX'!$C:$FS,FI$1,FALSE)/3</f>
        <v>83620.915666666668</v>
      </c>
      <c r="FJ151" s="3">
        <f>+VLOOKUP($E151,'Trimestrales MX'!$C:$FS,FJ$1,FALSE)/3</f>
        <v>19552.505333333334</v>
      </c>
      <c r="FK151" s="3">
        <f>+VLOOKUP($E151,'Trimestrales MX'!$C:$FS,FK$1,FALSE)/3</f>
        <v>398436.13666666666</v>
      </c>
      <c r="FL151" s="3">
        <f>+VLOOKUP($E151,'Trimestrales MX'!$C:$FS,FL$1,FALSE)/3</f>
        <v>282137.65933333331</v>
      </c>
      <c r="FM151" s="3">
        <f>+VLOOKUP($E151,'Trimestrales MX'!$C:$FS,FM$1,FALSE)/3</f>
        <v>62650.289333333327</v>
      </c>
      <c r="FN151" s="3">
        <f>+VLOOKUP($E151,'Trimestrales MX'!$C:$FS,FN$1,FALSE)/3</f>
        <v>53648.188333333332</v>
      </c>
      <c r="FO151" s="3">
        <f>+VLOOKUP($E151,'Trimestrales MX'!$C:$FS,FO$1,FALSE)/3</f>
        <v>995923.3176666667</v>
      </c>
      <c r="FP151" s="3">
        <f>+VLOOKUP($E151,'Trimestrales MX'!$C:$FS,FP$1,FALSE)/3</f>
        <v>222963.32866666667</v>
      </c>
      <c r="FQ151" s="3">
        <f>+VLOOKUP($E151,'Trimestrales MX'!$C:$FS,FQ$1,FALSE)/3</f>
        <v>7594.4790000000003</v>
      </c>
      <c r="FR151" s="3">
        <f>+VLOOKUP($E151,'Trimestrales MX'!$C:$FS,FR$1,FALSE)/3</f>
        <v>19851.153999999999</v>
      </c>
      <c r="FS151" s="3">
        <f>+VLOOKUP($E151,'Trimestrales MX'!$C:$FS,FS$1,FALSE)/3</f>
        <v>7386.3233333333337</v>
      </c>
      <c r="FT151" s="3">
        <f>+VLOOKUP($E151,'Trimestrales MX'!$C:$FS,FT$1,FALSE)/3</f>
        <v>7778.3549999999996</v>
      </c>
      <c r="FU151" s="3">
        <f>+VLOOKUP($E151,'Trimestrales MX'!$C:$FS,FU$1,FALSE)/3</f>
        <v>23118.638000000003</v>
      </c>
      <c r="FV151" s="3">
        <f>+VLOOKUP($E151,'Trimestrales MX'!$C:$FS,FV$1,FALSE)/3</f>
        <v>53179.034333333337</v>
      </c>
      <c r="FW151" s="3">
        <f>+VLOOKUP($E151,'Trimestrales MX'!$C:$FS,FW$1,FALSE)/3</f>
        <v>958.59466666666674</v>
      </c>
      <c r="FX151" s="3">
        <f>+VLOOKUP($E151,'Trimestrales MX'!$C:$FS,FX$1,FALSE)/3</f>
        <v>68464.465666666671</v>
      </c>
      <c r="FY151" s="3">
        <f>+VLOOKUP($E151,'Trimestrales MX'!$C:$FS,FY$1,FALSE)/3</f>
        <v>34632.284333333337</v>
      </c>
      <c r="FZ151" s="3">
        <f>+VLOOKUP($E151,'Trimestrales MX'!$C:$FS,FZ$1,FALSE)/3</f>
        <v>61757.202333333327</v>
      </c>
      <c r="GA151" s="3">
        <f>+VLOOKUP($E151,'Trimestrales MX'!$C:$FS,GA$1,FALSE)/3</f>
        <v>51829.573666666663</v>
      </c>
      <c r="GB151" s="3">
        <f>+VLOOKUP($E151,'Trimestrales MX'!$C:$FS,GB$1,FALSE)/3</f>
        <v>9927.628999999999</v>
      </c>
      <c r="GC151" s="3">
        <f>+VLOOKUP($E151,'Trimestrales MX'!$C:$FS,GC$1,FALSE)/3</f>
        <v>8684.83</v>
      </c>
      <c r="GD151" s="3">
        <f>+VLOOKUP($E151,'Trimestrales MX'!$C:$FS,GD$1,FALSE)/3</f>
        <v>1639.1573333333333</v>
      </c>
      <c r="GE151" s="3">
        <f>+VLOOKUP($E151,'Trimestrales MX'!$C:$FS,GE$1,FALSE)/3</f>
        <v>5848.018</v>
      </c>
      <c r="GF151" s="3">
        <f>+VLOOKUP($E151,'Trimestrales MX'!$C:$FS,GF$1,FALSE)/3</f>
        <v>1197.6546666666666</v>
      </c>
      <c r="GG151" s="3">
        <f>+VLOOKUP($E151,'Trimestrales MX'!$C:$FS,GG$1,FALSE)/3</f>
        <v>4536.3896666666669</v>
      </c>
      <c r="GH151" s="3">
        <f>+VLOOKUP($E151,'Trimestrales MX'!$C:$FS,GH$1,FALSE)/3</f>
        <v>1587.5516666666665</v>
      </c>
      <c r="GI151" s="3">
        <f>+VLOOKUP($E151,'Trimestrales MX'!$C:$FS,GI$1,FALSE)/3</f>
        <v>2948.8379999999997</v>
      </c>
      <c r="GJ151" s="3">
        <f>+VLOOKUP($E151,'Trimestrales MX'!$C:$FS,GJ$1,FALSE)/3</f>
        <v>20217.149666666668</v>
      </c>
      <c r="GK151" s="3">
        <f>+VLOOKUP($E151,'Trimestrales MX'!$C:$FS,GK$1,FALSE)/3</f>
        <v>2360.864</v>
      </c>
      <c r="GL151" s="3">
        <f>+VLOOKUP($E151,'Trimestrales MX'!$C:$FS,GL$1,FALSE)/3</f>
        <v>17002.706333333332</v>
      </c>
      <c r="GM151" s="3">
        <f>+VLOOKUP($E151,'Trimestrales MX'!$C:$FS,GM$1,FALSE)/3</f>
        <v>853.57966666666664</v>
      </c>
      <c r="GN151" s="3">
        <f>+VLOOKUP($E151,'Trimestrales MX'!$C:$FS,GN$1,FALSE)/3</f>
        <v>7385.7230000000009</v>
      </c>
      <c r="GO151" s="3">
        <f>+VLOOKUP($E151,'Trimestrales MX'!$C:$FS,GO$1,FALSE)/3</f>
        <v>1411.0493333333334</v>
      </c>
      <c r="GP151" s="3">
        <f>+VLOOKUP($E151,'Trimestrales MX'!$C:$FS,GP$1,FALSE)/3</f>
        <v>5328.67</v>
      </c>
      <c r="GQ151" s="3">
        <f>+VLOOKUP($E151,'Trimestrales MX'!$C:$FS,GQ$1,FALSE)/3</f>
        <v>646.00366666666662</v>
      </c>
      <c r="GR151" s="3">
        <f>+VLOOKUP($E151,'Trimestrales MX'!$C:$FS,GR$1,FALSE)/3</f>
        <v>8099.0096666666659</v>
      </c>
      <c r="GS151" s="3">
        <f>+VLOOKUP($E151,'Trimestrales MX'!$C:$FS,GS$1,FALSE)/3</f>
        <v>4332.2176666666664</v>
      </c>
      <c r="GT151" s="3">
        <f>+VLOOKUP($E151,'Trimestrales MX'!$C:$FS,GT$1,FALSE)/3</f>
        <v>249.97333333333333</v>
      </c>
      <c r="GU151" s="3">
        <f>+VLOOKUP($E151,'Trimestrales MX'!$C:$FS,GU$1,FALSE)/3</f>
        <v>3516.8186666666666</v>
      </c>
      <c r="GV151" s="3">
        <f>+VLOOKUP($E151,'Trimestrales MX'!$C:$FS,GV$1,FALSE)/3</f>
        <v>17862.170333333332</v>
      </c>
      <c r="GW151" s="3">
        <f>+VLOOKUP($E151,'Trimestrales MX'!$C:$FS,GW$1,FALSE)/3</f>
        <v>5531.9826666666668</v>
      </c>
      <c r="GX151" s="3">
        <f>+VLOOKUP($E151,'Trimestrales MX'!$C:$FS,GX$1,FALSE)/3</f>
        <v>12330.187666666667</v>
      </c>
      <c r="GY151" s="3">
        <f>+VLOOKUP($E151,'Trimestrales MX'!$C:$FS,GY$1,FALSE)/3</f>
        <v>6830.3813333333337</v>
      </c>
      <c r="GZ151" s="3">
        <f>+VLOOKUP($E151,'Trimestrales MX'!$C:$FS,GZ$1,FALSE)/3</f>
        <v>14163.844333333334</v>
      </c>
      <c r="HA151" s="3">
        <f>+VLOOKUP($E151,'Trimestrales MX'!$C:$FS,HA$1,FALSE)/3</f>
        <v>78940.771333333338</v>
      </c>
      <c r="HB151" s="3">
        <f>+VLOOKUP($E151,'Trimestrales MX'!$C:$FS,HB$1,FALSE)/3</f>
        <v>31231.364666666665</v>
      </c>
      <c r="HC151" s="3">
        <f>+VLOOKUP($E151,'Trimestrales MX'!$C:$FS,HC$1,FALSE)/3</f>
        <v>7378.5230000000001</v>
      </c>
      <c r="HD151" s="3">
        <f>+VLOOKUP($E151,'Trimestrales MX'!$C:$FS,HD$1,FALSE)/3</f>
        <v>2897.9320000000002</v>
      </c>
      <c r="HE151" s="3">
        <f>+VLOOKUP($E151,'Trimestrales MX'!$C:$FS,HE$1,FALSE)/3</f>
        <v>14821.961333333333</v>
      </c>
      <c r="HF151" s="3">
        <f>+VLOOKUP($E151,'Trimestrales MX'!$C:$FS,HF$1,FALSE)/3</f>
        <v>4336.9773333333333</v>
      </c>
      <c r="HG151" s="3">
        <f>+VLOOKUP($E151,'Trimestrales MX'!$C:$FS,HG$1,FALSE)/3</f>
        <v>13262.132</v>
      </c>
      <c r="HH151" s="3">
        <f>+VLOOKUP($E151,'Trimestrales MX'!$C:$FS,HH$1,FALSE)/3</f>
        <v>5011.8813333333337</v>
      </c>
      <c r="HI151" s="3">
        <f>+VLOOKUP($E151,'Trimestrales MX'!$C:$FS,HI$1,FALSE)/3</f>
        <v>28714.599000000002</v>
      </c>
      <c r="HJ151" s="3">
        <f>+VLOOKUP($E151,'Trimestrales MX'!$C:$FS,HJ$1,FALSE)/3</f>
        <v>22343.129000000001</v>
      </c>
      <c r="HK151" s="3">
        <f>+VLOOKUP($E151,'Trimestrales MX'!$C:$FS,HK$1,FALSE)/3</f>
        <v>6371.47</v>
      </c>
      <c r="HL151" s="3">
        <f>+VLOOKUP($E151,'Trimestrales MX'!$C:$FS,HL$1,FALSE)/3</f>
        <v>25892.572666666663</v>
      </c>
      <c r="HM151" s="3">
        <f>+VLOOKUP($E151,'Trimestrales MX'!$C:$FS,HM$1,FALSE)/3</f>
        <v>5410.5773333333336</v>
      </c>
      <c r="HN151" s="3">
        <f>+VLOOKUP($E151,'Trimestrales MX'!$C:$FS,HN$1,FALSE)/3</f>
        <v>8903.5453333333335</v>
      </c>
      <c r="HO151" s="3">
        <f>+VLOOKUP($E151,'Trimestrales MX'!$C:$FS,HO$1,FALSE)/3</f>
        <v>7335.938666666666</v>
      </c>
      <c r="HP151" s="3">
        <f>+VLOOKUP($E151,'Trimestrales MX'!$C:$FS,HP$1,FALSE)/3</f>
        <v>2093.1446666666666</v>
      </c>
      <c r="HQ151" s="3">
        <f>+VLOOKUP($E151,'Trimestrales MX'!$C:$FS,HQ$1,FALSE)/3</f>
        <v>2149.3666666666668</v>
      </c>
      <c r="HR151" s="3">
        <f>+VLOOKUP($E151,'Trimestrales MX'!$C:$FS,HR$1,FALSE)/3</f>
        <v>58692.593000000001</v>
      </c>
      <c r="HS151" s="3">
        <f>+VLOOKUP($E151,'Trimestrales MX'!$C:$FS,HS$1,FALSE)/3</f>
        <v>19621.014333333333</v>
      </c>
      <c r="HT151" s="3">
        <f>+VLOOKUP($E151,'Trimestrales MX'!$C:$FS,HT$1,FALSE)/3</f>
        <v>10966.803</v>
      </c>
      <c r="HU151" s="3">
        <f>+VLOOKUP($E151,'Trimestrales MX'!$C:$FS,HU$1,FALSE)/3</f>
        <v>3201.5030000000002</v>
      </c>
      <c r="HV151" s="3">
        <f>+VLOOKUP($E151,'Trimestrales MX'!$C:$FS,HV$1,FALSE)/3</f>
        <v>22993.616666666669</v>
      </c>
      <c r="HW151" s="3">
        <f>+VLOOKUP($E151,'Trimestrales MX'!$C:$FS,HW$1,FALSE)/3</f>
        <v>1909.6559999999999</v>
      </c>
      <c r="HX151" s="3">
        <f>+VLOOKUP($E151,'Trimestrales MX'!$C:$FS,HX$1,FALSE)/3</f>
        <v>31998.307666666664</v>
      </c>
      <c r="HY151" s="3">
        <f>+VLOOKUP($E151,'Trimestrales MX'!$C:$FS,HY$1,FALSE)/3</f>
        <v>1485.146</v>
      </c>
      <c r="HZ151" s="3">
        <f>+VLOOKUP($E151,'Trimestrales MX'!$C:$FS,HZ$1,FALSE)/3</f>
        <v>2040.2586666666666</v>
      </c>
      <c r="IA151" s="3">
        <f>+VLOOKUP($E151,'Trimestrales MX'!$C:$FS,IA$1,FALSE)/3</f>
        <v>9377.8696666666674</v>
      </c>
      <c r="IB151" s="3">
        <f>+VLOOKUP($E151,'Trimestrales MX'!$C:$FS,IB$1,FALSE)/3</f>
        <v>2695.7379999999998</v>
      </c>
      <c r="IC151" s="3">
        <f>+VLOOKUP($E151,'Trimestrales MX'!$C:$FS,IC$1,FALSE)/3</f>
        <v>1538.6153333333332</v>
      </c>
      <c r="ID151" s="3">
        <f>+VLOOKUP($E151,'Trimestrales MX'!$C:$FS,ID$1,FALSE)/3</f>
        <v>1965.8530000000001</v>
      </c>
      <c r="IE151" s="3">
        <f>+VLOOKUP($E151,'Trimestrales MX'!$C:$FS,IE$1,FALSE)/3</f>
        <v>3537.1893333333333</v>
      </c>
      <c r="IF151" s="3">
        <f>+VLOOKUP($E151,'Trimestrales MX'!$C:$FS,IF$1,FALSE)/3</f>
        <v>3476.4509999999996</v>
      </c>
      <c r="IG151" s="3">
        <f>+VLOOKUP($E151,'Trimestrales MX'!$C:$FS,IG$1,FALSE)/3</f>
        <v>5881.1870000000008</v>
      </c>
      <c r="IH151" s="3">
        <f>+VLOOKUP($E151,'Trimestrales MX'!$C:$FS,IH$1,FALSE)/3</f>
        <v>41945.866333333332</v>
      </c>
      <c r="II151" s="3">
        <f>+VLOOKUP($E151,'Trimestrales MX'!$C:$FS,II$1,FALSE)/3</f>
        <v>4111.9970000000003</v>
      </c>
      <c r="IJ151" s="3">
        <f>+VLOOKUP($E151,'Trimestrales MX'!$C:$FS,IJ$1,FALSE)/3</f>
        <v>2972.2049999999999</v>
      </c>
      <c r="IK151" s="3">
        <f>+VLOOKUP($E151,'Trimestrales MX'!$C:$FS,IK$1,FALSE)/3</f>
        <v>785.04899999999998</v>
      </c>
      <c r="IL151" s="3">
        <f>+VLOOKUP($E151,'Trimestrales MX'!$C:$FS,IL$1,FALSE)/3</f>
        <v>8660.5929999999989</v>
      </c>
      <c r="IM151" s="3">
        <f>+VLOOKUP($E151,'Trimestrales MX'!$C:$FS,IM$1,FALSE)/3</f>
        <v>1400.5886666666665</v>
      </c>
      <c r="IN151" s="3">
        <f>+VLOOKUP($E151,'Trimestrales MX'!$C:$FS,IN$1,FALSE)/3</f>
        <v>15096.824000000001</v>
      </c>
      <c r="IO151" s="3">
        <f>+VLOOKUP($E151,'Trimestrales MX'!$C:$FS,IO$1,FALSE)/3</f>
        <v>8918.61</v>
      </c>
      <c r="IP151" s="3">
        <f>+VLOOKUP($E151,'Trimestrales MX'!$C:$FS,IP$1,FALSE)/3</f>
        <v>83252.332333333339</v>
      </c>
      <c r="IQ151" s="3">
        <f>+VLOOKUP($E151,'Trimestrales MX'!$C:$FS,IQ$1,FALSE)/3</f>
        <v>32091.164000000001</v>
      </c>
      <c r="IR151" s="3">
        <f>+VLOOKUP($E151,'Trimestrales MX'!$C:$FS,IR$1,FALSE)/3</f>
        <v>11238.81</v>
      </c>
      <c r="IS151" s="3">
        <f>+VLOOKUP($E151,'Trimestrales MX'!$C:$FS,IS$1,FALSE)/3</f>
        <v>12580.351666666667</v>
      </c>
      <c r="IT151" s="3">
        <f>+VLOOKUP($E151,'Trimestrales MX'!$C:$FS,IT$1,FALSE)/3</f>
        <v>20270.614333333335</v>
      </c>
      <c r="IU151" s="3">
        <f>+VLOOKUP($E151,'Trimestrales MX'!$C:$FS,IU$1,FALSE)/3</f>
        <v>6154.8183333333336</v>
      </c>
      <c r="IV151" s="3">
        <f>+VLOOKUP($E151,'Trimestrales MX'!$C:$FS,IV$1,FALSE)/3</f>
        <v>916.57366666666667</v>
      </c>
      <c r="IW151" s="3">
        <f>+VLOOKUP($E151,'Trimestrales MX'!$C:$FS,IW$1,FALSE)/3</f>
        <v>30404.909333333333</v>
      </c>
      <c r="IX151" s="3">
        <f>+VLOOKUP($E151,'Trimestrales MX'!$C:$FS,IX$1,FALSE)/3</f>
        <v>1585.6856666666665</v>
      </c>
      <c r="IY151" s="3">
        <f>+VLOOKUP($E151,'Trimestrales MX'!$C:$FS,IY$1,FALSE)/3</f>
        <v>5248.4486666666662</v>
      </c>
      <c r="IZ151" s="3">
        <f>+VLOOKUP($E151,'Trimestrales MX'!$C:$FS,IZ$1,FALSE)/3</f>
        <v>12378.921666666667</v>
      </c>
      <c r="JA151" s="3">
        <f>+VLOOKUP($E151,'Trimestrales MX'!$C:$FS,JA$1,FALSE)/3</f>
        <v>11191.853333333333</v>
      </c>
      <c r="JB151" s="3">
        <f>+VLOOKUP($E151,'Trimestrales MX'!$C:$FS,JB$1,FALSE)/3</f>
        <v>210414.74033333335</v>
      </c>
      <c r="JC151" s="3">
        <f>+VLOOKUP($E151,'Trimestrales MX'!$C:$FS,JC$1,FALSE)/3</f>
        <v>102159.05833333333</v>
      </c>
      <c r="JD151" s="3">
        <f>+VLOOKUP($E151,'Trimestrales MX'!$C:$FS,JD$1,FALSE)/3</f>
        <v>3835.4966666666664</v>
      </c>
      <c r="JE151" s="3">
        <f>+VLOOKUP($E151,'Trimestrales MX'!$C:$FS,JE$1,FALSE)/3</f>
        <v>83288.262333333332</v>
      </c>
      <c r="JF151" s="3">
        <f>+VLOOKUP($E151,'Trimestrales MX'!$C:$FS,JF$1,FALSE)/3</f>
        <v>8421.1740000000009</v>
      </c>
      <c r="JG151" s="3">
        <f>+VLOOKUP($E151,'Trimestrales MX'!$C:$FS,JG$1,FALSE)/3</f>
        <v>6304.3290000000006</v>
      </c>
      <c r="JH151" s="3">
        <f>+VLOOKUP($E151,'Trimestrales MX'!$C:$FS,JH$1,FALSE)/3</f>
        <v>873.67066666666676</v>
      </c>
      <c r="JI151" s="3">
        <f>+VLOOKUP($E151,'Trimestrales MX'!$C:$FS,JI$1,FALSE)/3</f>
        <v>5532.7493333333332</v>
      </c>
      <c r="JJ151" s="3">
        <f>+VLOOKUP($E151,'Trimestrales MX'!$C:$FS,JJ$1,FALSE)/3</f>
        <v>9745.5509999999995</v>
      </c>
      <c r="JK151" s="3">
        <f>+VLOOKUP($E151,'Trimestrales MX'!$C:$FS,JK$1,FALSE)/3</f>
        <v>6732.5513333333329</v>
      </c>
      <c r="JL151" s="3">
        <f>+VLOOKUP($E151,'Trimestrales MX'!$C:$FS,JL$1,FALSE)/3</f>
        <v>1370.6436666666666</v>
      </c>
      <c r="JM151" s="3">
        <f>+VLOOKUP($E151,'Trimestrales MX'!$C:$FS,JM$1,FALSE)/3</f>
        <v>1642.356</v>
      </c>
      <c r="JN151" s="3">
        <f>+VLOOKUP($E151,'Trimestrales MX'!$C:$FS,JN$1,FALSE)/3</f>
        <v>23421.045333333332</v>
      </c>
      <c r="JO151" s="3">
        <f>+VLOOKUP($E151,'Trimestrales MX'!$C:$FS,JO$1,FALSE)/3</f>
        <v>10222.282000000001</v>
      </c>
      <c r="JP151" s="3">
        <f>+VLOOKUP($E151,'Trimestrales MX'!$C:$FS,JP$1,FALSE)/3</f>
        <v>13198.763333333334</v>
      </c>
      <c r="JQ151" s="3">
        <f>+VLOOKUP($E151,'Trimestrales MX'!$C:$FS,JQ$1,FALSE)/3</f>
        <v>3899815.2653333335</v>
      </c>
      <c r="JR151" s="3">
        <f>+VLOOKUP($E151,'Trimestrales MX'!$C:$FS,JR$1,FALSE)/3</f>
        <v>526930.56733333331</v>
      </c>
      <c r="JS151" s="3">
        <f>+VLOOKUP($E151,'Trimestrales MX'!$C:$FS,JS$1,FALSE)/3</f>
        <v>540527.52166666661</v>
      </c>
      <c r="JT151" s="3">
        <f>+VLOOKUP($E151,'Trimestrales MX'!$C:$FS,JT$1,FALSE)/3</f>
        <v>404422.63800000004</v>
      </c>
      <c r="JU151" s="3">
        <f>+VLOOKUP($E151,'Trimestrales MX'!$C:$FS,JU$1,FALSE)/3</f>
        <v>14413.406333333332</v>
      </c>
      <c r="JV151" s="3">
        <f>+VLOOKUP($E151,'Trimestrales MX'!$C:$FS,JV$1,FALSE)/3</f>
        <v>7998.9713333333339</v>
      </c>
      <c r="JW151" s="3">
        <f>+VLOOKUP($E151,'Trimestrales MX'!$C:$FS,JW$1,FALSE)/3</f>
        <v>4114.7746666666671</v>
      </c>
      <c r="JX151" s="3">
        <f>+VLOOKUP($E151,'Trimestrales MX'!$C:$FS,JX$1,FALSE)/3</f>
        <v>207865.07233333332</v>
      </c>
      <c r="JY151" s="3">
        <f>+VLOOKUP($E151,'Trimestrales MX'!$C:$FS,JY$1,FALSE)/3</f>
        <v>127144.75066666666</v>
      </c>
      <c r="JZ151" s="3">
        <f>+VLOOKUP($E151,'Trimestrales MX'!$C:$FS,JZ$1,FALSE)/3</f>
        <v>29126.755000000001</v>
      </c>
      <c r="KA151" s="3">
        <f>+VLOOKUP($E151,'Trimestrales MX'!$C:$FS,KA$1,FALSE)/3</f>
        <v>8936.4853333333322</v>
      </c>
      <c r="KB151" s="3">
        <f>+VLOOKUP($E151,'Trimestrales MX'!$C:$FS,KB$1,FALSE)/3</f>
        <v>4822.4226666666664</v>
      </c>
      <c r="KC151" s="3">
        <f>+VLOOKUP($E151,'Trimestrales MX'!$C:$FS,KC$1,FALSE)/3</f>
        <v>197995.93233333333</v>
      </c>
      <c r="KD151" s="3">
        <f>+VLOOKUP($E151,'Trimestrales MX'!$C:$FS,KD$1,FALSE)/3</f>
        <v>7180.3653333333341</v>
      </c>
      <c r="KE151" s="3">
        <f>+VLOOKUP($E151,'Trimestrales MX'!$C:$FS,KE$1,FALSE)/3</f>
        <v>10612.058333333332</v>
      </c>
      <c r="KF151" s="3">
        <f>+VLOOKUP($E151,'Trimestrales MX'!$C:$FS,KF$1,FALSE)/3</f>
        <v>7950.8890000000001</v>
      </c>
      <c r="KG151" s="3">
        <f>+VLOOKUP($E151,'Trimestrales MX'!$C:$FS,KG$1,FALSE)/3</f>
        <v>171298.61133333333</v>
      </c>
      <c r="KH151" s="3">
        <f>+VLOOKUP($E151,'Trimestrales MX'!$C:$FS,KH$1,FALSE)/3</f>
        <v>666.75466666666659</v>
      </c>
      <c r="KI151" s="3">
        <f>+VLOOKUP($E151,'Trimestrales MX'!$C:$FS,KI$1,FALSE)/3</f>
        <v>287.25399999999996</v>
      </c>
      <c r="KJ151" s="3">
        <f>+VLOOKUP($E151,'Trimestrales MX'!$C:$FS,KJ$1,FALSE)/3</f>
        <v>297884.30033333332</v>
      </c>
      <c r="KK151" s="3">
        <f>+VLOOKUP($E151,'Trimestrales MX'!$C:$FS,KK$1,FALSE)/3</f>
        <v>248622.26033333331</v>
      </c>
      <c r="KL151" s="3">
        <f>+VLOOKUP($E151,'Trimestrales MX'!$C:$FS,KL$1,FALSE)/3</f>
        <v>49262.040333333338</v>
      </c>
      <c r="KM151" s="3">
        <f>+VLOOKUP($E151,'Trimestrales MX'!$C:$FS,KM$1,FALSE)/3</f>
        <v>684245.32</v>
      </c>
      <c r="KN151" s="3">
        <f>+VLOOKUP($E151,'Trimestrales MX'!$C:$FS,KN$1,FALSE)/3</f>
        <v>661561.31999999995</v>
      </c>
      <c r="KO151" s="3">
        <f>+VLOOKUP($E151,'Trimestrales MX'!$C:$FS,KO$1,FALSE)/3</f>
        <v>22684</v>
      </c>
      <c r="KP151" s="3">
        <f>+VLOOKUP($E151,'Trimestrales MX'!$C:$FS,KP$1,FALSE)/3</f>
        <v>108237.85833333334</v>
      </c>
      <c r="KQ151" s="3">
        <f>+VLOOKUP($E151,'Trimestrales MX'!$C:$FS,KQ$1,FALSE)/3</f>
        <v>37324.669666666668</v>
      </c>
      <c r="KR151" s="3">
        <f>+VLOOKUP($E151,'Trimestrales MX'!$C:$FS,KR$1,FALSE)/3</f>
        <v>231718.12533333336</v>
      </c>
      <c r="KS151" s="3">
        <f>+VLOOKUP($E151,'Trimestrales MX'!$C:$FS,KS$1,FALSE)/3</f>
        <v>217854.73066666667</v>
      </c>
      <c r="KT151" s="3">
        <f>+VLOOKUP($E151,'Trimestrales MX'!$C:$FS,KT$1,FALSE)/3</f>
        <v>136842.52666666667</v>
      </c>
      <c r="KU151" s="3">
        <f>+VLOOKUP($E151,'Trimestrales MX'!$C:$FS,KU$1,FALSE)/3</f>
        <v>64150.347333333331</v>
      </c>
      <c r="KV151" s="3">
        <f>+VLOOKUP($E151,'Trimestrales MX'!$C:$FS,KV$1,FALSE)/3</f>
        <v>68986.62533333333</v>
      </c>
      <c r="KW151" s="3">
        <f>+VLOOKUP($E151,'Trimestrales MX'!$C:$FS,KW$1,FALSE)/3</f>
        <v>3705.5540000000001</v>
      </c>
      <c r="KX151" s="3">
        <f>+VLOOKUP($E151,'Trimestrales MX'!$C:$FS,KX$1,FALSE)/3</f>
        <v>27311.775333333335</v>
      </c>
      <c r="KY151" s="3">
        <f>+VLOOKUP($E151,'Trimestrales MX'!$C:$FS,KY$1,FALSE)/3</f>
        <v>14218.211000000001</v>
      </c>
      <c r="KZ151" s="3">
        <f>+VLOOKUP($E151,'Trimestrales MX'!$C:$FS,KZ$1,FALSE)/3</f>
        <v>13093.564333333334</v>
      </c>
      <c r="LA151" s="3">
        <f>+VLOOKUP($E151,'Trimestrales MX'!$C:$FS,LA$1,FALSE)/3</f>
        <v>137298.37933333332</v>
      </c>
      <c r="LB151" s="3">
        <f>+VLOOKUP($E151,'Trimestrales MX'!$C:$FS,LB$1,FALSE)/3</f>
        <v>72851.91333333333</v>
      </c>
      <c r="LC151" s="3">
        <f>+VLOOKUP($E151,'Trimestrales MX'!$C:$FS,LC$1,FALSE)/3</f>
        <v>64446.465999999993</v>
      </c>
      <c r="LD151" s="3">
        <f>+VLOOKUP($E151,'Trimestrales MX'!$C:$FS,LD$1,FALSE)/3</f>
        <v>122927.73466666667</v>
      </c>
      <c r="LE151" s="3">
        <f>+VLOOKUP($E151,'Trimestrales MX'!$C:$FS,LE$1,FALSE)/3</f>
        <v>27723.624333333337</v>
      </c>
      <c r="LF151" s="3">
        <f>+VLOOKUP($E151,'Trimestrales MX'!$C:$FS,LF$1,FALSE)/3</f>
        <v>52292.614000000001</v>
      </c>
      <c r="LG151" s="3">
        <f>+VLOOKUP($E151,'Trimestrales MX'!$C:$FS,LG$1,FALSE)/3</f>
        <v>42911.495999999999</v>
      </c>
      <c r="LH151" s="3">
        <f>+VLOOKUP($E151,'Trimestrales MX'!$C:$FS,LH$1,FALSE)/3</f>
        <v>228293.18533333333</v>
      </c>
      <c r="LI151" s="3">
        <v>103.782600278589</v>
      </c>
      <c r="LJ151" s="3">
        <v>72.955423140297</v>
      </c>
      <c r="LK151" s="3">
        <v>67.429013788545006</v>
      </c>
      <c r="LL151" s="3">
        <v>103.097803126941</v>
      </c>
      <c r="LM151" s="3">
        <v>71.430237418117997</v>
      </c>
      <c r="LN151" s="3">
        <v>117.59470434612</v>
      </c>
      <c r="LO151" s="3">
        <v>120.57120292933099</v>
      </c>
      <c r="LP151" s="3">
        <v>107.374643139548</v>
      </c>
      <c r="LQ151" s="3">
        <v>98.248809856129</v>
      </c>
      <c r="LR151" s="3">
        <v>106.263714324573</v>
      </c>
      <c r="LS151" s="3">
        <v>66.422226989783994</v>
      </c>
      <c r="LT151" s="3">
        <v>119.937549746024</v>
      </c>
      <c r="LU151" s="3">
        <v>118.87441277115499</v>
      </c>
      <c r="LV151" s="3">
        <v>119.48898994693501</v>
      </c>
      <c r="LW151" s="3">
        <v>133.67802146253999</v>
      </c>
      <c r="LX151" s="3">
        <v>106.722231020447</v>
      </c>
      <c r="LY151" s="3">
        <v>111.933246522978</v>
      </c>
      <c r="LZ151" s="3">
        <v>104.085672527177</v>
      </c>
      <c r="MA151" s="3">
        <v>99.056962329575001</v>
      </c>
      <c r="MB151" s="3">
        <v>105.959223268991</v>
      </c>
      <c r="MC151" s="3">
        <v>123.88778413861399</v>
      </c>
      <c r="MD151" s="3">
        <v>98.287316521329004</v>
      </c>
      <c r="ME151" s="3">
        <v>53.389294760836002</v>
      </c>
      <c r="MF151" s="3">
        <v>86.745946603003006</v>
      </c>
      <c r="MG151" s="3">
        <v>124.019894223009</v>
      </c>
      <c r="MH151" s="3">
        <v>112.073160019197</v>
      </c>
      <c r="MI151" s="3">
        <v>102.239882556148</v>
      </c>
      <c r="MJ151" s="3">
        <v>115.967313283488</v>
      </c>
      <c r="MK151" s="3">
        <v>119.286113117366</v>
      </c>
      <c r="ML151" s="3">
        <v>145.98335798937899</v>
      </c>
      <c r="MM151" s="3">
        <v>113.885809510097</v>
      </c>
      <c r="MN151" s="3">
        <v>148.81818752069901</v>
      </c>
      <c r="MO151" s="3">
        <v>92.249092447351998</v>
      </c>
      <c r="MP151" s="3">
        <v>119.81012055762601</v>
      </c>
    </row>
    <row r="152" spans="1:354" x14ac:dyDescent="0.3">
      <c r="A152" s="7">
        <v>43617</v>
      </c>
      <c r="B152" s="19">
        <f t="shared" si="178"/>
        <v>2019</v>
      </c>
      <c r="C152" s="19">
        <f t="shared" si="179"/>
        <v>6</v>
      </c>
      <c r="D152" s="20">
        <f>+VLOOKUP(C152,'Trimestres-Meses'!A:B,2,FALSE)</f>
        <v>2</v>
      </c>
      <c r="E152" s="18" t="str">
        <f t="shared" si="180"/>
        <v>2019-2</v>
      </c>
      <c r="F152" s="25">
        <v>11.192322440127391</v>
      </c>
      <c r="G152" s="23">
        <v>5.029005732484074</v>
      </c>
      <c r="H152" s="24">
        <v>6.1633167076433164</v>
      </c>
      <c r="I152" s="5">
        <v>115.53</v>
      </c>
      <c r="J152" s="5">
        <v>108.94</v>
      </c>
      <c r="K152" s="5">
        <v>78.53</v>
      </c>
      <c r="L152" s="5">
        <v>1755.95</v>
      </c>
      <c r="M152" s="5">
        <v>59.76</v>
      </c>
      <c r="N152" s="5">
        <v>2.38</v>
      </c>
      <c r="O152" s="5">
        <v>2601.2199999999998</v>
      </c>
      <c r="P152" s="5">
        <v>62.94</v>
      </c>
      <c r="Q152" s="5">
        <v>72.489999999999995</v>
      </c>
      <c r="R152" s="17">
        <v>2.3799999999999998E-2</v>
      </c>
      <c r="S152" s="17">
        <v>3.4200000000000001E-2</v>
      </c>
      <c r="T152" s="3">
        <v>7505.1486500000001</v>
      </c>
      <c r="U152" s="3">
        <v>2941.76</v>
      </c>
      <c r="V152" s="3">
        <v>1.139095</v>
      </c>
      <c r="W152" s="3">
        <f>+VLOOKUP(E152,'Trimestrales USA'!C:DY,2,FALSE)/3</f>
        <v>7090.8</v>
      </c>
      <c r="X152" s="3">
        <f>+VLOOKUP($E152,'Trimestrales USA'!$C:$DY,X$1,FALSE)/3</f>
        <v>4774.5666666666666</v>
      </c>
      <c r="Y152" s="3">
        <f>+VLOOKUP($E152,'Trimestrales USA'!$C:$DY,Y$1,FALSE)/3</f>
        <v>1487.1333333333332</v>
      </c>
      <c r="Z152" s="3">
        <f>+VLOOKUP($E152,'Trimestrales USA'!$C:$DY,Z$1,FALSE)/3</f>
        <v>499.36666666666662</v>
      </c>
      <c r="AA152" s="3">
        <f>+VLOOKUP($E152,'Trimestrales USA'!$C:$DY,AA$1,FALSE)/3</f>
        <v>987.76666666666677</v>
      </c>
      <c r="AB152" s="3">
        <f>+VLOOKUP($E152,'Trimestrales USA'!$C:$DY,AB$1,FALSE)/3</f>
        <v>3287.4666666666667</v>
      </c>
      <c r="AC152" s="3">
        <f>+VLOOKUP($E152,'Trimestrales USA'!$C:$DY,AC$1,FALSE)/3</f>
        <v>1273.3333333333333</v>
      </c>
      <c r="AD152" s="3">
        <f>+VLOOKUP($E152,'Trimestrales USA'!$C:$DY,AD$1,FALSE)/3</f>
        <v>1244.5666666666666</v>
      </c>
      <c r="AE152" s="3">
        <f>+VLOOKUP($E152,'Trimestrales USA'!$C:$DY,AE$1,FALSE)/3</f>
        <v>974.9666666666667</v>
      </c>
      <c r="AF152" s="3">
        <f>+VLOOKUP($E152,'Trimestrales USA'!$C:$DY,AF$1,FALSE)/3</f>
        <v>222.66666666666666</v>
      </c>
      <c r="AG152" s="3">
        <f>+VLOOKUP($E152,'Trimestrales USA'!$C:$DY,AG$1,FALSE)/3</f>
        <v>409.40000000000003</v>
      </c>
      <c r="AH152" s="3">
        <f>+VLOOKUP($E152,'Trimestrales USA'!$C:$DY,AH$1,FALSE)/3</f>
        <v>342.90000000000003</v>
      </c>
      <c r="AI152" s="3">
        <f>+VLOOKUP($E152,'Trimestrales USA'!$C:$DY,AI$1,FALSE)/3</f>
        <v>269.63333333333333</v>
      </c>
      <c r="AJ152" s="3">
        <f>+VLOOKUP($E152,'Trimestrales USA'!$C:$DY,AJ$1,FALSE)/3</f>
        <v>28.766666666666666</v>
      </c>
      <c r="AK152" s="3">
        <f>+VLOOKUP($E152,'Trimestrales USA'!$C:$DY,AK$1,FALSE)/3</f>
        <v>-205.23333333333335</v>
      </c>
      <c r="AL152" s="3">
        <f>+VLOOKUP($E152,'Trimestrales USA'!$C:$DY,AL$1,FALSE)/3</f>
        <v>849.86666666666667</v>
      </c>
      <c r="AM152" s="3">
        <f>+VLOOKUP($E152,'Trimestrales USA'!$C:$DY,AM$1,FALSE)/3</f>
        <v>548.76666666666665</v>
      </c>
      <c r="AN152" s="3">
        <f>+VLOOKUP($E152,'Trimestrales USA'!$C:$DY,AN$1,FALSE)/3</f>
        <v>301.09999999999997</v>
      </c>
      <c r="AO152" s="3">
        <f>+VLOOKUP($E152,'Trimestrales USA'!$C:$DY,AO$1,FALSE)/3</f>
        <v>1055.1000000000001</v>
      </c>
      <c r="AP152" s="3">
        <f>+VLOOKUP($E152,'Trimestrales USA'!$C:$DY,AP$1,FALSE)/3</f>
        <v>853.23333333333323</v>
      </c>
      <c r="AQ152" s="3">
        <f>+VLOOKUP($E152,'Trimestrales USA'!$C:$DY,AQ$1,FALSE)/3</f>
        <v>201.83333333333334</v>
      </c>
      <c r="AR152" s="3">
        <f>+VLOOKUP($E152,'Trimestrales USA'!$C:$DY,AR$1,FALSE)/3</f>
        <v>1248.1333333333334</v>
      </c>
      <c r="AS152" s="3">
        <f>+VLOOKUP($E152,'Trimestrales USA'!$C:$DY,AS$1,FALSE)/3</f>
        <v>468.40000000000003</v>
      </c>
      <c r="AT152" s="3">
        <f>+VLOOKUP($E152,'Trimestrales USA'!$C:$DY,AT$1,FALSE)/3</f>
        <v>279.46666666666664</v>
      </c>
      <c r="AU152" s="3">
        <f>+VLOOKUP($E152,'Trimestrales USA'!$C:$DY,AU$1,FALSE)/3</f>
        <v>188.93333333333331</v>
      </c>
      <c r="AV152" s="3">
        <f>+VLOOKUP($E152,'Trimestrales USA'!$C:$DY,AV$1,FALSE)/3</f>
        <v>779.73333333333323</v>
      </c>
      <c r="AW152" s="3">
        <f>+VLOOKUP($E152,'Trimestrales USA'!$C:$DY,AW$1,FALSE)/3</f>
        <v>6225.2333333333336</v>
      </c>
      <c r="AX152" s="3">
        <f>+VLOOKUP($E152,'Trimestrales USA'!$C:$DY,AX$1,FALSE)/3</f>
        <v>52</v>
      </c>
      <c r="AY152" s="3">
        <f>+VLOOKUP($E152,'Trimestrales USA'!$C:$DY,AY$1,FALSE)/3</f>
        <v>38.866666666666667</v>
      </c>
      <c r="AZ152" s="3">
        <f>+VLOOKUP($E152,'Trimestrales USA'!$C:$DY,AZ$1,FALSE)/3</f>
        <v>13.133333333333333</v>
      </c>
      <c r="BA152" s="3">
        <f>+VLOOKUP($E152,'Trimestrales USA'!$C:$DY,BA$1,FALSE)/3</f>
        <v>102.89999999999999</v>
      </c>
      <c r="BB152" s="3">
        <f>+VLOOKUP($E152,'Trimestrales USA'!$C:$DY,BB$1,FALSE)/3</f>
        <v>64.566666666666663</v>
      </c>
      <c r="BC152" s="3">
        <f>+VLOOKUP($E152,'Trimestrales USA'!$C:$DY,BC$1,FALSE)/3</f>
        <v>19.266666666666666</v>
      </c>
      <c r="BD152" s="3">
        <f>+VLOOKUP($E152,'Trimestrales USA'!$C:$DY,BD$1,FALSE)/3</f>
        <v>19.066666666666666</v>
      </c>
      <c r="BE152" s="3">
        <f>+VLOOKUP($E152,'Trimestrales USA'!$C:$DY,BE$1,FALSE)/3</f>
        <v>109.03333333333335</v>
      </c>
      <c r="BF152" s="3">
        <f>+VLOOKUP($E152,'Trimestrales USA'!$C:$DY,BF$1,FALSE)/3</f>
        <v>299.93333333333334</v>
      </c>
      <c r="BG152" s="3">
        <f>+VLOOKUP($E152,'Trimestrales USA'!$C:$DY,BG$1,FALSE)/3</f>
        <v>789.4666666666667</v>
      </c>
      <c r="BH152" s="3">
        <f>+VLOOKUP($E152,'Trimestrales USA'!$C:$DY,BH$1,FALSE)/3</f>
        <v>443.43333333333334</v>
      </c>
      <c r="BI152" s="3">
        <f>+VLOOKUP($E152,'Trimestrales USA'!$C:$DY,BI$1,FALSE)/3</f>
        <v>12.933333333333332</v>
      </c>
      <c r="BJ152" s="3">
        <f>+VLOOKUP($E152,'Trimestrales USA'!$C:$DY,BJ$1,FALSE)/3</f>
        <v>21.533333333333331</v>
      </c>
      <c r="BK152" s="3">
        <f>+VLOOKUP($E152,'Trimestrales USA'!$C:$DY,BK$1,FALSE)/3</f>
        <v>22.233333333333334</v>
      </c>
      <c r="BL152" s="3">
        <f>+VLOOKUP($E152,'Trimestrales USA'!$C:$DY,BL$1,FALSE)/3</f>
        <v>54.433333333333337</v>
      </c>
      <c r="BM152" s="3">
        <f>+VLOOKUP($E152,'Trimestrales USA'!$C:$DY,BM$1,FALSE)/3</f>
        <v>56.199999999999996</v>
      </c>
      <c r="BN152" s="3">
        <f>+VLOOKUP($E152,'Trimestrales USA'!$C:$DY,BN$1,FALSE)/3</f>
        <v>103.23333333333333</v>
      </c>
      <c r="BO152" s="3">
        <f>+VLOOKUP($E152,'Trimestrales USA'!$C:$DY,BO$1,FALSE)/3</f>
        <v>21.5</v>
      </c>
      <c r="BP152" s="3">
        <f>+VLOOKUP($E152,'Trimestrales USA'!$C:$DY,BP$1,FALSE)/3</f>
        <v>52.800000000000004</v>
      </c>
      <c r="BQ152" s="3">
        <f>+VLOOKUP($E152,'Trimestrales USA'!$C:$DY,BQ$1,FALSE)/3</f>
        <v>55.766666666666673</v>
      </c>
      <c r="BR152" s="3">
        <f>+VLOOKUP($E152,'Trimestrales USA'!$C:$DY,BR$1,FALSE)/3</f>
        <v>10.566666666666666</v>
      </c>
      <c r="BS152" s="3">
        <f>+VLOOKUP($E152,'Trimestrales USA'!$C:$DY,BS$1,FALSE)/3</f>
        <v>32.266666666666666</v>
      </c>
      <c r="BT152" s="3">
        <f>+VLOOKUP($E152,'Trimestrales USA'!$C:$DY,BT$1,FALSE)/3</f>
        <v>346</v>
      </c>
      <c r="BU152" s="3">
        <f>+VLOOKUP($E152,'Trimestrales USA'!$C:$DY,BU$1,FALSE)/3</f>
        <v>94.399999999999991</v>
      </c>
      <c r="BV152" s="3">
        <f>+VLOOKUP($E152,'Trimestrales USA'!$C:$DY,BV$1,FALSE)/3</f>
        <v>5.666666666666667</v>
      </c>
      <c r="BW152" s="3">
        <f>+VLOOKUP($E152,'Trimestrales USA'!$C:$DY,BW$1,FALSE)/3</f>
        <v>3.1333333333333333</v>
      </c>
      <c r="BX152" s="3">
        <f>+VLOOKUP($E152,'Trimestrales USA'!$C:$DY,BX$1,FALSE)/3</f>
        <v>20.233333333333334</v>
      </c>
      <c r="BY152" s="3">
        <f>+VLOOKUP($E152,'Trimestrales USA'!$C:$DY,BY$1,FALSE)/3</f>
        <v>13.733333333333334</v>
      </c>
      <c r="BZ152" s="3">
        <f>+VLOOKUP($E152,'Trimestrales USA'!$C:$DY,BZ$1,FALSE)/3</f>
        <v>49.766666666666673</v>
      </c>
      <c r="CA152" s="3">
        <f>+VLOOKUP($E152,'Trimestrales USA'!$C:$DY,CA$1,FALSE)/3</f>
        <v>131.13333333333333</v>
      </c>
      <c r="CB152" s="3">
        <f>+VLOOKUP($E152,'Trimestrales USA'!$C:$DY,CB$1,FALSE)/3</f>
        <v>27.933333333333334</v>
      </c>
      <c r="CC152" s="3">
        <f>+VLOOKUP($E152,'Trimestrales USA'!$C:$DY,CC$1,FALSE)/3</f>
        <v>422.43333333333334</v>
      </c>
      <c r="CD152" s="3">
        <f>+VLOOKUP($E152,'Trimestrales USA'!$C:$DY,CD$1,FALSE)/3</f>
        <v>386.5</v>
      </c>
      <c r="CE152" s="3">
        <f>+VLOOKUP($E152,'Trimestrales USA'!$C:$DY,CE$1,FALSE)/3</f>
        <v>74.733333333333334</v>
      </c>
      <c r="CF152" s="3">
        <f>+VLOOKUP($E152,'Trimestrales USA'!$C:$DY,CF$1,FALSE)/3</f>
        <v>52.833333333333336</v>
      </c>
      <c r="CG152" s="3">
        <f>+VLOOKUP($E152,'Trimestrales USA'!$C:$DY,CG$1,FALSE)/3</f>
        <v>50.966666666666669</v>
      </c>
      <c r="CH152" s="3">
        <f>+VLOOKUP($E152,'Trimestrales USA'!$C:$DY,CH$1,FALSE)/3</f>
        <v>207.96666666666667</v>
      </c>
      <c r="CI152" s="3">
        <f>+VLOOKUP($E152,'Trimestrales USA'!$C:$DY,CI$1,FALSE)/3</f>
        <v>227.26666666666665</v>
      </c>
      <c r="CJ152" s="3">
        <f>+VLOOKUP($E152,'Trimestrales USA'!$C:$DY,CJ$1,FALSE)/3</f>
        <v>48.800000000000004</v>
      </c>
      <c r="CK152" s="3">
        <f>+VLOOKUP($E152,'Trimestrales USA'!$C:$DY,CK$1,FALSE)/3</f>
        <v>14.766666666666666</v>
      </c>
      <c r="CL152" s="3">
        <f>+VLOOKUP($E152,'Trimestrales USA'!$C:$DY,CL$1,FALSE)/3</f>
        <v>4.8666666666666663</v>
      </c>
      <c r="CM152" s="3">
        <f>+VLOOKUP($E152,'Trimestrales USA'!$C:$DY,CM$1,FALSE)/3</f>
        <v>57.733333333333327</v>
      </c>
      <c r="CN152" s="3">
        <f>+VLOOKUP($E152,'Trimestrales USA'!$C:$DY,CN$1,FALSE)/3</f>
        <v>17.733333333333334</v>
      </c>
      <c r="CO152" s="3">
        <f>+VLOOKUP($E152,'Trimestrales USA'!$C:$DY,CO$1,FALSE)/3</f>
        <v>14.1</v>
      </c>
      <c r="CP152" s="3">
        <f>+VLOOKUP($E152,'Trimestrales USA'!$C:$DY,CP$1,FALSE)/3</f>
        <v>44.466666666666669</v>
      </c>
      <c r="CQ152" s="3">
        <f>+VLOOKUP($E152,'Trimestrales USA'!$C:$DY,CQ$1,FALSE)/3</f>
        <v>24.8</v>
      </c>
      <c r="CR152" s="3">
        <f>+VLOOKUP($E152,'Trimestrales USA'!$C:$DY,CR$1,FALSE)/3</f>
        <v>374.8</v>
      </c>
      <c r="CS152" s="3">
        <f>+VLOOKUP($E152,'Trimestrales USA'!$C:$DY,CS$1,FALSE)/3</f>
        <v>98.266666666666666</v>
      </c>
      <c r="CT152" s="3">
        <f>+VLOOKUP($E152,'Trimestrales USA'!$C:$DY,CT$1,FALSE)/3</f>
        <v>28.733333333333334</v>
      </c>
      <c r="CU152" s="3">
        <f>+VLOOKUP($E152,'Trimestrales USA'!$C:$DY,CU$1,FALSE)/3</f>
        <v>157.96666666666667</v>
      </c>
      <c r="CV152" s="3">
        <f>+VLOOKUP($E152,'Trimestrales USA'!$C:$DY,CV$1,FALSE)/3</f>
        <v>89.833333333333329</v>
      </c>
      <c r="CW152" s="3">
        <f>+VLOOKUP($E152,'Trimestrales USA'!$C:$DY,CW$1,FALSE)/3</f>
        <v>1485.8999999999999</v>
      </c>
      <c r="CX152" s="3">
        <f>+VLOOKUP($E152,'Trimestrales USA'!$C:$DY,CX$1,FALSE)/3</f>
        <v>567.86666666666667</v>
      </c>
      <c r="CY152" s="3">
        <f>+VLOOKUP($E152,'Trimestrales USA'!$C:$DY,CY$1,FALSE)/3</f>
        <v>242.86666666666667</v>
      </c>
      <c r="CZ152" s="3">
        <f>+VLOOKUP($E152,'Trimestrales USA'!$C:$DY,CZ$1,FALSE)/3</f>
        <v>115</v>
      </c>
      <c r="DA152" s="3">
        <f>+VLOOKUP($E152,'Trimestrales USA'!$C:$DY,DA$1,FALSE)/3</f>
        <v>201.76666666666665</v>
      </c>
      <c r="DB152" s="3">
        <f>+VLOOKUP($E152,'Trimestrales USA'!$C:$DY,DB$1,FALSE)/3</f>
        <v>8.2333333333333325</v>
      </c>
      <c r="DC152" s="3">
        <f>+VLOOKUP($E152,'Trimestrales USA'!$C:$DY,DC$1,FALSE)/3</f>
        <v>918.0333333333333</v>
      </c>
      <c r="DD152" s="3">
        <f>+VLOOKUP($E152,'Trimestrales USA'!$C:$DY,DD$1,FALSE)/3</f>
        <v>831.13333333333333</v>
      </c>
      <c r="DE152" s="3">
        <f>+VLOOKUP($E152,'Trimestrales USA'!$C:$DY,DE$1,FALSE)/3</f>
        <v>657.69999999999993</v>
      </c>
      <c r="DF152" s="3">
        <f>+VLOOKUP($E152,'Trimestrales USA'!$C:$DY,DF$1,FALSE)/3</f>
        <v>173.43333333333331</v>
      </c>
      <c r="DG152" s="3">
        <f>+VLOOKUP($E152,'Trimestrales USA'!$C:$DY,DG$1,FALSE)/3</f>
        <v>86.899999999999991</v>
      </c>
      <c r="DH152" s="3">
        <f>+VLOOKUP($E152,'Trimestrales USA'!$C:$DY,DH$1,FALSE)/3</f>
        <v>903.23333333333323</v>
      </c>
      <c r="DI152" s="3">
        <f>+VLOOKUP($E152,'Trimestrales USA'!$C:$DY,DI$1,FALSE)/3</f>
        <v>543.9</v>
      </c>
      <c r="DJ152" s="3">
        <f>+VLOOKUP($E152,'Trimestrales USA'!$C:$DY,DJ$1,FALSE)/3</f>
        <v>92.2</v>
      </c>
      <c r="DK152" s="3">
        <f>+VLOOKUP($E152,'Trimestrales USA'!$C:$DY,DK$1,FALSE)/3</f>
        <v>125.36666666666667</v>
      </c>
      <c r="DL152" s="3">
        <f>+VLOOKUP($E152,'Trimestrales USA'!$C:$DY,DL$1,FALSE)/3</f>
        <v>326.33333333333331</v>
      </c>
      <c r="DM152" s="3">
        <f>+VLOOKUP($E152,'Trimestrales USA'!$C:$DY,DM$1,FALSE)/3</f>
        <v>137.83333333333334</v>
      </c>
      <c r="DN152" s="3">
        <f>+VLOOKUP($E152,'Trimestrales USA'!$C:$DY,DN$1,FALSE)/3</f>
        <v>221.46666666666667</v>
      </c>
      <c r="DO152" s="3">
        <f>+VLOOKUP($E152,'Trimestrales USA'!$C:$DY,DO$1,FALSE)/3</f>
        <v>201.70000000000002</v>
      </c>
      <c r="DP152" s="3">
        <f>+VLOOKUP($E152,'Trimestrales USA'!$C:$DY,DP$1,FALSE)/3</f>
        <v>19.8</v>
      </c>
      <c r="DQ152" s="3">
        <f>+VLOOKUP($E152,'Trimestrales USA'!$C:$DY,DQ$1,FALSE)/3</f>
        <v>620.66666666666663</v>
      </c>
      <c r="DR152" s="3">
        <f>+VLOOKUP($E152,'Trimestrales USA'!$C:$DY,DR$1,FALSE)/3</f>
        <v>91.533333333333346</v>
      </c>
      <c r="DS152" s="3">
        <f>+VLOOKUP($E152,'Trimestrales USA'!$C:$DY,DS$1,FALSE)/3</f>
        <v>529.13333333333333</v>
      </c>
      <c r="DT152" s="3">
        <f>+VLOOKUP($E152,'Trimestrales USA'!$C:$DY,DT$1,FALSE)/3</f>
        <v>259.93333333333334</v>
      </c>
      <c r="DU152" s="3">
        <f>+VLOOKUP($E152,'Trimestrales USA'!$C:$DY,DU$1,FALSE)/3</f>
        <v>169.9</v>
      </c>
      <c r="DV152" s="3">
        <f>+VLOOKUP($E152,'Trimestrales USA'!$C:$DY,DV$1,FALSE)/3</f>
        <v>51.766666666666673</v>
      </c>
      <c r="DW152" s="3">
        <f>+VLOOKUP($E152,'Trimestrales USA'!$C:$DY,DW$1,FALSE)/3</f>
        <v>47.533333333333331</v>
      </c>
      <c r="DX152" s="3">
        <f>+VLOOKUP($E152,'Trimestrales USA'!$C:$DY,DX$1,FALSE)/3</f>
        <v>301.66666666666669</v>
      </c>
      <c r="DY152" s="3">
        <f>+VLOOKUP($E152,'Trimestrales USA'!$C:$DY,DY$1,FALSE)/3</f>
        <v>78.166666666666671</v>
      </c>
      <c r="DZ152" s="3">
        <f>+VLOOKUP($E152,'Trimestrales USA'!$C:$DY,DZ$1,FALSE)/3</f>
        <v>46.033333333333331</v>
      </c>
      <c r="EA152" s="3">
        <f>+VLOOKUP($E152,'Trimestrales USA'!$C:$DY,EA$1,FALSE)/3</f>
        <v>32.133333333333333</v>
      </c>
      <c r="EB152" s="3">
        <f>+VLOOKUP($E152,'Trimestrales USA'!$C:$DY,EB$1,FALSE)/3</f>
        <v>223.5</v>
      </c>
      <c r="EC152" s="3">
        <f>+VLOOKUP($E152,'Trimestrales USA'!$C:$DY,EC$1,FALSE)/3</f>
        <v>60.766666666666673</v>
      </c>
      <c r="ED152" s="3">
        <f>+VLOOKUP($E152,'Trimestrales USA'!$C:$DY,ED$1,FALSE)/3</f>
        <v>162.73333333333332</v>
      </c>
      <c r="EE152" s="3">
        <f>+VLOOKUP($E152,'Trimestrales USA'!$C:$DY,EE$1,FALSE)/3</f>
        <v>149.46666666666667</v>
      </c>
      <c r="EF152" s="3">
        <f>+VLOOKUP($E152,'Trimestrales USA'!$C:$DY,EF$1,FALSE)/3</f>
        <v>865.6</v>
      </c>
      <c r="EG152" s="3">
        <f>+VLOOKUP($E152,'Trimestrales USA'!$C:$DY,EG$1,FALSE)/3</f>
        <v>268.56666666666666</v>
      </c>
      <c r="EH152" s="3">
        <f>+VLOOKUP($E152,'Trimestrales USA'!$C:$DY,EH$1,FALSE)/3</f>
        <v>248.23333333333335</v>
      </c>
      <c r="EI152" s="3">
        <f>+VLOOKUP($E152,'Trimestrales USA'!$C:$DY,EI$1,FALSE)/3</f>
        <v>142.96666666666667</v>
      </c>
      <c r="EJ152" s="3">
        <f>+VLOOKUP($E152,'Trimestrales USA'!$C:$DY,EJ$1,FALSE)/3</f>
        <v>105.26666666666667</v>
      </c>
      <c r="EK152" s="3">
        <f>+VLOOKUP($E152,'Trimestrales USA'!$C:$DY,EK$1,FALSE)/3</f>
        <v>20.333333333333332</v>
      </c>
      <c r="EL152" s="3">
        <f>+VLOOKUP($E152,'Trimestrales USA'!$C:$DY,EL$1,FALSE)/3</f>
        <v>597.0333333333333</v>
      </c>
      <c r="EM152" s="3">
        <f>+VLOOKUP($E152,'Trimestrales USA'!$C:$DY,EM$1,FALSE)/3</f>
        <v>547.0333333333333</v>
      </c>
      <c r="EN152" s="3">
        <f>+VLOOKUP($E152,'Trimestrales USA'!$C:$DY,EN$1,FALSE)/3</f>
        <v>49.966666666666669</v>
      </c>
      <c r="EO152" s="3">
        <f>+VLOOKUP($E152,'Trimestrales USA'!$C:$DY,EO$1,FALSE)/3</f>
        <v>0</v>
      </c>
      <c r="EP152" s="3">
        <f>+VLOOKUP($E152,'Trimestrales USA'!$C:$DY,EP$1,FALSE)/3</f>
        <v>1244.2666666666667</v>
      </c>
      <c r="EQ152" s="3">
        <f>+VLOOKUP($E152,'Trimestrales USA'!$C:$DY,EQ$1,FALSE)/3</f>
        <v>4980.9333333333334</v>
      </c>
      <c r="ER152" s="3">
        <f>+VLOOKUP($E152,'Trimestrales USA'!$C:$DY,ER$1,FALSE)/3</f>
        <v>0</v>
      </c>
      <c r="ES152" s="3">
        <f>+VLOOKUP($E152,'Trimestrales MX'!$C:$FS,ES$1,FALSE)/3</f>
        <v>6123777.801</v>
      </c>
      <c r="ET152" s="3">
        <f>+VLOOKUP($E152,'Trimestrales MX'!$C:$FS,ET$1,FALSE)/3</f>
        <v>273429.8943333333</v>
      </c>
      <c r="EU152" s="3">
        <f>+VLOOKUP($E152,'Trimestrales MX'!$C:$FS,EU$1,FALSE)/3</f>
        <v>5850347.9066666663</v>
      </c>
      <c r="EV152" s="3">
        <f>+VLOOKUP($E152,'Trimestrales MX'!$C:$FS,EV$1,FALSE)/3</f>
        <v>164626.27900000001</v>
      </c>
      <c r="EW152" s="3">
        <f>+VLOOKUP($E152,'Trimestrales MX'!$C:$FS,EW$1,FALSE)/3</f>
        <v>164626.27900000001</v>
      </c>
      <c r="EX152" s="3">
        <f>+VLOOKUP($E152,'Trimestrales MX'!$C:$FS,EX$1,FALSE)/3</f>
        <v>89964.439666666673</v>
      </c>
      <c r="EY152" s="3">
        <f>+VLOOKUP($E152,'Trimestrales MX'!$C:$FS,EY$1,FALSE)/3</f>
        <v>62950.404999999999</v>
      </c>
      <c r="EZ152" s="3">
        <f>+VLOOKUP($E152,'Trimestrales MX'!$C:$FS,EZ$1,FALSE)/3</f>
        <v>6531.4350000000004</v>
      </c>
      <c r="FA152" s="3">
        <f>+VLOOKUP($E152,'Trimestrales MX'!$C:$FS,FA$1,FALSE)/3</f>
        <v>4695.9933333333329</v>
      </c>
      <c r="FB152" s="3">
        <f>+VLOOKUP($E152,'Trimestrales MX'!$C:$FS,FB$1,FALSE)/3</f>
        <v>484.00600000000003</v>
      </c>
      <c r="FC152" s="3">
        <f>+VLOOKUP($E152,'Trimestrales MX'!$C:$FS,FC$1,FALSE)/3</f>
        <v>1785906.3623333334</v>
      </c>
      <c r="FD152" s="3">
        <f>+VLOOKUP($E152,'Trimestrales MX'!$C:$FS,FD$1,FALSE)/3</f>
        <v>288373.48700000002</v>
      </c>
      <c r="FE152" s="3">
        <f>+VLOOKUP($E152,'Trimestrales MX'!$C:$FS,FE$1,FALSE)/3</f>
        <v>202384.64066666667</v>
      </c>
      <c r="FF152" s="3">
        <f>+VLOOKUP($E152,'Trimestrales MX'!$C:$FS,FF$1,FALSE)/3</f>
        <v>58783.515333333336</v>
      </c>
      <c r="FG152" s="3">
        <f>+VLOOKUP($E152,'Trimestrales MX'!$C:$FS,FG$1,FALSE)/3</f>
        <v>27205.331000000002</v>
      </c>
      <c r="FH152" s="3">
        <f>+VLOOKUP($E152,'Trimestrales MX'!$C:$FS,FH$1,FALSE)/3</f>
        <v>103173.42099999999</v>
      </c>
      <c r="FI152" s="3">
        <f>+VLOOKUP($E152,'Trimestrales MX'!$C:$FS,FI$1,FALSE)/3</f>
        <v>83620.915666666668</v>
      </c>
      <c r="FJ152" s="3">
        <f>+VLOOKUP($E152,'Trimestrales MX'!$C:$FS,FJ$1,FALSE)/3</f>
        <v>19552.505333333334</v>
      </c>
      <c r="FK152" s="3">
        <f>+VLOOKUP($E152,'Trimestrales MX'!$C:$FS,FK$1,FALSE)/3</f>
        <v>398436.13666666666</v>
      </c>
      <c r="FL152" s="3">
        <f>+VLOOKUP($E152,'Trimestrales MX'!$C:$FS,FL$1,FALSE)/3</f>
        <v>282137.65933333331</v>
      </c>
      <c r="FM152" s="3">
        <f>+VLOOKUP($E152,'Trimestrales MX'!$C:$FS,FM$1,FALSE)/3</f>
        <v>62650.289333333327</v>
      </c>
      <c r="FN152" s="3">
        <f>+VLOOKUP($E152,'Trimestrales MX'!$C:$FS,FN$1,FALSE)/3</f>
        <v>53648.188333333332</v>
      </c>
      <c r="FO152" s="3">
        <f>+VLOOKUP($E152,'Trimestrales MX'!$C:$FS,FO$1,FALSE)/3</f>
        <v>995923.3176666667</v>
      </c>
      <c r="FP152" s="3">
        <f>+VLOOKUP($E152,'Trimestrales MX'!$C:$FS,FP$1,FALSE)/3</f>
        <v>222963.32866666667</v>
      </c>
      <c r="FQ152" s="3">
        <f>+VLOOKUP($E152,'Trimestrales MX'!$C:$FS,FQ$1,FALSE)/3</f>
        <v>7594.4790000000003</v>
      </c>
      <c r="FR152" s="3">
        <f>+VLOOKUP($E152,'Trimestrales MX'!$C:$FS,FR$1,FALSE)/3</f>
        <v>19851.153999999999</v>
      </c>
      <c r="FS152" s="3">
        <f>+VLOOKUP($E152,'Trimestrales MX'!$C:$FS,FS$1,FALSE)/3</f>
        <v>7386.3233333333337</v>
      </c>
      <c r="FT152" s="3">
        <f>+VLOOKUP($E152,'Trimestrales MX'!$C:$FS,FT$1,FALSE)/3</f>
        <v>7778.3549999999996</v>
      </c>
      <c r="FU152" s="3">
        <f>+VLOOKUP($E152,'Trimestrales MX'!$C:$FS,FU$1,FALSE)/3</f>
        <v>23118.638000000003</v>
      </c>
      <c r="FV152" s="3">
        <f>+VLOOKUP($E152,'Trimestrales MX'!$C:$FS,FV$1,FALSE)/3</f>
        <v>53179.034333333337</v>
      </c>
      <c r="FW152" s="3">
        <f>+VLOOKUP($E152,'Trimestrales MX'!$C:$FS,FW$1,FALSE)/3</f>
        <v>958.59466666666674</v>
      </c>
      <c r="FX152" s="3">
        <f>+VLOOKUP($E152,'Trimestrales MX'!$C:$FS,FX$1,FALSE)/3</f>
        <v>68464.465666666671</v>
      </c>
      <c r="FY152" s="3">
        <f>+VLOOKUP($E152,'Trimestrales MX'!$C:$FS,FY$1,FALSE)/3</f>
        <v>34632.284333333337</v>
      </c>
      <c r="FZ152" s="3">
        <f>+VLOOKUP($E152,'Trimestrales MX'!$C:$FS,FZ$1,FALSE)/3</f>
        <v>61757.202333333327</v>
      </c>
      <c r="GA152" s="3">
        <f>+VLOOKUP($E152,'Trimestrales MX'!$C:$FS,GA$1,FALSE)/3</f>
        <v>51829.573666666663</v>
      </c>
      <c r="GB152" s="3">
        <f>+VLOOKUP($E152,'Trimestrales MX'!$C:$FS,GB$1,FALSE)/3</f>
        <v>9927.628999999999</v>
      </c>
      <c r="GC152" s="3">
        <f>+VLOOKUP($E152,'Trimestrales MX'!$C:$FS,GC$1,FALSE)/3</f>
        <v>8684.83</v>
      </c>
      <c r="GD152" s="3">
        <f>+VLOOKUP($E152,'Trimestrales MX'!$C:$FS,GD$1,FALSE)/3</f>
        <v>1639.1573333333333</v>
      </c>
      <c r="GE152" s="3">
        <f>+VLOOKUP($E152,'Trimestrales MX'!$C:$FS,GE$1,FALSE)/3</f>
        <v>5848.018</v>
      </c>
      <c r="GF152" s="3">
        <f>+VLOOKUP($E152,'Trimestrales MX'!$C:$FS,GF$1,FALSE)/3</f>
        <v>1197.6546666666666</v>
      </c>
      <c r="GG152" s="3">
        <f>+VLOOKUP($E152,'Trimestrales MX'!$C:$FS,GG$1,FALSE)/3</f>
        <v>4536.3896666666669</v>
      </c>
      <c r="GH152" s="3">
        <f>+VLOOKUP($E152,'Trimestrales MX'!$C:$FS,GH$1,FALSE)/3</f>
        <v>1587.5516666666665</v>
      </c>
      <c r="GI152" s="3">
        <f>+VLOOKUP($E152,'Trimestrales MX'!$C:$FS,GI$1,FALSE)/3</f>
        <v>2948.8379999999997</v>
      </c>
      <c r="GJ152" s="3">
        <f>+VLOOKUP($E152,'Trimestrales MX'!$C:$FS,GJ$1,FALSE)/3</f>
        <v>20217.149666666668</v>
      </c>
      <c r="GK152" s="3">
        <f>+VLOOKUP($E152,'Trimestrales MX'!$C:$FS,GK$1,FALSE)/3</f>
        <v>2360.864</v>
      </c>
      <c r="GL152" s="3">
        <f>+VLOOKUP($E152,'Trimestrales MX'!$C:$FS,GL$1,FALSE)/3</f>
        <v>17002.706333333332</v>
      </c>
      <c r="GM152" s="3">
        <f>+VLOOKUP($E152,'Trimestrales MX'!$C:$FS,GM$1,FALSE)/3</f>
        <v>853.57966666666664</v>
      </c>
      <c r="GN152" s="3">
        <f>+VLOOKUP($E152,'Trimestrales MX'!$C:$FS,GN$1,FALSE)/3</f>
        <v>7385.7230000000009</v>
      </c>
      <c r="GO152" s="3">
        <f>+VLOOKUP($E152,'Trimestrales MX'!$C:$FS,GO$1,FALSE)/3</f>
        <v>1411.0493333333334</v>
      </c>
      <c r="GP152" s="3">
        <f>+VLOOKUP($E152,'Trimestrales MX'!$C:$FS,GP$1,FALSE)/3</f>
        <v>5328.67</v>
      </c>
      <c r="GQ152" s="3">
        <f>+VLOOKUP($E152,'Trimestrales MX'!$C:$FS,GQ$1,FALSE)/3</f>
        <v>646.00366666666662</v>
      </c>
      <c r="GR152" s="3">
        <f>+VLOOKUP($E152,'Trimestrales MX'!$C:$FS,GR$1,FALSE)/3</f>
        <v>8099.0096666666659</v>
      </c>
      <c r="GS152" s="3">
        <f>+VLOOKUP($E152,'Trimestrales MX'!$C:$FS,GS$1,FALSE)/3</f>
        <v>4332.2176666666664</v>
      </c>
      <c r="GT152" s="3">
        <f>+VLOOKUP($E152,'Trimestrales MX'!$C:$FS,GT$1,FALSE)/3</f>
        <v>249.97333333333333</v>
      </c>
      <c r="GU152" s="3">
        <f>+VLOOKUP($E152,'Trimestrales MX'!$C:$FS,GU$1,FALSE)/3</f>
        <v>3516.8186666666666</v>
      </c>
      <c r="GV152" s="3">
        <f>+VLOOKUP($E152,'Trimestrales MX'!$C:$FS,GV$1,FALSE)/3</f>
        <v>17862.170333333332</v>
      </c>
      <c r="GW152" s="3">
        <f>+VLOOKUP($E152,'Trimestrales MX'!$C:$FS,GW$1,FALSE)/3</f>
        <v>5531.9826666666668</v>
      </c>
      <c r="GX152" s="3">
        <f>+VLOOKUP($E152,'Trimestrales MX'!$C:$FS,GX$1,FALSE)/3</f>
        <v>12330.187666666667</v>
      </c>
      <c r="GY152" s="3">
        <f>+VLOOKUP($E152,'Trimestrales MX'!$C:$FS,GY$1,FALSE)/3</f>
        <v>6830.3813333333337</v>
      </c>
      <c r="GZ152" s="3">
        <f>+VLOOKUP($E152,'Trimestrales MX'!$C:$FS,GZ$1,FALSE)/3</f>
        <v>14163.844333333334</v>
      </c>
      <c r="HA152" s="3">
        <f>+VLOOKUP($E152,'Trimestrales MX'!$C:$FS,HA$1,FALSE)/3</f>
        <v>78940.771333333338</v>
      </c>
      <c r="HB152" s="3">
        <f>+VLOOKUP($E152,'Trimestrales MX'!$C:$FS,HB$1,FALSE)/3</f>
        <v>31231.364666666665</v>
      </c>
      <c r="HC152" s="3">
        <f>+VLOOKUP($E152,'Trimestrales MX'!$C:$FS,HC$1,FALSE)/3</f>
        <v>7378.5230000000001</v>
      </c>
      <c r="HD152" s="3">
        <f>+VLOOKUP($E152,'Trimestrales MX'!$C:$FS,HD$1,FALSE)/3</f>
        <v>2897.9320000000002</v>
      </c>
      <c r="HE152" s="3">
        <f>+VLOOKUP($E152,'Trimestrales MX'!$C:$FS,HE$1,FALSE)/3</f>
        <v>14821.961333333333</v>
      </c>
      <c r="HF152" s="3">
        <f>+VLOOKUP($E152,'Trimestrales MX'!$C:$FS,HF$1,FALSE)/3</f>
        <v>4336.9773333333333</v>
      </c>
      <c r="HG152" s="3">
        <f>+VLOOKUP($E152,'Trimestrales MX'!$C:$FS,HG$1,FALSE)/3</f>
        <v>13262.132</v>
      </c>
      <c r="HH152" s="3">
        <f>+VLOOKUP($E152,'Trimestrales MX'!$C:$FS,HH$1,FALSE)/3</f>
        <v>5011.8813333333337</v>
      </c>
      <c r="HI152" s="3">
        <f>+VLOOKUP($E152,'Trimestrales MX'!$C:$FS,HI$1,FALSE)/3</f>
        <v>28714.599000000002</v>
      </c>
      <c r="HJ152" s="3">
        <f>+VLOOKUP($E152,'Trimestrales MX'!$C:$FS,HJ$1,FALSE)/3</f>
        <v>22343.129000000001</v>
      </c>
      <c r="HK152" s="3">
        <f>+VLOOKUP($E152,'Trimestrales MX'!$C:$FS,HK$1,FALSE)/3</f>
        <v>6371.47</v>
      </c>
      <c r="HL152" s="3">
        <f>+VLOOKUP($E152,'Trimestrales MX'!$C:$FS,HL$1,FALSE)/3</f>
        <v>25892.572666666663</v>
      </c>
      <c r="HM152" s="3">
        <f>+VLOOKUP($E152,'Trimestrales MX'!$C:$FS,HM$1,FALSE)/3</f>
        <v>5410.5773333333336</v>
      </c>
      <c r="HN152" s="3">
        <f>+VLOOKUP($E152,'Trimestrales MX'!$C:$FS,HN$1,FALSE)/3</f>
        <v>8903.5453333333335</v>
      </c>
      <c r="HO152" s="3">
        <f>+VLOOKUP($E152,'Trimestrales MX'!$C:$FS,HO$1,FALSE)/3</f>
        <v>7335.938666666666</v>
      </c>
      <c r="HP152" s="3">
        <f>+VLOOKUP($E152,'Trimestrales MX'!$C:$FS,HP$1,FALSE)/3</f>
        <v>2093.1446666666666</v>
      </c>
      <c r="HQ152" s="3">
        <f>+VLOOKUP($E152,'Trimestrales MX'!$C:$FS,HQ$1,FALSE)/3</f>
        <v>2149.3666666666668</v>
      </c>
      <c r="HR152" s="3">
        <f>+VLOOKUP($E152,'Trimestrales MX'!$C:$FS,HR$1,FALSE)/3</f>
        <v>58692.593000000001</v>
      </c>
      <c r="HS152" s="3">
        <f>+VLOOKUP($E152,'Trimestrales MX'!$C:$FS,HS$1,FALSE)/3</f>
        <v>19621.014333333333</v>
      </c>
      <c r="HT152" s="3">
        <f>+VLOOKUP($E152,'Trimestrales MX'!$C:$FS,HT$1,FALSE)/3</f>
        <v>10966.803</v>
      </c>
      <c r="HU152" s="3">
        <f>+VLOOKUP($E152,'Trimestrales MX'!$C:$FS,HU$1,FALSE)/3</f>
        <v>3201.5030000000002</v>
      </c>
      <c r="HV152" s="3">
        <f>+VLOOKUP($E152,'Trimestrales MX'!$C:$FS,HV$1,FALSE)/3</f>
        <v>22993.616666666669</v>
      </c>
      <c r="HW152" s="3">
        <f>+VLOOKUP($E152,'Trimestrales MX'!$C:$FS,HW$1,FALSE)/3</f>
        <v>1909.6559999999999</v>
      </c>
      <c r="HX152" s="3">
        <f>+VLOOKUP($E152,'Trimestrales MX'!$C:$FS,HX$1,FALSE)/3</f>
        <v>31998.307666666664</v>
      </c>
      <c r="HY152" s="3">
        <f>+VLOOKUP($E152,'Trimestrales MX'!$C:$FS,HY$1,FALSE)/3</f>
        <v>1485.146</v>
      </c>
      <c r="HZ152" s="3">
        <f>+VLOOKUP($E152,'Trimestrales MX'!$C:$FS,HZ$1,FALSE)/3</f>
        <v>2040.2586666666666</v>
      </c>
      <c r="IA152" s="3">
        <f>+VLOOKUP($E152,'Trimestrales MX'!$C:$FS,IA$1,FALSE)/3</f>
        <v>9377.8696666666674</v>
      </c>
      <c r="IB152" s="3">
        <f>+VLOOKUP($E152,'Trimestrales MX'!$C:$FS,IB$1,FALSE)/3</f>
        <v>2695.7379999999998</v>
      </c>
      <c r="IC152" s="3">
        <f>+VLOOKUP($E152,'Trimestrales MX'!$C:$FS,IC$1,FALSE)/3</f>
        <v>1538.6153333333332</v>
      </c>
      <c r="ID152" s="3">
        <f>+VLOOKUP($E152,'Trimestrales MX'!$C:$FS,ID$1,FALSE)/3</f>
        <v>1965.8530000000001</v>
      </c>
      <c r="IE152" s="3">
        <f>+VLOOKUP($E152,'Trimestrales MX'!$C:$FS,IE$1,FALSE)/3</f>
        <v>3537.1893333333333</v>
      </c>
      <c r="IF152" s="3">
        <f>+VLOOKUP($E152,'Trimestrales MX'!$C:$FS,IF$1,FALSE)/3</f>
        <v>3476.4509999999996</v>
      </c>
      <c r="IG152" s="3">
        <f>+VLOOKUP($E152,'Trimestrales MX'!$C:$FS,IG$1,FALSE)/3</f>
        <v>5881.1870000000008</v>
      </c>
      <c r="IH152" s="3">
        <f>+VLOOKUP($E152,'Trimestrales MX'!$C:$FS,IH$1,FALSE)/3</f>
        <v>41945.866333333332</v>
      </c>
      <c r="II152" s="3">
        <f>+VLOOKUP($E152,'Trimestrales MX'!$C:$FS,II$1,FALSE)/3</f>
        <v>4111.9970000000003</v>
      </c>
      <c r="IJ152" s="3">
        <f>+VLOOKUP($E152,'Trimestrales MX'!$C:$FS,IJ$1,FALSE)/3</f>
        <v>2972.2049999999999</v>
      </c>
      <c r="IK152" s="3">
        <f>+VLOOKUP($E152,'Trimestrales MX'!$C:$FS,IK$1,FALSE)/3</f>
        <v>785.04899999999998</v>
      </c>
      <c r="IL152" s="3">
        <f>+VLOOKUP($E152,'Trimestrales MX'!$C:$FS,IL$1,FALSE)/3</f>
        <v>8660.5929999999989</v>
      </c>
      <c r="IM152" s="3">
        <f>+VLOOKUP($E152,'Trimestrales MX'!$C:$FS,IM$1,FALSE)/3</f>
        <v>1400.5886666666665</v>
      </c>
      <c r="IN152" s="3">
        <f>+VLOOKUP($E152,'Trimestrales MX'!$C:$FS,IN$1,FALSE)/3</f>
        <v>15096.824000000001</v>
      </c>
      <c r="IO152" s="3">
        <f>+VLOOKUP($E152,'Trimestrales MX'!$C:$FS,IO$1,FALSE)/3</f>
        <v>8918.61</v>
      </c>
      <c r="IP152" s="3">
        <f>+VLOOKUP($E152,'Trimestrales MX'!$C:$FS,IP$1,FALSE)/3</f>
        <v>83252.332333333339</v>
      </c>
      <c r="IQ152" s="3">
        <f>+VLOOKUP($E152,'Trimestrales MX'!$C:$FS,IQ$1,FALSE)/3</f>
        <v>32091.164000000001</v>
      </c>
      <c r="IR152" s="3">
        <f>+VLOOKUP($E152,'Trimestrales MX'!$C:$FS,IR$1,FALSE)/3</f>
        <v>11238.81</v>
      </c>
      <c r="IS152" s="3">
        <f>+VLOOKUP($E152,'Trimestrales MX'!$C:$FS,IS$1,FALSE)/3</f>
        <v>12580.351666666667</v>
      </c>
      <c r="IT152" s="3">
        <f>+VLOOKUP($E152,'Trimestrales MX'!$C:$FS,IT$1,FALSE)/3</f>
        <v>20270.614333333335</v>
      </c>
      <c r="IU152" s="3">
        <f>+VLOOKUP($E152,'Trimestrales MX'!$C:$FS,IU$1,FALSE)/3</f>
        <v>6154.8183333333336</v>
      </c>
      <c r="IV152" s="3">
        <f>+VLOOKUP($E152,'Trimestrales MX'!$C:$FS,IV$1,FALSE)/3</f>
        <v>916.57366666666667</v>
      </c>
      <c r="IW152" s="3">
        <f>+VLOOKUP($E152,'Trimestrales MX'!$C:$FS,IW$1,FALSE)/3</f>
        <v>30404.909333333333</v>
      </c>
      <c r="IX152" s="3">
        <f>+VLOOKUP($E152,'Trimestrales MX'!$C:$FS,IX$1,FALSE)/3</f>
        <v>1585.6856666666665</v>
      </c>
      <c r="IY152" s="3">
        <f>+VLOOKUP($E152,'Trimestrales MX'!$C:$FS,IY$1,FALSE)/3</f>
        <v>5248.4486666666662</v>
      </c>
      <c r="IZ152" s="3">
        <f>+VLOOKUP($E152,'Trimestrales MX'!$C:$FS,IZ$1,FALSE)/3</f>
        <v>12378.921666666667</v>
      </c>
      <c r="JA152" s="3">
        <f>+VLOOKUP($E152,'Trimestrales MX'!$C:$FS,JA$1,FALSE)/3</f>
        <v>11191.853333333333</v>
      </c>
      <c r="JB152" s="3">
        <f>+VLOOKUP($E152,'Trimestrales MX'!$C:$FS,JB$1,FALSE)/3</f>
        <v>210414.74033333335</v>
      </c>
      <c r="JC152" s="3">
        <f>+VLOOKUP($E152,'Trimestrales MX'!$C:$FS,JC$1,FALSE)/3</f>
        <v>102159.05833333333</v>
      </c>
      <c r="JD152" s="3">
        <f>+VLOOKUP($E152,'Trimestrales MX'!$C:$FS,JD$1,FALSE)/3</f>
        <v>3835.4966666666664</v>
      </c>
      <c r="JE152" s="3">
        <f>+VLOOKUP($E152,'Trimestrales MX'!$C:$FS,JE$1,FALSE)/3</f>
        <v>83288.262333333332</v>
      </c>
      <c r="JF152" s="3">
        <f>+VLOOKUP($E152,'Trimestrales MX'!$C:$FS,JF$1,FALSE)/3</f>
        <v>8421.1740000000009</v>
      </c>
      <c r="JG152" s="3">
        <f>+VLOOKUP($E152,'Trimestrales MX'!$C:$FS,JG$1,FALSE)/3</f>
        <v>6304.3290000000006</v>
      </c>
      <c r="JH152" s="3">
        <f>+VLOOKUP($E152,'Trimestrales MX'!$C:$FS,JH$1,FALSE)/3</f>
        <v>873.67066666666676</v>
      </c>
      <c r="JI152" s="3">
        <f>+VLOOKUP($E152,'Trimestrales MX'!$C:$FS,JI$1,FALSE)/3</f>
        <v>5532.7493333333332</v>
      </c>
      <c r="JJ152" s="3">
        <f>+VLOOKUP($E152,'Trimestrales MX'!$C:$FS,JJ$1,FALSE)/3</f>
        <v>9745.5509999999995</v>
      </c>
      <c r="JK152" s="3">
        <f>+VLOOKUP($E152,'Trimestrales MX'!$C:$FS,JK$1,FALSE)/3</f>
        <v>6732.5513333333329</v>
      </c>
      <c r="JL152" s="3">
        <f>+VLOOKUP($E152,'Trimestrales MX'!$C:$FS,JL$1,FALSE)/3</f>
        <v>1370.6436666666666</v>
      </c>
      <c r="JM152" s="3">
        <f>+VLOOKUP($E152,'Trimestrales MX'!$C:$FS,JM$1,FALSE)/3</f>
        <v>1642.356</v>
      </c>
      <c r="JN152" s="3">
        <f>+VLOOKUP($E152,'Trimestrales MX'!$C:$FS,JN$1,FALSE)/3</f>
        <v>23421.045333333332</v>
      </c>
      <c r="JO152" s="3">
        <f>+VLOOKUP($E152,'Trimestrales MX'!$C:$FS,JO$1,FALSE)/3</f>
        <v>10222.282000000001</v>
      </c>
      <c r="JP152" s="3">
        <f>+VLOOKUP($E152,'Trimestrales MX'!$C:$FS,JP$1,FALSE)/3</f>
        <v>13198.763333333334</v>
      </c>
      <c r="JQ152" s="3">
        <f>+VLOOKUP($E152,'Trimestrales MX'!$C:$FS,JQ$1,FALSE)/3</f>
        <v>3899815.2653333335</v>
      </c>
      <c r="JR152" s="3">
        <f>+VLOOKUP($E152,'Trimestrales MX'!$C:$FS,JR$1,FALSE)/3</f>
        <v>526930.56733333331</v>
      </c>
      <c r="JS152" s="3">
        <f>+VLOOKUP($E152,'Trimestrales MX'!$C:$FS,JS$1,FALSE)/3</f>
        <v>540527.52166666661</v>
      </c>
      <c r="JT152" s="3">
        <f>+VLOOKUP($E152,'Trimestrales MX'!$C:$FS,JT$1,FALSE)/3</f>
        <v>404422.63800000004</v>
      </c>
      <c r="JU152" s="3">
        <f>+VLOOKUP($E152,'Trimestrales MX'!$C:$FS,JU$1,FALSE)/3</f>
        <v>14413.406333333332</v>
      </c>
      <c r="JV152" s="3">
        <f>+VLOOKUP($E152,'Trimestrales MX'!$C:$FS,JV$1,FALSE)/3</f>
        <v>7998.9713333333339</v>
      </c>
      <c r="JW152" s="3">
        <f>+VLOOKUP($E152,'Trimestrales MX'!$C:$FS,JW$1,FALSE)/3</f>
        <v>4114.7746666666671</v>
      </c>
      <c r="JX152" s="3">
        <f>+VLOOKUP($E152,'Trimestrales MX'!$C:$FS,JX$1,FALSE)/3</f>
        <v>207865.07233333332</v>
      </c>
      <c r="JY152" s="3">
        <f>+VLOOKUP($E152,'Trimestrales MX'!$C:$FS,JY$1,FALSE)/3</f>
        <v>127144.75066666666</v>
      </c>
      <c r="JZ152" s="3">
        <f>+VLOOKUP($E152,'Trimestrales MX'!$C:$FS,JZ$1,FALSE)/3</f>
        <v>29126.755000000001</v>
      </c>
      <c r="KA152" s="3">
        <f>+VLOOKUP($E152,'Trimestrales MX'!$C:$FS,KA$1,FALSE)/3</f>
        <v>8936.4853333333322</v>
      </c>
      <c r="KB152" s="3">
        <f>+VLOOKUP($E152,'Trimestrales MX'!$C:$FS,KB$1,FALSE)/3</f>
        <v>4822.4226666666664</v>
      </c>
      <c r="KC152" s="3">
        <f>+VLOOKUP($E152,'Trimestrales MX'!$C:$FS,KC$1,FALSE)/3</f>
        <v>197995.93233333333</v>
      </c>
      <c r="KD152" s="3">
        <f>+VLOOKUP($E152,'Trimestrales MX'!$C:$FS,KD$1,FALSE)/3</f>
        <v>7180.3653333333341</v>
      </c>
      <c r="KE152" s="3">
        <f>+VLOOKUP($E152,'Trimestrales MX'!$C:$FS,KE$1,FALSE)/3</f>
        <v>10612.058333333332</v>
      </c>
      <c r="KF152" s="3">
        <f>+VLOOKUP($E152,'Trimestrales MX'!$C:$FS,KF$1,FALSE)/3</f>
        <v>7950.8890000000001</v>
      </c>
      <c r="KG152" s="3">
        <f>+VLOOKUP($E152,'Trimestrales MX'!$C:$FS,KG$1,FALSE)/3</f>
        <v>171298.61133333333</v>
      </c>
      <c r="KH152" s="3">
        <f>+VLOOKUP($E152,'Trimestrales MX'!$C:$FS,KH$1,FALSE)/3</f>
        <v>666.75466666666659</v>
      </c>
      <c r="KI152" s="3">
        <f>+VLOOKUP($E152,'Trimestrales MX'!$C:$FS,KI$1,FALSE)/3</f>
        <v>287.25399999999996</v>
      </c>
      <c r="KJ152" s="3">
        <f>+VLOOKUP($E152,'Trimestrales MX'!$C:$FS,KJ$1,FALSE)/3</f>
        <v>297884.30033333332</v>
      </c>
      <c r="KK152" s="3">
        <f>+VLOOKUP($E152,'Trimestrales MX'!$C:$FS,KK$1,FALSE)/3</f>
        <v>248622.26033333331</v>
      </c>
      <c r="KL152" s="3">
        <f>+VLOOKUP($E152,'Trimestrales MX'!$C:$FS,KL$1,FALSE)/3</f>
        <v>49262.040333333338</v>
      </c>
      <c r="KM152" s="3">
        <f>+VLOOKUP($E152,'Trimestrales MX'!$C:$FS,KM$1,FALSE)/3</f>
        <v>684245.32</v>
      </c>
      <c r="KN152" s="3">
        <f>+VLOOKUP($E152,'Trimestrales MX'!$C:$FS,KN$1,FALSE)/3</f>
        <v>661561.31999999995</v>
      </c>
      <c r="KO152" s="3">
        <f>+VLOOKUP($E152,'Trimestrales MX'!$C:$FS,KO$1,FALSE)/3</f>
        <v>22684</v>
      </c>
      <c r="KP152" s="3">
        <f>+VLOOKUP($E152,'Trimestrales MX'!$C:$FS,KP$1,FALSE)/3</f>
        <v>108237.85833333334</v>
      </c>
      <c r="KQ152" s="3">
        <f>+VLOOKUP($E152,'Trimestrales MX'!$C:$FS,KQ$1,FALSE)/3</f>
        <v>37324.669666666668</v>
      </c>
      <c r="KR152" s="3">
        <f>+VLOOKUP($E152,'Trimestrales MX'!$C:$FS,KR$1,FALSE)/3</f>
        <v>231718.12533333336</v>
      </c>
      <c r="KS152" s="3">
        <f>+VLOOKUP($E152,'Trimestrales MX'!$C:$FS,KS$1,FALSE)/3</f>
        <v>217854.73066666667</v>
      </c>
      <c r="KT152" s="3">
        <f>+VLOOKUP($E152,'Trimestrales MX'!$C:$FS,KT$1,FALSE)/3</f>
        <v>136842.52666666667</v>
      </c>
      <c r="KU152" s="3">
        <f>+VLOOKUP($E152,'Trimestrales MX'!$C:$FS,KU$1,FALSE)/3</f>
        <v>64150.347333333331</v>
      </c>
      <c r="KV152" s="3">
        <f>+VLOOKUP($E152,'Trimestrales MX'!$C:$FS,KV$1,FALSE)/3</f>
        <v>68986.62533333333</v>
      </c>
      <c r="KW152" s="3">
        <f>+VLOOKUP($E152,'Trimestrales MX'!$C:$FS,KW$1,FALSE)/3</f>
        <v>3705.5540000000001</v>
      </c>
      <c r="KX152" s="3">
        <f>+VLOOKUP($E152,'Trimestrales MX'!$C:$FS,KX$1,FALSE)/3</f>
        <v>27311.775333333335</v>
      </c>
      <c r="KY152" s="3">
        <f>+VLOOKUP($E152,'Trimestrales MX'!$C:$FS,KY$1,FALSE)/3</f>
        <v>14218.211000000001</v>
      </c>
      <c r="KZ152" s="3">
        <f>+VLOOKUP($E152,'Trimestrales MX'!$C:$FS,KZ$1,FALSE)/3</f>
        <v>13093.564333333334</v>
      </c>
      <c r="LA152" s="3">
        <f>+VLOOKUP($E152,'Trimestrales MX'!$C:$FS,LA$1,FALSE)/3</f>
        <v>137298.37933333332</v>
      </c>
      <c r="LB152" s="3">
        <f>+VLOOKUP($E152,'Trimestrales MX'!$C:$FS,LB$1,FALSE)/3</f>
        <v>72851.91333333333</v>
      </c>
      <c r="LC152" s="3">
        <f>+VLOOKUP($E152,'Trimestrales MX'!$C:$FS,LC$1,FALSE)/3</f>
        <v>64446.465999999993</v>
      </c>
      <c r="LD152" s="3">
        <f>+VLOOKUP($E152,'Trimestrales MX'!$C:$FS,LD$1,FALSE)/3</f>
        <v>122927.73466666667</v>
      </c>
      <c r="LE152" s="3">
        <f>+VLOOKUP($E152,'Trimestrales MX'!$C:$FS,LE$1,FALSE)/3</f>
        <v>27723.624333333337</v>
      </c>
      <c r="LF152" s="3">
        <f>+VLOOKUP($E152,'Trimestrales MX'!$C:$FS,LF$1,FALSE)/3</f>
        <v>52292.614000000001</v>
      </c>
      <c r="LG152" s="3">
        <f>+VLOOKUP($E152,'Trimestrales MX'!$C:$FS,LG$1,FALSE)/3</f>
        <v>42911.495999999999</v>
      </c>
      <c r="LH152" s="3">
        <f>+VLOOKUP($E152,'Trimestrales MX'!$C:$FS,LH$1,FALSE)/3</f>
        <v>228293.18533333333</v>
      </c>
      <c r="LI152" s="3">
        <v>102.88155138598199</v>
      </c>
      <c r="LJ152" s="3">
        <v>73.708157787318996</v>
      </c>
      <c r="LK152" s="3">
        <v>65.648293509834005</v>
      </c>
      <c r="LL152" s="3">
        <v>104.265556180339</v>
      </c>
      <c r="LM152" s="3">
        <v>95.991084392673997</v>
      </c>
      <c r="LN152" s="3">
        <v>122.79009921798</v>
      </c>
      <c r="LO152" s="3">
        <v>127.116119488273</v>
      </c>
      <c r="LP152" s="3">
        <v>107.93634044495499</v>
      </c>
      <c r="LQ152" s="3">
        <v>100.874908794855</v>
      </c>
      <c r="LR152" s="3">
        <v>110.304126132093</v>
      </c>
      <c r="LS152" s="3">
        <v>64.559826225058004</v>
      </c>
      <c r="LT152" s="3">
        <v>123.910607678706</v>
      </c>
      <c r="LU152" s="3">
        <v>114.99860103700701</v>
      </c>
      <c r="LV152" s="3">
        <v>111.204476698647</v>
      </c>
      <c r="LW152" s="3">
        <v>137.425621742636</v>
      </c>
      <c r="LX152" s="3">
        <v>106.28690930993901</v>
      </c>
      <c r="LY152" s="3">
        <v>105.60344987273101</v>
      </c>
      <c r="LZ152" s="3">
        <v>97.144819049543997</v>
      </c>
      <c r="MA152" s="3">
        <v>92.679747336234996</v>
      </c>
      <c r="MB152" s="3">
        <v>104.245791601668</v>
      </c>
      <c r="MC152" s="3">
        <v>118.815908721067</v>
      </c>
      <c r="MD152" s="3">
        <v>101.905144833617</v>
      </c>
      <c r="ME152" s="3">
        <v>53.568956745919003</v>
      </c>
      <c r="MF152" s="3">
        <v>84.209962995170002</v>
      </c>
      <c r="MG152" s="3">
        <v>123.113407879902</v>
      </c>
      <c r="MH152" s="3">
        <v>113.37963018700999</v>
      </c>
      <c r="MI152" s="3">
        <v>93.066175264338</v>
      </c>
      <c r="MJ152" s="3">
        <v>108.47297110737</v>
      </c>
      <c r="MK152" s="3">
        <v>110.765568485144</v>
      </c>
      <c r="ML152" s="3">
        <v>141.970120912868</v>
      </c>
      <c r="MM152" s="3">
        <v>126.824604939568</v>
      </c>
      <c r="MN152" s="3">
        <v>146.712480739227</v>
      </c>
      <c r="MO152" s="3">
        <v>88.666186408932006</v>
      </c>
      <c r="MP152" s="3">
        <v>118.998878058938</v>
      </c>
    </row>
    <row r="153" spans="1:354" x14ac:dyDescent="0.3">
      <c r="A153" s="7">
        <v>43647</v>
      </c>
      <c r="B153" s="19">
        <f t="shared" si="178"/>
        <v>2019</v>
      </c>
      <c r="C153" s="19">
        <f t="shared" si="179"/>
        <v>7</v>
      </c>
      <c r="D153" s="20">
        <f>+VLOOKUP(C153,'Trimestres-Meses'!A:B,2,FALSE)</f>
        <v>3</v>
      </c>
      <c r="E153" s="18" t="str">
        <f t="shared" si="180"/>
        <v>2019-3</v>
      </c>
      <c r="F153" s="25">
        <v>10.758645180573248</v>
      </c>
      <c r="G153" s="23">
        <v>4.6585528662420383</v>
      </c>
      <c r="H153" s="24">
        <v>6.10009231433121</v>
      </c>
      <c r="I153" s="5">
        <v>117.97</v>
      </c>
      <c r="J153" s="5">
        <v>120.24</v>
      </c>
      <c r="K153" s="5">
        <v>81.03</v>
      </c>
      <c r="L153" s="5">
        <v>1796.99</v>
      </c>
      <c r="M153" s="5">
        <v>61.48</v>
      </c>
      <c r="N153" s="5">
        <v>2.34</v>
      </c>
      <c r="O153" s="5">
        <v>2446.5100000000002</v>
      </c>
      <c r="P153" s="5">
        <v>65.790000000000006</v>
      </c>
      <c r="Q153" s="5">
        <v>72.08</v>
      </c>
      <c r="R153" s="17">
        <v>2.4E-2</v>
      </c>
      <c r="S153" s="17">
        <v>3.2899999999999999E-2</v>
      </c>
      <c r="T153" s="3">
        <v>7897.83</v>
      </c>
      <c r="U153" s="3">
        <v>2980.38</v>
      </c>
      <c r="V153" s="3">
        <v>1.1157969999999999</v>
      </c>
      <c r="W153" s="3">
        <f>+VLOOKUP(E153,'Trimestrales USA'!C:DY,2,FALSE)/3</f>
        <v>7177.2666666666664</v>
      </c>
      <c r="X153" s="3">
        <f>+VLOOKUP($E153,'Trimestrales USA'!$C:$DY,X$1,FALSE)/3</f>
        <v>4827.4000000000005</v>
      </c>
      <c r="Y153" s="3">
        <f>+VLOOKUP($E153,'Trimestrales USA'!$C:$DY,Y$1,FALSE)/3</f>
        <v>1502.8333333333333</v>
      </c>
      <c r="Z153" s="3">
        <f>+VLOOKUP($E153,'Trimestrales USA'!$C:$DY,Z$1,FALSE)/3</f>
        <v>509.23333333333335</v>
      </c>
      <c r="AA153" s="3">
        <f>+VLOOKUP($E153,'Trimestrales USA'!$C:$DY,AA$1,FALSE)/3</f>
        <v>993.6</v>
      </c>
      <c r="AB153" s="3">
        <f>+VLOOKUP($E153,'Trimestrales USA'!$C:$DY,AB$1,FALSE)/3</f>
        <v>3324.5666666666671</v>
      </c>
      <c r="AC153" s="3">
        <f>+VLOOKUP($E153,'Trimestrales USA'!$C:$DY,AC$1,FALSE)/3</f>
        <v>1283.1333333333334</v>
      </c>
      <c r="AD153" s="3">
        <f>+VLOOKUP($E153,'Trimestrales USA'!$C:$DY,AD$1,FALSE)/3</f>
        <v>1259.5333333333333</v>
      </c>
      <c r="AE153" s="3">
        <f>+VLOOKUP($E153,'Trimestrales USA'!$C:$DY,AE$1,FALSE)/3</f>
        <v>985.06666666666661</v>
      </c>
      <c r="AF153" s="3">
        <f>+VLOOKUP($E153,'Trimestrales USA'!$C:$DY,AF$1,FALSE)/3</f>
        <v>233.66666666666666</v>
      </c>
      <c r="AG153" s="3">
        <f>+VLOOKUP($E153,'Trimestrales USA'!$C:$DY,AG$1,FALSE)/3</f>
        <v>402.06666666666666</v>
      </c>
      <c r="AH153" s="3">
        <f>+VLOOKUP($E153,'Trimestrales USA'!$C:$DY,AH$1,FALSE)/3</f>
        <v>349.3</v>
      </c>
      <c r="AI153" s="3">
        <f>+VLOOKUP($E153,'Trimestrales USA'!$C:$DY,AI$1,FALSE)/3</f>
        <v>274.46666666666664</v>
      </c>
      <c r="AJ153" s="3">
        <f>+VLOOKUP($E153,'Trimestrales USA'!$C:$DY,AJ$1,FALSE)/3</f>
        <v>23.599999999999998</v>
      </c>
      <c r="AK153" s="3">
        <f>+VLOOKUP($E153,'Trimestrales USA'!$C:$DY,AK$1,FALSE)/3</f>
        <v>-194.93333333333331</v>
      </c>
      <c r="AL153" s="3">
        <f>+VLOOKUP($E153,'Trimestrales USA'!$C:$DY,AL$1,FALSE)/3</f>
        <v>844.43333333333339</v>
      </c>
      <c r="AM153" s="3">
        <f>+VLOOKUP($E153,'Trimestrales USA'!$C:$DY,AM$1,FALSE)/3</f>
        <v>545.4666666666667</v>
      </c>
      <c r="AN153" s="3">
        <f>+VLOOKUP($E153,'Trimestrales USA'!$C:$DY,AN$1,FALSE)/3</f>
        <v>298.96666666666664</v>
      </c>
      <c r="AO153" s="3">
        <f>+VLOOKUP($E153,'Trimestrales USA'!$C:$DY,AO$1,FALSE)/3</f>
        <v>1039.3999999999999</v>
      </c>
      <c r="AP153" s="3">
        <f>+VLOOKUP($E153,'Trimestrales USA'!$C:$DY,AP$1,FALSE)/3</f>
        <v>839.19999999999993</v>
      </c>
      <c r="AQ153" s="3">
        <f>+VLOOKUP($E153,'Trimestrales USA'!$C:$DY,AQ$1,FALSE)/3</f>
        <v>200.20000000000002</v>
      </c>
      <c r="AR153" s="3">
        <f>+VLOOKUP($E153,'Trimestrales USA'!$C:$DY,AR$1,FALSE)/3</f>
        <v>1261.7</v>
      </c>
      <c r="AS153" s="3">
        <f>+VLOOKUP($E153,'Trimestrales USA'!$C:$DY,AS$1,FALSE)/3</f>
        <v>475.23333333333335</v>
      </c>
      <c r="AT153" s="3">
        <f>+VLOOKUP($E153,'Trimestrales USA'!$C:$DY,AT$1,FALSE)/3</f>
        <v>284.96666666666664</v>
      </c>
      <c r="AU153" s="3">
        <f>+VLOOKUP($E153,'Trimestrales USA'!$C:$DY,AU$1,FALSE)/3</f>
        <v>190.26666666666665</v>
      </c>
      <c r="AV153" s="3">
        <f>+VLOOKUP($E153,'Trimestrales USA'!$C:$DY,AV$1,FALSE)/3</f>
        <v>786.4666666666667</v>
      </c>
      <c r="AW153" s="3">
        <f>+VLOOKUP($E153,'Trimestrales USA'!$C:$DY,AW$1,FALSE)/3</f>
        <v>6300.5666666666666</v>
      </c>
      <c r="AX153" s="3">
        <f>+VLOOKUP($E153,'Trimestrales USA'!$C:$DY,AX$1,FALSE)/3</f>
        <v>53.6</v>
      </c>
      <c r="AY153" s="3">
        <f>+VLOOKUP($E153,'Trimestrales USA'!$C:$DY,AY$1,FALSE)/3</f>
        <v>40.300000000000004</v>
      </c>
      <c r="AZ153" s="3">
        <f>+VLOOKUP($E153,'Trimestrales USA'!$C:$DY,AZ$1,FALSE)/3</f>
        <v>13.266666666666666</v>
      </c>
      <c r="BA153" s="3">
        <f>+VLOOKUP($E153,'Trimestrales USA'!$C:$DY,BA$1,FALSE)/3</f>
        <v>97.100000000000009</v>
      </c>
      <c r="BB153" s="3">
        <f>+VLOOKUP($E153,'Trimestrales USA'!$C:$DY,BB$1,FALSE)/3</f>
        <v>60.766666666666673</v>
      </c>
      <c r="BC153" s="3">
        <f>+VLOOKUP($E153,'Trimestrales USA'!$C:$DY,BC$1,FALSE)/3</f>
        <v>19.133333333333333</v>
      </c>
      <c r="BD153" s="3">
        <f>+VLOOKUP($E153,'Trimestrales USA'!$C:$DY,BD$1,FALSE)/3</f>
        <v>17.2</v>
      </c>
      <c r="BE153" s="3">
        <f>+VLOOKUP($E153,'Trimestrales USA'!$C:$DY,BE$1,FALSE)/3</f>
        <v>111.76666666666667</v>
      </c>
      <c r="BF153" s="3">
        <f>+VLOOKUP($E153,'Trimestrales USA'!$C:$DY,BF$1,FALSE)/3</f>
        <v>304.23333333333335</v>
      </c>
      <c r="BG153" s="3">
        <f>+VLOOKUP($E153,'Trimestrales USA'!$C:$DY,BG$1,FALSE)/3</f>
        <v>793.19999999999993</v>
      </c>
      <c r="BH153" s="3">
        <f>+VLOOKUP($E153,'Trimestrales USA'!$C:$DY,BH$1,FALSE)/3</f>
        <v>442.33333333333331</v>
      </c>
      <c r="BI153" s="3">
        <f>+VLOOKUP($E153,'Trimestrales USA'!$C:$DY,BI$1,FALSE)/3</f>
        <v>13.066666666666668</v>
      </c>
      <c r="BJ153" s="3">
        <f>+VLOOKUP($E153,'Trimestrales USA'!$C:$DY,BJ$1,FALSE)/3</f>
        <v>22.033333333333331</v>
      </c>
      <c r="BK153" s="3">
        <f>+VLOOKUP($E153,'Trimestrales USA'!$C:$DY,BK$1,FALSE)/3</f>
        <v>22.033333333333331</v>
      </c>
      <c r="BL153" s="3">
        <f>+VLOOKUP($E153,'Trimestrales USA'!$C:$DY,BL$1,FALSE)/3</f>
        <v>54.800000000000004</v>
      </c>
      <c r="BM153" s="3">
        <f>+VLOOKUP($E153,'Trimestrales USA'!$C:$DY,BM$1,FALSE)/3</f>
        <v>56.4</v>
      </c>
      <c r="BN153" s="3">
        <f>+VLOOKUP($E153,'Trimestrales USA'!$C:$DY,BN$1,FALSE)/3</f>
        <v>101.36666666666667</v>
      </c>
      <c r="BO153" s="3">
        <f>+VLOOKUP($E153,'Trimestrales USA'!$C:$DY,BO$1,FALSE)/3</f>
        <v>21.566666666666666</v>
      </c>
      <c r="BP153" s="3">
        <f>+VLOOKUP($E153,'Trimestrales USA'!$C:$DY,BP$1,FALSE)/3</f>
        <v>52.966666666666669</v>
      </c>
      <c r="BQ153" s="3">
        <f>+VLOOKUP($E153,'Trimestrales USA'!$C:$DY,BQ$1,FALSE)/3</f>
        <v>55.433333333333337</v>
      </c>
      <c r="BR153" s="3">
        <f>+VLOOKUP($E153,'Trimestrales USA'!$C:$DY,BR$1,FALSE)/3</f>
        <v>10.566666666666666</v>
      </c>
      <c r="BS153" s="3">
        <f>+VLOOKUP($E153,'Trimestrales USA'!$C:$DY,BS$1,FALSE)/3</f>
        <v>32.1</v>
      </c>
      <c r="BT153" s="3">
        <f>+VLOOKUP($E153,'Trimestrales USA'!$C:$DY,BT$1,FALSE)/3</f>
        <v>350.86666666666662</v>
      </c>
      <c r="BU153" s="3">
        <f>+VLOOKUP($E153,'Trimestrales USA'!$C:$DY,BU$1,FALSE)/3</f>
        <v>98.3</v>
      </c>
      <c r="BV153" s="3">
        <f>+VLOOKUP($E153,'Trimestrales USA'!$C:$DY,BV$1,FALSE)/3</f>
        <v>5.666666666666667</v>
      </c>
      <c r="BW153" s="3">
        <f>+VLOOKUP($E153,'Trimestrales USA'!$C:$DY,BW$1,FALSE)/3</f>
        <v>3.1333333333333333</v>
      </c>
      <c r="BX153" s="3">
        <f>+VLOOKUP($E153,'Trimestrales USA'!$C:$DY,BX$1,FALSE)/3</f>
        <v>20.433333333333334</v>
      </c>
      <c r="BY153" s="3">
        <f>+VLOOKUP($E153,'Trimestrales USA'!$C:$DY,BY$1,FALSE)/3</f>
        <v>13.866666666666667</v>
      </c>
      <c r="BZ153" s="3">
        <f>+VLOOKUP($E153,'Trimestrales USA'!$C:$DY,BZ$1,FALSE)/3</f>
        <v>46.566666666666663</v>
      </c>
      <c r="CA153" s="3">
        <f>+VLOOKUP($E153,'Trimestrales USA'!$C:$DY,CA$1,FALSE)/3</f>
        <v>134.83333333333334</v>
      </c>
      <c r="CB153" s="3">
        <f>+VLOOKUP($E153,'Trimestrales USA'!$C:$DY,CB$1,FALSE)/3</f>
        <v>28.033333333333331</v>
      </c>
      <c r="CC153" s="3">
        <f>+VLOOKUP($E153,'Trimestrales USA'!$C:$DY,CC$1,FALSE)/3</f>
        <v>429.26666666666665</v>
      </c>
      <c r="CD153" s="3">
        <f>+VLOOKUP($E153,'Trimestrales USA'!$C:$DY,CD$1,FALSE)/3</f>
        <v>394.09999999999997</v>
      </c>
      <c r="CE153" s="3">
        <f>+VLOOKUP($E153,'Trimestrales USA'!$C:$DY,CE$1,FALSE)/3</f>
        <v>75.899999999999991</v>
      </c>
      <c r="CF153" s="3">
        <f>+VLOOKUP($E153,'Trimestrales USA'!$C:$DY,CF$1,FALSE)/3</f>
        <v>54.033333333333331</v>
      </c>
      <c r="CG153" s="3">
        <f>+VLOOKUP($E153,'Trimestrales USA'!$C:$DY,CG$1,FALSE)/3</f>
        <v>51.766666666666673</v>
      </c>
      <c r="CH153" s="3">
        <f>+VLOOKUP($E153,'Trimestrales USA'!$C:$DY,CH$1,FALSE)/3</f>
        <v>212.4</v>
      </c>
      <c r="CI153" s="3">
        <f>+VLOOKUP($E153,'Trimestrales USA'!$C:$DY,CI$1,FALSE)/3</f>
        <v>229.66666666666666</v>
      </c>
      <c r="CJ153" s="3">
        <f>+VLOOKUP($E153,'Trimestrales USA'!$C:$DY,CJ$1,FALSE)/3</f>
        <v>49.300000000000004</v>
      </c>
      <c r="CK153" s="3">
        <f>+VLOOKUP($E153,'Trimestrales USA'!$C:$DY,CK$1,FALSE)/3</f>
        <v>14.533333333333333</v>
      </c>
      <c r="CL153" s="3">
        <f>+VLOOKUP($E153,'Trimestrales USA'!$C:$DY,CL$1,FALSE)/3</f>
        <v>4.8</v>
      </c>
      <c r="CM153" s="3">
        <f>+VLOOKUP($E153,'Trimestrales USA'!$C:$DY,CM$1,FALSE)/3</f>
        <v>58.300000000000004</v>
      </c>
      <c r="CN153" s="3">
        <f>+VLOOKUP($E153,'Trimestrales USA'!$C:$DY,CN$1,FALSE)/3</f>
        <v>18.099999999999998</v>
      </c>
      <c r="CO153" s="3">
        <f>+VLOOKUP($E153,'Trimestrales USA'!$C:$DY,CO$1,FALSE)/3</f>
        <v>14.166666666666666</v>
      </c>
      <c r="CP153" s="3">
        <f>+VLOOKUP($E153,'Trimestrales USA'!$C:$DY,CP$1,FALSE)/3</f>
        <v>45.366666666666667</v>
      </c>
      <c r="CQ153" s="3">
        <f>+VLOOKUP($E153,'Trimestrales USA'!$C:$DY,CQ$1,FALSE)/3</f>
        <v>25.133333333333336</v>
      </c>
      <c r="CR153" s="3">
        <f>+VLOOKUP($E153,'Trimestrales USA'!$C:$DY,CR$1,FALSE)/3</f>
        <v>379.5333333333333</v>
      </c>
      <c r="CS153" s="3">
        <f>+VLOOKUP($E153,'Trimestrales USA'!$C:$DY,CS$1,FALSE)/3</f>
        <v>99.833333333333329</v>
      </c>
      <c r="CT153" s="3">
        <f>+VLOOKUP($E153,'Trimestrales USA'!$C:$DY,CT$1,FALSE)/3</f>
        <v>28.166666666666668</v>
      </c>
      <c r="CU153" s="3">
        <f>+VLOOKUP($E153,'Trimestrales USA'!$C:$DY,CU$1,FALSE)/3</f>
        <v>160.86666666666667</v>
      </c>
      <c r="CV153" s="3">
        <f>+VLOOKUP($E153,'Trimestrales USA'!$C:$DY,CV$1,FALSE)/3</f>
        <v>90.666666666666671</v>
      </c>
      <c r="CW153" s="3">
        <f>+VLOOKUP($E153,'Trimestrales USA'!$C:$DY,CW$1,FALSE)/3</f>
        <v>1504.4333333333334</v>
      </c>
      <c r="CX153" s="3">
        <f>+VLOOKUP($E153,'Trimestrales USA'!$C:$DY,CX$1,FALSE)/3</f>
        <v>572.36666666666667</v>
      </c>
      <c r="CY153" s="3">
        <f>+VLOOKUP($E153,'Trimestrales USA'!$C:$DY,CY$1,FALSE)/3</f>
        <v>247.9</v>
      </c>
      <c r="CZ153" s="3">
        <f>+VLOOKUP($E153,'Trimestrales USA'!$C:$DY,CZ$1,FALSE)/3</f>
        <v>112.66666666666667</v>
      </c>
      <c r="DA153" s="3">
        <f>+VLOOKUP($E153,'Trimestrales USA'!$C:$DY,DA$1,FALSE)/3</f>
        <v>203.76666666666665</v>
      </c>
      <c r="DB153" s="3">
        <f>+VLOOKUP($E153,'Trimestrales USA'!$C:$DY,DB$1,FALSE)/3</f>
        <v>8.0333333333333332</v>
      </c>
      <c r="DC153" s="3">
        <f>+VLOOKUP($E153,'Trimestrales USA'!$C:$DY,DC$1,FALSE)/3</f>
        <v>932.06666666666661</v>
      </c>
      <c r="DD153" s="3">
        <f>+VLOOKUP($E153,'Trimestrales USA'!$C:$DY,DD$1,FALSE)/3</f>
        <v>841.86666666666667</v>
      </c>
      <c r="DE153" s="3">
        <f>+VLOOKUP($E153,'Trimestrales USA'!$C:$DY,DE$1,FALSE)/3</f>
        <v>664.19999999999993</v>
      </c>
      <c r="DF153" s="3">
        <f>+VLOOKUP($E153,'Trimestrales USA'!$C:$DY,DF$1,FALSE)/3</f>
        <v>177.66666666666666</v>
      </c>
      <c r="DG153" s="3">
        <f>+VLOOKUP($E153,'Trimestrales USA'!$C:$DY,DG$1,FALSE)/3</f>
        <v>90.2</v>
      </c>
      <c r="DH153" s="3">
        <f>+VLOOKUP($E153,'Trimestrales USA'!$C:$DY,DH$1,FALSE)/3</f>
        <v>914.5</v>
      </c>
      <c r="DI153" s="3">
        <f>+VLOOKUP($E153,'Trimestrales USA'!$C:$DY,DI$1,FALSE)/3</f>
        <v>553.1</v>
      </c>
      <c r="DJ153" s="3">
        <f>+VLOOKUP($E153,'Trimestrales USA'!$C:$DY,DJ$1,FALSE)/3</f>
        <v>94.866666666666674</v>
      </c>
      <c r="DK153" s="3">
        <f>+VLOOKUP($E153,'Trimestrales USA'!$C:$DY,DK$1,FALSE)/3</f>
        <v>124.89999999999999</v>
      </c>
      <c r="DL153" s="3">
        <f>+VLOOKUP($E153,'Trimestrales USA'!$C:$DY,DL$1,FALSE)/3</f>
        <v>333.33333333333331</v>
      </c>
      <c r="DM153" s="3">
        <f>+VLOOKUP($E153,'Trimestrales USA'!$C:$DY,DM$1,FALSE)/3</f>
        <v>137.16666666666666</v>
      </c>
      <c r="DN153" s="3">
        <f>+VLOOKUP($E153,'Trimestrales USA'!$C:$DY,DN$1,FALSE)/3</f>
        <v>224.23333333333335</v>
      </c>
      <c r="DO153" s="3">
        <f>+VLOOKUP($E153,'Trimestrales USA'!$C:$DY,DO$1,FALSE)/3</f>
        <v>204.20000000000002</v>
      </c>
      <c r="DP153" s="3">
        <f>+VLOOKUP($E153,'Trimestrales USA'!$C:$DY,DP$1,FALSE)/3</f>
        <v>20.033333333333335</v>
      </c>
      <c r="DQ153" s="3">
        <f>+VLOOKUP($E153,'Trimestrales USA'!$C:$DY,DQ$1,FALSE)/3</f>
        <v>628.9666666666667</v>
      </c>
      <c r="DR153" s="3">
        <f>+VLOOKUP($E153,'Trimestrales USA'!$C:$DY,DR$1,FALSE)/3</f>
        <v>92.066666666666663</v>
      </c>
      <c r="DS153" s="3">
        <f>+VLOOKUP($E153,'Trimestrales USA'!$C:$DY,DS$1,FALSE)/3</f>
        <v>536.9</v>
      </c>
      <c r="DT153" s="3">
        <f>+VLOOKUP($E153,'Trimestrales USA'!$C:$DY,DT$1,FALSE)/3</f>
        <v>263.40000000000003</v>
      </c>
      <c r="DU153" s="3">
        <f>+VLOOKUP($E153,'Trimestrales USA'!$C:$DY,DU$1,FALSE)/3</f>
        <v>172.20000000000002</v>
      </c>
      <c r="DV153" s="3">
        <f>+VLOOKUP($E153,'Trimestrales USA'!$C:$DY,DV$1,FALSE)/3</f>
        <v>52.699999999999996</v>
      </c>
      <c r="DW153" s="3">
        <f>+VLOOKUP($E153,'Trimestrales USA'!$C:$DY,DW$1,FALSE)/3</f>
        <v>48.6</v>
      </c>
      <c r="DX153" s="3">
        <f>+VLOOKUP($E153,'Trimestrales USA'!$C:$DY,DX$1,FALSE)/3</f>
        <v>308.03333333333336</v>
      </c>
      <c r="DY153" s="3">
        <f>+VLOOKUP($E153,'Trimestrales USA'!$C:$DY,DY$1,FALSE)/3</f>
        <v>80.399999999999991</v>
      </c>
      <c r="DZ153" s="3">
        <f>+VLOOKUP($E153,'Trimestrales USA'!$C:$DY,DZ$1,FALSE)/3</f>
        <v>47.733333333333327</v>
      </c>
      <c r="EA153" s="3">
        <f>+VLOOKUP($E153,'Trimestrales USA'!$C:$DY,EA$1,FALSE)/3</f>
        <v>32.633333333333333</v>
      </c>
      <c r="EB153" s="3">
        <f>+VLOOKUP($E153,'Trimestrales USA'!$C:$DY,EB$1,FALSE)/3</f>
        <v>227.63333333333333</v>
      </c>
      <c r="EC153" s="3">
        <f>+VLOOKUP($E153,'Trimestrales USA'!$C:$DY,EC$1,FALSE)/3</f>
        <v>62.1</v>
      </c>
      <c r="ED153" s="3">
        <f>+VLOOKUP($E153,'Trimestrales USA'!$C:$DY,ED$1,FALSE)/3</f>
        <v>165.56666666666666</v>
      </c>
      <c r="EE153" s="3">
        <f>+VLOOKUP($E153,'Trimestrales USA'!$C:$DY,EE$1,FALSE)/3</f>
        <v>152.16666666666666</v>
      </c>
      <c r="EF153" s="3">
        <f>+VLOOKUP($E153,'Trimestrales USA'!$C:$DY,EF$1,FALSE)/3</f>
        <v>876.69999999999993</v>
      </c>
      <c r="EG153" s="3">
        <f>+VLOOKUP($E153,'Trimestrales USA'!$C:$DY,EG$1,FALSE)/3</f>
        <v>270.86666666666667</v>
      </c>
      <c r="EH153" s="3">
        <f>+VLOOKUP($E153,'Trimestrales USA'!$C:$DY,EH$1,FALSE)/3</f>
        <v>250.36666666666667</v>
      </c>
      <c r="EI153" s="3">
        <f>+VLOOKUP($E153,'Trimestrales USA'!$C:$DY,EI$1,FALSE)/3</f>
        <v>144.26666666666668</v>
      </c>
      <c r="EJ153" s="3">
        <f>+VLOOKUP($E153,'Trimestrales USA'!$C:$DY,EJ$1,FALSE)/3</f>
        <v>106.10000000000001</v>
      </c>
      <c r="EK153" s="3">
        <f>+VLOOKUP($E153,'Trimestrales USA'!$C:$DY,EK$1,FALSE)/3</f>
        <v>20.5</v>
      </c>
      <c r="EL153" s="3">
        <f>+VLOOKUP($E153,'Trimestrales USA'!$C:$DY,EL$1,FALSE)/3</f>
        <v>605.83333333333337</v>
      </c>
      <c r="EM153" s="3">
        <f>+VLOOKUP($E153,'Trimestrales USA'!$C:$DY,EM$1,FALSE)/3</f>
        <v>554.86666666666667</v>
      </c>
      <c r="EN153" s="3">
        <f>+VLOOKUP($E153,'Trimestrales USA'!$C:$DY,EN$1,FALSE)/3</f>
        <v>50.966666666666669</v>
      </c>
      <c r="EO153" s="3">
        <f>+VLOOKUP($E153,'Trimestrales USA'!$C:$DY,EO$1,FALSE)/3</f>
        <v>0</v>
      </c>
      <c r="EP153" s="3">
        <f>+VLOOKUP($E153,'Trimestrales USA'!$C:$DY,EP$1,FALSE)/3</f>
        <v>1248.1333333333334</v>
      </c>
      <c r="EQ153" s="3">
        <f>+VLOOKUP($E153,'Trimestrales USA'!$C:$DY,EQ$1,FALSE)/3</f>
        <v>5052.4333333333334</v>
      </c>
      <c r="ER153" s="3">
        <f>+VLOOKUP($E153,'Trimestrales USA'!$C:$DY,ER$1,FALSE)/3</f>
        <v>0</v>
      </c>
      <c r="ES153" s="3">
        <f>+VLOOKUP($E153,'Trimestrales MX'!$C:$FS,ES$1,FALSE)/3</f>
        <v>6285932.6469999999</v>
      </c>
      <c r="ET153" s="3">
        <f>+VLOOKUP($E153,'Trimestrales MX'!$C:$FS,ET$1,FALSE)/3</f>
        <v>282569.283</v>
      </c>
      <c r="EU153" s="3">
        <f>+VLOOKUP($E153,'Trimestrales MX'!$C:$FS,EU$1,FALSE)/3</f>
        <v>6003363.3640000001</v>
      </c>
      <c r="EV153" s="3">
        <f>+VLOOKUP($E153,'Trimestrales MX'!$C:$FS,EV$1,FALSE)/3</f>
        <v>230923.89966666666</v>
      </c>
      <c r="EW153" s="3">
        <f>+VLOOKUP($E153,'Trimestrales MX'!$C:$FS,EW$1,FALSE)/3</f>
        <v>230923.89966666666</v>
      </c>
      <c r="EX153" s="3">
        <f>+VLOOKUP($E153,'Trimestrales MX'!$C:$FS,EX$1,FALSE)/3</f>
        <v>151295.27599999998</v>
      </c>
      <c r="EY153" s="3">
        <f>+VLOOKUP($E153,'Trimestrales MX'!$C:$FS,EY$1,FALSE)/3</f>
        <v>65594.172333333336</v>
      </c>
      <c r="EZ153" s="3">
        <f>+VLOOKUP($E153,'Trimestrales MX'!$C:$FS,EZ$1,FALSE)/3</f>
        <v>7189.1143333333339</v>
      </c>
      <c r="FA153" s="3">
        <f>+VLOOKUP($E153,'Trimestrales MX'!$C:$FS,FA$1,FALSE)/3</f>
        <v>5306.6493333333337</v>
      </c>
      <c r="FB153" s="3">
        <f>+VLOOKUP($E153,'Trimestrales MX'!$C:$FS,FB$1,FALSE)/3</f>
        <v>1538.6880000000001</v>
      </c>
      <c r="FC153" s="3">
        <f>+VLOOKUP($E153,'Trimestrales MX'!$C:$FS,FC$1,FALSE)/3</f>
        <v>1732993.6903333336</v>
      </c>
      <c r="FD153" s="3">
        <f>+VLOOKUP($E153,'Trimestrales MX'!$C:$FS,FD$1,FALSE)/3</f>
        <v>285761.5346666667</v>
      </c>
      <c r="FE153" s="3">
        <f>+VLOOKUP($E153,'Trimestrales MX'!$C:$FS,FE$1,FALSE)/3</f>
        <v>203081.23199999999</v>
      </c>
      <c r="FF153" s="3">
        <f>+VLOOKUP($E153,'Trimestrales MX'!$C:$FS,FF$1,FALSE)/3</f>
        <v>59826.551666666666</v>
      </c>
      <c r="FG153" s="3">
        <f>+VLOOKUP($E153,'Trimestrales MX'!$C:$FS,FG$1,FALSE)/3</f>
        <v>22853.751</v>
      </c>
      <c r="FH153" s="3">
        <f>+VLOOKUP($E153,'Trimestrales MX'!$C:$FS,FH$1,FALSE)/3</f>
        <v>95870.031333333332</v>
      </c>
      <c r="FI153" s="3">
        <f>+VLOOKUP($E153,'Trimestrales MX'!$C:$FS,FI$1,FALSE)/3</f>
        <v>76135.373999999996</v>
      </c>
      <c r="FJ153" s="3">
        <f>+VLOOKUP($E153,'Trimestrales MX'!$C:$FS,FJ$1,FALSE)/3</f>
        <v>19734.657333333333</v>
      </c>
      <c r="FK153" s="3">
        <f>+VLOOKUP($E153,'Trimestrales MX'!$C:$FS,FK$1,FALSE)/3</f>
        <v>394355.60966666666</v>
      </c>
      <c r="FL153" s="3">
        <f>+VLOOKUP($E153,'Trimestrales MX'!$C:$FS,FL$1,FALSE)/3</f>
        <v>279514.4433333333</v>
      </c>
      <c r="FM153" s="3">
        <f>+VLOOKUP($E153,'Trimestrales MX'!$C:$FS,FM$1,FALSE)/3</f>
        <v>60334.776333333335</v>
      </c>
      <c r="FN153" s="3">
        <f>+VLOOKUP($E153,'Trimestrales MX'!$C:$FS,FN$1,FALSE)/3</f>
        <v>54506.390000000007</v>
      </c>
      <c r="FO153" s="3">
        <f>+VLOOKUP($E153,'Trimestrales MX'!$C:$FS,FO$1,FALSE)/3</f>
        <v>957006.51466666674</v>
      </c>
      <c r="FP153" s="3">
        <f>+VLOOKUP($E153,'Trimestrales MX'!$C:$FS,FP$1,FALSE)/3</f>
        <v>232648.41666666666</v>
      </c>
      <c r="FQ153" s="3">
        <f>+VLOOKUP($E153,'Trimestrales MX'!$C:$FS,FQ$1,FALSE)/3</f>
        <v>7720.9993333333332</v>
      </c>
      <c r="FR153" s="3">
        <f>+VLOOKUP($E153,'Trimestrales MX'!$C:$FS,FR$1,FALSE)/3</f>
        <v>20153.706999999999</v>
      </c>
      <c r="FS153" s="3">
        <f>+VLOOKUP($E153,'Trimestrales MX'!$C:$FS,FS$1,FALSE)/3</f>
        <v>10722.638000000001</v>
      </c>
      <c r="FT153" s="3">
        <f>+VLOOKUP($E153,'Trimestrales MX'!$C:$FS,FT$1,FALSE)/3</f>
        <v>7453.3009999999995</v>
      </c>
      <c r="FU153" s="3">
        <f>+VLOOKUP($E153,'Trimestrales MX'!$C:$FS,FU$1,FALSE)/3</f>
        <v>22633.54966666667</v>
      </c>
      <c r="FV153" s="3">
        <f>+VLOOKUP($E153,'Trimestrales MX'!$C:$FS,FV$1,FALSE)/3</f>
        <v>56885.356</v>
      </c>
      <c r="FW153" s="3">
        <f>+VLOOKUP($E153,'Trimestrales MX'!$C:$FS,FW$1,FALSE)/3</f>
        <v>960.00100000000009</v>
      </c>
      <c r="FX153" s="3">
        <f>+VLOOKUP($E153,'Trimestrales MX'!$C:$FS,FX$1,FALSE)/3</f>
        <v>72100.126666666663</v>
      </c>
      <c r="FY153" s="3">
        <f>+VLOOKUP($E153,'Trimestrales MX'!$C:$FS,FY$1,FALSE)/3</f>
        <v>34018.738000000005</v>
      </c>
      <c r="FZ153" s="3">
        <f>+VLOOKUP($E153,'Trimestrales MX'!$C:$FS,FZ$1,FALSE)/3</f>
        <v>59052.869666666666</v>
      </c>
      <c r="GA153" s="3">
        <f>+VLOOKUP($E153,'Trimestrales MX'!$C:$FS,GA$1,FALSE)/3</f>
        <v>49082.643333333333</v>
      </c>
      <c r="GB153" s="3">
        <f>+VLOOKUP($E153,'Trimestrales MX'!$C:$FS,GB$1,FALSE)/3</f>
        <v>9970.226333333334</v>
      </c>
      <c r="GC153" s="3">
        <f>+VLOOKUP($E153,'Trimestrales MX'!$C:$FS,GC$1,FALSE)/3</f>
        <v>7679.9176666666672</v>
      </c>
      <c r="GD153" s="3">
        <f>+VLOOKUP($E153,'Trimestrales MX'!$C:$FS,GD$1,FALSE)/3</f>
        <v>1502.046</v>
      </c>
      <c r="GE153" s="3">
        <f>+VLOOKUP($E153,'Trimestrales MX'!$C:$FS,GE$1,FALSE)/3</f>
        <v>5183.1263333333336</v>
      </c>
      <c r="GF153" s="3">
        <f>+VLOOKUP($E153,'Trimestrales MX'!$C:$FS,GF$1,FALSE)/3</f>
        <v>994.74533333333329</v>
      </c>
      <c r="GG153" s="3">
        <f>+VLOOKUP($E153,'Trimestrales MX'!$C:$FS,GG$1,FALSE)/3</f>
        <v>4533.3730000000005</v>
      </c>
      <c r="GH153" s="3">
        <f>+VLOOKUP($E153,'Trimestrales MX'!$C:$FS,GH$1,FALSE)/3</f>
        <v>1773.5283333333334</v>
      </c>
      <c r="GI153" s="3">
        <f>+VLOOKUP($E153,'Trimestrales MX'!$C:$FS,GI$1,FALSE)/3</f>
        <v>2759.8446666666664</v>
      </c>
      <c r="GJ153" s="3">
        <f>+VLOOKUP($E153,'Trimestrales MX'!$C:$FS,GJ$1,FALSE)/3</f>
        <v>20068.117000000002</v>
      </c>
      <c r="GK153" s="3">
        <f>+VLOOKUP($E153,'Trimestrales MX'!$C:$FS,GK$1,FALSE)/3</f>
        <v>2286.3243333333335</v>
      </c>
      <c r="GL153" s="3">
        <f>+VLOOKUP($E153,'Trimestrales MX'!$C:$FS,GL$1,FALSE)/3</f>
        <v>16979.060333333331</v>
      </c>
      <c r="GM153" s="3">
        <f>+VLOOKUP($E153,'Trimestrales MX'!$C:$FS,GM$1,FALSE)/3</f>
        <v>802.73233333333337</v>
      </c>
      <c r="GN153" s="3">
        <f>+VLOOKUP($E153,'Trimestrales MX'!$C:$FS,GN$1,FALSE)/3</f>
        <v>7190.1056666666664</v>
      </c>
      <c r="GO153" s="3">
        <f>+VLOOKUP($E153,'Trimestrales MX'!$C:$FS,GO$1,FALSE)/3</f>
        <v>1323.9683333333335</v>
      </c>
      <c r="GP153" s="3">
        <f>+VLOOKUP($E153,'Trimestrales MX'!$C:$FS,GP$1,FALSE)/3</f>
        <v>5184.9219999999996</v>
      </c>
      <c r="GQ153" s="3">
        <f>+VLOOKUP($E153,'Trimestrales MX'!$C:$FS,GQ$1,FALSE)/3</f>
        <v>681.21533333333332</v>
      </c>
      <c r="GR153" s="3">
        <f>+VLOOKUP($E153,'Trimestrales MX'!$C:$FS,GR$1,FALSE)/3</f>
        <v>8085.3753333333334</v>
      </c>
      <c r="GS153" s="3">
        <f>+VLOOKUP($E153,'Trimestrales MX'!$C:$FS,GS$1,FALSE)/3</f>
        <v>3959.1869999999999</v>
      </c>
      <c r="GT153" s="3">
        <f>+VLOOKUP($E153,'Trimestrales MX'!$C:$FS,GT$1,FALSE)/3</f>
        <v>274.63499999999999</v>
      </c>
      <c r="GU153" s="3">
        <f>+VLOOKUP($E153,'Trimestrales MX'!$C:$FS,GU$1,FALSE)/3</f>
        <v>3851.5533333333333</v>
      </c>
      <c r="GV153" s="3">
        <f>+VLOOKUP($E153,'Trimestrales MX'!$C:$FS,GV$1,FALSE)/3</f>
        <v>17754.299333333332</v>
      </c>
      <c r="GW153" s="3">
        <f>+VLOOKUP($E153,'Trimestrales MX'!$C:$FS,GW$1,FALSE)/3</f>
        <v>5605.2556666666669</v>
      </c>
      <c r="GX153" s="3">
        <f>+VLOOKUP($E153,'Trimestrales MX'!$C:$FS,GX$1,FALSE)/3</f>
        <v>12149.044</v>
      </c>
      <c r="GY153" s="3">
        <f>+VLOOKUP($E153,'Trimestrales MX'!$C:$FS,GY$1,FALSE)/3</f>
        <v>6234.8993333333337</v>
      </c>
      <c r="GZ153" s="3">
        <f>+VLOOKUP($E153,'Trimestrales MX'!$C:$FS,GZ$1,FALSE)/3</f>
        <v>12650.226000000001</v>
      </c>
      <c r="HA153" s="3">
        <f>+VLOOKUP($E153,'Trimestrales MX'!$C:$FS,HA$1,FALSE)/3</f>
        <v>75578.857000000004</v>
      </c>
      <c r="HB153" s="3">
        <f>+VLOOKUP($E153,'Trimestrales MX'!$C:$FS,HB$1,FALSE)/3</f>
        <v>28949.208333333332</v>
      </c>
      <c r="HC153" s="3">
        <f>+VLOOKUP($E153,'Trimestrales MX'!$C:$FS,HC$1,FALSE)/3</f>
        <v>7131.3636666666671</v>
      </c>
      <c r="HD153" s="3">
        <f>+VLOOKUP($E153,'Trimestrales MX'!$C:$FS,HD$1,FALSE)/3</f>
        <v>2598.8946666666666</v>
      </c>
      <c r="HE153" s="3">
        <f>+VLOOKUP($E153,'Trimestrales MX'!$C:$FS,HE$1,FALSE)/3</f>
        <v>14625.019999999999</v>
      </c>
      <c r="HF153" s="3">
        <f>+VLOOKUP($E153,'Trimestrales MX'!$C:$FS,HF$1,FALSE)/3</f>
        <v>4486.3630000000003</v>
      </c>
      <c r="HG153" s="3">
        <f>+VLOOKUP($E153,'Trimestrales MX'!$C:$FS,HG$1,FALSE)/3</f>
        <v>13122.577333333335</v>
      </c>
      <c r="HH153" s="3">
        <f>+VLOOKUP($E153,'Trimestrales MX'!$C:$FS,HH$1,FALSE)/3</f>
        <v>4665.4303333333328</v>
      </c>
      <c r="HI153" s="3">
        <f>+VLOOKUP($E153,'Trimestrales MX'!$C:$FS,HI$1,FALSE)/3</f>
        <v>28198.410999999996</v>
      </c>
      <c r="HJ153" s="3">
        <f>+VLOOKUP($E153,'Trimestrales MX'!$C:$FS,HJ$1,FALSE)/3</f>
        <v>22470.937999999998</v>
      </c>
      <c r="HK153" s="3">
        <f>+VLOOKUP($E153,'Trimestrales MX'!$C:$FS,HK$1,FALSE)/3</f>
        <v>5727.4726666666675</v>
      </c>
      <c r="HL153" s="3">
        <f>+VLOOKUP($E153,'Trimestrales MX'!$C:$FS,HL$1,FALSE)/3</f>
        <v>25088.904666666669</v>
      </c>
      <c r="HM153" s="3">
        <f>+VLOOKUP($E153,'Trimestrales MX'!$C:$FS,HM$1,FALSE)/3</f>
        <v>5202.4536666666672</v>
      </c>
      <c r="HN153" s="3">
        <f>+VLOOKUP($E153,'Trimestrales MX'!$C:$FS,HN$1,FALSE)/3</f>
        <v>8738.0730000000003</v>
      </c>
      <c r="HO153" s="3">
        <f>+VLOOKUP($E153,'Trimestrales MX'!$C:$FS,HO$1,FALSE)/3</f>
        <v>7218.9039999999995</v>
      </c>
      <c r="HP153" s="3">
        <f>+VLOOKUP($E153,'Trimestrales MX'!$C:$FS,HP$1,FALSE)/3</f>
        <v>1905.3003333333334</v>
      </c>
      <c r="HQ153" s="3">
        <f>+VLOOKUP($E153,'Trimestrales MX'!$C:$FS,HQ$1,FALSE)/3</f>
        <v>2024.1733333333334</v>
      </c>
      <c r="HR153" s="3">
        <f>+VLOOKUP($E153,'Trimestrales MX'!$C:$FS,HR$1,FALSE)/3</f>
        <v>55817.424333333329</v>
      </c>
      <c r="HS153" s="3">
        <f>+VLOOKUP($E153,'Trimestrales MX'!$C:$FS,HS$1,FALSE)/3</f>
        <v>18803.256666666664</v>
      </c>
      <c r="HT153" s="3">
        <f>+VLOOKUP($E153,'Trimestrales MX'!$C:$FS,HT$1,FALSE)/3</f>
        <v>10598.796333333334</v>
      </c>
      <c r="HU153" s="3">
        <f>+VLOOKUP($E153,'Trimestrales MX'!$C:$FS,HU$1,FALSE)/3</f>
        <v>3059.2233333333334</v>
      </c>
      <c r="HV153" s="3">
        <f>+VLOOKUP($E153,'Trimestrales MX'!$C:$FS,HV$1,FALSE)/3</f>
        <v>21406.231</v>
      </c>
      <c r="HW153" s="3">
        <f>+VLOOKUP($E153,'Trimestrales MX'!$C:$FS,HW$1,FALSE)/3</f>
        <v>1949.9173333333335</v>
      </c>
      <c r="HX153" s="3">
        <f>+VLOOKUP($E153,'Trimestrales MX'!$C:$FS,HX$1,FALSE)/3</f>
        <v>31468.645999999997</v>
      </c>
      <c r="HY153" s="3">
        <f>+VLOOKUP($E153,'Trimestrales MX'!$C:$FS,HY$1,FALSE)/3</f>
        <v>1401.4806666666666</v>
      </c>
      <c r="HZ153" s="3">
        <f>+VLOOKUP($E153,'Trimestrales MX'!$C:$FS,HZ$1,FALSE)/3</f>
        <v>2042.5633333333333</v>
      </c>
      <c r="IA153" s="3">
        <f>+VLOOKUP($E153,'Trimestrales MX'!$C:$FS,IA$1,FALSE)/3</f>
        <v>9504.2266666666674</v>
      </c>
      <c r="IB153" s="3">
        <f>+VLOOKUP($E153,'Trimestrales MX'!$C:$FS,IB$1,FALSE)/3</f>
        <v>2573.1026666666667</v>
      </c>
      <c r="IC153" s="3">
        <f>+VLOOKUP($E153,'Trimestrales MX'!$C:$FS,IC$1,FALSE)/3</f>
        <v>1528.7423333333334</v>
      </c>
      <c r="ID153" s="3">
        <f>+VLOOKUP($E153,'Trimestrales MX'!$C:$FS,ID$1,FALSE)/3</f>
        <v>2032.2389999999998</v>
      </c>
      <c r="IE153" s="3">
        <f>+VLOOKUP($E153,'Trimestrales MX'!$C:$FS,IE$1,FALSE)/3</f>
        <v>2938.460333333333</v>
      </c>
      <c r="IF153" s="3">
        <f>+VLOOKUP($E153,'Trimestrales MX'!$C:$FS,IF$1,FALSE)/3</f>
        <v>3660.6263333333336</v>
      </c>
      <c r="IG153" s="3">
        <f>+VLOOKUP($E153,'Trimestrales MX'!$C:$FS,IG$1,FALSE)/3</f>
        <v>5787.2046666666674</v>
      </c>
      <c r="IH153" s="3">
        <f>+VLOOKUP($E153,'Trimestrales MX'!$C:$FS,IH$1,FALSE)/3</f>
        <v>34320.445</v>
      </c>
      <c r="II153" s="3">
        <f>+VLOOKUP($E153,'Trimestrales MX'!$C:$FS,II$1,FALSE)/3</f>
        <v>3473.2836666666667</v>
      </c>
      <c r="IJ153" s="3">
        <f>+VLOOKUP($E153,'Trimestrales MX'!$C:$FS,IJ$1,FALSE)/3</f>
        <v>2625.6610000000001</v>
      </c>
      <c r="IK153" s="3">
        <f>+VLOOKUP($E153,'Trimestrales MX'!$C:$FS,IK$1,FALSE)/3</f>
        <v>782.31</v>
      </c>
      <c r="IL153" s="3">
        <f>+VLOOKUP($E153,'Trimestrales MX'!$C:$FS,IL$1,FALSE)/3</f>
        <v>7440.5529999999999</v>
      </c>
      <c r="IM153" s="3">
        <f>+VLOOKUP($E153,'Trimestrales MX'!$C:$FS,IM$1,FALSE)/3</f>
        <v>859.41866666666658</v>
      </c>
      <c r="IN153" s="3">
        <f>+VLOOKUP($E153,'Trimestrales MX'!$C:$FS,IN$1,FALSE)/3</f>
        <v>10732.847333333333</v>
      </c>
      <c r="IO153" s="3">
        <f>+VLOOKUP($E153,'Trimestrales MX'!$C:$FS,IO$1,FALSE)/3</f>
        <v>8406.3706666666676</v>
      </c>
      <c r="IP153" s="3">
        <f>+VLOOKUP($E153,'Trimestrales MX'!$C:$FS,IP$1,FALSE)/3</f>
        <v>78305.024666666664</v>
      </c>
      <c r="IQ153" s="3">
        <f>+VLOOKUP($E153,'Trimestrales MX'!$C:$FS,IQ$1,FALSE)/3</f>
        <v>28240.965666666667</v>
      </c>
      <c r="IR153" s="3">
        <f>+VLOOKUP($E153,'Trimestrales MX'!$C:$FS,IR$1,FALSE)/3</f>
        <v>11030.510333333334</v>
      </c>
      <c r="IS153" s="3">
        <f>+VLOOKUP($E153,'Trimestrales MX'!$C:$FS,IS$1,FALSE)/3</f>
        <v>13206.636333333334</v>
      </c>
      <c r="IT153" s="3">
        <f>+VLOOKUP($E153,'Trimestrales MX'!$C:$FS,IT$1,FALSE)/3</f>
        <v>18974.990999999998</v>
      </c>
      <c r="IU153" s="3">
        <f>+VLOOKUP($E153,'Trimestrales MX'!$C:$FS,IU$1,FALSE)/3</f>
        <v>5852.2206666666671</v>
      </c>
      <c r="IV153" s="3">
        <f>+VLOOKUP($E153,'Trimestrales MX'!$C:$FS,IV$1,FALSE)/3</f>
        <v>999.70066666666662</v>
      </c>
      <c r="IW153" s="3">
        <f>+VLOOKUP($E153,'Trimestrales MX'!$C:$FS,IW$1,FALSE)/3</f>
        <v>29281.385999999999</v>
      </c>
      <c r="IX153" s="3">
        <f>+VLOOKUP($E153,'Trimestrales MX'!$C:$FS,IX$1,FALSE)/3</f>
        <v>1365.5426666666665</v>
      </c>
      <c r="IY153" s="3">
        <f>+VLOOKUP($E153,'Trimestrales MX'!$C:$FS,IY$1,FALSE)/3</f>
        <v>4817.607</v>
      </c>
      <c r="IZ153" s="3">
        <f>+VLOOKUP($E153,'Trimestrales MX'!$C:$FS,IZ$1,FALSE)/3</f>
        <v>12091.395666666665</v>
      </c>
      <c r="JA153" s="3">
        <f>+VLOOKUP($E153,'Trimestrales MX'!$C:$FS,JA$1,FALSE)/3</f>
        <v>11006.840666666665</v>
      </c>
      <c r="JB153" s="3">
        <f>+VLOOKUP($E153,'Trimestrales MX'!$C:$FS,JB$1,FALSE)/3</f>
        <v>188164.27233333336</v>
      </c>
      <c r="JC153" s="3">
        <f>+VLOOKUP($E153,'Trimestrales MX'!$C:$FS,JC$1,FALSE)/3</f>
        <v>89459.50033333333</v>
      </c>
      <c r="JD153" s="3">
        <f>+VLOOKUP($E153,'Trimestrales MX'!$C:$FS,JD$1,FALSE)/3</f>
        <v>3966.6043333333332</v>
      </c>
      <c r="JE153" s="3">
        <f>+VLOOKUP($E153,'Trimestrales MX'!$C:$FS,JE$1,FALSE)/3</f>
        <v>77058.356</v>
      </c>
      <c r="JF153" s="3">
        <f>+VLOOKUP($E153,'Trimestrales MX'!$C:$FS,JF$1,FALSE)/3</f>
        <v>7916.5216666666665</v>
      </c>
      <c r="JG153" s="3">
        <f>+VLOOKUP($E153,'Trimestrales MX'!$C:$FS,JG$1,FALSE)/3</f>
        <v>5086.800666666667</v>
      </c>
      <c r="JH153" s="3">
        <f>+VLOOKUP($E153,'Trimestrales MX'!$C:$FS,JH$1,FALSE)/3</f>
        <v>592.03899999999999</v>
      </c>
      <c r="JI153" s="3">
        <f>+VLOOKUP($E153,'Trimestrales MX'!$C:$FS,JI$1,FALSE)/3</f>
        <v>4084.4503333333337</v>
      </c>
      <c r="JJ153" s="3">
        <f>+VLOOKUP($E153,'Trimestrales MX'!$C:$FS,JJ$1,FALSE)/3</f>
        <v>11857.482666666665</v>
      </c>
      <c r="JK153" s="3">
        <f>+VLOOKUP($E153,'Trimestrales MX'!$C:$FS,JK$1,FALSE)/3</f>
        <v>8737.3729999999996</v>
      </c>
      <c r="JL153" s="3">
        <f>+VLOOKUP($E153,'Trimestrales MX'!$C:$FS,JL$1,FALSE)/3</f>
        <v>1487.3826666666666</v>
      </c>
      <c r="JM153" s="3">
        <f>+VLOOKUP($E153,'Trimestrales MX'!$C:$FS,JM$1,FALSE)/3</f>
        <v>1632.7266666666667</v>
      </c>
      <c r="JN153" s="3">
        <f>+VLOOKUP($E153,'Trimestrales MX'!$C:$FS,JN$1,FALSE)/3</f>
        <v>23028.062000000002</v>
      </c>
      <c r="JO153" s="3">
        <f>+VLOOKUP($E153,'Trimestrales MX'!$C:$FS,JO$1,FALSE)/3</f>
        <v>9900.6560000000009</v>
      </c>
      <c r="JP153" s="3">
        <f>+VLOOKUP($E153,'Trimestrales MX'!$C:$FS,JP$1,FALSE)/3</f>
        <v>13127.406000000001</v>
      </c>
      <c r="JQ153" s="3">
        <f>+VLOOKUP($E153,'Trimestrales MX'!$C:$FS,JQ$1,FALSE)/3</f>
        <v>4039445.7736666668</v>
      </c>
      <c r="JR153" s="3">
        <f>+VLOOKUP($E153,'Trimestrales MX'!$C:$FS,JR$1,FALSE)/3</f>
        <v>532597.2653333334</v>
      </c>
      <c r="JS153" s="3">
        <f>+VLOOKUP($E153,'Trimestrales MX'!$C:$FS,JS$1,FALSE)/3</f>
        <v>610942.90500000003</v>
      </c>
      <c r="JT153" s="3">
        <f>+VLOOKUP($E153,'Trimestrales MX'!$C:$FS,JT$1,FALSE)/3</f>
        <v>400132.01766666671</v>
      </c>
      <c r="JU153" s="3">
        <f>+VLOOKUP($E153,'Trimestrales MX'!$C:$FS,JU$1,FALSE)/3</f>
        <v>14757.524666666666</v>
      </c>
      <c r="JV153" s="3">
        <f>+VLOOKUP($E153,'Trimestrales MX'!$C:$FS,JV$1,FALSE)/3</f>
        <v>7455.7536666666665</v>
      </c>
      <c r="JW153" s="3">
        <f>+VLOOKUP($E153,'Trimestrales MX'!$C:$FS,JW$1,FALSE)/3</f>
        <v>3738.9369999999999</v>
      </c>
      <c r="JX153" s="3">
        <f>+VLOOKUP($E153,'Trimestrales MX'!$C:$FS,JX$1,FALSE)/3</f>
        <v>203994.45566666665</v>
      </c>
      <c r="JY153" s="3">
        <f>+VLOOKUP($E153,'Trimestrales MX'!$C:$FS,JY$1,FALSE)/3</f>
        <v>124948.63266666666</v>
      </c>
      <c r="JZ153" s="3">
        <f>+VLOOKUP($E153,'Trimestrales MX'!$C:$FS,JZ$1,FALSE)/3</f>
        <v>29700.737333333334</v>
      </c>
      <c r="KA153" s="3">
        <f>+VLOOKUP($E153,'Trimestrales MX'!$C:$FS,KA$1,FALSE)/3</f>
        <v>10522.977000000001</v>
      </c>
      <c r="KB153" s="3">
        <f>+VLOOKUP($E153,'Trimestrales MX'!$C:$FS,KB$1,FALSE)/3</f>
        <v>5012.9993333333332</v>
      </c>
      <c r="KC153" s="3">
        <f>+VLOOKUP($E153,'Trimestrales MX'!$C:$FS,KC$1,FALSE)/3</f>
        <v>207716.12366666668</v>
      </c>
      <c r="KD153" s="3">
        <f>+VLOOKUP($E153,'Trimestrales MX'!$C:$FS,KD$1,FALSE)/3</f>
        <v>6338.5366666666669</v>
      </c>
      <c r="KE153" s="3">
        <f>+VLOOKUP($E153,'Trimestrales MX'!$C:$FS,KE$1,FALSE)/3</f>
        <v>11054.497666666668</v>
      </c>
      <c r="KF153" s="3">
        <f>+VLOOKUP($E153,'Trimestrales MX'!$C:$FS,KF$1,FALSE)/3</f>
        <v>7342.0616666666674</v>
      </c>
      <c r="KG153" s="3">
        <f>+VLOOKUP($E153,'Trimestrales MX'!$C:$FS,KG$1,FALSE)/3</f>
        <v>182105.799</v>
      </c>
      <c r="KH153" s="3">
        <f>+VLOOKUP($E153,'Trimestrales MX'!$C:$FS,KH$1,FALSE)/3</f>
        <v>569.57499999999993</v>
      </c>
      <c r="KI153" s="3">
        <f>+VLOOKUP($E153,'Trimestrales MX'!$C:$FS,KI$1,FALSE)/3</f>
        <v>305.654</v>
      </c>
      <c r="KJ153" s="3">
        <f>+VLOOKUP($E153,'Trimestrales MX'!$C:$FS,KJ$1,FALSE)/3</f>
        <v>297240.00333333336</v>
      </c>
      <c r="KK153" s="3">
        <f>+VLOOKUP($E153,'Trimestrales MX'!$C:$FS,KK$1,FALSE)/3</f>
        <v>245734.51566666667</v>
      </c>
      <c r="KL153" s="3">
        <f>+VLOOKUP($E153,'Trimestrales MX'!$C:$FS,KL$1,FALSE)/3</f>
        <v>51505.488000000005</v>
      </c>
      <c r="KM153" s="3">
        <f>+VLOOKUP($E153,'Trimestrales MX'!$C:$FS,KM$1,FALSE)/3</f>
        <v>685364.70366666664</v>
      </c>
      <c r="KN153" s="3">
        <f>+VLOOKUP($E153,'Trimestrales MX'!$C:$FS,KN$1,FALSE)/3</f>
        <v>662076.22966666671</v>
      </c>
      <c r="KO153" s="3">
        <f>+VLOOKUP($E153,'Trimestrales MX'!$C:$FS,KO$1,FALSE)/3</f>
        <v>23288.473666666669</v>
      </c>
      <c r="KP153" s="3">
        <f>+VLOOKUP($E153,'Trimestrales MX'!$C:$FS,KP$1,FALSE)/3</f>
        <v>128627.74666666666</v>
      </c>
      <c r="KQ153" s="3">
        <f>+VLOOKUP($E153,'Trimestrales MX'!$C:$FS,KQ$1,FALSE)/3</f>
        <v>36289.33866666667</v>
      </c>
      <c r="KR153" s="3">
        <f>+VLOOKUP($E153,'Trimestrales MX'!$C:$FS,KR$1,FALSE)/3</f>
        <v>246211.21666666667</v>
      </c>
      <c r="KS153" s="3">
        <f>+VLOOKUP($E153,'Trimestrales MX'!$C:$FS,KS$1,FALSE)/3</f>
        <v>235477.554</v>
      </c>
      <c r="KT153" s="3">
        <f>+VLOOKUP($E153,'Trimestrales MX'!$C:$FS,KT$1,FALSE)/3</f>
        <v>131512.34133333332</v>
      </c>
      <c r="KU153" s="3">
        <f>+VLOOKUP($E153,'Trimestrales MX'!$C:$FS,KU$1,FALSE)/3</f>
        <v>59157.597666666668</v>
      </c>
      <c r="KV153" s="3">
        <f>+VLOOKUP($E153,'Trimestrales MX'!$C:$FS,KV$1,FALSE)/3</f>
        <v>68003.865000000005</v>
      </c>
      <c r="KW153" s="3">
        <f>+VLOOKUP($E153,'Trimestrales MX'!$C:$FS,KW$1,FALSE)/3</f>
        <v>4350.8786666666665</v>
      </c>
      <c r="KX153" s="3">
        <f>+VLOOKUP($E153,'Trimestrales MX'!$C:$FS,KX$1,FALSE)/3</f>
        <v>27818.027666666665</v>
      </c>
      <c r="KY153" s="3">
        <f>+VLOOKUP($E153,'Trimestrales MX'!$C:$FS,KY$1,FALSE)/3</f>
        <v>12921.017666666667</v>
      </c>
      <c r="KZ153" s="3">
        <f>+VLOOKUP($E153,'Trimestrales MX'!$C:$FS,KZ$1,FALSE)/3</f>
        <v>14897.01</v>
      </c>
      <c r="LA153" s="3">
        <f>+VLOOKUP($E153,'Trimestrales MX'!$C:$FS,LA$1,FALSE)/3</f>
        <v>136793.93700000001</v>
      </c>
      <c r="LB153" s="3">
        <f>+VLOOKUP($E153,'Trimestrales MX'!$C:$FS,LB$1,FALSE)/3</f>
        <v>73385.596999999994</v>
      </c>
      <c r="LC153" s="3">
        <f>+VLOOKUP($E153,'Trimestrales MX'!$C:$FS,LC$1,FALSE)/3</f>
        <v>63408.34</v>
      </c>
      <c r="LD153" s="3">
        <f>+VLOOKUP($E153,'Trimestrales MX'!$C:$FS,LD$1,FALSE)/3</f>
        <v>121373.82466666667</v>
      </c>
      <c r="LE153" s="3">
        <f>+VLOOKUP($E153,'Trimestrales MX'!$C:$FS,LE$1,FALSE)/3</f>
        <v>28081.787666666667</v>
      </c>
      <c r="LF153" s="3">
        <f>+VLOOKUP($E153,'Trimestrales MX'!$C:$FS,LF$1,FALSE)/3</f>
        <v>51068.962</v>
      </c>
      <c r="LG153" s="3">
        <f>+VLOOKUP($E153,'Trimestrales MX'!$C:$FS,LG$1,FALSE)/3</f>
        <v>42223.075000000004</v>
      </c>
      <c r="LH153" s="3">
        <f>+VLOOKUP($E153,'Trimestrales MX'!$C:$FS,LH$1,FALSE)/3</f>
        <v>241348.76833333334</v>
      </c>
      <c r="LI153" s="3">
        <v>103.041442057333</v>
      </c>
      <c r="LJ153" s="3">
        <v>72.995288514547994</v>
      </c>
      <c r="LK153" s="3">
        <v>68.050192808147997</v>
      </c>
      <c r="LL153" s="3">
        <v>106.420250489365</v>
      </c>
      <c r="LM153" s="3">
        <v>59.830939034246001</v>
      </c>
      <c r="LN153" s="3">
        <v>124.19907762882799</v>
      </c>
      <c r="LO153" s="3">
        <v>129.101241602615</v>
      </c>
      <c r="LP153" s="3">
        <v>107.367080415947</v>
      </c>
      <c r="LQ153" s="3">
        <v>100.447258645625</v>
      </c>
      <c r="LR153" s="3">
        <v>108.755994161739</v>
      </c>
      <c r="LS153" s="3">
        <v>64.994405960240996</v>
      </c>
      <c r="LT153" s="3">
        <v>128.34081132006099</v>
      </c>
      <c r="LU153" s="3">
        <v>115.706933131735</v>
      </c>
      <c r="LV153" s="3">
        <v>111.709570640447</v>
      </c>
      <c r="LW153" s="3">
        <v>137.02960961385401</v>
      </c>
      <c r="LX153" s="3">
        <v>105.418616374434</v>
      </c>
      <c r="LY153" s="3">
        <v>107.661931513594</v>
      </c>
      <c r="LZ153" s="3">
        <v>103.00258470745401</v>
      </c>
      <c r="MA153" s="3">
        <v>97.660571598657</v>
      </c>
      <c r="MB153" s="3">
        <v>101.45852034003499</v>
      </c>
      <c r="MC153" s="3">
        <v>121.30115293412101</v>
      </c>
      <c r="MD153" s="3">
        <v>119.480941739163</v>
      </c>
      <c r="ME153" s="3">
        <v>56.475187079224</v>
      </c>
      <c r="MF153" s="3">
        <v>90.652617943026996</v>
      </c>
      <c r="MG153" s="3">
        <v>123.41380945707</v>
      </c>
      <c r="MH153" s="3">
        <v>120.41949433257599</v>
      </c>
      <c r="MI153" s="3">
        <v>98.213193006786994</v>
      </c>
      <c r="MJ153" s="3">
        <v>111.426130569096</v>
      </c>
      <c r="MK153" s="3">
        <v>113.58904116721</v>
      </c>
      <c r="ML153" s="3">
        <v>143.054695693241</v>
      </c>
      <c r="MM153" s="3">
        <v>119.06075000247399</v>
      </c>
      <c r="MN153" s="3">
        <v>138.79245537108</v>
      </c>
      <c r="MO153" s="3">
        <v>86.597066590365003</v>
      </c>
      <c r="MP153" s="3">
        <v>133.88325281247299</v>
      </c>
    </row>
    <row r="154" spans="1:354" x14ac:dyDescent="0.3">
      <c r="A154" s="7">
        <v>43678</v>
      </c>
      <c r="B154" s="19">
        <f t="shared" si="178"/>
        <v>2019</v>
      </c>
      <c r="C154" s="19">
        <f t="shared" si="179"/>
        <v>8</v>
      </c>
      <c r="D154" s="20">
        <f>+VLOOKUP(C154,'Trimestres-Meses'!A:B,2,FALSE)</f>
        <v>3</v>
      </c>
      <c r="E154" s="18" t="str">
        <f t="shared" si="180"/>
        <v>2019-3</v>
      </c>
      <c r="F154" s="25">
        <v>13.06179254267516</v>
      </c>
      <c r="G154" s="23">
        <v>6.7961547770700594</v>
      </c>
      <c r="H154" s="24">
        <v>6.2656377656051019</v>
      </c>
      <c r="I154" s="5">
        <v>112.71</v>
      </c>
      <c r="J154" s="5">
        <v>93.07</v>
      </c>
      <c r="K154" s="5">
        <v>76.05</v>
      </c>
      <c r="L154" s="5">
        <v>1740.68</v>
      </c>
      <c r="M154" s="5">
        <v>57.67</v>
      </c>
      <c r="N154" s="5">
        <v>2.2200000000000002</v>
      </c>
      <c r="O154" s="5">
        <v>2273.0100000000002</v>
      </c>
      <c r="P154" s="5">
        <v>60.43</v>
      </c>
      <c r="Q154" s="5">
        <v>65.55</v>
      </c>
      <c r="R154" s="17">
        <v>2.1299999999999999E-2</v>
      </c>
      <c r="S154" s="17">
        <v>2.98E-2</v>
      </c>
      <c r="T154" s="3">
        <v>7619.7545</v>
      </c>
      <c r="U154" s="3">
        <v>2926.46</v>
      </c>
      <c r="V154" s="3">
        <v>1.1012</v>
      </c>
      <c r="W154" s="3">
        <f>+VLOOKUP(E154,'Trimestrales USA'!C:DY,2,FALSE)/3</f>
        <v>7177.2666666666664</v>
      </c>
      <c r="X154" s="3">
        <f>+VLOOKUP($E154,'Trimestrales USA'!$C:$DY,X$1,FALSE)/3</f>
        <v>4827.4000000000005</v>
      </c>
      <c r="Y154" s="3">
        <f>+VLOOKUP($E154,'Trimestrales USA'!$C:$DY,Y$1,FALSE)/3</f>
        <v>1502.8333333333333</v>
      </c>
      <c r="Z154" s="3">
        <f>+VLOOKUP($E154,'Trimestrales USA'!$C:$DY,Z$1,FALSE)/3</f>
        <v>509.23333333333335</v>
      </c>
      <c r="AA154" s="3">
        <f>+VLOOKUP($E154,'Trimestrales USA'!$C:$DY,AA$1,FALSE)/3</f>
        <v>993.6</v>
      </c>
      <c r="AB154" s="3">
        <f>+VLOOKUP($E154,'Trimestrales USA'!$C:$DY,AB$1,FALSE)/3</f>
        <v>3324.5666666666671</v>
      </c>
      <c r="AC154" s="3">
        <f>+VLOOKUP($E154,'Trimestrales USA'!$C:$DY,AC$1,FALSE)/3</f>
        <v>1283.1333333333334</v>
      </c>
      <c r="AD154" s="3">
        <f>+VLOOKUP($E154,'Trimestrales USA'!$C:$DY,AD$1,FALSE)/3</f>
        <v>1259.5333333333333</v>
      </c>
      <c r="AE154" s="3">
        <f>+VLOOKUP($E154,'Trimestrales USA'!$C:$DY,AE$1,FALSE)/3</f>
        <v>985.06666666666661</v>
      </c>
      <c r="AF154" s="3">
        <f>+VLOOKUP($E154,'Trimestrales USA'!$C:$DY,AF$1,FALSE)/3</f>
        <v>233.66666666666666</v>
      </c>
      <c r="AG154" s="3">
        <f>+VLOOKUP($E154,'Trimestrales USA'!$C:$DY,AG$1,FALSE)/3</f>
        <v>402.06666666666666</v>
      </c>
      <c r="AH154" s="3">
        <f>+VLOOKUP($E154,'Trimestrales USA'!$C:$DY,AH$1,FALSE)/3</f>
        <v>349.3</v>
      </c>
      <c r="AI154" s="3">
        <f>+VLOOKUP($E154,'Trimestrales USA'!$C:$DY,AI$1,FALSE)/3</f>
        <v>274.46666666666664</v>
      </c>
      <c r="AJ154" s="3">
        <f>+VLOOKUP($E154,'Trimestrales USA'!$C:$DY,AJ$1,FALSE)/3</f>
        <v>23.599999999999998</v>
      </c>
      <c r="AK154" s="3">
        <f>+VLOOKUP($E154,'Trimestrales USA'!$C:$DY,AK$1,FALSE)/3</f>
        <v>-194.93333333333331</v>
      </c>
      <c r="AL154" s="3">
        <f>+VLOOKUP($E154,'Trimestrales USA'!$C:$DY,AL$1,FALSE)/3</f>
        <v>844.43333333333339</v>
      </c>
      <c r="AM154" s="3">
        <f>+VLOOKUP($E154,'Trimestrales USA'!$C:$DY,AM$1,FALSE)/3</f>
        <v>545.4666666666667</v>
      </c>
      <c r="AN154" s="3">
        <f>+VLOOKUP($E154,'Trimestrales USA'!$C:$DY,AN$1,FALSE)/3</f>
        <v>298.96666666666664</v>
      </c>
      <c r="AO154" s="3">
        <f>+VLOOKUP($E154,'Trimestrales USA'!$C:$DY,AO$1,FALSE)/3</f>
        <v>1039.3999999999999</v>
      </c>
      <c r="AP154" s="3">
        <f>+VLOOKUP($E154,'Trimestrales USA'!$C:$DY,AP$1,FALSE)/3</f>
        <v>839.19999999999993</v>
      </c>
      <c r="AQ154" s="3">
        <f>+VLOOKUP($E154,'Trimestrales USA'!$C:$DY,AQ$1,FALSE)/3</f>
        <v>200.20000000000002</v>
      </c>
      <c r="AR154" s="3">
        <f>+VLOOKUP($E154,'Trimestrales USA'!$C:$DY,AR$1,FALSE)/3</f>
        <v>1261.7</v>
      </c>
      <c r="AS154" s="3">
        <f>+VLOOKUP($E154,'Trimestrales USA'!$C:$DY,AS$1,FALSE)/3</f>
        <v>475.23333333333335</v>
      </c>
      <c r="AT154" s="3">
        <f>+VLOOKUP($E154,'Trimestrales USA'!$C:$DY,AT$1,FALSE)/3</f>
        <v>284.96666666666664</v>
      </c>
      <c r="AU154" s="3">
        <f>+VLOOKUP($E154,'Trimestrales USA'!$C:$DY,AU$1,FALSE)/3</f>
        <v>190.26666666666665</v>
      </c>
      <c r="AV154" s="3">
        <f>+VLOOKUP($E154,'Trimestrales USA'!$C:$DY,AV$1,FALSE)/3</f>
        <v>786.4666666666667</v>
      </c>
      <c r="AW154" s="3">
        <f>+VLOOKUP($E154,'Trimestrales USA'!$C:$DY,AW$1,FALSE)/3</f>
        <v>6300.5666666666666</v>
      </c>
      <c r="AX154" s="3">
        <f>+VLOOKUP($E154,'Trimestrales USA'!$C:$DY,AX$1,FALSE)/3</f>
        <v>53.6</v>
      </c>
      <c r="AY154" s="3">
        <f>+VLOOKUP($E154,'Trimestrales USA'!$C:$DY,AY$1,FALSE)/3</f>
        <v>40.300000000000004</v>
      </c>
      <c r="AZ154" s="3">
        <f>+VLOOKUP($E154,'Trimestrales USA'!$C:$DY,AZ$1,FALSE)/3</f>
        <v>13.266666666666666</v>
      </c>
      <c r="BA154" s="3">
        <f>+VLOOKUP($E154,'Trimestrales USA'!$C:$DY,BA$1,FALSE)/3</f>
        <v>97.100000000000009</v>
      </c>
      <c r="BB154" s="3">
        <f>+VLOOKUP($E154,'Trimestrales USA'!$C:$DY,BB$1,FALSE)/3</f>
        <v>60.766666666666673</v>
      </c>
      <c r="BC154" s="3">
        <f>+VLOOKUP($E154,'Trimestrales USA'!$C:$DY,BC$1,FALSE)/3</f>
        <v>19.133333333333333</v>
      </c>
      <c r="BD154" s="3">
        <f>+VLOOKUP($E154,'Trimestrales USA'!$C:$DY,BD$1,FALSE)/3</f>
        <v>17.2</v>
      </c>
      <c r="BE154" s="3">
        <f>+VLOOKUP($E154,'Trimestrales USA'!$C:$DY,BE$1,FALSE)/3</f>
        <v>111.76666666666667</v>
      </c>
      <c r="BF154" s="3">
        <f>+VLOOKUP($E154,'Trimestrales USA'!$C:$DY,BF$1,FALSE)/3</f>
        <v>304.23333333333335</v>
      </c>
      <c r="BG154" s="3">
        <f>+VLOOKUP($E154,'Trimestrales USA'!$C:$DY,BG$1,FALSE)/3</f>
        <v>793.19999999999993</v>
      </c>
      <c r="BH154" s="3">
        <f>+VLOOKUP($E154,'Trimestrales USA'!$C:$DY,BH$1,FALSE)/3</f>
        <v>442.33333333333331</v>
      </c>
      <c r="BI154" s="3">
        <f>+VLOOKUP($E154,'Trimestrales USA'!$C:$DY,BI$1,FALSE)/3</f>
        <v>13.066666666666668</v>
      </c>
      <c r="BJ154" s="3">
        <f>+VLOOKUP($E154,'Trimestrales USA'!$C:$DY,BJ$1,FALSE)/3</f>
        <v>22.033333333333331</v>
      </c>
      <c r="BK154" s="3">
        <f>+VLOOKUP($E154,'Trimestrales USA'!$C:$DY,BK$1,FALSE)/3</f>
        <v>22.033333333333331</v>
      </c>
      <c r="BL154" s="3">
        <f>+VLOOKUP($E154,'Trimestrales USA'!$C:$DY,BL$1,FALSE)/3</f>
        <v>54.800000000000004</v>
      </c>
      <c r="BM154" s="3">
        <f>+VLOOKUP($E154,'Trimestrales USA'!$C:$DY,BM$1,FALSE)/3</f>
        <v>56.4</v>
      </c>
      <c r="BN154" s="3">
        <f>+VLOOKUP($E154,'Trimestrales USA'!$C:$DY,BN$1,FALSE)/3</f>
        <v>101.36666666666667</v>
      </c>
      <c r="BO154" s="3">
        <f>+VLOOKUP($E154,'Trimestrales USA'!$C:$DY,BO$1,FALSE)/3</f>
        <v>21.566666666666666</v>
      </c>
      <c r="BP154" s="3">
        <f>+VLOOKUP($E154,'Trimestrales USA'!$C:$DY,BP$1,FALSE)/3</f>
        <v>52.966666666666669</v>
      </c>
      <c r="BQ154" s="3">
        <f>+VLOOKUP($E154,'Trimestrales USA'!$C:$DY,BQ$1,FALSE)/3</f>
        <v>55.433333333333337</v>
      </c>
      <c r="BR154" s="3">
        <f>+VLOOKUP($E154,'Trimestrales USA'!$C:$DY,BR$1,FALSE)/3</f>
        <v>10.566666666666666</v>
      </c>
      <c r="BS154" s="3">
        <f>+VLOOKUP($E154,'Trimestrales USA'!$C:$DY,BS$1,FALSE)/3</f>
        <v>32.1</v>
      </c>
      <c r="BT154" s="3">
        <f>+VLOOKUP($E154,'Trimestrales USA'!$C:$DY,BT$1,FALSE)/3</f>
        <v>350.86666666666662</v>
      </c>
      <c r="BU154" s="3">
        <f>+VLOOKUP($E154,'Trimestrales USA'!$C:$DY,BU$1,FALSE)/3</f>
        <v>98.3</v>
      </c>
      <c r="BV154" s="3">
        <f>+VLOOKUP($E154,'Trimestrales USA'!$C:$DY,BV$1,FALSE)/3</f>
        <v>5.666666666666667</v>
      </c>
      <c r="BW154" s="3">
        <f>+VLOOKUP($E154,'Trimestrales USA'!$C:$DY,BW$1,FALSE)/3</f>
        <v>3.1333333333333333</v>
      </c>
      <c r="BX154" s="3">
        <f>+VLOOKUP($E154,'Trimestrales USA'!$C:$DY,BX$1,FALSE)/3</f>
        <v>20.433333333333334</v>
      </c>
      <c r="BY154" s="3">
        <f>+VLOOKUP($E154,'Trimestrales USA'!$C:$DY,BY$1,FALSE)/3</f>
        <v>13.866666666666667</v>
      </c>
      <c r="BZ154" s="3">
        <f>+VLOOKUP($E154,'Trimestrales USA'!$C:$DY,BZ$1,FALSE)/3</f>
        <v>46.566666666666663</v>
      </c>
      <c r="CA154" s="3">
        <f>+VLOOKUP($E154,'Trimestrales USA'!$C:$DY,CA$1,FALSE)/3</f>
        <v>134.83333333333334</v>
      </c>
      <c r="CB154" s="3">
        <f>+VLOOKUP($E154,'Trimestrales USA'!$C:$DY,CB$1,FALSE)/3</f>
        <v>28.033333333333331</v>
      </c>
      <c r="CC154" s="3">
        <f>+VLOOKUP($E154,'Trimestrales USA'!$C:$DY,CC$1,FALSE)/3</f>
        <v>429.26666666666665</v>
      </c>
      <c r="CD154" s="3">
        <f>+VLOOKUP($E154,'Trimestrales USA'!$C:$DY,CD$1,FALSE)/3</f>
        <v>394.09999999999997</v>
      </c>
      <c r="CE154" s="3">
        <f>+VLOOKUP($E154,'Trimestrales USA'!$C:$DY,CE$1,FALSE)/3</f>
        <v>75.899999999999991</v>
      </c>
      <c r="CF154" s="3">
        <f>+VLOOKUP($E154,'Trimestrales USA'!$C:$DY,CF$1,FALSE)/3</f>
        <v>54.033333333333331</v>
      </c>
      <c r="CG154" s="3">
        <f>+VLOOKUP($E154,'Trimestrales USA'!$C:$DY,CG$1,FALSE)/3</f>
        <v>51.766666666666673</v>
      </c>
      <c r="CH154" s="3">
        <f>+VLOOKUP($E154,'Trimestrales USA'!$C:$DY,CH$1,FALSE)/3</f>
        <v>212.4</v>
      </c>
      <c r="CI154" s="3">
        <f>+VLOOKUP($E154,'Trimestrales USA'!$C:$DY,CI$1,FALSE)/3</f>
        <v>229.66666666666666</v>
      </c>
      <c r="CJ154" s="3">
        <f>+VLOOKUP($E154,'Trimestrales USA'!$C:$DY,CJ$1,FALSE)/3</f>
        <v>49.300000000000004</v>
      </c>
      <c r="CK154" s="3">
        <f>+VLOOKUP($E154,'Trimestrales USA'!$C:$DY,CK$1,FALSE)/3</f>
        <v>14.533333333333333</v>
      </c>
      <c r="CL154" s="3">
        <f>+VLOOKUP($E154,'Trimestrales USA'!$C:$DY,CL$1,FALSE)/3</f>
        <v>4.8</v>
      </c>
      <c r="CM154" s="3">
        <f>+VLOOKUP($E154,'Trimestrales USA'!$C:$DY,CM$1,FALSE)/3</f>
        <v>58.300000000000004</v>
      </c>
      <c r="CN154" s="3">
        <f>+VLOOKUP($E154,'Trimestrales USA'!$C:$DY,CN$1,FALSE)/3</f>
        <v>18.099999999999998</v>
      </c>
      <c r="CO154" s="3">
        <f>+VLOOKUP($E154,'Trimestrales USA'!$C:$DY,CO$1,FALSE)/3</f>
        <v>14.166666666666666</v>
      </c>
      <c r="CP154" s="3">
        <f>+VLOOKUP($E154,'Trimestrales USA'!$C:$DY,CP$1,FALSE)/3</f>
        <v>45.366666666666667</v>
      </c>
      <c r="CQ154" s="3">
        <f>+VLOOKUP($E154,'Trimestrales USA'!$C:$DY,CQ$1,FALSE)/3</f>
        <v>25.133333333333336</v>
      </c>
      <c r="CR154" s="3">
        <f>+VLOOKUP($E154,'Trimestrales USA'!$C:$DY,CR$1,FALSE)/3</f>
        <v>379.5333333333333</v>
      </c>
      <c r="CS154" s="3">
        <f>+VLOOKUP($E154,'Trimestrales USA'!$C:$DY,CS$1,FALSE)/3</f>
        <v>99.833333333333329</v>
      </c>
      <c r="CT154" s="3">
        <f>+VLOOKUP($E154,'Trimestrales USA'!$C:$DY,CT$1,FALSE)/3</f>
        <v>28.166666666666668</v>
      </c>
      <c r="CU154" s="3">
        <f>+VLOOKUP($E154,'Trimestrales USA'!$C:$DY,CU$1,FALSE)/3</f>
        <v>160.86666666666667</v>
      </c>
      <c r="CV154" s="3">
        <f>+VLOOKUP($E154,'Trimestrales USA'!$C:$DY,CV$1,FALSE)/3</f>
        <v>90.666666666666671</v>
      </c>
      <c r="CW154" s="3">
        <f>+VLOOKUP($E154,'Trimestrales USA'!$C:$DY,CW$1,FALSE)/3</f>
        <v>1504.4333333333334</v>
      </c>
      <c r="CX154" s="3">
        <f>+VLOOKUP($E154,'Trimestrales USA'!$C:$DY,CX$1,FALSE)/3</f>
        <v>572.36666666666667</v>
      </c>
      <c r="CY154" s="3">
        <f>+VLOOKUP($E154,'Trimestrales USA'!$C:$DY,CY$1,FALSE)/3</f>
        <v>247.9</v>
      </c>
      <c r="CZ154" s="3">
        <f>+VLOOKUP($E154,'Trimestrales USA'!$C:$DY,CZ$1,FALSE)/3</f>
        <v>112.66666666666667</v>
      </c>
      <c r="DA154" s="3">
        <f>+VLOOKUP($E154,'Trimestrales USA'!$C:$DY,DA$1,FALSE)/3</f>
        <v>203.76666666666665</v>
      </c>
      <c r="DB154" s="3">
        <f>+VLOOKUP($E154,'Trimestrales USA'!$C:$DY,DB$1,FALSE)/3</f>
        <v>8.0333333333333332</v>
      </c>
      <c r="DC154" s="3">
        <f>+VLOOKUP($E154,'Trimestrales USA'!$C:$DY,DC$1,FALSE)/3</f>
        <v>932.06666666666661</v>
      </c>
      <c r="DD154" s="3">
        <f>+VLOOKUP($E154,'Trimestrales USA'!$C:$DY,DD$1,FALSE)/3</f>
        <v>841.86666666666667</v>
      </c>
      <c r="DE154" s="3">
        <f>+VLOOKUP($E154,'Trimestrales USA'!$C:$DY,DE$1,FALSE)/3</f>
        <v>664.19999999999993</v>
      </c>
      <c r="DF154" s="3">
        <f>+VLOOKUP($E154,'Trimestrales USA'!$C:$DY,DF$1,FALSE)/3</f>
        <v>177.66666666666666</v>
      </c>
      <c r="DG154" s="3">
        <f>+VLOOKUP($E154,'Trimestrales USA'!$C:$DY,DG$1,FALSE)/3</f>
        <v>90.2</v>
      </c>
      <c r="DH154" s="3">
        <f>+VLOOKUP($E154,'Trimestrales USA'!$C:$DY,DH$1,FALSE)/3</f>
        <v>914.5</v>
      </c>
      <c r="DI154" s="3">
        <f>+VLOOKUP($E154,'Trimestrales USA'!$C:$DY,DI$1,FALSE)/3</f>
        <v>553.1</v>
      </c>
      <c r="DJ154" s="3">
        <f>+VLOOKUP($E154,'Trimestrales USA'!$C:$DY,DJ$1,FALSE)/3</f>
        <v>94.866666666666674</v>
      </c>
      <c r="DK154" s="3">
        <f>+VLOOKUP($E154,'Trimestrales USA'!$C:$DY,DK$1,FALSE)/3</f>
        <v>124.89999999999999</v>
      </c>
      <c r="DL154" s="3">
        <f>+VLOOKUP($E154,'Trimestrales USA'!$C:$DY,DL$1,FALSE)/3</f>
        <v>333.33333333333331</v>
      </c>
      <c r="DM154" s="3">
        <f>+VLOOKUP($E154,'Trimestrales USA'!$C:$DY,DM$1,FALSE)/3</f>
        <v>137.16666666666666</v>
      </c>
      <c r="DN154" s="3">
        <f>+VLOOKUP($E154,'Trimestrales USA'!$C:$DY,DN$1,FALSE)/3</f>
        <v>224.23333333333335</v>
      </c>
      <c r="DO154" s="3">
        <f>+VLOOKUP($E154,'Trimestrales USA'!$C:$DY,DO$1,FALSE)/3</f>
        <v>204.20000000000002</v>
      </c>
      <c r="DP154" s="3">
        <f>+VLOOKUP($E154,'Trimestrales USA'!$C:$DY,DP$1,FALSE)/3</f>
        <v>20.033333333333335</v>
      </c>
      <c r="DQ154" s="3">
        <f>+VLOOKUP($E154,'Trimestrales USA'!$C:$DY,DQ$1,FALSE)/3</f>
        <v>628.9666666666667</v>
      </c>
      <c r="DR154" s="3">
        <f>+VLOOKUP($E154,'Trimestrales USA'!$C:$DY,DR$1,FALSE)/3</f>
        <v>92.066666666666663</v>
      </c>
      <c r="DS154" s="3">
        <f>+VLOOKUP($E154,'Trimestrales USA'!$C:$DY,DS$1,FALSE)/3</f>
        <v>536.9</v>
      </c>
      <c r="DT154" s="3">
        <f>+VLOOKUP($E154,'Trimestrales USA'!$C:$DY,DT$1,FALSE)/3</f>
        <v>263.40000000000003</v>
      </c>
      <c r="DU154" s="3">
        <f>+VLOOKUP($E154,'Trimestrales USA'!$C:$DY,DU$1,FALSE)/3</f>
        <v>172.20000000000002</v>
      </c>
      <c r="DV154" s="3">
        <f>+VLOOKUP($E154,'Trimestrales USA'!$C:$DY,DV$1,FALSE)/3</f>
        <v>52.699999999999996</v>
      </c>
      <c r="DW154" s="3">
        <f>+VLOOKUP($E154,'Trimestrales USA'!$C:$DY,DW$1,FALSE)/3</f>
        <v>48.6</v>
      </c>
      <c r="DX154" s="3">
        <f>+VLOOKUP($E154,'Trimestrales USA'!$C:$DY,DX$1,FALSE)/3</f>
        <v>308.03333333333336</v>
      </c>
      <c r="DY154" s="3">
        <f>+VLOOKUP($E154,'Trimestrales USA'!$C:$DY,DY$1,FALSE)/3</f>
        <v>80.399999999999991</v>
      </c>
      <c r="DZ154" s="3">
        <f>+VLOOKUP($E154,'Trimestrales USA'!$C:$DY,DZ$1,FALSE)/3</f>
        <v>47.733333333333327</v>
      </c>
      <c r="EA154" s="3">
        <f>+VLOOKUP($E154,'Trimestrales USA'!$C:$DY,EA$1,FALSE)/3</f>
        <v>32.633333333333333</v>
      </c>
      <c r="EB154" s="3">
        <f>+VLOOKUP($E154,'Trimestrales USA'!$C:$DY,EB$1,FALSE)/3</f>
        <v>227.63333333333333</v>
      </c>
      <c r="EC154" s="3">
        <f>+VLOOKUP($E154,'Trimestrales USA'!$C:$DY,EC$1,FALSE)/3</f>
        <v>62.1</v>
      </c>
      <c r="ED154" s="3">
        <f>+VLOOKUP($E154,'Trimestrales USA'!$C:$DY,ED$1,FALSE)/3</f>
        <v>165.56666666666666</v>
      </c>
      <c r="EE154" s="3">
        <f>+VLOOKUP($E154,'Trimestrales USA'!$C:$DY,EE$1,FALSE)/3</f>
        <v>152.16666666666666</v>
      </c>
      <c r="EF154" s="3">
        <f>+VLOOKUP($E154,'Trimestrales USA'!$C:$DY,EF$1,FALSE)/3</f>
        <v>876.69999999999993</v>
      </c>
      <c r="EG154" s="3">
        <f>+VLOOKUP($E154,'Trimestrales USA'!$C:$DY,EG$1,FALSE)/3</f>
        <v>270.86666666666667</v>
      </c>
      <c r="EH154" s="3">
        <f>+VLOOKUP($E154,'Trimestrales USA'!$C:$DY,EH$1,FALSE)/3</f>
        <v>250.36666666666667</v>
      </c>
      <c r="EI154" s="3">
        <f>+VLOOKUP($E154,'Trimestrales USA'!$C:$DY,EI$1,FALSE)/3</f>
        <v>144.26666666666668</v>
      </c>
      <c r="EJ154" s="3">
        <f>+VLOOKUP($E154,'Trimestrales USA'!$C:$DY,EJ$1,FALSE)/3</f>
        <v>106.10000000000001</v>
      </c>
      <c r="EK154" s="3">
        <f>+VLOOKUP($E154,'Trimestrales USA'!$C:$DY,EK$1,FALSE)/3</f>
        <v>20.5</v>
      </c>
      <c r="EL154" s="3">
        <f>+VLOOKUP($E154,'Trimestrales USA'!$C:$DY,EL$1,FALSE)/3</f>
        <v>605.83333333333337</v>
      </c>
      <c r="EM154" s="3">
        <f>+VLOOKUP($E154,'Trimestrales USA'!$C:$DY,EM$1,FALSE)/3</f>
        <v>554.86666666666667</v>
      </c>
      <c r="EN154" s="3">
        <f>+VLOOKUP($E154,'Trimestrales USA'!$C:$DY,EN$1,FALSE)/3</f>
        <v>50.966666666666669</v>
      </c>
      <c r="EO154" s="3">
        <f>+VLOOKUP($E154,'Trimestrales USA'!$C:$DY,EO$1,FALSE)/3</f>
        <v>0</v>
      </c>
      <c r="EP154" s="3">
        <f>+VLOOKUP($E154,'Trimestrales USA'!$C:$DY,EP$1,FALSE)/3</f>
        <v>1248.1333333333334</v>
      </c>
      <c r="EQ154" s="3">
        <f>+VLOOKUP($E154,'Trimestrales USA'!$C:$DY,EQ$1,FALSE)/3</f>
        <v>5052.4333333333334</v>
      </c>
      <c r="ER154" s="3">
        <f>+VLOOKUP($E154,'Trimestrales USA'!$C:$DY,ER$1,FALSE)/3</f>
        <v>0</v>
      </c>
      <c r="ES154" s="3">
        <f>+VLOOKUP($E154,'Trimestrales MX'!$C:$FS,ES$1,FALSE)/3</f>
        <v>6285932.6469999999</v>
      </c>
      <c r="ET154" s="3">
        <f>+VLOOKUP($E154,'Trimestrales MX'!$C:$FS,ET$1,FALSE)/3</f>
        <v>282569.283</v>
      </c>
      <c r="EU154" s="3">
        <f>+VLOOKUP($E154,'Trimestrales MX'!$C:$FS,EU$1,FALSE)/3</f>
        <v>6003363.3640000001</v>
      </c>
      <c r="EV154" s="3">
        <f>+VLOOKUP($E154,'Trimestrales MX'!$C:$FS,EV$1,FALSE)/3</f>
        <v>230923.89966666666</v>
      </c>
      <c r="EW154" s="3">
        <f>+VLOOKUP($E154,'Trimestrales MX'!$C:$FS,EW$1,FALSE)/3</f>
        <v>230923.89966666666</v>
      </c>
      <c r="EX154" s="3">
        <f>+VLOOKUP($E154,'Trimestrales MX'!$C:$FS,EX$1,FALSE)/3</f>
        <v>151295.27599999998</v>
      </c>
      <c r="EY154" s="3">
        <f>+VLOOKUP($E154,'Trimestrales MX'!$C:$FS,EY$1,FALSE)/3</f>
        <v>65594.172333333336</v>
      </c>
      <c r="EZ154" s="3">
        <f>+VLOOKUP($E154,'Trimestrales MX'!$C:$FS,EZ$1,FALSE)/3</f>
        <v>7189.1143333333339</v>
      </c>
      <c r="FA154" s="3">
        <f>+VLOOKUP($E154,'Trimestrales MX'!$C:$FS,FA$1,FALSE)/3</f>
        <v>5306.6493333333337</v>
      </c>
      <c r="FB154" s="3">
        <f>+VLOOKUP($E154,'Trimestrales MX'!$C:$FS,FB$1,FALSE)/3</f>
        <v>1538.6880000000001</v>
      </c>
      <c r="FC154" s="3">
        <f>+VLOOKUP($E154,'Trimestrales MX'!$C:$FS,FC$1,FALSE)/3</f>
        <v>1732993.6903333336</v>
      </c>
      <c r="FD154" s="3">
        <f>+VLOOKUP($E154,'Trimestrales MX'!$C:$FS,FD$1,FALSE)/3</f>
        <v>285761.5346666667</v>
      </c>
      <c r="FE154" s="3">
        <f>+VLOOKUP($E154,'Trimestrales MX'!$C:$FS,FE$1,FALSE)/3</f>
        <v>203081.23199999999</v>
      </c>
      <c r="FF154" s="3">
        <f>+VLOOKUP($E154,'Trimestrales MX'!$C:$FS,FF$1,FALSE)/3</f>
        <v>59826.551666666666</v>
      </c>
      <c r="FG154" s="3">
        <f>+VLOOKUP($E154,'Trimestrales MX'!$C:$FS,FG$1,FALSE)/3</f>
        <v>22853.751</v>
      </c>
      <c r="FH154" s="3">
        <f>+VLOOKUP($E154,'Trimestrales MX'!$C:$FS,FH$1,FALSE)/3</f>
        <v>95870.031333333332</v>
      </c>
      <c r="FI154" s="3">
        <f>+VLOOKUP($E154,'Trimestrales MX'!$C:$FS,FI$1,FALSE)/3</f>
        <v>76135.373999999996</v>
      </c>
      <c r="FJ154" s="3">
        <f>+VLOOKUP($E154,'Trimestrales MX'!$C:$FS,FJ$1,FALSE)/3</f>
        <v>19734.657333333333</v>
      </c>
      <c r="FK154" s="3">
        <f>+VLOOKUP($E154,'Trimestrales MX'!$C:$FS,FK$1,FALSE)/3</f>
        <v>394355.60966666666</v>
      </c>
      <c r="FL154" s="3">
        <f>+VLOOKUP($E154,'Trimestrales MX'!$C:$FS,FL$1,FALSE)/3</f>
        <v>279514.4433333333</v>
      </c>
      <c r="FM154" s="3">
        <f>+VLOOKUP($E154,'Trimestrales MX'!$C:$FS,FM$1,FALSE)/3</f>
        <v>60334.776333333335</v>
      </c>
      <c r="FN154" s="3">
        <f>+VLOOKUP($E154,'Trimestrales MX'!$C:$FS,FN$1,FALSE)/3</f>
        <v>54506.390000000007</v>
      </c>
      <c r="FO154" s="3">
        <f>+VLOOKUP($E154,'Trimestrales MX'!$C:$FS,FO$1,FALSE)/3</f>
        <v>957006.51466666674</v>
      </c>
      <c r="FP154" s="3">
        <f>+VLOOKUP($E154,'Trimestrales MX'!$C:$FS,FP$1,FALSE)/3</f>
        <v>232648.41666666666</v>
      </c>
      <c r="FQ154" s="3">
        <f>+VLOOKUP($E154,'Trimestrales MX'!$C:$FS,FQ$1,FALSE)/3</f>
        <v>7720.9993333333332</v>
      </c>
      <c r="FR154" s="3">
        <f>+VLOOKUP($E154,'Trimestrales MX'!$C:$FS,FR$1,FALSE)/3</f>
        <v>20153.706999999999</v>
      </c>
      <c r="FS154" s="3">
        <f>+VLOOKUP($E154,'Trimestrales MX'!$C:$FS,FS$1,FALSE)/3</f>
        <v>10722.638000000001</v>
      </c>
      <c r="FT154" s="3">
        <f>+VLOOKUP($E154,'Trimestrales MX'!$C:$FS,FT$1,FALSE)/3</f>
        <v>7453.3009999999995</v>
      </c>
      <c r="FU154" s="3">
        <f>+VLOOKUP($E154,'Trimestrales MX'!$C:$FS,FU$1,FALSE)/3</f>
        <v>22633.54966666667</v>
      </c>
      <c r="FV154" s="3">
        <f>+VLOOKUP($E154,'Trimestrales MX'!$C:$FS,FV$1,FALSE)/3</f>
        <v>56885.356</v>
      </c>
      <c r="FW154" s="3">
        <f>+VLOOKUP($E154,'Trimestrales MX'!$C:$FS,FW$1,FALSE)/3</f>
        <v>960.00100000000009</v>
      </c>
      <c r="FX154" s="3">
        <f>+VLOOKUP($E154,'Trimestrales MX'!$C:$FS,FX$1,FALSE)/3</f>
        <v>72100.126666666663</v>
      </c>
      <c r="FY154" s="3">
        <f>+VLOOKUP($E154,'Trimestrales MX'!$C:$FS,FY$1,FALSE)/3</f>
        <v>34018.738000000005</v>
      </c>
      <c r="FZ154" s="3">
        <f>+VLOOKUP($E154,'Trimestrales MX'!$C:$FS,FZ$1,FALSE)/3</f>
        <v>59052.869666666666</v>
      </c>
      <c r="GA154" s="3">
        <f>+VLOOKUP($E154,'Trimestrales MX'!$C:$FS,GA$1,FALSE)/3</f>
        <v>49082.643333333333</v>
      </c>
      <c r="GB154" s="3">
        <f>+VLOOKUP($E154,'Trimestrales MX'!$C:$FS,GB$1,FALSE)/3</f>
        <v>9970.226333333334</v>
      </c>
      <c r="GC154" s="3">
        <f>+VLOOKUP($E154,'Trimestrales MX'!$C:$FS,GC$1,FALSE)/3</f>
        <v>7679.9176666666672</v>
      </c>
      <c r="GD154" s="3">
        <f>+VLOOKUP($E154,'Trimestrales MX'!$C:$FS,GD$1,FALSE)/3</f>
        <v>1502.046</v>
      </c>
      <c r="GE154" s="3">
        <f>+VLOOKUP($E154,'Trimestrales MX'!$C:$FS,GE$1,FALSE)/3</f>
        <v>5183.1263333333336</v>
      </c>
      <c r="GF154" s="3">
        <f>+VLOOKUP($E154,'Trimestrales MX'!$C:$FS,GF$1,FALSE)/3</f>
        <v>994.74533333333329</v>
      </c>
      <c r="GG154" s="3">
        <f>+VLOOKUP($E154,'Trimestrales MX'!$C:$FS,GG$1,FALSE)/3</f>
        <v>4533.3730000000005</v>
      </c>
      <c r="GH154" s="3">
        <f>+VLOOKUP($E154,'Trimestrales MX'!$C:$FS,GH$1,FALSE)/3</f>
        <v>1773.5283333333334</v>
      </c>
      <c r="GI154" s="3">
        <f>+VLOOKUP($E154,'Trimestrales MX'!$C:$FS,GI$1,FALSE)/3</f>
        <v>2759.8446666666664</v>
      </c>
      <c r="GJ154" s="3">
        <f>+VLOOKUP($E154,'Trimestrales MX'!$C:$FS,GJ$1,FALSE)/3</f>
        <v>20068.117000000002</v>
      </c>
      <c r="GK154" s="3">
        <f>+VLOOKUP($E154,'Trimestrales MX'!$C:$FS,GK$1,FALSE)/3</f>
        <v>2286.3243333333335</v>
      </c>
      <c r="GL154" s="3">
        <f>+VLOOKUP($E154,'Trimestrales MX'!$C:$FS,GL$1,FALSE)/3</f>
        <v>16979.060333333331</v>
      </c>
      <c r="GM154" s="3">
        <f>+VLOOKUP($E154,'Trimestrales MX'!$C:$FS,GM$1,FALSE)/3</f>
        <v>802.73233333333337</v>
      </c>
      <c r="GN154" s="3">
        <f>+VLOOKUP($E154,'Trimestrales MX'!$C:$FS,GN$1,FALSE)/3</f>
        <v>7190.1056666666664</v>
      </c>
      <c r="GO154" s="3">
        <f>+VLOOKUP($E154,'Trimestrales MX'!$C:$FS,GO$1,FALSE)/3</f>
        <v>1323.9683333333335</v>
      </c>
      <c r="GP154" s="3">
        <f>+VLOOKUP($E154,'Trimestrales MX'!$C:$FS,GP$1,FALSE)/3</f>
        <v>5184.9219999999996</v>
      </c>
      <c r="GQ154" s="3">
        <f>+VLOOKUP($E154,'Trimestrales MX'!$C:$FS,GQ$1,FALSE)/3</f>
        <v>681.21533333333332</v>
      </c>
      <c r="GR154" s="3">
        <f>+VLOOKUP($E154,'Trimestrales MX'!$C:$FS,GR$1,FALSE)/3</f>
        <v>8085.3753333333334</v>
      </c>
      <c r="GS154" s="3">
        <f>+VLOOKUP($E154,'Trimestrales MX'!$C:$FS,GS$1,FALSE)/3</f>
        <v>3959.1869999999999</v>
      </c>
      <c r="GT154" s="3">
        <f>+VLOOKUP($E154,'Trimestrales MX'!$C:$FS,GT$1,FALSE)/3</f>
        <v>274.63499999999999</v>
      </c>
      <c r="GU154" s="3">
        <f>+VLOOKUP($E154,'Trimestrales MX'!$C:$FS,GU$1,FALSE)/3</f>
        <v>3851.5533333333333</v>
      </c>
      <c r="GV154" s="3">
        <f>+VLOOKUP($E154,'Trimestrales MX'!$C:$FS,GV$1,FALSE)/3</f>
        <v>17754.299333333332</v>
      </c>
      <c r="GW154" s="3">
        <f>+VLOOKUP($E154,'Trimestrales MX'!$C:$FS,GW$1,FALSE)/3</f>
        <v>5605.2556666666669</v>
      </c>
      <c r="GX154" s="3">
        <f>+VLOOKUP($E154,'Trimestrales MX'!$C:$FS,GX$1,FALSE)/3</f>
        <v>12149.044</v>
      </c>
      <c r="GY154" s="3">
        <f>+VLOOKUP($E154,'Trimestrales MX'!$C:$FS,GY$1,FALSE)/3</f>
        <v>6234.8993333333337</v>
      </c>
      <c r="GZ154" s="3">
        <f>+VLOOKUP($E154,'Trimestrales MX'!$C:$FS,GZ$1,FALSE)/3</f>
        <v>12650.226000000001</v>
      </c>
      <c r="HA154" s="3">
        <f>+VLOOKUP($E154,'Trimestrales MX'!$C:$FS,HA$1,FALSE)/3</f>
        <v>75578.857000000004</v>
      </c>
      <c r="HB154" s="3">
        <f>+VLOOKUP($E154,'Trimestrales MX'!$C:$FS,HB$1,FALSE)/3</f>
        <v>28949.208333333332</v>
      </c>
      <c r="HC154" s="3">
        <f>+VLOOKUP($E154,'Trimestrales MX'!$C:$FS,HC$1,FALSE)/3</f>
        <v>7131.3636666666671</v>
      </c>
      <c r="HD154" s="3">
        <f>+VLOOKUP($E154,'Trimestrales MX'!$C:$FS,HD$1,FALSE)/3</f>
        <v>2598.8946666666666</v>
      </c>
      <c r="HE154" s="3">
        <f>+VLOOKUP($E154,'Trimestrales MX'!$C:$FS,HE$1,FALSE)/3</f>
        <v>14625.019999999999</v>
      </c>
      <c r="HF154" s="3">
        <f>+VLOOKUP($E154,'Trimestrales MX'!$C:$FS,HF$1,FALSE)/3</f>
        <v>4486.3630000000003</v>
      </c>
      <c r="HG154" s="3">
        <f>+VLOOKUP($E154,'Trimestrales MX'!$C:$FS,HG$1,FALSE)/3</f>
        <v>13122.577333333335</v>
      </c>
      <c r="HH154" s="3">
        <f>+VLOOKUP($E154,'Trimestrales MX'!$C:$FS,HH$1,FALSE)/3</f>
        <v>4665.4303333333328</v>
      </c>
      <c r="HI154" s="3">
        <f>+VLOOKUP($E154,'Trimestrales MX'!$C:$FS,HI$1,FALSE)/3</f>
        <v>28198.410999999996</v>
      </c>
      <c r="HJ154" s="3">
        <f>+VLOOKUP($E154,'Trimestrales MX'!$C:$FS,HJ$1,FALSE)/3</f>
        <v>22470.937999999998</v>
      </c>
      <c r="HK154" s="3">
        <f>+VLOOKUP($E154,'Trimestrales MX'!$C:$FS,HK$1,FALSE)/3</f>
        <v>5727.4726666666675</v>
      </c>
      <c r="HL154" s="3">
        <f>+VLOOKUP($E154,'Trimestrales MX'!$C:$FS,HL$1,FALSE)/3</f>
        <v>25088.904666666669</v>
      </c>
      <c r="HM154" s="3">
        <f>+VLOOKUP($E154,'Trimestrales MX'!$C:$FS,HM$1,FALSE)/3</f>
        <v>5202.4536666666672</v>
      </c>
      <c r="HN154" s="3">
        <f>+VLOOKUP($E154,'Trimestrales MX'!$C:$FS,HN$1,FALSE)/3</f>
        <v>8738.0730000000003</v>
      </c>
      <c r="HO154" s="3">
        <f>+VLOOKUP($E154,'Trimestrales MX'!$C:$FS,HO$1,FALSE)/3</f>
        <v>7218.9039999999995</v>
      </c>
      <c r="HP154" s="3">
        <f>+VLOOKUP($E154,'Trimestrales MX'!$C:$FS,HP$1,FALSE)/3</f>
        <v>1905.3003333333334</v>
      </c>
      <c r="HQ154" s="3">
        <f>+VLOOKUP($E154,'Trimestrales MX'!$C:$FS,HQ$1,FALSE)/3</f>
        <v>2024.1733333333334</v>
      </c>
      <c r="HR154" s="3">
        <f>+VLOOKUP($E154,'Trimestrales MX'!$C:$FS,HR$1,FALSE)/3</f>
        <v>55817.424333333329</v>
      </c>
      <c r="HS154" s="3">
        <f>+VLOOKUP($E154,'Trimestrales MX'!$C:$FS,HS$1,FALSE)/3</f>
        <v>18803.256666666664</v>
      </c>
      <c r="HT154" s="3">
        <f>+VLOOKUP($E154,'Trimestrales MX'!$C:$FS,HT$1,FALSE)/3</f>
        <v>10598.796333333334</v>
      </c>
      <c r="HU154" s="3">
        <f>+VLOOKUP($E154,'Trimestrales MX'!$C:$FS,HU$1,FALSE)/3</f>
        <v>3059.2233333333334</v>
      </c>
      <c r="HV154" s="3">
        <f>+VLOOKUP($E154,'Trimestrales MX'!$C:$FS,HV$1,FALSE)/3</f>
        <v>21406.231</v>
      </c>
      <c r="HW154" s="3">
        <f>+VLOOKUP($E154,'Trimestrales MX'!$C:$FS,HW$1,FALSE)/3</f>
        <v>1949.9173333333335</v>
      </c>
      <c r="HX154" s="3">
        <f>+VLOOKUP($E154,'Trimestrales MX'!$C:$FS,HX$1,FALSE)/3</f>
        <v>31468.645999999997</v>
      </c>
      <c r="HY154" s="3">
        <f>+VLOOKUP($E154,'Trimestrales MX'!$C:$FS,HY$1,FALSE)/3</f>
        <v>1401.4806666666666</v>
      </c>
      <c r="HZ154" s="3">
        <f>+VLOOKUP($E154,'Trimestrales MX'!$C:$FS,HZ$1,FALSE)/3</f>
        <v>2042.5633333333333</v>
      </c>
      <c r="IA154" s="3">
        <f>+VLOOKUP($E154,'Trimestrales MX'!$C:$FS,IA$1,FALSE)/3</f>
        <v>9504.2266666666674</v>
      </c>
      <c r="IB154" s="3">
        <f>+VLOOKUP($E154,'Trimestrales MX'!$C:$FS,IB$1,FALSE)/3</f>
        <v>2573.1026666666667</v>
      </c>
      <c r="IC154" s="3">
        <f>+VLOOKUP($E154,'Trimestrales MX'!$C:$FS,IC$1,FALSE)/3</f>
        <v>1528.7423333333334</v>
      </c>
      <c r="ID154" s="3">
        <f>+VLOOKUP($E154,'Trimestrales MX'!$C:$FS,ID$1,FALSE)/3</f>
        <v>2032.2389999999998</v>
      </c>
      <c r="IE154" s="3">
        <f>+VLOOKUP($E154,'Trimestrales MX'!$C:$FS,IE$1,FALSE)/3</f>
        <v>2938.460333333333</v>
      </c>
      <c r="IF154" s="3">
        <f>+VLOOKUP($E154,'Trimestrales MX'!$C:$FS,IF$1,FALSE)/3</f>
        <v>3660.6263333333336</v>
      </c>
      <c r="IG154" s="3">
        <f>+VLOOKUP($E154,'Trimestrales MX'!$C:$FS,IG$1,FALSE)/3</f>
        <v>5787.2046666666674</v>
      </c>
      <c r="IH154" s="3">
        <f>+VLOOKUP($E154,'Trimestrales MX'!$C:$FS,IH$1,FALSE)/3</f>
        <v>34320.445</v>
      </c>
      <c r="II154" s="3">
        <f>+VLOOKUP($E154,'Trimestrales MX'!$C:$FS,II$1,FALSE)/3</f>
        <v>3473.2836666666667</v>
      </c>
      <c r="IJ154" s="3">
        <f>+VLOOKUP($E154,'Trimestrales MX'!$C:$FS,IJ$1,FALSE)/3</f>
        <v>2625.6610000000001</v>
      </c>
      <c r="IK154" s="3">
        <f>+VLOOKUP($E154,'Trimestrales MX'!$C:$FS,IK$1,FALSE)/3</f>
        <v>782.31</v>
      </c>
      <c r="IL154" s="3">
        <f>+VLOOKUP($E154,'Trimestrales MX'!$C:$FS,IL$1,FALSE)/3</f>
        <v>7440.5529999999999</v>
      </c>
      <c r="IM154" s="3">
        <f>+VLOOKUP($E154,'Trimestrales MX'!$C:$FS,IM$1,FALSE)/3</f>
        <v>859.41866666666658</v>
      </c>
      <c r="IN154" s="3">
        <f>+VLOOKUP($E154,'Trimestrales MX'!$C:$FS,IN$1,FALSE)/3</f>
        <v>10732.847333333333</v>
      </c>
      <c r="IO154" s="3">
        <f>+VLOOKUP($E154,'Trimestrales MX'!$C:$FS,IO$1,FALSE)/3</f>
        <v>8406.3706666666676</v>
      </c>
      <c r="IP154" s="3">
        <f>+VLOOKUP($E154,'Trimestrales MX'!$C:$FS,IP$1,FALSE)/3</f>
        <v>78305.024666666664</v>
      </c>
      <c r="IQ154" s="3">
        <f>+VLOOKUP($E154,'Trimestrales MX'!$C:$FS,IQ$1,FALSE)/3</f>
        <v>28240.965666666667</v>
      </c>
      <c r="IR154" s="3">
        <f>+VLOOKUP($E154,'Trimestrales MX'!$C:$FS,IR$1,FALSE)/3</f>
        <v>11030.510333333334</v>
      </c>
      <c r="IS154" s="3">
        <f>+VLOOKUP($E154,'Trimestrales MX'!$C:$FS,IS$1,FALSE)/3</f>
        <v>13206.636333333334</v>
      </c>
      <c r="IT154" s="3">
        <f>+VLOOKUP($E154,'Trimestrales MX'!$C:$FS,IT$1,FALSE)/3</f>
        <v>18974.990999999998</v>
      </c>
      <c r="IU154" s="3">
        <f>+VLOOKUP($E154,'Trimestrales MX'!$C:$FS,IU$1,FALSE)/3</f>
        <v>5852.2206666666671</v>
      </c>
      <c r="IV154" s="3">
        <f>+VLOOKUP($E154,'Trimestrales MX'!$C:$FS,IV$1,FALSE)/3</f>
        <v>999.70066666666662</v>
      </c>
      <c r="IW154" s="3">
        <f>+VLOOKUP($E154,'Trimestrales MX'!$C:$FS,IW$1,FALSE)/3</f>
        <v>29281.385999999999</v>
      </c>
      <c r="IX154" s="3">
        <f>+VLOOKUP($E154,'Trimestrales MX'!$C:$FS,IX$1,FALSE)/3</f>
        <v>1365.5426666666665</v>
      </c>
      <c r="IY154" s="3">
        <f>+VLOOKUP($E154,'Trimestrales MX'!$C:$FS,IY$1,FALSE)/3</f>
        <v>4817.607</v>
      </c>
      <c r="IZ154" s="3">
        <f>+VLOOKUP($E154,'Trimestrales MX'!$C:$FS,IZ$1,FALSE)/3</f>
        <v>12091.395666666665</v>
      </c>
      <c r="JA154" s="3">
        <f>+VLOOKUP($E154,'Trimestrales MX'!$C:$FS,JA$1,FALSE)/3</f>
        <v>11006.840666666665</v>
      </c>
      <c r="JB154" s="3">
        <f>+VLOOKUP($E154,'Trimestrales MX'!$C:$FS,JB$1,FALSE)/3</f>
        <v>188164.27233333336</v>
      </c>
      <c r="JC154" s="3">
        <f>+VLOOKUP($E154,'Trimestrales MX'!$C:$FS,JC$1,FALSE)/3</f>
        <v>89459.50033333333</v>
      </c>
      <c r="JD154" s="3">
        <f>+VLOOKUP($E154,'Trimestrales MX'!$C:$FS,JD$1,FALSE)/3</f>
        <v>3966.6043333333332</v>
      </c>
      <c r="JE154" s="3">
        <f>+VLOOKUP($E154,'Trimestrales MX'!$C:$FS,JE$1,FALSE)/3</f>
        <v>77058.356</v>
      </c>
      <c r="JF154" s="3">
        <f>+VLOOKUP($E154,'Trimestrales MX'!$C:$FS,JF$1,FALSE)/3</f>
        <v>7916.5216666666665</v>
      </c>
      <c r="JG154" s="3">
        <f>+VLOOKUP($E154,'Trimestrales MX'!$C:$FS,JG$1,FALSE)/3</f>
        <v>5086.800666666667</v>
      </c>
      <c r="JH154" s="3">
        <f>+VLOOKUP($E154,'Trimestrales MX'!$C:$FS,JH$1,FALSE)/3</f>
        <v>592.03899999999999</v>
      </c>
      <c r="JI154" s="3">
        <f>+VLOOKUP($E154,'Trimestrales MX'!$C:$FS,JI$1,FALSE)/3</f>
        <v>4084.4503333333337</v>
      </c>
      <c r="JJ154" s="3">
        <f>+VLOOKUP($E154,'Trimestrales MX'!$C:$FS,JJ$1,FALSE)/3</f>
        <v>11857.482666666665</v>
      </c>
      <c r="JK154" s="3">
        <f>+VLOOKUP($E154,'Trimestrales MX'!$C:$FS,JK$1,FALSE)/3</f>
        <v>8737.3729999999996</v>
      </c>
      <c r="JL154" s="3">
        <f>+VLOOKUP($E154,'Trimestrales MX'!$C:$FS,JL$1,FALSE)/3</f>
        <v>1487.3826666666666</v>
      </c>
      <c r="JM154" s="3">
        <f>+VLOOKUP($E154,'Trimestrales MX'!$C:$FS,JM$1,FALSE)/3</f>
        <v>1632.7266666666667</v>
      </c>
      <c r="JN154" s="3">
        <f>+VLOOKUP($E154,'Trimestrales MX'!$C:$FS,JN$1,FALSE)/3</f>
        <v>23028.062000000002</v>
      </c>
      <c r="JO154" s="3">
        <f>+VLOOKUP($E154,'Trimestrales MX'!$C:$FS,JO$1,FALSE)/3</f>
        <v>9900.6560000000009</v>
      </c>
      <c r="JP154" s="3">
        <f>+VLOOKUP($E154,'Trimestrales MX'!$C:$FS,JP$1,FALSE)/3</f>
        <v>13127.406000000001</v>
      </c>
      <c r="JQ154" s="3">
        <f>+VLOOKUP($E154,'Trimestrales MX'!$C:$FS,JQ$1,FALSE)/3</f>
        <v>4039445.7736666668</v>
      </c>
      <c r="JR154" s="3">
        <f>+VLOOKUP($E154,'Trimestrales MX'!$C:$FS,JR$1,FALSE)/3</f>
        <v>532597.2653333334</v>
      </c>
      <c r="JS154" s="3">
        <f>+VLOOKUP($E154,'Trimestrales MX'!$C:$FS,JS$1,FALSE)/3</f>
        <v>610942.90500000003</v>
      </c>
      <c r="JT154" s="3">
        <f>+VLOOKUP($E154,'Trimestrales MX'!$C:$FS,JT$1,FALSE)/3</f>
        <v>400132.01766666671</v>
      </c>
      <c r="JU154" s="3">
        <f>+VLOOKUP($E154,'Trimestrales MX'!$C:$FS,JU$1,FALSE)/3</f>
        <v>14757.524666666666</v>
      </c>
      <c r="JV154" s="3">
        <f>+VLOOKUP($E154,'Trimestrales MX'!$C:$FS,JV$1,FALSE)/3</f>
        <v>7455.7536666666665</v>
      </c>
      <c r="JW154" s="3">
        <f>+VLOOKUP($E154,'Trimestrales MX'!$C:$FS,JW$1,FALSE)/3</f>
        <v>3738.9369999999999</v>
      </c>
      <c r="JX154" s="3">
        <f>+VLOOKUP($E154,'Trimestrales MX'!$C:$FS,JX$1,FALSE)/3</f>
        <v>203994.45566666665</v>
      </c>
      <c r="JY154" s="3">
        <f>+VLOOKUP($E154,'Trimestrales MX'!$C:$FS,JY$1,FALSE)/3</f>
        <v>124948.63266666666</v>
      </c>
      <c r="JZ154" s="3">
        <f>+VLOOKUP($E154,'Trimestrales MX'!$C:$FS,JZ$1,FALSE)/3</f>
        <v>29700.737333333334</v>
      </c>
      <c r="KA154" s="3">
        <f>+VLOOKUP($E154,'Trimestrales MX'!$C:$FS,KA$1,FALSE)/3</f>
        <v>10522.977000000001</v>
      </c>
      <c r="KB154" s="3">
        <f>+VLOOKUP($E154,'Trimestrales MX'!$C:$FS,KB$1,FALSE)/3</f>
        <v>5012.9993333333332</v>
      </c>
      <c r="KC154" s="3">
        <f>+VLOOKUP($E154,'Trimestrales MX'!$C:$FS,KC$1,FALSE)/3</f>
        <v>207716.12366666668</v>
      </c>
      <c r="KD154" s="3">
        <f>+VLOOKUP($E154,'Trimestrales MX'!$C:$FS,KD$1,FALSE)/3</f>
        <v>6338.5366666666669</v>
      </c>
      <c r="KE154" s="3">
        <f>+VLOOKUP($E154,'Trimestrales MX'!$C:$FS,KE$1,FALSE)/3</f>
        <v>11054.497666666668</v>
      </c>
      <c r="KF154" s="3">
        <f>+VLOOKUP($E154,'Trimestrales MX'!$C:$FS,KF$1,FALSE)/3</f>
        <v>7342.0616666666674</v>
      </c>
      <c r="KG154" s="3">
        <f>+VLOOKUP($E154,'Trimestrales MX'!$C:$FS,KG$1,FALSE)/3</f>
        <v>182105.799</v>
      </c>
      <c r="KH154" s="3">
        <f>+VLOOKUP($E154,'Trimestrales MX'!$C:$FS,KH$1,FALSE)/3</f>
        <v>569.57499999999993</v>
      </c>
      <c r="KI154" s="3">
        <f>+VLOOKUP($E154,'Trimestrales MX'!$C:$FS,KI$1,FALSE)/3</f>
        <v>305.654</v>
      </c>
      <c r="KJ154" s="3">
        <f>+VLOOKUP($E154,'Trimestrales MX'!$C:$FS,KJ$1,FALSE)/3</f>
        <v>297240.00333333336</v>
      </c>
      <c r="KK154" s="3">
        <f>+VLOOKUP($E154,'Trimestrales MX'!$C:$FS,KK$1,FALSE)/3</f>
        <v>245734.51566666667</v>
      </c>
      <c r="KL154" s="3">
        <f>+VLOOKUP($E154,'Trimestrales MX'!$C:$FS,KL$1,FALSE)/3</f>
        <v>51505.488000000005</v>
      </c>
      <c r="KM154" s="3">
        <f>+VLOOKUP($E154,'Trimestrales MX'!$C:$FS,KM$1,FALSE)/3</f>
        <v>685364.70366666664</v>
      </c>
      <c r="KN154" s="3">
        <f>+VLOOKUP($E154,'Trimestrales MX'!$C:$FS,KN$1,FALSE)/3</f>
        <v>662076.22966666671</v>
      </c>
      <c r="KO154" s="3">
        <f>+VLOOKUP($E154,'Trimestrales MX'!$C:$FS,KO$1,FALSE)/3</f>
        <v>23288.473666666669</v>
      </c>
      <c r="KP154" s="3">
        <f>+VLOOKUP($E154,'Trimestrales MX'!$C:$FS,KP$1,FALSE)/3</f>
        <v>128627.74666666666</v>
      </c>
      <c r="KQ154" s="3">
        <f>+VLOOKUP($E154,'Trimestrales MX'!$C:$FS,KQ$1,FALSE)/3</f>
        <v>36289.33866666667</v>
      </c>
      <c r="KR154" s="3">
        <f>+VLOOKUP($E154,'Trimestrales MX'!$C:$FS,KR$1,FALSE)/3</f>
        <v>246211.21666666667</v>
      </c>
      <c r="KS154" s="3">
        <f>+VLOOKUP($E154,'Trimestrales MX'!$C:$FS,KS$1,FALSE)/3</f>
        <v>235477.554</v>
      </c>
      <c r="KT154" s="3">
        <f>+VLOOKUP($E154,'Trimestrales MX'!$C:$FS,KT$1,FALSE)/3</f>
        <v>131512.34133333332</v>
      </c>
      <c r="KU154" s="3">
        <f>+VLOOKUP($E154,'Trimestrales MX'!$C:$FS,KU$1,FALSE)/3</f>
        <v>59157.597666666668</v>
      </c>
      <c r="KV154" s="3">
        <f>+VLOOKUP($E154,'Trimestrales MX'!$C:$FS,KV$1,FALSE)/3</f>
        <v>68003.865000000005</v>
      </c>
      <c r="KW154" s="3">
        <f>+VLOOKUP($E154,'Trimestrales MX'!$C:$FS,KW$1,FALSE)/3</f>
        <v>4350.8786666666665</v>
      </c>
      <c r="KX154" s="3">
        <f>+VLOOKUP($E154,'Trimestrales MX'!$C:$FS,KX$1,FALSE)/3</f>
        <v>27818.027666666665</v>
      </c>
      <c r="KY154" s="3">
        <f>+VLOOKUP($E154,'Trimestrales MX'!$C:$FS,KY$1,FALSE)/3</f>
        <v>12921.017666666667</v>
      </c>
      <c r="KZ154" s="3">
        <f>+VLOOKUP($E154,'Trimestrales MX'!$C:$FS,KZ$1,FALSE)/3</f>
        <v>14897.01</v>
      </c>
      <c r="LA154" s="3">
        <f>+VLOOKUP($E154,'Trimestrales MX'!$C:$FS,LA$1,FALSE)/3</f>
        <v>136793.93700000001</v>
      </c>
      <c r="LB154" s="3">
        <f>+VLOOKUP($E154,'Trimestrales MX'!$C:$FS,LB$1,FALSE)/3</f>
        <v>73385.596999999994</v>
      </c>
      <c r="LC154" s="3">
        <f>+VLOOKUP($E154,'Trimestrales MX'!$C:$FS,LC$1,FALSE)/3</f>
        <v>63408.34</v>
      </c>
      <c r="LD154" s="3">
        <f>+VLOOKUP($E154,'Trimestrales MX'!$C:$FS,LD$1,FALSE)/3</f>
        <v>121373.82466666667</v>
      </c>
      <c r="LE154" s="3">
        <f>+VLOOKUP($E154,'Trimestrales MX'!$C:$FS,LE$1,FALSE)/3</f>
        <v>28081.787666666667</v>
      </c>
      <c r="LF154" s="3">
        <f>+VLOOKUP($E154,'Trimestrales MX'!$C:$FS,LF$1,FALSE)/3</f>
        <v>51068.962</v>
      </c>
      <c r="LG154" s="3">
        <f>+VLOOKUP($E154,'Trimestrales MX'!$C:$FS,LG$1,FALSE)/3</f>
        <v>42223.075000000004</v>
      </c>
      <c r="LH154" s="3">
        <f>+VLOOKUP($E154,'Trimestrales MX'!$C:$FS,LH$1,FALSE)/3</f>
        <v>241348.76833333334</v>
      </c>
      <c r="LI154" s="3">
        <v>105.296511672066</v>
      </c>
      <c r="LJ154" s="3">
        <v>77.822972911557002</v>
      </c>
      <c r="LK154" s="3">
        <v>68.615617288411002</v>
      </c>
      <c r="LL154" s="3">
        <v>106.161753810544</v>
      </c>
      <c r="LM154" s="3">
        <v>115.289857335118</v>
      </c>
      <c r="LN154" s="3">
        <v>127.8640015357</v>
      </c>
      <c r="LO154" s="3">
        <v>133.91976994344</v>
      </c>
      <c r="LP154" s="3">
        <v>107.071005318929</v>
      </c>
      <c r="LQ154" s="3">
        <v>98.762848347070999</v>
      </c>
      <c r="LR154" s="3">
        <v>105.74619982682</v>
      </c>
      <c r="LS154" s="3">
        <v>67.685030009211999</v>
      </c>
      <c r="LT154" s="3">
        <v>125.02294182614</v>
      </c>
      <c r="LU154" s="3">
        <v>118.527659865695</v>
      </c>
      <c r="LV154" s="3">
        <v>112.842168686937</v>
      </c>
      <c r="LW154" s="3">
        <v>138.74159718201599</v>
      </c>
      <c r="LX154" s="3">
        <v>100.56697978926</v>
      </c>
      <c r="LY154" s="3">
        <v>114.92854227879801</v>
      </c>
      <c r="LZ154" s="3">
        <v>104.475814679595</v>
      </c>
      <c r="MA154" s="3">
        <v>96.433862655881001</v>
      </c>
      <c r="MB154" s="3">
        <v>104.696864025316</v>
      </c>
      <c r="MC154" s="3">
        <v>121.29255449580801</v>
      </c>
      <c r="MD154" s="3">
        <v>118.859583946049</v>
      </c>
      <c r="ME154" s="3">
        <v>56.743420584448998</v>
      </c>
      <c r="MF154" s="3">
        <v>87.25098593381</v>
      </c>
      <c r="MG154" s="3">
        <v>122.39474008444699</v>
      </c>
      <c r="MH154" s="3">
        <v>120.016042893022</v>
      </c>
      <c r="MI154" s="3">
        <v>103.905737107924</v>
      </c>
      <c r="MJ154" s="3">
        <v>103.28863336979801</v>
      </c>
      <c r="MK154" s="3">
        <v>124.69436825997801</v>
      </c>
      <c r="ML154" s="3">
        <v>145.48888509002001</v>
      </c>
      <c r="MM154" s="3">
        <v>121.879077476882</v>
      </c>
      <c r="MN154" s="3">
        <v>149.95215680855</v>
      </c>
      <c r="MO154" s="3">
        <v>95.326689711547999</v>
      </c>
      <c r="MP154" s="3">
        <v>133.086311309857</v>
      </c>
    </row>
    <row r="155" spans="1:354" x14ac:dyDescent="0.3">
      <c r="A155" s="7">
        <v>43709</v>
      </c>
      <c r="B155" s="19">
        <f t="shared" si="178"/>
        <v>2019</v>
      </c>
      <c r="C155" s="19">
        <f t="shared" si="179"/>
        <v>9</v>
      </c>
      <c r="D155" s="20">
        <f>+VLOOKUP(C155,'Trimestres-Meses'!A:B,2,FALSE)</f>
        <v>3</v>
      </c>
      <c r="E155" s="18" t="str">
        <f t="shared" si="180"/>
        <v>2019-3</v>
      </c>
      <c r="F155" s="25">
        <v>11.929417241082806</v>
      </c>
      <c r="G155" s="23">
        <v>5.1343238853503195</v>
      </c>
      <c r="H155" s="24">
        <v>6.7950933557324875</v>
      </c>
      <c r="I155" s="5">
        <v>114.81</v>
      </c>
      <c r="J155" s="5">
        <v>93.08</v>
      </c>
      <c r="K155" s="5">
        <v>77.319999999999993</v>
      </c>
      <c r="L155" s="5">
        <v>1753.51</v>
      </c>
      <c r="M155" s="5">
        <v>60.04</v>
      </c>
      <c r="N155" s="5">
        <v>2.57</v>
      </c>
      <c r="O155" s="5">
        <v>2331.56</v>
      </c>
      <c r="P155" s="5">
        <v>61.37</v>
      </c>
      <c r="Q155" s="5">
        <v>65.95</v>
      </c>
      <c r="R155" s="17">
        <v>2.0400000000000001E-2</v>
      </c>
      <c r="S155" s="17">
        <v>3.0299999999999997E-2</v>
      </c>
      <c r="T155" s="3">
        <v>7813.9585500000003</v>
      </c>
      <c r="U155" s="3">
        <v>2976.74</v>
      </c>
      <c r="V155" s="3">
        <v>1.094271</v>
      </c>
      <c r="W155" s="3">
        <f>+VLOOKUP(E155,'Trimestrales USA'!C:DY,2,FALSE)/3</f>
        <v>7177.2666666666664</v>
      </c>
      <c r="X155" s="3">
        <f>+VLOOKUP($E155,'Trimestrales USA'!$C:$DY,X$1,FALSE)/3</f>
        <v>4827.4000000000005</v>
      </c>
      <c r="Y155" s="3">
        <f>+VLOOKUP($E155,'Trimestrales USA'!$C:$DY,Y$1,FALSE)/3</f>
        <v>1502.8333333333333</v>
      </c>
      <c r="Z155" s="3">
        <f>+VLOOKUP($E155,'Trimestrales USA'!$C:$DY,Z$1,FALSE)/3</f>
        <v>509.23333333333335</v>
      </c>
      <c r="AA155" s="3">
        <f>+VLOOKUP($E155,'Trimestrales USA'!$C:$DY,AA$1,FALSE)/3</f>
        <v>993.6</v>
      </c>
      <c r="AB155" s="3">
        <f>+VLOOKUP($E155,'Trimestrales USA'!$C:$DY,AB$1,FALSE)/3</f>
        <v>3324.5666666666671</v>
      </c>
      <c r="AC155" s="3">
        <f>+VLOOKUP($E155,'Trimestrales USA'!$C:$DY,AC$1,FALSE)/3</f>
        <v>1283.1333333333334</v>
      </c>
      <c r="AD155" s="3">
        <f>+VLOOKUP($E155,'Trimestrales USA'!$C:$DY,AD$1,FALSE)/3</f>
        <v>1259.5333333333333</v>
      </c>
      <c r="AE155" s="3">
        <f>+VLOOKUP($E155,'Trimestrales USA'!$C:$DY,AE$1,FALSE)/3</f>
        <v>985.06666666666661</v>
      </c>
      <c r="AF155" s="3">
        <f>+VLOOKUP($E155,'Trimestrales USA'!$C:$DY,AF$1,FALSE)/3</f>
        <v>233.66666666666666</v>
      </c>
      <c r="AG155" s="3">
        <f>+VLOOKUP($E155,'Trimestrales USA'!$C:$DY,AG$1,FALSE)/3</f>
        <v>402.06666666666666</v>
      </c>
      <c r="AH155" s="3">
        <f>+VLOOKUP($E155,'Trimestrales USA'!$C:$DY,AH$1,FALSE)/3</f>
        <v>349.3</v>
      </c>
      <c r="AI155" s="3">
        <f>+VLOOKUP($E155,'Trimestrales USA'!$C:$DY,AI$1,FALSE)/3</f>
        <v>274.46666666666664</v>
      </c>
      <c r="AJ155" s="3">
        <f>+VLOOKUP($E155,'Trimestrales USA'!$C:$DY,AJ$1,FALSE)/3</f>
        <v>23.599999999999998</v>
      </c>
      <c r="AK155" s="3">
        <f>+VLOOKUP($E155,'Trimestrales USA'!$C:$DY,AK$1,FALSE)/3</f>
        <v>-194.93333333333331</v>
      </c>
      <c r="AL155" s="3">
        <f>+VLOOKUP($E155,'Trimestrales USA'!$C:$DY,AL$1,FALSE)/3</f>
        <v>844.43333333333339</v>
      </c>
      <c r="AM155" s="3">
        <f>+VLOOKUP($E155,'Trimestrales USA'!$C:$DY,AM$1,FALSE)/3</f>
        <v>545.4666666666667</v>
      </c>
      <c r="AN155" s="3">
        <f>+VLOOKUP($E155,'Trimestrales USA'!$C:$DY,AN$1,FALSE)/3</f>
        <v>298.96666666666664</v>
      </c>
      <c r="AO155" s="3">
        <f>+VLOOKUP($E155,'Trimestrales USA'!$C:$DY,AO$1,FALSE)/3</f>
        <v>1039.3999999999999</v>
      </c>
      <c r="AP155" s="3">
        <f>+VLOOKUP($E155,'Trimestrales USA'!$C:$DY,AP$1,FALSE)/3</f>
        <v>839.19999999999993</v>
      </c>
      <c r="AQ155" s="3">
        <f>+VLOOKUP($E155,'Trimestrales USA'!$C:$DY,AQ$1,FALSE)/3</f>
        <v>200.20000000000002</v>
      </c>
      <c r="AR155" s="3">
        <f>+VLOOKUP($E155,'Trimestrales USA'!$C:$DY,AR$1,FALSE)/3</f>
        <v>1261.7</v>
      </c>
      <c r="AS155" s="3">
        <f>+VLOOKUP($E155,'Trimestrales USA'!$C:$DY,AS$1,FALSE)/3</f>
        <v>475.23333333333335</v>
      </c>
      <c r="AT155" s="3">
        <f>+VLOOKUP($E155,'Trimestrales USA'!$C:$DY,AT$1,FALSE)/3</f>
        <v>284.96666666666664</v>
      </c>
      <c r="AU155" s="3">
        <f>+VLOOKUP($E155,'Trimestrales USA'!$C:$DY,AU$1,FALSE)/3</f>
        <v>190.26666666666665</v>
      </c>
      <c r="AV155" s="3">
        <f>+VLOOKUP($E155,'Trimestrales USA'!$C:$DY,AV$1,FALSE)/3</f>
        <v>786.4666666666667</v>
      </c>
      <c r="AW155" s="3">
        <f>+VLOOKUP($E155,'Trimestrales USA'!$C:$DY,AW$1,FALSE)/3</f>
        <v>6300.5666666666666</v>
      </c>
      <c r="AX155" s="3">
        <f>+VLOOKUP($E155,'Trimestrales USA'!$C:$DY,AX$1,FALSE)/3</f>
        <v>53.6</v>
      </c>
      <c r="AY155" s="3">
        <f>+VLOOKUP($E155,'Trimestrales USA'!$C:$DY,AY$1,FALSE)/3</f>
        <v>40.300000000000004</v>
      </c>
      <c r="AZ155" s="3">
        <f>+VLOOKUP($E155,'Trimestrales USA'!$C:$DY,AZ$1,FALSE)/3</f>
        <v>13.266666666666666</v>
      </c>
      <c r="BA155" s="3">
        <f>+VLOOKUP($E155,'Trimestrales USA'!$C:$DY,BA$1,FALSE)/3</f>
        <v>97.100000000000009</v>
      </c>
      <c r="BB155" s="3">
        <f>+VLOOKUP($E155,'Trimestrales USA'!$C:$DY,BB$1,FALSE)/3</f>
        <v>60.766666666666673</v>
      </c>
      <c r="BC155" s="3">
        <f>+VLOOKUP($E155,'Trimestrales USA'!$C:$DY,BC$1,FALSE)/3</f>
        <v>19.133333333333333</v>
      </c>
      <c r="BD155" s="3">
        <f>+VLOOKUP($E155,'Trimestrales USA'!$C:$DY,BD$1,FALSE)/3</f>
        <v>17.2</v>
      </c>
      <c r="BE155" s="3">
        <f>+VLOOKUP($E155,'Trimestrales USA'!$C:$DY,BE$1,FALSE)/3</f>
        <v>111.76666666666667</v>
      </c>
      <c r="BF155" s="3">
        <f>+VLOOKUP($E155,'Trimestrales USA'!$C:$DY,BF$1,FALSE)/3</f>
        <v>304.23333333333335</v>
      </c>
      <c r="BG155" s="3">
        <f>+VLOOKUP($E155,'Trimestrales USA'!$C:$DY,BG$1,FALSE)/3</f>
        <v>793.19999999999993</v>
      </c>
      <c r="BH155" s="3">
        <f>+VLOOKUP($E155,'Trimestrales USA'!$C:$DY,BH$1,FALSE)/3</f>
        <v>442.33333333333331</v>
      </c>
      <c r="BI155" s="3">
        <f>+VLOOKUP($E155,'Trimestrales USA'!$C:$DY,BI$1,FALSE)/3</f>
        <v>13.066666666666668</v>
      </c>
      <c r="BJ155" s="3">
        <f>+VLOOKUP($E155,'Trimestrales USA'!$C:$DY,BJ$1,FALSE)/3</f>
        <v>22.033333333333331</v>
      </c>
      <c r="BK155" s="3">
        <f>+VLOOKUP($E155,'Trimestrales USA'!$C:$DY,BK$1,FALSE)/3</f>
        <v>22.033333333333331</v>
      </c>
      <c r="BL155" s="3">
        <f>+VLOOKUP($E155,'Trimestrales USA'!$C:$DY,BL$1,FALSE)/3</f>
        <v>54.800000000000004</v>
      </c>
      <c r="BM155" s="3">
        <f>+VLOOKUP($E155,'Trimestrales USA'!$C:$DY,BM$1,FALSE)/3</f>
        <v>56.4</v>
      </c>
      <c r="BN155" s="3">
        <f>+VLOOKUP($E155,'Trimestrales USA'!$C:$DY,BN$1,FALSE)/3</f>
        <v>101.36666666666667</v>
      </c>
      <c r="BO155" s="3">
        <f>+VLOOKUP($E155,'Trimestrales USA'!$C:$DY,BO$1,FALSE)/3</f>
        <v>21.566666666666666</v>
      </c>
      <c r="BP155" s="3">
        <f>+VLOOKUP($E155,'Trimestrales USA'!$C:$DY,BP$1,FALSE)/3</f>
        <v>52.966666666666669</v>
      </c>
      <c r="BQ155" s="3">
        <f>+VLOOKUP($E155,'Trimestrales USA'!$C:$DY,BQ$1,FALSE)/3</f>
        <v>55.433333333333337</v>
      </c>
      <c r="BR155" s="3">
        <f>+VLOOKUP($E155,'Trimestrales USA'!$C:$DY,BR$1,FALSE)/3</f>
        <v>10.566666666666666</v>
      </c>
      <c r="BS155" s="3">
        <f>+VLOOKUP($E155,'Trimestrales USA'!$C:$DY,BS$1,FALSE)/3</f>
        <v>32.1</v>
      </c>
      <c r="BT155" s="3">
        <f>+VLOOKUP($E155,'Trimestrales USA'!$C:$DY,BT$1,FALSE)/3</f>
        <v>350.86666666666662</v>
      </c>
      <c r="BU155" s="3">
        <f>+VLOOKUP($E155,'Trimestrales USA'!$C:$DY,BU$1,FALSE)/3</f>
        <v>98.3</v>
      </c>
      <c r="BV155" s="3">
        <f>+VLOOKUP($E155,'Trimestrales USA'!$C:$DY,BV$1,FALSE)/3</f>
        <v>5.666666666666667</v>
      </c>
      <c r="BW155" s="3">
        <f>+VLOOKUP($E155,'Trimestrales USA'!$C:$DY,BW$1,FALSE)/3</f>
        <v>3.1333333333333333</v>
      </c>
      <c r="BX155" s="3">
        <f>+VLOOKUP($E155,'Trimestrales USA'!$C:$DY,BX$1,FALSE)/3</f>
        <v>20.433333333333334</v>
      </c>
      <c r="BY155" s="3">
        <f>+VLOOKUP($E155,'Trimestrales USA'!$C:$DY,BY$1,FALSE)/3</f>
        <v>13.866666666666667</v>
      </c>
      <c r="BZ155" s="3">
        <f>+VLOOKUP($E155,'Trimestrales USA'!$C:$DY,BZ$1,FALSE)/3</f>
        <v>46.566666666666663</v>
      </c>
      <c r="CA155" s="3">
        <f>+VLOOKUP($E155,'Trimestrales USA'!$C:$DY,CA$1,FALSE)/3</f>
        <v>134.83333333333334</v>
      </c>
      <c r="CB155" s="3">
        <f>+VLOOKUP($E155,'Trimestrales USA'!$C:$DY,CB$1,FALSE)/3</f>
        <v>28.033333333333331</v>
      </c>
      <c r="CC155" s="3">
        <f>+VLOOKUP($E155,'Trimestrales USA'!$C:$DY,CC$1,FALSE)/3</f>
        <v>429.26666666666665</v>
      </c>
      <c r="CD155" s="3">
        <f>+VLOOKUP($E155,'Trimestrales USA'!$C:$DY,CD$1,FALSE)/3</f>
        <v>394.09999999999997</v>
      </c>
      <c r="CE155" s="3">
        <f>+VLOOKUP($E155,'Trimestrales USA'!$C:$DY,CE$1,FALSE)/3</f>
        <v>75.899999999999991</v>
      </c>
      <c r="CF155" s="3">
        <f>+VLOOKUP($E155,'Trimestrales USA'!$C:$DY,CF$1,FALSE)/3</f>
        <v>54.033333333333331</v>
      </c>
      <c r="CG155" s="3">
        <f>+VLOOKUP($E155,'Trimestrales USA'!$C:$DY,CG$1,FALSE)/3</f>
        <v>51.766666666666673</v>
      </c>
      <c r="CH155" s="3">
        <f>+VLOOKUP($E155,'Trimestrales USA'!$C:$DY,CH$1,FALSE)/3</f>
        <v>212.4</v>
      </c>
      <c r="CI155" s="3">
        <f>+VLOOKUP($E155,'Trimestrales USA'!$C:$DY,CI$1,FALSE)/3</f>
        <v>229.66666666666666</v>
      </c>
      <c r="CJ155" s="3">
        <f>+VLOOKUP($E155,'Trimestrales USA'!$C:$DY,CJ$1,FALSE)/3</f>
        <v>49.300000000000004</v>
      </c>
      <c r="CK155" s="3">
        <f>+VLOOKUP($E155,'Trimestrales USA'!$C:$DY,CK$1,FALSE)/3</f>
        <v>14.533333333333333</v>
      </c>
      <c r="CL155" s="3">
        <f>+VLOOKUP($E155,'Trimestrales USA'!$C:$DY,CL$1,FALSE)/3</f>
        <v>4.8</v>
      </c>
      <c r="CM155" s="3">
        <f>+VLOOKUP($E155,'Trimestrales USA'!$C:$DY,CM$1,FALSE)/3</f>
        <v>58.300000000000004</v>
      </c>
      <c r="CN155" s="3">
        <f>+VLOOKUP($E155,'Trimestrales USA'!$C:$DY,CN$1,FALSE)/3</f>
        <v>18.099999999999998</v>
      </c>
      <c r="CO155" s="3">
        <f>+VLOOKUP($E155,'Trimestrales USA'!$C:$DY,CO$1,FALSE)/3</f>
        <v>14.166666666666666</v>
      </c>
      <c r="CP155" s="3">
        <f>+VLOOKUP($E155,'Trimestrales USA'!$C:$DY,CP$1,FALSE)/3</f>
        <v>45.366666666666667</v>
      </c>
      <c r="CQ155" s="3">
        <f>+VLOOKUP($E155,'Trimestrales USA'!$C:$DY,CQ$1,FALSE)/3</f>
        <v>25.133333333333336</v>
      </c>
      <c r="CR155" s="3">
        <f>+VLOOKUP($E155,'Trimestrales USA'!$C:$DY,CR$1,FALSE)/3</f>
        <v>379.5333333333333</v>
      </c>
      <c r="CS155" s="3">
        <f>+VLOOKUP($E155,'Trimestrales USA'!$C:$DY,CS$1,FALSE)/3</f>
        <v>99.833333333333329</v>
      </c>
      <c r="CT155" s="3">
        <f>+VLOOKUP($E155,'Trimestrales USA'!$C:$DY,CT$1,FALSE)/3</f>
        <v>28.166666666666668</v>
      </c>
      <c r="CU155" s="3">
        <f>+VLOOKUP($E155,'Trimestrales USA'!$C:$DY,CU$1,FALSE)/3</f>
        <v>160.86666666666667</v>
      </c>
      <c r="CV155" s="3">
        <f>+VLOOKUP($E155,'Trimestrales USA'!$C:$DY,CV$1,FALSE)/3</f>
        <v>90.666666666666671</v>
      </c>
      <c r="CW155" s="3">
        <f>+VLOOKUP($E155,'Trimestrales USA'!$C:$DY,CW$1,FALSE)/3</f>
        <v>1504.4333333333334</v>
      </c>
      <c r="CX155" s="3">
        <f>+VLOOKUP($E155,'Trimestrales USA'!$C:$DY,CX$1,FALSE)/3</f>
        <v>572.36666666666667</v>
      </c>
      <c r="CY155" s="3">
        <f>+VLOOKUP($E155,'Trimestrales USA'!$C:$DY,CY$1,FALSE)/3</f>
        <v>247.9</v>
      </c>
      <c r="CZ155" s="3">
        <f>+VLOOKUP($E155,'Trimestrales USA'!$C:$DY,CZ$1,FALSE)/3</f>
        <v>112.66666666666667</v>
      </c>
      <c r="DA155" s="3">
        <f>+VLOOKUP($E155,'Trimestrales USA'!$C:$DY,DA$1,FALSE)/3</f>
        <v>203.76666666666665</v>
      </c>
      <c r="DB155" s="3">
        <f>+VLOOKUP($E155,'Trimestrales USA'!$C:$DY,DB$1,FALSE)/3</f>
        <v>8.0333333333333332</v>
      </c>
      <c r="DC155" s="3">
        <f>+VLOOKUP($E155,'Trimestrales USA'!$C:$DY,DC$1,FALSE)/3</f>
        <v>932.06666666666661</v>
      </c>
      <c r="DD155" s="3">
        <f>+VLOOKUP($E155,'Trimestrales USA'!$C:$DY,DD$1,FALSE)/3</f>
        <v>841.86666666666667</v>
      </c>
      <c r="DE155" s="3">
        <f>+VLOOKUP($E155,'Trimestrales USA'!$C:$DY,DE$1,FALSE)/3</f>
        <v>664.19999999999993</v>
      </c>
      <c r="DF155" s="3">
        <f>+VLOOKUP($E155,'Trimestrales USA'!$C:$DY,DF$1,FALSE)/3</f>
        <v>177.66666666666666</v>
      </c>
      <c r="DG155" s="3">
        <f>+VLOOKUP($E155,'Trimestrales USA'!$C:$DY,DG$1,FALSE)/3</f>
        <v>90.2</v>
      </c>
      <c r="DH155" s="3">
        <f>+VLOOKUP($E155,'Trimestrales USA'!$C:$DY,DH$1,FALSE)/3</f>
        <v>914.5</v>
      </c>
      <c r="DI155" s="3">
        <f>+VLOOKUP($E155,'Trimestrales USA'!$C:$DY,DI$1,FALSE)/3</f>
        <v>553.1</v>
      </c>
      <c r="DJ155" s="3">
        <f>+VLOOKUP($E155,'Trimestrales USA'!$C:$DY,DJ$1,FALSE)/3</f>
        <v>94.866666666666674</v>
      </c>
      <c r="DK155" s="3">
        <f>+VLOOKUP($E155,'Trimestrales USA'!$C:$DY,DK$1,FALSE)/3</f>
        <v>124.89999999999999</v>
      </c>
      <c r="DL155" s="3">
        <f>+VLOOKUP($E155,'Trimestrales USA'!$C:$DY,DL$1,FALSE)/3</f>
        <v>333.33333333333331</v>
      </c>
      <c r="DM155" s="3">
        <f>+VLOOKUP($E155,'Trimestrales USA'!$C:$DY,DM$1,FALSE)/3</f>
        <v>137.16666666666666</v>
      </c>
      <c r="DN155" s="3">
        <f>+VLOOKUP($E155,'Trimestrales USA'!$C:$DY,DN$1,FALSE)/3</f>
        <v>224.23333333333335</v>
      </c>
      <c r="DO155" s="3">
        <f>+VLOOKUP($E155,'Trimestrales USA'!$C:$DY,DO$1,FALSE)/3</f>
        <v>204.20000000000002</v>
      </c>
      <c r="DP155" s="3">
        <f>+VLOOKUP($E155,'Trimestrales USA'!$C:$DY,DP$1,FALSE)/3</f>
        <v>20.033333333333335</v>
      </c>
      <c r="DQ155" s="3">
        <f>+VLOOKUP($E155,'Trimestrales USA'!$C:$DY,DQ$1,FALSE)/3</f>
        <v>628.9666666666667</v>
      </c>
      <c r="DR155" s="3">
        <f>+VLOOKUP($E155,'Trimestrales USA'!$C:$DY,DR$1,FALSE)/3</f>
        <v>92.066666666666663</v>
      </c>
      <c r="DS155" s="3">
        <f>+VLOOKUP($E155,'Trimestrales USA'!$C:$DY,DS$1,FALSE)/3</f>
        <v>536.9</v>
      </c>
      <c r="DT155" s="3">
        <f>+VLOOKUP($E155,'Trimestrales USA'!$C:$DY,DT$1,FALSE)/3</f>
        <v>263.40000000000003</v>
      </c>
      <c r="DU155" s="3">
        <f>+VLOOKUP($E155,'Trimestrales USA'!$C:$DY,DU$1,FALSE)/3</f>
        <v>172.20000000000002</v>
      </c>
      <c r="DV155" s="3">
        <f>+VLOOKUP($E155,'Trimestrales USA'!$C:$DY,DV$1,FALSE)/3</f>
        <v>52.699999999999996</v>
      </c>
      <c r="DW155" s="3">
        <f>+VLOOKUP($E155,'Trimestrales USA'!$C:$DY,DW$1,FALSE)/3</f>
        <v>48.6</v>
      </c>
      <c r="DX155" s="3">
        <f>+VLOOKUP($E155,'Trimestrales USA'!$C:$DY,DX$1,FALSE)/3</f>
        <v>308.03333333333336</v>
      </c>
      <c r="DY155" s="3">
        <f>+VLOOKUP($E155,'Trimestrales USA'!$C:$DY,DY$1,FALSE)/3</f>
        <v>80.399999999999991</v>
      </c>
      <c r="DZ155" s="3">
        <f>+VLOOKUP($E155,'Trimestrales USA'!$C:$DY,DZ$1,FALSE)/3</f>
        <v>47.733333333333327</v>
      </c>
      <c r="EA155" s="3">
        <f>+VLOOKUP($E155,'Trimestrales USA'!$C:$DY,EA$1,FALSE)/3</f>
        <v>32.633333333333333</v>
      </c>
      <c r="EB155" s="3">
        <f>+VLOOKUP($E155,'Trimestrales USA'!$C:$DY,EB$1,FALSE)/3</f>
        <v>227.63333333333333</v>
      </c>
      <c r="EC155" s="3">
        <f>+VLOOKUP($E155,'Trimestrales USA'!$C:$DY,EC$1,FALSE)/3</f>
        <v>62.1</v>
      </c>
      <c r="ED155" s="3">
        <f>+VLOOKUP($E155,'Trimestrales USA'!$C:$DY,ED$1,FALSE)/3</f>
        <v>165.56666666666666</v>
      </c>
      <c r="EE155" s="3">
        <f>+VLOOKUP($E155,'Trimestrales USA'!$C:$DY,EE$1,FALSE)/3</f>
        <v>152.16666666666666</v>
      </c>
      <c r="EF155" s="3">
        <f>+VLOOKUP($E155,'Trimestrales USA'!$C:$DY,EF$1,FALSE)/3</f>
        <v>876.69999999999993</v>
      </c>
      <c r="EG155" s="3">
        <f>+VLOOKUP($E155,'Trimestrales USA'!$C:$DY,EG$1,FALSE)/3</f>
        <v>270.86666666666667</v>
      </c>
      <c r="EH155" s="3">
        <f>+VLOOKUP($E155,'Trimestrales USA'!$C:$DY,EH$1,FALSE)/3</f>
        <v>250.36666666666667</v>
      </c>
      <c r="EI155" s="3">
        <f>+VLOOKUP($E155,'Trimestrales USA'!$C:$DY,EI$1,FALSE)/3</f>
        <v>144.26666666666668</v>
      </c>
      <c r="EJ155" s="3">
        <f>+VLOOKUP($E155,'Trimestrales USA'!$C:$DY,EJ$1,FALSE)/3</f>
        <v>106.10000000000001</v>
      </c>
      <c r="EK155" s="3">
        <f>+VLOOKUP($E155,'Trimestrales USA'!$C:$DY,EK$1,FALSE)/3</f>
        <v>20.5</v>
      </c>
      <c r="EL155" s="3">
        <f>+VLOOKUP($E155,'Trimestrales USA'!$C:$DY,EL$1,FALSE)/3</f>
        <v>605.83333333333337</v>
      </c>
      <c r="EM155" s="3">
        <f>+VLOOKUP($E155,'Trimestrales USA'!$C:$DY,EM$1,FALSE)/3</f>
        <v>554.86666666666667</v>
      </c>
      <c r="EN155" s="3">
        <f>+VLOOKUP($E155,'Trimestrales USA'!$C:$DY,EN$1,FALSE)/3</f>
        <v>50.966666666666669</v>
      </c>
      <c r="EO155" s="3">
        <f>+VLOOKUP($E155,'Trimestrales USA'!$C:$DY,EO$1,FALSE)/3</f>
        <v>0</v>
      </c>
      <c r="EP155" s="3">
        <f>+VLOOKUP($E155,'Trimestrales USA'!$C:$DY,EP$1,FALSE)/3</f>
        <v>1248.1333333333334</v>
      </c>
      <c r="EQ155" s="3">
        <f>+VLOOKUP($E155,'Trimestrales USA'!$C:$DY,EQ$1,FALSE)/3</f>
        <v>5052.4333333333334</v>
      </c>
      <c r="ER155" s="3">
        <f>+VLOOKUP($E155,'Trimestrales USA'!$C:$DY,ER$1,FALSE)/3</f>
        <v>0</v>
      </c>
      <c r="ES155" s="3">
        <f>+VLOOKUP($E155,'Trimestrales MX'!$C:$FS,ES$1,FALSE)/3</f>
        <v>6285932.6469999999</v>
      </c>
      <c r="ET155" s="3">
        <f>+VLOOKUP($E155,'Trimestrales MX'!$C:$FS,ET$1,FALSE)/3</f>
        <v>282569.283</v>
      </c>
      <c r="EU155" s="3">
        <f>+VLOOKUP($E155,'Trimestrales MX'!$C:$FS,EU$1,FALSE)/3</f>
        <v>6003363.3640000001</v>
      </c>
      <c r="EV155" s="3">
        <f>+VLOOKUP($E155,'Trimestrales MX'!$C:$FS,EV$1,FALSE)/3</f>
        <v>230923.89966666666</v>
      </c>
      <c r="EW155" s="3">
        <f>+VLOOKUP($E155,'Trimestrales MX'!$C:$FS,EW$1,FALSE)/3</f>
        <v>230923.89966666666</v>
      </c>
      <c r="EX155" s="3">
        <f>+VLOOKUP($E155,'Trimestrales MX'!$C:$FS,EX$1,FALSE)/3</f>
        <v>151295.27599999998</v>
      </c>
      <c r="EY155" s="3">
        <f>+VLOOKUP($E155,'Trimestrales MX'!$C:$FS,EY$1,FALSE)/3</f>
        <v>65594.172333333336</v>
      </c>
      <c r="EZ155" s="3">
        <f>+VLOOKUP($E155,'Trimestrales MX'!$C:$FS,EZ$1,FALSE)/3</f>
        <v>7189.1143333333339</v>
      </c>
      <c r="FA155" s="3">
        <f>+VLOOKUP($E155,'Trimestrales MX'!$C:$FS,FA$1,FALSE)/3</f>
        <v>5306.6493333333337</v>
      </c>
      <c r="FB155" s="3">
        <f>+VLOOKUP($E155,'Trimestrales MX'!$C:$FS,FB$1,FALSE)/3</f>
        <v>1538.6880000000001</v>
      </c>
      <c r="FC155" s="3">
        <f>+VLOOKUP($E155,'Trimestrales MX'!$C:$FS,FC$1,FALSE)/3</f>
        <v>1732993.6903333336</v>
      </c>
      <c r="FD155" s="3">
        <f>+VLOOKUP($E155,'Trimestrales MX'!$C:$FS,FD$1,FALSE)/3</f>
        <v>285761.5346666667</v>
      </c>
      <c r="FE155" s="3">
        <f>+VLOOKUP($E155,'Trimestrales MX'!$C:$FS,FE$1,FALSE)/3</f>
        <v>203081.23199999999</v>
      </c>
      <c r="FF155" s="3">
        <f>+VLOOKUP($E155,'Trimestrales MX'!$C:$FS,FF$1,FALSE)/3</f>
        <v>59826.551666666666</v>
      </c>
      <c r="FG155" s="3">
        <f>+VLOOKUP($E155,'Trimestrales MX'!$C:$FS,FG$1,FALSE)/3</f>
        <v>22853.751</v>
      </c>
      <c r="FH155" s="3">
        <f>+VLOOKUP($E155,'Trimestrales MX'!$C:$FS,FH$1,FALSE)/3</f>
        <v>95870.031333333332</v>
      </c>
      <c r="FI155" s="3">
        <f>+VLOOKUP($E155,'Trimestrales MX'!$C:$FS,FI$1,FALSE)/3</f>
        <v>76135.373999999996</v>
      </c>
      <c r="FJ155" s="3">
        <f>+VLOOKUP($E155,'Trimestrales MX'!$C:$FS,FJ$1,FALSE)/3</f>
        <v>19734.657333333333</v>
      </c>
      <c r="FK155" s="3">
        <f>+VLOOKUP($E155,'Trimestrales MX'!$C:$FS,FK$1,FALSE)/3</f>
        <v>394355.60966666666</v>
      </c>
      <c r="FL155" s="3">
        <f>+VLOOKUP($E155,'Trimestrales MX'!$C:$FS,FL$1,FALSE)/3</f>
        <v>279514.4433333333</v>
      </c>
      <c r="FM155" s="3">
        <f>+VLOOKUP($E155,'Trimestrales MX'!$C:$FS,FM$1,FALSE)/3</f>
        <v>60334.776333333335</v>
      </c>
      <c r="FN155" s="3">
        <f>+VLOOKUP($E155,'Trimestrales MX'!$C:$FS,FN$1,FALSE)/3</f>
        <v>54506.390000000007</v>
      </c>
      <c r="FO155" s="3">
        <f>+VLOOKUP($E155,'Trimestrales MX'!$C:$FS,FO$1,FALSE)/3</f>
        <v>957006.51466666674</v>
      </c>
      <c r="FP155" s="3">
        <f>+VLOOKUP($E155,'Trimestrales MX'!$C:$FS,FP$1,FALSE)/3</f>
        <v>232648.41666666666</v>
      </c>
      <c r="FQ155" s="3">
        <f>+VLOOKUP($E155,'Trimestrales MX'!$C:$FS,FQ$1,FALSE)/3</f>
        <v>7720.9993333333332</v>
      </c>
      <c r="FR155" s="3">
        <f>+VLOOKUP($E155,'Trimestrales MX'!$C:$FS,FR$1,FALSE)/3</f>
        <v>20153.706999999999</v>
      </c>
      <c r="FS155" s="3">
        <f>+VLOOKUP($E155,'Trimestrales MX'!$C:$FS,FS$1,FALSE)/3</f>
        <v>10722.638000000001</v>
      </c>
      <c r="FT155" s="3">
        <f>+VLOOKUP($E155,'Trimestrales MX'!$C:$FS,FT$1,FALSE)/3</f>
        <v>7453.3009999999995</v>
      </c>
      <c r="FU155" s="3">
        <f>+VLOOKUP($E155,'Trimestrales MX'!$C:$FS,FU$1,FALSE)/3</f>
        <v>22633.54966666667</v>
      </c>
      <c r="FV155" s="3">
        <f>+VLOOKUP($E155,'Trimestrales MX'!$C:$FS,FV$1,FALSE)/3</f>
        <v>56885.356</v>
      </c>
      <c r="FW155" s="3">
        <f>+VLOOKUP($E155,'Trimestrales MX'!$C:$FS,FW$1,FALSE)/3</f>
        <v>960.00100000000009</v>
      </c>
      <c r="FX155" s="3">
        <f>+VLOOKUP($E155,'Trimestrales MX'!$C:$FS,FX$1,FALSE)/3</f>
        <v>72100.126666666663</v>
      </c>
      <c r="FY155" s="3">
        <f>+VLOOKUP($E155,'Trimestrales MX'!$C:$FS,FY$1,FALSE)/3</f>
        <v>34018.738000000005</v>
      </c>
      <c r="FZ155" s="3">
        <f>+VLOOKUP($E155,'Trimestrales MX'!$C:$FS,FZ$1,FALSE)/3</f>
        <v>59052.869666666666</v>
      </c>
      <c r="GA155" s="3">
        <f>+VLOOKUP($E155,'Trimestrales MX'!$C:$FS,GA$1,FALSE)/3</f>
        <v>49082.643333333333</v>
      </c>
      <c r="GB155" s="3">
        <f>+VLOOKUP($E155,'Trimestrales MX'!$C:$FS,GB$1,FALSE)/3</f>
        <v>9970.226333333334</v>
      </c>
      <c r="GC155" s="3">
        <f>+VLOOKUP($E155,'Trimestrales MX'!$C:$FS,GC$1,FALSE)/3</f>
        <v>7679.9176666666672</v>
      </c>
      <c r="GD155" s="3">
        <f>+VLOOKUP($E155,'Trimestrales MX'!$C:$FS,GD$1,FALSE)/3</f>
        <v>1502.046</v>
      </c>
      <c r="GE155" s="3">
        <f>+VLOOKUP($E155,'Trimestrales MX'!$C:$FS,GE$1,FALSE)/3</f>
        <v>5183.1263333333336</v>
      </c>
      <c r="GF155" s="3">
        <f>+VLOOKUP($E155,'Trimestrales MX'!$C:$FS,GF$1,FALSE)/3</f>
        <v>994.74533333333329</v>
      </c>
      <c r="GG155" s="3">
        <f>+VLOOKUP($E155,'Trimestrales MX'!$C:$FS,GG$1,FALSE)/3</f>
        <v>4533.3730000000005</v>
      </c>
      <c r="GH155" s="3">
        <f>+VLOOKUP($E155,'Trimestrales MX'!$C:$FS,GH$1,FALSE)/3</f>
        <v>1773.5283333333334</v>
      </c>
      <c r="GI155" s="3">
        <f>+VLOOKUP($E155,'Trimestrales MX'!$C:$FS,GI$1,FALSE)/3</f>
        <v>2759.8446666666664</v>
      </c>
      <c r="GJ155" s="3">
        <f>+VLOOKUP($E155,'Trimestrales MX'!$C:$FS,GJ$1,FALSE)/3</f>
        <v>20068.117000000002</v>
      </c>
      <c r="GK155" s="3">
        <f>+VLOOKUP($E155,'Trimestrales MX'!$C:$FS,GK$1,FALSE)/3</f>
        <v>2286.3243333333335</v>
      </c>
      <c r="GL155" s="3">
        <f>+VLOOKUP($E155,'Trimestrales MX'!$C:$FS,GL$1,FALSE)/3</f>
        <v>16979.060333333331</v>
      </c>
      <c r="GM155" s="3">
        <f>+VLOOKUP($E155,'Trimestrales MX'!$C:$FS,GM$1,FALSE)/3</f>
        <v>802.73233333333337</v>
      </c>
      <c r="GN155" s="3">
        <f>+VLOOKUP($E155,'Trimestrales MX'!$C:$FS,GN$1,FALSE)/3</f>
        <v>7190.1056666666664</v>
      </c>
      <c r="GO155" s="3">
        <f>+VLOOKUP($E155,'Trimestrales MX'!$C:$FS,GO$1,FALSE)/3</f>
        <v>1323.9683333333335</v>
      </c>
      <c r="GP155" s="3">
        <f>+VLOOKUP($E155,'Trimestrales MX'!$C:$FS,GP$1,FALSE)/3</f>
        <v>5184.9219999999996</v>
      </c>
      <c r="GQ155" s="3">
        <f>+VLOOKUP($E155,'Trimestrales MX'!$C:$FS,GQ$1,FALSE)/3</f>
        <v>681.21533333333332</v>
      </c>
      <c r="GR155" s="3">
        <f>+VLOOKUP($E155,'Trimestrales MX'!$C:$FS,GR$1,FALSE)/3</f>
        <v>8085.3753333333334</v>
      </c>
      <c r="GS155" s="3">
        <f>+VLOOKUP($E155,'Trimestrales MX'!$C:$FS,GS$1,FALSE)/3</f>
        <v>3959.1869999999999</v>
      </c>
      <c r="GT155" s="3">
        <f>+VLOOKUP($E155,'Trimestrales MX'!$C:$FS,GT$1,FALSE)/3</f>
        <v>274.63499999999999</v>
      </c>
      <c r="GU155" s="3">
        <f>+VLOOKUP($E155,'Trimestrales MX'!$C:$FS,GU$1,FALSE)/3</f>
        <v>3851.5533333333333</v>
      </c>
      <c r="GV155" s="3">
        <f>+VLOOKUP($E155,'Trimestrales MX'!$C:$FS,GV$1,FALSE)/3</f>
        <v>17754.299333333332</v>
      </c>
      <c r="GW155" s="3">
        <f>+VLOOKUP($E155,'Trimestrales MX'!$C:$FS,GW$1,FALSE)/3</f>
        <v>5605.2556666666669</v>
      </c>
      <c r="GX155" s="3">
        <f>+VLOOKUP($E155,'Trimestrales MX'!$C:$FS,GX$1,FALSE)/3</f>
        <v>12149.044</v>
      </c>
      <c r="GY155" s="3">
        <f>+VLOOKUP($E155,'Trimestrales MX'!$C:$FS,GY$1,FALSE)/3</f>
        <v>6234.8993333333337</v>
      </c>
      <c r="GZ155" s="3">
        <f>+VLOOKUP($E155,'Trimestrales MX'!$C:$FS,GZ$1,FALSE)/3</f>
        <v>12650.226000000001</v>
      </c>
      <c r="HA155" s="3">
        <f>+VLOOKUP($E155,'Trimestrales MX'!$C:$FS,HA$1,FALSE)/3</f>
        <v>75578.857000000004</v>
      </c>
      <c r="HB155" s="3">
        <f>+VLOOKUP($E155,'Trimestrales MX'!$C:$FS,HB$1,FALSE)/3</f>
        <v>28949.208333333332</v>
      </c>
      <c r="HC155" s="3">
        <f>+VLOOKUP($E155,'Trimestrales MX'!$C:$FS,HC$1,FALSE)/3</f>
        <v>7131.3636666666671</v>
      </c>
      <c r="HD155" s="3">
        <f>+VLOOKUP($E155,'Trimestrales MX'!$C:$FS,HD$1,FALSE)/3</f>
        <v>2598.8946666666666</v>
      </c>
      <c r="HE155" s="3">
        <f>+VLOOKUP($E155,'Trimestrales MX'!$C:$FS,HE$1,FALSE)/3</f>
        <v>14625.019999999999</v>
      </c>
      <c r="HF155" s="3">
        <f>+VLOOKUP($E155,'Trimestrales MX'!$C:$FS,HF$1,FALSE)/3</f>
        <v>4486.3630000000003</v>
      </c>
      <c r="HG155" s="3">
        <f>+VLOOKUP($E155,'Trimestrales MX'!$C:$FS,HG$1,FALSE)/3</f>
        <v>13122.577333333335</v>
      </c>
      <c r="HH155" s="3">
        <f>+VLOOKUP($E155,'Trimestrales MX'!$C:$FS,HH$1,FALSE)/3</f>
        <v>4665.4303333333328</v>
      </c>
      <c r="HI155" s="3">
        <f>+VLOOKUP($E155,'Trimestrales MX'!$C:$FS,HI$1,FALSE)/3</f>
        <v>28198.410999999996</v>
      </c>
      <c r="HJ155" s="3">
        <f>+VLOOKUP($E155,'Trimestrales MX'!$C:$FS,HJ$1,FALSE)/3</f>
        <v>22470.937999999998</v>
      </c>
      <c r="HK155" s="3">
        <f>+VLOOKUP($E155,'Trimestrales MX'!$C:$FS,HK$1,FALSE)/3</f>
        <v>5727.4726666666675</v>
      </c>
      <c r="HL155" s="3">
        <f>+VLOOKUP($E155,'Trimestrales MX'!$C:$FS,HL$1,FALSE)/3</f>
        <v>25088.904666666669</v>
      </c>
      <c r="HM155" s="3">
        <f>+VLOOKUP($E155,'Trimestrales MX'!$C:$FS,HM$1,FALSE)/3</f>
        <v>5202.4536666666672</v>
      </c>
      <c r="HN155" s="3">
        <f>+VLOOKUP($E155,'Trimestrales MX'!$C:$FS,HN$1,FALSE)/3</f>
        <v>8738.0730000000003</v>
      </c>
      <c r="HO155" s="3">
        <f>+VLOOKUP($E155,'Trimestrales MX'!$C:$FS,HO$1,FALSE)/3</f>
        <v>7218.9039999999995</v>
      </c>
      <c r="HP155" s="3">
        <f>+VLOOKUP($E155,'Trimestrales MX'!$C:$FS,HP$1,FALSE)/3</f>
        <v>1905.3003333333334</v>
      </c>
      <c r="HQ155" s="3">
        <f>+VLOOKUP($E155,'Trimestrales MX'!$C:$FS,HQ$1,FALSE)/3</f>
        <v>2024.1733333333334</v>
      </c>
      <c r="HR155" s="3">
        <f>+VLOOKUP($E155,'Trimestrales MX'!$C:$FS,HR$1,FALSE)/3</f>
        <v>55817.424333333329</v>
      </c>
      <c r="HS155" s="3">
        <f>+VLOOKUP($E155,'Trimestrales MX'!$C:$FS,HS$1,FALSE)/3</f>
        <v>18803.256666666664</v>
      </c>
      <c r="HT155" s="3">
        <f>+VLOOKUP($E155,'Trimestrales MX'!$C:$FS,HT$1,FALSE)/3</f>
        <v>10598.796333333334</v>
      </c>
      <c r="HU155" s="3">
        <f>+VLOOKUP($E155,'Trimestrales MX'!$C:$FS,HU$1,FALSE)/3</f>
        <v>3059.2233333333334</v>
      </c>
      <c r="HV155" s="3">
        <f>+VLOOKUP($E155,'Trimestrales MX'!$C:$FS,HV$1,FALSE)/3</f>
        <v>21406.231</v>
      </c>
      <c r="HW155" s="3">
        <f>+VLOOKUP($E155,'Trimestrales MX'!$C:$FS,HW$1,FALSE)/3</f>
        <v>1949.9173333333335</v>
      </c>
      <c r="HX155" s="3">
        <f>+VLOOKUP($E155,'Trimestrales MX'!$C:$FS,HX$1,FALSE)/3</f>
        <v>31468.645999999997</v>
      </c>
      <c r="HY155" s="3">
        <f>+VLOOKUP($E155,'Trimestrales MX'!$C:$FS,HY$1,FALSE)/3</f>
        <v>1401.4806666666666</v>
      </c>
      <c r="HZ155" s="3">
        <f>+VLOOKUP($E155,'Trimestrales MX'!$C:$FS,HZ$1,FALSE)/3</f>
        <v>2042.5633333333333</v>
      </c>
      <c r="IA155" s="3">
        <f>+VLOOKUP($E155,'Trimestrales MX'!$C:$FS,IA$1,FALSE)/3</f>
        <v>9504.2266666666674</v>
      </c>
      <c r="IB155" s="3">
        <f>+VLOOKUP($E155,'Trimestrales MX'!$C:$FS,IB$1,FALSE)/3</f>
        <v>2573.1026666666667</v>
      </c>
      <c r="IC155" s="3">
        <f>+VLOOKUP($E155,'Trimestrales MX'!$C:$FS,IC$1,FALSE)/3</f>
        <v>1528.7423333333334</v>
      </c>
      <c r="ID155" s="3">
        <f>+VLOOKUP($E155,'Trimestrales MX'!$C:$FS,ID$1,FALSE)/3</f>
        <v>2032.2389999999998</v>
      </c>
      <c r="IE155" s="3">
        <f>+VLOOKUP($E155,'Trimestrales MX'!$C:$FS,IE$1,FALSE)/3</f>
        <v>2938.460333333333</v>
      </c>
      <c r="IF155" s="3">
        <f>+VLOOKUP($E155,'Trimestrales MX'!$C:$FS,IF$1,FALSE)/3</f>
        <v>3660.6263333333336</v>
      </c>
      <c r="IG155" s="3">
        <f>+VLOOKUP($E155,'Trimestrales MX'!$C:$FS,IG$1,FALSE)/3</f>
        <v>5787.2046666666674</v>
      </c>
      <c r="IH155" s="3">
        <f>+VLOOKUP($E155,'Trimestrales MX'!$C:$FS,IH$1,FALSE)/3</f>
        <v>34320.445</v>
      </c>
      <c r="II155" s="3">
        <f>+VLOOKUP($E155,'Trimestrales MX'!$C:$FS,II$1,FALSE)/3</f>
        <v>3473.2836666666667</v>
      </c>
      <c r="IJ155" s="3">
        <f>+VLOOKUP($E155,'Trimestrales MX'!$C:$FS,IJ$1,FALSE)/3</f>
        <v>2625.6610000000001</v>
      </c>
      <c r="IK155" s="3">
        <f>+VLOOKUP($E155,'Trimestrales MX'!$C:$FS,IK$1,FALSE)/3</f>
        <v>782.31</v>
      </c>
      <c r="IL155" s="3">
        <f>+VLOOKUP($E155,'Trimestrales MX'!$C:$FS,IL$1,FALSE)/3</f>
        <v>7440.5529999999999</v>
      </c>
      <c r="IM155" s="3">
        <f>+VLOOKUP($E155,'Trimestrales MX'!$C:$FS,IM$1,FALSE)/3</f>
        <v>859.41866666666658</v>
      </c>
      <c r="IN155" s="3">
        <f>+VLOOKUP($E155,'Trimestrales MX'!$C:$FS,IN$1,FALSE)/3</f>
        <v>10732.847333333333</v>
      </c>
      <c r="IO155" s="3">
        <f>+VLOOKUP($E155,'Trimestrales MX'!$C:$FS,IO$1,FALSE)/3</f>
        <v>8406.3706666666676</v>
      </c>
      <c r="IP155" s="3">
        <f>+VLOOKUP($E155,'Trimestrales MX'!$C:$FS,IP$1,FALSE)/3</f>
        <v>78305.024666666664</v>
      </c>
      <c r="IQ155" s="3">
        <f>+VLOOKUP($E155,'Trimestrales MX'!$C:$FS,IQ$1,FALSE)/3</f>
        <v>28240.965666666667</v>
      </c>
      <c r="IR155" s="3">
        <f>+VLOOKUP($E155,'Trimestrales MX'!$C:$FS,IR$1,FALSE)/3</f>
        <v>11030.510333333334</v>
      </c>
      <c r="IS155" s="3">
        <f>+VLOOKUP($E155,'Trimestrales MX'!$C:$FS,IS$1,FALSE)/3</f>
        <v>13206.636333333334</v>
      </c>
      <c r="IT155" s="3">
        <f>+VLOOKUP($E155,'Trimestrales MX'!$C:$FS,IT$1,FALSE)/3</f>
        <v>18974.990999999998</v>
      </c>
      <c r="IU155" s="3">
        <f>+VLOOKUP($E155,'Trimestrales MX'!$C:$FS,IU$1,FALSE)/3</f>
        <v>5852.2206666666671</v>
      </c>
      <c r="IV155" s="3">
        <f>+VLOOKUP($E155,'Trimestrales MX'!$C:$FS,IV$1,FALSE)/3</f>
        <v>999.70066666666662</v>
      </c>
      <c r="IW155" s="3">
        <f>+VLOOKUP($E155,'Trimestrales MX'!$C:$FS,IW$1,FALSE)/3</f>
        <v>29281.385999999999</v>
      </c>
      <c r="IX155" s="3">
        <f>+VLOOKUP($E155,'Trimestrales MX'!$C:$FS,IX$1,FALSE)/3</f>
        <v>1365.5426666666665</v>
      </c>
      <c r="IY155" s="3">
        <f>+VLOOKUP($E155,'Trimestrales MX'!$C:$FS,IY$1,FALSE)/3</f>
        <v>4817.607</v>
      </c>
      <c r="IZ155" s="3">
        <f>+VLOOKUP($E155,'Trimestrales MX'!$C:$FS,IZ$1,FALSE)/3</f>
        <v>12091.395666666665</v>
      </c>
      <c r="JA155" s="3">
        <f>+VLOOKUP($E155,'Trimestrales MX'!$C:$FS,JA$1,FALSE)/3</f>
        <v>11006.840666666665</v>
      </c>
      <c r="JB155" s="3">
        <f>+VLOOKUP($E155,'Trimestrales MX'!$C:$FS,JB$1,FALSE)/3</f>
        <v>188164.27233333336</v>
      </c>
      <c r="JC155" s="3">
        <f>+VLOOKUP($E155,'Trimestrales MX'!$C:$FS,JC$1,FALSE)/3</f>
        <v>89459.50033333333</v>
      </c>
      <c r="JD155" s="3">
        <f>+VLOOKUP($E155,'Trimestrales MX'!$C:$FS,JD$1,FALSE)/3</f>
        <v>3966.6043333333332</v>
      </c>
      <c r="JE155" s="3">
        <f>+VLOOKUP($E155,'Trimestrales MX'!$C:$FS,JE$1,FALSE)/3</f>
        <v>77058.356</v>
      </c>
      <c r="JF155" s="3">
        <f>+VLOOKUP($E155,'Trimestrales MX'!$C:$FS,JF$1,FALSE)/3</f>
        <v>7916.5216666666665</v>
      </c>
      <c r="JG155" s="3">
        <f>+VLOOKUP($E155,'Trimestrales MX'!$C:$FS,JG$1,FALSE)/3</f>
        <v>5086.800666666667</v>
      </c>
      <c r="JH155" s="3">
        <f>+VLOOKUP($E155,'Trimestrales MX'!$C:$FS,JH$1,FALSE)/3</f>
        <v>592.03899999999999</v>
      </c>
      <c r="JI155" s="3">
        <f>+VLOOKUP($E155,'Trimestrales MX'!$C:$FS,JI$1,FALSE)/3</f>
        <v>4084.4503333333337</v>
      </c>
      <c r="JJ155" s="3">
        <f>+VLOOKUP($E155,'Trimestrales MX'!$C:$FS,JJ$1,FALSE)/3</f>
        <v>11857.482666666665</v>
      </c>
      <c r="JK155" s="3">
        <f>+VLOOKUP($E155,'Trimestrales MX'!$C:$FS,JK$1,FALSE)/3</f>
        <v>8737.3729999999996</v>
      </c>
      <c r="JL155" s="3">
        <f>+VLOOKUP($E155,'Trimestrales MX'!$C:$FS,JL$1,FALSE)/3</f>
        <v>1487.3826666666666</v>
      </c>
      <c r="JM155" s="3">
        <f>+VLOOKUP($E155,'Trimestrales MX'!$C:$FS,JM$1,FALSE)/3</f>
        <v>1632.7266666666667</v>
      </c>
      <c r="JN155" s="3">
        <f>+VLOOKUP($E155,'Trimestrales MX'!$C:$FS,JN$1,FALSE)/3</f>
        <v>23028.062000000002</v>
      </c>
      <c r="JO155" s="3">
        <f>+VLOOKUP($E155,'Trimestrales MX'!$C:$FS,JO$1,FALSE)/3</f>
        <v>9900.6560000000009</v>
      </c>
      <c r="JP155" s="3">
        <f>+VLOOKUP($E155,'Trimestrales MX'!$C:$FS,JP$1,FALSE)/3</f>
        <v>13127.406000000001</v>
      </c>
      <c r="JQ155" s="3">
        <f>+VLOOKUP($E155,'Trimestrales MX'!$C:$FS,JQ$1,FALSE)/3</f>
        <v>4039445.7736666668</v>
      </c>
      <c r="JR155" s="3">
        <f>+VLOOKUP($E155,'Trimestrales MX'!$C:$FS,JR$1,FALSE)/3</f>
        <v>532597.2653333334</v>
      </c>
      <c r="JS155" s="3">
        <f>+VLOOKUP($E155,'Trimestrales MX'!$C:$FS,JS$1,FALSE)/3</f>
        <v>610942.90500000003</v>
      </c>
      <c r="JT155" s="3">
        <f>+VLOOKUP($E155,'Trimestrales MX'!$C:$FS,JT$1,FALSE)/3</f>
        <v>400132.01766666671</v>
      </c>
      <c r="JU155" s="3">
        <f>+VLOOKUP($E155,'Trimestrales MX'!$C:$FS,JU$1,FALSE)/3</f>
        <v>14757.524666666666</v>
      </c>
      <c r="JV155" s="3">
        <f>+VLOOKUP($E155,'Trimestrales MX'!$C:$FS,JV$1,FALSE)/3</f>
        <v>7455.7536666666665</v>
      </c>
      <c r="JW155" s="3">
        <f>+VLOOKUP($E155,'Trimestrales MX'!$C:$FS,JW$1,FALSE)/3</f>
        <v>3738.9369999999999</v>
      </c>
      <c r="JX155" s="3">
        <f>+VLOOKUP($E155,'Trimestrales MX'!$C:$FS,JX$1,FALSE)/3</f>
        <v>203994.45566666665</v>
      </c>
      <c r="JY155" s="3">
        <f>+VLOOKUP($E155,'Trimestrales MX'!$C:$FS,JY$1,FALSE)/3</f>
        <v>124948.63266666666</v>
      </c>
      <c r="JZ155" s="3">
        <f>+VLOOKUP($E155,'Trimestrales MX'!$C:$FS,JZ$1,FALSE)/3</f>
        <v>29700.737333333334</v>
      </c>
      <c r="KA155" s="3">
        <f>+VLOOKUP($E155,'Trimestrales MX'!$C:$FS,KA$1,FALSE)/3</f>
        <v>10522.977000000001</v>
      </c>
      <c r="KB155" s="3">
        <f>+VLOOKUP($E155,'Trimestrales MX'!$C:$FS,KB$1,FALSE)/3</f>
        <v>5012.9993333333332</v>
      </c>
      <c r="KC155" s="3">
        <f>+VLOOKUP($E155,'Trimestrales MX'!$C:$FS,KC$1,FALSE)/3</f>
        <v>207716.12366666668</v>
      </c>
      <c r="KD155" s="3">
        <f>+VLOOKUP($E155,'Trimestrales MX'!$C:$FS,KD$1,FALSE)/3</f>
        <v>6338.5366666666669</v>
      </c>
      <c r="KE155" s="3">
        <f>+VLOOKUP($E155,'Trimestrales MX'!$C:$FS,KE$1,FALSE)/3</f>
        <v>11054.497666666668</v>
      </c>
      <c r="KF155" s="3">
        <f>+VLOOKUP($E155,'Trimestrales MX'!$C:$FS,KF$1,FALSE)/3</f>
        <v>7342.0616666666674</v>
      </c>
      <c r="KG155" s="3">
        <f>+VLOOKUP($E155,'Trimestrales MX'!$C:$FS,KG$1,FALSE)/3</f>
        <v>182105.799</v>
      </c>
      <c r="KH155" s="3">
        <f>+VLOOKUP($E155,'Trimestrales MX'!$C:$FS,KH$1,FALSE)/3</f>
        <v>569.57499999999993</v>
      </c>
      <c r="KI155" s="3">
        <f>+VLOOKUP($E155,'Trimestrales MX'!$C:$FS,KI$1,FALSE)/3</f>
        <v>305.654</v>
      </c>
      <c r="KJ155" s="3">
        <f>+VLOOKUP($E155,'Trimestrales MX'!$C:$FS,KJ$1,FALSE)/3</f>
        <v>297240.00333333336</v>
      </c>
      <c r="KK155" s="3">
        <f>+VLOOKUP($E155,'Trimestrales MX'!$C:$FS,KK$1,FALSE)/3</f>
        <v>245734.51566666667</v>
      </c>
      <c r="KL155" s="3">
        <f>+VLOOKUP($E155,'Trimestrales MX'!$C:$FS,KL$1,FALSE)/3</f>
        <v>51505.488000000005</v>
      </c>
      <c r="KM155" s="3">
        <f>+VLOOKUP($E155,'Trimestrales MX'!$C:$FS,KM$1,FALSE)/3</f>
        <v>685364.70366666664</v>
      </c>
      <c r="KN155" s="3">
        <f>+VLOOKUP($E155,'Trimestrales MX'!$C:$FS,KN$1,FALSE)/3</f>
        <v>662076.22966666671</v>
      </c>
      <c r="KO155" s="3">
        <f>+VLOOKUP($E155,'Trimestrales MX'!$C:$FS,KO$1,FALSE)/3</f>
        <v>23288.473666666669</v>
      </c>
      <c r="KP155" s="3">
        <f>+VLOOKUP($E155,'Trimestrales MX'!$C:$FS,KP$1,FALSE)/3</f>
        <v>128627.74666666666</v>
      </c>
      <c r="KQ155" s="3">
        <f>+VLOOKUP($E155,'Trimestrales MX'!$C:$FS,KQ$1,FALSE)/3</f>
        <v>36289.33866666667</v>
      </c>
      <c r="KR155" s="3">
        <f>+VLOOKUP($E155,'Trimestrales MX'!$C:$FS,KR$1,FALSE)/3</f>
        <v>246211.21666666667</v>
      </c>
      <c r="KS155" s="3">
        <f>+VLOOKUP($E155,'Trimestrales MX'!$C:$FS,KS$1,FALSE)/3</f>
        <v>235477.554</v>
      </c>
      <c r="KT155" s="3">
        <f>+VLOOKUP($E155,'Trimestrales MX'!$C:$FS,KT$1,FALSE)/3</f>
        <v>131512.34133333332</v>
      </c>
      <c r="KU155" s="3">
        <f>+VLOOKUP($E155,'Trimestrales MX'!$C:$FS,KU$1,FALSE)/3</f>
        <v>59157.597666666668</v>
      </c>
      <c r="KV155" s="3">
        <f>+VLOOKUP($E155,'Trimestrales MX'!$C:$FS,KV$1,FALSE)/3</f>
        <v>68003.865000000005</v>
      </c>
      <c r="KW155" s="3">
        <f>+VLOOKUP($E155,'Trimestrales MX'!$C:$FS,KW$1,FALSE)/3</f>
        <v>4350.8786666666665</v>
      </c>
      <c r="KX155" s="3">
        <f>+VLOOKUP($E155,'Trimestrales MX'!$C:$FS,KX$1,FALSE)/3</f>
        <v>27818.027666666665</v>
      </c>
      <c r="KY155" s="3">
        <f>+VLOOKUP($E155,'Trimestrales MX'!$C:$FS,KY$1,FALSE)/3</f>
        <v>12921.017666666667</v>
      </c>
      <c r="KZ155" s="3">
        <f>+VLOOKUP($E155,'Trimestrales MX'!$C:$FS,KZ$1,FALSE)/3</f>
        <v>14897.01</v>
      </c>
      <c r="LA155" s="3">
        <f>+VLOOKUP($E155,'Trimestrales MX'!$C:$FS,LA$1,FALSE)/3</f>
        <v>136793.93700000001</v>
      </c>
      <c r="LB155" s="3">
        <f>+VLOOKUP($E155,'Trimestrales MX'!$C:$FS,LB$1,FALSE)/3</f>
        <v>73385.596999999994</v>
      </c>
      <c r="LC155" s="3">
        <f>+VLOOKUP($E155,'Trimestrales MX'!$C:$FS,LC$1,FALSE)/3</f>
        <v>63408.34</v>
      </c>
      <c r="LD155" s="3">
        <f>+VLOOKUP($E155,'Trimestrales MX'!$C:$FS,LD$1,FALSE)/3</f>
        <v>121373.82466666667</v>
      </c>
      <c r="LE155" s="3">
        <f>+VLOOKUP($E155,'Trimestrales MX'!$C:$FS,LE$1,FALSE)/3</f>
        <v>28081.787666666667</v>
      </c>
      <c r="LF155" s="3">
        <f>+VLOOKUP($E155,'Trimestrales MX'!$C:$FS,LF$1,FALSE)/3</f>
        <v>51068.962</v>
      </c>
      <c r="LG155" s="3">
        <f>+VLOOKUP($E155,'Trimestrales MX'!$C:$FS,LG$1,FALSE)/3</f>
        <v>42223.075000000004</v>
      </c>
      <c r="LH155" s="3">
        <f>+VLOOKUP($E155,'Trimestrales MX'!$C:$FS,LH$1,FALSE)/3</f>
        <v>241348.76833333334</v>
      </c>
      <c r="LI155" s="3">
        <v>101.63675951673</v>
      </c>
      <c r="LJ155" s="3">
        <v>74.161168255647993</v>
      </c>
      <c r="LK155" s="3">
        <v>67.283376297090001</v>
      </c>
      <c r="LL155" s="3">
        <v>101.575101967234</v>
      </c>
      <c r="LM155" s="3">
        <v>90.729292736679994</v>
      </c>
      <c r="LN155" s="3">
        <v>128.43058247218801</v>
      </c>
      <c r="LO155" s="3">
        <v>135.17943980004401</v>
      </c>
      <c r="LP155" s="3">
        <v>105.25780646141899</v>
      </c>
      <c r="LQ155" s="3">
        <v>96.976902334732998</v>
      </c>
      <c r="LR155" s="3">
        <v>106.551921496454</v>
      </c>
      <c r="LS155" s="3">
        <v>62.705482809959001</v>
      </c>
      <c r="LT155" s="3">
        <v>114.63862289722</v>
      </c>
      <c r="LU155" s="3">
        <v>113.588252104365</v>
      </c>
      <c r="LV155" s="3">
        <v>108.305506508479</v>
      </c>
      <c r="LW155" s="3">
        <v>133.470287654158</v>
      </c>
      <c r="LX155" s="3">
        <v>101.60748207536101</v>
      </c>
      <c r="LY155" s="3">
        <v>103.958438531548</v>
      </c>
      <c r="LZ155" s="3">
        <v>108.44741476682501</v>
      </c>
      <c r="MA155" s="3">
        <v>91.387781613992004</v>
      </c>
      <c r="MB155" s="3">
        <v>93.601515627669002</v>
      </c>
      <c r="MC155" s="3">
        <v>112.751633026601</v>
      </c>
      <c r="MD155" s="3">
        <v>104.063800289865</v>
      </c>
      <c r="ME155" s="3">
        <v>50.276666237366001</v>
      </c>
      <c r="MF155" s="3">
        <v>85.633517719270003</v>
      </c>
      <c r="MG155" s="3">
        <v>120.57654818457</v>
      </c>
      <c r="MH155" s="3">
        <v>111.776285181684</v>
      </c>
      <c r="MI155" s="3">
        <v>97.233008934902998</v>
      </c>
      <c r="MJ155" s="3">
        <v>110.257303573925</v>
      </c>
      <c r="MK155" s="3">
        <v>116.00038794808501</v>
      </c>
      <c r="ML155" s="3">
        <v>136.18353585328401</v>
      </c>
      <c r="MM155" s="3">
        <v>123.31420303735599</v>
      </c>
      <c r="MN155" s="3">
        <v>141.452672174822</v>
      </c>
      <c r="MO155" s="3">
        <v>92.809531342208004</v>
      </c>
      <c r="MP155" s="3">
        <v>134.97528438896401</v>
      </c>
    </row>
    <row r="156" spans="1:354" x14ac:dyDescent="0.3">
      <c r="A156" s="7">
        <v>43739</v>
      </c>
      <c r="B156" s="19">
        <f t="shared" si="178"/>
        <v>2019</v>
      </c>
      <c r="C156" s="19">
        <f t="shared" si="179"/>
        <v>10</v>
      </c>
      <c r="D156" s="20">
        <f>+VLOOKUP(C156,'Trimestres-Meses'!A:B,2,FALSE)</f>
        <v>4</v>
      </c>
      <c r="E156" s="18" t="str">
        <f t="shared" si="180"/>
        <v>2019-4</v>
      </c>
      <c r="F156" s="25">
        <v>14.393669493630576</v>
      </c>
      <c r="G156" s="23">
        <v>6.9399066878980937</v>
      </c>
      <c r="H156" s="24">
        <v>7.453762805732481</v>
      </c>
      <c r="I156" s="5">
        <v>113.01</v>
      </c>
      <c r="J156" s="5">
        <v>88.53</v>
      </c>
      <c r="K156" s="5">
        <v>76.459999999999994</v>
      </c>
      <c r="L156" s="5">
        <v>1725.96</v>
      </c>
      <c r="M156" s="5">
        <v>57.27</v>
      </c>
      <c r="N156" s="5">
        <v>2.25</v>
      </c>
      <c r="O156" s="5">
        <v>2451.65</v>
      </c>
      <c r="P156" s="5">
        <v>67.44</v>
      </c>
      <c r="Q156" s="5">
        <v>69.2</v>
      </c>
      <c r="R156" s="17">
        <v>1.83E-2</v>
      </c>
      <c r="S156" s="17">
        <v>3.0099999999999998E-2</v>
      </c>
      <c r="T156" s="3">
        <v>7859.6998260869568</v>
      </c>
      <c r="U156" s="3">
        <v>3037.56</v>
      </c>
      <c r="V156" s="3">
        <v>1.1154489999999999</v>
      </c>
      <c r="W156" s="3">
        <f>+VLOOKUP(E156,'Trimestrales USA'!C:DY,2,FALSE)/3</f>
        <v>7235.5</v>
      </c>
      <c r="X156" s="3">
        <f>+VLOOKUP($E156,'Trimestrales USA'!$C:$DY,X$1,FALSE)/3</f>
        <v>4873</v>
      </c>
      <c r="Y156" s="3">
        <f>+VLOOKUP($E156,'Trimestrales USA'!$C:$DY,Y$1,FALSE)/3</f>
        <v>1513.8666666666668</v>
      </c>
      <c r="Z156" s="3">
        <f>+VLOOKUP($E156,'Trimestrales USA'!$C:$DY,Z$1,FALSE)/3</f>
        <v>515.30000000000007</v>
      </c>
      <c r="AA156" s="3">
        <f>+VLOOKUP($E156,'Trimestrales USA'!$C:$DY,AA$1,FALSE)/3</f>
        <v>998.56666666666661</v>
      </c>
      <c r="AB156" s="3">
        <f>+VLOOKUP($E156,'Trimestrales USA'!$C:$DY,AB$1,FALSE)/3</f>
        <v>3359.1666666666665</v>
      </c>
      <c r="AC156" s="3">
        <f>+VLOOKUP($E156,'Trimestrales USA'!$C:$DY,AC$1,FALSE)/3</f>
        <v>1260.1000000000001</v>
      </c>
      <c r="AD156" s="3">
        <f>+VLOOKUP($E156,'Trimestrales USA'!$C:$DY,AD$1,FALSE)/3</f>
        <v>1255.2</v>
      </c>
      <c r="AE156" s="3">
        <f>+VLOOKUP($E156,'Trimestrales USA'!$C:$DY,AE$1,FALSE)/3</f>
        <v>979.16666666666663</v>
      </c>
      <c r="AF156" s="3">
        <f>+VLOOKUP($E156,'Trimestrales USA'!$C:$DY,AF$1,FALSE)/3</f>
        <v>231.4</v>
      </c>
      <c r="AG156" s="3">
        <f>+VLOOKUP($E156,'Trimestrales USA'!$C:$DY,AG$1,FALSE)/3</f>
        <v>392.7</v>
      </c>
      <c r="AH156" s="3">
        <f>+VLOOKUP($E156,'Trimestrales USA'!$C:$DY,AH$1,FALSE)/3</f>
        <v>355.06666666666666</v>
      </c>
      <c r="AI156" s="3">
        <f>+VLOOKUP($E156,'Trimestrales USA'!$C:$DY,AI$1,FALSE)/3</f>
        <v>276.06666666666666</v>
      </c>
      <c r="AJ156" s="3">
        <f>+VLOOKUP($E156,'Trimestrales USA'!$C:$DY,AJ$1,FALSE)/3</f>
        <v>4.8999999999999995</v>
      </c>
      <c r="AK156" s="3">
        <f>+VLOOKUP($E156,'Trimestrales USA'!$C:$DY,AK$1,FALSE)/3</f>
        <v>-171.56666666666669</v>
      </c>
      <c r="AL156" s="3">
        <f>+VLOOKUP($E156,'Trimestrales USA'!$C:$DY,AL$1,FALSE)/3</f>
        <v>842.73333333333323</v>
      </c>
      <c r="AM156" s="3">
        <f>+VLOOKUP($E156,'Trimestrales USA'!$C:$DY,AM$1,FALSE)/3</f>
        <v>543.06666666666672</v>
      </c>
      <c r="AN156" s="3">
        <f>+VLOOKUP($E156,'Trimestrales USA'!$C:$DY,AN$1,FALSE)/3</f>
        <v>299.66666666666669</v>
      </c>
      <c r="AO156" s="3">
        <f>+VLOOKUP($E156,'Trimestrales USA'!$C:$DY,AO$1,FALSE)/3</f>
        <v>1014.3000000000001</v>
      </c>
      <c r="AP156" s="3">
        <f>+VLOOKUP($E156,'Trimestrales USA'!$C:$DY,AP$1,FALSE)/3</f>
        <v>814.33333333333337</v>
      </c>
      <c r="AQ156" s="3">
        <f>+VLOOKUP($E156,'Trimestrales USA'!$C:$DY,AQ$1,FALSE)/3</f>
        <v>199.96666666666667</v>
      </c>
      <c r="AR156" s="3">
        <f>+VLOOKUP($E156,'Trimestrales USA'!$C:$DY,AR$1,FALSE)/3</f>
        <v>1273.9666666666667</v>
      </c>
      <c r="AS156" s="3">
        <f>+VLOOKUP($E156,'Trimestrales USA'!$C:$DY,AS$1,FALSE)/3</f>
        <v>479.23333333333335</v>
      </c>
      <c r="AT156" s="3">
        <f>+VLOOKUP($E156,'Trimestrales USA'!$C:$DY,AT$1,FALSE)/3</f>
        <v>287.46666666666664</v>
      </c>
      <c r="AU156" s="3">
        <f>+VLOOKUP($E156,'Trimestrales USA'!$C:$DY,AU$1,FALSE)/3</f>
        <v>191.76666666666665</v>
      </c>
      <c r="AV156" s="3">
        <f>+VLOOKUP($E156,'Trimestrales USA'!$C:$DY,AV$1,FALSE)/3</f>
        <v>794.73333333333323</v>
      </c>
      <c r="AW156" s="3">
        <f>+VLOOKUP($E156,'Trimestrales USA'!$C:$DY,AW$1,FALSE)/3</f>
        <v>6346.7666666666664</v>
      </c>
      <c r="AX156" s="3">
        <f>+VLOOKUP($E156,'Trimestrales USA'!$C:$DY,AX$1,FALSE)/3</f>
        <v>54.966666666666669</v>
      </c>
      <c r="AY156" s="3">
        <f>+VLOOKUP($E156,'Trimestrales USA'!$C:$DY,AY$1,FALSE)/3</f>
        <v>41.43333333333333</v>
      </c>
      <c r="AZ156" s="3">
        <f>+VLOOKUP($E156,'Trimestrales USA'!$C:$DY,AZ$1,FALSE)/3</f>
        <v>13.533333333333333</v>
      </c>
      <c r="BA156" s="3">
        <f>+VLOOKUP($E156,'Trimestrales USA'!$C:$DY,BA$1,FALSE)/3</f>
        <v>96.333333333333329</v>
      </c>
      <c r="BB156" s="3">
        <f>+VLOOKUP($E156,'Trimestrales USA'!$C:$DY,BB$1,FALSE)/3</f>
        <v>61.800000000000004</v>
      </c>
      <c r="BC156" s="3">
        <f>+VLOOKUP($E156,'Trimestrales USA'!$C:$DY,BC$1,FALSE)/3</f>
        <v>19.033333333333335</v>
      </c>
      <c r="BD156" s="3">
        <f>+VLOOKUP($E156,'Trimestrales USA'!$C:$DY,BD$1,FALSE)/3</f>
        <v>15.5</v>
      </c>
      <c r="BE156" s="3">
        <f>+VLOOKUP($E156,'Trimestrales USA'!$C:$DY,BE$1,FALSE)/3</f>
        <v>112.73333333333333</v>
      </c>
      <c r="BF156" s="3">
        <f>+VLOOKUP($E156,'Trimestrales USA'!$C:$DY,BF$1,FALSE)/3</f>
        <v>305.56666666666666</v>
      </c>
      <c r="BG156" s="3">
        <f>+VLOOKUP($E156,'Trimestrales USA'!$C:$DY,BG$1,FALSE)/3</f>
        <v>794.6</v>
      </c>
      <c r="BH156" s="3">
        <f>+VLOOKUP($E156,'Trimestrales USA'!$C:$DY,BH$1,FALSE)/3</f>
        <v>442.40000000000003</v>
      </c>
      <c r="BI156" s="3">
        <f>+VLOOKUP($E156,'Trimestrales USA'!$C:$DY,BI$1,FALSE)/3</f>
        <v>13.200000000000001</v>
      </c>
      <c r="BJ156" s="3">
        <f>+VLOOKUP($E156,'Trimestrales USA'!$C:$DY,BJ$1,FALSE)/3</f>
        <v>21.866666666666664</v>
      </c>
      <c r="BK156" s="3">
        <f>+VLOOKUP($E156,'Trimestrales USA'!$C:$DY,BK$1,FALSE)/3</f>
        <v>21.333333333333332</v>
      </c>
      <c r="BL156" s="3">
        <f>+VLOOKUP($E156,'Trimestrales USA'!$C:$DY,BL$1,FALSE)/3</f>
        <v>54.300000000000004</v>
      </c>
      <c r="BM156" s="3">
        <f>+VLOOKUP($E156,'Trimestrales USA'!$C:$DY,BM$1,FALSE)/3</f>
        <v>56.1</v>
      </c>
      <c r="BN156" s="3">
        <f>+VLOOKUP($E156,'Trimestrales USA'!$C:$DY,BN$1,FALSE)/3</f>
        <v>103.96666666666665</v>
      </c>
      <c r="BO156" s="3">
        <f>+VLOOKUP($E156,'Trimestrales USA'!$C:$DY,BO$1,FALSE)/3</f>
        <v>21.466666666666669</v>
      </c>
      <c r="BP156" s="3">
        <f>+VLOOKUP($E156,'Trimestrales USA'!$C:$DY,BP$1,FALSE)/3</f>
        <v>52.699999999999996</v>
      </c>
      <c r="BQ156" s="3">
        <f>+VLOOKUP($E156,'Trimestrales USA'!$C:$DY,BQ$1,FALSE)/3</f>
        <v>54.966666666666669</v>
      </c>
      <c r="BR156" s="3">
        <f>+VLOOKUP($E156,'Trimestrales USA'!$C:$DY,BR$1,FALSE)/3</f>
        <v>10.566666666666666</v>
      </c>
      <c r="BS156" s="3">
        <f>+VLOOKUP($E156,'Trimestrales USA'!$C:$DY,BS$1,FALSE)/3</f>
        <v>31.866666666666664</v>
      </c>
      <c r="BT156" s="3">
        <f>+VLOOKUP($E156,'Trimestrales USA'!$C:$DY,BT$1,FALSE)/3</f>
        <v>352.2</v>
      </c>
      <c r="BU156" s="3">
        <f>+VLOOKUP($E156,'Trimestrales USA'!$C:$DY,BU$1,FALSE)/3</f>
        <v>98.366666666666674</v>
      </c>
      <c r="BV156" s="3">
        <f>+VLOOKUP($E156,'Trimestrales USA'!$C:$DY,BV$1,FALSE)/3</f>
        <v>5.6333333333333329</v>
      </c>
      <c r="BW156" s="3">
        <f>+VLOOKUP($E156,'Trimestrales USA'!$C:$DY,BW$1,FALSE)/3</f>
        <v>3.1</v>
      </c>
      <c r="BX156" s="3">
        <f>+VLOOKUP($E156,'Trimestrales USA'!$C:$DY,BX$1,FALSE)/3</f>
        <v>20.3</v>
      </c>
      <c r="BY156" s="3">
        <f>+VLOOKUP($E156,'Trimestrales USA'!$C:$DY,BY$1,FALSE)/3</f>
        <v>13.766666666666666</v>
      </c>
      <c r="BZ156" s="3">
        <f>+VLOOKUP($E156,'Trimestrales USA'!$C:$DY,BZ$1,FALSE)/3</f>
        <v>48.033333333333331</v>
      </c>
      <c r="CA156" s="3">
        <f>+VLOOKUP($E156,'Trimestrales USA'!$C:$DY,CA$1,FALSE)/3</f>
        <v>134.93333333333334</v>
      </c>
      <c r="CB156" s="3">
        <f>+VLOOKUP($E156,'Trimestrales USA'!$C:$DY,CB$1,FALSE)/3</f>
        <v>28.066666666666666</v>
      </c>
      <c r="CC156" s="3">
        <f>+VLOOKUP($E156,'Trimestrales USA'!$C:$DY,CC$1,FALSE)/3</f>
        <v>429.5</v>
      </c>
      <c r="CD156" s="3">
        <f>+VLOOKUP($E156,'Trimestrales USA'!$C:$DY,CD$1,FALSE)/3</f>
        <v>393.9666666666667</v>
      </c>
      <c r="CE156" s="3">
        <f>+VLOOKUP($E156,'Trimestrales USA'!$C:$DY,CE$1,FALSE)/3</f>
        <v>75.166666666666671</v>
      </c>
      <c r="CF156" s="3">
        <f>+VLOOKUP($E156,'Trimestrales USA'!$C:$DY,CF$1,FALSE)/3</f>
        <v>54.566666666666663</v>
      </c>
      <c r="CG156" s="3">
        <f>+VLOOKUP($E156,'Trimestrales USA'!$C:$DY,CG$1,FALSE)/3</f>
        <v>52.333333333333336</v>
      </c>
      <c r="CH156" s="3">
        <f>+VLOOKUP($E156,'Trimestrales USA'!$C:$DY,CH$1,FALSE)/3</f>
        <v>211.9</v>
      </c>
      <c r="CI156" s="3">
        <f>+VLOOKUP($E156,'Trimestrales USA'!$C:$DY,CI$1,FALSE)/3</f>
        <v>228.1</v>
      </c>
      <c r="CJ156" s="3">
        <f>+VLOOKUP($E156,'Trimestrales USA'!$C:$DY,CJ$1,FALSE)/3</f>
        <v>48.366666666666667</v>
      </c>
      <c r="CK156" s="3">
        <f>+VLOOKUP($E156,'Trimestrales USA'!$C:$DY,CK$1,FALSE)/3</f>
        <v>13.799999999999999</v>
      </c>
      <c r="CL156" s="3">
        <f>+VLOOKUP($E156,'Trimestrales USA'!$C:$DY,CL$1,FALSE)/3</f>
        <v>4.6333333333333337</v>
      </c>
      <c r="CM156" s="3">
        <f>+VLOOKUP($E156,'Trimestrales USA'!$C:$DY,CM$1,FALSE)/3</f>
        <v>58.033333333333331</v>
      </c>
      <c r="CN156" s="3">
        <f>+VLOOKUP($E156,'Trimestrales USA'!$C:$DY,CN$1,FALSE)/3</f>
        <v>17.900000000000002</v>
      </c>
      <c r="CO156" s="3">
        <f>+VLOOKUP($E156,'Trimestrales USA'!$C:$DY,CO$1,FALSE)/3</f>
        <v>14.1</v>
      </c>
      <c r="CP156" s="3">
        <f>+VLOOKUP($E156,'Trimestrales USA'!$C:$DY,CP$1,FALSE)/3</f>
        <v>45.366666666666667</v>
      </c>
      <c r="CQ156" s="3">
        <f>+VLOOKUP($E156,'Trimestrales USA'!$C:$DY,CQ$1,FALSE)/3</f>
        <v>25.833333333333332</v>
      </c>
      <c r="CR156" s="3">
        <f>+VLOOKUP($E156,'Trimestrales USA'!$C:$DY,CR$1,FALSE)/3</f>
        <v>382.5333333333333</v>
      </c>
      <c r="CS156" s="3">
        <f>+VLOOKUP($E156,'Trimestrales USA'!$C:$DY,CS$1,FALSE)/3</f>
        <v>102.23333333333333</v>
      </c>
      <c r="CT156" s="3">
        <f>+VLOOKUP($E156,'Trimestrales USA'!$C:$DY,CT$1,FALSE)/3</f>
        <v>27.900000000000002</v>
      </c>
      <c r="CU156" s="3">
        <f>+VLOOKUP($E156,'Trimestrales USA'!$C:$DY,CU$1,FALSE)/3</f>
        <v>160.56666666666666</v>
      </c>
      <c r="CV156" s="3">
        <f>+VLOOKUP($E156,'Trimestrales USA'!$C:$DY,CV$1,FALSE)/3</f>
        <v>91.833333333333329</v>
      </c>
      <c r="CW156" s="3">
        <f>+VLOOKUP($E156,'Trimestrales USA'!$C:$DY,CW$1,FALSE)/3</f>
        <v>1527.1000000000001</v>
      </c>
      <c r="CX156" s="3">
        <f>+VLOOKUP($E156,'Trimestrales USA'!$C:$DY,CX$1,FALSE)/3</f>
        <v>590.06666666666672</v>
      </c>
      <c r="CY156" s="3">
        <f>+VLOOKUP($E156,'Trimestrales USA'!$C:$DY,CY$1,FALSE)/3</f>
        <v>256.76666666666665</v>
      </c>
      <c r="CZ156" s="3">
        <f>+VLOOKUP($E156,'Trimestrales USA'!$C:$DY,CZ$1,FALSE)/3</f>
        <v>115.06666666666666</v>
      </c>
      <c r="DA156" s="3">
        <f>+VLOOKUP($E156,'Trimestrales USA'!$C:$DY,DA$1,FALSE)/3</f>
        <v>210.29999999999998</v>
      </c>
      <c r="DB156" s="3">
        <f>+VLOOKUP($E156,'Trimestrales USA'!$C:$DY,DB$1,FALSE)/3</f>
        <v>7.9333333333333336</v>
      </c>
      <c r="DC156" s="3">
        <f>+VLOOKUP($E156,'Trimestrales USA'!$C:$DY,DC$1,FALSE)/3</f>
        <v>937.0333333333333</v>
      </c>
      <c r="DD156" s="3">
        <f>+VLOOKUP($E156,'Trimestrales USA'!$C:$DY,DD$1,FALSE)/3</f>
        <v>848.13333333333333</v>
      </c>
      <c r="DE156" s="3">
        <f>+VLOOKUP($E156,'Trimestrales USA'!$C:$DY,DE$1,FALSE)/3</f>
        <v>671.0333333333333</v>
      </c>
      <c r="DF156" s="3">
        <f>+VLOOKUP($E156,'Trimestrales USA'!$C:$DY,DF$1,FALSE)/3</f>
        <v>177.13333333333333</v>
      </c>
      <c r="DG156" s="3">
        <f>+VLOOKUP($E156,'Trimestrales USA'!$C:$DY,DG$1,FALSE)/3</f>
        <v>88.899999999999991</v>
      </c>
      <c r="DH156" s="3">
        <f>+VLOOKUP($E156,'Trimestrales USA'!$C:$DY,DH$1,FALSE)/3</f>
        <v>919.80000000000007</v>
      </c>
      <c r="DI156" s="3">
        <f>+VLOOKUP($E156,'Trimestrales USA'!$C:$DY,DI$1,FALSE)/3</f>
        <v>556.9</v>
      </c>
      <c r="DJ156" s="3">
        <f>+VLOOKUP($E156,'Trimestrales USA'!$C:$DY,DJ$1,FALSE)/3</f>
        <v>95.033333333333346</v>
      </c>
      <c r="DK156" s="3">
        <f>+VLOOKUP($E156,'Trimestrales USA'!$C:$DY,DK$1,FALSE)/3</f>
        <v>124.89999999999999</v>
      </c>
      <c r="DL156" s="3">
        <f>+VLOOKUP($E156,'Trimestrales USA'!$C:$DY,DL$1,FALSE)/3</f>
        <v>337</v>
      </c>
      <c r="DM156" s="3">
        <f>+VLOOKUP($E156,'Trimestrales USA'!$C:$DY,DM$1,FALSE)/3</f>
        <v>137.73333333333332</v>
      </c>
      <c r="DN156" s="3">
        <f>+VLOOKUP($E156,'Trimestrales USA'!$C:$DY,DN$1,FALSE)/3</f>
        <v>225.16666666666666</v>
      </c>
      <c r="DO156" s="3">
        <f>+VLOOKUP($E156,'Trimestrales USA'!$C:$DY,DO$1,FALSE)/3</f>
        <v>205.03333333333333</v>
      </c>
      <c r="DP156" s="3">
        <f>+VLOOKUP($E156,'Trimestrales USA'!$C:$DY,DP$1,FALSE)/3</f>
        <v>20.133333333333333</v>
      </c>
      <c r="DQ156" s="3">
        <f>+VLOOKUP($E156,'Trimestrales USA'!$C:$DY,DQ$1,FALSE)/3</f>
        <v>636.43333333333328</v>
      </c>
      <c r="DR156" s="3">
        <f>+VLOOKUP($E156,'Trimestrales USA'!$C:$DY,DR$1,FALSE)/3</f>
        <v>91.733333333333334</v>
      </c>
      <c r="DS156" s="3">
        <f>+VLOOKUP($E156,'Trimestrales USA'!$C:$DY,DS$1,FALSE)/3</f>
        <v>544.69999999999993</v>
      </c>
      <c r="DT156" s="3">
        <f>+VLOOKUP($E156,'Trimestrales USA'!$C:$DY,DT$1,FALSE)/3</f>
        <v>265.7</v>
      </c>
      <c r="DU156" s="3">
        <f>+VLOOKUP($E156,'Trimestrales USA'!$C:$DY,DU$1,FALSE)/3</f>
        <v>175.23333333333335</v>
      </c>
      <c r="DV156" s="3">
        <f>+VLOOKUP($E156,'Trimestrales USA'!$C:$DY,DV$1,FALSE)/3</f>
        <v>54.199999999999996</v>
      </c>
      <c r="DW156" s="3">
        <f>+VLOOKUP($E156,'Trimestrales USA'!$C:$DY,DW$1,FALSE)/3</f>
        <v>49.6</v>
      </c>
      <c r="DX156" s="3">
        <f>+VLOOKUP($E156,'Trimestrales USA'!$C:$DY,DX$1,FALSE)/3</f>
        <v>309.96666666666664</v>
      </c>
      <c r="DY156" s="3">
        <f>+VLOOKUP($E156,'Trimestrales USA'!$C:$DY,DY$1,FALSE)/3</f>
        <v>82.733333333333334</v>
      </c>
      <c r="DZ156" s="3">
        <f>+VLOOKUP($E156,'Trimestrales USA'!$C:$DY,DZ$1,FALSE)/3</f>
        <v>49.266666666666673</v>
      </c>
      <c r="EA156" s="3">
        <f>+VLOOKUP($E156,'Trimestrales USA'!$C:$DY,EA$1,FALSE)/3</f>
        <v>33.466666666666669</v>
      </c>
      <c r="EB156" s="3">
        <f>+VLOOKUP($E156,'Trimestrales USA'!$C:$DY,EB$1,FALSE)/3</f>
        <v>227.23333333333335</v>
      </c>
      <c r="EC156" s="3">
        <f>+VLOOKUP($E156,'Trimestrales USA'!$C:$DY,EC$1,FALSE)/3</f>
        <v>62.333333333333336</v>
      </c>
      <c r="ED156" s="3">
        <f>+VLOOKUP($E156,'Trimestrales USA'!$C:$DY,ED$1,FALSE)/3</f>
        <v>164.9</v>
      </c>
      <c r="EE156" s="3">
        <f>+VLOOKUP($E156,'Trimestrales USA'!$C:$DY,EE$1,FALSE)/3</f>
        <v>155.13333333333333</v>
      </c>
      <c r="EF156" s="3">
        <f>+VLOOKUP($E156,'Trimestrales USA'!$C:$DY,EF$1,FALSE)/3</f>
        <v>888.73333333333323</v>
      </c>
      <c r="EG156" s="3">
        <f>+VLOOKUP($E156,'Trimestrales USA'!$C:$DY,EG$1,FALSE)/3</f>
        <v>273.06666666666666</v>
      </c>
      <c r="EH156" s="3">
        <f>+VLOOKUP($E156,'Trimestrales USA'!$C:$DY,EH$1,FALSE)/3</f>
        <v>252.1</v>
      </c>
      <c r="EI156" s="3">
        <f>+VLOOKUP($E156,'Trimestrales USA'!$C:$DY,EI$1,FALSE)/3</f>
        <v>145.56666666666666</v>
      </c>
      <c r="EJ156" s="3">
        <f>+VLOOKUP($E156,'Trimestrales USA'!$C:$DY,EJ$1,FALSE)/3</f>
        <v>106.56666666666666</v>
      </c>
      <c r="EK156" s="3">
        <f>+VLOOKUP($E156,'Trimestrales USA'!$C:$DY,EK$1,FALSE)/3</f>
        <v>20.966666666666665</v>
      </c>
      <c r="EL156" s="3">
        <f>+VLOOKUP($E156,'Trimestrales USA'!$C:$DY,EL$1,FALSE)/3</f>
        <v>615.63333333333333</v>
      </c>
      <c r="EM156" s="3">
        <f>+VLOOKUP($E156,'Trimestrales USA'!$C:$DY,EM$1,FALSE)/3</f>
        <v>562.83333333333337</v>
      </c>
      <c r="EN156" s="3">
        <f>+VLOOKUP($E156,'Trimestrales USA'!$C:$DY,EN$1,FALSE)/3</f>
        <v>52.833333333333336</v>
      </c>
      <c r="EO156" s="3">
        <f>+VLOOKUP($E156,'Trimestrales USA'!$C:$DY,EO$1,FALSE)/3</f>
        <v>0</v>
      </c>
      <c r="EP156" s="3">
        <f>+VLOOKUP($E156,'Trimestrales USA'!$C:$DY,EP$1,FALSE)/3</f>
        <v>1251.5</v>
      </c>
      <c r="EQ156" s="3">
        <f>+VLOOKUP($E156,'Trimestrales USA'!$C:$DY,EQ$1,FALSE)/3</f>
        <v>5095.3</v>
      </c>
      <c r="ER156" s="3">
        <f>+VLOOKUP($E156,'Trimestrales USA'!$C:$DY,ER$1,FALSE)/3</f>
        <v>0</v>
      </c>
      <c r="ES156" s="3">
        <f>+VLOOKUP($E156,'Trimestrales MX'!$C:$FS,ES$1,FALSE)/3</f>
        <v>6024452.1283333339</v>
      </c>
      <c r="ET156" s="3">
        <f>+VLOOKUP($E156,'Trimestrales MX'!$C:$FS,ET$1,FALSE)/3</f>
        <v>255557.47433333332</v>
      </c>
      <c r="EU156" s="3">
        <f>+VLOOKUP($E156,'Trimestrales MX'!$C:$FS,EU$1,FALSE)/3</f>
        <v>5768894.6540000001</v>
      </c>
      <c r="EV156" s="3">
        <f>+VLOOKUP($E156,'Trimestrales MX'!$C:$FS,EV$1,FALSE)/3</f>
        <v>189788.527</v>
      </c>
      <c r="EW156" s="3">
        <f>+VLOOKUP($E156,'Trimestrales MX'!$C:$FS,EW$1,FALSE)/3</f>
        <v>189788.527</v>
      </c>
      <c r="EX156" s="3">
        <f>+VLOOKUP($E156,'Trimestrales MX'!$C:$FS,EX$1,FALSE)/3</f>
        <v>119634.37</v>
      </c>
      <c r="EY156" s="3">
        <f>+VLOOKUP($E156,'Trimestrales MX'!$C:$FS,EY$1,FALSE)/3</f>
        <v>58088.230333333333</v>
      </c>
      <c r="EZ156" s="3">
        <f>+VLOOKUP($E156,'Trimestrales MX'!$C:$FS,EZ$1,FALSE)/3</f>
        <v>7333.059666666667</v>
      </c>
      <c r="FA156" s="3">
        <f>+VLOOKUP($E156,'Trimestrales MX'!$C:$FS,FA$1,FALSE)/3</f>
        <v>4064.8153333333335</v>
      </c>
      <c r="FB156" s="3">
        <f>+VLOOKUP($E156,'Trimestrales MX'!$C:$FS,FB$1,FALSE)/3</f>
        <v>668.05166666666662</v>
      </c>
      <c r="FC156" s="3">
        <f>+VLOOKUP($E156,'Trimestrales MX'!$C:$FS,FC$1,FALSE)/3</f>
        <v>1751926.9033333333</v>
      </c>
      <c r="FD156" s="3">
        <f>+VLOOKUP($E156,'Trimestrales MX'!$C:$FS,FD$1,FALSE)/3</f>
        <v>305719.61</v>
      </c>
      <c r="FE156" s="3">
        <f>+VLOOKUP($E156,'Trimestrales MX'!$C:$FS,FE$1,FALSE)/3</f>
        <v>205756.71166666667</v>
      </c>
      <c r="FF156" s="3">
        <f>+VLOOKUP($E156,'Trimestrales MX'!$C:$FS,FF$1,FALSE)/3</f>
        <v>60444.663666666667</v>
      </c>
      <c r="FG156" s="3">
        <f>+VLOOKUP($E156,'Trimestrales MX'!$C:$FS,FG$1,FALSE)/3</f>
        <v>39518.234666666664</v>
      </c>
      <c r="FH156" s="3">
        <f>+VLOOKUP($E156,'Trimestrales MX'!$C:$FS,FH$1,FALSE)/3</f>
        <v>86468.122666666663</v>
      </c>
      <c r="FI156" s="3">
        <f>+VLOOKUP($E156,'Trimestrales MX'!$C:$FS,FI$1,FALSE)/3</f>
        <v>66955.471999999994</v>
      </c>
      <c r="FJ156" s="3">
        <f>+VLOOKUP($E156,'Trimestrales MX'!$C:$FS,FJ$1,FALSE)/3</f>
        <v>19512.650666666665</v>
      </c>
      <c r="FK156" s="3">
        <f>+VLOOKUP($E156,'Trimestrales MX'!$C:$FS,FK$1,FALSE)/3</f>
        <v>391919.89733333333</v>
      </c>
      <c r="FL156" s="3">
        <f>+VLOOKUP($E156,'Trimestrales MX'!$C:$FS,FL$1,FALSE)/3</f>
        <v>283708.03966666665</v>
      </c>
      <c r="FM156" s="3">
        <f>+VLOOKUP($E156,'Trimestrales MX'!$C:$FS,FM$1,FALSE)/3</f>
        <v>49194.550999999999</v>
      </c>
      <c r="FN156" s="3">
        <f>+VLOOKUP($E156,'Trimestrales MX'!$C:$FS,FN$1,FALSE)/3</f>
        <v>59017.306666666671</v>
      </c>
      <c r="FO156" s="3">
        <f>+VLOOKUP($E156,'Trimestrales MX'!$C:$FS,FO$1,FALSE)/3</f>
        <v>967819.27333333332</v>
      </c>
      <c r="FP156" s="3">
        <f>+VLOOKUP($E156,'Trimestrales MX'!$C:$FS,FP$1,FALSE)/3</f>
        <v>239895.85266666664</v>
      </c>
      <c r="FQ156" s="3">
        <f>+VLOOKUP($E156,'Trimestrales MX'!$C:$FS,FQ$1,FALSE)/3</f>
        <v>7820.6023333333333</v>
      </c>
      <c r="FR156" s="3">
        <f>+VLOOKUP($E156,'Trimestrales MX'!$C:$FS,FR$1,FALSE)/3</f>
        <v>20146.947</v>
      </c>
      <c r="FS156" s="3">
        <f>+VLOOKUP($E156,'Trimestrales MX'!$C:$FS,FS$1,FALSE)/3</f>
        <v>18678.191333333332</v>
      </c>
      <c r="FT156" s="3">
        <f>+VLOOKUP($E156,'Trimestrales MX'!$C:$FS,FT$1,FALSE)/3</f>
        <v>8110.3873333333331</v>
      </c>
      <c r="FU156" s="3">
        <f>+VLOOKUP($E156,'Trimestrales MX'!$C:$FS,FU$1,FALSE)/3</f>
        <v>22171.951000000001</v>
      </c>
      <c r="FV156" s="3">
        <f>+VLOOKUP($E156,'Trimestrales MX'!$C:$FS,FV$1,FALSE)/3</f>
        <v>55042.909333333337</v>
      </c>
      <c r="FW156" s="3">
        <f>+VLOOKUP($E156,'Trimestrales MX'!$C:$FS,FW$1,FALSE)/3</f>
        <v>967.72433333333322</v>
      </c>
      <c r="FX156" s="3">
        <f>+VLOOKUP($E156,'Trimestrales MX'!$C:$FS,FX$1,FALSE)/3</f>
        <v>70270.824999999997</v>
      </c>
      <c r="FY156" s="3">
        <f>+VLOOKUP($E156,'Trimestrales MX'!$C:$FS,FY$1,FALSE)/3</f>
        <v>36686.315333333332</v>
      </c>
      <c r="FZ156" s="3">
        <f>+VLOOKUP($E156,'Trimestrales MX'!$C:$FS,FZ$1,FALSE)/3</f>
        <v>51454.493333333339</v>
      </c>
      <c r="GA156" s="3">
        <f>+VLOOKUP($E156,'Trimestrales MX'!$C:$FS,GA$1,FALSE)/3</f>
        <v>45338.668333333335</v>
      </c>
      <c r="GB156" s="3">
        <f>+VLOOKUP($E156,'Trimestrales MX'!$C:$FS,GB$1,FALSE)/3</f>
        <v>6115.8249999999998</v>
      </c>
      <c r="GC156" s="3">
        <f>+VLOOKUP($E156,'Trimestrales MX'!$C:$FS,GC$1,FALSE)/3</f>
        <v>7655.5183333333334</v>
      </c>
      <c r="GD156" s="3">
        <f>+VLOOKUP($E156,'Trimestrales MX'!$C:$FS,GD$1,FALSE)/3</f>
        <v>1416.9916666666668</v>
      </c>
      <c r="GE156" s="3">
        <f>+VLOOKUP($E156,'Trimestrales MX'!$C:$FS,GE$1,FALSE)/3</f>
        <v>5061.7020000000002</v>
      </c>
      <c r="GF156" s="3">
        <f>+VLOOKUP($E156,'Trimestrales MX'!$C:$FS,GF$1,FALSE)/3</f>
        <v>1176.8246666666666</v>
      </c>
      <c r="GG156" s="3">
        <f>+VLOOKUP($E156,'Trimestrales MX'!$C:$FS,GG$1,FALSE)/3</f>
        <v>4531.7713333333331</v>
      </c>
      <c r="GH156" s="3">
        <f>+VLOOKUP($E156,'Trimestrales MX'!$C:$FS,GH$1,FALSE)/3</f>
        <v>1521.1626666666668</v>
      </c>
      <c r="GI156" s="3">
        <f>+VLOOKUP($E156,'Trimestrales MX'!$C:$FS,GI$1,FALSE)/3</f>
        <v>3010.6086666666665</v>
      </c>
      <c r="GJ156" s="3">
        <f>+VLOOKUP($E156,'Trimestrales MX'!$C:$FS,GJ$1,FALSE)/3</f>
        <v>18007.739666666665</v>
      </c>
      <c r="GK156" s="3">
        <f>+VLOOKUP($E156,'Trimestrales MX'!$C:$FS,GK$1,FALSE)/3</f>
        <v>1936.6949999999999</v>
      </c>
      <c r="GL156" s="3">
        <f>+VLOOKUP($E156,'Trimestrales MX'!$C:$FS,GL$1,FALSE)/3</f>
        <v>15314.428</v>
      </c>
      <c r="GM156" s="3">
        <f>+VLOOKUP($E156,'Trimestrales MX'!$C:$FS,GM$1,FALSE)/3</f>
        <v>756.61666666666667</v>
      </c>
      <c r="GN156" s="3">
        <f>+VLOOKUP($E156,'Trimestrales MX'!$C:$FS,GN$1,FALSE)/3</f>
        <v>6585.6810000000005</v>
      </c>
      <c r="GO156" s="3">
        <f>+VLOOKUP($E156,'Trimestrales MX'!$C:$FS,GO$1,FALSE)/3</f>
        <v>1306.5229999999999</v>
      </c>
      <c r="GP156" s="3">
        <f>+VLOOKUP($E156,'Trimestrales MX'!$C:$FS,GP$1,FALSE)/3</f>
        <v>4653.3593333333329</v>
      </c>
      <c r="GQ156" s="3">
        <f>+VLOOKUP($E156,'Trimestrales MX'!$C:$FS,GQ$1,FALSE)/3</f>
        <v>625.79899999999998</v>
      </c>
      <c r="GR156" s="3">
        <f>+VLOOKUP($E156,'Trimestrales MX'!$C:$FS,GR$1,FALSE)/3</f>
        <v>8119.0283333333327</v>
      </c>
      <c r="GS156" s="3">
        <f>+VLOOKUP($E156,'Trimestrales MX'!$C:$FS,GS$1,FALSE)/3</f>
        <v>4212.4856666666665</v>
      </c>
      <c r="GT156" s="3">
        <f>+VLOOKUP($E156,'Trimestrales MX'!$C:$FS,GT$1,FALSE)/3</f>
        <v>274.32833333333332</v>
      </c>
      <c r="GU156" s="3">
        <f>+VLOOKUP($E156,'Trimestrales MX'!$C:$FS,GU$1,FALSE)/3</f>
        <v>3632.2143333333333</v>
      </c>
      <c r="GV156" s="3">
        <f>+VLOOKUP($E156,'Trimestrales MX'!$C:$FS,GV$1,FALSE)/3</f>
        <v>17879.311333333335</v>
      </c>
      <c r="GW156" s="3">
        <f>+VLOOKUP($E156,'Trimestrales MX'!$C:$FS,GW$1,FALSE)/3</f>
        <v>5760.8530000000001</v>
      </c>
      <c r="GX156" s="3">
        <f>+VLOOKUP($E156,'Trimestrales MX'!$C:$FS,GX$1,FALSE)/3</f>
        <v>12118.458333333334</v>
      </c>
      <c r="GY156" s="3">
        <f>+VLOOKUP($E156,'Trimestrales MX'!$C:$FS,GY$1,FALSE)/3</f>
        <v>5855.3376666666663</v>
      </c>
      <c r="GZ156" s="3">
        <f>+VLOOKUP($E156,'Trimestrales MX'!$C:$FS,GZ$1,FALSE)/3</f>
        <v>11578.718666666668</v>
      </c>
      <c r="HA156" s="3">
        <f>+VLOOKUP($E156,'Trimestrales MX'!$C:$FS,HA$1,FALSE)/3</f>
        <v>77720.923666666669</v>
      </c>
      <c r="HB156" s="3">
        <f>+VLOOKUP($E156,'Trimestrales MX'!$C:$FS,HB$1,FALSE)/3</f>
        <v>31275.385999999999</v>
      </c>
      <c r="HC156" s="3">
        <f>+VLOOKUP($E156,'Trimestrales MX'!$C:$FS,HC$1,FALSE)/3</f>
        <v>7236.8366666666661</v>
      </c>
      <c r="HD156" s="3">
        <f>+VLOOKUP($E156,'Trimestrales MX'!$C:$FS,HD$1,FALSE)/3</f>
        <v>2968.2543333333338</v>
      </c>
      <c r="HE156" s="3">
        <f>+VLOOKUP($E156,'Trimestrales MX'!$C:$FS,HE$1,FALSE)/3</f>
        <v>13740.750666666667</v>
      </c>
      <c r="HF156" s="3">
        <f>+VLOOKUP($E156,'Trimestrales MX'!$C:$FS,HF$1,FALSE)/3</f>
        <v>4188.6696666666667</v>
      </c>
      <c r="HG156" s="3">
        <f>+VLOOKUP($E156,'Trimestrales MX'!$C:$FS,HG$1,FALSE)/3</f>
        <v>13620.733666666667</v>
      </c>
      <c r="HH156" s="3">
        <f>+VLOOKUP($E156,'Trimestrales MX'!$C:$FS,HH$1,FALSE)/3</f>
        <v>4690.2926666666672</v>
      </c>
      <c r="HI156" s="3">
        <f>+VLOOKUP($E156,'Trimestrales MX'!$C:$FS,HI$1,FALSE)/3</f>
        <v>27208.637333333332</v>
      </c>
      <c r="HJ156" s="3">
        <f>+VLOOKUP($E156,'Trimestrales MX'!$C:$FS,HJ$1,FALSE)/3</f>
        <v>21204.999666666667</v>
      </c>
      <c r="HK156" s="3">
        <f>+VLOOKUP($E156,'Trimestrales MX'!$C:$FS,HK$1,FALSE)/3</f>
        <v>6003.6379999999999</v>
      </c>
      <c r="HL156" s="3">
        <f>+VLOOKUP($E156,'Trimestrales MX'!$C:$FS,HL$1,FALSE)/3</f>
        <v>25239.263333333332</v>
      </c>
      <c r="HM156" s="3">
        <f>+VLOOKUP($E156,'Trimestrales MX'!$C:$FS,HM$1,FALSE)/3</f>
        <v>5454.8586666666661</v>
      </c>
      <c r="HN156" s="3">
        <f>+VLOOKUP($E156,'Trimestrales MX'!$C:$FS,HN$1,FALSE)/3</f>
        <v>8500.5816666666669</v>
      </c>
      <c r="HO156" s="3">
        <f>+VLOOKUP($E156,'Trimestrales MX'!$C:$FS,HO$1,FALSE)/3</f>
        <v>7006.7533333333331</v>
      </c>
      <c r="HP156" s="3">
        <f>+VLOOKUP($E156,'Trimestrales MX'!$C:$FS,HP$1,FALSE)/3</f>
        <v>1867.845</v>
      </c>
      <c r="HQ156" s="3">
        <f>+VLOOKUP($E156,'Trimestrales MX'!$C:$FS,HQ$1,FALSE)/3</f>
        <v>2409.2243333333331</v>
      </c>
      <c r="HR156" s="3">
        <f>+VLOOKUP($E156,'Trimestrales MX'!$C:$FS,HR$1,FALSE)/3</f>
        <v>58979.611333333334</v>
      </c>
      <c r="HS156" s="3">
        <f>+VLOOKUP($E156,'Trimestrales MX'!$C:$FS,HS$1,FALSE)/3</f>
        <v>19496.013333333332</v>
      </c>
      <c r="HT156" s="3">
        <f>+VLOOKUP($E156,'Trimestrales MX'!$C:$FS,HT$1,FALSE)/3</f>
        <v>11799.898666666668</v>
      </c>
      <c r="HU156" s="3">
        <f>+VLOOKUP($E156,'Trimestrales MX'!$C:$FS,HU$1,FALSE)/3</f>
        <v>3213.9926666666665</v>
      </c>
      <c r="HV156" s="3">
        <f>+VLOOKUP($E156,'Trimestrales MX'!$C:$FS,HV$1,FALSE)/3</f>
        <v>22530.243666666665</v>
      </c>
      <c r="HW156" s="3">
        <f>+VLOOKUP($E156,'Trimestrales MX'!$C:$FS,HW$1,FALSE)/3</f>
        <v>1939.463</v>
      </c>
      <c r="HX156" s="3">
        <f>+VLOOKUP($E156,'Trimestrales MX'!$C:$FS,HX$1,FALSE)/3</f>
        <v>32073.886666666669</v>
      </c>
      <c r="HY156" s="3">
        <f>+VLOOKUP($E156,'Trimestrales MX'!$C:$FS,HY$1,FALSE)/3</f>
        <v>1467.741</v>
      </c>
      <c r="HZ156" s="3">
        <f>+VLOOKUP($E156,'Trimestrales MX'!$C:$FS,HZ$1,FALSE)/3</f>
        <v>2395.8740000000003</v>
      </c>
      <c r="IA156" s="3">
        <f>+VLOOKUP($E156,'Trimestrales MX'!$C:$FS,IA$1,FALSE)/3</f>
        <v>9784.523666666666</v>
      </c>
      <c r="IB156" s="3">
        <f>+VLOOKUP($E156,'Trimestrales MX'!$C:$FS,IB$1,FALSE)/3</f>
        <v>2380.0963333333334</v>
      </c>
      <c r="IC156" s="3">
        <f>+VLOOKUP($E156,'Trimestrales MX'!$C:$FS,IC$1,FALSE)/3</f>
        <v>1579.107</v>
      </c>
      <c r="ID156" s="3">
        <f>+VLOOKUP($E156,'Trimestrales MX'!$C:$FS,ID$1,FALSE)/3</f>
        <v>2159.5443333333333</v>
      </c>
      <c r="IE156" s="3">
        <f>+VLOOKUP($E156,'Trimestrales MX'!$C:$FS,IE$1,FALSE)/3</f>
        <v>2899.3960000000002</v>
      </c>
      <c r="IF156" s="3">
        <f>+VLOOKUP($E156,'Trimestrales MX'!$C:$FS,IF$1,FALSE)/3</f>
        <v>3347.9313333333334</v>
      </c>
      <c r="IG156" s="3">
        <f>+VLOOKUP($E156,'Trimestrales MX'!$C:$FS,IG$1,FALSE)/3</f>
        <v>6059.6729999999998</v>
      </c>
      <c r="IH156" s="3">
        <f>+VLOOKUP($E156,'Trimestrales MX'!$C:$FS,IH$1,FALSE)/3</f>
        <v>35753.39166666667</v>
      </c>
      <c r="II156" s="3">
        <f>+VLOOKUP($E156,'Trimestrales MX'!$C:$FS,II$1,FALSE)/3</f>
        <v>3764.0293333333334</v>
      </c>
      <c r="IJ156" s="3">
        <f>+VLOOKUP($E156,'Trimestrales MX'!$C:$FS,IJ$1,FALSE)/3</f>
        <v>2466.246333333333</v>
      </c>
      <c r="IK156" s="3">
        <f>+VLOOKUP($E156,'Trimestrales MX'!$C:$FS,IK$1,FALSE)/3</f>
        <v>657.71433333333334</v>
      </c>
      <c r="IL156" s="3">
        <f>+VLOOKUP($E156,'Trimestrales MX'!$C:$FS,IL$1,FALSE)/3</f>
        <v>7778.1390000000001</v>
      </c>
      <c r="IM156" s="3">
        <f>+VLOOKUP($E156,'Trimestrales MX'!$C:$FS,IM$1,FALSE)/3</f>
        <v>630.572</v>
      </c>
      <c r="IN156" s="3">
        <f>+VLOOKUP($E156,'Trimestrales MX'!$C:$FS,IN$1,FALSE)/3</f>
        <v>12582.375</v>
      </c>
      <c r="IO156" s="3">
        <f>+VLOOKUP($E156,'Trimestrales MX'!$C:$FS,IO$1,FALSE)/3</f>
        <v>7874.3163333333332</v>
      </c>
      <c r="IP156" s="3">
        <f>+VLOOKUP($E156,'Trimestrales MX'!$C:$FS,IP$1,FALSE)/3</f>
        <v>83696.346666666665</v>
      </c>
      <c r="IQ156" s="3">
        <f>+VLOOKUP($E156,'Trimestrales MX'!$C:$FS,IQ$1,FALSE)/3</f>
        <v>35577.362333333331</v>
      </c>
      <c r="IR156" s="3">
        <f>+VLOOKUP($E156,'Trimestrales MX'!$C:$FS,IR$1,FALSE)/3</f>
        <v>11709.764999999999</v>
      </c>
      <c r="IS156" s="3">
        <f>+VLOOKUP($E156,'Trimestrales MX'!$C:$FS,IS$1,FALSE)/3</f>
        <v>10950.898333333333</v>
      </c>
      <c r="IT156" s="3">
        <f>+VLOOKUP($E156,'Trimestrales MX'!$C:$FS,IT$1,FALSE)/3</f>
        <v>19043.863666666668</v>
      </c>
      <c r="IU156" s="3">
        <f>+VLOOKUP($E156,'Trimestrales MX'!$C:$FS,IU$1,FALSE)/3</f>
        <v>5730.2920000000004</v>
      </c>
      <c r="IV156" s="3">
        <f>+VLOOKUP($E156,'Trimestrales MX'!$C:$FS,IV$1,FALSE)/3</f>
        <v>684.16533333333336</v>
      </c>
      <c r="IW156" s="3">
        <f>+VLOOKUP($E156,'Trimestrales MX'!$C:$FS,IW$1,FALSE)/3</f>
        <v>29271.247666666666</v>
      </c>
      <c r="IX156" s="3">
        <f>+VLOOKUP($E156,'Trimestrales MX'!$C:$FS,IX$1,FALSE)/3</f>
        <v>1367.0016666666668</v>
      </c>
      <c r="IY156" s="3">
        <f>+VLOOKUP($E156,'Trimestrales MX'!$C:$FS,IY$1,FALSE)/3</f>
        <v>5298.7593333333334</v>
      </c>
      <c r="IZ156" s="3">
        <f>+VLOOKUP($E156,'Trimestrales MX'!$C:$FS,IZ$1,FALSE)/3</f>
        <v>11945.517999999998</v>
      </c>
      <c r="JA156" s="3">
        <f>+VLOOKUP($E156,'Trimestrales MX'!$C:$FS,JA$1,FALSE)/3</f>
        <v>10659.968666666666</v>
      </c>
      <c r="JB156" s="3">
        <f>+VLOOKUP($E156,'Trimestrales MX'!$C:$FS,JB$1,FALSE)/3</f>
        <v>195558.65633333335</v>
      </c>
      <c r="JC156" s="3">
        <f>+VLOOKUP($E156,'Trimestrales MX'!$C:$FS,JC$1,FALSE)/3</f>
        <v>94317.955666666676</v>
      </c>
      <c r="JD156" s="3">
        <f>+VLOOKUP($E156,'Trimestrales MX'!$C:$FS,JD$1,FALSE)/3</f>
        <v>3726.1089999999999</v>
      </c>
      <c r="JE156" s="3">
        <f>+VLOOKUP($E156,'Trimestrales MX'!$C:$FS,JE$1,FALSE)/3</f>
        <v>80028.881999999998</v>
      </c>
      <c r="JF156" s="3">
        <f>+VLOOKUP($E156,'Trimestrales MX'!$C:$FS,JF$1,FALSE)/3</f>
        <v>7819.5590000000002</v>
      </c>
      <c r="JG156" s="3">
        <f>+VLOOKUP($E156,'Trimestrales MX'!$C:$FS,JG$1,FALSE)/3</f>
        <v>4481.5529999999999</v>
      </c>
      <c r="JH156" s="3">
        <f>+VLOOKUP($E156,'Trimestrales MX'!$C:$FS,JH$1,FALSE)/3</f>
        <v>623.0146666666667</v>
      </c>
      <c r="JI156" s="3">
        <f>+VLOOKUP($E156,'Trimestrales MX'!$C:$FS,JI$1,FALSE)/3</f>
        <v>4561.5826666666662</v>
      </c>
      <c r="JJ156" s="3">
        <f>+VLOOKUP($E156,'Trimestrales MX'!$C:$FS,JJ$1,FALSE)/3</f>
        <v>9218.226333333334</v>
      </c>
      <c r="JK156" s="3">
        <f>+VLOOKUP($E156,'Trimestrales MX'!$C:$FS,JK$1,FALSE)/3</f>
        <v>6581.6709999999994</v>
      </c>
      <c r="JL156" s="3">
        <f>+VLOOKUP($E156,'Trimestrales MX'!$C:$FS,JL$1,FALSE)/3</f>
        <v>1233.9856666666667</v>
      </c>
      <c r="JM156" s="3">
        <f>+VLOOKUP($E156,'Trimestrales MX'!$C:$FS,JM$1,FALSE)/3</f>
        <v>1402.5696666666665</v>
      </c>
      <c r="JN156" s="3">
        <f>+VLOOKUP($E156,'Trimestrales MX'!$C:$FS,JN$1,FALSE)/3</f>
        <v>21535.629666666668</v>
      </c>
      <c r="JO156" s="3">
        <f>+VLOOKUP($E156,'Trimestrales MX'!$C:$FS,JO$1,FALSE)/3</f>
        <v>10162.045666666667</v>
      </c>
      <c r="JP156" s="3">
        <f>+VLOOKUP($E156,'Trimestrales MX'!$C:$FS,JP$1,FALSE)/3</f>
        <v>11373.584000000001</v>
      </c>
      <c r="JQ156" s="3">
        <f>+VLOOKUP($E156,'Trimestrales MX'!$C:$FS,JQ$1,FALSE)/3</f>
        <v>3827179.2236666665</v>
      </c>
      <c r="JR156" s="3">
        <f>+VLOOKUP($E156,'Trimestrales MX'!$C:$FS,JR$1,FALSE)/3</f>
        <v>481678.48666666663</v>
      </c>
      <c r="JS156" s="3">
        <f>+VLOOKUP($E156,'Trimestrales MX'!$C:$FS,JS$1,FALSE)/3</f>
        <v>528190.4156666667</v>
      </c>
      <c r="JT156" s="3">
        <f>+VLOOKUP($E156,'Trimestrales MX'!$C:$FS,JT$1,FALSE)/3</f>
        <v>384382.73099999997</v>
      </c>
      <c r="JU156" s="3">
        <f>+VLOOKUP($E156,'Trimestrales MX'!$C:$FS,JU$1,FALSE)/3</f>
        <v>14178.762000000001</v>
      </c>
      <c r="JV156" s="3">
        <f>+VLOOKUP($E156,'Trimestrales MX'!$C:$FS,JV$1,FALSE)/3</f>
        <v>7426.5269999999991</v>
      </c>
      <c r="JW156" s="3">
        <f>+VLOOKUP($E156,'Trimestrales MX'!$C:$FS,JW$1,FALSE)/3</f>
        <v>3564.7873333333332</v>
      </c>
      <c r="JX156" s="3">
        <f>+VLOOKUP($E156,'Trimestrales MX'!$C:$FS,JX$1,FALSE)/3</f>
        <v>198966.397</v>
      </c>
      <c r="JY156" s="3">
        <f>+VLOOKUP($E156,'Trimestrales MX'!$C:$FS,JY$1,FALSE)/3</f>
        <v>119566.42733333334</v>
      </c>
      <c r="JZ156" s="3">
        <f>+VLOOKUP($E156,'Trimestrales MX'!$C:$FS,JZ$1,FALSE)/3</f>
        <v>27751.641</v>
      </c>
      <c r="KA156" s="3">
        <f>+VLOOKUP($E156,'Trimestrales MX'!$C:$FS,KA$1,FALSE)/3</f>
        <v>9141.0540000000001</v>
      </c>
      <c r="KB156" s="3">
        <f>+VLOOKUP($E156,'Trimestrales MX'!$C:$FS,KB$1,FALSE)/3</f>
        <v>3787.1350000000002</v>
      </c>
      <c r="KC156" s="3">
        <f>+VLOOKUP($E156,'Trimestrales MX'!$C:$FS,KC$1,FALSE)/3</f>
        <v>185138.35466666668</v>
      </c>
      <c r="KD156" s="3">
        <f>+VLOOKUP($E156,'Trimestrales MX'!$C:$FS,KD$1,FALSE)/3</f>
        <v>4060.2900000000004</v>
      </c>
      <c r="KE156" s="3">
        <f>+VLOOKUP($E156,'Trimestrales MX'!$C:$FS,KE$1,FALSE)/3</f>
        <v>6726.1040000000003</v>
      </c>
      <c r="KF156" s="3">
        <f>+VLOOKUP($E156,'Trimestrales MX'!$C:$FS,KF$1,FALSE)/3</f>
        <v>6251.4643333333333</v>
      </c>
      <c r="KG156" s="3">
        <f>+VLOOKUP($E156,'Trimestrales MX'!$C:$FS,KG$1,FALSE)/3</f>
        <v>167210.10533333334</v>
      </c>
      <c r="KH156" s="3">
        <f>+VLOOKUP($E156,'Trimestrales MX'!$C:$FS,KH$1,FALSE)/3</f>
        <v>609.58799999999997</v>
      </c>
      <c r="KI156" s="3">
        <f>+VLOOKUP($E156,'Trimestrales MX'!$C:$FS,KI$1,FALSE)/3</f>
        <v>280.80333333333334</v>
      </c>
      <c r="KJ156" s="3">
        <f>+VLOOKUP($E156,'Trimestrales MX'!$C:$FS,KJ$1,FALSE)/3</f>
        <v>296425.17566666665</v>
      </c>
      <c r="KK156" s="3">
        <f>+VLOOKUP($E156,'Trimestrales MX'!$C:$FS,KK$1,FALSE)/3</f>
        <v>242572.26100000003</v>
      </c>
      <c r="KL156" s="3">
        <f>+VLOOKUP($E156,'Trimestrales MX'!$C:$FS,KL$1,FALSE)/3</f>
        <v>53852.914666666671</v>
      </c>
      <c r="KM156" s="3">
        <f>+VLOOKUP($E156,'Trimestrales MX'!$C:$FS,KM$1,FALSE)/3</f>
        <v>700089.26733333338</v>
      </c>
      <c r="KN156" s="3">
        <f>+VLOOKUP($E156,'Trimestrales MX'!$C:$FS,KN$1,FALSE)/3</f>
        <v>676455.88366666669</v>
      </c>
      <c r="KO156" s="3">
        <f>+VLOOKUP($E156,'Trimestrales MX'!$C:$FS,KO$1,FALSE)/3</f>
        <v>23633.383333333331</v>
      </c>
      <c r="KP156" s="3">
        <f>+VLOOKUP($E156,'Trimestrales MX'!$C:$FS,KP$1,FALSE)/3</f>
        <v>112806.81599999999</v>
      </c>
      <c r="KQ156" s="3">
        <f>+VLOOKUP($E156,'Trimestrales MX'!$C:$FS,KQ$1,FALSE)/3</f>
        <v>37527.928333333337</v>
      </c>
      <c r="KR156" s="3">
        <f>+VLOOKUP($E156,'Trimestrales MX'!$C:$FS,KR$1,FALSE)/3</f>
        <v>223662.58366666667</v>
      </c>
      <c r="KS156" s="3">
        <f>+VLOOKUP($E156,'Trimestrales MX'!$C:$FS,KS$1,FALSE)/3</f>
        <v>234495.58133333331</v>
      </c>
      <c r="KT156" s="3">
        <f>+VLOOKUP($E156,'Trimestrales MX'!$C:$FS,KT$1,FALSE)/3</f>
        <v>127982.30200000001</v>
      </c>
      <c r="KU156" s="3">
        <f>+VLOOKUP($E156,'Trimestrales MX'!$C:$FS,KU$1,FALSE)/3</f>
        <v>56812.042333333338</v>
      </c>
      <c r="KV156" s="3">
        <f>+VLOOKUP($E156,'Trimestrales MX'!$C:$FS,KV$1,FALSE)/3</f>
        <v>66185.147666666671</v>
      </c>
      <c r="KW156" s="3">
        <f>+VLOOKUP($E156,'Trimestrales MX'!$C:$FS,KW$1,FALSE)/3</f>
        <v>4985.1116666666667</v>
      </c>
      <c r="KX156" s="3">
        <f>+VLOOKUP($E156,'Trimestrales MX'!$C:$FS,KX$1,FALSE)/3</f>
        <v>25642.757333333331</v>
      </c>
      <c r="KY156" s="3">
        <f>+VLOOKUP($E156,'Trimestrales MX'!$C:$FS,KY$1,FALSE)/3</f>
        <v>10718.933999999999</v>
      </c>
      <c r="KZ156" s="3">
        <f>+VLOOKUP($E156,'Trimestrales MX'!$C:$FS,KZ$1,FALSE)/3</f>
        <v>14923.823333333334</v>
      </c>
      <c r="LA156" s="3">
        <f>+VLOOKUP($E156,'Trimestrales MX'!$C:$FS,LA$1,FALSE)/3</f>
        <v>126531.95833333333</v>
      </c>
      <c r="LB156" s="3">
        <f>+VLOOKUP($E156,'Trimestrales MX'!$C:$FS,LB$1,FALSE)/3</f>
        <v>64581.240666666672</v>
      </c>
      <c r="LC156" s="3">
        <f>+VLOOKUP($E156,'Trimestrales MX'!$C:$FS,LC$1,FALSE)/3</f>
        <v>61950.717666666664</v>
      </c>
      <c r="LD156" s="3">
        <f>+VLOOKUP($E156,'Trimestrales MX'!$C:$FS,LD$1,FALSE)/3</f>
        <v>116881.16333333333</v>
      </c>
      <c r="LE156" s="3">
        <f>+VLOOKUP($E156,'Trimestrales MX'!$C:$FS,LE$1,FALSE)/3</f>
        <v>24247.039666666667</v>
      </c>
      <c r="LF156" s="3">
        <f>+VLOOKUP($E156,'Trimestrales MX'!$C:$FS,LF$1,FALSE)/3</f>
        <v>49930.733</v>
      </c>
      <c r="LG156" s="3">
        <f>+VLOOKUP($E156,'Trimestrales MX'!$C:$FS,LG$1,FALSE)/3</f>
        <v>42703.390333333336</v>
      </c>
      <c r="LH156" s="3">
        <f>+VLOOKUP($E156,'Trimestrales MX'!$C:$FS,LH$1,FALSE)/3</f>
        <v>245743.70233333332</v>
      </c>
      <c r="LI156" s="3">
        <v>102.972726966105</v>
      </c>
      <c r="LJ156" s="3">
        <v>75.060279925168999</v>
      </c>
      <c r="LK156" s="3">
        <v>67.741020950852999</v>
      </c>
      <c r="LL156" s="3">
        <v>105.963778344479</v>
      </c>
      <c r="LM156" s="3">
        <v>89.528702052089002</v>
      </c>
      <c r="LN156" s="3">
        <v>124.48540368570301</v>
      </c>
      <c r="LO156" s="3">
        <v>129.603833638932</v>
      </c>
      <c r="LP156" s="3">
        <v>106.910838826641</v>
      </c>
      <c r="LQ156" s="3">
        <v>95.387620638588999</v>
      </c>
      <c r="LR156" s="3">
        <v>100.78472899156201</v>
      </c>
      <c r="LS156" s="3">
        <v>63.383631382931</v>
      </c>
      <c r="LT156" s="3">
        <v>133.24683078886201</v>
      </c>
      <c r="LU156" s="3">
        <v>116.99422809665199</v>
      </c>
      <c r="LV156" s="3">
        <v>114.76863206151999</v>
      </c>
      <c r="LW156" s="3">
        <v>138.29900077539</v>
      </c>
      <c r="LX156" s="3">
        <v>102.559519049006</v>
      </c>
      <c r="LY156" s="3">
        <v>120.08548088547499</v>
      </c>
      <c r="LZ156" s="3">
        <v>119.745746751116</v>
      </c>
      <c r="MA156" s="3">
        <v>100.098001093918</v>
      </c>
      <c r="MB156" s="3">
        <v>94.703759563790001</v>
      </c>
      <c r="MC156" s="3">
        <v>124.355702128518</v>
      </c>
      <c r="MD156" s="3">
        <v>109.525550095132</v>
      </c>
      <c r="ME156" s="3">
        <v>47.345075489967002</v>
      </c>
      <c r="MF156" s="3">
        <v>88.186885117009993</v>
      </c>
      <c r="MG156" s="3">
        <v>125.322229852386</v>
      </c>
      <c r="MH156" s="3">
        <v>115.599841246556</v>
      </c>
      <c r="MI156" s="3">
        <v>96.742695829108996</v>
      </c>
      <c r="MJ156" s="3">
        <v>113.43660852933</v>
      </c>
      <c r="MK156" s="3">
        <v>111.15634435265299</v>
      </c>
      <c r="ML156" s="3">
        <v>144.68962063031299</v>
      </c>
      <c r="MM156" s="3">
        <v>122.414497839601</v>
      </c>
      <c r="MN156" s="3">
        <v>140.04401976026099</v>
      </c>
      <c r="MO156" s="3">
        <v>109.737431224845</v>
      </c>
      <c r="MP156" s="3">
        <v>142.90500131993701</v>
      </c>
    </row>
    <row r="157" spans="1:354" x14ac:dyDescent="0.3">
      <c r="A157" s="7">
        <v>43770</v>
      </c>
      <c r="B157" s="19">
        <f t="shared" si="178"/>
        <v>2019</v>
      </c>
      <c r="C157" s="19">
        <f t="shared" si="179"/>
        <v>11</v>
      </c>
      <c r="D157" s="20">
        <f>+VLOOKUP(C157,'Trimestres-Meses'!A:B,2,FALSE)</f>
        <v>4</v>
      </c>
      <c r="E157" s="18" t="str">
        <f t="shared" si="180"/>
        <v>2019-4</v>
      </c>
      <c r="F157" s="25">
        <v>13.5456641843949</v>
      </c>
      <c r="G157" s="23">
        <v>7.6490305732484076</v>
      </c>
      <c r="H157" s="24">
        <v>5.8966336111464921</v>
      </c>
      <c r="I157" s="5">
        <v>116.98</v>
      </c>
      <c r="J157" s="5">
        <v>84.98</v>
      </c>
      <c r="K157" s="5">
        <v>76.22</v>
      </c>
      <c r="L157" s="5">
        <v>1774.79</v>
      </c>
      <c r="M157" s="5">
        <v>60.4</v>
      </c>
      <c r="N157" s="5">
        <v>2.63</v>
      </c>
      <c r="O157" s="5">
        <v>2425.48</v>
      </c>
      <c r="P157" s="5">
        <v>73.62</v>
      </c>
      <c r="Q157" s="5">
        <v>66.989999999999995</v>
      </c>
      <c r="R157" s="17">
        <v>1.55E-2</v>
      </c>
      <c r="S157" s="17">
        <v>3.0600000000000002E-2</v>
      </c>
      <c r="T157" s="3">
        <v>8284.3570500000005</v>
      </c>
      <c r="U157" s="3">
        <v>3140.98</v>
      </c>
      <c r="V157" s="3">
        <v>1.1020000000000001</v>
      </c>
      <c r="W157" s="3">
        <f>+VLOOKUP(E157,'Trimestrales USA'!C:DY,2,FALSE)/3</f>
        <v>7235.5</v>
      </c>
      <c r="X157" s="3">
        <f>+VLOOKUP($E157,'Trimestrales USA'!$C:$DY,X$1,FALSE)/3</f>
        <v>4873</v>
      </c>
      <c r="Y157" s="3">
        <f>+VLOOKUP($E157,'Trimestrales USA'!$C:$DY,Y$1,FALSE)/3</f>
        <v>1513.8666666666668</v>
      </c>
      <c r="Z157" s="3">
        <f>+VLOOKUP($E157,'Trimestrales USA'!$C:$DY,Z$1,FALSE)/3</f>
        <v>515.30000000000007</v>
      </c>
      <c r="AA157" s="3">
        <f>+VLOOKUP($E157,'Trimestrales USA'!$C:$DY,AA$1,FALSE)/3</f>
        <v>998.56666666666661</v>
      </c>
      <c r="AB157" s="3">
        <f>+VLOOKUP($E157,'Trimestrales USA'!$C:$DY,AB$1,FALSE)/3</f>
        <v>3359.1666666666665</v>
      </c>
      <c r="AC157" s="3">
        <f>+VLOOKUP($E157,'Trimestrales USA'!$C:$DY,AC$1,FALSE)/3</f>
        <v>1260.1000000000001</v>
      </c>
      <c r="AD157" s="3">
        <f>+VLOOKUP($E157,'Trimestrales USA'!$C:$DY,AD$1,FALSE)/3</f>
        <v>1255.2</v>
      </c>
      <c r="AE157" s="3">
        <f>+VLOOKUP($E157,'Trimestrales USA'!$C:$DY,AE$1,FALSE)/3</f>
        <v>979.16666666666663</v>
      </c>
      <c r="AF157" s="3">
        <f>+VLOOKUP($E157,'Trimestrales USA'!$C:$DY,AF$1,FALSE)/3</f>
        <v>231.4</v>
      </c>
      <c r="AG157" s="3">
        <f>+VLOOKUP($E157,'Trimestrales USA'!$C:$DY,AG$1,FALSE)/3</f>
        <v>392.7</v>
      </c>
      <c r="AH157" s="3">
        <f>+VLOOKUP($E157,'Trimestrales USA'!$C:$DY,AH$1,FALSE)/3</f>
        <v>355.06666666666666</v>
      </c>
      <c r="AI157" s="3">
        <f>+VLOOKUP($E157,'Trimestrales USA'!$C:$DY,AI$1,FALSE)/3</f>
        <v>276.06666666666666</v>
      </c>
      <c r="AJ157" s="3">
        <f>+VLOOKUP($E157,'Trimestrales USA'!$C:$DY,AJ$1,FALSE)/3</f>
        <v>4.8999999999999995</v>
      </c>
      <c r="AK157" s="3">
        <f>+VLOOKUP($E157,'Trimestrales USA'!$C:$DY,AK$1,FALSE)/3</f>
        <v>-171.56666666666669</v>
      </c>
      <c r="AL157" s="3">
        <f>+VLOOKUP($E157,'Trimestrales USA'!$C:$DY,AL$1,FALSE)/3</f>
        <v>842.73333333333323</v>
      </c>
      <c r="AM157" s="3">
        <f>+VLOOKUP($E157,'Trimestrales USA'!$C:$DY,AM$1,FALSE)/3</f>
        <v>543.06666666666672</v>
      </c>
      <c r="AN157" s="3">
        <f>+VLOOKUP($E157,'Trimestrales USA'!$C:$DY,AN$1,FALSE)/3</f>
        <v>299.66666666666669</v>
      </c>
      <c r="AO157" s="3">
        <f>+VLOOKUP($E157,'Trimestrales USA'!$C:$DY,AO$1,FALSE)/3</f>
        <v>1014.3000000000001</v>
      </c>
      <c r="AP157" s="3">
        <f>+VLOOKUP($E157,'Trimestrales USA'!$C:$DY,AP$1,FALSE)/3</f>
        <v>814.33333333333337</v>
      </c>
      <c r="AQ157" s="3">
        <f>+VLOOKUP($E157,'Trimestrales USA'!$C:$DY,AQ$1,FALSE)/3</f>
        <v>199.96666666666667</v>
      </c>
      <c r="AR157" s="3">
        <f>+VLOOKUP($E157,'Trimestrales USA'!$C:$DY,AR$1,FALSE)/3</f>
        <v>1273.9666666666667</v>
      </c>
      <c r="AS157" s="3">
        <f>+VLOOKUP($E157,'Trimestrales USA'!$C:$DY,AS$1,FALSE)/3</f>
        <v>479.23333333333335</v>
      </c>
      <c r="AT157" s="3">
        <f>+VLOOKUP($E157,'Trimestrales USA'!$C:$DY,AT$1,FALSE)/3</f>
        <v>287.46666666666664</v>
      </c>
      <c r="AU157" s="3">
        <f>+VLOOKUP($E157,'Trimestrales USA'!$C:$DY,AU$1,FALSE)/3</f>
        <v>191.76666666666665</v>
      </c>
      <c r="AV157" s="3">
        <f>+VLOOKUP($E157,'Trimestrales USA'!$C:$DY,AV$1,FALSE)/3</f>
        <v>794.73333333333323</v>
      </c>
      <c r="AW157" s="3">
        <f>+VLOOKUP($E157,'Trimestrales USA'!$C:$DY,AW$1,FALSE)/3</f>
        <v>6346.7666666666664</v>
      </c>
      <c r="AX157" s="3">
        <f>+VLOOKUP($E157,'Trimestrales USA'!$C:$DY,AX$1,FALSE)/3</f>
        <v>54.966666666666669</v>
      </c>
      <c r="AY157" s="3">
        <f>+VLOOKUP($E157,'Trimestrales USA'!$C:$DY,AY$1,FALSE)/3</f>
        <v>41.43333333333333</v>
      </c>
      <c r="AZ157" s="3">
        <f>+VLOOKUP($E157,'Trimestrales USA'!$C:$DY,AZ$1,FALSE)/3</f>
        <v>13.533333333333333</v>
      </c>
      <c r="BA157" s="3">
        <f>+VLOOKUP($E157,'Trimestrales USA'!$C:$DY,BA$1,FALSE)/3</f>
        <v>96.333333333333329</v>
      </c>
      <c r="BB157" s="3">
        <f>+VLOOKUP($E157,'Trimestrales USA'!$C:$DY,BB$1,FALSE)/3</f>
        <v>61.800000000000004</v>
      </c>
      <c r="BC157" s="3">
        <f>+VLOOKUP($E157,'Trimestrales USA'!$C:$DY,BC$1,FALSE)/3</f>
        <v>19.033333333333335</v>
      </c>
      <c r="BD157" s="3">
        <f>+VLOOKUP($E157,'Trimestrales USA'!$C:$DY,BD$1,FALSE)/3</f>
        <v>15.5</v>
      </c>
      <c r="BE157" s="3">
        <f>+VLOOKUP($E157,'Trimestrales USA'!$C:$DY,BE$1,FALSE)/3</f>
        <v>112.73333333333333</v>
      </c>
      <c r="BF157" s="3">
        <f>+VLOOKUP($E157,'Trimestrales USA'!$C:$DY,BF$1,FALSE)/3</f>
        <v>305.56666666666666</v>
      </c>
      <c r="BG157" s="3">
        <f>+VLOOKUP($E157,'Trimestrales USA'!$C:$DY,BG$1,FALSE)/3</f>
        <v>794.6</v>
      </c>
      <c r="BH157" s="3">
        <f>+VLOOKUP($E157,'Trimestrales USA'!$C:$DY,BH$1,FALSE)/3</f>
        <v>442.40000000000003</v>
      </c>
      <c r="BI157" s="3">
        <f>+VLOOKUP($E157,'Trimestrales USA'!$C:$DY,BI$1,FALSE)/3</f>
        <v>13.200000000000001</v>
      </c>
      <c r="BJ157" s="3">
        <f>+VLOOKUP($E157,'Trimestrales USA'!$C:$DY,BJ$1,FALSE)/3</f>
        <v>21.866666666666664</v>
      </c>
      <c r="BK157" s="3">
        <f>+VLOOKUP($E157,'Trimestrales USA'!$C:$DY,BK$1,FALSE)/3</f>
        <v>21.333333333333332</v>
      </c>
      <c r="BL157" s="3">
        <f>+VLOOKUP($E157,'Trimestrales USA'!$C:$DY,BL$1,FALSE)/3</f>
        <v>54.300000000000004</v>
      </c>
      <c r="BM157" s="3">
        <f>+VLOOKUP($E157,'Trimestrales USA'!$C:$DY,BM$1,FALSE)/3</f>
        <v>56.1</v>
      </c>
      <c r="BN157" s="3">
        <f>+VLOOKUP($E157,'Trimestrales USA'!$C:$DY,BN$1,FALSE)/3</f>
        <v>103.96666666666665</v>
      </c>
      <c r="BO157" s="3">
        <f>+VLOOKUP($E157,'Trimestrales USA'!$C:$DY,BO$1,FALSE)/3</f>
        <v>21.466666666666669</v>
      </c>
      <c r="BP157" s="3">
        <f>+VLOOKUP($E157,'Trimestrales USA'!$C:$DY,BP$1,FALSE)/3</f>
        <v>52.699999999999996</v>
      </c>
      <c r="BQ157" s="3">
        <f>+VLOOKUP($E157,'Trimestrales USA'!$C:$DY,BQ$1,FALSE)/3</f>
        <v>54.966666666666669</v>
      </c>
      <c r="BR157" s="3">
        <f>+VLOOKUP($E157,'Trimestrales USA'!$C:$DY,BR$1,FALSE)/3</f>
        <v>10.566666666666666</v>
      </c>
      <c r="BS157" s="3">
        <f>+VLOOKUP($E157,'Trimestrales USA'!$C:$DY,BS$1,FALSE)/3</f>
        <v>31.866666666666664</v>
      </c>
      <c r="BT157" s="3">
        <f>+VLOOKUP($E157,'Trimestrales USA'!$C:$DY,BT$1,FALSE)/3</f>
        <v>352.2</v>
      </c>
      <c r="BU157" s="3">
        <f>+VLOOKUP($E157,'Trimestrales USA'!$C:$DY,BU$1,FALSE)/3</f>
        <v>98.366666666666674</v>
      </c>
      <c r="BV157" s="3">
        <f>+VLOOKUP($E157,'Trimestrales USA'!$C:$DY,BV$1,FALSE)/3</f>
        <v>5.6333333333333329</v>
      </c>
      <c r="BW157" s="3">
        <f>+VLOOKUP($E157,'Trimestrales USA'!$C:$DY,BW$1,FALSE)/3</f>
        <v>3.1</v>
      </c>
      <c r="BX157" s="3">
        <f>+VLOOKUP($E157,'Trimestrales USA'!$C:$DY,BX$1,FALSE)/3</f>
        <v>20.3</v>
      </c>
      <c r="BY157" s="3">
        <f>+VLOOKUP($E157,'Trimestrales USA'!$C:$DY,BY$1,FALSE)/3</f>
        <v>13.766666666666666</v>
      </c>
      <c r="BZ157" s="3">
        <f>+VLOOKUP($E157,'Trimestrales USA'!$C:$DY,BZ$1,FALSE)/3</f>
        <v>48.033333333333331</v>
      </c>
      <c r="CA157" s="3">
        <f>+VLOOKUP($E157,'Trimestrales USA'!$C:$DY,CA$1,FALSE)/3</f>
        <v>134.93333333333334</v>
      </c>
      <c r="CB157" s="3">
        <f>+VLOOKUP($E157,'Trimestrales USA'!$C:$DY,CB$1,FALSE)/3</f>
        <v>28.066666666666666</v>
      </c>
      <c r="CC157" s="3">
        <f>+VLOOKUP($E157,'Trimestrales USA'!$C:$DY,CC$1,FALSE)/3</f>
        <v>429.5</v>
      </c>
      <c r="CD157" s="3">
        <f>+VLOOKUP($E157,'Trimestrales USA'!$C:$DY,CD$1,FALSE)/3</f>
        <v>393.9666666666667</v>
      </c>
      <c r="CE157" s="3">
        <f>+VLOOKUP($E157,'Trimestrales USA'!$C:$DY,CE$1,FALSE)/3</f>
        <v>75.166666666666671</v>
      </c>
      <c r="CF157" s="3">
        <f>+VLOOKUP($E157,'Trimestrales USA'!$C:$DY,CF$1,FALSE)/3</f>
        <v>54.566666666666663</v>
      </c>
      <c r="CG157" s="3">
        <f>+VLOOKUP($E157,'Trimestrales USA'!$C:$DY,CG$1,FALSE)/3</f>
        <v>52.333333333333336</v>
      </c>
      <c r="CH157" s="3">
        <f>+VLOOKUP($E157,'Trimestrales USA'!$C:$DY,CH$1,FALSE)/3</f>
        <v>211.9</v>
      </c>
      <c r="CI157" s="3">
        <f>+VLOOKUP($E157,'Trimestrales USA'!$C:$DY,CI$1,FALSE)/3</f>
        <v>228.1</v>
      </c>
      <c r="CJ157" s="3">
        <f>+VLOOKUP($E157,'Trimestrales USA'!$C:$DY,CJ$1,FALSE)/3</f>
        <v>48.366666666666667</v>
      </c>
      <c r="CK157" s="3">
        <f>+VLOOKUP($E157,'Trimestrales USA'!$C:$DY,CK$1,FALSE)/3</f>
        <v>13.799999999999999</v>
      </c>
      <c r="CL157" s="3">
        <f>+VLOOKUP($E157,'Trimestrales USA'!$C:$DY,CL$1,FALSE)/3</f>
        <v>4.6333333333333337</v>
      </c>
      <c r="CM157" s="3">
        <f>+VLOOKUP($E157,'Trimestrales USA'!$C:$DY,CM$1,FALSE)/3</f>
        <v>58.033333333333331</v>
      </c>
      <c r="CN157" s="3">
        <f>+VLOOKUP($E157,'Trimestrales USA'!$C:$DY,CN$1,FALSE)/3</f>
        <v>17.900000000000002</v>
      </c>
      <c r="CO157" s="3">
        <f>+VLOOKUP($E157,'Trimestrales USA'!$C:$DY,CO$1,FALSE)/3</f>
        <v>14.1</v>
      </c>
      <c r="CP157" s="3">
        <f>+VLOOKUP($E157,'Trimestrales USA'!$C:$DY,CP$1,FALSE)/3</f>
        <v>45.366666666666667</v>
      </c>
      <c r="CQ157" s="3">
        <f>+VLOOKUP($E157,'Trimestrales USA'!$C:$DY,CQ$1,FALSE)/3</f>
        <v>25.833333333333332</v>
      </c>
      <c r="CR157" s="3">
        <f>+VLOOKUP($E157,'Trimestrales USA'!$C:$DY,CR$1,FALSE)/3</f>
        <v>382.5333333333333</v>
      </c>
      <c r="CS157" s="3">
        <f>+VLOOKUP($E157,'Trimestrales USA'!$C:$DY,CS$1,FALSE)/3</f>
        <v>102.23333333333333</v>
      </c>
      <c r="CT157" s="3">
        <f>+VLOOKUP($E157,'Trimestrales USA'!$C:$DY,CT$1,FALSE)/3</f>
        <v>27.900000000000002</v>
      </c>
      <c r="CU157" s="3">
        <f>+VLOOKUP($E157,'Trimestrales USA'!$C:$DY,CU$1,FALSE)/3</f>
        <v>160.56666666666666</v>
      </c>
      <c r="CV157" s="3">
        <f>+VLOOKUP($E157,'Trimestrales USA'!$C:$DY,CV$1,FALSE)/3</f>
        <v>91.833333333333329</v>
      </c>
      <c r="CW157" s="3">
        <f>+VLOOKUP($E157,'Trimestrales USA'!$C:$DY,CW$1,FALSE)/3</f>
        <v>1527.1000000000001</v>
      </c>
      <c r="CX157" s="3">
        <f>+VLOOKUP($E157,'Trimestrales USA'!$C:$DY,CX$1,FALSE)/3</f>
        <v>590.06666666666672</v>
      </c>
      <c r="CY157" s="3">
        <f>+VLOOKUP($E157,'Trimestrales USA'!$C:$DY,CY$1,FALSE)/3</f>
        <v>256.76666666666665</v>
      </c>
      <c r="CZ157" s="3">
        <f>+VLOOKUP($E157,'Trimestrales USA'!$C:$DY,CZ$1,FALSE)/3</f>
        <v>115.06666666666666</v>
      </c>
      <c r="DA157" s="3">
        <f>+VLOOKUP($E157,'Trimestrales USA'!$C:$DY,DA$1,FALSE)/3</f>
        <v>210.29999999999998</v>
      </c>
      <c r="DB157" s="3">
        <f>+VLOOKUP($E157,'Trimestrales USA'!$C:$DY,DB$1,FALSE)/3</f>
        <v>7.9333333333333336</v>
      </c>
      <c r="DC157" s="3">
        <f>+VLOOKUP($E157,'Trimestrales USA'!$C:$DY,DC$1,FALSE)/3</f>
        <v>937.0333333333333</v>
      </c>
      <c r="DD157" s="3">
        <f>+VLOOKUP($E157,'Trimestrales USA'!$C:$DY,DD$1,FALSE)/3</f>
        <v>848.13333333333333</v>
      </c>
      <c r="DE157" s="3">
        <f>+VLOOKUP($E157,'Trimestrales USA'!$C:$DY,DE$1,FALSE)/3</f>
        <v>671.0333333333333</v>
      </c>
      <c r="DF157" s="3">
        <f>+VLOOKUP($E157,'Trimestrales USA'!$C:$DY,DF$1,FALSE)/3</f>
        <v>177.13333333333333</v>
      </c>
      <c r="DG157" s="3">
        <f>+VLOOKUP($E157,'Trimestrales USA'!$C:$DY,DG$1,FALSE)/3</f>
        <v>88.899999999999991</v>
      </c>
      <c r="DH157" s="3">
        <f>+VLOOKUP($E157,'Trimestrales USA'!$C:$DY,DH$1,FALSE)/3</f>
        <v>919.80000000000007</v>
      </c>
      <c r="DI157" s="3">
        <f>+VLOOKUP($E157,'Trimestrales USA'!$C:$DY,DI$1,FALSE)/3</f>
        <v>556.9</v>
      </c>
      <c r="DJ157" s="3">
        <f>+VLOOKUP($E157,'Trimestrales USA'!$C:$DY,DJ$1,FALSE)/3</f>
        <v>95.033333333333346</v>
      </c>
      <c r="DK157" s="3">
        <f>+VLOOKUP($E157,'Trimestrales USA'!$C:$DY,DK$1,FALSE)/3</f>
        <v>124.89999999999999</v>
      </c>
      <c r="DL157" s="3">
        <f>+VLOOKUP($E157,'Trimestrales USA'!$C:$DY,DL$1,FALSE)/3</f>
        <v>337</v>
      </c>
      <c r="DM157" s="3">
        <f>+VLOOKUP($E157,'Trimestrales USA'!$C:$DY,DM$1,FALSE)/3</f>
        <v>137.73333333333332</v>
      </c>
      <c r="DN157" s="3">
        <f>+VLOOKUP($E157,'Trimestrales USA'!$C:$DY,DN$1,FALSE)/3</f>
        <v>225.16666666666666</v>
      </c>
      <c r="DO157" s="3">
        <f>+VLOOKUP($E157,'Trimestrales USA'!$C:$DY,DO$1,FALSE)/3</f>
        <v>205.03333333333333</v>
      </c>
      <c r="DP157" s="3">
        <f>+VLOOKUP($E157,'Trimestrales USA'!$C:$DY,DP$1,FALSE)/3</f>
        <v>20.133333333333333</v>
      </c>
      <c r="DQ157" s="3">
        <f>+VLOOKUP($E157,'Trimestrales USA'!$C:$DY,DQ$1,FALSE)/3</f>
        <v>636.43333333333328</v>
      </c>
      <c r="DR157" s="3">
        <f>+VLOOKUP($E157,'Trimestrales USA'!$C:$DY,DR$1,FALSE)/3</f>
        <v>91.733333333333334</v>
      </c>
      <c r="DS157" s="3">
        <f>+VLOOKUP($E157,'Trimestrales USA'!$C:$DY,DS$1,FALSE)/3</f>
        <v>544.69999999999993</v>
      </c>
      <c r="DT157" s="3">
        <f>+VLOOKUP($E157,'Trimestrales USA'!$C:$DY,DT$1,FALSE)/3</f>
        <v>265.7</v>
      </c>
      <c r="DU157" s="3">
        <f>+VLOOKUP($E157,'Trimestrales USA'!$C:$DY,DU$1,FALSE)/3</f>
        <v>175.23333333333335</v>
      </c>
      <c r="DV157" s="3">
        <f>+VLOOKUP($E157,'Trimestrales USA'!$C:$DY,DV$1,FALSE)/3</f>
        <v>54.199999999999996</v>
      </c>
      <c r="DW157" s="3">
        <f>+VLOOKUP($E157,'Trimestrales USA'!$C:$DY,DW$1,FALSE)/3</f>
        <v>49.6</v>
      </c>
      <c r="DX157" s="3">
        <f>+VLOOKUP($E157,'Trimestrales USA'!$C:$DY,DX$1,FALSE)/3</f>
        <v>309.96666666666664</v>
      </c>
      <c r="DY157" s="3">
        <f>+VLOOKUP($E157,'Trimestrales USA'!$C:$DY,DY$1,FALSE)/3</f>
        <v>82.733333333333334</v>
      </c>
      <c r="DZ157" s="3">
        <f>+VLOOKUP($E157,'Trimestrales USA'!$C:$DY,DZ$1,FALSE)/3</f>
        <v>49.266666666666673</v>
      </c>
      <c r="EA157" s="3">
        <f>+VLOOKUP($E157,'Trimestrales USA'!$C:$DY,EA$1,FALSE)/3</f>
        <v>33.466666666666669</v>
      </c>
      <c r="EB157" s="3">
        <f>+VLOOKUP($E157,'Trimestrales USA'!$C:$DY,EB$1,FALSE)/3</f>
        <v>227.23333333333335</v>
      </c>
      <c r="EC157" s="3">
        <f>+VLOOKUP($E157,'Trimestrales USA'!$C:$DY,EC$1,FALSE)/3</f>
        <v>62.333333333333336</v>
      </c>
      <c r="ED157" s="3">
        <f>+VLOOKUP($E157,'Trimestrales USA'!$C:$DY,ED$1,FALSE)/3</f>
        <v>164.9</v>
      </c>
      <c r="EE157" s="3">
        <f>+VLOOKUP($E157,'Trimestrales USA'!$C:$DY,EE$1,FALSE)/3</f>
        <v>155.13333333333333</v>
      </c>
      <c r="EF157" s="3">
        <f>+VLOOKUP($E157,'Trimestrales USA'!$C:$DY,EF$1,FALSE)/3</f>
        <v>888.73333333333323</v>
      </c>
      <c r="EG157" s="3">
        <f>+VLOOKUP($E157,'Trimestrales USA'!$C:$DY,EG$1,FALSE)/3</f>
        <v>273.06666666666666</v>
      </c>
      <c r="EH157" s="3">
        <f>+VLOOKUP($E157,'Trimestrales USA'!$C:$DY,EH$1,FALSE)/3</f>
        <v>252.1</v>
      </c>
      <c r="EI157" s="3">
        <f>+VLOOKUP($E157,'Trimestrales USA'!$C:$DY,EI$1,FALSE)/3</f>
        <v>145.56666666666666</v>
      </c>
      <c r="EJ157" s="3">
        <f>+VLOOKUP($E157,'Trimestrales USA'!$C:$DY,EJ$1,FALSE)/3</f>
        <v>106.56666666666666</v>
      </c>
      <c r="EK157" s="3">
        <f>+VLOOKUP($E157,'Trimestrales USA'!$C:$DY,EK$1,FALSE)/3</f>
        <v>20.966666666666665</v>
      </c>
      <c r="EL157" s="3">
        <f>+VLOOKUP($E157,'Trimestrales USA'!$C:$DY,EL$1,FALSE)/3</f>
        <v>615.63333333333333</v>
      </c>
      <c r="EM157" s="3">
        <f>+VLOOKUP($E157,'Trimestrales USA'!$C:$DY,EM$1,FALSE)/3</f>
        <v>562.83333333333337</v>
      </c>
      <c r="EN157" s="3">
        <f>+VLOOKUP($E157,'Trimestrales USA'!$C:$DY,EN$1,FALSE)/3</f>
        <v>52.833333333333336</v>
      </c>
      <c r="EO157" s="3">
        <f>+VLOOKUP($E157,'Trimestrales USA'!$C:$DY,EO$1,FALSE)/3</f>
        <v>0</v>
      </c>
      <c r="EP157" s="3">
        <f>+VLOOKUP($E157,'Trimestrales USA'!$C:$DY,EP$1,FALSE)/3</f>
        <v>1251.5</v>
      </c>
      <c r="EQ157" s="3">
        <f>+VLOOKUP($E157,'Trimestrales USA'!$C:$DY,EQ$1,FALSE)/3</f>
        <v>5095.3</v>
      </c>
      <c r="ER157" s="3">
        <f>+VLOOKUP($E157,'Trimestrales USA'!$C:$DY,ER$1,FALSE)/3</f>
        <v>0</v>
      </c>
      <c r="ES157" s="3">
        <f>+VLOOKUP($E157,'Trimestrales MX'!$C:$FS,ES$1,FALSE)/3</f>
        <v>6024452.1283333339</v>
      </c>
      <c r="ET157" s="3">
        <f>+VLOOKUP($E157,'Trimestrales MX'!$C:$FS,ET$1,FALSE)/3</f>
        <v>255557.47433333332</v>
      </c>
      <c r="EU157" s="3">
        <f>+VLOOKUP($E157,'Trimestrales MX'!$C:$FS,EU$1,FALSE)/3</f>
        <v>5768894.6540000001</v>
      </c>
      <c r="EV157" s="3">
        <f>+VLOOKUP($E157,'Trimestrales MX'!$C:$FS,EV$1,FALSE)/3</f>
        <v>189788.527</v>
      </c>
      <c r="EW157" s="3">
        <f>+VLOOKUP($E157,'Trimestrales MX'!$C:$FS,EW$1,FALSE)/3</f>
        <v>189788.527</v>
      </c>
      <c r="EX157" s="3">
        <f>+VLOOKUP($E157,'Trimestrales MX'!$C:$FS,EX$1,FALSE)/3</f>
        <v>119634.37</v>
      </c>
      <c r="EY157" s="3">
        <f>+VLOOKUP($E157,'Trimestrales MX'!$C:$FS,EY$1,FALSE)/3</f>
        <v>58088.230333333333</v>
      </c>
      <c r="EZ157" s="3">
        <f>+VLOOKUP($E157,'Trimestrales MX'!$C:$FS,EZ$1,FALSE)/3</f>
        <v>7333.059666666667</v>
      </c>
      <c r="FA157" s="3">
        <f>+VLOOKUP($E157,'Trimestrales MX'!$C:$FS,FA$1,FALSE)/3</f>
        <v>4064.8153333333335</v>
      </c>
      <c r="FB157" s="3">
        <f>+VLOOKUP($E157,'Trimestrales MX'!$C:$FS,FB$1,FALSE)/3</f>
        <v>668.05166666666662</v>
      </c>
      <c r="FC157" s="3">
        <f>+VLOOKUP($E157,'Trimestrales MX'!$C:$FS,FC$1,FALSE)/3</f>
        <v>1751926.9033333333</v>
      </c>
      <c r="FD157" s="3">
        <f>+VLOOKUP($E157,'Trimestrales MX'!$C:$FS,FD$1,FALSE)/3</f>
        <v>305719.61</v>
      </c>
      <c r="FE157" s="3">
        <f>+VLOOKUP($E157,'Trimestrales MX'!$C:$FS,FE$1,FALSE)/3</f>
        <v>205756.71166666667</v>
      </c>
      <c r="FF157" s="3">
        <f>+VLOOKUP($E157,'Trimestrales MX'!$C:$FS,FF$1,FALSE)/3</f>
        <v>60444.663666666667</v>
      </c>
      <c r="FG157" s="3">
        <f>+VLOOKUP($E157,'Trimestrales MX'!$C:$FS,FG$1,FALSE)/3</f>
        <v>39518.234666666664</v>
      </c>
      <c r="FH157" s="3">
        <f>+VLOOKUP($E157,'Trimestrales MX'!$C:$FS,FH$1,FALSE)/3</f>
        <v>86468.122666666663</v>
      </c>
      <c r="FI157" s="3">
        <f>+VLOOKUP($E157,'Trimestrales MX'!$C:$FS,FI$1,FALSE)/3</f>
        <v>66955.471999999994</v>
      </c>
      <c r="FJ157" s="3">
        <f>+VLOOKUP($E157,'Trimestrales MX'!$C:$FS,FJ$1,FALSE)/3</f>
        <v>19512.650666666665</v>
      </c>
      <c r="FK157" s="3">
        <f>+VLOOKUP($E157,'Trimestrales MX'!$C:$FS,FK$1,FALSE)/3</f>
        <v>391919.89733333333</v>
      </c>
      <c r="FL157" s="3">
        <f>+VLOOKUP($E157,'Trimestrales MX'!$C:$FS,FL$1,FALSE)/3</f>
        <v>283708.03966666665</v>
      </c>
      <c r="FM157" s="3">
        <f>+VLOOKUP($E157,'Trimestrales MX'!$C:$FS,FM$1,FALSE)/3</f>
        <v>49194.550999999999</v>
      </c>
      <c r="FN157" s="3">
        <f>+VLOOKUP($E157,'Trimestrales MX'!$C:$FS,FN$1,FALSE)/3</f>
        <v>59017.306666666671</v>
      </c>
      <c r="FO157" s="3">
        <f>+VLOOKUP($E157,'Trimestrales MX'!$C:$FS,FO$1,FALSE)/3</f>
        <v>967819.27333333332</v>
      </c>
      <c r="FP157" s="3">
        <f>+VLOOKUP($E157,'Trimestrales MX'!$C:$FS,FP$1,FALSE)/3</f>
        <v>239895.85266666664</v>
      </c>
      <c r="FQ157" s="3">
        <f>+VLOOKUP($E157,'Trimestrales MX'!$C:$FS,FQ$1,FALSE)/3</f>
        <v>7820.6023333333333</v>
      </c>
      <c r="FR157" s="3">
        <f>+VLOOKUP($E157,'Trimestrales MX'!$C:$FS,FR$1,FALSE)/3</f>
        <v>20146.947</v>
      </c>
      <c r="FS157" s="3">
        <f>+VLOOKUP($E157,'Trimestrales MX'!$C:$FS,FS$1,FALSE)/3</f>
        <v>18678.191333333332</v>
      </c>
      <c r="FT157" s="3">
        <f>+VLOOKUP($E157,'Trimestrales MX'!$C:$FS,FT$1,FALSE)/3</f>
        <v>8110.3873333333331</v>
      </c>
      <c r="FU157" s="3">
        <f>+VLOOKUP($E157,'Trimestrales MX'!$C:$FS,FU$1,FALSE)/3</f>
        <v>22171.951000000001</v>
      </c>
      <c r="FV157" s="3">
        <f>+VLOOKUP($E157,'Trimestrales MX'!$C:$FS,FV$1,FALSE)/3</f>
        <v>55042.909333333337</v>
      </c>
      <c r="FW157" s="3">
        <f>+VLOOKUP($E157,'Trimestrales MX'!$C:$FS,FW$1,FALSE)/3</f>
        <v>967.72433333333322</v>
      </c>
      <c r="FX157" s="3">
        <f>+VLOOKUP($E157,'Trimestrales MX'!$C:$FS,FX$1,FALSE)/3</f>
        <v>70270.824999999997</v>
      </c>
      <c r="FY157" s="3">
        <f>+VLOOKUP($E157,'Trimestrales MX'!$C:$FS,FY$1,FALSE)/3</f>
        <v>36686.315333333332</v>
      </c>
      <c r="FZ157" s="3">
        <f>+VLOOKUP($E157,'Trimestrales MX'!$C:$FS,FZ$1,FALSE)/3</f>
        <v>51454.493333333339</v>
      </c>
      <c r="GA157" s="3">
        <f>+VLOOKUP($E157,'Trimestrales MX'!$C:$FS,GA$1,FALSE)/3</f>
        <v>45338.668333333335</v>
      </c>
      <c r="GB157" s="3">
        <f>+VLOOKUP($E157,'Trimestrales MX'!$C:$FS,GB$1,FALSE)/3</f>
        <v>6115.8249999999998</v>
      </c>
      <c r="GC157" s="3">
        <f>+VLOOKUP($E157,'Trimestrales MX'!$C:$FS,GC$1,FALSE)/3</f>
        <v>7655.5183333333334</v>
      </c>
      <c r="GD157" s="3">
        <f>+VLOOKUP($E157,'Trimestrales MX'!$C:$FS,GD$1,FALSE)/3</f>
        <v>1416.9916666666668</v>
      </c>
      <c r="GE157" s="3">
        <f>+VLOOKUP($E157,'Trimestrales MX'!$C:$FS,GE$1,FALSE)/3</f>
        <v>5061.7020000000002</v>
      </c>
      <c r="GF157" s="3">
        <f>+VLOOKUP($E157,'Trimestrales MX'!$C:$FS,GF$1,FALSE)/3</f>
        <v>1176.8246666666666</v>
      </c>
      <c r="GG157" s="3">
        <f>+VLOOKUP($E157,'Trimestrales MX'!$C:$FS,GG$1,FALSE)/3</f>
        <v>4531.7713333333331</v>
      </c>
      <c r="GH157" s="3">
        <f>+VLOOKUP($E157,'Trimestrales MX'!$C:$FS,GH$1,FALSE)/3</f>
        <v>1521.1626666666668</v>
      </c>
      <c r="GI157" s="3">
        <f>+VLOOKUP($E157,'Trimestrales MX'!$C:$FS,GI$1,FALSE)/3</f>
        <v>3010.6086666666665</v>
      </c>
      <c r="GJ157" s="3">
        <f>+VLOOKUP($E157,'Trimestrales MX'!$C:$FS,GJ$1,FALSE)/3</f>
        <v>18007.739666666665</v>
      </c>
      <c r="GK157" s="3">
        <f>+VLOOKUP($E157,'Trimestrales MX'!$C:$FS,GK$1,FALSE)/3</f>
        <v>1936.6949999999999</v>
      </c>
      <c r="GL157" s="3">
        <f>+VLOOKUP($E157,'Trimestrales MX'!$C:$FS,GL$1,FALSE)/3</f>
        <v>15314.428</v>
      </c>
      <c r="GM157" s="3">
        <f>+VLOOKUP($E157,'Trimestrales MX'!$C:$FS,GM$1,FALSE)/3</f>
        <v>756.61666666666667</v>
      </c>
      <c r="GN157" s="3">
        <f>+VLOOKUP($E157,'Trimestrales MX'!$C:$FS,GN$1,FALSE)/3</f>
        <v>6585.6810000000005</v>
      </c>
      <c r="GO157" s="3">
        <f>+VLOOKUP($E157,'Trimestrales MX'!$C:$FS,GO$1,FALSE)/3</f>
        <v>1306.5229999999999</v>
      </c>
      <c r="GP157" s="3">
        <f>+VLOOKUP($E157,'Trimestrales MX'!$C:$FS,GP$1,FALSE)/3</f>
        <v>4653.3593333333329</v>
      </c>
      <c r="GQ157" s="3">
        <f>+VLOOKUP($E157,'Trimestrales MX'!$C:$FS,GQ$1,FALSE)/3</f>
        <v>625.79899999999998</v>
      </c>
      <c r="GR157" s="3">
        <f>+VLOOKUP($E157,'Trimestrales MX'!$C:$FS,GR$1,FALSE)/3</f>
        <v>8119.0283333333327</v>
      </c>
      <c r="GS157" s="3">
        <f>+VLOOKUP($E157,'Trimestrales MX'!$C:$FS,GS$1,FALSE)/3</f>
        <v>4212.4856666666665</v>
      </c>
      <c r="GT157" s="3">
        <f>+VLOOKUP($E157,'Trimestrales MX'!$C:$FS,GT$1,FALSE)/3</f>
        <v>274.32833333333332</v>
      </c>
      <c r="GU157" s="3">
        <f>+VLOOKUP($E157,'Trimestrales MX'!$C:$FS,GU$1,FALSE)/3</f>
        <v>3632.2143333333333</v>
      </c>
      <c r="GV157" s="3">
        <f>+VLOOKUP($E157,'Trimestrales MX'!$C:$FS,GV$1,FALSE)/3</f>
        <v>17879.311333333335</v>
      </c>
      <c r="GW157" s="3">
        <f>+VLOOKUP($E157,'Trimestrales MX'!$C:$FS,GW$1,FALSE)/3</f>
        <v>5760.8530000000001</v>
      </c>
      <c r="GX157" s="3">
        <f>+VLOOKUP($E157,'Trimestrales MX'!$C:$FS,GX$1,FALSE)/3</f>
        <v>12118.458333333334</v>
      </c>
      <c r="GY157" s="3">
        <f>+VLOOKUP($E157,'Trimestrales MX'!$C:$FS,GY$1,FALSE)/3</f>
        <v>5855.3376666666663</v>
      </c>
      <c r="GZ157" s="3">
        <f>+VLOOKUP($E157,'Trimestrales MX'!$C:$FS,GZ$1,FALSE)/3</f>
        <v>11578.718666666668</v>
      </c>
      <c r="HA157" s="3">
        <f>+VLOOKUP($E157,'Trimestrales MX'!$C:$FS,HA$1,FALSE)/3</f>
        <v>77720.923666666669</v>
      </c>
      <c r="HB157" s="3">
        <f>+VLOOKUP($E157,'Trimestrales MX'!$C:$FS,HB$1,FALSE)/3</f>
        <v>31275.385999999999</v>
      </c>
      <c r="HC157" s="3">
        <f>+VLOOKUP($E157,'Trimestrales MX'!$C:$FS,HC$1,FALSE)/3</f>
        <v>7236.8366666666661</v>
      </c>
      <c r="HD157" s="3">
        <f>+VLOOKUP($E157,'Trimestrales MX'!$C:$FS,HD$1,FALSE)/3</f>
        <v>2968.2543333333338</v>
      </c>
      <c r="HE157" s="3">
        <f>+VLOOKUP($E157,'Trimestrales MX'!$C:$FS,HE$1,FALSE)/3</f>
        <v>13740.750666666667</v>
      </c>
      <c r="HF157" s="3">
        <f>+VLOOKUP($E157,'Trimestrales MX'!$C:$FS,HF$1,FALSE)/3</f>
        <v>4188.6696666666667</v>
      </c>
      <c r="HG157" s="3">
        <f>+VLOOKUP($E157,'Trimestrales MX'!$C:$FS,HG$1,FALSE)/3</f>
        <v>13620.733666666667</v>
      </c>
      <c r="HH157" s="3">
        <f>+VLOOKUP($E157,'Trimestrales MX'!$C:$FS,HH$1,FALSE)/3</f>
        <v>4690.2926666666672</v>
      </c>
      <c r="HI157" s="3">
        <f>+VLOOKUP($E157,'Trimestrales MX'!$C:$FS,HI$1,FALSE)/3</f>
        <v>27208.637333333332</v>
      </c>
      <c r="HJ157" s="3">
        <f>+VLOOKUP($E157,'Trimestrales MX'!$C:$FS,HJ$1,FALSE)/3</f>
        <v>21204.999666666667</v>
      </c>
      <c r="HK157" s="3">
        <f>+VLOOKUP($E157,'Trimestrales MX'!$C:$FS,HK$1,FALSE)/3</f>
        <v>6003.6379999999999</v>
      </c>
      <c r="HL157" s="3">
        <f>+VLOOKUP($E157,'Trimestrales MX'!$C:$FS,HL$1,FALSE)/3</f>
        <v>25239.263333333332</v>
      </c>
      <c r="HM157" s="3">
        <f>+VLOOKUP($E157,'Trimestrales MX'!$C:$FS,HM$1,FALSE)/3</f>
        <v>5454.8586666666661</v>
      </c>
      <c r="HN157" s="3">
        <f>+VLOOKUP($E157,'Trimestrales MX'!$C:$FS,HN$1,FALSE)/3</f>
        <v>8500.5816666666669</v>
      </c>
      <c r="HO157" s="3">
        <f>+VLOOKUP($E157,'Trimestrales MX'!$C:$FS,HO$1,FALSE)/3</f>
        <v>7006.7533333333331</v>
      </c>
      <c r="HP157" s="3">
        <f>+VLOOKUP($E157,'Trimestrales MX'!$C:$FS,HP$1,FALSE)/3</f>
        <v>1867.845</v>
      </c>
      <c r="HQ157" s="3">
        <f>+VLOOKUP($E157,'Trimestrales MX'!$C:$FS,HQ$1,FALSE)/3</f>
        <v>2409.2243333333331</v>
      </c>
      <c r="HR157" s="3">
        <f>+VLOOKUP($E157,'Trimestrales MX'!$C:$FS,HR$1,FALSE)/3</f>
        <v>58979.611333333334</v>
      </c>
      <c r="HS157" s="3">
        <f>+VLOOKUP($E157,'Trimestrales MX'!$C:$FS,HS$1,FALSE)/3</f>
        <v>19496.013333333332</v>
      </c>
      <c r="HT157" s="3">
        <f>+VLOOKUP($E157,'Trimestrales MX'!$C:$FS,HT$1,FALSE)/3</f>
        <v>11799.898666666668</v>
      </c>
      <c r="HU157" s="3">
        <f>+VLOOKUP($E157,'Trimestrales MX'!$C:$FS,HU$1,FALSE)/3</f>
        <v>3213.9926666666665</v>
      </c>
      <c r="HV157" s="3">
        <f>+VLOOKUP($E157,'Trimestrales MX'!$C:$FS,HV$1,FALSE)/3</f>
        <v>22530.243666666665</v>
      </c>
      <c r="HW157" s="3">
        <f>+VLOOKUP($E157,'Trimestrales MX'!$C:$FS,HW$1,FALSE)/3</f>
        <v>1939.463</v>
      </c>
      <c r="HX157" s="3">
        <f>+VLOOKUP($E157,'Trimestrales MX'!$C:$FS,HX$1,FALSE)/3</f>
        <v>32073.886666666669</v>
      </c>
      <c r="HY157" s="3">
        <f>+VLOOKUP($E157,'Trimestrales MX'!$C:$FS,HY$1,FALSE)/3</f>
        <v>1467.741</v>
      </c>
      <c r="HZ157" s="3">
        <f>+VLOOKUP($E157,'Trimestrales MX'!$C:$FS,HZ$1,FALSE)/3</f>
        <v>2395.8740000000003</v>
      </c>
      <c r="IA157" s="3">
        <f>+VLOOKUP($E157,'Trimestrales MX'!$C:$FS,IA$1,FALSE)/3</f>
        <v>9784.523666666666</v>
      </c>
      <c r="IB157" s="3">
        <f>+VLOOKUP($E157,'Trimestrales MX'!$C:$FS,IB$1,FALSE)/3</f>
        <v>2380.0963333333334</v>
      </c>
      <c r="IC157" s="3">
        <f>+VLOOKUP($E157,'Trimestrales MX'!$C:$FS,IC$1,FALSE)/3</f>
        <v>1579.107</v>
      </c>
      <c r="ID157" s="3">
        <f>+VLOOKUP($E157,'Trimestrales MX'!$C:$FS,ID$1,FALSE)/3</f>
        <v>2159.5443333333333</v>
      </c>
      <c r="IE157" s="3">
        <f>+VLOOKUP($E157,'Trimestrales MX'!$C:$FS,IE$1,FALSE)/3</f>
        <v>2899.3960000000002</v>
      </c>
      <c r="IF157" s="3">
        <f>+VLOOKUP($E157,'Trimestrales MX'!$C:$FS,IF$1,FALSE)/3</f>
        <v>3347.9313333333334</v>
      </c>
      <c r="IG157" s="3">
        <f>+VLOOKUP($E157,'Trimestrales MX'!$C:$FS,IG$1,FALSE)/3</f>
        <v>6059.6729999999998</v>
      </c>
      <c r="IH157" s="3">
        <f>+VLOOKUP($E157,'Trimestrales MX'!$C:$FS,IH$1,FALSE)/3</f>
        <v>35753.39166666667</v>
      </c>
      <c r="II157" s="3">
        <f>+VLOOKUP($E157,'Trimestrales MX'!$C:$FS,II$1,FALSE)/3</f>
        <v>3764.0293333333334</v>
      </c>
      <c r="IJ157" s="3">
        <f>+VLOOKUP($E157,'Trimestrales MX'!$C:$FS,IJ$1,FALSE)/3</f>
        <v>2466.246333333333</v>
      </c>
      <c r="IK157" s="3">
        <f>+VLOOKUP($E157,'Trimestrales MX'!$C:$FS,IK$1,FALSE)/3</f>
        <v>657.71433333333334</v>
      </c>
      <c r="IL157" s="3">
        <f>+VLOOKUP($E157,'Trimestrales MX'!$C:$FS,IL$1,FALSE)/3</f>
        <v>7778.1390000000001</v>
      </c>
      <c r="IM157" s="3">
        <f>+VLOOKUP($E157,'Trimestrales MX'!$C:$FS,IM$1,FALSE)/3</f>
        <v>630.572</v>
      </c>
      <c r="IN157" s="3">
        <f>+VLOOKUP($E157,'Trimestrales MX'!$C:$FS,IN$1,FALSE)/3</f>
        <v>12582.375</v>
      </c>
      <c r="IO157" s="3">
        <f>+VLOOKUP($E157,'Trimestrales MX'!$C:$FS,IO$1,FALSE)/3</f>
        <v>7874.3163333333332</v>
      </c>
      <c r="IP157" s="3">
        <f>+VLOOKUP($E157,'Trimestrales MX'!$C:$FS,IP$1,FALSE)/3</f>
        <v>83696.346666666665</v>
      </c>
      <c r="IQ157" s="3">
        <f>+VLOOKUP($E157,'Trimestrales MX'!$C:$FS,IQ$1,FALSE)/3</f>
        <v>35577.362333333331</v>
      </c>
      <c r="IR157" s="3">
        <f>+VLOOKUP($E157,'Trimestrales MX'!$C:$FS,IR$1,FALSE)/3</f>
        <v>11709.764999999999</v>
      </c>
      <c r="IS157" s="3">
        <f>+VLOOKUP($E157,'Trimestrales MX'!$C:$FS,IS$1,FALSE)/3</f>
        <v>10950.898333333333</v>
      </c>
      <c r="IT157" s="3">
        <f>+VLOOKUP($E157,'Trimestrales MX'!$C:$FS,IT$1,FALSE)/3</f>
        <v>19043.863666666668</v>
      </c>
      <c r="IU157" s="3">
        <f>+VLOOKUP($E157,'Trimestrales MX'!$C:$FS,IU$1,FALSE)/3</f>
        <v>5730.2920000000004</v>
      </c>
      <c r="IV157" s="3">
        <f>+VLOOKUP($E157,'Trimestrales MX'!$C:$FS,IV$1,FALSE)/3</f>
        <v>684.16533333333336</v>
      </c>
      <c r="IW157" s="3">
        <f>+VLOOKUP($E157,'Trimestrales MX'!$C:$FS,IW$1,FALSE)/3</f>
        <v>29271.247666666666</v>
      </c>
      <c r="IX157" s="3">
        <f>+VLOOKUP($E157,'Trimestrales MX'!$C:$FS,IX$1,FALSE)/3</f>
        <v>1367.0016666666668</v>
      </c>
      <c r="IY157" s="3">
        <f>+VLOOKUP($E157,'Trimestrales MX'!$C:$FS,IY$1,FALSE)/3</f>
        <v>5298.7593333333334</v>
      </c>
      <c r="IZ157" s="3">
        <f>+VLOOKUP($E157,'Trimestrales MX'!$C:$FS,IZ$1,FALSE)/3</f>
        <v>11945.517999999998</v>
      </c>
      <c r="JA157" s="3">
        <f>+VLOOKUP($E157,'Trimestrales MX'!$C:$FS,JA$1,FALSE)/3</f>
        <v>10659.968666666666</v>
      </c>
      <c r="JB157" s="3">
        <f>+VLOOKUP($E157,'Trimestrales MX'!$C:$FS,JB$1,FALSE)/3</f>
        <v>195558.65633333335</v>
      </c>
      <c r="JC157" s="3">
        <f>+VLOOKUP($E157,'Trimestrales MX'!$C:$FS,JC$1,FALSE)/3</f>
        <v>94317.955666666676</v>
      </c>
      <c r="JD157" s="3">
        <f>+VLOOKUP($E157,'Trimestrales MX'!$C:$FS,JD$1,FALSE)/3</f>
        <v>3726.1089999999999</v>
      </c>
      <c r="JE157" s="3">
        <f>+VLOOKUP($E157,'Trimestrales MX'!$C:$FS,JE$1,FALSE)/3</f>
        <v>80028.881999999998</v>
      </c>
      <c r="JF157" s="3">
        <f>+VLOOKUP($E157,'Trimestrales MX'!$C:$FS,JF$1,FALSE)/3</f>
        <v>7819.5590000000002</v>
      </c>
      <c r="JG157" s="3">
        <f>+VLOOKUP($E157,'Trimestrales MX'!$C:$FS,JG$1,FALSE)/3</f>
        <v>4481.5529999999999</v>
      </c>
      <c r="JH157" s="3">
        <f>+VLOOKUP($E157,'Trimestrales MX'!$C:$FS,JH$1,FALSE)/3</f>
        <v>623.0146666666667</v>
      </c>
      <c r="JI157" s="3">
        <f>+VLOOKUP($E157,'Trimestrales MX'!$C:$FS,JI$1,FALSE)/3</f>
        <v>4561.5826666666662</v>
      </c>
      <c r="JJ157" s="3">
        <f>+VLOOKUP($E157,'Trimestrales MX'!$C:$FS,JJ$1,FALSE)/3</f>
        <v>9218.226333333334</v>
      </c>
      <c r="JK157" s="3">
        <f>+VLOOKUP($E157,'Trimestrales MX'!$C:$FS,JK$1,FALSE)/3</f>
        <v>6581.6709999999994</v>
      </c>
      <c r="JL157" s="3">
        <f>+VLOOKUP($E157,'Trimestrales MX'!$C:$FS,JL$1,FALSE)/3</f>
        <v>1233.9856666666667</v>
      </c>
      <c r="JM157" s="3">
        <f>+VLOOKUP($E157,'Trimestrales MX'!$C:$FS,JM$1,FALSE)/3</f>
        <v>1402.5696666666665</v>
      </c>
      <c r="JN157" s="3">
        <f>+VLOOKUP($E157,'Trimestrales MX'!$C:$FS,JN$1,FALSE)/3</f>
        <v>21535.629666666668</v>
      </c>
      <c r="JO157" s="3">
        <f>+VLOOKUP($E157,'Trimestrales MX'!$C:$FS,JO$1,FALSE)/3</f>
        <v>10162.045666666667</v>
      </c>
      <c r="JP157" s="3">
        <f>+VLOOKUP($E157,'Trimestrales MX'!$C:$FS,JP$1,FALSE)/3</f>
        <v>11373.584000000001</v>
      </c>
      <c r="JQ157" s="3">
        <f>+VLOOKUP($E157,'Trimestrales MX'!$C:$FS,JQ$1,FALSE)/3</f>
        <v>3827179.2236666665</v>
      </c>
      <c r="JR157" s="3">
        <f>+VLOOKUP($E157,'Trimestrales MX'!$C:$FS,JR$1,FALSE)/3</f>
        <v>481678.48666666663</v>
      </c>
      <c r="JS157" s="3">
        <f>+VLOOKUP($E157,'Trimestrales MX'!$C:$FS,JS$1,FALSE)/3</f>
        <v>528190.4156666667</v>
      </c>
      <c r="JT157" s="3">
        <f>+VLOOKUP($E157,'Trimestrales MX'!$C:$FS,JT$1,FALSE)/3</f>
        <v>384382.73099999997</v>
      </c>
      <c r="JU157" s="3">
        <f>+VLOOKUP($E157,'Trimestrales MX'!$C:$FS,JU$1,FALSE)/3</f>
        <v>14178.762000000001</v>
      </c>
      <c r="JV157" s="3">
        <f>+VLOOKUP($E157,'Trimestrales MX'!$C:$FS,JV$1,FALSE)/3</f>
        <v>7426.5269999999991</v>
      </c>
      <c r="JW157" s="3">
        <f>+VLOOKUP($E157,'Trimestrales MX'!$C:$FS,JW$1,FALSE)/3</f>
        <v>3564.7873333333332</v>
      </c>
      <c r="JX157" s="3">
        <f>+VLOOKUP($E157,'Trimestrales MX'!$C:$FS,JX$1,FALSE)/3</f>
        <v>198966.397</v>
      </c>
      <c r="JY157" s="3">
        <f>+VLOOKUP($E157,'Trimestrales MX'!$C:$FS,JY$1,FALSE)/3</f>
        <v>119566.42733333334</v>
      </c>
      <c r="JZ157" s="3">
        <f>+VLOOKUP($E157,'Trimestrales MX'!$C:$FS,JZ$1,FALSE)/3</f>
        <v>27751.641</v>
      </c>
      <c r="KA157" s="3">
        <f>+VLOOKUP($E157,'Trimestrales MX'!$C:$FS,KA$1,FALSE)/3</f>
        <v>9141.0540000000001</v>
      </c>
      <c r="KB157" s="3">
        <f>+VLOOKUP($E157,'Trimestrales MX'!$C:$FS,KB$1,FALSE)/3</f>
        <v>3787.1350000000002</v>
      </c>
      <c r="KC157" s="3">
        <f>+VLOOKUP($E157,'Trimestrales MX'!$C:$FS,KC$1,FALSE)/3</f>
        <v>185138.35466666668</v>
      </c>
      <c r="KD157" s="3">
        <f>+VLOOKUP($E157,'Trimestrales MX'!$C:$FS,KD$1,FALSE)/3</f>
        <v>4060.2900000000004</v>
      </c>
      <c r="KE157" s="3">
        <f>+VLOOKUP($E157,'Trimestrales MX'!$C:$FS,KE$1,FALSE)/3</f>
        <v>6726.1040000000003</v>
      </c>
      <c r="KF157" s="3">
        <f>+VLOOKUP($E157,'Trimestrales MX'!$C:$FS,KF$1,FALSE)/3</f>
        <v>6251.4643333333333</v>
      </c>
      <c r="KG157" s="3">
        <f>+VLOOKUP($E157,'Trimestrales MX'!$C:$FS,KG$1,FALSE)/3</f>
        <v>167210.10533333334</v>
      </c>
      <c r="KH157" s="3">
        <f>+VLOOKUP($E157,'Trimestrales MX'!$C:$FS,KH$1,FALSE)/3</f>
        <v>609.58799999999997</v>
      </c>
      <c r="KI157" s="3">
        <f>+VLOOKUP($E157,'Trimestrales MX'!$C:$FS,KI$1,FALSE)/3</f>
        <v>280.80333333333334</v>
      </c>
      <c r="KJ157" s="3">
        <f>+VLOOKUP($E157,'Trimestrales MX'!$C:$FS,KJ$1,FALSE)/3</f>
        <v>296425.17566666665</v>
      </c>
      <c r="KK157" s="3">
        <f>+VLOOKUP($E157,'Trimestrales MX'!$C:$FS,KK$1,FALSE)/3</f>
        <v>242572.26100000003</v>
      </c>
      <c r="KL157" s="3">
        <f>+VLOOKUP($E157,'Trimestrales MX'!$C:$FS,KL$1,FALSE)/3</f>
        <v>53852.914666666671</v>
      </c>
      <c r="KM157" s="3">
        <f>+VLOOKUP($E157,'Trimestrales MX'!$C:$FS,KM$1,FALSE)/3</f>
        <v>700089.26733333338</v>
      </c>
      <c r="KN157" s="3">
        <f>+VLOOKUP($E157,'Trimestrales MX'!$C:$FS,KN$1,FALSE)/3</f>
        <v>676455.88366666669</v>
      </c>
      <c r="KO157" s="3">
        <f>+VLOOKUP($E157,'Trimestrales MX'!$C:$FS,KO$1,FALSE)/3</f>
        <v>23633.383333333331</v>
      </c>
      <c r="KP157" s="3">
        <f>+VLOOKUP($E157,'Trimestrales MX'!$C:$FS,KP$1,FALSE)/3</f>
        <v>112806.81599999999</v>
      </c>
      <c r="KQ157" s="3">
        <f>+VLOOKUP($E157,'Trimestrales MX'!$C:$FS,KQ$1,FALSE)/3</f>
        <v>37527.928333333337</v>
      </c>
      <c r="KR157" s="3">
        <f>+VLOOKUP($E157,'Trimestrales MX'!$C:$FS,KR$1,FALSE)/3</f>
        <v>223662.58366666667</v>
      </c>
      <c r="KS157" s="3">
        <f>+VLOOKUP($E157,'Trimestrales MX'!$C:$FS,KS$1,FALSE)/3</f>
        <v>234495.58133333331</v>
      </c>
      <c r="KT157" s="3">
        <f>+VLOOKUP($E157,'Trimestrales MX'!$C:$FS,KT$1,FALSE)/3</f>
        <v>127982.30200000001</v>
      </c>
      <c r="KU157" s="3">
        <f>+VLOOKUP($E157,'Trimestrales MX'!$C:$FS,KU$1,FALSE)/3</f>
        <v>56812.042333333338</v>
      </c>
      <c r="KV157" s="3">
        <f>+VLOOKUP($E157,'Trimestrales MX'!$C:$FS,KV$1,FALSE)/3</f>
        <v>66185.147666666671</v>
      </c>
      <c r="KW157" s="3">
        <f>+VLOOKUP($E157,'Trimestrales MX'!$C:$FS,KW$1,FALSE)/3</f>
        <v>4985.1116666666667</v>
      </c>
      <c r="KX157" s="3">
        <f>+VLOOKUP($E157,'Trimestrales MX'!$C:$FS,KX$1,FALSE)/3</f>
        <v>25642.757333333331</v>
      </c>
      <c r="KY157" s="3">
        <f>+VLOOKUP($E157,'Trimestrales MX'!$C:$FS,KY$1,FALSE)/3</f>
        <v>10718.933999999999</v>
      </c>
      <c r="KZ157" s="3">
        <f>+VLOOKUP($E157,'Trimestrales MX'!$C:$FS,KZ$1,FALSE)/3</f>
        <v>14923.823333333334</v>
      </c>
      <c r="LA157" s="3">
        <f>+VLOOKUP($E157,'Trimestrales MX'!$C:$FS,LA$1,FALSE)/3</f>
        <v>126531.95833333333</v>
      </c>
      <c r="LB157" s="3">
        <f>+VLOOKUP($E157,'Trimestrales MX'!$C:$FS,LB$1,FALSE)/3</f>
        <v>64581.240666666672</v>
      </c>
      <c r="LC157" s="3">
        <f>+VLOOKUP($E157,'Trimestrales MX'!$C:$FS,LC$1,FALSE)/3</f>
        <v>61950.717666666664</v>
      </c>
      <c r="LD157" s="3">
        <f>+VLOOKUP($E157,'Trimestrales MX'!$C:$FS,LD$1,FALSE)/3</f>
        <v>116881.16333333333</v>
      </c>
      <c r="LE157" s="3">
        <f>+VLOOKUP($E157,'Trimestrales MX'!$C:$FS,LE$1,FALSE)/3</f>
        <v>24247.039666666667</v>
      </c>
      <c r="LF157" s="3">
        <f>+VLOOKUP($E157,'Trimestrales MX'!$C:$FS,LF$1,FALSE)/3</f>
        <v>49930.733</v>
      </c>
      <c r="LG157" s="3">
        <f>+VLOOKUP($E157,'Trimestrales MX'!$C:$FS,LG$1,FALSE)/3</f>
        <v>42703.390333333336</v>
      </c>
      <c r="LH157" s="3">
        <f>+VLOOKUP($E157,'Trimestrales MX'!$C:$FS,LH$1,FALSE)/3</f>
        <v>245743.70233333332</v>
      </c>
      <c r="LI157" s="3">
        <v>101.01977089248101</v>
      </c>
      <c r="LJ157" s="3">
        <v>73.690860339837997</v>
      </c>
      <c r="LK157" s="3">
        <v>67.101126769437002</v>
      </c>
      <c r="LL157" s="3">
        <v>106.834076869513</v>
      </c>
      <c r="LM157" s="3">
        <v>76.989767284804998</v>
      </c>
      <c r="LN157" s="3">
        <v>118.81282331892299</v>
      </c>
      <c r="LO157" s="3">
        <v>122.05610561703701</v>
      </c>
      <c r="LP157" s="3">
        <v>107.676737522045</v>
      </c>
      <c r="LQ157" s="3">
        <v>97.486012968894002</v>
      </c>
      <c r="LR157" s="3">
        <v>106.583781988136</v>
      </c>
      <c r="LS157" s="3">
        <v>59.221916522207003</v>
      </c>
      <c r="LT157" s="3">
        <v>126.806597884475</v>
      </c>
      <c r="LU157" s="3">
        <v>113.22892312701499</v>
      </c>
      <c r="LV157" s="3">
        <v>116.29235419331501</v>
      </c>
      <c r="LW157" s="3">
        <v>129.019331832364</v>
      </c>
      <c r="LX157" s="3">
        <v>96.576636932767997</v>
      </c>
      <c r="LY157" s="3">
        <v>109.906401224224</v>
      </c>
      <c r="LZ157" s="3">
        <v>109.21281353898701</v>
      </c>
      <c r="MA157" s="3">
        <v>95.630244939082999</v>
      </c>
      <c r="MB157" s="3">
        <v>104.933061656303</v>
      </c>
      <c r="MC157" s="3">
        <v>118.629076206218</v>
      </c>
      <c r="MD157" s="3">
        <v>105.75784464872299</v>
      </c>
      <c r="ME157" s="3">
        <v>48.835289440673002</v>
      </c>
      <c r="MF157" s="3">
        <v>83.254703919329998</v>
      </c>
      <c r="MG157" s="3">
        <v>124.893644955515</v>
      </c>
      <c r="MH157" s="3">
        <v>114.58864553375599</v>
      </c>
      <c r="MI157" s="3">
        <v>91.559479243411005</v>
      </c>
      <c r="MJ157" s="3">
        <v>108.713706940623</v>
      </c>
      <c r="MK157" s="3">
        <v>94.172539900171998</v>
      </c>
      <c r="ML157" s="3">
        <v>132.96271652323699</v>
      </c>
      <c r="MM157" s="3">
        <v>118.56555979047801</v>
      </c>
      <c r="MN157" s="3">
        <v>137.79577120152501</v>
      </c>
      <c r="MO157" s="3">
        <v>114.248154186809</v>
      </c>
      <c r="MP157" s="3">
        <v>130.77101770460101</v>
      </c>
    </row>
    <row r="158" spans="1:354" x14ac:dyDescent="0.3">
      <c r="A158" s="7">
        <v>43800</v>
      </c>
      <c r="B158" s="19">
        <f t="shared" si="178"/>
        <v>2019</v>
      </c>
      <c r="C158" s="19">
        <f t="shared" si="179"/>
        <v>12</v>
      </c>
      <c r="D158" s="20">
        <f>+VLOOKUP(C158,'Trimestres-Meses'!A:B,2,FALSE)</f>
        <v>4</v>
      </c>
      <c r="E158" s="18" t="str">
        <f t="shared" si="180"/>
        <v>2019-4</v>
      </c>
      <c r="F158" s="25">
        <v>15.834305743949034</v>
      </c>
      <c r="G158" s="23">
        <v>9.9490273885350309</v>
      </c>
      <c r="H158" s="24">
        <v>5.8852783554140045</v>
      </c>
      <c r="I158" s="5">
        <v>119.99</v>
      </c>
      <c r="J158" s="5">
        <v>92.65</v>
      </c>
      <c r="K158" s="5">
        <v>77.47</v>
      </c>
      <c r="L158" s="5">
        <v>1771.38</v>
      </c>
      <c r="M158" s="5">
        <v>63.35</v>
      </c>
      <c r="N158" s="5">
        <v>2.2000000000000002</v>
      </c>
      <c r="O158" s="5">
        <v>2272.54</v>
      </c>
      <c r="P158" s="5">
        <v>76.03</v>
      </c>
      <c r="Q158" s="5">
        <v>66.180000000000007</v>
      </c>
      <c r="R158" s="17">
        <v>1.55E-2</v>
      </c>
      <c r="S158" s="17">
        <v>3.0099999999999998E-2</v>
      </c>
      <c r="T158" s="3">
        <v>8527.3615714285716</v>
      </c>
      <c r="U158" s="3">
        <v>3230.78</v>
      </c>
      <c r="V158" s="3">
        <v>1.1202300000000001</v>
      </c>
      <c r="W158" s="3">
        <f>+VLOOKUP(E158,'Trimestrales USA'!C:DY,2,FALSE)/3</f>
        <v>7235.5</v>
      </c>
      <c r="X158" s="3">
        <f>+VLOOKUP($E158,'Trimestrales USA'!$C:$DY,X$1,FALSE)/3</f>
        <v>4873</v>
      </c>
      <c r="Y158" s="3">
        <f>+VLOOKUP($E158,'Trimestrales USA'!$C:$DY,Y$1,FALSE)/3</f>
        <v>1513.8666666666668</v>
      </c>
      <c r="Z158" s="3">
        <f>+VLOOKUP($E158,'Trimestrales USA'!$C:$DY,Z$1,FALSE)/3</f>
        <v>515.30000000000007</v>
      </c>
      <c r="AA158" s="3">
        <f>+VLOOKUP($E158,'Trimestrales USA'!$C:$DY,AA$1,FALSE)/3</f>
        <v>998.56666666666661</v>
      </c>
      <c r="AB158" s="3">
        <f>+VLOOKUP($E158,'Trimestrales USA'!$C:$DY,AB$1,FALSE)/3</f>
        <v>3359.1666666666665</v>
      </c>
      <c r="AC158" s="3">
        <f>+VLOOKUP($E158,'Trimestrales USA'!$C:$DY,AC$1,FALSE)/3</f>
        <v>1260.1000000000001</v>
      </c>
      <c r="AD158" s="3">
        <f>+VLOOKUP($E158,'Trimestrales USA'!$C:$DY,AD$1,FALSE)/3</f>
        <v>1255.2</v>
      </c>
      <c r="AE158" s="3">
        <f>+VLOOKUP($E158,'Trimestrales USA'!$C:$DY,AE$1,FALSE)/3</f>
        <v>979.16666666666663</v>
      </c>
      <c r="AF158" s="3">
        <f>+VLOOKUP($E158,'Trimestrales USA'!$C:$DY,AF$1,FALSE)/3</f>
        <v>231.4</v>
      </c>
      <c r="AG158" s="3">
        <f>+VLOOKUP($E158,'Trimestrales USA'!$C:$DY,AG$1,FALSE)/3</f>
        <v>392.7</v>
      </c>
      <c r="AH158" s="3">
        <f>+VLOOKUP($E158,'Trimestrales USA'!$C:$DY,AH$1,FALSE)/3</f>
        <v>355.06666666666666</v>
      </c>
      <c r="AI158" s="3">
        <f>+VLOOKUP($E158,'Trimestrales USA'!$C:$DY,AI$1,FALSE)/3</f>
        <v>276.06666666666666</v>
      </c>
      <c r="AJ158" s="3">
        <f>+VLOOKUP($E158,'Trimestrales USA'!$C:$DY,AJ$1,FALSE)/3</f>
        <v>4.8999999999999995</v>
      </c>
      <c r="AK158" s="3">
        <f>+VLOOKUP($E158,'Trimestrales USA'!$C:$DY,AK$1,FALSE)/3</f>
        <v>-171.56666666666669</v>
      </c>
      <c r="AL158" s="3">
        <f>+VLOOKUP($E158,'Trimestrales USA'!$C:$DY,AL$1,FALSE)/3</f>
        <v>842.73333333333323</v>
      </c>
      <c r="AM158" s="3">
        <f>+VLOOKUP($E158,'Trimestrales USA'!$C:$DY,AM$1,FALSE)/3</f>
        <v>543.06666666666672</v>
      </c>
      <c r="AN158" s="3">
        <f>+VLOOKUP($E158,'Trimestrales USA'!$C:$DY,AN$1,FALSE)/3</f>
        <v>299.66666666666669</v>
      </c>
      <c r="AO158" s="3">
        <f>+VLOOKUP($E158,'Trimestrales USA'!$C:$DY,AO$1,FALSE)/3</f>
        <v>1014.3000000000001</v>
      </c>
      <c r="AP158" s="3">
        <f>+VLOOKUP($E158,'Trimestrales USA'!$C:$DY,AP$1,FALSE)/3</f>
        <v>814.33333333333337</v>
      </c>
      <c r="AQ158" s="3">
        <f>+VLOOKUP($E158,'Trimestrales USA'!$C:$DY,AQ$1,FALSE)/3</f>
        <v>199.96666666666667</v>
      </c>
      <c r="AR158" s="3">
        <f>+VLOOKUP($E158,'Trimestrales USA'!$C:$DY,AR$1,FALSE)/3</f>
        <v>1273.9666666666667</v>
      </c>
      <c r="AS158" s="3">
        <f>+VLOOKUP($E158,'Trimestrales USA'!$C:$DY,AS$1,FALSE)/3</f>
        <v>479.23333333333335</v>
      </c>
      <c r="AT158" s="3">
        <f>+VLOOKUP($E158,'Trimestrales USA'!$C:$DY,AT$1,FALSE)/3</f>
        <v>287.46666666666664</v>
      </c>
      <c r="AU158" s="3">
        <f>+VLOOKUP($E158,'Trimestrales USA'!$C:$DY,AU$1,FALSE)/3</f>
        <v>191.76666666666665</v>
      </c>
      <c r="AV158" s="3">
        <f>+VLOOKUP($E158,'Trimestrales USA'!$C:$DY,AV$1,FALSE)/3</f>
        <v>794.73333333333323</v>
      </c>
      <c r="AW158" s="3">
        <f>+VLOOKUP($E158,'Trimestrales USA'!$C:$DY,AW$1,FALSE)/3</f>
        <v>6346.7666666666664</v>
      </c>
      <c r="AX158" s="3">
        <f>+VLOOKUP($E158,'Trimestrales USA'!$C:$DY,AX$1,FALSE)/3</f>
        <v>54.966666666666669</v>
      </c>
      <c r="AY158" s="3">
        <f>+VLOOKUP($E158,'Trimestrales USA'!$C:$DY,AY$1,FALSE)/3</f>
        <v>41.43333333333333</v>
      </c>
      <c r="AZ158" s="3">
        <f>+VLOOKUP($E158,'Trimestrales USA'!$C:$DY,AZ$1,FALSE)/3</f>
        <v>13.533333333333333</v>
      </c>
      <c r="BA158" s="3">
        <f>+VLOOKUP($E158,'Trimestrales USA'!$C:$DY,BA$1,FALSE)/3</f>
        <v>96.333333333333329</v>
      </c>
      <c r="BB158" s="3">
        <f>+VLOOKUP($E158,'Trimestrales USA'!$C:$DY,BB$1,FALSE)/3</f>
        <v>61.800000000000004</v>
      </c>
      <c r="BC158" s="3">
        <f>+VLOOKUP($E158,'Trimestrales USA'!$C:$DY,BC$1,FALSE)/3</f>
        <v>19.033333333333335</v>
      </c>
      <c r="BD158" s="3">
        <f>+VLOOKUP($E158,'Trimestrales USA'!$C:$DY,BD$1,FALSE)/3</f>
        <v>15.5</v>
      </c>
      <c r="BE158" s="3">
        <f>+VLOOKUP($E158,'Trimestrales USA'!$C:$DY,BE$1,FALSE)/3</f>
        <v>112.73333333333333</v>
      </c>
      <c r="BF158" s="3">
        <f>+VLOOKUP($E158,'Trimestrales USA'!$C:$DY,BF$1,FALSE)/3</f>
        <v>305.56666666666666</v>
      </c>
      <c r="BG158" s="3">
        <f>+VLOOKUP($E158,'Trimestrales USA'!$C:$DY,BG$1,FALSE)/3</f>
        <v>794.6</v>
      </c>
      <c r="BH158" s="3">
        <f>+VLOOKUP($E158,'Trimestrales USA'!$C:$DY,BH$1,FALSE)/3</f>
        <v>442.40000000000003</v>
      </c>
      <c r="BI158" s="3">
        <f>+VLOOKUP($E158,'Trimestrales USA'!$C:$DY,BI$1,FALSE)/3</f>
        <v>13.200000000000001</v>
      </c>
      <c r="BJ158" s="3">
        <f>+VLOOKUP($E158,'Trimestrales USA'!$C:$DY,BJ$1,FALSE)/3</f>
        <v>21.866666666666664</v>
      </c>
      <c r="BK158" s="3">
        <f>+VLOOKUP($E158,'Trimestrales USA'!$C:$DY,BK$1,FALSE)/3</f>
        <v>21.333333333333332</v>
      </c>
      <c r="BL158" s="3">
        <f>+VLOOKUP($E158,'Trimestrales USA'!$C:$DY,BL$1,FALSE)/3</f>
        <v>54.300000000000004</v>
      </c>
      <c r="BM158" s="3">
        <f>+VLOOKUP($E158,'Trimestrales USA'!$C:$DY,BM$1,FALSE)/3</f>
        <v>56.1</v>
      </c>
      <c r="BN158" s="3">
        <f>+VLOOKUP($E158,'Trimestrales USA'!$C:$DY,BN$1,FALSE)/3</f>
        <v>103.96666666666665</v>
      </c>
      <c r="BO158" s="3">
        <f>+VLOOKUP($E158,'Trimestrales USA'!$C:$DY,BO$1,FALSE)/3</f>
        <v>21.466666666666669</v>
      </c>
      <c r="BP158" s="3">
        <f>+VLOOKUP($E158,'Trimestrales USA'!$C:$DY,BP$1,FALSE)/3</f>
        <v>52.699999999999996</v>
      </c>
      <c r="BQ158" s="3">
        <f>+VLOOKUP($E158,'Trimestrales USA'!$C:$DY,BQ$1,FALSE)/3</f>
        <v>54.966666666666669</v>
      </c>
      <c r="BR158" s="3">
        <f>+VLOOKUP($E158,'Trimestrales USA'!$C:$DY,BR$1,FALSE)/3</f>
        <v>10.566666666666666</v>
      </c>
      <c r="BS158" s="3">
        <f>+VLOOKUP($E158,'Trimestrales USA'!$C:$DY,BS$1,FALSE)/3</f>
        <v>31.866666666666664</v>
      </c>
      <c r="BT158" s="3">
        <f>+VLOOKUP($E158,'Trimestrales USA'!$C:$DY,BT$1,FALSE)/3</f>
        <v>352.2</v>
      </c>
      <c r="BU158" s="3">
        <f>+VLOOKUP($E158,'Trimestrales USA'!$C:$DY,BU$1,FALSE)/3</f>
        <v>98.366666666666674</v>
      </c>
      <c r="BV158" s="3">
        <f>+VLOOKUP($E158,'Trimestrales USA'!$C:$DY,BV$1,FALSE)/3</f>
        <v>5.6333333333333329</v>
      </c>
      <c r="BW158" s="3">
        <f>+VLOOKUP($E158,'Trimestrales USA'!$C:$DY,BW$1,FALSE)/3</f>
        <v>3.1</v>
      </c>
      <c r="BX158" s="3">
        <f>+VLOOKUP($E158,'Trimestrales USA'!$C:$DY,BX$1,FALSE)/3</f>
        <v>20.3</v>
      </c>
      <c r="BY158" s="3">
        <f>+VLOOKUP($E158,'Trimestrales USA'!$C:$DY,BY$1,FALSE)/3</f>
        <v>13.766666666666666</v>
      </c>
      <c r="BZ158" s="3">
        <f>+VLOOKUP($E158,'Trimestrales USA'!$C:$DY,BZ$1,FALSE)/3</f>
        <v>48.033333333333331</v>
      </c>
      <c r="CA158" s="3">
        <f>+VLOOKUP($E158,'Trimestrales USA'!$C:$DY,CA$1,FALSE)/3</f>
        <v>134.93333333333334</v>
      </c>
      <c r="CB158" s="3">
        <f>+VLOOKUP($E158,'Trimestrales USA'!$C:$DY,CB$1,FALSE)/3</f>
        <v>28.066666666666666</v>
      </c>
      <c r="CC158" s="3">
        <f>+VLOOKUP($E158,'Trimestrales USA'!$C:$DY,CC$1,FALSE)/3</f>
        <v>429.5</v>
      </c>
      <c r="CD158" s="3">
        <f>+VLOOKUP($E158,'Trimestrales USA'!$C:$DY,CD$1,FALSE)/3</f>
        <v>393.9666666666667</v>
      </c>
      <c r="CE158" s="3">
        <f>+VLOOKUP($E158,'Trimestrales USA'!$C:$DY,CE$1,FALSE)/3</f>
        <v>75.166666666666671</v>
      </c>
      <c r="CF158" s="3">
        <f>+VLOOKUP($E158,'Trimestrales USA'!$C:$DY,CF$1,FALSE)/3</f>
        <v>54.566666666666663</v>
      </c>
      <c r="CG158" s="3">
        <f>+VLOOKUP($E158,'Trimestrales USA'!$C:$DY,CG$1,FALSE)/3</f>
        <v>52.333333333333336</v>
      </c>
      <c r="CH158" s="3">
        <f>+VLOOKUP($E158,'Trimestrales USA'!$C:$DY,CH$1,FALSE)/3</f>
        <v>211.9</v>
      </c>
      <c r="CI158" s="3">
        <f>+VLOOKUP($E158,'Trimestrales USA'!$C:$DY,CI$1,FALSE)/3</f>
        <v>228.1</v>
      </c>
      <c r="CJ158" s="3">
        <f>+VLOOKUP($E158,'Trimestrales USA'!$C:$DY,CJ$1,FALSE)/3</f>
        <v>48.366666666666667</v>
      </c>
      <c r="CK158" s="3">
        <f>+VLOOKUP($E158,'Trimestrales USA'!$C:$DY,CK$1,FALSE)/3</f>
        <v>13.799999999999999</v>
      </c>
      <c r="CL158" s="3">
        <f>+VLOOKUP($E158,'Trimestrales USA'!$C:$DY,CL$1,FALSE)/3</f>
        <v>4.6333333333333337</v>
      </c>
      <c r="CM158" s="3">
        <f>+VLOOKUP($E158,'Trimestrales USA'!$C:$DY,CM$1,FALSE)/3</f>
        <v>58.033333333333331</v>
      </c>
      <c r="CN158" s="3">
        <f>+VLOOKUP($E158,'Trimestrales USA'!$C:$DY,CN$1,FALSE)/3</f>
        <v>17.900000000000002</v>
      </c>
      <c r="CO158" s="3">
        <f>+VLOOKUP($E158,'Trimestrales USA'!$C:$DY,CO$1,FALSE)/3</f>
        <v>14.1</v>
      </c>
      <c r="CP158" s="3">
        <f>+VLOOKUP($E158,'Trimestrales USA'!$C:$DY,CP$1,FALSE)/3</f>
        <v>45.366666666666667</v>
      </c>
      <c r="CQ158" s="3">
        <f>+VLOOKUP($E158,'Trimestrales USA'!$C:$DY,CQ$1,FALSE)/3</f>
        <v>25.833333333333332</v>
      </c>
      <c r="CR158" s="3">
        <f>+VLOOKUP($E158,'Trimestrales USA'!$C:$DY,CR$1,FALSE)/3</f>
        <v>382.5333333333333</v>
      </c>
      <c r="CS158" s="3">
        <f>+VLOOKUP($E158,'Trimestrales USA'!$C:$DY,CS$1,FALSE)/3</f>
        <v>102.23333333333333</v>
      </c>
      <c r="CT158" s="3">
        <f>+VLOOKUP($E158,'Trimestrales USA'!$C:$DY,CT$1,FALSE)/3</f>
        <v>27.900000000000002</v>
      </c>
      <c r="CU158" s="3">
        <f>+VLOOKUP($E158,'Trimestrales USA'!$C:$DY,CU$1,FALSE)/3</f>
        <v>160.56666666666666</v>
      </c>
      <c r="CV158" s="3">
        <f>+VLOOKUP($E158,'Trimestrales USA'!$C:$DY,CV$1,FALSE)/3</f>
        <v>91.833333333333329</v>
      </c>
      <c r="CW158" s="3">
        <f>+VLOOKUP($E158,'Trimestrales USA'!$C:$DY,CW$1,FALSE)/3</f>
        <v>1527.1000000000001</v>
      </c>
      <c r="CX158" s="3">
        <f>+VLOOKUP($E158,'Trimestrales USA'!$C:$DY,CX$1,FALSE)/3</f>
        <v>590.06666666666672</v>
      </c>
      <c r="CY158" s="3">
        <f>+VLOOKUP($E158,'Trimestrales USA'!$C:$DY,CY$1,FALSE)/3</f>
        <v>256.76666666666665</v>
      </c>
      <c r="CZ158" s="3">
        <f>+VLOOKUP($E158,'Trimestrales USA'!$C:$DY,CZ$1,FALSE)/3</f>
        <v>115.06666666666666</v>
      </c>
      <c r="DA158" s="3">
        <f>+VLOOKUP($E158,'Trimestrales USA'!$C:$DY,DA$1,FALSE)/3</f>
        <v>210.29999999999998</v>
      </c>
      <c r="DB158" s="3">
        <f>+VLOOKUP($E158,'Trimestrales USA'!$C:$DY,DB$1,FALSE)/3</f>
        <v>7.9333333333333336</v>
      </c>
      <c r="DC158" s="3">
        <f>+VLOOKUP($E158,'Trimestrales USA'!$C:$DY,DC$1,FALSE)/3</f>
        <v>937.0333333333333</v>
      </c>
      <c r="DD158" s="3">
        <f>+VLOOKUP($E158,'Trimestrales USA'!$C:$DY,DD$1,FALSE)/3</f>
        <v>848.13333333333333</v>
      </c>
      <c r="DE158" s="3">
        <f>+VLOOKUP($E158,'Trimestrales USA'!$C:$DY,DE$1,FALSE)/3</f>
        <v>671.0333333333333</v>
      </c>
      <c r="DF158" s="3">
        <f>+VLOOKUP($E158,'Trimestrales USA'!$C:$DY,DF$1,FALSE)/3</f>
        <v>177.13333333333333</v>
      </c>
      <c r="DG158" s="3">
        <f>+VLOOKUP($E158,'Trimestrales USA'!$C:$DY,DG$1,FALSE)/3</f>
        <v>88.899999999999991</v>
      </c>
      <c r="DH158" s="3">
        <f>+VLOOKUP($E158,'Trimestrales USA'!$C:$DY,DH$1,FALSE)/3</f>
        <v>919.80000000000007</v>
      </c>
      <c r="DI158" s="3">
        <f>+VLOOKUP($E158,'Trimestrales USA'!$C:$DY,DI$1,FALSE)/3</f>
        <v>556.9</v>
      </c>
      <c r="DJ158" s="3">
        <f>+VLOOKUP($E158,'Trimestrales USA'!$C:$DY,DJ$1,FALSE)/3</f>
        <v>95.033333333333346</v>
      </c>
      <c r="DK158" s="3">
        <f>+VLOOKUP($E158,'Trimestrales USA'!$C:$DY,DK$1,FALSE)/3</f>
        <v>124.89999999999999</v>
      </c>
      <c r="DL158" s="3">
        <f>+VLOOKUP($E158,'Trimestrales USA'!$C:$DY,DL$1,FALSE)/3</f>
        <v>337</v>
      </c>
      <c r="DM158" s="3">
        <f>+VLOOKUP($E158,'Trimestrales USA'!$C:$DY,DM$1,FALSE)/3</f>
        <v>137.73333333333332</v>
      </c>
      <c r="DN158" s="3">
        <f>+VLOOKUP($E158,'Trimestrales USA'!$C:$DY,DN$1,FALSE)/3</f>
        <v>225.16666666666666</v>
      </c>
      <c r="DO158" s="3">
        <f>+VLOOKUP($E158,'Trimestrales USA'!$C:$DY,DO$1,FALSE)/3</f>
        <v>205.03333333333333</v>
      </c>
      <c r="DP158" s="3">
        <f>+VLOOKUP($E158,'Trimestrales USA'!$C:$DY,DP$1,FALSE)/3</f>
        <v>20.133333333333333</v>
      </c>
      <c r="DQ158" s="3">
        <f>+VLOOKUP($E158,'Trimestrales USA'!$C:$DY,DQ$1,FALSE)/3</f>
        <v>636.43333333333328</v>
      </c>
      <c r="DR158" s="3">
        <f>+VLOOKUP($E158,'Trimestrales USA'!$C:$DY,DR$1,FALSE)/3</f>
        <v>91.733333333333334</v>
      </c>
      <c r="DS158" s="3">
        <f>+VLOOKUP($E158,'Trimestrales USA'!$C:$DY,DS$1,FALSE)/3</f>
        <v>544.69999999999993</v>
      </c>
      <c r="DT158" s="3">
        <f>+VLOOKUP($E158,'Trimestrales USA'!$C:$DY,DT$1,FALSE)/3</f>
        <v>265.7</v>
      </c>
      <c r="DU158" s="3">
        <f>+VLOOKUP($E158,'Trimestrales USA'!$C:$DY,DU$1,FALSE)/3</f>
        <v>175.23333333333335</v>
      </c>
      <c r="DV158" s="3">
        <f>+VLOOKUP($E158,'Trimestrales USA'!$C:$DY,DV$1,FALSE)/3</f>
        <v>54.199999999999996</v>
      </c>
      <c r="DW158" s="3">
        <f>+VLOOKUP($E158,'Trimestrales USA'!$C:$DY,DW$1,FALSE)/3</f>
        <v>49.6</v>
      </c>
      <c r="DX158" s="3">
        <f>+VLOOKUP($E158,'Trimestrales USA'!$C:$DY,DX$1,FALSE)/3</f>
        <v>309.96666666666664</v>
      </c>
      <c r="DY158" s="3">
        <f>+VLOOKUP($E158,'Trimestrales USA'!$C:$DY,DY$1,FALSE)/3</f>
        <v>82.733333333333334</v>
      </c>
      <c r="DZ158" s="3">
        <f>+VLOOKUP($E158,'Trimestrales USA'!$C:$DY,DZ$1,FALSE)/3</f>
        <v>49.266666666666673</v>
      </c>
      <c r="EA158" s="3">
        <f>+VLOOKUP($E158,'Trimestrales USA'!$C:$DY,EA$1,FALSE)/3</f>
        <v>33.466666666666669</v>
      </c>
      <c r="EB158" s="3">
        <f>+VLOOKUP($E158,'Trimestrales USA'!$C:$DY,EB$1,FALSE)/3</f>
        <v>227.23333333333335</v>
      </c>
      <c r="EC158" s="3">
        <f>+VLOOKUP($E158,'Trimestrales USA'!$C:$DY,EC$1,FALSE)/3</f>
        <v>62.333333333333336</v>
      </c>
      <c r="ED158" s="3">
        <f>+VLOOKUP($E158,'Trimestrales USA'!$C:$DY,ED$1,FALSE)/3</f>
        <v>164.9</v>
      </c>
      <c r="EE158" s="3">
        <f>+VLOOKUP($E158,'Trimestrales USA'!$C:$DY,EE$1,FALSE)/3</f>
        <v>155.13333333333333</v>
      </c>
      <c r="EF158" s="3">
        <f>+VLOOKUP($E158,'Trimestrales USA'!$C:$DY,EF$1,FALSE)/3</f>
        <v>888.73333333333323</v>
      </c>
      <c r="EG158" s="3">
        <f>+VLOOKUP($E158,'Trimestrales USA'!$C:$DY,EG$1,FALSE)/3</f>
        <v>273.06666666666666</v>
      </c>
      <c r="EH158" s="3">
        <f>+VLOOKUP($E158,'Trimestrales USA'!$C:$DY,EH$1,FALSE)/3</f>
        <v>252.1</v>
      </c>
      <c r="EI158" s="3">
        <f>+VLOOKUP($E158,'Trimestrales USA'!$C:$DY,EI$1,FALSE)/3</f>
        <v>145.56666666666666</v>
      </c>
      <c r="EJ158" s="3">
        <f>+VLOOKUP($E158,'Trimestrales USA'!$C:$DY,EJ$1,FALSE)/3</f>
        <v>106.56666666666666</v>
      </c>
      <c r="EK158" s="3">
        <f>+VLOOKUP($E158,'Trimestrales USA'!$C:$DY,EK$1,FALSE)/3</f>
        <v>20.966666666666665</v>
      </c>
      <c r="EL158" s="3">
        <f>+VLOOKUP($E158,'Trimestrales USA'!$C:$DY,EL$1,FALSE)/3</f>
        <v>615.63333333333333</v>
      </c>
      <c r="EM158" s="3">
        <f>+VLOOKUP($E158,'Trimestrales USA'!$C:$DY,EM$1,FALSE)/3</f>
        <v>562.83333333333337</v>
      </c>
      <c r="EN158" s="3">
        <f>+VLOOKUP($E158,'Trimestrales USA'!$C:$DY,EN$1,FALSE)/3</f>
        <v>52.833333333333336</v>
      </c>
      <c r="EO158" s="3">
        <f>+VLOOKUP($E158,'Trimestrales USA'!$C:$DY,EO$1,FALSE)/3</f>
        <v>0</v>
      </c>
      <c r="EP158" s="3">
        <f>+VLOOKUP($E158,'Trimestrales USA'!$C:$DY,EP$1,FALSE)/3</f>
        <v>1251.5</v>
      </c>
      <c r="EQ158" s="3">
        <f>+VLOOKUP($E158,'Trimestrales USA'!$C:$DY,EQ$1,FALSE)/3</f>
        <v>5095.3</v>
      </c>
      <c r="ER158" s="3">
        <f>+VLOOKUP($E158,'Trimestrales USA'!$C:$DY,ER$1,FALSE)/3</f>
        <v>0</v>
      </c>
      <c r="ES158" s="3">
        <f>+VLOOKUP($E158,'Trimestrales MX'!$C:$FS,ES$1,FALSE)/3</f>
        <v>6024452.1283333339</v>
      </c>
      <c r="ET158" s="3">
        <f>+VLOOKUP($E158,'Trimestrales MX'!$C:$FS,ET$1,FALSE)/3</f>
        <v>255557.47433333332</v>
      </c>
      <c r="EU158" s="3">
        <f>+VLOOKUP($E158,'Trimestrales MX'!$C:$FS,EU$1,FALSE)/3</f>
        <v>5768894.6540000001</v>
      </c>
      <c r="EV158" s="3">
        <f>+VLOOKUP($E158,'Trimestrales MX'!$C:$FS,EV$1,FALSE)/3</f>
        <v>189788.527</v>
      </c>
      <c r="EW158" s="3">
        <f>+VLOOKUP($E158,'Trimestrales MX'!$C:$FS,EW$1,FALSE)/3</f>
        <v>189788.527</v>
      </c>
      <c r="EX158" s="3">
        <f>+VLOOKUP($E158,'Trimestrales MX'!$C:$FS,EX$1,FALSE)/3</f>
        <v>119634.37</v>
      </c>
      <c r="EY158" s="3">
        <f>+VLOOKUP($E158,'Trimestrales MX'!$C:$FS,EY$1,FALSE)/3</f>
        <v>58088.230333333333</v>
      </c>
      <c r="EZ158" s="3">
        <f>+VLOOKUP($E158,'Trimestrales MX'!$C:$FS,EZ$1,FALSE)/3</f>
        <v>7333.059666666667</v>
      </c>
      <c r="FA158" s="3">
        <f>+VLOOKUP($E158,'Trimestrales MX'!$C:$FS,FA$1,FALSE)/3</f>
        <v>4064.8153333333335</v>
      </c>
      <c r="FB158" s="3">
        <f>+VLOOKUP($E158,'Trimestrales MX'!$C:$FS,FB$1,FALSE)/3</f>
        <v>668.05166666666662</v>
      </c>
      <c r="FC158" s="3">
        <f>+VLOOKUP($E158,'Trimestrales MX'!$C:$FS,FC$1,FALSE)/3</f>
        <v>1751926.9033333333</v>
      </c>
      <c r="FD158" s="3">
        <f>+VLOOKUP($E158,'Trimestrales MX'!$C:$FS,FD$1,FALSE)/3</f>
        <v>305719.61</v>
      </c>
      <c r="FE158" s="3">
        <f>+VLOOKUP($E158,'Trimestrales MX'!$C:$FS,FE$1,FALSE)/3</f>
        <v>205756.71166666667</v>
      </c>
      <c r="FF158" s="3">
        <f>+VLOOKUP($E158,'Trimestrales MX'!$C:$FS,FF$1,FALSE)/3</f>
        <v>60444.663666666667</v>
      </c>
      <c r="FG158" s="3">
        <f>+VLOOKUP($E158,'Trimestrales MX'!$C:$FS,FG$1,FALSE)/3</f>
        <v>39518.234666666664</v>
      </c>
      <c r="FH158" s="3">
        <f>+VLOOKUP($E158,'Trimestrales MX'!$C:$FS,FH$1,FALSE)/3</f>
        <v>86468.122666666663</v>
      </c>
      <c r="FI158" s="3">
        <f>+VLOOKUP($E158,'Trimestrales MX'!$C:$FS,FI$1,FALSE)/3</f>
        <v>66955.471999999994</v>
      </c>
      <c r="FJ158" s="3">
        <f>+VLOOKUP($E158,'Trimestrales MX'!$C:$FS,FJ$1,FALSE)/3</f>
        <v>19512.650666666665</v>
      </c>
      <c r="FK158" s="3">
        <f>+VLOOKUP($E158,'Trimestrales MX'!$C:$FS,FK$1,FALSE)/3</f>
        <v>391919.89733333333</v>
      </c>
      <c r="FL158" s="3">
        <f>+VLOOKUP($E158,'Trimestrales MX'!$C:$FS,FL$1,FALSE)/3</f>
        <v>283708.03966666665</v>
      </c>
      <c r="FM158" s="3">
        <f>+VLOOKUP($E158,'Trimestrales MX'!$C:$FS,FM$1,FALSE)/3</f>
        <v>49194.550999999999</v>
      </c>
      <c r="FN158" s="3">
        <f>+VLOOKUP($E158,'Trimestrales MX'!$C:$FS,FN$1,FALSE)/3</f>
        <v>59017.306666666671</v>
      </c>
      <c r="FO158" s="3">
        <f>+VLOOKUP($E158,'Trimestrales MX'!$C:$FS,FO$1,FALSE)/3</f>
        <v>967819.27333333332</v>
      </c>
      <c r="FP158" s="3">
        <f>+VLOOKUP($E158,'Trimestrales MX'!$C:$FS,FP$1,FALSE)/3</f>
        <v>239895.85266666664</v>
      </c>
      <c r="FQ158" s="3">
        <f>+VLOOKUP($E158,'Trimestrales MX'!$C:$FS,FQ$1,FALSE)/3</f>
        <v>7820.6023333333333</v>
      </c>
      <c r="FR158" s="3">
        <f>+VLOOKUP($E158,'Trimestrales MX'!$C:$FS,FR$1,FALSE)/3</f>
        <v>20146.947</v>
      </c>
      <c r="FS158" s="3">
        <f>+VLOOKUP($E158,'Trimestrales MX'!$C:$FS,FS$1,FALSE)/3</f>
        <v>18678.191333333332</v>
      </c>
      <c r="FT158" s="3">
        <f>+VLOOKUP($E158,'Trimestrales MX'!$C:$FS,FT$1,FALSE)/3</f>
        <v>8110.3873333333331</v>
      </c>
      <c r="FU158" s="3">
        <f>+VLOOKUP($E158,'Trimestrales MX'!$C:$FS,FU$1,FALSE)/3</f>
        <v>22171.951000000001</v>
      </c>
      <c r="FV158" s="3">
        <f>+VLOOKUP($E158,'Trimestrales MX'!$C:$FS,FV$1,FALSE)/3</f>
        <v>55042.909333333337</v>
      </c>
      <c r="FW158" s="3">
        <f>+VLOOKUP($E158,'Trimestrales MX'!$C:$FS,FW$1,FALSE)/3</f>
        <v>967.72433333333322</v>
      </c>
      <c r="FX158" s="3">
        <f>+VLOOKUP($E158,'Trimestrales MX'!$C:$FS,FX$1,FALSE)/3</f>
        <v>70270.824999999997</v>
      </c>
      <c r="FY158" s="3">
        <f>+VLOOKUP($E158,'Trimestrales MX'!$C:$FS,FY$1,FALSE)/3</f>
        <v>36686.315333333332</v>
      </c>
      <c r="FZ158" s="3">
        <f>+VLOOKUP($E158,'Trimestrales MX'!$C:$FS,FZ$1,FALSE)/3</f>
        <v>51454.493333333339</v>
      </c>
      <c r="GA158" s="3">
        <f>+VLOOKUP($E158,'Trimestrales MX'!$C:$FS,GA$1,FALSE)/3</f>
        <v>45338.668333333335</v>
      </c>
      <c r="GB158" s="3">
        <f>+VLOOKUP($E158,'Trimestrales MX'!$C:$FS,GB$1,FALSE)/3</f>
        <v>6115.8249999999998</v>
      </c>
      <c r="GC158" s="3">
        <f>+VLOOKUP($E158,'Trimestrales MX'!$C:$FS,GC$1,FALSE)/3</f>
        <v>7655.5183333333334</v>
      </c>
      <c r="GD158" s="3">
        <f>+VLOOKUP($E158,'Trimestrales MX'!$C:$FS,GD$1,FALSE)/3</f>
        <v>1416.9916666666668</v>
      </c>
      <c r="GE158" s="3">
        <f>+VLOOKUP($E158,'Trimestrales MX'!$C:$FS,GE$1,FALSE)/3</f>
        <v>5061.7020000000002</v>
      </c>
      <c r="GF158" s="3">
        <f>+VLOOKUP($E158,'Trimestrales MX'!$C:$FS,GF$1,FALSE)/3</f>
        <v>1176.8246666666666</v>
      </c>
      <c r="GG158" s="3">
        <f>+VLOOKUP($E158,'Trimestrales MX'!$C:$FS,GG$1,FALSE)/3</f>
        <v>4531.7713333333331</v>
      </c>
      <c r="GH158" s="3">
        <f>+VLOOKUP($E158,'Trimestrales MX'!$C:$FS,GH$1,FALSE)/3</f>
        <v>1521.1626666666668</v>
      </c>
      <c r="GI158" s="3">
        <f>+VLOOKUP($E158,'Trimestrales MX'!$C:$FS,GI$1,FALSE)/3</f>
        <v>3010.6086666666665</v>
      </c>
      <c r="GJ158" s="3">
        <f>+VLOOKUP($E158,'Trimestrales MX'!$C:$FS,GJ$1,FALSE)/3</f>
        <v>18007.739666666665</v>
      </c>
      <c r="GK158" s="3">
        <f>+VLOOKUP($E158,'Trimestrales MX'!$C:$FS,GK$1,FALSE)/3</f>
        <v>1936.6949999999999</v>
      </c>
      <c r="GL158" s="3">
        <f>+VLOOKUP($E158,'Trimestrales MX'!$C:$FS,GL$1,FALSE)/3</f>
        <v>15314.428</v>
      </c>
      <c r="GM158" s="3">
        <f>+VLOOKUP($E158,'Trimestrales MX'!$C:$FS,GM$1,FALSE)/3</f>
        <v>756.61666666666667</v>
      </c>
      <c r="GN158" s="3">
        <f>+VLOOKUP($E158,'Trimestrales MX'!$C:$FS,GN$1,FALSE)/3</f>
        <v>6585.6810000000005</v>
      </c>
      <c r="GO158" s="3">
        <f>+VLOOKUP($E158,'Trimestrales MX'!$C:$FS,GO$1,FALSE)/3</f>
        <v>1306.5229999999999</v>
      </c>
      <c r="GP158" s="3">
        <f>+VLOOKUP($E158,'Trimestrales MX'!$C:$FS,GP$1,FALSE)/3</f>
        <v>4653.3593333333329</v>
      </c>
      <c r="GQ158" s="3">
        <f>+VLOOKUP($E158,'Trimestrales MX'!$C:$FS,GQ$1,FALSE)/3</f>
        <v>625.79899999999998</v>
      </c>
      <c r="GR158" s="3">
        <f>+VLOOKUP($E158,'Trimestrales MX'!$C:$FS,GR$1,FALSE)/3</f>
        <v>8119.0283333333327</v>
      </c>
      <c r="GS158" s="3">
        <f>+VLOOKUP($E158,'Trimestrales MX'!$C:$FS,GS$1,FALSE)/3</f>
        <v>4212.4856666666665</v>
      </c>
      <c r="GT158" s="3">
        <f>+VLOOKUP($E158,'Trimestrales MX'!$C:$FS,GT$1,FALSE)/3</f>
        <v>274.32833333333332</v>
      </c>
      <c r="GU158" s="3">
        <f>+VLOOKUP($E158,'Trimestrales MX'!$C:$FS,GU$1,FALSE)/3</f>
        <v>3632.2143333333333</v>
      </c>
      <c r="GV158" s="3">
        <f>+VLOOKUP($E158,'Trimestrales MX'!$C:$FS,GV$1,FALSE)/3</f>
        <v>17879.311333333335</v>
      </c>
      <c r="GW158" s="3">
        <f>+VLOOKUP($E158,'Trimestrales MX'!$C:$FS,GW$1,FALSE)/3</f>
        <v>5760.8530000000001</v>
      </c>
      <c r="GX158" s="3">
        <f>+VLOOKUP($E158,'Trimestrales MX'!$C:$FS,GX$1,FALSE)/3</f>
        <v>12118.458333333334</v>
      </c>
      <c r="GY158" s="3">
        <f>+VLOOKUP($E158,'Trimestrales MX'!$C:$FS,GY$1,FALSE)/3</f>
        <v>5855.3376666666663</v>
      </c>
      <c r="GZ158" s="3">
        <f>+VLOOKUP($E158,'Trimestrales MX'!$C:$FS,GZ$1,FALSE)/3</f>
        <v>11578.718666666668</v>
      </c>
      <c r="HA158" s="3">
        <f>+VLOOKUP($E158,'Trimestrales MX'!$C:$FS,HA$1,FALSE)/3</f>
        <v>77720.923666666669</v>
      </c>
      <c r="HB158" s="3">
        <f>+VLOOKUP($E158,'Trimestrales MX'!$C:$FS,HB$1,FALSE)/3</f>
        <v>31275.385999999999</v>
      </c>
      <c r="HC158" s="3">
        <f>+VLOOKUP($E158,'Trimestrales MX'!$C:$FS,HC$1,FALSE)/3</f>
        <v>7236.8366666666661</v>
      </c>
      <c r="HD158" s="3">
        <f>+VLOOKUP($E158,'Trimestrales MX'!$C:$FS,HD$1,FALSE)/3</f>
        <v>2968.2543333333338</v>
      </c>
      <c r="HE158" s="3">
        <f>+VLOOKUP($E158,'Trimestrales MX'!$C:$FS,HE$1,FALSE)/3</f>
        <v>13740.750666666667</v>
      </c>
      <c r="HF158" s="3">
        <f>+VLOOKUP($E158,'Trimestrales MX'!$C:$FS,HF$1,FALSE)/3</f>
        <v>4188.6696666666667</v>
      </c>
      <c r="HG158" s="3">
        <f>+VLOOKUP($E158,'Trimestrales MX'!$C:$FS,HG$1,FALSE)/3</f>
        <v>13620.733666666667</v>
      </c>
      <c r="HH158" s="3">
        <f>+VLOOKUP($E158,'Trimestrales MX'!$C:$FS,HH$1,FALSE)/3</f>
        <v>4690.2926666666672</v>
      </c>
      <c r="HI158" s="3">
        <f>+VLOOKUP($E158,'Trimestrales MX'!$C:$FS,HI$1,FALSE)/3</f>
        <v>27208.637333333332</v>
      </c>
      <c r="HJ158" s="3">
        <f>+VLOOKUP($E158,'Trimestrales MX'!$C:$FS,HJ$1,FALSE)/3</f>
        <v>21204.999666666667</v>
      </c>
      <c r="HK158" s="3">
        <f>+VLOOKUP($E158,'Trimestrales MX'!$C:$FS,HK$1,FALSE)/3</f>
        <v>6003.6379999999999</v>
      </c>
      <c r="HL158" s="3">
        <f>+VLOOKUP($E158,'Trimestrales MX'!$C:$FS,HL$1,FALSE)/3</f>
        <v>25239.263333333332</v>
      </c>
      <c r="HM158" s="3">
        <f>+VLOOKUP($E158,'Trimestrales MX'!$C:$FS,HM$1,FALSE)/3</f>
        <v>5454.8586666666661</v>
      </c>
      <c r="HN158" s="3">
        <f>+VLOOKUP($E158,'Trimestrales MX'!$C:$FS,HN$1,FALSE)/3</f>
        <v>8500.5816666666669</v>
      </c>
      <c r="HO158" s="3">
        <f>+VLOOKUP($E158,'Trimestrales MX'!$C:$FS,HO$1,FALSE)/3</f>
        <v>7006.7533333333331</v>
      </c>
      <c r="HP158" s="3">
        <f>+VLOOKUP($E158,'Trimestrales MX'!$C:$FS,HP$1,FALSE)/3</f>
        <v>1867.845</v>
      </c>
      <c r="HQ158" s="3">
        <f>+VLOOKUP($E158,'Trimestrales MX'!$C:$FS,HQ$1,FALSE)/3</f>
        <v>2409.2243333333331</v>
      </c>
      <c r="HR158" s="3">
        <f>+VLOOKUP($E158,'Trimestrales MX'!$C:$FS,HR$1,FALSE)/3</f>
        <v>58979.611333333334</v>
      </c>
      <c r="HS158" s="3">
        <f>+VLOOKUP($E158,'Trimestrales MX'!$C:$FS,HS$1,FALSE)/3</f>
        <v>19496.013333333332</v>
      </c>
      <c r="HT158" s="3">
        <f>+VLOOKUP($E158,'Trimestrales MX'!$C:$FS,HT$1,FALSE)/3</f>
        <v>11799.898666666668</v>
      </c>
      <c r="HU158" s="3">
        <f>+VLOOKUP($E158,'Trimestrales MX'!$C:$FS,HU$1,FALSE)/3</f>
        <v>3213.9926666666665</v>
      </c>
      <c r="HV158" s="3">
        <f>+VLOOKUP($E158,'Trimestrales MX'!$C:$FS,HV$1,FALSE)/3</f>
        <v>22530.243666666665</v>
      </c>
      <c r="HW158" s="3">
        <f>+VLOOKUP($E158,'Trimestrales MX'!$C:$FS,HW$1,FALSE)/3</f>
        <v>1939.463</v>
      </c>
      <c r="HX158" s="3">
        <f>+VLOOKUP($E158,'Trimestrales MX'!$C:$FS,HX$1,FALSE)/3</f>
        <v>32073.886666666669</v>
      </c>
      <c r="HY158" s="3">
        <f>+VLOOKUP($E158,'Trimestrales MX'!$C:$FS,HY$1,FALSE)/3</f>
        <v>1467.741</v>
      </c>
      <c r="HZ158" s="3">
        <f>+VLOOKUP($E158,'Trimestrales MX'!$C:$FS,HZ$1,FALSE)/3</f>
        <v>2395.8740000000003</v>
      </c>
      <c r="IA158" s="3">
        <f>+VLOOKUP($E158,'Trimestrales MX'!$C:$FS,IA$1,FALSE)/3</f>
        <v>9784.523666666666</v>
      </c>
      <c r="IB158" s="3">
        <f>+VLOOKUP($E158,'Trimestrales MX'!$C:$FS,IB$1,FALSE)/3</f>
        <v>2380.0963333333334</v>
      </c>
      <c r="IC158" s="3">
        <f>+VLOOKUP($E158,'Trimestrales MX'!$C:$FS,IC$1,FALSE)/3</f>
        <v>1579.107</v>
      </c>
      <c r="ID158" s="3">
        <f>+VLOOKUP($E158,'Trimestrales MX'!$C:$FS,ID$1,FALSE)/3</f>
        <v>2159.5443333333333</v>
      </c>
      <c r="IE158" s="3">
        <f>+VLOOKUP($E158,'Trimestrales MX'!$C:$FS,IE$1,FALSE)/3</f>
        <v>2899.3960000000002</v>
      </c>
      <c r="IF158" s="3">
        <f>+VLOOKUP($E158,'Trimestrales MX'!$C:$FS,IF$1,FALSE)/3</f>
        <v>3347.9313333333334</v>
      </c>
      <c r="IG158" s="3">
        <f>+VLOOKUP($E158,'Trimestrales MX'!$C:$FS,IG$1,FALSE)/3</f>
        <v>6059.6729999999998</v>
      </c>
      <c r="IH158" s="3">
        <f>+VLOOKUP($E158,'Trimestrales MX'!$C:$FS,IH$1,FALSE)/3</f>
        <v>35753.39166666667</v>
      </c>
      <c r="II158" s="3">
        <f>+VLOOKUP($E158,'Trimestrales MX'!$C:$FS,II$1,FALSE)/3</f>
        <v>3764.0293333333334</v>
      </c>
      <c r="IJ158" s="3">
        <f>+VLOOKUP($E158,'Trimestrales MX'!$C:$FS,IJ$1,FALSE)/3</f>
        <v>2466.246333333333</v>
      </c>
      <c r="IK158" s="3">
        <f>+VLOOKUP($E158,'Trimestrales MX'!$C:$FS,IK$1,FALSE)/3</f>
        <v>657.71433333333334</v>
      </c>
      <c r="IL158" s="3">
        <f>+VLOOKUP($E158,'Trimestrales MX'!$C:$FS,IL$1,FALSE)/3</f>
        <v>7778.1390000000001</v>
      </c>
      <c r="IM158" s="3">
        <f>+VLOOKUP($E158,'Trimestrales MX'!$C:$FS,IM$1,FALSE)/3</f>
        <v>630.572</v>
      </c>
      <c r="IN158" s="3">
        <f>+VLOOKUP($E158,'Trimestrales MX'!$C:$FS,IN$1,FALSE)/3</f>
        <v>12582.375</v>
      </c>
      <c r="IO158" s="3">
        <f>+VLOOKUP($E158,'Trimestrales MX'!$C:$FS,IO$1,FALSE)/3</f>
        <v>7874.3163333333332</v>
      </c>
      <c r="IP158" s="3">
        <f>+VLOOKUP($E158,'Trimestrales MX'!$C:$FS,IP$1,FALSE)/3</f>
        <v>83696.346666666665</v>
      </c>
      <c r="IQ158" s="3">
        <f>+VLOOKUP($E158,'Trimestrales MX'!$C:$FS,IQ$1,FALSE)/3</f>
        <v>35577.362333333331</v>
      </c>
      <c r="IR158" s="3">
        <f>+VLOOKUP($E158,'Trimestrales MX'!$C:$FS,IR$1,FALSE)/3</f>
        <v>11709.764999999999</v>
      </c>
      <c r="IS158" s="3">
        <f>+VLOOKUP($E158,'Trimestrales MX'!$C:$FS,IS$1,FALSE)/3</f>
        <v>10950.898333333333</v>
      </c>
      <c r="IT158" s="3">
        <f>+VLOOKUP($E158,'Trimestrales MX'!$C:$FS,IT$1,FALSE)/3</f>
        <v>19043.863666666668</v>
      </c>
      <c r="IU158" s="3">
        <f>+VLOOKUP($E158,'Trimestrales MX'!$C:$FS,IU$1,FALSE)/3</f>
        <v>5730.2920000000004</v>
      </c>
      <c r="IV158" s="3">
        <f>+VLOOKUP($E158,'Trimestrales MX'!$C:$FS,IV$1,FALSE)/3</f>
        <v>684.16533333333336</v>
      </c>
      <c r="IW158" s="3">
        <f>+VLOOKUP($E158,'Trimestrales MX'!$C:$FS,IW$1,FALSE)/3</f>
        <v>29271.247666666666</v>
      </c>
      <c r="IX158" s="3">
        <f>+VLOOKUP($E158,'Trimestrales MX'!$C:$FS,IX$1,FALSE)/3</f>
        <v>1367.0016666666668</v>
      </c>
      <c r="IY158" s="3">
        <f>+VLOOKUP($E158,'Trimestrales MX'!$C:$FS,IY$1,FALSE)/3</f>
        <v>5298.7593333333334</v>
      </c>
      <c r="IZ158" s="3">
        <f>+VLOOKUP($E158,'Trimestrales MX'!$C:$FS,IZ$1,FALSE)/3</f>
        <v>11945.517999999998</v>
      </c>
      <c r="JA158" s="3">
        <f>+VLOOKUP($E158,'Trimestrales MX'!$C:$FS,JA$1,FALSE)/3</f>
        <v>10659.968666666666</v>
      </c>
      <c r="JB158" s="3">
        <f>+VLOOKUP($E158,'Trimestrales MX'!$C:$FS,JB$1,FALSE)/3</f>
        <v>195558.65633333335</v>
      </c>
      <c r="JC158" s="3">
        <f>+VLOOKUP($E158,'Trimestrales MX'!$C:$FS,JC$1,FALSE)/3</f>
        <v>94317.955666666676</v>
      </c>
      <c r="JD158" s="3">
        <f>+VLOOKUP($E158,'Trimestrales MX'!$C:$FS,JD$1,FALSE)/3</f>
        <v>3726.1089999999999</v>
      </c>
      <c r="JE158" s="3">
        <f>+VLOOKUP($E158,'Trimestrales MX'!$C:$FS,JE$1,FALSE)/3</f>
        <v>80028.881999999998</v>
      </c>
      <c r="JF158" s="3">
        <f>+VLOOKUP($E158,'Trimestrales MX'!$C:$FS,JF$1,FALSE)/3</f>
        <v>7819.5590000000002</v>
      </c>
      <c r="JG158" s="3">
        <f>+VLOOKUP($E158,'Trimestrales MX'!$C:$FS,JG$1,FALSE)/3</f>
        <v>4481.5529999999999</v>
      </c>
      <c r="JH158" s="3">
        <f>+VLOOKUP($E158,'Trimestrales MX'!$C:$FS,JH$1,FALSE)/3</f>
        <v>623.0146666666667</v>
      </c>
      <c r="JI158" s="3">
        <f>+VLOOKUP($E158,'Trimestrales MX'!$C:$FS,JI$1,FALSE)/3</f>
        <v>4561.5826666666662</v>
      </c>
      <c r="JJ158" s="3">
        <f>+VLOOKUP($E158,'Trimestrales MX'!$C:$FS,JJ$1,FALSE)/3</f>
        <v>9218.226333333334</v>
      </c>
      <c r="JK158" s="3">
        <f>+VLOOKUP($E158,'Trimestrales MX'!$C:$FS,JK$1,FALSE)/3</f>
        <v>6581.6709999999994</v>
      </c>
      <c r="JL158" s="3">
        <f>+VLOOKUP($E158,'Trimestrales MX'!$C:$FS,JL$1,FALSE)/3</f>
        <v>1233.9856666666667</v>
      </c>
      <c r="JM158" s="3">
        <f>+VLOOKUP($E158,'Trimestrales MX'!$C:$FS,JM$1,FALSE)/3</f>
        <v>1402.5696666666665</v>
      </c>
      <c r="JN158" s="3">
        <f>+VLOOKUP($E158,'Trimestrales MX'!$C:$FS,JN$1,FALSE)/3</f>
        <v>21535.629666666668</v>
      </c>
      <c r="JO158" s="3">
        <f>+VLOOKUP($E158,'Trimestrales MX'!$C:$FS,JO$1,FALSE)/3</f>
        <v>10162.045666666667</v>
      </c>
      <c r="JP158" s="3">
        <f>+VLOOKUP($E158,'Trimestrales MX'!$C:$FS,JP$1,FALSE)/3</f>
        <v>11373.584000000001</v>
      </c>
      <c r="JQ158" s="3">
        <f>+VLOOKUP($E158,'Trimestrales MX'!$C:$FS,JQ$1,FALSE)/3</f>
        <v>3827179.2236666665</v>
      </c>
      <c r="JR158" s="3">
        <f>+VLOOKUP($E158,'Trimestrales MX'!$C:$FS,JR$1,FALSE)/3</f>
        <v>481678.48666666663</v>
      </c>
      <c r="JS158" s="3">
        <f>+VLOOKUP($E158,'Trimestrales MX'!$C:$FS,JS$1,FALSE)/3</f>
        <v>528190.4156666667</v>
      </c>
      <c r="JT158" s="3">
        <f>+VLOOKUP($E158,'Trimestrales MX'!$C:$FS,JT$1,FALSE)/3</f>
        <v>384382.73099999997</v>
      </c>
      <c r="JU158" s="3">
        <f>+VLOOKUP($E158,'Trimestrales MX'!$C:$FS,JU$1,FALSE)/3</f>
        <v>14178.762000000001</v>
      </c>
      <c r="JV158" s="3">
        <f>+VLOOKUP($E158,'Trimestrales MX'!$C:$FS,JV$1,FALSE)/3</f>
        <v>7426.5269999999991</v>
      </c>
      <c r="JW158" s="3">
        <f>+VLOOKUP($E158,'Trimestrales MX'!$C:$FS,JW$1,FALSE)/3</f>
        <v>3564.7873333333332</v>
      </c>
      <c r="JX158" s="3">
        <f>+VLOOKUP($E158,'Trimestrales MX'!$C:$FS,JX$1,FALSE)/3</f>
        <v>198966.397</v>
      </c>
      <c r="JY158" s="3">
        <f>+VLOOKUP($E158,'Trimestrales MX'!$C:$FS,JY$1,FALSE)/3</f>
        <v>119566.42733333334</v>
      </c>
      <c r="JZ158" s="3">
        <f>+VLOOKUP($E158,'Trimestrales MX'!$C:$FS,JZ$1,FALSE)/3</f>
        <v>27751.641</v>
      </c>
      <c r="KA158" s="3">
        <f>+VLOOKUP($E158,'Trimestrales MX'!$C:$FS,KA$1,FALSE)/3</f>
        <v>9141.0540000000001</v>
      </c>
      <c r="KB158" s="3">
        <f>+VLOOKUP($E158,'Trimestrales MX'!$C:$FS,KB$1,FALSE)/3</f>
        <v>3787.1350000000002</v>
      </c>
      <c r="KC158" s="3">
        <f>+VLOOKUP($E158,'Trimestrales MX'!$C:$FS,KC$1,FALSE)/3</f>
        <v>185138.35466666668</v>
      </c>
      <c r="KD158" s="3">
        <f>+VLOOKUP($E158,'Trimestrales MX'!$C:$FS,KD$1,FALSE)/3</f>
        <v>4060.2900000000004</v>
      </c>
      <c r="KE158" s="3">
        <f>+VLOOKUP($E158,'Trimestrales MX'!$C:$FS,KE$1,FALSE)/3</f>
        <v>6726.1040000000003</v>
      </c>
      <c r="KF158" s="3">
        <f>+VLOOKUP($E158,'Trimestrales MX'!$C:$FS,KF$1,FALSE)/3</f>
        <v>6251.4643333333333</v>
      </c>
      <c r="KG158" s="3">
        <f>+VLOOKUP($E158,'Trimestrales MX'!$C:$FS,KG$1,FALSE)/3</f>
        <v>167210.10533333334</v>
      </c>
      <c r="KH158" s="3">
        <f>+VLOOKUP($E158,'Trimestrales MX'!$C:$FS,KH$1,FALSE)/3</f>
        <v>609.58799999999997</v>
      </c>
      <c r="KI158" s="3">
        <f>+VLOOKUP($E158,'Trimestrales MX'!$C:$FS,KI$1,FALSE)/3</f>
        <v>280.80333333333334</v>
      </c>
      <c r="KJ158" s="3">
        <f>+VLOOKUP($E158,'Trimestrales MX'!$C:$FS,KJ$1,FALSE)/3</f>
        <v>296425.17566666665</v>
      </c>
      <c r="KK158" s="3">
        <f>+VLOOKUP($E158,'Trimestrales MX'!$C:$FS,KK$1,FALSE)/3</f>
        <v>242572.26100000003</v>
      </c>
      <c r="KL158" s="3">
        <f>+VLOOKUP($E158,'Trimestrales MX'!$C:$FS,KL$1,FALSE)/3</f>
        <v>53852.914666666671</v>
      </c>
      <c r="KM158" s="3">
        <f>+VLOOKUP($E158,'Trimestrales MX'!$C:$FS,KM$1,FALSE)/3</f>
        <v>700089.26733333338</v>
      </c>
      <c r="KN158" s="3">
        <f>+VLOOKUP($E158,'Trimestrales MX'!$C:$FS,KN$1,FALSE)/3</f>
        <v>676455.88366666669</v>
      </c>
      <c r="KO158" s="3">
        <f>+VLOOKUP($E158,'Trimestrales MX'!$C:$FS,KO$1,FALSE)/3</f>
        <v>23633.383333333331</v>
      </c>
      <c r="KP158" s="3">
        <f>+VLOOKUP($E158,'Trimestrales MX'!$C:$FS,KP$1,FALSE)/3</f>
        <v>112806.81599999999</v>
      </c>
      <c r="KQ158" s="3">
        <f>+VLOOKUP($E158,'Trimestrales MX'!$C:$FS,KQ$1,FALSE)/3</f>
        <v>37527.928333333337</v>
      </c>
      <c r="KR158" s="3">
        <f>+VLOOKUP($E158,'Trimestrales MX'!$C:$FS,KR$1,FALSE)/3</f>
        <v>223662.58366666667</v>
      </c>
      <c r="KS158" s="3">
        <f>+VLOOKUP($E158,'Trimestrales MX'!$C:$FS,KS$1,FALSE)/3</f>
        <v>234495.58133333331</v>
      </c>
      <c r="KT158" s="3">
        <f>+VLOOKUP($E158,'Trimestrales MX'!$C:$FS,KT$1,FALSE)/3</f>
        <v>127982.30200000001</v>
      </c>
      <c r="KU158" s="3">
        <f>+VLOOKUP($E158,'Trimestrales MX'!$C:$FS,KU$1,FALSE)/3</f>
        <v>56812.042333333338</v>
      </c>
      <c r="KV158" s="3">
        <f>+VLOOKUP($E158,'Trimestrales MX'!$C:$FS,KV$1,FALSE)/3</f>
        <v>66185.147666666671</v>
      </c>
      <c r="KW158" s="3">
        <f>+VLOOKUP($E158,'Trimestrales MX'!$C:$FS,KW$1,FALSE)/3</f>
        <v>4985.1116666666667</v>
      </c>
      <c r="KX158" s="3">
        <f>+VLOOKUP($E158,'Trimestrales MX'!$C:$FS,KX$1,FALSE)/3</f>
        <v>25642.757333333331</v>
      </c>
      <c r="KY158" s="3">
        <f>+VLOOKUP($E158,'Trimestrales MX'!$C:$FS,KY$1,FALSE)/3</f>
        <v>10718.933999999999</v>
      </c>
      <c r="KZ158" s="3">
        <f>+VLOOKUP($E158,'Trimestrales MX'!$C:$FS,KZ$1,FALSE)/3</f>
        <v>14923.823333333334</v>
      </c>
      <c r="LA158" s="3">
        <f>+VLOOKUP($E158,'Trimestrales MX'!$C:$FS,LA$1,FALSE)/3</f>
        <v>126531.95833333333</v>
      </c>
      <c r="LB158" s="3">
        <f>+VLOOKUP($E158,'Trimestrales MX'!$C:$FS,LB$1,FALSE)/3</f>
        <v>64581.240666666672</v>
      </c>
      <c r="LC158" s="3">
        <f>+VLOOKUP($E158,'Trimestrales MX'!$C:$FS,LC$1,FALSE)/3</f>
        <v>61950.717666666664</v>
      </c>
      <c r="LD158" s="3">
        <f>+VLOOKUP($E158,'Trimestrales MX'!$C:$FS,LD$1,FALSE)/3</f>
        <v>116881.16333333333</v>
      </c>
      <c r="LE158" s="3">
        <f>+VLOOKUP($E158,'Trimestrales MX'!$C:$FS,LE$1,FALSE)/3</f>
        <v>24247.039666666667</v>
      </c>
      <c r="LF158" s="3">
        <f>+VLOOKUP($E158,'Trimestrales MX'!$C:$FS,LF$1,FALSE)/3</f>
        <v>49930.733</v>
      </c>
      <c r="LG158" s="3">
        <f>+VLOOKUP($E158,'Trimestrales MX'!$C:$FS,LG$1,FALSE)/3</f>
        <v>42703.390333333336</v>
      </c>
      <c r="LH158" s="3">
        <f>+VLOOKUP($E158,'Trimestrales MX'!$C:$FS,LH$1,FALSE)/3</f>
        <v>245743.70233333332</v>
      </c>
      <c r="LI158" s="3">
        <v>96.798312668544995</v>
      </c>
      <c r="LJ158" s="3">
        <v>74.190530860110002</v>
      </c>
      <c r="LK158" s="3">
        <v>69.809015068047003</v>
      </c>
      <c r="LL158" s="3">
        <v>106.93355632725699</v>
      </c>
      <c r="LM158" s="3">
        <v>56.808045570098002</v>
      </c>
      <c r="LN158" s="3">
        <v>110.261236348624</v>
      </c>
      <c r="LO158" s="3">
        <v>110.894573560186</v>
      </c>
      <c r="LP158" s="3">
        <v>108.08661913124099</v>
      </c>
      <c r="LQ158" s="3">
        <v>100.280018437132</v>
      </c>
      <c r="LR158" s="3">
        <v>110.700557008627</v>
      </c>
      <c r="LS158" s="3">
        <v>65.558074137553007</v>
      </c>
      <c r="LT158" s="3">
        <v>113.835825254648</v>
      </c>
      <c r="LU158" s="3">
        <v>104.00813227501099</v>
      </c>
      <c r="LV158" s="3">
        <v>116.254922744501</v>
      </c>
      <c r="LW158" s="3">
        <v>124.002577491408</v>
      </c>
      <c r="LX158" s="3">
        <v>72.865650878747999</v>
      </c>
      <c r="LY158" s="3">
        <v>96.339887798689006</v>
      </c>
      <c r="LZ158" s="3">
        <v>84.638376005843</v>
      </c>
      <c r="MA158" s="3">
        <v>82.192724378633002</v>
      </c>
      <c r="MB158" s="3">
        <v>99.615443621750003</v>
      </c>
      <c r="MC158" s="3">
        <v>110.21460832043999</v>
      </c>
      <c r="MD158" s="3">
        <v>97.269652567066998</v>
      </c>
      <c r="ME158" s="3">
        <v>49.842997561202999</v>
      </c>
      <c r="MF158" s="3">
        <v>80.872064631442001</v>
      </c>
      <c r="MG158" s="3">
        <v>109.58289824402399</v>
      </c>
      <c r="MH158" s="3">
        <v>111.09118870974601</v>
      </c>
      <c r="MI158" s="3">
        <v>96.385438866363003</v>
      </c>
      <c r="MJ158" s="3">
        <v>97.442551912319004</v>
      </c>
      <c r="MK158" s="3">
        <v>84.548966285573002</v>
      </c>
      <c r="ML158" s="3">
        <v>121.835177485155</v>
      </c>
      <c r="MM158" s="3">
        <v>109.81404426251</v>
      </c>
      <c r="MN158" s="3">
        <v>106.865951768969</v>
      </c>
      <c r="MO158" s="3">
        <v>110.284395280124</v>
      </c>
      <c r="MP158" s="3">
        <v>121.52456565478199</v>
      </c>
    </row>
    <row r="159" spans="1:354" x14ac:dyDescent="0.3">
      <c r="A159" s="7">
        <v>43831</v>
      </c>
      <c r="B159" s="19">
        <f t="shared" si="178"/>
        <v>2020</v>
      </c>
      <c r="C159" s="19">
        <f t="shared" si="179"/>
        <v>1</v>
      </c>
      <c r="D159" s="20">
        <f>+VLOOKUP(C159,'Trimestres-Meses'!A:B,2,FALSE)</f>
        <v>1</v>
      </c>
      <c r="E159" s="18" t="str">
        <f t="shared" si="180"/>
        <v>2020-1</v>
      </c>
      <c r="F159" s="25">
        <v>21.960518624522287</v>
      </c>
      <c r="G159" s="23">
        <v>15.60118184713375</v>
      </c>
      <c r="H159" s="24">
        <v>6.3593367773885383</v>
      </c>
      <c r="I159" s="5">
        <v>119.61</v>
      </c>
      <c r="J159" s="5">
        <v>95.76</v>
      </c>
      <c r="K159" s="5">
        <v>77.7</v>
      </c>
      <c r="L159" s="5">
        <v>1773.09</v>
      </c>
      <c r="M159" s="5">
        <v>61.63</v>
      </c>
      <c r="N159" s="5">
        <v>2.02</v>
      </c>
      <c r="O159" s="5">
        <v>2354.31</v>
      </c>
      <c r="P159" s="5">
        <v>82.09</v>
      </c>
      <c r="Q159" s="5">
        <v>69.66</v>
      </c>
      <c r="R159" s="17">
        <v>1.55E-2</v>
      </c>
      <c r="S159" s="17">
        <v>2.9399999999999999E-2</v>
      </c>
      <c r="T159" s="3">
        <v>9031.1512380952372</v>
      </c>
      <c r="U159" s="3">
        <v>3225.52</v>
      </c>
      <c r="V159" s="3">
        <v>1.102913</v>
      </c>
      <c r="W159" s="3">
        <f>+VLOOKUP(E159,'Trimestrales USA'!C:DY,2,FALSE)/3</f>
        <v>7179.333333333333</v>
      </c>
      <c r="X159" s="3">
        <f>+VLOOKUP($E159,'Trimestrales USA'!$C:$DY,X$1,FALSE)/3</f>
        <v>4813.4000000000005</v>
      </c>
      <c r="Y159" s="3">
        <f>+VLOOKUP($E159,'Trimestrales USA'!$C:$DY,Y$1,FALSE)/3</f>
        <v>1510.7333333333333</v>
      </c>
      <c r="Z159" s="3">
        <f>+VLOOKUP($E159,'Trimestrales USA'!$C:$DY,Z$1,FALSE)/3</f>
        <v>498.43333333333334</v>
      </c>
      <c r="AA159" s="3">
        <f>+VLOOKUP($E159,'Trimestrales USA'!$C:$DY,AA$1,FALSE)/3</f>
        <v>1012.3000000000001</v>
      </c>
      <c r="AB159" s="3">
        <f>+VLOOKUP($E159,'Trimestrales USA'!$C:$DY,AB$1,FALSE)/3</f>
        <v>3302.6333333333332</v>
      </c>
      <c r="AC159" s="3">
        <f>+VLOOKUP($E159,'Trimestrales USA'!$C:$DY,AC$1,FALSE)/3</f>
        <v>1245.8666666666666</v>
      </c>
      <c r="AD159" s="3">
        <f>+VLOOKUP($E159,'Trimestrales USA'!$C:$DY,AD$1,FALSE)/3</f>
        <v>1250.3999999999999</v>
      </c>
      <c r="AE159" s="3">
        <f>+VLOOKUP($E159,'Trimestrales USA'!$C:$DY,AE$1,FALSE)/3</f>
        <v>961.4666666666667</v>
      </c>
      <c r="AF159" s="3">
        <f>+VLOOKUP($E159,'Trimestrales USA'!$C:$DY,AF$1,FALSE)/3</f>
        <v>230.53333333333333</v>
      </c>
      <c r="AG159" s="3">
        <f>+VLOOKUP($E159,'Trimestrales USA'!$C:$DY,AG$1,FALSE)/3</f>
        <v>367.73333333333335</v>
      </c>
      <c r="AH159" s="3">
        <f>+VLOOKUP($E159,'Trimestrales USA'!$C:$DY,AH$1,FALSE)/3</f>
        <v>363.2</v>
      </c>
      <c r="AI159" s="3">
        <f>+VLOOKUP($E159,'Trimestrales USA'!$C:$DY,AI$1,FALSE)/3</f>
        <v>288.96666666666664</v>
      </c>
      <c r="AJ159" s="3">
        <f>+VLOOKUP($E159,'Trimestrales USA'!$C:$DY,AJ$1,FALSE)/3</f>
        <v>-4.5666666666666664</v>
      </c>
      <c r="AK159" s="3">
        <f>+VLOOKUP($E159,'Trimestrales USA'!$C:$DY,AK$1,FALSE)/3</f>
        <v>-174.23333333333335</v>
      </c>
      <c r="AL159" s="3">
        <f>+VLOOKUP($E159,'Trimestrales USA'!$C:$DY,AL$1,FALSE)/3</f>
        <v>804.23333333333323</v>
      </c>
      <c r="AM159" s="3">
        <f>+VLOOKUP($E159,'Trimestrales USA'!$C:$DY,AM$1,FALSE)/3</f>
        <v>531.80000000000007</v>
      </c>
      <c r="AN159" s="3">
        <f>+VLOOKUP($E159,'Trimestrales USA'!$C:$DY,AN$1,FALSE)/3</f>
        <v>272.43333333333334</v>
      </c>
      <c r="AO159" s="3">
        <f>+VLOOKUP($E159,'Trimestrales USA'!$C:$DY,AO$1,FALSE)/3</f>
        <v>978.4666666666667</v>
      </c>
      <c r="AP159" s="3">
        <f>+VLOOKUP($E159,'Trimestrales USA'!$C:$DY,AP$1,FALSE)/3</f>
        <v>794.16666666666663</v>
      </c>
      <c r="AQ159" s="3">
        <f>+VLOOKUP($E159,'Trimestrales USA'!$C:$DY,AQ$1,FALSE)/3</f>
        <v>184.29999999999998</v>
      </c>
      <c r="AR159" s="3">
        <f>+VLOOKUP($E159,'Trimestrales USA'!$C:$DY,AR$1,FALSE)/3</f>
        <v>1294.3333333333333</v>
      </c>
      <c r="AS159" s="3">
        <f>+VLOOKUP($E159,'Trimestrales USA'!$C:$DY,AS$1,FALSE)/3</f>
        <v>485.2</v>
      </c>
      <c r="AT159" s="3">
        <f>+VLOOKUP($E159,'Trimestrales USA'!$C:$DY,AT$1,FALSE)/3</f>
        <v>289.66666666666669</v>
      </c>
      <c r="AU159" s="3">
        <f>+VLOOKUP($E159,'Trimestrales USA'!$C:$DY,AU$1,FALSE)/3</f>
        <v>195.53333333333333</v>
      </c>
      <c r="AV159" s="3">
        <f>+VLOOKUP($E159,'Trimestrales USA'!$C:$DY,AV$1,FALSE)/3</f>
        <v>809.13333333333333</v>
      </c>
      <c r="AW159" s="3">
        <f>+VLOOKUP($E159,'Trimestrales USA'!$C:$DY,AW$1,FALSE)/3</f>
        <v>6274.2</v>
      </c>
      <c r="AX159" s="3">
        <f>+VLOOKUP($E159,'Trimestrales USA'!$C:$DY,AX$1,FALSE)/3</f>
        <v>59.199999999999996</v>
      </c>
      <c r="AY159" s="3">
        <f>+VLOOKUP($E159,'Trimestrales USA'!$C:$DY,AY$1,FALSE)/3</f>
        <v>45.166666666666664</v>
      </c>
      <c r="AZ159" s="3">
        <f>+VLOOKUP($E159,'Trimestrales USA'!$C:$DY,AZ$1,FALSE)/3</f>
        <v>14.033333333333333</v>
      </c>
      <c r="BA159" s="3">
        <f>+VLOOKUP($E159,'Trimestrales USA'!$C:$DY,BA$1,FALSE)/3</f>
        <v>82.13333333333334</v>
      </c>
      <c r="BB159" s="3">
        <f>+VLOOKUP($E159,'Trimestrales USA'!$C:$DY,BB$1,FALSE)/3</f>
        <v>48</v>
      </c>
      <c r="BC159" s="3">
        <f>+VLOOKUP($E159,'Trimestrales USA'!$C:$DY,BC$1,FALSE)/3</f>
        <v>19.099999999999998</v>
      </c>
      <c r="BD159" s="3">
        <f>+VLOOKUP($E159,'Trimestrales USA'!$C:$DY,BD$1,FALSE)/3</f>
        <v>15.033333333333333</v>
      </c>
      <c r="BE159" s="3">
        <f>+VLOOKUP($E159,'Trimestrales USA'!$C:$DY,BE$1,FALSE)/3</f>
        <v>108.26666666666667</v>
      </c>
      <c r="BF159" s="3">
        <f>+VLOOKUP($E159,'Trimestrales USA'!$C:$DY,BF$1,FALSE)/3</f>
        <v>306.03333333333336</v>
      </c>
      <c r="BG159" s="3">
        <f>+VLOOKUP($E159,'Trimestrales USA'!$C:$DY,BG$1,FALSE)/3</f>
        <v>773.83333333333337</v>
      </c>
      <c r="BH159" s="3">
        <f>+VLOOKUP($E159,'Trimestrales USA'!$C:$DY,BH$1,FALSE)/3</f>
        <v>434.93333333333334</v>
      </c>
      <c r="BI159" s="3">
        <f>+VLOOKUP($E159,'Trimestrales USA'!$C:$DY,BI$1,FALSE)/3</f>
        <v>13.733333333333334</v>
      </c>
      <c r="BJ159" s="3">
        <f>+VLOOKUP($E159,'Trimestrales USA'!$C:$DY,BJ$1,FALSE)/3</f>
        <v>21.633333333333336</v>
      </c>
      <c r="BK159" s="3">
        <f>+VLOOKUP($E159,'Trimestrales USA'!$C:$DY,BK$1,FALSE)/3</f>
        <v>21.033333333333335</v>
      </c>
      <c r="BL159" s="3">
        <f>+VLOOKUP($E159,'Trimestrales USA'!$C:$DY,BL$1,FALSE)/3</f>
        <v>53.533333333333331</v>
      </c>
      <c r="BM159" s="3">
        <f>+VLOOKUP($E159,'Trimestrales USA'!$C:$DY,BM$1,FALSE)/3</f>
        <v>55.033333333333331</v>
      </c>
      <c r="BN159" s="3">
        <f>+VLOOKUP($E159,'Trimestrales USA'!$C:$DY,BN$1,FALSE)/3</f>
        <v>105</v>
      </c>
      <c r="BO159" s="3">
        <f>+VLOOKUP($E159,'Trimestrales USA'!$C:$DY,BO$1,FALSE)/3</f>
        <v>21.466666666666669</v>
      </c>
      <c r="BP159" s="3">
        <f>+VLOOKUP($E159,'Trimestrales USA'!$C:$DY,BP$1,FALSE)/3</f>
        <v>48.6</v>
      </c>
      <c r="BQ159" s="3">
        <f>+VLOOKUP($E159,'Trimestrales USA'!$C:$DY,BQ$1,FALSE)/3</f>
        <v>54.300000000000004</v>
      </c>
      <c r="BR159" s="3">
        <f>+VLOOKUP($E159,'Trimestrales USA'!$C:$DY,BR$1,FALSE)/3</f>
        <v>10.6</v>
      </c>
      <c r="BS159" s="3">
        <f>+VLOOKUP($E159,'Trimestrales USA'!$C:$DY,BS$1,FALSE)/3</f>
        <v>29.966666666666669</v>
      </c>
      <c r="BT159" s="3">
        <f>+VLOOKUP($E159,'Trimestrales USA'!$C:$DY,BT$1,FALSE)/3</f>
        <v>338.93333333333334</v>
      </c>
      <c r="BU159" s="3">
        <f>+VLOOKUP($E159,'Trimestrales USA'!$C:$DY,BU$1,FALSE)/3</f>
        <v>98.533333333333346</v>
      </c>
      <c r="BV159" s="3">
        <f>+VLOOKUP($E159,'Trimestrales USA'!$C:$DY,BV$1,FALSE)/3</f>
        <v>5.666666666666667</v>
      </c>
      <c r="BW159" s="3">
        <f>+VLOOKUP($E159,'Trimestrales USA'!$C:$DY,BW$1,FALSE)/3</f>
        <v>3</v>
      </c>
      <c r="BX159" s="3">
        <f>+VLOOKUP($E159,'Trimestrales USA'!$C:$DY,BX$1,FALSE)/3</f>
        <v>20.466666666666665</v>
      </c>
      <c r="BY159" s="3">
        <f>+VLOOKUP($E159,'Trimestrales USA'!$C:$DY,BY$1,FALSE)/3</f>
        <v>13.366666666666667</v>
      </c>
      <c r="BZ159" s="3">
        <f>+VLOOKUP($E159,'Trimestrales USA'!$C:$DY,BZ$1,FALSE)/3</f>
        <v>36.233333333333334</v>
      </c>
      <c r="CA159" s="3">
        <f>+VLOOKUP($E159,'Trimestrales USA'!$C:$DY,CA$1,FALSE)/3</f>
        <v>134.06666666666666</v>
      </c>
      <c r="CB159" s="3">
        <f>+VLOOKUP($E159,'Trimestrales USA'!$C:$DY,CB$1,FALSE)/3</f>
        <v>27.599999999999998</v>
      </c>
      <c r="CC159" s="3">
        <f>+VLOOKUP($E159,'Trimestrales USA'!$C:$DY,CC$1,FALSE)/3</f>
        <v>429.93333333333334</v>
      </c>
      <c r="CD159" s="3">
        <f>+VLOOKUP($E159,'Trimestrales USA'!$C:$DY,CD$1,FALSE)/3</f>
        <v>395.13333333333338</v>
      </c>
      <c r="CE159" s="3">
        <f>+VLOOKUP($E159,'Trimestrales USA'!$C:$DY,CE$1,FALSE)/3</f>
        <v>72.333333333333329</v>
      </c>
      <c r="CF159" s="3">
        <f>+VLOOKUP($E159,'Trimestrales USA'!$C:$DY,CF$1,FALSE)/3</f>
        <v>58.199999999999996</v>
      </c>
      <c r="CG159" s="3">
        <f>+VLOOKUP($E159,'Trimestrales USA'!$C:$DY,CG$1,FALSE)/3</f>
        <v>52.666666666666664</v>
      </c>
      <c r="CH159" s="3">
        <f>+VLOOKUP($E159,'Trimestrales USA'!$C:$DY,CH$1,FALSE)/3</f>
        <v>211.96666666666667</v>
      </c>
      <c r="CI159" s="3">
        <f>+VLOOKUP($E159,'Trimestrales USA'!$C:$DY,CI$1,FALSE)/3</f>
        <v>221.16666666666666</v>
      </c>
      <c r="CJ159" s="3">
        <f>+VLOOKUP($E159,'Trimestrales USA'!$C:$DY,CJ$1,FALSE)/3</f>
        <v>41.56666666666667</v>
      </c>
      <c r="CK159" s="3">
        <f>+VLOOKUP($E159,'Trimestrales USA'!$C:$DY,CK$1,FALSE)/3</f>
        <v>13.9</v>
      </c>
      <c r="CL159" s="3">
        <f>+VLOOKUP($E159,'Trimestrales USA'!$C:$DY,CL$1,FALSE)/3</f>
        <v>4.6333333333333337</v>
      </c>
      <c r="CM159" s="3">
        <f>+VLOOKUP($E159,'Trimestrales USA'!$C:$DY,CM$1,FALSE)/3</f>
        <v>58.166666666666664</v>
      </c>
      <c r="CN159" s="3">
        <f>+VLOOKUP($E159,'Trimestrales USA'!$C:$DY,CN$1,FALSE)/3</f>
        <v>17.166666666666668</v>
      </c>
      <c r="CO159" s="3">
        <f>+VLOOKUP($E159,'Trimestrales USA'!$C:$DY,CO$1,FALSE)/3</f>
        <v>14.299999999999999</v>
      </c>
      <c r="CP159" s="3">
        <f>+VLOOKUP($E159,'Trimestrales USA'!$C:$DY,CP$1,FALSE)/3</f>
        <v>45.199999999999996</v>
      </c>
      <c r="CQ159" s="3">
        <f>+VLOOKUP($E159,'Trimestrales USA'!$C:$DY,CQ$1,FALSE)/3</f>
        <v>26.233333333333334</v>
      </c>
      <c r="CR159" s="3">
        <f>+VLOOKUP($E159,'Trimestrales USA'!$C:$DY,CR$1,FALSE)/3</f>
        <v>384.33333333333331</v>
      </c>
      <c r="CS159" s="3">
        <f>+VLOOKUP($E159,'Trimestrales USA'!$C:$DY,CS$1,FALSE)/3</f>
        <v>107.13333333333333</v>
      </c>
      <c r="CT159" s="3">
        <f>+VLOOKUP($E159,'Trimestrales USA'!$C:$DY,CT$1,FALSE)/3</f>
        <v>27.666666666666668</v>
      </c>
      <c r="CU159" s="3">
        <f>+VLOOKUP($E159,'Trimestrales USA'!$C:$DY,CU$1,FALSE)/3</f>
        <v>157.86666666666667</v>
      </c>
      <c r="CV159" s="3">
        <f>+VLOOKUP($E159,'Trimestrales USA'!$C:$DY,CV$1,FALSE)/3</f>
        <v>91.666666666666671</v>
      </c>
      <c r="CW159" s="3">
        <f>+VLOOKUP($E159,'Trimestrales USA'!$C:$DY,CW$1,FALSE)/3</f>
        <v>1519.3333333333333</v>
      </c>
      <c r="CX159" s="3">
        <f>+VLOOKUP($E159,'Trimestrales USA'!$C:$DY,CX$1,FALSE)/3</f>
        <v>577.5</v>
      </c>
      <c r="CY159" s="3">
        <f>+VLOOKUP($E159,'Trimestrales USA'!$C:$DY,CY$1,FALSE)/3</f>
        <v>255.16666666666666</v>
      </c>
      <c r="CZ159" s="3">
        <f>+VLOOKUP($E159,'Trimestrales USA'!$C:$DY,CZ$1,FALSE)/3</f>
        <v>112.5</v>
      </c>
      <c r="DA159" s="3">
        <f>+VLOOKUP($E159,'Trimestrales USA'!$C:$DY,DA$1,FALSE)/3</f>
        <v>202.13333333333333</v>
      </c>
      <c r="DB159" s="3">
        <f>+VLOOKUP($E159,'Trimestrales USA'!$C:$DY,DB$1,FALSE)/3</f>
        <v>7.7</v>
      </c>
      <c r="DC159" s="3">
        <f>+VLOOKUP($E159,'Trimestrales USA'!$C:$DY,DC$1,FALSE)/3</f>
        <v>941.86666666666667</v>
      </c>
      <c r="DD159" s="3">
        <f>+VLOOKUP($E159,'Trimestrales USA'!$C:$DY,DD$1,FALSE)/3</f>
        <v>854.06666666666661</v>
      </c>
      <c r="DE159" s="3">
        <f>+VLOOKUP($E159,'Trimestrales USA'!$C:$DY,DE$1,FALSE)/3</f>
        <v>678.76666666666665</v>
      </c>
      <c r="DF159" s="3">
        <f>+VLOOKUP($E159,'Trimestrales USA'!$C:$DY,DF$1,FALSE)/3</f>
        <v>175.29999999999998</v>
      </c>
      <c r="DG159" s="3">
        <f>+VLOOKUP($E159,'Trimestrales USA'!$C:$DY,DG$1,FALSE)/3</f>
        <v>87.766666666666666</v>
      </c>
      <c r="DH159" s="3">
        <f>+VLOOKUP($E159,'Trimestrales USA'!$C:$DY,DH$1,FALSE)/3</f>
        <v>921.0333333333333</v>
      </c>
      <c r="DI159" s="3">
        <f>+VLOOKUP($E159,'Trimestrales USA'!$C:$DY,DI$1,FALSE)/3</f>
        <v>560.5333333333333</v>
      </c>
      <c r="DJ159" s="3">
        <f>+VLOOKUP($E159,'Trimestrales USA'!$C:$DY,DJ$1,FALSE)/3</f>
        <v>93.433333333333337</v>
      </c>
      <c r="DK159" s="3">
        <f>+VLOOKUP($E159,'Trimestrales USA'!$C:$DY,DK$1,FALSE)/3</f>
        <v>128.46666666666667</v>
      </c>
      <c r="DL159" s="3">
        <f>+VLOOKUP($E159,'Trimestrales USA'!$C:$DY,DL$1,FALSE)/3</f>
        <v>338.63333333333333</v>
      </c>
      <c r="DM159" s="3">
        <f>+VLOOKUP($E159,'Trimestrales USA'!$C:$DY,DM$1,FALSE)/3</f>
        <v>136.86666666666667</v>
      </c>
      <c r="DN159" s="3">
        <f>+VLOOKUP($E159,'Trimestrales USA'!$C:$DY,DN$1,FALSE)/3</f>
        <v>223.63333333333333</v>
      </c>
      <c r="DO159" s="3">
        <f>+VLOOKUP($E159,'Trimestrales USA'!$C:$DY,DO$1,FALSE)/3</f>
        <v>203.20000000000002</v>
      </c>
      <c r="DP159" s="3">
        <f>+VLOOKUP($E159,'Trimestrales USA'!$C:$DY,DP$1,FALSE)/3</f>
        <v>20.433333333333334</v>
      </c>
      <c r="DQ159" s="3">
        <f>+VLOOKUP($E159,'Trimestrales USA'!$C:$DY,DQ$1,FALSE)/3</f>
        <v>637.80000000000007</v>
      </c>
      <c r="DR159" s="3">
        <f>+VLOOKUP($E159,'Trimestrales USA'!$C:$DY,DR$1,FALSE)/3</f>
        <v>90.5</v>
      </c>
      <c r="DS159" s="3">
        <f>+VLOOKUP($E159,'Trimestrales USA'!$C:$DY,DS$1,FALSE)/3</f>
        <v>547.26666666666665</v>
      </c>
      <c r="DT159" s="3">
        <f>+VLOOKUP($E159,'Trimestrales USA'!$C:$DY,DT$1,FALSE)/3</f>
        <v>264.73333333333335</v>
      </c>
      <c r="DU159" s="3">
        <f>+VLOOKUP($E159,'Trimestrales USA'!$C:$DY,DU$1,FALSE)/3</f>
        <v>175.5</v>
      </c>
      <c r="DV159" s="3">
        <f>+VLOOKUP($E159,'Trimestrales USA'!$C:$DY,DV$1,FALSE)/3</f>
        <v>56.366666666666667</v>
      </c>
      <c r="DW159" s="3">
        <f>+VLOOKUP($E159,'Trimestrales USA'!$C:$DY,DW$1,FALSE)/3</f>
        <v>50.666666666666664</v>
      </c>
      <c r="DX159" s="3">
        <f>+VLOOKUP($E159,'Trimestrales USA'!$C:$DY,DX$1,FALSE)/3</f>
        <v>282.8</v>
      </c>
      <c r="DY159" s="3">
        <f>+VLOOKUP($E159,'Trimestrales USA'!$C:$DY,DY$1,FALSE)/3</f>
        <v>74.266666666666666</v>
      </c>
      <c r="DZ159" s="3">
        <f>+VLOOKUP($E159,'Trimestrales USA'!$C:$DY,DZ$1,FALSE)/3</f>
        <v>44.199999999999996</v>
      </c>
      <c r="EA159" s="3">
        <f>+VLOOKUP($E159,'Trimestrales USA'!$C:$DY,EA$1,FALSE)/3</f>
        <v>30.066666666666666</v>
      </c>
      <c r="EB159" s="3">
        <f>+VLOOKUP($E159,'Trimestrales USA'!$C:$DY,EB$1,FALSE)/3</f>
        <v>208.53333333333333</v>
      </c>
      <c r="EC159" s="3">
        <f>+VLOOKUP($E159,'Trimestrales USA'!$C:$DY,EC$1,FALSE)/3</f>
        <v>56.800000000000004</v>
      </c>
      <c r="ED159" s="3">
        <f>+VLOOKUP($E159,'Trimestrales USA'!$C:$DY,ED$1,FALSE)/3</f>
        <v>151.73333333333332</v>
      </c>
      <c r="EE159" s="3">
        <f>+VLOOKUP($E159,'Trimestrales USA'!$C:$DY,EE$1,FALSE)/3</f>
        <v>153.16666666666666</v>
      </c>
      <c r="EF159" s="3">
        <f>+VLOOKUP($E159,'Trimestrales USA'!$C:$DY,EF$1,FALSE)/3</f>
        <v>905.16666666666663</v>
      </c>
      <c r="EG159" s="3">
        <f>+VLOOKUP($E159,'Trimestrales USA'!$C:$DY,EG$1,FALSE)/3</f>
        <v>276.86666666666667</v>
      </c>
      <c r="EH159" s="3">
        <f>+VLOOKUP($E159,'Trimestrales USA'!$C:$DY,EH$1,FALSE)/3</f>
        <v>255</v>
      </c>
      <c r="EI159" s="3">
        <f>+VLOOKUP($E159,'Trimestrales USA'!$C:$DY,EI$1,FALSE)/3</f>
        <v>146.76666666666668</v>
      </c>
      <c r="EJ159" s="3">
        <f>+VLOOKUP($E159,'Trimestrales USA'!$C:$DY,EJ$1,FALSE)/3</f>
        <v>108.23333333333333</v>
      </c>
      <c r="EK159" s="3">
        <f>+VLOOKUP($E159,'Trimestrales USA'!$C:$DY,EK$1,FALSE)/3</f>
        <v>21.866666666666664</v>
      </c>
      <c r="EL159" s="3">
        <f>+VLOOKUP($E159,'Trimestrales USA'!$C:$DY,EL$1,FALSE)/3</f>
        <v>628.26666666666665</v>
      </c>
      <c r="EM159" s="3">
        <f>+VLOOKUP($E159,'Trimestrales USA'!$C:$DY,EM$1,FALSE)/3</f>
        <v>573.73333333333335</v>
      </c>
      <c r="EN159" s="3">
        <f>+VLOOKUP($E159,'Trimestrales USA'!$C:$DY,EN$1,FALSE)/3</f>
        <v>54.533333333333331</v>
      </c>
      <c r="EO159" s="3">
        <f>+VLOOKUP($E159,'Trimestrales USA'!$C:$DY,EO$1,FALSE)/3</f>
        <v>0</v>
      </c>
      <c r="EP159" s="3">
        <f>+VLOOKUP($E159,'Trimestrales USA'!$C:$DY,EP$1,FALSE)/3</f>
        <v>1221.2</v>
      </c>
      <c r="EQ159" s="3">
        <f>+VLOOKUP($E159,'Trimestrales USA'!$C:$DY,EQ$1,FALSE)/3</f>
        <v>5053</v>
      </c>
      <c r="ER159" s="3">
        <f>+VLOOKUP($E159,'Trimestrales USA'!$C:$DY,ER$1,FALSE)/3</f>
        <v>0</v>
      </c>
      <c r="ES159" s="3">
        <f>+VLOOKUP($E159,'Trimestrales MX'!$C:$FS,ES$1,FALSE)/3</f>
        <v>5008886.1363333333</v>
      </c>
      <c r="ET159" s="3">
        <f>+VLOOKUP($E159,'Trimestrales MX'!$C:$FS,ET$1,FALSE)/3</f>
        <v>205562.58533333335</v>
      </c>
      <c r="EU159" s="3">
        <f>+VLOOKUP($E159,'Trimestrales MX'!$C:$FS,EU$1,FALSE)/3</f>
        <v>4803323.551</v>
      </c>
      <c r="EV159" s="3">
        <f>+VLOOKUP($E159,'Trimestrales MX'!$C:$FS,EV$1,FALSE)/3</f>
        <v>196933.745</v>
      </c>
      <c r="EW159" s="3">
        <f>+VLOOKUP($E159,'Trimestrales MX'!$C:$FS,EW$1,FALSE)/3</f>
        <v>196933.745</v>
      </c>
      <c r="EX159" s="3">
        <f>+VLOOKUP($E159,'Trimestrales MX'!$C:$FS,EX$1,FALSE)/3</f>
        <v>125892.70333333332</v>
      </c>
      <c r="EY159" s="3">
        <f>+VLOOKUP($E159,'Trimestrales MX'!$C:$FS,EY$1,FALSE)/3</f>
        <v>60549.33833333334</v>
      </c>
      <c r="EZ159" s="3">
        <f>+VLOOKUP($E159,'Trimestrales MX'!$C:$FS,EZ$1,FALSE)/3</f>
        <v>6300.2976666666664</v>
      </c>
      <c r="FA159" s="3">
        <f>+VLOOKUP($E159,'Trimestrales MX'!$C:$FS,FA$1,FALSE)/3</f>
        <v>3748.4069999999997</v>
      </c>
      <c r="FB159" s="3">
        <f>+VLOOKUP($E159,'Trimestrales MX'!$C:$FS,FB$1,FALSE)/3</f>
        <v>442.99833333333328</v>
      </c>
      <c r="FC159" s="3">
        <f>+VLOOKUP($E159,'Trimestrales MX'!$C:$FS,FC$1,FALSE)/3</f>
        <v>1339586.5436666666</v>
      </c>
      <c r="FD159" s="3">
        <f>+VLOOKUP($E159,'Trimestrales MX'!$C:$FS,FD$1,FALSE)/3</f>
        <v>271250.56</v>
      </c>
      <c r="FE159" s="3">
        <f>+VLOOKUP($E159,'Trimestrales MX'!$C:$FS,FE$1,FALSE)/3</f>
        <v>197224.49433333334</v>
      </c>
      <c r="FF159" s="3">
        <f>+VLOOKUP($E159,'Trimestrales MX'!$C:$FS,FF$1,FALSE)/3</f>
        <v>48182.17566666667</v>
      </c>
      <c r="FG159" s="3">
        <f>+VLOOKUP($E159,'Trimestrales MX'!$C:$FS,FG$1,FALSE)/3</f>
        <v>25843.89</v>
      </c>
      <c r="FH159" s="3">
        <f>+VLOOKUP($E159,'Trimestrales MX'!$C:$FS,FH$1,FALSE)/3</f>
        <v>86726.699666666667</v>
      </c>
      <c r="FI159" s="3">
        <f>+VLOOKUP($E159,'Trimestrales MX'!$C:$FS,FI$1,FALSE)/3</f>
        <v>67757.834666666662</v>
      </c>
      <c r="FJ159" s="3">
        <f>+VLOOKUP($E159,'Trimestrales MX'!$C:$FS,FJ$1,FALSE)/3</f>
        <v>18968.864666666665</v>
      </c>
      <c r="FK159" s="3">
        <f>+VLOOKUP($E159,'Trimestrales MX'!$C:$FS,FK$1,FALSE)/3</f>
        <v>273615.62599999999</v>
      </c>
      <c r="FL159" s="3">
        <f>+VLOOKUP($E159,'Trimestrales MX'!$C:$FS,FL$1,FALSE)/3</f>
        <v>183041.24066666665</v>
      </c>
      <c r="FM159" s="3">
        <f>+VLOOKUP($E159,'Trimestrales MX'!$C:$FS,FM$1,FALSE)/3</f>
        <v>48799.506000000001</v>
      </c>
      <c r="FN159" s="3">
        <f>+VLOOKUP($E159,'Trimestrales MX'!$C:$FS,FN$1,FALSE)/3</f>
        <v>41774.879333333338</v>
      </c>
      <c r="FO159" s="3">
        <f>+VLOOKUP($E159,'Trimestrales MX'!$C:$FS,FO$1,FALSE)/3</f>
        <v>707993.65799999994</v>
      </c>
      <c r="FP159" s="3">
        <f>+VLOOKUP($E159,'Trimestrales MX'!$C:$FS,FP$1,FALSE)/3</f>
        <v>227202.11600000001</v>
      </c>
      <c r="FQ159" s="3">
        <f>+VLOOKUP($E159,'Trimestrales MX'!$C:$FS,FQ$1,FALSE)/3</f>
        <v>7982.1810000000005</v>
      </c>
      <c r="FR159" s="3">
        <f>+VLOOKUP($E159,'Trimestrales MX'!$C:$FS,FR$1,FALSE)/3</f>
        <v>19770.935333333331</v>
      </c>
      <c r="FS159" s="3">
        <f>+VLOOKUP($E159,'Trimestrales MX'!$C:$FS,FS$1,FALSE)/3</f>
        <v>11451.220666666666</v>
      </c>
      <c r="FT159" s="3">
        <f>+VLOOKUP($E159,'Trimestrales MX'!$C:$FS,FT$1,FALSE)/3</f>
        <v>7333.6949999999997</v>
      </c>
      <c r="FU159" s="3">
        <f>+VLOOKUP($E159,'Trimestrales MX'!$C:$FS,FU$1,FALSE)/3</f>
        <v>21929.126999999997</v>
      </c>
      <c r="FV159" s="3">
        <f>+VLOOKUP($E159,'Trimestrales MX'!$C:$FS,FV$1,FALSE)/3</f>
        <v>54284.396999999997</v>
      </c>
      <c r="FW159" s="3">
        <f>+VLOOKUP($E159,'Trimestrales MX'!$C:$FS,FW$1,FALSE)/3</f>
        <v>1054.9506666666666</v>
      </c>
      <c r="FX159" s="3">
        <f>+VLOOKUP($E159,'Trimestrales MX'!$C:$FS,FX$1,FALSE)/3</f>
        <v>69030.222666666668</v>
      </c>
      <c r="FY159" s="3">
        <f>+VLOOKUP($E159,'Trimestrales MX'!$C:$FS,FY$1,FALSE)/3</f>
        <v>34365.387333333332</v>
      </c>
      <c r="FZ159" s="3">
        <f>+VLOOKUP($E159,'Trimestrales MX'!$C:$FS,FZ$1,FALSE)/3</f>
        <v>42098.370999999999</v>
      </c>
      <c r="GA159" s="3">
        <f>+VLOOKUP($E159,'Trimestrales MX'!$C:$FS,GA$1,FALSE)/3</f>
        <v>40365.380333333334</v>
      </c>
      <c r="GB159" s="3">
        <f>+VLOOKUP($E159,'Trimestrales MX'!$C:$FS,GB$1,FALSE)/3</f>
        <v>1732.9906666666666</v>
      </c>
      <c r="GC159" s="3">
        <f>+VLOOKUP($E159,'Trimestrales MX'!$C:$FS,GC$1,FALSE)/3</f>
        <v>2919.6260000000002</v>
      </c>
      <c r="GD159" s="3">
        <f>+VLOOKUP($E159,'Trimestrales MX'!$C:$FS,GD$1,FALSE)/3</f>
        <v>355.315</v>
      </c>
      <c r="GE159" s="3">
        <f>+VLOOKUP($E159,'Trimestrales MX'!$C:$FS,GE$1,FALSE)/3</f>
        <v>2059.3516666666669</v>
      </c>
      <c r="GF159" s="3">
        <f>+VLOOKUP($E159,'Trimestrales MX'!$C:$FS,GF$1,FALSE)/3</f>
        <v>504.95933333333329</v>
      </c>
      <c r="GG159" s="3">
        <f>+VLOOKUP($E159,'Trimestrales MX'!$C:$FS,GG$1,FALSE)/3</f>
        <v>2579.8340000000003</v>
      </c>
      <c r="GH159" s="3">
        <f>+VLOOKUP($E159,'Trimestrales MX'!$C:$FS,GH$1,FALSE)/3</f>
        <v>583.75733333333335</v>
      </c>
      <c r="GI159" s="3">
        <f>+VLOOKUP($E159,'Trimestrales MX'!$C:$FS,GI$1,FALSE)/3</f>
        <v>1996.0766666666666</v>
      </c>
      <c r="GJ159" s="3">
        <f>+VLOOKUP($E159,'Trimestrales MX'!$C:$FS,GJ$1,FALSE)/3</f>
        <v>5910.7706666666672</v>
      </c>
      <c r="GK159" s="3">
        <f>+VLOOKUP($E159,'Trimestrales MX'!$C:$FS,GK$1,FALSE)/3</f>
        <v>379.70833333333331</v>
      </c>
      <c r="GL159" s="3">
        <f>+VLOOKUP($E159,'Trimestrales MX'!$C:$FS,GL$1,FALSE)/3</f>
        <v>5398.2660000000005</v>
      </c>
      <c r="GM159" s="3">
        <f>+VLOOKUP($E159,'Trimestrales MX'!$C:$FS,GM$1,FALSE)/3</f>
        <v>132.79633333333334</v>
      </c>
      <c r="GN159" s="3">
        <f>+VLOOKUP($E159,'Trimestrales MX'!$C:$FS,GN$1,FALSE)/3</f>
        <v>1886.001</v>
      </c>
      <c r="GO159" s="3">
        <f>+VLOOKUP($E159,'Trimestrales MX'!$C:$FS,GO$1,FALSE)/3</f>
        <v>403.7353333333333</v>
      </c>
      <c r="GP159" s="3">
        <f>+VLOOKUP($E159,'Trimestrales MX'!$C:$FS,GP$1,FALSE)/3</f>
        <v>1262.943</v>
      </c>
      <c r="GQ159" s="3">
        <f>+VLOOKUP($E159,'Trimestrales MX'!$C:$FS,GQ$1,FALSE)/3</f>
        <v>219.32233333333332</v>
      </c>
      <c r="GR159" s="3">
        <f>+VLOOKUP($E159,'Trimestrales MX'!$C:$FS,GR$1,FALSE)/3</f>
        <v>5729.2923333333338</v>
      </c>
      <c r="GS159" s="3">
        <f>+VLOOKUP($E159,'Trimestrales MX'!$C:$FS,GS$1,FALSE)/3</f>
        <v>3390.6936666666666</v>
      </c>
      <c r="GT159" s="3">
        <f>+VLOOKUP($E159,'Trimestrales MX'!$C:$FS,GT$1,FALSE)/3</f>
        <v>212.91933333333336</v>
      </c>
      <c r="GU159" s="3">
        <f>+VLOOKUP($E159,'Trimestrales MX'!$C:$FS,GU$1,FALSE)/3</f>
        <v>2125.679333333333</v>
      </c>
      <c r="GV159" s="3">
        <f>+VLOOKUP($E159,'Trimestrales MX'!$C:$FS,GV$1,FALSE)/3</f>
        <v>15970.627666666667</v>
      </c>
      <c r="GW159" s="3">
        <f>+VLOOKUP($E159,'Trimestrales MX'!$C:$FS,GW$1,FALSE)/3</f>
        <v>5251.8630000000003</v>
      </c>
      <c r="GX159" s="3">
        <f>+VLOOKUP($E159,'Trimestrales MX'!$C:$FS,GX$1,FALSE)/3</f>
        <v>10718.764666666668</v>
      </c>
      <c r="GY159" s="3">
        <f>+VLOOKUP($E159,'Trimestrales MX'!$C:$FS,GY$1,FALSE)/3</f>
        <v>4125.8829999999998</v>
      </c>
      <c r="GZ159" s="3">
        <f>+VLOOKUP($E159,'Trimestrales MX'!$C:$FS,GZ$1,FALSE)/3</f>
        <v>12789.417333333333</v>
      </c>
      <c r="HA159" s="3">
        <f>+VLOOKUP($E159,'Trimestrales MX'!$C:$FS,HA$1,FALSE)/3</f>
        <v>69229.164333333334</v>
      </c>
      <c r="HB159" s="3">
        <f>+VLOOKUP($E159,'Trimestrales MX'!$C:$FS,HB$1,FALSE)/3</f>
        <v>27538.456333333335</v>
      </c>
      <c r="HC159" s="3">
        <f>+VLOOKUP($E159,'Trimestrales MX'!$C:$FS,HC$1,FALSE)/3</f>
        <v>5623.7983333333332</v>
      </c>
      <c r="HD159" s="3">
        <f>+VLOOKUP($E159,'Trimestrales MX'!$C:$FS,HD$1,FALSE)/3</f>
        <v>2798.1223333333332</v>
      </c>
      <c r="HE159" s="3">
        <f>+VLOOKUP($E159,'Trimestrales MX'!$C:$FS,HE$1,FALSE)/3</f>
        <v>12704.125333333332</v>
      </c>
      <c r="HF159" s="3">
        <f>+VLOOKUP($E159,'Trimestrales MX'!$C:$FS,HF$1,FALSE)/3</f>
        <v>2794.8193333333334</v>
      </c>
      <c r="HG159" s="3">
        <f>+VLOOKUP($E159,'Trimestrales MX'!$C:$FS,HG$1,FALSE)/3</f>
        <v>13072.636333333334</v>
      </c>
      <c r="HH159" s="3">
        <f>+VLOOKUP($E159,'Trimestrales MX'!$C:$FS,HH$1,FALSE)/3</f>
        <v>4697.2066666666669</v>
      </c>
      <c r="HI159" s="3">
        <f>+VLOOKUP($E159,'Trimestrales MX'!$C:$FS,HI$1,FALSE)/3</f>
        <v>20073.941999999999</v>
      </c>
      <c r="HJ159" s="3">
        <f>+VLOOKUP($E159,'Trimestrales MX'!$C:$FS,HJ$1,FALSE)/3</f>
        <v>17015.404999999999</v>
      </c>
      <c r="HK159" s="3">
        <f>+VLOOKUP($E159,'Trimestrales MX'!$C:$FS,HK$1,FALSE)/3</f>
        <v>3058.5370000000003</v>
      </c>
      <c r="HL159" s="3">
        <f>+VLOOKUP($E159,'Trimestrales MX'!$C:$FS,HL$1,FALSE)/3</f>
        <v>18186.905999999999</v>
      </c>
      <c r="HM159" s="3">
        <f>+VLOOKUP($E159,'Trimestrales MX'!$C:$FS,HM$1,FALSE)/3</f>
        <v>3749.469333333333</v>
      </c>
      <c r="HN159" s="3">
        <f>+VLOOKUP($E159,'Trimestrales MX'!$C:$FS,HN$1,FALSE)/3</f>
        <v>5022.8706666666667</v>
      </c>
      <c r="HO159" s="3">
        <f>+VLOOKUP($E159,'Trimestrales MX'!$C:$FS,HO$1,FALSE)/3</f>
        <v>5849.7820000000002</v>
      </c>
      <c r="HP159" s="3">
        <f>+VLOOKUP($E159,'Trimestrales MX'!$C:$FS,HP$1,FALSE)/3</f>
        <v>1748.6033333333335</v>
      </c>
      <c r="HQ159" s="3">
        <f>+VLOOKUP($E159,'Trimestrales MX'!$C:$FS,HQ$1,FALSE)/3</f>
        <v>1816.1806666666669</v>
      </c>
      <c r="HR159" s="3">
        <f>+VLOOKUP($E159,'Trimestrales MX'!$C:$FS,HR$1,FALSE)/3</f>
        <v>47623.71166666667</v>
      </c>
      <c r="HS159" s="3">
        <f>+VLOOKUP($E159,'Trimestrales MX'!$C:$FS,HS$1,FALSE)/3</f>
        <v>16113.321666666665</v>
      </c>
      <c r="HT159" s="3">
        <f>+VLOOKUP($E159,'Trimestrales MX'!$C:$FS,HT$1,FALSE)/3</f>
        <v>8066.0323333333336</v>
      </c>
      <c r="HU159" s="3">
        <f>+VLOOKUP($E159,'Trimestrales MX'!$C:$FS,HU$1,FALSE)/3</f>
        <v>2206.123</v>
      </c>
      <c r="HV159" s="3">
        <f>+VLOOKUP($E159,'Trimestrales MX'!$C:$FS,HV$1,FALSE)/3</f>
        <v>19930.896000000001</v>
      </c>
      <c r="HW159" s="3">
        <f>+VLOOKUP($E159,'Trimestrales MX'!$C:$FS,HW$1,FALSE)/3</f>
        <v>1307.338</v>
      </c>
      <c r="HX159" s="3">
        <f>+VLOOKUP($E159,'Trimestrales MX'!$C:$FS,HX$1,FALSE)/3</f>
        <v>21479.162</v>
      </c>
      <c r="HY159" s="3">
        <f>+VLOOKUP($E159,'Trimestrales MX'!$C:$FS,HY$1,FALSE)/3</f>
        <v>879.39600000000007</v>
      </c>
      <c r="HZ159" s="3">
        <f>+VLOOKUP($E159,'Trimestrales MX'!$C:$FS,HZ$1,FALSE)/3</f>
        <v>2340.5383333333334</v>
      </c>
      <c r="IA159" s="3">
        <f>+VLOOKUP($E159,'Trimestrales MX'!$C:$FS,IA$1,FALSE)/3</f>
        <v>4551.7470000000003</v>
      </c>
      <c r="IB159" s="3">
        <f>+VLOOKUP($E159,'Trimestrales MX'!$C:$FS,IB$1,FALSE)/3</f>
        <v>2116.7996666666668</v>
      </c>
      <c r="IC159" s="3">
        <f>+VLOOKUP($E159,'Trimestrales MX'!$C:$FS,IC$1,FALSE)/3</f>
        <v>842.34799999999996</v>
      </c>
      <c r="ID159" s="3">
        <f>+VLOOKUP($E159,'Trimestrales MX'!$C:$FS,ID$1,FALSE)/3</f>
        <v>1574.5623333333333</v>
      </c>
      <c r="IE159" s="3">
        <f>+VLOOKUP($E159,'Trimestrales MX'!$C:$FS,IE$1,FALSE)/3</f>
        <v>2612.991</v>
      </c>
      <c r="IF159" s="3">
        <f>+VLOOKUP($E159,'Trimestrales MX'!$C:$FS,IF$1,FALSE)/3</f>
        <v>2313.5573333333332</v>
      </c>
      <c r="IG159" s="3">
        <f>+VLOOKUP($E159,'Trimestrales MX'!$C:$FS,IG$1,FALSE)/3</f>
        <v>4247.2226666666666</v>
      </c>
      <c r="IH159" s="3">
        <f>+VLOOKUP($E159,'Trimestrales MX'!$C:$FS,IH$1,FALSE)/3</f>
        <v>25178.591333333334</v>
      </c>
      <c r="II159" s="3">
        <f>+VLOOKUP($E159,'Trimestrales MX'!$C:$FS,II$1,FALSE)/3</f>
        <v>3223.4140000000002</v>
      </c>
      <c r="IJ159" s="3">
        <f>+VLOOKUP($E159,'Trimestrales MX'!$C:$FS,IJ$1,FALSE)/3</f>
        <v>1923.4530000000002</v>
      </c>
      <c r="IK159" s="3">
        <f>+VLOOKUP($E159,'Trimestrales MX'!$C:$FS,IK$1,FALSE)/3</f>
        <v>402.95833333333331</v>
      </c>
      <c r="IL159" s="3">
        <f>+VLOOKUP($E159,'Trimestrales MX'!$C:$FS,IL$1,FALSE)/3</f>
        <v>5525.5459999999994</v>
      </c>
      <c r="IM159" s="3">
        <f>+VLOOKUP($E159,'Trimestrales MX'!$C:$FS,IM$1,FALSE)/3</f>
        <v>594.50599999999997</v>
      </c>
      <c r="IN159" s="3">
        <f>+VLOOKUP($E159,'Trimestrales MX'!$C:$FS,IN$1,FALSE)/3</f>
        <v>6575.2866666666669</v>
      </c>
      <c r="IO159" s="3">
        <f>+VLOOKUP($E159,'Trimestrales MX'!$C:$FS,IO$1,FALSE)/3</f>
        <v>6933.4266666666663</v>
      </c>
      <c r="IP159" s="3">
        <f>+VLOOKUP($E159,'Trimestrales MX'!$C:$FS,IP$1,FALSE)/3</f>
        <v>62300.059666666668</v>
      </c>
      <c r="IQ159" s="3">
        <f>+VLOOKUP($E159,'Trimestrales MX'!$C:$FS,IQ$1,FALSE)/3</f>
        <v>20643.524999999998</v>
      </c>
      <c r="IR159" s="3">
        <f>+VLOOKUP($E159,'Trimestrales MX'!$C:$FS,IR$1,FALSE)/3</f>
        <v>6861.9079999999994</v>
      </c>
      <c r="IS159" s="3">
        <f>+VLOOKUP($E159,'Trimestrales MX'!$C:$FS,IS$1,FALSE)/3</f>
        <v>10176.378666666666</v>
      </c>
      <c r="IT159" s="3">
        <f>+VLOOKUP($E159,'Trimestrales MX'!$C:$FS,IT$1,FALSE)/3</f>
        <v>18166.459333333332</v>
      </c>
      <c r="IU159" s="3">
        <f>+VLOOKUP($E159,'Trimestrales MX'!$C:$FS,IU$1,FALSE)/3</f>
        <v>5841.8123333333342</v>
      </c>
      <c r="IV159" s="3">
        <f>+VLOOKUP($E159,'Trimestrales MX'!$C:$FS,IV$1,FALSE)/3</f>
        <v>609.9763333333334</v>
      </c>
      <c r="IW159" s="3">
        <f>+VLOOKUP($E159,'Trimestrales MX'!$C:$FS,IW$1,FALSE)/3</f>
        <v>24832.147666666668</v>
      </c>
      <c r="IX159" s="3">
        <f>+VLOOKUP($E159,'Trimestrales MX'!$C:$FS,IX$1,FALSE)/3</f>
        <v>1107.4613333333334</v>
      </c>
      <c r="IY159" s="3">
        <f>+VLOOKUP($E159,'Trimestrales MX'!$C:$FS,IY$1,FALSE)/3</f>
        <v>3787.1569999999997</v>
      </c>
      <c r="IZ159" s="3">
        <f>+VLOOKUP($E159,'Trimestrales MX'!$C:$FS,IZ$1,FALSE)/3</f>
        <v>11545.141000000001</v>
      </c>
      <c r="JA159" s="3">
        <f>+VLOOKUP($E159,'Trimestrales MX'!$C:$FS,JA$1,FALSE)/3</f>
        <v>8392.3883333333342</v>
      </c>
      <c r="JB159" s="3">
        <f>+VLOOKUP($E159,'Trimestrales MX'!$C:$FS,JB$1,FALSE)/3</f>
        <v>77088.95</v>
      </c>
      <c r="JC159" s="3">
        <f>+VLOOKUP($E159,'Trimestrales MX'!$C:$FS,JC$1,FALSE)/3</f>
        <v>29656.480666666666</v>
      </c>
      <c r="JD159" s="3">
        <f>+VLOOKUP($E159,'Trimestrales MX'!$C:$FS,JD$1,FALSE)/3</f>
        <v>1773.3553333333332</v>
      </c>
      <c r="JE159" s="3">
        <f>+VLOOKUP($E159,'Trimestrales MX'!$C:$FS,JE$1,FALSE)/3</f>
        <v>33316.033333333333</v>
      </c>
      <c r="JF159" s="3">
        <f>+VLOOKUP($E159,'Trimestrales MX'!$C:$FS,JF$1,FALSE)/3</f>
        <v>6206.5943333333335</v>
      </c>
      <c r="JG159" s="3">
        <f>+VLOOKUP($E159,'Trimestrales MX'!$C:$FS,JG$1,FALSE)/3</f>
        <v>3491.2526666666668</v>
      </c>
      <c r="JH159" s="3">
        <f>+VLOOKUP($E159,'Trimestrales MX'!$C:$FS,JH$1,FALSE)/3</f>
        <v>471.85399999999998</v>
      </c>
      <c r="JI159" s="3">
        <f>+VLOOKUP($E159,'Trimestrales MX'!$C:$FS,JI$1,FALSE)/3</f>
        <v>2173.3796666666667</v>
      </c>
      <c r="JJ159" s="3">
        <f>+VLOOKUP($E159,'Trimestrales MX'!$C:$FS,JJ$1,FALSE)/3</f>
        <v>4844.7300000000005</v>
      </c>
      <c r="JK159" s="3">
        <f>+VLOOKUP($E159,'Trimestrales MX'!$C:$FS,JK$1,FALSE)/3</f>
        <v>3172.8026666666665</v>
      </c>
      <c r="JL159" s="3">
        <f>+VLOOKUP($E159,'Trimestrales MX'!$C:$FS,JL$1,FALSE)/3</f>
        <v>791.28133333333335</v>
      </c>
      <c r="JM159" s="3">
        <f>+VLOOKUP($E159,'Trimestrales MX'!$C:$FS,JM$1,FALSE)/3</f>
        <v>880.64566666666667</v>
      </c>
      <c r="JN159" s="3">
        <f>+VLOOKUP($E159,'Trimestrales MX'!$C:$FS,JN$1,FALSE)/3</f>
        <v>15944.355333333333</v>
      </c>
      <c r="JO159" s="3">
        <f>+VLOOKUP($E159,'Trimestrales MX'!$C:$FS,JO$1,FALSE)/3</f>
        <v>9955.31</v>
      </c>
      <c r="JP159" s="3">
        <f>+VLOOKUP($E159,'Trimestrales MX'!$C:$FS,JP$1,FALSE)/3</f>
        <v>5989.0453333333326</v>
      </c>
      <c r="JQ159" s="3">
        <f>+VLOOKUP($E159,'Trimestrales MX'!$C:$FS,JQ$1,FALSE)/3</f>
        <v>3266803.2623333335</v>
      </c>
      <c r="JR159" s="3">
        <f>+VLOOKUP($E159,'Trimestrales MX'!$C:$FS,JR$1,FALSE)/3</f>
        <v>408097.38633333333</v>
      </c>
      <c r="JS159" s="3">
        <f>+VLOOKUP($E159,'Trimestrales MX'!$C:$FS,JS$1,FALSE)/3</f>
        <v>388154.91166666668</v>
      </c>
      <c r="JT159" s="3">
        <f>+VLOOKUP($E159,'Trimestrales MX'!$C:$FS,JT$1,FALSE)/3</f>
        <v>242965.57266666667</v>
      </c>
      <c r="JU159" s="3">
        <f>+VLOOKUP($E159,'Trimestrales MX'!$C:$FS,JU$1,FALSE)/3</f>
        <v>1775.7299999999998</v>
      </c>
      <c r="JV159" s="3">
        <f>+VLOOKUP($E159,'Trimestrales MX'!$C:$FS,JV$1,FALSE)/3</f>
        <v>6644.9229999999998</v>
      </c>
      <c r="JW159" s="3">
        <f>+VLOOKUP($E159,'Trimestrales MX'!$C:$FS,JW$1,FALSE)/3</f>
        <v>3272.6456666666668</v>
      </c>
      <c r="JX159" s="3">
        <f>+VLOOKUP($E159,'Trimestrales MX'!$C:$FS,JX$1,FALSE)/3</f>
        <v>150736.75866666666</v>
      </c>
      <c r="JY159" s="3">
        <f>+VLOOKUP($E159,'Trimestrales MX'!$C:$FS,JY$1,FALSE)/3</f>
        <v>49003.388666666666</v>
      </c>
      <c r="JZ159" s="3">
        <f>+VLOOKUP($E159,'Trimestrales MX'!$C:$FS,JZ$1,FALSE)/3</f>
        <v>17856.575333333334</v>
      </c>
      <c r="KA159" s="3">
        <f>+VLOOKUP($E159,'Trimestrales MX'!$C:$FS,KA$1,FALSE)/3</f>
        <v>9092.128999999999</v>
      </c>
      <c r="KB159" s="3">
        <f>+VLOOKUP($E159,'Trimestrales MX'!$C:$FS,KB$1,FALSE)/3</f>
        <v>4583.422333333333</v>
      </c>
      <c r="KC159" s="3">
        <f>+VLOOKUP($E159,'Trimestrales MX'!$C:$FS,KC$1,FALSE)/3</f>
        <v>180657.44099999999</v>
      </c>
      <c r="KD159" s="3">
        <f>+VLOOKUP($E159,'Trimestrales MX'!$C:$FS,KD$1,FALSE)/3</f>
        <v>6426.3723333333328</v>
      </c>
      <c r="KE159" s="3">
        <f>+VLOOKUP($E159,'Trimestrales MX'!$C:$FS,KE$1,FALSE)/3</f>
        <v>1360.7043333333334</v>
      </c>
      <c r="KF159" s="3">
        <f>+VLOOKUP($E159,'Trimestrales MX'!$C:$FS,KF$1,FALSE)/3</f>
        <v>5245.0410000000002</v>
      </c>
      <c r="KG159" s="3">
        <f>+VLOOKUP($E159,'Trimestrales MX'!$C:$FS,KG$1,FALSE)/3</f>
        <v>166912.51566666667</v>
      </c>
      <c r="KH159" s="3">
        <f>+VLOOKUP($E159,'Trimestrales MX'!$C:$FS,KH$1,FALSE)/3</f>
        <v>479.92200000000003</v>
      </c>
      <c r="KI159" s="3">
        <f>+VLOOKUP($E159,'Trimestrales MX'!$C:$FS,KI$1,FALSE)/3</f>
        <v>232.88566666666668</v>
      </c>
      <c r="KJ159" s="3">
        <f>+VLOOKUP($E159,'Trimestrales MX'!$C:$FS,KJ$1,FALSE)/3</f>
        <v>279269.11433333333</v>
      </c>
      <c r="KK159" s="3">
        <f>+VLOOKUP($E159,'Trimestrales MX'!$C:$FS,KK$1,FALSE)/3</f>
        <v>229470.61466666669</v>
      </c>
      <c r="KL159" s="3">
        <f>+VLOOKUP($E159,'Trimestrales MX'!$C:$FS,KL$1,FALSE)/3</f>
        <v>49798.49966666667</v>
      </c>
      <c r="KM159" s="3">
        <f>+VLOOKUP($E159,'Trimestrales MX'!$C:$FS,KM$1,FALSE)/3</f>
        <v>677393.08699999994</v>
      </c>
      <c r="KN159" s="3">
        <f>+VLOOKUP($E159,'Trimestrales MX'!$C:$FS,KN$1,FALSE)/3</f>
        <v>660101.58499999996</v>
      </c>
      <c r="KO159" s="3">
        <f>+VLOOKUP($E159,'Trimestrales MX'!$C:$FS,KO$1,FALSE)/3</f>
        <v>17291.502</v>
      </c>
      <c r="KP159" s="3">
        <f>+VLOOKUP($E159,'Trimestrales MX'!$C:$FS,KP$1,FALSE)/3</f>
        <v>109051.23300000001</v>
      </c>
      <c r="KQ159" s="3">
        <f>+VLOOKUP($E159,'Trimestrales MX'!$C:$FS,KQ$1,FALSE)/3</f>
        <v>35823.136333333336</v>
      </c>
      <c r="KR159" s="3">
        <f>+VLOOKUP($E159,'Trimestrales MX'!$C:$FS,KR$1,FALSE)/3</f>
        <v>219297.09133333332</v>
      </c>
      <c r="KS159" s="3">
        <f>+VLOOKUP($E159,'Trimestrales MX'!$C:$FS,KS$1,FALSE)/3</f>
        <v>226036.82633333336</v>
      </c>
      <c r="KT159" s="3">
        <f>+VLOOKUP($E159,'Trimestrales MX'!$C:$FS,KT$1,FALSE)/3</f>
        <v>123896.77066666666</v>
      </c>
      <c r="KU159" s="3">
        <f>+VLOOKUP($E159,'Trimestrales MX'!$C:$FS,KU$1,FALSE)/3</f>
        <v>52765.19466666667</v>
      </c>
      <c r="KV159" s="3">
        <f>+VLOOKUP($E159,'Trimestrales MX'!$C:$FS,KV$1,FALSE)/3</f>
        <v>68570.308666666664</v>
      </c>
      <c r="KW159" s="3">
        <f>+VLOOKUP($E159,'Trimestrales MX'!$C:$FS,KW$1,FALSE)/3</f>
        <v>2561.2676666666666</v>
      </c>
      <c r="KX159" s="3">
        <f>+VLOOKUP($E159,'Trimestrales MX'!$C:$FS,KX$1,FALSE)/3</f>
        <v>6700.1179999999995</v>
      </c>
      <c r="KY159" s="3">
        <f>+VLOOKUP($E159,'Trimestrales MX'!$C:$FS,KY$1,FALSE)/3</f>
        <v>5290.5466666666662</v>
      </c>
      <c r="KZ159" s="3">
        <f>+VLOOKUP($E159,'Trimestrales MX'!$C:$FS,KZ$1,FALSE)/3</f>
        <v>1409.5716666666667</v>
      </c>
      <c r="LA159" s="3">
        <f>+VLOOKUP($E159,'Trimestrales MX'!$C:$FS,LA$1,FALSE)/3</f>
        <v>39474.68</v>
      </c>
      <c r="LB159" s="3">
        <f>+VLOOKUP($E159,'Trimestrales MX'!$C:$FS,LB$1,FALSE)/3</f>
        <v>5636.0970000000007</v>
      </c>
      <c r="LC159" s="3">
        <f>+VLOOKUP($E159,'Trimestrales MX'!$C:$FS,LC$1,FALSE)/3</f>
        <v>33838.582999999999</v>
      </c>
      <c r="LD159" s="3">
        <f>+VLOOKUP($E159,'Trimestrales MX'!$C:$FS,LD$1,FALSE)/3</f>
        <v>89453.276666666672</v>
      </c>
      <c r="LE159" s="3">
        <f>+VLOOKUP($E159,'Trimestrales MX'!$C:$FS,LE$1,FALSE)/3</f>
        <v>18053.002</v>
      </c>
      <c r="LF159" s="3">
        <f>+VLOOKUP($E159,'Trimestrales MX'!$C:$FS,LF$1,FALSE)/3</f>
        <v>36602.334999999999</v>
      </c>
      <c r="LG159" s="3">
        <f>+VLOOKUP($E159,'Trimestrales MX'!$C:$FS,LG$1,FALSE)/3</f>
        <v>34797.939666666665</v>
      </c>
      <c r="LH159" s="3">
        <f>+VLOOKUP($E159,'Trimestrales MX'!$C:$FS,LH$1,FALSE)/3</f>
        <v>240532.617</v>
      </c>
      <c r="LI159" s="3">
        <v>103.93205633544</v>
      </c>
      <c r="LJ159" s="3">
        <v>84.796709526946998</v>
      </c>
      <c r="LK159" s="3">
        <v>70.401194923812994</v>
      </c>
      <c r="LL159" s="3">
        <v>109.184103458124</v>
      </c>
      <c r="LM159" s="3">
        <v>179.79833686852299</v>
      </c>
      <c r="LN159" s="3">
        <v>104.99612537774701</v>
      </c>
      <c r="LO159" s="3">
        <v>104.321074102598</v>
      </c>
      <c r="LP159" s="3">
        <v>107.31397138261801</v>
      </c>
      <c r="LQ159" s="3">
        <v>97.928447744780996</v>
      </c>
      <c r="LR159" s="3">
        <v>108.86908818248099</v>
      </c>
      <c r="LS159" s="3">
        <v>51.086673832651002</v>
      </c>
      <c r="LT159" s="3">
        <v>135.00683200133301</v>
      </c>
      <c r="LU159" s="3">
        <v>115.21791993972499</v>
      </c>
      <c r="LV159" s="3">
        <v>120.49065057451899</v>
      </c>
      <c r="LW159" s="3">
        <v>111.273494909414</v>
      </c>
      <c r="LX159" s="3">
        <v>86.732016756687003</v>
      </c>
      <c r="LY159" s="3">
        <v>116.218105508791</v>
      </c>
      <c r="LZ159" s="3">
        <v>95.291426557986</v>
      </c>
      <c r="MA159" s="3">
        <v>81.442385759245994</v>
      </c>
      <c r="MB159" s="3">
        <v>110.273676827705</v>
      </c>
      <c r="MC159" s="3">
        <v>118.430540907637</v>
      </c>
      <c r="MD159" s="3">
        <v>105.186449001185</v>
      </c>
      <c r="ME159" s="3">
        <v>47.485112606713997</v>
      </c>
      <c r="MF159" s="3">
        <v>86.632311155175998</v>
      </c>
      <c r="MG159" s="3">
        <v>118.816563710412</v>
      </c>
      <c r="MH159" s="3">
        <v>114.368315327933</v>
      </c>
      <c r="MI159" s="3">
        <v>106.713005536076</v>
      </c>
      <c r="MJ159" s="3">
        <v>110.042921040243</v>
      </c>
      <c r="MK159" s="3">
        <v>103.08634532766</v>
      </c>
      <c r="ML159" s="3">
        <v>152.632680728737</v>
      </c>
      <c r="MM159" s="3">
        <v>114.655756920557</v>
      </c>
      <c r="MN159" s="3">
        <v>138.16264458596601</v>
      </c>
      <c r="MO159" s="3">
        <v>93.092502345457007</v>
      </c>
      <c r="MP159" s="3">
        <v>119.93009243371201</v>
      </c>
    </row>
    <row r="160" spans="1:354" x14ac:dyDescent="0.3">
      <c r="A160" s="7">
        <v>43862</v>
      </c>
      <c r="B160" s="19">
        <f t="shared" si="178"/>
        <v>2020</v>
      </c>
      <c r="C160" s="19">
        <f t="shared" si="179"/>
        <v>2</v>
      </c>
      <c r="D160" s="20">
        <f>+VLOOKUP(C160,'Trimestres-Meses'!A:B,2,FALSE)</f>
        <v>1</v>
      </c>
      <c r="E160" s="18" t="str">
        <f t="shared" si="180"/>
        <v>2020-1</v>
      </c>
      <c r="F160" s="25">
        <v>14.101633037579607</v>
      </c>
      <c r="G160" s="23">
        <v>7.2684694267515946</v>
      </c>
      <c r="H160" s="24">
        <v>6.833163610828012</v>
      </c>
      <c r="I160" s="5">
        <v>110.95</v>
      </c>
      <c r="J160" s="5">
        <v>87.68</v>
      </c>
      <c r="K160" s="5">
        <v>73.02</v>
      </c>
      <c r="L160" s="5">
        <v>1688.1</v>
      </c>
      <c r="M160" s="5">
        <v>53.35</v>
      </c>
      <c r="N160" s="5">
        <v>1.9</v>
      </c>
      <c r="O160" s="5">
        <v>2113.2399999999998</v>
      </c>
      <c r="P160" s="5">
        <v>79.989999999999995</v>
      </c>
      <c r="Q160" s="5">
        <v>67.64</v>
      </c>
      <c r="R160" s="17">
        <v>1.5800000000000002E-2</v>
      </c>
      <c r="S160" s="17">
        <v>2.7799999999999998E-2</v>
      </c>
      <c r="T160" s="3">
        <v>9297.4617894736839</v>
      </c>
      <c r="U160" s="3">
        <v>2954.22</v>
      </c>
      <c r="V160" s="3">
        <v>1.103</v>
      </c>
      <c r="W160" s="3">
        <f>+VLOOKUP(E160,'Trimestrales USA'!C:DY,2,FALSE)/3</f>
        <v>7179.333333333333</v>
      </c>
      <c r="X160" s="3">
        <f>+VLOOKUP($E160,'Trimestrales USA'!$C:$DY,X$1,FALSE)/3</f>
        <v>4813.4000000000005</v>
      </c>
      <c r="Y160" s="3">
        <f>+VLOOKUP($E160,'Trimestrales USA'!$C:$DY,Y$1,FALSE)/3</f>
        <v>1510.7333333333333</v>
      </c>
      <c r="Z160" s="3">
        <f>+VLOOKUP($E160,'Trimestrales USA'!$C:$DY,Z$1,FALSE)/3</f>
        <v>498.43333333333334</v>
      </c>
      <c r="AA160" s="3">
        <f>+VLOOKUP($E160,'Trimestrales USA'!$C:$DY,AA$1,FALSE)/3</f>
        <v>1012.3000000000001</v>
      </c>
      <c r="AB160" s="3">
        <f>+VLOOKUP($E160,'Trimestrales USA'!$C:$DY,AB$1,FALSE)/3</f>
        <v>3302.6333333333332</v>
      </c>
      <c r="AC160" s="3">
        <f>+VLOOKUP($E160,'Trimestrales USA'!$C:$DY,AC$1,FALSE)/3</f>
        <v>1245.8666666666666</v>
      </c>
      <c r="AD160" s="3">
        <f>+VLOOKUP($E160,'Trimestrales USA'!$C:$DY,AD$1,FALSE)/3</f>
        <v>1250.3999999999999</v>
      </c>
      <c r="AE160" s="3">
        <f>+VLOOKUP($E160,'Trimestrales USA'!$C:$DY,AE$1,FALSE)/3</f>
        <v>961.4666666666667</v>
      </c>
      <c r="AF160" s="3">
        <f>+VLOOKUP($E160,'Trimestrales USA'!$C:$DY,AF$1,FALSE)/3</f>
        <v>230.53333333333333</v>
      </c>
      <c r="AG160" s="3">
        <f>+VLOOKUP($E160,'Trimestrales USA'!$C:$DY,AG$1,FALSE)/3</f>
        <v>367.73333333333335</v>
      </c>
      <c r="AH160" s="3">
        <f>+VLOOKUP($E160,'Trimestrales USA'!$C:$DY,AH$1,FALSE)/3</f>
        <v>363.2</v>
      </c>
      <c r="AI160" s="3">
        <f>+VLOOKUP($E160,'Trimestrales USA'!$C:$DY,AI$1,FALSE)/3</f>
        <v>288.96666666666664</v>
      </c>
      <c r="AJ160" s="3">
        <f>+VLOOKUP($E160,'Trimestrales USA'!$C:$DY,AJ$1,FALSE)/3</f>
        <v>-4.5666666666666664</v>
      </c>
      <c r="AK160" s="3">
        <f>+VLOOKUP($E160,'Trimestrales USA'!$C:$DY,AK$1,FALSE)/3</f>
        <v>-174.23333333333335</v>
      </c>
      <c r="AL160" s="3">
        <f>+VLOOKUP($E160,'Trimestrales USA'!$C:$DY,AL$1,FALSE)/3</f>
        <v>804.23333333333323</v>
      </c>
      <c r="AM160" s="3">
        <f>+VLOOKUP($E160,'Trimestrales USA'!$C:$DY,AM$1,FALSE)/3</f>
        <v>531.80000000000007</v>
      </c>
      <c r="AN160" s="3">
        <f>+VLOOKUP($E160,'Trimestrales USA'!$C:$DY,AN$1,FALSE)/3</f>
        <v>272.43333333333334</v>
      </c>
      <c r="AO160" s="3">
        <f>+VLOOKUP($E160,'Trimestrales USA'!$C:$DY,AO$1,FALSE)/3</f>
        <v>978.4666666666667</v>
      </c>
      <c r="AP160" s="3">
        <f>+VLOOKUP($E160,'Trimestrales USA'!$C:$DY,AP$1,FALSE)/3</f>
        <v>794.16666666666663</v>
      </c>
      <c r="AQ160" s="3">
        <f>+VLOOKUP($E160,'Trimestrales USA'!$C:$DY,AQ$1,FALSE)/3</f>
        <v>184.29999999999998</v>
      </c>
      <c r="AR160" s="3">
        <f>+VLOOKUP($E160,'Trimestrales USA'!$C:$DY,AR$1,FALSE)/3</f>
        <v>1294.3333333333333</v>
      </c>
      <c r="AS160" s="3">
        <f>+VLOOKUP($E160,'Trimestrales USA'!$C:$DY,AS$1,FALSE)/3</f>
        <v>485.2</v>
      </c>
      <c r="AT160" s="3">
        <f>+VLOOKUP($E160,'Trimestrales USA'!$C:$DY,AT$1,FALSE)/3</f>
        <v>289.66666666666669</v>
      </c>
      <c r="AU160" s="3">
        <f>+VLOOKUP($E160,'Trimestrales USA'!$C:$DY,AU$1,FALSE)/3</f>
        <v>195.53333333333333</v>
      </c>
      <c r="AV160" s="3">
        <f>+VLOOKUP($E160,'Trimestrales USA'!$C:$DY,AV$1,FALSE)/3</f>
        <v>809.13333333333333</v>
      </c>
      <c r="AW160" s="3">
        <f>+VLOOKUP($E160,'Trimestrales USA'!$C:$DY,AW$1,FALSE)/3</f>
        <v>6274.2</v>
      </c>
      <c r="AX160" s="3">
        <f>+VLOOKUP($E160,'Trimestrales USA'!$C:$DY,AX$1,FALSE)/3</f>
        <v>59.199999999999996</v>
      </c>
      <c r="AY160" s="3">
        <f>+VLOOKUP($E160,'Trimestrales USA'!$C:$DY,AY$1,FALSE)/3</f>
        <v>45.166666666666664</v>
      </c>
      <c r="AZ160" s="3">
        <f>+VLOOKUP($E160,'Trimestrales USA'!$C:$DY,AZ$1,FALSE)/3</f>
        <v>14.033333333333333</v>
      </c>
      <c r="BA160" s="3">
        <f>+VLOOKUP($E160,'Trimestrales USA'!$C:$DY,BA$1,FALSE)/3</f>
        <v>82.13333333333334</v>
      </c>
      <c r="BB160" s="3">
        <f>+VLOOKUP($E160,'Trimestrales USA'!$C:$DY,BB$1,FALSE)/3</f>
        <v>48</v>
      </c>
      <c r="BC160" s="3">
        <f>+VLOOKUP($E160,'Trimestrales USA'!$C:$DY,BC$1,FALSE)/3</f>
        <v>19.099999999999998</v>
      </c>
      <c r="BD160" s="3">
        <f>+VLOOKUP($E160,'Trimestrales USA'!$C:$DY,BD$1,FALSE)/3</f>
        <v>15.033333333333333</v>
      </c>
      <c r="BE160" s="3">
        <f>+VLOOKUP($E160,'Trimestrales USA'!$C:$DY,BE$1,FALSE)/3</f>
        <v>108.26666666666667</v>
      </c>
      <c r="BF160" s="3">
        <f>+VLOOKUP($E160,'Trimestrales USA'!$C:$DY,BF$1,FALSE)/3</f>
        <v>306.03333333333336</v>
      </c>
      <c r="BG160" s="3">
        <f>+VLOOKUP($E160,'Trimestrales USA'!$C:$DY,BG$1,FALSE)/3</f>
        <v>773.83333333333337</v>
      </c>
      <c r="BH160" s="3">
        <f>+VLOOKUP($E160,'Trimestrales USA'!$C:$DY,BH$1,FALSE)/3</f>
        <v>434.93333333333334</v>
      </c>
      <c r="BI160" s="3">
        <f>+VLOOKUP($E160,'Trimestrales USA'!$C:$DY,BI$1,FALSE)/3</f>
        <v>13.733333333333334</v>
      </c>
      <c r="BJ160" s="3">
        <f>+VLOOKUP($E160,'Trimestrales USA'!$C:$DY,BJ$1,FALSE)/3</f>
        <v>21.633333333333336</v>
      </c>
      <c r="BK160" s="3">
        <f>+VLOOKUP($E160,'Trimestrales USA'!$C:$DY,BK$1,FALSE)/3</f>
        <v>21.033333333333335</v>
      </c>
      <c r="BL160" s="3">
        <f>+VLOOKUP($E160,'Trimestrales USA'!$C:$DY,BL$1,FALSE)/3</f>
        <v>53.533333333333331</v>
      </c>
      <c r="BM160" s="3">
        <f>+VLOOKUP($E160,'Trimestrales USA'!$C:$DY,BM$1,FALSE)/3</f>
        <v>55.033333333333331</v>
      </c>
      <c r="BN160" s="3">
        <f>+VLOOKUP($E160,'Trimestrales USA'!$C:$DY,BN$1,FALSE)/3</f>
        <v>105</v>
      </c>
      <c r="BO160" s="3">
        <f>+VLOOKUP($E160,'Trimestrales USA'!$C:$DY,BO$1,FALSE)/3</f>
        <v>21.466666666666669</v>
      </c>
      <c r="BP160" s="3">
        <f>+VLOOKUP($E160,'Trimestrales USA'!$C:$DY,BP$1,FALSE)/3</f>
        <v>48.6</v>
      </c>
      <c r="BQ160" s="3">
        <f>+VLOOKUP($E160,'Trimestrales USA'!$C:$DY,BQ$1,FALSE)/3</f>
        <v>54.300000000000004</v>
      </c>
      <c r="BR160" s="3">
        <f>+VLOOKUP($E160,'Trimestrales USA'!$C:$DY,BR$1,FALSE)/3</f>
        <v>10.6</v>
      </c>
      <c r="BS160" s="3">
        <f>+VLOOKUP($E160,'Trimestrales USA'!$C:$DY,BS$1,FALSE)/3</f>
        <v>29.966666666666669</v>
      </c>
      <c r="BT160" s="3">
        <f>+VLOOKUP($E160,'Trimestrales USA'!$C:$DY,BT$1,FALSE)/3</f>
        <v>338.93333333333334</v>
      </c>
      <c r="BU160" s="3">
        <f>+VLOOKUP($E160,'Trimestrales USA'!$C:$DY,BU$1,FALSE)/3</f>
        <v>98.533333333333346</v>
      </c>
      <c r="BV160" s="3">
        <f>+VLOOKUP($E160,'Trimestrales USA'!$C:$DY,BV$1,FALSE)/3</f>
        <v>5.666666666666667</v>
      </c>
      <c r="BW160" s="3">
        <f>+VLOOKUP($E160,'Trimestrales USA'!$C:$DY,BW$1,FALSE)/3</f>
        <v>3</v>
      </c>
      <c r="BX160" s="3">
        <f>+VLOOKUP($E160,'Trimestrales USA'!$C:$DY,BX$1,FALSE)/3</f>
        <v>20.466666666666665</v>
      </c>
      <c r="BY160" s="3">
        <f>+VLOOKUP($E160,'Trimestrales USA'!$C:$DY,BY$1,FALSE)/3</f>
        <v>13.366666666666667</v>
      </c>
      <c r="BZ160" s="3">
        <f>+VLOOKUP($E160,'Trimestrales USA'!$C:$DY,BZ$1,FALSE)/3</f>
        <v>36.233333333333334</v>
      </c>
      <c r="CA160" s="3">
        <f>+VLOOKUP($E160,'Trimestrales USA'!$C:$DY,CA$1,FALSE)/3</f>
        <v>134.06666666666666</v>
      </c>
      <c r="CB160" s="3">
        <f>+VLOOKUP($E160,'Trimestrales USA'!$C:$DY,CB$1,FALSE)/3</f>
        <v>27.599999999999998</v>
      </c>
      <c r="CC160" s="3">
        <f>+VLOOKUP($E160,'Trimestrales USA'!$C:$DY,CC$1,FALSE)/3</f>
        <v>429.93333333333334</v>
      </c>
      <c r="CD160" s="3">
        <f>+VLOOKUP($E160,'Trimestrales USA'!$C:$DY,CD$1,FALSE)/3</f>
        <v>395.13333333333338</v>
      </c>
      <c r="CE160" s="3">
        <f>+VLOOKUP($E160,'Trimestrales USA'!$C:$DY,CE$1,FALSE)/3</f>
        <v>72.333333333333329</v>
      </c>
      <c r="CF160" s="3">
        <f>+VLOOKUP($E160,'Trimestrales USA'!$C:$DY,CF$1,FALSE)/3</f>
        <v>58.199999999999996</v>
      </c>
      <c r="CG160" s="3">
        <f>+VLOOKUP($E160,'Trimestrales USA'!$C:$DY,CG$1,FALSE)/3</f>
        <v>52.666666666666664</v>
      </c>
      <c r="CH160" s="3">
        <f>+VLOOKUP($E160,'Trimestrales USA'!$C:$DY,CH$1,FALSE)/3</f>
        <v>211.96666666666667</v>
      </c>
      <c r="CI160" s="3">
        <f>+VLOOKUP($E160,'Trimestrales USA'!$C:$DY,CI$1,FALSE)/3</f>
        <v>221.16666666666666</v>
      </c>
      <c r="CJ160" s="3">
        <f>+VLOOKUP($E160,'Trimestrales USA'!$C:$DY,CJ$1,FALSE)/3</f>
        <v>41.56666666666667</v>
      </c>
      <c r="CK160" s="3">
        <f>+VLOOKUP($E160,'Trimestrales USA'!$C:$DY,CK$1,FALSE)/3</f>
        <v>13.9</v>
      </c>
      <c r="CL160" s="3">
        <f>+VLOOKUP($E160,'Trimestrales USA'!$C:$DY,CL$1,FALSE)/3</f>
        <v>4.6333333333333337</v>
      </c>
      <c r="CM160" s="3">
        <f>+VLOOKUP($E160,'Trimestrales USA'!$C:$DY,CM$1,FALSE)/3</f>
        <v>58.166666666666664</v>
      </c>
      <c r="CN160" s="3">
        <f>+VLOOKUP($E160,'Trimestrales USA'!$C:$DY,CN$1,FALSE)/3</f>
        <v>17.166666666666668</v>
      </c>
      <c r="CO160" s="3">
        <f>+VLOOKUP($E160,'Trimestrales USA'!$C:$DY,CO$1,FALSE)/3</f>
        <v>14.299999999999999</v>
      </c>
      <c r="CP160" s="3">
        <f>+VLOOKUP($E160,'Trimestrales USA'!$C:$DY,CP$1,FALSE)/3</f>
        <v>45.199999999999996</v>
      </c>
      <c r="CQ160" s="3">
        <f>+VLOOKUP($E160,'Trimestrales USA'!$C:$DY,CQ$1,FALSE)/3</f>
        <v>26.233333333333334</v>
      </c>
      <c r="CR160" s="3">
        <f>+VLOOKUP($E160,'Trimestrales USA'!$C:$DY,CR$1,FALSE)/3</f>
        <v>384.33333333333331</v>
      </c>
      <c r="CS160" s="3">
        <f>+VLOOKUP($E160,'Trimestrales USA'!$C:$DY,CS$1,FALSE)/3</f>
        <v>107.13333333333333</v>
      </c>
      <c r="CT160" s="3">
        <f>+VLOOKUP($E160,'Trimestrales USA'!$C:$DY,CT$1,FALSE)/3</f>
        <v>27.666666666666668</v>
      </c>
      <c r="CU160" s="3">
        <f>+VLOOKUP($E160,'Trimestrales USA'!$C:$DY,CU$1,FALSE)/3</f>
        <v>157.86666666666667</v>
      </c>
      <c r="CV160" s="3">
        <f>+VLOOKUP($E160,'Trimestrales USA'!$C:$DY,CV$1,FALSE)/3</f>
        <v>91.666666666666671</v>
      </c>
      <c r="CW160" s="3">
        <f>+VLOOKUP($E160,'Trimestrales USA'!$C:$DY,CW$1,FALSE)/3</f>
        <v>1519.3333333333333</v>
      </c>
      <c r="CX160" s="3">
        <f>+VLOOKUP($E160,'Trimestrales USA'!$C:$DY,CX$1,FALSE)/3</f>
        <v>577.5</v>
      </c>
      <c r="CY160" s="3">
        <f>+VLOOKUP($E160,'Trimestrales USA'!$C:$DY,CY$1,FALSE)/3</f>
        <v>255.16666666666666</v>
      </c>
      <c r="CZ160" s="3">
        <f>+VLOOKUP($E160,'Trimestrales USA'!$C:$DY,CZ$1,FALSE)/3</f>
        <v>112.5</v>
      </c>
      <c r="DA160" s="3">
        <f>+VLOOKUP($E160,'Trimestrales USA'!$C:$DY,DA$1,FALSE)/3</f>
        <v>202.13333333333333</v>
      </c>
      <c r="DB160" s="3">
        <f>+VLOOKUP($E160,'Trimestrales USA'!$C:$DY,DB$1,FALSE)/3</f>
        <v>7.7</v>
      </c>
      <c r="DC160" s="3">
        <f>+VLOOKUP($E160,'Trimestrales USA'!$C:$DY,DC$1,FALSE)/3</f>
        <v>941.86666666666667</v>
      </c>
      <c r="DD160" s="3">
        <f>+VLOOKUP($E160,'Trimestrales USA'!$C:$DY,DD$1,FALSE)/3</f>
        <v>854.06666666666661</v>
      </c>
      <c r="DE160" s="3">
        <f>+VLOOKUP($E160,'Trimestrales USA'!$C:$DY,DE$1,FALSE)/3</f>
        <v>678.76666666666665</v>
      </c>
      <c r="DF160" s="3">
        <f>+VLOOKUP($E160,'Trimestrales USA'!$C:$DY,DF$1,FALSE)/3</f>
        <v>175.29999999999998</v>
      </c>
      <c r="DG160" s="3">
        <f>+VLOOKUP($E160,'Trimestrales USA'!$C:$DY,DG$1,FALSE)/3</f>
        <v>87.766666666666666</v>
      </c>
      <c r="DH160" s="3">
        <f>+VLOOKUP($E160,'Trimestrales USA'!$C:$DY,DH$1,FALSE)/3</f>
        <v>921.0333333333333</v>
      </c>
      <c r="DI160" s="3">
        <f>+VLOOKUP($E160,'Trimestrales USA'!$C:$DY,DI$1,FALSE)/3</f>
        <v>560.5333333333333</v>
      </c>
      <c r="DJ160" s="3">
        <f>+VLOOKUP($E160,'Trimestrales USA'!$C:$DY,DJ$1,FALSE)/3</f>
        <v>93.433333333333337</v>
      </c>
      <c r="DK160" s="3">
        <f>+VLOOKUP($E160,'Trimestrales USA'!$C:$DY,DK$1,FALSE)/3</f>
        <v>128.46666666666667</v>
      </c>
      <c r="DL160" s="3">
        <f>+VLOOKUP($E160,'Trimestrales USA'!$C:$DY,DL$1,FALSE)/3</f>
        <v>338.63333333333333</v>
      </c>
      <c r="DM160" s="3">
        <f>+VLOOKUP($E160,'Trimestrales USA'!$C:$DY,DM$1,FALSE)/3</f>
        <v>136.86666666666667</v>
      </c>
      <c r="DN160" s="3">
        <f>+VLOOKUP($E160,'Trimestrales USA'!$C:$DY,DN$1,FALSE)/3</f>
        <v>223.63333333333333</v>
      </c>
      <c r="DO160" s="3">
        <f>+VLOOKUP($E160,'Trimestrales USA'!$C:$DY,DO$1,FALSE)/3</f>
        <v>203.20000000000002</v>
      </c>
      <c r="DP160" s="3">
        <f>+VLOOKUP($E160,'Trimestrales USA'!$C:$DY,DP$1,FALSE)/3</f>
        <v>20.433333333333334</v>
      </c>
      <c r="DQ160" s="3">
        <f>+VLOOKUP($E160,'Trimestrales USA'!$C:$DY,DQ$1,FALSE)/3</f>
        <v>637.80000000000007</v>
      </c>
      <c r="DR160" s="3">
        <f>+VLOOKUP($E160,'Trimestrales USA'!$C:$DY,DR$1,FALSE)/3</f>
        <v>90.5</v>
      </c>
      <c r="DS160" s="3">
        <f>+VLOOKUP($E160,'Trimestrales USA'!$C:$DY,DS$1,FALSE)/3</f>
        <v>547.26666666666665</v>
      </c>
      <c r="DT160" s="3">
        <f>+VLOOKUP($E160,'Trimestrales USA'!$C:$DY,DT$1,FALSE)/3</f>
        <v>264.73333333333335</v>
      </c>
      <c r="DU160" s="3">
        <f>+VLOOKUP($E160,'Trimestrales USA'!$C:$DY,DU$1,FALSE)/3</f>
        <v>175.5</v>
      </c>
      <c r="DV160" s="3">
        <f>+VLOOKUP($E160,'Trimestrales USA'!$C:$DY,DV$1,FALSE)/3</f>
        <v>56.366666666666667</v>
      </c>
      <c r="DW160" s="3">
        <f>+VLOOKUP($E160,'Trimestrales USA'!$C:$DY,DW$1,FALSE)/3</f>
        <v>50.666666666666664</v>
      </c>
      <c r="DX160" s="3">
        <f>+VLOOKUP($E160,'Trimestrales USA'!$C:$DY,DX$1,FALSE)/3</f>
        <v>282.8</v>
      </c>
      <c r="DY160" s="3">
        <f>+VLOOKUP($E160,'Trimestrales USA'!$C:$DY,DY$1,FALSE)/3</f>
        <v>74.266666666666666</v>
      </c>
      <c r="DZ160" s="3">
        <f>+VLOOKUP($E160,'Trimestrales USA'!$C:$DY,DZ$1,FALSE)/3</f>
        <v>44.199999999999996</v>
      </c>
      <c r="EA160" s="3">
        <f>+VLOOKUP($E160,'Trimestrales USA'!$C:$DY,EA$1,FALSE)/3</f>
        <v>30.066666666666666</v>
      </c>
      <c r="EB160" s="3">
        <f>+VLOOKUP($E160,'Trimestrales USA'!$C:$DY,EB$1,FALSE)/3</f>
        <v>208.53333333333333</v>
      </c>
      <c r="EC160" s="3">
        <f>+VLOOKUP($E160,'Trimestrales USA'!$C:$DY,EC$1,FALSE)/3</f>
        <v>56.800000000000004</v>
      </c>
      <c r="ED160" s="3">
        <f>+VLOOKUP($E160,'Trimestrales USA'!$C:$DY,ED$1,FALSE)/3</f>
        <v>151.73333333333332</v>
      </c>
      <c r="EE160" s="3">
        <f>+VLOOKUP($E160,'Trimestrales USA'!$C:$DY,EE$1,FALSE)/3</f>
        <v>153.16666666666666</v>
      </c>
      <c r="EF160" s="3">
        <f>+VLOOKUP($E160,'Trimestrales USA'!$C:$DY,EF$1,FALSE)/3</f>
        <v>905.16666666666663</v>
      </c>
      <c r="EG160" s="3">
        <f>+VLOOKUP($E160,'Trimestrales USA'!$C:$DY,EG$1,FALSE)/3</f>
        <v>276.86666666666667</v>
      </c>
      <c r="EH160" s="3">
        <f>+VLOOKUP($E160,'Trimestrales USA'!$C:$DY,EH$1,FALSE)/3</f>
        <v>255</v>
      </c>
      <c r="EI160" s="3">
        <f>+VLOOKUP($E160,'Trimestrales USA'!$C:$DY,EI$1,FALSE)/3</f>
        <v>146.76666666666668</v>
      </c>
      <c r="EJ160" s="3">
        <f>+VLOOKUP($E160,'Trimestrales USA'!$C:$DY,EJ$1,FALSE)/3</f>
        <v>108.23333333333333</v>
      </c>
      <c r="EK160" s="3">
        <f>+VLOOKUP($E160,'Trimestrales USA'!$C:$DY,EK$1,FALSE)/3</f>
        <v>21.866666666666664</v>
      </c>
      <c r="EL160" s="3">
        <f>+VLOOKUP($E160,'Trimestrales USA'!$C:$DY,EL$1,FALSE)/3</f>
        <v>628.26666666666665</v>
      </c>
      <c r="EM160" s="3">
        <f>+VLOOKUP($E160,'Trimestrales USA'!$C:$DY,EM$1,FALSE)/3</f>
        <v>573.73333333333335</v>
      </c>
      <c r="EN160" s="3">
        <f>+VLOOKUP($E160,'Trimestrales USA'!$C:$DY,EN$1,FALSE)/3</f>
        <v>54.533333333333331</v>
      </c>
      <c r="EO160" s="3">
        <f>+VLOOKUP($E160,'Trimestrales USA'!$C:$DY,EO$1,FALSE)/3</f>
        <v>0</v>
      </c>
      <c r="EP160" s="3">
        <f>+VLOOKUP($E160,'Trimestrales USA'!$C:$DY,EP$1,FALSE)/3</f>
        <v>1221.2</v>
      </c>
      <c r="EQ160" s="3">
        <f>+VLOOKUP($E160,'Trimestrales USA'!$C:$DY,EQ$1,FALSE)/3</f>
        <v>5053</v>
      </c>
      <c r="ER160" s="3">
        <f>+VLOOKUP($E160,'Trimestrales USA'!$C:$DY,ER$1,FALSE)/3</f>
        <v>0</v>
      </c>
      <c r="ES160" s="3">
        <f>+VLOOKUP($E160,'Trimestrales MX'!$C:$FS,ES$1,FALSE)/3</f>
        <v>5008886.1363333333</v>
      </c>
      <c r="ET160" s="3">
        <f>+VLOOKUP($E160,'Trimestrales MX'!$C:$FS,ET$1,FALSE)/3</f>
        <v>205562.58533333335</v>
      </c>
      <c r="EU160" s="3">
        <f>+VLOOKUP($E160,'Trimestrales MX'!$C:$FS,EU$1,FALSE)/3</f>
        <v>4803323.551</v>
      </c>
      <c r="EV160" s="3">
        <f>+VLOOKUP($E160,'Trimestrales MX'!$C:$FS,EV$1,FALSE)/3</f>
        <v>196933.745</v>
      </c>
      <c r="EW160" s="3">
        <f>+VLOOKUP($E160,'Trimestrales MX'!$C:$FS,EW$1,FALSE)/3</f>
        <v>196933.745</v>
      </c>
      <c r="EX160" s="3">
        <f>+VLOOKUP($E160,'Trimestrales MX'!$C:$FS,EX$1,FALSE)/3</f>
        <v>125892.70333333332</v>
      </c>
      <c r="EY160" s="3">
        <f>+VLOOKUP($E160,'Trimestrales MX'!$C:$FS,EY$1,FALSE)/3</f>
        <v>60549.33833333334</v>
      </c>
      <c r="EZ160" s="3">
        <f>+VLOOKUP($E160,'Trimestrales MX'!$C:$FS,EZ$1,FALSE)/3</f>
        <v>6300.2976666666664</v>
      </c>
      <c r="FA160" s="3">
        <f>+VLOOKUP($E160,'Trimestrales MX'!$C:$FS,FA$1,FALSE)/3</f>
        <v>3748.4069999999997</v>
      </c>
      <c r="FB160" s="3">
        <f>+VLOOKUP($E160,'Trimestrales MX'!$C:$FS,FB$1,FALSE)/3</f>
        <v>442.99833333333328</v>
      </c>
      <c r="FC160" s="3">
        <f>+VLOOKUP($E160,'Trimestrales MX'!$C:$FS,FC$1,FALSE)/3</f>
        <v>1339586.5436666666</v>
      </c>
      <c r="FD160" s="3">
        <f>+VLOOKUP($E160,'Trimestrales MX'!$C:$FS,FD$1,FALSE)/3</f>
        <v>271250.56</v>
      </c>
      <c r="FE160" s="3">
        <f>+VLOOKUP($E160,'Trimestrales MX'!$C:$FS,FE$1,FALSE)/3</f>
        <v>197224.49433333334</v>
      </c>
      <c r="FF160" s="3">
        <f>+VLOOKUP($E160,'Trimestrales MX'!$C:$FS,FF$1,FALSE)/3</f>
        <v>48182.17566666667</v>
      </c>
      <c r="FG160" s="3">
        <f>+VLOOKUP($E160,'Trimestrales MX'!$C:$FS,FG$1,FALSE)/3</f>
        <v>25843.89</v>
      </c>
      <c r="FH160" s="3">
        <f>+VLOOKUP($E160,'Trimestrales MX'!$C:$FS,FH$1,FALSE)/3</f>
        <v>86726.699666666667</v>
      </c>
      <c r="FI160" s="3">
        <f>+VLOOKUP($E160,'Trimestrales MX'!$C:$FS,FI$1,FALSE)/3</f>
        <v>67757.834666666662</v>
      </c>
      <c r="FJ160" s="3">
        <f>+VLOOKUP($E160,'Trimestrales MX'!$C:$FS,FJ$1,FALSE)/3</f>
        <v>18968.864666666665</v>
      </c>
      <c r="FK160" s="3">
        <f>+VLOOKUP($E160,'Trimestrales MX'!$C:$FS,FK$1,FALSE)/3</f>
        <v>273615.62599999999</v>
      </c>
      <c r="FL160" s="3">
        <f>+VLOOKUP($E160,'Trimestrales MX'!$C:$FS,FL$1,FALSE)/3</f>
        <v>183041.24066666665</v>
      </c>
      <c r="FM160" s="3">
        <f>+VLOOKUP($E160,'Trimestrales MX'!$C:$FS,FM$1,FALSE)/3</f>
        <v>48799.506000000001</v>
      </c>
      <c r="FN160" s="3">
        <f>+VLOOKUP($E160,'Trimestrales MX'!$C:$FS,FN$1,FALSE)/3</f>
        <v>41774.879333333338</v>
      </c>
      <c r="FO160" s="3">
        <f>+VLOOKUP($E160,'Trimestrales MX'!$C:$FS,FO$1,FALSE)/3</f>
        <v>707993.65799999994</v>
      </c>
      <c r="FP160" s="3">
        <f>+VLOOKUP($E160,'Trimestrales MX'!$C:$FS,FP$1,FALSE)/3</f>
        <v>227202.11600000001</v>
      </c>
      <c r="FQ160" s="3">
        <f>+VLOOKUP($E160,'Trimestrales MX'!$C:$FS,FQ$1,FALSE)/3</f>
        <v>7982.1810000000005</v>
      </c>
      <c r="FR160" s="3">
        <f>+VLOOKUP($E160,'Trimestrales MX'!$C:$FS,FR$1,FALSE)/3</f>
        <v>19770.935333333331</v>
      </c>
      <c r="FS160" s="3">
        <f>+VLOOKUP($E160,'Trimestrales MX'!$C:$FS,FS$1,FALSE)/3</f>
        <v>11451.220666666666</v>
      </c>
      <c r="FT160" s="3">
        <f>+VLOOKUP($E160,'Trimestrales MX'!$C:$FS,FT$1,FALSE)/3</f>
        <v>7333.6949999999997</v>
      </c>
      <c r="FU160" s="3">
        <f>+VLOOKUP($E160,'Trimestrales MX'!$C:$FS,FU$1,FALSE)/3</f>
        <v>21929.126999999997</v>
      </c>
      <c r="FV160" s="3">
        <f>+VLOOKUP($E160,'Trimestrales MX'!$C:$FS,FV$1,FALSE)/3</f>
        <v>54284.396999999997</v>
      </c>
      <c r="FW160" s="3">
        <f>+VLOOKUP($E160,'Trimestrales MX'!$C:$FS,FW$1,FALSE)/3</f>
        <v>1054.9506666666666</v>
      </c>
      <c r="FX160" s="3">
        <f>+VLOOKUP($E160,'Trimestrales MX'!$C:$FS,FX$1,FALSE)/3</f>
        <v>69030.222666666668</v>
      </c>
      <c r="FY160" s="3">
        <f>+VLOOKUP($E160,'Trimestrales MX'!$C:$FS,FY$1,FALSE)/3</f>
        <v>34365.387333333332</v>
      </c>
      <c r="FZ160" s="3">
        <f>+VLOOKUP($E160,'Trimestrales MX'!$C:$FS,FZ$1,FALSE)/3</f>
        <v>42098.370999999999</v>
      </c>
      <c r="GA160" s="3">
        <f>+VLOOKUP($E160,'Trimestrales MX'!$C:$FS,GA$1,FALSE)/3</f>
        <v>40365.380333333334</v>
      </c>
      <c r="GB160" s="3">
        <f>+VLOOKUP($E160,'Trimestrales MX'!$C:$FS,GB$1,FALSE)/3</f>
        <v>1732.9906666666666</v>
      </c>
      <c r="GC160" s="3">
        <f>+VLOOKUP($E160,'Trimestrales MX'!$C:$FS,GC$1,FALSE)/3</f>
        <v>2919.6260000000002</v>
      </c>
      <c r="GD160" s="3">
        <f>+VLOOKUP($E160,'Trimestrales MX'!$C:$FS,GD$1,FALSE)/3</f>
        <v>355.315</v>
      </c>
      <c r="GE160" s="3">
        <f>+VLOOKUP($E160,'Trimestrales MX'!$C:$FS,GE$1,FALSE)/3</f>
        <v>2059.3516666666669</v>
      </c>
      <c r="GF160" s="3">
        <f>+VLOOKUP($E160,'Trimestrales MX'!$C:$FS,GF$1,FALSE)/3</f>
        <v>504.95933333333329</v>
      </c>
      <c r="GG160" s="3">
        <f>+VLOOKUP($E160,'Trimestrales MX'!$C:$FS,GG$1,FALSE)/3</f>
        <v>2579.8340000000003</v>
      </c>
      <c r="GH160" s="3">
        <f>+VLOOKUP($E160,'Trimestrales MX'!$C:$FS,GH$1,FALSE)/3</f>
        <v>583.75733333333335</v>
      </c>
      <c r="GI160" s="3">
        <f>+VLOOKUP($E160,'Trimestrales MX'!$C:$FS,GI$1,FALSE)/3</f>
        <v>1996.0766666666666</v>
      </c>
      <c r="GJ160" s="3">
        <f>+VLOOKUP($E160,'Trimestrales MX'!$C:$FS,GJ$1,FALSE)/3</f>
        <v>5910.7706666666672</v>
      </c>
      <c r="GK160" s="3">
        <f>+VLOOKUP($E160,'Trimestrales MX'!$C:$FS,GK$1,FALSE)/3</f>
        <v>379.70833333333331</v>
      </c>
      <c r="GL160" s="3">
        <f>+VLOOKUP($E160,'Trimestrales MX'!$C:$FS,GL$1,FALSE)/3</f>
        <v>5398.2660000000005</v>
      </c>
      <c r="GM160" s="3">
        <f>+VLOOKUP($E160,'Trimestrales MX'!$C:$FS,GM$1,FALSE)/3</f>
        <v>132.79633333333334</v>
      </c>
      <c r="GN160" s="3">
        <f>+VLOOKUP($E160,'Trimestrales MX'!$C:$FS,GN$1,FALSE)/3</f>
        <v>1886.001</v>
      </c>
      <c r="GO160" s="3">
        <f>+VLOOKUP($E160,'Trimestrales MX'!$C:$FS,GO$1,FALSE)/3</f>
        <v>403.7353333333333</v>
      </c>
      <c r="GP160" s="3">
        <f>+VLOOKUP($E160,'Trimestrales MX'!$C:$FS,GP$1,FALSE)/3</f>
        <v>1262.943</v>
      </c>
      <c r="GQ160" s="3">
        <f>+VLOOKUP($E160,'Trimestrales MX'!$C:$FS,GQ$1,FALSE)/3</f>
        <v>219.32233333333332</v>
      </c>
      <c r="GR160" s="3">
        <f>+VLOOKUP($E160,'Trimestrales MX'!$C:$FS,GR$1,FALSE)/3</f>
        <v>5729.2923333333338</v>
      </c>
      <c r="GS160" s="3">
        <f>+VLOOKUP($E160,'Trimestrales MX'!$C:$FS,GS$1,FALSE)/3</f>
        <v>3390.6936666666666</v>
      </c>
      <c r="GT160" s="3">
        <f>+VLOOKUP($E160,'Trimestrales MX'!$C:$FS,GT$1,FALSE)/3</f>
        <v>212.91933333333336</v>
      </c>
      <c r="GU160" s="3">
        <f>+VLOOKUP($E160,'Trimestrales MX'!$C:$FS,GU$1,FALSE)/3</f>
        <v>2125.679333333333</v>
      </c>
      <c r="GV160" s="3">
        <f>+VLOOKUP($E160,'Trimestrales MX'!$C:$FS,GV$1,FALSE)/3</f>
        <v>15970.627666666667</v>
      </c>
      <c r="GW160" s="3">
        <f>+VLOOKUP($E160,'Trimestrales MX'!$C:$FS,GW$1,FALSE)/3</f>
        <v>5251.8630000000003</v>
      </c>
      <c r="GX160" s="3">
        <f>+VLOOKUP($E160,'Trimestrales MX'!$C:$FS,GX$1,FALSE)/3</f>
        <v>10718.764666666668</v>
      </c>
      <c r="GY160" s="3">
        <f>+VLOOKUP($E160,'Trimestrales MX'!$C:$FS,GY$1,FALSE)/3</f>
        <v>4125.8829999999998</v>
      </c>
      <c r="GZ160" s="3">
        <f>+VLOOKUP($E160,'Trimestrales MX'!$C:$FS,GZ$1,FALSE)/3</f>
        <v>12789.417333333333</v>
      </c>
      <c r="HA160" s="3">
        <f>+VLOOKUP($E160,'Trimestrales MX'!$C:$FS,HA$1,FALSE)/3</f>
        <v>69229.164333333334</v>
      </c>
      <c r="HB160" s="3">
        <f>+VLOOKUP($E160,'Trimestrales MX'!$C:$FS,HB$1,FALSE)/3</f>
        <v>27538.456333333335</v>
      </c>
      <c r="HC160" s="3">
        <f>+VLOOKUP($E160,'Trimestrales MX'!$C:$FS,HC$1,FALSE)/3</f>
        <v>5623.7983333333332</v>
      </c>
      <c r="HD160" s="3">
        <f>+VLOOKUP($E160,'Trimestrales MX'!$C:$FS,HD$1,FALSE)/3</f>
        <v>2798.1223333333332</v>
      </c>
      <c r="HE160" s="3">
        <f>+VLOOKUP($E160,'Trimestrales MX'!$C:$FS,HE$1,FALSE)/3</f>
        <v>12704.125333333332</v>
      </c>
      <c r="HF160" s="3">
        <f>+VLOOKUP($E160,'Trimestrales MX'!$C:$FS,HF$1,FALSE)/3</f>
        <v>2794.8193333333334</v>
      </c>
      <c r="HG160" s="3">
        <f>+VLOOKUP($E160,'Trimestrales MX'!$C:$FS,HG$1,FALSE)/3</f>
        <v>13072.636333333334</v>
      </c>
      <c r="HH160" s="3">
        <f>+VLOOKUP($E160,'Trimestrales MX'!$C:$FS,HH$1,FALSE)/3</f>
        <v>4697.2066666666669</v>
      </c>
      <c r="HI160" s="3">
        <f>+VLOOKUP($E160,'Trimestrales MX'!$C:$FS,HI$1,FALSE)/3</f>
        <v>20073.941999999999</v>
      </c>
      <c r="HJ160" s="3">
        <f>+VLOOKUP($E160,'Trimestrales MX'!$C:$FS,HJ$1,FALSE)/3</f>
        <v>17015.404999999999</v>
      </c>
      <c r="HK160" s="3">
        <f>+VLOOKUP($E160,'Trimestrales MX'!$C:$FS,HK$1,FALSE)/3</f>
        <v>3058.5370000000003</v>
      </c>
      <c r="HL160" s="3">
        <f>+VLOOKUP($E160,'Trimestrales MX'!$C:$FS,HL$1,FALSE)/3</f>
        <v>18186.905999999999</v>
      </c>
      <c r="HM160" s="3">
        <f>+VLOOKUP($E160,'Trimestrales MX'!$C:$FS,HM$1,FALSE)/3</f>
        <v>3749.469333333333</v>
      </c>
      <c r="HN160" s="3">
        <f>+VLOOKUP($E160,'Trimestrales MX'!$C:$FS,HN$1,FALSE)/3</f>
        <v>5022.8706666666667</v>
      </c>
      <c r="HO160" s="3">
        <f>+VLOOKUP($E160,'Trimestrales MX'!$C:$FS,HO$1,FALSE)/3</f>
        <v>5849.7820000000002</v>
      </c>
      <c r="HP160" s="3">
        <f>+VLOOKUP($E160,'Trimestrales MX'!$C:$FS,HP$1,FALSE)/3</f>
        <v>1748.6033333333335</v>
      </c>
      <c r="HQ160" s="3">
        <f>+VLOOKUP($E160,'Trimestrales MX'!$C:$FS,HQ$1,FALSE)/3</f>
        <v>1816.1806666666669</v>
      </c>
      <c r="HR160" s="3">
        <f>+VLOOKUP($E160,'Trimestrales MX'!$C:$FS,HR$1,FALSE)/3</f>
        <v>47623.71166666667</v>
      </c>
      <c r="HS160" s="3">
        <f>+VLOOKUP($E160,'Trimestrales MX'!$C:$FS,HS$1,FALSE)/3</f>
        <v>16113.321666666665</v>
      </c>
      <c r="HT160" s="3">
        <f>+VLOOKUP($E160,'Trimestrales MX'!$C:$FS,HT$1,FALSE)/3</f>
        <v>8066.0323333333336</v>
      </c>
      <c r="HU160" s="3">
        <f>+VLOOKUP($E160,'Trimestrales MX'!$C:$FS,HU$1,FALSE)/3</f>
        <v>2206.123</v>
      </c>
      <c r="HV160" s="3">
        <f>+VLOOKUP($E160,'Trimestrales MX'!$C:$FS,HV$1,FALSE)/3</f>
        <v>19930.896000000001</v>
      </c>
      <c r="HW160" s="3">
        <f>+VLOOKUP($E160,'Trimestrales MX'!$C:$FS,HW$1,FALSE)/3</f>
        <v>1307.338</v>
      </c>
      <c r="HX160" s="3">
        <f>+VLOOKUP($E160,'Trimestrales MX'!$C:$FS,HX$1,FALSE)/3</f>
        <v>21479.162</v>
      </c>
      <c r="HY160" s="3">
        <f>+VLOOKUP($E160,'Trimestrales MX'!$C:$FS,HY$1,FALSE)/3</f>
        <v>879.39600000000007</v>
      </c>
      <c r="HZ160" s="3">
        <f>+VLOOKUP($E160,'Trimestrales MX'!$C:$FS,HZ$1,FALSE)/3</f>
        <v>2340.5383333333334</v>
      </c>
      <c r="IA160" s="3">
        <f>+VLOOKUP($E160,'Trimestrales MX'!$C:$FS,IA$1,FALSE)/3</f>
        <v>4551.7470000000003</v>
      </c>
      <c r="IB160" s="3">
        <f>+VLOOKUP($E160,'Trimestrales MX'!$C:$FS,IB$1,FALSE)/3</f>
        <v>2116.7996666666668</v>
      </c>
      <c r="IC160" s="3">
        <f>+VLOOKUP($E160,'Trimestrales MX'!$C:$FS,IC$1,FALSE)/3</f>
        <v>842.34799999999996</v>
      </c>
      <c r="ID160" s="3">
        <f>+VLOOKUP($E160,'Trimestrales MX'!$C:$FS,ID$1,FALSE)/3</f>
        <v>1574.5623333333333</v>
      </c>
      <c r="IE160" s="3">
        <f>+VLOOKUP($E160,'Trimestrales MX'!$C:$FS,IE$1,FALSE)/3</f>
        <v>2612.991</v>
      </c>
      <c r="IF160" s="3">
        <f>+VLOOKUP($E160,'Trimestrales MX'!$C:$FS,IF$1,FALSE)/3</f>
        <v>2313.5573333333332</v>
      </c>
      <c r="IG160" s="3">
        <f>+VLOOKUP($E160,'Trimestrales MX'!$C:$FS,IG$1,FALSE)/3</f>
        <v>4247.2226666666666</v>
      </c>
      <c r="IH160" s="3">
        <f>+VLOOKUP($E160,'Trimestrales MX'!$C:$FS,IH$1,FALSE)/3</f>
        <v>25178.591333333334</v>
      </c>
      <c r="II160" s="3">
        <f>+VLOOKUP($E160,'Trimestrales MX'!$C:$FS,II$1,FALSE)/3</f>
        <v>3223.4140000000002</v>
      </c>
      <c r="IJ160" s="3">
        <f>+VLOOKUP($E160,'Trimestrales MX'!$C:$FS,IJ$1,FALSE)/3</f>
        <v>1923.4530000000002</v>
      </c>
      <c r="IK160" s="3">
        <f>+VLOOKUP($E160,'Trimestrales MX'!$C:$FS,IK$1,FALSE)/3</f>
        <v>402.95833333333331</v>
      </c>
      <c r="IL160" s="3">
        <f>+VLOOKUP($E160,'Trimestrales MX'!$C:$FS,IL$1,FALSE)/3</f>
        <v>5525.5459999999994</v>
      </c>
      <c r="IM160" s="3">
        <f>+VLOOKUP($E160,'Trimestrales MX'!$C:$FS,IM$1,FALSE)/3</f>
        <v>594.50599999999997</v>
      </c>
      <c r="IN160" s="3">
        <f>+VLOOKUP($E160,'Trimestrales MX'!$C:$FS,IN$1,FALSE)/3</f>
        <v>6575.2866666666669</v>
      </c>
      <c r="IO160" s="3">
        <f>+VLOOKUP($E160,'Trimestrales MX'!$C:$FS,IO$1,FALSE)/3</f>
        <v>6933.4266666666663</v>
      </c>
      <c r="IP160" s="3">
        <f>+VLOOKUP($E160,'Trimestrales MX'!$C:$FS,IP$1,FALSE)/3</f>
        <v>62300.059666666668</v>
      </c>
      <c r="IQ160" s="3">
        <f>+VLOOKUP($E160,'Trimestrales MX'!$C:$FS,IQ$1,FALSE)/3</f>
        <v>20643.524999999998</v>
      </c>
      <c r="IR160" s="3">
        <f>+VLOOKUP($E160,'Trimestrales MX'!$C:$FS,IR$1,FALSE)/3</f>
        <v>6861.9079999999994</v>
      </c>
      <c r="IS160" s="3">
        <f>+VLOOKUP($E160,'Trimestrales MX'!$C:$FS,IS$1,FALSE)/3</f>
        <v>10176.378666666666</v>
      </c>
      <c r="IT160" s="3">
        <f>+VLOOKUP($E160,'Trimestrales MX'!$C:$FS,IT$1,FALSE)/3</f>
        <v>18166.459333333332</v>
      </c>
      <c r="IU160" s="3">
        <f>+VLOOKUP($E160,'Trimestrales MX'!$C:$FS,IU$1,FALSE)/3</f>
        <v>5841.8123333333342</v>
      </c>
      <c r="IV160" s="3">
        <f>+VLOOKUP($E160,'Trimestrales MX'!$C:$FS,IV$1,FALSE)/3</f>
        <v>609.9763333333334</v>
      </c>
      <c r="IW160" s="3">
        <f>+VLOOKUP($E160,'Trimestrales MX'!$C:$FS,IW$1,FALSE)/3</f>
        <v>24832.147666666668</v>
      </c>
      <c r="IX160" s="3">
        <f>+VLOOKUP($E160,'Trimestrales MX'!$C:$FS,IX$1,FALSE)/3</f>
        <v>1107.4613333333334</v>
      </c>
      <c r="IY160" s="3">
        <f>+VLOOKUP($E160,'Trimestrales MX'!$C:$FS,IY$1,FALSE)/3</f>
        <v>3787.1569999999997</v>
      </c>
      <c r="IZ160" s="3">
        <f>+VLOOKUP($E160,'Trimestrales MX'!$C:$FS,IZ$1,FALSE)/3</f>
        <v>11545.141000000001</v>
      </c>
      <c r="JA160" s="3">
        <f>+VLOOKUP($E160,'Trimestrales MX'!$C:$FS,JA$1,FALSE)/3</f>
        <v>8392.3883333333342</v>
      </c>
      <c r="JB160" s="3">
        <f>+VLOOKUP($E160,'Trimestrales MX'!$C:$FS,JB$1,FALSE)/3</f>
        <v>77088.95</v>
      </c>
      <c r="JC160" s="3">
        <f>+VLOOKUP($E160,'Trimestrales MX'!$C:$FS,JC$1,FALSE)/3</f>
        <v>29656.480666666666</v>
      </c>
      <c r="JD160" s="3">
        <f>+VLOOKUP($E160,'Trimestrales MX'!$C:$FS,JD$1,FALSE)/3</f>
        <v>1773.3553333333332</v>
      </c>
      <c r="JE160" s="3">
        <f>+VLOOKUP($E160,'Trimestrales MX'!$C:$FS,JE$1,FALSE)/3</f>
        <v>33316.033333333333</v>
      </c>
      <c r="JF160" s="3">
        <f>+VLOOKUP($E160,'Trimestrales MX'!$C:$FS,JF$1,FALSE)/3</f>
        <v>6206.5943333333335</v>
      </c>
      <c r="JG160" s="3">
        <f>+VLOOKUP($E160,'Trimestrales MX'!$C:$FS,JG$1,FALSE)/3</f>
        <v>3491.2526666666668</v>
      </c>
      <c r="JH160" s="3">
        <f>+VLOOKUP($E160,'Trimestrales MX'!$C:$FS,JH$1,FALSE)/3</f>
        <v>471.85399999999998</v>
      </c>
      <c r="JI160" s="3">
        <f>+VLOOKUP($E160,'Trimestrales MX'!$C:$FS,JI$1,FALSE)/3</f>
        <v>2173.3796666666667</v>
      </c>
      <c r="JJ160" s="3">
        <f>+VLOOKUP($E160,'Trimestrales MX'!$C:$FS,JJ$1,FALSE)/3</f>
        <v>4844.7300000000005</v>
      </c>
      <c r="JK160" s="3">
        <f>+VLOOKUP($E160,'Trimestrales MX'!$C:$FS,JK$1,FALSE)/3</f>
        <v>3172.8026666666665</v>
      </c>
      <c r="JL160" s="3">
        <f>+VLOOKUP($E160,'Trimestrales MX'!$C:$FS,JL$1,FALSE)/3</f>
        <v>791.28133333333335</v>
      </c>
      <c r="JM160" s="3">
        <f>+VLOOKUP($E160,'Trimestrales MX'!$C:$FS,JM$1,FALSE)/3</f>
        <v>880.64566666666667</v>
      </c>
      <c r="JN160" s="3">
        <f>+VLOOKUP($E160,'Trimestrales MX'!$C:$FS,JN$1,FALSE)/3</f>
        <v>15944.355333333333</v>
      </c>
      <c r="JO160" s="3">
        <f>+VLOOKUP($E160,'Trimestrales MX'!$C:$FS,JO$1,FALSE)/3</f>
        <v>9955.31</v>
      </c>
      <c r="JP160" s="3">
        <f>+VLOOKUP($E160,'Trimestrales MX'!$C:$FS,JP$1,FALSE)/3</f>
        <v>5989.0453333333326</v>
      </c>
      <c r="JQ160" s="3">
        <f>+VLOOKUP($E160,'Trimestrales MX'!$C:$FS,JQ$1,FALSE)/3</f>
        <v>3266803.2623333335</v>
      </c>
      <c r="JR160" s="3">
        <f>+VLOOKUP($E160,'Trimestrales MX'!$C:$FS,JR$1,FALSE)/3</f>
        <v>408097.38633333333</v>
      </c>
      <c r="JS160" s="3">
        <f>+VLOOKUP($E160,'Trimestrales MX'!$C:$FS,JS$1,FALSE)/3</f>
        <v>388154.91166666668</v>
      </c>
      <c r="JT160" s="3">
        <f>+VLOOKUP($E160,'Trimestrales MX'!$C:$FS,JT$1,FALSE)/3</f>
        <v>242965.57266666667</v>
      </c>
      <c r="JU160" s="3">
        <f>+VLOOKUP($E160,'Trimestrales MX'!$C:$FS,JU$1,FALSE)/3</f>
        <v>1775.7299999999998</v>
      </c>
      <c r="JV160" s="3">
        <f>+VLOOKUP($E160,'Trimestrales MX'!$C:$FS,JV$1,FALSE)/3</f>
        <v>6644.9229999999998</v>
      </c>
      <c r="JW160" s="3">
        <f>+VLOOKUP($E160,'Trimestrales MX'!$C:$FS,JW$1,FALSE)/3</f>
        <v>3272.6456666666668</v>
      </c>
      <c r="JX160" s="3">
        <f>+VLOOKUP($E160,'Trimestrales MX'!$C:$FS,JX$1,FALSE)/3</f>
        <v>150736.75866666666</v>
      </c>
      <c r="JY160" s="3">
        <f>+VLOOKUP($E160,'Trimestrales MX'!$C:$FS,JY$1,FALSE)/3</f>
        <v>49003.388666666666</v>
      </c>
      <c r="JZ160" s="3">
        <f>+VLOOKUP($E160,'Trimestrales MX'!$C:$FS,JZ$1,FALSE)/3</f>
        <v>17856.575333333334</v>
      </c>
      <c r="KA160" s="3">
        <f>+VLOOKUP($E160,'Trimestrales MX'!$C:$FS,KA$1,FALSE)/3</f>
        <v>9092.128999999999</v>
      </c>
      <c r="KB160" s="3">
        <f>+VLOOKUP($E160,'Trimestrales MX'!$C:$FS,KB$1,FALSE)/3</f>
        <v>4583.422333333333</v>
      </c>
      <c r="KC160" s="3">
        <f>+VLOOKUP($E160,'Trimestrales MX'!$C:$FS,KC$1,FALSE)/3</f>
        <v>180657.44099999999</v>
      </c>
      <c r="KD160" s="3">
        <f>+VLOOKUP($E160,'Trimestrales MX'!$C:$FS,KD$1,FALSE)/3</f>
        <v>6426.3723333333328</v>
      </c>
      <c r="KE160" s="3">
        <f>+VLOOKUP($E160,'Trimestrales MX'!$C:$FS,KE$1,FALSE)/3</f>
        <v>1360.7043333333334</v>
      </c>
      <c r="KF160" s="3">
        <f>+VLOOKUP($E160,'Trimestrales MX'!$C:$FS,KF$1,FALSE)/3</f>
        <v>5245.0410000000002</v>
      </c>
      <c r="KG160" s="3">
        <f>+VLOOKUP($E160,'Trimestrales MX'!$C:$FS,KG$1,FALSE)/3</f>
        <v>166912.51566666667</v>
      </c>
      <c r="KH160" s="3">
        <f>+VLOOKUP($E160,'Trimestrales MX'!$C:$FS,KH$1,FALSE)/3</f>
        <v>479.92200000000003</v>
      </c>
      <c r="KI160" s="3">
        <f>+VLOOKUP($E160,'Trimestrales MX'!$C:$FS,KI$1,FALSE)/3</f>
        <v>232.88566666666668</v>
      </c>
      <c r="KJ160" s="3">
        <f>+VLOOKUP($E160,'Trimestrales MX'!$C:$FS,KJ$1,FALSE)/3</f>
        <v>279269.11433333333</v>
      </c>
      <c r="KK160" s="3">
        <f>+VLOOKUP($E160,'Trimestrales MX'!$C:$FS,KK$1,FALSE)/3</f>
        <v>229470.61466666669</v>
      </c>
      <c r="KL160" s="3">
        <f>+VLOOKUP($E160,'Trimestrales MX'!$C:$FS,KL$1,FALSE)/3</f>
        <v>49798.49966666667</v>
      </c>
      <c r="KM160" s="3">
        <f>+VLOOKUP($E160,'Trimestrales MX'!$C:$FS,KM$1,FALSE)/3</f>
        <v>677393.08699999994</v>
      </c>
      <c r="KN160" s="3">
        <f>+VLOOKUP($E160,'Trimestrales MX'!$C:$FS,KN$1,FALSE)/3</f>
        <v>660101.58499999996</v>
      </c>
      <c r="KO160" s="3">
        <f>+VLOOKUP($E160,'Trimestrales MX'!$C:$FS,KO$1,FALSE)/3</f>
        <v>17291.502</v>
      </c>
      <c r="KP160" s="3">
        <f>+VLOOKUP($E160,'Trimestrales MX'!$C:$FS,KP$1,FALSE)/3</f>
        <v>109051.23300000001</v>
      </c>
      <c r="KQ160" s="3">
        <f>+VLOOKUP($E160,'Trimestrales MX'!$C:$FS,KQ$1,FALSE)/3</f>
        <v>35823.136333333336</v>
      </c>
      <c r="KR160" s="3">
        <f>+VLOOKUP($E160,'Trimestrales MX'!$C:$FS,KR$1,FALSE)/3</f>
        <v>219297.09133333332</v>
      </c>
      <c r="KS160" s="3">
        <f>+VLOOKUP($E160,'Trimestrales MX'!$C:$FS,KS$1,FALSE)/3</f>
        <v>226036.82633333336</v>
      </c>
      <c r="KT160" s="3">
        <f>+VLOOKUP($E160,'Trimestrales MX'!$C:$FS,KT$1,FALSE)/3</f>
        <v>123896.77066666666</v>
      </c>
      <c r="KU160" s="3">
        <f>+VLOOKUP($E160,'Trimestrales MX'!$C:$FS,KU$1,FALSE)/3</f>
        <v>52765.19466666667</v>
      </c>
      <c r="KV160" s="3">
        <f>+VLOOKUP($E160,'Trimestrales MX'!$C:$FS,KV$1,FALSE)/3</f>
        <v>68570.308666666664</v>
      </c>
      <c r="KW160" s="3">
        <f>+VLOOKUP($E160,'Trimestrales MX'!$C:$FS,KW$1,FALSE)/3</f>
        <v>2561.2676666666666</v>
      </c>
      <c r="KX160" s="3">
        <f>+VLOOKUP($E160,'Trimestrales MX'!$C:$FS,KX$1,FALSE)/3</f>
        <v>6700.1179999999995</v>
      </c>
      <c r="KY160" s="3">
        <f>+VLOOKUP($E160,'Trimestrales MX'!$C:$FS,KY$1,FALSE)/3</f>
        <v>5290.5466666666662</v>
      </c>
      <c r="KZ160" s="3">
        <f>+VLOOKUP($E160,'Trimestrales MX'!$C:$FS,KZ$1,FALSE)/3</f>
        <v>1409.5716666666667</v>
      </c>
      <c r="LA160" s="3">
        <f>+VLOOKUP($E160,'Trimestrales MX'!$C:$FS,LA$1,FALSE)/3</f>
        <v>39474.68</v>
      </c>
      <c r="LB160" s="3">
        <f>+VLOOKUP($E160,'Trimestrales MX'!$C:$FS,LB$1,FALSE)/3</f>
        <v>5636.0970000000007</v>
      </c>
      <c r="LC160" s="3">
        <f>+VLOOKUP($E160,'Trimestrales MX'!$C:$FS,LC$1,FALSE)/3</f>
        <v>33838.582999999999</v>
      </c>
      <c r="LD160" s="3">
        <f>+VLOOKUP($E160,'Trimestrales MX'!$C:$FS,LD$1,FALSE)/3</f>
        <v>89453.276666666672</v>
      </c>
      <c r="LE160" s="3">
        <f>+VLOOKUP($E160,'Trimestrales MX'!$C:$FS,LE$1,FALSE)/3</f>
        <v>18053.002</v>
      </c>
      <c r="LF160" s="3">
        <f>+VLOOKUP($E160,'Trimestrales MX'!$C:$FS,LF$1,FALSE)/3</f>
        <v>36602.334999999999</v>
      </c>
      <c r="LG160" s="3">
        <f>+VLOOKUP($E160,'Trimestrales MX'!$C:$FS,LG$1,FALSE)/3</f>
        <v>34797.939666666665</v>
      </c>
      <c r="LH160" s="3">
        <f>+VLOOKUP($E160,'Trimestrales MX'!$C:$FS,LH$1,FALSE)/3</f>
        <v>240532.617</v>
      </c>
      <c r="LI160" s="3">
        <v>100.146385726777</v>
      </c>
      <c r="LJ160" s="3">
        <v>75.592259485227999</v>
      </c>
      <c r="LK160" s="3">
        <v>65.839008505760006</v>
      </c>
      <c r="LL160" s="3">
        <v>106.672983187272</v>
      </c>
      <c r="LM160" s="3">
        <v>113.339101059659</v>
      </c>
      <c r="LN160" s="3">
        <v>106.582437255264</v>
      </c>
      <c r="LO160" s="3">
        <v>106.740297035011</v>
      </c>
      <c r="LP160" s="3">
        <v>106.040412266514</v>
      </c>
      <c r="LQ160" s="3">
        <v>98.535534660904005</v>
      </c>
      <c r="LR160" s="3">
        <v>110.56880832081001</v>
      </c>
      <c r="LS160" s="3">
        <v>50.308455712935</v>
      </c>
      <c r="LT160" s="3">
        <v>132.07445190141399</v>
      </c>
      <c r="LU160" s="3">
        <v>111.28549631697</v>
      </c>
      <c r="LV160" s="3">
        <v>116.80409914529599</v>
      </c>
      <c r="LW160" s="3">
        <v>109.715627217353</v>
      </c>
      <c r="LX160" s="3">
        <v>90.804041816316001</v>
      </c>
      <c r="LY160" s="3">
        <v>101.855523036562</v>
      </c>
      <c r="LZ160" s="3">
        <v>94.800891411560002</v>
      </c>
      <c r="MA160" s="3">
        <v>89.545834937170994</v>
      </c>
      <c r="MB160" s="3">
        <v>96.351159205488003</v>
      </c>
      <c r="MC160" s="3">
        <v>113.403146609955</v>
      </c>
      <c r="MD160" s="3">
        <v>90.595462976959993</v>
      </c>
      <c r="ME160" s="3">
        <v>37.799576112666003</v>
      </c>
      <c r="MF160" s="3">
        <v>83.243615407009003</v>
      </c>
      <c r="MG160" s="3">
        <v>114.376265431197</v>
      </c>
      <c r="MH160" s="3">
        <v>111.96755089496899</v>
      </c>
      <c r="MI160" s="3">
        <v>94.544974501333002</v>
      </c>
      <c r="MJ160" s="3">
        <v>103.566670968944</v>
      </c>
      <c r="MK160" s="3">
        <v>99.068800119063994</v>
      </c>
      <c r="ML160" s="3">
        <v>140.84803001836599</v>
      </c>
      <c r="MM160" s="3">
        <v>114.268937438604</v>
      </c>
      <c r="MN160" s="3">
        <v>139.28812015674299</v>
      </c>
      <c r="MO160" s="3">
        <v>85.259600928699001</v>
      </c>
      <c r="MP160" s="3">
        <v>123.677111263367</v>
      </c>
    </row>
    <row r="161" spans="1:354" x14ac:dyDescent="0.3">
      <c r="A161" s="7">
        <v>43891</v>
      </c>
      <c r="B161" s="19">
        <f t="shared" si="178"/>
        <v>2020</v>
      </c>
      <c r="C161" s="19">
        <f t="shared" si="179"/>
        <v>3</v>
      </c>
      <c r="D161" s="20">
        <f>+VLOOKUP(C161,'Trimestres-Meses'!A:B,2,FALSE)</f>
        <v>1</v>
      </c>
      <c r="E161" s="18" t="str">
        <f t="shared" si="180"/>
        <v>2020-1</v>
      </c>
      <c r="F161" s="25">
        <v>13.911224309554139</v>
      </c>
      <c r="G161" s="23">
        <v>6.6950528662420394</v>
      </c>
      <c r="H161" s="24">
        <v>7.2161714433121009</v>
      </c>
      <c r="I161" s="5">
        <v>93.78</v>
      </c>
      <c r="J161" s="5">
        <v>88.99</v>
      </c>
      <c r="K161" s="5">
        <v>68.709999999999994</v>
      </c>
      <c r="L161" s="5">
        <v>1610.89</v>
      </c>
      <c r="M161" s="5">
        <v>32.200000000000003</v>
      </c>
      <c r="N161" s="5">
        <v>1.78</v>
      </c>
      <c r="O161" s="5">
        <v>1903.63</v>
      </c>
      <c r="P161" s="5">
        <v>67.89</v>
      </c>
      <c r="Q161" s="5">
        <v>66.739999999999995</v>
      </c>
      <c r="R161" s="17">
        <v>6.5000000000000006E-3</v>
      </c>
      <c r="S161" s="17">
        <v>3.0200000000000001E-2</v>
      </c>
      <c r="T161" s="3">
        <v>7835.4431363636368</v>
      </c>
      <c r="U161" s="3">
        <v>2584.59</v>
      </c>
      <c r="V161" s="3">
        <v>1.1030470000000001</v>
      </c>
      <c r="W161" s="3">
        <f>+VLOOKUP(E161,'Trimestrales USA'!C:DY,2,FALSE)/3</f>
        <v>7179.333333333333</v>
      </c>
      <c r="X161" s="3">
        <f>+VLOOKUP($E161,'Trimestrales USA'!$C:$DY,X$1,FALSE)/3</f>
        <v>4813.4000000000005</v>
      </c>
      <c r="Y161" s="3">
        <f>+VLOOKUP($E161,'Trimestrales USA'!$C:$DY,Y$1,FALSE)/3</f>
        <v>1510.7333333333333</v>
      </c>
      <c r="Z161" s="3">
        <f>+VLOOKUP($E161,'Trimestrales USA'!$C:$DY,Z$1,FALSE)/3</f>
        <v>498.43333333333334</v>
      </c>
      <c r="AA161" s="3">
        <f>+VLOOKUP($E161,'Trimestrales USA'!$C:$DY,AA$1,FALSE)/3</f>
        <v>1012.3000000000001</v>
      </c>
      <c r="AB161" s="3">
        <f>+VLOOKUP($E161,'Trimestrales USA'!$C:$DY,AB$1,FALSE)/3</f>
        <v>3302.6333333333332</v>
      </c>
      <c r="AC161" s="3">
        <f>+VLOOKUP($E161,'Trimestrales USA'!$C:$DY,AC$1,FALSE)/3</f>
        <v>1245.8666666666666</v>
      </c>
      <c r="AD161" s="3">
        <f>+VLOOKUP($E161,'Trimestrales USA'!$C:$DY,AD$1,FALSE)/3</f>
        <v>1250.3999999999999</v>
      </c>
      <c r="AE161" s="3">
        <f>+VLOOKUP($E161,'Trimestrales USA'!$C:$DY,AE$1,FALSE)/3</f>
        <v>961.4666666666667</v>
      </c>
      <c r="AF161" s="3">
        <f>+VLOOKUP($E161,'Trimestrales USA'!$C:$DY,AF$1,FALSE)/3</f>
        <v>230.53333333333333</v>
      </c>
      <c r="AG161" s="3">
        <f>+VLOOKUP($E161,'Trimestrales USA'!$C:$DY,AG$1,FALSE)/3</f>
        <v>367.73333333333335</v>
      </c>
      <c r="AH161" s="3">
        <f>+VLOOKUP($E161,'Trimestrales USA'!$C:$DY,AH$1,FALSE)/3</f>
        <v>363.2</v>
      </c>
      <c r="AI161" s="3">
        <f>+VLOOKUP($E161,'Trimestrales USA'!$C:$DY,AI$1,FALSE)/3</f>
        <v>288.96666666666664</v>
      </c>
      <c r="AJ161" s="3">
        <f>+VLOOKUP($E161,'Trimestrales USA'!$C:$DY,AJ$1,FALSE)/3</f>
        <v>-4.5666666666666664</v>
      </c>
      <c r="AK161" s="3">
        <f>+VLOOKUP($E161,'Trimestrales USA'!$C:$DY,AK$1,FALSE)/3</f>
        <v>-174.23333333333335</v>
      </c>
      <c r="AL161" s="3">
        <f>+VLOOKUP($E161,'Trimestrales USA'!$C:$DY,AL$1,FALSE)/3</f>
        <v>804.23333333333323</v>
      </c>
      <c r="AM161" s="3">
        <f>+VLOOKUP($E161,'Trimestrales USA'!$C:$DY,AM$1,FALSE)/3</f>
        <v>531.80000000000007</v>
      </c>
      <c r="AN161" s="3">
        <f>+VLOOKUP($E161,'Trimestrales USA'!$C:$DY,AN$1,FALSE)/3</f>
        <v>272.43333333333334</v>
      </c>
      <c r="AO161" s="3">
        <f>+VLOOKUP($E161,'Trimestrales USA'!$C:$DY,AO$1,FALSE)/3</f>
        <v>978.4666666666667</v>
      </c>
      <c r="AP161" s="3">
        <f>+VLOOKUP($E161,'Trimestrales USA'!$C:$DY,AP$1,FALSE)/3</f>
        <v>794.16666666666663</v>
      </c>
      <c r="AQ161" s="3">
        <f>+VLOOKUP($E161,'Trimestrales USA'!$C:$DY,AQ$1,FALSE)/3</f>
        <v>184.29999999999998</v>
      </c>
      <c r="AR161" s="3">
        <f>+VLOOKUP($E161,'Trimestrales USA'!$C:$DY,AR$1,FALSE)/3</f>
        <v>1294.3333333333333</v>
      </c>
      <c r="AS161" s="3">
        <f>+VLOOKUP($E161,'Trimestrales USA'!$C:$DY,AS$1,FALSE)/3</f>
        <v>485.2</v>
      </c>
      <c r="AT161" s="3">
        <f>+VLOOKUP($E161,'Trimestrales USA'!$C:$DY,AT$1,FALSE)/3</f>
        <v>289.66666666666669</v>
      </c>
      <c r="AU161" s="3">
        <f>+VLOOKUP($E161,'Trimestrales USA'!$C:$DY,AU$1,FALSE)/3</f>
        <v>195.53333333333333</v>
      </c>
      <c r="AV161" s="3">
        <f>+VLOOKUP($E161,'Trimestrales USA'!$C:$DY,AV$1,FALSE)/3</f>
        <v>809.13333333333333</v>
      </c>
      <c r="AW161" s="3">
        <f>+VLOOKUP($E161,'Trimestrales USA'!$C:$DY,AW$1,FALSE)/3</f>
        <v>6274.2</v>
      </c>
      <c r="AX161" s="3">
        <f>+VLOOKUP($E161,'Trimestrales USA'!$C:$DY,AX$1,FALSE)/3</f>
        <v>59.199999999999996</v>
      </c>
      <c r="AY161" s="3">
        <f>+VLOOKUP($E161,'Trimestrales USA'!$C:$DY,AY$1,FALSE)/3</f>
        <v>45.166666666666664</v>
      </c>
      <c r="AZ161" s="3">
        <f>+VLOOKUP($E161,'Trimestrales USA'!$C:$DY,AZ$1,FALSE)/3</f>
        <v>14.033333333333333</v>
      </c>
      <c r="BA161" s="3">
        <f>+VLOOKUP($E161,'Trimestrales USA'!$C:$DY,BA$1,FALSE)/3</f>
        <v>82.13333333333334</v>
      </c>
      <c r="BB161" s="3">
        <f>+VLOOKUP($E161,'Trimestrales USA'!$C:$DY,BB$1,FALSE)/3</f>
        <v>48</v>
      </c>
      <c r="BC161" s="3">
        <f>+VLOOKUP($E161,'Trimestrales USA'!$C:$DY,BC$1,FALSE)/3</f>
        <v>19.099999999999998</v>
      </c>
      <c r="BD161" s="3">
        <f>+VLOOKUP($E161,'Trimestrales USA'!$C:$DY,BD$1,FALSE)/3</f>
        <v>15.033333333333333</v>
      </c>
      <c r="BE161" s="3">
        <f>+VLOOKUP($E161,'Trimestrales USA'!$C:$DY,BE$1,FALSE)/3</f>
        <v>108.26666666666667</v>
      </c>
      <c r="BF161" s="3">
        <f>+VLOOKUP($E161,'Trimestrales USA'!$C:$DY,BF$1,FALSE)/3</f>
        <v>306.03333333333336</v>
      </c>
      <c r="BG161" s="3">
        <f>+VLOOKUP($E161,'Trimestrales USA'!$C:$DY,BG$1,FALSE)/3</f>
        <v>773.83333333333337</v>
      </c>
      <c r="BH161" s="3">
        <f>+VLOOKUP($E161,'Trimestrales USA'!$C:$DY,BH$1,FALSE)/3</f>
        <v>434.93333333333334</v>
      </c>
      <c r="BI161" s="3">
        <f>+VLOOKUP($E161,'Trimestrales USA'!$C:$DY,BI$1,FALSE)/3</f>
        <v>13.733333333333334</v>
      </c>
      <c r="BJ161" s="3">
        <f>+VLOOKUP($E161,'Trimestrales USA'!$C:$DY,BJ$1,FALSE)/3</f>
        <v>21.633333333333336</v>
      </c>
      <c r="BK161" s="3">
        <f>+VLOOKUP($E161,'Trimestrales USA'!$C:$DY,BK$1,FALSE)/3</f>
        <v>21.033333333333335</v>
      </c>
      <c r="BL161" s="3">
        <f>+VLOOKUP($E161,'Trimestrales USA'!$C:$DY,BL$1,FALSE)/3</f>
        <v>53.533333333333331</v>
      </c>
      <c r="BM161" s="3">
        <f>+VLOOKUP($E161,'Trimestrales USA'!$C:$DY,BM$1,FALSE)/3</f>
        <v>55.033333333333331</v>
      </c>
      <c r="BN161" s="3">
        <f>+VLOOKUP($E161,'Trimestrales USA'!$C:$DY,BN$1,FALSE)/3</f>
        <v>105</v>
      </c>
      <c r="BO161" s="3">
        <f>+VLOOKUP($E161,'Trimestrales USA'!$C:$DY,BO$1,FALSE)/3</f>
        <v>21.466666666666669</v>
      </c>
      <c r="BP161" s="3">
        <f>+VLOOKUP($E161,'Trimestrales USA'!$C:$DY,BP$1,FALSE)/3</f>
        <v>48.6</v>
      </c>
      <c r="BQ161" s="3">
        <f>+VLOOKUP($E161,'Trimestrales USA'!$C:$DY,BQ$1,FALSE)/3</f>
        <v>54.300000000000004</v>
      </c>
      <c r="BR161" s="3">
        <f>+VLOOKUP($E161,'Trimestrales USA'!$C:$DY,BR$1,FALSE)/3</f>
        <v>10.6</v>
      </c>
      <c r="BS161" s="3">
        <f>+VLOOKUP($E161,'Trimestrales USA'!$C:$DY,BS$1,FALSE)/3</f>
        <v>29.966666666666669</v>
      </c>
      <c r="BT161" s="3">
        <f>+VLOOKUP($E161,'Trimestrales USA'!$C:$DY,BT$1,FALSE)/3</f>
        <v>338.93333333333334</v>
      </c>
      <c r="BU161" s="3">
        <f>+VLOOKUP($E161,'Trimestrales USA'!$C:$DY,BU$1,FALSE)/3</f>
        <v>98.533333333333346</v>
      </c>
      <c r="BV161" s="3">
        <f>+VLOOKUP($E161,'Trimestrales USA'!$C:$DY,BV$1,FALSE)/3</f>
        <v>5.666666666666667</v>
      </c>
      <c r="BW161" s="3">
        <f>+VLOOKUP($E161,'Trimestrales USA'!$C:$DY,BW$1,FALSE)/3</f>
        <v>3</v>
      </c>
      <c r="BX161" s="3">
        <f>+VLOOKUP($E161,'Trimestrales USA'!$C:$DY,BX$1,FALSE)/3</f>
        <v>20.466666666666665</v>
      </c>
      <c r="BY161" s="3">
        <f>+VLOOKUP($E161,'Trimestrales USA'!$C:$DY,BY$1,FALSE)/3</f>
        <v>13.366666666666667</v>
      </c>
      <c r="BZ161" s="3">
        <f>+VLOOKUP($E161,'Trimestrales USA'!$C:$DY,BZ$1,FALSE)/3</f>
        <v>36.233333333333334</v>
      </c>
      <c r="CA161" s="3">
        <f>+VLOOKUP($E161,'Trimestrales USA'!$C:$DY,CA$1,FALSE)/3</f>
        <v>134.06666666666666</v>
      </c>
      <c r="CB161" s="3">
        <f>+VLOOKUP($E161,'Trimestrales USA'!$C:$DY,CB$1,FALSE)/3</f>
        <v>27.599999999999998</v>
      </c>
      <c r="CC161" s="3">
        <f>+VLOOKUP($E161,'Trimestrales USA'!$C:$DY,CC$1,FALSE)/3</f>
        <v>429.93333333333334</v>
      </c>
      <c r="CD161" s="3">
        <f>+VLOOKUP($E161,'Trimestrales USA'!$C:$DY,CD$1,FALSE)/3</f>
        <v>395.13333333333338</v>
      </c>
      <c r="CE161" s="3">
        <f>+VLOOKUP($E161,'Trimestrales USA'!$C:$DY,CE$1,FALSE)/3</f>
        <v>72.333333333333329</v>
      </c>
      <c r="CF161" s="3">
        <f>+VLOOKUP($E161,'Trimestrales USA'!$C:$DY,CF$1,FALSE)/3</f>
        <v>58.199999999999996</v>
      </c>
      <c r="CG161" s="3">
        <f>+VLOOKUP($E161,'Trimestrales USA'!$C:$DY,CG$1,FALSE)/3</f>
        <v>52.666666666666664</v>
      </c>
      <c r="CH161" s="3">
        <f>+VLOOKUP($E161,'Trimestrales USA'!$C:$DY,CH$1,FALSE)/3</f>
        <v>211.96666666666667</v>
      </c>
      <c r="CI161" s="3">
        <f>+VLOOKUP($E161,'Trimestrales USA'!$C:$DY,CI$1,FALSE)/3</f>
        <v>221.16666666666666</v>
      </c>
      <c r="CJ161" s="3">
        <f>+VLOOKUP($E161,'Trimestrales USA'!$C:$DY,CJ$1,FALSE)/3</f>
        <v>41.56666666666667</v>
      </c>
      <c r="CK161" s="3">
        <f>+VLOOKUP($E161,'Trimestrales USA'!$C:$DY,CK$1,FALSE)/3</f>
        <v>13.9</v>
      </c>
      <c r="CL161" s="3">
        <f>+VLOOKUP($E161,'Trimestrales USA'!$C:$DY,CL$1,FALSE)/3</f>
        <v>4.6333333333333337</v>
      </c>
      <c r="CM161" s="3">
        <f>+VLOOKUP($E161,'Trimestrales USA'!$C:$DY,CM$1,FALSE)/3</f>
        <v>58.166666666666664</v>
      </c>
      <c r="CN161" s="3">
        <f>+VLOOKUP($E161,'Trimestrales USA'!$C:$DY,CN$1,FALSE)/3</f>
        <v>17.166666666666668</v>
      </c>
      <c r="CO161" s="3">
        <f>+VLOOKUP($E161,'Trimestrales USA'!$C:$DY,CO$1,FALSE)/3</f>
        <v>14.299999999999999</v>
      </c>
      <c r="CP161" s="3">
        <f>+VLOOKUP($E161,'Trimestrales USA'!$C:$DY,CP$1,FALSE)/3</f>
        <v>45.199999999999996</v>
      </c>
      <c r="CQ161" s="3">
        <f>+VLOOKUP($E161,'Trimestrales USA'!$C:$DY,CQ$1,FALSE)/3</f>
        <v>26.233333333333334</v>
      </c>
      <c r="CR161" s="3">
        <f>+VLOOKUP($E161,'Trimestrales USA'!$C:$DY,CR$1,FALSE)/3</f>
        <v>384.33333333333331</v>
      </c>
      <c r="CS161" s="3">
        <f>+VLOOKUP($E161,'Trimestrales USA'!$C:$DY,CS$1,FALSE)/3</f>
        <v>107.13333333333333</v>
      </c>
      <c r="CT161" s="3">
        <f>+VLOOKUP($E161,'Trimestrales USA'!$C:$DY,CT$1,FALSE)/3</f>
        <v>27.666666666666668</v>
      </c>
      <c r="CU161" s="3">
        <f>+VLOOKUP($E161,'Trimestrales USA'!$C:$DY,CU$1,FALSE)/3</f>
        <v>157.86666666666667</v>
      </c>
      <c r="CV161" s="3">
        <f>+VLOOKUP($E161,'Trimestrales USA'!$C:$DY,CV$1,FALSE)/3</f>
        <v>91.666666666666671</v>
      </c>
      <c r="CW161" s="3">
        <f>+VLOOKUP($E161,'Trimestrales USA'!$C:$DY,CW$1,FALSE)/3</f>
        <v>1519.3333333333333</v>
      </c>
      <c r="CX161" s="3">
        <f>+VLOOKUP($E161,'Trimestrales USA'!$C:$DY,CX$1,FALSE)/3</f>
        <v>577.5</v>
      </c>
      <c r="CY161" s="3">
        <f>+VLOOKUP($E161,'Trimestrales USA'!$C:$DY,CY$1,FALSE)/3</f>
        <v>255.16666666666666</v>
      </c>
      <c r="CZ161" s="3">
        <f>+VLOOKUP($E161,'Trimestrales USA'!$C:$DY,CZ$1,FALSE)/3</f>
        <v>112.5</v>
      </c>
      <c r="DA161" s="3">
        <f>+VLOOKUP($E161,'Trimestrales USA'!$C:$DY,DA$1,FALSE)/3</f>
        <v>202.13333333333333</v>
      </c>
      <c r="DB161" s="3">
        <f>+VLOOKUP($E161,'Trimestrales USA'!$C:$DY,DB$1,FALSE)/3</f>
        <v>7.7</v>
      </c>
      <c r="DC161" s="3">
        <f>+VLOOKUP($E161,'Trimestrales USA'!$C:$DY,DC$1,FALSE)/3</f>
        <v>941.86666666666667</v>
      </c>
      <c r="DD161" s="3">
        <f>+VLOOKUP($E161,'Trimestrales USA'!$C:$DY,DD$1,FALSE)/3</f>
        <v>854.06666666666661</v>
      </c>
      <c r="DE161" s="3">
        <f>+VLOOKUP($E161,'Trimestrales USA'!$C:$DY,DE$1,FALSE)/3</f>
        <v>678.76666666666665</v>
      </c>
      <c r="DF161" s="3">
        <f>+VLOOKUP($E161,'Trimestrales USA'!$C:$DY,DF$1,FALSE)/3</f>
        <v>175.29999999999998</v>
      </c>
      <c r="DG161" s="3">
        <f>+VLOOKUP($E161,'Trimestrales USA'!$C:$DY,DG$1,FALSE)/3</f>
        <v>87.766666666666666</v>
      </c>
      <c r="DH161" s="3">
        <f>+VLOOKUP($E161,'Trimestrales USA'!$C:$DY,DH$1,FALSE)/3</f>
        <v>921.0333333333333</v>
      </c>
      <c r="DI161" s="3">
        <f>+VLOOKUP($E161,'Trimestrales USA'!$C:$DY,DI$1,FALSE)/3</f>
        <v>560.5333333333333</v>
      </c>
      <c r="DJ161" s="3">
        <f>+VLOOKUP($E161,'Trimestrales USA'!$C:$DY,DJ$1,FALSE)/3</f>
        <v>93.433333333333337</v>
      </c>
      <c r="DK161" s="3">
        <f>+VLOOKUP($E161,'Trimestrales USA'!$C:$DY,DK$1,FALSE)/3</f>
        <v>128.46666666666667</v>
      </c>
      <c r="DL161" s="3">
        <f>+VLOOKUP($E161,'Trimestrales USA'!$C:$DY,DL$1,FALSE)/3</f>
        <v>338.63333333333333</v>
      </c>
      <c r="DM161" s="3">
        <f>+VLOOKUP($E161,'Trimestrales USA'!$C:$DY,DM$1,FALSE)/3</f>
        <v>136.86666666666667</v>
      </c>
      <c r="DN161" s="3">
        <f>+VLOOKUP($E161,'Trimestrales USA'!$C:$DY,DN$1,FALSE)/3</f>
        <v>223.63333333333333</v>
      </c>
      <c r="DO161" s="3">
        <f>+VLOOKUP($E161,'Trimestrales USA'!$C:$DY,DO$1,FALSE)/3</f>
        <v>203.20000000000002</v>
      </c>
      <c r="DP161" s="3">
        <f>+VLOOKUP($E161,'Trimestrales USA'!$C:$DY,DP$1,FALSE)/3</f>
        <v>20.433333333333334</v>
      </c>
      <c r="DQ161" s="3">
        <f>+VLOOKUP($E161,'Trimestrales USA'!$C:$DY,DQ$1,FALSE)/3</f>
        <v>637.80000000000007</v>
      </c>
      <c r="DR161" s="3">
        <f>+VLOOKUP($E161,'Trimestrales USA'!$C:$DY,DR$1,FALSE)/3</f>
        <v>90.5</v>
      </c>
      <c r="DS161" s="3">
        <f>+VLOOKUP($E161,'Trimestrales USA'!$C:$DY,DS$1,FALSE)/3</f>
        <v>547.26666666666665</v>
      </c>
      <c r="DT161" s="3">
        <f>+VLOOKUP($E161,'Trimestrales USA'!$C:$DY,DT$1,FALSE)/3</f>
        <v>264.73333333333335</v>
      </c>
      <c r="DU161" s="3">
        <f>+VLOOKUP($E161,'Trimestrales USA'!$C:$DY,DU$1,FALSE)/3</f>
        <v>175.5</v>
      </c>
      <c r="DV161" s="3">
        <f>+VLOOKUP($E161,'Trimestrales USA'!$C:$DY,DV$1,FALSE)/3</f>
        <v>56.366666666666667</v>
      </c>
      <c r="DW161" s="3">
        <f>+VLOOKUP($E161,'Trimestrales USA'!$C:$DY,DW$1,FALSE)/3</f>
        <v>50.666666666666664</v>
      </c>
      <c r="DX161" s="3">
        <f>+VLOOKUP($E161,'Trimestrales USA'!$C:$DY,DX$1,FALSE)/3</f>
        <v>282.8</v>
      </c>
      <c r="DY161" s="3">
        <f>+VLOOKUP($E161,'Trimestrales USA'!$C:$DY,DY$1,FALSE)/3</f>
        <v>74.266666666666666</v>
      </c>
      <c r="DZ161" s="3">
        <f>+VLOOKUP($E161,'Trimestrales USA'!$C:$DY,DZ$1,FALSE)/3</f>
        <v>44.199999999999996</v>
      </c>
      <c r="EA161" s="3">
        <f>+VLOOKUP($E161,'Trimestrales USA'!$C:$DY,EA$1,FALSE)/3</f>
        <v>30.066666666666666</v>
      </c>
      <c r="EB161" s="3">
        <f>+VLOOKUP($E161,'Trimestrales USA'!$C:$DY,EB$1,FALSE)/3</f>
        <v>208.53333333333333</v>
      </c>
      <c r="EC161" s="3">
        <f>+VLOOKUP($E161,'Trimestrales USA'!$C:$DY,EC$1,FALSE)/3</f>
        <v>56.800000000000004</v>
      </c>
      <c r="ED161" s="3">
        <f>+VLOOKUP($E161,'Trimestrales USA'!$C:$DY,ED$1,FALSE)/3</f>
        <v>151.73333333333332</v>
      </c>
      <c r="EE161" s="3">
        <f>+VLOOKUP($E161,'Trimestrales USA'!$C:$DY,EE$1,FALSE)/3</f>
        <v>153.16666666666666</v>
      </c>
      <c r="EF161" s="3">
        <f>+VLOOKUP($E161,'Trimestrales USA'!$C:$DY,EF$1,FALSE)/3</f>
        <v>905.16666666666663</v>
      </c>
      <c r="EG161" s="3">
        <f>+VLOOKUP($E161,'Trimestrales USA'!$C:$DY,EG$1,FALSE)/3</f>
        <v>276.86666666666667</v>
      </c>
      <c r="EH161" s="3">
        <f>+VLOOKUP($E161,'Trimestrales USA'!$C:$DY,EH$1,FALSE)/3</f>
        <v>255</v>
      </c>
      <c r="EI161" s="3">
        <f>+VLOOKUP($E161,'Trimestrales USA'!$C:$DY,EI$1,FALSE)/3</f>
        <v>146.76666666666668</v>
      </c>
      <c r="EJ161" s="3">
        <f>+VLOOKUP($E161,'Trimestrales USA'!$C:$DY,EJ$1,FALSE)/3</f>
        <v>108.23333333333333</v>
      </c>
      <c r="EK161" s="3">
        <f>+VLOOKUP($E161,'Trimestrales USA'!$C:$DY,EK$1,FALSE)/3</f>
        <v>21.866666666666664</v>
      </c>
      <c r="EL161" s="3">
        <f>+VLOOKUP($E161,'Trimestrales USA'!$C:$DY,EL$1,FALSE)/3</f>
        <v>628.26666666666665</v>
      </c>
      <c r="EM161" s="3">
        <f>+VLOOKUP($E161,'Trimestrales USA'!$C:$DY,EM$1,FALSE)/3</f>
        <v>573.73333333333335</v>
      </c>
      <c r="EN161" s="3">
        <f>+VLOOKUP($E161,'Trimestrales USA'!$C:$DY,EN$1,FALSE)/3</f>
        <v>54.533333333333331</v>
      </c>
      <c r="EO161" s="3">
        <f>+VLOOKUP($E161,'Trimestrales USA'!$C:$DY,EO$1,FALSE)/3</f>
        <v>0</v>
      </c>
      <c r="EP161" s="3">
        <f>+VLOOKUP($E161,'Trimestrales USA'!$C:$DY,EP$1,FALSE)/3</f>
        <v>1221.2</v>
      </c>
      <c r="EQ161" s="3">
        <f>+VLOOKUP($E161,'Trimestrales USA'!$C:$DY,EQ$1,FALSE)/3</f>
        <v>5053</v>
      </c>
      <c r="ER161" s="3">
        <f>+VLOOKUP($E161,'Trimestrales USA'!$C:$DY,ER$1,FALSE)/3</f>
        <v>0</v>
      </c>
      <c r="ES161" s="3">
        <f>+VLOOKUP($E161,'Trimestrales MX'!$C:$FS,ES$1,FALSE)/3</f>
        <v>5008886.1363333333</v>
      </c>
      <c r="ET161" s="3">
        <f>+VLOOKUP($E161,'Trimestrales MX'!$C:$FS,ET$1,FALSE)/3</f>
        <v>205562.58533333335</v>
      </c>
      <c r="EU161" s="3">
        <f>+VLOOKUP($E161,'Trimestrales MX'!$C:$FS,EU$1,FALSE)/3</f>
        <v>4803323.551</v>
      </c>
      <c r="EV161" s="3">
        <f>+VLOOKUP($E161,'Trimestrales MX'!$C:$FS,EV$1,FALSE)/3</f>
        <v>196933.745</v>
      </c>
      <c r="EW161" s="3">
        <f>+VLOOKUP($E161,'Trimestrales MX'!$C:$FS,EW$1,FALSE)/3</f>
        <v>196933.745</v>
      </c>
      <c r="EX161" s="3">
        <f>+VLOOKUP($E161,'Trimestrales MX'!$C:$FS,EX$1,FALSE)/3</f>
        <v>125892.70333333332</v>
      </c>
      <c r="EY161" s="3">
        <f>+VLOOKUP($E161,'Trimestrales MX'!$C:$FS,EY$1,FALSE)/3</f>
        <v>60549.33833333334</v>
      </c>
      <c r="EZ161" s="3">
        <f>+VLOOKUP($E161,'Trimestrales MX'!$C:$FS,EZ$1,FALSE)/3</f>
        <v>6300.2976666666664</v>
      </c>
      <c r="FA161" s="3">
        <f>+VLOOKUP($E161,'Trimestrales MX'!$C:$FS,FA$1,FALSE)/3</f>
        <v>3748.4069999999997</v>
      </c>
      <c r="FB161" s="3">
        <f>+VLOOKUP($E161,'Trimestrales MX'!$C:$FS,FB$1,FALSE)/3</f>
        <v>442.99833333333328</v>
      </c>
      <c r="FC161" s="3">
        <f>+VLOOKUP($E161,'Trimestrales MX'!$C:$FS,FC$1,FALSE)/3</f>
        <v>1339586.5436666666</v>
      </c>
      <c r="FD161" s="3">
        <f>+VLOOKUP($E161,'Trimestrales MX'!$C:$FS,FD$1,FALSE)/3</f>
        <v>271250.56</v>
      </c>
      <c r="FE161" s="3">
        <f>+VLOOKUP($E161,'Trimestrales MX'!$C:$FS,FE$1,FALSE)/3</f>
        <v>197224.49433333334</v>
      </c>
      <c r="FF161" s="3">
        <f>+VLOOKUP($E161,'Trimestrales MX'!$C:$FS,FF$1,FALSE)/3</f>
        <v>48182.17566666667</v>
      </c>
      <c r="FG161" s="3">
        <f>+VLOOKUP($E161,'Trimestrales MX'!$C:$FS,FG$1,FALSE)/3</f>
        <v>25843.89</v>
      </c>
      <c r="FH161" s="3">
        <f>+VLOOKUP($E161,'Trimestrales MX'!$C:$FS,FH$1,FALSE)/3</f>
        <v>86726.699666666667</v>
      </c>
      <c r="FI161" s="3">
        <f>+VLOOKUP($E161,'Trimestrales MX'!$C:$FS,FI$1,FALSE)/3</f>
        <v>67757.834666666662</v>
      </c>
      <c r="FJ161" s="3">
        <f>+VLOOKUP($E161,'Trimestrales MX'!$C:$FS,FJ$1,FALSE)/3</f>
        <v>18968.864666666665</v>
      </c>
      <c r="FK161" s="3">
        <f>+VLOOKUP($E161,'Trimestrales MX'!$C:$FS,FK$1,FALSE)/3</f>
        <v>273615.62599999999</v>
      </c>
      <c r="FL161" s="3">
        <f>+VLOOKUP($E161,'Trimestrales MX'!$C:$FS,FL$1,FALSE)/3</f>
        <v>183041.24066666665</v>
      </c>
      <c r="FM161" s="3">
        <f>+VLOOKUP($E161,'Trimestrales MX'!$C:$FS,FM$1,FALSE)/3</f>
        <v>48799.506000000001</v>
      </c>
      <c r="FN161" s="3">
        <f>+VLOOKUP($E161,'Trimestrales MX'!$C:$FS,FN$1,FALSE)/3</f>
        <v>41774.879333333338</v>
      </c>
      <c r="FO161" s="3">
        <f>+VLOOKUP($E161,'Trimestrales MX'!$C:$FS,FO$1,FALSE)/3</f>
        <v>707993.65799999994</v>
      </c>
      <c r="FP161" s="3">
        <f>+VLOOKUP($E161,'Trimestrales MX'!$C:$FS,FP$1,FALSE)/3</f>
        <v>227202.11600000001</v>
      </c>
      <c r="FQ161" s="3">
        <f>+VLOOKUP($E161,'Trimestrales MX'!$C:$FS,FQ$1,FALSE)/3</f>
        <v>7982.1810000000005</v>
      </c>
      <c r="FR161" s="3">
        <f>+VLOOKUP($E161,'Trimestrales MX'!$C:$FS,FR$1,FALSE)/3</f>
        <v>19770.935333333331</v>
      </c>
      <c r="FS161" s="3">
        <f>+VLOOKUP($E161,'Trimestrales MX'!$C:$FS,FS$1,FALSE)/3</f>
        <v>11451.220666666666</v>
      </c>
      <c r="FT161" s="3">
        <f>+VLOOKUP($E161,'Trimestrales MX'!$C:$FS,FT$1,FALSE)/3</f>
        <v>7333.6949999999997</v>
      </c>
      <c r="FU161" s="3">
        <f>+VLOOKUP($E161,'Trimestrales MX'!$C:$FS,FU$1,FALSE)/3</f>
        <v>21929.126999999997</v>
      </c>
      <c r="FV161" s="3">
        <f>+VLOOKUP($E161,'Trimestrales MX'!$C:$FS,FV$1,FALSE)/3</f>
        <v>54284.396999999997</v>
      </c>
      <c r="FW161" s="3">
        <f>+VLOOKUP($E161,'Trimestrales MX'!$C:$FS,FW$1,FALSE)/3</f>
        <v>1054.9506666666666</v>
      </c>
      <c r="FX161" s="3">
        <f>+VLOOKUP($E161,'Trimestrales MX'!$C:$FS,FX$1,FALSE)/3</f>
        <v>69030.222666666668</v>
      </c>
      <c r="FY161" s="3">
        <f>+VLOOKUP($E161,'Trimestrales MX'!$C:$FS,FY$1,FALSE)/3</f>
        <v>34365.387333333332</v>
      </c>
      <c r="FZ161" s="3">
        <f>+VLOOKUP($E161,'Trimestrales MX'!$C:$FS,FZ$1,FALSE)/3</f>
        <v>42098.370999999999</v>
      </c>
      <c r="GA161" s="3">
        <f>+VLOOKUP($E161,'Trimestrales MX'!$C:$FS,GA$1,FALSE)/3</f>
        <v>40365.380333333334</v>
      </c>
      <c r="GB161" s="3">
        <f>+VLOOKUP($E161,'Trimestrales MX'!$C:$FS,GB$1,FALSE)/3</f>
        <v>1732.9906666666666</v>
      </c>
      <c r="GC161" s="3">
        <f>+VLOOKUP($E161,'Trimestrales MX'!$C:$FS,GC$1,FALSE)/3</f>
        <v>2919.6260000000002</v>
      </c>
      <c r="GD161" s="3">
        <f>+VLOOKUP($E161,'Trimestrales MX'!$C:$FS,GD$1,FALSE)/3</f>
        <v>355.315</v>
      </c>
      <c r="GE161" s="3">
        <f>+VLOOKUP($E161,'Trimestrales MX'!$C:$FS,GE$1,FALSE)/3</f>
        <v>2059.3516666666669</v>
      </c>
      <c r="GF161" s="3">
        <f>+VLOOKUP($E161,'Trimestrales MX'!$C:$FS,GF$1,FALSE)/3</f>
        <v>504.95933333333329</v>
      </c>
      <c r="GG161" s="3">
        <f>+VLOOKUP($E161,'Trimestrales MX'!$C:$FS,GG$1,FALSE)/3</f>
        <v>2579.8340000000003</v>
      </c>
      <c r="GH161" s="3">
        <f>+VLOOKUP($E161,'Trimestrales MX'!$C:$FS,GH$1,FALSE)/3</f>
        <v>583.75733333333335</v>
      </c>
      <c r="GI161" s="3">
        <f>+VLOOKUP($E161,'Trimestrales MX'!$C:$FS,GI$1,FALSE)/3</f>
        <v>1996.0766666666666</v>
      </c>
      <c r="GJ161" s="3">
        <f>+VLOOKUP($E161,'Trimestrales MX'!$C:$FS,GJ$1,FALSE)/3</f>
        <v>5910.7706666666672</v>
      </c>
      <c r="GK161" s="3">
        <f>+VLOOKUP($E161,'Trimestrales MX'!$C:$FS,GK$1,FALSE)/3</f>
        <v>379.70833333333331</v>
      </c>
      <c r="GL161" s="3">
        <f>+VLOOKUP($E161,'Trimestrales MX'!$C:$FS,GL$1,FALSE)/3</f>
        <v>5398.2660000000005</v>
      </c>
      <c r="GM161" s="3">
        <f>+VLOOKUP($E161,'Trimestrales MX'!$C:$FS,GM$1,FALSE)/3</f>
        <v>132.79633333333334</v>
      </c>
      <c r="GN161" s="3">
        <f>+VLOOKUP($E161,'Trimestrales MX'!$C:$FS,GN$1,FALSE)/3</f>
        <v>1886.001</v>
      </c>
      <c r="GO161" s="3">
        <f>+VLOOKUP($E161,'Trimestrales MX'!$C:$FS,GO$1,FALSE)/3</f>
        <v>403.7353333333333</v>
      </c>
      <c r="GP161" s="3">
        <f>+VLOOKUP($E161,'Trimestrales MX'!$C:$FS,GP$1,FALSE)/3</f>
        <v>1262.943</v>
      </c>
      <c r="GQ161" s="3">
        <f>+VLOOKUP($E161,'Trimestrales MX'!$C:$FS,GQ$1,FALSE)/3</f>
        <v>219.32233333333332</v>
      </c>
      <c r="GR161" s="3">
        <f>+VLOOKUP($E161,'Trimestrales MX'!$C:$FS,GR$1,FALSE)/3</f>
        <v>5729.2923333333338</v>
      </c>
      <c r="GS161" s="3">
        <f>+VLOOKUP($E161,'Trimestrales MX'!$C:$FS,GS$1,FALSE)/3</f>
        <v>3390.6936666666666</v>
      </c>
      <c r="GT161" s="3">
        <f>+VLOOKUP($E161,'Trimestrales MX'!$C:$FS,GT$1,FALSE)/3</f>
        <v>212.91933333333336</v>
      </c>
      <c r="GU161" s="3">
        <f>+VLOOKUP($E161,'Trimestrales MX'!$C:$FS,GU$1,FALSE)/3</f>
        <v>2125.679333333333</v>
      </c>
      <c r="GV161" s="3">
        <f>+VLOOKUP($E161,'Trimestrales MX'!$C:$FS,GV$1,FALSE)/3</f>
        <v>15970.627666666667</v>
      </c>
      <c r="GW161" s="3">
        <f>+VLOOKUP($E161,'Trimestrales MX'!$C:$FS,GW$1,FALSE)/3</f>
        <v>5251.8630000000003</v>
      </c>
      <c r="GX161" s="3">
        <f>+VLOOKUP($E161,'Trimestrales MX'!$C:$FS,GX$1,FALSE)/3</f>
        <v>10718.764666666668</v>
      </c>
      <c r="GY161" s="3">
        <f>+VLOOKUP($E161,'Trimestrales MX'!$C:$FS,GY$1,FALSE)/3</f>
        <v>4125.8829999999998</v>
      </c>
      <c r="GZ161" s="3">
        <f>+VLOOKUP($E161,'Trimestrales MX'!$C:$FS,GZ$1,FALSE)/3</f>
        <v>12789.417333333333</v>
      </c>
      <c r="HA161" s="3">
        <f>+VLOOKUP($E161,'Trimestrales MX'!$C:$FS,HA$1,FALSE)/3</f>
        <v>69229.164333333334</v>
      </c>
      <c r="HB161" s="3">
        <f>+VLOOKUP($E161,'Trimestrales MX'!$C:$FS,HB$1,FALSE)/3</f>
        <v>27538.456333333335</v>
      </c>
      <c r="HC161" s="3">
        <f>+VLOOKUP($E161,'Trimestrales MX'!$C:$FS,HC$1,FALSE)/3</f>
        <v>5623.7983333333332</v>
      </c>
      <c r="HD161" s="3">
        <f>+VLOOKUP($E161,'Trimestrales MX'!$C:$FS,HD$1,FALSE)/3</f>
        <v>2798.1223333333332</v>
      </c>
      <c r="HE161" s="3">
        <f>+VLOOKUP($E161,'Trimestrales MX'!$C:$FS,HE$1,FALSE)/3</f>
        <v>12704.125333333332</v>
      </c>
      <c r="HF161" s="3">
        <f>+VLOOKUP($E161,'Trimestrales MX'!$C:$FS,HF$1,FALSE)/3</f>
        <v>2794.8193333333334</v>
      </c>
      <c r="HG161" s="3">
        <f>+VLOOKUP($E161,'Trimestrales MX'!$C:$FS,HG$1,FALSE)/3</f>
        <v>13072.636333333334</v>
      </c>
      <c r="HH161" s="3">
        <f>+VLOOKUP($E161,'Trimestrales MX'!$C:$FS,HH$1,FALSE)/3</f>
        <v>4697.2066666666669</v>
      </c>
      <c r="HI161" s="3">
        <f>+VLOOKUP($E161,'Trimestrales MX'!$C:$FS,HI$1,FALSE)/3</f>
        <v>20073.941999999999</v>
      </c>
      <c r="HJ161" s="3">
        <f>+VLOOKUP($E161,'Trimestrales MX'!$C:$FS,HJ$1,FALSE)/3</f>
        <v>17015.404999999999</v>
      </c>
      <c r="HK161" s="3">
        <f>+VLOOKUP($E161,'Trimestrales MX'!$C:$FS,HK$1,FALSE)/3</f>
        <v>3058.5370000000003</v>
      </c>
      <c r="HL161" s="3">
        <f>+VLOOKUP($E161,'Trimestrales MX'!$C:$FS,HL$1,FALSE)/3</f>
        <v>18186.905999999999</v>
      </c>
      <c r="HM161" s="3">
        <f>+VLOOKUP($E161,'Trimestrales MX'!$C:$FS,HM$1,FALSE)/3</f>
        <v>3749.469333333333</v>
      </c>
      <c r="HN161" s="3">
        <f>+VLOOKUP($E161,'Trimestrales MX'!$C:$FS,HN$1,FALSE)/3</f>
        <v>5022.8706666666667</v>
      </c>
      <c r="HO161" s="3">
        <f>+VLOOKUP($E161,'Trimestrales MX'!$C:$FS,HO$1,FALSE)/3</f>
        <v>5849.7820000000002</v>
      </c>
      <c r="HP161" s="3">
        <f>+VLOOKUP($E161,'Trimestrales MX'!$C:$FS,HP$1,FALSE)/3</f>
        <v>1748.6033333333335</v>
      </c>
      <c r="HQ161" s="3">
        <f>+VLOOKUP($E161,'Trimestrales MX'!$C:$FS,HQ$1,FALSE)/3</f>
        <v>1816.1806666666669</v>
      </c>
      <c r="HR161" s="3">
        <f>+VLOOKUP($E161,'Trimestrales MX'!$C:$FS,HR$1,FALSE)/3</f>
        <v>47623.71166666667</v>
      </c>
      <c r="HS161" s="3">
        <f>+VLOOKUP($E161,'Trimestrales MX'!$C:$FS,HS$1,FALSE)/3</f>
        <v>16113.321666666665</v>
      </c>
      <c r="HT161" s="3">
        <f>+VLOOKUP($E161,'Trimestrales MX'!$C:$FS,HT$1,FALSE)/3</f>
        <v>8066.0323333333336</v>
      </c>
      <c r="HU161" s="3">
        <f>+VLOOKUP($E161,'Trimestrales MX'!$C:$FS,HU$1,FALSE)/3</f>
        <v>2206.123</v>
      </c>
      <c r="HV161" s="3">
        <f>+VLOOKUP($E161,'Trimestrales MX'!$C:$FS,HV$1,FALSE)/3</f>
        <v>19930.896000000001</v>
      </c>
      <c r="HW161" s="3">
        <f>+VLOOKUP($E161,'Trimestrales MX'!$C:$FS,HW$1,FALSE)/3</f>
        <v>1307.338</v>
      </c>
      <c r="HX161" s="3">
        <f>+VLOOKUP($E161,'Trimestrales MX'!$C:$FS,HX$1,FALSE)/3</f>
        <v>21479.162</v>
      </c>
      <c r="HY161" s="3">
        <f>+VLOOKUP($E161,'Trimestrales MX'!$C:$FS,HY$1,FALSE)/3</f>
        <v>879.39600000000007</v>
      </c>
      <c r="HZ161" s="3">
        <f>+VLOOKUP($E161,'Trimestrales MX'!$C:$FS,HZ$1,FALSE)/3</f>
        <v>2340.5383333333334</v>
      </c>
      <c r="IA161" s="3">
        <f>+VLOOKUP($E161,'Trimestrales MX'!$C:$FS,IA$1,FALSE)/3</f>
        <v>4551.7470000000003</v>
      </c>
      <c r="IB161" s="3">
        <f>+VLOOKUP($E161,'Trimestrales MX'!$C:$FS,IB$1,FALSE)/3</f>
        <v>2116.7996666666668</v>
      </c>
      <c r="IC161" s="3">
        <f>+VLOOKUP($E161,'Trimestrales MX'!$C:$FS,IC$1,FALSE)/3</f>
        <v>842.34799999999996</v>
      </c>
      <c r="ID161" s="3">
        <f>+VLOOKUP($E161,'Trimestrales MX'!$C:$FS,ID$1,FALSE)/3</f>
        <v>1574.5623333333333</v>
      </c>
      <c r="IE161" s="3">
        <f>+VLOOKUP($E161,'Trimestrales MX'!$C:$FS,IE$1,FALSE)/3</f>
        <v>2612.991</v>
      </c>
      <c r="IF161" s="3">
        <f>+VLOOKUP($E161,'Trimestrales MX'!$C:$FS,IF$1,FALSE)/3</f>
        <v>2313.5573333333332</v>
      </c>
      <c r="IG161" s="3">
        <f>+VLOOKUP($E161,'Trimestrales MX'!$C:$FS,IG$1,FALSE)/3</f>
        <v>4247.2226666666666</v>
      </c>
      <c r="IH161" s="3">
        <f>+VLOOKUP($E161,'Trimestrales MX'!$C:$FS,IH$1,FALSE)/3</f>
        <v>25178.591333333334</v>
      </c>
      <c r="II161" s="3">
        <f>+VLOOKUP($E161,'Trimestrales MX'!$C:$FS,II$1,FALSE)/3</f>
        <v>3223.4140000000002</v>
      </c>
      <c r="IJ161" s="3">
        <f>+VLOOKUP($E161,'Trimestrales MX'!$C:$FS,IJ$1,FALSE)/3</f>
        <v>1923.4530000000002</v>
      </c>
      <c r="IK161" s="3">
        <f>+VLOOKUP($E161,'Trimestrales MX'!$C:$FS,IK$1,FALSE)/3</f>
        <v>402.95833333333331</v>
      </c>
      <c r="IL161" s="3">
        <f>+VLOOKUP($E161,'Trimestrales MX'!$C:$FS,IL$1,FALSE)/3</f>
        <v>5525.5459999999994</v>
      </c>
      <c r="IM161" s="3">
        <f>+VLOOKUP($E161,'Trimestrales MX'!$C:$FS,IM$1,FALSE)/3</f>
        <v>594.50599999999997</v>
      </c>
      <c r="IN161" s="3">
        <f>+VLOOKUP($E161,'Trimestrales MX'!$C:$FS,IN$1,FALSE)/3</f>
        <v>6575.2866666666669</v>
      </c>
      <c r="IO161" s="3">
        <f>+VLOOKUP($E161,'Trimestrales MX'!$C:$FS,IO$1,FALSE)/3</f>
        <v>6933.4266666666663</v>
      </c>
      <c r="IP161" s="3">
        <f>+VLOOKUP($E161,'Trimestrales MX'!$C:$FS,IP$1,FALSE)/3</f>
        <v>62300.059666666668</v>
      </c>
      <c r="IQ161" s="3">
        <f>+VLOOKUP($E161,'Trimestrales MX'!$C:$FS,IQ$1,FALSE)/3</f>
        <v>20643.524999999998</v>
      </c>
      <c r="IR161" s="3">
        <f>+VLOOKUP($E161,'Trimestrales MX'!$C:$FS,IR$1,FALSE)/3</f>
        <v>6861.9079999999994</v>
      </c>
      <c r="IS161" s="3">
        <f>+VLOOKUP($E161,'Trimestrales MX'!$C:$FS,IS$1,FALSE)/3</f>
        <v>10176.378666666666</v>
      </c>
      <c r="IT161" s="3">
        <f>+VLOOKUP($E161,'Trimestrales MX'!$C:$FS,IT$1,FALSE)/3</f>
        <v>18166.459333333332</v>
      </c>
      <c r="IU161" s="3">
        <f>+VLOOKUP($E161,'Trimestrales MX'!$C:$FS,IU$1,FALSE)/3</f>
        <v>5841.8123333333342</v>
      </c>
      <c r="IV161" s="3">
        <f>+VLOOKUP($E161,'Trimestrales MX'!$C:$FS,IV$1,FALSE)/3</f>
        <v>609.9763333333334</v>
      </c>
      <c r="IW161" s="3">
        <f>+VLOOKUP($E161,'Trimestrales MX'!$C:$FS,IW$1,FALSE)/3</f>
        <v>24832.147666666668</v>
      </c>
      <c r="IX161" s="3">
        <f>+VLOOKUP($E161,'Trimestrales MX'!$C:$FS,IX$1,FALSE)/3</f>
        <v>1107.4613333333334</v>
      </c>
      <c r="IY161" s="3">
        <f>+VLOOKUP($E161,'Trimestrales MX'!$C:$FS,IY$1,FALSE)/3</f>
        <v>3787.1569999999997</v>
      </c>
      <c r="IZ161" s="3">
        <f>+VLOOKUP($E161,'Trimestrales MX'!$C:$FS,IZ$1,FALSE)/3</f>
        <v>11545.141000000001</v>
      </c>
      <c r="JA161" s="3">
        <f>+VLOOKUP($E161,'Trimestrales MX'!$C:$FS,JA$1,FALSE)/3</f>
        <v>8392.3883333333342</v>
      </c>
      <c r="JB161" s="3">
        <f>+VLOOKUP($E161,'Trimestrales MX'!$C:$FS,JB$1,FALSE)/3</f>
        <v>77088.95</v>
      </c>
      <c r="JC161" s="3">
        <f>+VLOOKUP($E161,'Trimestrales MX'!$C:$FS,JC$1,FALSE)/3</f>
        <v>29656.480666666666</v>
      </c>
      <c r="JD161" s="3">
        <f>+VLOOKUP($E161,'Trimestrales MX'!$C:$FS,JD$1,FALSE)/3</f>
        <v>1773.3553333333332</v>
      </c>
      <c r="JE161" s="3">
        <f>+VLOOKUP($E161,'Trimestrales MX'!$C:$FS,JE$1,FALSE)/3</f>
        <v>33316.033333333333</v>
      </c>
      <c r="JF161" s="3">
        <f>+VLOOKUP($E161,'Trimestrales MX'!$C:$FS,JF$1,FALSE)/3</f>
        <v>6206.5943333333335</v>
      </c>
      <c r="JG161" s="3">
        <f>+VLOOKUP($E161,'Trimestrales MX'!$C:$FS,JG$1,FALSE)/3</f>
        <v>3491.2526666666668</v>
      </c>
      <c r="JH161" s="3">
        <f>+VLOOKUP($E161,'Trimestrales MX'!$C:$FS,JH$1,FALSE)/3</f>
        <v>471.85399999999998</v>
      </c>
      <c r="JI161" s="3">
        <f>+VLOOKUP($E161,'Trimestrales MX'!$C:$FS,JI$1,FALSE)/3</f>
        <v>2173.3796666666667</v>
      </c>
      <c r="JJ161" s="3">
        <f>+VLOOKUP($E161,'Trimestrales MX'!$C:$FS,JJ$1,FALSE)/3</f>
        <v>4844.7300000000005</v>
      </c>
      <c r="JK161" s="3">
        <f>+VLOOKUP($E161,'Trimestrales MX'!$C:$FS,JK$1,FALSE)/3</f>
        <v>3172.8026666666665</v>
      </c>
      <c r="JL161" s="3">
        <f>+VLOOKUP($E161,'Trimestrales MX'!$C:$FS,JL$1,FALSE)/3</f>
        <v>791.28133333333335</v>
      </c>
      <c r="JM161" s="3">
        <f>+VLOOKUP($E161,'Trimestrales MX'!$C:$FS,JM$1,FALSE)/3</f>
        <v>880.64566666666667</v>
      </c>
      <c r="JN161" s="3">
        <f>+VLOOKUP($E161,'Trimestrales MX'!$C:$FS,JN$1,FALSE)/3</f>
        <v>15944.355333333333</v>
      </c>
      <c r="JO161" s="3">
        <f>+VLOOKUP($E161,'Trimestrales MX'!$C:$FS,JO$1,FALSE)/3</f>
        <v>9955.31</v>
      </c>
      <c r="JP161" s="3">
        <f>+VLOOKUP($E161,'Trimestrales MX'!$C:$FS,JP$1,FALSE)/3</f>
        <v>5989.0453333333326</v>
      </c>
      <c r="JQ161" s="3">
        <f>+VLOOKUP($E161,'Trimestrales MX'!$C:$FS,JQ$1,FALSE)/3</f>
        <v>3266803.2623333335</v>
      </c>
      <c r="JR161" s="3">
        <f>+VLOOKUP($E161,'Trimestrales MX'!$C:$FS,JR$1,FALSE)/3</f>
        <v>408097.38633333333</v>
      </c>
      <c r="JS161" s="3">
        <f>+VLOOKUP($E161,'Trimestrales MX'!$C:$FS,JS$1,FALSE)/3</f>
        <v>388154.91166666668</v>
      </c>
      <c r="JT161" s="3">
        <f>+VLOOKUP($E161,'Trimestrales MX'!$C:$FS,JT$1,FALSE)/3</f>
        <v>242965.57266666667</v>
      </c>
      <c r="JU161" s="3">
        <f>+VLOOKUP($E161,'Trimestrales MX'!$C:$FS,JU$1,FALSE)/3</f>
        <v>1775.7299999999998</v>
      </c>
      <c r="JV161" s="3">
        <f>+VLOOKUP($E161,'Trimestrales MX'!$C:$FS,JV$1,FALSE)/3</f>
        <v>6644.9229999999998</v>
      </c>
      <c r="JW161" s="3">
        <f>+VLOOKUP($E161,'Trimestrales MX'!$C:$FS,JW$1,FALSE)/3</f>
        <v>3272.6456666666668</v>
      </c>
      <c r="JX161" s="3">
        <f>+VLOOKUP($E161,'Trimestrales MX'!$C:$FS,JX$1,FALSE)/3</f>
        <v>150736.75866666666</v>
      </c>
      <c r="JY161" s="3">
        <f>+VLOOKUP($E161,'Trimestrales MX'!$C:$FS,JY$1,FALSE)/3</f>
        <v>49003.388666666666</v>
      </c>
      <c r="JZ161" s="3">
        <f>+VLOOKUP($E161,'Trimestrales MX'!$C:$FS,JZ$1,FALSE)/3</f>
        <v>17856.575333333334</v>
      </c>
      <c r="KA161" s="3">
        <f>+VLOOKUP($E161,'Trimestrales MX'!$C:$FS,KA$1,FALSE)/3</f>
        <v>9092.128999999999</v>
      </c>
      <c r="KB161" s="3">
        <f>+VLOOKUP($E161,'Trimestrales MX'!$C:$FS,KB$1,FALSE)/3</f>
        <v>4583.422333333333</v>
      </c>
      <c r="KC161" s="3">
        <f>+VLOOKUP($E161,'Trimestrales MX'!$C:$FS,KC$1,FALSE)/3</f>
        <v>180657.44099999999</v>
      </c>
      <c r="KD161" s="3">
        <f>+VLOOKUP($E161,'Trimestrales MX'!$C:$FS,KD$1,FALSE)/3</f>
        <v>6426.3723333333328</v>
      </c>
      <c r="KE161" s="3">
        <f>+VLOOKUP($E161,'Trimestrales MX'!$C:$FS,KE$1,FALSE)/3</f>
        <v>1360.7043333333334</v>
      </c>
      <c r="KF161" s="3">
        <f>+VLOOKUP($E161,'Trimestrales MX'!$C:$FS,KF$1,FALSE)/3</f>
        <v>5245.0410000000002</v>
      </c>
      <c r="KG161" s="3">
        <f>+VLOOKUP($E161,'Trimestrales MX'!$C:$FS,KG$1,FALSE)/3</f>
        <v>166912.51566666667</v>
      </c>
      <c r="KH161" s="3">
        <f>+VLOOKUP($E161,'Trimestrales MX'!$C:$FS,KH$1,FALSE)/3</f>
        <v>479.92200000000003</v>
      </c>
      <c r="KI161" s="3">
        <f>+VLOOKUP($E161,'Trimestrales MX'!$C:$FS,KI$1,FALSE)/3</f>
        <v>232.88566666666668</v>
      </c>
      <c r="KJ161" s="3">
        <f>+VLOOKUP($E161,'Trimestrales MX'!$C:$FS,KJ$1,FALSE)/3</f>
        <v>279269.11433333333</v>
      </c>
      <c r="KK161" s="3">
        <f>+VLOOKUP($E161,'Trimestrales MX'!$C:$FS,KK$1,FALSE)/3</f>
        <v>229470.61466666669</v>
      </c>
      <c r="KL161" s="3">
        <f>+VLOOKUP($E161,'Trimestrales MX'!$C:$FS,KL$1,FALSE)/3</f>
        <v>49798.49966666667</v>
      </c>
      <c r="KM161" s="3">
        <f>+VLOOKUP($E161,'Trimestrales MX'!$C:$FS,KM$1,FALSE)/3</f>
        <v>677393.08699999994</v>
      </c>
      <c r="KN161" s="3">
        <f>+VLOOKUP($E161,'Trimestrales MX'!$C:$FS,KN$1,FALSE)/3</f>
        <v>660101.58499999996</v>
      </c>
      <c r="KO161" s="3">
        <f>+VLOOKUP($E161,'Trimestrales MX'!$C:$FS,KO$1,FALSE)/3</f>
        <v>17291.502</v>
      </c>
      <c r="KP161" s="3">
        <f>+VLOOKUP($E161,'Trimestrales MX'!$C:$FS,KP$1,FALSE)/3</f>
        <v>109051.23300000001</v>
      </c>
      <c r="KQ161" s="3">
        <f>+VLOOKUP($E161,'Trimestrales MX'!$C:$FS,KQ$1,FALSE)/3</f>
        <v>35823.136333333336</v>
      </c>
      <c r="KR161" s="3">
        <f>+VLOOKUP($E161,'Trimestrales MX'!$C:$FS,KR$1,FALSE)/3</f>
        <v>219297.09133333332</v>
      </c>
      <c r="KS161" s="3">
        <f>+VLOOKUP($E161,'Trimestrales MX'!$C:$FS,KS$1,FALSE)/3</f>
        <v>226036.82633333336</v>
      </c>
      <c r="KT161" s="3">
        <f>+VLOOKUP($E161,'Trimestrales MX'!$C:$FS,KT$1,FALSE)/3</f>
        <v>123896.77066666666</v>
      </c>
      <c r="KU161" s="3">
        <f>+VLOOKUP($E161,'Trimestrales MX'!$C:$FS,KU$1,FALSE)/3</f>
        <v>52765.19466666667</v>
      </c>
      <c r="KV161" s="3">
        <f>+VLOOKUP($E161,'Trimestrales MX'!$C:$FS,KV$1,FALSE)/3</f>
        <v>68570.308666666664</v>
      </c>
      <c r="KW161" s="3">
        <f>+VLOOKUP($E161,'Trimestrales MX'!$C:$FS,KW$1,FALSE)/3</f>
        <v>2561.2676666666666</v>
      </c>
      <c r="KX161" s="3">
        <f>+VLOOKUP($E161,'Trimestrales MX'!$C:$FS,KX$1,FALSE)/3</f>
        <v>6700.1179999999995</v>
      </c>
      <c r="KY161" s="3">
        <f>+VLOOKUP($E161,'Trimestrales MX'!$C:$FS,KY$1,FALSE)/3</f>
        <v>5290.5466666666662</v>
      </c>
      <c r="KZ161" s="3">
        <f>+VLOOKUP($E161,'Trimestrales MX'!$C:$FS,KZ$1,FALSE)/3</f>
        <v>1409.5716666666667</v>
      </c>
      <c r="LA161" s="3">
        <f>+VLOOKUP($E161,'Trimestrales MX'!$C:$FS,LA$1,FALSE)/3</f>
        <v>39474.68</v>
      </c>
      <c r="LB161" s="3">
        <f>+VLOOKUP($E161,'Trimestrales MX'!$C:$FS,LB$1,FALSE)/3</f>
        <v>5636.0970000000007</v>
      </c>
      <c r="LC161" s="3">
        <f>+VLOOKUP($E161,'Trimestrales MX'!$C:$FS,LC$1,FALSE)/3</f>
        <v>33838.582999999999</v>
      </c>
      <c r="LD161" s="3">
        <f>+VLOOKUP($E161,'Trimestrales MX'!$C:$FS,LD$1,FALSE)/3</f>
        <v>89453.276666666672</v>
      </c>
      <c r="LE161" s="3">
        <f>+VLOOKUP($E161,'Trimestrales MX'!$C:$FS,LE$1,FALSE)/3</f>
        <v>18053.002</v>
      </c>
      <c r="LF161" s="3">
        <f>+VLOOKUP($E161,'Trimestrales MX'!$C:$FS,LF$1,FALSE)/3</f>
        <v>36602.334999999999</v>
      </c>
      <c r="LG161" s="3">
        <f>+VLOOKUP($E161,'Trimestrales MX'!$C:$FS,LG$1,FALSE)/3</f>
        <v>34797.939666666665</v>
      </c>
      <c r="LH161" s="3">
        <f>+VLOOKUP($E161,'Trimestrales MX'!$C:$FS,LH$1,FALSE)/3</f>
        <v>240532.617</v>
      </c>
      <c r="LI161" s="3">
        <v>99.998552637028993</v>
      </c>
      <c r="LJ161" s="3">
        <v>78.123330453912999</v>
      </c>
      <c r="LK161" s="3">
        <v>71.107121939167996</v>
      </c>
      <c r="LL161" s="3">
        <v>107.177704780577</v>
      </c>
      <c r="LM161" s="3">
        <v>93.034161821886002</v>
      </c>
      <c r="LN161" s="3">
        <v>107.307564841087</v>
      </c>
      <c r="LO161" s="3">
        <v>107.778705813637</v>
      </c>
      <c r="LP161" s="3">
        <v>105.689862214401</v>
      </c>
      <c r="LQ161" s="3">
        <v>94.879024876754002</v>
      </c>
      <c r="LR161" s="3">
        <v>103.40320846851</v>
      </c>
      <c r="LS161" s="3">
        <v>52.025923726183997</v>
      </c>
      <c r="LT161" s="3">
        <v>137.75082405771701</v>
      </c>
      <c r="LU161" s="3">
        <v>111.504186513509</v>
      </c>
      <c r="LV161" s="3">
        <v>120.840703698895</v>
      </c>
      <c r="LW161" s="3">
        <v>119.98023751351</v>
      </c>
      <c r="LX161" s="3">
        <v>93.601593544573007</v>
      </c>
      <c r="LY161" s="3">
        <v>108.14285507471899</v>
      </c>
      <c r="LZ161" s="3">
        <v>91.307871383543002</v>
      </c>
      <c r="MA161" s="3">
        <v>83.569767758942007</v>
      </c>
      <c r="MB161" s="3">
        <v>93.872976924442995</v>
      </c>
      <c r="MC161" s="3">
        <v>123.852649826949</v>
      </c>
      <c r="MD161" s="3">
        <v>97.743870971801996</v>
      </c>
      <c r="ME161" s="3">
        <v>48.370112680285999</v>
      </c>
      <c r="MF161" s="3">
        <v>89.588835837868999</v>
      </c>
      <c r="MG161" s="3">
        <v>113.97688975490399</v>
      </c>
      <c r="MH161" s="3">
        <v>116.989110742162</v>
      </c>
      <c r="MI161" s="3">
        <v>99.557849135192996</v>
      </c>
      <c r="MJ161" s="3">
        <v>112.130049244917</v>
      </c>
      <c r="MK161" s="3">
        <v>99.825680403405997</v>
      </c>
      <c r="ML161" s="3">
        <v>133.511627443544</v>
      </c>
      <c r="MM161" s="3">
        <v>121.74795239344201</v>
      </c>
      <c r="MN161" s="3">
        <v>122.37294890997499</v>
      </c>
      <c r="MO161" s="3">
        <v>81.515560859280001</v>
      </c>
      <c r="MP161" s="3">
        <v>125.980714658547</v>
      </c>
    </row>
    <row r="162" spans="1:354" x14ac:dyDescent="0.3">
      <c r="A162" s="7">
        <v>43922</v>
      </c>
      <c r="B162" s="19">
        <f t="shared" si="178"/>
        <v>2020</v>
      </c>
      <c r="C162" s="19">
        <f t="shared" si="179"/>
        <v>4</v>
      </c>
      <c r="D162" s="20">
        <f>+VLOOKUP(C162,'Trimestres-Meses'!A:B,2,FALSE)</f>
        <v>2</v>
      </c>
      <c r="E162" s="18" t="str">
        <f t="shared" si="180"/>
        <v>2020-2</v>
      </c>
      <c r="F162" s="25">
        <v>12.217819185031848</v>
      </c>
      <c r="G162" s="23">
        <v>5.7013168789808955</v>
      </c>
      <c r="H162" s="24">
        <v>6.5165023060509526</v>
      </c>
      <c r="I162" s="5">
        <v>83.94</v>
      </c>
      <c r="J162" s="5">
        <v>84.73</v>
      </c>
      <c r="K162" s="5">
        <v>65.55</v>
      </c>
      <c r="L162" s="5">
        <v>1459.93</v>
      </c>
      <c r="M162" s="5">
        <v>21.04</v>
      </c>
      <c r="N162" s="5">
        <v>1.73</v>
      </c>
      <c r="O162" s="5">
        <v>1903.37</v>
      </c>
      <c r="P162" s="5">
        <v>56.58</v>
      </c>
      <c r="Q162" s="5">
        <v>58.55</v>
      </c>
      <c r="R162" s="17">
        <v>5.0000000000000001E-4</v>
      </c>
      <c r="S162" s="17">
        <v>2.4300000000000002E-2</v>
      </c>
      <c r="T162" s="3">
        <v>8436.9985238095232</v>
      </c>
      <c r="U162" s="3">
        <v>2912.43</v>
      </c>
      <c r="V162" s="3">
        <v>1.0877250000000001</v>
      </c>
      <c r="W162" s="3">
        <f>+VLOOKUP(E162,'Trimestrales USA'!C:DY,2,FALSE)/3</f>
        <v>6545.5666666666666</v>
      </c>
      <c r="X162" s="3">
        <f>+VLOOKUP($E162,'Trimestrales USA'!$C:$DY,X$1,FALSE)/3</f>
        <v>4349.9333333333334</v>
      </c>
      <c r="Y162" s="3">
        <f>+VLOOKUP($E162,'Trimestrales USA'!$C:$DY,Y$1,FALSE)/3</f>
        <v>1448.1000000000001</v>
      </c>
      <c r="Z162" s="3">
        <f>+VLOOKUP($E162,'Trimestrales USA'!$C:$DY,Z$1,FALSE)/3</f>
        <v>495.5</v>
      </c>
      <c r="AA162" s="3">
        <f>+VLOOKUP($E162,'Trimestrales USA'!$C:$DY,AA$1,FALSE)/3</f>
        <v>952.6</v>
      </c>
      <c r="AB162" s="3">
        <f>+VLOOKUP($E162,'Trimestrales USA'!$C:$DY,AB$1,FALSE)/3</f>
        <v>2901.8333333333335</v>
      </c>
      <c r="AC162" s="3">
        <f>+VLOOKUP($E162,'Trimestrales USA'!$C:$DY,AC$1,FALSE)/3</f>
        <v>1053.8</v>
      </c>
      <c r="AD162" s="3">
        <f>+VLOOKUP($E162,'Trimestrales USA'!$C:$DY,AD$1,FALSE)/3</f>
        <v>1153</v>
      </c>
      <c r="AE162" s="3">
        <f>+VLOOKUP($E162,'Trimestrales USA'!$C:$DY,AE$1,FALSE)/3</f>
        <v>885.69999999999993</v>
      </c>
      <c r="AF162" s="3">
        <f>+VLOOKUP($E162,'Trimestrales USA'!$C:$DY,AF$1,FALSE)/3</f>
        <v>199.9</v>
      </c>
      <c r="AG162" s="3">
        <f>+VLOOKUP($E162,'Trimestrales USA'!$C:$DY,AG$1,FALSE)/3</f>
        <v>326.46666666666664</v>
      </c>
      <c r="AH162" s="3">
        <f>+VLOOKUP($E162,'Trimestrales USA'!$C:$DY,AH$1,FALSE)/3</f>
        <v>359.33333333333331</v>
      </c>
      <c r="AI162" s="3">
        <f>+VLOOKUP($E162,'Trimestrales USA'!$C:$DY,AI$1,FALSE)/3</f>
        <v>267.33333333333331</v>
      </c>
      <c r="AJ162" s="3">
        <f>+VLOOKUP($E162,'Trimestrales USA'!$C:$DY,AJ$1,FALSE)/3</f>
        <v>-99.2</v>
      </c>
      <c r="AK162" s="3">
        <f>+VLOOKUP($E162,'Trimestrales USA'!$C:$DY,AK$1,FALSE)/3</f>
        <v>-175.43333333333331</v>
      </c>
      <c r="AL162" s="3">
        <f>+VLOOKUP($E162,'Trimestrales USA'!$C:$DY,AL$1,FALSE)/3</f>
        <v>605.83333333333337</v>
      </c>
      <c r="AM162" s="3">
        <f>+VLOOKUP($E162,'Trimestrales USA'!$C:$DY,AM$1,FALSE)/3</f>
        <v>381.0333333333333</v>
      </c>
      <c r="AN162" s="3">
        <f>+VLOOKUP($E162,'Trimestrales USA'!$C:$DY,AN$1,FALSE)/3</f>
        <v>224.79999999999998</v>
      </c>
      <c r="AO162" s="3">
        <f>+VLOOKUP($E162,'Trimestrales USA'!$C:$DY,AO$1,FALSE)/3</f>
        <v>781.23333333333323</v>
      </c>
      <c r="AP162" s="3">
        <f>+VLOOKUP($E162,'Trimestrales USA'!$C:$DY,AP$1,FALSE)/3</f>
        <v>645.6</v>
      </c>
      <c r="AQ162" s="3">
        <f>+VLOOKUP($E162,'Trimestrales USA'!$C:$DY,AQ$1,FALSE)/3</f>
        <v>135.63333333333333</v>
      </c>
      <c r="AR162" s="3">
        <f>+VLOOKUP($E162,'Trimestrales USA'!$C:$DY,AR$1,FALSE)/3</f>
        <v>1317.2666666666667</v>
      </c>
      <c r="AS162" s="3">
        <f>+VLOOKUP($E162,'Trimestrales USA'!$C:$DY,AS$1,FALSE)/3</f>
        <v>520</v>
      </c>
      <c r="AT162" s="3">
        <f>+VLOOKUP($E162,'Trimestrales USA'!$C:$DY,AT$1,FALSE)/3</f>
        <v>290.2</v>
      </c>
      <c r="AU162" s="3">
        <f>+VLOOKUP($E162,'Trimestrales USA'!$C:$DY,AU$1,FALSE)/3</f>
        <v>229.79999999999998</v>
      </c>
      <c r="AV162" s="3">
        <f>+VLOOKUP($E162,'Trimestrales USA'!$C:$DY,AV$1,FALSE)/3</f>
        <v>797.26666666666677</v>
      </c>
      <c r="AW162" s="3">
        <f>+VLOOKUP($E162,'Trimestrales USA'!$C:$DY,AW$1,FALSE)/3</f>
        <v>5659.7666666666664</v>
      </c>
      <c r="AX162" s="3">
        <f>+VLOOKUP($E162,'Trimestrales USA'!$C:$DY,AX$1,FALSE)/3</f>
        <v>44.133333333333333</v>
      </c>
      <c r="AY162" s="3">
        <f>+VLOOKUP($E162,'Trimestrales USA'!$C:$DY,AY$1,FALSE)/3</f>
        <v>31.433333333333334</v>
      </c>
      <c r="AZ162" s="3">
        <f>+VLOOKUP($E162,'Trimestrales USA'!$C:$DY,AZ$1,FALSE)/3</f>
        <v>12.700000000000001</v>
      </c>
      <c r="BA162" s="3">
        <f>+VLOOKUP($E162,'Trimestrales USA'!$C:$DY,BA$1,FALSE)/3</f>
        <v>46.466666666666669</v>
      </c>
      <c r="BB162" s="3">
        <f>+VLOOKUP($E162,'Trimestrales USA'!$C:$DY,BB$1,FALSE)/3</f>
        <v>18</v>
      </c>
      <c r="BC162" s="3">
        <f>+VLOOKUP($E162,'Trimestrales USA'!$C:$DY,BC$1,FALSE)/3</f>
        <v>17.866666666666667</v>
      </c>
      <c r="BD162" s="3">
        <f>+VLOOKUP($E162,'Trimestrales USA'!$C:$DY,BD$1,FALSE)/3</f>
        <v>10.6</v>
      </c>
      <c r="BE162" s="3">
        <f>+VLOOKUP($E162,'Trimestrales USA'!$C:$DY,BE$1,FALSE)/3</f>
        <v>111.13333333333333</v>
      </c>
      <c r="BF162" s="3">
        <f>+VLOOKUP($E162,'Trimestrales USA'!$C:$DY,BF$1,FALSE)/3</f>
        <v>283.26666666666665</v>
      </c>
      <c r="BG162" s="3">
        <f>+VLOOKUP($E162,'Trimestrales USA'!$C:$DY,BG$1,FALSE)/3</f>
        <v>684.23333333333323</v>
      </c>
      <c r="BH162" s="3">
        <f>+VLOOKUP($E162,'Trimestrales USA'!$C:$DY,BH$1,FALSE)/3</f>
        <v>381.40000000000003</v>
      </c>
      <c r="BI162" s="3">
        <f>+VLOOKUP($E162,'Trimestrales USA'!$C:$DY,BI$1,FALSE)/3</f>
        <v>12.766666666666666</v>
      </c>
      <c r="BJ162" s="3">
        <f>+VLOOKUP($E162,'Trimestrales USA'!$C:$DY,BJ$1,FALSE)/3</f>
        <v>21.133333333333333</v>
      </c>
      <c r="BK162" s="3">
        <f>+VLOOKUP($E162,'Trimestrales USA'!$C:$DY,BK$1,FALSE)/3</f>
        <v>17.066666666666666</v>
      </c>
      <c r="BL162" s="3">
        <f>+VLOOKUP($E162,'Trimestrales USA'!$C:$DY,BL$1,FALSE)/3</f>
        <v>46</v>
      </c>
      <c r="BM162" s="3">
        <f>+VLOOKUP($E162,'Trimestrales USA'!$C:$DY,BM$1,FALSE)/3</f>
        <v>49.633333333333333</v>
      </c>
      <c r="BN162" s="3">
        <f>+VLOOKUP($E162,'Trimestrales USA'!$C:$DY,BN$1,FALSE)/3</f>
        <v>101.06666666666666</v>
      </c>
      <c r="BO162" s="3">
        <f>+VLOOKUP($E162,'Trimestrales USA'!$C:$DY,BO$1,FALSE)/3</f>
        <v>19.5</v>
      </c>
      <c r="BP162" s="3">
        <f>+VLOOKUP($E162,'Trimestrales USA'!$C:$DY,BP$1,FALSE)/3</f>
        <v>29.033333333333331</v>
      </c>
      <c r="BQ162" s="3">
        <f>+VLOOKUP($E162,'Trimestrales USA'!$C:$DY,BQ$1,FALSE)/3</f>
        <v>45.9</v>
      </c>
      <c r="BR162" s="3">
        <f>+VLOOKUP($E162,'Trimestrales USA'!$C:$DY,BR$1,FALSE)/3</f>
        <v>9.7333333333333325</v>
      </c>
      <c r="BS162" s="3">
        <f>+VLOOKUP($E162,'Trimestrales USA'!$C:$DY,BS$1,FALSE)/3</f>
        <v>29.5</v>
      </c>
      <c r="BT162" s="3">
        <f>+VLOOKUP($E162,'Trimestrales USA'!$C:$DY,BT$1,FALSE)/3</f>
        <v>302.83333333333331</v>
      </c>
      <c r="BU162" s="3">
        <f>+VLOOKUP($E162,'Trimestrales USA'!$C:$DY,BU$1,FALSE)/3</f>
        <v>98.833333333333329</v>
      </c>
      <c r="BV162" s="3">
        <f>+VLOOKUP($E162,'Trimestrales USA'!$C:$DY,BV$1,FALSE)/3</f>
        <v>4.8</v>
      </c>
      <c r="BW162" s="3">
        <f>+VLOOKUP($E162,'Trimestrales USA'!$C:$DY,BW$1,FALSE)/3</f>
        <v>2.0666666666666669</v>
      </c>
      <c r="BX162" s="3">
        <f>+VLOOKUP($E162,'Trimestrales USA'!$C:$DY,BX$1,FALSE)/3</f>
        <v>20.066666666666666</v>
      </c>
      <c r="BY162" s="3">
        <f>+VLOOKUP($E162,'Trimestrales USA'!$C:$DY,BY$1,FALSE)/3</f>
        <v>11.066666666666668</v>
      </c>
      <c r="BZ162" s="3">
        <f>+VLOOKUP($E162,'Trimestrales USA'!$C:$DY,BZ$1,FALSE)/3</f>
        <v>10.266666666666667</v>
      </c>
      <c r="CA162" s="3">
        <f>+VLOOKUP($E162,'Trimestrales USA'!$C:$DY,CA$1,FALSE)/3</f>
        <v>130.96666666666667</v>
      </c>
      <c r="CB162" s="3">
        <f>+VLOOKUP($E162,'Trimestrales USA'!$C:$DY,CB$1,FALSE)/3</f>
        <v>24.766666666666666</v>
      </c>
      <c r="CC162" s="3">
        <f>+VLOOKUP($E162,'Trimestrales USA'!$C:$DY,CC$1,FALSE)/3</f>
        <v>383.7</v>
      </c>
      <c r="CD162" s="3">
        <f>+VLOOKUP($E162,'Trimestrales USA'!$C:$DY,CD$1,FALSE)/3</f>
        <v>368.13333333333338</v>
      </c>
      <c r="CE162" s="3">
        <f>+VLOOKUP($E162,'Trimestrales USA'!$C:$DY,CE$1,FALSE)/3</f>
        <v>65.7</v>
      </c>
      <c r="CF162" s="3">
        <f>+VLOOKUP($E162,'Trimestrales USA'!$C:$DY,CF$1,FALSE)/3</f>
        <v>59.466666666666669</v>
      </c>
      <c r="CG162" s="3">
        <f>+VLOOKUP($E162,'Trimestrales USA'!$C:$DY,CG$1,FALSE)/3</f>
        <v>50.5</v>
      </c>
      <c r="CH162" s="3">
        <f>+VLOOKUP($E162,'Trimestrales USA'!$C:$DY,CH$1,FALSE)/3</f>
        <v>192.46666666666667</v>
      </c>
      <c r="CI162" s="3">
        <f>+VLOOKUP($E162,'Trimestrales USA'!$C:$DY,CI$1,FALSE)/3</f>
        <v>171.03333333333333</v>
      </c>
      <c r="CJ162" s="3">
        <f>+VLOOKUP($E162,'Trimestrales USA'!$C:$DY,CJ$1,FALSE)/3</f>
        <v>9.2666666666666675</v>
      </c>
      <c r="CK162" s="3">
        <f>+VLOOKUP($E162,'Trimestrales USA'!$C:$DY,CK$1,FALSE)/3</f>
        <v>12.299999999999999</v>
      </c>
      <c r="CL162" s="3">
        <f>+VLOOKUP($E162,'Trimestrales USA'!$C:$DY,CL$1,FALSE)/3</f>
        <v>3.4666666666666668</v>
      </c>
      <c r="CM162" s="3">
        <f>+VLOOKUP($E162,'Trimestrales USA'!$C:$DY,CM$1,FALSE)/3</f>
        <v>51.566666666666663</v>
      </c>
      <c r="CN162" s="3">
        <f>+VLOOKUP($E162,'Trimestrales USA'!$C:$DY,CN$1,FALSE)/3</f>
        <v>11</v>
      </c>
      <c r="CO162" s="3">
        <f>+VLOOKUP($E162,'Trimestrales USA'!$C:$DY,CO$1,FALSE)/3</f>
        <v>13.299999999999999</v>
      </c>
      <c r="CP162" s="3">
        <f>+VLOOKUP($E162,'Trimestrales USA'!$C:$DY,CP$1,FALSE)/3</f>
        <v>44.633333333333333</v>
      </c>
      <c r="CQ162" s="3">
        <f>+VLOOKUP($E162,'Trimestrales USA'!$C:$DY,CQ$1,FALSE)/3</f>
        <v>25.5</v>
      </c>
      <c r="CR162" s="3">
        <f>+VLOOKUP($E162,'Trimestrales USA'!$C:$DY,CR$1,FALSE)/3</f>
        <v>374.36666666666662</v>
      </c>
      <c r="CS162" s="3">
        <f>+VLOOKUP($E162,'Trimestrales USA'!$C:$DY,CS$1,FALSE)/3</f>
        <v>110.2</v>
      </c>
      <c r="CT162" s="3">
        <f>+VLOOKUP($E162,'Trimestrales USA'!$C:$DY,CT$1,FALSE)/3</f>
        <v>20.333333333333332</v>
      </c>
      <c r="CU162" s="3">
        <f>+VLOOKUP($E162,'Trimestrales USA'!$C:$DY,CU$1,FALSE)/3</f>
        <v>154.26666666666668</v>
      </c>
      <c r="CV162" s="3">
        <f>+VLOOKUP($E162,'Trimestrales USA'!$C:$DY,CV$1,FALSE)/3</f>
        <v>89.600000000000009</v>
      </c>
      <c r="CW162" s="3">
        <f>+VLOOKUP($E162,'Trimestrales USA'!$C:$DY,CW$1,FALSE)/3</f>
        <v>1496.8666666666668</v>
      </c>
      <c r="CX162" s="3">
        <f>+VLOOKUP($E162,'Trimestrales USA'!$C:$DY,CX$1,FALSE)/3</f>
        <v>586.4666666666667</v>
      </c>
      <c r="CY162" s="3">
        <f>+VLOOKUP($E162,'Trimestrales USA'!$C:$DY,CY$1,FALSE)/3</f>
        <v>264.46666666666664</v>
      </c>
      <c r="CZ162" s="3">
        <f>+VLOOKUP($E162,'Trimestrales USA'!$C:$DY,CZ$1,FALSE)/3</f>
        <v>111.33333333333333</v>
      </c>
      <c r="DA162" s="3">
        <f>+VLOOKUP($E162,'Trimestrales USA'!$C:$DY,DA$1,FALSE)/3</f>
        <v>202.63333333333333</v>
      </c>
      <c r="DB162" s="3">
        <f>+VLOOKUP($E162,'Trimestrales USA'!$C:$DY,DB$1,FALSE)/3</f>
        <v>8.0333333333333332</v>
      </c>
      <c r="DC162" s="3">
        <f>+VLOOKUP($E162,'Trimestrales USA'!$C:$DY,DC$1,FALSE)/3</f>
        <v>910.36666666666667</v>
      </c>
      <c r="DD162" s="3">
        <f>+VLOOKUP($E162,'Trimestrales USA'!$C:$DY,DD$1,FALSE)/3</f>
        <v>843.9</v>
      </c>
      <c r="DE162" s="3">
        <f>+VLOOKUP($E162,'Trimestrales USA'!$C:$DY,DE$1,FALSE)/3</f>
        <v>683.13333333333333</v>
      </c>
      <c r="DF162" s="3">
        <f>+VLOOKUP($E162,'Trimestrales USA'!$C:$DY,DF$1,FALSE)/3</f>
        <v>160.76666666666668</v>
      </c>
      <c r="DG162" s="3">
        <f>+VLOOKUP($E162,'Trimestrales USA'!$C:$DY,DG$1,FALSE)/3</f>
        <v>66.5</v>
      </c>
      <c r="DH162" s="3">
        <f>+VLOOKUP($E162,'Trimestrales USA'!$C:$DY,DH$1,FALSE)/3</f>
        <v>853.16666666666663</v>
      </c>
      <c r="DI162" s="3">
        <f>+VLOOKUP($E162,'Trimestrales USA'!$C:$DY,DI$1,FALSE)/3</f>
        <v>525.5</v>
      </c>
      <c r="DJ162" s="3">
        <f>+VLOOKUP($E162,'Trimestrales USA'!$C:$DY,DJ$1,FALSE)/3</f>
        <v>88.433333333333337</v>
      </c>
      <c r="DK162" s="3">
        <f>+VLOOKUP($E162,'Trimestrales USA'!$C:$DY,DK$1,FALSE)/3</f>
        <v>126.10000000000001</v>
      </c>
      <c r="DL162" s="3">
        <f>+VLOOKUP($E162,'Trimestrales USA'!$C:$DY,DL$1,FALSE)/3</f>
        <v>310.96666666666664</v>
      </c>
      <c r="DM162" s="3">
        <f>+VLOOKUP($E162,'Trimestrales USA'!$C:$DY,DM$1,FALSE)/3</f>
        <v>133.26666666666668</v>
      </c>
      <c r="DN162" s="3">
        <f>+VLOOKUP($E162,'Trimestrales USA'!$C:$DY,DN$1,FALSE)/3</f>
        <v>194.43333333333331</v>
      </c>
      <c r="DO162" s="3">
        <f>+VLOOKUP($E162,'Trimestrales USA'!$C:$DY,DO$1,FALSE)/3</f>
        <v>175.86666666666667</v>
      </c>
      <c r="DP162" s="3">
        <f>+VLOOKUP($E162,'Trimestrales USA'!$C:$DY,DP$1,FALSE)/3</f>
        <v>18.533333333333335</v>
      </c>
      <c r="DQ162" s="3">
        <f>+VLOOKUP($E162,'Trimestrales USA'!$C:$DY,DQ$1,FALSE)/3</f>
        <v>558.26666666666665</v>
      </c>
      <c r="DR162" s="3">
        <f>+VLOOKUP($E162,'Trimestrales USA'!$C:$DY,DR$1,FALSE)/3</f>
        <v>80.533333333333331</v>
      </c>
      <c r="DS162" s="3">
        <f>+VLOOKUP($E162,'Trimestrales USA'!$C:$DY,DS$1,FALSE)/3</f>
        <v>477.73333333333335</v>
      </c>
      <c r="DT162" s="3">
        <f>+VLOOKUP($E162,'Trimestrales USA'!$C:$DY,DT$1,FALSE)/3</f>
        <v>213.9</v>
      </c>
      <c r="DU162" s="3">
        <f>+VLOOKUP($E162,'Trimestrales USA'!$C:$DY,DU$1,FALSE)/3</f>
        <v>165.16666666666666</v>
      </c>
      <c r="DV162" s="3">
        <f>+VLOOKUP($E162,'Trimestrales USA'!$C:$DY,DV$1,FALSE)/3</f>
        <v>54.6</v>
      </c>
      <c r="DW162" s="3">
        <f>+VLOOKUP($E162,'Trimestrales USA'!$C:$DY,DW$1,FALSE)/3</f>
        <v>44.066666666666663</v>
      </c>
      <c r="DX162" s="3">
        <f>+VLOOKUP($E162,'Trimestrales USA'!$C:$DY,DX$1,FALSE)/3</f>
        <v>159.9</v>
      </c>
      <c r="DY162" s="3">
        <f>+VLOOKUP($E162,'Trimestrales USA'!$C:$DY,DY$1,FALSE)/3</f>
        <v>35.300000000000004</v>
      </c>
      <c r="DZ162" s="3">
        <f>+VLOOKUP($E162,'Trimestrales USA'!$C:$DY,DZ$1,FALSE)/3</f>
        <v>21.3</v>
      </c>
      <c r="EA162" s="3">
        <f>+VLOOKUP($E162,'Trimestrales USA'!$C:$DY,EA$1,FALSE)/3</f>
        <v>14</v>
      </c>
      <c r="EB162" s="3">
        <f>+VLOOKUP($E162,'Trimestrales USA'!$C:$DY,EB$1,FALSE)/3</f>
        <v>124.60000000000001</v>
      </c>
      <c r="EC162" s="3">
        <f>+VLOOKUP($E162,'Trimestrales USA'!$C:$DY,EC$1,FALSE)/3</f>
        <v>24.733333333333334</v>
      </c>
      <c r="ED162" s="3">
        <f>+VLOOKUP($E162,'Trimestrales USA'!$C:$DY,ED$1,FALSE)/3</f>
        <v>99.833333333333329</v>
      </c>
      <c r="EE162" s="3">
        <f>+VLOOKUP($E162,'Trimestrales USA'!$C:$DY,EE$1,FALSE)/3</f>
        <v>125.10000000000001</v>
      </c>
      <c r="EF162" s="3">
        <f>+VLOOKUP($E162,'Trimestrales USA'!$C:$DY,EF$1,FALSE)/3</f>
        <v>885.83333333333337</v>
      </c>
      <c r="EG162" s="3">
        <f>+VLOOKUP($E162,'Trimestrales USA'!$C:$DY,EG$1,FALSE)/3</f>
        <v>281.16666666666669</v>
      </c>
      <c r="EH162" s="3">
        <f>+VLOOKUP($E162,'Trimestrales USA'!$C:$DY,EH$1,FALSE)/3</f>
        <v>258.86666666666667</v>
      </c>
      <c r="EI162" s="3">
        <f>+VLOOKUP($E162,'Trimestrales USA'!$C:$DY,EI$1,FALSE)/3</f>
        <v>148.96666666666667</v>
      </c>
      <c r="EJ162" s="3">
        <f>+VLOOKUP($E162,'Trimestrales USA'!$C:$DY,EJ$1,FALSE)/3</f>
        <v>109.89999999999999</v>
      </c>
      <c r="EK162" s="3">
        <f>+VLOOKUP($E162,'Trimestrales USA'!$C:$DY,EK$1,FALSE)/3</f>
        <v>22.333333333333332</v>
      </c>
      <c r="EL162" s="3">
        <f>+VLOOKUP($E162,'Trimestrales USA'!$C:$DY,EL$1,FALSE)/3</f>
        <v>604.63333333333333</v>
      </c>
      <c r="EM162" s="3">
        <f>+VLOOKUP($E162,'Trimestrales USA'!$C:$DY,EM$1,FALSE)/3</f>
        <v>559.6</v>
      </c>
      <c r="EN162" s="3">
        <f>+VLOOKUP($E162,'Trimestrales USA'!$C:$DY,EN$1,FALSE)/3</f>
        <v>45.033333333333331</v>
      </c>
      <c r="EO162" s="3">
        <f>+VLOOKUP($E162,'Trimestrales USA'!$C:$DY,EO$1,FALSE)/3</f>
        <v>0</v>
      </c>
      <c r="EP162" s="3">
        <f>+VLOOKUP($E162,'Trimestrales USA'!$C:$DY,EP$1,FALSE)/3</f>
        <v>1058.1333333333334</v>
      </c>
      <c r="EQ162" s="3">
        <f>+VLOOKUP($E162,'Trimestrales USA'!$C:$DY,EQ$1,FALSE)/3</f>
        <v>4601.6333333333332</v>
      </c>
      <c r="ER162" s="3">
        <f>+VLOOKUP($E162,'Trimestrales USA'!$C:$DY,ER$1,FALSE)/3</f>
        <v>0</v>
      </c>
      <c r="ES162" s="3">
        <f>+VLOOKUP($E162,'Trimestrales MX'!$C:$FS,ES$1,FALSE)/3</f>
        <v>5614185.1023333333</v>
      </c>
      <c r="ET162" s="3">
        <f>+VLOOKUP($E162,'Trimestrales MX'!$C:$FS,ET$1,FALSE)/3</f>
        <v>233475.15166666664</v>
      </c>
      <c r="EU162" s="3">
        <f>+VLOOKUP($E162,'Trimestrales MX'!$C:$FS,EU$1,FALSE)/3</f>
        <v>5380709.950666667</v>
      </c>
      <c r="EV162" s="3">
        <f>+VLOOKUP($E162,'Trimestrales MX'!$C:$FS,EV$1,FALSE)/3</f>
        <v>173227.87</v>
      </c>
      <c r="EW162" s="3">
        <f>+VLOOKUP($E162,'Trimestrales MX'!$C:$FS,EW$1,FALSE)/3</f>
        <v>173227.87</v>
      </c>
      <c r="EX162" s="3">
        <f>+VLOOKUP($E162,'Trimestrales MX'!$C:$FS,EX$1,FALSE)/3</f>
        <v>96280.743000000002</v>
      </c>
      <c r="EY162" s="3">
        <f>+VLOOKUP($E162,'Trimestrales MX'!$C:$FS,EY$1,FALSE)/3</f>
        <v>65482.041999999994</v>
      </c>
      <c r="EZ162" s="3">
        <f>+VLOOKUP($E162,'Trimestrales MX'!$C:$FS,EZ$1,FALSE)/3</f>
        <v>7146.7846666666665</v>
      </c>
      <c r="FA162" s="3">
        <f>+VLOOKUP($E162,'Trimestrales MX'!$C:$FS,FA$1,FALSE)/3</f>
        <v>3909.4123333333332</v>
      </c>
      <c r="FB162" s="3">
        <f>+VLOOKUP($E162,'Trimestrales MX'!$C:$FS,FB$1,FALSE)/3</f>
        <v>408.88833333333332</v>
      </c>
      <c r="FC162" s="3">
        <f>+VLOOKUP($E162,'Trimestrales MX'!$C:$FS,FC$1,FALSE)/3</f>
        <v>1637797.1663333334</v>
      </c>
      <c r="FD162" s="3">
        <f>+VLOOKUP($E162,'Trimestrales MX'!$C:$FS,FD$1,FALSE)/3</f>
        <v>282281.12133333331</v>
      </c>
      <c r="FE162" s="3">
        <f>+VLOOKUP($E162,'Trimestrales MX'!$C:$FS,FE$1,FALSE)/3</f>
        <v>197329.83333333334</v>
      </c>
      <c r="FF162" s="3">
        <f>+VLOOKUP($E162,'Trimestrales MX'!$C:$FS,FF$1,FALSE)/3</f>
        <v>61734.234333333334</v>
      </c>
      <c r="FG162" s="3">
        <f>+VLOOKUP($E162,'Trimestrales MX'!$C:$FS,FG$1,FALSE)/3</f>
        <v>23217.053333333333</v>
      </c>
      <c r="FH162" s="3">
        <f>+VLOOKUP($E162,'Trimestrales MX'!$C:$FS,FH$1,FALSE)/3</f>
        <v>97899.430666666667</v>
      </c>
      <c r="FI162" s="3">
        <f>+VLOOKUP($E162,'Trimestrales MX'!$C:$FS,FI$1,FALSE)/3</f>
        <v>78549.981</v>
      </c>
      <c r="FJ162" s="3">
        <f>+VLOOKUP($E162,'Trimestrales MX'!$C:$FS,FJ$1,FALSE)/3</f>
        <v>19349.449666666667</v>
      </c>
      <c r="FK162" s="3">
        <f>+VLOOKUP($E162,'Trimestrales MX'!$C:$FS,FK$1,FALSE)/3</f>
        <v>329673.63333333336</v>
      </c>
      <c r="FL162" s="3">
        <f>+VLOOKUP($E162,'Trimestrales MX'!$C:$FS,FL$1,FALSE)/3</f>
        <v>233649.473</v>
      </c>
      <c r="FM162" s="3">
        <f>+VLOOKUP($E162,'Trimestrales MX'!$C:$FS,FM$1,FALSE)/3</f>
        <v>48986.469666666671</v>
      </c>
      <c r="FN162" s="3">
        <f>+VLOOKUP($E162,'Trimestrales MX'!$C:$FS,FN$1,FALSE)/3</f>
        <v>47037.690666666662</v>
      </c>
      <c r="FO162" s="3">
        <f>+VLOOKUP($E162,'Trimestrales MX'!$C:$FS,FO$1,FALSE)/3</f>
        <v>927942.98133333342</v>
      </c>
      <c r="FP162" s="3">
        <f>+VLOOKUP($E162,'Trimestrales MX'!$C:$FS,FP$1,FALSE)/3</f>
        <v>220186.79733333332</v>
      </c>
      <c r="FQ162" s="3">
        <f>+VLOOKUP($E162,'Trimestrales MX'!$C:$FS,FQ$1,FALSE)/3</f>
        <v>7644.0449999999992</v>
      </c>
      <c r="FR162" s="3">
        <f>+VLOOKUP($E162,'Trimestrales MX'!$C:$FS,FR$1,FALSE)/3</f>
        <v>20006.047666666665</v>
      </c>
      <c r="FS162" s="3">
        <f>+VLOOKUP($E162,'Trimestrales MX'!$C:$FS,FS$1,FALSE)/3</f>
        <v>7186.5646666666662</v>
      </c>
      <c r="FT162" s="3">
        <f>+VLOOKUP($E162,'Trimestrales MX'!$C:$FS,FT$1,FALSE)/3</f>
        <v>7330.6956666666665</v>
      </c>
      <c r="FU162" s="3">
        <f>+VLOOKUP($E162,'Trimestrales MX'!$C:$FS,FU$1,FALSE)/3</f>
        <v>21893.281333333332</v>
      </c>
      <c r="FV162" s="3">
        <f>+VLOOKUP($E162,'Trimestrales MX'!$C:$FS,FV$1,FALSE)/3</f>
        <v>52550.406666666669</v>
      </c>
      <c r="FW162" s="3">
        <f>+VLOOKUP($E162,'Trimestrales MX'!$C:$FS,FW$1,FALSE)/3</f>
        <v>995.62600000000009</v>
      </c>
      <c r="FX162" s="3">
        <f>+VLOOKUP($E162,'Trimestrales MX'!$C:$FS,FX$1,FALSE)/3</f>
        <v>68510.51866666667</v>
      </c>
      <c r="FY162" s="3">
        <f>+VLOOKUP($E162,'Trimestrales MX'!$C:$FS,FY$1,FALSE)/3</f>
        <v>34069.611666666671</v>
      </c>
      <c r="FZ162" s="3">
        <f>+VLOOKUP($E162,'Trimestrales MX'!$C:$FS,FZ$1,FALSE)/3</f>
        <v>62887.613000000005</v>
      </c>
      <c r="GA162" s="3">
        <f>+VLOOKUP($E162,'Trimestrales MX'!$C:$FS,GA$1,FALSE)/3</f>
        <v>52171.42533333334</v>
      </c>
      <c r="GB162" s="3">
        <f>+VLOOKUP($E162,'Trimestrales MX'!$C:$FS,GB$1,FALSE)/3</f>
        <v>10716.187666666667</v>
      </c>
      <c r="GC162" s="3">
        <f>+VLOOKUP($E162,'Trimestrales MX'!$C:$FS,GC$1,FALSE)/3</f>
        <v>6497.092333333333</v>
      </c>
      <c r="GD162" s="3">
        <f>+VLOOKUP($E162,'Trimestrales MX'!$C:$FS,GD$1,FALSE)/3</f>
        <v>916.01633333333336</v>
      </c>
      <c r="GE162" s="3">
        <f>+VLOOKUP($E162,'Trimestrales MX'!$C:$FS,GE$1,FALSE)/3</f>
        <v>4417.4956666666667</v>
      </c>
      <c r="GF162" s="3">
        <f>+VLOOKUP($E162,'Trimestrales MX'!$C:$FS,GF$1,FALSE)/3</f>
        <v>1163.5803333333333</v>
      </c>
      <c r="GG162" s="3">
        <f>+VLOOKUP($E162,'Trimestrales MX'!$C:$FS,GG$1,FALSE)/3</f>
        <v>4196.0366666666669</v>
      </c>
      <c r="GH162" s="3">
        <f>+VLOOKUP($E162,'Trimestrales MX'!$C:$FS,GH$1,FALSE)/3</f>
        <v>1661.9970000000001</v>
      </c>
      <c r="GI162" s="3">
        <f>+VLOOKUP($E162,'Trimestrales MX'!$C:$FS,GI$1,FALSE)/3</f>
        <v>2534.0393333333336</v>
      </c>
      <c r="GJ162" s="3">
        <f>+VLOOKUP($E162,'Trimestrales MX'!$C:$FS,GJ$1,FALSE)/3</f>
        <v>13356.5</v>
      </c>
      <c r="GK162" s="3">
        <f>+VLOOKUP($E162,'Trimestrales MX'!$C:$FS,GK$1,FALSE)/3</f>
        <v>1607.3123333333333</v>
      </c>
      <c r="GL162" s="3">
        <f>+VLOOKUP($E162,'Trimestrales MX'!$C:$FS,GL$1,FALSE)/3</f>
        <v>11143.023333333333</v>
      </c>
      <c r="GM162" s="3">
        <f>+VLOOKUP($E162,'Trimestrales MX'!$C:$FS,GM$1,FALSE)/3</f>
        <v>606.16466666666668</v>
      </c>
      <c r="GN162" s="3">
        <f>+VLOOKUP($E162,'Trimestrales MX'!$C:$FS,GN$1,FALSE)/3</f>
        <v>5196.5230000000001</v>
      </c>
      <c r="GO162" s="3">
        <f>+VLOOKUP($E162,'Trimestrales MX'!$C:$FS,GO$1,FALSE)/3</f>
        <v>1066.4366666666667</v>
      </c>
      <c r="GP162" s="3">
        <f>+VLOOKUP($E162,'Trimestrales MX'!$C:$FS,GP$1,FALSE)/3</f>
        <v>3678.3813333333333</v>
      </c>
      <c r="GQ162" s="3">
        <f>+VLOOKUP($E162,'Trimestrales MX'!$C:$FS,GQ$1,FALSE)/3</f>
        <v>451.70499999999998</v>
      </c>
      <c r="GR162" s="3">
        <f>+VLOOKUP($E162,'Trimestrales MX'!$C:$FS,GR$1,FALSE)/3</f>
        <v>7157.5483333333332</v>
      </c>
      <c r="GS162" s="3">
        <f>+VLOOKUP($E162,'Trimestrales MX'!$C:$FS,GS$1,FALSE)/3</f>
        <v>3913.6089999999999</v>
      </c>
      <c r="GT162" s="3">
        <f>+VLOOKUP($E162,'Trimestrales MX'!$C:$FS,GT$1,FALSE)/3</f>
        <v>279.1036666666667</v>
      </c>
      <c r="GU162" s="3">
        <f>+VLOOKUP($E162,'Trimestrales MX'!$C:$FS,GU$1,FALSE)/3</f>
        <v>2964.8356666666664</v>
      </c>
      <c r="GV162" s="3">
        <f>+VLOOKUP($E162,'Trimestrales MX'!$C:$FS,GV$1,FALSE)/3</f>
        <v>17003.629333333334</v>
      </c>
      <c r="GW162" s="3">
        <f>+VLOOKUP($E162,'Trimestrales MX'!$C:$FS,GW$1,FALSE)/3</f>
        <v>5175.5393333333332</v>
      </c>
      <c r="GX162" s="3">
        <f>+VLOOKUP($E162,'Trimestrales MX'!$C:$FS,GX$1,FALSE)/3</f>
        <v>11828.089666666667</v>
      </c>
      <c r="GY162" s="3">
        <f>+VLOOKUP($E162,'Trimestrales MX'!$C:$FS,GY$1,FALSE)/3</f>
        <v>5354.0999999999995</v>
      </c>
      <c r="GZ162" s="3">
        <f>+VLOOKUP($E162,'Trimestrales MX'!$C:$FS,GZ$1,FALSE)/3</f>
        <v>11698.776333333333</v>
      </c>
      <c r="HA162" s="3">
        <f>+VLOOKUP($E162,'Trimestrales MX'!$C:$FS,HA$1,FALSE)/3</f>
        <v>75553.237999999998</v>
      </c>
      <c r="HB162" s="3">
        <f>+VLOOKUP($E162,'Trimestrales MX'!$C:$FS,HB$1,FALSE)/3</f>
        <v>29335.742333333332</v>
      </c>
      <c r="HC162" s="3">
        <f>+VLOOKUP($E162,'Trimestrales MX'!$C:$FS,HC$1,FALSE)/3</f>
        <v>6994.2383333333337</v>
      </c>
      <c r="HD162" s="3">
        <f>+VLOOKUP($E162,'Trimestrales MX'!$C:$FS,HD$1,FALSE)/3</f>
        <v>2612.4886666666666</v>
      </c>
      <c r="HE162" s="3">
        <f>+VLOOKUP($E162,'Trimestrales MX'!$C:$FS,HE$1,FALSE)/3</f>
        <v>13778.009333333333</v>
      </c>
      <c r="HF162" s="3">
        <f>+VLOOKUP($E162,'Trimestrales MX'!$C:$FS,HF$1,FALSE)/3</f>
        <v>4101.9593333333332</v>
      </c>
      <c r="HG162" s="3">
        <f>+VLOOKUP($E162,'Trimestrales MX'!$C:$FS,HG$1,FALSE)/3</f>
        <v>13352.045</v>
      </c>
      <c r="HH162" s="3">
        <f>+VLOOKUP($E162,'Trimestrales MX'!$C:$FS,HH$1,FALSE)/3</f>
        <v>5378.7556666666669</v>
      </c>
      <c r="HI162" s="3">
        <f>+VLOOKUP($E162,'Trimestrales MX'!$C:$FS,HI$1,FALSE)/3</f>
        <v>27314.611333333334</v>
      </c>
      <c r="HJ162" s="3">
        <f>+VLOOKUP($E162,'Trimestrales MX'!$C:$FS,HJ$1,FALSE)/3</f>
        <v>21166.888666666666</v>
      </c>
      <c r="HK162" s="3">
        <f>+VLOOKUP($E162,'Trimestrales MX'!$C:$FS,HK$1,FALSE)/3</f>
        <v>6147.7226666666675</v>
      </c>
      <c r="HL162" s="3">
        <f>+VLOOKUP($E162,'Trimestrales MX'!$C:$FS,HL$1,FALSE)/3</f>
        <v>25128.232333333333</v>
      </c>
      <c r="HM162" s="3">
        <f>+VLOOKUP($E162,'Trimestrales MX'!$C:$FS,HM$1,FALSE)/3</f>
        <v>5687.6573333333336</v>
      </c>
      <c r="HN162" s="3">
        <f>+VLOOKUP($E162,'Trimestrales MX'!$C:$FS,HN$1,FALSE)/3</f>
        <v>7991.3590000000004</v>
      </c>
      <c r="HO162" s="3">
        <f>+VLOOKUP($E162,'Trimestrales MX'!$C:$FS,HO$1,FALSE)/3</f>
        <v>7283.876666666667</v>
      </c>
      <c r="HP162" s="3">
        <f>+VLOOKUP($E162,'Trimestrales MX'!$C:$FS,HP$1,FALSE)/3</f>
        <v>2084.7346666666667</v>
      </c>
      <c r="HQ162" s="3">
        <f>+VLOOKUP($E162,'Trimestrales MX'!$C:$FS,HQ$1,FALSE)/3</f>
        <v>2080.6046666666666</v>
      </c>
      <c r="HR162" s="3">
        <f>+VLOOKUP($E162,'Trimestrales MX'!$C:$FS,HR$1,FALSE)/3</f>
        <v>51656.686333333339</v>
      </c>
      <c r="HS162" s="3">
        <f>+VLOOKUP($E162,'Trimestrales MX'!$C:$FS,HS$1,FALSE)/3</f>
        <v>15984.377666666667</v>
      </c>
      <c r="HT162" s="3">
        <f>+VLOOKUP($E162,'Trimestrales MX'!$C:$FS,HT$1,FALSE)/3</f>
        <v>10339.455</v>
      </c>
      <c r="HU162" s="3">
        <f>+VLOOKUP($E162,'Trimestrales MX'!$C:$FS,HU$1,FALSE)/3</f>
        <v>3523.7906666666663</v>
      </c>
      <c r="HV162" s="3">
        <f>+VLOOKUP($E162,'Trimestrales MX'!$C:$FS,HV$1,FALSE)/3</f>
        <v>19997.458999999999</v>
      </c>
      <c r="HW162" s="3">
        <f>+VLOOKUP($E162,'Trimestrales MX'!$C:$FS,HW$1,FALSE)/3</f>
        <v>1811.6043333333334</v>
      </c>
      <c r="HX162" s="3">
        <f>+VLOOKUP($E162,'Trimestrales MX'!$C:$FS,HX$1,FALSE)/3</f>
        <v>31092.207333333336</v>
      </c>
      <c r="HY162" s="3">
        <f>+VLOOKUP($E162,'Trimestrales MX'!$C:$FS,HY$1,FALSE)/3</f>
        <v>1424.412</v>
      </c>
      <c r="HZ162" s="3">
        <f>+VLOOKUP($E162,'Trimestrales MX'!$C:$FS,HZ$1,FALSE)/3</f>
        <v>2535.4096666666669</v>
      </c>
      <c r="IA162" s="3">
        <f>+VLOOKUP($E162,'Trimestrales MX'!$C:$FS,IA$1,FALSE)/3</f>
        <v>8089.9406666666664</v>
      </c>
      <c r="IB162" s="3">
        <f>+VLOOKUP($E162,'Trimestrales MX'!$C:$FS,IB$1,FALSE)/3</f>
        <v>2518.2829999999999</v>
      </c>
      <c r="IC162" s="3">
        <f>+VLOOKUP($E162,'Trimestrales MX'!$C:$FS,IC$1,FALSE)/3</f>
        <v>1539.1866666666667</v>
      </c>
      <c r="ID162" s="3">
        <f>+VLOOKUP($E162,'Trimestrales MX'!$C:$FS,ID$1,FALSE)/3</f>
        <v>2223.804333333333</v>
      </c>
      <c r="IE162" s="3">
        <f>+VLOOKUP($E162,'Trimestrales MX'!$C:$FS,IE$1,FALSE)/3</f>
        <v>2994.0936666666671</v>
      </c>
      <c r="IF162" s="3">
        <f>+VLOOKUP($E162,'Trimestrales MX'!$C:$FS,IF$1,FALSE)/3</f>
        <v>3426.8983333333331</v>
      </c>
      <c r="IG162" s="3">
        <f>+VLOOKUP($E162,'Trimestrales MX'!$C:$FS,IG$1,FALSE)/3</f>
        <v>6340.1790000000001</v>
      </c>
      <c r="IH162" s="3">
        <f>+VLOOKUP($E162,'Trimestrales MX'!$C:$FS,IH$1,FALSE)/3</f>
        <v>34014.077666666664</v>
      </c>
      <c r="II162" s="3">
        <f>+VLOOKUP($E162,'Trimestrales MX'!$C:$FS,II$1,FALSE)/3</f>
        <v>3466.646666666667</v>
      </c>
      <c r="IJ162" s="3">
        <f>+VLOOKUP($E162,'Trimestrales MX'!$C:$FS,IJ$1,FALSE)/3</f>
        <v>2138.304333333333</v>
      </c>
      <c r="IK162" s="3">
        <f>+VLOOKUP($E162,'Trimestrales MX'!$C:$FS,IK$1,FALSE)/3</f>
        <v>500.53400000000005</v>
      </c>
      <c r="IL162" s="3">
        <f>+VLOOKUP($E162,'Trimestrales MX'!$C:$FS,IL$1,FALSE)/3</f>
        <v>7047.0656666666664</v>
      </c>
      <c r="IM162" s="3">
        <f>+VLOOKUP($E162,'Trimestrales MX'!$C:$FS,IM$1,FALSE)/3</f>
        <v>838.47566666666671</v>
      </c>
      <c r="IN162" s="3">
        <f>+VLOOKUP($E162,'Trimestrales MX'!$C:$FS,IN$1,FALSE)/3</f>
        <v>12147.103333333333</v>
      </c>
      <c r="IO162" s="3">
        <f>+VLOOKUP($E162,'Trimestrales MX'!$C:$FS,IO$1,FALSE)/3</f>
        <v>7875.9480000000003</v>
      </c>
      <c r="IP162" s="3">
        <f>+VLOOKUP($E162,'Trimestrales MX'!$C:$FS,IP$1,FALSE)/3</f>
        <v>76108.372000000003</v>
      </c>
      <c r="IQ162" s="3">
        <f>+VLOOKUP($E162,'Trimestrales MX'!$C:$FS,IQ$1,FALSE)/3</f>
        <v>24739.895666666667</v>
      </c>
      <c r="IR162" s="3">
        <f>+VLOOKUP($E162,'Trimestrales MX'!$C:$FS,IR$1,FALSE)/3</f>
        <v>10405.520999999999</v>
      </c>
      <c r="IS162" s="3">
        <f>+VLOOKUP($E162,'Trimestrales MX'!$C:$FS,IS$1,FALSE)/3</f>
        <v>11965.161</v>
      </c>
      <c r="IT162" s="3">
        <f>+VLOOKUP($E162,'Trimestrales MX'!$C:$FS,IT$1,FALSE)/3</f>
        <v>20246.25</v>
      </c>
      <c r="IU162" s="3">
        <f>+VLOOKUP($E162,'Trimestrales MX'!$C:$FS,IU$1,FALSE)/3</f>
        <v>7749.1626666666671</v>
      </c>
      <c r="IV162" s="3">
        <f>+VLOOKUP($E162,'Trimestrales MX'!$C:$FS,IV$1,FALSE)/3</f>
        <v>1002.3816666666667</v>
      </c>
      <c r="IW162" s="3">
        <f>+VLOOKUP($E162,'Trimestrales MX'!$C:$FS,IW$1,FALSE)/3</f>
        <v>31660.040333333334</v>
      </c>
      <c r="IX162" s="3">
        <f>+VLOOKUP($E162,'Trimestrales MX'!$C:$FS,IX$1,FALSE)/3</f>
        <v>1307.8743333333334</v>
      </c>
      <c r="IY162" s="3">
        <f>+VLOOKUP($E162,'Trimestrales MX'!$C:$FS,IY$1,FALSE)/3</f>
        <v>5713.1623333333337</v>
      </c>
      <c r="IZ162" s="3">
        <f>+VLOOKUP($E162,'Trimestrales MX'!$C:$FS,IZ$1,FALSE)/3</f>
        <v>13658.487666666668</v>
      </c>
      <c r="JA162" s="3">
        <f>+VLOOKUP($E162,'Trimestrales MX'!$C:$FS,JA$1,FALSE)/3</f>
        <v>10980.516000000001</v>
      </c>
      <c r="JB162" s="3">
        <f>+VLOOKUP($E162,'Trimestrales MX'!$C:$FS,JB$1,FALSE)/3</f>
        <v>191836.44333333333</v>
      </c>
      <c r="JC162" s="3">
        <f>+VLOOKUP($E162,'Trimestrales MX'!$C:$FS,JC$1,FALSE)/3</f>
        <v>93273.603333333333</v>
      </c>
      <c r="JD162" s="3">
        <f>+VLOOKUP($E162,'Trimestrales MX'!$C:$FS,JD$1,FALSE)/3</f>
        <v>3565.1563333333329</v>
      </c>
      <c r="JE162" s="3">
        <f>+VLOOKUP($E162,'Trimestrales MX'!$C:$FS,JE$1,FALSE)/3</f>
        <v>80415.489666666675</v>
      </c>
      <c r="JF162" s="3">
        <f>+VLOOKUP($E162,'Trimestrales MX'!$C:$FS,JF$1,FALSE)/3</f>
        <v>5735.5013333333336</v>
      </c>
      <c r="JG162" s="3">
        <f>+VLOOKUP($E162,'Trimestrales MX'!$C:$FS,JG$1,FALSE)/3</f>
        <v>2945.1153333333332</v>
      </c>
      <c r="JH162" s="3">
        <f>+VLOOKUP($E162,'Trimestrales MX'!$C:$FS,JH$1,FALSE)/3</f>
        <v>354.286</v>
      </c>
      <c r="JI162" s="3">
        <f>+VLOOKUP($E162,'Trimestrales MX'!$C:$FS,JI$1,FALSE)/3</f>
        <v>5547.2910000000002</v>
      </c>
      <c r="JJ162" s="3">
        <f>+VLOOKUP($E162,'Trimestrales MX'!$C:$FS,JJ$1,FALSE)/3</f>
        <v>8815.4133333333339</v>
      </c>
      <c r="JK162" s="3">
        <f>+VLOOKUP($E162,'Trimestrales MX'!$C:$FS,JK$1,FALSE)/3</f>
        <v>5887.0383333333339</v>
      </c>
      <c r="JL162" s="3">
        <f>+VLOOKUP($E162,'Trimestrales MX'!$C:$FS,JL$1,FALSE)/3</f>
        <v>1400.546</v>
      </c>
      <c r="JM162" s="3">
        <f>+VLOOKUP($E162,'Trimestrales MX'!$C:$FS,JM$1,FALSE)/3</f>
        <v>1527.829</v>
      </c>
      <c r="JN162" s="3">
        <f>+VLOOKUP($E162,'Trimestrales MX'!$C:$FS,JN$1,FALSE)/3</f>
        <v>21229.042333333335</v>
      </c>
      <c r="JO162" s="3">
        <f>+VLOOKUP($E162,'Trimestrales MX'!$C:$FS,JO$1,FALSE)/3</f>
        <v>10352.026333333333</v>
      </c>
      <c r="JP162" s="3">
        <f>+VLOOKUP($E162,'Trimestrales MX'!$C:$FS,JP$1,FALSE)/3</f>
        <v>10877.016</v>
      </c>
      <c r="JQ162" s="3">
        <f>+VLOOKUP($E162,'Trimestrales MX'!$C:$FS,JQ$1,FALSE)/3</f>
        <v>3569684.9140000003</v>
      </c>
      <c r="JR162" s="3">
        <f>+VLOOKUP($E162,'Trimestrales MX'!$C:$FS,JR$1,FALSE)/3</f>
        <v>474715.43933333334</v>
      </c>
      <c r="JS162" s="3">
        <f>+VLOOKUP($E162,'Trimestrales MX'!$C:$FS,JS$1,FALSE)/3</f>
        <v>503422.09933333332</v>
      </c>
      <c r="JT162" s="3">
        <f>+VLOOKUP($E162,'Trimestrales MX'!$C:$FS,JT$1,FALSE)/3</f>
        <v>308807.185</v>
      </c>
      <c r="JU162" s="3">
        <f>+VLOOKUP($E162,'Trimestrales MX'!$C:$FS,JU$1,FALSE)/3</f>
        <v>5253.54</v>
      </c>
      <c r="JV162" s="3">
        <f>+VLOOKUP($E162,'Trimestrales MX'!$C:$FS,JV$1,FALSE)/3</f>
        <v>7445.9026666666659</v>
      </c>
      <c r="JW162" s="3">
        <f>+VLOOKUP($E162,'Trimestrales MX'!$C:$FS,JW$1,FALSE)/3</f>
        <v>3289.5669999999996</v>
      </c>
      <c r="JX162" s="3">
        <f>+VLOOKUP($E162,'Trimestrales MX'!$C:$FS,JX$1,FALSE)/3</f>
        <v>188878.21466666667</v>
      </c>
      <c r="JY162" s="3">
        <f>+VLOOKUP($E162,'Trimestrales MX'!$C:$FS,JY$1,FALSE)/3</f>
        <v>65654.045333333328</v>
      </c>
      <c r="JZ162" s="3">
        <f>+VLOOKUP($E162,'Trimestrales MX'!$C:$FS,JZ$1,FALSE)/3</f>
        <v>22235.260999999999</v>
      </c>
      <c r="KA162" s="3">
        <f>+VLOOKUP($E162,'Trimestrales MX'!$C:$FS,KA$1,FALSE)/3</f>
        <v>11064.055666666667</v>
      </c>
      <c r="KB162" s="3">
        <f>+VLOOKUP($E162,'Trimestrales MX'!$C:$FS,KB$1,FALSE)/3</f>
        <v>4986.5990000000002</v>
      </c>
      <c r="KC162" s="3">
        <f>+VLOOKUP($E162,'Trimestrales MX'!$C:$FS,KC$1,FALSE)/3</f>
        <v>186628.59133333332</v>
      </c>
      <c r="KD162" s="3">
        <f>+VLOOKUP($E162,'Trimestrales MX'!$C:$FS,KD$1,FALSE)/3</f>
        <v>6372.0649999999996</v>
      </c>
      <c r="KE162" s="3">
        <f>+VLOOKUP($E162,'Trimestrales MX'!$C:$FS,KE$1,FALSE)/3</f>
        <v>1764.2969999999998</v>
      </c>
      <c r="KF162" s="3">
        <f>+VLOOKUP($E162,'Trimestrales MX'!$C:$FS,KF$1,FALSE)/3</f>
        <v>6749.1803333333337</v>
      </c>
      <c r="KG162" s="3">
        <f>+VLOOKUP($E162,'Trimestrales MX'!$C:$FS,KG$1,FALSE)/3</f>
        <v>170915.15466666667</v>
      </c>
      <c r="KH162" s="3">
        <f>+VLOOKUP($E162,'Trimestrales MX'!$C:$FS,KH$1,FALSE)/3</f>
        <v>603.99733333333336</v>
      </c>
      <c r="KI162" s="3">
        <f>+VLOOKUP($E162,'Trimestrales MX'!$C:$FS,KI$1,FALSE)/3</f>
        <v>223.89666666666668</v>
      </c>
      <c r="KJ162" s="3">
        <f>+VLOOKUP($E162,'Trimestrales MX'!$C:$FS,KJ$1,FALSE)/3</f>
        <v>279139.16100000002</v>
      </c>
      <c r="KK162" s="3">
        <f>+VLOOKUP($E162,'Trimestrales MX'!$C:$FS,KK$1,FALSE)/3</f>
        <v>228706.50933333335</v>
      </c>
      <c r="KL162" s="3">
        <f>+VLOOKUP($E162,'Trimestrales MX'!$C:$FS,KL$1,FALSE)/3</f>
        <v>50432.651666666665</v>
      </c>
      <c r="KM162" s="3">
        <f>+VLOOKUP($E162,'Trimestrales MX'!$C:$FS,KM$1,FALSE)/3</f>
        <v>681068.53200000001</v>
      </c>
      <c r="KN162" s="3">
        <f>+VLOOKUP($E162,'Trimestrales MX'!$C:$FS,KN$1,FALSE)/3</f>
        <v>665344.2583333333</v>
      </c>
      <c r="KO162" s="3">
        <f>+VLOOKUP($E162,'Trimestrales MX'!$C:$FS,KO$1,FALSE)/3</f>
        <v>15724.273333333333</v>
      </c>
      <c r="KP162" s="3">
        <f>+VLOOKUP($E162,'Trimestrales MX'!$C:$FS,KP$1,FALSE)/3</f>
        <v>104860.84933333333</v>
      </c>
      <c r="KQ162" s="3">
        <f>+VLOOKUP($E162,'Trimestrales MX'!$C:$FS,KQ$1,FALSE)/3</f>
        <v>40424.875999999997</v>
      </c>
      <c r="KR162" s="3">
        <f>+VLOOKUP($E162,'Trimestrales MX'!$C:$FS,KR$1,FALSE)/3</f>
        <v>237182.91533333334</v>
      </c>
      <c r="KS162" s="3">
        <f>+VLOOKUP($E162,'Trimestrales MX'!$C:$FS,KS$1,FALSE)/3</f>
        <v>209831.75866666666</v>
      </c>
      <c r="KT162" s="3">
        <f>+VLOOKUP($E162,'Trimestrales MX'!$C:$FS,KT$1,FALSE)/3</f>
        <v>134349.69433333332</v>
      </c>
      <c r="KU162" s="3">
        <f>+VLOOKUP($E162,'Trimestrales MX'!$C:$FS,KU$1,FALSE)/3</f>
        <v>59515.974999999999</v>
      </c>
      <c r="KV162" s="3">
        <f>+VLOOKUP($E162,'Trimestrales MX'!$C:$FS,KV$1,FALSE)/3</f>
        <v>72380.888333333336</v>
      </c>
      <c r="KW162" s="3">
        <f>+VLOOKUP($E162,'Trimestrales MX'!$C:$FS,KW$1,FALSE)/3</f>
        <v>2452.8310000000001</v>
      </c>
      <c r="KX162" s="3">
        <f>+VLOOKUP($E162,'Trimestrales MX'!$C:$FS,KX$1,FALSE)/3</f>
        <v>11406.81</v>
      </c>
      <c r="KY162" s="3">
        <f>+VLOOKUP($E162,'Trimestrales MX'!$C:$FS,KY$1,FALSE)/3</f>
        <v>6586.4533333333338</v>
      </c>
      <c r="KZ162" s="3">
        <f>+VLOOKUP($E162,'Trimestrales MX'!$C:$FS,KZ$1,FALSE)/3</f>
        <v>4820.3563333333332</v>
      </c>
      <c r="LA162" s="3">
        <f>+VLOOKUP($E162,'Trimestrales MX'!$C:$FS,LA$1,FALSE)/3</f>
        <v>64239.82</v>
      </c>
      <c r="LB162" s="3">
        <f>+VLOOKUP($E162,'Trimestrales MX'!$C:$FS,LB$1,FALSE)/3</f>
        <v>24549.923666666666</v>
      </c>
      <c r="LC162" s="3">
        <f>+VLOOKUP($E162,'Trimestrales MX'!$C:$FS,LC$1,FALSE)/3</f>
        <v>39689.89633333333</v>
      </c>
      <c r="LD162" s="3">
        <f>+VLOOKUP($E162,'Trimestrales MX'!$C:$FS,LD$1,FALSE)/3</f>
        <v>102667.81933333333</v>
      </c>
      <c r="LE162" s="3">
        <f>+VLOOKUP($E162,'Trimestrales MX'!$C:$FS,LE$1,FALSE)/3</f>
        <v>24979.515333333333</v>
      </c>
      <c r="LF162" s="3">
        <f>+VLOOKUP($E162,'Trimestrales MX'!$C:$FS,LF$1,FALSE)/3</f>
        <v>42018.724000000002</v>
      </c>
      <c r="LG162" s="3">
        <f>+VLOOKUP($E162,'Trimestrales MX'!$C:$FS,LG$1,FALSE)/3</f>
        <v>35669.58</v>
      </c>
      <c r="LH162" s="3">
        <f>+VLOOKUP($E162,'Trimestrales MX'!$C:$FS,LH$1,FALSE)/3</f>
        <v>230939.36366666667</v>
      </c>
      <c r="LI162" s="3">
        <v>72.785104059442006</v>
      </c>
      <c r="LJ162" s="3">
        <v>70.146880994490999</v>
      </c>
      <c r="LK162" s="3">
        <v>67.962565913164994</v>
      </c>
      <c r="LL162" s="3">
        <v>79.041929606441997</v>
      </c>
      <c r="LM162" s="3">
        <v>75.063766568553007</v>
      </c>
      <c r="LN162" s="3">
        <v>108.53435937508399</v>
      </c>
      <c r="LO162" s="3">
        <v>110.344638446453</v>
      </c>
      <c r="LP162" s="3">
        <v>102.31861211596301</v>
      </c>
      <c r="LQ162" s="3">
        <v>64.818148838029003</v>
      </c>
      <c r="LR162" s="3">
        <v>61.914552281748001</v>
      </c>
      <c r="LS162" s="3">
        <v>54.860174692214002</v>
      </c>
      <c r="LT162" s="3">
        <v>104.22398354702</v>
      </c>
      <c r="LU162" s="3">
        <v>74.323624483635996</v>
      </c>
      <c r="LV162" s="3">
        <v>114.31141525927799</v>
      </c>
      <c r="LW162" s="3">
        <v>80.314695082838995</v>
      </c>
      <c r="LX162" s="3">
        <v>22.542174709582</v>
      </c>
      <c r="LY162" s="3">
        <v>44.232823381267004</v>
      </c>
      <c r="LZ162" s="3">
        <v>24.662636967261999</v>
      </c>
      <c r="MA162" s="3">
        <v>13.468870502383</v>
      </c>
      <c r="MB162" s="3">
        <v>68.093763333200002</v>
      </c>
      <c r="MC162" s="3">
        <v>109.11897777588899</v>
      </c>
      <c r="MD162" s="3">
        <v>68.125874342806995</v>
      </c>
      <c r="ME162" s="3">
        <v>47.33204251526</v>
      </c>
      <c r="MF162" s="3">
        <v>76.616658199742005</v>
      </c>
      <c r="MG162" s="3">
        <v>78.994225231236001</v>
      </c>
      <c r="MH162" s="3">
        <v>69.442888358180994</v>
      </c>
      <c r="MI162" s="3">
        <v>78.835707672831006</v>
      </c>
      <c r="MJ162" s="3">
        <v>67.163819375726007</v>
      </c>
      <c r="MK162" s="3">
        <v>65.117917275077005</v>
      </c>
      <c r="ML162" s="3">
        <v>105.170750155946</v>
      </c>
      <c r="MM162" s="3">
        <v>95.757757110742006</v>
      </c>
      <c r="MN162" s="3">
        <v>18.765080866287999</v>
      </c>
      <c r="MO162" s="3">
        <v>33.097268771342002</v>
      </c>
      <c r="MP162" s="3">
        <v>88.759245079528995</v>
      </c>
    </row>
    <row r="163" spans="1:354" x14ac:dyDescent="0.3">
      <c r="A163" s="7">
        <v>43952</v>
      </c>
      <c r="B163" s="19">
        <f t="shared" si="178"/>
        <v>2020</v>
      </c>
      <c r="C163" s="19">
        <f t="shared" si="179"/>
        <v>5</v>
      </c>
      <c r="D163" s="20">
        <f>+VLOOKUP(C163,'Trimestres-Meses'!A:B,2,FALSE)</f>
        <v>2</v>
      </c>
      <c r="E163" s="18" t="str">
        <f t="shared" si="180"/>
        <v>2020-2</v>
      </c>
      <c r="F163" s="25">
        <v>18.4401784130573</v>
      </c>
      <c r="G163" s="23">
        <v>10.952004140127389</v>
      </c>
      <c r="H163" s="24">
        <v>7.4881742729299097</v>
      </c>
      <c r="I163" s="5">
        <v>91.27</v>
      </c>
      <c r="J163" s="5">
        <v>93.65</v>
      </c>
      <c r="K163" s="5">
        <v>68.010000000000005</v>
      </c>
      <c r="L163" s="5">
        <v>1466.37</v>
      </c>
      <c r="M163" s="5">
        <v>30.38</v>
      </c>
      <c r="N163" s="5">
        <v>1.75</v>
      </c>
      <c r="O163" s="5">
        <v>1975.32</v>
      </c>
      <c r="P163" s="5">
        <v>57.42</v>
      </c>
      <c r="Q163" s="5">
        <v>52.49</v>
      </c>
      <c r="R163" s="17">
        <v>5.0000000000000001E-4</v>
      </c>
      <c r="S163" s="17">
        <v>2.5000000000000001E-2</v>
      </c>
      <c r="T163" s="3">
        <v>9208.0120999999999</v>
      </c>
      <c r="U163" s="3">
        <v>3044.31</v>
      </c>
      <c r="V163" s="3">
        <v>1.111</v>
      </c>
      <c r="W163" s="3">
        <f>+VLOOKUP(E163,'Trimestrales USA'!C:DY,2,FALSE)/3</f>
        <v>6545.5666666666666</v>
      </c>
      <c r="X163" s="3">
        <f>+VLOOKUP($E163,'Trimestrales USA'!$C:$DY,X$1,FALSE)/3</f>
        <v>4349.9333333333334</v>
      </c>
      <c r="Y163" s="3">
        <f>+VLOOKUP($E163,'Trimestrales USA'!$C:$DY,Y$1,FALSE)/3</f>
        <v>1448.1000000000001</v>
      </c>
      <c r="Z163" s="3">
        <f>+VLOOKUP($E163,'Trimestrales USA'!$C:$DY,Z$1,FALSE)/3</f>
        <v>495.5</v>
      </c>
      <c r="AA163" s="3">
        <f>+VLOOKUP($E163,'Trimestrales USA'!$C:$DY,AA$1,FALSE)/3</f>
        <v>952.6</v>
      </c>
      <c r="AB163" s="3">
        <f>+VLOOKUP($E163,'Trimestrales USA'!$C:$DY,AB$1,FALSE)/3</f>
        <v>2901.8333333333335</v>
      </c>
      <c r="AC163" s="3">
        <f>+VLOOKUP($E163,'Trimestrales USA'!$C:$DY,AC$1,FALSE)/3</f>
        <v>1053.8</v>
      </c>
      <c r="AD163" s="3">
        <f>+VLOOKUP($E163,'Trimestrales USA'!$C:$DY,AD$1,FALSE)/3</f>
        <v>1153</v>
      </c>
      <c r="AE163" s="3">
        <f>+VLOOKUP($E163,'Trimestrales USA'!$C:$DY,AE$1,FALSE)/3</f>
        <v>885.69999999999993</v>
      </c>
      <c r="AF163" s="3">
        <f>+VLOOKUP($E163,'Trimestrales USA'!$C:$DY,AF$1,FALSE)/3</f>
        <v>199.9</v>
      </c>
      <c r="AG163" s="3">
        <f>+VLOOKUP($E163,'Trimestrales USA'!$C:$DY,AG$1,FALSE)/3</f>
        <v>326.46666666666664</v>
      </c>
      <c r="AH163" s="3">
        <f>+VLOOKUP($E163,'Trimestrales USA'!$C:$DY,AH$1,FALSE)/3</f>
        <v>359.33333333333331</v>
      </c>
      <c r="AI163" s="3">
        <f>+VLOOKUP($E163,'Trimestrales USA'!$C:$DY,AI$1,FALSE)/3</f>
        <v>267.33333333333331</v>
      </c>
      <c r="AJ163" s="3">
        <f>+VLOOKUP($E163,'Trimestrales USA'!$C:$DY,AJ$1,FALSE)/3</f>
        <v>-99.2</v>
      </c>
      <c r="AK163" s="3">
        <f>+VLOOKUP($E163,'Trimestrales USA'!$C:$DY,AK$1,FALSE)/3</f>
        <v>-175.43333333333331</v>
      </c>
      <c r="AL163" s="3">
        <f>+VLOOKUP($E163,'Trimestrales USA'!$C:$DY,AL$1,FALSE)/3</f>
        <v>605.83333333333337</v>
      </c>
      <c r="AM163" s="3">
        <f>+VLOOKUP($E163,'Trimestrales USA'!$C:$DY,AM$1,FALSE)/3</f>
        <v>381.0333333333333</v>
      </c>
      <c r="AN163" s="3">
        <f>+VLOOKUP($E163,'Trimestrales USA'!$C:$DY,AN$1,FALSE)/3</f>
        <v>224.79999999999998</v>
      </c>
      <c r="AO163" s="3">
        <f>+VLOOKUP($E163,'Trimestrales USA'!$C:$DY,AO$1,FALSE)/3</f>
        <v>781.23333333333323</v>
      </c>
      <c r="AP163" s="3">
        <f>+VLOOKUP($E163,'Trimestrales USA'!$C:$DY,AP$1,FALSE)/3</f>
        <v>645.6</v>
      </c>
      <c r="AQ163" s="3">
        <f>+VLOOKUP($E163,'Trimestrales USA'!$C:$DY,AQ$1,FALSE)/3</f>
        <v>135.63333333333333</v>
      </c>
      <c r="AR163" s="3">
        <f>+VLOOKUP($E163,'Trimestrales USA'!$C:$DY,AR$1,FALSE)/3</f>
        <v>1317.2666666666667</v>
      </c>
      <c r="AS163" s="3">
        <f>+VLOOKUP($E163,'Trimestrales USA'!$C:$DY,AS$1,FALSE)/3</f>
        <v>520</v>
      </c>
      <c r="AT163" s="3">
        <f>+VLOOKUP($E163,'Trimestrales USA'!$C:$DY,AT$1,FALSE)/3</f>
        <v>290.2</v>
      </c>
      <c r="AU163" s="3">
        <f>+VLOOKUP($E163,'Trimestrales USA'!$C:$DY,AU$1,FALSE)/3</f>
        <v>229.79999999999998</v>
      </c>
      <c r="AV163" s="3">
        <f>+VLOOKUP($E163,'Trimestrales USA'!$C:$DY,AV$1,FALSE)/3</f>
        <v>797.26666666666677</v>
      </c>
      <c r="AW163" s="3">
        <f>+VLOOKUP($E163,'Trimestrales USA'!$C:$DY,AW$1,FALSE)/3</f>
        <v>5659.7666666666664</v>
      </c>
      <c r="AX163" s="3">
        <f>+VLOOKUP($E163,'Trimestrales USA'!$C:$DY,AX$1,FALSE)/3</f>
        <v>44.133333333333333</v>
      </c>
      <c r="AY163" s="3">
        <f>+VLOOKUP($E163,'Trimestrales USA'!$C:$DY,AY$1,FALSE)/3</f>
        <v>31.433333333333334</v>
      </c>
      <c r="AZ163" s="3">
        <f>+VLOOKUP($E163,'Trimestrales USA'!$C:$DY,AZ$1,FALSE)/3</f>
        <v>12.700000000000001</v>
      </c>
      <c r="BA163" s="3">
        <f>+VLOOKUP($E163,'Trimestrales USA'!$C:$DY,BA$1,FALSE)/3</f>
        <v>46.466666666666669</v>
      </c>
      <c r="BB163" s="3">
        <f>+VLOOKUP($E163,'Trimestrales USA'!$C:$DY,BB$1,FALSE)/3</f>
        <v>18</v>
      </c>
      <c r="BC163" s="3">
        <f>+VLOOKUP($E163,'Trimestrales USA'!$C:$DY,BC$1,FALSE)/3</f>
        <v>17.866666666666667</v>
      </c>
      <c r="BD163" s="3">
        <f>+VLOOKUP($E163,'Trimestrales USA'!$C:$DY,BD$1,FALSE)/3</f>
        <v>10.6</v>
      </c>
      <c r="BE163" s="3">
        <f>+VLOOKUP($E163,'Trimestrales USA'!$C:$DY,BE$1,FALSE)/3</f>
        <v>111.13333333333333</v>
      </c>
      <c r="BF163" s="3">
        <f>+VLOOKUP($E163,'Trimestrales USA'!$C:$DY,BF$1,FALSE)/3</f>
        <v>283.26666666666665</v>
      </c>
      <c r="BG163" s="3">
        <f>+VLOOKUP($E163,'Trimestrales USA'!$C:$DY,BG$1,FALSE)/3</f>
        <v>684.23333333333323</v>
      </c>
      <c r="BH163" s="3">
        <f>+VLOOKUP($E163,'Trimestrales USA'!$C:$DY,BH$1,FALSE)/3</f>
        <v>381.40000000000003</v>
      </c>
      <c r="BI163" s="3">
        <f>+VLOOKUP($E163,'Trimestrales USA'!$C:$DY,BI$1,FALSE)/3</f>
        <v>12.766666666666666</v>
      </c>
      <c r="BJ163" s="3">
        <f>+VLOOKUP($E163,'Trimestrales USA'!$C:$DY,BJ$1,FALSE)/3</f>
        <v>21.133333333333333</v>
      </c>
      <c r="BK163" s="3">
        <f>+VLOOKUP($E163,'Trimestrales USA'!$C:$DY,BK$1,FALSE)/3</f>
        <v>17.066666666666666</v>
      </c>
      <c r="BL163" s="3">
        <f>+VLOOKUP($E163,'Trimestrales USA'!$C:$DY,BL$1,FALSE)/3</f>
        <v>46</v>
      </c>
      <c r="BM163" s="3">
        <f>+VLOOKUP($E163,'Trimestrales USA'!$C:$DY,BM$1,FALSE)/3</f>
        <v>49.633333333333333</v>
      </c>
      <c r="BN163" s="3">
        <f>+VLOOKUP($E163,'Trimestrales USA'!$C:$DY,BN$1,FALSE)/3</f>
        <v>101.06666666666666</v>
      </c>
      <c r="BO163" s="3">
        <f>+VLOOKUP($E163,'Trimestrales USA'!$C:$DY,BO$1,FALSE)/3</f>
        <v>19.5</v>
      </c>
      <c r="BP163" s="3">
        <f>+VLOOKUP($E163,'Trimestrales USA'!$C:$DY,BP$1,FALSE)/3</f>
        <v>29.033333333333331</v>
      </c>
      <c r="BQ163" s="3">
        <f>+VLOOKUP($E163,'Trimestrales USA'!$C:$DY,BQ$1,FALSE)/3</f>
        <v>45.9</v>
      </c>
      <c r="BR163" s="3">
        <f>+VLOOKUP($E163,'Trimestrales USA'!$C:$DY,BR$1,FALSE)/3</f>
        <v>9.7333333333333325</v>
      </c>
      <c r="BS163" s="3">
        <f>+VLOOKUP($E163,'Trimestrales USA'!$C:$DY,BS$1,FALSE)/3</f>
        <v>29.5</v>
      </c>
      <c r="BT163" s="3">
        <f>+VLOOKUP($E163,'Trimestrales USA'!$C:$DY,BT$1,FALSE)/3</f>
        <v>302.83333333333331</v>
      </c>
      <c r="BU163" s="3">
        <f>+VLOOKUP($E163,'Trimestrales USA'!$C:$DY,BU$1,FALSE)/3</f>
        <v>98.833333333333329</v>
      </c>
      <c r="BV163" s="3">
        <f>+VLOOKUP($E163,'Trimestrales USA'!$C:$DY,BV$1,FALSE)/3</f>
        <v>4.8</v>
      </c>
      <c r="BW163" s="3">
        <f>+VLOOKUP($E163,'Trimestrales USA'!$C:$DY,BW$1,FALSE)/3</f>
        <v>2.0666666666666669</v>
      </c>
      <c r="BX163" s="3">
        <f>+VLOOKUP($E163,'Trimestrales USA'!$C:$DY,BX$1,FALSE)/3</f>
        <v>20.066666666666666</v>
      </c>
      <c r="BY163" s="3">
        <f>+VLOOKUP($E163,'Trimestrales USA'!$C:$DY,BY$1,FALSE)/3</f>
        <v>11.066666666666668</v>
      </c>
      <c r="BZ163" s="3">
        <f>+VLOOKUP($E163,'Trimestrales USA'!$C:$DY,BZ$1,FALSE)/3</f>
        <v>10.266666666666667</v>
      </c>
      <c r="CA163" s="3">
        <f>+VLOOKUP($E163,'Trimestrales USA'!$C:$DY,CA$1,FALSE)/3</f>
        <v>130.96666666666667</v>
      </c>
      <c r="CB163" s="3">
        <f>+VLOOKUP($E163,'Trimestrales USA'!$C:$DY,CB$1,FALSE)/3</f>
        <v>24.766666666666666</v>
      </c>
      <c r="CC163" s="3">
        <f>+VLOOKUP($E163,'Trimestrales USA'!$C:$DY,CC$1,FALSE)/3</f>
        <v>383.7</v>
      </c>
      <c r="CD163" s="3">
        <f>+VLOOKUP($E163,'Trimestrales USA'!$C:$DY,CD$1,FALSE)/3</f>
        <v>368.13333333333338</v>
      </c>
      <c r="CE163" s="3">
        <f>+VLOOKUP($E163,'Trimestrales USA'!$C:$DY,CE$1,FALSE)/3</f>
        <v>65.7</v>
      </c>
      <c r="CF163" s="3">
        <f>+VLOOKUP($E163,'Trimestrales USA'!$C:$DY,CF$1,FALSE)/3</f>
        <v>59.466666666666669</v>
      </c>
      <c r="CG163" s="3">
        <f>+VLOOKUP($E163,'Trimestrales USA'!$C:$DY,CG$1,FALSE)/3</f>
        <v>50.5</v>
      </c>
      <c r="CH163" s="3">
        <f>+VLOOKUP($E163,'Trimestrales USA'!$C:$DY,CH$1,FALSE)/3</f>
        <v>192.46666666666667</v>
      </c>
      <c r="CI163" s="3">
        <f>+VLOOKUP($E163,'Trimestrales USA'!$C:$DY,CI$1,FALSE)/3</f>
        <v>171.03333333333333</v>
      </c>
      <c r="CJ163" s="3">
        <f>+VLOOKUP($E163,'Trimestrales USA'!$C:$DY,CJ$1,FALSE)/3</f>
        <v>9.2666666666666675</v>
      </c>
      <c r="CK163" s="3">
        <f>+VLOOKUP($E163,'Trimestrales USA'!$C:$DY,CK$1,FALSE)/3</f>
        <v>12.299999999999999</v>
      </c>
      <c r="CL163" s="3">
        <f>+VLOOKUP($E163,'Trimestrales USA'!$C:$DY,CL$1,FALSE)/3</f>
        <v>3.4666666666666668</v>
      </c>
      <c r="CM163" s="3">
        <f>+VLOOKUP($E163,'Trimestrales USA'!$C:$DY,CM$1,FALSE)/3</f>
        <v>51.566666666666663</v>
      </c>
      <c r="CN163" s="3">
        <f>+VLOOKUP($E163,'Trimestrales USA'!$C:$DY,CN$1,FALSE)/3</f>
        <v>11</v>
      </c>
      <c r="CO163" s="3">
        <f>+VLOOKUP($E163,'Trimestrales USA'!$C:$DY,CO$1,FALSE)/3</f>
        <v>13.299999999999999</v>
      </c>
      <c r="CP163" s="3">
        <f>+VLOOKUP($E163,'Trimestrales USA'!$C:$DY,CP$1,FALSE)/3</f>
        <v>44.633333333333333</v>
      </c>
      <c r="CQ163" s="3">
        <f>+VLOOKUP($E163,'Trimestrales USA'!$C:$DY,CQ$1,FALSE)/3</f>
        <v>25.5</v>
      </c>
      <c r="CR163" s="3">
        <f>+VLOOKUP($E163,'Trimestrales USA'!$C:$DY,CR$1,FALSE)/3</f>
        <v>374.36666666666662</v>
      </c>
      <c r="CS163" s="3">
        <f>+VLOOKUP($E163,'Trimestrales USA'!$C:$DY,CS$1,FALSE)/3</f>
        <v>110.2</v>
      </c>
      <c r="CT163" s="3">
        <f>+VLOOKUP($E163,'Trimestrales USA'!$C:$DY,CT$1,FALSE)/3</f>
        <v>20.333333333333332</v>
      </c>
      <c r="CU163" s="3">
        <f>+VLOOKUP($E163,'Trimestrales USA'!$C:$DY,CU$1,FALSE)/3</f>
        <v>154.26666666666668</v>
      </c>
      <c r="CV163" s="3">
        <f>+VLOOKUP($E163,'Trimestrales USA'!$C:$DY,CV$1,FALSE)/3</f>
        <v>89.600000000000009</v>
      </c>
      <c r="CW163" s="3">
        <f>+VLOOKUP($E163,'Trimestrales USA'!$C:$DY,CW$1,FALSE)/3</f>
        <v>1496.8666666666668</v>
      </c>
      <c r="CX163" s="3">
        <f>+VLOOKUP($E163,'Trimestrales USA'!$C:$DY,CX$1,FALSE)/3</f>
        <v>586.4666666666667</v>
      </c>
      <c r="CY163" s="3">
        <f>+VLOOKUP($E163,'Trimestrales USA'!$C:$DY,CY$1,FALSE)/3</f>
        <v>264.46666666666664</v>
      </c>
      <c r="CZ163" s="3">
        <f>+VLOOKUP($E163,'Trimestrales USA'!$C:$DY,CZ$1,FALSE)/3</f>
        <v>111.33333333333333</v>
      </c>
      <c r="DA163" s="3">
        <f>+VLOOKUP($E163,'Trimestrales USA'!$C:$DY,DA$1,FALSE)/3</f>
        <v>202.63333333333333</v>
      </c>
      <c r="DB163" s="3">
        <f>+VLOOKUP($E163,'Trimestrales USA'!$C:$DY,DB$1,FALSE)/3</f>
        <v>8.0333333333333332</v>
      </c>
      <c r="DC163" s="3">
        <f>+VLOOKUP($E163,'Trimestrales USA'!$C:$DY,DC$1,FALSE)/3</f>
        <v>910.36666666666667</v>
      </c>
      <c r="DD163" s="3">
        <f>+VLOOKUP($E163,'Trimestrales USA'!$C:$DY,DD$1,FALSE)/3</f>
        <v>843.9</v>
      </c>
      <c r="DE163" s="3">
        <f>+VLOOKUP($E163,'Trimestrales USA'!$C:$DY,DE$1,FALSE)/3</f>
        <v>683.13333333333333</v>
      </c>
      <c r="DF163" s="3">
        <f>+VLOOKUP($E163,'Trimestrales USA'!$C:$DY,DF$1,FALSE)/3</f>
        <v>160.76666666666668</v>
      </c>
      <c r="DG163" s="3">
        <f>+VLOOKUP($E163,'Trimestrales USA'!$C:$DY,DG$1,FALSE)/3</f>
        <v>66.5</v>
      </c>
      <c r="DH163" s="3">
        <f>+VLOOKUP($E163,'Trimestrales USA'!$C:$DY,DH$1,FALSE)/3</f>
        <v>853.16666666666663</v>
      </c>
      <c r="DI163" s="3">
        <f>+VLOOKUP($E163,'Trimestrales USA'!$C:$DY,DI$1,FALSE)/3</f>
        <v>525.5</v>
      </c>
      <c r="DJ163" s="3">
        <f>+VLOOKUP($E163,'Trimestrales USA'!$C:$DY,DJ$1,FALSE)/3</f>
        <v>88.433333333333337</v>
      </c>
      <c r="DK163" s="3">
        <f>+VLOOKUP($E163,'Trimestrales USA'!$C:$DY,DK$1,FALSE)/3</f>
        <v>126.10000000000001</v>
      </c>
      <c r="DL163" s="3">
        <f>+VLOOKUP($E163,'Trimestrales USA'!$C:$DY,DL$1,FALSE)/3</f>
        <v>310.96666666666664</v>
      </c>
      <c r="DM163" s="3">
        <f>+VLOOKUP($E163,'Trimestrales USA'!$C:$DY,DM$1,FALSE)/3</f>
        <v>133.26666666666668</v>
      </c>
      <c r="DN163" s="3">
        <f>+VLOOKUP($E163,'Trimestrales USA'!$C:$DY,DN$1,FALSE)/3</f>
        <v>194.43333333333331</v>
      </c>
      <c r="DO163" s="3">
        <f>+VLOOKUP($E163,'Trimestrales USA'!$C:$DY,DO$1,FALSE)/3</f>
        <v>175.86666666666667</v>
      </c>
      <c r="DP163" s="3">
        <f>+VLOOKUP($E163,'Trimestrales USA'!$C:$DY,DP$1,FALSE)/3</f>
        <v>18.533333333333335</v>
      </c>
      <c r="DQ163" s="3">
        <f>+VLOOKUP($E163,'Trimestrales USA'!$C:$DY,DQ$1,FALSE)/3</f>
        <v>558.26666666666665</v>
      </c>
      <c r="DR163" s="3">
        <f>+VLOOKUP($E163,'Trimestrales USA'!$C:$DY,DR$1,FALSE)/3</f>
        <v>80.533333333333331</v>
      </c>
      <c r="DS163" s="3">
        <f>+VLOOKUP($E163,'Trimestrales USA'!$C:$DY,DS$1,FALSE)/3</f>
        <v>477.73333333333335</v>
      </c>
      <c r="DT163" s="3">
        <f>+VLOOKUP($E163,'Trimestrales USA'!$C:$DY,DT$1,FALSE)/3</f>
        <v>213.9</v>
      </c>
      <c r="DU163" s="3">
        <f>+VLOOKUP($E163,'Trimestrales USA'!$C:$DY,DU$1,FALSE)/3</f>
        <v>165.16666666666666</v>
      </c>
      <c r="DV163" s="3">
        <f>+VLOOKUP($E163,'Trimestrales USA'!$C:$DY,DV$1,FALSE)/3</f>
        <v>54.6</v>
      </c>
      <c r="DW163" s="3">
        <f>+VLOOKUP($E163,'Trimestrales USA'!$C:$DY,DW$1,FALSE)/3</f>
        <v>44.066666666666663</v>
      </c>
      <c r="DX163" s="3">
        <f>+VLOOKUP($E163,'Trimestrales USA'!$C:$DY,DX$1,FALSE)/3</f>
        <v>159.9</v>
      </c>
      <c r="DY163" s="3">
        <f>+VLOOKUP($E163,'Trimestrales USA'!$C:$DY,DY$1,FALSE)/3</f>
        <v>35.300000000000004</v>
      </c>
      <c r="DZ163" s="3">
        <f>+VLOOKUP($E163,'Trimestrales USA'!$C:$DY,DZ$1,FALSE)/3</f>
        <v>21.3</v>
      </c>
      <c r="EA163" s="3">
        <f>+VLOOKUP($E163,'Trimestrales USA'!$C:$DY,EA$1,FALSE)/3</f>
        <v>14</v>
      </c>
      <c r="EB163" s="3">
        <f>+VLOOKUP($E163,'Trimestrales USA'!$C:$DY,EB$1,FALSE)/3</f>
        <v>124.60000000000001</v>
      </c>
      <c r="EC163" s="3">
        <f>+VLOOKUP($E163,'Trimestrales USA'!$C:$DY,EC$1,FALSE)/3</f>
        <v>24.733333333333334</v>
      </c>
      <c r="ED163" s="3">
        <f>+VLOOKUP($E163,'Trimestrales USA'!$C:$DY,ED$1,FALSE)/3</f>
        <v>99.833333333333329</v>
      </c>
      <c r="EE163" s="3">
        <f>+VLOOKUP($E163,'Trimestrales USA'!$C:$DY,EE$1,FALSE)/3</f>
        <v>125.10000000000001</v>
      </c>
      <c r="EF163" s="3">
        <f>+VLOOKUP($E163,'Trimestrales USA'!$C:$DY,EF$1,FALSE)/3</f>
        <v>885.83333333333337</v>
      </c>
      <c r="EG163" s="3">
        <f>+VLOOKUP($E163,'Trimestrales USA'!$C:$DY,EG$1,FALSE)/3</f>
        <v>281.16666666666669</v>
      </c>
      <c r="EH163" s="3">
        <f>+VLOOKUP($E163,'Trimestrales USA'!$C:$DY,EH$1,FALSE)/3</f>
        <v>258.86666666666667</v>
      </c>
      <c r="EI163" s="3">
        <f>+VLOOKUP($E163,'Trimestrales USA'!$C:$DY,EI$1,FALSE)/3</f>
        <v>148.96666666666667</v>
      </c>
      <c r="EJ163" s="3">
        <f>+VLOOKUP($E163,'Trimestrales USA'!$C:$DY,EJ$1,FALSE)/3</f>
        <v>109.89999999999999</v>
      </c>
      <c r="EK163" s="3">
        <f>+VLOOKUP($E163,'Trimestrales USA'!$C:$DY,EK$1,FALSE)/3</f>
        <v>22.333333333333332</v>
      </c>
      <c r="EL163" s="3">
        <f>+VLOOKUP($E163,'Trimestrales USA'!$C:$DY,EL$1,FALSE)/3</f>
        <v>604.63333333333333</v>
      </c>
      <c r="EM163" s="3">
        <f>+VLOOKUP($E163,'Trimestrales USA'!$C:$DY,EM$1,FALSE)/3</f>
        <v>559.6</v>
      </c>
      <c r="EN163" s="3">
        <f>+VLOOKUP($E163,'Trimestrales USA'!$C:$DY,EN$1,FALSE)/3</f>
        <v>45.033333333333331</v>
      </c>
      <c r="EO163" s="3">
        <f>+VLOOKUP($E163,'Trimestrales USA'!$C:$DY,EO$1,FALSE)/3</f>
        <v>0</v>
      </c>
      <c r="EP163" s="3">
        <f>+VLOOKUP($E163,'Trimestrales USA'!$C:$DY,EP$1,FALSE)/3</f>
        <v>1058.1333333333334</v>
      </c>
      <c r="EQ163" s="3">
        <f>+VLOOKUP($E163,'Trimestrales USA'!$C:$DY,EQ$1,FALSE)/3</f>
        <v>4601.6333333333332</v>
      </c>
      <c r="ER163" s="3">
        <f>+VLOOKUP($E163,'Trimestrales USA'!$C:$DY,ER$1,FALSE)/3</f>
        <v>0</v>
      </c>
      <c r="ES163" s="3">
        <f>+VLOOKUP($E163,'Trimestrales MX'!$C:$FS,ES$1,FALSE)/3</f>
        <v>5614185.1023333333</v>
      </c>
      <c r="ET163" s="3">
        <f>+VLOOKUP($E163,'Trimestrales MX'!$C:$FS,ET$1,FALSE)/3</f>
        <v>233475.15166666664</v>
      </c>
      <c r="EU163" s="3">
        <f>+VLOOKUP($E163,'Trimestrales MX'!$C:$FS,EU$1,FALSE)/3</f>
        <v>5380709.950666667</v>
      </c>
      <c r="EV163" s="3">
        <f>+VLOOKUP($E163,'Trimestrales MX'!$C:$FS,EV$1,FALSE)/3</f>
        <v>173227.87</v>
      </c>
      <c r="EW163" s="3">
        <f>+VLOOKUP($E163,'Trimestrales MX'!$C:$FS,EW$1,FALSE)/3</f>
        <v>173227.87</v>
      </c>
      <c r="EX163" s="3">
        <f>+VLOOKUP($E163,'Trimestrales MX'!$C:$FS,EX$1,FALSE)/3</f>
        <v>96280.743000000002</v>
      </c>
      <c r="EY163" s="3">
        <f>+VLOOKUP($E163,'Trimestrales MX'!$C:$FS,EY$1,FALSE)/3</f>
        <v>65482.041999999994</v>
      </c>
      <c r="EZ163" s="3">
        <f>+VLOOKUP($E163,'Trimestrales MX'!$C:$FS,EZ$1,FALSE)/3</f>
        <v>7146.7846666666665</v>
      </c>
      <c r="FA163" s="3">
        <f>+VLOOKUP($E163,'Trimestrales MX'!$C:$FS,FA$1,FALSE)/3</f>
        <v>3909.4123333333332</v>
      </c>
      <c r="FB163" s="3">
        <f>+VLOOKUP($E163,'Trimestrales MX'!$C:$FS,FB$1,FALSE)/3</f>
        <v>408.88833333333332</v>
      </c>
      <c r="FC163" s="3">
        <f>+VLOOKUP($E163,'Trimestrales MX'!$C:$FS,FC$1,FALSE)/3</f>
        <v>1637797.1663333334</v>
      </c>
      <c r="FD163" s="3">
        <f>+VLOOKUP($E163,'Trimestrales MX'!$C:$FS,FD$1,FALSE)/3</f>
        <v>282281.12133333331</v>
      </c>
      <c r="FE163" s="3">
        <f>+VLOOKUP($E163,'Trimestrales MX'!$C:$FS,FE$1,FALSE)/3</f>
        <v>197329.83333333334</v>
      </c>
      <c r="FF163" s="3">
        <f>+VLOOKUP($E163,'Trimestrales MX'!$C:$FS,FF$1,FALSE)/3</f>
        <v>61734.234333333334</v>
      </c>
      <c r="FG163" s="3">
        <f>+VLOOKUP($E163,'Trimestrales MX'!$C:$FS,FG$1,FALSE)/3</f>
        <v>23217.053333333333</v>
      </c>
      <c r="FH163" s="3">
        <f>+VLOOKUP($E163,'Trimestrales MX'!$C:$FS,FH$1,FALSE)/3</f>
        <v>97899.430666666667</v>
      </c>
      <c r="FI163" s="3">
        <f>+VLOOKUP($E163,'Trimestrales MX'!$C:$FS,FI$1,FALSE)/3</f>
        <v>78549.981</v>
      </c>
      <c r="FJ163" s="3">
        <f>+VLOOKUP($E163,'Trimestrales MX'!$C:$FS,FJ$1,FALSE)/3</f>
        <v>19349.449666666667</v>
      </c>
      <c r="FK163" s="3">
        <f>+VLOOKUP($E163,'Trimestrales MX'!$C:$FS,FK$1,FALSE)/3</f>
        <v>329673.63333333336</v>
      </c>
      <c r="FL163" s="3">
        <f>+VLOOKUP($E163,'Trimestrales MX'!$C:$FS,FL$1,FALSE)/3</f>
        <v>233649.473</v>
      </c>
      <c r="FM163" s="3">
        <f>+VLOOKUP($E163,'Trimestrales MX'!$C:$FS,FM$1,FALSE)/3</f>
        <v>48986.469666666671</v>
      </c>
      <c r="FN163" s="3">
        <f>+VLOOKUP($E163,'Trimestrales MX'!$C:$FS,FN$1,FALSE)/3</f>
        <v>47037.690666666662</v>
      </c>
      <c r="FO163" s="3">
        <f>+VLOOKUP($E163,'Trimestrales MX'!$C:$FS,FO$1,FALSE)/3</f>
        <v>927942.98133333342</v>
      </c>
      <c r="FP163" s="3">
        <f>+VLOOKUP($E163,'Trimestrales MX'!$C:$FS,FP$1,FALSE)/3</f>
        <v>220186.79733333332</v>
      </c>
      <c r="FQ163" s="3">
        <f>+VLOOKUP($E163,'Trimestrales MX'!$C:$FS,FQ$1,FALSE)/3</f>
        <v>7644.0449999999992</v>
      </c>
      <c r="FR163" s="3">
        <f>+VLOOKUP($E163,'Trimestrales MX'!$C:$FS,FR$1,FALSE)/3</f>
        <v>20006.047666666665</v>
      </c>
      <c r="FS163" s="3">
        <f>+VLOOKUP($E163,'Trimestrales MX'!$C:$FS,FS$1,FALSE)/3</f>
        <v>7186.5646666666662</v>
      </c>
      <c r="FT163" s="3">
        <f>+VLOOKUP($E163,'Trimestrales MX'!$C:$FS,FT$1,FALSE)/3</f>
        <v>7330.6956666666665</v>
      </c>
      <c r="FU163" s="3">
        <f>+VLOOKUP($E163,'Trimestrales MX'!$C:$FS,FU$1,FALSE)/3</f>
        <v>21893.281333333332</v>
      </c>
      <c r="FV163" s="3">
        <f>+VLOOKUP($E163,'Trimestrales MX'!$C:$FS,FV$1,FALSE)/3</f>
        <v>52550.406666666669</v>
      </c>
      <c r="FW163" s="3">
        <f>+VLOOKUP($E163,'Trimestrales MX'!$C:$FS,FW$1,FALSE)/3</f>
        <v>995.62600000000009</v>
      </c>
      <c r="FX163" s="3">
        <f>+VLOOKUP($E163,'Trimestrales MX'!$C:$FS,FX$1,FALSE)/3</f>
        <v>68510.51866666667</v>
      </c>
      <c r="FY163" s="3">
        <f>+VLOOKUP($E163,'Trimestrales MX'!$C:$FS,FY$1,FALSE)/3</f>
        <v>34069.611666666671</v>
      </c>
      <c r="FZ163" s="3">
        <f>+VLOOKUP($E163,'Trimestrales MX'!$C:$FS,FZ$1,FALSE)/3</f>
        <v>62887.613000000005</v>
      </c>
      <c r="GA163" s="3">
        <f>+VLOOKUP($E163,'Trimestrales MX'!$C:$FS,GA$1,FALSE)/3</f>
        <v>52171.42533333334</v>
      </c>
      <c r="GB163" s="3">
        <f>+VLOOKUP($E163,'Trimestrales MX'!$C:$FS,GB$1,FALSE)/3</f>
        <v>10716.187666666667</v>
      </c>
      <c r="GC163" s="3">
        <f>+VLOOKUP($E163,'Trimestrales MX'!$C:$FS,GC$1,FALSE)/3</f>
        <v>6497.092333333333</v>
      </c>
      <c r="GD163" s="3">
        <f>+VLOOKUP($E163,'Trimestrales MX'!$C:$FS,GD$1,FALSE)/3</f>
        <v>916.01633333333336</v>
      </c>
      <c r="GE163" s="3">
        <f>+VLOOKUP($E163,'Trimestrales MX'!$C:$FS,GE$1,FALSE)/3</f>
        <v>4417.4956666666667</v>
      </c>
      <c r="GF163" s="3">
        <f>+VLOOKUP($E163,'Trimestrales MX'!$C:$FS,GF$1,FALSE)/3</f>
        <v>1163.5803333333333</v>
      </c>
      <c r="GG163" s="3">
        <f>+VLOOKUP($E163,'Trimestrales MX'!$C:$FS,GG$1,FALSE)/3</f>
        <v>4196.0366666666669</v>
      </c>
      <c r="GH163" s="3">
        <f>+VLOOKUP($E163,'Trimestrales MX'!$C:$FS,GH$1,FALSE)/3</f>
        <v>1661.9970000000001</v>
      </c>
      <c r="GI163" s="3">
        <f>+VLOOKUP($E163,'Trimestrales MX'!$C:$FS,GI$1,FALSE)/3</f>
        <v>2534.0393333333336</v>
      </c>
      <c r="GJ163" s="3">
        <f>+VLOOKUP($E163,'Trimestrales MX'!$C:$FS,GJ$1,FALSE)/3</f>
        <v>13356.5</v>
      </c>
      <c r="GK163" s="3">
        <f>+VLOOKUP($E163,'Trimestrales MX'!$C:$FS,GK$1,FALSE)/3</f>
        <v>1607.3123333333333</v>
      </c>
      <c r="GL163" s="3">
        <f>+VLOOKUP($E163,'Trimestrales MX'!$C:$FS,GL$1,FALSE)/3</f>
        <v>11143.023333333333</v>
      </c>
      <c r="GM163" s="3">
        <f>+VLOOKUP($E163,'Trimestrales MX'!$C:$FS,GM$1,FALSE)/3</f>
        <v>606.16466666666668</v>
      </c>
      <c r="GN163" s="3">
        <f>+VLOOKUP($E163,'Trimestrales MX'!$C:$FS,GN$1,FALSE)/3</f>
        <v>5196.5230000000001</v>
      </c>
      <c r="GO163" s="3">
        <f>+VLOOKUP($E163,'Trimestrales MX'!$C:$FS,GO$1,FALSE)/3</f>
        <v>1066.4366666666667</v>
      </c>
      <c r="GP163" s="3">
        <f>+VLOOKUP($E163,'Trimestrales MX'!$C:$FS,GP$1,FALSE)/3</f>
        <v>3678.3813333333333</v>
      </c>
      <c r="GQ163" s="3">
        <f>+VLOOKUP($E163,'Trimestrales MX'!$C:$FS,GQ$1,FALSE)/3</f>
        <v>451.70499999999998</v>
      </c>
      <c r="GR163" s="3">
        <f>+VLOOKUP($E163,'Trimestrales MX'!$C:$FS,GR$1,FALSE)/3</f>
        <v>7157.5483333333332</v>
      </c>
      <c r="GS163" s="3">
        <f>+VLOOKUP($E163,'Trimestrales MX'!$C:$FS,GS$1,FALSE)/3</f>
        <v>3913.6089999999999</v>
      </c>
      <c r="GT163" s="3">
        <f>+VLOOKUP($E163,'Trimestrales MX'!$C:$FS,GT$1,FALSE)/3</f>
        <v>279.1036666666667</v>
      </c>
      <c r="GU163" s="3">
        <f>+VLOOKUP($E163,'Trimestrales MX'!$C:$FS,GU$1,FALSE)/3</f>
        <v>2964.8356666666664</v>
      </c>
      <c r="GV163" s="3">
        <f>+VLOOKUP($E163,'Trimestrales MX'!$C:$FS,GV$1,FALSE)/3</f>
        <v>17003.629333333334</v>
      </c>
      <c r="GW163" s="3">
        <f>+VLOOKUP($E163,'Trimestrales MX'!$C:$FS,GW$1,FALSE)/3</f>
        <v>5175.5393333333332</v>
      </c>
      <c r="GX163" s="3">
        <f>+VLOOKUP($E163,'Trimestrales MX'!$C:$FS,GX$1,FALSE)/3</f>
        <v>11828.089666666667</v>
      </c>
      <c r="GY163" s="3">
        <f>+VLOOKUP($E163,'Trimestrales MX'!$C:$FS,GY$1,FALSE)/3</f>
        <v>5354.0999999999995</v>
      </c>
      <c r="GZ163" s="3">
        <f>+VLOOKUP($E163,'Trimestrales MX'!$C:$FS,GZ$1,FALSE)/3</f>
        <v>11698.776333333333</v>
      </c>
      <c r="HA163" s="3">
        <f>+VLOOKUP($E163,'Trimestrales MX'!$C:$FS,HA$1,FALSE)/3</f>
        <v>75553.237999999998</v>
      </c>
      <c r="HB163" s="3">
        <f>+VLOOKUP($E163,'Trimestrales MX'!$C:$FS,HB$1,FALSE)/3</f>
        <v>29335.742333333332</v>
      </c>
      <c r="HC163" s="3">
        <f>+VLOOKUP($E163,'Trimestrales MX'!$C:$FS,HC$1,FALSE)/3</f>
        <v>6994.2383333333337</v>
      </c>
      <c r="HD163" s="3">
        <f>+VLOOKUP($E163,'Trimestrales MX'!$C:$FS,HD$1,FALSE)/3</f>
        <v>2612.4886666666666</v>
      </c>
      <c r="HE163" s="3">
        <f>+VLOOKUP($E163,'Trimestrales MX'!$C:$FS,HE$1,FALSE)/3</f>
        <v>13778.009333333333</v>
      </c>
      <c r="HF163" s="3">
        <f>+VLOOKUP($E163,'Trimestrales MX'!$C:$FS,HF$1,FALSE)/3</f>
        <v>4101.9593333333332</v>
      </c>
      <c r="HG163" s="3">
        <f>+VLOOKUP($E163,'Trimestrales MX'!$C:$FS,HG$1,FALSE)/3</f>
        <v>13352.045</v>
      </c>
      <c r="HH163" s="3">
        <f>+VLOOKUP($E163,'Trimestrales MX'!$C:$FS,HH$1,FALSE)/3</f>
        <v>5378.7556666666669</v>
      </c>
      <c r="HI163" s="3">
        <f>+VLOOKUP($E163,'Trimestrales MX'!$C:$FS,HI$1,FALSE)/3</f>
        <v>27314.611333333334</v>
      </c>
      <c r="HJ163" s="3">
        <f>+VLOOKUP($E163,'Trimestrales MX'!$C:$FS,HJ$1,FALSE)/3</f>
        <v>21166.888666666666</v>
      </c>
      <c r="HK163" s="3">
        <f>+VLOOKUP($E163,'Trimestrales MX'!$C:$FS,HK$1,FALSE)/3</f>
        <v>6147.7226666666675</v>
      </c>
      <c r="HL163" s="3">
        <f>+VLOOKUP($E163,'Trimestrales MX'!$C:$FS,HL$1,FALSE)/3</f>
        <v>25128.232333333333</v>
      </c>
      <c r="HM163" s="3">
        <f>+VLOOKUP($E163,'Trimestrales MX'!$C:$FS,HM$1,FALSE)/3</f>
        <v>5687.6573333333336</v>
      </c>
      <c r="HN163" s="3">
        <f>+VLOOKUP($E163,'Trimestrales MX'!$C:$FS,HN$1,FALSE)/3</f>
        <v>7991.3590000000004</v>
      </c>
      <c r="HO163" s="3">
        <f>+VLOOKUP($E163,'Trimestrales MX'!$C:$FS,HO$1,FALSE)/3</f>
        <v>7283.876666666667</v>
      </c>
      <c r="HP163" s="3">
        <f>+VLOOKUP($E163,'Trimestrales MX'!$C:$FS,HP$1,FALSE)/3</f>
        <v>2084.7346666666667</v>
      </c>
      <c r="HQ163" s="3">
        <f>+VLOOKUP($E163,'Trimestrales MX'!$C:$FS,HQ$1,FALSE)/3</f>
        <v>2080.6046666666666</v>
      </c>
      <c r="HR163" s="3">
        <f>+VLOOKUP($E163,'Trimestrales MX'!$C:$FS,HR$1,FALSE)/3</f>
        <v>51656.686333333339</v>
      </c>
      <c r="HS163" s="3">
        <f>+VLOOKUP($E163,'Trimestrales MX'!$C:$FS,HS$1,FALSE)/3</f>
        <v>15984.377666666667</v>
      </c>
      <c r="HT163" s="3">
        <f>+VLOOKUP($E163,'Trimestrales MX'!$C:$FS,HT$1,FALSE)/3</f>
        <v>10339.455</v>
      </c>
      <c r="HU163" s="3">
        <f>+VLOOKUP($E163,'Trimestrales MX'!$C:$FS,HU$1,FALSE)/3</f>
        <v>3523.7906666666663</v>
      </c>
      <c r="HV163" s="3">
        <f>+VLOOKUP($E163,'Trimestrales MX'!$C:$FS,HV$1,FALSE)/3</f>
        <v>19997.458999999999</v>
      </c>
      <c r="HW163" s="3">
        <f>+VLOOKUP($E163,'Trimestrales MX'!$C:$FS,HW$1,FALSE)/3</f>
        <v>1811.6043333333334</v>
      </c>
      <c r="HX163" s="3">
        <f>+VLOOKUP($E163,'Trimestrales MX'!$C:$FS,HX$1,FALSE)/3</f>
        <v>31092.207333333336</v>
      </c>
      <c r="HY163" s="3">
        <f>+VLOOKUP($E163,'Trimestrales MX'!$C:$FS,HY$1,FALSE)/3</f>
        <v>1424.412</v>
      </c>
      <c r="HZ163" s="3">
        <f>+VLOOKUP($E163,'Trimestrales MX'!$C:$FS,HZ$1,FALSE)/3</f>
        <v>2535.4096666666669</v>
      </c>
      <c r="IA163" s="3">
        <f>+VLOOKUP($E163,'Trimestrales MX'!$C:$FS,IA$1,FALSE)/3</f>
        <v>8089.9406666666664</v>
      </c>
      <c r="IB163" s="3">
        <f>+VLOOKUP($E163,'Trimestrales MX'!$C:$FS,IB$1,FALSE)/3</f>
        <v>2518.2829999999999</v>
      </c>
      <c r="IC163" s="3">
        <f>+VLOOKUP($E163,'Trimestrales MX'!$C:$FS,IC$1,FALSE)/3</f>
        <v>1539.1866666666667</v>
      </c>
      <c r="ID163" s="3">
        <f>+VLOOKUP($E163,'Trimestrales MX'!$C:$FS,ID$1,FALSE)/3</f>
        <v>2223.804333333333</v>
      </c>
      <c r="IE163" s="3">
        <f>+VLOOKUP($E163,'Trimestrales MX'!$C:$FS,IE$1,FALSE)/3</f>
        <v>2994.0936666666671</v>
      </c>
      <c r="IF163" s="3">
        <f>+VLOOKUP($E163,'Trimestrales MX'!$C:$FS,IF$1,FALSE)/3</f>
        <v>3426.8983333333331</v>
      </c>
      <c r="IG163" s="3">
        <f>+VLOOKUP($E163,'Trimestrales MX'!$C:$FS,IG$1,FALSE)/3</f>
        <v>6340.1790000000001</v>
      </c>
      <c r="IH163" s="3">
        <f>+VLOOKUP($E163,'Trimestrales MX'!$C:$FS,IH$1,FALSE)/3</f>
        <v>34014.077666666664</v>
      </c>
      <c r="II163" s="3">
        <f>+VLOOKUP($E163,'Trimestrales MX'!$C:$FS,II$1,FALSE)/3</f>
        <v>3466.646666666667</v>
      </c>
      <c r="IJ163" s="3">
        <f>+VLOOKUP($E163,'Trimestrales MX'!$C:$FS,IJ$1,FALSE)/3</f>
        <v>2138.304333333333</v>
      </c>
      <c r="IK163" s="3">
        <f>+VLOOKUP($E163,'Trimestrales MX'!$C:$FS,IK$1,FALSE)/3</f>
        <v>500.53400000000005</v>
      </c>
      <c r="IL163" s="3">
        <f>+VLOOKUP($E163,'Trimestrales MX'!$C:$FS,IL$1,FALSE)/3</f>
        <v>7047.0656666666664</v>
      </c>
      <c r="IM163" s="3">
        <f>+VLOOKUP($E163,'Trimestrales MX'!$C:$FS,IM$1,FALSE)/3</f>
        <v>838.47566666666671</v>
      </c>
      <c r="IN163" s="3">
        <f>+VLOOKUP($E163,'Trimestrales MX'!$C:$FS,IN$1,FALSE)/3</f>
        <v>12147.103333333333</v>
      </c>
      <c r="IO163" s="3">
        <f>+VLOOKUP($E163,'Trimestrales MX'!$C:$FS,IO$1,FALSE)/3</f>
        <v>7875.9480000000003</v>
      </c>
      <c r="IP163" s="3">
        <f>+VLOOKUP($E163,'Trimestrales MX'!$C:$FS,IP$1,FALSE)/3</f>
        <v>76108.372000000003</v>
      </c>
      <c r="IQ163" s="3">
        <f>+VLOOKUP($E163,'Trimestrales MX'!$C:$FS,IQ$1,FALSE)/3</f>
        <v>24739.895666666667</v>
      </c>
      <c r="IR163" s="3">
        <f>+VLOOKUP($E163,'Trimestrales MX'!$C:$FS,IR$1,FALSE)/3</f>
        <v>10405.520999999999</v>
      </c>
      <c r="IS163" s="3">
        <f>+VLOOKUP($E163,'Trimestrales MX'!$C:$FS,IS$1,FALSE)/3</f>
        <v>11965.161</v>
      </c>
      <c r="IT163" s="3">
        <f>+VLOOKUP($E163,'Trimestrales MX'!$C:$FS,IT$1,FALSE)/3</f>
        <v>20246.25</v>
      </c>
      <c r="IU163" s="3">
        <f>+VLOOKUP($E163,'Trimestrales MX'!$C:$FS,IU$1,FALSE)/3</f>
        <v>7749.1626666666671</v>
      </c>
      <c r="IV163" s="3">
        <f>+VLOOKUP($E163,'Trimestrales MX'!$C:$FS,IV$1,FALSE)/3</f>
        <v>1002.3816666666667</v>
      </c>
      <c r="IW163" s="3">
        <f>+VLOOKUP($E163,'Trimestrales MX'!$C:$FS,IW$1,FALSE)/3</f>
        <v>31660.040333333334</v>
      </c>
      <c r="IX163" s="3">
        <f>+VLOOKUP($E163,'Trimestrales MX'!$C:$FS,IX$1,FALSE)/3</f>
        <v>1307.8743333333334</v>
      </c>
      <c r="IY163" s="3">
        <f>+VLOOKUP($E163,'Trimestrales MX'!$C:$FS,IY$1,FALSE)/3</f>
        <v>5713.1623333333337</v>
      </c>
      <c r="IZ163" s="3">
        <f>+VLOOKUP($E163,'Trimestrales MX'!$C:$FS,IZ$1,FALSE)/3</f>
        <v>13658.487666666668</v>
      </c>
      <c r="JA163" s="3">
        <f>+VLOOKUP($E163,'Trimestrales MX'!$C:$FS,JA$1,FALSE)/3</f>
        <v>10980.516000000001</v>
      </c>
      <c r="JB163" s="3">
        <f>+VLOOKUP($E163,'Trimestrales MX'!$C:$FS,JB$1,FALSE)/3</f>
        <v>191836.44333333333</v>
      </c>
      <c r="JC163" s="3">
        <f>+VLOOKUP($E163,'Trimestrales MX'!$C:$FS,JC$1,FALSE)/3</f>
        <v>93273.603333333333</v>
      </c>
      <c r="JD163" s="3">
        <f>+VLOOKUP($E163,'Trimestrales MX'!$C:$FS,JD$1,FALSE)/3</f>
        <v>3565.1563333333329</v>
      </c>
      <c r="JE163" s="3">
        <f>+VLOOKUP($E163,'Trimestrales MX'!$C:$FS,JE$1,FALSE)/3</f>
        <v>80415.489666666675</v>
      </c>
      <c r="JF163" s="3">
        <f>+VLOOKUP($E163,'Trimestrales MX'!$C:$FS,JF$1,FALSE)/3</f>
        <v>5735.5013333333336</v>
      </c>
      <c r="JG163" s="3">
        <f>+VLOOKUP($E163,'Trimestrales MX'!$C:$FS,JG$1,FALSE)/3</f>
        <v>2945.1153333333332</v>
      </c>
      <c r="JH163" s="3">
        <f>+VLOOKUP($E163,'Trimestrales MX'!$C:$FS,JH$1,FALSE)/3</f>
        <v>354.286</v>
      </c>
      <c r="JI163" s="3">
        <f>+VLOOKUP($E163,'Trimestrales MX'!$C:$FS,JI$1,FALSE)/3</f>
        <v>5547.2910000000002</v>
      </c>
      <c r="JJ163" s="3">
        <f>+VLOOKUP($E163,'Trimestrales MX'!$C:$FS,JJ$1,FALSE)/3</f>
        <v>8815.4133333333339</v>
      </c>
      <c r="JK163" s="3">
        <f>+VLOOKUP($E163,'Trimestrales MX'!$C:$FS,JK$1,FALSE)/3</f>
        <v>5887.0383333333339</v>
      </c>
      <c r="JL163" s="3">
        <f>+VLOOKUP($E163,'Trimestrales MX'!$C:$FS,JL$1,FALSE)/3</f>
        <v>1400.546</v>
      </c>
      <c r="JM163" s="3">
        <f>+VLOOKUP($E163,'Trimestrales MX'!$C:$FS,JM$1,FALSE)/3</f>
        <v>1527.829</v>
      </c>
      <c r="JN163" s="3">
        <f>+VLOOKUP($E163,'Trimestrales MX'!$C:$FS,JN$1,FALSE)/3</f>
        <v>21229.042333333335</v>
      </c>
      <c r="JO163" s="3">
        <f>+VLOOKUP($E163,'Trimestrales MX'!$C:$FS,JO$1,FALSE)/3</f>
        <v>10352.026333333333</v>
      </c>
      <c r="JP163" s="3">
        <f>+VLOOKUP($E163,'Trimestrales MX'!$C:$FS,JP$1,FALSE)/3</f>
        <v>10877.016</v>
      </c>
      <c r="JQ163" s="3">
        <f>+VLOOKUP($E163,'Trimestrales MX'!$C:$FS,JQ$1,FALSE)/3</f>
        <v>3569684.9140000003</v>
      </c>
      <c r="JR163" s="3">
        <f>+VLOOKUP($E163,'Trimestrales MX'!$C:$FS,JR$1,FALSE)/3</f>
        <v>474715.43933333334</v>
      </c>
      <c r="JS163" s="3">
        <f>+VLOOKUP($E163,'Trimestrales MX'!$C:$FS,JS$1,FALSE)/3</f>
        <v>503422.09933333332</v>
      </c>
      <c r="JT163" s="3">
        <f>+VLOOKUP($E163,'Trimestrales MX'!$C:$FS,JT$1,FALSE)/3</f>
        <v>308807.185</v>
      </c>
      <c r="JU163" s="3">
        <f>+VLOOKUP($E163,'Trimestrales MX'!$C:$FS,JU$1,FALSE)/3</f>
        <v>5253.54</v>
      </c>
      <c r="JV163" s="3">
        <f>+VLOOKUP($E163,'Trimestrales MX'!$C:$FS,JV$1,FALSE)/3</f>
        <v>7445.9026666666659</v>
      </c>
      <c r="JW163" s="3">
        <f>+VLOOKUP($E163,'Trimestrales MX'!$C:$FS,JW$1,FALSE)/3</f>
        <v>3289.5669999999996</v>
      </c>
      <c r="JX163" s="3">
        <f>+VLOOKUP($E163,'Trimestrales MX'!$C:$FS,JX$1,FALSE)/3</f>
        <v>188878.21466666667</v>
      </c>
      <c r="JY163" s="3">
        <f>+VLOOKUP($E163,'Trimestrales MX'!$C:$FS,JY$1,FALSE)/3</f>
        <v>65654.045333333328</v>
      </c>
      <c r="JZ163" s="3">
        <f>+VLOOKUP($E163,'Trimestrales MX'!$C:$FS,JZ$1,FALSE)/3</f>
        <v>22235.260999999999</v>
      </c>
      <c r="KA163" s="3">
        <f>+VLOOKUP($E163,'Trimestrales MX'!$C:$FS,KA$1,FALSE)/3</f>
        <v>11064.055666666667</v>
      </c>
      <c r="KB163" s="3">
        <f>+VLOOKUP($E163,'Trimestrales MX'!$C:$FS,KB$1,FALSE)/3</f>
        <v>4986.5990000000002</v>
      </c>
      <c r="KC163" s="3">
        <f>+VLOOKUP($E163,'Trimestrales MX'!$C:$FS,KC$1,FALSE)/3</f>
        <v>186628.59133333332</v>
      </c>
      <c r="KD163" s="3">
        <f>+VLOOKUP($E163,'Trimestrales MX'!$C:$FS,KD$1,FALSE)/3</f>
        <v>6372.0649999999996</v>
      </c>
      <c r="KE163" s="3">
        <f>+VLOOKUP($E163,'Trimestrales MX'!$C:$FS,KE$1,FALSE)/3</f>
        <v>1764.2969999999998</v>
      </c>
      <c r="KF163" s="3">
        <f>+VLOOKUP($E163,'Trimestrales MX'!$C:$FS,KF$1,FALSE)/3</f>
        <v>6749.1803333333337</v>
      </c>
      <c r="KG163" s="3">
        <f>+VLOOKUP($E163,'Trimestrales MX'!$C:$FS,KG$1,FALSE)/3</f>
        <v>170915.15466666667</v>
      </c>
      <c r="KH163" s="3">
        <f>+VLOOKUP($E163,'Trimestrales MX'!$C:$FS,KH$1,FALSE)/3</f>
        <v>603.99733333333336</v>
      </c>
      <c r="KI163" s="3">
        <f>+VLOOKUP($E163,'Trimestrales MX'!$C:$FS,KI$1,FALSE)/3</f>
        <v>223.89666666666668</v>
      </c>
      <c r="KJ163" s="3">
        <f>+VLOOKUP($E163,'Trimestrales MX'!$C:$FS,KJ$1,FALSE)/3</f>
        <v>279139.16100000002</v>
      </c>
      <c r="KK163" s="3">
        <f>+VLOOKUP($E163,'Trimestrales MX'!$C:$FS,KK$1,FALSE)/3</f>
        <v>228706.50933333335</v>
      </c>
      <c r="KL163" s="3">
        <f>+VLOOKUP($E163,'Trimestrales MX'!$C:$FS,KL$1,FALSE)/3</f>
        <v>50432.651666666665</v>
      </c>
      <c r="KM163" s="3">
        <f>+VLOOKUP($E163,'Trimestrales MX'!$C:$FS,KM$1,FALSE)/3</f>
        <v>681068.53200000001</v>
      </c>
      <c r="KN163" s="3">
        <f>+VLOOKUP($E163,'Trimestrales MX'!$C:$FS,KN$1,FALSE)/3</f>
        <v>665344.2583333333</v>
      </c>
      <c r="KO163" s="3">
        <f>+VLOOKUP($E163,'Trimestrales MX'!$C:$FS,KO$1,FALSE)/3</f>
        <v>15724.273333333333</v>
      </c>
      <c r="KP163" s="3">
        <f>+VLOOKUP($E163,'Trimestrales MX'!$C:$FS,KP$1,FALSE)/3</f>
        <v>104860.84933333333</v>
      </c>
      <c r="KQ163" s="3">
        <f>+VLOOKUP($E163,'Trimestrales MX'!$C:$FS,KQ$1,FALSE)/3</f>
        <v>40424.875999999997</v>
      </c>
      <c r="KR163" s="3">
        <f>+VLOOKUP($E163,'Trimestrales MX'!$C:$FS,KR$1,FALSE)/3</f>
        <v>237182.91533333334</v>
      </c>
      <c r="KS163" s="3">
        <f>+VLOOKUP($E163,'Trimestrales MX'!$C:$FS,KS$1,FALSE)/3</f>
        <v>209831.75866666666</v>
      </c>
      <c r="KT163" s="3">
        <f>+VLOOKUP($E163,'Trimestrales MX'!$C:$FS,KT$1,FALSE)/3</f>
        <v>134349.69433333332</v>
      </c>
      <c r="KU163" s="3">
        <f>+VLOOKUP($E163,'Trimestrales MX'!$C:$FS,KU$1,FALSE)/3</f>
        <v>59515.974999999999</v>
      </c>
      <c r="KV163" s="3">
        <f>+VLOOKUP($E163,'Trimestrales MX'!$C:$FS,KV$1,FALSE)/3</f>
        <v>72380.888333333336</v>
      </c>
      <c r="KW163" s="3">
        <f>+VLOOKUP($E163,'Trimestrales MX'!$C:$FS,KW$1,FALSE)/3</f>
        <v>2452.8310000000001</v>
      </c>
      <c r="KX163" s="3">
        <f>+VLOOKUP($E163,'Trimestrales MX'!$C:$FS,KX$1,FALSE)/3</f>
        <v>11406.81</v>
      </c>
      <c r="KY163" s="3">
        <f>+VLOOKUP($E163,'Trimestrales MX'!$C:$FS,KY$1,FALSE)/3</f>
        <v>6586.4533333333338</v>
      </c>
      <c r="KZ163" s="3">
        <f>+VLOOKUP($E163,'Trimestrales MX'!$C:$FS,KZ$1,FALSE)/3</f>
        <v>4820.3563333333332</v>
      </c>
      <c r="LA163" s="3">
        <f>+VLOOKUP($E163,'Trimestrales MX'!$C:$FS,LA$1,FALSE)/3</f>
        <v>64239.82</v>
      </c>
      <c r="LB163" s="3">
        <f>+VLOOKUP($E163,'Trimestrales MX'!$C:$FS,LB$1,FALSE)/3</f>
        <v>24549.923666666666</v>
      </c>
      <c r="LC163" s="3">
        <f>+VLOOKUP($E163,'Trimestrales MX'!$C:$FS,LC$1,FALSE)/3</f>
        <v>39689.89633333333</v>
      </c>
      <c r="LD163" s="3">
        <f>+VLOOKUP($E163,'Trimestrales MX'!$C:$FS,LD$1,FALSE)/3</f>
        <v>102667.81933333333</v>
      </c>
      <c r="LE163" s="3">
        <f>+VLOOKUP($E163,'Trimestrales MX'!$C:$FS,LE$1,FALSE)/3</f>
        <v>24979.515333333333</v>
      </c>
      <c r="LF163" s="3">
        <f>+VLOOKUP($E163,'Trimestrales MX'!$C:$FS,LF$1,FALSE)/3</f>
        <v>42018.724000000002</v>
      </c>
      <c r="LG163" s="3">
        <f>+VLOOKUP($E163,'Trimestrales MX'!$C:$FS,LG$1,FALSE)/3</f>
        <v>35669.58</v>
      </c>
      <c r="LH163" s="3">
        <f>+VLOOKUP($E163,'Trimestrales MX'!$C:$FS,LH$1,FALSE)/3</f>
        <v>230939.36366666667</v>
      </c>
      <c r="LI163" s="3">
        <v>73.033623833099</v>
      </c>
      <c r="LJ163" s="3">
        <v>70.340037495630995</v>
      </c>
      <c r="LK163" s="3">
        <v>66.946401559972003</v>
      </c>
      <c r="LL163" s="3">
        <v>78.908550379402001</v>
      </c>
      <c r="LM163" s="3">
        <v>87.580799382804003</v>
      </c>
      <c r="LN163" s="3">
        <v>103.35846053455801</v>
      </c>
      <c r="LO163" s="3">
        <v>103.535817523386</v>
      </c>
      <c r="LP163" s="3">
        <v>102.74949021908201</v>
      </c>
      <c r="LQ163" s="3">
        <v>63.897469148733997</v>
      </c>
      <c r="LR163" s="3">
        <v>65.836426606580005</v>
      </c>
      <c r="LS163" s="3">
        <v>50.035441226393999</v>
      </c>
      <c r="LT163" s="3">
        <v>82.699081201254003</v>
      </c>
      <c r="LU163" s="3">
        <v>75.659928490544999</v>
      </c>
      <c r="LV163" s="3">
        <v>114.352036269838</v>
      </c>
      <c r="LW163" s="3">
        <v>80.768542506249005</v>
      </c>
      <c r="LX163" s="3">
        <v>26.812440715609</v>
      </c>
      <c r="LY163" s="3">
        <v>60.390398583619003</v>
      </c>
      <c r="LZ163" s="3">
        <v>25.48635569468</v>
      </c>
      <c r="MA163" s="3">
        <v>13.942781665956</v>
      </c>
      <c r="MB163" s="3">
        <v>64.613844720358003</v>
      </c>
      <c r="MC163" s="3">
        <v>102.504160680021</v>
      </c>
      <c r="MD163" s="3">
        <v>67.782877398165994</v>
      </c>
      <c r="ME163" s="3">
        <v>50.914182239745003</v>
      </c>
      <c r="MF163" s="3">
        <v>75.957971074564995</v>
      </c>
      <c r="MG163" s="3">
        <v>73.333655472149999</v>
      </c>
      <c r="MH163" s="3">
        <v>79.094251021161995</v>
      </c>
      <c r="MI163" s="3">
        <v>83.106327399150999</v>
      </c>
      <c r="MJ163" s="3">
        <v>64.666663699316004</v>
      </c>
      <c r="MK163" s="3">
        <v>61.505210516204997</v>
      </c>
      <c r="ML163" s="3">
        <v>97.686092049134004</v>
      </c>
      <c r="MM163" s="3">
        <v>91.617595039053001</v>
      </c>
      <c r="MN163" s="3">
        <v>29.235249837750001</v>
      </c>
      <c r="MO163" s="3">
        <v>33.636036552976996</v>
      </c>
      <c r="MP163" s="3">
        <v>86.764955372019003</v>
      </c>
    </row>
    <row r="164" spans="1:354" x14ac:dyDescent="0.3">
      <c r="A164" s="7">
        <v>43983</v>
      </c>
      <c r="B164" s="19">
        <f t="shared" si="178"/>
        <v>2020</v>
      </c>
      <c r="C164" s="19">
        <f t="shared" si="179"/>
        <v>6</v>
      </c>
      <c r="D164" s="20">
        <f>+VLOOKUP(C164,'Trimestres-Meses'!A:B,2,FALSE)</f>
        <v>2</v>
      </c>
      <c r="E164" s="18" t="str">
        <f t="shared" si="180"/>
        <v>2020-2</v>
      </c>
      <c r="F164" s="25">
        <v>21.43735546719746</v>
      </c>
      <c r="G164" s="23">
        <v>14.634173885350318</v>
      </c>
      <c r="H164" s="24">
        <v>6.8031815818471424</v>
      </c>
      <c r="I164" s="5">
        <v>99.82</v>
      </c>
      <c r="J164" s="5">
        <v>103.3</v>
      </c>
      <c r="K164" s="5">
        <v>73.680000000000007</v>
      </c>
      <c r="L164" s="5">
        <v>1568.57</v>
      </c>
      <c r="M164" s="5">
        <v>39.46</v>
      </c>
      <c r="N164" s="5">
        <v>1.62</v>
      </c>
      <c r="O164" s="5">
        <v>2025.71</v>
      </c>
      <c r="P164" s="5">
        <v>56.81</v>
      </c>
      <c r="Q164" s="5">
        <v>52.21</v>
      </c>
      <c r="R164" s="17">
        <v>8.0000000000000004E-4</v>
      </c>
      <c r="S164" s="17">
        <v>2.4399999999999998E-2</v>
      </c>
      <c r="T164" s="3">
        <v>9898.7108181818185</v>
      </c>
      <c r="U164" s="3">
        <v>3100.29</v>
      </c>
      <c r="V164" s="3">
        <v>1.1247199999999999</v>
      </c>
      <c r="W164" s="3">
        <f>+VLOOKUP(E164,'Trimestrales USA'!C:DY,2,FALSE)/3</f>
        <v>6545.5666666666666</v>
      </c>
      <c r="X164" s="3">
        <f>+VLOOKUP($E164,'Trimestrales USA'!$C:$DY,X$1,FALSE)/3</f>
        <v>4349.9333333333334</v>
      </c>
      <c r="Y164" s="3">
        <f>+VLOOKUP($E164,'Trimestrales USA'!$C:$DY,Y$1,FALSE)/3</f>
        <v>1448.1000000000001</v>
      </c>
      <c r="Z164" s="3">
        <f>+VLOOKUP($E164,'Trimestrales USA'!$C:$DY,Z$1,FALSE)/3</f>
        <v>495.5</v>
      </c>
      <c r="AA164" s="3">
        <f>+VLOOKUP($E164,'Trimestrales USA'!$C:$DY,AA$1,FALSE)/3</f>
        <v>952.6</v>
      </c>
      <c r="AB164" s="3">
        <f>+VLOOKUP($E164,'Trimestrales USA'!$C:$DY,AB$1,FALSE)/3</f>
        <v>2901.8333333333335</v>
      </c>
      <c r="AC164" s="3">
        <f>+VLOOKUP($E164,'Trimestrales USA'!$C:$DY,AC$1,FALSE)/3</f>
        <v>1053.8</v>
      </c>
      <c r="AD164" s="3">
        <f>+VLOOKUP($E164,'Trimestrales USA'!$C:$DY,AD$1,FALSE)/3</f>
        <v>1153</v>
      </c>
      <c r="AE164" s="3">
        <f>+VLOOKUP($E164,'Trimestrales USA'!$C:$DY,AE$1,FALSE)/3</f>
        <v>885.69999999999993</v>
      </c>
      <c r="AF164" s="3">
        <f>+VLOOKUP($E164,'Trimestrales USA'!$C:$DY,AF$1,FALSE)/3</f>
        <v>199.9</v>
      </c>
      <c r="AG164" s="3">
        <f>+VLOOKUP($E164,'Trimestrales USA'!$C:$DY,AG$1,FALSE)/3</f>
        <v>326.46666666666664</v>
      </c>
      <c r="AH164" s="3">
        <f>+VLOOKUP($E164,'Trimestrales USA'!$C:$DY,AH$1,FALSE)/3</f>
        <v>359.33333333333331</v>
      </c>
      <c r="AI164" s="3">
        <f>+VLOOKUP($E164,'Trimestrales USA'!$C:$DY,AI$1,FALSE)/3</f>
        <v>267.33333333333331</v>
      </c>
      <c r="AJ164" s="3">
        <f>+VLOOKUP($E164,'Trimestrales USA'!$C:$DY,AJ$1,FALSE)/3</f>
        <v>-99.2</v>
      </c>
      <c r="AK164" s="3">
        <f>+VLOOKUP($E164,'Trimestrales USA'!$C:$DY,AK$1,FALSE)/3</f>
        <v>-175.43333333333331</v>
      </c>
      <c r="AL164" s="3">
        <f>+VLOOKUP($E164,'Trimestrales USA'!$C:$DY,AL$1,FALSE)/3</f>
        <v>605.83333333333337</v>
      </c>
      <c r="AM164" s="3">
        <f>+VLOOKUP($E164,'Trimestrales USA'!$C:$DY,AM$1,FALSE)/3</f>
        <v>381.0333333333333</v>
      </c>
      <c r="AN164" s="3">
        <f>+VLOOKUP($E164,'Trimestrales USA'!$C:$DY,AN$1,FALSE)/3</f>
        <v>224.79999999999998</v>
      </c>
      <c r="AO164" s="3">
        <f>+VLOOKUP($E164,'Trimestrales USA'!$C:$DY,AO$1,FALSE)/3</f>
        <v>781.23333333333323</v>
      </c>
      <c r="AP164" s="3">
        <f>+VLOOKUP($E164,'Trimestrales USA'!$C:$DY,AP$1,FALSE)/3</f>
        <v>645.6</v>
      </c>
      <c r="AQ164" s="3">
        <f>+VLOOKUP($E164,'Trimestrales USA'!$C:$DY,AQ$1,FALSE)/3</f>
        <v>135.63333333333333</v>
      </c>
      <c r="AR164" s="3">
        <f>+VLOOKUP($E164,'Trimestrales USA'!$C:$DY,AR$1,FALSE)/3</f>
        <v>1317.2666666666667</v>
      </c>
      <c r="AS164" s="3">
        <f>+VLOOKUP($E164,'Trimestrales USA'!$C:$DY,AS$1,FALSE)/3</f>
        <v>520</v>
      </c>
      <c r="AT164" s="3">
        <f>+VLOOKUP($E164,'Trimestrales USA'!$C:$DY,AT$1,FALSE)/3</f>
        <v>290.2</v>
      </c>
      <c r="AU164" s="3">
        <f>+VLOOKUP($E164,'Trimestrales USA'!$C:$DY,AU$1,FALSE)/3</f>
        <v>229.79999999999998</v>
      </c>
      <c r="AV164" s="3">
        <f>+VLOOKUP($E164,'Trimestrales USA'!$C:$DY,AV$1,FALSE)/3</f>
        <v>797.26666666666677</v>
      </c>
      <c r="AW164" s="3">
        <f>+VLOOKUP($E164,'Trimestrales USA'!$C:$DY,AW$1,FALSE)/3</f>
        <v>5659.7666666666664</v>
      </c>
      <c r="AX164" s="3">
        <f>+VLOOKUP($E164,'Trimestrales USA'!$C:$DY,AX$1,FALSE)/3</f>
        <v>44.133333333333333</v>
      </c>
      <c r="AY164" s="3">
        <f>+VLOOKUP($E164,'Trimestrales USA'!$C:$DY,AY$1,FALSE)/3</f>
        <v>31.433333333333334</v>
      </c>
      <c r="AZ164" s="3">
        <f>+VLOOKUP($E164,'Trimestrales USA'!$C:$DY,AZ$1,FALSE)/3</f>
        <v>12.700000000000001</v>
      </c>
      <c r="BA164" s="3">
        <f>+VLOOKUP($E164,'Trimestrales USA'!$C:$DY,BA$1,FALSE)/3</f>
        <v>46.466666666666669</v>
      </c>
      <c r="BB164" s="3">
        <f>+VLOOKUP($E164,'Trimestrales USA'!$C:$DY,BB$1,FALSE)/3</f>
        <v>18</v>
      </c>
      <c r="BC164" s="3">
        <f>+VLOOKUP($E164,'Trimestrales USA'!$C:$DY,BC$1,FALSE)/3</f>
        <v>17.866666666666667</v>
      </c>
      <c r="BD164" s="3">
        <f>+VLOOKUP($E164,'Trimestrales USA'!$C:$DY,BD$1,FALSE)/3</f>
        <v>10.6</v>
      </c>
      <c r="BE164" s="3">
        <f>+VLOOKUP($E164,'Trimestrales USA'!$C:$DY,BE$1,FALSE)/3</f>
        <v>111.13333333333333</v>
      </c>
      <c r="BF164" s="3">
        <f>+VLOOKUP($E164,'Trimestrales USA'!$C:$DY,BF$1,FALSE)/3</f>
        <v>283.26666666666665</v>
      </c>
      <c r="BG164" s="3">
        <f>+VLOOKUP($E164,'Trimestrales USA'!$C:$DY,BG$1,FALSE)/3</f>
        <v>684.23333333333323</v>
      </c>
      <c r="BH164" s="3">
        <f>+VLOOKUP($E164,'Trimestrales USA'!$C:$DY,BH$1,FALSE)/3</f>
        <v>381.40000000000003</v>
      </c>
      <c r="BI164" s="3">
        <f>+VLOOKUP($E164,'Trimestrales USA'!$C:$DY,BI$1,FALSE)/3</f>
        <v>12.766666666666666</v>
      </c>
      <c r="BJ164" s="3">
        <f>+VLOOKUP($E164,'Trimestrales USA'!$C:$DY,BJ$1,FALSE)/3</f>
        <v>21.133333333333333</v>
      </c>
      <c r="BK164" s="3">
        <f>+VLOOKUP($E164,'Trimestrales USA'!$C:$DY,BK$1,FALSE)/3</f>
        <v>17.066666666666666</v>
      </c>
      <c r="BL164" s="3">
        <f>+VLOOKUP($E164,'Trimestrales USA'!$C:$DY,BL$1,FALSE)/3</f>
        <v>46</v>
      </c>
      <c r="BM164" s="3">
        <f>+VLOOKUP($E164,'Trimestrales USA'!$C:$DY,BM$1,FALSE)/3</f>
        <v>49.633333333333333</v>
      </c>
      <c r="BN164" s="3">
        <f>+VLOOKUP($E164,'Trimestrales USA'!$C:$DY,BN$1,FALSE)/3</f>
        <v>101.06666666666666</v>
      </c>
      <c r="BO164" s="3">
        <f>+VLOOKUP($E164,'Trimestrales USA'!$C:$DY,BO$1,FALSE)/3</f>
        <v>19.5</v>
      </c>
      <c r="BP164" s="3">
        <f>+VLOOKUP($E164,'Trimestrales USA'!$C:$DY,BP$1,FALSE)/3</f>
        <v>29.033333333333331</v>
      </c>
      <c r="BQ164" s="3">
        <f>+VLOOKUP($E164,'Trimestrales USA'!$C:$DY,BQ$1,FALSE)/3</f>
        <v>45.9</v>
      </c>
      <c r="BR164" s="3">
        <f>+VLOOKUP($E164,'Trimestrales USA'!$C:$DY,BR$1,FALSE)/3</f>
        <v>9.7333333333333325</v>
      </c>
      <c r="BS164" s="3">
        <f>+VLOOKUP($E164,'Trimestrales USA'!$C:$DY,BS$1,FALSE)/3</f>
        <v>29.5</v>
      </c>
      <c r="BT164" s="3">
        <f>+VLOOKUP($E164,'Trimestrales USA'!$C:$DY,BT$1,FALSE)/3</f>
        <v>302.83333333333331</v>
      </c>
      <c r="BU164" s="3">
        <f>+VLOOKUP($E164,'Trimestrales USA'!$C:$DY,BU$1,FALSE)/3</f>
        <v>98.833333333333329</v>
      </c>
      <c r="BV164" s="3">
        <f>+VLOOKUP($E164,'Trimestrales USA'!$C:$DY,BV$1,FALSE)/3</f>
        <v>4.8</v>
      </c>
      <c r="BW164" s="3">
        <f>+VLOOKUP($E164,'Trimestrales USA'!$C:$DY,BW$1,FALSE)/3</f>
        <v>2.0666666666666669</v>
      </c>
      <c r="BX164" s="3">
        <f>+VLOOKUP($E164,'Trimestrales USA'!$C:$DY,BX$1,FALSE)/3</f>
        <v>20.066666666666666</v>
      </c>
      <c r="BY164" s="3">
        <f>+VLOOKUP($E164,'Trimestrales USA'!$C:$DY,BY$1,FALSE)/3</f>
        <v>11.066666666666668</v>
      </c>
      <c r="BZ164" s="3">
        <f>+VLOOKUP($E164,'Trimestrales USA'!$C:$DY,BZ$1,FALSE)/3</f>
        <v>10.266666666666667</v>
      </c>
      <c r="CA164" s="3">
        <f>+VLOOKUP($E164,'Trimestrales USA'!$C:$DY,CA$1,FALSE)/3</f>
        <v>130.96666666666667</v>
      </c>
      <c r="CB164" s="3">
        <f>+VLOOKUP($E164,'Trimestrales USA'!$C:$DY,CB$1,FALSE)/3</f>
        <v>24.766666666666666</v>
      </c>
      <c r="CC164" s="3">
        <f>+VLOOKUP($E164,'Trimestrales USA'!$C:$DY,CC$1,FALSE)/3</f>
        <v>383.7</v>
      </c>
      <c r="CD164" s="3">
        <f>+VLOOKUP($E164,'Trimestrales USA'!$C:$DY,CD$1,FALSE)/3</f>
        <v>368.13333333333338</v>
      </c>
      <c r="CE164" s="3">
        <f>+VLOOKUP($E164,'Trimestrales USA'!$C:$DY,CE$1,FALSE)/3</f>
        <v>65.7</v>
      </c>
      <c r="CF164" s="3">
        <f>+VLOOKUP($E164,'Trimestrales USA'!$C:$DY,CF$1,FALSE)/3</f>
        <v>59.466666666666669</v>
      </c>
      <c r="CG164" s="3">
        <f>+VLOOKUP($E164,'Trimestrales USA'!$C:$DY,CG$1,FALSE)/3</f>
        <v>50.5</v>
      </c>
      <c r="CH164" s="3">
        <f>+VLOOKUP($E164,'Trimestrales USA'!$C:$DY,CH$1,FALSE)/3</f>
        <v>192.46666666666667</v>
      </c>
      <c r="CI164" s="3">
        <f>+VLOOKUP($E164,'Trimestrales USA'!$C:$DY,CI$1,FALSE)/3</f>
        <v>171.03333333333333</v>
      </c>
      <c r="CJ164" s="3">
        <f>+VLOOKUP($E164,'Trimestrales USA'!$C:$DY,CJ$1,FALSE)/3</f>
        <v>9.2666666666666675</v>
      </c>
      <c r="CK164" s="3">
        <f>+VLOOKUP($E164,'Trimestrales USA'!$C:$DY,CK$1,FALSE)/3</f>
        <v>12.299999999999999</v>
      </c>
      <c r="CL164" s="3">
        <f>+VLOOKUP($E164,'Trimestrales USA'!$C:$DY,CL$1,FALSE)/3</f>
        <v>3.4666666666666668</v>
      </c>
      <c r="CM164" s="3">
        <f>+VLOOKUP($E164,'Trimestrales USA'!$C:$DY,CM$1,FALSE)/3</f>
        <v>51.566666666666663</v>
      </c>
      <c r="CN164" s="3">
        <f>+VLOOKUP($E164,'Trimestrales USA'!$C:$DY,CN$1,FALSE)/3</f>
        <v>11</v>
      </c>
      <c r="CO164" s="3">
        <f>+VLOOKUP($E164,'Trimestrales USA'!$C:$DY,CO$1,FALSE)/3</f>
        <v>13.299999999999999</v>
      </c>
      <c r="CP164" s="3">
        <f>+VLOOKUP($E164,'Trimestrales USA'!$C:$DY,CP$1,FALSE)/3</f>
        <v>44.633333333333333</v>
      </c>
      <c r="CQ164" s="3">
        <f>+VLOOKUP($E164,'Trimestrales USA'!$C:$DY,CQ$1,FALSE)/3</f>
        <v>25.5</v>
      </c>
      <c r="CR164" s="3">
        <f>+VLOOKUP($E164,'Trimestrales USA'!$C:$DY,CR$1,FALSE)/3</f>
        <v>374.36666666666662</v>
      </c>
      <c r="CS164" s="3">
        <f>+VLOOKUP($E164,'Trimestrales USA'!$C:$DY,CS$1,FALSE)/3</f>
        <v>110.2</v>
      </c>
      <c r="CT164" s="3">
        <f>+VLOOKUP($E164,'Trimestrales USA'!$C:$DY,CT$1,FALSE)/3</f>
        <v>20.333333333333332</v>
      </c>
      <c r="CU164" s="3">
        <f>+VLOOKUP($E164,'Trimestrales USA'!$C:$DY,CU$1,FALSE)/3</f>
        <v>154.26666666666668</v>
      </c>
      <c r="CV164" s="3">
        <f>+VLOOKUP($E164,'Trimestrales USA'!$C:$DY,CV$1,FALSE)/3</f>
        <v>89.600000000000009</v>
      </c>
      <c r="CW164" s="3">
        <f>+VLOOKUP($E164,'Trimestrales USA'!$C:$DY,CW$1,FALSE)/3</f>
        <v>1496.8666666666668</v>
      </c>
      <c r="CX164" s="3">
        <f>+VLOOKUP($E164,'Trimestrales USA'!$C:$DY,CX$1,FALSE)/3</f>
        <v>586.4666666666667</v>
      </c>
      <c r="CY164" s="3">
        <f>+VLOOKUP($E164,'Trimestrales USA'!$C:$DY,CY$1,FALSE)/3</f>
        <v>264.46666666666664</v>
      </c>
      <c r="CZ164" s="3">
        <f>+VLOOKUP($E164,'Trimestrales USA'!$C:$DY,CZ$1,FALSE)/3</f>
        <v>111.33333333333333</v>
      </c>
      <c r="DA164" s="3">
        <f>+VLOOKUP($E164,'Trimestrales USA'!$C:$DY,DA$1,FALSE)/3</f>
        <v>202.63333333333333</v>
      </c>
      <c r="DB164" s="3">
        <f>+VLOOKUP($E164,'Trimestrales USA'!$C:$DY,DB$1,FALSE)/3</f>
        <v>8.0333333333333332</v>
      </c>
      <c r="DC164" s="3">
        <f>+VLOOKUP($E164,'Trimestrales USA'!$C:$DY,DC$1,FALSE)/3</f>
        <v>910.36666666666667</v>
      </c>
      <c r="DD164" s="3">
        <f>+VLOOKUP($E164,'Trimestrales USA'!$C:$DY,DD$1,FALSE)/3</f>
        <v>843.9</v>
      </c>
      <c r="DE164" s="3">
        <f>+VLOOKUP($E164,'Trimestrales USA'!$C:$DY,DE$1,FALSE)/3</f>
        <v>683.13333333333333</v>
      </c>
      <c r="DF164" s="3">
        <f>+VLOOKUP($E164,'Trimestrales USA'!$C:$DY,DF$1,FALSE)/3</f>
        <v>160.76666666666668</v>
      </c>
      <c r="DG164" s="3">
        <f>+VLOOKUP($E164,'Trimestrales USA'!$C:$DY,DG$1,FALSE)/3</f>
        <v>66.5</v>
      </c>
      <c r="DH164" s="3">
        <f>+VLOOKUP($E164,'Trimestrales USA'!$C:$DY,DH$1,FALSE)/3</f>
        <v>853.16666666666663</v>
      </c>
      <c r="DI164" s="3">
        <f>+VLOOKUP($E164,'Trimestrales USA'!$C:$DY,DI$1,FALSE)/3</f>
        <v>525.5</v>
      </c>
      <c r="DJ164" s="3">
        <f>+VLOOKUP($E164,'Trimestrales USA'!$C:$DY,DJ$1,FALSE)/3</f>
        <v>88.433333333333337</v>
      </c>
      <c r="DK164" s="3">
        <f>+VLOOKUP($E164,'Trimestrales USA'!$C:$DY,DK$1,FALSE)/3</f>
        <v>126.10000000000001</v>
      </c>
      <c r="DL164" s="3">
        <f>+VLOOKUP($E164,'Trimestrales USA'!$C:$DY,DL$1,FALSE)/3</f>
        <v>310.96666666666664</v>
      </c>
      <c r="DM164" s="3">
        <f>+VLOOKUP($E164,'Trimestrales USA'!$C:$DY,DM$1,FALSE)/3</f>
        <v>133.26666666666668</v>
      </c>
      <c r="DN164" s="3">
        <f>+VLOOKUP($E164,'Trimestrales USA'!$C:$DY,DN$1,FALSE)/3</f>
        <v>194.43333333333331</v>
      </c>
      <c r="DO164" s="3">
        <f>+VLOOKUP($E164,'Trimestrales USA'!$C:$DY,DO$1,FALSE)/3</f>
        <v>175.86666666666667</v>
      </c>
      <c r="DP164" s="3">
        <f>+VLOOKUP($E164,'Trimestrales USA'!$C:$DY,DP$1,FALSE)/3</f>
        <v>18.533333333333335</v>
      </c>
      <c r="DQ164" s="3">
        <f>+VLOOKUP($E164,'Trimestrales USA'!$C:$DY,DQ$1,FALSE)/3</f>
        <v>558.26666666666665</v>
      </c>
      <c r="DR164" s="3">
        <f>+VLOOKUP($E164,'Trimestrales USA'!$C:$DY,DR$1,FALSE)/3</f>
        <v>80.533333333333331</v>
      </c>
      <c r="DS164" s="3">
        <f>+VLOOKUP($E164,'Trimestrales USA'!$C:$DY,DS$1,FALSE)/3</f>
        <v>477.73333333333335</v>
      </c>
      <c r="DT164" s="3">
        <f>+VLOOKUP($E164,'Trimestrales USA'!$C:$DY,DT$1,FALSE)/3</f>
        <v>213.9</v>
      </c>
      <c r="DU164" s="3">
        <f>+VLOOKUP($E164,'Trimestrales USA'!$C:$DY,DU$1,FALSE)/3</f>
        <v>165.16666666666666</v>
      </c>
      <c r="DV164" s="3">
        <f>+VLOOKUP($E164,'Trimestrales USA'!$C:$DY,DV$1,FALSE)/3</f>
        <v>54.6</v>
      </c>
      <c r="DW164" s="3">
        <f>+VLOOKUP($E164,'Trimestrales USA'!$C:$DY,DW$1,FALSE)/3</f>
        <v>44.066666666666663</v>
      </c>
      <c r="DX164" s="3">
        <f>+VLOOKUP($E164,'Trimestrales USA'!$C:$DY,DX$1,FALSE)/3</f>
        <v>159.9</v>
      </c>
      <c r="DY164" s="3">
        <f>+VLOOKUP($E164,'Trimestrales USA'!$C:$DY,DY$1,FALSE)/3</f>
        <v>35.300000000000004</v>
      </c>
      <c r="DZ164" s="3">
        <f>+VLOOKUP($E164,'Trimestrales USA'!$C:$DY,DZ$1,FALSE)/3</f>
        <v>21.3</v>
      </c>
      <c r="EA164" s="3">
        <f>+VLOOKUP($E164,'Trimestrales USA'!$C:$DY,EA$1,FALSE)/3</f>
        <v>14</v>
      </c>
      <c r="EB164" s="3">
        <f>+VLOOKUP($E164,'Trimestrales USA'!$C:$DY,EB$1,FALSE)/3</f>
        <v>124.60000000000001</v>
      </c>
      <c r="EC164" s="3">
        <f>+VLOOKUP($E164,'Trimestrales USA'!$C:$DY,EC$1,FALSE)/3</f>
        <v>24.733333333333334</v>
      </c>
      <c r="ED164" s="3">
        <f>+VLOOKUP($E164,'Trimestrales USA'!$C:$DY,ED$1,FALSE)/3</f>
        <v>99.833333333333329</v>
      </c>
      <c r="EE164" s="3">
        <f>+VLOOKUP($E164,'Trimestrales USA'!$C:$DY,EE$1,FALSE)/3</f>
        <v>125.10000000000001</v>
      </c>
      <c r="EF164" s="3">
        <f>+VLOOKUP($E164,'Trimestrales USA'!$C:$DY,EF$1,FALSE)/3</f>
        <v>885.83333333333337</v>
      </c>
      <c r="EG164" s="3">
        <f>+VLOOKUP($E164,'Trimestrales USA'!$C:$DY,EG$1,FALSE)/3</f>
        <v>281.16666666666669</v>
      </c>
      <c r="EH164" s="3">
        <f>+VLOOKUP($E164,'Trimestrales USA'!$C:$DY,EH$1,FALSE)/3</f>
        <v>258.86666666666667</v>
      </c>
      <c r="EI164" s="3">
        <f>+VLOOKUP($E164,'Trimestrales USA'!$C:$DY,EI$1,FALSE)/3</f>
        <v>148.96666666666667</v>
      </c>
      <c r="EJ164" s="3">
        <f>+VLOOKUP($E164,'Trimestrales USA'!$C:$DY,EJ$1,FALSE)/3</f>
        <v>109.89999999999999</v>
      </c>
      <c r="EK164" s="3">
        <f>+VLOOKUP($E164,'Trimestrales USA'!$C:$DY,EK$1,FALSE)/3</f>
        <v>22.333333333333332</v>
      </c>
      <c r="EL164" s="3">
        <f>+VLOOKUP($E164,'Trimestrales USA'!$C:$DY,EL$1,FALSE)/3</f>
        <v>604.63333333333333</v>
      </c>
      <c r="EM164" s="3">
        <f>+VLOOKUP($E164,'Trimestrales USA'!$C:$DY,EM$1,FALSE)/3</f>
        <v>559.6</v>
      </c>
      <c r="EN164" s="3">
        <f>+VLOOKUP($E164,'Trimestrales USA'!$C:$DY,EN$1,FALSE)/3</f>
        <v>45.033333333333331</v>
      </c>
      <c r="EO164" s="3">
        <f>+VLOOKUP($E164,'Trimestrales USA'!$C:$DY,EO$1,FALSE)/3</f>
        <v>0</v>
      </c>
      <c r="EP164" s="3">
        <f>+VLOOKUP($E164,'Trimestrales USA'!$C:$DY,EP$1,FALSE)/3</f>
        <v>1058.1333333333334</v>
      </c>
      <c r="EQ164" s="3">
        <f>+VLOOKUP($E164,'Trimestrales USA'!$C:$DY,EQ$1,FALSE)/3</f>
        <v>4601.6333333333332</v>
      </c>
      <c r="ER164" s="3">
        <f>+VLOOKUP($E164,'Trimestrales USA'!$C:$DY,ER$1,FALSE)/3</f>
        <v>0</v>
      </c>
      <c r="ES164" s="3">
        <f>+VLOOKUP($E164,'Trimestrales MX'!$C:$FS,ES$1,FALSE)/3</f>
        <v>5614185.1023333333</v>
      </c>
      <c r="ET164" s="3">
        <f>+VLOOKUP($E164,'Trimestrales MX'!$C:$FS,ET$1,FALSE)/3</f>
        <v>233475.15166666664</v>
      </c>
      <c r="EU164" s="3">
        <f>+VLOOKUP($E164,'Trimestrales MX'!$C:$FS,EU$1,FALSE)/3</f>
        <v>5380709.950666667</v>
      </c>
      <c r="EV164" s="3">
        <f>+VLOOKUP($E164,'Trimestrales MX'!$C:$FS,EV$1,FALSE)/3</f>
        <v>173227.87</v>
      </c>
      <c r="EW164" s="3">
        <f>+VLOOKUP($E164,'Trimestrales MX'!$C:$FS,EW$1,FALSE)/3</f>
        <v>173227.87</v>
      </c>
      <c r="EX164" s="3">
        <f>+VLOOKUP($E164,'Trimestrales MX'!$C:$FS,EX$1,FALSE)/3</f>
        <v>96280.743000000002</v>
      </c>
      <c r="EY164" s="3">
        <f>+VLOOKUP($E164,'Trimestrales MX'!$C:$FS,EY$1,FALSE)/3</f>
        <v>65482.041999999994</v>
      </c>
      <c r="EZ164" s="3">
        <f>+VLOOKUP($E164,'Trimestrales MX'!$C:$FS,EZ$1,FALSE)/3</f>
        <v>7146.7846666666665</v>
      </c>
      <c r="FA164" s="3">
        <f>+VLOOKUP($E164,'Trimestrales MX'!$C:$FS,FA$1,FALSE)/3</f>
        <v>3909.4123333333332</v>
      </c>
      <c r="FB164" s="3">
        <f>+VLOOKUP($E164,'Trimestrales MX'!$C:$FS,FB$1,FALSE)/3</f>
        <v>408.88833333333332</v>
      </c>
      <c r="FC164" s="3">
        <f>+VLOOKUP($E164,'Trimestrales MX'!$C:$FS,FC$1,FALSE)/3</f>
        <v>1637797.1663333334</v>
      </c>
      <c r="FD164" s="3">
        <f>+VLOOKUP($E164,'Trimestrales MX'!$C:$FS,FD$1,FALSE)/3</f>
        <v>282281.12133333331</v>
      </c>
      <c r="FE164" s="3">
        <f>+VLOOKUP($E164,'Trimestrales MX'!$C:$FS,FE$1,FALSE)/3</f>
        <v>197329.83333333334</v>
      </c>
      <c r="FF164" s="3">
        <f>+VLOOKUP($E164,'Trimestrales MX'!$C:$FS,FF$1,FALSE)/3</f>
        <v>61734.234333333334</v>
      </c>
      <c r="FG164" s="3">
        <f>+VLOOKUP($E164,'Trimestrales MX'!$C:$FS,FG$1,FALSE)/3</f>
        <v>23217.053333333333</v>
      </c>
      <c r="FH164" s="3">
        <f>+VLOOKUP($E164,'Trimestrales MX'!$C:$FS,FH$1,FALSE)/3</f>
        <v>97899.430666666667</v>
      </c>
      <c r="FI164" s="3">
        <f>+VLOOKUP($E164,'Trimestrales MX'!$C:$FS,FI$1,FALSE)/3</f>
        <v>78549.981</v>
      </c>
      <c r="FJ164" s="3">
        <f>+VLOOKUP($E164,'Trimestrales MX'!$C:$FS,FJ$1,FALSE)/3</f>
        <v>19349.449666666667</v>
      </c>
      <c r="FK164" s="3">
        <f>+VLOOKUP($E164,'Trimestrales MX'!$C:$FS,FK$1,FALSE)/3</f>
        <v>329673.63333333336</v>
      </c>
      <c r="FL164" s="3">
        <f>+VLOOKUP($E164,'Trimestrales MX'!$C:$FS,FL$1,FALSE)/3</f>
        <v>233649.473</v>
      </c>
      <c r="FM164" s="3">
        <f>+VLOOKUP($E164,'Trimestrales MX'!$C:$FS,FM$1,FALSE)/3</f>
        <v>48986.469666666671</v>
      </c>
      <c r="FN164" s="3">
        <f>+VLOOKUP($E164,'Trimestrales MX'!$C:$FS,FN$1,FALSE)/3</f>
        <v>47037.690666666662</v>
      </c>
      <c r="FO164" s="3">
        <f>+VLOOKUP($E164,'Trimestrales MX'!$C:$FS,FO$1,FALSE)/3</f>
        <v>927942.98133333342</v>
      </c>
      <c r="FP164" s="3">
        <f>+VLOOKUP($E164,'Trimestrales MX'!$C:$FS,FP$1,FALSE)/3</f>
        <v>220186.79733333332</v>
      </c>
      <c r="FQ164" s="3">
        <f>+VLOOKUP($E164,'Trimestrales MX'!$C:$FS,FQ$1,FALSE)/3</f>
        <v>7644.0449999999992</v>
      </c>
      <c r="FR164" s="3">
        <f>+VLOOKUP($E164,'Trimestrales MX'!$C:$FS,FR$1,FALSE)/3</f>
        <v>20006.047666666665</v>
      </c>
      <c r="FS164" s="3">
        <f>+VLOOKUP($E164,'Trimestrales MX'!$C:$FS,FS$1,FALSE)/3</f>
        <v>7186.5646666666662</v>
      </c>
      <c r="FT164" s="3">
        <f>+VLOOKUP($E164,'Trimestrales MX'!$C:$FS,FT$1,FALSE)/3</f>
        <v>7330.6956666666665</v>
      </c>
      <c r="FU164" s="3">
        <f>+VLOOKUP($E164,'Trimestrales MX'!$C:$FS,FU$1,FALSE)/3</f>
        <v>21893.281333333332</v>
      </c>
      <c r="FV164" s="3">
        <f>+VLOOKUP($E164,'Trimestrales MX'!$C:$FS,FV$1,FALSE)/3</f>
        <v>52550.406666666669</v>
      </c>
      <c r="FW164" s="3">
        <f>+VLOOKUP($E164,'Trimestrales MX'!$C:$FS,FW$1,FALSE)/3</f>
        <v>995.62600000000009</v>
      </c>
      <c r="FX164" s="3">
        <f>+VLOOKUP($E164,'Trimestrales MX'!$C:$FS,FX$1,FALSE)/3</f>
        <v>68510.51866666667</v>
      </c>
      <c r="FY164" s="3">
        <f>+VLOOKUP($E164,'Trimestrales MX'!$C:$FS,FY$1,FALSE)/3</f>
        <v>34069.611666666671</v>
      </c>
      <c r="FZ164" s="3">
        <f>+VLOOKUP($E164,'Trimestrales MX'!$C:$FS,FZ$1,FALSE)/3</f>
        <v>62887.613000000005</v>
      </c>
      <c r="GA164" s="3">
        <f>+VLOOKUP($E164,'Trimestrales MX'!$C:$FS,GA$1,FALSE)/3</f>
        <v>52171.42533333334</v>
      </c>
      <c r="GB164" s="3">
        <f>+VLOOKUP($E164,'Trimestrales MX'!$C:$FS,GB$1,FALSE)/3</f>
        <v>10716.187666666667</v>
      </c>
      <c r="GC164" s="3">
        <f>+VLOOKUP($E164,'Trimestrales MX'!$C:$FS,GC$1,FALSE)/3</f>
        <v>6497.092333333333</v>
      </c>
      <c r="GD164" s="3">
        <f>+VLOOKUP($E164,'Trimestrales MX'!$C:$FS,GD$1,FALSE)/3</f>
        <v>916.01633333333336</v>
      </c>
      <c r="GE164" s="3">
        <f>+VLOOKUP($E164,'Trimestrales MX'!$C:$FS,GE$1,FALSE)/3</f>
        <v>4417.4956666666667</v>
      </c>
      <c r="GF164" s="3">
        <f>+VLOOKUP($E164,'Trimestrales MX'!$C:$FS,GF$1,FALSE)/3</f>
        <v>1163.5803333333333</v>
      </c>
      <c r="GG164" s="3">
        <f>+VLOOKUP($E164,'Trimestrales MX'!$C:$FS,GG$1,FALSE)/3</f>
        <v>4196.0366666666669</v>
      </c>
      <c r="GH164" s="3">
        <f>+VLOOKUP($E164,'Trimestrales MX'!$C:$FS,GH$1,FALSE)/3</f>
        <v>1661.9970000000001</v>
      </c>
      <c r="GI164" s="3">
        <f>+VLOOKUP($E164,'Trimestrales MX'!$C:$FS,GI$1,FALSE)/3</f>
        <v>2534.0393333333336</v>
      </c>
      <c r="GJ164" s="3">
        <f>+VLOOKUP($E164,'Trimestrales MX'!$C:$FS,GJ$1,FALSE)/3</f>
        <v>13356.5</v>
      </c>
      <c r="GK164" s="3">
        <f>+VLOOKUP($E164,'Trimestrales MX'!$C:$FS,GK$1,FALSE)/3</f>
        <v>1607.3123333333333</v>
      </c>
      <c r="GL164" s="3">
        <f>+VLOOKUP($E164,'Trimestrales MX'!$C:$FS,GL$1,FALSE)/3</f>
        <v>11143.023333333333</v>
      </c>
      <c r="GM164" s="3">
        <f>+VLOOKUP($E164,'Trimestrales MX'!$C:$FS,GM$1,FALSE)/3</f>
        <v>606.16466666666668</v>
      </c>
      <c r="GN164" s="3">
        <f>+VLOOKUP($E164,'Trimestrales MX'!$C:$FS,GN$1,FALSE)/3</f>
        <v>5196.5230000000001</v>
      </c>
      <c r="GO164" s="3">
        <f>+VLOOKUP($E164,'Trimestrales MX'!$C:$FS,GO$1,FALSE)/3</f>
        <v>1066.4366666666667</v>
      </c>
      <c r="GP164" s="3">
        <f>+VLOOKUP($E164,'Trimestrales MX'!$C:$FS,GP$1,FALSE)/3</f>
        <v>3678.3813333333333</v>
      </c>
      <c r="GQ164" s="3">
        <f>+VLOOKUP($E164,'Trimestrales MX'!$C:$FS,GQ$1,FALSE)/3</f>
        <v>451.70499999999998</v>
      </c>
      <c r="GR164" s="3">
        <f>+VLOOKUP($E164,'Trimestrales MX'!$C:$FS,GR$1,FALSE)/3</f>
        <v>7157.5483333333332</v>
      </c>
      <c r="GS164" s="3">
        <f>+VLOOKUP($E164,'Trimestrales MX'!$C:$FS,GS$1,FALSE)/3</f>
        <v>3913.6089999999999</v>
      </c>
      <c r="GT164" s="3">
        <f>+VLOOKUP($E164,'Trimestrales MX'!$C:$FS,GT$1,FALSE)/3</f>
        <v>279.1036666666667</v>
      </c>
      <c r="GU164" s="3">
        <f>+VLOOKUP($E164,'Trimestrales MX'!$C:$FS,GU$1,FALSE)/3</f>
        <v>2964.8356666666664</v>
      </c>
      <c r="GV164" s="3">
        <f>+VLOOKUP($E164,'Trimestrales MX'!$C:$FS,GV$1,FALSE)/3</f>
        <v>17003.629333333334</v>
      </c>
      <c r="GW164" s="3">
        <f>+VLOOKUP($E164,'Trimestrales MX'!$C:$FS,GW$1,FALSE)/3</f>
        <v>5175.5393333333332</v>
      </c>
      <c r="GX164" s="3">
        <f>+VLOOKUP($E164,'Trimestrales MX'!$C:$FS,GX$1,FALSE)/3</f>
        <v>11828.089666666667</v>
      </c>
      <c r="GY164" s="3">
        <f>+VLOOKUP($E164,'Trimestrales MX'!$C:$FS,GY$1,FALSE)/3</f>
        <v>5354.0999999999995</v>
      </c>
      <c r="GZ164" s="3">
        <f>+VLOOKUP($E164,'Trimestrales MX'!$C:$FS,GZ$1,FALSE)/3</f>
        <v>11698.776333333333</v>
      </c>
      <c r="HA164" s="3">
        <f>+VLOOKUP($E164,'Trimestrales MX'!$C:$FS,HA$1,FALSE)/3</f>
        <v>75553.237999999998</v>
      </c>
      <c r="HB164" s="3">
        <f>+VLOOKUP($E164,'Trimestrales MX'!$C:$FS,HB$1,FALSE)/3</f>
        <v>29335.742333333332</v>
      </c>
      <c r="HC164" s="3">
        <f>+VLOOKUP($E164,'Trimestrales MX'!$C:$FS,HC$1,FALSE)/3</f>
        <v>6994.2383333333337</v>
      </c>
      <c r="HD164" s="3">
        <f>+VLOOKUP($E164,'Trimestrales MX'!$C:$FS,HD$1,FALSE)/3</f>
        <v>2612.4886666666666</v>
      </c>
      <c r="HE164" s="3">
        <f>+VLOOKUP($E164,'Trimestrales MX'!$C:$FS,HE$1,FALSE)/3</f>
        <v>13778.009333333333</v>
      </c>
      <c r="HF164" s="3">
        <f>+VLOOKUP($E164,'Trimestrales MX'!$C:$FS,HF$1,FALSE)/3</f>
        <v>4101.9593333333332</v>
      </c>
      <c r="HG164" s="3">
        <f>+VLOOKUP($E164,'Trimestrales MX'!$C:$FS,HG$1,FALSE)/3</f>
        <v>13352.045</v>
      </c>
      <c r="HH164" s="3">
        <f>+VLOOKUP($E164,'Trimestrales MX'!$C:$FS,HH$1,FALSE)/3</f>
        <v>5378.7556666666669</v>
      </c>
      <c r="HI164" s="3">
        <f>+VLOOKUP($E164,'Trimestrales MX'!$C:$FS,HI$1,FALSE)/3</f>
        <v>27314.611333333334</v>
      </c>
      <c r="HJ164" s="3">
        <f>+VLOOKUP($E164,'Trimestrales MX'!$C:$FS,HJ$1,FALSE)/3</f>
        <v>21166.888666666666</v>
      </c>
      <c r="HK164" s="3">
        <f>+VLOOKUP($E164,'Trimestrales MX'!$C:$FS,HK$1,FALSE)/3</f>
        <v>6147.7226666666675</v>
      </c>
      <c r="HL164" s="3">
        <f>+VLOOKUP($E164,'Trimestrales MX'!$C:$FS,HL$1,FALSE)/3</f>
        <v>25128.232333333333</v>
      </c>
      <c r="HM164" s="3">
        <f>+VLOOKUP($E164,'Trimestrales MX'!$C:$FS,HM$1,FALSE)/3</f>
        <v>5687.6573333333336</v>
      </c>
      <c r="HN164" s="3">
        <f>+VLOOKUP($E164,'Trimestrales MX'!$C:$FS,HN$1,FALSE)/3</f>
        <v>7991.3590000000004</v>
      </c>
      <c r="HO164" s="3">
        <f>+VLOOKUP($E164,'Trimestrales MX'!$C:$FS,HO$1,FALSE)/3</f>
        <v>7283.876666666667</v>
      </c>
      <c r="HP164" s="3">
        <f>+VLOOKUP($E164,'Trimestrales MX'!$C:$FS,HP$1,FALSE)/3</f>
        <v>2084.7346666666667</v>
      </c>
      <c r="HQ164" s="3">
        <f>+VLOOKUP($E164,'Trimestrales MX'!$C:$FS,HQ$1,FALSE)/3</f>
        <v>2080.6046666666666</v>
      </c>
      <c r="HR164" s="3">
        <f>+VLOOKUP($E164,'Trimestrales MX'!$C:$FS,HR$1,FALSE)/3</f>
        <v>51656.686333333339</v>
      </c>
      <c r="HS164" s="3">
        <f>+VLOOKUP($E164,'Trimestrales MX'!$C:$FS,HS$1,FALSE)/3</f>
        <v>15984.377666666667</v>
      </c>
      <c r="HT164" s="3">
        <f>+VLOOKUP($E164,'Trimestrales MX'!$C:$FS,HT$1,FALSE)/3</f>
        <v>10339.455</v>
      </c>
      <c r="HU164" s="3">
        <f>+VLOOKUP($E164,'Trimestrales MX'!$C:$FS,HU$1,FALSE)/3</f>
        <v>3523.7906666666663</v>
      </c>
      <c r="HV164" s="3">
        <f>+VLOOKUP($E164,'Trimestrales MX'!$C:$FS,HV$1,FALSE)/3</f>
        <v>19997.458999999999</v>
      </c>
      <c r="HW164" s="3">
        <f>+VLOOKUP($E164,'Trimestrales MX'!$C:$FS,HW$1,FALSE)/3</f>
        <v>1811.6043333333334</v>
      </c>
      <c r="HX164" s="3">
        <f>+VLOOKUP($E164,'Trimestrales MX'!$C:$FS,HX$1,FALSE)/3</f>
        <v>31092.207333333336</v>
      </c>
      <c r="HY164" s="3">
        <f>+VLOOKUP($E164,'Trimestrales MX'!$C:$FS,HY$1,FALSE)/3</f>
        <v>1424.412</v>
      </c>
      <c r="HZ164" s="3">
        <f>+VLOOKUP($E164,'Trimestrales MX'!$C:$FS,HZ$1,FALSE)/3</f>
        <v>2535.4096666666669</v>
      </c>
      <c r="IA164" s="3">
        <f>+VLOOKUP($E164,'Trimestrales MX'!$C:$FS,IA$1,FALSE)/3</f>
        <v>8089.9406666666664</v>
      </c>
      <c r="IB164" s="3">
        <f>+VLOOKUP($E164,'Trimestrales MX'!$C:$FS,IB$1,FALSE)/3</f>
        <v>2518.2829999999999</v>
      </c>
      <c r="IC164" s="3">
        <f>+VLOOKUP($E164,'Trimestrales MX'!$C:$FS,IC$1,FALSE)/3</f>
        <v>1539.1866666666667</v>
      </c>
      <c r="ID164" s="3">
        <f>+VLOOKUP($E164,'Trimestrales MX'!$C:$FS,ID$1,FALSE)/3</f>
        <v>2223.804333333333</v>
      </c>
      <c r="IE164" s="3">
        <f>+VLOOKUP($E164,'Trimestrales MX'!$C:$FS,IE$1,FALSE)/3</f>
        <v>2994.0936666666671</v>
      </c>
      <c r="IF164" s="3">
        <f>+VLOOKUP($E164,'Trimestrales MX'!$C:$FS,IF$1,FALSE)/3</f>
        <v>3426.8983333333331</v>
      </c>
      <c r="IG164" s="3">
        <f>+VLOOKUP($E164,'Trimestrales MX'!$C:$FS,IG$1,FALSE)/3</f>
        <v>6340.1790000000001</v>
      </c>
      <c r="IH164" s="3">
        <f>+VLOOKUP($E164,'Trimestrales MX'!$C:$FS,IH$1,FALSE)/3</f>
        <v>34014.077666666664</v>
      </c>
      <c r="II164" s="3">
        <f>+VLOOKUP($E164,'Trimestrales MX'!$C:$FS,II$1,FALSE)/3</f>
        <v>3466.646666666667</v>
      </c>
      <c r="IJ164" s="3">
        <f>+VLOOKUP($E164,'Trimestrales MX'!$C:$FS,IJ$1,FALSE)/3</f>
        <v>2138.304333333333</v>
      </c>
      <c r="IK164" s="3">
        <f>+VLOOKUP($E164,'Trimestrales MX'!$C:$FS,IK$1,FALSE)/3</f>
        <v>500.53400000000005</v>
      </c>
      <c r="IL164" s="3">
        <f>+VLOOKUP($E164,'Trimestrales MX'!$C:$FS,IL$1,FALSE)/3</f>
        <v>7047.0656666666664</v>
      </c>
      <c r="IM164" s="3">
        <f>+VLOOKUP($E164,'Trimestrales MX'!$C:$FS,IM$1,FALSE)/3</f>
        <v>838.47566666666671</v>
      </c>
      <c r="IN164" s="3">
        <f>+VLOOKUP($E164,'Trimestrales MX'!$C:$FS,IN$1,FALSE)/3</f>
        <v>12147.103333333333</v>
      </c>
      <c r="IO164" s="3">
        <f>+VLOOKUP($E164,'Trimestrales MX'!$C:$FS,IO$1,FALSE)/3</f>
        <v>7875.9480000000003</v>
      </c>
      <c r="IP164" s="3">
        <f>+VLOOKUP($E164,'Trimestrales MX'!$C:$FS,IP$1,FALSE)/3</f>
        <v>76108.372000000003</v>
      </c>
      <c r="IQ164" s="3">
        <f>+VLOOKUP($E164,'Trimestrales MX'!$C:$FS,IQ$1,FALSE)/3</f>
        <v>24739.895666666667</v>
      </c>
      <c r="IR164" s="3">
        <f>+VLOOKUP($E164,'Trimestrales MX'!$C:$FS,IR$1,FALSE)/3</f>
        <v>10405.520999999999</v>
      </c>
      <c r="IS164" s="3">
        <f>+VLOOKUP($E164,'Trimestrales MX'!$C:$FS,IS$1,FALSE)/3</f>
        <v>11965.161</v>
      </c>
      <c r="IT164" s="3">
        <f>+VLOOKUP($E164,'Trimestrales MX'!$C:$FS,IT$1,FALSE)/3</f>
        <v>20246.25</v>
      </c>
      <c r="IU164" s="3">
        <f>+VLOOKUP($E164,'Trimestrales MX'!$C:$FS,IU$1,FALSE)/3</f>
        <v>7749.1626666666671</v>
      </c>
      <c r="IV164" s="3">
        <f>+VLOOKUP($E164,'Trimestrales MX'!$C:$FS,IV$1,FALSE)/3</f>
        <v>1002.3816666666667</v>
      </c>
      <c r="IW164" s="3">
        <f>+VLOOKUP($E164,'Trimestrales MX'!$C:$FS,IW$1,FALSE)/3</f>
        <v>31660.040333333334</v>
      </c>
      <c r="IX164" s="3">
        <f>+VLOOKUP($E164,'Trimestrales MX'!$C:$FS,IX$1,FALSE)/3</f>
        <v>1307.8743333333334</v>
      </c>
      <c r="IY164" s="3">
        <f>+VLOOKUP($E164,'Trimestrales MX'!$C:$FS,IY$1,FALSE)/3</f>
        <v>5713.1623333333337</v>
      </c>
      <c r="IZ164" s="3">
        <f>+VLOOKUP($E164,'Trimestrales MX'!$C:$FS,IZ$1,FALSE)/3</f>
        <v>13658.487666666668</v>
      </c>
      <c r="JA164" s="3">
        <f>+VLOOKUP($E164,'Trimestrales MX'!$C:$FS,JA$1,FALSE)/3</f>
        <v>10980.516000000001</v>
      </c>
      <c r="JB164" s="3">
        <f>+VLOOKUP($E164,'Trimestrales MX'!$C:$FS,JB$1,FALSE)/3</f>
        <v>191836.44333333333</v>
      </c>
      <c r="JC164" s="3">
        <f>+VLOOKUP($E164,'Trimestrales MX'!$C:$FS,JC$1,FALSE)/3</f>
        <v>93273.603333333333</v>
      </c>
      <c r="JD164" s="3">
        <f>+VLOOKUP($E164,'Trimestrales MX'!$C:$FS,JD$1,FALSE)/3</f>
        <v>3565.1563333333329</v>
      </c>
      <c r="JE164" s="3">
        <f>+VLOOKUP($E164,'Trimestrales MX'!$C:$FS,JE$1,FALSE)/3</f>
        <v>80415.489666666675</v>
      </c>
      <c r="JF164" s="3">
        <f>+VLOOKUP($E164,'Trimestrales MX'!$C:$FS,JF$1,FALSE)/3</f>
        <v>5735.5013333333336</v>
      </c>
      <c r="JG164" s="3">
        <f>+VLOOKUP($E164,'Trimestrales MX'!$C:$FS,JG$1,FALSE)/3</f>
        <v>2945.1153333333332</v>
      </c>
      <c r="JH164" s="3">
        <f>+VLOOKUP($E164,'Trimestrales MX'!$C:$FS,JH$1,FALSE)/3</f>
        <v>354.286</v>
      </c>
      <c r="JI164" s="3">
        <f>+VLOOKUP($E164,'Trimestrales MX'!$C:$FS,JI$1,FALSE)/3</f>
        <v>5547.2910000000002</v>
      </c>
      <c r="JJ164" s="3">
        <f>+VLOOKUP($E164,'Trimestrales MX'!$C:$FS,JJ$1,FALSE)/3</f>
        <v>8815.4133333333339</v>
      </c>
      <c r="JK164" s="3">
        <f>+VLOOKUP($E164,'Trimestrales MX'!$C:$FS,JK$1,FALSE)/3</f>
        <v>5887.0383333333339</v>
      </c>
      <c r="JL164" s="3">
        <f>+VLOOKUP($E164,'Trimestrales MX'!$C:$FS,JL$1,FALSE)/3</f>
        <v>1400.546</v>
      </c>
      <c r="JM164" s="3">
        <f>+VLOOKUP($E164,'Trimestrales MX'!$C:$FS,JM$1,FALSE)/3</f>
        <v>1527.829</v>
      </c>
      <c r="JN164" s="3">
        <f>+VLOOKUP($E164,'Trimestrales MX'!$C:$FS,JN$1,FALSE)/3</f>
        <v>21229.042333333335</v>
      </c>
      <c r="JO164" s="3">
        <f>+VLOOKUP($E164,'Trimestrales MX'!$C:$FS,JO$1,FALSE)/3</f>
        <v>10352.026333333333</v>
      </c>
      <c r="JP164" s="3">
        <f>+VLOOKUP($E164,'Trimestrales MX'!$C:$FS,JP$1,FALSE)/3</f>
        <v>10877.016</v>
      </c>
      <c r="JQ164" s="3">
        <f>+VLOOKUP($E164,'Trimestrales MX'!$C:$FS,JQ$1,FALSE)/3</f>
        <v>3569684.9140000003</v>
      </c>
      <c r="JR164" s="3">
        <f>+VLOOKUP($E164,'Trimestrales MX'!$C:$FS,JR$1,FALSE)/3</f>
        <v>474715.43933333334</v>
      </c>
      <c r="JS164" s="3">
        <f>+VLOOKUP($E164,'Trimestrales MX'!$C:$FS,JS$1,FALSE)/3</f>
        <v>503422.09933333332</v>
      </c>
      <c r="JT164" s="3">
        <f>+VLOOKUP($E164,'Trimestrales MX'!$C:$FS,JT$1,FALSE)/3</f>
        <v>308807.185</v>
      </c>
      <c r="JU164" s="3">
        <f>+VLOOKUP($E164,'Trimestrales MX'!$C:$FS,JU$1,FALSE)/3</f>
        <v>5253.54</v>
      </c>
      <c r="JV164" s="3">
        <f>+VLOOKUP($E164,'Trimestrales MX'!$C:$FS,JV$1,FALSE)/3</f>
        <v>7445.9026666666659</v>
      </c>
      <c r="JW164" s="3">
        <f>+VLOOKUP($E164,'Trimestrales MX'!$C:$FS,JW$1,FALSE)/3</f>
        <v>3289.5669999999996</v>
      </c>
      <c r="JX164" s="3">
        <f>+VLOOKUP($E164,'Trimestrales MX'!$C:$FS,JX$1,FALSE)/3</f>
        <v>188878.21466666667</v>
      </c>
      <c r="JY164" s="3">
        <f>+VLOOKUP($E164,'Trimestrales MX'!$C:$FS,JY$1,FALSE)/3</f>
        <v>65654.045333333328</v>
      </c>
      <c r="JZ164" s="3">
        <f>+VLOOKUP($E164,'Trimestrales MX'!$C:$FS,JZ$1,FALSE)/3</f>
        <v>22235.260999999999</v>
      </c>
      <c r="KA164" s="3">
        <f>+VLOOKUP($E164,'Trimestrales MX'!$C:$FS,KA$1,FALSE)/3</f>
        <v>11064.055666666667</v>
      </c>
      <c r="KB164" s="3">
        <f>+VLOOKUP($E164,'Trimestrales MX'!$C:$FS,KB$1,FALSE)/3</f>
        <v>4986.5990000000002</v>
      </c>
      <c r="KC164" s="3">
        <f>+VLOOKUP($E164,'Trimestrales MX'!$C:$FS,KC$1,FALSE)/3</f>
        <v>186628.59133333332</v>
      </c>
      <c r="KD164" s="3">
        <f>+VLOOKUP($E164,'Trimestrales MX'!$C:$FS,KD$1,FALSE)/3</f>
        <v>6372.0649999999996</v>
      </c>
      <c r="KE164" s="3">
        <f>+VLOOKUP($E164,'Trimestrales MX'!$C:$FS,KE$1,FALSE)/3</f>
        <v>1764.2969999999998</v>
      </c>
      <c r="KF164" s="3">
        <f>+VLOOKUP($E164,'Trimestrales MX'!$C:$FS,KF$1,FALSE)/3</f>
        <v>6749.1803333333337</v>
      </c>
      <c r="KG164" s="3">
        <f>+VLOOKUP($E164,'Trimestrales MX'!$C:$FS,KG$1,FALSE)/3</f>
        <v>170915.15466666667</v>
      </c>
      <c r="KH164" s="3">
        <f>+VLOOKUP($E164,'Trimestrales MX'!$C:$FS,KH$1,FALSE)/3</f>
        <v>603.99733333333336</v>
      </c>
      <c r="KI164" s="3">
        <f>+VLOOKUP($E164,'Trimestrales MX'!$C:$FS,KI$1,FALSE)/3</f>
        <v>223.89666666666668</v>
      </c>
      <c r="KJ164" s="3">
        <f>+VLOOKUP($E164,'Trimestrales MX'!$C:$FS,KJ$1,FALSE)/3</f>
        <v>279139.16100000002</v>
      </c>
      <c r="KK164" s="3">
        <f>+VLOOKUP($E164,'Trimestrales MX'!$C:$FS,KK$1,FALSE)/3</f>
        <v>228706.50933333335</v>
      </c>
      <c r="KL164" s="3">
        <f>+VLOOKUP($E164,'Trimestrales MX'!$C:$FS,KL$1,FALSE)/3</f>
        <v>50432.651666666665</v>
      </c>
      <c r="KM164" s="3">
        <f>+VLOOKUP($E164,'Trimestrales MX'!$C:$FS,KM$1,FALSE)/3</f>
        <v>681068.53200000001</v>
      </c>
      <c r="KN164" s="3">
        <f>+VLOOKUP($E164,'Trimestrales MX'!$C:$FS,KN$1,FALSE)/3</f>
        <v>665344.2583333333</v>
      </c>
      <c r="KO164" s="3">
        <f>+VLOOKUP($E164,'Trimestrales MX'!$C:$FS,KO$1,FALSE)/3</f>
        <v>15724.273333333333</v>
      </c>
      <c r="KP164" s="3">
        <f>+VLOOKUP($E164,'Trimestrales MX'!$C:$FS,KP$1,FALSE)/3</f>
        <v>104860.84933333333</v>
      </c>
      <c r="KQ164" s="3">
        <f>+VLOOKUP($E164,'Trimestrales MX'!$C:$FS,KQ$1,FALSE)/3</f>
        <v>40424.875999999997</v>
      </c>
      <c r="KR164" s="3">
        <f>+VLOOKUP($E164,'Trimestrales MX'!$C:$FS,KR$1,FALSE)/3</f>
        <v>237182.91533333334</v>
      </c>
      <c r="KS164" s="3">
        <f>+VLOOKUP($E164,'Trimestrales MX'!$C:$FS,KS$1,FALSE)/3</f>
        <v>209831.75866666666</v>
      </c>
      <c r="KT164" s="3">
        <f>+VLOOKUP($E164,'Trimestrales MX'!$C:$FS,KT$1,FALSE)/3</f>
        <v>134349.69433333332</v>
      </c>
      <c r="KU164" s="3">
        <f>+VLOOKUP($E164,'Trimestrales MX'!$C:$FS,KU$1,FALSE)/3</f>
        <v>59515.974999999999</v>
      </c>
      <c r="KV164" s="3">
        <f>+VLOOKUP($E164,'Trimestrales MX'!$C:$FS,KV$1,FALSE)/3</f>
        <v>72380.888333333336</v>
      </c>
      <c r="KW164" s="3">
        <f>+VLOOKUP($E164,'Trimestrales MX'!$C:$FS,KW$1,FALSE)/3</f>
        <v>2452.8310000000001</v>
      </c>
      <c r="KX164" s="3">
        <f>+VLOOKUP($E164,'Trimestrales MX'!$C:$FS,KX$1,FALSE)/3</f>
        <v>11406.81</v>
      </c>
      <c r="KY164" s="3">
        <f>+VLOOKUP($E164,'Trimestrales MX'!$C:$FS,KY$1,FALSE)/3</f>
        <v>6586.4533333333338</v>
      </c>
      <c r="KZ164" s="3">
        <f>+VLOOKUP($E164,'Trimestrales MX'!$C:$FS,KZ$1,FALSE)/3</f>
        <v>4820.3563333333332</v>
      </c>
      <c r="LA164" s="3">
        <f>+VLOOKUP($E164,'Trimestrales MX'!$C:$FS,LA$1,FALSE)/3</f>
        <v>64239.82</v>
      </c>
      <c r="LB164" s="3">
        <f>+VLOOKUP($E164,'Trimestrales MX'!$C:$FS,LB$1,FALSE)/3</f>
        <v>24549.923666666666</v>
      </c>
      <c r="LC164" s="3">
        <f>+VLOOKUP($E164,'Trimestrales MX'!$C:$FS,LC$1,FALSE)/3</f>
        <v>39689.89633333333</v>
      </c>
      <c r="LD164" s="3">
        <f>+VLOOKUP($E164,'Trimestrales MX'!$C:$FS,LD$1,FALSE)/3</f>
        <v>102667.81933333333</v>
      </c>
      <c r="LE164" s="3">
        <f>+VLOOKUP($E164,'Trimestrales MX'!$C:$FS,LE$1,FALSE)/3</f>
        <v>24979.515333333333</v>
      </c>
      <c r="LF164" s="3">
        <f>+VLOOKUP($E164,'Trimestrales MX'!$C:$FS,LF$1,FALSE)/3</f>
        <v>42018.724000000002</v>
      </c>
      <c r="LG164" s="3">
        <f>+VLOOKUP($E164,'Trimestrales MX'!$C:$FS,LG$1,FALSE)/3</f>
        <v>35669.58</v>
      </c>
      <c r="LH164" s="3">
        <f>+VLOOKUP($E164,'Trimestrales MX'!$C:$FS,LH$1,FALSE)/3</f>
        <v>230939.36366666667</v>
      </c>
      <c r="LI164" s="3">
        <v>86.689517508593994</v>
      </c>
      <c r="LJ164" s="3">
        <v>71.133771556268997</v>
      </c>
      <c r="LK164" s="3">
        <v>63.840181869791998</v>
      </c>
      <c r="LL164" s="3">
        <v>99.549820799561999</v>
      </c>
      <c r="LM164" s="3">
        <v>89.901542158940003</v>
      </c>
      <c r="LN164" s="3">
        <v>107.946913799364</v>
      </c>
      <c r="LO164" s="3">
        <v>108.780449824001</v>
      </c>
      <c r="LP164" s="3">
        <v>105.08489691895301</v>
      </c>
      <c r="LQ164" s="3">
        <v>74.683086398767003</v>
      </c>
      <c r="LR164" s="3">
        <v>80.537924413888007</v>
      </c>
      <c r="LS164" s="3">
        <v>47.293426514186997</v>
      </c>
      <c r="LT164" s="3">
        <v>99.633767025693999</v>
      </c>
      <c r="LU164" s="3">
        <v>97.280833828780004</v>
      </c>
      <c r="LV164" s="3">
        <v>110.521790188523</v>
      </c>
      <c r="LW164" s="3">
        <v>117.88665741432401</v>
      </c>
      <c r="LX164" s="3">
        <v>54.050606980334003</v>
      </c>
      <c r="LY164" s="3">
        <v>81.084368438275007</v>
      </c>
      <c r="LZ164" s="3">
        <v>42.216402168774003</v>
      </c>
      <c r="MA164" s="3">
        <v>45.488413582744997</v>
      </c>
      <c r="MB164" s="3">
        <v>79.342378229426998</v>
      </c>
      <c r="MC164" s="3">
        <v>106.092347650134</v>
      </c>
      <c r="MD164" s="3">
        <v>70.920137391409</v>
      </c>
      <c r="ME164" s="3">
        <v>49.383841114226001</v>
      </c>
      <c r="MF164" s="3">
        <v>78.541109762823993</v>
      </c>
      <c r="MG164" s="3">
        <v>103.806399512176</v>
      </c>
      <c r="MH164" s="3">
        <v>98.855939103378006</v>
      </c>
      <c r="MI164" s="3">
        <v>80.954891013796001</v>
      </c>
      <c r="MJ164" s="3">
        <v>86.310042443900997</v>
      </c>
      <c r="MK164" s="3">
        <v>86.040662839042</v>
      </c>
      <c r="ML164" s="3">
        <v>114.97839396425999</v>
      </c>
      <c r="MM164" s="3">
        <v>110.11640644319699</v>
      </c>
      <c r="MN164" s="3">
        <v>109.609620241006</v>
      </c>
      <c r="MO164" s="3">
        <v>69.842713624016</v>
      </c>
      <c r="MP164" s="3">
        <v>98.107967272452996</v>
      </c>
    </row>
    <row r="165" spans="1:354" x14ac:dyDescent="0.3">
      <c r="A165" s="7">
        <v>44013</v>
      </c>
      <c r="B165" s="19">
        <f t="shared" si="178"/>
        <v>2020</v>
      </c>
      <c r="C165" s="19">
        <f t="shared" si="179"/>
        <v>7</v>
      </c>
      <c r="D165" s="20">
        <f>+VLOOKUP(C165,'Trimestres-Meses'!A:B,2,FALSE)</f>
        <v>3</v>
      </c>
      <c r="E165" s="18" t="str">
        <f t="shared" si="180"/>
        <v>2020-3</v>
      </c>
      <c r="F165" s="25">
        <v>21.342980772293004</v>
      </c>
      <c r="G165" s="23">
        <v>13.785897452229316</v>
      </c>
      <c r="H165" s="24">
        <v>7.557083320063688</v>
      </c>
      <c r="I165" s="5">
        <v>102.86</v>
      </c>
      <c r="J165" s="5">
        <v>108.52</v>
      </c>
      <c r="K165" s="5">
        <v>79.09</v>
      </c>
      <c r="L165" s="5">
        <v>1643.81</v>
      </c>
      <c r="M165" s="5">
        <v>42.07</v>
      </c>
      <c r="N165" s="5">
        <v>1.74</v>
      </c>
      <c r="O165" s="5">
        <v>2177.1999999999998</v>
      </c>
      <c r="P165" s="5">
        <v>56.6</v>
      </c>
      <c r="Q165" s="5">
        <v>51.56</v>
      </c>
      <c r="R165" s="17">
        <v>8.9999999999999998E-4</v>
      </c>
      <c r="S165" s="17">
        <v>2.1400000000000002E-2</v>
      </c>
      <c r="T165" s="3">
        <v>10658.308681818182</v>
      </c>
      <c r="U165" s="3">
        <v>3271.12</v>
      </c>
      <c r="V165" s="3">
        <v>1.187225</v>
      </c>
      <c r="W165" s="3">
        <f>+VLOOKUP(E165,'Trimestrales USA'!C:DY,2,FALSE)/3</f>
        <v>7120.8</v>
      </c>
      <c r="X165" s="3">
        <f>+VLOOKUP($E165,'Trimestrales USA'!$C:$DY,X$1,FALSE)/3</f>
        <v>4796.2333333333336</v>
      </c>
      <c r="Y165" s="3">
        <f>+VLOOKUP($E165,'Trimestrales USA'!$C:$DY,Y$1,FALSE)/3</f>
        <v>1632.3333333333333</v>
      </c>
      <c r="Z165" s="3">
        <f>+VLOOKUP($E165,'Trimestrales USA'!$C:$DY,Z$1,FALSE)/3</f>
        <v>598.83333333333337</v>
      </c>
      <c r="AA165" s="3">
        <f>+VLOOKUP($E165,'Trimestrales USA'!$C:$DY,AA$1,FALSE)/3</f>
        <v>1033.4666666666667</v>
      </c>
      <c r="AB165" s="3">
        <f>+VLOOKUP($E165,'Trimestrales USA'!$C:$DY,AB$1,FALSE)/3</f>
        <v>3163.9</v>
      </c>
      <c r="AC165" s="3">
        <f>+VLOOKUP($E165,'Trimestrales USA'!$C:$DY,AC$1,FALSE)/3</f>
        <v>1247.7666666666667</v>
      </c>
      <c r="AD165" s="3">
        <f>+VLOOKUP($E165,'Trimestrales USA'!$C:$DY,AD$1,FALSE)/3</f>
        <v>1235.4666666666667</v>
      </c>
      <c r="AE165" s="3">
        <f>+VLOOKUP($E165,'Trimestrales USA'!$C:$DY,AE$1,FALSE)/3</f>
        <v>927.30000000000007</v>
      </c>
      <c r="AF165" s="3">
        <f>+VLOOKUP($E165,'Trimestrales USA'!$C:$DY,AF$1,FALSE)/3</f>
        <v>194.53333333333333</v>
      </c>
      <c r="AG165" s="3">
        <f>+VLOOKUP($E165,'Trimestrales USA'!$C:$DY,AG$1,FALSE)/3</f>
        <v>363.3</v>
      </c>
      <c r="AH165" s="3">
        <f>+VLOOKUP($E165,'Trimestrales USA'!$C:$DY,AH$1,FALSE)/3</f>
        <v>369.4666666666667</v>
      </c>
      <c r="AI165" s="3">
        <f>+VLOOKUP($E165,'Trimestrales USA'!$C:$DY,AI$1,FALSE)/3</f>
        <v>308.16666666666669</v>
      </c>
      <c r="AJ165" s="3">
        <f>+VLOOKUP($E165,'Trimestrales USA'!$C:$DY,AJ$1,FALSE)/3</f>
        <v>12.299999999999999</v>
      </c>
      <c r="AK165" s="3">
        <f>+VLOOKUP($E165,'Trimestrales USA'!$C:$DY,AK$1,FALSE)/3</f>
        <v>-230.79999999999998</v>
      </c>
      <c r="AL165" s="3">
        <f>+VLOOKUP($E165,'Trimestrales USA'!$C:$DY,AL$1,FALSE)/3</f>
        <v>702.19999999999993</v>
      </c>
      <c r="AM165" s="3">
        <f>+VLOOKUP($E165,'Trimestrales USA'!$C:$DY,AM$1,FALSE)/3</f>
        <v>472.09999999999997</v>
      </c>
      <c r="AN165" s="3">
        <f>+VLOOKUP($E165,'Trimestrales USA'!$C:$DY,AN$1,FALSE)/3</f>
        <v>230.1</v>
      </c>
      <c r="AO165" s="3">
        <f>+VLOOKUP($E165,'Trimestrales USA'!$C:$DY,AO$1,FALSE)/3</f>
        <v>933</v>
      </c>
      <c r="AP165" s="3">
        <f>+VLOOKUP($E165,'Trimestrales USA'!$C:$DY,AP$1,FALSE)/3</f>
        <v>787.63333333333333</v>
      </c>
      <c r="AQ165" s="3">
        <f>+VLOOKUP($E165,'Trimestrales USA'!$C:$DY,AQ$1,FALSE)/3</f>
        <v>145.36666666666667</v>
      </c>
      <c r="AR165" s="3">
        <f>+VLOOKUP($E165,'Trimestrales USA'!$C:$DY,AR$1,FALSE)/3</f>
        <v>1307.6333333333334</v>
      </c>
      <c r="AS165" s="3">
        <f>+VLOOKUP($E165,'Trimestrales USA'!$C:$DY,AS$1,FALSE)/3</f>
        <v>508.43333333333334</v>
      </c>
      <c r="AT165" s="3">
        <f>+VLOOKUP($E165,'Trimestrales USA'!$C:$DY,AT$1,FALSE)/3</f>
        <v>293.3</v>
      </c>
      <c r="AU165" s="3">
        <f>+VLOOKUP($E165,'Trimestrales USA'!$C:$DY,AU$1,FALSE)/3</f>
        <v>215.13333333333333</v>
      </c>
      <c r="AV165" s="3">
        <f>+VLOOKUP($E165,'Trimestrales USA'!$C:$DY,AV$1,FALSE)/3</f>
        <v>799.19999999999993</v>
      </c>
      <c r="AW165" s="3">
        <f>+VLOOKUP($E165,'Trimestrales USA'!$C:$DY,AW$1,FALSE)/3</f>
        <v>6219.7</v>
      </c>
      <c r="AX165" s="3">
        <f>+VLOOKUP($E165,'Trimestrales USA'!$C:$DY,AX$1,FALSE)/3</f>
        <v>53</v>
      </c>
      <c r="AY165" s="3">
        <f>+VLOOKUP($E165,'Trimestrales USA'!$C:$DY,AY$1,FALSE)/3</f>
        <v>39.033333333333331</v>
      </c>
      <c r="AZ165" s="3">
        <f>+VLOOKUP($E165,'Trimestrales USA'!$C:$DY,AZ$1,FALSE)/3</f>
        <v>13.966666666666667</v>
      </c>
      <c r="BA165" s="3">
        <f>+VLOOKUP($E165,'Trimestrales USA'!$C:$DY,BA$1,FALSE)/3</f>
        <v>64.533333333333331</v>
      </c>
      <c r="BB165" s="3">
        <f>+VLOOKUP($E165,'Trimestrales USA'!$C:$DY,BB$1,FALSE)/3</f>
        <v>35.966666666666669</v>
      </c>
      <c r="BC165" s="3">
        <f>+VLOOKUP($E165,'Trimestrales USA'!$C:$DY,BC$1,FALSE)/3</f>
        <v>19.066666666666666</v>
      </c>
      <c r="BD165" s="3">
        <f>+VLOOKUP($E165,'Trimestrales USA'!$C:$DY,BD$1,FALSE)/3</f>
        <v>9.4666666666666668</v>
      </c>
      <c r="BE165" s="3">
        <f>+VLOOKUP($E165,'Trimestrales USA'!$C:$DY,BE$1,FALSE)/3</f>
        <v>116.56666666666666</v>
      </c>
      <c r="BF165" s="3">
        <f>+VLOOKUP($E165,'Trimestrales USA'!$C:$DY,BF$1,FALSE)/3</f>
        <v>298.63333333333333</v>
      </c>
      <c r="BG165" s="3">
        <f>+VLOOKUP($E165,'Trimestrales USA'!$C:$DY,BG$1,FALSE)/3</f>
        <v>765</v>
      </c>
      <c r="BH165" s="3">
        <f>+VLOOKUP($E165,'Trimestrales USA'!$C:$DY,BH$1,FALSE)/3</f>
        <v>440.73333333333335</v>
      </c>
      <c r="BI165" s="3">
        <f>+VLOOKUP($E165,'Trimestrales USA'!$C:$DY,BI$1,FALSE)/3</f>
        <v>16.066666666666666</v>
      </c>
      <c r="BJ165" s="3">
        <f>+VLOOKUP($E165,'Trimestrales USA'!$C:$DY,BJ$1,FALSE)/3</f>
        <v>22.599999999999998</v>
      </c>
      <c r="BK165" s="3">
        <f>+VLOOKUP($E165,'Trimestrales USA'!$C:$DY,BK$1,FALSE)/3</f>
        <v>18.5</v>
      </c>
      <c r="BL165" s="3">
        <f>+VLOOKUP($E165,'Trimestrales USA'!$C:$DY,BL$1,FALSE)/3</f>
        <v>50.166666666666664</v>
      </c>
      <c r="BM165" s="3">
        <f>+VLOOKUP($E165,'Trimestrales USA'!$C:$DY,BM$1,FALSE)/3</f>
        <v>54.300000000000004</v>
      </c>
      <c r="BN165" s="3">
        <f>+VLOOKUP($E165,'Trimestrales USA'!$C:$DY,BN$1,FALSE)/3</f>
        <v>107.53333333333335</v>
      </c>
      <c r="BO165" s="3">
        <f>+VLOOKUP($E165,'Trimestrales USA'!$C:$DY,BO$1,FALSE)/3</f>
        <v>20.266666666666666</v>
      </c>
      <c r="BP165" s="3">
        <f>+VLOOKUP($E165,'Trimestrales USA'!$C:$DY,BP$1,FALSE)/3</f>
        <v>58.166666666666664</v>
      </c>
      <c r="BQ165" s="3">
        <f>+VLOOKUP($E165,'Trimestrales USA'!$C:$DY,BQ$1,FALSE)/3</f>
        <v>50.1</v>
      </c>
      <c r="BR165" s="3">
        <f>+VLOOKUP($E165,'Trimestrales USA'!$C:$DY,BR$1,FALSE)/3</f>
        <v>10.566666666666666</v>
      </c>
      <c r="BS165" s="3">
        <f>+VLOOKUP($E165,'Trimestrales USA'!$C:$DY,BS$1,FALSE)/3</f>
        <v>32.43333333333333</v>
      </c>
      <c r="BT165" s="3">
        <f>+VLOOKUP($E165,'Trimestrales USA'!$C:$DY,BT$1,FALSE)/3</f>
        <v>324.26666666666665</v>
      </c>
      <c r="BU165" s="3">
        <f>+VLOOKUP($E165,'Trimestrales USA'!$C:$DY,BU$1,FALSE)/3</f>
        <v>103.93333333333334</v>
      </c>
      <c r="BV165" s="3">
        <f>+VLOOKUP($E165,'Trimestrales USA'!$C:$DY,BV$1,FALSE)/3</f>
        <v>5.6000000000000005</v>
      </c>
      <c r="BW165" s="3">
        <f>+VLOOKUP($E165,'Trimestrales USA'!$C:$DY,BW$1,FALSE)/3</f>
        <v>2.3000000000000003</v>
      </c>
      <c r="BX165" s="3">
        <f>+VLOOKUP($E165,'Trimestrales USA'!$C:$DY,BX$1,FALSE)/3</f>
        <v>20.866666666666667</v>
      </c>
      <c r="BY165" s="3">
        <f>+VLOOKUP($E165,'Trimestrales USA'!$C:$DY,BY$1,FALSE)/3</f>
        <v>11.6</v>
      </c>
      <c r="BZ165" s="3">
        <f>+VLOOKUP($E165,'Trimestrales USA'!$C:$DY,BZ$1,FALSE)/3</f>
        <v>18.266666666666666</v>
      </c>
      <c r="CA165" s="3">
        <f>+VLOOKUP($E165,'Trimestrales USA'!$C:$DY,CA$1,FALSE)/3</f>
        <v>134.76666666666668</v>
      </c>
      <c r="CB165" s="3">
        <f>+VLOOKUP($E165,'Trimestrales USA'!$C:$DY,CB$1,FALSE)/3</f>
        <v>26.966666666666669</v>
      </c>
      <c r="CC165" s="3">
        <f>+VLOOKUP($E165,'Trimestrales USA'!$C:$DY,CC$1,FALSE)/3</f>
        <v>434.83333333333331</v>
      </c>
      <c r="CD165" s="3">
        <f>+VLOOKUP($E165,'Trimestrales USA'!$C:$DY,CD$1,FALSE)/3</f>
        <v>422.56666666666666</v>
      </c>
      <c r="CE165" s="3">
        <f>+VLOOKUP($E165,'Trimestrales USA'!$C:$DY,CE$1,FALSE)/3</f>
        <v>80.533333333333331</v>
      </c>
      <c r="CF165" s="3">
        <f>+VLOOKUP($E165,'Trimestrales USA'!$C:$DY,CF$1,FALSE)/3</f>
        <v>60.699999999999996</v>
      </c>
      <c r="CG165" s="3">
        <f>+VLOOKUP($E165,'Trimestrales USA'!$C:$DY,CG$1,FALSE)/3</f>
        <v>55.699999999999996</v>
      </c>
      <c r="CH165" s="3">
        <f>+VLOOKUP($E165,'Trimestrales USA'!$C:$DY,CH$1,FALSE)/3</f>
        <v>225.63333333333333</v>
      </c>
      <c r="CI165" s="3">
        <f>+VLOOKUP($E165,'Trimestrales USA'!$C:$DY,CI$1,FALSE)/3</f>
        <v>192.16666666666666</v>
      </c>
      <c r="CJ165" s="3">
        <f>+VLOOKUP($E165,'Trimestrales USA'!$C:$DY,CJ$1,FALSE)/3</f>
        <v>14.4</v>
      </c>
      <c r="CK165" s="3">
        <f>+VLOOKUP($E165,'Trimestrales USA'!$C:$DY,CK$1,FALSE)/3</f>
        <v>13.233333333333334</v>
      </c>
      <c r="CL165" s="3">
        <f>+VLOOKUP($E165,'Trimestrales USA'!$C:$DY,CL$1,FALSE)/3</f>
        <v>3.3000000000000003</v>
      </c>
      <c r="CM165" s="3">
        <f>+VLOOKUP($E165,'Trimestrales USA'!$C:$DY,CM$1,FALSE)/3</f>
        <v>57.633333333333333</v>
      </c>
      <c r="CN165" s="3">
        <f>+VLOOKUP($E165,'Trimestrales USA'!$C:$DY,CN$1,FALSE)/3</f>
        <v>12.366666666666667</v>
      </c>
      <c r="CO165" s="3">
        <f>+VLOOKUP($E165,'Trimestrales USA'!$C:$DY,CO$1,FALSE)/3</f>
        <v>14.266666666666666</v>
      </c>
      <c r="CP165" s="3">
        <f>+VLOOKUP($E165,'Trimestrales USA'!$C:$DY,CP$1,FALSE)/3</f>
        <v>48.800000000000004</v>
      </c>
      <c r="CQ165" s="3">
        <f>+VLOOKUP($E165,'Trimestrales USA'!$C:$DY,CQ$1,FALSE)/3</f>
        <v>28.166666666666668</v>
      </c>
      <c r="CR165" s="3">
        <f>+VLOOKUP($E165,'Trimestrales USA'!$C:$DY,CR$1,FALSE)/3</f>
        <v>398.93333333333334</v>
      </c>
      <c r="CS165" s="3">
        <f>+VLOOKUP($E165,'Trimestrales USA'!$C:$DY,CS$1,FALSE)/3</f>
        <v>117</v>
      </c>
      <c r="CT165" s="3">
        <f>+VLOOKUP($E165,'Trimestrales USA'!$C:$DY,CT$1,FALSE)/3</f>
        <v>24.566666666666666</v>
      </c>
      <c r="CU165" s="3">
        <f>+VLOOKUP($E165,'Trimestrales USA'!$C:$DY,CU$1,FALSE)/3</f>
        <v>158.13333333333333</v>
      </c>
      <c r="CV165" s="3">
        <f>+VLOOKUP($E165,'Trimestrales USA'!$C:$DY,CV$1,FALSE)/3</f>
        <v>99.233333333333334</v>
      </c>
      <c r="CW165" s="3">
        <f>+VLOOKUP($E165,'Trimestrales USA'!$C:$DY,CW$1,FALSE)/3</f>
        <v>1541.8</v>
      </c>
      <c r="CX165" s="3">
        <f>+VLOOKUP($E165,'Trimestrales USA'!$C:$DY,CX$1,FALSE)/3</f>
        <v>602.36666666666667</v>
      </c>
      <c r="CY165" s="3">
        <f>+VLOOKUP($E165,'Trimestrales USA'!$C:$DY,CY$1,FALSE)/3</f>
        <v>274.8</v>
      </c>
      <c r="CZ165" s="3">
        <f>+VLOOKUP($E165,'Trimestrales USA'!$C:$DY,CZ$1,FALSE)/3</f>
        <v>110.83333333333333</v>
      </c>
      <c r="DA165" s="3">
        <f>+VLOOKUP($E165,'Trimestrales USA'!$C:$DY,DA$1,FALSE)/3</f>
        <v>207.79999999999998</v>
      </c>
      <c r="DB165" s="3">
        <f>+VLOOKUP($E165,'Trimestrales USA'!$C:$DY,DB$1,FALSE)/3</f>
        <v>8.9666666666666668</v>
      </c>
      <c r="DC165" s="3">
        <f>+VLOOKUP($E165,'Trimestrales USA'!$C:$DY,DC$1,FALSE)/3</f>
        <v>939.43333333333339</v>
      </c>
      <c r="DD165" s="3">
        <f>+VLOOKUP($E165,'Trimestrales USA'!$C:$DY,DD$1,FALSE)/3</f>
        <v>859.5333333333333</v>
      </c>
      <c r="DE165" s="3">
        <f>+VLOOKUP($E165,'Trimestrales USA'!$C:$DY,DE$1,FALSE)/3</f>
        <v>686.6</v>
      </c>
      <c r="DF165" s="3">
        <f>+VLOOKUP($E165,'Trimestrales USA'!$C:$DY,DF$1,FALSE)/3</f>
        <v>172.93333333333331</v>
      </c>
      <c r="DG165" s="3">
        <f>+VLOOKUP($E165,'Trimestrales USA'!$C:$DY,DG$1,FALSE)/3</f>
        <v>79.899999999999991</v>
      </c>
      <c r="DH165" s="3">
        <f>+VLOOKUP($E165,'Trimestrales USA'!$C:$DY,DH$1,FALSE)/3</f>
        <v>910.69999999999993</v>
      </c>
      <c r="DI165" s="3">
        <f>+VLOOKUP($E165,'Trimestrales USA'!$C:$DY,DI$1,FALSE)/3</f>
        <v>558.66666666666663</v>
      </c>
      <c r="DJ165" s="3">
        <f>+VLOOKUP($E165,'Trimestrales USA'!$C:$DY,DJ$1,FALSE)/3</f>
        <v>91.2</v>
      </c>
      <c r="DK165" s="3">
        <f>+VLOOKUP($E165,'Trimestrales USA'!$C:$DY,DK$1,FALSE)/3</f>
        <v>130.1</v>
      </c>
      <c r="DL165" s="3">
        <f>+VLOOKUP($E165,'Trimestrales USA'!$C:$DY,DL$1,FALSE)/3</f>
        <v>337.36666666666667</v>
      </c>
      <c r="DM165" s="3">
        <f>+VLOOKUP($E165,'Trimestrales USA'!$C:$DY,DM$1,FALSE)/3</f>
        <v>135.26666666666668</v>
      </c>
      <c r="DN165" s="3">
        <f>+VLOOKUP($E165,'Trimestrales USA'!$C:$DY,DN$1,FALSE)/3</f>
        <v>216.79999999999998</v>
      </c>
      <c r="DO165" s="3">
        <f>+VLOOKUP($E165,'Trimestrales USA'!$C:$DY,DO$1,FALSE)/3</f>
        <v>196.03333333333333</v>
      </c>
      <c r="DP165" s="3">
        <f>+VLOOKUP($E165,'Trimestrales USA'!$C:$DY,DP$1,FALSE)/3</f>
        <v>20.766666666666666</v>
      </c>
      <c r="DQ165" s="3">
        <f>+VLOOKUP($E165,'Trimestrales USA'!$C:$DY,DQ$1,FALSE)/3</f>
        <v>644.06666666666672</v>
      </c>
      <c r="DR165" s="3">
        <f>+VLOOKUP($E165,'Trimestrales USA'!$C:$DY,DR$1,FALSE)/3</f>
        <v>84.86666666666666</v>
      </c>
      <c r="DS165" s="3">
        <f>+VLOOKUP($E165,'Trimestrales USA'!$C:$DY,DS$1,FALSE)/3</f>
        <v>559.19999999999993</v>
      </c>
      <c r="DT165" s="3">
        <f>+VLOOKUP($E165,'Trimestrales USA'!$C:$DY,DT$1,FALSE)/3</f>
        <v>272.5</v>
      </c>
      <c r="DU165" s="3">
        <f>+VLOOKUP($E165,'Trimestrales USA'!$C:$DY,DU$1,FALSE)/3</f>
        <v>182.96666666666667</v>
      </c>
      <c r="DV165" s="3">
        <f>+VLOOKUP($E165,'Trimestrales USA'!$C:$DY,DV$1,FALSE)/3</f>
        <v>53.933333333333337</v>
      </c>
      <c r="DW165" s="3">
        <f>+VLOOKUP($E165,'Trimestrales USA'!$C:$DY,DW$1,FALSE)/3</f>
        <v>49.800000000000004</v>
      </c>
      <c r="DX165" s="3">
        <f>+VLOOKUP($E165,'Trimestrales USA'!$C:$DY,DX$1,FALSE)/3</f>
        <v>231.56666666666669</v>
      </c>
      <c r="DY165" s="3">
        <f>+VLOOKUP($E165,'Trimestrales USA'!$C:$DY,DY$1,FALSE)/3</f>
        <v>49.833333333333336</v>
      </c>
      <c r="DZ165" s="3">
        <f>+VLOOKUP($E165,'Trimestrales USA'!$C:$DY,DZ$1,FALSE)/3</f>
        <v>26.8</v>
      </c>
      <c r="EA165" s="3">
        <f>+VLOOKUP($E165,'Trimestrales USA'!$C:$DY,EA$1,FALSE)/3</f>
        <v>23.033333333333331</v>
      </c>
      <c r="EB165" s="3">
        <f>+VLOOKUP($E165,'Trimestrales USA'!$C:$DY,EB$1,FALSE)/3</f>
        <v>181.70000000000002</v>
      </c>
      <c r="EC165" s="3">
        <f>+VLOOKUP($E165,'Trimestrales USA'!$C:$DY,EC$1,FALSE)/3</f>
        <v>38.4</v>
      </c>
      <c r="ED165" s="3">
        <f>+VLOOKUP($E165,'Trimestrales USA'!$C:$DY,ED$1,FALSE)/3</f>
        <v>143.29999999999998</v>
      </c>
      <c r="EE165" s="3">
        <f>+VLOOKUP($E165,'Trimestrales USA'!$C:$DY,EE$1,FALSE)/3</f>
        <v>145.29999999999998</v>
      </c>
      <c r="EF165" s="3">
        <f>+VLOOKUP($E165,'Trimestrales USA'!$C:$DY,EF$1,FALSE)/3</f>
        <v>901.1</v>
      </c>
      <c r="EG165" s="3">
        <f>+VLOOKUP($E165,'Trimestrales USA'!$C:$DY,EG$1,FALSE)/3</f>
        <v>286.56666666666666</v>
      </c>
      <c r="EH165" s="3">
        <f>+VLOOKUP($E165,'Trimestrales USA'!$C:$DY,EH$1,FALSE)/3</f>
        <v>264</v>
      </c>
      <c r="EI165" s="3">
        <f>+VLOOKUP($E165,'Trimestrales USA'!$C:$DY,EI$1,FALSE)/3</f>
        <v>150.29999999999998</v>
      </c>
      <c r="EJ165" s="3">
        <f>+VLOOKUP($E165,'Trimestrales USA'!$C:$DY,EJ$1,FALSE)/3</f>
        <v>113.7</v>
      </c>
      <c r="EK165" s="3">
        <f>+VLOOKUP($E165,'Trimestrales USA'!$C:$DY,EK$1,FALSE)/3</f>
        <v>22.566666666666666</v>
      </c>
      <c r="EL165" s="3">
        <f>+VLOOKUP($E165,'Trimestrales USA'!$C:$DY,EL$1,FALSE)/3</f>
        <v>614.5333333333333</v>
      </c>
      <c r="EM165" s="3">
        <f>+VLOOKUP($E165,'Trimestrales USA'!$C:$DY,EM$1,FALSE)/3</f>
        <v>568.69999999999993</v>
      </c>
      <c r="EN165" s="3">
        <f>+VLOOKUP($E165,'Trimestrales USA'!$C:$DY,EN$1,FALSE)/3</f>
        <v>45.833333333333336</v>
      </c>
      <c r="EO165" s="3">
        <f>+VLOOKUP($E165,'Trimestrales USA'!$C:$DY,EO$1,FALSE)/3</f>
        <v>0</v>
      </c>
      <c r="EP165" s="3">
        <f>+VLOOKUP($E165,'Trimestrales USA'!$C:$DY,EP$1,FALSE)/3</f>
        <v>1181.1666666666667</v>
      </c>
      <c r="EQ165" s="3">
        <f>+VLOOKUP($E165,'Trimestrales USA'!$C:$DY,EQ$1,FALSE)/3</f>
        <v>5038.5333333333338</v>
      </c>
      <c r="ER165" s="3">
        <f>+VLOOKUP($E165,'Trimestrales USA'!$C:$DY,ER$1,FALSE)/3</f>
        <v>0</v>
      </c>
      <c r="ES165" s="3">
        <f>+VLOOKUP($E165,'Trimestrales MX'!$C:$FS,ES$1,FALSE)/3</f>
        <v>6031443.0676666675</v>
      </c>
      <c r="ET165" s="3">
        <f>+VLOOKUP($E165,'Trimestrales MX'!$C:$FS,ET$1,FALSE)/3</f>
        <v>252262.11399999997</v>
      </c>
      <c r="EU165" s="3">
        <f>+VLOOKUP($E165,'Trimestrales MX'!$C:$FS,EU$1,FALSE)/3</f>
        <v>5779180.9536666675</v>
      </c>
      <c r="EV165" s="3">
        <f>+VLOOKUP($E165,'Trimestrales MX'!$C:$FS,EV$1,FALSE)/3</f>
        <v>235689.32466666668</v>
      </c>
      <c r="EW165" s="3">
        <f>+VLOOKUP($E165,'Trimestrales MX'!$C:$FS,EW$1,FALSE)/3</f>
        <v>235689.32466666668</v>
      </c>
      <c r="EX165" s="3">
        <f>+VLOOKUP($E165,'Trimestrales MX'!$C:$FS,EX$1,FALSE)/3</f>
        <v>154029.11033333334</v>
      </c>
      <c r="EY165" s="3">
        <f>+VLOOKUP($E165,'Trimestrales MX'!$C:$FS,EY$1,FALSE)/3</f>
        <v>67509.333333333328</v>
      </c>
      <c r="EZ165" s="3">
        <f>+VLOOKUP($E165,'Trimestrales MX'!$C:$FS,EZ$1,FALSE)/3</f>
        <v>8208.2113333333327</v>
      </c>
      <c r="FA165" s="3">
        <f>+VLOOKUP($E165,'Trimestrales MX'!$C:$FS,FA$1,FALSE)/3</f>
        <v>4653.7950000000001</v>
      </c>
      <c r="FB165" s="3">
        <f>+VLOOKUP($E165,'Trimestrales MX'!$C:$FS,FB$1,FALSE)/3</f>
        <v>1288.875</v>
      </c>
      <c r="FC165" s="3">
        <f>+VLOOKUP($E165,'Trimestrales MX'!$C:$FS,FC$1,FALSE)/3</f>
        <v>1679098.4756666666</v>
      </c>
      <c r="FD165" s="3">
        <f>+VLOOKUP($E165,'Trimestrales MX'!$C:$FS,FD$1,FALSE)/3</f>
        <v>281532.32766666665</v>
      </c>
      <c r="FE165" s="3">
        <f>+VLOOKUP($E165,'Trimestrales MX'!$C:$FS,FE$1,FALSE)/3</f>
        <v>198509.74233333333</v>
      </c>
      <c r="FF165" s="3">
        <f>+VLOOKUP($E165,'Trimestrales MX'!$C:$FS,FF$1,FALSE)/3</f>
        <v>64944.373</v>
      </c>
      <c r="FG165" s="3">
        <f>+VLOOKUP($E165,'Trimestrales MX'!$C:$FS,FG$1,FALSE)/3</f>
        <v>18078.212333333333</v>
      </c>
      <c r="FH165" s="3">
        <f>+VLOOKUP($E165,'Trimestrales MX'!$C:$FS,FH$1,FALSE)/3</f>
        <v>88018.797666666665</v>
      </c>
      <c r="FI165" s="3">
        <f>+VLOOKUP($E165,'Trimestrales MX'!$C:$FS,FI$1,FALSE)/3</f>
        <v>68377.732333333333</v>
      </c>
      <c r="FJ165" s="3">
        <f>+VLOOKUP($E165,'Trimestrales MX'!$C:$FS,FJ$1,FALSE)/3</f>
        <v>19641.065333333336</v>
      </c>
      <c r="FK165" s="3">
        <f>+VLOOKUP($E165,'Trimestrales MX'!$C:$FS,FK$1,FALSE)/3</f>
        <v>354086.52866666665</v>
      </c>
      <c r="FL165" s="3">
        <f>+VLOOKUP($E165,'Trimestrales MX'!$C:$FS,FL$1,FALSE)/3</f>
        <v>252864.076</v>
      </c>
      <c r="FM165" s="3">
        <f>+VLOOKUP($E165,'Trimestrales MX'!$C:$FS,FM$1,FALSE)/3</f>
        <v>49273.07466666666</v>
      </c>
      <c r="FN165" s="3">
        <f>+VLOOKUP($E165,'Trimestrales MX'!$C:$FS,FN$1,FALSE)/3</f>
        <v>51949.377999999997</v>
      </c>
      <c r="FO165" s="3">
        <f>+VLOOKUP($E165,'Trimestrales MX'!$C:$FS,FO$1,FALSE)/3</f>
        <v>955460.82200000004</v>
      </c>
      <c r="FP165" s="3">
        <f>+VLOOKUP($E165,'Trimestrales MX'!$C:$FS,FP$1,FALSE)/3</f>
        <v>232805.258</v>
      </c>
      <c r="FQ165" s="3">
        <f>+VLOOKUP($E165,'Trimestrales MX'!$C:$FS,FQ$1,FALSE)/3</f>
        <v>7764.0623333333342</v>
      </c>
      <c r="FR165" s="3">
        <f>+VLOOKUP($E165,'Trimestrales MX'!$C:$FS,FR$1,FALSE)/3</f>
        <v>20524.560666666668</v>
      </c>
      <c r="FS165" s="3">
        <f>+VLOOKUP($E165,'Trimestrales MX'!$C:$FS,FS$1,FALSE)/3</f>
        <v>12169.064666666667</v>
      </c>
      <c r="FT165" s="3">
        <f>+VLOOKUP($E165,'Trimestrales MX'!$C:$FS,FT$1,FALSE)/3</f>
        <v>7481.0583333333334</v>
      </c>
      <c r="FU165" s="3">
        <f>+VLOOKUP($E165,'Trimestrales MX'!$C:$FS,FU$1,FALSE)/3</f>
        <v>21623.812999999998</v>
      </c>
      <c r="FV165" s="3">
        <f>+VLOOKUP($E165,'Trimestrales MX'!$C:$FS,FV$1,FALSE)/3</f>
        <v>56788.114999999998</v>
      </c>
      <c r="FW165" s="3">
        <f>+VLOOKUP($E165,'Trimestrales MX'!$C:$FS,FW$1,FALSE)/3</f>
        <v>1039.4190000000001</v>
      </c>
      <c r="FX165" s="3">
        <f>+VLOOKUP($E165,'Trimestrales MX'!$C:$FS,FX$1,FALSE)/3</f>
        <v>71883.728333333333</v>
      </c>
      <c r="FY165" s="3">
        <f>+VLOOKUP($E165,'Trimestrales MX'!$C:$FS,FY$1,FALSE)/3</f>
        <v>33531.436666666668</v>
      </c>
      <c r="FZ165" s="3">
        <f>+VLOOKUP($E165,'Trimestrales MX'!$C:$FS,FZ$1,FALSE)/3</f>
        <v>59913.03833333333</v>
      </c>
      <c r="GA165" s="3">
        <f>+VLOOKUP($E165,'Trimestrales MX'!$C:$FS,GA$1,FALSE)/3</f>
        <v>50982.164666666671</v>
      </c>
      <c r="GB165" s="3">
        <f>+VLOOKUP($E165,'Trimestrales MX'!$C:$FS,GB$1,FALSE)/3</f>
        <v>8930.8736666666664</v>
      </c>
      <c r="GC165" s="3">
        <f>+VLOOKUP($E165,'Trimestrales MX'!$C:$FS,GC$1,FALSE)/3</f>
        <v>6801.9553333333342</v>
      </c>
      <c r="GD165" s="3">
        <f>+VLOOKUP($E165,'Trimestrales MX'!$C:$FS,GD$1,FALSE)/3</f>
        <v>1117.9913333333334</v>
      </c>
      <c r="GE165" s="3">
        <f>+VLOOKUP($E165,'Trimestrales MX'!$C:$FS,GE$1,FALSE)/3</f>
        <v>4661.8306666666667</v>
      </c>
      <c r="GF165" s="3">
        <f>+VLOOKUP($E165,'Trimestrales MX'!$C:$FS,GF$1,FALSE)/3</f>
        <v>1022.1333333333333</v>
      </c>
      <c r="GG165" s="3">
        <f>+VLOOKUP($E165,'Trimestrales MX'!$C:$FS,GG$1,FALSE)/3</f>
        <v>4399.224666666667</v>
      </c>
      <c r="GH165" s="3">
        <f>+VLOOKUP($E165,'Trimestrales MX'!$C:$FS,GH$1,FALSE)/3</f>
        <v>1880.3453333333334</v>
      </c>
      <c r="GI165" s="3">
        <f>+VLOOKUP($E165,'Trimestrales MX'!$C:$FS,GI$1,FALSE)/3</f>
        <v>2518.8793333333333</v>
      </c>
      <c r="GJ165" s="3">
        <f>+VLOOKUP($E165,'Trimestrales MX'!$C:$FS,GJ$1,FALSE)/3</f>
        <v>15144.822999999999</v>
      </c>
      <c r="GK165" s="3">
        <f>+VLOOKUP($E165,'Trimestrales MX'!$C:$FS,GK$1,FALSE)/3</f>
        <v>1716.8883333333333</v>
      </c>
      <c r="GL165" s="3">
        <f>+VLOOKUP($E165,'Trimestrales MX'!$C:$FS,GL$1,FALSE)/3</f>
        <v>12778.675999999999</v>
      </c>
      <c r="GM165" s="3">
        <f>+VLOOKUP($E165,'Trimestrales MX'!$C:$FS,GM$1,FALSE)/3</f>
        <v>649.25866666666673</v>
      </c>
      <c r="GN165" s="3">
        <f>+VLOOKUP($E165,'Trimestrales MX'!$C:$FS,GN$1,FALSE)/3</f>
        <v>5751.4696666666669</v>
      </c>
      <c r="GO165" s="3">
        <f>+VLOOKUP($E165,'Trimestrales MX'!$C:$FS,GO$1,FALSE)/3</f>
        <v>1109.913</v>
      </c>
      <c r="GP165" s="3">
        <f>+VLOOKUP($E165,'Trimestrales MX'!$C:$FS,GP$1,FALSE)/3</f>
        <v>4029.759</v>
      </c>
      <c r="GQ165" s="3">
        <f>+VLOOKUP($E165,'Trimestrales MX'!$C:$FS,GQ$1,FALSE)/3</f>
        <v>611.79733333333331</v>
      </c>
      <c r="GR165" s="3">
        <f>+VLOOKUP($E165,'Trimestrales MX'!$C:$FS,GR$1,FALSE)/3</f>
        <v>8050.7976666666664</v>
      </c>
      <c r="GS165" s="3">
        <f>+VLOOKUP($E165,'Trimestrales MX'!$C:$FS,GS$1,FALSE)/3</f>
        <v>4072.5356666666667</v>
      </c>
      <c r="GT165" s="3">
        <f>+VLOOKUP($E165,'Trimestrales MX'!$C:$FS,GT$1,FALSE)/3</f>
        <v>321.55933333333331</v>
      </c>
      <c r="GU165" s="3">
        <f>+VLOOKUP($E165,'Trimestrales MX'!$C:$FS,GU$1,FALSE)/3</f>
        <v>3656.7026666666666</v>
      </c>
      <c r="GV165" s="3">
        <f>+VLOOKUP($E165,'Trimestrales MX'!$C:$FS,GV$1,FALSE)/3</f>
        <v>17668.396000000001</v>
      </c>
      <c r="GW165" s="3">
        <f>+VLOOKUP($E165,'Trimestrales MX'!$C:$FS,GW$1,FALSE)/3</f>
        <v>5400.4086666666672</v>
      </c>
      <c r="GX165" s="3">
        <f>+VLOOKUP($E165,'Trimestrales MX'!$C:$FS,GX$1,FALSE)/3</f>
        <v>12267.987333333333</v>
      </c>
      <c r="GY165" s="3">
        <f>+VLOOKUP($E165,'Trimestrales MX'!$C:$FS,GY$1,FALSE)/3</f>
        <v>5750.8886666666667</v>
      </c>
      <c r="GZ165" s="3">
        <f>+VLOOKUP($E165,'Trimestrales MX'!$C:$FS,GZ$1,FALSE)/3</f>
        <v>12298.070333333335</v>
      </c>
      <c r="HA165" s="3">
        <f>+VLOOKUP($E165,'Trimestrales MX'!$C:$FS,HA$1,FALSE)/3</f>
        <v>74266.998999999996</v>
      </c>
      <c r="HB165" s="3">
        <f>+VLOOKUP($E165,'Trimestrales MX'!$C:$FS,HB$1,FALSE)/3</f>
        <v>26412.887333333332</v>
      </c>
      <c r="HC165" s="3">
        <f>+VLOOKUP($E165,'Trimestrales MX'!$C:$FS,HC$1,FALSE)/3</f>
        <v>7135.1136666666671</v>
      </c>
      <c r="HD165" s="3">
        <f>+VLOOKUP($E165,'Trimestrales MX'!$C:$FS,HD$1,FALSE)/3</f>
        <v>2496.3696666666669</v>
      </c>
      <c r="HE165" s="3">
        <f>+VLOOKUP($E165,'Trimestrales MX'!$C:$FS,HE$1,FALSE)/3</f>
        <v>14291.845333333333</v>
      </c>
      <c r="HF165" s="3">
        <f>+VLOOKUP($E165,'Trimestrales MX'!$C:$FS,HF$1,FALSE)/3</f>
        <v>4318.3599999999997</v>
      </c>
      <c r="HG165" s="3">
        <f>+VLOOKUP($E165,'Trimestrales MX'!$C:$FS,HG$1,FALSE)/3</f>
        <v>13765.646333333332</v>
      </c>
      <c r="HH165" s="3">
        <f>+VLOOKUP($E165,'Trimestrales MX'!$C:$FS,HH$1,FALSE)/3</f>
        <v>5846.7769999999991</v>
      </c>
      <c r="HI165" s="3">
        <f>+VLOOKUP($E165,'Trimestrales MX'!$C:$FS,HI$1,FALSE)/3</f>
        <v>29103.706666666665</v>
      </c>
      <c r="HJ165" s="3">
        <f>+VLOOKUP($E165,'Trimestrales MX'!$C:$FS,HJ$1,FALSE)/3</f>
        <v>22769.312333333335</v>
      </c>
      <c r="HK165" s="3">
        <f>+VLOOKUP($E165,'Trimestrales MX'!$C:$FS,HK$1,FALSE)/3</f>
        <v>6334.3943333333336</v>
      </c>
      <c r="HL165" s="3">
        <f>+VLOOKUP($E165,'Trimestrales MX'!$C:$FS,HL$1,FALSE)/3</f>
        <v>26163.832999999999</v>
      </c>
      <c r="HM165" s="3">
        <f>+VLOOKUP($E165,'Trimestrales MX'!$C:$FS,HM$1,FALSE)/3</f>
        <v>5844.626666666667</v>
      </c>
      <c r="HN165" s="3">
        <f>+VLOOKUP($E165,'Trimestrales MX'!$C:$FS,HN$1,FALSE)/3</f>
        <v>8246.8486666666668</v>
      </c>
      <c r="HO165" s="3">
        <f>+VLOOKUP($E165,'Trimestrales MX'!$C:$FS,HO$1,FALSE)/3</f>
        <v>7673.3969999999999</v>
      </c>
      <c r="HP165" s="3">
        <f>+VLOOKUP($E165,'Trimestrales MX'!$C:$FS,HP$1,FALSE)/3</f>
        <v>2329.085</v>
      </c>
      <c r="HQ165" s="3">
        <f>+VLOOKUP($E165,'Trimestrales MX'!$C:$FS,HQ$1,FALSE)/3</f>
        <v>2069.8756666666668</v>
      </c>
      <c r="HR165" s="3">
        <f>+VLOOKUP($E165,'Trimestrales MX'!$C:$FS,HR$1,FALSE)/3</f>
        <v>56994.469333333334</v>
      </c>
      <c r="HS165" s="3">
        <f>+VLOOKUP($E165,'Trimestrales MX'!$C:$FS,HS$1,FALSE)/3</f>
        <v>17479.518</v>
      </c>
      <c r="HT165" s="3">
        <f>+VLOOKUP($E165,'Trimestrales MX'!$C:$FS,HT$1,FALSE)/3</f>
        <v>11621.056666666665</v>
      </c>
      <c r="HU165" s="3">
        <f>+VLOOKUP($E165,'Trimestrales MX'!$C:$FS,HU$1,FALSE)/3</f>
        <v>3855.349666666667</v>
      </c>
      <c r="HV165" s="3">
        <f>+VLOOKUP($E165,'Trimestrales MX'!$C:$FS,HV$1,FALSE)/3</f>
        <v>22080.096999999998</v>
      </c>
      <c r="HW165" s="3">
        <f>+VLOOKUP($E165,'Trimestrales MX'!$C:$FS,HW$1,FALSE)/3</f>
        <v>1958.4480000000001</v>
      </c>
      <c r="HX165" s="3">
        <f>+VLOOKUP($E165,'Trimestrales MX'!$C:$FS,HX$1,FALSE)/3</f>
        <v>32756.596999999998</v>
      </c>
      <c r="HY165" s="3">
        <f>+VLOOKUP($E165,'Trimestrales MX'!$C:$FS,HY$1,FALSE)/3</f>
        <v>1405.0203333333332</v>
      </c>
      <c r="HZ165" s="3">
        <f>+VLOOKUP($E165,'Trimestrales MX'!$C:$FS,HZ$1,FALSE)/3</f>
        <v>2908.0326666666665</v>
      </c>
      <c r="IA165" s="3">
        <f>+VLOOKUP($E165,'Trimestrales MX'!$C:$FS,IA$1,FALSE)/3</f>
        <v>8630.8993333333328</v>
      </c>
      <c r="IB165" s="3">
        <f>+VLOOKUP($E165,'Trimestrales MX'!$C:$FS,IB$1,FALSE)/3</f>
        <v>2503.9743333333331</v>
      </c>
      <c r="IC165" s="3">
        <f>+VLOOKUP($E165,'Trimestrales MX'!$C:$FS,IC$1,FALSE)/3</f>
        <v>1655.5529999999999</v>
      </c>
      <c r="ID165" s="3">
        <f>+VLOOKUP($E165,'Trimestrales MX'!$C:$FS,ID$1,FALSE)/3</f>
        <v>2438.6089999999999</v>
      </c>
      <c r="IE165" s="3">
        <f>+VLOOKUP($E165,'Trimestrales MX'!$C:$FS,IE$1,FALSE)/3</f>
        <v>2956.3953333333334</v>
      </c>
      <c r="IF165" s="3">
        <f>+VLOOKUP($E165,'Trimestrales MX'!$C:$FS,IF$1,FALSE)/3</f>
        <v>3741.4833333333336</v>
      </c>
      <c r="IG165" s="3">
        <f>+VLOOKUP($E165,'Trimestrales MX'!$C:$FS,IG$1,FALSE)/3</f>
        <v>6516.6293333333333</v>
      </c>
      <c r="IH165" s="3">
        <f>+VLOOKUP($E165,'Trimestrales MX'!$C:$FS,IH$1,FALSE)/3</f>
        <v>34425.720666666668</v>
      </c>
      <c r="II165" s="3">
        <f>+VLOOKUP($E165,'Trimestrales MX'!$C:$FS,II$1,FALSE)/3</f>
        <v>3750.8286666666668</v>
      </c>
      <c r="IJ165" s="3">
        <f>+VLOOKUP($E165,'Trimestrales MX'!$C:$FS,IJ$1,FALSE)/3</f>
        <v>2537.5496666666668</v>
      </c>
      <c r="IK165" s="3">
        <f>+VLOOKUP($E165,'Trimestrales MX'!$C:$FS,IK$1,FALSE)/3</f>
        <v>697.77966666666669</v>
      </c>
      <c r="IL165" s="3">
        <f>+VLOOKUP($E165,'Trimestrales MX'!$C:$FS,IL$1,FALSE)/3</f>
        <v>7069.8536666666669</v>
      </c>
      <c r="IM165" s="3">
        <f>+VLOOKUP($E165,'Trimestrales MX'!$C:$FS,IM$1,FALSE)/3</f>
        <v>599.1303333333334</v>
      </c>
      <c r="IN165" s="3">
        <f>+VLOOKUP($E165,'Trimestrales MX'!$C:$FS,IN$1,FALSE)/3</f>
        <v>12052.273666666668</v>
      </c>
      <c r="IO165" s="3">
        <f>+VLOOKUP($E165,'Trimestrales MX'!$C:$FS,IO$1,FALSE)/3</f>
        <v>7718.3050000000003</v>
      </c>
      <c r="IP165" s="3">
        <f>+VLOOKUP($E165,'Trimestrales MX'!$C:$FS,IP$1,FALSE)/3</f>
        <v>76218.655333333329</v>
      </c>
      <c r="IQ165" s="3">
        <f>+VLOOKUP($E165,'Trimestrales MX'!$C:$FS,IQ$1,FALSE)/3</f>
        <v>23727.760999999999</v>
      </c>
      <c r="IR165" s="3">
        <f>+VLOOKUP($E165,'Trimestrales MX'!$C:$FS,IR$1,FALSE)/3</f>
        <v>11089.848666666667</v>
      </c>
      <c r="IS165" s="3">
        <f>+VLOOKUP($E165,'Trimestrales MX'!$C:$FS,IS$1,FALSE)/3</f>
        <v>12284.713000000002</v>
      </c>
      <c r="IT165" s="3">
        <f>+VLOOKUP($E165,'Trimestrales MX'!$C:$FS,IT$1,FALSE)/3</f>
        <v>20228.843000000001</v>
      </c>
      <c r="IU165" s="3">
        <f>+VLOOKUP($E165,'Trimestrales MX'!$C:$FS,IU$1,FALSE)/3</f>
        <v>8005.0329999999994</v>
      </c>
      <c r="IV165" s="3">
        <f>+VLOOKUP($E165,'Trimestrales MX'!$C:$FS,IV$1,FALSE)/3</f>
        <v>882.45666666666659</v>
      </c>
      <c r="IW165" s="3">
        <f>+VLOOKUP($E165,'Trimestrales MX'!$C:$FS,IW$1,FALSE)/3</f>
        <v>31308.050666666666</v>
      </c>
      <c r="IX165" s="3">
        <f>+VLOOKUP($E165,'Trimestrales MX'!$C:$FS,IX$1,FALSE)/3</f>
        <v>1273.3399999999999</v>
      </c>
      <c r="IY165" s="3">
        <f>+VLOOKUP($E165,'Trimestrales MX'!$C:$FS,IY$1,FALSE)/3</f>
        <v>5823.7533333333331</v>
      </c>
      <c r="IZ165" s="3">
        <f>+VLOOKUP($E165,'Trimestrales MX'!$C:$FS,IZ$1,FALSE)/3</f>
        <v>12939.487666666668</v>
      </c>
      <c r="JA165" s="3">
        <f>+VLOOKUP($E165,'Trimestrales MX'!$C:$FS,JA$1,FALSE)/3</f>
        <v>11271.469666666666</v>
      </c>
      <c r="JB165" s="3">
        <f>+VLOOKUP($E165,'Trimestrales MX'!$C:$FS,JB$1,FALSE)/3</f>
        <v>192223.74266666666</v>
      </c>
      <c r="JC165" s="3">
        <f>+VLOOKUP($E165,'Trimestrales MX'!$C:$FS,JC$1,FALSE)/3</f>
        <v>94648.965333333341</v>
      </c>
      <c r="JD165" s="3">
        <f>+VLOOKUP($E165,'Trimestrales MX'!$C:$FS,JD$1,FALSE)/3</f>
        <v>3656.4380000000001</v>
      </c>
      <c r="JE165" s="3">
        <f>+VLOOKUP($E165,'Trimestrales MX'!$C:$FS,JE$1,FALSE)/3</f>
        <v>82429.962666666674</v>
      </c>
      <c r="JF165" s="3">
        <f>+VLOOKUP($E165,'Trimestrales MX'!$C:$FS,JF$1,FALSE)/3</f>
        <v>5104.1413333333339</v>
      </c>
      <c r="JG165" s="3">
        <f>+VLOOKUP($E165,'Trimestrales MX'!$C:$FS,JG$1,FALSE)/3</f>
        <v>2066.7069999999999</v>
      </c>
      <c r="JH165" s="3">
        <f>+VLOOKUP($E165,'Trimestrales MX'!$C:$FS,JH$1,FALSE)/3</f>
        <v>180.42166666666665</v>
      </c>
      <c r="JI165" s="3">
        <f>+VLOOKUP($E165,'Trimestrales MX'!$C:$FS,JI$1,FALSE)/3</f>
        <v>4137.1066666666666</v>
      </c>
      <c r="JJ165" s="3">
        <f>+VLOOKUP($E165,'Trimestrales MX'!$C:$FS,JJ$1,FALSE)/3</f>
        <v>11106.746666666666</v>
      </c>
      <c r="JK165" s="3">
        <f>+VLOOKUP($E165,'Trimestrales MX'!$C:$FS,JK$1,FALSE)/3</f>
        <v>8186.8266666666668</v>
      </c>
      <c r="JL165" s="3">
        <f>+VLOOKUP($E165,'Trimestrales MX'!$C:$FS,JL$1,FALSE)/3</f>
        <v>1344.8976666666667</v>
      </c>
      <c r="JM165" s="3">
        <f>+VLOOKUP($E165,'Trimestrales MX'!$C:$FS,JM$1,FALSE)/3</f>
        <v>1575.0223333333333</v>
      </c>
      <c r="JN165" s="3">
        <f>+VLOOKUP($E165,'Trimestrales MX'!$C:$FS,JN$1,FALSE)/3</f>
        <v>22308.379333333334</v>
      </c>
      <c r="JO165" s="3">
        <f>+VLOOKUP($E165,'Trimestrales MX'!$C:$FS,JO$1,FALSE)/3</f>
        <v>10428.662</v>
      </c>
      <c r="JP165" s="3">
        <f>+VLOOKUP($E165,'Trimestrales MX'!$C:$FS,JP$1,FALSE)/3</f>
        <v>11879.717333333334</v>
      </c>
      <c r="JQ165" s="3">
        <f>+VLOOKUP($E165,'Trimestrales MX'!$C:$FS,JQ$1,FALSE)/3</f>
        <v>3864393.1533333338</v>
      </c>
      <c r="JR165" s="3">
        <f>+VLOOKUP($E165,'Trimestrales MX'!$C:$FS,JR$1,FALSE)/3</f>
        <v>524758.91700000002</v>
      </c>
      <c r="JS165" s="3">
        <f>+VLOOKUP($E165,'Trimestrales MX'!$C:$FS,JS$1,FALSE)/3</f>
        <v>607277.99199999997</v>
      </c>
      <c r="JT165" s="3">
        <f>+VLOOKUP($E165,'Trimestrales MX'!$C:$FS,JT$1,FALSE)/3</f>
        <v>343089.71433333337</v>
      </c>
      <c r="JU165" s="3">
        <f>+VLOOKUP($E165,'Trimestrales MX'!$C:$FS,JU$1,FALSE)/3</f>
        <v>8192.6706666666669</v>
      </c>
      <c r="JV165" s="3">
        <f>+VLOOKUP($E165,'Trimestrales MX'!$C:$FS,JV$1,FALSE)/3</f>
        <v>7368.6713333333328</v>
      </c>
      <c r="JW165" s="3">
        <f>+VLOOKUP($E165,'Trimestrales MX'!$C:$FS,JW$1,FALSE)/3</f>
        <v>3445.3493333333336</v>
      </c>
      <c r="JX165" s="3">
        <f>+VLOOKUP($E165,'Trimestrales MX'!$C:$FS,JX$1,FALSE)/3</f>
        <v>202991.73533333334</v>
      </c>
      <c r="JY165" s="3">
        <f>+VLOOKUP($E165,'Trimestrales MX'!$C:$FS,JY$1,FALSE)/3</f>
        <v>76623.423999999999</v>
      </c>
      <c r="JZ165" s="3">
        <f>+VLOOKUP($E165,'Trimestrales MX'!$C:$FS,JZ$1,FALSE)/3</f>
        <v>26262.093333333334</v>
      </c>
      <c r="KA165" s="3">
        <f>+VLOOKUP($E165,'Trimestrales MX'!$C:$FS,KA$1,FALSE)/3</f>
        <v>13275.597333333333</v>
      </c>
      <c r="KB165" s="3">
        <f>+VLOOKUP($E165,'Trimestrales MX'!$C:$FS,KB$1,FALSE)/3</f>
        <v>4930.1726666666664</v>
      </c>
      <c r="KC165" s="3">
        <f>+VLOOKUP($E165,'Trimestrales MX'!$C:$FS,KC$1,FALSE)/3</f>
        <v>206112.27000000002</v>
      </c>
      <c r="KD165" s="3">
        <f>+VLOOKUP($E165,'Trimestrales MX'!$C:$FS,KD$1,FALSE)/3</f>
        <v>5531.9606666666668</v>
      </c>
      <c r="KE165" s="3">
        <f>+VLOOKUP($E165,'Trimestrales MX'!$C:$FS,KE$1,FALSE)/3</f>
        <v>3230.6876666666667</v>
      </c>
      <c r="KF165" s="3">
        <f>+VLOOKUP($E165,'Trimestrales MX'!$C:$FS,KF$1,FALSE)/3</f>
        <v>7311.2796666666663</v>
      </c>
      <c r="KG165" s="3">
        <f>+VLOOKUP($E165,'Trimestrales MX'!$C:$FS,KG$1,FALSE)/3</f>
        <v>189254.37466666664</v>
      </c>
      <c r="KH165" s="3">
        <f>+VLOOKUP($E165,'Trimestrales MX'!$C:$FS,KH$1,FALSE)/3</f>
        <v>542.37833333333333</v>
      </c>
      <c r="KI165" s="3">
        <f>+VLOOKUP($E165,'Trimestrales MX'!$C:$FS,KI$1,FALSE)/3</f>
        <v>241.58933333333334</v>
      </c>
      <c r="KJ165" s="3">
        <f>+VLOOKUP($E165,'Trimestrales MX'!$C:$FS,KJ$1,FALSE)/3</f>
        <v>280058.13866666664</v>
      </c>
      <c r="KK165" s="3">
        <f>+VLOOKUP($E165,'Trimestrales MX'!$C:$FS,KK$1,FALSE)/3</f>
        <v>228617.56333333332</v>
      </c>
      <c r="KL165" s="3">
        <f>+VLOOKUP($E165,'Trimestrales MX'!$C:$FS,KL$1,FALSE)/3</f>
        <v>51440.575333333334</v>
      </c>
      <c r="KM165" s="3">
        <f>+VLOOKUP($E165,'Trimestrales MX'!$C:$FS,KM$1,FALSE)/3</f>
        <v>685420.12699999998</v>
      </c>
      <c r="KN165" s="3">
        <f>+VLOOKUP($E165,'Trimestrales MX'!$C:$FS,KN$1,FALSE)/3</f>
        <v>667824.36866666668</v>
      </c>
      <c r="KO165" s="3">
        <f>+VLOOKUP($E165,'Trimestrales MX'!$C:$FS,KO$1,FALSE)/3</f>
        <v>17595.758666666665</v>
      </c>
      <c r="KP165" s="3">
        <f>+VLOOKUP($E165,'Trimestrales MX'!$C:$FS,KP$1,FALSE)/3</f>
        <v>125285.43333333333</v>
      </c>
      <c r="KQ165" s="3">
        <f>+VLOOKUP($E165,'Trimestrales MX'!$C:$FS,KQ$1,FALSE)/3</f>
        <v>41054.156666666669</v>
      </c>
      <c r="KR165" s="3">
        <f>+VLOOKUP($E165,'Trimestrales MX'!$C:$FS,KR$1,FALSE)/3</f>
        <v>256946.027</v>
      </c>
      <c r="KS165" s="3">
        <f>+VLOOKUP($E165,'Trimestrales MX'!$C:$FS,KS$1,FALSE)/3</f>
        <v>226104.571</v>
      </c>
      <c r="KT165" s="3">
        <f>+VLOOKUP($E165,'Trimestrales MX'!$C:$FS,KT$1,FALSE)/3</f>
        <v>132947.27833333335</v>
      </c>
      <c r="KU165" s="3">
        <f>+VLOOKUP($E165,'Trimestrales MX'!$C:$FS,KU$1,FALSE)/3</f>
        <v>57707.135999999999</v>
      </c>
      <c r="KV165" s="3">
        <f>+VLOOKUP($E165,'Trimestrales MX'!$C:$FS,KV$1,FALSE)/3</f>
        <v>72438.886333333343</v>
      </c>
      <c r="KW165" s="3">
        <f>+VLOOKUP($E165,'Trimestrales MX'!$C:$FS,KW$1,FALSE)/3</f>
        <v>2801.2563333333333</v>
      </c>
      <c r="KX165" s="3">
        <f>+VLOOKUP($E165,'Trimestrales MX'!$C:$FS,KX$1,FALSE)/3</f>
        <v>14730.585333333334</v>
      </c>
      <c r="KY165" s="3">
        <f>+VLOOKUP($E165,'Trimestrales MX'!$C:$FS,KY$1,FALSE)/3</f>
        <v>6480.6660000000002</v>
      </c>
      <c r="KZ165" s="3">
        <f>+VLOOKUP($E165,'Trimestrales MX'!$C:$FS,KZ$1,FALSE)/3</f>
        <v>8249.9193333333333</v>
      </c>
      <c r="LA165" s="3">
        <f>+VLOOKUP($E165,'Trimestrales MX'!$C:$FS,LA$1,FALSE)/3</f>
        <v>81905.477333333329</v>
      </c>
      <c r="LB165" s="3">
        <f>+VLOOKUP($E165,'Trimestrales MX'!$C:$FS,LB$1,FALSE)/3</f>
        <v>36884.995999999999</v>
      </c>
      <c r="LC165" s="3">
        <f>+VLOOKUP($E165,'Trimestrales MX'!$C:$FS,LC$1,FALSE)/3</f>
        <v>45020.48133333333</v>
      </c>
      <c r="LD165" s="3">
        <f>+VLOOKUP($E165,'Trimestrales MX'!$C:$FS,LD$1,FALSE)/3</f>
        <v>103262.24866666667</v>
      </c>
      <c r="LE165" s="3">
        <f>+VLOOKUP($E165,'Trimestrales MX'!$C:$FS,LE$1,FALSE)/3</f>
        <v>25678.746999999999</v>
      </c>
      <c r="LF165" s="3">
        <f>+VLOOKUP($E165,'Trimestrales MX'!$C:$FS,LF$1,FALSE)/3</f>
        <v>40895.334333333332</v>
      </c>
      <c r="LG165" s="3">
        <f>+VLOOKUP($E165,'Trimestrales MX'!$C:$FS,LG$1,FALSE)/3</f>
        <v>36688.167333333331</v>
      </c>
      <c r="LH165" s="3">
        <f>+VLOOKUP($E165,'Trimestrales MX'!$C:$FS,LH$1,FALSE)/3</f>
        <v>235440.21566666666</v>
      </c>
      <c r="LI165" s="3">
        <v>91.953253787883</v>
      </c>
      <c r="LJ165" s="3">
        <v>71.894697450039004</v>
      </c>
      <c r="LK165" s="3">
        <v>65.911553390555994</v>
      </c>
      <c r="LL165" s="3">
        <v>110.197792901401</v>
      </c>
      <c r="LM165" s="3">
        <v>59.876730276437002</v>
      </c>
      <c r="LN165" s="3">
        <v>115.670603656903</v>
      </c>
      <c r="LO165" s="3">
        <v>118.76606295288001</v>
      </c>
      <c r="LP165" s="3">
        <v>105.04208071864799</v>
      </c>
      <c r="LQ165" s="3">
        <v>77.591225612456</v>
      </c>
      <c r="LR165" s="3">
        <v>83.581301091547004</v>
      </c>
      <c r="LS165" s="3">
        <v>47.970146153069003</v>
      </c>
      <c r="LT165" s="3">
        <v>106.634733638488</v>
      </c>
      <c r="LU165" s="3">
        <v>105.434012455005</v>
      </c>
      <c r="LV165" s="3">
        <v>110.465183691899</v>
      </c>
      <c r="LW165" s="3">
        <v>137.25522570911599</v>
      </c>
      <c r="LX165" s="3">
        <v>68.836250618004996</v>
      </c>
      <c r="LY165" s="3">
        <v>94.755342277847006</v>
      </c>
      <c r="LZ165" s="3">
        <v>61.000065155266</v>
      </c>
      <c r="MA165" s="3">
        <v>63.211997335703998</v>
      </c>
      <c r="MB165" s="3">
        <v>85.171332403490993</v>
      </c>
      <c r="MC165" s="3">
        <v>111.957608497175</v>
      </c>
      <c r="MD165" s="3">
        <v>85.408071375348996</v>
      </c>
      <c r="ME165" s="3">
        <v>39.496839963292999</v>
      </c>
      <c r="MF165" s="3">
        <v>84.794385506116001</v>
      </c>
      <c r="MG165" s="3">
        <v>111.13605422824099</v>
      </c>
      <c r="MH165" s="3">
        <v>111.27284037372399</v>
      </c>
      <c r="MI165" s="3">
        <v>80.809073047826004</v>
      </c>
      <c r="MJ165" s="3">
        <v>106.486051984431</v>
      </c>
      <c r="MK165" s="3">
        <v>85.873866713577996</v>
      </c>
      <c r="ML165" s="3">
        <v>122.451781177323</v>
      </c>
      <c r="MM165" s="3">
        <v>121.31782680158</v>
      </c>
      <c r="MN165" s="3">
        <v>128.44463784132</v>
      </c>
      <c r="MO165" s="3">
        <v>76.376884310831997</v>
      </c>
      <c r="MP165" s="3">
        <v>118.094250243497</v>
      </c>
    </row>
    <row r="166" spans="1:354" x14ac:dyDescent="0.3">
      <c r="A166" s="7">
        <v>44044</v>
      </c>
      <c r="B166" s="19">
        <f t="shared" si="178"/>
        <v>2020</v>
      </c>
      <c r="C166" s="19">
        <f t="shared" si="179"/>
        <v>8</v>
      </c>
      <c r="D166" s="20">
        <f>+VLOOKUP(C166,'Trimestres-Meses'!A:B,2,FALSE)</f>
        <v>3</v>
      </c>
      <c r="E166" s="18" t="str">
        <f t="shared" si="180"/>
        <v>2020-3</v>
      </c>
      <c r="F166" s="25">
        <v>15.882969237579594</v>
      </c>
      <c r="G166" s="23">
        <v>9.2469095541401138</v>
      </c>
      <c r="H166" s="24">
        <v>6.6360596834394805</v>
      </c>
      <c r="I166" s="5">
        <v>108.83</v>
      </c>
      <c r="J166" s="5">
        <v>121.07</v>
      </c>
      <c r="K166" s="5">
        <v>83.48</v>
      </c>
      <c r="L166" s="5">
        <v>1737.26</v>
      </c>
      <c r="M166" s="5">
        <v>43.44</v>
      </c>
      <c r="N166" s="5">
        <v>2.2999999999999998</v>
      </c>
      <c r="O166" s="5">
        <v>2410.0500000000002</v>
      </c>
      <c r="P166" s="5">
        <v>57.38</v>
      </c>
      <c r="Q166" s="5">
        <v>50.14</v>
      </c>
      <c r="R166" s="17">
        <v>1E-3</v>
      </c>
      <c r="S166" s="17">
        <v>2.2499999999999999E-2</v>
      </c>
      <c r="T166" s="3">
        <v>11406.495333333332</v>
      </c>
      <c r="U166" s="3">
        <v>3500.31</v>
      </c>
      <c r="V166" s="3">
        <v>1.191824</v>
      </c>
      <c r="W166" s="3">
        <f>+VLOOKUP(E166,'Trimestrales USA'!C:DY,2,FALSE)/3</f>
        <v>7120.8</v>
      </c>
      <c r="X166" s="3">
        <f>+VLOOKUP($E166,'Trimestrales USA'!$C:$DY,X$1,FALSE)/3</f>
        <v>4796.2333333333336</v>
      </c>
      <c r="Y166" s="3">
        <f>+VLOOKUP($E166,'Trimestrales USA'!$C:$DY,Y$1,FALSE)/3</f>
        <v>1632.3333333333333</v>
      </c>
      <c r="Z166" s="3">
        <f>+VLOOKUP($E166,'Trimestrales USA'!$C:$DY,Z$1,FALSE)/3</f>
        <v>598.83333333333337</v>
      </c>
      <c r="AA166" s="3">
        <f>+VLOOKUP($E166,'Trimestrales USA'!$C:$DY,AA$1,FALSE)/3</f>
        <v>1033.4666666666667</v>
      </c>
      <c r="AB166" s="3">
        <f>+VLOOKUP($E166,'Trimestrales USA'!$C:$DY,AB$1,FALSE)/3</f>
        <v>3163.9</v>
      </c>
      <c r="AC166" s="3">
        <f>+VLOOKUP($E166,'Trimestrales USA'!$C:$DY,AC$1,FALSE)/3</f>
        <v>1247.7666666666667</v>
      </c>
      <c r="AD166" s="3">
        <f>+VLOOKUP($E166,'Trimestrales USA'!$C:$DY,AD$1,FALSE)/3</f>
        <v>1235.4666666666667</v>
      </c>
      <c r="AE166" s="3">
        <f>+VLOOKUP($E166,'Trimestrales USA'!$C:$DY,AE$1,FALSE)/3</f>
        <v>927.30000000000007</v>
      </c>
      <c r="AF166" s="3">
        <f>+VLOOKUP($E166,'Trimestrales USA'!$C:$DY,AF$1,FALSE)/3</f>
        <v>194.53333333333333</v>
      </c>
      <c r="AG166" s="3">
        <f>+VLOOKUP($E166,'Trimestrales USA'!$C:$DY,AG$1,FALSE)/3</f>
        <v>363.3</v>
      </c>
      <c r="AH166" s="3">
        <f>+VLOOKUP($E166,'Trimestrales USA'!$C:$DY,AH$1,FALSE)/3</f>
        <v>369.4666666666667</v>
      </c>
      <c r="AI166" s="3">
        <f>+VLOOKUP($E166,'Trimestrales USA'!$C:$DY,AI$1,FALSE)/3</f>
        <v>308.16666666666669</v>
      </c>
      <c r="AJ166" s="3">
        <f>+VLOOKUP($E166,'Trimestrales USA'!$C:$DY,AJ$1,FALSE)/3</f>
        <v>12.299999999999999</v>
      </c>
      <c r="AK166" s="3">
        <f>+VLOOKUP($E166,'Trimestrales USA'!$C:$DY,AK$1,FALSE)/3</f>
        <v>-230.79999999999998</v>
      </c>
      <c r="AL166" s="3">
        <f>+VLOOKUP($E166,'Trimestrales USA'!$C:$DY,AL$1,FALSE)/3</f>
        <v>702.19999999999993</v>
      </c>
      <c r="AM166" s="3">
        <f>+VLOOKUP($E166,'Trimestrales USA'!$C:$DY,AM$1,FALSE)/3</f>
        <v>472.09999999999997</v>
      </c>
      <c r="AN166" s="3">
        <f>+VLOOKUP($E166,'Trimestrales USA'!$C:$DY,AN$1,FALSE)/3</f>
        <v>230.1</v>
      </c>
      <c r="AO166" s="3">
        <f>+VLOOKUP($E166,'Trimestrales USA'!$C:$DY,AO$1,FALSE)/3</f>
        <v>933</v>
      </c>
      <c r="AP166" s="3">
        <f>+VLOOKUP($E166,'Trimestrales USA'!$C:$DY,AP$1,FALSE)/3</f>
        <v>787.63333333333333</v>
      </c>
      <c r="AQ166" s="3">
        <f>+VLOOKUP($E166,'Trimestrales USA'!$C:$DY,AQ$1,FALSE)/3</f>
        <v>145.36666666666667</v>
      </c>
      <c r="AR166" s="3">
        <f>+VLOOKUP($E166,'Trimestrales USA'!$C:$DY,AR$1,FALSE)/3</f>
        <v>1307.6333333333334</v>
      </c>
      <c r="AS166" s="3">
        <f>+VLOOKUP($E166,'Trimestrales USA'!$C:$DY,AS$1,FALSE)/3</f>
        <v>508.43333333333334</v>
      </c>
      <c r="AT166" s="3">
        <f>+VLOOKUP($E166,'Trimestrales USA'!$C:$DY,AT$1,FALSE)/3</f>
        <v>293.3</v>
      </c>
      <c r="AU166" s="3">
        <f>+VLOOKUP($E166,'Trimestrales USA'!$C:$DY,AU$1,FALSE)/3</f>
        <v>215.13333333333333</v>
      </c>
      <c r="AV166" s="3">
        <f>+VLOOKUP($E166,'Trimestrales USA'!$C:$DY,AV$1,FALSE)/3</f>
        <v>799.19999999999993</v>
      </c>
      <c r="AW166" s="3">
        <f>+VLOOKUP($E166,'Trimestrales USA'!$C:$DY,AW$1,FALSE)/3</f>
        <v>6219.7</v>
      </c>
      <c r="AX166" s="3">
        <f>+VLOOKUP($E166,'Trimestrales USA'!$C:$DY,AX$1,FALSE)/3</f>
        <v>53</v>
      </c>
      <c r="AY166" s="3">
        <f>+VLOOKUP($E166,'Trimestrales USA'!$C:$DY,AY$1,FALSE)/3</f>
        <v>39.033333333333331</v>
      </c>
      <c r="AZ166" s="3">
        <f>+VLOOKUP($E166,'Trimestrales USA'!$C:$DY,AZ$1,FALSE)/3</f>
        <v>13.966666666666667</v>
      </c>
      <c r="BA166" s="3">
        <f>+VLOOKUP($E166,'Trimestrales USA'!$C:$DY,BA$1,FALSE)/3</f>
        <v>64.533333333333331</v>
      </c>
      <c r="BB166" s="3">
        <f>+VLOOKUP($E166,'Trimestrales USA'!$C:$DY,BB$1,FALSE)/3</f>
        <v>35.966666666666669</v>
      </c>
      <c r="BC166" s="3">
        <f>+VLOOKUP($E166,'Trimestrales USA'!$C:$DY,BC$1,FALSE)/3</f>
        <v>19.066666666666666</v>
      </c>
      <c r="BD166" s="3">
        <f>+VLOOKUP($E166,'Trimestrales USA'!$C:$DY,BD$1,FALSE)/3</f>
        <v>9.4666666666666668</v>
      </c>
      <c r="BE166" s="3">
        <f>+VLOOKUP($E166,'Trimestrales USA'!$C:$DY,BE$1,FALSE)/3</f>
        <v>116.56666666666666</v>
      </c>
      <c r="BF166" s="3">
        <f>+VLOOKUP($E166,'Trimestrales USA'!$C:$DY,BF$1,FALSE)/3</f>
        <v>298.63333333333333</v>
      </c>
      <c r="BG166" s="3">
        <f>+VLOOKUP($E166,'Trimestrales USA'!$C:$DY,BG$1,FALSE)/3</f>
        <v>765</v>
      </c>
      <c r="BH166" s="3">
        <f>+VLOOKUP($E166,'Trimestrales USA'!$C:$DY,BH$1,FALSE)/3</f>
        <v>440.73333333333335</v>
      </c>
      <c r="BI166" s="3">
        <f>+VLOOKUP($E166,'Trimestrales USA'!$C:$DY,BI$1,FALSE)/3</f>
        <v>16.066666666666666</v>
      </c>
      <c r="BJ166" s="3">
        <f>+VLOOKUP($E166,'Trimestrales USA'!$C:$DY,BJ$1,FALSE)/3</f>
        <v>22.599999999999998</v>
      </c>
      <c r="BK166" s="3">
        <f>+VLOOKUP($E166,'Trimestrales USA'!$C:$DY,BK$1,FALSE)/3</f>
        <v>18.5</v>
      </c>
      <c r="BL166" s="3">
        <f>+VLOOKUP($E166,'Trimestrales USA'!$C:$DY,BL$1,FALSE)/3</f>
        <v>50.166666666666664</v>
      </c>
      <c r="BM166" s="3">
        <f>+VLOOKUP($E166,'Trimestrales USA'!$C:$DY,BM$1,FALSE)/3</f>
        <v>54.300000000000004</v>
      </c>
      <c r="BN166" s="3">
        <f>+VLOOKUP($E166,'Trimestrales USA'!$C:$DY,BN$1,FALSE)/3</f>
        <v>107.53333333333335</v>
      </c>
      <c r="BO166" s="3">
        <f>+VLOOKUP($E166,'Trimestrales USA'!$C:$DY,BO$1,FALSE)/3</f>
        <v>20.266666666666666</v>
      </c>
      <c r="BP166" s="3">
        <f>+VLOOKUP($E166,'Trimestrales USA'!$C:$DY,BP$1,FALSE)/3</f>
        <v>58.166666666666664</v>
      </c>
      <c r="BQ166" s="3">
        <f>+VLOOKUP($E166,'Trimestrales USA'!$C:$DY,BQ$1,FALSE)/3</f>
        <v>50.1</v>
      </c>
      <c r="BR166" s="3">
        <f>+VLOOKUP($E166,'Trimestrales USA'!$C:$DY,BR$1,FALSE)/3</f>
        <v>10.566666666666666</v>
      </c>
      <c r="BS166" s="3">
        <f>+VLOOKUP($E166,'Trimestrales USA'!$C:$DY,BS$1,FALSE)/3</f>
        <v>32.43333333333333</v>
      </c>
      <c r="BT166" s="3">
        <f>+VLOOKUP($E166,'Trimestrales USA'!$C:$DY,BT$1,FALSE)/3</f>
        <v>324.26666666666665</v>
      </c>
      <c r="BU166" s="3">
        <f>+VLOOKUP($E166,'Trimestrales USA'!$C:$DY,BU$1,FALSE)/3</f>
        <v>103.93333333333334</v>
      </c>
      <c r="BV166" s="3">
        <f>+VLOOKUP($E166,'Trimestrales USA'!$C:$DY,BV$1,FALSE)/3</f>
        <v>5.6000000000000005</v>
      </c>
      <c r="BW166" s="3">
        <f>+VLOOKUP($E166,'Trimestrales USA'!$C:$DY,BW$1,FALSE)/3</f>
        <v>2.3000000000000003</v>
      </c>
      <c r="BX166" s="3">
        <f>+VLOOKUP($E166,'Trimestrales USA'!$C:$DY,BX$1,FALSE)/3</f>
        <v>20.866666666666667</v>
      </c>
      <c r="BY166" s="3">
        <f>+VLOOKUP($E166,'Trimestrales USA'!$C:$DY,BY$1,FALSE)/3</f>
        <v>11.6</v>
      </c>
      <c r="BZ166" s="3">
        <f>+VLOOKUP($E166,'Trimestrales USA'!$C:$DY,BZ$1,FALSE)/3</f>
        <v>18.266666666666666</v>
      </c>
      <c r="CA166" s="3">
        <f>+VLOOKUP($E166,'Trimestrales USA'!$C:$DY,CA$1,FALSE)/3</f>
        <v>134.76666666666668</v>
      </c>
      <c r="CB166" s="3">
        <f>+VLOOKUP($E166,'Trimestrales USA'!$C:$DY,CB$1,FALSE)/3</f>
        <v>26.966666666666669</v>
      </c>
      <c r="CC166" s="3">
        <f>+VLOOKUP($E166,'Trimestrales USA'!$C:$DY,CC$1,FALSE)/3</f>
        <v>434.83333333333331</v>
      </c>
      <c r="CD166" s="3">
        <f>+VLOOKUP($E166,'Trimestrales USA'!$C:$DY,CD$1,FALSE)/3</f>
        <v>422.56666666666666</v>
      </c>
      <c r="CE166" s="3">
        <f>+VLOOKUP($E166,'Trimestrales USA'!$C:$DY,CE$1,FALSE)/3</f>
        <v>80.533333333333331</v>
      </c>
      <c r="CF166" s="3">
        <f>+VLOOKUP($E166,'Trimestrales USA'!$C:$DY,CF$1,FALSE)/3</f>
        <v>60.699999999999996</v>
      </c>
      <c r="CG166" s="3">
        <f>+VLOOKUP($E166,'Trimestrales USA'!$C:$DY,CG$1,FALSE)/3</f>
        <v>55.699999999999996</v>
      </c>
      <c r="CH166" s="3">
        <f>+VLOOKUP($E166,'Trimestrales USA'!$C:$DY,CH$1,FALSE)/3</f>
        <v>225.63333333333333</v>
      </c>
      <c r="CI166" s="3">
        <f>+VLOOKUP($E166,'Trimestrales USA'!$C:$DY,CI$1,FALSE)/3</f>
        <v>192.16666666666666</v>
      </c>
      <c r="CJ166" s="3">
        <f>+VLOOKUP($E166,'Trimestrales USA'!$C:$DY,CJ$1,FALSE)/3</f>
        <v>14.4</v>
      </c>
      <c r="CK166" s="3">
        <f>+VLOOKUP($E166,'Trimestrales USA'!$C:$DY,CK$1,FALSE)/3</f>
        <v>13.233333333333334</v>
      </c>
      <c r="CL166" s="3">
        <f>+VLOOKUP($E166,'Trimestrales USA'!$C:$DY,CL$1,FALSE)/3</f>
        <v>3.3000000000000003</v>
      </c>
      <c r="CM166" s="3">
        <f>+VLOOKUP($E166,'Trimestrales USA'!$C:$DY,CM$1,FALSE)/3</f>
        <v>57.633333333333333</v>
      </c>
      <c r="CN166" s="3">
        <f>+VLOOKUP($E166,'Trimestrales USA'!$C:$DY,CN$1,FALSE)/3</f>
        <v>12.366666666666667</v>
      </c>
      <c r="CO166" s="3">
        <f>+VLOOKUP($E166,'Trimestrales USA'!$C:$DY,CO$1,FALSE)/3</f>
        <v>14.266666666666666</v>
      </c>
      <c r="CP166" s="3">
        <f>+VLOOKUP($E166,'Trimestrales USA'!$C:$DY,CP$1,FALSE)/3</f>
        <v>48.800000000000004</v>
      </c>
      <c r="CQ166" s="3">
        <f>+VLOOKUP($E166,'Trimestrales USA'!$C:$DY,CQ$1,FALSE)/3</f>
        <v>28.166666666666668</v>
      </c>
      <c r="CR166" s="3">
        <f>+VLOOKUP($E166,'Trimestrales USA'!$C:$DY,CR$1,FALSE)/3</f>
        <v>398.93333333333334</v>
      </c>
      <c r="CS166" s="3">
        <f>+VLOOKUP($E166,'Trimestrales USA'!$C:$DY,CS$1,FALSE)/3</f>
        <v>117</v>
      </c>
      <c r="CT166" s="3">
        <f>+VLOOKUP($E166,'Trimestrales USA'!$C:$DY,CT$1,FALSE)/3</f>
        <v>24.566666666666666</v>
      </c>
      <c r="CU166" s="3">
        <f>+VLOOKUP($E166,'Trimestrales USA'!$C:$DY,CU$1,FALSE)/3</f>
        <v>158.13333333333333</v>
      </c>
      <c r="CV166" s="3">
        <f>+VLOOKUP($E166,'Trimestrales USA'!$C:$DY,CV$1,FALSE)/3</f>
        <v>99.233333333333334</v>
      </c>
      <c r="CW166" s="3">
        <f>+VLOOKUP($E166,'Trimestrales USA'!$C:$DY,CW$1,FALSE)/3</f>
        <v>1541.8</v>
      </c>
      <c r="CX166" s="3">
        <f>+VLOOKUP($E166,'Trimestrales USA'!$C:$DY,CX$1,FALSE)/3</f>
        <v>602.36666666666667</v>
      </c>
      <c r="CY166" s="3">
        <f>+VLOOKUP($E166,'Trimestrales USA'!$C:$DY,CY$1,FALSE)/3</f>
        <v>274.8</v>
      </c>
      <c r="CZ166" s="3">
        <f>+VLOOKUP($E166,'Trimestrales USA'!$C:$DY,CZ$1,FALSE)/3</f>
        <v>110.83333333333333</v>
      </c>
      <c r="DA166" s="3">
        <f>+VLOOKUP($E166,'Trimestrales USA'!$C:$DY,DA$1,FALSE)/3</f>
        <v>207.79999999999998</v>
      </c>
      <c r="DB166" s="3">
        <f>+VLOOKUP($E166,'Trimestrales USA'!$C:$DY,DB$1,FALSE)/3</f>
        <v>8.9666666666666668</v>
      </c>
      <c r="DC166" s="3">
        <f>+VLOOKUP($E166,'Trimestrales USA'!$C:$DY,DC$1,FALSE)/3</f>
        <v>939.43333333333339</v>
      </c>
      <c r="DD166" s="3">
        <f>+VLOOKUP($E166,'Trimestrales USA'!$C:$DY,DD$1,FALSE)/3</f>
        <v>859.5333333333333</v>
      </c>
      <c r="DE166" s="3">
        <f>+VLOOKUP($E166,'Trimestrales USA'!$C:$DY,DE$1,FALSE)/3</f>
        <v>686.6</v>
      </c>
      <c r="DF166" s="3">
        <f>+VLOOKUP($E166,'Trimestrales USA'!$C:$DY,DF$1,FALSE)/3</f>
        <v>172.93333333333331</v>
      </c>
      <c r="DG166" s="3">
        <f>+VLOOKUP($E166,'Trimestrales USA'!$C:$DY,DG$1,FALSE)/3</f>
        <v>79.899999999999991</v>
      </c>
      <c r="DH166" s="3">
        <f>+VLOOKUP($E166,'Trimestrales USA'!$C:$DY,DH$1,FALSE)/3</f>
        <v>910.69999999999993</v>
      </c>
      <c r="DI166" s="3">
        <f>+VLOOKUP($E166,'Trimestrales USA'!$C:$DY,DI$1,FALSE)/3</f>
        <v>558.66666666666663</v>
      </c>
      <c r="DJ166" s="3">
        <f>+VLOOKUP($E166,'Trimestrales USA'!$C:$DY,DJ$1,FALSE)/3</f>
        <v>91.2</v>
      </c>
      <c r="DK166" s="3">
        <f>+VLOOKUP($E166,'Trimestrales USA'!$C:$DY,DK$1,FALSE)/3</f>
        <v>130.1</v>
      </c>
      <c r="DL166" s="3">
        <f>+VLOOKUP($E166,'Trimestrales USA'!$C:$DY,DL$1,FALSE)/3</f>
        <v>337.36666666666667</v>
      </c>
      <c r="DM166" s="3">
        <f>+VLOOKUP($E166,'Trimestrales USA'!$C:$DY,DM$1,FALSE)/3</f>
        <v>135.26666666666668</v>
      </c>
      <c r="DN166" s="3">
        <f>+VLOOKUP($E166,'Trimestrales USA'!$C:$DY,DN$1,FALSE)/3</f>
        <v>216.79999999999998</v>
      </c>
      <c r="DO166" s="3">
        <f>+VLOOKUP($E166,'Trimestrales USA'!$C:$DY,DO$1,FALSE)/3</f>
        <v>196.03333333333333</v>
      </c>
      <c r="DP166" s="3">
        <f>+VLOOKUP($E166,'Trimestrales USA'!$C:$DY,DP$1,FALSE)/3</f>
        <v>20.766666666666666</v>
      </c>
      <c r="DQ166" s="3">
        <f>+VLOOKUP($E166,'Trimestrales USA'!$C:$DY,DQ$1,FALSE)/3</f>
        <v>644.06666666666672</v>
      </c>
      <c r="DR166" s="3">
        <f>+VLOOKUP($E166,'Trimestrales USA'!$C:$DY,DR$1,FALSE)/3</f>
        <v>84.86666666666666</v>
      </c>
      <c r="DS166" s="3">
        <f>+VLOOKUP($E166,'Trimestrales USA'!$C:$DY,DS$1,FALSE)/3</f>
        <v>559.19999999999993</v>
      </c>
      <c r="DT166" s="3">
        <f>+VLOOKUP($E166,'Trimestrales USA'!$C:$DY,DT$1,FALSE)/3</f>
        <v>272.5</v>
      </c>
      <c r="DU166" s="3">
        <f>+VLOOKUP($E166,'Trimestrales USA'!$C:$DY,DU$1,FALSE)/3</f>
        <v>182.96666666666667</v>
      </c>
      <c r="DV166" s="3">
        <f>+VLOOKUP($E166,'Trimestrales USA'!$C:$DY,DV$1,FALSE)/3</f>
        <v>53.933333333333337</v>
      </c>
      <c r="DW166" s="3">
        <f>+VLOOKUP($E166,'Trimestrales USA'!$C:$DY,DW$1,FALSE)/3</f>
        <v>49.800000000000004</v>
      </c>
      <c r="DX166" s="3">
        <f>+VLOOKUP($E166,'Trimestrales USA'!$C:$DY,DX$1,FALSE)/3</f>
        <v>231.56666666666669</v>
      </c>
      <c r="DY166" s="3">
        <f>+VLOOKUP($E166,'Trimestrales USA'!$C:$DY,DY$1,FALSE)/3</f>
        <v>49.833333333333336</v>
      </c>
      <c r="DZ166" s="3">
        <f>+VLOOKUP($E166,'Trimestrales USA'!$C:$DY,DZ$1,FALSE)/3</f>
        <v>26.8</v>
      </c>
      <c r="EA166" s="3">
        <f>+VLOOKUP($E166,'Trimestrales USA'!$C:$DY,EA$1,FALSE)/3</f>
        <v>23.033333333333331</v>
      </c>
      <c r="EB166" s="3">
        <f>+VLOOKUP($E166,'Trimestrales USA'!$C:$DY,EB$1,FALSE)/3</f>
        <v>181.70000000000002</v>
      </c>
      <c r="EC166" s="3">
        <f>+VLOOKUP($E166,'Trimestrales USA'!$C:$DY,EC$1,FALSE)/3</f>
        <v>38.4</v>
      </c>
      <c r="ED166" s="3">
        <f>+VLOOKUP($E166,'Trimestrales USA'!$C:$DY,ED$1,FALSE)/3</f>
        <v>143.29999999999998</v>
      </c>
      <c r="EE166" s="3">
        <f>+VLOOKUP($E166,'Trimestrales USA'!$C:$DY,EE$1,FALSE)/3</f>
        <v>145.29999999999998</v>
      </c>
      <c r="EF166" s="3">
        <f>+VLOOKUP($E166,'Trimestrales USA'!$C:$DY,EF$1,FALSE)/3</f>
        <v>901.1</v>
      </c>
      <c r="EG166" s="3">
        <f>+VLOOKUP($E166,'Trimestrales USA'!$C:$DY,EG$1,FALSE)/3</f>
        <v>286.56666666666666</v>
      </c>
      <c r="EH166" s="3">
        <f>+VLOOKUP($E166,'Trimestrales USA'!$C:$DY,EH$1,FALSE)/3</f>
        <v>264</v>
      </c>
      <c r="EI166" s="3">
        <f>+VLOOKUP($E166,'Trimestrales USA'!$C:$DY,EI$1,FALSE)/3</f>
        <v>150.29999999999998</v>
      </c>
      <c r="EJ166" s="3">
        <f>+VLOOKUP($E166,'Trimestrales USA'!$C:$DY,EJ$1,FALSE)/3</f>
        <v>113.7</v>
      </c>
      <c r="EK166" s="3">
        <f>+VLOOKUP($E166,'Trimestrales USA'!$C:$DY,EK$1,FALSE)/3</f>
        <v>22.566666666666666</v>
      </c>
      <c r="EL166" s="3">
        <f>+VLOOKUP($E166,'Trimestrales USA'!$C:$DY,EL$1,FALSE)/3</f>
        <v>614.5333333333333</v>
      </c>
      <c r="EM166" s="3">
        <f>+VLOOKUP($E166,'Trimestrales USA'!$C:$DY,EM$1,FALSE)/3</f>
        <v>568.69999999999993</v>
      </c>
      <c r="EN166" s="3">
        <f>+VLOOKUP($E166,'Trimestrales USA'!$C:$DY,EN$1,FALSE)/3</f>
        <v>45.833333333333336</v>
      </c>
      <c r="EO166" s="3">
        <f>+VLOOKUP($E166,'Trimestrales USA'!$C:$DY,EO$1,FALSE)/3</f>
        <v>0</v>
      </c>
      <c r="EP166" s="3">
        <f>+VLOOKUP($E166,'Trimestrales USA'!$C:$DY,EP$1,FALSE)/3</f>
        <v>1181.1666666666667</v>
      </c>
      <c r="EQ166" s="3">
        <f>+VLOOKUP($E166,'Trimestrales USA'!$C:$DY,EQ$1,FALSE)/3</f>
        <v>5038.5333333333338</v>
      </c>
      <c r="ER166" s="3">
        <f>+VLOOKUP($E166,'Trimestrales USA'!$C:$DY,ER$1,FALSE)/3</f>
        <v>0</v>
      </c>
      <c r="ES166" s="3">
        <f>+VLOOKUP($E166,'Trimestrales MX'!$C:$FS,ES$1,FALSE)/3</f>
        <v>6031443.0676666675</v>
      </c>
      <c r="ET166" s="3">
        <f>+VLOOKUP($E166,'Trimestrales MX'!$C:$FS,ET$1,FALSE)/3</f>
        <v>252262.11399999997</v>
      </c>
      <c r="EU166" s="3">
        <f>+VLOOKUP($E166,'Trimestrales MX'!$C:$FS,EU$1,FALSE)/3</f>
        <v>5779180.9536666675</v>
      </c>
      <c r="EV166" s="3">
        <f>+VLOOKUP($E166,'Trimestrales MX'!$C:$FS,EV$1,FALSE)/3</f>
        <v>235689.32466666668</v>
      </c>
      <c r="EW166" s="3">
        <f>+VLOOKUP($E166,'Trimestrales MX'!$C:$FS,EW$1,FALSE)/3</f>
        <v>235689.32466666668</v>
      </c>
      <c r="EX166" s="3">
        <f>+VLOOKUP($E166,'Trimestrales MX'!$C:$FS,EX$1,FALSE)/3</f>
        <v>154029.11033333334</v>
      </c>
      <c r="EY166" s="3">
        <f>+VLOOKUP($E166,'Trimestrales MX'!$C:$FS,EY$1,FALSE)/3</f>
        <v>67509.333333333328</v>
      </c>
      <c r="EZ166" s="3">
        <f>+VLOOKUP($E166,'Trimestrales MX'!$C:$FS,EZ$1,FALSE)/3</f>
        <v>8208.2113333333327</v>
      </c>
      <c r="FA166" s="3">
        <f>+VLOOKUP($E166,'Trimestrales MX'!$C:$FS,FA$1,FALSE)/3</f>
        <v>4653.7950000000001</v>
      </c>
      <c r="FB166" s="3">
        <f>+VLOOKUP($E166,'Trimestrales MX'!$C:$FS,FB$1,FALSE)/3</f>
        <v>1288.875</v>
      </c>
      <c r="FC166" s="3">
        <f>+VLOOKUP($E166,'Trimestrales MX'!$C:$FS,FC$1,FALSE)/3</f>
        <v>1679098.4756666666</v>
      </c>
      <c r="FD166" s="3">
        <f>+VLOOKUP($E166,'Trimestrales MX'!$C:$FS,FD$1,FALSE)/3</f>
        <v>281532.32766666665</v>
      </c>
      <c r="FE166" s="3">
        <f>+VLOOKUP($E166,'Trimestrales MX'!$C:$FS,FE$1,FALSE)/3</f>
        <v>198509.74233333333</v>
      </c>
      <c r="FF166" s="3">
        <f>+VLOOKUP($E166,'Trimestrales MX'!$C:$FS,FF$1,FALSE)/3</f>
        <v>64944.373</v>
      </c>
      <c r="FG166" s="3">
        <f>+VLOOKUP($E166,'Trimestrales MX'!$C:$FS,FG$1,FALSE)/3</f>
        <v>18078.212333333333</v>
      </c>
      <c r="FH166" s="3">
        <f>+VLOOKUP($E166,'Trimestrales MX'!$C:$FS,FH$1,FALSE)/3</f>
        <v>88018.797666666665</v>
      </c>
      <c r="FI166" s="3">
        <f>+VLOOKUP($E166,'Trimestrales MX'!$C:$FS,FI$1,FALSE)/3</f>
        <v>68377.732333333333</v>
      </c>
      <c r="FJ166" s="3">
        <f>+VLOOKUP($E166,'Trimestrales MX'!$C:$FS,FJ$1,FALSE)/3</f>
        <v>19641.065333333336</v>
      </c>
      <c r="FK166" s="3">
        <f>+VLOOKUP($E166,'Trimestrales MX'!$C:$FS,FK$1,FALSE)/3</f>
        <v>354086.52866666665</v>
      </c>
      <c r="FL166" s="3">
        <f>+VLOOKUP($E166,'Trimestrales MX'!$C:$FS,FL$1,FALSE)/3</f>
        <v>252864.076</v>
      </c>
      <c r="FM166" s="3">
        <f>+VLOOKUP($E166,'Trimestrales MX'!$C:$FS,FM$1,FALSE)/3</f>
        <v>49273.07466666666</v>
      </c>
      <c r="FN166" s="3">
        <f>+VLOOKUP($E166,'Trimestrales MX'!$C:$FS,FN$1,FALSE)/3</f>
        <v>51949.377999999997</v>
      </c>
      <c r="FO166" s="3">
        <f>+VLOOKUP($E166,'Trimestrales MX'!$C:$FS,FO$1,FALSE)/3</f>
        <v>955460.82200000004</v>
      </c>
      <c r="FP166" s="3">
        <f>+VLOOKUP($E166,'Trimestrales MX'!$C:$FS,FP$1,FALSE)/3</f>
        <v>232805.258</v>
      </c>
      <c r="FQ166" s="3">
        <f>+VLOOKUP($E166,'Trimestrales MX'!$C:$FS,FQ$1,FALSE)/3</f>
        <v>7764.0623333333342</v>
      </c>
      <c r="FR166" s="3">
        <f>+VLOOKUP($E166,'Trimestrales MX'!$C:$FS,FR$1,FALSE)/3</f>
        <v>20524.560666666668</v>
      </c>
      <c r="FS166" s="3">
        <f>+VLOOKUP($E166,'Trimestrales MX'!$C:$FS,FS$1,FALSE)/3</f>
        <v>12169.064666666667</v>
      </c>
      <c r="FT166" s="3">
        <f>+VLOOKUP($E166,'Trimestrales MX'!$C:$FS,FT$1,FALSE)/3</f>
        <v>7481.0583333333334</v>
      </c>
      <c r="FU166" s="3">
        <f>+VLOOKUP($E166,'Trimestrales MX'!$C:$FS,FU$1,FALSE)/3</f>
        <v>21623.812999999998</v>
      </c>
      <c r="FV166" s="3">
        <f>+VLOOKUP($E166,'Trimestrales MX'!$C:$FS,FV$1,FALSE)/3</f>
        <v>56788.114999999998</v>
      </c>
      <c r="FW166" s="3">
        <f>+VLOOKUP($E166,'Trimestrales MX'!$C:$FS,FW$1,FALSE)/3</f>
        <v>1039.4190000000001</v>
      </c>
      <c r="FX166" s="3">
        <f>+VLOOKUP($E166,'Trimestrales MX'!$C:$FS,FX$1,FALSE)/3</f>
        <v>71883.728333333333</v>
      </c>
      <c r="FY166" s="3">
        <f>+VLOOKUP($E166,'Trimestrales MX'!$C:$FS,FY$1,FALSE)/3</f>
        <v>33531.436666666668</v>
      </c>
      <c r="FZ166" s="3">
        <f>+VLOOKUP($E166,'Trimestrales MX'!$C:$FS,FZ$1,FALSE)/3</f>
        <v>59913.03833333333</v>
      </c>
      <c r="GA166" s="3">
        <f>+VLOOKUP($E166,'Trimestrales MX'!$C:$FS,GA$1,FALSE)/3</f>
        <v>50982.164666666671</v>
      </c>
      <c r="GB166" s="3">
        <f>+VLOOKUP($E166,'Trimestrales MX'!$C:$FS,GB$1,FALSE)/3</f>
        <v>8930.8736666666664</v>
      </c>
      <c r="GC166" s="3">
        <f>+VLOOKUP($E166,'Trimestrales MX'!$C:$FS,GC$1,FALSE)/3</f>
        <v>6801.9553333333342</v>
      </c>
      <c r="GD166" s="3">
        <f>+VLOOKUP($E166,'Trimestrales MX'!$C:$FS,GD$1,FALSE)/3</f>
        <v>1117.9913333333334</v>
      </c>
      <c r="GE166" s="3">
        <f>+VLOOKUP($E166,'Trimestrales MX'!$C:$FS,GE$1,FALSE)/3</f>
        <v>4661.8306666666667</v>
      </c>
      <c r="GF166" s="3">
        <f>+VLOOKUP($E166,'Trimestrales MX'!$C:$FS,GF$1,FALSE)/3</f>
        <v>1022.1333333333333</v>
      </c>
      <c r="GG166" s="3">
        <f>+VLOOKUP($E166,'Trimestrales MX'!$C:$FS,GG$1,FALSE)/3</f>
        <v>4399.224666666667</v>
      </c>
      <c r="GH166" s="3">
        <f>+VLOOKUP($E166,'Trimestrales MX'!$C:$FS,GH$1,FALSE)/3</f>
        <v>1880.3453333333334</v>
      </c>
      <c r="GI166" s="3">
        <f>+VLOOKUP($E166,'Trimestrales MX'!$C:$FS,GI$1,FALSE)/3</f>
        <v>2518.8793333333333</v>
      </c>
      <c r="GJ166" s="3">
        <f>+VLOOKUP($E166,'Trimestrales MX'!$C:$FS,GJ$1,FALSE)/3</f>
        <v>15144.822999999999</v>
      </c>
      <c r="GK166" s="3">
        <f>+VLOOKUP($E166,'Trimestrales MX'!$C:$FS,GK$1,FALSE)/3</f>
        <v>1716.8883333333333</v>
      </c>
      <c r="GL166" s="3">
        <f>+VLOOKUP($E166,'Trimestrales MX'!$C:$FS,GL$1,FALSE)/3</f>
        <v>12778.675999999999</v>
      </c>
      <c r="GM166" s="3">
        <f>+VLOOKUP($E166,'Trimestrales MX'!$C:$FS,GM$1,FALSE)/3</f>
        <v>649.25866666666673</v>
      </c>
      <c r="GN166" s="3">
        <f>+VLOOKUP($E166,'Trimestrales MX'!$C:$FS,GN$1,FALSE)/3</f>
        <v>5751.4696666666669</v>
      </c>
      <c r="GO166" s="3">
        <f>+VLOOKUP($E166,'Trimestrales MX'!$C:$FS,GO$1,FALSE)/3</f>
        <v>1109.913</v>
      </c>
      <c r="GP166" s="3">
        <f>+VLOOKUP($E166,'Trimestrales MX'!$C:$FS,GP$1,FALSE)/3</f>
        <v>4029.759</v>
      </c>
      <c r="GQ166" s="3">
        <f>+VLOOKUP($E166,'Trimestrales MX'!$C:$FS,GQ$1,FALSE)/3</f>
        <v>611.79733333333331</v>
      </c>
      <c r="GR166" s="3">
        <f>+VLOOKUP($E166,'Trimestrales MX'!$C:$FS,GR$1,FALSE)/3</f>
        <v>8050.7976666666664</v>
      </c>
      <c r="GS166" s="3">
        <f>+VLOOKUP($E166,'Trimestrales MX'!$C:$FS,GS$1,FALSE)/3</f>
        <v>4072.5356666666667</v>
      </c>
      <c r="GT166" s="3">
        <f>+VLOOKUP($E166,'Trimestrales MX'!$C:$FS,GT$1,FALSE)/3</f>
        <v>321.55933333333331</v>
      </c>
      <c r="GU166" s="3">
        <f>+VLOOKUP($E166,'Trimestrales MX'!$C:$FS,GU$1,FALSE)/3</f>
        <v>3656.7026666666666</v>
      </c>
      <c r="GV166" s="3">
        <f>+VLOOKUP($E166,'Trimestrales MX'!$C:$FS,GV$1,FALSE)/3</f>
        <v>17668.396000000001</v>
      </c>
      <c r="GW166" s="3">
        <f>+VLOOKUP($E166,'Trimestrales MX'!$C:$FS,GW$1,FALSE)/3</f>
        <v>5400.4086666666672</v>
      </c>
      <c r="GX166" s="3">
        <f>+VLOOKUP($E166,'Trimestrales MX'!$C:$FS,GX$1,FALSE)/3</f>
        <v>12267.987333333333</v>
      </c>
      <c r="GY166" s="3">
        <f>+VLOOKUP($E166,'Trimestrales MX'!$C:$FS,GY$1,FALSE)/3</f>
        <v>5750.8886666666667</v>
      </c>
      <c r="GZ166" s="3">
        <f>+VLOOKUP($E166,'Trimestrales MX'!$C:$FS,GZ$1,FALSE)/3</f>
        <v>12298.070333333335</v>
      </c>
      <c r="HA166" s="3">
        <f>+VLOOKUP($E166,'Trimestrales MX'!$C:$FS,HA$1,FALSE)/3</f>
        <v>74266.998999999996</v>
      </c>
      <c r="HB166" s="3">
        <f>+VLOOKUP($E166,'Trimestrales MX'!$C:$FS,HB$1,FALSE)/3</f>
        <v>26412.887333333332</v>
      </c>
      <c r="HC166" s="3">
        <f>+VLOOKUP($E166,'Trimestrales MX'!$C:$FS,HC$1,FALSE)/3</f>
        <v>7135.1136666666671</v>
      </c>
      <c r="HD166" s="3">
        <f>+VLOOKUP($E166,'Trimestrales MX'!$C:$FS,HD$1,FALSE)/3</f>
        <v>2496.3696666666669</v>
      </c>
      <c r="HE166" s="3">
        <f>+VLOOKUP($E166,'Trimestrales MX'!$C:$FS,HE$1,FALSE)/3</f>
        <v>14291.845333333333</v>
      </c>
      <c r="HF166" s="3">
        <f>+VLOOKUP($E166,'Trimestrales MX'!$C:$FS,HF$1,FALSE)/3</f>
        <v>4318.3599999999997</v>
      </c>
      <c r="HG166" s="3">
        <f>+VLOOKUP($E166,'Trimestrales MX'!$C:$FS,HG$1,FALSE)/3</f>
        <v>13765.646333333332</v>
      </c>
      <c r="HH166" s="3">
        <f>+VLOOKUP($E166,'Trimestrales MX'!$C:$FS,HH$1,FALSE)/3</f>
        <v>5846.7769999999991</v>
      </c>
      <c r="HI166" s="3">
        <f>+VLOOKUP($E166,'Trimestrales MX'!$C:$FS,HI$1,FALSE)/3</f>
        <v>29103.706666666665</v>
      </c>
      <c r="HJ166" s="3">
        <f>+VLOOKUP($E166,'Trimestrales MX'!$C:$FS,HJ$1,FALSE)/3</f>
        <v>22769.312333333335</v>
      </c>
      <c r="HK166" s="3">
        <f>+VLOOKUP($E166,'Trimestrales MX'!$C:$FS,HK$1,FALSE)/3</f>
        <v>6334.3943333333336</v>
      </c>
      <c r="HL166" s="3">
        <f>+VLOOKUP($E166,'Trimestrales MX'!$C:$FS,HL$1,FALSE)/3</f>
        <v>26163.832999999999</v>
      </c>
      <c r="HM166" s="3">
        <f>+VLOOKUP($E166,'Trimestrales MX'!$C:$FS,HM$1,FALSE)/3</f>
        <v>5844.626666666667</v>
      </c>
      <c r="HN166" s="3">
        <f>+VLOOKUP($E166,'Trimestrales MX'!$C:$FS,HN$1,FALSE)/3</f>
        <v>8246.8486666666668</v>
      </c>
      <c r="HO166" s="3">
        <f>+VLOOKUP($E166,'Trimestrales MX'!$C:$FS,HO$1,FALSE)/3</f>
        <v>7673.3969999999999</v>
      </c>
      <c r="HP166" s="3">
        <f>+VLOOKUP($E166,'Trimestrales MX'!$C:$FS,HP$1,FALSE)/3</f>
        <v>2329.085</v>
      </c>
      <c r="HQ166" s="3">
        <f>+VLOOKUP($E166,'Trimestrales MX'!$C:$FS,HQ$1,FALSE)/3</f>
        <v>2069.8756666666668</v>
      </c>
      <c r="HR166" s="3">
        <f>+VLOOKUP($E166,'Trimestrales MX'!$C:$FS,HR$1,FALSE)/3</f>
        <v>56994.469333333334</v>
      </c>
      <c r="HS166" s="3">
        <f>+VLOOKUP($E166,'Trimestrales MX'!$C:$FS,HS$1,FALSE)/3</f>
        <v>17479.518</v>
      </c>
      <c r="HT166" s="3">
        <f>+VLOOKUP($E166,'Trimestrales MX'!$C:$FS,HT$1,FALSE)/3</f>
        <v>11621.056666666665</v>
      </c>
      <c r="HU166" s="3">
        <f>+VLOOKUP($E166,'Trimestrales MX'!$C:$FS,HU$1,FALSE)/3</f>
        <v>3855.349666666667</v>
      </c>
      <c r="HV166" s="3">
        <f>+VLOOKUP($E166,'Trimestrales MX'!$C:$FS,HV$1,FALSE)/3</f>
        <v>22080.096999999998</v>
      </c>
      <c r="HW166" s="3">
        <f>+VLOOKUP($E166,'Trimestrales MX'!$C:$FS,HW$1,FALSE)/3</f>
        <v>1958.4480000000001</v>
      </c>
      <c r="HX166" s="3">
        <f>+VLOOKUP($E166,'Trimestrales MX'!$C:$FS,HX$1,FALSE)/3</f>
        <v>32756.596999999998</v>
      </c>
      <c r="HY166" s="3">
        <f>+VLOOKUP($E166,'Trimestrales MX'!$C:$FS,HY$1,FALSE)/3</f>
        <v>1405.0203333333332</v>
      </c>
      <c r="HZ166" s="3">
        <f>+VLOOKUP($E166,'Trimestrales MX'!$C:$FS,HZ$1,FALSE)/3</f>
        <v>2908.0326666666665</v>
      </c>
      <c r="IA166" s="3">
        <f>+VLOOKUP($E166,'Trimestrales MX'!$C:$FS,IA$1,FALSE)/3</f>
        <v>8630.8993333333328</v>
      </c>
      <c r="IB166" s="3">
        <f>+VLOOKUP($E166,'Trimestrales MX'!$C:$FS,IB$1,FALSE)/3</f>
        <v>2503.9743333333331</v>
      </c>
      <c r="IC166" s="3">
        <f>+VLOOKUP($E166,'Trimestrales MX'!$C:$FS,IC$1,FALSE)/3</f>
        <v>1655.5529999999999</v>
      </c>
      <c r="ID166" s="3">
        <f>+VLOOKUP($E166,'Trimestrales MX'!$C:$FS,ID$1,FALSE)/3</f>
        <v>2438.6089999999999</v>
      </c>
      <c r="IE166" s="3">
        <f>+VLOOKUP($E166,'Trimestrales MX'!$C:$FS,IE$1,FALSE)/3</f>
        <v>2956.3953333333334</v>
      </c>
      <c r="IF166" s="3">
        <f>+VLOOKUP($E166,'Trimestrales MX'!$C:$FS,IF$1,FALSE)/3</f>
        <v>3741.4833333333336</v>
      </c>
      <c r="IG166" s="3">
        <f>+VLOOKUP($E166,'Trimestrales MX'!$C:$FS,IG$1,FALSE)/3</f>
        <v>6516.6293333333333</v>
      </c>
      <c r="IH166" s="3">
        <f>+VLOOKUP($E166,'Trimestrales MX'!$C:$FS,IH$1,FALSE)/3</f>
        <v>34425.720666666668</v>
      </c>
      <c r="II166" s="3">
        <f>+VLOOKUP($E166,'Trimestrales MX'!$C:$FS,II$1,FALSE)/3</f>
        <v>3750.8286666666668</v>
      </c>
      <c r="IJ166" s="3">
        <f>+VLOOKUP($E166,'Trimestrales MX'!$C:$FS,IJ$1,FALSE)/3</f>
        <v>2537.5496666666668</v>
      </c>
      <c r="IK166" s="3">
        <f>+VLOOKUP($E166,'Trimestrales MX'!$C:$FS,IK$1,FALSE)/3</f>
        <v>697.77966666666669</v>
      </c>
      <c r="IL166" s="3">
        <f>+VLOOKUP($E166,'Trimestrales MX'!$C:$FS,IL$1,FALSE)/3</f>
        <v>7069.8536666666669</v>
      </c>
      <c r="IM166" s="3">
        <f>+VLOOKUP($E166,'Trimestrales MX'!$C:$FS,IM$1,FALSE)/3</f>
        <v>599.1303333333334</v>
      </c>
      <c r="IN166" s="3">
        <f>+VLOOKUP($E166,'Trimestrales MX'!$C:$FS,IN$1,FALSE)/3</f>
        <v>12052.273666666668</v>
      </c>
      <c r="IO166" s="3">
        <f>+VLOOKUP($E166,'Trimestrales MX'!$C:$FS,IO$1,FALSE)/3</f>
        <v>7718.3050000000003</v>
      </c>
      <c r="IP166" s="3">
        <f>+VLOOKUP($E166,'Trimestrales MX'!$C:$FS,IP$1,FALSE)/3</f>
        <v>76218.655333333329</v>
      </c>
      <c r="IQ166" s="3">
        <f>+VLOOKUP($E166,'Trimestrales MX'!$C:$FS,IQ$1,FALSE)/3</f>
        <v>23727.760999999999</v>
      </c>
      <c r="IR166" s="3">
        <f>+VLOOKUP($E166,'Trimestrales MX'!$C:$FS,IR$1,FALSE)/3</f>
        <v>11089.848666666667</v>
      </c>
      <c r="IS166" s="3">
        <f>+VLOOKUP($E166,'Trimestrales MX'!$C:$FS,IS$1,FALSE)/3</f>
        <v>12284.713000000002</v>
      </c>
      <c r="IT166" s="3">
        <f>+VLOOKUP($E166,'Trimestrales MX'!$C:$FS,IT$1,FALSE)/3</f>
        <v>20228.843000000001</v>
      </c>
      <c r="IU166" s="3">
        <f>+VLOOKUP($E166,'Trimestrales MX'!$C:$FS,IU$1,FALSE)/3</f>
        <v>8005.0329999999994</v>
      </c>
      <c r="IV166" s="3">
        <f>+VLOOKUP($E166,'Trimestrales MX'!$C:$FS,IV$1,FALSE)/3</f>
        <v>882.45666666666659</v>
      </c>
      <c r="IW166" s="3">
        <f>+VLOOKUP($E166,'Trimestrales MX'!$C:$FS,IW$1,FALSE)/3</f>
        <v>31308.050666666666</v>
      </c>
      <c r="IX166" s="3">
        <f>+VLOOKUP($E166,'Trimestrales MX'!$C:$FS,IX$1,FALSE)/3</f>
        <v>1273.3399999999999</v>
      </c>
      <c r="IY166" s="3">
        <f>+VLOOKUP($E166,'Trimestrales MX'!$C:$FS,IY$1,FALSE)/3</f>
        <v>5823.7533333333331</v>
      </c>
      <c r="IZ166" s="3">
        <f>+VLOOKUP($E166,'Trimestrales MX'!$C:$FS,IZ$1,FALSE)/3</f>
        <v>12939.487666666668</v>
      </c>
      <c r="JA166" s="3">
        <f>+VLOOKUP($E166,'Trimestrales MX'!$C:$FS,JA$1,FALSE)/3</f>
        <v>11271.469666666666</v>
      </c>
      <c r="JB166" s="3">
        <f>+VLOOKUP($E166,'Trimestrales MX'!$C:$FS,JB$1,FALSE)/3</f>
        <v>192223.74266666666</v>
      </c>
      <c r="JC166" s="3">
        <f>+VLOOKUP($E166,'Trimestrales MX'!$C:$FS,JC$1,FALSE)/3</f>
        <v>94648.965333333341</v>
      </c>
      <c r="JD166" s="3">
        <f>+VLOOKUP($E166,'Trimestrales MX'!$C:$FS,JD$1,FALSE)/3</f>
        <v>3656.4380000000001</v>
      </c>
      <c r="JE166" s="3">
        <f>+VLOOKUP($E166,'Trimestrales MX'!$C:$FS,JE$1,FALSE)/3</f>
        <v>82429.962666666674</v>
      </c>
      <c r="JF166" s="3">
        <f>+VLOOKUP($E166,'Trimestrales MX'!$C:$FS,JF$1,FALSE)/3</f>
        <v>5104.1413333333339</v>
      </c>
      <c r="JG166" s="3">
        <f>+VLOOKUP($E166,'Trimestrales MX'!$C:$FS,JG$1,FALSE)/3</f>
        <v>2066.7069999999999</v>
      </c>
      <c r="JH166" s="3">
        <f>+VLOOKUP($E166,'Trimestrales MX'!$C:$FS,JH$1,FALSE)/3</f>
        <v>180.42166666666665</v>
      </c>
      <c r="JI166" s="3">
        <f>+VLOOKUP($E166,'Trimestrales MX'!$C:$FS,JI$1,FALSE)/3</f>
        <v>4137.1066666666666</v>
      </c>
      <c r="JJ166" s="3">
        <f>+VLOOKUP($E166,'Trimestrales MX'!$C:$FS,JJ$1,FALSE)/3</f>
        <v>11106.746666666666</v>
      </c>
      <c r="JK166" s="3">
        <f>+VLOOKUP($E166,'Trimestrales MX'!$C:$FS,JK$1,FALSE)/3</f>
        <v>8186.8266666666668</v>
      </c>
      <c r="JL166" s="3">
        <f>+VLOOKUP($E166,'Trimestrales MX'!$C:$FS,JL$1,FALSE)/3</f>
        <v>1344.8976666666667</v>
      </c>
      <c r="JM166" s="3">
        <f>+VLOOKUP($E166,'Trimestrales MX'!$C:$FS,JM$1,FALSE)/3</f>
        <v>1575.0223333333333</v>
      </c>
      <c r="JN166" s="3">
        <f>+VLOOKUP($E166,'Trimestrales MX'!$C:$FS,JN$1,FALSE)/3</f>
        <v>22308.379333333334</v>
      </c>
      <c r="JO166" s="3">
        <f>+VLOOKUP($E166,'Trimestrales MX'!$C:$FS,JO$1,FALSE)/3</f>
        <v>10428.662</v>
      </c>
      <c r="JP166" s="3">
        <f>+VLOOKUP($E166,'Trimestrales MX'!$C:$FS,JP$1,FALSE)/3</f>
        <v>11879.717333333334</v>
      </c>
      <c r="JQ166" s="3">
        <f>+VLOOKUP($E166,'Trimestrales MX'!$C:$FS,JQ$1,FALSE)/3</f>
        <v>3864393.1533333338</v>
      </c>
      <c r="JR166" s="3">
        <f>+VLOOKUP($E166,'Trimestrales MX'!$C:$FS,JR$1,FALSE)/3</f>
        <v>524758.91700000002</v>
      </c>
      <c r="JS166" s="3">
        <f>+VLOOKUP($E166,'Trimestrales MX'!$C:$FS,JS$1,FALSE)/3</f>
        <v>607277.99199999997</v>
      </c>
      <c r="JT166" s="3">
        <f>+VLOOKUP($E166,'Trimestrales MX'!$C:$FS,JT$1,FALSE)/3</f>
        <v>343089.71433333337</v>
      </c>
      <c r="JU166" s="3">
        <f>+VLOOKUP($E166,'Trimestrales MX'!$C:$FS,JU$1,FALSE)/3</f>
        <v>8192.6706666666669</v>
      </c>
      <c r="JV166" s="3">
        <f>+VLOOKUP($E166,'Trimestrales MX'!$C:$FS,JV$1,FALSE)/3</f>
        <v>7368.6713333333328</v>
      </c>
      <c r="JW166" s="3">
        <f>+VLOOKUP($E166,'Trimestrales MX'!$C:$FS,JW$1,FALSE)/3</f>
        <v>3445.3493333333336</v>
      </c>
      <c r="JX166" s="3">
        <f>+VLOOKUP($E166,'Trimestrales MX'!$C:$FS,JX$1,FALSE)/3</f>
        <v>202991.73533333334</v>
      </c>
      <c r="JY166" s="3">
        <f>+VLOOKUP($E166,'Trimestrales MX'!$C:$FS,JY$1,FALSE)/3</f>
        <v>76623.423999999999</v>
      </c>
      <c r="JZ166" s="3">
        <f>+VLOOKUP($E166,'Trimestrales MX'!$C:$FS,JZ$1,FALSE)/3</f>
        <v>26262.093333333334</v>
      </c>
      <c r="KA166" s="3">
        <f>+VLOOKUP($E166,'Trimestrales MX'!$C:$FS,KA$1,FALSE)/3</f>
        <v>13275.597333333333</v>
      </c>
      <c r="KB166" s="3">
        <f>+VLOOKUP($E166,'Trimestrales MX'!$C:$FS,KB$1,FALSE)/3</f>
        <v>4930.1726666666664</v>
      </c>
      <c r="KC166" s="3">
        <f>+VLOOKUP($E166,'Trimestrales MX'!$C:$FS,KC$1,FALSE)/3</f>
        <v>206112.27000000002</v>
      </c>
      <c r="KD166" s="3">
        <f>+VLOOKUP($E166,'Trimestrales MX'!$C:$FS,KD$1,FALSE)/3</f>
        <v>5531.9606666666668</v>
      </c>
      <c r="KE166" s="3">
        <f>+VLOOKUP($E166,'Trimestrales MX'!$C:$FS,KE$1,FALSE)/3</f>
        <v>3230.6876666666667</v>
      </c>
      <c r="KF166" s="3">
        <f>+VLOOKUP($E166,'Trimestrales MX'!$C:$FS,KF$1,FALSE)/3</f>
        <v>7311.2796666666663</v>
      </c>
      <c r="KG166" s="3">
        <f>+VLOOKUP($E166,'Trimestrales MX'!$C:$FS,KG$1,FALSE)/3</f>
        <v>189254.37466666664</v>
      </c>
      <c r="KH166" s="3">
        <f>+VLOOKUP($E166,'Trimestrales MX'!$C:$FS,KH$1,FALSE)/3</f>
        <v>542.37833333333333</v>
      </c>
      <c r="KI166" s="3">
        <f>+VLOOKUP($E166,'Trimestrales MX'!$C:$FS,KI$1,FALSE)/3</f>
        <v>241.58933333333334</v>
      </c>
      <c r="KJ166" s="3">
        <f>+VLOOKUP($E166,'Trimestrales MX'!$C:$FS,KJ$1,FALSE)/3</f>
        <v>280058.13866666664</v>
      </c>
      <c r="KK166" s="3">
        <f>+VLOOKUP($E166,'Trimestrales MX'!$C:$FS,KK$1,FALSE)/3</f>
        <v>228617.56333333332</v>
      </c>
      <c r="KL166" s="3">
        <f>+VLOOKUP($E166,'Trimestrales MX'!$C:$FS,KL$1,FALSE)/3</f>
        <v>51440.575333333334</v>
      </c>
      <c r="KM166" s="3">
        <f>+VLOOKUP($E166,'Trimestrales MX'!$C:$FS,KM$1,FALSE)/3</f>
        <v>685420.12699999998</v>
      </c>
      <c r="KN166" s="3">
        <f>+VLOOKUP($E166,'Trimestrales MX'!$C:$FS,KN$1,FALSE)/3</f>
        <v>667824.36866666668</v>
      </c>
      <c r="KO166" s="3">
        <f>+VLOOKUP($E166,'Trimestrales MX'!$C:$FS,KO$1,FALSE)/3</f>
        <v>17595.758666666665</v>
      </c>
      <c r="KP166" s="3">
        <f>+VLOOKUP($E166,'Trimestrales MX'!$C:$FS,KP$1,FALSE)/3</f>
        <v>125285.43333333333</v>
      </c>
      <c r="KQ166" s="3">
        <f>+VLOOKUP($E166,'Trimestrales MX'!$C:$FS,KQ$1,FALSE)/3</f>
        <v>41054.156666666669</v>
      </c>
      <c r="KR166" s="3">
        <f>+VLOOKUP($E166,'Trimestrales MX'!$C:$FS,KR$1,FALSE)/3</f>
        <v>256946.027</v>
      </c>
      <c r="KS166" s="3">
        <f>+VLOOKUP($E166,'Trimestrales MX'!$C:$FS,KS$1,FALSE)/3</f>
        <v>226104.571</v>
      </c>
      <c r="KT166" s="3">
        <f>+VLOOKUP($E166,'Trimestrales MX'!$C:$FS,KT$1,FALSE)/3</f>
        <v>132947.27833333335</v>
      </c>
      <c r="KU166" s="3">
        <f>+VLOOKUP($E166,'Trimestrales MX'!$C:$FS,KU$1,FALSE)/3</f>
        <v>57707.135999999999</v>
      </c>
      <c r="KV166" s="3">
        <f>+VLOOKUP($E166,'Trimestrales MX'!$C:$FS,KV$1,FALSE)/3</f>
        <v>72438.886333333343</v>
      </c>
      <c r="KW166" s="3">
        <f>+VLOOKUP($E166,'Trimestrales MX'!$C:$FS,KW$1,FALSE)/3</f>
        <v>2801.2563333333333</v>
      </c>
      <c r="KX166" s="3">
        <f>+VLOOKUP($E166,'Trimestrales MX'!$C:$FS,KX$1,FALSE)/3</f>
        <v>14730.585333333334</v>
      </c>
      <c r="KY166" s="3">
        <f>+VLOOKUP($E166,'Trimestrales MX'!$C:$FS,KY$1,FALSE)/3</f>
        <v>6480.6660000000002</v>
      </c>
      <c r="KZ166" s="3">
        <f>+VLOOKUP($E166,'Trimestrales MX'!$C:$FS,KZ$1,FALSE)/3</f>
        <v>8249.9193333333333</v>
      </c>
      <c r="LA166" s="3">
        <f>+VLOOKUP($E166,'Trimestrales MX'!$C:$FS,LA$1,FALSE)/3</f>
        <v>81905.477333333329</v>
      </c>
      <c r="LB166" s="3">
        <f>+VLOOKUP($E166,'Trimestrales MX'!$C:$FS,LB$1,FALSE)/3</f>
        <v>36884.995999999999</v>
      </c>
      <c r="LC166" s="3">
        <f>+VLOOKUP($E166,'Trimestrales MX'!$C:$FS,LC$1,FALSE)/3</f>
        <v>45020.48133333333</v>
      </c>
      <c r="LD166" s="3">
        <f>+VLOOKUP($E166,'Trimestrales MX'!$C:$FS,LD$1,FALSE)/3</f>
        <v>103262.24866666667</v>
      </c>
      <c r="LE166" s="3">
        <f>+VLOOKUP($E166,'Trimestrales MX'!$C:$FS,LE$1,FALSE)/3</f>
        <v>25678.746999999999</v>
      </c>
      <c r="LF166" s="3">
        <f>+VLOOKUP($E166,'Trimestrales MX'!$C:$FS,LF$1,FALSE)/3</f>
        <v>40895.334333333332</v>
      </c>
      <c r="LG166" s="3">
        <f>+VLOOKUP($E166,'Trimestrales MX'!$C:$FS,LG$1,FALSE)/3</f>
        <v>36688.167333333331</v>
      </c>
      <c r="LH166" s="3">
        <f>+VLOOKUP($E166,'Trimestrales MX'!$C:$FS,LH$1,FALSE)/3</f>
        <v>235440.21566666666</v>
      </c>
      <c r="LI166" s="3">
        <v>95.980984791911993</v>
      </c>
      <c r="LJ166" s="3">
        <v>75.596661950365998</v>
      </c>
      <c r="LK166" s="3">
        <v>67.163539166608004</v>
      </c>
      <c r="LL166" s="3">
        <v>111.002293803741</v>
      </c>
      <c r="LM166" s="3">
        <v>92.634161038464001</v>
      </c>
      <c r="LN166" s="3">
        <v>124.990196738356</v>
      </c>
      <c r="LO166" s="3">
        <v>130.44238507789899</v>
      </c>
      <c r="LP166" s="3">
        <v>106.269644054678</v>
      </c>
      <c r="LQ166" s="3">
        <v>85.129255579472996</v>
      </c>
      <c r="LR166" s="3">
        <v>93.091730950192996</v>
      </c>
      <c r="LS166" s="3">
        <v>53.325584643623003</v>
      </c>
      <c r="LT166" s="3">
        <v>107.083646595411</v>
      </c>
      <c r="LU166" s="3">
        <v>107.45724886628901</v>
      </c>
      <c r="LV166" s="3">
        <v>108.700994170352</v>
      </c>
      <c r="LW166" s="3">
        <v>142.31610816350801</v>
      </c>
      <c r="LX166" s="3">
        <v>75.430445861105994</v>
      </c>
      <c r="LY166" s="3">
        <v>102.33618209194201</v>
      </c>
      <c r="LZ166" s="3">
        <v>69.520916546595004</v>
      </c>
      <c r="MA166" s="3">
        <v>66.680985447881</v>
      </c>
      <c r="MB166" s="3">
        <v>90.808291993397006</v>
      </c>
      <c r="MC166" s="3">
        <v>113.653737705165</v>
      </c>
      <c r="MD166" s="3">
        <v>93.007595989508999</v>
      </c>
      <c r="ME166" s="3">
        <v>45.332214136982003</v>
      </c>
      <c r="MF166" s="3">
        <v>84.066123582149999</v>
      </c>
      <c r="MG166" s="3">
        <v>116.62358260427899</v>
      </c>
      <c r="MH166" s="3">
        <v>116.764093336841</v>
      </c>
      <c r="MI166" s="3">
        <v>87.658106671379997</v>
      </c>
      <c r="MJ166" s="3">
        <v>99.358485863701006</v>
      </c>
      <c r="MK166" s="3">
        <v>101.899218736789</v>
      </c>
      <c r="ML166" s="3">
        <v>124.227058131289</v>
      </c>
      <c r="MM166" s="3">
        <v>122.84145842092499</v>
      </c>
      <c r="MN166" s="3">
        <v>128.93532635919399</v>
      </c>
      <c r="MO166" s="3">
        <v>84.098515534731007</v>
      </c>
      <c r="MP166" s="3">
        <v>122.33123941079</v>
      </c>
    </row>
    <row r="167" spans="1:354" x14ac:dyDescent="0.3">
      <c r="A167" s="7">
        <v>44075</v>
      </c>
      <c r="B167" s="19">
        <f t="shared" si="178"/>
        <v>2020</v>
      </c>
      <c r="C167" s="19">
        <f t="shared" si="179"/>
        <v>9</v>
      </c>
      <c r="D167" s="20">
        <f>+VLOOKUP(C167,'Trimestres-Meses'!A:B,2,FALSE)</f>
        <v>3</v>
      </c>
      <c r="E167" s="18" t="str">
        <f t="shared" si="180"/>
        <v>2020-3</v>
      </c>
      <c r="F167" s="25">
        <v>14.139767459235648</v>
      </c>
      <c r="G167" s="23">
        <v>6.9781783439490477</v>
      </c>
      <c r="H167" s="24">
        <v>7.1615891152866</v>
      </c>
      <c r="I167" s="5">
        <v>108.27</v>
      </c>
      <c r="J167" s="5">
        <v>123.75</v>
      </c>
      <c r="K167" s="5">
        <v>85.12</v>
      </c>
      <c r="L167" s="5">
        <v>1743.77</v>
      </c>
      <c r="M167" s="5">
        <v>40.6</v>
      </c>
      <c r="N167" s="5">
        <v>1.92</v>
      </c>
      <c r="O167" s="5">
        <v>2442.46</v>
      </c>
      <c r="P167" s="5">
        <v>57.47</v>
      </c>
      <c r="Q167" s="5">
        <v>54.6</v>
      </c>
      <c r="R167" s="17">
        <v>8.9999999999999998E-4</v>
      </c>
      <c r="S167" s="17">
        <v>2.3099999999999999E-2</v>
      </c>
      <c r="T167" s="3">
        <v>11330.842476190475</v>
      </c>
      <c r="U167" s="3">
        <v>3363</v>
      </c>
      <c r="V167" s="3">
        <v>1.1742049999999999</v>
      </c>
      <c r="W167" s="3">
        <f>+VLOOKUP(E167,'Trimestrales USA'!C:DY,2,FALSE)/3</f>
        <v>7120.8</v>
      </c>
      <c r="X167" s="3">
        <f>+VLOOKUP($E167,'Trimestrales USA'!$C:$DY,X$1,FALSE)/3</f>
        <v>4796.2333333333336</v>
      </c>
      <c r="Y167" s="3">
        <f>+VLOOKUP($E167,'Trimestrales USA'!$C:$DY,Y$1,FALSE)/3</f>
        <v>1632.3333333333333</v>
      </c>
      <c r="Z167" s="3">
        <f>+VLOOKUP($E167,'Trimestrales USA'!$C:$DY,Z$1,FALSE)/3</f>
        <v>598.83333333333337</v>
      </c>
      <c r="AA167" s="3">
        <f>+VLOOKUP($E167,'Trimestrales USA'!$C:$DY,AA$1,FALSE)/3</f>
        <v>1033.4666666666667</v>
      </c>
      <c r="AB167" s="3">
        <f>+VLOOKUP($E167,'Trimestrales USA'!$C:$DY,AB$1,FALSE)/3</f>
        <v>3163.9</v>
      </c>
      <c r="AC167" s="3">
        <f>+VLOOKUP($E167,'Trimestrales USA'!$C:$DY,AC$1,FALSE)/3</f>
        <v>1247.7666666666667</v>
      </c>
      <c r="AD167" s="3">
        <f>+VLOOKUP($E167,'Trimestrales USA'!$C:$DY,AD$1,FALSE)/3</f>
        <v>1235.4666666666667</v>
      </c>
      <c r="AE167" s="3">
        <f>+VLOOKUP($E167,'Trimestrales USA'!$C:$DY,AE$1,FALSE)/3</f>
        <v>927.30000000000007</v>
      </c>
      <c r="AF167" s="3">
        <f>+VLOOKUP($E167,'Trimestrales USA'!$C:$DY,AF$1,FALSE)/3</f>
        <v>194.53333333333333</v>
      </c>
      <c r="AG167" s="3">
        <f>+VLOOKUP($E167,'Trimestrales USA'!$C:$DY,AG$1,FALSE)/3</f>
        <v>363.3</v>
      </c>
      <c r="AH167" s="3">
        <f>+VLOOKUP($E167,'Trimestrales USA'!$C:$DY,AH$1,FALSE)/3</f>
        <v>369.4666666666667</v>
      </c>
      <c r="AI167" s="3">
        <f>+VLOOKUP($E167,'Trimestrales USA'!$C:$DY,AI$1,FALSE)/3</f>
        <v>308.16666666666669</v>
      </c>
      <c r="AJ167" s="3">
        <f>+VLOOKUP($E167,'Trimestrales USA'!$C:$DY,AJ$1,FALSE)/3</f>
        <v>12.299999999999999</v>
      </c>
      <c r="AK167" s="3">
        <f>+VLOOKUP($E167,'Trimestrales USA'!$C:$DY,AK$1,FALSE)/3</f>
        <v>-230.79999999999998</v>
      </c>
      <c r="AL167" s="3">
        <f>+VLOOKUP($E167,'Trimestrales USA'!$C:$DY,AL$1,FALSE)/3</f>
        <v>702.19999999999993</v>
      </c>
      <c r="AM167" s="3">
        <f>+VLOOKUP($E167,'Trimestrales USA'!$C:$DY,AM$1,FALSE)/3</f>
        <v>472.09999999999997</v>
      </c>
      <c r="AN167" s="3">
        <f>+VLOOKUP($E167,'Trimestrales USA'!$C:$DY,AN$1,FALSE)/3</f>
        <v>230.1</v>
      </c>
      <c r="AO167" s="3">
        <f>+VLOOKUP($E167,'Trimestrales USA'!$C:$DY,AO$1,FALSE)/3</f>
        <v>933</v>
      </c>
      <c r="AP167" s="3">
        <f>+VLOOKUP($E167,'Trimestrales USA'!$C:$DY,AP$1,FALSE)/3</f>
        <v>787.63333333333333</v>
      </c>
      <c r="AQ167" s="3">
        <f>+VLOOKUP($E167,'Trimestrales USA'!$C:$DY,AQ$1,FALSE)/3</f>
        <v>145.36666666666667</v>
      </c>
      <c r="AR167" s="3">
        <f>+VLOOKUP($E167,'Trimestrales USA'!$C:$DY,AR$1,FALSE)/3</f>
        <v>1307.6333333333334</v>
      </c>
      <c r="AS167" s="3">
        <f>+VLOOKUP($E167,'Trimestrales USA'!$C:$DY,AS$1,FALSE)/3</f>
        <v>508.43333333333334</v>
      </c>
      <c r="AT167" s="3">
        <f>+VLOOKUP($E167,'Trimestrales USA'!$C:$DY,AT$1,FALSE)/3</f>
        <v>293.3</v>
      </c>
      <c r="AU167" s="3">
        <f>+VLOOKUP($E167,'Trimestrales USA'!$C:$DY,AU$1,FALSE)/3</f>
        <v>215.13333333333333</v>
      </c>
      <c r="AV167" s="3">
        <f>+VLOOKUP($E167,'Trimestrales USA'!$C:$DY,AV$1,FALSE)/3</f>
        <v>799.19999999999993</v>
      </c>
      <c r="AW167" s="3">
        <f>+VLOOKUP($E167,'Trimestrales USA'!$C:$DY,AW$1,FALSE)/3</f>
        <v>6219.7</v>
      </c>
      <c r="AX167" s="3">
        <f>+VLOOKUP($E167,'Trimestrales USA'!$C:$DY,AX$1,FALSE)/3</f>
        <v>53</v>
      </c>
      <c r="AY167" s="3">
        <f>+VLOOKUP($E167,'Trimestrales USA'!$C:$DY,AY$1,FALSE)/3</f>
        <v>39.033333333333331</v>
      </c>
      <c r="AZ167" s="3">
        <f>+VLOOKUP($E167,'Trimestrales USA'!$C:$DY,AZ$1,FALSE)/3</f>
        <v>13.966666666666667</v>
      </c>
      <c r="BA167" s="3">
        <f>+VLOOKUP($E167,'Trimestrales USA'!$C:$DY,BA$1,FALSE)/3</f>
        <v>64.533333333333331</v>
      </c>
      <c r="BB167" s="3">
        <f>+VLOOKUP($E167,'Trimestrales USA'!$C:$DY,BB$1,FALSE)/3</f>
        <v>35.966666666666669</v>
      </c>
      <c r="BC167" s="3">
        <f>+VLOOKUP($E167,'Trimestrales USA'!$C:$DY,BC$1,FALSE)/3</f>
        <v>19.066666666666666</v>
      </c>
      <c r="BD167" s="3">
        <f>+VLOOKUP($E167,'Trimestrales USA'!$C:$DY,BD$1,FALSE)/3</f>
        <v>9.4666666666666668</v>
      </c>
      <c r="BE167" s="3">
        <f>+VLOOKUP($E167,'Trimestrales USA'!$C:$DY,BE$1,FALSE)/3</f>
        <v>116.56666666666666</v>
      </c>
      <c r="BF167" s="3">
        <f>+VLOOKUP($E167,'Trimestrales USA'!$C:$DY,BF$1,FALSE)/3</f>
        <v>298.63333333333333</v>
      </c>
      <c r="BG167" s="3">
        <f>+VLOOKUP($E167,'Trimestrales USA'!$C:$DY,BG$1,FALSE)/3</f>
        <v>765</v>
      </c>
      <c r="BH167" s="3">
        <f>+VLOOKUP($E167,'Trimestrales USA'!$C:$DY,BH$1,FALSE)/3</f>
        <v>440.73333333333335</v>
      </c>
      <c r="BI167" s="3">
        <f>+VLOOKUP($E167,'Trimestrales USA'!$C:$DY,BI$1,FALSE)/3</f>
        <v>16.066666666666666</v>
      </c>
      <c r="BJ167" s="3">
        <f>+VLOOKUP($E167,'Trimestrales USA'!$C:$DY,BJ$1,FALSE)/3</f>
        <v>22.599999999999998</v>
      </c>
      <c r="BK167" s="3">
        <f>+VLOOKUP($E167,'Trimestrales USA'!$C:$DY,BK$1,FALSE)/3</f>
        <v>18.5</v>
      </c>
      <c r="BL167" s="3">
        <f>+VLOOKUP($E167,'Trimestrales USA'!$C:$DY,BL$1,FALSE)/3</f>
        <v>50.166666666666664</v>
      </c>
      <c r="BM167" s="3">
        <f>+VLOOKUP($E167,'Trimestrales USA'!$C:$DY,BM$1,FALSE)/3</f>
        <v>54.300000000000004</v>
      </c>
      <c r="BN167" s="3">
        <f>+VLOOKUP($E167,'Trimestrales USA'!$C:$DY,BN$1,FALSE)/3</f>
        <v>107.53333333333335</v>
      </c>
      <c r="BO167" s="3">
        <f>+VLOOKUP($E167,'Trimestrales USA'!$C:$DY,BO$1,FALSE)/3</f>
        <v>20.266666666666666</v>
      </c>
      <c r="BP167" s="3">
        <f>+VLOOKUP($E167,'Trimestrales USA'!$C:$DY,BP$1,FALSE)/3</f>
        <v>58.166666666666664</v>
      </c>
      <c r="BQ167" s="3">
        <f>+VLOOKUP($E167,'Trimestrales USA'!$C:$DY,BQ$1,FALSE)/3</f>
        <v>50.1</v>
      </c>
      <c r="BR167" s="3">
        <f>+VLOOKUP($E167,'Trimestrales USA'!$C:$DY,BR$1,FALSE)/3</f>
        <v>10.566666666666666</v>
      </c>
      <c r="BS167" s="3">
        <f>+VLOOKUP($E167,'Trimestrales USA'!$C:$DY,BS$1,FALSE)/3</f>
        <v>32.43333333333333</v>
      </c>
      <c r="BT167" s="3">
        <f>+VLOOKUP($E167,'Trimestrales USA'!$C:$DY,BT$1,FALSE)/3</f>
        <v>324.26666666666665</v>
      </c>
      <c r="BU167" s="3">
        <f>+VLOOKUP($E167,'Trimestrales USA'!$C:$DY,BU$1,FALSE)/3</f>
        <v>103.93333333333334</v>
      </c>
      <c r="BV167" s="3">
        <f>+VLOOKUP($E167,'Trimestrales USA'!$C:$DY,BV$1,FALSE)/3</f>
        <v>5.6000000000000005</v>
      </c>
      <c r="BW167" s="3">
        <f>+VLOOKUP($E167,'Trimestrales USA'!$C:$DY,BW$1,FALSE)/3</f>
        <v>2.3000000000000003</v>
      </c>
      <c r="BX167" s="3">
        <f>+VLOOKUP($E167,'Trimestrales USA'!$C:$DY,BX$1,FALSE)/3</f>
        <v>20.866666666666667</v>
      </c>
      <c r="BY167" s="3">
        <f>+VLOOKUP($E167,'Trimestrales USA'!$C:$DY,BY$1,FALSE)/3</f>
        <v>11.6</v>
      </c>
      <c r="BZ167" s="3">
        <f>+VLOOKUP($E167,'Trimestrales USA'!$C:$DY,BZ$1,FALSE)/3</f>
        <v>18.266666666666666</v>
      </c>
      <c r="CA167" s="3">
        <f>+VLOOKUP($E167,'Trimestrales USA'!$C:$DY,CA$1,FALSE)/3</f>
        <v>134.76666666666668</v>
      </c>
      <c r="CB167" s="3">
        <f>+VLOOKUP($E167,'Trimestrales USA'!$C:$DY,CB$1,FALSE)/3</f>
        <v>26.966666666666669</v>
      </c>
      <c r="CC167" s="3">
        <f>+VLOOKUP($E167,'Trimestrales USA'!$C:$DY,CC$1,FALSE)/3</f>
        <v>434.83333333333331</v>
      </c>
      <c r="CD167" s="3">
        <f>+VLOOKUP($E167,'Trimestrales USA'!$C:$DY,CD$1,FALSE)/3</f>
        <v>422.56666666666666</v>
      </c>
      <c r="CE167" s="3">
        <f>+VLOOKUP($E167,'Trimestrales USA'!$C:$DY,CE$1,FALSE)/3</f>
        <v>80.533333333333331</v>
      </c>
      <c r="CF167" s="3">
        <f>+VLOOKUP($E167,'Trimestrales USA'!$C:$DY,CF$1,FALSE)/3</f>
        <v>60.699999999999996</v>
      </c>
      <c r="CG167" s="3">
        <f>+VLOOKUP($E167,'Trimestrales USA'!$C:$DY,CG$1,FALSE)/3</f>
        <v>55.699999999999996</v>
      </c>
      <c r="CH167" s="3">
        <f>+VLOOKUP($E167,'Trimestrales USA'!$C:$DY,CH$1,FALSE)/3</f>
        <v>225.63333333333333</v>
      </c>
      <c r="CI167" s="3">
        <f>+VLOOKUP($E167,'Trimestrales USA'!$C:$DY,CI$1,FALSE)/3</f>
        <v>192.16666666666666</v>
      </c>
      <c r="CJ167" s="3">
        <f>+VLOOKUP($E167,'Trimestrales USA'!$C:$DY,CJ$1,FALSE)/3</f>
        <v>14.4</v>
      </c>
      <c r="CK167" s="3">
        <f>+VLOOKUP($E167,'Trimestrales USA'!$C:$DY,CK$1,FALSE)/3</f>
        <v>13.233333333333334</v>
      </c>
      <c r="CL167" s="3">
        <f>+VLOOKUP($E167,'Trimestrales USA'!$C:$DY,CL$1,FALSE)/3</f>
        <v>3.3000000000000003</v>
      </c>
      <c r="CM167" s="3">
        <f>+VLOOKUP($E167,'Trimestrales USA'!$C:$DY,CM$1,FALSE)/3</f>
        <v>57.633333333333333</v>
      </c>
      <c r="CN167" s="3">
        <f>+VLOOKUP($E167,'Trimestrales USA'!$C:$DY,CN$1,FALSE)/3</f>
        <v>12.366666666666667</v>
      </c>
      <c r="CO167" s="3">
        <f>+VLOOKUP($E167,'Trimestrales USA'!$C:$DY,CO$1,FALSE)/3</f>
        <v>14.266666666666666</v>
      </c>
      <c r="CP167" s="3">
        <f>+VLOOKUP($E167,'Trimestrales USA'!$C:$DY,CP$1,FALSE)/3</f>
        <v>48.800000000000004</v>
      </c>
      <c r="CQ167" s="3">
        <f>+VLOOKUP($E167,'Trimestrales USA'!$C:$DY,CQ$1,FALSE)/3</f>
        <v>28.166666666666668</v>
      </c>
      <c r="CR167" s="3">
        <f>+VLOOKUP($E167,'Trimestrales USA'!$C:$DY,CR$1,FALSE)/3</f>
        <v>398.93333333333334</v>
      </c>
      <c r="CS167" s="3">
        <f>+VLOOKUP($E167,'Trimestrales USA'!$C:$DY,CS$1,FALSE)/3</f>
        <v>117</v>
      </c>
      <c r="CT167" s="3">
        <f>+VLOOKUP($E167,'Trimestrales USA'!$C:$DY,CT$1,FALSE)/3</f>
        <v>24.566666666666666</v>
      </c>
      <c r="CU167" s="3">
        <f>+VLOOKUP($E167,'Trimestrales USA'!$C:$DY,CU$1,FALSE)/3</f>
        <v>158.13333333333333</v>
      </c>
      <c r="CV167" s="3">
        <f>+VLOOKUP($E167,'Trimestrales USA'!$C:$DY,CV$1,FALSE)/3</f>
        <v>99.233333333333334</v>
      </c>
      <c r="CW167" s="3">
        <f>+VLOOKUP($E167,'Trimestrales USA'!$C:$DY,CW$1,FALSE)/3</f>
        <v>1541.8</v>
      </c>
      <c r="CX167" s="3">
        <f>+VLOOKUP($E167,'Trimestrales USA'!$C:$DY,CX$1,FALSE)/3</f>
        <v>602.36666666666667</v>
      </c>
      <c r="CY167" s="3">
        <f>+VLOOKUP($E167,'Trimestrales USA'!$C:$DY,CY$1,FALSE)/3</f>
        <v>274.8</v>
      </c>
      <c r="CZ167" s="3">
        <f>+VLOOKUP($E167,'Trimestrales USA'!$C:$DY,CZ$1,FALSE)/3</f>
        <v>110.83333333333333</v>
      </c>
      <c r="DA167" s="3">
        <f>+VLOOKUP($E167,'Trimestrales USA'!$C:$DY,DA$1,FALSE)/3</f>
        <v>207.79999999999998</v>
      </c>
      <c r="DB167" s="3">
        <f>+VLOOKUP($E167,'Trimestrales USA'!$C:$DY,DB$1,FALSE)/3</f>
        <v>8.9666666666666668</v>
      </c>
      <c r="DC167" s="3">
        <f>+VLOOKUP($E167,'Trimestrales USA'!$C:$DY,DC$1,FALSE)/3</f>
        <v>939.43333333333339</v>
      </c>
      <c r="DD167" s="3">
        <f>+VLOOKUP($E167,'Trimestrales USA'!$C:$DY,DD$1,FALSE)/3</f>
        <v>859.5333333333333</v>
      </c>
      <c r="DE167" s="3">
        <f>+VLOOKUP($E167,'Trimestrales USA'!$C:$DY,DE$1,FALSE)/3</f>
        <v>686.6</v>
      </c>
      <c r="DF167" s="3">
        <f>+VLOOKUP($E167,'Trimestrales USA'!$C:$DY,DF$1,FALSE)/3</f>
        <v>172.93333333333331</v>
      </c>
      <c r="DG167" s="3">
        <f>+VLOOKUP($E167,'Trimestrales USA'!$C:$DY,DG$1,FALSE)/3</f>
        <v>79.899999999999991</v>
      </c>
      <c r="DH167" s="3">
        <f>+VLOOKUP($E167,'Trimestrales USA'!$C:$DY,DH$1,FALSE)/3</f>
        <v>910.69999999999993</v>
      </c>
      <c r="DI167" s="3">
        <f>+VLOOKUP($E167,'Trimestrales USA'!$C:$DY,DI$1,FALSE)/3</f>
        <v>558.66666666666663</v>
      </c>
      <c r="DJ167" s="3">
        <f>+VLOOKUP($E167,'Trimestrales USA'!$C:$DY,DJ$1,FALSE)/3</f>
        <v>91.2</v>
      </c>
      <c r="DK167" s="3">
        <f>+VLOOKUP($E167,'Trimestrales USA'!$C:$DY,DK$1,FALSE)/3</f>
        <v>130.1</v>
      </c>
      <c r="DL167" s="3">
        <f>+VLOOKUP($E167,'Trimestrales USA'!$C:$DY,DL$1,FALSE)/3</f>
        <v>337.36666666666667</v>
      </c>
      <c r="DM167" s="3">
        <f>+VLOOKUP($E167,'Trimestrales USA'!$C:$DY,DM$1,FALSE)/3</f>
        <v>135.26666666666668</v>
      </c>
      <c r="DN167" s="3">
        <f>+VLOOKUP($E167,'Trimestrales USA'!$C:$DY,DN$1,FALSE)/3</f>
        <v>216.79999999999998</v>
      </c>
      <c r="DO167" s="3">
        <f>+VLOOKUP($E167,'Trimestrales USA'!$C:$DY,DO$1,FALSE)/3</f>
        <v>196.03333333333333</v>
      </c>
      <c r="DP167" s="3">
        <f>+VLOOKUP($E167,'Trimestrales USA'!$C:$DY,DP$1,FALSE)/3</f>
        <v>20.766666666666666</v>
      </c>
      <c r="DQ167" s="3">
        <f>+VLOOKUP($E167,'Trimestrales USA'!$C:$DY,DQ$1,FALSE)/3</f>
        <v>644.06666666666672</v>
      </c>
      <c r="DR167" s="3">
        <f>+VLOOKUP($E167,'Trimestrales USA'!$C:$DY,DR$1,FALSE)/3</f>
        <v>84.86666666666666</v>
      </c>
      <c r="DS167" s="3">
        <f>+VLOOKUP($E167,'Trimestrales USA'!$C:$DY,DS$1,FALSE)/3</f>
        <v>559.19999999999993</v>
      </c>
      <c r="DT167" s="3">
        <f>+VLOOKUP($E167,'Trimestrales USA'!$C:$DY,DT$1,FALSE)/3</f>
        <v>272.5</v>
      </c>
      <c r="DU167" s="3">
        <f>+VLOOKUP($E167,'Trimestrales USA'!$C:$DY,DU$1,FALSE)/3</f>
        <v>182.96666666666667</v>
      </c>
      <c r="DV167" s="3">
        <f>+VLOOKUP($E167,'Trimestrales USA'!$C:$DY,DV$1,FALSE)/3</f>
        <v>53.933333333333337</v>
      </c>
      <c r="DW167" s="3">
        <f>+VLOOKUP($E167,'Trimestrales USA'!$C:$DY,DW$1,FALSE)/3</f>
        <v>49.800000000000004</v>
      </c>
      <c r="DX167" s="3">
        <f>+VLOOKUP($E167,'Trimestrales USA'!$C:$DY,DX$1,FALSE)/3</f>
        <v>231.56666666666669</v>
      </c>
      <c r="DY167" s="3">
        <f>+VLOOKUP($E167,'Trimestrales USA'!$C:$DY,DY$1,FALSE)/3</f>
        <v>49.833333333333336</v>
      </c>
      <c r="DZ167" s="3">
        <f>+VLOOKUP($E167,'Trimestrales USA'!$C:$DY,DZ$1,FALSE)/3</f>
        <v>26.8</v>
      </c>
      <c r="EA167" s="3">
        <f>+VLOOKUP($E167,'Trimestrales USA'!$C:$DY,EA$1,FALSE)/3</f>
        <v>23.033333333333331</v>
      </c>
      <c r="EB167" s="3">
        <f>+VLOOKUP($E167,'Trimestrales USA'!$C:$DY,EB$1,FALSE)/3</f>
        <v>181.70000000000002</v>
      </c>
      <c r="EC167" s="3">
        <f>+VLOOKUP($E167,'Trimestrales USA'!$C:$DY,EC$1,FALSE)/3</f>
        <v>38.4</v>
      </c>
      <c r="ED167" s="3">
        <f>+VLOOKUP($E167,'Trimestrales USA'!$C:$DY,ED$1,FALSE)/3</f>
        <v>143.29999999999998</v>
      </c>
      <c r="EE167" s="3">
        <f>+VLOOKUP($E167,'Trimestrales USA'!$C:$DY,EE$1,FALSE)/3</f>
        <v>145.29999999999998</v>
      </c>
      <c r="EF167" s="3">
        <f>+VLOOKUP($E167,'Trimestrales USA'!$C:$DY,EF$1,FALSE)/3</f>
        <v>901.1</v>
      </c>
      <c r="EG167" s="3">
        <f>+VLOOKUP($E167,'Trimestrales USA'!$C:$DY,EG$1,FALSE)/3</f>
        <v>286.56666666666666</v>
      </c>
      <c r="EH167" s="3">
        <f>+VLOOKUP($E167,'Trimestrales USA'!$C:$DY,EH$1,FALSE)/3</f>
        <v>264</v>
      </c>
      <c r="EI167" s="3">
        <f>+VLOOKUP($E167,'Trimestrales USA'!$C:$DY,EI$1,FALSE)/3</f>
        <v>150.29999999999998</v>
      </c>
      <c r="EJ167" s="3">
        <f>+VLOOKUP($E167,'Trimestrales USA'!$C:$DY,EJ$1,FALSE)/3</f>
        <v>113.7</v>
      </c>
      <c r="EK167" s="3">
        <f>+VLOOKUP($E167,'Trimestrales USA'!$C:$DY,EK$1,FALSE)/3</f>
        <v>22.566666666666666</v>
      </c>
      <c r="EL167" s="3">
        <f>+VLOOKUP($E167,'Trimestrales USA'!$C:$DY,EL$1,FALSE)/3</f>
        <v>614.5333333333333</v>
      </c>
      <c r="EM167" s="3">
        <f>+VLOOKUP($E167,'Trimestrales USA'!$C:$DY,EM$1,FALSE)/3</f>
        <v>568.69999999999993</v>
      </c>
      <c r="EN167" s="3">
        <f>+VLOOKUP($E167,'Trimestrales USA'!$C:$DY,EN$1,FALSE)/3</f>
        <v>45.833333333333336</v>
      </c>
      <c r="EO167" s="3">
        <f>+VLOOKUP($E167,'Trimestrales USA'!$C:$DY,EO$1,FALSE)/3</f>
        <v>0</v>
      </c>
      <c r="EP167" s="3">
        <f>+VLOOKUP($E167,'Trimestrales USA'!$C:$DY,EP$1,FALSE)/3</f>
        <v>1181.1666666666667</v>
      </c>
      <c r="EQ167" s="3">
        <f>+VLOOKUP($E167,'Trimestrales USA'!$C:$DY,EQ$1,FALSE)/3</f>
        <v>5038.5333333333338</v>
      </c>
      <c r="ER167" s="3">
        <f>+VLOOKUP($E167,'Trimestrales USA'!$C:$DY,ER$1,FALSE)/3</f>
        <v>0</v>
      </c>
      <c r="ES167" s="3">
        <f>+VLOOKUP($E167,'Trimestrales MX'!$C:$FS,ES$1,FALSE)/3</f>
        <v>6031443.0676666675</v>
      </c>
      <c r="ET167" s="3">
        <f>+VLOOKUP($E167,'Trimestrales MX'!$C:$FS,ET$1,FALSE)/3</f>
        <v>252262.11399999997</v>
      </c>
      <c r="EU167" s="3">
        <f>+VLOOKUP($E167,'Trimestrales MX'!$C:$FS,EU$1,FALSE)/3</f>
        <v>5779180.9536666675</v>
      </c>
      <c r="EV167" s="3">
        <f>+VLOOKUP($E167,'Trimestrales MX'!$C:$FS,EV$1,FALSE)/3</f>
        <v>235689.32466666668</v>
      </c>
      <c r="EW167" s="3">
        <f>+VLOOKUP($E167,'Trimestrales MX'!$C:$FS,EW$1,FALSE)/3</f>
        <v>235689.32466666668</v>
      </c>
      <c r="EX167" s="3">
        <f>+VLOOKUP($E167,'Trimestrales MX'!$C:$FS,EX$1,FALSE)/3</f>
        <v>154029.11033333334</v>
      </c>
      <c r="EY167" s="3">
        <f>+VLOOKUP($E167,'Trimestrales MX'!$C:$FS,EY$1,FALSE)/3</f>
        <v>67509.333333333328</v>
      </c>
      <c r="EZ167" s="3">
        <f>+VLOOKUP($E167,'Trimestrales MX'!$C:$FS,EZ$1,FALSE)/3</f>
        <v>8208.2113333333327</v>
      </c>
      <c r="FA167" s="3">
        <f>+VLOOKUP($E167,'Trimestrales MX'!$C:$FS,FA$1,FALSE)/3</f>
        <v>4653.7950000000001</v>
      </c>
      <c r="FB167" s="3">
        <f>+VLOOKUP($E167,'Trimestrales MX'!$C:$FS,FB$1,FALSE)/3</f>
        <v>1288.875</v>
      </c>
      <c r="FC167" s="3">
        <f>+VLOOKUP($E167,'Trimestrales MX'!$C:$FS,FC$1,FALSE)/3</f>
        <v>1679098.4756666666</v>
      </c>
      <c r="FD167" s="3">
        <f>+VLOOKUP($E167,'Trimestrales MX'!$C:$FS,FD$1,FALSE)/3</f>
        <v>281532.32766666665</v>
      </c>
      <c r="FE167" s="3">
        <f>+VLOOKUP($E167,'Trimestrales MX'!$C:$FS,FE$1,FALSE)/3</f>
        <v>198509.74233333333</v>
      </c>
      <c r="FF167" s="3">
        <f>+VLOOKUP($E167,'Trimestrales MX'!$C:$FS,FF$1,FALSE)/3</f>
        <v>64944.373</v>
      </c>
      <c r="FG167" s="3">
        <f>+VLOOKUP($E167,'Trimestrales MX'!$C:$FS,FG$1,FALSE)/3</f>
        <v>18078.212333333333</v>
      </c>
      <c r="FH167" s="3">
        <f>+VLOOKUP($E167,'Trimestrales MX'!$C:$FS,FH$1,FALSE)/3</f>
        <v>88018.797666666665</v>
      </c>
      <c r="FI167" s="3">
        <f>+VLOOKUP($E167,'Trimestrales MX'!$C:$FS,FI$1,FALSE)/3</f>
        <v>68377.732333333333</v>
      </c>
      <c r="FJ167" s="3">
        <f>+VLOOKUP($E167,'Trimestrales MX'!$C:$FS,FJ$1,FALSE)/3</f>
        <v>19641.065333333336</v>
      </c>
      <c r="FK167" s="3">
        <f>+VLOOKUP($E167,'Trimestrales MX'!$C:$FS,FK$1,FALSE)/3</f>
        <v>354086.52866666665</v>
      </c>
      <c r="FL167" s="3">
        <f>+VLOOKUP($E167,'Trimestrales MX'!$C:$FS,FL$1,FALSE)/3</f>
        <v>252864.076</v>
      </c>
      <c r="FM167" s="3">
        <f>+VLOOKUP($E167,'Trimestrales MX'!$C:$FS,FM$1,FALSE)/3</f>
        <v>49273.07466666666</v>
      </c>
      <c r="FN167" s="3">
        <f>+VLOOKUP($E167,'Trimestrales MX'!$C:$FS,FN$1,FALSE)/3</f>
        <v>51949.377999999997</v>
      </c>
      <c r="FO167" s="3">
        <f>+VLOOKUP($E167,'Trimestrales MX'!$C:$FS,FO$1,FALSE)/3</f>
        <v>955460.82200000004</v>
      </c>
      <c r="FP167" s="3">
        <f>+VLOOKUP($E167,'Trimestrales MX'!$C:$FS,FP$1,FALSE)/3</f>
        <v>232805.258</v>
      </c>
      <c r="FQ167" s="3">
        <f>+VLOOKUP($E167,'Trimestrales MX'!$C:$FS,FQ$1,FALSE)/3</f>
        <v>7764.0623333333342</v>
      </c>
      <c r="FR167" s="3">
        <f>+VLOOKUP($E167,'Trimestrales MX'!$C:$FS,FR$1,FALSE)/3</f>
        <v>20524.560666666668</v>
      </c>
      <c r="FS167" s="3">
        <f>+VLOOKUP($E167,'Trimestrales MX'!$C:$FS,FS$1,FALSE)/3</f>
        <v>12169.064666666667</v>
      </c>
      <c r="FT167" s="3">
        <f>+VLOOKUP($E167,'Trimestrales MX'!$C:$FS,FT$1,FALSE)/3</f>
        <v>7481.0583333333334</v>
      </c>
      <c r="FU167" s="3">
        <f>+VLOOKUP($E167,'Trimestrales MX'!$C:$FS,FU$1,FALSE)/3</f>
        <v>21623.812999999998</v>
      </c>
      <c r="FV167" s="3">
        <f>+VLOOKUP($E167,'Trimestrales MX'!$C:$FS,FV$1,FALSE)/3</f>
        <v>56788.114999999998</v>
      </c>
      <c r="FW167" s="3">
        <f>+VLOOKUP($E167,'Trimestrales MX'!$C:$FS,FW$1,FALSE)/3</f>
        <v>1039.4190000000001</v>
      </c>
      <c r="FX167" s="3">
        <f>+VLOOKUP($E167,'Trimestrales MX'!$C:$FS,FX$1,FALSE)/3</f>
        <v>71883.728333333333</v>
      </c>
      <c r="FY167" s="3">
        <f>+VLOOKUP($E167,'Trimestrales MX'!$C:$FS,FY$1,FALSE)/3</f>
        <v>33531.436666666668</v>
      </c>
      <c r="FZ167" s="3">
        <f>+VLOOKUP($E167,'Trimestrales MX'!$C:$FS,FZ$1,FALSE)/3</f>
        <v>59913.03833333333</v>
      </c>
      <c r="GA167" s="3">
        <f>+VLOOKUP($E167,'Trimestrales MX'!$C:$FS,GA$1,FALSE)/3</f>
        <v>50982.164666666671</v>
      </c>
      <c r="GB167" s="3">
        <f>+VLOOKUP($E167,'Trimestrales MX'!$C:$FS,GB$1,FALSE)/3</f>
        <v>8930.8736666666664</v>
      </c>
      <c r="GC167" s="3">
        <f>+VLOOKUP($E167,'Trimestrales MX'!$C:$FS,GC$1,FALSE)/3</f>
        <v>6801.9553333333342</v>
      </c>
      <c r="GD167" s="3">
        <f>+VLOOKUP($E167,'Trimestrales MX'!$C:$FS,GD$1,FALSE)/3</f>
        <v>1117.9913333333334</v>
      </c>
      <c r="GE167" s="3">
        <f>+VLOOKUP($E167,'Trimestrales MX'!$C:$FS,GE$1,FALSE)/3</f>
        <v>4661.8306666666667</v>
      </c>
      <c r="GF167" s="3">
        <f>+VLOOKUP($E167,'Trimestrales MX'!$C:$FS,GF$1,FALSE)/3</f>
        <v>1022.1333333333333</v>
      </c>
      <c r="GG167" s="3">
        <f>+VLOOKUP($E167,'Trimestrales MX'!$C:$FS,GG$1,FALSE)/3</f>
        <v>4399.224666666667</v>
      </c>
      <c r="GH167" s="3">
        <f>+VLOOKUP($E167,'Trimestrales MX'!$C:$FS,GH$1,FALSE)/3</f>
        <v>1880.3453333333334</v>
      </c>
      <c r="GI167" s="3">
        <f>+VLOOKUP($E167,'Trimestrales MX'!$C:$FS,GI$1,FALSE)/3</f>
        <v>2518.8793333333333</v>
      </c>
      <c r="GJ167" s="3">
        <f>+VLOOKUP($E167,'Trimestrales MX'!$C:$FS,GJ$1,FALSE)/3</f>
        <v>15144.822999999999</v>
      </c>
      <c r="GK167" s="3">
        <f>+VLOOKUP($E167,'Trimestrales MX'!$C:$FS,GK$1,FALSE)/3</f>
        <v>1716.8883333333333</v>
      </c>
      <c r="GL167" s="3">
        <f>+VLOOKUP($E167,'Trimestrales MX'!$C:$FS,GL$1,FALSE)/3</f>
        <v>12778.675999999999</v>
      </c>
      <c r="GM167" s="3">
        <f>+VLOOKUP($E167,'Trimestrales MX'!$C:$FS,GM$1,FALSE)/3</f>
        <v>649.25866666666673</v>
      </c>
      <c r="GN167" s="3">
        <f>+VLOOKUP($E167,'Trimestrales MX'!$C:$FS,GN$1,FALSE)/3</f>
        <v>5751.4696666666669</v>
      </c>
      <c r="GO167" s="3">
        <f>+VLOOKUP($E167,'Trimestrales MX'!$C:$FS,GO$1,FALSE)/3</f>
        <v>1109.913</v>
      </c>
      <c r="GP167" s="3">
        <f>+VLOOKUP($E167,'Trimestrales MX'!$C:$FS,GP$1,FALSE)/3</f>
        <v>4029.759</v>
      </c>
      <c r="GQ167" s="3">
        <f>+VLOOKUP($E167,'Trimestrales MX'!$C:$FS,GQ$1,FALSE)/3</f>
        <v>611.79733333333331</v>
      </c>
      <c r="GR167" s="3">
        <f>+VLOOKUP($E167,'Trimestrales MX'!$C:$FS,GR$1,FALSE)/3</f>
        <v>8050.7976666666664</v>
      </c>
      <c r="GS167" s="3">
        <f>+VLOOKUP($E167,'Trimestrales MX'!$C:$FS,GS$1,FALSE)/3</f>
        <v>4072.5356666666667</v>
      </c>
      <c r="GT167" s="3">
        <f>+VLOOKUP($E167,'Trimestrales MX'!$C:$FS,GT$1,FALSE)/3</f>
        <v>321.55933333333331</v>
      </c>
      <c r="GU167" s="3">
        <f>+VLOOKUP($E167,'Trimestrales MX'!$C:$FS,GU$1,FALSE)/3</f>
        <v>3656.7026666666666</v>
      </c>
      <c r="GV167" s="3">
        <f>+VLOOKUP($E167,'Trimestrales MX'!$C:$FS,GV$1,FALSE)/3</f>
        <v>17668.396000000001</v>
      </c>
      <c r="GW167" s="3">
        <f>+VLOOKUP($E167,'Trimestrales MX'!$C:$FS,GW$1,FALSE)/3</f>
        <v>5400.4086666666672</v>
      </c>
      <c r="GX167" s="3">
        <f>+VLOOKUP($E167,'Trimestrales MX'!$C:$FS,GX$1,FALSE)/3</f>
        <v>12267.987333333333</v>
      </c>
      <c r="GY167" s="3">
        <f>+VLOOKUP($E167,'Trimestrales MX'!$C:$FS,GY$1,FALSE)/3</f>
        <v>5750.8886666666667</v>
      </c>
      <c r="GZ167" s="3">
        <f>+VLOOKUP($E167,'Trimestrales MX'!$C:$FS,GZ$1,FALSE)/3</f>
        <v>12298.070333333335</v>
      </c>
      <c r="HA167" s="3">
        <f>+VLOOKUP($E167,'Trimestrales MX'!$C:$FS,HA$1,FALSE)/3</f>
        <v>74266.998999999996</v>
      </c>
      <c r="HB167" s="3">
        <f>+VLOOKUP($E167,'Trimestrales MX'!$C:$FS,HB$1,FALSE)/3</f>
        <v>26412.887333333332</v>
      </c>
      <c r="HC167" s="3">
        <f>+VLOOKUP($E167,'Trimestrales MX'!$C:$FS,HC$1,FALSE)/3</f>
        <v>7135.1136666666671</v>
      </c>
      <c r="HD167" s="3">
        <f>+VLOOKUP($E167,'Trimestrales MX'!$C:$FS,HD$1,FALSE)/3</f>
        <v>2496.3696666666669</v>
      </c>
      <c r="HE167" s="3">
        <f>+VLOOKUP($E167,'Trimestrales MX'!$C:$FS,HE$1,FALSE)/3</f>
        <v>14291.845333333333</v>
      </c>
      <c r="HF167" s="3">
        <f>+VLOOKUP($E167,'Trimestrales MX'!$C:$FS,HF$1,FALSE)/3</f>
        <v>4318.3599999999997</v>
      </c>
      <c r="HG167" s="3">
        <f>+VLOOKUP($E167,'Trimestrales MX'!$C:$FS,HG$1,FALSE)/3</f>
        <v>13765.646333333332</v>
      </c>
      <c r="HH167" s="3">
        <f>+VLOOKUP($E167,'Trimestrales MX'!$C:$FS,HH$1,FALSE)/3</f>
        <v>5846.7769999999991</v>
      </c>
      <c r="HI167" s="3">
        <f>+VLOOKUP($E167,'Trimestrales MX'!$C:$FS,HI$1,FALSE)/3</f>
        <v>29103.706666666665</v>
      </c>
      <c r="HJ167" s="3">
        <f>+VLOOKUP($E167,'Trimestrales MX'!$C:$FS,HJ$1,FALSE)/3</f>
        <v>22769.312333333335</v>
      </c>
      <c r="HK167" s="3">
        <f>+VLOOKUP($E167,'Trimestrales MX'!$C:$FS,HK$1,FALSE)/3</f>
        <v>6334.3943333333336</v>
      </c>
      <c r="HL167" s="3">
        <f>+VLOOKUP($E167,'Trimestrales MX'!$C:$FS,HL$1,FALSE)/3</f>
        <v>26163.832999999999</v>
      </c>
      <c r="HM167" s="3">
        <f>+VLOOKUP($E167,'Trimestrales MX'!$C:$FS,HM$1,FALSE)/3</f>
        <v>5844.626666666667</v>
      </c>
      <c r="HN167" s="3">
        <f>+VLOOKUP($E167,'Trimestrales MX'!$C:$FS,HN$1,FALSE)/3</f>
        <v>8246.8486666666668</v>
      </c>
      <c r="HO167" s="3">
        <f>+VLOOKUP($E167,'Trimestrales MX'!$C:$FS,HO$1,FALSE)/3</f>
        <v>7673.3969999999999</v>
      </c>
      <c r="HP167" s="3">
        <f>+VLOOKUP($E167,'Trimestrales MX'!$C:$FS,HP$1,FALSE)/3</f>
        <v>2329.085</v>
      </c>
      <c r="HQ167" s="3">
        <f>+VLOOKUP($E167,'Trimestrales MX'!$C:$FS,HQ$1,FALSE)/3</f>
        <v>2069.8756666666668</v>
      </c>
      <c r="HR167" s="3">
        <f>+VLOOKUP($E167,'Trimestrales MX'!$C:$FS,HR$1,FALSE)/3</f>
        <v>56994.469333333334</v>
      </c>
      <c r="HS167" s="3">
        <f>+VLOOKUP($E167,'Trimestrales MX'!$C:$FS,HS$1,FALSE)/3</f>
        <v>17479.518</v>
      </c>
      <c r="HT167" s="3">
        <f>+VLOOKUP($E167,'Trimestrales MX'!$C:$FS,HT$1,FALSE)/3</f>
        <v>11621.056666666665</v>
      </c>
      <c r="HU167" s="3">
        <f>+VLOOKUP($E167,'Trimestrales MX'!$C:$FS,HU$1,FALSE)/3</f>
        <v>3855.349666666667</v>
      </c>
      <c r="HV167" s="3">
        <f>+VLOOKUP($E167,'Trimestrales MX'!$C:$FS,HV$1,FALSE)/3</f>
        <v>22080.096999999998</v>
      </c>
      <c r="HW167" s="3">
        <f>+VLOOKUP($E167,'Trimestrales MX'!$C:$FS,HW$1,FALSE)/3</f>
        <v>1958.4480000000001</v>
      </c>
      <c r="HX167" s="3">
        <f>+VLOOKUP($E167,'Trimestrales MX'!$C:$FS,HX$1,FALSE)/3</f>
        <v>32756.596999999998</v>
      </c>
      <c r="HY167" s="3">
        <f>+VLOOKUP($E167,'Trimestrales MX'!$C:$FS,HY$1,FALSE)/3</f>
        <v>1405.0203333333332</v>
      </c>
      <c r="HZ167" s="3">
        <f>+VLOOKUP($E167,'Trimestrales MX'!$C:$FS,HZ$1,FALSE)/3</f>
        <v>2908.0326666666665</v>
      </c>
      <c r="IA167" s="3">
        <f>+VLOOKUP($E167,'Trimestrales MX'!$C:$FS,IA$1,FALSE)/3</f>
        <v>8630.8993333333328</v>
      </c>
      <c r="IB167" s="3">
        <f>+VLOOKUP($E167,'Trimestrales MX'!$C:$FS,IB$1,FALSE)/3</f>
        <v>2503.9743333333331</v>
      </c>
      <c r="IC167" s="3">
        <f>+VLOOKUP($E167,'Trimestrales MX'!$C:$FS,IC$1,FALSE)/3</f>
        <v>1655.5529999999999</v>
      </c>
      <c r="ID167" s="3">
        <f>+VLOOKUP($E167,'Trimestrales MX'!$C:$FS,ID$1,FALSE)/3</f>
        <v>2438.6089999999999</v>
      </c>
      <c r="IE167" s="3">
        <f>+VLOOKUP($E167,'Trimestrales MX'!$C:$FS,IE$1,FALSE)/3</f>
        <v>2956.3953333333334</v>
      </c>
      <c r="IF167" s="3">
        <f>+VLOOKUP($E167,'Trimestrales MX'!$C:$FS,IF$1,FALSE)/3</f>
        <v>3741.4833333333336</v>
      </c>
      <c r="IG167" s="3">
        <f>+VLOOKUP($E167,'Trimestrales MX'!$C:$FS,IG$1,FALSE)/3</f>
        <v>6516.6293333333333</v>
      </c>
      <c r="IH167" s="3">
        <f>+VLOOKUP($E167,'Trimestrales MX'!$C:$FS,IH$1,FALSE)/3</f>
        <v>34425.720666666668</v>
      </c>
      <c r="II167" s="3">
        <f>+VLOOKUP($E167,'Trimestrales MX'!$C:$FS,II$1,FALSE)/3</f>
        <v>3750.8286666666668</v>
      </c>
      <c r="IJ167" s="3">
        <f>+VLOOKUP($E167,'Trimestrales MX'!$C:$FS,IJ$1,FALSE)/3</f>
        <v>2537.5496666666668</v>
      </c>
      <c r="IK167" s="3">
        <f>+VLOOKUP($E167,'Trimestrales MX'!$C:$FS,IK$1,FALSE)/3</f>
        <v>697.77966666666669</v>
      </c>
      <c r="IL167" s="3">
        <f>+VLOOKUP($E167,'Trimestrales MX'!$C:$FS,IL$1,FALSE)/3</f>
        <v>7069.8536666666669</v>
      </c>
      <c r="IM167" s="3">
        <f>+VLOOKUP($E167,'Trimestrales MX'!$C:$FS,IM$1,FALSE)/3</f>
        <v>599.1303333333334</v>
      </c>
      <c r="IN167" s="3">
        <f>+VLOOKUP($E167,'Trimestrales MX'!$C:$FS,IN$1,FALSE)/3</f>
        <v>12052.273666666668</v>
      </c>
      <c r="IO167" s="3">
        <f>+VLOOKUP($E167,'Trimestrales MX'!$C:$FS,IO$1,FALSE)/3</f>
        <v>7718.3050000000003</v>
      </c>
      <c r="IP167" s="3">
        <f>+VLOOKUP($E167,'Trimestrales MX'!$C:$FS,IP$1,FALSE)/3</f>
        <v>76218.655333333329</v>
      </c>
      <c r="IQ167" s="3">
        <f>+VLOOKUP($E167,'Trimestrales MX'!$C:$FS,IQ$1,FALSE)/3</f>
        <v>23727.760999999999</v>
      </c>
      <c r="IR167" s="3">
        <f>+VLOOKUP($E167,'Trimestrales MX'!$C:$FS,IR$1,FALSE)/3</f>
        <v>11089.848666666667</v>
      </c>
      <c r="IS167" s="3">
        <f>+VLOOKUP($E167,'Trimestrales MX'!$C:$FS,IS$1,FALSE)/3</f>
        <v>12284.713000000002</v>
      </c>
      <c r="IT167" s="3">
        <f>+VLOOKUP($E167,'Trimestrales MX'!$C:$FS,IT$1,FALSE)/3</f>
        <v>20228.843000000001</v>
      </c>
      <c r="IU167" s="3">
        <f>+VLOOKUP($E167,'Trimestrales MX'!$C:$FS,IU$1,FALSE)/3</f>
        <v>8005.0329999999994</v>
      </c>
      <c r="IV167" s="3">
        <f>+VLOOKUP($E167,'Trimestrales MX'!$C:$FS,IV$1,FALSE)/3</f>
        <v>882.45666666666659</v>
      </c>
      <c r="IW167" s="3">
        <f>+VLOOKUP($E167,'Trimestrales MX'!$C:$FS,IW$1,FALSE)/3</f>
        <v>31308.050666666666</v>
      </c>
      <c r="IX167" s="3">
        <f>+VLOOKUP($E167,'Trimestrales MX'!$C:$FS,IX$1,FALSE)/3</f>
        <v>1273.3399999999999</v>
      </c>
      <c r="IY167" s="3">
        <f>+VLOOKUP($E167,'Trimestrales MX'!$C:$FS,IY$1,FALSE)/3</f>
        <v>5823.7533333333331</v>
      </c>
      <c r="IZ167" s="3">
        <f>+VLOOKUP($E167,'Trimestrales MX'!$C:$FS,IZ$1,FALSE)/3</f>
        <v>12939.487666666668</v>
      </c>
      <c r="JA167" s="3">
        <f>+VLOOKUP($E167,'Trimestrales MX'!$C:$FS,JA$1,FALSE)/3</f>
        <v>11271.469666666666</v>
      </c>
      <c r="JB167" s="3">
        <f>+VLOOKUP($E167,'Trimestrales MX'!$C:$FS,JB$1,FALSE)/3</f>
        <v>192223.74266666666</v>
      </c>
      <c r="JC167" s="3">
        <f>+VLOOKUP($E167,'Trimestrales MX'!$C:$FS,JC$1,FALSE)/3</f>
        <v>94648.965333333341</v>
      </c>
      <c r="JD167" s="3">
        <f>+VLOOKUP($E167,'Trimestrales MX'!$C:$FS,JD$1,FALSE)/3</f>
        <v>3656.4380000000001</v>
      </c>
      <c r="JE167" s="3">
        <f>+VLOOKUP($E167,'Trimestrales MX'!$C:$FS,JE$1,FALSE)/3</f>
        <v>82429.962666666674</v>
      </c>
      <c r="JF167" s="3">
        <f>+VLOOKUP($E167,'Trimestrales MX'!$C:$FS,JF$1,FALSE)/3</f>
        <v>5104.1413333333339</v>
      </c>
      <c r="JG167" s="3">
        <f>+VLOOKUP($E167,'Trimestrales MX'!$C:$FS,JG$1,FALSE)/3</f>
        <v>2066.7069999999999</v>
      </c>
      <c r="JH167" s="3">
        <f>+VLOOKUP($E167,'Trimestrales MX'!$C:$FS,JH$1,FALSE)/3</f>
        <v>180.42166666666665</v>
      </c>
      <c r="JI167" s="3">
        <f>+VLOOKUP($E167,'Trimestrales MX'!$C:$FS,JI$1,FALSE)/3</f>
        <v>4137.1066666666666</v>
      </c>
      <c r="JJ167" s="3">
        <f>+VLOOKUP($E167,'Trimestrales MX'!$C:$FS,JJ$1,FALSE)/3</f>
        <v>11106.746666666666</v>
      </c>
      <c r="JK167" s="3">
        <f>+VLOOKUP($E167,'Trimestrales MX'!$C:$FS,JK$1,FALSE)/3</f>
        <v>8186.8266666666668</v>
      </c>
      <c r="JL167" s="3">
        <f>+VLOOKUP($E167,'Trimestrales MX'!$C:$FS,JL$1,FALSE)/3</f>
        <v>1344.8976666666667</v>
      </c>
      <c r="JM167" s="3">
        <f>+VLOOKUP($E167,'Trimestrales MX'!$C:$FS,JM$1,FALSE)/3</f>
        <v>1575.0223333333333</v>
      </c>
      <c r="JN167" s="3">
        <f>+VLOOKUP($E167,'Trimestrales MX'!$C:$FS,JN$1,FALSE)/3</f>
        <v>22308.379333333334</v>
      </c>
      <c r="JO167" s="3">
        <f>+VLOOKUP($E167,'Trimestrales MX'!$C:$FS,JO$1,FALSE)/3</f>
        <v>10428.662</v>
      </c>
      <c r="JP167" s="3">
        <f>+VLOOKUP($E167,'Trimestrales MX'!$C:$FS,JP$1,FALSE)/3</f>
        <v>11879.717333333334</v>
      </c>
      <c r="JQ167" s="3">
        <f>+VLOOKUP($E167,'Trimestrales MX'!$C:$FS,JQ$1,FALSE)/3</f>
        <v>3864393.1533333338</v>
      </c>
      <c r="JR167" s="3">
        <f>+VLOOKUP($E167,'Trimestrales MX'!$C:$FS,JR$1,FALSE)/3</f>
        <v>524758.91700000002</v>
      </c>
      <c r="JS167" s="3">
        <f>+VLOOKUP($E167,'Trimestrales MX'!$C:$FS,JS$1,FALSE)/3</f>
        <v>607277.99199999997</v>
      </c>
      <c r="JT167" s="3">
        <f>+VLOOKUP($E167,'Trimestrales MX'!$C:$FS,JT$1,FALSE)/3</f>
        <v>343089.71433333337</v>
      </c>
      <c r="JU167" s="3">
        <f>+VLOOKUP($E167,'Trimestrales MX'!$C:$FS,JU$1,FALSE)/3</f>
        <v>8192.6706666666669</v>
      </c>
      <c r="JV167" s="3">
        <f>+VLOOKUP($E167,'Trimestrales MX'!$C:$FS,JV$1,FALSE)/3</f>
        <v>7368.6713333333328</v>
      </c>
      <c r="JW167" s="3">
        <f>+VLOOKUP($E167,'Trimestrales MX'!$C:$FS,JW$1,FALSE)/3</f>
        <v>3445.3493333333336</v>
      </c>
      <c r="JX167" s="3">
        <f>+VLOOKUP($E167,'Trimestrales MX'!$C:$FS,JX$1,FALSE)/3</f>
        <v>202991.73533333334</v>
      </c>
      <c r="JY167" s="3">
        <f>+VLOOKUP($E167,'Trimestrales MX'!$C:$FS,JY$1,FALSE)/3</f>
        <v>76623.423999999999</v>
      </c>
      <c r="JZ167" s="3">
        <f>+VLOOKUP($E167,'Trimestrales MX'!$C:$FS,JZ$1,FALSE)/3</f>
        <v>26262.093333333334</v>
      </c>
      <c r="KA167" s="3">
        <f>+VLOOKUP($E167,'Trimestrales MX'!$C:$FS,KA$1,FALSE)/3</f>
        <v>13275.597333333333</v>
      </c>
      <c r="KB167" s="3">
        <f>+VLOOKUP($E167,'Trimestrales MX'!$C:$FS,KB$1,FALSE)/3</f>
        <v>4930.1726666666664</v>
      </c>
      <c r="KC167" s="3">
        <f>+VLOOKUP($E167,'Trimestrales MX'!$C:$FS,KC$1,FALSE)/3</f>
        <v>206112.27000000002</v>
      </c>
      <c r="KD167" s="3">
        <f>+VLOOKUP($E167,'Trimestrales MX'!$C:$FS,KD$1,FALSE)/3</f>
        <v>5531.9606666666668</v>
      </c>
      <c r="KE167" s="3">
        <f>+VLOOKUP($E167,'Trimestrales MX'!$C:$FS,KE$1,FALSE)/3</f>
        <v>3230.6876666666667</v>
      </c>
      <c r="KF167" s="3">
        <f>+VLOOKUP($E167,'Trimestrales MX'!$C:$FS,KF$1,FALSE)/3</f>
        <v>7311.2796666666663</v>
      </c>
      <c r="KG167" s="3">
        <f>+VLOOKUP($E167,'Trimestrales MX'!$C:$FS,KG$1,FALSE)/3</f>
        <v>189254.37466666664</v>
      </c>
      <c r="KH167" s="3">
        <f>+VLOOKUP($E167,'Trimestrales MX'!$C:$FS,KH$1,FALSE)/3</f>
        <v>542.37833333333333</v>
      </c>
      <c r="KI167" s="3">
        <f>+VLOOKUP($E167,'Trimestrales MX'!$C:$FS,KI$1,FALSE)/3</f>
        <v>241.58933333333334</v>
      </c>
      <c r="KJ167" s="3">
        <f>+VLOOKUP($E167,'Trimestrales MX'!$C:$FS,KJ$1,FALSE)/3</f>
        <v>280058.13866666664</v>
      </c>
      <c r="KK167" s="3">
        <f>+VLOOKUP($E167,'Trimestrales MX'!$C:$FS,KK$1,FALSE)/3</f>
        <v>228617.56333333332</v>
      </c>
      <c r="KL167" s="3">
        <f>+VLOOKUP($E167,'Trimestrales MX'!$C:$FS,KL$1,FALSE)/3</f>
        <v>51440.575333333334</v>
      </c>
      <c r="KM167" s="3">
        <f>+VLOOKUP($E167,'Trimestrales MX'!$C:$FS,KM$1,FALSE)/3</f>
        <v>685420.12699999998</v>
      </c>
      <c r="KN167" s="3">
        <f>+VLOOKUP($E167,'Trimestrales MX'!$C:$FS,KN$1,FALSE)/3</f>
        <v>667824.36866666668</v>
      </c>
      <c r="KO167" s="3">
        <f>+VLOOKUP($E167,'Trimestrales MX'!$C:$FS,KO$1,FALSE)/3</f>
        <v>17595.758666666665</v>
      </c>
      <c r="KP167" s="3">
        <f>+VLOOKUP($E167,'Trimestrales MX'!$C:$FS,KP$1,FALSE)/3</f>
        <v>125285.43333333333</v>
      </c>
      <c r="KQ167" s="3">
        <f>+VLOOKUP($E167,'Trimestrales MX'!$C:$FS,KQ$1,FALSE)/3</f>
        <v>41054.156666666669</v>
      </c>
      <c r="KR167" s="3">
        <f>+VLOOKUP($E167,'Trimestrales MX'!$C:$FS,KR$1,FALSE)/3</f>
        <v>256946.027</v>
      </c>
      <c r="KS167" s="3">
        <f>+VLOOKUP($E167,'Trimestrales MX'!$C:$FS,KS$1,FALSE)/3</f>
        <v>226104.571</v>
      </c>
      <c r="KT167" s="3">
        <f>+VLOOKUP($E167,'Trimestrales MX'!$C:$FS,KT$1,FALSE)/3</f>
        <v>132947.27833333335</v>
      </c>
      <c r="KU167" s="3">
        <f>+VLOOKUP($E167,'Trimestrales MX'!$C:$FS,KU$1,FALSE)/3</f>
        <v>57707.135999999999</v>
      </c>
      <c r="KV167" s="3">
        <f>+VLOOKUP($E167,'Trimestrales MX'!$C:$FS,KV$1,FALSE)/3</f>
        <v>72438.886333333343</v>
      </c>
      <c r="KW167" s="3">
        <f>+VLOOKUP($E167,'Trimestrales MX'!$C:$FS,KW$1,FALSE)/3</f>
        <v>2801.2563333333333</v>
      </c>
      <c r="KX167" s="3">
        <f>+VLOOKUP($E167,'Trimestrales MX'!$C:$FS,KX$1,FALSE)/3</f>
        <v>14730.585333333334</v>
      </c>
      <c r="KY167" s="3">
        <f>+VLOOKUP($E167,'Trimestrales MX'!$C:$FS,KY$1,FALSE)/3</f>
        <v>6480.6660000000002</v>
      </c>
      <c r="KZ167" s="3">
        <f>+VLOOKUP($E167,'Trimestrales MX'!$C:$FS,KZ$1,FALSE)/3</f>
        <v>8249.9193333333333</v>
      </c>
      <c r="LA167" s="3">
        <f>+VLOOKUP($E167,'Trimestrales MX'!$C:$FS,LA$1,FALSE)/3</f>
        <v>81905.477333333329</v>
      </c>
      <c r="LB167" s="3">
        <f>+VLOOKUP($E167,'Trimestrales MX'!$C:$FS,LB$1,FALSE)/3</f>
        <v>36884.995999999999</v>
      </c>
      <c r="LC167" s="3">
        <f>+VLOOKUP($E167,'Trimestrales MX'!$C:$FS,LC$1,FALSE)/3</f>
        <v>45020.48133333333</v>
      </c>
      <c r="LD167" s="3">
        <f>+VLOOKUP($E167,'Trimestrales MX'!$C:$FS,LD$1,FALSE)/3</f>
        <v>103262.24866666667</v>
      </c>
      <c r="LE167" s="3">
        <f>+VLOOKUP($E167,'Trimestrales MX'!$C:$FS,LE$1,FALSE)/3</f>
        <v>25678.746999999999</v>
      </c>
      <c r="LF167" s="3">
        <f>+VLOOKUP($E167,'Trimestrales MX'!$C:$FS,LF$1,FALSE)/3</f>
        <v>40895.334333333332</v>
      </c>
      <c r="LG167" s="3">
        <f>+VLOOKUP($E167,'Trimestrales MX'!$C:$FS,LG$1,FALSE)/3</f>
        <v>36688.167333333331</v>
      </c>
      <c r="LH167" s="3">
        <f>+VLOOKUP($E167,'Trimestrales MX'!$C:$FS,LH$1,FALSE)/3</f>
        <v>235440.21566666666</v>
      </c>
      <c r="LI167" s="3">
        <v>96.333580682969</v>
      </c>
      <c r="LJ167" s="3">
        <v>72.735008616591998</v>
      </c>
      <c r="LK167" s="3">
        <v>65.780210072230005</v>
      </c>
      <c r="LL167" s="3">
        <v>108.726566431949</v>
      </c>
      <c r="LM167" s="3">
        <v>74.365808517248993</v>
      </c>
      <c r="LN167" s="3">
        <v>120.38289209350999</v>
      </c>
      <c r="LO167" s="3">
        <v>124.844354461508</v>
      </c>
      <c r="LP167" s="3">
        <v>105.064081350932</v>
      </c>
      <c r="LQ167" s="3">
        <v>82.350280359375006</v>
      </c>
      <c r="LR167" s="3">
        <v>89.204713959703</v>
      </c>
      <c r="LS167" s="3">
        <v>51.476387185698002</v>
      </c>
      <c r="LT167" s="3">
        <v>108.938962851206</v>
      </c>
      <c r="LU167" s="3">
        <v>111.18968159227801</v>
      </c>
      <c r="LV167" s="3">
        <v>109.54604258881901</v>
      </c>
      <c r="LW167" s="3">
        <v>137.16096206498901</v>
      </c>
      <c r="LX167" s="3">
        <v>85.842653795771</v>
      </c>
      <c r="LY167" s="3">
        <v>104.957307076343</v>
      </c>
      <c r="LZ167" s="3">
        <v>78.196034892195996</v>
      </c>
      <c r="MA167" s="3">
        <v>70.969535239261006</v>
      </c>
      <c r="MB167" s="3">
        <v>88.932330411297002</v>
      </c>
      <c r="MC167" s="3">
        <v>112.654404698021</v>
      </c>
      <c r="MD167" s="3">
        <v>89.983269495829006</v>
      </c>
      <c r="ME167" s="3">
        <v>50.211589128653003</v>
      </c>
      <c r="MF167" s="3">
        <v>83.367617538722996</v>
      </c>
      <c r="MG167" s="3">
        <v>120.76225948718201</v>
      </c>
      <c r="MH167" s="3">
        <v>113.777710988877</v>
      </c>
      <c r="MI167" s="3">
        <v>94.999272719827005</v>
      </c>
      <c r="MJ167" s="3">
        <v>109.92525158687999</v>
      </c>
      <c r="MK167" s="3">
        <v>99.517121975766003</v>
      </c>
      <c r="ML167" s="3">
        <v>141.60204681397499</v>
      </c>
      <c r="MM167" s="3">
        <v>135.131349716019</v>
      </c>
      <c r="MN167" s="3">
        <v>134.833608364898</v>
      </c>
      <c r="MO167" s="3">
        <v>88.036715706972998</v>
      </c>
      <c r="MP167" s="3">
        <v>123.90087051373099</v>
      </c>
    </row>
    <row r="168" spans="1:354" x14ac:dyDescent="0.3">
      <c r="A168" s="7">
        <v>44105</v>
      </c>
      <c r="B168" s="19">
        <f t="shared" si="178"/>
        <v>2020</v>
      </c>
      <c r="C168" s="19">
        <f t="shared" si="179"/>
        <v>10</v>
      </c>
      <c r="D168" s="20">
        <f>+VLOOKUP(C168,'Trimestres-Meses'!A:B,2,FALSE)</f>
        <v>4</v>
      </c>
      <c r="E168" s="18" t="str">
        <f t="shared" si="180"/>
        <v>2020-4</v>
      </c>
      <c r="F168" s="25">
        <v>14.776492798726093</v>
      </c>
      <c r="G168" s="23">
        <v>7.4581292993630539</v>
      </c>
      <c r="H168" s="24">
        <v>7.3183634993630386</v>
      </c>
      <c r="I168" s="5">
        <v>110.63</v>
      </c>
      <c r="J168" s="5">
        <v>119.78</v>
      </c>
      <c r="K168" s="5">
        <v>85.49</v>
      </c>
      <c r="L168" s="5">
        <v>1806.1</v>
      </c>
      <c r="M168" s="5">
        <v>39.9</v>
      </c>
      <c r="N168" s="5">
        <v>2.25</v>
      </c>
      <c r="O168" s="5">
        <v>2440.65</v>
      </c>
      <c r="P168" s="5">
        <v>61.04</v>
      </c>
      <c r="Q168" s="5">
        <v>58.4</v>
      </c>
      <c r="R168" s="17">
        <v>8.9999999999999998E-4</v>
      </c>
      <c r="S168" s="17">
        <v>2.35E-2</v>
      </c>
      <c r="T168" s="3">
        <v>11604.979136363636</v>
      </c>
      <c r="U168" s="3">
        <v>3269.96</v>
      </c>
      <c r="V168" s="3">
        <v>1.1676789999999999</v>
      </c>
      <c r="W168" s="3">
        <f>+VLOOKUP(E168,'Trimestrales USA'!C:DY,2,FALSE)/3</f>
        <v>7234.9000000000005</v>
      </c>
      <c r="X168" s="3">
        <f>+VLOOKUP($E168,'Trimestrales USA'!$C:$DY,X$1,FALSE)/3</f>
        <v>4862</v>
      </c>
      <c r="Y168" s="3">
        <f>+VLOOKUP($E168,'Trimestrales USA'!$C:$DY,Y$1,FALSE)/3</f>
        <v>1635.7</v>
      </c>
      <c r="Z168" s="3">
        <f>+VLOOKUP($E168,'Trimestrales USA'!$C:$DY,Z$1,FALSE)/3</f>
        <v>602.93333333333328</v>
      </c>
      <c r="AA168" s="3">
        <f>+VLOOKUP($E168,'Trimestrales USA'!$C:$DY,AA$1,FALSE)/3</f>
        <v>1032.7666666666667</v>
      </c>
      <c r="AB168" s="3">
        <f>+VLOOKUP($E168,'Trimestrales USA'!$C:$DY,AB$1,FALSE)/3</f>
        <v>3226.3333333333335</v>
      </c>
      <c r="AC168" s="3">
        <f>+VLOOKUP($E168,'Trimestrales USA'!$C:$DY,AC$1,FALSE)/3</f>
        <v>1309.8</v>
      </c>
      <c r="AD168" s="3">
        <f>+VLOOKUP($E168,'Trimestrales USA'!$C:$DY,AD$1,FALSE)/3</f>
        <v>1292.7666666666667</v>
      </c>
      <c r="AE168" s="3">
        <f>+VLOOKUP($E168,'Trimestrales USA'!$C:$DY,AE$1,FALSE)/3</f>
        <v>956.1</v>
      </c>
      <c r="AF168" s="3">
        <f>+VLOOKUP($E168,'Trimestrales USA'!$C:$DY,AF$1,FALSE)/3</f>
        <v>194.23333333333335</v>
      </c>
      <c r="AG168" s="3">
        <f>+VLOOKUP($E168,'Trimestrales USA'!$C:$DY,AG$1,FALSE)/3</f>
        <v>379.59999999999997</v>
      </c>
      <c r="AH168" s="3">
        <f>+VLOOKUP($E168,'Trimestrales USA'!$C:$DY,AH$1,FALSE)/3</f>
        <v>382.26666666666665</v>
      </c>
      <c r="AI168" s="3">
        <f>+VLOOKUP($E168,'Trimestrales USA'!$C:$DY,AI$1,FALSE)/3</f>
        <v>336.66666666666669</v>
      </c>
      <c r="AJ168" s="3">
        <f>+VLOOKUP($E168,'Trimestrales USA'!$C:$DY,AJ$1,FALSE)/3</f>
        <v>17.033333333333335</v>
      </c>
      <c r="AK168" s="3">
        <f>+VLOOKUP($E168,'Trimestrales USA'!$C:$DY,AK$1,FALSE)/3</f>
        <v>-256.2</v>
      </c>
      <c r="AL168" s="3">
        <f>+VLOOKUP($E168,'Trimestrales USA'!$C:$DY,AL$1,FALSE)/3</f>
        <v>752.6</v>
      </c>
      <c r="AM168" s="3">
        <f>+VLOOKUP($E168,'Trimestrales USA'!$C:$DY,AM$1,FALSE)/3</f>
        <v>508.43333333333334</v>
      </c>
      <c r="AN168" s="3">
        <f>+VLOOKUP($E168,'Trimestrales USA'!$C:$DY,AN$1,FALSE)/3</f>
        <v>244.16666666666666</v>
      </c>
      <c r="AO168" s="3">
        <f>+VLOOKUP($E168,'Trimestrales USA'!$C:$DY,AO$1,FALSE)/3</f>
        <v>1008.8000000000001</v>
      </c>
      <c r="AP168" s="3">
        <f>+VLOOKUP($E168,'Trimestrales USA'!$C:$DY,AP$1,FALSE)/3</f>
        <v>845.26666666666677</v>
      </c>
      <c r="AQ168" s="3">
        <f>+VLOOKUP($E168,'Trimestrales USA'!$C:$DY,AQ$1,FALSE)/3</f>
        <v>163.53333333333333</v>
      </c>
      <c r="AR168" s="3">
        <f>+VLOOKUP($E168,'Trimestrales USA'!$C:$DY,AR$1,FALSE)/3</f>
        <v>1319.2666666666667</v>
      </c>
      <c r="AS168" s="3">
        <f>+VLOOKUP($E168,'Trimestrales USA'!$C:$DY,AS$1,FALSE)/3</f>
        <v>513.76666666666665</v>
      </c>
      <c r="AT168" s="3">
        <f>+VLOOKUP($E168,'Trimestrales USA'!$C:$DY,AT$1,FALSE)/3</f>
        <v>303.43333333333334</v>
      </c>
      <c r="AU168" s="3">
        <f>+VLOOKUP($E168,'Trimestrales USA'!$C:$DY,AU$1,FALSE)/3</f>
        <v>210.33333333333334</v>
      </c>
      <c r="AV168" s="3">
        <f>+VLOOKUP($E168,'Trimestrales USA'!$C:$DY,AV$1,FALSE)/3</f>
        <v>805.5</v>
      </c>
      <c r="AW168" s="3">
        <f>+VLOOKUP($E168,'Trimestrales USA'!$C:$DY,AW$1,FALSE)/3</f>
        <v>6326.5999999999995</v>
      </c>
      <c r="AX168" s="3">
        <f>+VLOOKUP($E168,'Trimestrales USA'!$C:$DY,AX$1,FALSE)/3</f>
        <v>59.933333333333337</v>
      </c>
      <c r="AY168" s="3">
        <f>+VLOOKUP($E168,'Trimestrales USA'!$C:$DY,AY$1,FALSE)/3</f>
        <v>45.333333333333336</v>
      </c>
      <c r="AZ168" s="3">
        <f>+VLOOKUP($E168,'Trimestrales USA'!$C:$DY,AZ$1,FALSE)/3</f>
        <v>14.6</v>
      </c>
      <c r="BA168" s="3">
        <f>+VLOOKUP($E168,'Trimestrales USA'!$C:$DY,BA$1,FALSE)/3</f>
        <v>74.933333333333337</v>
      </c>
      <c r="BB168" s="3">
        <f>+VLOOKUP($E168,'Trimestrales USA'!$C:$DY,BB$1,FALSE)/3</f>
        <v>45.933333333333337</v>
      </c>
      <c r="BC168" s="3">
        <f>+VLOOKUP($E168,'Trimestrales USA'!$C:$DY,BC$1,FALSE)/3</f>
        <v>19.366666666666667</v>
      </c>
      <c r="BD168" s="3">
        <f>+VLOOKUP($E168,'Trimestrales USA'!$C:$DY,BD$1,FALSE)/3</f>
        <v>9.6</v>
      </c>
      <c r="BE168" s="3">
        <f>+VLOOKUP($E168,'Trimestrales USA'!$C:$DY,BE$1,FALSE)/3</f>
        <v>114.63333333333333</v>
      </c>
      <c r="BF168" s="3">
        <f>+VLOOKUP($E168,'Trimestrales USA'!$C:$DY,BF$1,FALSE)/3</f>
        <v>304.53333333333336</v>
      </c>
      <c r="BG168" s="3">
        <f>+VLOOKUP($E168,'Trimestrales USA'!$C:$DY,BG$1,FALSE)/3</f>
        <v>765.93333333333339</v>
      </c>
      <c r="BH168" s="3">
        <f>+VLOOKUP($E168,'Trimestrales USA'!$C:$DY,BH$1,FALSE)/3</f>
        <v>441.5</v>
      </c>
      <c r="BI168" s="3">
        <f>+VLOOKUP($E168,'Trimestrales USA'!$C:$DY,BI$1,FALSE)/3</f>
        <v>16.633333333333333</v>
      </c>
      <c r="BJ168" s="3">
        <f>+VLOOKUP($E168,'Trimestrales USA'!$C:$DY,BJ$1,FALSE)/3</f>
        <v>22.766666666666666</v>
      </c>
      <c r="BK168" s="3">
        <f>+VLOOKUP($E168,'Trimestrales USA'!$C:$DY,BK$1,FALSE)/3</f>
        <v>18.666666666666668</v>
      </c>
      <c r="BL168" s="3">
        <f>+VLOOKUP($E168,'Trimestrales USA'!$C:$DY,BL$1,FALSE)/3</f>
        <v>51.033333333333331</v>
      </c>
      <c r="BM168" s="3">
        <f>+VLOOKUP($E168,'Trimestrales USA'!$C:$DY,BM$1,FALSE)/3</f>
        <v>55.333333333333336</v>
      </c>
      <c r="BN168" s="3">
        <f>+VLOOKUP($E168,'Trimestrales USA'!$C:$DY,BN$1,FALSE)/3</f>
        <v>108.43333333333334</v>
      </c>
      <c r="BO168" s="3">
        <f>+VLOOKUP($E168,'Trimestrales USA'!$C:$DY,BO$1,FALSE)/3</f>
        <v>20.666666666666668</v>
      </c>
      <c r="BP168" s="3">
        <f>+VLOOKUP($E168,'Trimestrales USA'!$C:$DY,BP$1,FALSE)/3</f>
        <v>56.033333333333331</v>
      </c>
      <c r="BQ168" s="3">
        <f>+VLOOKUP($E168,'Trimestrales USA'!$C:$DY,BQ$1,FALSE)/3</f>
        <v>48.266666666666673</v>
      </c>
      <c r="BR168" s="3">
        <f>+VLOOKUP($E168,'Trimestrales USA'!$C:$DY,BR$1,FALSE)/3</f>
        <v>10.799999999999999</v>
      </c>
      <c r="BS168" s="3">
        <f>+VLOOKUP($E168,'Trimestrales USA'!$C:$DY,BS$1,FALSE)/3</f>
        <v>32.800000000000004</v>
      </c>
      <c r="BT168" s="3">
        <f>+VLOOKUP($E168,'Trimestrales USA'!$C:$DY,BT$1,FALSE)/3</f>
        <v>324.43333333333334</v>
      </c>
      <c r="BU168" s="3">
        <f>+VLOOKUP($E168,'Trimestrales USA'!$C:$DY,BU$1,FALSE)/3</f>
        <v>103.36666666666667</v>
      </c>
      <c r="BV168" s="3">
        <f>+VLOOKUP($E168,'Trimestrales USA'!$C:$DY,BV$1,FALSE)/3</f>
        <v>5.8</v>
      </c>
      <c r="BW168" s="3">
        <f>+VLOOKUP($E168,'Trimestrales USA'!$C:$DY,BW$1,FALSE)/3</f>
        <v>2.3000000000000003</v>
      </c>
      <c r="BX168" s="3">
        <f>+VLOOKUP($E168,'Trimestrales USA'!$C:$DY,BX$1,FALSE)/3</f>
        <v>20.933333333333334</v>
      </c>
      <c r="BY168" s="3">
        <f>+VLOOKUP($E168,'Trimestrales USA'!$C:$DY,BY$1,FALSE)/3</f>
        <v>12</v>
      </c>
      <c r="BZ168" s="3">
        <f>+VLOOKUP($E168,'Trimestrales USA'!$C:$DY,BZ$1,FALSE)/3</f>
        <v>18.8</v>
      </c>
      <c r="CA168" s="3">
        <f>+VLOOKUP($E168,'Trimestrales USA'!$C:$DY,CA$1,FALSE)/3</f>
        <v>134.23333333333332</v>
      </c>
      <c r="CB168" s="3">
        <f>+VLOOKUP($E168,'Trimestrales USA'!$C:$DY,CB$1,FALSE)/3</f>
        <v>26.966666666666669</v>
      </c>
      <c r="CC168" s="3">
        <f>+VLOOKUP($E168,'Trimestrales USA'!$C:$DY,CC$1,FALSE)/3</f>
        <v>438.09999999999997</v>
      </c>
      <c r="CD168" s="3">
        <f>+VLOOKUP($E168,'Trimestrales USA'!$C:$DY,CD$1,FALSE)/3</f>
        <v>421</v>
      </c>
      <c r="CE168" s="3">
        <f>+VLOOKUP($E168,'Trimestrales USA'!$C:$DY,CE$1,FALSE)/3</f>
        <v>80.7</v>
      </c>
      <c r="CF168" s="3">
        <f>+VLOOKUP($E168,'Trimestrales USA'!$C:$DY,CF$1,FALSE)/3</f>
        <v>59.066666666666663</v>
      </c>
      <c r="CG168" s="3">
        <f>+VLOOKUP($E168,'Trimestrales USA'!$C:$DY,CG$1,FALSE)/3</f>
        <v>53.333333333333336</v>
      </c>
      <c r="CH168" s="3">
        <f>+VLOOKUP($E168,'Trimestrales USA'!$C:$DY,CH$1,FALSE)/3</f>
        <v>227.9</v>
      </c>
      <c r="CI168" s="3">
        <f>+VLOOKUP($E168,'Trimestrales USA'!$C:$DY,CI$1,FALSE)/3</f>
        <v>200.1</v>
      </c>
      <c r="CJ168" s="3">
        <f>+VLOOKUP($E168,'Trimestrales USA'!$C:$DY,CJ$1,FALSE)/3</f>
        <v>15.366666666666667</v>
      </c>
      <c r="CK168" s="3">
        <f>+VLOOKUP($E168,'Trimestrales USA'!$C:$DY,CK$1,FALSE)/3</f>
        <v>13.6</v>
      </c>
      <c r="CL168" s="3">
        <f>+VLOOKUP($E168,'Trimestrales USA'!$C:$DY,CL$1,FALSE)/3</f>
        <v>3.5666666666666664</v>
      </c>
      <c r="CM168" s="3">
        <f>+VLOOKUP($E168,'Trimestrales USA'!$C:$DY,CM$1,FALSE)/3</f>
        <v>58.766666666666673</v>
      </c>
      <c r="CN168" s="3">
        <f>+VLOOKUP($E168,'Trimestrales USA'!$C:$DY,CN$1,FALSE)/3</f>
        <v>13.266666666666666</v>
      </c>
      <c r="CO168" s="3">
        <f>+VLOOKUP($E168,'Trimestrales USA'!$C:$DY,CO$1,FALSE)/3</f>
        <v>13.933333333333332</v>
      </c>
      <c r="CP168" s="3">
        <f>+VLOOKUP($E168,'Trimestrales USA'!$C:$DY,CP$1,FALSE)/3</f>
        <v>51.233333333333327</v>
      </c>
      <c r="CQ168" s="3">
        <f>+VLOOKUP($E168,'Trimestrales USA'!$C:$DY,CQ$1,FALSE)/3</f>
        <v>30.366666666666664</v>
      </c>
      <c r="CR168" s="3">
        <f>+VLOOKUP($E168,'Trimestrales USA'!$C:$DY,CR$1,FALSE)/3</f>
        <v>404.7</v>
      </c>
      <c r="CS168" s="3">
        <f>+VLOOKUP($E168,'Trimestrales USA'!$C:$DY,CS$1,FALSE)/3</f>
        <v>121.56666666666666</v>
      </c>
      <c r="CT168" s="3">
        <f>+VLOOKUP($E168,'Trimestrales USA'!$C:$DY,CT$1,FALSE)/3</f>
        <v>25.8</v>
      </c>
      <c r="CU168" s="3">
        <f>+VLOOKUP($E168,'Trimestrales USA'!$C:$DY,CU$1,FALSE)/3</f>
        <v>156.26666666666668</v>
      </c>
      <c r="CV168" s="3">
        <f>+VLOOKUP($E168,'Trimestrales USA'!$C:$DY,CV$1,FALSE)/3</f>
        <v>101.06666666666666</v>
      </c>
      <c r="CW168" s="3">
        <f>+VLOOKUP($E168,'Trimestrales USA'!$C:$DY,CW$1,FALSE)/3</f>
        <v>1565.5333333333335</v>
      </c>
      <c r="CX168" s="3">
        <f>+VLOOKUP($E168,'Trimestrales USA'!$C:$DY,CX$1,FALSE)/3</f>
        <v>626.69999999999993</v>
      </c>
      <c r="CY168" s="3">
        <f>+VLOOKUP($E168,'Trimestrales USA'!$C:$DY,CY$1,FALSE)/3</f>
        <v>285.66666666666669</v>
      </c>
      <c r="CZ168" s="3">
        <f>+VLOOKUP($E168,'Trimestrales USA'!$C:$DY,CZ$1,FALSE)/3</f>
        <v>120.03333333333335</v>
      </c>
      <c r="DA168" s="3">
        <f>+VLOOKUP($E168,'Trimestrales USA'!$C:$DY,DA$1,FALSE)/3</f>
        <v>211.5</v>
      </c>
      <c r="DB168" s="3">
        <f>+VLOOKUP($E168,'Trimestrales USA'!$C:$DY,DB$1,FALSE)/3</f>
        <v>9.5</v>
      </c>
      <c r="DC168" s="3">
        <f>+VLOOKUP($E168,'Trimestrales USA'!$C:$DY,DC$1,FALSE)/3</f>
        <v>938.86666666666667</v>
      </c>
      <c r="DD168" s="3">
        <f>+VLOOKUP($E168,'Trimestrales USA'!$C:$DY,DD$1,FALSE)/3</f>
        <v>859.80000000000007</v>
      </c>
      <c r="DE168" s="3">
        <f>+VLOOKUP($E168,'Trimestrales USA'!$C:$DY,DE$1,FALSE)/3</f>
        <v>687.5</v>
      </c>
      <c r="DF168" s="3">
        <f>+VLOOKUP($E168,'Trimestrales USA'!$C:$DY,DF$1,FALSE)/3</f>
        <v>172.26666666666665</v>
      </c>
      <c r="DG168" s="3">
        <f>+VLOOKUP($E168,'Trimestrales USA'!$C:$DY,DG$1,FALSE)/3</f>
        <v>79.066666666666663</v>
      </c>
      <c r="DH168" s="3">
        <f>+VLOOKUP($E168,'Trimestrales USA'!$C:$DY,DH$1,FALSE)/3</f>
        <v>937.93333333333339</v>
      </c>
      <c r="DI168" s="3">
        <f>+VLOOKUP($E168,'Trimestrales USA'!$C:$DY,DI$1,FALSE)/3</f>
        <v>569.93333333333328</v>
      </c>
      <c r="DJ168" s="3">
        <f>+VLOOKUP($E168,'Trimestrales USA'!$C:$DY,DJ$1,FALSE)/3</f>
        <v>94.899999999999991</v>
      </c>
      <c r="DK168" s="3">
        <f>+VLOOKUP($E168,'Trimestrales USA'!$C:$DY,DK$1,FALSE)/3</f>
        <v>133.13333333333333</v>
      </c>
      <c r="DL168" s="3">
        <f>+VLOOKUP($E168,'Trimestrales USA'!$C:$DY,DL$1,FALSE)/3</f>
        <v>341.93333333333334</v>
      </c>
      <c r="DM168" s="3">
        <f>+VLOOKUP($E168,'Trimestrales USA'!$C:$DY,DM$1,FALSE)/3</f>
        <v>143.76666666666668</v>
      </c>
      <c r="DN168" s="3">
        <f>+VLOOKUP($E168,'Trimestrales USA'!$C:$DY,DN$1,FALSE)/3</f>
        <v>224.23333333333335</v>
      </c>
      <c r="DO168" s="3">
        <f>+VLOOKUP($E168,'Trimestrales USA'!$C:$DY,DO$1,FALSE)/3</f>
        <v>203.20000000000002</v>
      </c>
      <c r="DP168" s="3">
        <f>+VLOOKUP($E168,'Trimestrales USA'!$C:$DY,DP$1,FALSE)/3</f>
        <v>21.033333333333335</v>
      </c>
      <c r="DQ168" s="3">
        <f>+VLOOKUP($E168,'Trimestrales USA'!$C:$DY,DQ$1,FALSE)/3</f>
        <v>652.76666666666665</v>
      </c>
      <c r="DR168" s="3">
        <f>+VLOOKUP($E168,'Trimestrales USA'!$C:$DY,DR$1,FALSE)/3</f>
        <v>82.733333333333334</v>
      </c>
      <c r="DS168" s="3">
        <f>+VLOOKUP($E168,'Trimestrales USA'!$C:$DY,DS$1,FALSE)/3</f>
        <v>570.0333333333333</v>
      </c>
      <c r="DT168" s="3">
        <f>+VLOOKUP($E168,'Trimestrales USA'!$C:$DY,DT$1,FALSE)/3</f>
        <v>279.76666666666665</v>
      </c>
      <c r="DU168" s="3">
        <f>+VLOOKUP($E168,'Trimestrales USA'!$C:$DY,DU$1,FALSE)/3</f>
        <v>184.33333333333334</v>
      </c>
      <c r="DV168" s="3">
        <f>+VLOOKUP($E168,'Trimestrales USA'!$C:$DY,DV$1,FALSE)/3</f>
        <v>55.133333333333333</v>
      </c>
      <c r="DW168" s="3">
        <f>+VLOOKUP($E168,'Trimestrales USA'!$C:$DY,DW$1,FALSE)/3</f>
        <v>50.800000000000004</v>
      </c>
      <c r="DX168" s="3">
        <f>+VLOOKUP($E168,'Trimestrales USA'!$C:$DY,DX$1,FALSE)/3</f>
        <v>238.5</v>
      </c>
      <c r="DY168" s="3">
        <f>+VLOOKUP($E168,'Trimestrales USA'!$C:$DY,DY$1,FALSE)/3</f>
        <v>56.666666666666664</v>
      </c>
      <c r="DZ168" s="3">
        <f>+VLOOKUP($E168,'Trimestrales USA'!$C:$DY,DZ$1,FALSE)/3</f>
        <v>33.033333333333331</v>
      </c>
      <c r="EA168" s="3">
        <f>+VLOOKUP($E168,'Trimestrales USA'!$C:$DY,EA$1,FALSE)/3</f>
        <v>23.599999999999998</v>
      </c>
      <c r="EB168" s="3">
        <f>+VLOOKUP($E168,'Trimestrales USA'!$C:$DY,EB$1,FALSE)/3</f>
        <v>181.86666666666667</v>
      </c>
      <c r="EC168" s="3">
        <f>+VLOOKUP($E168,'Trimestrales USA'!$C:$DY,EC$1,FALSE)/3</f>
        <v>38.133333333333333</v>
      </c>
      <c r="ED168" s="3">
        <f>+VLOOKUP($E168,'Trimestrales USA'!$C:$DY,ED$1,FALSE)/3</f>
        <v>143.73333333333332</v>
      </c>
      <c r="EE168" s="3">
        <f>+VLOOKUP($E168,'Trimestrales USA'!$C:$DY,EE$1,FALSE)/3</f>
        <v>147.96666666666667</v>
      </c>
      <c r="EF168" s="3">
        <f>+VLOOKUP($E168,'Trimestrales USA'!$C:$DY,EF$1,FALSE)/3</f>
        <v>908.30000000000007</v>
      </c>
      <c r="EG168" s="3">
        <f>+VLOOKUP($E168,'Trimestrales USA'!$C:$DY,EG$1,FALSE)/3</f>
        <v>287.90000000000003</v>
      </c>
      <c r="EH168" s="3">
        <f>+VLOOKUP($E168,'Trimestrales USA'!$C:$DY,EH$1,FALSE)/3</f>
        <v>265.26666666666665</v>
      </c>
      <c r="EI168" s="3">
        <f>+VLOOKUP($E168,'Trimestrales USA'!$C:$DY,EI$1,FALSE)/3</f>
        <v>151.83333333333334</v>
      </c>
      <c r="EJ168" s="3">
        <f>+VLOOKUP($E168,'Trimestrales USA'!$C:$DY,EJ$1,FALSE)/3</f>
        <v>113.43333333333334</v>
      </c>
      <c r="EK168" s="3">
        <f>+VLOOKUP($E168,'Trimestrales USA'!$C:$DY,EK$1,FALSE)/3</f>
        <v>22.633333333333336</v>
      </c>
      <c r="EL168" s="3">
        <f>+VLOOKUP($E168,'Trimestrales USA'!$C:$DY,EL$1,FALSE)/3</f>
        <v>620.43333333333328</v>
      </c>
      <c r="EM168" s="3">
        <f>+VLOOKUP($E168,'Trimestrales USA'!$C:$DY,EM$1,FALSE)/3</f>
        <v>569.36666666666667</v>
      </c>
      <c r="EN168" s="3">
        <f>+VLOOKUP($E168,'Trimestrales USA'!$C:$DY,EN$1,FALSE)/3</f>
        <v>51.066666666666663</v>
      </c>
      <c r="EO168" s="3">
        <f>+VLOOKUP($E168,'Trimestrales USA'!$C:$DY,EO$1,FALSE)/3</f>
        <v>0</v>
      </c>
      <c r="EP168" s="3">
        <f>+VLOOKUP($E168,'Trimestrales USA'!$C:$DY,EP$1,FALSE)/3</f>
        <v>1205.3666666666666</v>
      </c>
      <c r="EQ168" s="3">
        <f>+VLOOKUP($E168,'Trimestrales USA'!$C:$DY,EQ$1,FALSE)/3</f>
        <v>5121.2333333333336</v>
      </c>
      <c r="ER168" s="3">
        <f>+VLOOKUP($E168,'Trimestrales USA'!$C:$DY,ER$1,FALSE)/3</f>
        <v>0</v>
      </c>
      <c r="ES168" s="3">
        <f>+VLOOKUP($E168,'Trimestrales MX'!$C:$FS,ES$1,FALSE)/3</f>
        <v>5811133.5233333334</v>
      </c>
      <c r="ET168" s="3">
        <f>+VLOOKUP($E168,'Trimestrales MX'!$C:$FS,ET$1,FALSE)/3</f>
        <v>238874.02866666668</v>
      </c>
      <c r="EU168" s="3">
        <f>+VLOOKUP($E168,'Trimestrales MX'!$C:$FS,EU$1,FALSE)/3</f>
        <v>5572259.4946666667</v>
      </c>
      <c r="EV168" s="3">
        <f>+VLOOKUP($E168,'Trimestrales MX'!$C:$FS,EV$1,FALSE)/3</f>
        <v>189140.58633333331</v>
      </c>
      <c r="EW168" s="3">
        <f>+VLOOKUP($E168,'Trimestrales MX'!$C:$FS,EW$1,FALSE)/3</f>
        <v>189140.58633333331</v>
      </c>
      <c r="EX168" s="3">
        <f>+VLOOKUP($E168,'Trimestrales MX'!$C:$FS,EX$1,FALSE)/3</f>
        <v>118486.27033333333</v>
      </c>
      <c r="EY168" s="3">
        <f>+VLOOKUP($E168,'Trimestrales MX'!$C:$FS,EY$1,FALSE)/3</f>
        <v>59138.938333333332</v>
      </c>
      <c r="EZ168" s="3">
        <f>+VLOOKUP($E168,'Trimestrales MX'!$C:$FS,EZ$1,FALSE)/3</f>
        <v>6900.2529999999997</v>
      </c>
      <c r="FA168" s="3">
        <f>+VLOOKUP($E168,'Trimestrales MX'!$C:$FS,FA$1,FALSE)/3</f>
        <v>4130.8826666666664</v>
      </c>
      <c r="FB168" s="3">
        <f>+VLOOKUP($E168,'Trimestrales MX'!$C:$FS,FB$1,FALSE)/3</f>
        <v>484.24200000000002</v>
      </c>
      <c r="FC168" s="3">
        <f>+VLOOKUP($E168,'Trimestrales MX'!$C:$FS,FC$1,FALSE)/3</f>
        <v>1684351.5123333333</v>
      </c>
      <c r="FD168" s="3">
        <f>+VLOOKUP($E168,'Trimestrales MX'!$C:$FS,FD$1,FALSE)/3</f>
        <v>293441.02799999999</v>
      </c>
      <c r="FE168" s="3">
        <f>+VLOOKUP($E168,'Trimestrales MX'!$C:$FS,FE$1,FALSE)/3</f>
        <v>199953.69633333336</v>
      </c>
      <c r="FF168" s="3">
        <f>+VLOOKUP($E168,'Trimestrales MX'!$C:$FS,FF$1,FALSE)/3</f>
        <v>61942.347666666668</v>
      </c>
      <c r="FG168" s="3">
        <f>+VLOOKUP($E168,'Trimestrales MX'!$C:$FS,FG$1,FALSE)/3</f>
        <v>31544.983666666667</v>
      </c>
      <c r="FH168" s="3">
        <f>+VLOOKUP($E168,'Trimestrales MX'!$C:$FS,FH$1,FALSE)/3</f>
        <v>69477.444999999992</v>
      </c>
      <c r="FI168" s="3">
        <f>+VLOOKUP($E168,'Trimestrales MX'!$C:$FS,FI$1,FALSE)/3</f>
        <v>50221.693999999996</v>
      </c>
      <c r="FJ168" s="3">
        <f>+VLOOKUP($E168,'Trimestrales MX'!$C:$FS,FJ$1,FALSE)/3</f>
        <v>19255.751</v>
      </c>
      <c r="FK168" s="3">
        <f>+VLOOKUP($E168,'Trimestrales MX'!$C:$FS,FK$1,FALSE)/3</f>
        <v>363265.61766666663</v>
      </c>
      <c r="FL168" s="3">
        <f>+VLOOKUP($E168,'Trimestrales MX'!$C:$FS,FL$1,FALSE)/3</f>
        <v>257843.28099999999</v>
      </c>
      <c r="FM168" s="3">
        <f>+VLOOKUP($E168,'Trimestrales MX'!$C:$FS,FM$1,FALSE)/3</f>
        <v>46326.053000000007</v>
      </c>
      <c r="FN168" s="3">
        <f>+VLOOKUP($E168,'Trimestrales MX'!$C:$FS,FN$1,FALSE)/3</f>
        <v>59096.284000000007</v>
      </c>
      <c r="FO168" s="3">
        <f>+VLOOKUP($E168,'Trimestrales MX'!$C:$FS,FO$1,FALSE)/3</f>
        <v>958167.42166666675</v>
      </c>
      <c r="FP168" s="3">
        <f>+VLOOKUP($E168,'Trimestrales MX'!$C:$FS,FP$1,FALSE)/3</f>
        <v>238203.90766666667</v>
      </c>
      <c r="FQ168" s="3">
        <f>+VLOOKUP($E168,'Trimestrales MX'!$C:$FS,FQ$1,FALSE)/3</f>
        <v>8004.933</v>
      </c>
      <c r="FR168" s="3">
        <f>+VLOOKUP($E168,'Trimestrales MX'!$C:$FS,FR$1,FALSE)/3</f>
        <v>20545.725666666669</v>
      </c>
      <c r="FS168" s="3">
        <f>+VLOOKUP($E168,'Trimestrales MX'!$C:$FS,FS$1,FALSE)/3</f>
        <v>19720.197666666667</v>
      </c>
      <c r="FT168" s="3">
        <f>+VLOOKUP($E168,'Trimestrales MX'!$C:$FS,FT$1,FALSE)/3</f>
        <v>8007.4000000000005</v>
      </c>
      <c r="FU168" s="3">
        <f>+VLOOKUP($E168,'Trimestrales MX'!$C:$FS,FU$1,FALSE)/3</f>
        <v>21627.532999999999</v>
      </c>
      <c r="FV168" s="3">
        <f>+VLOOKUP($E168,'Trimestrales MX'!$C:$FS,FV$1,FALSE)/3</f>
        <v>54564.339666666667</v>
      </c>
      <c r="FW168" s="3">
        <f>+VLOOKUP($E168,'Trimestrales MX'!$C:$FS,FW$1,FALSE)/3</f>
        <v>1091.635</v>
      </c>
      <c r="FX168" s="3">
        <f>+VLOOKUP($E168,'Trimestrales MX'!$C:$FS,FX$1,FALSE)/3</f>
        <v>69385.509999999995</v>
      </c>
      <c r="FY168" s="3">
        <f>+VLOOKUP($E168,'Trimestrales MX'!$C:$FS,FY$1,FALSE)/3</f>
        <v>35256.633666666668</v>
      </c>
      <c r="FZ168" s="3">
        <f>+VLOOKUP($E168,'Trimestrales MX'!$C:$FS,FZ$1,FALSE)/3</f>
        <v>52219.891666666663</v>
      </c>
      <c r="GA168" s="3">
        <f>+VLOOKUP($E168,'Trimestrales MX'!$C:$FS,GA$1,FALSE)/3</f>
        <v>45593.689666666665</v>
      </c>
      <c r="GB168" s="3">
        <f>+VLOOKUP($E168,'Trimestrales MX'!$C:$FS,GB$1,FALSE)/3</f>
        <v>6626.2020000000002</v>
      </c>
      <c r="GC168" s="3">
        <f>+VLOOKUP($E168,'Trimestrales MX'!$C:$FS,GC$1,FALSE)/3</f>
        <v>7242.4306666666671</v>
      </c>
      <c r="GD168" s="3">
        <f>+VLOOKUP($E168,'Trimestrales MX'!$C:$FS,GD$1,FALSE)/3</f>
        <v>1167.3486666666665</v>
      </c>
      <c r="GE168" s="3">
        <f>+VLOOKUP($E168,'Trimestrales MX'!$C:$FS,GE$1,FALSE)/3</f>
        <v>4881.5256666666664</v>
      </c>
      <c r="GF168" s="3">
        <f>+VLOOKUP($E168,'Trimestrales MX'!$C:$FS,GF$1,FALSE)/3</f>
        <v>1193.556</v>
      </c>
      <c r="GG168" s="3">
        <f>+VLOOKUP($E168,'Trimestrales MX'!$C:$FS,GG$1,FALSE)/3</f>
        <v>4585.6779999999999</v>
      </c>
      <c r="GH168" s="3">
        <f>+VLOOKUP($E168,'Trimestrales MX'!$C:$FS,GH$1,FALSE)/3</f>
        <v>1745.9396666666669</v>
      </c>
      <c r="GI168" s="3">
        <f>+VLOOKUP($E168,'Trimestrales MX'!$C:$FS,GI$1,FALSE)/3</f>
        <v>2839.7383333333332</v>
      </c>
      <c r="GJ168" s="3">
        <f>+VLOOKUP($E168,'Trimestrales MX'!$C:$FS,GJ$1,FALSE)/3</f>
        <v>14258.262333333332</v>
      </c>
      <c r="GK168" s="3">
        <f>+VLOOKUP($E168,'Trimestrales MX'!$C:$FS,GK$1,FALSE)/3</f>
        <v>1865.1813333333332</v>
      </c>
      <c r="GL168" s="3">
        <f>+VLOOKUP($E168,'Trimestrales MX'!$C:$FS,GL$1,FALSE)/3</f>
        <v>11709.754999999999</v>
      </c>
      <c r="GM168" s="3">
        <f>+VLOOKUP($E168,'Trimestrales MX'!$C:$FS,GM$1,FALSE)/3</f>
        <v>683.32600000000002</v>
      </c>
      <c r="GN168" s="3">
        <f>+VLOOKUP($E168,'Trimestrales MX'!$C:$FS,GN$1,FALSE)/3</f>
        <v>5574.4850000000006</v>
      </c>
      <c r="GO168" s="3">
        <f>+VLOOKUP($E168,'Trimestrales MX'!$C:$FS,GO$1,FALSE)/3</f>
        <v>1154.423</v>
      </c>
      <c r="GP168" s="3">
        <f>+VLOOKUP($E168,'Trimestrales MX'!$C:$FS,GP$1,FALSE)/3</f>
        <v>3907.163</v>
      </c>
      <c r="GQ168" s="3">
        <f>+VLOOKUP($E168,'Trimestrales MX'!$C:$FS,GQ$1,FALSE)/3</f>
        <v>512.8986666666666</v>
      </c>
      <c r="GR168" s="3">
        <f>+VLOOKUP($E168,'Trimestrales MX'!$C:$FS,GR$1,FALSE)/3</f>
        <v>7720.0649999999996</v>
      </c>
      <c r="GS168" s="3">
        <f>+VLOOKUP($E168,'Trimestrales MX'!$C:$FS,GS$1,FALSE)/3</f>
        <v>4024.3229999999999</v>
      </c>
      <c r="GT168" s="3">
        <f>+VLOOKUP($E168,'Trimestrales MX'!$C:$FS,GT$1,FALSE)/3</f>
        <v>336.74066666666664</v>
      </c>
      <c r="GU168" s="3">
        <f>+VLOOKUP($E168,'Trimestrales MX'!$C:$FS,GU$1,FALSE)/3</f>
        <v>3359.0016666666666</v>
      </c>
      <c r="GV168" s="3">
        <f>+VLOOKUP($E168,'Trimestrales MX'!$C:$FS,GV$1,FALSE)/3</f>
        <v>17348.237000000001</v>
      </c>
      <c r="GW168" s="3">
        <f>+VLOOKUP($E168,'Trimestrales MX'!$C:$FS,GW$1,FALSE)/3</f>
        <v>5501.7096666666666</v>
      </c>
      <c r="GX168" s="3">
        <f>+VLOOKUP($E168,'Trimestrales MX'!$C:$FS,GX$1,FALSE)/3</f>
        <v>11846.527666666667</v>
      </c>
      <c r="GY168" s="3">
        <f>+VLOOKUP($E168,'Trimestrales MX'!$C:$FS,GY$1,FALSE)/3</f>
        <v>5751.7706666666672</v>
      </c>
      <c r="GZ168" s="3">
        <f>+VLOOKUP($E168,'Trimestrales MX'!$C:$FS,GZ$1,FALSE)/3</f>
        <v>15028.302666666668</v>
      </c>
      <c r="HA168" s="3">
        <f>+VLOOKUP($E168,'Trimestrales MX'!$C:$FS,HA$1,FALSE)/3</f>
        <v>73754.022666666671</v>
      </c>
      <c r="HB168" s="3">
        <f>+VLOOKUP($E168,'Trimestrales MX'!$C:$FS,HB$1,FALSE)/3</f>
        <v>27449.477666666669</v>
      </c>
      <c r="HC168" s="3">
        <f>+VLOOKUP($E168,'Trimestrales MX'!$C:$FS,HC$1,FALSE)/3</f>
        <v>6702.0243333333337</v>
      </c>
      <c r="HD168" s="3">
        <f>+VLOOKUP($E168,'Trimestrales MX'!$C:$FS,HD$1,FALSE)/3</f>
        <v>2822.7073333333333</v>
      </c>
      <c r="HE168" s="3">
        <f>+VLOOKUP($E168,'Trimestrales MX'!$C:$FS,HE$1,FALSE)/3</f>
        <v>13961.063333333334</v>
      </c>
      <c r="HF168" s="3">
        <f>+VLOOKUP($E168,'Trimestrales MX'!$C:$FS,HF$1,FALSE)/3</f>
        <v>4024.86</v>
      </c>
      <c r="HG168" s="3">
        <f>+VLOOKUP($E168,'Trimestrales MX'!$C:$FS,HG$1,FALSE)/3</f>
        <v>12966.596</v>
      </c>
      <c r="HH168" s="3">
        <f>+VLOOKUP($E168,'Trimestrales MX'!$C:$FS,HH$1,FALSE)/3</f>
        <v>5827.2936666666674</v>
      </c>
      <c r="HI168" s="3">
        <f>+VLOOKUP($E168,'Trimestrales MX'!$C:$FS,HI$1,FALSE)/3</f>
        <v>29367.302666666666</v>
      </c>
      <c r="HJ168" s="3">
        <f>+VLOOKUP($E168,'Trimestrales MX'!$C:$FS,HJ$1,FALSE)/3</f>
        <v>22381.691999999999</v>
      </c>
      <c r="HK168" s="3">
        <f>+VLOOKUP($E168,'Trimestrales MX'!$C:$FS,HK$1,FALSE)/3</f>
        <v>6985.6106666666665</v>
      </c>
      <c r="HL168" s="3">
        <f>+VLOOKUP($E168,'Trimestrales MX'!$C:$FS,HL$1,FALSE)/3</f>
        <v>25860.504333333334</v>
      </c>
      <c r="HM168" s="3">
        <f>+VLOOKUP($E168,'Trimestrales MX'!$C:$FS,HM$1,FALSE)/3</f>
        <v>5789.7946666666658</v>
      </c>
      <c r="HN168" s="3">
        <f>+VLOOKUP($E168,'Trimestrales MX'!$C:$FS,HN$1,FALSE)/3</f>
        <v>8324.2846666666665</v>
      </c>
      <c r="HO168" s="3">
        <f>+VLOOKUP($E168,'Trimestrales MX'!$C:$FS,HO$1,FALSE)/3</f>
        <v>7282.2740000000003</v>
      </c>
      <c r="HP168" s="3">
        <f>+VLOOKUP($E168,'Trimestrales MX'!$C:$FS,HP$1,FALSE)/3</f>
        <v>2214.1330000000003</v>
      </c>
      <c r="HQ168" s="3">
        <f>+VLOOKUP($E168,'Trimestrales MX'!$C:$FS,HQ$1,FALSE)/3</f>
        <v>2250.0183333333334</v>
      </c>
      <c r="HR168" s="3">
        <f>+VLOOKUP($E168,'Trimestrales MX'!$C:$FS,HR$1,FALSE)/3</f>
        <v>59693.492666666665</v>
      </c>
      <c r="HS168" s="3">
        <f>+VLOOKUP($E168,'Trimestrales MX'!$C:$FS,HS$1,FALSE)/3</f>
        <v>19045.991333333335</v>
      </c>
      <c r="HT168" s="3">
        <f>+VLOOKUP($E168,'Trimestrales MX'!$C:$FS,HT$1,FALSE)/3</f>
        <v>11807.156000000001</v>
      </c>
      <c r="HU168" s="3">
        <f>+VLOOKUP($E168,'Trimestrales MX'!$C:$FS,HU$1,FALSE)/3</f>
        <v>3515.8420000000001</v>
      </c>
      <c r="HV168" s="3">
        <f>+VLOOKUP($E168,'Trimestrales MX'!$C:$FS,HV$1,FALSE)/3</f>
        <v>23347.937000000002</v>
      </c>
      <c r="HW168" s="3">
        <f>+VLOOKUP($E168,'Trimestrales MX'!$C:$FS,HW$1,FALSE)/3</f>
        <v>1976.5666666666666</v>
      </c>
      <c r="HX168" s="3">
        <f>+VLOOKUP($E168,'Trimestrales MX'!$C:$FS,HX$1,FALSE)/3</f>
        <v>33822.120000000003</v>
      </c>
      <c r="HY168" s="3">
        <f>+VLOOKUP($E168,'Trimestrales MX'!$C:$FS,HY$1,FALSE)/3</f>
        <v>1423.0313333333334</v>
      </c>
      <c r="HZ168" s="3">
        <f>+VLOOKUP($E168,'Trimestrales MX'!$C:$FS,HZ$1,FALSE)/3</f>
        <v>3491.8256666666671</v>
      </c>
      <c r="IA168" s="3">
        <f>+VLOOKUP($E168,'Trimestrales MX'!$C:$FS,IA$1,FALSE)/3</f>
        <v>8930.3276666666661</v>
      </c>
      <c r="IB168" s="3">
        <f>+VLOOKUP($E168,'Trimestrales MX'!$C:$FS,IB$1,FALSE)/3</f>
        <v>2317.8160000000003</v>
      </c>
      <c r="IC168" s="3">
        <f>+VLOOKUP($E168,'Trimestrales MX'!$C:$FS,IC$1,FALSE)/3</f>
        <v>1634.8143333333335</v>
      </c>
      <c r="ID168" s="3">
        <f>+VLOOKUP($E168,'Trimestrales MX'!$C:$FS,ID$1,FALSE)/3</f>
        <v>2416.7813333333334</v>
      </c>
      <c r="IE168" s="3">
        <f>+VLOOKUP($E168,'Trimestrales MX'!$C:$FS,IE$1,FALSE)/3</f>
        <v>3035.1576666666665</v>
      </c>
      <c r="IF168" s="3">
        <f>+VLOOKUP($E168,'Trimestrales MX'!$C:$FS,IF$1,FALSE)/3</f>
        <v>3590.9446666666668</v>
      </c>
      <c r="IG168" s="3">
        <f>+VLOOKUP($E168,'Trimestrales MX'!$C:$FS,IG$1,FALSE)/3</f>
        <v>6981.4216666666662</v>
      </c>
      <c r="IH168" s="3">
        <f>+VLOOKUP($E168,'Trimestrales MX'!$C:$FS,IH$1,FALSE)/3</f>
        <v>36086.953999999998</v>
      </c>
      <c r="II168" s="3">
        <f>+VLOOKUP($E168,'Trimestrales MX'!$C:$FS,II$1,FALSE)/3</f>
        <v>4245.9009999999998</v>
      </c>
      <c r="IJ168" s="3">
        <f>+VLOOKUP($E168,'Trimestrales MX'!$C:$FS,IJ$1,FALSE)/3</f>
        <v>2373.5459999999998</v>
      </c>
      <c r="IK168" s="3">
        <f>+VLOOKUP($E168,'Trimestrales MX'!$C:$FS,IK$1,FALSE)/3</f>
        <v>537.52633333333335</v>
      </c>
      <c r="IL168" s="3">
        <f>+VLOOKUP($E168,'Trimestrales MX'!$C:$FS,IL$1,FALSE)/3</f>
        <v>7010.1579999999994</v>
      </c>
      <c r="IM168" s="3">
        <f>+VLOOKUP($E168,'Trimestrales MX'!$C:$FS,IM$1,FALSE)/3</f>
        <v>551.3413333333333</v>
      </c>
      <c r="IN168" s="3">
        <f>+VLOOKUP($E168,'Trimestrales MX'!$C:$FS,IN$1,FALSE)/3</f>
        <v>13755.998</v>
      </c>
      <c r="IO168" s="3">
        <f>+VLOOKUP($E168,'Trimestrales MX'!$C:$FS,IO$1,FALSE)/3</f>
        <v>7612.4833333333336</v>
      </c>
      <c r="IP168" s="3">
        <f>+VLOOKUP($E168,'Trimestrales MX'!$C:$FS,IP$1,FALSE)/3</f>
        <v>83864.284333333329</v>
      </c>
      <c r="IQ168" s="3">
        <f>+VLOOKUP($E168,'Trimestrales MX'!$C:$FS,IQ$1,FALSE)/3</f>
        <v>33286.14633333333</v>
      </c>
      <c r="IR168" s="3">
        <f>+VLOOKUP($E168,'Trimestrales MX'!$C:$FS,IR$1,FALSE)/3</f>
        <v>11522.589333333332</v>
      </c>
      <c r="IS168" s="3">
        <f>+VLOOKUP($E168,'Trimestrales MX'!$C:$FS,IS$1,FALSE)/3</f>
        <v>11882.365333333333</v>
      </c>
      <c r="IT168" s="3">
        <f>+VLOOKUP($E168,'Trimestrales MX'!$C:$FS,IT$1,FALSE)/3</f>
        <v>20500.769</v>
      </c>
      <c r="IU168" s="3">
        <f>+VLOOKUP($E168,'Trimestrales MX'!$C:$FS,IU$1,FALSE)/3</f>
        <v>5833.8196666666663</v>
      </c>
      <c r="IV168" s="3">
        <f>+VLOOKUP($E168,'Trimestrales MX'!$C:$FS,IV$1,FALSE)/3</f>
        <v>838.59499999999991</v>
      </c>
      <c r="IW168" s="3">
        <f>+VLOOKUP($E168,'Trimestrales MX'!$C:$FS,IW$1,FALSE)/3</f>
        <v>33189.334666666669</v>
      </c>
      <c r="IX168" s="3">
        <f>+VLOOKUP($E168,'Trimestrales MX'!$C:$FS,IX$1,FALSE)/3</f>
        <v>1323.2250000000001</v>
      </c>
      <c r="IY168" s="3">
        <f>+VLOOKUP($E168,'Trimestrales MX'!$C:$FS,IY$1,FALSE)/3</f>
        <v>6530.0866666666661</v>
      </c>
      <c r="IZ168" s="3">
        <f>+VLOOKUP($E168,'Trimestrales MX'!$C:$FS,IZ$1,FALSE)/3</f>
        <v>13626.860999999999</v>
      </c>
      <c r="JA168" s="3">
        <f>+VLOOKUP($E168,'Trimestrales MX'!$C:$FS,JA$1,FALSE)/3</f>
        <v>11709.161999999998</v>
      </c>
      <c r="JB168" s="3">
        <f>+VLOOKUP($E168,'Trimestrales MX'!$C:$FS,JB$1,FALSE)/3</f>
        <v>183838.65300000002</v>
      </c>
      <c r="JC168" s="3">
        <f>+VLOOKUP($E168,'Trimestrales MX'!$C:$FS,JC$1,FALSE)/3</f>
        <v>87786.120333333325</v>
      </c>
      <c r="JD168" s="3">
        <f>+VLOOKUP($E168,'Trimestrales MX'!$C:$FS,JD$1,FALSE)/3</f>
        <v>3842.8179999999998</v>
      </c>
      <c r="JE168" s="3">
        <f>+VLOOKUP($E168,'Trimestrales MX'!$C:$FS,JE$1,FALSE)/3</f>
        <v>79887.395999999993</v>
      </c>
      <c r="JF168" s="3">
        <f>+VLOOKUP($E168,'Trimestrales MX'!$C:$FS,JF$1,FALSE)/3</f>
        <v>4713.46</v>
      </c>
      <c r="JG168" s="3">
        <f>+VLOOKUP($E168,'Trimestrales MX'!$C:$FS,JG$1,FALSE)/3</f>
        <v>1861.9889999999998</v>
      </c>
      <c r="JH168" s="3">
        <f>+VLOOKUP($E168,'Trimestrales MX'!$C:$FS,JH$1,FALSE)/3</f>
        <v>163.20666666666668</v>
      </c>
      <c r="JI168" s="3">
        <f>+VLOOKUP($E168,'Trimestrales MX'!$C:$FS,JI$1,FALSE)/3</f>
        <v>5583.6630000000005</v>
      </c>
      <c r="JJ168" s="3">
        <f>+VLOOKUP($E168,'Trimestrales MX'!$C:$FS,JJ$1,FALSE)/3</f>
        <v>9651.7036666666663</v>
      </c>
      <c r="JK168" s="3">
        <f>+VLOOKUP($E168,'Trimestrales MX'!$C:$FS,JK$1,FALSE)/3</f>
        <v>6834.3256666666666</v>
      </c>
      <c r="JL168" s="3">
        <f>+VLOOKUP($E168,'Trimestrales MX'!$C:$FS,JL$1,FALSE)/3</f>
        <v>1212.0746666666666</v>
      </c>
      <c r="JM168" s="3">
        <f>+VLOOKUP($E168,'Trimestrales MX'!$C:$FS,JM$1,FALSE)/3</f>
        <v>1605.3033333333333</v>
      </c>
      <c r="JN168" s="3">
        <f>+VLOOKUP($E168,'Trimestrales MX'!$C:$FS,JN$1,FALSE)/3</f>
        <v>21106.019333333334</v>
      </c>
      <c r="JO168" s="3">
        <f>+VLOOKUP($E168,'Trimestrales MX'!$C:$FS,JO$1,FALSE)/3</f>
        <v>10533.598333333333</v>
      </c>
      <c r="JP168" s="3">
        <f>+VLOOKUP($E168,'Trimestrales MX'!$C:$FS,JP$1,FALSE)/3</f>
        <v>10572.421</v>
      </c>
      <c r="JQ168" s="3">
        <f>+VLOOKUP($E168,'Trimestrales MX'!$C:$FS,JQ$1,FALSE)/3</f>
        <v>3698767.3959999997</v>
      </c>
      <c r="JR168" s="3">
        <f>+VLOOKUP($E168,'Trimestrales MX'!$C:$FS,JR$1,FALSE)/3</f>
        <v>496310.83166666672</v>
      </c>
      <c r="JS168" s="3">
        <f>+VLOOKUP($E168,'Trimestrales MX'!$C:$FS,JS$1,FALSE)/3</f>
        <v>511921.55633333331</v>
      </c>
      <c r="JT168" s="3">
        <f>+VLOOKUP($E168,'Trimestrales MX'!$C:$FS,JT$1,FALSE)/3</f>
        <v>335639.66266666667</v>
      </c>
      <c r="JU168" s="3">
        <f>+VLOOKUP($E168,'Trimestrales MX'!$C:$FS,JU$1,FALSE)/3</f>
        <v>7768.8786666666665</v>
      </c>
      <c r="JV168" s="3">
        <f>+VLOOKUP($E168,'Trimestrales MX'!$C:$FS,JV$1,FALSE)/3</f>
        <v>7484.1123333333335</v>
      </c>
      <c r="JW168" s="3">
        <f>+VLOOKUP($E168,'Trimestrales MX'!$C:$FS,JW$1,FALSE)/3</f>
        <v>3512.2633333333338</v>
      </c>
      <c r="JX168" s="3">
        <f>+VLOOKUP($E168,'Trimestrales MX'!$C:$FS,JX$1,FALSE)/3</f>
        <v>201383.14500000002</v>
      </c>
      <c r="JY168" s="3">
        <f>+VLOOKUP($E168,'Trimestrales MX'!$C:$FS,JY$1,FALSE)/3</f>
        <v>74127.853333333333</v>
      </c>
      <c r="JZ168" s="3">
        <f>+VLOOKUP($E168,'Trimestrales MX'!$C:$FS,JZ$1,FALSE)/3</f>
        <v>25809.982</v>
      </c>
      <c r="KA168" s="3">
        <f>+VLOOKUP($E168,'Trimestrales MX'!$C:$FS,KA$1,FALSE)/3</f>
        <v>11685.008666666667</v>
      </c>
      <c r="KB168" s="3">
        <f>+VLOOKUP($E168,'Trimestrales MX'!$C:$FS,KB$1,FALSE)/3</f>
        <v>3868.4193333333333</v>
      </c>
      <c r="KC168" s="3">
        <f>+VLOOKUP($E168,'Trimestrales MX'!$C:$FS,KC$1,FALSE)/3</f>
        <v>175719.554</v>
      </c>
      <c r="KD168" s="3">
        <f>+VLOOKUP($E168,'Trimestrales MX'!$C:$FS,KD$1,FALSE)/3</f>
        <v>3933.3176666666664</v>
      </c>
      <c r="KE168" s="3">
        <f>+VLOOKUP($E168,'Trimestrales MX'!$C:$FS,KE$1,FALSE)/3</f>
        <v>2745.1393333333331</v>
      </c>
      <c r="KF168" s="3">
        <f>+VLOOKUP($E168,'Trimestrales MX'!$C:$FS,KF$1,FALSE)/3</f>
        <v>6060.817</v>
      </c>
      <c r="KG168" s="3">
        <f>+VLOOKUP($E168,'Trimestrales MX'!$C:$FS,KG$1,FALSE)/3</f>
        <v>162097.01300000001</v>
      </c>
      <c r="KH168" s="3">
        <f>+VLOOKUP($E168,'Trimestrales MX'!$C:$FS,KH$1,FALSE)/3</f>
        <v>612.96366666666665</v>
      </c>
      <c r="KI168" s="3">
        <f>+VLOOKUP($E168,'Trimestrales MX'!$C:$FS,KI$1,FALSE)/3</f>
        <v>270.30333333333334</v>
      </c>
      <c r="KJ168" s="3">
        <f>+VLOOKUP($E168,'Trimestrales MX'!$C:$FS,KJ$1,FALSE)/3</f>
        <v>280572.42766666668</v>
      </c>
      <c r="KK168" s="3">
        <f>+VLOOKUP($E168,'Trimestrales MX'!$C:$FS,KK$1,FALSE)/3</f>
        <v>226370.39866666668</v>
      </c>
      <c r="KL168" s="3">
        <f>+VLOOKUP($E168,'Trimestrales MX'!$C:$FS,KL$1,FALSE)/3</f>
        <v>54202.029000000002</v>
      </c>
      <c r="KM168" s="3">
        <f>+VLOOKUP($E168,'Trimestrales MX'!$C:$FS,KM$1,FALSE)/3</f>
        <v>698663.1926666667</v>
      </c>
      <c r="KN168" s="3">
        <f>+VLOOKUP($E168,'Trimestrales MX'!$C:$FS,KN$1,FALSE)/3</f>
        <v>681959.0896666667</v>
      </c>
      <c r="KO168" s="3">
        <f>+VLOOKUP($E168,'Trimestrales MX'!$C:$FS,KO$1,FALSE)/3</f>
        <v>16704.102999999999</v>
      </c>
      <c r="KP168" s="3">
        <f>+VLOOKUP($E168,'Trimestrales MX'!$C:$FS,KP$1,FALSE)/3</f>
        <v>118418.36633333332</v>
      </c>
      <c r="KQ168" s="3">
        <f>+VLOOKUP($E168,'Trimestrales MX'!$C:$FS,KQ$1,FALSE)/3</f>
        <v>38981.971666666665</v>
      </c>
      <c r="KR168" s="3">
        <f>+VLOOKUP($E168,'Trimestrales MX'!$C:$FS,KR$1,FALSE)/3</f>
        <v>250123.51800000001</v>
      </c>
      <c r="KS168" s="3">
        <f>+VLOOKUP($E168,'Trimestrales MX'!$C:$FS,KS$1,FALSE)/3</f>
        <v>226899.96333333335</v>
      </c>
      <c r="KT168" s="3">
        <f>+VLOOKUP($E168,'Trimestrales MX'!$C:$FS,KT$1,FALSE)/3</f>
        <v>132129.163</v>
      </c>
      <c r="KU168" s="3">
        <f>+VLOOKUP($E168,'Trimestrales MX'!$C:$FS,KU$1,FALSE)/3</f>
        <v>57402.461333333333</v>
      </c>
      <c r="KV168" s="3">
        <f>+VLOOKUP($E168,'Trimestrales MX'!$C:$FS,KV$1,FALSE)/3</f>
        <v>71824.236000000004</v>
      </c>
      <c r="KW168" s="3">
        <f>+VLOOKUP($E168,'Trimestrales MX'!$C:$FS,KW$1,FALSE)/3</f>
        <v>2902.4656666666669</v>
      </c>
      <c r="KX168" s="3">
        <f>+VLOOKUP($E168,'Trimestrales MX'!$C:$FS,KX$1,FALSE)/3</f>
        <v>14864.392666666667</v>
      </c>
      <c r="KY168" s="3">
        <f>+VLOOKUP($E168,'Trimestrales MX'!$C:$FS,KY$1,FALSE)/3</f>
        <v>7612.2520000000004</v>
      </c>
      <c r="KZ168" s="3">
        <f>+VLOOKUP($E168,'Trimestrales MX'!$C:$FS,KZ$1,FALSE)/3</f>
        <v>7252.1406666666662</v>
      </c>
      <c r="LA168" s="3">
        <f>+VLOOKUP($E168,'Trimestrales MX'!$C:$FS,LA$1,FALSE)/3</f>
        <v>81694.628333333341</v>
      </c>
      <c r="LB168" s="3">
        <f>+VLOOKUP($E168,'Trimestrales MX'!$C:$FS,LB$1,FALSE)/3</f>
        <v>35002.281333333332</v>
      </c>
      <c r="LC168" s="3">
        <f>+VLOOKUP($E168,'Trimestrales MX'!$C:$FS,LC$1,FALSE)/3</f>
        <v>46692.347333333331</v>
      </c>
      <c r="LD168" s="3">
        <f>+VLOOKUP($E168,'Trimestrales MX'!$C:$FS,LD$1,FALSE)/3</f>
        <v>104050.33966666665</v>
      </c>
      <c r="LE168" s="3">
        <f>+VLOOKUP($E168,'Trimestrales MX'!$C:$FS,LE$1,FALSE)/3</f>
        <v>22892.551333333333</v>
      </c>
      <c r="LF168" s="3">
        <f>+VLOOKUP($E168,'Trimestrales MX'!$C:$FS,LF$1,FALSE)/3</f>
        <v>43453.691333333329</v>
      </c>
      <c r="LG168" s="3">
        <f>+VLOOKUP($E168,'Trimestrales MX'!$C:$FS,LG$1,FALSE)/3</f>
        <v>37704.097000000002</v>
      </c>
      <c r="LH168" s="3">
        <f>+VLOOKUP($E168,'Trimestrales MX'!$C:$FS,LH$1,FALSE)/3</f>
        <v>232777.82766666668</v>
      </c>
      <c r="LI168" s="3">
        <v>99.643350956568</v>
      </c>
      <c r="LJ168" s="3">
        <v>74.809635974949998</v>
      </c>
      <c r="LK168" s="3">
        <v>67.382712467969995</v>
      </c>
      <c r="LL168" s="3">
        <v>117.053563013828</v>
      </c>
      <c r="LM168" s="3">
        <v>69.586277004468002</v>
      </c>
      <c r="LN168" s="3">
        <v>116.435274078891</v>
      </c>
      <c r="LO168" s="3">
        <v>119.28943073850699</v>
      </c>
      <c r="LP168" s="3">
        <v>106.635284279148</v>
      </c>
      <c r="LQ168" s="3">
        <v>86.485477136710003</v>
      </c>
      <c r="LR168" s="3">
        <v>90.923148722386003</v>
      </c>
      <c r="LS168" s="3">
        <v>56.213850453046</v>
      </c>
      <c r="LT168" s="3">
        <v>126.31787712944799</v>
      </c>
      <c r="LU168" s="3">
        <v>115.35185422542</v>
      </c>
      <c r="LV168" s="3">
        <v>113.516734223369</v>
      </c>
      <c r="LW168" s="3">
        <v>140.14399466258601</v>
      </c>
      <c r="LX168" s="3">
        <v>84.251130547548001</v>
      </c>
      <c r="LY168" s="3">
        <v>112.803951019778</v>
      </c>
      <c r="LZ168" s="3">
        <v>84.390813311254007</v>
      </c>
      <c r="MA168" s="3">
        <v>78.041817212987993</v>
      </c>
      <c r="MB168" s="3">
        <v>95.405131473750998</v>
      </c>
      <c r="MC168" s="3">
        <v>123.062488531087</v>
      </c>
      <c r="MD168" s="3">
        <v>92.5604860145</v>
      </c>
      <c r="ME168" s="3">
        <v>48.165853777591003</v>
      </c>
      <c r="MF168" s="3">
        <v>86.106714711839999</v>
      </c>
      <c r="MG168" s="3">
        <v>128.57472682404199</v>
      </c>
      <c r="MH168" s="3">
        <v>120.56653230247601</v>
      </c>
      <c r="MI168" s="3">
        <v>97.526945706134001</v>
      </c>
      <c r="MJ168" s="3">
        <v>115.808901993158</v>
      </c>
      <c r="MK168" s="3">
        <v>104.340035862235</v>
      </c>
      <c r="ML168" s="3">
        <v>132.03301520556599</v>
      </c>
      <c r="MM168" s="3">
        <v>129.861182397124</v>
      </c>
      <c r="MN168" s="3">
        <v>145.23962907518799</v>
      </c>
      <c r="MO168" s="3">
        <v>105.684967954651</v>
      </c>
      <c r="MP168" s="3">
        <v>134.43811422460701</v>
      </c>
    </row>
    <row r="169" spans="1:354" x14ac:dyDescent="0.3">
      <c r="A169" s="7">
        <v>44136</v>
      </c>
      <c r="B169" s="19">
        <f t="shared" si="178"/>
        <v>2020</v>
      </c>
      <c r="C169" s="19">
        <f t="shared" si="179"/>
        <v>11</v>
      </c>
      <c r="D169" s="20">
        <f>+VLOOKUP(C169,'Trimestres-Meses'!A:B,2,FALSE)</f>
        <v>4</v>
      </c>
      <c r="E169" s="18" t="str">
        <f t="shared" si="180"/>
        <v>2020-4</v>
      </c>
      <c r="F169" s="25">
        <v>10.799950547770715</v>
      </c>
      <c r="G169" s="23">
        <v>4.0262235668789801</v>
      </c>
      <c r="H169" s="24">
        <v>6.7737269808917349</v>
      </c>
      <c r="I169" s="5">
        <v>115</v>
      </c>
      <c r="J169" s="5">
        <v>124.36</v>
      </c>
      <c r="K169" s="5">
        <v>90.28</v>
      </c>
      <c r="L169" s="5">
        <v>1935.28</v>
      </c>
      <c r="M169" s="5">
        <v>42.3</v>
      </c>
      <c r="N169" s="5">
        <v>2.59</v>
      </c>
      <c r="O169" s="5">
        <v>2671.6</v>
      </c>
      <c r="P169" s="5">
        <v>69.430000000000007</v>
      </c>
      <c r="Q169" s="5">
        <v>64.400000000000006</v>
      </c>
      <c r="R169" s="17">
        <v>8.9999999999999998E-4</v>
      </c>
      <c r="S169" s="17">
        <v>2.3E-2</v>
      </c>
      <c r="T169" s="3">
        <v>11893.281349999999</v>
      </c>
      <c r="U169" s="3">
        <v>3621.63</v>
      </c>
      <c r="V169" s="3">
        <v>1.197146</v>
      </c>
      <c r="W169" s="3">
        <f>+VLOOKUP(E169,'Trimestrales USA'!C:DY,2,FALSE)/3</f>
        <v>7234.9000000000005</v>
      </c>
      <c r="X169" s="3">
        <f>+VLOOKUP($E169,'Trimestrales USA'!$C:$DY,X$1,FALSE)/3</f>
        <v>4862</v>
      </c>
      <c r="Y169" s="3">
        <f>+VLOOKUP($E169,'Trimestrales USA'!$C:$DY,Y$1,FALSE)/3</f>
        <v>1635.7</v>
      </c>
      <c r="Z169" s="3">
        <f>+VLOOKUP($E169,'Trimestrales USA'!$C:$DY,Z$1,FALSE)/3</f>
        <v>602.93333333333328</v>
      </c>
      <c r="AA169" s="3">
        <f>+VLOOKUP($E169,'Trimestrales USA'!$C:$DY,AA$1,FALSE)/3</f>
        <v>1032.7666666666667</v>
      </c>
      <c r="AB169" s="3">
        <f>+VLOOKUP($E169,'Trimestrales USA'!$C:$DY,AB$1,FALSE)/3</f>
        <v>3226.3333333333335</v>
      </c>
      <c r="AC169" s="3">
        <f>+VLOOKUP($E169,'Trimestrales USA'!$C:$DY,AC$1,FALSE)/3</f>
        <v>1309.8</v>
      </c>
      <c r="AD169" s="3">
        <f>+VLOOKUP($E169,'Trimestrales USA'!$C:$DY,AD$1,FALSE)/3</f>
        <v>1292.7666666666667</v>
      </c>
      <c r="AE169" s="3">
        <f>+VLOOKUP($E169,'Trimestrales USA'!$C:$DY,AE$1,FALSE)/3</f>
        <v>956.1</v>
      </c>
      <c r="AF169" s="3">
        <f>+VLOOKUP($E169,'Trimestrales USA'!$C:$DY,AF$1,FALSE)/3</f>
        <v>194.23333333333335</v>
      </c>
      <c r="AG169" s="3">
        <f>+VLOOKUP($E169,'Trimestrales USA'!$C:$DY,AG$1,FALSE)/3</f>
        <v>379.59999999999997</v>
      </c>
      <c r="AH169" s="3">
        <f>+VLOOKUP($E169,'Trimestrales USA'!$C:$DY,AH$1,FALSE)/3</f>
        <v>382.26666666666665</v>
      </c>
      <c r="AI169" s="3">
        <f>+VLOOKUP($E169,'Trimestrales USA'!$C:$DY,AI$1,FALSE)/3</f>
        <v>336.66666666666669</v>
      </c>
      <c r="AJ169" s="3">
        <f>+VLOOKUP($E169,'Trimestrales USA'!$C:$DY,AJ$1,FALSE)/3</f>
        <v>17.033333333333335</v>
      </c>
      <c r="AK169" s="3">
        <f>+VLOOKUP($E169,'Trimestrales USA'!$C:$DY,AK$1,FALSE)/3</f>
        <v>-256.2</v>
      </c>
      <c r="AL169" s="3">
        <f>+VLOOKUP($E169,'Trimestrales USA'!$C:$DY,AL$1,FALSE)/3</f>
        <v>752.6</v>
      </c>
      <c r="AM169" s="3">
        <f>+VLOOKUP($E169,'Trimestrales USA'!$C:$DY,AM$1,FALSE)/3</f>
        <v>508.43333333333334</v>
      </c>
      <c r="AN169" s="3">
        <f>+VLOOKUP($E169,'Trimestrales USA'!$C:$DY,AN$1,FALSE)/3</f>
        <v>244.16666666666666</v>
      </c>
      <c r="AO169" s="3">
        <f>+VLOOKUP($E169,'Trimestrales USA'!$C:$DY,AO$1,FALSE)/3</f>
        <v>1008.8000000000001</v>
      </c>
      <c r="AP169" s="3">
        <f>+VLOOKUP($E169,'Trimestrales USA'!$C:$DY,AP$1,FALSE)/3</f>
        <v>845.26666666666677</v>
      </c>
      <c r="AQ169" s="3">
        <f>+VLOOKUP($E169,'Trimestrales USA'!$C:$DY,AQ$1,FALSE)/3</f>
        <v>163.53333333333333</v>
      </c>
      <c r="AR169" s="3">
        <f>+VLOOKUP($E169,'Trimestrales USA'!$C:$DY,AR$1,FALSE)/3</f>
        <v>1319.2666666666667</v>
      </c>
      <c r="AS169" s="3">
        <f>+VLOOKUP($E169,'Trimestrales USA'!$C:$DY,AS$1,FALSE)/3</f>
        <v>513.76666666666665</v>
      </c>
      <c r="AT169" s="3">
        <f>+VLOOKUP($E169,'Trimestrales USA'!$C:$DY,AT$1,FALSE)/3</f>
        <v>303.43333333333334</v>
      </c>
      <c r="AU169" s="3">
        <f>+VLOOKUP($E169,'Trimestrales USA'!$C:$DY,AU$1,FALSE)/3</f>
        <v>210.33333333333334</v>
      </c>
      <c r="AV169" s="3">
        <f>+VLOOKUP($E169,'Trimestrales USA'!$C:$DY,AV$1,FALSE)/3</f>
        <v>805.5</v>
      </c>
      <c r="AW169" s="3">
        <f>+VLOOKUP($E169,'Trimestrales USA'!$C:$DY,AW$1,FALSE)/3</f>
        <v>6326.5999999999995</v>
      </c>
      <c r="AX169" s="3">
        <f>+VLOOKUP($E169,'Trimestrales USA'!$C:$DY,AX$1,FALSE)/3</f>
        <v>59.933333333333337</v>
      </c>
      <c r="AY169" s="3">
        <f>+VLOOKUP($E169,'Trimestrales USA'!$C:$DY,AY$1,FALSE)/3</f>
        <v>45.333333333333336</v>
      </c>
      <c r="AZ169" s="3">
        <f>+VLOOKUP($E169,'Trimestrales USA'!$C:$DY,AZ$1,FALSE)/3</f>
        <v>14.6</v>
      </c>
      <c r="BA169" s="3">
        <f>+VLOOKUP($E169,'Trimestrales USA'!$C:$DY,BA$1,FALSE)/3</f>
        <v>74.933333333333337</v>
      </c>
      <c r="BB169" s="3">
        <f>+VLOOKUP($E169,'Trimestrales USA'!$C:$DY,BB$1,FALSE)/3</f>
        <v>45.933333333333337</v>
      </c>
      <c r="BC169" s="3">
        <f>+VLOOKUP($E169,'Trimestrales USA'!$C:$DY,BC$1,FALSE)/3</f>
        <v>19.366666666666667</v>
      </c>
      <c r="BD169" s="3">
        <f>+VLOOKUP($E169,'Trimestrales USA'!$C:$DY,BD$1,FALSE)/3</f>
        <v>9.6</v>
      </c>
      <c r="BE169" s="3">
        <f>+VLOOKUP($E169,'Trimestrales USA'!$C:$DY,BE$1,FALSE)/3</f>
        <v>114.63333333333333</v>
      </c>
      <c r="BF169" s="3">
        <f>+VLOOKUP($E169,'Trimestrales USA'!$C:$DY,BF$1,FALSE)/3</f>
        <v>304.53333333333336</v>
      </c>
      <c r="BG169" s="3">
        <f>+VLOOKUP($E169,'Trimestrales USA'!$C:$DY,BG$1,FALSE)/3</f>
        <v>765.93333333333339</v>
      </c>
      <c r="BH169" s="3">
        <f>+VLOOKUP($E169,'Trimestrales USA'!$C:$DY,BH$1,FALSE)/3</f>
        <v>441.5</v>
      </c>
      <c r="BI169" s="3">
        <f>+VLOOKUP($E169,'Trimestrales USA'!$C:$DY,BI$1,FALSE)/3</f>
        <v>16.633333333333333</v>
      </c>
      <c r="BJ169" s="3">
        <f>+VLOOKUP($E169,'Trimestrales USA'!$C:$DY,BJ$1,FALSE)/3</f>
        <v>22.766666666666666</v>
      </c>
      <c r="BK169" s="3">
        <f>+VLOOKUP($E169,'Trimestrales USA'!$C:$DY,BK$1,FALSE)/3</f>
        <v>18.666666666666668</v>
      </c>
      <c r="BL169" s="3">
        <f>+VLOOKUP($E169,'Trimestrales USA'!$C:$DY,BL$1,FALSE)/3</f>
        <v>51.033333333333331</v>
      </c>
      <c r="BM169" s="3">
        <f>+VLOOKUP($E169,'Trimestrales USA'!$C:$DY,BM$1,FALSE)/3</f>
        <v>55.333333333333336</v>
      </c>
      <c r="BN169" s="3">
        <f>+VLOOKUP($E169,'Trimestrales USA'!$C:$DY,BN$1,FALSE)/3</f>
        <v>108.43333333333334</v>
      </c>
      <c r="BO169" s="3">
        <f>+VLOOKUP($E169,'Trimestrales USA'!$C:$DY,BO$1,FALSE)/3</f>
        <v>20.666666666666668</v>
      </c>
      <c r="BP169" s="3">
        <f>+VLOOKUP($E169,'Trimestrales USA'!$C:$DY,BP$1,FALSE)/3</f>
        <v>56.033333333333331</v>
      </c>
      <c r="BQ169" s="3">
        <f>+VLOOKUP($E169,'Trimestrales USA'!$C:$DY,BQ$1,FALSE)/3</f>
        <v>48.266666666666673</v>
      </c>
      <c r="BR169" s="3">
        <f>+VLOOKUP($E169,'Trimestrales USA'!$C:$DY,BR$1,FALSE)/3</f>
        <v>10.799999999999999</v>
      </c>
      <c r="BS169" s="3">
        <f>+VLOOKUP($E169,'Trimestrales USA'!$C:$DY,BS$1,FALSE)/3</f>
        <v>32.800000000000004</v>
      </c>
      <c r="BT169" s="3">
        <f>+VLOOKUP($E169,'Trimestrales USA'!$C:$DY,BT$1,FALSE)/3</f>
        <v>324.43333333333334</v>
      </c>
      <c r="BU169" s="3">
        <f>+VLOOKUP($E169,'Trimestrales USA'!$C:$DY,BU$1,FALSE)/3</f>
        <v>103.36666666666667</v>
      </c>
      <c r="BV169" s="3">
        <f>+VLOOKUP($E169,'Trimestrales USA'!$C:$DY,BV$1,FALSE)/3</f>
        <v>5.8</v>
      </c>
      <c r="BW169" s="3">
        <f>+VLOOKUP($E169,'Trimestrales USA'!$C:$DY,BW$1,FALSE)/3</f>
        <v>2.3000000000000003</v>
      </c>
      <c r="BX169" s="3">
        <f>+VLOOKUP($E169,'Trimestrales USA'!$C:$DY,BX$1,FALSE)/3</f>
        <v>20.933333333333334</v>
      </c>
      <c r="BY169" s="3">
        <f>+VLOOKUP($E169,'Trimestrales USA'!$C:$DY,BY$1,FALSE)/3</f>
        <v>12</v>
      </c>
      <c r="BZ169" s="3">
        <f>+VLOOKUP($E169,'Trimestrales USA'!$C:$DY,BZ$1,FALSE)/3</f>
        <v>18.8</v>
      </c>
      <c r="CA169" s="3">
        <f>+VLOOKUP($E169,'Trimestrales USA'!$C:$DY,CA$1,FALSE)/3</f>
        <v>134.23333333333332</v>
      </c>
      <c r="CB169" s="3">
        <f>+VLOOKUP($E169,'Trimestrales USA'!$C:$DY,CB$1,FALSE)/3</f>
        <v>26.966666666666669</v>
      </c>
      <c r="CC169" s="3">
        <f>+VLOOKUP($E169,'Trimestrales USA'!$C:$DY,CC$1,FALSE)/3</f>
        <v>438.09999999999997</v>
      </c>
      <c r="CD169" s="3">
        <f>+VLOOKUP($E169,'Trimestrales USA'!$C:$DY,CD$1,FALSE)/3</f>
        <v>421</v>
      </c>
      <c r="CE169" s="3">
        <f>+VLOOKUP($E169,'Trimestrales USA'!$C:$DY,CE$1,FALSE)/3</f>
        <v>80.7</v>
      </c>
      <c r="CF169" s="3">
        <f>+VLOOKUP($E169,'Trimestrales USA'!$C:$DY,CF$1,FALSE)/3</f>
        <v>59.066666666666663</v>
      </c>
      <c r="CG169" s="3">
        <f>+VLOOKUP($E169,'Trimestrales USA'!$C:$DY,CG$1,FALSE)/3</f>
        <v>53.333333333333336</v>
      </c>
      <c r="CH169" s="3">
        <f>+VLOOKUP($E169,'Trimestrales USA'!$C:$DY,CH$1,FALSE)/3</f>
        <v>227.9</v>
      </c>
      <c r="CI169" s="3">
        <f>+VLOOKUP($E169,'Trimestrales USA'!$C:$DY,CI$1,FALSE)/3</f>
        <v>200.1</v>
      </c>
      <c r="CJ169" s="3">
        <f>+VLOOKUP($E169,'Trimestrales USA'!$C:$DY,CJ$1,FALSE)/3</f>
        <v>15.366666666666667</v>
      </c>
      <c r="CK169" s="3">
        <f>+VLOOKUP($E169,'Trimestrales USA'!$C:$DY,CK$1,FALSE)/3</f>
        <v>13.6</v>
      </c>
      <c r="CL169" s="3">
        <f>+VLOOKUP($E169,'Trimestrales USA'!$C:$DY,CL$1,FALSE)/3</f>
        <v>3.5666666666666664</v>
      </c>
      <c r="CM169" s="3">
        <f>+VLOOKUP($E169,'Trimestrales USA'!$C:$DY,CM$1,FALSE)/3</f>
        <v>58.766666666666673</v>
      </c>
      <c r="CN169" s="3">
        <f>+VLOOKUP($E169,'Trimestrales USA'!$C:$DY,CN$1,FALSE)/3</f>
        <v>13.266666666666666</v>
      </c>
      <c r="CO169" s="3">
        <f>+VLOOKUP($E169,'Trimestrales USA'!$C:$DY,CO$1,FALSE)/3</f>
        <v>13.933333333333332</v>
      </c>
      <c r="CP169" s="3">
        <f>+VLOOKUP($E169,'Trimestrales USA'!$C:$DY,CP$1,FALSE)/3</f>
        <v>51.233333333333327</v>
      </c>
      <c r="CQ169" s="3">
        <f>+VLOOKUP($E169,'Trimestrales USA'!$C:$DY,CQ$1,FALSE)/3</f>
        <v>30.366666666666664</v>
      </c>
      <c r="CR169" s="3">
        <f>+VLOOKUP($E169,'Trimestrales USA'!$C:$DY,CR$1,FALSE)/3</f>
        <v>404.7</v>
      </c>
      <c r="CS169" s="3">
        <f>+VLOOKUP($E169,'Trimestrales USA'!$C:$DY,CS$1,FALSE)/3</f>
        <v>121.56666666666666</v>
      </c>
      <c r="CT169" s="3">
        <f>+VLOOKUP($E169,'Trimestrales USA'!$C:$DY,CT$1,FALSE)/3</f>
        <v>25.8</v>
      </c>
      <c r="CU169" s="3">
        <f>+VLOOKUP($E169,'Trimestrales USA'!$C:$DY,CU$1,FALSE)/3</f>
        <v>156.26666666666668</v>
      </c>
      <c r="CV169" s="3">
        <f>+VLOOKUP($E169,'Trimestrales USA'!$C:$DY,CV$1,FALSE)/3</f>
        <v>101.06666666666666</v>
      </c>
      <c r="CW169" s="3">
        <f>+VLOOKUP($E169,'Trimestrales USA'!$C:$DY,CW$1,FALSE)/3</f>
        <v>1565.5333333333335</v>
      </c>
      <c r="CX169" s="3">
        <f>+VLOOKUP($E169,'Trimestrales USA'!$C:$DY,CX$1,FALSE)/3</f>
        <v>626.69999999999993</v>
      </c>
      <c r="CY169" s="3">
        <f>+VLOOKUP($E169,'Trimestrales USA'!$C:$DY,CY$1,FALSE)/3</f>
        <v>285.66666666666669</v>
      </c>
      <c r="CZ169" s="3">
        <f>+VLOOKUP($E169,'Trimestrales USA'!$C:$DY,CZ$1,FALSE)/3</f>
        <v>120.03333333333335</v>
      </c>
      <c r="DA169" s="3">
        <f>+VLOOKUP($E169,'Trimestrales USA'!$C:$DY,DA$1,FALSE)/3</f>
        <v>211.5</v>
      </c>
      <c r="DB169" s="3">
        <f>+VLOOKUP($E169,'Trimestrales USA'!$C:$DY,DB$1,FALSE)/3</f>
        <v>9.5</v>
      </c>
      <c r="DC169" s="3">
        <f>+VLOOKUP($E169,'Trimestrales USA'!$C:$DY,DC$1,FALSE)/3</f>
        <v>938.86666666666667</v>
      </c>
      <c r="DD169" s="3">
        <f>+VLOOKUP($E169,'Trimestrales USA'!$C:$DY,DD$1,FALSE)/3</f>
        <v>859.80000000000007</v>
      </c>
      <c r="DE169" s="3">
        <f>+VLOOKUP($E169,'Trimestrales USA'!$C:$DY,DE$1,FALSE)/3</f>
        <v>687.5</v>
      </c>
      <c r="DF169" s="3">
        <f>+VLOOKUP($E169,'Trimestrales USA'!$C:$DY,DF$1,FALSE)/3</f>
        <v>172.26666666666665</v>
      </c>
      <c r="DG169" s="3">
        <f>+VLOOKUP($E169,'Trimestrales USA'!$C:$DY,DG$1,FALSE)/3</f>
        <v>79.066666666666663</v>
      </c>
      <c r="DH169" s="3">
        <f>+VLOOKUP($E169,'Trimestrales USA'!$C:$DY,DH$1,FALSE)/3</f>
        <v>937.93333333333339</v>
      </c>
      <c r="DI169" s="3">
        <f>+VLOOKUP($E169,'Trimestrales USA'!$C:$DY,DI$1,FALSE)/3</f>
        <v>569.93333333333328</v>
      </c>
      <c r="DJ169" s="3">
        <f>+VLOOKUP($E169,'Trimestrales USA'!$C:$DY,DJ$1,FALSE)/3</f>
        <v>94.899999999999991</v>
      </c>
      <c r="DK169" s="3">
        <f>+VLOOKUP($E169,'Trimestrales USA'!$C:$DY,DK$1,FALSE)/3</f>
        <v>133.13333333333333</v>
      </c>
      <c r="DL169" s="3">
        <f>+VLOOKUP($E169,'Trimestrales USA'!$C:$DY,DL$1,FALSE)/3</f>
        <v>341.93333333333334</v>
      </c>
      <c r="DM169" s="3">
        <f>+VLOOKUP($E169,'Trimestrales USA'!$C:$DY,DM$1,FALSE)/3</f>
        <v>143.76666666666668</v>
      </c>
      <c r="DN169" s="3">
        <f>+VLOOKUP($E169,'Trimestrales USA'!$C:$DY,DN$1,FALSE)/3</f>
        <v>224.23333333333335</v>
      </c>
      <c r="DO169" s="3">
        <f>+VLOOKUP($E169,'Trimestrales USA'!$C:$DY,DO$1,FALSE)/3</f>
        <v>203.20000000000002</v>
      </c>
      <c r="DP169" s="3">
        <f>+VLOOKUP($E169,'Trimestrales USA'!$C:$DY,DP$1,FALSE)/3</f>
        <v>21.033333333333335</v>
      </c>
      <c r="DQ169" s="3">
        <f>+VLOOKUP($E169,'Trimestrales USA'!$C:$DY,DQ$1,FALSE)/3</f>
        <v>652.76666666666665</v>
      </c>
      <c r="DR169" s="3">
        <f>+VLOOKUP($E169,'Trimestrales USA'!$C:$DY,DR$1,FALSE)/3</f>
        <v>82.733333333333334</v>
      </c>
      <c r="DS169" s="3">
        <f>+VLOOKUP($E169,'Trimestrales USA'!$C:$DY,DS$1,FALSE)/3</f>
        <v>570.0333333333333</v>
      </c>
      <c r="DT169" s="3">
        <f>+VLOOKUP($E169,'Trimestrales USA'!$C:$DY,DT$1,FALSE)/3</f>
        <v>279.76666666666665</v>
      </c>
      <c r="DU169" s="3">
        <f>+VLOOKUP($E169,'Trimestrales USA'!$C:$DY,DU$1,FALSE)/3</f>
        <v>184.33333333333334</v>
      </c>
      <c r="DV169" s="3">
        <f>+VLOOKUP($E169,'Trimestrales USA'!$C:$DY,DV$1,FALSE)/3</f>
        <v>55.133333333333333</v>
      </c>
      <c r="DW169" s="3">
        <f>+VLOOKUP($E169,'Trimestrales USA'!$C:$DY,DW$1,FALSE)/3</f>
        <v>50.800000000000004</v>
      </c>
      <c r="DX169" s="3">
        <f>+VLOOKUP($E169,'Trimestrales USA'!$C:$DY,DX$1,FALSE)/3</f>
        <v>238.5</v>
      </c>
      <c r="DY169" s="3">
        <f>+VLOOKUP($E169,'Trimestrales USA'!$C:$DY,DY$1,FALSE)/3</f>
        <v>56.666666666666664</v>
      </c>
      <c r="DZ169" s="3">
        <f>+VLOOKUP($E169,'Trimestrales USA'!$C:$DY,DZ$1,FALSE)/3</f>
        <v>33.033333333333331</v>
      </c>
      <c r="EA169" s="3">
        <f>+VLOOKUP($E169,'Trimestrales USA'!$C:$DY,EA$1,FALSE)/3</f>
        <v>23.599999999999998</v>
      </c>
      <c r="EB169" s="3">
        <f>+VLOOKUP($E169,'Trimestrales USA'!$C:$DY,EB$1,FALSE)/3</f>
        <v>181.86666666666667</v>
      </c>
      <c r="EC169" s="3">
        <f>+VLOOKUP($E169,'Trimestrales USA'!$C:$DY,EC$1,FALSE)/3</f>
        <v>38.133333333333333</v>
      </c>
      <c r="ED169" s="3">
        <f>+VLOOKUP($E169,'Trimestrales USA'!$C:$DY,ED$1,FALSE)/3</f>
        <v>143.73333333333332</v>
      </c>
      <c r="EE169" s="3">
        <f>+VLOOKUP($E169,'Trimestrales USA'!$C:$DY,EE$1,FALSE)/3</f>
        <v>147.96666666666667</v>
      </c>
      <c r="EF169" s="3">
        <f>+VLOOKUP($E169,'Trimestrales USA'!$C:$DY,EF$1,FALSE)/3</f>
        <v>908.30000000000007</v>
      </c>
      <c r="EG169" s="3">
        <f>+VLOOKUP($E169,'Trimestrales USA'!$C:$DY,EG$1,FALSE)/3</f>
        <v>287.90000000000003</v>
      </c>
      <c r="EH169" s="3">
        <f>+VLOOKUP($E169,'Trimestrales USA'!$C:$DY,EH$1,FALSE)/3</f>
        <v>265.26666666666665</v>
      </c>
      <c r="EI169" s="3">
        <f>+VLOOKUP($E169,'Trimestrales USA'!$C:$DY,EI$1,FALSE)/3</f>
        <v>151.83333333333334</v>
      </c>
      <c r="EJ169" s="3">
        <f>+VLOOKUP($E169,'Trimestrales USA'!$C:$DY,EJ$1,FALSE)/3</f>
        <v>113.43333333333334</v>
      </c>
      <c r="EK169" s="3">
        <f>+VLOOKUP($E169,'Trimestrales USA'!$C:$DY,EK$1,FALSE)/3</f>
        <v>22.633333333333336</v>
      </c>
      <c r="EL169" s="3">
        <f>+VLOOKUP($E169,'Trimestrales USA'!$C:$DY,EL$1,FALSE)/3</f>
        <v>620.43333333333328</v>
      </c>
      <c r="EM169" s="3">
        <f>+VLOOKUP($E169,'Trimestrales USA'!$C:$DY,EM$1,FALSE)/3</f>
        <v>569.36666666666667</v>
      </c>
      <c r="EN169" s="3">
        <f>+VLOOKUP($E169,'Trimestrales USA'!$C:$DY,EN$1,FALSE)/3</f>
        <v>51.066666666666663</v>
      </c>
      <c r="EO169" s="3">
        <f>+VLOOKUP($E169,'Trimestrales USA'!$C:$DY,EO$1,FALSE)/3</f>
        <v>0</v>
      </c>
      <c r="EP169" s="3">
        <f>+VLOOKUP($E169,'Trimestrales USA'!$C:$DY,EP$1,FALSE)/3</f>
        <v>1205.3666666666666</v>
      </c>
      <c r="EQ169" s="3">
        <f>+VLOOKUP($E169,'Trimestrales USA'!$C:$DY,EQ$1,FALSE)/3</f>
        <v>5121.2333333333336</v>
      </c>
      <c r="ER169" s="3">
        <f>+VLOOKUP($E169,'Trimestrales USA'!$C:$DY,ER$1,FALSE)/3</f>
        <v>0</v>
      </c>
      <c r="ES169" s="3">
        <f>+VLOOKUP($E169,'Trimestrales MX'!$C:$FS,ES$1,FALSE)/3</f>
        <v>5811133.5233333334</v>
      </c>
      <c r="ET169" s="3">
        <f>+VLOOKUP($E169,'Trimestrales MX'!$C:$FS,ET$1,FALSE)/3</f>
        <v>238874.02866666668</v>
      </c>
      <c r="EU169" s="3">
        <f>+VLOOKUP($E169,'Trimestrales MX'!$C:$FS,EU$1,FALSE)/3</f>
        <v>5572259.4946666667</v>
      </c>
      <c r="EV169" s="3">
        <f>+VLOOKUP($E169,'Trimestrales MX'!$C:$FS,EV$1,FALSE)/3</f>
        <v>189140.58633333331</v>
      </c>
      <c r="EW169" s="3">
        <f>+VLOOKUP($E169,'Trimestrales MX'!$C:$FS,EW$1,FALSE)/3</f>
        <v>189140.58633333331</v>
      </c>
      <c r="EX169" s="3">
        <f>+VLOOKUP($E169,'Trimestrales MX'!$C:$FS,EX$1,FALSE)/3</f>
        <v>118486.27033333333</v>
      </c>
      <c r="EY169" s="3">
        <f>+VLOOKUP($E169,'Trimestrales MX'!$C:$FS,EY$1,FALSE)/3</f>
        <v>59138.938333333332</v>
      </c>
      <c r="EZ169" s="3">
        <f>+VLOOKUP($E169,'Trimestrales MX'!$C:$FS,EZ$1,FALSE)/3</f>
        <v>6900.2529999999997</v>
      </c>
      <c r="FA169" s="3">
        <f>+VLOOKUP($E169,'Trimestrales MX'!$C:$FS,FA$1,FALSE)/3</f>
        <v>4130.8826666666664</v>
      </c>
      <c r="FB169" s="3">
        <f>+VLOOKUP($E169,'Trimestrales MX'!$C:$FS,FB$1,FALSE)/3</f>
        <v>484.24200000000002</v>
      </c>
      <c r="FC169" s="3">
        <f>+VLOOKUP($E169,'Trimestrales MX'!$C:$FS,FC$1,FALSE)/3</f>
        <v>1684351.5123333333</v>
      </c>
      <c r="FD169" s="3">
        <f>+VLOOKUP($E169,'Trimestrales MX'!$C:$FS,FD$1,FALSE)/3</f>
        <v>293441.02799999999</v>
      </c>
      <c r="FE169" s="3">
        <f>+VLOOKUP($E169,'Trimestrales MX'!$C:$FS,FE$1,FALSE)/3</f>
        <v>199953.69633333336</v>
      </c>
      <c r="FF169" s="3">
        <f>+VLOOKUP($E169,'Trimestrales MX'!$C:$FS,FF$1,FALSE)/3</f>
        <v>61942.347666666668</v>
      </c>
      <c r="FG169" s="3">
        <f>+VLOOKUP($E169,'Trimestrales MX'!$C:$FS,FG$1,FALSE)/3</f>
        <v>31544.983666666667</v>
      </c>
      <c r="FH169" s="3">
        <f>+VLOOKUP($E169,'Trimestrales MX'!$C:$FS,FH$1,FALSE)/3</f>
        <v>69477.444999999992</v>
      </c>
      <c r="FI169" s="3">
        <f>+VLOOKUP($E169,'Trimestrales MX'!$C:$FS,FI$1,FALSE)/3</f>
        <v>50221.693999999996</v>
      </c>
      <c r="FJ169" s="3">
        <f>+VLOOKUP($E169,'Trimestrales MX'!$C:$FS,FJ$1,FALSE)/3</f>
        <v>19255.751</v>
      </c>
      <c r="FK169" s="3">
        <f>+VLOOKUP($E169,'Trimestrales MX'!$C:$FS,FK$1,FALSE)/3</f>
        <v>363265.61766666663</v>
      </c>
      <c r="FL169" s="3">
        <f>+VLOOKUP($E169,'Trimestrales MX'!$C:$FS,FL$1,FALSE)/3</f>
        <v>257843.28099999999</v>
      </c>
      <c r="FM169" s="3">
        <f>+VLOOKUP($E169,'Trimestrales MX'!$C:$FS,FM$1,FALSE)/3</f>
        <v>46326.053000000007</v>
      </c>
      <c r="FN169" s="3">
        <f>+VLOOKUP($E169,'Trimestrales MX'!$C:$FS,FN$1,FALSE)/3</f>
        <v>59096.284000000007</v>
      </c>
      <c r="FO169" s="3">
        <f>+VLOOKUP($E169,'Trimestrales MX'!$C:$FS,FO$1,FALSE)/3</f>
        <v>958167.42166666675</v>
      </c>
      <c r="FP169" s="3">
        <f>+VLOOKUP($E169,'Trimestrales MX'!$C:$FS,FP$1,FALSE)/3</f>
        <v>238203.90766666667</v>
      </c>
      <c r="FQ169" s="3">
        <f>+VLOOKUP($E169,'Trimestrales MX'!$C:$FS,FQ$1,FALSE)/3</f>
        <v>8004.933</v>
      </c>
      <c r="FR169" s="3">
        <f>+VLOOKUP($E169,'Trimestrales MX'!$C:$FS,FR$1,FALSE)/3</f>
        <v>20545.725666666669</v>
      </c>
      <c r="FS169" s="3">
        <f>+VLOOKUP($E169,'Trimestrales MX'!$C:$FS,FS$1,FALSE)/3</f>
        <v>19720.197666666667</v>
      </c>
      <c r="FT169" s="3">
        <f>+VLOOKUP($E169,'Trimestrales MX'!$C:$FS,FT$1,FALSE)/3</f>
        <v>8007.4000000000005</v>
      </c>
      <c r="FU169" s="3">
        <f>+VLOOKUP($E169,'Trimestrales MX'!$C:$FS,FU$1,FALSE)/3</f>
        <v>21627.532999999999</v>
      </c>
      <c r="FV169" s="3">
        <f>+VLOOKUP($E169,'Trimestrales MX'!$C:$FS,FV$1,FALSE)/3</f>
        <v>54564.339666666667</v>
      </c>
      <c r="FW169" s="3">
        <f>+VLOOKUP($E169,'Trimestrales MX'!$C:$FS,FW$1,FALSE)/3</f>
        <v>1091.635</v>
      </c>
      <c r="FX169" s="3">
        <f>+VLOOKUP($E169,'Trimestrales MX'!$C:$FS,FX$1,FALSE)/3</f>
        <v>69385.509999999995</v>
      </c>
      <c r="FY169" s="3">
        <f>+VLOOKUP($E169,'Trimestrales MX'!$C:$FS,FY$1,FALSE)/3</f>
        <v>35256.633666666668</v>
      </c>
      <c r="FZ169" s="3">
        <f>+VLOOKUP($E169,'Trimestrales MX'!$C:$FS,FZ$1,FALSE)/3</f>
        <v>52219.891666666663</v>
      </c>
      <c r="GA169" s="3">
        <f>+VLOOKUP($E169,'Trimestrales MX'!$C:$FS,GA$1,FALSE)/3</f>
        <v>45593.689666666665</v>
      </c>
      <c r="GB169" s="3">
        <f>+VLOOKUP($E169,'Trimestrales MX'!$C:$FS,GB$1,FALSE)/3</f>
        <v>6626.2020000000002</v>
      </c>
      <c r="GC169" s="3">
        <f>+VLOOKUP($E169,'Trimestrales MX'!$C:$FS,GC$1,FALSE)/3</f>
        <v>7242.4306666666671</v>
      </c>
      <c r="GD169" s="3">
        <f>+VLOOKUP($E169,'Trimestrales MX'!$C:$FS,GD$1,FALSE)/3</f>
        <v>1167.3486666666665</v>
      </c>
      <c r="GE169" s="3">
        <f>+VLOOKUP($E169,'Trimestrales MX'!$C:$FS,GE$1,FALSE)/3</f>
        <v>4881.5256666666664</v>
      </c>
      <c r="GF169" s="3">
        <f>+VLOOKUP($E169,'Trimestrales MX'!$C:$FS,GF$1,FALSE)/3</f>
        <v>1193.556</v>
      </c>
      <c r="GG169" s="3">
        <f>+VLOOKUP($E169,'Trimestrales MX'!$C:$FS,GG$1,FALSE)/3</f>
        <v>4585.6779999999999</v>
      </c>
      <c r="GH169" s="3">
        <f>+VLOOKUP($E169,'Trimestrales MX'!$C:$FS,GH$1,FALSE)/3</f>
        <v>1745.9396666666669</v>
      </c>
      <c r="GI169" s="3">
        <f>+VLOOKUP($E169,'Trimestrales MX'!$C:$FS,GI$1,FALSE)/3</f>
        <v>2839.7383333333332</v>
      </c>
      <c r="GJ169" s="3">
        <f>+VLOOKUP($E169,'Trimestrales MX'!$C:$FS,GJ$1,FALSE)/3</f>
        <v>14258.262333333332</v>
      </c>
      <c r="GK169" s="3">
        <f>+VLOOKUP($E169,'Trimestrales MX'!$C:$FS,GK$1,FALSE)/3</f>
        <v>1865.1813333333332</v>
      </c>
      <c r="GL169" s="3">
        <f>+VLOOKUP($E169,'Trimestrales MX'!$C:$FS,GL$1,FALSE)/3</f>
        <v>11709.754999999999</v>
      </c>
      <c r="GM169" s="3">
        <f>+VLOOKUP($E169,'Trimestrales MX'!$C:$FS,GM$1,FALSE)/3</f>
        <v>683.32600000000002</v>
      </c>
      <c r="GN169" s="3">
        <f>+VLOOKUP($E169,'Trimestrales MX'!$C:$FS,GN$1,FALSE)/3</f>
        <v>5574.4850000000006</v>
      </c>
      <c r="GO169" s="3">
        <f>+VLOOKUP($E169,'Trimestrales MX'!$C:$FS,GO$1,FALSE)/3</f>
        <v>1154.423</v>
      </c>
      <c r="GP169" s="3">
        <f>+VLOOKUP($E169,'Trimestrales MX'!$C:$FS,GP$1,FALSE)/3</f>
        <v>3907.163</v>
      </c>
      <c r="GQ169" s="3">
        <f>+VLOOKUP($E169,'Trimestrales MX'!$C:$FS,GQ$1,FALSE)/3</f>
        <v>512.8986666666666</v>
      </c>
      <c r="GR169" s="3">
        <f>+VLOOKUP($E169,'Trimestrales MX'!$C:$FS,GR$1,FALSE)/3</f>
        <v>7720.0649999999996</v>
      </c>
      <c r="GS169" s="3">
        <f>+VLOOKUP($E169,'Trimestrales MX'!$C:$FS,GS$1,FALSE)/3</f>
        <v>4024.3229999999999</v>
      </c>
      <c r="GT169" s="3">
        <f>+VLOOKUP($E169,'Trimestrales MX'!$C:$FS,GT$1,FALSE)/3</f>
        <v>336.74066666666664</v>
      </c>
      <c r="GU169" s="3">
        <f>+VLOOKUP($E169,'Trimestrales MX'!$C:$FS,GU$1,FALSE)/3</f>
        <v>3359.0016666666666</v>
      </c>
      <c r="GV169" s="3">
        <f>+VLOOKUP($E169,'Trimestrales MX'!$C:$FS,GV$1,FALSE)/3</f>
        <v>17348.237000000001</v>
      </c>
      <c r="GW169" s="3">
        <f>+VLOOKUP($E169,'Trimestrales MX'!$C:$FS,GW$1,FALSE)/3</f>
        <v>5501.7096666666666</v>
      </c>
      <c r="GX169" s="3">
        <f>+VLOOKUP($E169,'Trimestrales MX'!$C:$FS,GX$1,FALSE)/3</f>
        <v>11846.527666666667</v>
      </c>
      <c r="GY169" s="3">
        <f>+VLOOKUP($E169,'Trimestrales MX'!$C:$FS,GY$1,FALSE)/3</f>
        <v>5751.7706666666672</v>
      </c>
      <c r="GZ169" s="3">
        <f>+VLOOKUP($E169,'Trimestrales MX'!$C:$FS,GZ$1,FALSE)/3</f>
        <v>15028.302666666668</v>
      </c>
      <c r="HA169" s="3">
        <f>+VLOOKUP($E169,'Trimestrales MX'!$C:$FS,HA$1,FALSE)/3</f>
        <v>73754.022666666671</v>
      </c>
      <c r="HB169" s="3">
        <f>+VLOOKUP($E169,'Trimestrales MX'!$C:$FS,HB$1,FALSE)/3</f>
        <v>27449.477666666669</v>
      </c>
      <c r="HC169" s="3">
        <f>+VLOOKUP($E169,'Trimestrales MX'!$C:$FS,HC$1,FALSE)/3</f>
        <v>6702.0243333333337</v>
      </c>
      <c r="HD169" s="3">
        <f>+VLOOKUP($E169,'Trimestrales MX'!$C:$FS,HD$1,FALSE)/3</f>
        <v>2822.7073333333333</v>
      </c>
      <c r="HE169" s="3">
        <f>+VLOOKUP($E169,'Trimestrales MX'!$C:$FS,HE$1,FALSE)/3</f>
        <v>13961.063333333334</v>
      </c>
      <c r="HF169" s="3">
        <f>+VLOOKUP($E169,'Trimestrales MX'!$C:$FS,HF$1,FALSE)/3</f>
        <v>4024.86</v>
      </c>
      <c r="HG169" s="3">
        <f>+VLOOKUP($E169,'Trimestrales MX'!$C:$FS,HG$1,FALSE)/3</f>
        <v>12966.596</v>
      </c>
      <c r="HH169" s="3">
        <f>+VLOOKUP($E169,'Trimestrales MX'!$C:$FS,HH$1,FALSE)/3</f>
        <v>5827.2936666666674</v>
      </c>
      <c r="HI169" s="3">
        <f>+VLOOKUP($E169,'Trimestrales MX'!$C:$FS,HI$1,FALSE)/3</f>
        <v>29367.302666666666</v>
      </c>
      <c r="HJ169" s="3">
        <f>+VLOOKUP($E169,'Trimestrales MX'!$C:$FS,HJ$1,FALSE)/3</f>
        <v>22381.691999999999</v>
      </c>
      <c r="HK169" s="3">
        <f>+VLOOKUP($E169,'Trimestrales MX'!$C:$FS,HK$1,FALSE)/3</f>
        <v>6985.6106666666665</v>
      </c>
      <c r="HL169" s="3">
        <f>+VLOOKUP($E169,'Trimestrales MX'!$C:$FS,HL$1,FALSE)/3</f>
        <v>25860.504333333334</v>
      </c>
      <c r="HM169" s="3">
        <f>+VLOOKUP($E169,'Trimestrales MX'!$C:$FS,HM$1,FALSE)/3</f>
        <v>5789.7946666666658</v>
      </c>
      <c r="HN169" s="3">
        <f>+VLOOKUP($E169,'Trimestrales MX'!$C:$FS,HN$1,FALSE)/3</f>
        <v>8324.2846666666665</v>
      </c>
      <c r="HO169" s="3">
        <f>+VLOOKUP($E169,'Trimestrales MX'!$C:$FS,HO$1,FALSE)/3</f>
        <v>7282.2740000000003</v>
      </c>
      <c r="HP169" s="3">
        <f>+VLOOKUP($E169,'Trimestrales MX'!$C:$FS,HP$1,FALSE)/3</f>
        <v>2214.1330000000003</v>
      </c>
      <c r="HQ169" s="3">
        <f>+VLOOKUP($E169,'Trimestrales MX'!$C:$FS,HQ$1,FALSE)/3</f>
        <v>2250.0183333333334</v>
      </c>
      <c r="HR169" s="3">
        <f>+VLOOKUP($E169,'Trimestrales MX'!$C:$FS,HR$1,FALSE)/3</f>
        <v>59693.492666666665</v>
      </c>
      <c r="HS169" s="3">
        <f>+VLOOKUP($E169,'Trimestrales MX'!$C:$FS,HS$1,FALSE)/3</f>
        <v>19045.991333333335</v>
      </c>
      <c r="HT169" s="3">
        <f>+VLOOKUP($E169,'Trimestrales MX'!$C:$FS,HT$1,FALSE)/3</f>
        <v>11807.156000000001</v>
      </c>
      <c r="HU169" s="3">
        <f>+VLOOKUP($E169,'Trimestrales MX'!$C:$FS,HU$1,FALSE)/3</f>
        <v>3515.8420000000001</v>
      </c>
      <c r="HV169" s="3">
        <f>+VLOOKUP($E169,'Trimestrales MX'!$C:$FS,HV$1,FALSE)/3</f>
        <v>23347.937000000002</v>
      </c>
      <c r="HW169" s="3">
        <f>+VLOOKUP($E169,'Trimestrales MX'!$C:$FS,HW$1,FALSE)/3</f>
        <v>1976.5666666666666</v>
      </c>
      <c r="HX169" s="3">
        <f>+VLOOKUP($E169,'Trimestrales MX'!$C:$FS,HX$1,FALSE)/3</f>
        <v>33822.120000000003</v>
      </c>
      <c r="HY169" s="3">
        <f>+VLOOKUP($E169,'Trimestrales MX'!$C:$FS,HY$1,FALSE)/3</f>
        <v>1423.0313333333334</v>
      </c>
      <c r="HZ169" s="3">
        <f>+VLOOKUP($E169,'Trimestrales MX'!$C:$FS,HZ$1,FALSE)/3</f>
        <v>3491.8256666666671</v>
      </c>
      <c r="IA169" s="3">
        <f>+VLOOKUP($E169,'Trimestrales MX'!$C:$FS,IA$1,FALSE)/3</f>
        <v>8930.3276666666661</v>
      </c>
      <c r="IB169" s="3">
        <f>+VLOOKUP($E169,'Trimestrales MX'!$C:$FS,IB$1,FALSE)/3</f>
        <v>2317.8160000000003</v>
      </c>
      <c r="IC169" s="3">
        <f>+VLOOKUP($E169,'Trimestrales MX'!$C:$FS,IC$1,FALSE)/3</f>
        <v>1634.8143333333335</v>
      </c>
      <c r="ID169" s="3">
        <f>+VLOOKUP($E169,'Trimestrales MX'!$C:$FS,ID$1,FALSE)/3</f>
        <v>2416.7813333333334</v>
      </c>
      <c r="IE169" s="3">
        <f>+VLOOKUP($E169,'Trimestrales MX'!$C:$FS,IE$1,FALSE)/3</f>
        <v>3035.1576666666665</v>
      </c>
      <c r="IF169" s="3">
        <f>+VLOOKUP($E169,'Trimestrales MX'!$C:$FS,IF$1,FALSE)/3</f>
        <v>3590.9446666666668</v>
      </c>
      <c r="IG169" s="3">
        <f>+VLOOKUP($E169,'Trimestrales MX'!$C:$FS,IG$1,FALSE)/3</f>
        <v>6981.4216666666662</v>
      </c>
      <c r="IH169" s="3">
        <f>+VLOOKUP($E169,'Trimestrales MX'!$C:$FS,IH$1,FALSE)/3</f>
        <v>36086.953999999998</v>
      </c>
      <c r="II169" s="3">
        <f>+VLOOKUP($E169,'Trimestrales MX'!$C:$FS,II$1,FALSE)/3</f>
        <v>4245.9009999999998</v>
      </c>
      <c r="IJ169" s="3">
        <f>+VLOOKUP($E169,'Trimestrales MX'!$C:$FS,IJ$1,FALSE)/3</f>
        <v>2373.5459999999998</v>
      </c>
      <c r="IK169" s="3">
        <f>+VLOOKUP($E169,'Trimestrales MX'!$C:$FS,IK$1,FALSE)/3</f>
        <v>537.52633333333335</v>
      </c>
      <c r="IL169" s="3">
        <f>+VLOOKUP($E169,'Trimestrales MX'!$C:$FS,IL$1,FALSE)/3</f>
        <v>7010.1579999999994</v>
      </c>
      <c r="IM169" s="3">
        <f>+VLOOKUP($E169,'Trimestrales MX'!$C:$FS,IM$1,FALSE)/3</f>
        <v>551.3413333333333</v>
      </c>
      <c r="IN169" s="3">
        <f>+VLOOKUP($E169,'Trimestrales MX'!$C:$FS,IN$1,FALSE)/3</f>
        <v>13755.998</v>
      </c>
      <c r="IO169" s="3">
        <f>+VLOOKUP($E169,'Trimestrales MX'!$C:$FS,IO$1,FALSE)/3</f>
        <v>7612.4833333333336</v>
      </c>
      <c r="IP169" s="3">
        <f>+VLOOKUP($E169,'Trimestrales MX'!$C:$FS,IP$1,FALSE)/3</f>
        <v>83864.284333333329</v>
      </c>
      <c r="IQ169" s="3">
        <f>+VLOOKUP($E169,'Trimestrales MX'!$C:$FS,IQ$1,FALSE)/3</f>
        <v>33286.14633333333</v>
      </c>
      <c r="IR169" s="3">
        <f>+VLOOKUP($E169,'Trimestrales MX'!$C:$FS,IR$1,FALSE)/3</f>
        <v>11522.589333333332</v>
      </c>
      <c r="IS169" s="3">
        <f>+VLOOKUP($E169,'Trimestrales MX'!$C:$FS,IS$1,FALSE)/3</f>
        <v>11882.365333333333</v>
      </c>
      <c r="IT169" s="3">
        <f>+VLOOKUP($E169,'Trimestrales MX'!$C:$FS,IT$1,FALSE)/3</f>
        <v>20500.769</v>
      </c>
      <c r="IU169" s="3">
        <f>+VLOOKUP($E169,'Trimestrales MX'!$C:$FS,IU$1,FALSE)/3</f>
        <v>5833.8196666666663</v>
      </c>
      <c r="IV169" s="3">
        <f>+VLOOKUP($E169,'Trimestrales MX'!$C:$FS,IV$1,FALSE)/3</f>
        <v>838.59499999999991</v>
      </c>
      <c r="IW169" s="3">
        <f>+VLOOKUP($E169,'Trimestrales MX'!$C:$FS,IW$1,FALSE)/3</f>
        <v>33189.334666666669</v>
      </c>
      <c r="IX169" s="3">
        <f>+VLOOKUP($E169,'Trimestrales MX'!$C:$FS,IX$1,FALSE)/3</f>
        <v>1323.2250000000001</v>
      </c>
      <c r="IY169" s="3">
        <f>+VLOOKUP($E169,'Trimestrales MX'!$C:$FS,IY$1,FALSE)/3</f>
        <v>6530.0866666666661</v>
      </c>
      <c r="IZ169" s="3">
        <f>+VLOOKUP($E169,'Trimestrales MX'!$C:$FS,IZ$1,FALSE)/3</f>
        <v>13626.860999999999</v>
      </c>
      <c r="JA169" s="3">
        <f>+VLOOKUP($E169,'Trimestrales MX'!$C:$FS,JA$1,FALSE)/3</f>
        <v>11709.161999999998</v>
      </c>
      <c r="JB169" s="3">
        <f>+VLOOKUP($E169,'Trimestrales MX'!$C:$FS,JB$1,FALSE)/3</f>
        <v>183838.65300000002</v>
      </c>
      <c r="JC169" s="3">
        <f>+VLOOKUP($E169,'Trimestrales MX'!$C:$FS,JC$1,FALSE)/3</f>
        <v>87786.120333333325</v>
      </c>
      <c r="JD169" s="3">
        <f>+VLOOKUP($E169,'Trimestrales MX'!$C:$FS,JD$1,FALSE)/3</f>
        <v>3842.8179999999998</v>
      </c>
      <c r="JE169" s="3">
        <f>+VLOOKUP($E169,'Trimestrales MX'!$C:$FS,JE$1,FALSE)/3</f>
        <v>79887.395999999993</v>
      </c>
      <c r="JF169" s="3">
        <f>+VLOOKUP($E169,'Trimestrales MX'!$C:$FS,JF$1,FALSE)/3</f>
        <v>4713.46</v>
      </c>
      <c r="JG169" s="3">
        <f>+VLOOKUP($E169,'Trimestrales MX'!$C:$FS,JG$1,FALSE)/3</f>
        <v>1861.9889999999998</v>
      </c>
      <c r="JH169" s="3">
        <f>+VLOOKUP($E169,'Trimestrales MX'!$C:$FS,JH$1,FALSE)/3</f>
        <v>163.20666666666668</v>
      </c>
      <c r="JI169" s="3">
        <f>+VLOOKUP($E169,'Trimestrales MX'!$C:$FS,JI$1,FALSE)/3</f>
        <v>5583.6630000000005</v>
      </c>
      <c r="JJ169" s="3">
        <f>+VLOOKUP($E169,'Trimestrales MX'!$C:$FS,JJ$1,FALSE)/3</f>
        <v>9651.7036666666663</v>
      </c>
      <c r="JK169" s="3">
        <f>+VLOOKUP($E169,'Trimestrales MX'!$C:$FS,JK$1,FALSE)/3</f>
        <v>6834.3256666666666</v>
      </c>
      <c r="JL169" s="3">
        <f>+VLOOKUP($E169,'Trimestrales MX'!$C:$FS,JL$1,FALSE)/3</f>
        <v>1212.0746666666666</v>
      </c>
      <c r="JM169" s="3">
        <f>+VLOOKUP($E169,'Trimestrales MX'!$C:$FS,JM$1,FALSE)/3</f>
        <v>1605.3033333333333</v>
      </c>
      <c r="JN169" s="3">
        <f>+VLOOKUP($E169,'Trimestrales MX'!$C:$FS,JN$1,FALSE)/3</f>
        <v>21106.019333333334</v>
      </c>
      <c r="JO169" s="3">
        <f>+VLOOKUP($E169,'Trimestrales MX'!$C:$FS,JO$1,FALSE)/3</f>
        <v>10533.598333333333</v>
      </c>
      <c r="JP169" s="3">
        <f>+VLOOKUP($E169,'Trimestrales MX'!$C:$FS,JP$1,FALSE)/3</f>
        <v>10572.421</v>
      </c>
      <c r="JQ169" s="3">
        <f>+VLOOKUP($E169,'Trimestrales MX'!$C:$FS,JQ$1,FALSE)/3</f>
        <v>3698767.3959999997</v>
      </c>
      <c r="JR169" s="3">
        <f>+VLOOKUP($E169,'Trimestrales MX'!$C:$FS,JR$1,FALSE)/3</f>
        <v>496310.83166666672</v>
      </c>
      <c r="JS169" s="3">
        <f>+VLOOKUP($E169,'Trimestrales MX'!$C:$FS,JS$1,FALSE)/3</f>
        <v>511921.55633333331</v>
      </c>
      <c r="JT169" s="3">
        <f>+VLOOKUP($E169,'Trimestrales MX'!$C:$FS,JT$1,FALSE)/3</f>
        <v>335639.66266666667</v>
      </c>
      <c r="JU169" s="3">
        <f>+VLOOKUP($E169,'Trimestrales MX'!$C:$FS,JU$1,FALSE)/3</f>
        <v>7768.8786666666665</v>
      </c>
      <c r="JV169" s="3">
        <f>+VLOOKUP($E169,'Trimestrales MX'!$C:$FS,JV$1,FALSE)/3</f>
        <v>7484.1123333333335</v>
      </c>
      <c r="JW169" s="3">
        <f>+VLOOKUP($E169,'Trimestrales MX'!$C:$FS,JW$1,FALSE)/3</f>
        <v>3512.2633333333338</v>
      </c>
      <c r="JX169" s="3">
        <f>+VLOOKUP($E169,'Trimestrales MX'!$C:$FS,JX$1,FALSE)/3</f>
        <v>201383.14500000002</v>
      </c>
      <c r="JY169" s="3">
        <f>+VLOOKUP($E169,'Trimestrales MX'!$C:$FS,JY$1,FALSE)/3</f>
        <v>74127.853333333333</v>
      </c>
      <c r="JZ169" s="3">
        <f>+VLOOKUP($E169,'Trimestrales MX'!$C:$FS,JZ$1,FALSE)/3</f>
        <v>25809.982</v>
      </c>
      <c r="KA169" s="3">
        <f>+VLOOKUP($E169,'Trimestrales MX'!$C:$FS,KA$1,FALSE)/3</f>
        <v>11685.008666666667</v>
      </c>
      <c r="KB169" s="3">
        <f>+VLOOKUP($E169,'Trimestrales MX'!$C:$FS,KB$1,FALSE)/3</f>
        <v>3868.4193333333333</v>
      </c>
      <c r="KC169" s="3">
        <f>+VLOOKUP($E169,'Trimestrales MX'!$C:$FS,KC$1,FALSE)/3</f>
        <v>175719.554</v>
      </c>
      <c r="KD169" s="3">
        <f>+VLOOKUP($E169,'Trimestrales MX'!$C:$FS,KD$1,FALSE)/3</f>
        <v>3933.3176666666664</v>
      </c>
      <c r="KE169" s="3">
        <f>+VLOOKUP($E169,'Trimestrales MX'!$C:$FS,KE$1,FALSE)/3</f>
        <v>2745.1393333333331</v>
      </c>
      <c r="KF169" s="3">
        <f>+VLOOKUP($E169,'Trimestrales MX'!$C:$FS,KF$1,FALSE)/3</f>
        <v>6060.817</v>
      </c>
      <c r="KG169" s="3">
        <f>+VLOOKUP($E169,'Trimestrales MX'!$C:$FS,KG$1,FALSE)/3</f>
        <v>162097.01300000001</v>
      </c>
      <c r="KH169" s="3">
        <f>+VLOOKUP($E169,'Trimestrales MX'!$C:$FS,KH$1,FALSE)/3</f>
        <v>612.96366666666665</v>
      </c>
      <c r="KI169" s="3">
        <f>+VLOOKUP($E169,'Trimestrales MX'!$C:$FS,KI$1,FALSE)/3</f>
        <v>270.30333333333334</v>
      </c>
      <c r="KJ169" s="3">
        <f>+VLOOKUP($E169,'Trimestrales MX'!$C:$FS,KJ$1,FALSE)/3</f>
        <v>280572.42766666668</v>
      </c>
      <c r="KK169" s="3">
        <f>+VLOOKUP($E169,'Trimestrales MX'!$C:$FS,KK$1,FALSE)/3</f>
        <v>226370.39866666668</v>
      </c>
      <c r="KL169" s="3">
        <f>+VLOOKUP($E169,'Trimestrales MX'!$C:$FS,KL$1,FALSE)/3</f>
        <v>54202.029000000002</v>
      </c>
      <c r="KM169" s="3">
        <f>+VLOOKUP($E169,'Trimestrales MX'!$C:$FS,KM$1,FALSE)/3</f>
        <v>698663.1926666667</v>
      </c>
      <c r="KN169" s="3">
        <f>+VLOOKUP($E169,'Trimestrales MX'!$C:$FS,KN$1,FALSE)/3</f>
        <v>681959.0896666667</v>
      </c>
      <c r="KO169" s="3">
        <f>+VLOOKUP($E169,'Trimestrales MX'!$C:$FS,KO$1,FALSE)/3</f>
        <v>16704.102999999999</v>
      </c>
      <c r="KP169" s="3">
        <f>+VLOOKUP($E169,'Trimestrales MX'!$C:$FS,KP$1,FALSE)/3</f>
        <v>118418.36633333332</v>
      </c>
      <c r="KQ169" s="3">
        <f>+VLOOKUP($E169,'Trimestrales MX'!$C:$FS,KQ$1,FALSE)/3</f>
        <v>38981.971666666665</v>
      </c>
      <c r="KR169" s="3">
        <f>+VLOOKUP($E169,'Trimestrales MX'!$C:$FS,KR$1,FALSE)/3</f>
        <v>250123.51800000001</v>
      </c>
      <c r="KS169" s="3">
        <f>+VLOOKUP($E169,'Trimestrales MX'!$C:$FS,KS$1,FALSE)/3</f>
        <v>226899.96333333335</v>
      </c>
      <c r="KT169" s="3">
        <f>+VLOOKUP($E169,'Trimestrales MX'!$C:$FS,KT$1,FALSE)/3</f>
        <v>132129.163</v>
      </c>
      <c r="KU169" s="3">
        <f>+VLOOKUP($E169,'Trimestrales MX'!$C:$FS,KU$1,FALSE)/3</f>
        <v>57402.461333333333</v>
      </c>
      <c r="KV169" s="3">
        <f>+VLOOKUP($E169,'Trimestrales MX'!$C:$FS,KV$1,FALSE)/3</f>
        <v>71824.236000000004</v>
      </c>
      <c r="KW169" s="3">
        <f>+VLOOKUP($E169,'Trimestrales MX'!$C:$FS,KW$1,FALSE)/3</f>
        <v>2902.4656666666669</v>
      </c>
      <c r="KX169" s="3">
        <f>+VLOOKUP($E169,'Trimestrales MX'!$C:$FS,KX$1,FALSE)/3</f>
        <v>14864.392666666667</v>
      </c>
      <c r="KY169" s="3">
        <f>+VLOOKUP($E169,'Trimestrales MX'!$C:$FS,KY$1,FALSE)/3</f>
        <v>7612.2520000000004</v>
      </c>
      <c r="KZ169" s="3">
        <f>+VLOOKUP($E169,'Trimestrales MX'!$C:$FS,KZ$1,FALSE)/3</f>
        <v>7252.1406666666662</v>
      </c>
      <c r="LA169" s="3">
        <f>+VLOOKUP($E169,'Trimestrales MX'!$C:$FS,LA$1,FALSE)/3</f>
        <v>81694.628333333341</v>
      </c>
      <c r="LB169" s="3">
        <f>+VLOOKUP($E169,'Trimestrales MX'!$C:$FS,LB$1,FALSE)/3</f>
        <v>35002.281333333332</v>
      </c>
      <c r="LC169" s="3">
        <f>+VLOOKUP($E169,'Trimestrales MX'!$C:$FS,LC$1,FALSE)/3</f>
        <v>46692.347333333331</v>
      </c>
      <c r="LD169" s="3">
        <f>+VLOOKUP($E169,'Trimestrales MX'!$C:$FS,LD$1,FALSE)/3</f>
        <v>104050.33966666665</v>
      </c>
      <c r="LE169" s="3">
        <f>+VLOOKUP($E169,'Trimestrales MX'!$C:$FS,LE$1,FALSE)/3</f>
        <v>22892.551333333333</v>
      </c>
      <c r="LF169" s="3">
        <f>+VLOOKUP($E169,'Trimestrales MX'!$C:$FS,LF$1,FALSE)/3</f>
        <v>43453.691333333329</v>
      </c>
      <c r="LG169" s="3">
        <f>+VLOOKUP($E169,'Trimestrales MX'!$C:$FS,LG$1,FALSE)/3</f>
        <v>37704.097000000002</v>
      </c>
      <c r="LH169" s="3">
        <f>+VLOOKUP($E169,'Trimestrales MX'!$C:$FS,LH$1,FALSE)/3</f>
        <v>232777.82766666668</v>
      </c>
      <c r="LI169" s="3">
        <v>97.042037561312</v>
      </c>
      <c r="LJ169" s="3">
        <v>72.093465687391003</v>
      </c>
      <c r="LK169" s="3">
        <v>64.990659556279994</v>
      </c>
      <c r="LL169" s="3">
        <v>114.328585257295</v>
      </c>
      <c r="LM169" s="3">
        <v>63.743237820746998</v>
      </c>
      <c r="LN169" s="3">
        <v>107.415539579407</v>
      </c>
      <c r="LO169" s="3">
        <v>107.39160263805201</v>
      </c>
      <c r="LP169" s="3">
        <v>107.497729104754</v>
      </c>
      <c r="LQ169" s="3">
        <v>88.911225982074995</v>
      </c>
      <c r="LR169" s="3">
        <v>99.285132831699002</v>
      </c>
      <c r="LS169" s="3">
        <v>46.920532032274998</v>
      </c>
      <c r="LT169" s="3">
        <v>118.73588094559</v>
      </c>
      <c r="LU169" s="3">
        <v>111.04800682358101</v>
      </c>
      <c r="LV169" s="3">
        <v>114.190398875451</v>
      </c>
      <c r="LW169" s="3">
        <v>134.979078704481</v>
      </c>
      <c r="LX169" s="3">
        <v>81.668065577579995</v>
      </c>
      <c r="LY169" s="3">
        <v>105.138000056275</v>
      </c>
      <c r="LZ169" s="3">
        <v>86.697436703058997</v>
      </c>
      <c r="MA169" s="3">
        <v>77.751074928292994</v>
      </c>
      <c r="MB169" s="3">
        <v>105.113486964454</v>
      </c>
      <c r="MC169" s="3">
        <v>115.914943913721</v>
      </c>
      <c r="MD169" s="3">
        <v>96.398528156162001</v>
      </c>
      <c r="ME169" s="3">
        <v>42.033014073159002</v>
      </c>
      <c r="MF169" s="3">
        <v>81.359281753838999</v>
      </c>
      <c r="MG169" s="3">
        <v>122.03170378282</v>
      </c>
      <c r="MH169" s="3">
        <v>117.371292597126</v>
      </c>
      <c r="MI169" s="3">
        <v>94.674390097414999</v>
      </c>
      <c r="MJ169" s="3">
        <v>110.823703778351</v>
      </c>
      <c r="MK169" s="3">
        <v>98.026559567966999</v>
      </c>
      <c r="ML169" s="3">
        <v>128.04257492806099</v>
      </c>
      <c r="MM169" s="3">
        <v>126.915174442867</v>
      </c>
      <c r="MN169" s="3">
        <v>132.88581502524201</v>
      </c>
      <c r="MO169" s="3">
        <v>104.47862212038601</v>
      </c>
      <c r="MP169" s="3">
        <v>128.889226244383</v>
      </c>
    </row>
    <row r="170" spans="1:354" x14ac:dyDescent="0.3">
      <c r="A170" s="7">
        <v>44166</v>
      </c>
      <c r="B170" s="19">
        <f t="shared" si="178"/>
        <v>2020</v>
      </c>
      <c r="C170" s="19">
        <f t="shared" si="179"/>
        <v>12</v>
      </c>
      <c r="D170" s="20">
        <f>+VLOOKUP(C170,'Trimestres-Meses'!A:B,2,FALSE)</f>
        <v>4</v>
      </c>
      <c r="E170" s="18" t="str">
        <f t="shared" si="180"/>
        <v>2020-4</v>
      </c>
      <c r="F170" s="25">
        <v>11.236209283439472</v>
      </c>
      <c r="G170" s="23">
        <v>3.9848474522292965</v>
      </c>
      <c r="H170" s="24">
        <v>7.2513618312101755</v>
      </c>
      <c r="I170" s="5">
        <v>125.44</v>
      </c>
      <c r="J170" s="5">
        <v>155.43</v>
      </c>
      <c r="K170" s="5">
        <v>99.65</v>
      </c>
      <c r="L170" s="5">
        <v>2014.67</v>
      </c>
      <c r="M170" s="5">
        <v>48.73</v>
      </c>
      <c r="N170" s="5">
        <v>2.54</v>
      </c>
      <c r="O170" s="5">
        <v>2779.85</v>
      </c>
      <c r="P170" s="5">
        <v>85.18</v>
      </c>
      <c r="Q170" s="5">
        <v>83.03</v>
      </c>
      <c r="R170" s="17">
        <v>8.9999999999999998E-4</v>
      </c>
      <c r="S170" s="17">
        <v>2.2599999999999999E-2</v>
      </c>
      <c r="T170" s="3">
        <v>12622.082727272727</v>
      </c>
      <c r="U170" s="3">
        <v>3756.07</v>
      </c>
      <c r="V170" s="3">
        <v>1.2299899999999999</v>
      </c>
      <c r="W170" s="3">
        <f>+VLOOKUP(E170,'Trimestrales USA'!C:DY,2,FALSE)/3</f>
        <v>7234.9000000000005</v>
      </c>
      <c r="X170" s="3">
        <f>+VLOOKUP($E170,'Trimestrales USA'!$C:$DY,X$1,FALSE)/3</f>
        <v>4862</v>
      </c>
      <c r="Y170" s="3">
        <f>+VLOOKUP($E170,'Trimestrales USA'!$C:$DY,Y$1,FALSE)/3</f>
        <v>1635.7</v>
      </c>
      <c r="Z170" s="3">
        <f>+VLOOKUP($E170,'Trimestrales USA'!$C:$DY,Z$1,FALSE)/3</f>
        <v>602.93333333333328</v>
      </c>
      <c r="AA170" s="3">
        <f>+VLOOKUP($E170,'Trimestrales USA'!$C:$DY,AA$1,FALSE)/3</f>
        <v>1032.7666666666667</v>
      </c>
      <c r="AB170" s="3">
        <f>+VLOOKUP($E170,'Trimestrales USA'!$C:$DY,AB$1,FALSE)/3</f>
        <v>3226.3333333333335</v>
      </c>
      <c r="AC170" s="3">
        <f>+VLOOKUP($E170,'Trimestrales USA'!$C:$DY,AC$1,FALSE)/3</f>
        <v>1309.8</v>
      </c>
      <c r="AD170" s="3">
        <f>+VLOOKUP($E170,'Trimestrales USA'!$C:$DY,AD$1,FALSE)/3</f>
        <v>1292.7666666666667</v>
      </c>
      <c r="AE170" s="3">
        <f>+VLOOKUP($E170,'Trimestrales USA'!$C:$DY,AE$1,FALSE)/3</f>
        <v>956.1</v>
      </c>
      <c r="AF170" s="3">
        <f>+VLOOKUP($E170,'Trimestrales USA'!$C:$DY,AF$1,FALSE)/3</f>
        <v>194.23333333333335</v>
      </c>
      <c r="AG170" s="3">
        <f>+VLOOKUP($E170,'Trimestrales USA'!$C:$DY,AG$1,FALSE)/3</f>
        <v>379.59999999999997</v>
      </c>
      <c r="AH170" s="3">
        <f>+VLOOKUP($E170,'Trimestrales USA'!$C:$DY,AH$1,FALSE)/3</f>
        <v>382.26666666666665</v>
      </c>
      <c r="AI170" s="3">
        <f>+VLOOKUP($E170,'Trimestrales USA'!$C:$DY,AI$1,FALSE)/3</f>
        <v>336.66666666666669</v>
      </c>
      <c r="AJ170" s="3">
        <f>+VLOOKUP($E170,'Trimestrales USA'!$C:$DY,AJ$1,FALSE)/3</f>
        <v>17.033333333333335</v>
      </c>
      <c r="AK170" s="3">
        <f>+VLOOKUP($E170,'Trimestrales USA'!$C:$DY,AK$1,FALSE)/3</f>
        <v>-256.2</v>
      </c>
      <c r="AL170" s="3">
        <f>+VLOOKUP($E170,'Trimestrales USA'!$C:$DY,AL$1,FALSE)/3</f>
        <v>752.6</v>
      </c>
      <c r="AM170" s="3">
        <f>+VLOOKUP($E170,'Trimestrales USA'!$C:$DY,AM$1,FALSE)/3</f>
        <v>508.43333333333334</v>
      </c>
      <c r="AN170" s="3">
        <f>+VLOOKUP($E170,'Trimestrales USA'!$C:$DY,AN$1,FALSE)/3</f>
        <v>244.16666666666666</v>
      </c>
      <c r="AO170" s="3">
        <f>+VLOOKUP($E170,'Trimestrales USA'!$C:$DY,AO$1,FALSE)/3</f>
        <v>1008.8000000000001</v>
      </c>
      <c r="AP170" s="3">
        <f>+VLOOKUP($E170,'Trimestrales USA'!$C:$DY,AP$1,FALSE)/3</f>
        <v>845.26666666666677</v>
      </c>
      <c r="AQ170" s="3">
        <f>+VLOOKUP($E170,'Trimestrales USA'!$C:$DY,AQ$1,FALSE)/3</f>
        <v>163.53333333333333</v>
      </c>
      <c r="AR170" s="3">
        <f>+VLOOKUP($E170,'Trimestrales USA'!$C:$DY,AR$1,FALSE)/3</f>
        <v>1319.2666666666667</v>
      </c>
      <c r="AS170" s="3">
        <f>+VLOOKUP($E170,'Trimestrales USA'!$C:$DY,AS$1,FALSE)/3</f>
        <v>513.76666666666665</v>
      </c>
      <c r="AT170" s="3">
        <f>+VLOOKUP($E170,'Trimestrales USA'!$C:$DY,AT$1,FALSE)/3</f>
        <v>303.43333333333334</v>
      </c>
      <c r="AU170" s="3">
        <f>+VLOOKUP($E170,'Trimestrales USA'!$C:$DY,AU$1,FALSE)/3</f>
        <v>210.33333333333334</v>
      </c>
      <c r="AV170" s="3">
        <f>+VLOOKUP($E170,'Trimestrales USA'!$C:$DY,AV$1,FALSE)/3</f>
        <v>805.5</v>
      </c>
      <c r="AW170" s="3">
        <f>+VLOOKUP($E170,'Trimestrales USA'!$C:$DY,AW$1,FALSE)/3</f>
        <v>6326.5999999999995</v>
      </c>
      <c r="AX170" s="3">
        <f>+VLOOKUP($E170,'Trimestrales USA'!$C:$DY,AX$1,FALSE)/3</f>
        <v>59.933333333333337</v>
      </c>
      <c r="AY170" s="3">
        <f>+VLOOKUP($E170,'Trimestrales USA'!$C:$DY,AY$1,FALSE)/3</f>
        <v>45.333333333333336</v>
      </c>
      <c r="AZ170" s="3">
        <f>+VLOOKUP($E170,'Trimestrales USA'!$C:$DY,AZ$1,FALSE)/3</f>
        <v>14.6</v>
      </c>
      <c r="BA170" s="3">
        <f>+VLOOKUP($E170,'Trimestrales USA'!$C:$DY,BA$1,FALSE)/3</f>
        <v>74.933333333333337</v>
      </c>
      <c r="BB170" s="3">
        <f>+VLOOKUP($E170,'Trimestrales USA'!$C:$DY,BB$1,FALSE)/3</f>
        <v>45.933333333333337</v>
      </c>
      <c r="BC170" s="3">
        <f>+VLOOKUP($E170,'Trimestrales USA'!$C:$DY,BC$1,FALSE)/3</f>
        <v>19.366666666666667</v>
      </c>
      <c r="BD170" s="3">
        <f>+VLOOKUP($E170,'Trimestrales USA'!$C:$DY,BD$1,FALSE)/3</f>
        <v>9.6</v>
      </c>
      <c r="BE170" s="3">
        <f>+VLOOKUP($E170,'Trimestrales USA'!$C:$DY,BE$1,FALSE)/3</f>
        <v>114.63333333333333</v>
      </c>
      <c r="BF170" s="3">
        <f>+VLOOKUP($E170,'Trimestrales USA'!$C:$DY,BF$1,FALSE)/3</f>
        <v>304.53333333333336</v>
      </c>
      <c r="BG170" s="3">
        <f>+VLOOKUP($E170,'Trimestrales USA'!$C:$DY,BG$1,FALSE)/3</f>
        <v>765.93333333333339</v>
      </c>
      <c r="BH170" s="3">
        <f>+VLOOKUP($E170,'Trimestrales USA'!$C:$DY,BH$1,FALSE)/3</f>
        <v>441.5</v>
      </c>
      <c r="BI170" s="3">
        <f>+VLOOKUP($E170,'Trimestrales USA'!$C:$DY,BI$1,FALSE)/3</f>
        <v>16.633333333333333</v>
      </c>
      <c r="BJ170" s="3">
        <f>+VLOOKUP($E170,'Trimestrales USA'!$C:$DY,BJ$1,FALSE)/3</f>
        <v>22.766666666666666</v>
      </c>
      <c r="BK170" s="3">
        <f>+VLOOKUP($E170,'Trimestrales USA'!$C:$DY,BK$1,FALSE)/3</f>
        <v>18.666666666666668</v>
      </c>
      <c r="BL170" s="3">
        <f>+VLOOKUP($E170,'Trimestrales USA'!$C:$DY,BL$1,FALSE)/3</f>
        <v>51.033333333333331</v>
      </c>
      <c r="BM170" s="3">
        <f>+VLOOKUP($E170,'Trimestrales USA'!$C:$DY,BM$1,FALSE)/3</f>
        <v>55.333333333333336</v>
      </c>
      <c r="BN170" s="3">
        <f>+VLOOKUP($E170,'Trimestrales USA'!$C:$DY,BN$1,FALSE)/3</f>
        <v>108.43333333333334</v>
      </c>
      <c r="BO170" s="3">
        <f>+VLOOKUP($E170,'Trimestrales USA'!$C:$DY,BO$1,FALSE)/3</f>
        <v>20.666666666666668</v>
      </c>
      <c r="BP170" s="3">
        <f>+VLOOKUP($E170,'Trimestrales USA'!$C:$DY,BP$1,FALSE)/3</f>
        <v>56.033333333333331</v>
      </c>
      <c r="BQ170" s="3">
        <f>+VLOOKUP($E170,'Trimestrales USA'!$C:$DY,BQ$1,FALSE)/3</f>
        <v>48.266666666666673</v>
      </c>
      <c r="BR170" s="3">
        <f>+VLOOKUP($E170,'Trimestrales USA'!$C:$DY,BR$1,FALSE)/3</f>
        <v>10.799999999999999</v>
      </c>
      <c r="BS170" s="3">
        <f>+VLOOKUP($E170,'Trimestrales USA'!$C:$DY,BS$1,FALSE)/3</f>
        <v>32.800000000000004</v>
      </c>
      <c r="BT170" s="3">
        <f>+VLOOKUP($E170,'Trimestrales USA'!$C:$DY,BT$1,FALSE)/3</f>
        <v>324.43333333333334</v>
      </c>
      <c r="BU170" s="3">
        <f>+VLOOKUP($E170,'Trimestrales USA'!$C:$DY,BU$1,FALSE)/3</f>
        <v>103.36666666666667</v>
      </c>
      <c r="BV170" s="3">
        <f>+VLOOKUP($E170,'Trimestrales USA'!$C:$DY,BV$1,FALSE)/3</f>
        <v>5.8</v>
      </c>
      <c r="BW170" s="3">
        <f>+VLOOKUP($E170,'Trimestrales USA'!$C:$DY,BW$1,FALSE)/3</f>
        <v>2.3000000000000003</v>
      </c>
      <c r="BX170" s="3">
        <f>+VLOOKUP($E170,'Trimestrales USA'!$C:$DY,BX$1,FALSE)/3</f>
        <v>20.933333333333334</v>
      </c>
      <c r="BY170" s="3">
        <f>+VLOOKUP($E170,'Trimestrales USA'!$C:$DY,BY$1,FALSE)/3</f>
        <v>12</v>
      </c>
      <c r="BZ170" s="3">
        <f>+VLOOKUP($E170,'Trimestrales USA'!$C:$DY,BZ$1,FALSE)/3</f>
        <v>18.8</v>
      </c>
      <c r="CA170" s="3">
        <f>+VLOOKUP($E170,'Trimestrales USA'!$C:$DY,CA$1,FALSE)/3</f>
        <v>134.23333333333332</v>
      </c>
      <c r="CB170" s="3">
        <f>+VLOOKUP($E170,'Trimestrales USA'!$C:$DY,CB$1,FALSE)/3</f>
        <v>26.966666666666669</v>
      </c>
      <c r="CC170" s="3">
        <f>+VLOOKUP($E170,'Trimestrales USA'!$C:$DY,CC$1,FALSE)/3</f>
        <v>438.09999999999997</v>
      </c>
      <c r="CD170" s="3">
        <f>+VLOOKUP($E170,'Trimestrales USA'!$C:$DY,CD$1,FALSE)/3</f>
        <v>421</v>
      </c>
      <c r="CE170" s="3">
        <f>+VLOOKUP($E170,'Trimestrales USA'!$C:$DY,CE$1,FALSE)/3</f>
        <v>80.7</v>
      </c>
      <c r="CF170" s="3">
        <f>+VLOOKUP($E170,'Trimestrales USA'!$C:$DY,CF$1,FALSE)/3</f>
        <v>59.066666666666663</v>
      </c>
      <c r="CG170" s="3">
        <f>+VLOOKUP($E170,'Trimestrales USA'!$C:$DY,CG$1,FALSE)/3</f>
        <v>53.333333333333336</v>
      </c>
      <c r="CH170" s="3">
        <f>+VLOOKUP($E170,'Trimestrales USA'!$C:$DY,CH$1,FALSE)/3</f>
        <v>227.9</v>
      </c>
      <c r="CI170" s="3">
        <f>+VLOOKUP($E170,'Trimestrales USA'!$C:$DY,CI$1,FALSE)/3</f>
        <v>200.1</v>
      </c>
      <c r="CJ170" s="3">
        <f>+VLOOKUP($E170,'Trimestrales USA'!$C:$DY,CJ$1,FALSE)/3</f>
        <v>15.366666666666667</v>
      </c>
      <c r="CK170" s="3">
        <f>+VLOOKUP($E170,'Trimestrales USA'!$C:$DY,CK$1,FALSE)/3</f>
        <v>13.6</v>
      </c>
      <c r="CL170" s="3">
        <f>+VLOOKUP($E170,'Trimestrales USA'!$C:$DY,CL$1,FALSE)/3</f>
        <v>3.5666666666666664</v>
      </c>
      <c r="CM170" s="3">
        <f>+VLOOKUP($E170,'Trimestrales USA'!$C:$DY,CM$1,FALSE)/3</f>
        <v>58.766666666666673</v>
      </c>
      <c r="CN170" s="3">
        <f>+VLOOKUP($E170,'Trimestrales USA'!$C:$DY,CN$1,FALSE)/3</f>
        <v>13.266666666666666</v>
      </c>
      <c r="CO170" s="3">
        <f>+VLOOKUP($E170,'Trimestrales USA'!$C:$DY,CO$1,FALSE)/3</f>
        <v>13.933333333333332</v>
      </c>
      <c r="CP170" s="3">
        <f>+VLOOKUP($E170,'Trimestrales USA'!$C:$DY,CP$1,FALSE)/3</f>
        <v>51.233333333333327</v>
      </c>
      <c r="CQ170" s="3">
        <f>+VLOOKUP($E170,'Trimestrales USA'!$C:$DY,CQ$1,FALSE)/3</f>
        <v>30.366666666666664</v>
      </c>
      <c r="CR170" s="3">
        <f>+VLOOKUP($E170,'Trimestrales USA'!$C:$DY,CR$1,FALSE)/3</f>
        <v>404.7</v>
      </c>
      <c r="CS170" s="3">
        <f>+VLOOKUP($E170,'Trimestrales USA'!$C:$DY,CS$1,FALSE)/3</f>
        <v>121.56666666666666</v>
      </c>
      <c r="CT170" s="3">
        <f>+VLOOKUP($E170,'Trimestrales USA'!$C:$DY,CT$1,FALSE)/3</f>
        <v>25.8</v>
      </c>
      <c r="CU170" s="3">
        <f>+VLOOKUP($E170,'Trimestrales USA'!$C:$DY,CU$1,FALSE)/3</f>
        <v>156.26666666666668</v>
      </c>
      <c r="CV170" s="3">
        <f>+VLOOKUP($E170,'Trimestrales USA'!$C:$DY,CV$1,FALSE)/3</f>
        <v>101.06666666666666</v>
      </c>
      <c r="CW170" s="3">
        <f>+VLOOKUP($E170,'Trimestrales USA'!$C:$DY,CW$1,FALSE)/3</f>
        <v>1565.5333333333335</v>
      </c>
      <c r="CX170" s="3">
        <f>+VLOOKUP($E170,'Trimestrales USA'!$C:$DY,CX$1,FALSE)/3</f>
        <v>626.69999999999993</v>
      </c>
      <c r="CY170" s="3">
        <f>+VLOOKUP($E170,'Trimestrales USA'!$C:$DY,CY$1,FALSE)/3</f>
        <v>285.66666666666669</v>
      </c>
      <c r="CZ170" s="3">
        <f>+VLOOKUP($E170,'Trimestrales USA'!$C:$DY,CZ$1,FALSE)/3</f>
        <v>120.03333333333335</v>
      </c>
      <c r="DA170" s="3">
        <f>+VLOOKUP($E170,'Trimestrales USA'!$C:$DY,DA$1,FALSE)/3</f>
        <v>211.5</v>
      </c>
      <c r="DB170" s="3">
        <f>+VLOOKUP($E170,'Trimestrales USA'!$C:$DY,DB$1,FALSE)/3</f>
        <v>9.5</v>
      </c>
      <c r="DC170" s="3">
        <f>+VLOOKUP($E170,'Trimestrales USA'!$C:$DY,DC$1,FALSE)/3</f>
        <v>938.86666666666667</v>
      </c>
      <c r="DD170" s="3">
        <f>+VLOOKUP($E170,'Trimestrales USA'!$C:$DY,DD$1,FALSE)/3</f>
        <v>859.80000000000007</v>
      </c>
      <c r="DE170" s="3">
        <f>+VLOOKUP($E170,'Trimestrales USA'!$C:$DY,DE$1,FALSE)/3</f>
        <v>687.5</v>
      </c>
      <c r="DF170" s="3">
        <f>+VLOOKUP($E170,'Trimestrales USA'!$C:$DY,DF$1,FALSE)/3</f>
        <v>172.26666666666665</v>
      </c>
      <c r="DG170" s="3">
        <f>+VLOOKUP($E170,'Trimestrales USA'!$C:$DY,DG$1,FALSE)/3</f>
        <v>79.066666666666663</v>
      </c>
      <c r="DH170" s="3">
        <f>+VLOOKUP($E170,'Trimestrales USA'!$C:$DY,DH$1,FALSE)/3</f>
        <v>937.93333333333339</v>
      </c>
      <c r="DI170" s="3">
        <f>+VLOOKUP($E170,'Trimestrales USA'!$C:$DY,DI$1,FALSE)/3</f>
        <v>569.93333333333328</v>
      </c>
      <c r="DJ170" s="3">
        <f>+VLOOKUP($E170,'Trimestrales USA'!$C:$DY,DJ$1,FALSE)/3</f>
        <v>94.899999999999991</v>
      </c>
      <c r="DK170" s="3">
        <f>+VLOOKUP($E170,'Trimestrales USA'!$C:$DY,DK$1,FALSE)/3</f>
        <v>133.13333333333333</v>
      </c>
      <c r="DL170" s="3">
        <f>+VLOOKUP($E170,'Trimestrales USA'!$C:$DY,DL$1,FALSE)/3</f>
        <v>341.93333333333334</v>
      </c>
      <c r="DM170" s="3">
        <f>+VLOOKUP($E170,'Trimestrales USA'!$C:$DY,DM$1,FALSE)/3</f>
        <v>143.76666666666668</v>
      </c>
      <c r="DN170" s="3">
        <f>+VLOOKUP($E170,'Trimestrales USA'!$C:$DY,DN$1,FALSE)/3</f>
        <v>224.23333333333335</v>
      </c>
      <c r="DO170" s="3">
        <f>+VLOOKUP($E170,'Trimestrales USA'!$C:$DY,DO$1,FALSE)/3</f>
        <v>203.20000000000002</v>
      </c>
      <c r="DP170" s="3">
        <f>+VLOOKUP($E170,'Trimestrales USA'!$C:$DY,DP$1,FALSE)/3</f>
        <v>21.033333333333335</v>
      </c>
      <c r="DQ170" s="3">
        <f>+VLOOKUP($E170,'Trimestrales USA'!$C:$DY,DQ$1,FALSE)/3</f>
        <v>652.76666666666665</v>
      </c>
      <c r="DR170" s="3">
        <f>+VLOOKUP($E170,'Trimestrales USA'!$C:$DY,DR$1,FALSE)/3</f>
        <v>82.733333333333334</v>
      </c>
      <c r="DS170" s="3">
        <f>+VLOOKUP($E170,'Trimestrales USA'!$C:$DY,DS$1,FALSE)/3</f>
        <v>570.0333333333333</v>
      </c>
      <c r="DT170" s="3">
        <f>+VLOOKUP($E170,'Trimestrales USA'!$C:$DY,DT$1,FALSE)/3</f>
        <v>279.76666666666665</v>
      </c>
      <c r="DU170" s="3">
        <f>+VLOOKUP($E170,'Trimestrales USA'!$C:$DY,DU$1,FALSE)/3</f>
        <v>184.33333333333334</v>
      </c>
      <c r="DV170" s="3">
        <f>+VLOOKUP($E170,'Trimestrales USA'!$C:$DY,DV$1,FALSE)/3</f>
        <v>55.133333333333333</v>
      </c>
      <c r="DW170" s="3">
        <f>+VLOOKUP($E170,'Trimestrales USA'!$C:$DY,DW$1,FALSE)/3</f>
        <v>50.800000000000004</v>
      </c>
      <c r="DX170" s="3">
        <f>+VLOOKUP($E170,'Trimestrales USA'!$C:$DY,DX$1,FALSE)/3</f>
        <v>238.5</v>
      </c>
      <c r="DY170" s="3">
        <f>+VLOOKUP($E170,'Trimestrales USA'!$C:$DY,DY$1,FALSE)/3</f>
        <v>56.666666666666664</v>
      </c>
      <c r="DZ170" s="3">
        <f>+VLOOKUP($E170,'Trimestrales USA'!$C:$DY,DZ$1,FALSE)/3</f>
        <v>33.033333333333331</v>
      </c>
      <c r="EA170" s="3">
        <f>+VLOOKUP($E170,'Trimestrales USA'!$C:$DY,EA$1,FALSE)/3</f>
        <v>23.599999999999998</v>
      </c>
      <c r="EB170" s="3">
        <f>+VLOOKUP($E170,'Trimestrales USA'!$C:$DY,EB$1,FALSE)/3</f>
        <v>181.86666666666667</v>
      </c>
      <c r="EC170" s="3">
        <f>+VLOOKUP($E170,'Trimestrales USA'!$C:$DY,EC$1,FALSE)/3</f>
        <v>38.133333333333333</v>
      </c>
      <c r="ED170" s="3">
        <f>+VLOOKUP($E170,'Trimestrales USA'!$C:$DY,ED$1,FALSE)/3</f>
        <v>143.73333333333332</v>
      </c>
      <c r="EE170" s="3">
        <f>+VLOOKUP($E170,'Trimestrales USA'!$C:$DY,EE$1,FALSE)/3</f>
        <v>147.96666666666667</v>
      </c>
      <c r="EF170" s="3">
        <f>+VLOOKUP($E170,'Trimestrales USA'!$C:$DY,EF$1,FALSE)/3</f>
        <v>908.30000000000007</v>
      </c>
      <c r="EG170" s="3">
        <f>+VLOOKUP($E170,'Trimestrales USA'!$C:$DY,EG$1,FALSE)/3</f>
        <v>287.90000000000003</v>
      </c>
      <c r="EH170" s="3">
        <f>+VLOOKUP($E170,'Trimestrales USA'!$C:$DY,EH$1,FALSE)/3</f>
        <v>265.26666666666665</v>
      </c>
      <c r="EI170" s="3">
        <f>+VLOOKUP($E170,'Trimestrales USA'!$C:$DY,EI$1,FALSE)/3</f>
        <v>151.83333333333334</v>
      </c>
      <c r="EJ170" s="3">
        <f>+VLOOKUP($E170,'Trimestrales USA'!$C:$DY,EJ$1,FALSE)/3</f>
        <v>113.43333333333334</v>
      </c>
      <c r="EK170" s="3">
        <f>+VLOOKUP($E170,'Trimestrales USA'!$C:$DY,EK$1,FALSE)/3</f>
        <v>22.633333333333336</v>
      </c>
      <c r="EL170" s="3">
        <f>+VLOOKUP($E170,'Trimestrales USA'!$C:$DY,EL$1,FALSE)/3</f>
        <v>620.43333333333328</v>
      </c>
      <c r="EM170" s="3">
        <f>+VLOOKUP($E170,'Trimestrales USA'!$C:$DY,EM$1,FALSE)/3</f>
        <v>569.36666666666667</v>
      </c>
      <c r="EN170" s="3">
        <f>+VLOOKUP($E170,'Trimestrales USA'!$C:$DY,EN$1,FALSE)/3</f>
        <v>51.066666666666663</v>
      </c>
      <c r="EO170" s="3">
        <f>+VLOOKUP($E170,'Trimestrales USA'!$C:$DY,EO$1,FALSE)/3</f>
        <v>0</v>
      </c>
      <c r="EP170" s="3">
        <f>+VLOOKUP($E170,'Trimestrales USA'!$C:$DY,EP$1,FALSE)/3</f>
        <v>1205.3666666666666</v>
      </c>
      <c r="EQ170" s="3">
        <f>+VLOOKUP($E170,'Trimestrales USA'!$C:$DY,EQ$1,FALSE)/3</f>
        <v>5121.2333333333336</v>
      </c>
      <c r="ER170" s="3">
        <f>+VLOOKUP($E170,'Trimestrales USA'!$C:$DY,ER$1,FALSE)/3</f>
        <v>0</v>
      </c>
      <c r="ES170" s="3">
        <f>+VLOOKUP($E170,'Trimestrales MX'!$C:$FS,ES$1,FALSE)/3</f>
        <v>5811133.5233333334</v>
      </c>
      <c r="ET170" s="3">
        <f>+VLOOKUP($E170,'Trimestrales MX'!$C:$FS,ET$1,FALSE)/3</f>
        <v>238874.02866666668</v>
      </c>
      <c r="EU170" s="3">
        <f>+VLOOKUP($E170,'Trimestrales MX'!$C:$FS,EU$1,FALSE)/3</f>
        <v>5572259.4946666667</v>
      </c>
      <c r="EV170" s="3">
        <f>+VLOOKUP($E170,'Trimestrales MX'!$C:$FS,EV$1,FALSE)/3</f>
        <v>189140.58633333331</v>
      </c>
      <c r="EW170" s="3">
        <f>+VLOOKUP($E170,'Trimestrales MX'!$C:$FS,EW$1,FALSE)/3</f>
        <v>189140.58633333331</v>
      </c>
      <c r="EX170" s="3">
        <f>+VLOOKUP($E170,'Trimestrales MX'!$C:$FS,EX$1,FALSE)/3</f>
        <v>118486.27033333333</v>
      </c>
      <c r="EY170" s="3">
        <f>+VLOOKUP($E170,'Trimestrales MX'!$C:$FS,EY$1,FALSE)/3</f>
        <v>59138.938333333332</v>
      </c>
      <c r="EZ170" s="3">
        <f>+VLOOKUP($E170,'Trimestrales MX'!$C:$FS,EZ$1,FALSE)/3</f>
        <v>6900.2529999999997</v>
      </c>
      <c r="FA170" s="3">
        <f>+VLOOKUP($E170,'Trimestrales MX'!$C:$FS,FA$1,FALSE)/3</f>
        <v>4130.8826666666664</v>
      </c>
      <c r="FB170" s="3">
        <f>+VLOOKUP($E170,'Trimestrales MX'!$C:$FS,FB$1,FALSE)/3</f>
        <v>484.24200000000002</v>
      </c>
      <c r="FC170" s="3">
        <f>+VLOOKUP($E170,'Trimestrales MX'!$C:$FS,FC$1,FALSE)/3</f>
        <v>1684351.5123333333</v>
      </c>
      <c r="FD170" s="3">
        <f>+VLOOKUP($E170,'Trimestrales MX'!$C:$FS,FD$1,FALSE)/3</f>
        <v>293441.02799999999</v>
      </c>
      <c r="FE170" s="3">
        <f>+VLOOKUP($E170,'Trimestrales MX'!$C:$FS,FE$1,FALSE)/3</f>
        <v>199953.69633333336</v>
      </c>
      <c r="FF170" s="3">
        <f>+VLOOKUP($E170,'Trimestrales MX'!$C:$FS,FF$1,FALSE)/3</f>
        <v>61942.347666666668</v>
      </c>
      <c r="FG170" s="3">
        <f>+VLOOKUP($E170,'Trimestrales MX'!$C:$FS,FG$1,FALSE)/3</f>
        <v>31544.983666666667</v>
      </c>
      <c r="FH170" s="3">
        <f>+VLOOKUP($E170,'Trimestrales MX'!$C:$FS,FH$1,FALSE)/3</f>
        <v>69477.444999999992</v>
      </c>
      <c r="FI170" s="3">
        <f>+VLOOKUP($E170,'Trimestrales MX'!$C:$FS,FI$1,FALSE)/3</f>
        <v>50221.693999999996</v>
      </c>
      <c r="FJ170" s="3">
        <f>+VLOOKUP($E170,'Trimestrales MX'!$C:$FS,FJ$1,FALSE)/3</f>
        <v>19255.751</v>
      </c>
      <c r="FK170" s="3">
        <f>+VLOOKUP($E170,'Trimestrales MX'!$C:$FS,FK$1,FALSE)/3</f>
        <v>363265.61766666663</v>
      </c>
      <c r="FL170" s="3">
        <f>+VLOOKUP($E170,'Trimestrales MX'!$C:$FS,FL$1,FALSE)/3</f>
        <v>257843.28099999999</v>
      </c>
      <c r="FM170" s="3">
        <f>+VLOOKUP($E170,'Trimestrales MX'!$C:$FS,FM$1,FALSE)/3</f>
        <v>46326.053000000007</v>
      </c>
      <c r="FN170" s="3">
        <f>+VLOOKUP($E170,'Trimestrales MX'!$C:$FS,FN$1,FALSE)/3</f>
        <v>59096.284000000007</v>
      </c>
      <c r="FO170" s="3">
        <f>+VLOOKUP($E170,'Trimestrales MX'!$C:$FS,FO$1,FALSE)/3</f>
        <v>958167.42166666675</v>
      </c>
      <c r="FP170" s="3">
        <f>+VLOOKUP($E170,'Trimestrales MX'!$C:$FS,FP$1,FALSE)/3</f>
        <v>238203.90766666667</v>
      </c>
      <c r="FQ170" s="3">
        <f>+VLOOKUP($E170,'Trimestrales MX'!$C:$FS,FQ$1,FALSE)/3</f>
        <v>8004.933</v>
      </c>
      <c r="FR170" s="3">
        <f>+VLOOKUP($E170,'Trimestrales MX'!$C:$FS,FR$1,FALSE)/3</f>
        <v>20545.725666666669</v>
      </c>
      <c r="FS170" s="3">
        <f>+VLOOKUP($E170,'Trimestrales MX'!$C:$FS,FS$1,FALSE)/3</f>
        <v>19720.197666666667</v>
      </c>
      <c r="FT170" s="3">
        <f>+VLOOKUP($E170,'Trimestrales MX'!$C:$FS,FT$1,FALSE)/3</f>
        <v>8007.4000000000005</v>
      </c>
      <c r="FU170" s="3">
        <f>+VLOOKUP($E170,'Trimestrales MX'!$C:$FS,FU$1,FALSE)/3</f>
        <v>21627.532999999999</v>
      </c>
      <c r="FV170" s="3">
        <f>+VLOOKUP($E170,'Trimestrales MX'!$C:$FS,FV$1,FALSE)/3</f>
        <v>54564.339666666667</v>
      </c>
      <c r="FW170" s="3">
        <f>+VLOOKUP($E170,'Trimestrales MX'!$C:$FS,FW$1,FALSE)/3</f>
        <v>1091.635</v>
      </c>
      <c r="FX170" s="3">
        <f>+VLOOKUP($E170,'Trimestrales MX'!$C:$FS,FX$1,FALSE)/3</f>
        <v>69385.509999999995</v>
      </c>
      <c r="FY170" s="3">
        <f>+VLOOKUP($E170,'Trimestrales MX'!$C:$FS,FY$1,FALSE)/3</f>
        <v>35256.633666666668</v>
      </c>
      <c r="FZ170" s="3">
        <f>+VLOOKUP($E170,'Trimestrales MX'!$C:$FS,FZ$1,FALSE)/3</f>
        <v>52219.891666666663</v>
      </c>
      <c r="GA170" s="3">
        <f>+VLOOKUP($E170,'Trimestrales MX'!$C:$FS,GA$1,FALSE)/3</f>
        <v>45593.689666666665</v>
      </c>
      <c r="GB170" s="3">
        <f>+VLOOKUP($E170,'Trimestrales MX'!$C:$FS,GB$1,FALSE)/3</f>
        <v>6626.2020000000002</v>
      </c>
      <c r="GC170" s="3">
        <f>+VLOOKUP($E170,'Trimestrales MX'!$C:$FS,GC$1,FALSE)/3</f>
        <v>7242.4306666666671</v>
      </c>
      <c r="GD170" s="3">
        <f>+VLOOKUP($E170,'Trimestrales MX'!$C:$FS,GD$1,FALSE)/3</f>
        <v>1167.3486666666665</v>
      </c>
      <c r="GE170" s="3">
        <f>+VLOOKUP($E170,'Trimestrales MX'!$C:$FS,GE$1,FALSE)/3</f>
        <v>4881.5256666666664</v>
      </c>
      <c r="GF170" s="3">
        <f>+VLOOKUP($E170,'Trimestrales MX'!$C:$FS,GF$1,FALSE)/3</f>
        <v>1193.556</v>
      </c>
      <c r="GG170" s="3">
        <f>+VLOOKUP($E170,'Trimestrales MX'!$C:$FS,GG$1,FALSE)/3</f>
        <v>4585.6779999999999</v>
      </c>
      <c r="GH170" s="3">
        <f>+VLOOKUP($E170,'Trimestrales MX'!$C:$FS,GH$1,FALSE)/3</f>
        <v>1745.9396666666669</v>
      </c>
      <c r="GI170" s="3">
        <f>+VLOOKUP($E170,'Trimestrales MX'!$C:$FS,GI$1,FALSE)/3</f>
        <v>2839.7383333333332</v>
      </c>
      <c r="GJ170" s="3">
        <f>+VLOOKUP($E170,'Trimestrales MX'!$C:$FS,GJ$1,FALSE)/3</f>
        <v>14258.262333333332</v>
      </c>
      <c r="GK170" s="3">
        <f>+VLOOKUP($E170,'Trimestrales MX'!$C:$FS,GK$1,FALSE)/3</f>
        <v>1865.1813333333332</v>
      </c>
      <c r="GL170" s="3">
        <f>+VLOOKUP($E170,'Trimestrales MX'!$C:$FS,GL$1,FALSE)/3</f>
        <v>11709.754999999999</v>
      </c>
      <c r="GM170" s="3">
        <f>+VLOOKUP($E170,'Trimestrales MX'!$C:$FS,GM$1,FALSE)/3</f>
        <v>683.32600000000002</v>
      </c>
      <c r="GN170" s="3">
        <f>+VLOOKUP($E170,'Trimestrales MX'!$C:$FS,GN$1,FALSE)/3</f>
        <v>5574.4850000000006</v>
      </c>
      <c r="GO170" s="3">
        <f>+VLOOKUP($E170,'Trimestrales MX'!$C:$FS,GO$1,FALSE)/3</f>
        <v>1154.423</v>
      </c>
      <c r="GP170" s="3">
        <f>+VLOOKUP($E170,'Trimestrales MX'!$C:$FS,GP$1,FALSE)/3</f>
        <v>3907.163</v>
      </c>
      <c r="GQ170" s="3">
        <f>+VLOOKUP($E170,'Trimestrales MX'!$C:$FS,GQ$1,FALSE)/3</f>
        <v>512.8986666666666</v>
      </c>
      <c r="GR170" s="3">
        <f>+VLOOKUP($E170,'Trimestrales MX'!$C:$FS,GR$1,FALSE)/3</f>
        <v>7720.0649999999996</v>
      </c>
      <c r="GS170" s="3">
        <f>+VLOOKUP($E170,'Trimestrales MX'!$C:$FS,GS$1,FALSE)/3</f>
        <v>4024.3229999999999</v>
      </c>
      <c r="GT170" s="3">
        <f>+VLOOKUP($E170,'Trimestrales MX'!$C:$FS,GT$1,FALSE)/3</f>
        <v>336.74066666666664</v>
      </c>
      <c r="GU170" s="3">
        <f>+VLOOKUP($E170,'Trimestrales MX'!$C:$FS,GU$1,FALSE)/3</f>
        <v>3359.0016666666666</v>
      </c>
      <c r="GV170" s="3">
        <f>+VLOOKUP($E170,'Trimestrales MX'!$C:$FS,GV$1,FALSE)/3</f>
        <v>17348.237000000001</v>
      </c>
      <c r="GW170" s="3">
        <f>+VLOOKUP($E170,'Trimestrales MX'!$C:$FS,GW$1,FALSE)/3</f>
        <v>5501.7096666666666</v>
      </c>
      <c r="GX170" s="3">
        <f>+VLOOKUP($E170,'Trimestrales MX'!$C:$FS,GX$1,FALSE)/3</f>
        <v>11846.527666666667</v>
      </c>
      <c r="GY170" s="3">
        <f>+VLOOKUP($E170,'Trimestrales MX'!$C:$FS,GY$1,FALSE)/3</f>
        <v>5751.7706666666672</v>
      </c>
      <c r="GZ170" s="3">
        <f>+VLOOKUP($E170,'Trimestrales MX'!$C:$FS,GZ$1,FALSE)/3</f>
        <v>15028.302666666668</v>
      </c>
      <c r="HA170" s="3">
        <f>+VLOOKUP($E170,'Trimestrales MX'!$C:$FS,HA$1,FALSE)/3</f>
        <v>73754.022666666671</v>
      </c>
      <c r="HB170" s="3">
        <f>+VLOOKUP($E170,'Trimestrales MX'!$C:$FS,HB$1,FALSE)/3</f>
        <v>27449.477666666669</v>
      </c>
      <c r="HC170" s="3">
        <f>+VLOOKUP($E170,'Trimestrales MX'!$C:$FS,HC$1,FALSE)/3</f>
        <v>6702.0243333333337</v>
      </c>
      <c r="HD170" s="3">
        <f>+VLOOKUP($E170,'Trimestrales MX'!$C:$FS,HD$1,FALSE)/3</f>
        <v>2822.7073333333333</v>
      </c>
      <c r="HE170" s="3">
        <f>+VLOOKUP($E170,'Trimestrales MX'!$C:$FS,HE$1,FALSE)/3</f>
        <v>13961.063333333334</v>
      </c>
      <c r="HF170" s="3">
        <f>+VLOOKUP($E170,'Trimestrales MX'!$C:$FS,HF$1,FALSE)/3</f>
        <v>4024.86</v>
      </c>
      <c r="HG170" s="3">
        <f>+VLOOKUP($E170,'Trimestrales MX'!$C:$FS,HG$1,FALSE)/3</f>
        <v>12966.596</v>
      </c>
      <c r="HH170" s="3">
        <f>+VLOOKUP($E170,'Trimestrales MX'!$C:$FS,HH$1,FALSE)/3</f>
        <v>5827.2936666666674</v>
      </c>
      <c r="HI170" s="3">
        <f>+VLOOKUP($E170,'Trimestrales MX'!$C:$FS,HI$1,FALSE)/3</f>
        <v>29367.302666666666</v>
      </c>
      <c r="HJ170" s="3">
        <f>+VLOOKUP($E170,'Trimestrales MX'!$C:$FS,HJ$1,FALSE)/3</f>
        <v>22381.691999999999</v>
      </c>
      <c r="HK170" s="3">
        <f>+VLOOKUP($E170,'Trimestrales MX'!$C:$FS,HK$1,FALSE)/3</f>
        <v>6985.6106666666665</v>
      </c>
      <c r="HL170" s="3">
        <f>+VLOOKUP($E170,'Trimestrales MX'!$C:$FS,HL$1,FALSE)/3</f>
        <v>25860.504333333334</v>
      </c>
      <c r="HM170" s="3">
        <f>+VLOOKUP($E170,'Trimestrales MX'!$C:$FS,HM$1,FALSE)/3</f>
        <v>5789.7946666666658</v>
      </c>
      <c r="HN170" s="3">
        <f>+VLOOKUP($E170,'Trimestrales MX'!$C:$FS,HN$1,FALSE)/3</f>
        <v>8324.2846666666665</v>
      </c>
      <c r="HO170" s="3">
        <f>+VLOOKUP($E170,'Trimestrales MX'!$C:$FS,HO$1,FALSE)/3</f>
        <v>7282.2740000000003</v>
      </c>
      <c r="HP170" s="3">
        <f>+VLOOKUP($E170,'Trimestrales MX'!$C:$FS,HP$1,FALSE)/3</f>
        <v>2214.1330000000003</v>
      </c>
      <c r="HQ170" s="3">
        <f>+VLOOKUP($E170,'Trimestrales MX'!$C:$FS,HQ$1,FALSE)/3</f>
        <v>2250.0183333333334</v>
      </c>
      <c r="HR170" s="3">
        <f>+VLOOKUP($E170,'Trimestrales MX'!$C:$FS,HR$1,FALSE)/3</f>
        <v>59693.492666666665</v>
      </c>
      <c r="HS170" s="3">
        <f>+VLOOKUP($E170,'Trimestrales MX'!$C:$FS,HS$1,FALSE)/3</f>
        <v>19045.991333333335</v>
      </c>
      <c r="HT170" s="3">
        <f>+VLOOKUP($E170,'Trimestrales MX'!$C:$FS,HT$1,FALSE)/3</f>
        <v>11807.156000000001</v>
      </c>
      <c r="HU170" s="3">
        <f>+VLOOKUP($E170,'Trimestrales MX'!$C:$FS,HU$1,FALSE)/3</f>
        <v>3515.8420000000001</v>
      </c>
      <c r="HV170" s="3">
        <f>+VLOOKUP($E170,'Trimestrales MX'!$C:$FS,HV$1,FALSE)/3</f>
        <v>23347.937000000002</v>
      </c>
      <c r="HW170" s="3">
        <f>+VLOOKUP($E170,'Trimestrales MX'!$C:$FS,HW$1,FALSE)/3</f>
        <v>1976.5666666666666</v>
      </c>
      <c r="HX170" s="3">
        <f>+VLOOKUP($E170,'Trimestrales MX'!$C:$FS,HX$1,FALSE)/3</f>
        <v>33822.120000000003</v>
      </c>
      <c r="HY170" s="3">
        <f>+VLOOKUP($E170,'Trimestrales MX'!$C:$FS,HY$1,FALSE)/3</f>
        <v>1423.0313333333334</v>
      </c>
      <c r="HZ170" s="3">
        <f>+VLOOKUP($E170,'Trimestrales MX'!$C:$FS,HZ$1,FALSE)/3</f>
        <v>3491.8256666666671</v>
      </c>
      <c r="IA170" s="3">
        <f>+VLOOKUP($E170,'Trimestrales MX'!$C:$FS,IA$1,FALSE)/3</f>
        <v>8930.3276666666661</v>
      </c>
      <c r="IB170" s="3">
        <f>+VLOOKUP($E170,'Trimestrales MX'!$C:$FS,IB$1,FALSE)/3</f>
        <v>2317.8160000000003</v>
      </c>
      <c r="IC170" s="3">
        <f>+VLOOKUP($E170,'Trimestrales MX'!$C:$FS,IC$1,FALSE)/3</f>
        <v>1634.8143333333335</v>
      </c>
      <c r="ID170" s="3">
        <f>+VLOOKUP($E170,'Trimestrales MX'!$C:$FS,ID$1,FALSE)/3</f>
        <v>2416.7813333333334</v>
      </c>
      <c r="IE170" s="3">
        <f>+VLOOKUP($E170,'Trimestrales MX'!$C:$FS,IE$1,FALSE)/3</f>
        <v>3035.1576666666665</v>
      </c>
      <c r="IF170" s="3">
        <f>+VLOOKUP($E170,'Trimestrales MX'!$C:$FS,IF$1,FALSE)/3</f>
        <v>3590.9446666666668</v>
      </c>
      <c r="IG170" s="3">
        <f>+VLOOKUP($E170,'Trimestrales MX'!$C:$FS,IG$1,FALSE)/3</f>
        <v>6981.4216666666662</v>
      </c>
      <c r="IH170" s="3">
        <f>+VLOOKUP($E170,'Trimestrales MX'!$C:$FS,IH$1,FALSE)/3</f>
        <v>36086.953999999998</v>
      </c>
      <c r="II170" s="3">
        <f>+VLOOKUP($E170,'Trimestrales MX'!$C:$FS,II$1,FALSE)/3</f>
        <v>4245.9009999999998</v>
      </c>
      <c r="IJ170" s="3">
        <f>+VLOOKUP($E170,'Trimestrales MX'!$C:$FS,IJ$1,FALSE)/3</f>
        <v>2373.5459999999998</v>
      </c>
      <c r="IK170" s="3">
        <f>+VLOOKUP($E170,'Trimestrales MX'!$C:$FS,IK$1,FALSE)/3</f>
        <v>537.52633333333335</v>
      </c>
      <c r="IL170" s="3">
        <f>+VLOOKUP($E170,'Trimestrales MX'!$C:$FS,IL$1,FALSE)/3</f>
        <v>7010.1579999999994</v>
      </c>
      <c r="IM170" s="3">
        <f>+VLOOKUP($E170,'Trimestrales MX'!$C:$FS,IM$1,FALSE)/3</f>
        <v>551.3413333333333</v>
      </c>
      <c r="IN170" s="3">
        <f>+VLOOKUP($E170,'Trimestrales MX'!$C:$FS,IN$1,FALSE)/3</f>
        <v>13755.998</v>
      </c>
      <c r="IO170" s="3">
        <f>+VLOOKUP($E170,'Trimestrales MX'!$C:$FS,IO$1,FALSE)/3</f>
        <v>7612.4833333333336</v>
      </c>
      <c r="IP170" s="3">
        <f>+VLOOKUP($E170,'Trimestrales MX'!$C:$FS,IP$1,FALSE)/3</f>
        <v>83864.284333333329</v>
      </c>
      <c r="IQ170" s="3">
        <f>+VLOOKUP($E170,'Trimestrales MX'!$C:$FS,IQ$1,FALSE)/3</f>
        <v>33286.14633333333</v>
      </c>
      <c r="IR170" s="3">
        <f>+VLOOKUP($E170,'Trimestrales MX'!$C:$FS,IR$1,FALSE)/3</f>
        <v>11522.589333333332</v>
      </c>
      <c r="IS170" s="3">
        <f>+VLOOKUP($E170,'Trimestrales MX'!$C:$FS,IS$1,FALSE)/3</f>
        <v>11882.365333333333</v>
      </c>
      <c r="IT170" s="3">
        <f>+VLOOKUP($E170,'Trimestrales MX'!$C:$FS,IT$1,FALSE)/3</f>
        <v>20500.769</v>
      </c>
      <c r="IU170" s="3">
        <f>+VLOOKUP($E170,'Trimestrales MX'!$C:$FS,IU$1,FALSE)/3</f>
        <v>5833.8196666666663</v>
      </c>
      <c r="IV170" s="3">
        <f>+VLOOKUP($E170,'Trimestrales MX'!$C:$FS,IV$1,FALSE)/3</f>
        <v>838.59499999999991</v>
      </c>
      <c r="IW170" s="3">
        <f>+VLOOKUP($E170,'Trimestrales MX'!$C:$FS,IW$1,FALSE)/3</f>
        <v>33189.334666666669</v>
      </c>
      <c r="IX170" s="3">
        <f>+VLOOKUP($E170,'Trimestrales MX'!$C:$FS,IX$1,FALSE)/3</f>
        <v>1323.2250000000001</v>
      </c>
      <c r="IY170" s="3">
        <f>+VLOOKUP($E170,'Trimestrales MX'!$C:$FS,IY$1,FALSE)/3</f>
        <v>6530.0866666666661</v>
      </c>
      <c r="IZ170" s="3">
        <f>+VLOOKUP($E170,'Trimestrales MX'!$C:$FS,IZ$1,FALSE)/3</f>
        <v>13626.860999999999</v>
      </c>
      <c r="JA170" s="3">
        <f>+VLOOKUP($E170,'Trimestrales MX'!$C:$FS,JA$1,FALSE)/3</f>
        <v>11709.161999999998</v>
      </c>
      <c r="JB170" s="3">
        <f>+VLOOKUP($E170,'Trimestrales MX'!$C:$FS,JB$1,FALSE)/3</f>
        <v>183838.65300000002</v>
      </c>
      <c r="JC170" s="3">
        <f>+VLOOKUP($E170,'Trimestrales MX'!$C:$FS,JC$1,FALSE)/3</f>
        <v>87786.120333333325</v>
      </c>
      <c r="JD170" s="3">
        <f>+VLOOKUP($E170,'Trimestrales MX'!$C:$FS,JD$1,FALSE)/3</f>
        <v>3842.8179999999998</v>
      </c>
      <c r="JE170" s="3">
        <f>+VLOOKUP($E170,'Trimestrales MX'!$C:$FS,JE$1,FALSE)/3</f>
        <v>79887.395999999993</v>
      </c>
      <c r="JF170" s="3">
        <f>+VLOOKUP($E170,'Trimestrales MX'!$C:$FS,JF$1,FALSE)/3</f>
        <v>4713.46</v>
      </c>
      <c r="JG170" s="3">
        <f>+VLOOKUP($E170,'Trimestrales MX'!$C:$FS,JG$1,FALSE)/3</f>
        <v>1861.9889999999998</v>
      </c>
      <c r="JH170" s="3">
        <f>+VLOOKUP($E170,'Trimestrales MX'!$C:$FS,JH$1,FALSE)/3</f>
        <v>163.20666666666668</v>
      </c>
      <c r="JI170" s="3">
        <f>+VLOOKUP($E170,'Trimestrales MX'!$C:$FS,JI$1,FALSE)/3</f>
        <v>5583.6630000000005</v>
      </c>
      <c r="JJ170" s="3">
        <f>+VLOOKUP($E170,'Trimestrales MX'!$C:$FS,JJ$1,FALSE)/3</f>
        <v>9651.7036666666663</v>
      </c>
      <c r="JK170" s="3">
        <f>+VLOOKUP($E170,'Trimestrales MX'!$C:$FS,JK$1,FALSE)/3</f>
        <v>6834.3256666666666</v>
      </c>
      <c r="JL170" s="3">
        <f>+VLOOKUP($E170,'Trimestrales MX'!$C:$FS,JL$1,FALSE)/3</f>
        <v>1212.0746666666666</v>
      </c>
      <c r="JM170" s="3">
        <f>+VLOOKUP($E170,'Trimestrales MX'!$C:$FS,JM$1,FALSE)/3</f>
        <v>1605.3033333333333</v>
      </c>
      <c r="JN170" s="3">
        <f>+VLOOKUP($E170,'Trimestrales MX'!$C:$FS,JN$1,FALSE)/3</f>
        <v>21106.019333333334</v>
      </c>
      <c r="JO170" s="3">
        <f>+VLOOKUP($E170,'Trimestrales MX'!$C:$FS,JO$1,FALSE)/3</f>
        <v>10533.598333333333</v>
      </c>
      <c r="JP170" s="3">
        <f>+VLOOKUP($E170,'Trimestrales MX'!$C:$FS,JP$1,FALSE)/3</f>
        <v>10572.421</v>
      </c>
      <c r="JQ170" s="3">
        <f>+VLOOKUP($E170,'Trimestrales MX'!$C:$FS,JQ$1,FALSE)/3</f>
        <v>3698767.3959999997</v>
      </c>
      <c r="JR170" s="3">
        <f>+VLOOKUP($E170,'Trimestrales MX'!$C:$FS,JR$1,FALSE)/3</f>
        <v>496310.83166666672</v>
      </c>
      <c r="JS170" s="3">
        <f>+VLOOKUP($E170,'Trimestrales MX'!$C:$FS,JS$1,FALSE)/3</f>
        <v>511921.55633333331</v>
      </c>
      <c r="JT170" s="3">
        <f>+VLOOKUP($E170,'Trimestrales MX'!$C:$FS,JT$1,FALSE)/3</f>
        <v>335639.66266666667</v>
      </c>
      <c r="JU170" s="3">
        <f>+VLOOKUP($E170,'Trimestrales MX'!$C:$FS,JU$1,FALSE)/3</f>
        <v>7768.8786666666665</v>
      </c>
      <c r="JV170" s="3">
        <f>+VLOOKUP($E170,'Trimestrales MX'!$C:$FS,JV$1,FALSE)/3</f>
        <v>7484.1123333333335</v>
      </c>
      <c r="JW170" s="3">
        <f>+VLOOKUP($E170,'Trimestrales MX'!$C:$FS,JW$1,FALSE)/3</f>
        <v>3512.2633333333338</v>
      </c>
      <c r="JX170" s="3">
        <f>+VLOOKUP($E170,'Trimestrales MX'!$C:$FS,JX$1,FALSE)/3</f>
        <v>201383.14500000002</v>
      </c>
      <c r="JY170" s="3">
        <f>+VLOOKUP($E170,'Trimestrales MX'!$C:$FS,JY$1,FALSE)/3</f>
        <v>74127.853333333333</v>
      </c>
      <c r="JZ170" s="3">
        <f>+VLOOKUP($E170,'Trimestrales MX'!$C:$FS,JZ$1,FALSE)/3</f>
        <v>25809.982</v>
      </c>
      <c r="KA170" s="3">
        <f>+VLOOKUP($E170,'Trimestrales MX'!$C:$FS,KA$1,FALSE)/3</f>
        <v>11685.008666666667</v>
      </c>
      <c r="KB170" s="3">
        <f>+VLOOKUP($E170,'Trimestrales MX'!$C:$FS,KB$1,FALSE)/3</f>
        <v>3868.4193333333333</v>
      </c>
      <c r="KC170" s="3">
        <f>+VLOOKUP($E170,'Trimestrales MX'!$C:$FS,KC$1,FALSE)/3</f>
        <v>175719.554</v>
      </c>
      <c r="KD170" s="3">
        <f>+VLOOKUP($E170,'Trimestrales MX'!$C:$FS,KD$1,FALSE)/3</f>
        <v>3933.3176666666664</v>
      </c>
      <c r="KE170" s="3">
        <f>+VLOOKUP($E170,'Trimestrales MX'!$C:$FS,KE$1,FALSE)/3</f>
        <v>2745.1393333333331</v>
      </c>
      <c r="KF170" s="3">
        <f>+VLOOKUP($E170,'Trimestrales MX'!$C:$FS,KF$1,FALSE)/3</f>
        <v>6060.817</v>
      </c>
      <c r="KG170" s="3">
        <f>+VLOOKUP($E170,'Trimestrales MX'!$C:$FS,KG$1,FALSE)/3</f>
        <v>162097.01300000001</v>
      </c>
      <c r="KH170" s="3">
        <f>+VLOOKUP($E170,'Trimestrales MX'!$C:$FS,KH$1,FALSE)/3</f>
        <v>612.96366666666665</v>
      </c>
      <c r="KI170" s="3">
        <f>+VLOOKUP($E170,'Trimestrales MX'!$C:$FS,KI$1,FALSE)/3</f>
        <v>270.30333333333334</v>
      </c>
      <c r="KJ170" s="3">
        <f>+VLOOKUP($E170,'Trimestrales MX'!$C:$FS,KJ$1,FALSE)/3</f>
        <v>280572.42766666668</v>
      </c>
      <c r="KK170" s="3">
        <f>+VLOOKUP($E170,'Trimestrales MX'!$C:$FS,KK$1,FALSE)/3</f>
        <v>226370.39866666668</v>
      </c>
      <c r="KL170" s="3">
        <f>+VLOOKUP($E170,'Trimestrales MX'!$C:$FS,KL$1,FALSE)/3</f>
        <v>54202.029000000002</v>
      </c>
      <c r="KM170" s="3">
        <f>+VLOOKUP($E170,'Trimestrales MX'!$C:$FS,KM$1,FALSE)/3</f>
        <v>698663.1926666667</v>
      </c>
      <c r="KN170" s="3">
        <f>+VLOOKUP($E170,'Trimestrales MX'!$C:$FS,KN$1,FALSE)/3</f>
        <v>681959.0896666667</v>
      </c>
      <c r="KO170" s="3">
        <f>+VLOOKUP($E170,'Trimestrales MX'!$C:$FS,KO$1,FALSE)/3</f>
        <v>16704.102999999999</v>
      </c>
      <c r="KP170" s="3">
        <f>+VLOOKUP($E170,'Trimestrales MX'!$C:$FS,KP$1,FALSE)/3</f>
        <v>118418.36633333332</v>
      </c>
      <c r="KQ170" s="3">
        <f>+VLOOKUP($E170,'Trimestrales MX'!$C:$FS,KQ$1,FALSE)/3</f>
        <v>38981.971666666665</v>
      </c>
      <c r="KR170" s="3">
        <f>+VLOOKUP($E170,'Trimestrales MX'!$C:$FS,KR$1,FALSE)/3</f>
        <v>250123.51800000001</v>
      </c>
      <c r="KS170" s="3">
        <f>+VLOOKUP($E170,'Trimestrales MX'!$C:$FS,KS$1,FALSE)/3</f>
        <v>226899.96333333335</v>
      </c>
      <c r="KT170" s="3">
        <f>+VLOOKUP($E170,'Trimestrales MX'!$C:$FS,KT$1,FALSE)/3</f>
        <v>132129.163</v>
      </c>
      <c r="KU170" s="3">
        <f>+VLOOKUP($E170,'Trimestrales MX'!$C:$FS,KU$1,FALSE)/3</f>
        <v>57402.461333333333</v>
      </c>
      <c r="KV170" s="3">
        <f>+VLOOKUP($E170,'Trimestrales MX'!$C:$FS,KV$1,FALSE)/3</f>
        <v>71824.236000000004</v>
      </c>
      <c r="KW170" s="3">
        <f>+VLOOKUP($E170,'Trimestrales MX'!$C:$FS,KW$1,FALSE)/3</f>
        <v>2902.4656666666669</v>
      </c>
      <c r="KX170" s="3">
        <f>+VLOOKUP($E170,'Trimestrales MX'!$C:$FS,KX$1,FALSE)/3</f>
        <v>14864.392666666667</v>
      </c>
      <c r="KY170" s="3">
        <f>+VLOOKUP($E170,'Trimestrales MX'!$C:$FS,KY$1,FALSE)/3</f>
        <v>7612.2520000000004</v>
      </c>
      <c r="KZ170" s="3">
        <f>+VLOOKUP($E170,'Trimestrales MX'!$C:$FS,KZ$1,FALSE)/3</f>
        <v>7252.1406666666662</v>
      </c>
      <c r="LA170" s="3">
        <f>+VLOOKUP($E170,'Trimestrales MX'!$C:$FS,LA$1,FALSE)/3</f>
        <v>81694.628333333341</v>
      </c>
      <c r="LB170" s="3">
        <f>+VLOOKUP($E170,'Trimestrales MX'!$C:$FS,LB$1,FALSE)/3</f>
        <v>35002.281333333332</v>
      </c>
      <c r="LC170" s="3">
        <f>+VLOOKUP($E170,'Trimestrales MX'!$C:$FS,LC$1,FALSE)/3</f>
        <v>46692.347333333331</v>
      </c>
      <c r="LD170" s="3">
        <f>+VLOOKUP($E170,'Trimestrales MX'!$C:$FS,LD$1,FALSE)/3</f>
        <v>104050.33966666665</v>
      </c>
      <c r="LE170" s="3">
        <f>+VLOOKUP($E170,'Trimestrales MX'!$C:$FS,LE$1,FALSE)/3</f>
        <v>22892.551333333333</v>
      </c>
      <c r="LF170" s="3">
        <f>+VLOOKUP($E170,'Trimestrales MX'!$C:$FS,LF$1,FALSE)/3</f>
        <v>43453.691333333329</v>
      </c>
      <c r="LG170" s="3">
        <f>+VLOOKUP($E170,'Trimestrales MX'!$C:$FS,LG$1,FALSE)/3</f>
        <v>37704.097000000002</v>
      </c>
      <c r="LH170" s="3">
        <f>+VLOOKUP($E170,'Trimestrales MX'!$C:$FS,LH$1,FALSE)/3</f>
        <v>232777.82766666668</v>
      </c>
      <c r="LI170" s="3">
        <v>94.750982110913995</v>
      </c>
      <c r="LJ170" s="3">
        <v>72.739082365800996</v>
      </c>
      <c r="LK170" s="3">
        <v>67.670961063465995</v>
      </c>
      <c r="LL170" s="3">
        <v>115.700467506514</v>
      </c>
      <c r="LM170" s="3">
        <v>43.330505706160999</v>
      </c>
      <c r="LN170" s="3">
        <v>100.754054145271</v>
      </c>
      <c r="LO170" s="3">
        <v>98.931806830813997</v>
      </c>
      <c r="LP170" s="3">
        <v>107.010895385613</v>
      </c>
      <c r="LQ170" s="3">
        <v>87.821966757268996</v>
      </c>
      <c r="LR170" s="3">
        <v>97.534419834744995</v>
      </c>
      <c r="LS170" s="3">
        <v>50.531558840903003</v>
      </c>
      <c r="LT170" s="3">
        <v>111.295546476449</v>
      </c>
      <c r="LU170" s="3">
        <v>107.291594416866</v>
      </c>
      <c r="LV170" s="3">
        <v>119.84292100136</v>
      </c>
      <c r="LW170" s="3">
        <v>121.897846647631</v>
      </c>
      <c r="LX170" s="3">
        <v>74.987576536280997</v>
      </c>
      <c r="LY170" s="3">
        <v>98.733243072560995</v>
      </c>
      <c r="LZ170" s="3">
        <v>65.574216217846995</v>
      </c>
      <c r="MA170" s="3">
        <v>66.520113967116998</v>
      </c>
      <c r="MB170" s="3">
        <v>97.453879229028999</v>
      </c>
      <c r="MC170" s="3">
        <v>112.51301009562199</v>
      </c>
      <c r="MD170" s="3">
        <v>99.330770522601</v>
      </c>
      <c r="ME170" s="3">
        <v>51.759512391785002</v>
      </c>
      <c r="MF170" s="3">
        <v>80.468129371627995</v>
      </c>
      <c r="MG170" s="3">
        <v>120.743499837524</v>
      </c>
      <c r="MH170" s="3">
        <v>117.96390091582801</v>
      </c>
      <c r="MI170" s="3">
        <v>98.489602694951998</v>
      </c>
      <c r="MJ170" s="3">
        <v>106.040582508116</v>
      </c>
      <c r="MK170" s="3">
        <v>88.400435436967001</v>
      </c>
      <c r="ML170" s="3">
        <v>128.76792726343999</v>
      </c>
      <c r="MM170" s="3">
        <v>118.29740354949099</v>
      </c>
      <c r="MN170" s="3">
        <v>114.87996980502901</v>
      </c>
      <c r="MO170" s="3">
        <v>102.942666649925</v>
      </c>
      <c r="MP170" s="3">
        <v>119.52227298859999</v>
      </c>
    </row>
    <row r="171" spans="1:354" x14ac:dyDescent="0.3">
      <c r="A171" s="7">
        <v>44197</v>
      </c>
      <c r="B171" s="19">
        <f t="shared" si="178"/>
        <v>2021</v>
      </c>
      <c r="C171" s="19">
        <f t="shared" si="179"/>
        <v>1</v>
      </c>
      <c r="D171" s="20">
        <f>+VLOOKUP(C171,'Trimestres-Meses'!A:B,2,FALSE)</f>
        <v>1</v>
      </c>
      <c r="E171" s="18" t="str">
        <f t="shared" si="180"/>
        <v>2021-1</v>
      </c>
      <c r="F171" s="25">
        <v>13.817839582802549</v>
      </c>
      <c r="G171" s="23">
        <v>6.4858420382165614</v>
      </c>
      <c r="H171" s="24">
        <v>7.3319975445859873</v>
      </c>
      <c r="I171" s="5">
        <v>137.01</v>
      </c>
      <c r="J171" s="5">
        <v>169.63</v>
      </c>
      <c r="K171" s="5">
        <v>102.84</v>
      </c>
      <c r="L171" s="5">
        <v>2003.98</v>
      </c>
      <c r="M171" s="5">
        <v>53.6</v>
      </c>
      <c r="N171" s="5">
        <v>2.67</v>
      </c>
      <c r="O171" s="5">
        <v>2705.34</v>
      </c>
      <c r="P171" s="5">
        <v>86.85</v>
      </c>
      <c r="Q171" s="5">
        <v>86.83</v>
      </c>
      <c r="R171" s="17">
        <v>8.9999999999999998E-4</v>
      </c>
      <c r="S171" s="17">
        <v>2.4500000000000001E-2</v>
      </c>
      <c r="T171" s="3">
        <v>13048.074210526316</v>
      </c>
      <c r="U171" s="3">
        <v>3714.24</v>
      </c>
      <c r="V171" s="3">
        <v>1.2139</v>
      </c>
      <c r="W171" s="3">
        <f>+VLOOKUP(E171,'Trimestrales USA'!C:DY,2,FALSE)/3</f>
        <v>7437.9666666666672</v>
      </c>
      <c r="X171" s="3">
        <f>+VLOOKUP($E171,'Trimestrales USA'!$C:$DY,X$1,FALSE)/3</f>
        <v>5043.833333333333</v>
      </c>
      <c r="Y171" s="3">
        <f>+VLOOKUP($E171,'Trimestrales USA'!$C:$DY,Y$1,FALSE)/3</f>
        <v>1755.1000000000001</v>
      </c>
      <c r="Z171" s="3">
        <f>+VLOOKUP($E171,'Trimestrales USA'!$C:$DY,Z$1,FALSE)/3</f>
        <v>663.63333333333333</v>
      </c>
      <c r="AA171" s="3">
        <f>+VLOOKUP($E171,'Trimestrales USA'!$C:$DY,AA$1,FALSE)/3</f>
        <v>1091.4666666666667</v>
      </c>
      <c r="AB171" s="3">
        <f>+VLOOKUP($E171,'Trimestrales USA'!$C:$DY,AB$1,FALSE)/3</f>
        <v>3288.7333333333336</v>
      </c>
      <c r="AC171" s="3">
        <f>+VLOOKUP($E171,'Trimestrales USA'!$C:$DY,AC$1,FALSE)/3</f>
        <v>1300.7666666666667</v>
      </c>
      <c r="AD171" s="3">
        <f>+VLOOKUP($E171,'Trimestrales USA'!$C:$DY,AD$1,FALSE)/3</f>
        <v>1334.7</v>
      </c>
      <c r="AE171" s="3">
        <f>+VLOOKUP($E171,'Trimestrales USA'!$C:$DY,AE$1,FALSE)/3</f>
        <v>978.19999999999993</v>
      </c>
      <c r="AF171" s="3">
        <f>+VLOOKUP($E171,'Trimestrales USA'!$C:$DY,AF$1,FALSE)/3</f>
        <v>195.83333333333334</v>
      </c>
      <c r="AG171" s="3">
        <f>+VLOOKUP($E171,'Trimestrales USA'!$C:$DY,AG$1,FALSE)/3</f>
        <v>388.7</v>
      </c>
      <c r="AH171" s="3">
        <f>+VLOOKUP($E171,'Trimestrales USA'!$C:$DY,AH$1,FALSE)/3</f>
        <v>393.66666666666669</v>
      </c>
      <c r="AI171" s="3">
        <f>+VLOOKUP($E171,'Trimestrales USA'!$C:$DY,AI$1,FALSE)/3</f>
        <v>356.5</v>
      </c>
      <c r="AJ171" s="3">
        <f>+VLOOKUP($E171,'Trimestrales USA'!$C:$DY,AJ$1,FALSE)/3</f>
        <v>-33.93333333333333</v>
      </c>
      <c r="AK171" s="3">
        <f>+VLOOKUP($E171,'Trimestrales USA'!$C:$DY,AK$1,FALSE)/3</f>
        <v>-269.53333333333336</v>
      </c>
      <c r="AL171" s="3">
        <f>+VLOOKUP($E171,'Trimestrales USA'!$C:$DY,AL$1,FALSE)/3</f>
        <v>789.69999999999993</v>
      </c>
      <c r="AM171" s="3">
        <f>+VLOOKUP($E171,'Trimestrales USA'!$C:$DY,AM$1,FALSE)/3</f>
        <v>538.26666666666665</v>
      </c>
      <c r="AN171" s="3">
        <f>+VLOOKUP($E171,'Trimestrales USA'!$C:$DY,AN$1,FALSE)/3</f>
        <v>251.43333333333331</v>
      </c>
      <c r="AO171" s="3">
        <f>+VLOOKUP($E171,'Trimestrales USA'!$C:$DY,AO$1,FALSE)/3</f>
        <v>1059.2333333333333</v>
      </c>
      <c r="AP171" s="3">
        <f>+VLOOKUP($E171,'Trimestrales USA'!$C:$DY,AP$1,FALSE)/3</f>
        <v>897.5333333333333</v>
      </c>
      <c r="AQ171" s="3">
        <f>+VLOOKUP($E171,'Trimestrales USA'!$C:$DY,AQ$1,FALSE)/3</f>
        <v>161.70000000000002</v>
      </c>
      <c r="AR171" s="3">
        <f>+VLOOKUP($E171,'Trimestrales USA'!$C:$DY,AR$1,FALSE)/3</f>
        <v>1362.8999999999999</v>
      </c>
      <c r="AS171" s="3">
        <f>+VLOOKUP($E171,'Trimestrales USA'!$C:$DY,AS$1,FALSE)/3</f>
        <v>540.1</v>
      </c>
      <c r="AT171" s="3">
        <f>+VLOOKUP($E171,'Trimestrales USA'!$C:$DY,AT$1,FALSE)/3</f>
        <v>300.23333333333335</v>
      </c>
      <c r="AU171" s="3">
        <f>+VLOOKUP($E171,'Trimestrales USA'!$C:$DY,AU$1,FALSE)/3</f>
        <v>239.86666666666667</v>
      </c>
      <c r="AV171" s="3">
        <f>+VLOOKUP($E171,'Trimestrales USA'!$C:$DY,AV$1,FALSE)/3</f>
        <v>822.80000000000007</v>
      </c>
      <c r="AW171" s="3">
        <f>+VLOOKUP($E171,'Trimestrales USA'!$C:$DY,AW$1,FALSE)/3</f>
        <v>6520.9000000000005</v>
      </c>
      <c r="AX171" s="3">
        <f>+VLOOKUP($E171,'Trimestrales USA'!$C:$DY,AX$1,FALSE)/3</f>
        <v>57.766666666666673</v>
      </c>
      <c r="AY171" s="3">
        <f>+VLOOKUP($E171,'Trimestrales USA'!$C:$DY,AY$1,FALSE)/3</f>
        <v>43.866666666666667</v>
      </c>
      <c r="AZ171" s="3">
        <f>+VLOOKUP($E171,'Trimestrales USA'!$C:$DY,AZ$1,FALSE)/3</f>
        <v>13.9</v>
      </c>
      <c r="BA171" s="3">
        <f>+VLOOKUP($E171,'Trimestrales USA'!$C:$DY,BA$1,FALSE)/3</f>
        <v>94.433333333333337</v>
      </c>
      <c r="BB171" s="3">
        <f>+VLOOKUP($E171,'Trimestrales USA'!$C:$DY,BB$1,FALSE)/3</f>
        <v>64.5</v>
      </c>
      <c r="BC171" s="3">
        <f>+VLOOKUP($E171,'Trimestrales USA'!$C:$DY,BC$1,FALSE)/3</f>
        <v>20.133333333333333</v>
      </c>
      <c r="BD171" s="3">
        <f>+VLOOKUP($E171,'Trimestrales USA'!$C:$DY,BD$1,FALSE)/3</f>
        <v>9.7999999999999989</v>
      </c>
      <c r="BE171" s="3">
        <f>+VLOOKUP($E171,'Trimestrales USA'!$C:$DY,BE$1,FALSE)/3</f>
        <v>124.03333333333335</v>
      </c>
      <c r="BF171" s="3">
        <f>+VLOOKUP($E171,'Trimestrales USA'!$C:$DY,BF$1,FALSE)/3</f>
        <v>310.93333333333334</v>
      </c>
      <c r="BG171" s="3">
        <f>+VLOOKUP($E171,'Trimestrales USA'!$C:$DY,BG$1,FALSE)/3</f>
        <v>793.9666666666667</v>
      </c>
      <c r="BH171" s="3">
        <f>+VLOOKUP($E171,'Trimestrales USA'!$C:$DY,BH$1,FALSE)/3</f>
        <v>452.43333333333334</v>
      </c>
      <c r="BI171" s="3">
        <f>+VLOOKUP($E171,'Trimestrales USA'!$C:$DY,BI$1,FALSE)/3</f>
        <v>19.166666666666668</v>
      </c>
      <c r="BJ171" s="3">
        <f>+VLOOKUP($E171,'Trimestrales USA'!$C:$DY,BJ$1,FALSE)/3</f>
        <v>23</v>
      </c>
      <c r="BK171" s="3">
        <f>+VLOOKUP($E171,'Trimestrales USA'!$C:$DY,BK$1,FALSE)/3</f>
        <v>20.033333333333335</v>
      </c>
      <c r="BL171" s="3">
        <f>+VLOOKUP($E171,'Trimestrales USA'!$C:$DY,BL$1,FALSE)/3</f>
        <v>52.433333333333337</v>
      </c>
      <c r="BM171" s="3">
        <f>+VLOOKUP($E171,'Trimestrales USA'!$C:$DY,BM$1,FALSE)/3</f>
        <v>56.9</v>
      </c>
      <c r="BN171" s="3">
        <f>+VLOOKUP($E171,'Trimestrales USA'!$C:$DY,BN$1,FALSE)/3</f>
        <v>110.96666666666665</v>
      </c>
      <c r="BO171" s="3">
        <f>+VLOOKUP($E171,'Trimestrales USA'!$C:$DY,BO$1,FALSE)/3</f>
        <v>21.8</v>
      </c>
      <c r="BP171" s="3">
        <f>+VLOOKUP($E171,'Trimestrales USA'!$C:$DY,BP$1,FALSE)/3</f>
        <v>55.733333333333327</v>
      </c>
      <c r="BQ171" s="3">
        <f>+VLOOKUP($E171,'Trimestrales USA'!$C:$DY,BQ$1,FALSE)/3</f>
        <v>48.533333333333331</v>
      </c>
      <c r="BR171" s="3">
        <f>+VLOOKUP($E171,'Trimestrales USA'!$C:$DY,BR$1,FALSE)/3</f>
        <v>10.066666666666666</v>
      </c>
      <c r="BS171" s="3">
        <f>+VLOOKUP($E171,'Trimestrales USA'!$C:$DY,BS$1,FALSE)/3</f>
        <v>33.766666666666666</v>
      </c>
      <c r="BT171" s="3">
        <f>+VLOOKUP($E171,'Trimestrales USA'!$C:$DY,BT$1,FALSE)/3</f>
        <v>341.5333333333333</v>
      </c>
      <c r="BU171" s="3">
        <f>+VLOOKUP($E171,'Trimestrales USA'!$C:$DY,BU$1,FALSE)/3</f>
        <v>106</v>
      </c>
      <c r="BV171" s="3">
        <f>+VLOOKUP($E171,'Trimestrales USA'!$C:$DY,BV$1,FALSE)/3</f>
        <v>5.833333333333333</v>
      </c>
      <c r="BW171" s="3">
        <f>+VLOOKUP($E171,'Trimestrales USA'!$C:$DY,BW$1,FALSE)/3</f>
        <v>2.5333333333333332</v>
      </c>
      <c r="BX171" s="3">
        <f>+VLOOKUP($E171,'Trimestrales USA'!$C:$DY,BX$1,FALSE)/3</f>
        <v>20.3</v>
      </c>
      <c r="BY171" s="3">
        <f>+VLOOKUP($E171,'Trimestrales USA'!$C:$DY,BY$1,FALSE)/3</f>
        <v>12.299999999999999</v>
      </c>
      <c r="BZ171" s="3">
        <f>+VLOOKUP($E171,'Trimestrales USA'!$C:$DY,BZ$1,FALSE)/3</f>
        <v>32.733333333333334</v>
      </c>
      <c r="CA171" s="3">
        <f>+VLOOKUP($E171,'Trimestrales USA'!$C:$DY,CA$1,FALSE)/3</f>
        <v>134.9</v>
      </c>
      <c r="CB171" s="3">
        <f>+VLOOKUP($E171,'Trimestrales USA'!$C:$DY,CB$1,FALSE)/3</f>
        <v>26.900000000000002</v>
      </c>
      <c r="CC171" s="3">
        <f>+VLOOKUP($E171,'Trimestrales USA'!$C:$DY,CC$1,FALSE)/3</f>
        <v>456.5</v>
      </c>
      <c r="CD171" s="3">
        <f>+VLOOKUP($E171,'Trimestrales USA'!$C:$DY,CD$1,FALSE)/3</f>
        <v>446</v>
      </c>
      <c r="CE171" s="3">
        <f>+VLOOKUP($E171,'Trimestrales USA'!$C:$DY,CE$1,FALSE)/3</f>
        <v>87.133333333333326</v>
      </c>
      <c r="CF171" s="3">
        <f>+VLOOKUP($E171,'Trimestrales USA'!$C:$DY,CF$1,FALSE)/3</f>
        <v>60.233333333333327</v>
      </c>
      <c r="CG171" s="3">
        <f>+VLOOKUP($E171,'Trimestrales USA'!$C:$DY,CG$1,FALSE)/3</f>
        <v>56.366666666666667</v>
      </c>
      <c r="CH171" s="3">
        <f>+VLOOKUP($E171,'Trimestrales USA'!$C:$DY,CH$1,FALSE)/3</f>
        <v>242.23333333333335</v>
      </c>
      <c r="CI171" s="3">
        <f>+VLOOKUP($E171,'Trimestrales USA'!$C:$DY,CI$1,FALSE)/3</f>
        <v>209.36666666666667</v>
      </c>
      <c r="CJ171" s="3">
        <f>+VLOOKUP($E171,'Trimestrales USA'!$C:$DY,CJ$1,FALSE)/3</f>
        <v>18.466666666666665</v>
      </c>
      <c r="CK171" s="3">
        <f>+VLOOKUP($E171,'Trimestrales USA'!$C:$DY,CK$1,FALSE)/3</f>
        <v>13.799999999999999</v>
      </c>
      <c r="CL171" s="3">
        <f>+VLOOKUP($E171,'Trimestrales USA'!$C:$DY,CL$1,FALSE)/3</f>
        <v>3.5333333333333332</v>
      </c>
      <c r="CM171" s="3">
        <f>+VLOOKUP($E171,'Trimestrales USA'!$C:$DY,CM$1,FALSE)/3</f>
        <v>60.366666666666667</v>
      </c>
      <c r="CN171" s="3">
        <f>+VLOOKUP($E171,'Trimestrales USA'!$C:$DY,CN$1,FALSE)/3</f>
        <v>12.799999999999999</v>
      </c>
      <c r="CO171" s="3">
        <f>+VLOOKUP($E171,'Trimestrales USA'!$C:$DY,CO$1,FALSE)/3</f>
        <v>15.833333333333334</v>
      </c>
      <c r="CP171" s="3">
        <f>+VLOOKUP($E171,'Trimestrales USA'!$C:$DY,CP$1,FALSE)/3</f>
        <v>53.4</v>
      </c>
      <c r="CQ171" s="3">
        <f>+VLOOKUP($E171,'Trimestrales USA'!$C:$DY,CQ$1,FALSE)/3</f>
        <v>31.166666666666668</v>
      </c>
      <c r="CR171" s="3">
        <f>+VLOOKUP($E171,'Trimestrales USA'!$C:$DY,CR$1,FALSE)/3</f>
        <v>417.90000000000003</v>
      </c>
      <c r="CS171" s="3">
        <f>+VLOOKUP($E171,'Trimestrales USA'!$C:$DY,CS$1,FALSE)/3</f>
        <v>126.63333333333333</v>
      </c>
      <c r="CT171" s="3">
        <f>+VLOOKUP($E171,'Trimestrales USA'!$C:$DY,CT$1,FALSE)/3</f>
        <v>25.366666666666664</v>
      </c>
      <c r="CU171" s="3">
        <f>+VLOOKUP($E171,'Trimestrales USA'!$C:$DY,CU$1,FALSE)/3</f>
        <v>158.79999999999998</v>
      </c>
      <c r="CV171" s="3">
        <f>+VLOOKUP($E171,'Trimestrales USA'!$C:$DY,CV$1,FALSE)/3</f>
        <v>107.10000000000001</v>
      </c>
      <c r="CW171" s="3">
        <f>+VLOOKUP($E171,'Trimestrales USA'!$C:$DY,CW$1,FALSE)/3</f>
        <v>1584.1000000000001</v>
      </c>
      <c r="CX171" s="3">
        <f>+VLOOKUP($E171,'Trimestrales USA'!$C:$DY,CX$1,FALSE)/3</f>
        <v>632.86666666666667</v>
      </c>
      <c r="CY171" s="3">
        <f>+VLOOKUP($E171,'Trimestrales USA'!$C:$DY,CY$1,FALSE)/3</f>
        <v>287.7</v>
      </c>
      <c r="CZ171" s="3">
        <f>+VLOOKUP($E171,'Trimestrales USA'!$C:$DY,CZ$1,FALSE)/3</f>
        <v>123.76666666666667</v>
      </c>
      <c r="DA171" s="3">
        <f>+VLOOKUP($E171,'Trimestrales USA'!$C:$DY,DA$1,FALSE)/3</f>
        <v>211.63333333333333</v>
      </c>
      <c r="DB171" s="3">
        <f>+VLOOKUP($E171,'Trimestrales USA'!$C:$DY,DB$1,FALSE)/3</f>
        <v>9.7333333333333325</v>
      </c>
      <c r="DC171" s="3">
        <f>+VLOOKUP($E171,'Trimestrales USA'!$C:$DY,DC$1,FALSE)/3</f>
        <v>951.23333333333323</v>
      </c>
      <c r="DD171" s="3">
        <f>+VLOOKUP($E171,'Trimestrales USA'!$C:$DY,DD$1,FALSE)/3</f>
        <v>871.6</v>
      </c>
      <c r="DE171" s="3">
        <f>+VLOOKUP($E171,'Trimestrales USA'!$C:$DY,DE$1,FALSE)/3</f>
        <v>691.5</v>
      </c>
      <c r="DF171" s="3">
        <f>+VLOOKUP($E171,'Trimestrales USA'!$C:$DY,DF$1,FALSE)/3</f>
        <v>180.1</v>
      </c>
      <c r="DG171" s="3">
        <f>+VLOOKUP($E171,'Trimestrales USA'!$C:$DY,DG$1,FALSE)/3</f>
        <v>79.600000000000009</v>
      </c>
      <c r="DH171" s="3">
        <f>+VLOOKUP($E171,'Trimestrales USA'!$C:$DY,DH$1,FALSE)/3</f>
        <v>968.83333333333337</v>
      </c>
      <c r="DI171" s="3">
        <f>+VLOOKUP($E171,'Trimestrales USA'!$C:$DY,DI$1,FALSE)/3</f>
        <v>586.93333333333328</v>
      </c>
      <c r="DJ171" s="3">
        <f>+VLOOKUP($E171,'Trimestrales USA'!$C:$DY,DJ$1,FALSE)/3</f>
        <v>99.433333333333337</v>
      </c>
      <c r="DK171" s="3">
        <f>+VLOOKUP($E171,'Trimestrales USA'!$C:$DY,DK$1,FALSE)/3</f>
        <v>136.53333333333333</v>
      </c>
      <c r="DL171" s="3">
        <f>+VLOOKUP($E171,'Trimestrales USA'!$C:$DY,DL$1,FALSE)/3</f>
        <v>350.9666666666667</v>
      </c>
      <c r="DM171" s="3">
        <f>+VLOOKUP($E171,'Trimestrales USA'!$C:$DY,DM$1,FALSE)/3</f>
        <v>145.33333333333334</v>
      </c>
      <c r="DN171" s="3">
        <f>+VLOOKUP($E171,'Trimestrales USA'!$C:$DY,DN$1,FALSE)/3</f>
        <v>236.56666666666669</v>
      </c>
      <c r="DO171" s="3">
        <f>+VLOOKUP($E171,'Trimestrales USA'!$C:$DY,DO$1,FALSE)/3</f>
        <v>215.4</v>
      </c>
      <c r="DP171" s="3">
        <f>+VLOOKUP($E171,'Trimestrales USA'!$C:$DY,DP$1,FALSE)/3</f>
        <v>21.166666666666668</v>
      </c>
      <c r="DQ171" s="3">
        <f>+VLOOKUP($E171,'Trimestrales USA'!$C:$DY,DQ$1,FALSE)/3</f>
        <v>655.5333333333333</v>
      </c>
      <c r="DR171" s="3">
        <f>+VLOOKUP($E171,'Trimestrales USA'!$C:$DY,DR$1,FALSE)/3</f>
        <v>85.633333333333326</v>
      </c>
      <c r="DS171" s="3">
        <f>+VLOOKUP($E171,'Trimestrales USA'!$C:$DY,DS$1,FALSE)/3</f>
        <v>569.9</v>
      </c>
      <c r="DT171" s="3">
        <f>+VLOOKUP($E171,'Trimestrales USA'!$C:$DY,DT$1,FALSE)/3</f>
        <v>279.8</v>
      </c>
      <c r="DU171" s="3">
        <f>+VLOOKUP($E171,'Trimestrales USA'!$C:$DY,DU$1,FALSE)/3</f>
        <v>183.76666666666665</v>
      </c>
      <c r="DV171" s="3">
        <f>+VLOOKUP($E171,'Trimestrales USA'!$C:$DY,DV$1,FALSE)/3</f>
        <v>55.433333333333337</v>
      </c>
      <c r="DW171" s="3">
        <f>+VLOOKUP($E171,'Trimestrales USA'!$C:$DY,DW$1,FALSE)/3</f>
        <v>50.9</v>
      </c>
      <c r="DX171" s="3">
        <f>+VLOOKUP($E171,'Trimestrales USA'!$C:$DY,DX$1,FALSE)/3</f>
        <v>253.46666666666667</v>
      </c>
      <c r="DY171" s="3">
        <f>+VLOOKUP($E171,'Trimestrales USA'!$C:$DY,DY$1,FALSE)/3</f>
        <v>61.800000000000004</v>
      </c>
      <c r="DZ171" s="3">
        <f>+VLOOKUP($E171,'Trimestrales USA'!$C:$DY,DZ$1,FALSE)/3</f>
        <v>36.199999999999996</v>
      </c>
      <c r="EA171" s="3">
        <f>+VLOOKUP($E171,'Trimestrales USA'!$C:$DY,EA$1,FALSE)/3</f>
        <v>25.599999999999998</v>
      </c>
      <c r="EB171" s="3">
        <f>+VLOOKUP($E171,'Trimestrales USA'!$C:$DY,EB$1,FALSE)/3</f>
        <v>191.66666666666666</v>
      </c>
      <c r="EC171" s="3">
        <f>+VLOOKUP($E171,'Trimestrales USA'!$C:$DY,EC$1,FALSE)/3</f>
        <v>40.033333333333331</v>
      </c>
      <c r="ED171" s="3">
        <f>+VLOOKUP($E171,'Trimestrales USA'!$C:$DY,ED$1,FALSE)/3</f>
        <v>151.63333333333333</v>
      </c>
      <c r="EE171" s="3">
        <f>+VLOOKUP($E171,'Trimestrales USA'!$C:$DY,EE$1,FALSE)/3</f>
        <v>148.1</v>
      </c>
      <c r="EF171" s="3">
        <f>+VLOOKUP($E171,'Trimestrales USA'!$C:$DY,EF$1,FALSE)/3</f>
        <v>917.06666666666661</v>
      </c>
      <c r="EG171" s="3">
        <f>+VLOOKUP($E171,'Trimestrales USA'!$C:$DY,EG$1,FALSE)/3</f>
        <v>291.46666666666664</v>
      </c>
      <c r="EH171" s="3">
        <f>+VLOOKUP($E171,'Trimestrales USA'!$C:$DY,EH$1,FALSE)/3</f>
        <v>268.73333333333335</v>
      </c>
      <c r="EI171" s="3">
        <f>+VLOOKUP($E171,'Trimestrales USA'!$C:$DY,EI$1,FALSE)/3</f>
        <v>154.33333333333334</v>
      </c>
      <c r="EJ171" s="3">
        <f>+VLOOKUP($E171,'Trimestrales USA'!$C:$DY,EJ$1,FALSE)/3</f>
        <v>114.43333333333334</v>
      </c>
      <c r="EK171" s="3">
        <f>+VLOOKUP($E171,'Trimestrales USA'!$C:$DY,EK$1,FALSE)/3</f>
        <v>22.7</v>
      </c>
      <c r="EL171" s="3">
        <f>+VLOOKUP($E171,'Trimestrales USA'!$C:$DY,EL$1,FALSE)/3</f>
        <v>625.6</v>
      </c>
      <c r="EM171" s="3">
        <f>+VLOOKUP($E171,'Trimestrales USA'!$C:$DY,EM$1,FALSE)/3</f>
        <v>574.13333333333333</v>
      </c>
      <c r="EN171" s="3">
        <f>+VLOOKUP($E171,'Trimestrales USA'!$C:$DY,EN$1,FALSE)/3</f>
        <v>51.5</v>
      </c>
      <c r="EO171" s="3">
        <f>+VLOOKUP($E171,'Trimestrales USA'!$C:$DY,EO$1,FALSE)/3</f>
        <v>0</v>
      </c>
      <c r="EP171" s="3">
        <f>+VLOOKUP($E171,'Trimestrales USA'!$C:$DY,EP$1,FALSE)/3</f>
        <v>1257.0666666666666</v>
      </c>
      <c r="EQ171" s="3">
        <f>+VLOOKUP($E171,'Trimestrales USA'!$C:$DY,EQ$1,FALSE)/3</f>
        <v>5263.833333333333</v>
      </c>
      <c r="ER171" s="3">
        <f>+VLOOKUP($E171,'Trimestrales USA'!$C:$DY,ER$1,FALSE)/3</f>
        <v>0</v>
      </c>
      <c r="ES171" s="3">
        <f>+VLOOKUP($E171,'Trimestrales MX'!$C:$FS,ES$1,FALSE)/3</f>
        <v>5991239.4316666676</v>
      </c>
      <c r="ET171" s="3">
        <f>+VLOOKUP($E171,'Trimestrales MX'!$C:$FS,ET$1,FALSE)/3</f>
        <v>248898.57933333333</v>
      </c>
      <c r="EU171" s="3">
        <f>+VLOOKUP($E171,'Trimestrales MX'!$C:$FS,EU$1,FALSE)/3</f>
        <v>5742340.8526666658</v>
      </c>
      <c r="EV171" s="3">
        <f>+VLOOKUP($E171,'Trimestrales MX'!$C:$FS,EV$1,FALSE)/3</f>
        <v>209265.74833333332</v>
      </c>
      <c r="EW171" s="3">
        <f>+VLOOKUP($E171,'Trimestrales MX'!$C:$FS,EW$1,FALSE)/3</f>
        <v>209265.74833333332</v>
      </c>
      <c r="EX171" s="3">
        <f>+VLOOKUP($E171,'Trimestrales MX'!$C:$FS,EX$1,FALSE)/3</f>
        <v>135293.68166666667</v>
      </c>
      <c r="EY171" s="3">
        <f>+VLOOKUP($E171,'Trimestrales MX'!$C:$FS,EY$1,FALSE)/3</f>
        <v>62097.878666666664</v>
      </c>
      <c r="EZ171" s="3">
        <f>+VLOOKUP($E171,'Trimestrales MX'!$C:$FS,EZ$1,FALSE)/3</f>
        <v>7160.1850000000004</v>
      </c>
      <c r="FA171" s="3">
        <f>+VLOOKUP($E171,'Trimestrales MX'!$C:$FS,FA$1,FALSE)/3</f>
        <v>4244.393</v>
      </c>
      <c r="FB171" s="3">
        <f>+VLOOKUP($E171,'Trimestrales MX'!$C:$FS,FB$1,FALSE)/3</f>
        <v>469.60999999999996</v>
      </c>
      <c r="FC171" s="3">
        <f>+VLOOKUP($E171,'Trimestrales MX'!$C:$FS,FC$1,FALSE)/3</f>
        <v>1685423.4086666666</v>
      </c>
      <c r="FD171" s="3">
        <f>+VLOOKUP($E171,'Trimestrales MX'!$C:$FS,FD$1,FALSE)/3</f>
        <v>284723.96133333334</v>
      </c>
      <c r="FE171" s="3">
        <f>+VLOOKUP($E171,'Trimestrales MX'!$C:$FS,FE$1,FALSE)/3</f>
        <v>200021.71466666667</v>
      </c>
      <c r="FF171" s="3">
        <f>+VLOOKUP($E171,'Trimestrales MX'!$C:$FS,FF$1,FALSE)/3</f>
        <v>61391.774333333335</v>
      </c>
      <c r="FG171" s="3">
        <f>+VLOOKUP($E171,'Trimestrales MX'!$C:$FS,FG$1,FALSE)/3</f>
        <v>23310.472333333335</v>
      </c>
      <c r="FH171" s="3">
        <f>+VLOOKUP($E171,'Trimestrales MX'!$C:$FS,FH$1,FALSE)/3</f>
        <v>75258.651666666658</v>
      </c>
      <c r="FI171" s="3">
        <f>+VLOOKUP($E171,'Trimestrales MX'!$C:$FS,FI$1,FALSE)/3</f>
        <v>55588.09366666666</v>
      </c>
      <c r="FJ171" s="3">
        <f>+VLOOKUP($E171,'Trimestrales MX'!$C:$FS,FJ$1,FALSE)/3</f>
        <v>19670.558000000001</v>
      </c>
      <c r="FK171" s="3">
        <f>+VLOOKUP($E171,'Trimestrales MX'!$C:$FS,FK$1,FALSE)/3</f>
        <v>359825.61366666667</v>
      </c>
      <c r="FL171" s="3">
        <f>+VLOOKUP($E171,'Trimestrales MX'!$C:$FS,FL$1,FALSE)/3</f>
        <v>255832.11966666669</v>
      </c>
      <c r="FM171" s="3">
        <f>+VLOOKUP($E171,'Trimestrales MX'!$C:$FS,FM$1,FALSE)/3</f>
        <v>47341.809333333338</v>
      </c>
      <c r="FN171" s="3">
        <f>+VLOOKUP($E171,'Trimestrales MX'!$C:$FS,FN$1,FALSE)/3</f>
        <v>56651.684666666668</v>
      </c>
      <c r="FO171" s="3">
        <f>+VLOOKUP($E171,'Trimestrales MX'!$C:$FS,FO$1,FALSE)/3</f>
        <v>965615.18200000003</v>
      </c>
      <c r="FP171" s="3">
        <f>+VLOOKUP($E171,'Trimestrales MX'!$C:$FS,FP$1,FALSE)/3</f>
        <v>234791.42766666668</v>
      </c>
      <c r="FQ171" s="3">
        <f>+VLOOKUP($E171,'Trimestrales MX'!$C:$FS,FQ$1,FALSE)/3</f>
        <v>8287.3590000000004</v>
      </c>
      <c r="FR171" s="3">
        <f>+VLOOKUP($E171,'Trimestrales MX'!$C:$FS,FR$1,FALSE)/3</f>
        <v>20480.173999999999</v>
      </c>
      <c r="FS171" s="3">
        <f>+VLOOKUP($E171,'Trimestrales MX'!$C:$FS,FS$1,FALSE)/3</f>
        <v>12878.754333333332</v>
      </c>
      <c r="FT171" s="3">
        <f>+VLOOKUP($E171,'Trimestrales MX'!$C:$FS,FT$1,FALSE)/3</f>
        <v>8002.543333333334</v>
      </c>
      <c r="FU171" s="3">
        <f>+VLOOKUP($E171,'Trimestrales MX'!$C:$FS,FU$1,FALSE)/3</f>
        <v>22008.955000000002</v>
      </c>
      <c r="FV171" s="3">
        <f>+VLOOKUP($E171,'Trimestrales MX'!$C:$FS,FV$1,FALSE)/3</f>
        <v>56350.374333333333</v>
      </c>
      <c r="FW171" s="3">
        <f>+VLOOKUP($E171,'Trimestrales MX'!$C:$FS,FW$1,FALSE)/3</f>
        <v>1087.0773333333334</v>
      </c>
      <c r="FX171" s="3">
        <f>+VLOOKUP($E171,'Trimestrales MX'!$C:$FS,FX$1,FALSE)/3</f>
        <v>69227.214666666667</v>
      </c>
      <c r="FY171" s="3">
        <f>+VLOOKUP($E171,'Trimestrales MX'!$C:$FS,FY$1,FALSE)/3</f>
        <v>36468.976000000002</v>
      </c>
      <c r="FZ171" s="3">
        <f>+VLOOKUP($E171,'Trimestrales MX'!$C:$FS,FZ$1,FALSE)/3</f>
        <v>59295.541333333334</v>
      </c>
      <c r="GA171" s="3">
        <f>+VLOOKUP($E171,'Trimestrales MX'!$C:$FS,GA$1,FALSE)/3</f>
        <v>52548.635000000002</v>
      </c>
      <c r="GB171" s="3">
        <f>+VLOOKUP($E171,'Trimestrales MX'!$C:$FS,GB$1,FALSE)/3</f>
        <v>6746.9063333333334</v>
      </c>
      <c r="GC171" s="3">
        <f>+VLOOKUP($E171,'Trimestrales MX'!$C:$FS,GC$1,FALSE)/3</f>
        <v>7754.5233333333335</v>
      </c>
      <c r="GD171" s="3">
        <f>+VLOOKUP($E171,'Trimestrales MX'!$C:$FS,GD$1,FALSE)/3</f>
        <v>1395.8056666666669</v>
      </c>
      <c r="GE171" s="3">
        <f>+VLOOKUP($E171,'Trimestrales MX'!$C:$FS,GE$1,FALSE)/3</f>
        <v>5248.3513333333331</v>
      </c>
      <c r="GF171" s="3">
        <f>+VLOOKUP($E171,'Trimestrales MX'!$C:$FS,GF$1,FALSE)/3</f>
        <v>1110.3663333333334</v>
      </c>
      <c r="GG171" s="3">
        <f>+VLOOKUP($E171,'Trimestrales MX'!$C:$FS,GG$1,FALSE)/3</f>
        <v>4162.3093333333336</v>
      </c>
      <c r="GH171" s="3">
        <f>+VLOOKUP($E171,'Trimestrales MX'!$C:$FS,GH$1,FALSE)/3</f>
        <v>1624.4366666666667</v>
      </c>
      <c r="GI171" s="3">
        <f>+VLOOKUP($E171,'Trimestrales MX'!$C:$FS,GI$1,FALSE)/3</f>
        <v>2537.8726666666666</v>
      </c>
      <c r="GJ171" s="3">
        <f>+VLOOKUP($E171,'Trimestrales MX'!$C:$FS,GJ$1,FALSE)/3</f>
        <v>15845.606333333335</v>
      </c>
      <c r="GK171" s="3">
        <f>+VLOOKUP($E171,'Trimestrales MX'!$C:$FS,GK$1,FALSE)/3</f>
        <v>2100.2559999999999</v>
      </c>
      <c r="GL171" s="3">
        <f>+VLOOKUP($E171,'Trimestrales MX'!$C:$FS,GL$1,FALSE)/3</f>
        <v>12965.273000000001</v>
      </c>
      <c r="GM171" s="3">
        <f>+VLOOKUP($E171,'Trimestrales MX'!$C:$FS,GM$1,FALSE)/3</f>
        <v>780.07733333333329</v>
      </c>
      <c r="GN171" s="3">
        <f>+VLOOKUP($E171,'Trimestrales MX'!$C:$FS,GN$1,FALSE)/3</f>
        <v>5690.157666666667</v>
      </c>
      <c r="GO171" s="3">
        <f>+VLOOKUP($E171,'Trimestrales MX'!$C:$FS,GO$1,FALSE)/3</f>
        <v>1225.3476666666668</v>
      </c>
      <c r="GP171" s="3">
        <f>+VLOOKUP($E171,'Trimestrales MX'!$C:$FS,GP$1,FALSE)/3</f>
        <v>3882.6110000000003</v>
      </c>
      <c r="GQ171" s="3">
        <f>+VLOOKUP($E171,'Trimestrales MX'!$C:$FS,GQ$1,FALSE)/3</f>
        <v>582.19866666666667</v>
      </c>
      <c r="GR171" s="3">
        <f>+VLOOKUP($E171,'Trimestrales MX'!$C:$FS,GR$1,FALSE)/3</f>
        <v>8588.6256666666668</v>
      </c>
      <c r="GS171" s="3">
        <f>+VLOOKUP($E171,'Trimestrales MX'!$C:$FS,GS$1,FALSE)/3</f>
        <v>4421.0263333333332</v>
      </c>
      <c r="GT171" s="3">
        <f>+VLOOKUP($E171,'Trimestrales MX'!$C:$FS,GT$1,FALSE)/3</f>
        <v>364.64133333333331</v>
      </c>
      <c r="GU171" s="3">
        <f>+VLOOKUP($E171,'Trimestrales MX'!$C:$FS,GU$1,FALSE)/3</f>
        <v>3802.9580000000001</v>
      </c>
      <c r="GV171" s="3">
        <f>+VLOOKUP($E171,'Trimestrales MX'!$C:$FS,GV$1,FALSE)/3</f>
        <v>19466.291000000001</v>
      </c>
      <c r="GW171" s="3">
        <f>+VLOOKUP($E171,'Trimestrales MX'!$C:$FS,GW$1,FALSE)/3</f>
        <v>5989.3893333333335</v>
      </c>
      <c r="GX171" s="3">
        <f>+VLOOKUP($E171,'Trimestrales MX'!$C:$FS,GX$1,FALSE)/3</f>
        <v>13476.901666666667</v>
      </c>
      <c r="GY171" s="3">
        <f>+VLOOKUP($E171,'Trimestrales MX'!$C:$FS,GY$1,FALSE)/3</f>
        <v>6403.4840000000004</v>
      </c>
      <c r="GZ171" s="3">
        <f>+VLOOKUP($E171,'Trimestrales MX'!$C:$FS,GZ$1,FALSE)/3</f>
        <v>13327.837333333335</v>
      </c>
      <c r="HA171" s="3">
        <f>+VLOOKUP($E171,'Trimestrales MX'!$C:$FS,HA$1,FALSE)/3</f>
        <v>71488.219333333327</v>
      </c>
      <c r="HB171" s="3">
        <f>+VLOOKUP($E171,'Trimestrales MX'!$C:$FS,HB$1,FALSE)/3</f>
        <v>25710.183999999997</v>
      </c>
      <c r="HC171" s="3">
        <f>+VLOOKUP($E171,'Trimestrales MX'!$C:$FS,HC$1,FALSE)/3</f>
        <v>6642.442</v>
      </c>
      <c r="HD171" s="3">
        <f>+VLOOKUP($E171,'Trimestrales MX'!$C:$FS,HD$1,FALSE)/3</f>
        <v>3078.6943333333334</v>
      </c>
      <c r="HE171" s="3">
        <f>+VLOOKUP($E171,'Trimestrales MX'!$C:$FS,HE$1,FALSE)/3</f>
        <v>12891.148333333333</v>
      </c>
      <c r="HF171" s="3">
        <f>+VLOOKUP($E171,'Trimestrales MX'!$C:$FS,HF$1,FALSE)/3</f>
        <v>4131.9723333333332</v>
      </c>
      <c r="HG171" s="3">
        <f>+VLOOKUP($E171,'Trimestrales MX'!$C:$FS,HG$1,FALSE)/3</f>
        <v>13439.324999999999</v>
      </c>
      <c r="HH171" s="3">
        <f>+VLOOKUP($E171,'Trimestrales MX'!$C:$FS,HH$1,FALSE)/3</f>
        <v>5594.4533333333338</v>
      </c>
      <c r="HI171" s="3">
        <f>+VLOOKUP($E171,'Trimestrales MX'!$C:$FS,HI$1,FALSE)/3</f>
        <v>31326.870666666666</v>
      </c>
      <c r="HJ171" s="3">
        <f>+VLOOKUP($E171,'Trimestrales MX'!$C:$FS,HJ$1,FALSE)/3</f>
        <v>23931.202666666664</v>
      </c>
      <c r="HK171" s="3">
        <f>+VLOOKUP($E171,'Trimestrales MX'!$C:$FS,HK$1,FALSE)/3</f>
        <v>7395.6680000000006</v>
      </c>
      <c r="HL171" s="3">
        <f>+VLOOKUP($E171,'Trimestrales MX'!$C:$FS,HL$1,FALSE)/3</f>
        <v>26175.298999999999</v>
      </c>
      <c r="HM171" s="3">
        <f>+VLOOKUP($E171,'Trimestrales MX'!$C:$FS,HM$1,FALSE)/3</f>
        <v>6049.4243333333334</v>
      </c>
      <c r="HN171" s="3">
        <f>+VLOOKUP($E171,'Trimestrales MX'!$C:$FS,HN$1,FALSE)/3</f>
        <v>7669.0836666666664</v>
      </c>
      <c r="HO171" s="3">
        <f>+VLOOKUP($E171,'Trimestrales MX'!$C:$FS,HO$1,FALSE)/3</f>
        <v>7603.3029999999999</v>
      </c>
      <c r="HP171" s="3">
        <f>+VLOOKUP($E171,'Trimestrales MX'!$C:$FS,HP$1,FALSE)/3</f>
        <v>2530.0523333333335</v>
      </c>
      <c r="HQ171" s="3">
        <f>+VLOOKUP($E171,'Trimestrales MX'!$C:$FS,HQ$1,FALSE)/3</f>
        <v>2323.4360000000001</v>
      </c>
      <c r="HR171" s="3">
        <f>+VLOOKUP($E171,'Trimestrales MX'!$C:$FS,HR$1,FALSE)/3</f>
        <v>60387.146666666667</v>
      </c>
      <c r="HS171" s="3">
        <f>+VLOOKUP($E171,'Trimestrales MX'!$C:$FS,HS$1,FALSE)/3</f>
        <v>20193.247333333333</v>
      </c>
      <c r="HT171" s="3">
        <f>+VLOOKUP($E171,'Trimestrales MX'!$C:$FS,HT$1,FALSE)/3</f>
        <v>12506.476000000001</v>
      </c>
      <c r="HU171" s="3">
        <f>+VLOOKUP($E171,'Trimestrales MX'!$C:$FS,HU$1,FALSE)/3</f>
        <v>3813.5856666666664</v>
      </c>
      <c r="HV171" s="3">
        <f>+VLOOKUP($E171,'Trimestrales MX'!$C:$FS,HV$1,FALSE)/3</f>
        <v>21952.480666666666</v>
      </c>
      <c r="HW171" s="3">
        <f>+VLOOKUP($E171,'Trimestrales MX'!$C:$FS,HW$1,FALSE)/3</f>
        <v>1921.357</v>
      </c>
      <c r="HX171" s="3">
        <f>+VLOOKUP($E171,'Trimestrales MX'!$C:$FS,HX$1,FALSE)/3</f>
        <v>33813.352999999996</v>
      </c>
      <c r="HY171" s="3">
        <f>+VLOOKUP($E171,'Trimestrales MX'!$C:$FS,HY$1,FALSE)/3</f>
        <v>1440.1116666666667</v>
      </c>
      <c r="HZ171" s="3">
        <f>+VLOOKUP($E171,'Trimestrales MX'!$C:$FS,HZ$1,FALSE)/3</f>
        <v>3548.5116666666668</v>
      </c>
      <c r="IA171" s="3">
        <f>+VLOOKUP($E171,'Trimestrales MX'!$C:$FS,IA$1,FALSE)/3</f>
        <v>8370.2219999999998</v>
      </c>
      <c r="IB171" s="3">
        <f>+VLOOKUP($E171,'Trimestrales MX'!$C:$FS,IB$1,FALSE)/3</f>
        <v>2498.569</v>
      </c>
      <c r="IC171" s="3">
        <f>+VLOOKUP($E171,'Trimestrales MX'!$C:$FS,IC$1,FALSE)/3</f>
        <v>1528.5600000000002</v>
      </c>
      <c r="ID171" s="3">
        <f>+VLOOKUP($E171,'Trimestrales MX'!$C:$FS,ID$1,FALSE)/3</f>
        <v>2409.7339999999999</v>
      </c>
      <c r="IE171" s="3">
        <f>+VLOOKUP($E171,'Trimestrales MX'!$C:$FS,IE$1,FALSE)/3</f>
        <v>3338.7630000000004</v>
      </c>
      <c r="IF171" s="3">
        <f>+VLOOKUP($E171,'Trimestrales MX'!$C:$FS,IF$1,FALSE)/3</f>
        <v>3926.1813333333334</v>
      </c>
      <c r="IG171" s="3">
        <f>+VLOOKUP($E171,'Trimestrales MX'!$C:$FS,IG$1,FALSE)/3</f>
        <v>6752.7006666666666</v>
      </c>
      <c r="IH171" s="3">
        <f>+VLOOKUP($E171,'Trimestrales MX'!$C:$FS,IH$1,FALSE)/3</f>
        <v>37504.586000000003</v>
      </c>
      <c r="II171" s="3">
        <f>+VLOOKUP($E171,'Trimestrales MX'!$C:$FS,II$1,FALSE)/3</f>
        <v>4326.9043333333329</v>
      </c>
      <c r="IJ171" s="3">
        <f>+VLOOKUP($E171,'Trimestrales MX'!$C:$FS,IJ$1,FALSE)/3</f>
        <v>2336.64</v>
      </c>
      <c r="IK171" s="3">
        <f>+VLOOKUP($E171,'Trimestrales MX'!$C:$FS,IK$1,FALSE)/3</f>
        <v>643.13266666666664</v>
      </c>
      <c r="IL171" s="3">
        <f>+VLOOKUP($E171,'Trimestrales MX'!$C:$FS,IL$1,FALSE)/3</f>
        <v>8381.601333333334</v>
      </c>
      <c r="IM171" s="3">
        <f>+VLOOKUP($E171,'Trimestrales MX'!$C:$FS,IM$1,FALSE)/3</f>
        <v>859.72666666666657</v>
      </c>
      <c r="IN171" s="3">
        <f>+VLOOKUP($E171,'Trimestrales MX'!$C:$FS,IN$1,FALSE)/3</f>
        <v>12869.010666666667</v>
      </c>
      <c r="IO171" s="3">
        <f>+VLOOKUP($E171,'Trimestrales MX'!$C:$FS,IO$1,FALSE)/3</f>
        <v>8087.5706666666665</v>
      </c>
      <c r="IP171" s="3">
        <f>+VLOOKUP($E171,'Trimestrales MX'!$C:$FS,IP$1,FALSE)/3</f>
        <v>81703.31</v>
      </c>
      <c r="IQ171" s="3">
        <f>+VLOOKUP($E171,'Trimestrales MX'!$C:$FS,IQ$1,FALSE)/3</f>
        <v>29125.361000000001</v>
      </c>
      <c r="IR171" s="3">
        <f>+VLOOKUP($E171,'Trimestrales MX'!$C:$FS,IR$1,FALSE)/3</f>
        <v>11157.150333333333</v>
      </c>
      <c r="IS171" s="3">
        <f>+VLOOKUP($E171,'Trimestrales MX'!$C:$FS,IS$1,FALSE)/3</f>
        <v>12999.826333333333</v>
      </c>
      <c r="IT171" s="3">
        <f>+VLOOKUP($E171,'Trimestrales MX'!$C:$FS,IT$1,FALSE)/3</f>
        <v>22283.811000000002</v>
      </c>
      <c r="IU171" s="3">
        <f>+VLOOKUP($E171,'Trimestrales MX'!$C:$FS,IU$1,FALSE)/3</f>
        <v>5236.1230000000005</v>
      </c>
      <c r="IV171" s="3">
        <f>+VLOOKUP($E171,'Trimestrales MX'!$C:$FS,IV$1,FALSE)/3</f>
        <v>901.0383333333333</v>
      </c>
      <c r="IW171" s="3">
        <f>+VLOOKUP($E171,'Trimestrales MX'!$C:$FS,IW$1,FALSE)/3</f>
        <v>34076.476999999999</v>
      </c>
      <c r="IX171" s="3">
        <f>+VLOOKUP($E171,'Trimestrales MX'!$C:$FS,IX$1,FALSE)/3</f>
        <v>1311.1153333333334</v>
      </c>
      <c r="IY171" s="3">
        <f>+VLOOKUP($E171,'Trimestrales MX'!$C:$FS,IY$1,FALSE)/3</f>
        <v>6784.4340000000002</v>
      </c>
      <c r="IZ171" s="3">
        <f>+VLOOKUP($E171,'Trimestrales MX'!$C:$FS,IZ$1,FALSE)/3</f>
        <v>14433.274666666666</v>
      </c>
      <c r="JA171" s="3">
        <f>+VLOOKUP($E171,'Trimestrales MX'!$C:$FS,JA$1,FALSE)/3</f>
        <v>11547.653</v>
      </c>
      <c r="JB171" s="3">
        <f>+VLOOKUP($E171,'Trimestrales MX'!$C:$FS,JB$1,FALSE)/3</f>
        <v>182772.72533333334</v>
      </c>
      <c r="JC171" s="3">
        <f>+VLOOKUP($E171,'Trimestrales MX'!$C:$FS,JC$1,FALSE)/3</f>
        <v>87213.191666666666</v>
      </c>
      <c r="JD171" s="3">
        <f>+VLOOKUP($E171,'Trimestrales MX'!$C:$FS,JD$1,FALSE)/3</f>
        <v>3613.1296666666663</v>
      </c>
      <c r="JE171" s="3">
        <f>+VLOOKUP($E171,'Trimestrales MX'!$C:$FS,JE$1,FALSE)/3</f>
        <v>81174.656333333332</v>
      </c>
      <c r="JF171" s="3">
        <f>+VLOOKUP($E171,'Trimestrales MX'!$C:$FS,JF$1,FALSE)/3</f>
        <v>4722.4693333333335</v>
      </c>
      <c r="JG171" s="3">
        <f>+VLOOKUP($E171,'Trimestrales MX'!$C:$FS,JG$1,FALSE)/3</f>
        <v>1772.0870000000002</v>
      </c>
      <c r="JH171" s="3">
        <f>+VLOOKUP($E171,'Trimestrales MX'!$C:$FS,JH$1,FALSE)/3</f>
        <v>166.41966666666667</v>
      </c>
      <c r="JI171" s="3">
        <f>+VLOOKUP($E171,'Trimestrales MX'!$C:$FS,JI$1,FALSE)/3</f>
        <v>4110.7713333333331</v>
      </c>
      <c r="JJ171" s="3">
        <f>+VLOOKUP($E171,'Trimestrales MX'!$C:$FS,JJ$1,FALSE)/3</f>
        <v>9629.4193333333333</v>
      </c>
      <c r="JK171" s="3">
        <f>+VLOOKUP($E171,'Trimestrales MX'!$C:$FS,JK$1,FALSE)/3</f>
        <v>6599.3489999999993</v>
      </c>
      <c r="JL171" s="3">
        <f>+VLOOKUP($E171,'Trimestrales MX'!$C:$FS,JL$1,FALSE)/3</f>
        <v>1372.8666666666668</v>
      </c>
      <c r="JM171" s="3">
        <f>+VLOOKUP($E171,'Trimestrales MX'!$C:$FS,JM$1,FALSE)/3</f>
        <v>1657.2033333333331</v>
      </c>
      <c r="JN171" s="3">
        <f>+VLOOKUP($E171,'Trimestrales MX'!$C:$FS,JN$1,FALSE)/3</f>
        <v>21411.971666666668</v>
      </c>
      <c r="JO171" s="3">
        <f>+VLOOKUP($E171,'Trimestrales MX'!$C:$FS,JO$1,FALSE)/3</f>
        <v>10877.476666666667</v>
      </c>
      <c r="JP171" s="3">
        <f>+VLOOKUP($E171,'Trimestrales MX'!$C:$FS,JP$1,FALSE)/3</f>
        <v>10534.495000000001</v>
      </c>
      <c r="JQ171" s="3">
        <f>+VLOOKUP($E171,'Trimestrales MX'!$C:$FS,JQ$1,FALSE)/3</f>
        <v>3847651.6956666666</v>
      </c>
      <c r="JR171" s="3">
        <f>+VLOOKUP($E171,'Trimestrales MX'!$C:$FS,JR$1,FALSE)/3</f>
        <v>504616.06400000001</v>
      </c>
      <c r="JS171" s="3">
        <f>+VLOOKUP($E171,'Trimestrales MX'!$C:$FS,JS$1,FALSE)/3</f>
        <v>542498.91300000006</v>
      </c>
      <c r="JT171" s="3">
        <f>+VLOOKUP($E171,'Trimestrales MX'!$C:$FS,JT$1,FALSE)/3</f>
        <v>372242.0456666667</v>
      </c>
      <c r="JU171" s="3">
        <f>+VLOOKUP($E171,'Trimestrales MX'!$C:$FS,JU$1,FALSE)/3</f>
        <v>12371.375333333332</v>
      </c>
      <c r="JV171" s="3">
        <f>+VLOOKUP($E171,'Trimestrales MX'!$C:$FS,JV$1,FALSE)/3</f>
        <v>8032.8793333333333</v>
      </c>
      <c r="JW171" s="3">
        <f>+VLOOKUP($E171,'Trimestrales MX'!$C:$FS,JW$1,FALSE)/3</f>
        <v>4097.54</v>
      </c>
      <c r="JX171" s="3">
        <f>+VLOOKUP($E171,'Trimestrales MX'!$C:$FS,JX$1,FALSE)/3</f>
        <v>203136.50266666667</v>
      </c>
      <c r="JY171" s="3">
        <f>+VLOOKUP($E171,'Trimestrales MX'!$C:$FS,JY$1,FALSE)/3</f>
        <v>99392.413</v>
      </c>
      <c r="JZ171" s="3">
        <f>+VLOOKUP($E171,'Trimestrales MX'!$C:$FS,JZ$1,FALSE)/3</f>
        <v>29460.569333333333</v>
      </c>
      <c r="KA171" s="3">
        <f>+VLOOKUP($E171,'Trimestrales MX'!$C:$FS,KA$1,FALSE)/3</f>
        <v>11295.536666666667</v>
      </c>
      <c r="KB171" s="3">
        <f>+VLOOKUP($E171,'Trimestrales MX'!$C:$FS,KB$1,FALSE)/3</f>
        <v>4455.2296666666671</v>
      </c>
      <c r="KC171" s="3">
        <f>+VLOOKUP($E171,'Trimestrales MX'!$C:$FS,KC$1,FALSE)/3</f>
        <v>203621.06466666667</v>
      </c>
      <c r="KD171" s="3">
        <f>+VLOOKUP($E171,'Trimestrales MX'!$C:$FS,KD$1,FALSE)/3</f>
        <v>9169.8683333333338</v>
      </c>
      <c r="KE171" s="3">
        <f>+VLOOKUP($E171,'Trimestrales MX'!$C:$FS,KE$1,FALSE)/3</f>
        <v>3893.1703333333335</v>
      </c>
      <c r="KF171" s="3">
        <f>+VLOOKUP($E171,'Trimestrales MX'!$C:$FS,KF$1,FALSE)/3</f>
        <v>8195.6206666666676</v>
      </c>
      <c r="KG171" s="3">
        <f>+VLOOKUP($E171,'Trimestrales MX'!$C:$FS,KG$1,FALSE)/3</f>
        <v>181499.49433333334</v>
      </c>
      <c r="KH171" s="3">
        <f>+VLOOKUP($E171,'Trimestrales MX'!$C:$FS,KH$1,FALSE)/3</f>
        <v>622.54333333333341</v>
      </c>
      <c r="KI171" s="3">
        <f>+VLOOKUP($E171,'Trimestrales MX'!$C:$FS,KI$1,FALSE)/3</f>
        <v>240.36766666666665</v>
      </c>
      <c r="KJ171" s="3">
        <f>+VLOOKUP($E171,'Trimestrales MX'!$C:$FS,KJ$1,FALSE)/3</f>
        <v>283451.08600000001</v>
      </c>
      <c r="KK171" s="3">
        <f>+VLOOKUP($E171,'Trimestrales MX'!$C:$FS,KK$1,FALSE)/3</f>
        <v>233726.55266666668</v>
      </c>
      <c r="KL171" s="3">
        <f>+VLOOKUP($E171,'Trimestrales MX'!$C:$FS,KL$1,FALSE)/3</f>
        <v>49724.532999999996</v>
      </c>
      <c r="KM171" s="3">
        <f>+VLOOKUP($E171,'Trimestrales MX'!$C:$FS,KM$1,FALSE)/3</f>
        <v>706312.82500000007</v>
      </c>
      <c r="KN171" s="3">
        <f>+VLOOKUP($E171,'Trimestrales MX'!$C:$FS,KN$1,FALSE)/3</f>
        <v>687698.49633333331</v>
      </c>
      <c r="KO171" s="3">
        <f>+VLOOKUP($E171,'Trimestrales MX'!$C:$FS,KO$1,FALSE)/3</f>
        <v>18614.329000000002</v>
      </c>
      <c r="KP171" s="3">
        <f>+VLOOKUP($E171,'Trimestrales MX'!$C:$FS,KP$1,FALSE)/3</f>
        <v>119020.12566666666</v>
      </c>
      <c r="KQ171" s="3">
        <f>+VLOOKUP($E171,'Trimestrales MX'!$C:$FS,KQ$1,FALSE)/3</f>
        <v>40366.919333333331</v>
      </c>
      <c r="KR171" s="3">
        <f>+VLOOKUP($E171,'Trimestrales MX'!$C:$FS,KR$1,FALSE)/3</f>
        <v>237772.75433333335</v>
      </c>
      <c r="KS171" s="3">
        <f>+VLOOKUP($E171,'Trimestrales MX'!$C:$FS,KS$1,FALSE)/3</f>
        <v>231038.84666666668</v>
      </c>
      <c r="KT171" s="3">
        <f>+VLOOKUP($E171,'Trimestrales MX'!$C:$FS,KT$1,FALSE)/3</f>
        <v>139827.35033333334</v>
      </c>
      <c r="KU171" s="3">
        <f>+VLOOKUP($E171,'Trimestrales MX'!$C:$FS,KU$1,FALSE)/3</f>
        <v>62868.853000000003</v>
      </c>
      <c r="KV171" s="3">
        <f>+VLOOKUP($E171,'Trimestrales MX'!$C:$FS,KV$1,FALSE)/3</f>
        <v>73733.010999999999</v>
      </c>
      <c r="KW171" s="3">
        <f>+VLOOKUP($E171,'Trimestrales MX'!$C:$FS,KW$1,FALSE)/3</f>
        <v>3225.4860000000003</v>
      </c>
      <c r="KX171" s="3">
        <f>+VLOOKUP($E171,'Trimestrales MX'!$C:$FS,KX$1,FALSE)/3</f>
        <v>19515.747666666666</v>
      </c>
      <c r="KY171" s="3">
        <f>+VLOOKUP($E171,'Trimestrales MX'!$C:$FS,KY$1,FALSE)/3</f>
        <v>9316.5389999999989</v>
      </c>
      <c r="KZ171" s="3">
        <f>+VLOOKUP($E171,'Trimestrales MX'!$C:$FS,KZ$1,FALSE)/3</f>
        <v>10199.208333333334</v>
      </c>
      <c r="LA171" s="3">
        <f>+VLOOKUP($E171,'Trimestrales MX'!$C:$FS,LA$1,FALSE)/3</f>
        <v>104433.48300000001</v>
      </c>
      <c r="LB171" s="3">
        <f>+VLOOKUP($E171,'Trimestrales MX'!$C:$FS,LB$1,FALSE)/3</f>
        <v>52762.43</v>
      </c>
      <c r="LC171" s="3">
        <f>+VLOOKUP($E171,'Trimestrales MX'!$C:$FS,LC$1,FALSE)/3</f>
        <v>51671.053333333337</v>
      </c>
      <c r="LD171" s="3">
        <f>+VLOOKUP($E171,'Trimestrales MX'!$C:$FS,LD$1,FALSE)/3</f>
        <v>100506.10833333334</v>
      </c>
      <c r="LE171" s="3">
        <f>+VLOOKUP($E171,'Trimestrales MX'!$C:$FS,LE$1,FALSE)/3</f>
        <v>22388.663</v>
      </c>
      <c r="LF171" s="3">
        <f>+VLOOKUP($E171,'Trimestrales MX'!$C:$FS,LF$1,FALSE)/3</f>
        <v>41681.832000000002</v>
      </c>
      <c r="LG171" s="3">
        <f>+VLOOKUP($E171,'Trimestrales MX'!$C:$FS,LG$1,FALSE)/3</f>
        <v>36435.613000000005</v>
      </c>
      <c r="LH171" s="3">
        <f>+VLOOKUP($E171,'Trimestrales MX'!$C:$FS,LH$1,FALSE)/3</f>
        <v>242428.36199999999</v>
      </c>
      <c r="LI171" s="3">
        <v>97.096742353549999</v>
      </c>
      <c r="LJ171" s="3">
        <v>80.370485982663993</v>
      </c>
      <c r="LK171" s="3">
        <v>68.263746791589</v>
      </c>
      <c r="LL171" s="3">
        <v>111.780200623734</v>
      </c>
      <c r="LM171" s="3">
        <v>140.33759870938701</v>
      </c>
      <c r="LN171" s="3">
        <v>86.083813465201999</v>
      </c>
      <c r="LO171" s="3">
        <v>80.529394782468998</v>
      </c>
      <c r="LP171" s="3">
        <v>105.155382732752</v>
      </c>
      <c r="LQ171" s="3">
        <v>87.053867160777997</v>
      </c>
      <c r="LR171" s="3">
        <v>95.001425569467997</v>
      </c>
      <c r="LS171" s="3">
        <v>44.848603652008002</v>
      </c>
      <c r="LT171" s="3">
        <v>131.97667322846399</v>
      </c>
      <c r="LU171" s="3">
        <v>110.34555948711299</v>
      </c>
      <c r="LV171" s="3">
        <v>118.786239322116</v>
      </c>
      <c r="LW171" s="3">
        <v>112.775607430785</v>
      </c>
      <c r="LX171" s="3">
        <v>81.377688018561997</v>
      </c>
      <c r="LY171" s="3">
        <v>112.164073857373</v>
      </c>
      <c r="LZ171" s="3">
        <v>69.136751895016999</v>
      </c>
      <c r="MA171" s="3">
        <v>66.818149443056996</v>
      </c>
      <c r="MB171" s="3">
        <v>94.839659795334995</v>
      </c>
      <c r="MC171" s="3">
        <v>115.25614188988401</v>
      </c>
      <c r="MD171" s="3">
        <v>91.891711726067001</v>
      </c>
      <c r="ME171" s="3">
        <v>55.514638667170999</v>
      </c>
      <c r="MF171" s="3">
        <v>85.484087452376997</v>
      </c>
      <c r="MG171" s="3">
        <v>124.647591387593</v>
      </c>
      <c r="MH171" s="3">
        <v>115.917024648438</v>
      </c>
      <c r="MI171" s="3">
        <v>104.721733024888</v>
      </c>
      <c r="MJ171" s="3">
        <v>109.959276458883</v>
      </c>
      <c r="MK171" s="3">
        <v>98.054320558640995</v>
      </c>
      <c r="ML171" s="3">
        <v>139.758907576383</v>
      </c>
      <c r="MM171" s="3">
        <v>126.905914126402</v>
      </c>
      <c r="MN171" s="3">
        <v>122.045471945353</v>
      </c>
      <c r="MO171" s="3">
        <v>86.620753454538004</v>
      </c>
      <c r="MP171" s="3">
        <v>115.653204594794</v>
      </c>
    </row>
    <row r="172" spans="1:354" x14ac:dyDescent="0.3">
      <c r="A172" s="7">
        <v>44228</v>
      </c>
      <c r="B172" s="19">
        <f t="shared" si="178"/>
        <v>2021</v>
      </c>
      <c r="C172" s="19">
        <f t="shared" si="179"/>
        <v>2</v>
      </c>
      <c r="D172" s="20">
        <f>+VLOOKUP(C172,'Trimestres-Meses'!A:B,2,FALSE)</f>
        <v>1</v>
      </c>
      <c r="E172" s="18" t="str">
        <f t="shared" si="180"/>
        <v>2021-1</v>
      </c>
      <c r="F172" s="25">
        <v>10.458554271337578</v>
      </c>
      <c r="G172" s="23">
        <v>5.066743312101921</v>
      </c>
      <c r="H172" s="24">
        <v>5.3918109592356567</v>
      </c>
      <c r="I172" s="5">
        <v>138.02000000000001</v>
      </c>
      <c r="J172" s="5">
        <v>163.80000000000001</v>
      </c>
      <c r="K172" s="5">
        <v>106.39</v>
      </c>
      <c r="L172" s="5">
        <v>2078.59</v>
      </c>
      <c r="M172" s="5">
        <v>60.46</v>
      </c>
      <c r="N172" s="5">
        <v>5.07</v>
      </c>
      <c r="O172" s="5">
        <v>2744.5</v>
      </c>
      <c r="P172" s="5">
        <v>82.76</v>
      </c>
      <c r="Q172" s="5">
        <v>86.74</v>
      </c>
      <c r="R172" s="17">
        <v>8.0000000000000004E-4</v>
      </c>
      <c r="S172" s="17">
        <v>2.7000000000000003E-2</v>
      </c>
      <c r="T172" s="3">
        <v>13473.78</v>
      </c>
      <c r="U172" s="3">
        <v>3811.15</v>
      </c>
      <c r="V172" s="3">
        <v>1.2073609999999999</v>
      </c>
      <c r="W172" s="3">
        <f>+VLOOKUP(E172,'Trimestrales USA'!C:DY,2,FALSE)/3</f>
        <v>7437.9666666666672</v>
      </c>
      <c r="X172" s="3">
        <f>+VLOOKUP($E172,'Trimestrales USA'!$C:$DY,X$1,FALSE)/3</f>
        <v>5043.833333333333</v>
      </c>
      <c r="Y172" s="3">
        <f>+VLOOKUP($E172,'Trimestrales USA'!$C:$DY,Y$1,FALSE)/3</f>
        <v>1755.1000000000001</v>
      </c>
      <c r="Z172" s="3">
        <f>+VLOOKUP($E172,'Trimestrales USA'!$C:$DY,Z$1,FALSE)/3</f>
        <v>663.63333333333333</v>
      </c>
      <c r="AA172" s="3">
        <f>+VLOOKUP($E172,'Trimestrales USA'!$C:$DY,AA$1,FALSE)/3</f>
        <v>1091.4666666666667</v>
      </c>
      <c r="AB172" s="3">
        <f>+VLOOKUP($E172,'Trimestrales USA'!$C:$DY,AB$1,FALSE)/3</f>
        <v>3288.7333333333336</v>
      </c>
      <c r="AC172" s="3">
        <f>+VLOOKUP($E172,'Trimestrales USA'!$C:$DY,AC$1,FALSE)/3</f>
        <v>1300.7666666666667</v>
      </c>
      <c r="AD172" s="3">
        <f>+VLOOKUP($E172,'Trimestrales USA'!$C:$DY,AD$1,FALSE)/3</f>
        <v>1334.7</v>
      </c>
      <c r="AE172" s="3">
        <f>+VLOOKUP($E172,'Trimestrales USA'!$C:$DY,AE$1,FALSE)/3</f>
        <v>978.19999999999993</v>
      </c>
      <c r="AF172" s="3">
        <f>+VLOOKUP($E172,'Trimestrales USA'!$C:$DY,AF$1,FALSE)/3</f>
        <v>195.83333333333334</v>
      </c>
      <c r="AG172" s="3">
        <f>+VLOOKUP($E172,'Trimestrales USA'!$C:$DY,AG$1,FALSE)/3</f>
        <v>388.7</v>
      </c>
      <c r="AH172" s="3">
        <f>+VLOOKUP($E172,'Trimestrales USA'!$C:$DY,AH$1,FALSE)/3</f>
        <v>393.66666666666669</v>
      </c>
      <c r="AI172" s="3">
        <f>+VLOOKUP($E172,'Trimestrales USA'!$C:$DY,AI$1,FALSE)/3</f>
        <v>356.5</v>
      </c>
      <c r="AJ172" s="3">
        <f>+VLOOKUP($E172,'Trimestrales USA'!$C:$DY,AJ$1,FALSE)/3</f>
        <v>-33.93333333333333</v>
      </c>
      <c r="AK172" s="3">
        <f>+VLOOKUP($E172,'Trimestrales USA'!$C:$DY,AK$1,FALSE)/3</f>
        <v>-269.53333333333336</v>
      </c>
      <c r="AL172" s="3">
        <f>+VLOOKUP($E172,'Trimestrales USA'!$C:$DY,AL$1,FALSE)/3</f>
        <v>789.69999999999993</v>
      </c>
      <c r="AM172" s="3">
        <f>+VLOOKUP($E172,'Trimestrales USA'!$C:$DY,AM$1,FALSE)/3</f>
        <v>538.26666666666665</v>
      </c>
      <c r="AN172" s="3">
        <f>+VLOOKUP($E172,'Trimestrales USA'!$C:$DY,AN$1,FALSE)/3</f>
        <v>251.43333333333331</v>
      </c>
      <c r="AO172" s="3">
        <f>+VLOOKUP($E172,'Trimestrales USA'!$C:$DY,AO$1,FALSE)/3</f>
        <v>1059.2333333333333</v>
      </c>
      <c r="AP172" s="3">
        <f>+VLOOKUP($E172,'Trimestrales USA'!$C:$DY,AP$1,FALSE)/3</f>
        <v>897.5333333333333</v>
      </c>
      <c r="AQ172" s="3">
        <f>+VLOOKUP($E172,'Trimestrales USA'!$C:$DY,AQ$1,FALSE)/3</f>
        <v>161.70000000000002</v>
      </c>
      <c r="AR172" s="3">
        <f>+VLOOKUP($E172,'Trimestrales USA'!$C:$DY,AR$1,FALSE)/3</f>
        <v>1362.8999999999999</v>
      </c>
      <c r="AS172" s="3">
        <f>+VLOOKUP($E172,'Trimestrales USA'!$C:$DY,AS$1,FALSE)/3</f>
        <v>540.1</v>
      </c>
      <c r="AT172" s="3">
        <f>+VLOOKUP($E172,'Trimestrales USA'!$C:$DY,AT$1,FALSE)/3</f>
        <v>300.23333333333335</v>
      </c>
      <c r="AU172" s="3">
        <f>+VLOOKUP($E172,'Trimestrales USA'!$C:$DY,AU$1,FALSE)/3</f>
        <v>239.86666666666667</v>
      </c>
      <c r="AV172" s="3">
        <f>+VLOOKUP($E172,'Trimestrales USA'!$C:$DY,AV$1,FALSE)/3</f>
        <v>822.80000000000007</v>
      </c>
      <c r="AW172" s="3">
        <f>+VLOOKUP($E172,'Trimestrales USA'!$C:$DY,AW$1,FALSE)/3</f>
        <v>6520.9000000000005</v>
      </c>
      <c r="AX172" s="3">
        <f>+VLOOKUP($E172,'Trimestrales USA'!$C:$DY,AX$1,FALSE)/3</f>
        <v>57.766666666666673</v>
      </c>
      <c r="AY172" s="3">
        <f>+VLOOKUP($E172,'Trimestrales USA'!$C:$DY,AY$1,FALSE)/3</f>
        <v>43.866666666666667</v>
      </c>
      <c r="AZ172" s="3">
        <f>+VLOOKUP($E172,'Trimestrales USA'!$C:$DY,AZ$1,FALSE)/3</f>
        <v>13.9</v>
      </c>
      <c r="BA172" s="3">
        <f>+VLOOKUP($E172,'Trimestrales USA'!$C:$DY,BA$1,FALSE)/3</f>
        <v>94.433333333333337</v>
      </c>
      <c r="BB172" s="3">
        <f>+VLOOKUP($E172,'Trimestrales USA'!$C:$DY,BB$1,FALSE)/3</f>
        <v>64.5</v>
      </c>
      <c r="BC172" s="3">
        <f>+VLOOKUP($E172,'Trimestrales USA'!$C:$DY,BC$1,FALSE)/3</f>
        <v>20.133333333333333</v>
      </c>
      <c r="BD172" s="3">
        <f>+VLOOKUP($E172,'Trimestrales USA'!$C:$DY,BD$1,FALSE)/3</f>
        <v>9.7999999999999989</v>
      </c>
      <c r="BE172" s="3">
        <f>+VLOOKUP($E172,'Trimestrales USA'!$C:$DY,BE$1,FALSE)/3</f>
        <v>124.03333333333335</v>
      </c>
      <c r="BF172" s="3">
        <f>+VLOOKUP($E172,'Trimestrales USA'!$C:$DY,BF$1,FALSE)/3</f>
        <v>310.93333333333334</v>
      </c>
      <c r="BG172" s="3">
        <f>+VLOOKUP($E172,'Trimestrales USA'!$C:$DY,BG$1,FALSE)/3</f>
        <v>793.9666666666667</v>
      </c>
      <c r="BH172" s="3">
        <f>+VLOOKUP($E172,'Trimestrales USA'!$C:$DY,BH$1,FALSE)/3</f>
        <v>452.43333333333334</v>
      </c>
      <c r="BI172" s="3">
        <f>+VLOOKUP($E172,'Trimestrales USA'!$C:$DY,BI$1,FALSE)/3</f>
        <v>19.166666666666668</v>
      </c>
      <c r="BJ172" s="3">
        <f>+VLOOKUP($E172,'Trimestrales USA'!$C:$DY,BJ$1,FALSE)/3</f>
        <v>23</v>
      </c>
      <c r="BK172" s="3">
        <f>+VLOOKUP($E172,'Trimestrales USA'!$C:$DY,BK$1,FALSE)/3</f>
        <v>20.033333333333335</v>
      </c>
      <c r="BL172" s="3">
        <f>+VLOOKUP($E172,'Trimestrales USA'!$C:$DY,BL$1,FALSE)/3</f>
        <v>52.433333333333337</v>
      </c>
      <c r="BM172" s="3">
        <f>+VLOOKUP($E172,'Trimestrales USA'!$C:$DY,BM$1,FALSE)/3</f>
        <v>56.9</v>
      </c>
      <c r="BN172" s="3">
        <f>+VLOOKUP($E172,'Trimestrales USA'!$C:$DY,BN$1,FALSE)/3</f>
        <v>110.96666666666665</v>
      </c>
      <c r="BO172" s="3">
        <f>+VLOOKUP($E172,'Trimestrales USA'!$C:$DY,BO$1,FALSE)/3</f>
        <v>21.8</v>
      </c>
      <c r="BP172" s="3">
        <f>+VLOOKUP($E172,'Trimestrales USA'!$C:$DY,BP$1,FALSE)/3</f>
        <v>55.733333333333327</v>
      </c>
      <c r="BQ172" s="3">
        <f>+VLOOKUP($E172,'Trimestrales USA'!$C:$DY,BQ$1,FALSE)/3</f>
        <v>48.533333333333331</v>
      </c>
      <c r="BR172" s="3">
        <f>+VLOOKUP($E172,'Trimestrales USA'!$C:$DY,BR$1,FALSE)/3</f>
        <v>10.066666666666666</v>
      </c>
      <c r="BS172" s="3">
        <f>+VLOOKUP($E172,'Trimestrales USA'!$C:$DY,BS$1,FALSE)/3</f>
        <v>33.766666666666666</v>
      </c>
      <c r="BT172" s="3">
        <f>+VLOOKUP($E172,'Trimestrales USA'!$C:$DY,BT$1,FALSE)/3</f>
        <v>341.5333333333333</v>
      </c>
      <c r="BU172" s="3">
        <f>+VLOOKUP($E172,'Trimestrales USA'!$C:$DY,BU$1,FALSE)/3</f>
        <v>106</v>
      </c>
      <c r="BV172" s="3">
        <f>+VLOOKUP($E172,'Trimestrales USA'!$C:$DY,BV$1,FALSE)/3</f>
        <v>5.833333333333333</v>
      </c>
      <c r="BW172" s="3">
        <f>+VLOOKUP($E172,'Trimestrales USA'!$C:$DY,BW$1,FALSE)/3</f>
        <v>2.5333333333333332</v>
      </c>
      <c r="BX172" s="3">
        <f>+VLOOKUP($E172,'Trimestrales USA'!$C:$DY,BX$1,FALSE)/3</f>
        <v>20.3</v>
      </c>
      <c r="BY172" s="3">
        <f>+VLOOKUP($E172,'Trimestrales USA'!$C:$DY,BY$1,FALSE)/3</f>
        <v>12.299999999999999</v>
      </c>
      <c r="BZ172" s="3">
        <f>+VLOOKUP($E172,'Trimestrales USA'!$C:$DY,BZ$1,FALSE)/3</f>
        <v>32.733333333333334</v>
      </c>
      <c r="CA172" s="3">
        <f>+VLOOKUP($E172,'Trimestrales USA'!$C:$DY,CA$1,FALSE)/3</f>
        <v>134.9</v>
      </c>
      <c r="CB172" s="3">
        <f>+VLOOKUP($E172,'Trimestrales USA'!$C:$DY,CB$1,FALSE)/3</f>
        <v>26.900000000000002</v>
      </c>
      <c r="CC172" s="3">
        <f>+VLOOKUP($E172,'Trimestrales USA'!$C:$DY,CC$1,FALSE)/3</f>
        <v>456.5</v>
      </c>
      <c r="CD172" s="3">
        <f>+VLOOKUP($E172,'Trimestrales USA'!$C:$DY,CD$1,FALSE)/3</f>
        <v>446</v>
      </c>
      <c r="CE172" s="3">
        <f>+VLOOKUP($E172,'Trimestrales USA'!$C:$DY,CE$1,FALSE)/3</f>
        <v>87.133333333333326</v>
      </c>
      <c r="CF172" s="3">
        <f>+VLOOKUP($E172,'Trimestrales USA'!$C:$DY,CF$1,FALSE)/3</f>
        <v>60.233333333333327</v>
      </c>
      <c r="CG172" s="3">
        <f>+VLOOKUP($E172,'Trimestrales USA'!$C:$DY,CG$1,FALSE)/3</f>
        <v>56.366666666666667</v>
      </c>
      <c r="CH172" s="3">
        <f>+VLOOKUP($E172,'Trimestrales USA'!$C:$DY,CH$1,FALSE)/3</f>
        <v>242.23333333333335</v>
      </c>
      <c r="CI172" s="3">
        <f>+VLOOKUP($E172,'Trimestrales USA'!$C:$DY,CI$1,FALSE)/3</f>
        <v>209.36666666666667</v>
      </c>
      <c r="CJ172" s="3">
        <f>+VLOOKUP($E172,'Trimestrales USA'!$C:$DY,CJ$1,FALSE)/3</f>
        <v>18.466666666666665</v>
      </c>
      <c r="CK172" s="3">
        <f>+VLOOKUP($E172,'Trimestrales USA'!$C:$DY,CK$1,FALSE)/3</f>
        <v>13.799999999999999</v>
      </c>
      <c r="CL172" s="3">
        <f>+VLOOKUP($E172,'Trimestrales USA'!$C:$DY,CL$1,FALSE)/3</f>
        <v>3.5333333333333332</v>
      </c>
      <c r="CM172" s="3">
        <f>+VLOOKUP($E172,'Trimestrales USA'!$C:$DY,CM$1,FALSE)/3</f>
        <v>60.366666666666667</v>
      </c>
      <c r="CN172" s="3">
        <f>+VLOOKUP($E172,'Trimestrales USA'!$C:$DY,CN$1,FALSE)/3</f>
        <v>12.799999999999999</v>
      </c>
      <c r="CO172" s="3">
        <f>+VLOOKUP($E172,'Trimestrales USA'!$C:$DY,CO$1,FALSE)/3</f>
        <v>15.833333333333334</v>
      </c>
      <c r="CP172" s="3">
        <f>+VLOOKUP($E172,'Trimestrales USA'!$C:$DY,CP$1,FALSE)/3</f>
        <v>53.4</v>
      </c>
      <c r="CQ172" s="3">
        <f>+VLOOKUP($E172,'Trimestrales USA'!$C:$DY,CQ$1,FALSE)/3</f>
        <v>31.166666666666668</v>
      </c>
      <c r="CR172" s="3">
        <f>+VLOOKUP($E172,'Trimestrales USA'!$C:$DY,CR$1,FALSE)/3</f>
        <v>417.90000000000003</v>
      </c>
      <c r="CS172" s="3">
        <f>+VLOOKUP($E172,'Trimestrales USA'!$C:$DY,CS$1,FALSE)/3</f>
        <v>126.63333333333333</v>
      </c>
      <c r="CT172" s="3">
        <f>+VLOOKUP($E172,'Trimestrales USA'!$C:$DY,CT$1,FALSE)/3</f>
        <v>25.366666666666664</v>
      </c>
      <c r="CU172" s="3">
        <f>+VLOOKUP($E172,'Trimestrales USA'!$C:$DY,CU$1,FALSE)/3</f>
        <v>158.79999999999998</v>
      </c>
      <c r="CV172" s="3">
        <f>+VLOOKUP($E172,'Trimestrales USA'!$C:$DY,CV$1,FALSE)/3</f>
        <v>107.10000000000001</v>
      </c>
      <c r="CW172" s="3">
        <f>+VLOOKUP($E172,'Trimestrales USA'!$C:$DY,CW$1,FALSE)/3</f>
        <v>1584.1000000000001</v>
      </c>
      <c r="CX172" s="3">
        <f>+VLOOKUP($E172,'Trimestrales USA'!$C:$DY,CX$1,FALSE)/3</f>
        <v>632.86666666666667</v>
      </c>
      <c r="CY172" s="3">
        <f>+VLOOKUP($E172,'Trimestrales USA'!$C:$DY,CY$1,FALSE)/3</f>
        <v>287.7</v>
      </c>
      <c r="CZ172" s="3">
        <f>+VLOOKUP($E172,'Trimestrales USA'!$C:$DY,CZ$1,FALSE)/3</f>
        <v>123.76666666666667</v>
      </c>
      <c r="DA172" s="3">
        <f>+VLOOKUP($E172,'Trimestrales USA'!$C:$DY,DA$1,FALSE)/3</f>
        <v>211.63333333333333</v>
      </c>
      <c r="DB172" s="3">
        <f>+VLOOKUP($E172,'Trimestrales USA'!$C:$DY,DB$1,FALSE)/3</f>
        <v>9.7333333333333325</v>
      </c>
      <c r="DC172" s="3">
        <f>+VLOOKUP($E172,'Trimestrales USA'!$C:$DY,DC$1,FALSE)/3</f>
        <v>951.23333333333323</v>
      </c>
      <c r="DD172" s="3">
        <f>+VLOOKUP($E172,'Trimestrales USA'!$C:$DY,DD$1,FALSE)/3</f>
        <v>871.6</v>
      </c>
      <c r="DE172" s="3">
        <f>+VLOOKUP($E172,'Trimestrales USA'!$C:$DY,DE$1,FALSE)/3</f>
        <v>691.5</v>
      </c>
      <c r="DF172" s="3">
        <f>+VLOOKUP($E172,'Trimestrales USA'!$C:$DY,DF$1,FALSE)/3</f>
        <v>180.1</v>
      </c>
      <c r="DG172" s="3">
        <f>+VLOOKUP($E172,'Trimestrales USA'!$C:$DY,DG$1,FALSE)/3</f>
        <v>79.600000000000009</v>
      </c>
      <c r="DH172" s="3">
        <f>+VLOOKUP($E172,'Trimestrales USA'!$C:$DY,DH$1,FALSE)/3</f>
        <v>968.83333333333337</v>
      </c>
      <c r="DI172" s="3">
        <f>+VLOOKUP($E172,'Trimestrales USA'!$C:$DY,DI$1,FALSE)/3</f>
        <v>586.93333333333328</v>
      </c>
      <c r="DJ172" s="3">
        <f>+VLOOKUP($E172,'Trimestrales USA'!$C:$DY,DJ$1,FALSE)/3</f>
        <v>99.433333333333337</v>
      </c>
      <c r="DK172" s="3">
        <f>+VLOOKUP($E172,'Trimestrales USA'!$C:$DY,DK$1,FALSE)/3</f>
        <v>136.53333333333333</v>
      </c>
      <c r="DL172" s="3">
        <f>+VLOOKUP($E172,'Trimestrales USA'!$C:$DY,DL$1,FALSE)/3</f>
        <v>350.9666666666667</v>
      </c>
      <c r="DM172" s="3">
        <f>+VLOOKUP($E172,'Trimestrales USA'!$C:$DY,DM$1,FALSE)/3</f>
        <v>145.33333333333334</v>
      </c>
      <c r="DN172" s="3">
        <f>+VLOOKUP($E172,'Trimestrales USA'!$C:$DY,DN$1,FALSE)/3</f>
        <v>236.56666666666669</v>
      </c>
      <c r="DO172" s="3">
        <f>+VLOOKUP($E172,'Trimestrales USA'!$C:$DY,DO$1,FALSE)/3</f>
        <v>215.4</v>
      </c>
      <c r="DP172" s="3">
        <f>+VLOOKUP($E172,'Trimestrales USA'!$C:$DY,DP$1,FALSE)/3</f>
        <v>21.166666666666668</v>
      </c>
      <c r="DQ172" s="3">
        <f>+VLOOKUP($E172,'Trimestrales USA'!$C:$DY,DQ$1,FALSE)/3</f>
        <v>655.5333333333333</v>
      </c>
      <c r="DR172" s="3">
        <f>+VLOOKUP($E172,'Trimestrales USA'!$C:$DY,DR$1,FALSE)/3</f>
        <v>85.633333333333326</v>
      </c>
      <c r="DS172" s="3">
        <f>+VLOOKUP($E172,'Trimestrales USA'!$C:$DY,DS$1,FALSE)/3</f>
        <v>569.9</v>
      </c>
      <c r="DT172" s="3">
        <f>+VLOOKUP($E172,'Trimestrales USA'!$C:$DY,DT$1,FALSE)/3</f>
        <v>279.8</v>
      </c>
      <c r="DU172" s="3">
        <f>+VLOOKUP($E172,'Trimestrales USA'!$C:$DY,DU$1,FALSE)/3</f>
        <v>183.76666666666665</v>
      </c>
      <c r="DV172" s="3">
        <f>+VLOOKUP($E172,'Trimestrales USA'!$C:$DY,DV$1,FALSE)/3</f>
        <v>55.433333333333337</v>
      </c>
      <c r="DW172" s="3">
        <f>+VLOOKUP($E172,'Trimestrales USA'!$C:$DY,DW$1,FALSE)/3</f>
        <v>50.9</v>
      </c>
      <c r="DX172" s="3">
        <f>+VLOOKUP($E172,'Trimestrales USA'!$C:$DY,DX$1,FALSE)/3</f>
        <v>253.46666666666667</v>
      </c>
      <c r="DY172" s="3">
        <f>+VLOOKUP($E172,'Trimestrales USA'!$C:$DY,DY$1,FALSE)/3</f>
        <v>61.800000000000004</v>
      </c>
      <c r="DZ172" s="3">
        <f>+VLOOKUP($E172,'Trimestrales USA'!$C:$DY,DZ$1,FALSE)/3</f>
        <v>36.199999999999996</v>
      </c>
      <c r="EA172" s="3">
        <f>+VLOOKUP($E172,'Trimestrales USA'!$C:$DY,EA$1,FALSE)/3</f>
        <v>25.599999999999998</v>
      </c>
      <c r="EB172" s="3">
        <f>+VLOOKUP($E172,'Trimestrales USA'!$C:$DY,EB$1,FALSE)/3</f>
        <v>191.66666666666666</v>
      </c>
      <c r="EC172" s="3">
        <f>+VLOOKUP($E172,'Trimestrales USA'!$C:$DY,EC$1,FALSE)/3</f>
        <v>40.033333333333331</v>
      </c>
      <c r="ED172" s="3">
        <f>+VLOOKUP($E172,'Trimestrales USA'!$C:$DY,ED$1,FALSE)/3</f>
        <v>151.63333333333333</v>
      </c>
      <c r="EE172" s="3">
        <f>+VLOOKUP($E172,'Trimestrales USA'!$C:$DY,EE$1,FALSE)/3</f>
        <v>148.1</v>
      </c>
      <c r="EF172" s="3">
        <f>+VLOOKUP($E172,'Trimestrales USA'!$C:$DY,EF$1,FALSE)/3</f>
        <v>917.06666666666661</v>
      </c>
      <c r="EG172" s="3">
        <f>+VLOOKUP($E172,'Trimestrales USA'!$C:$DY,EG$1,FALSE)/3</f>
        <v>291.46666666666664</v>
      </c>
      <c r="EH172" s="3">
        <f>+VLOOKUP($E172,'Trimestrales USA'!$C:$DY,EH$1,FALSE)/3</f>
        <v>268.73333333333335</v>
      </c>
      <c r="EI172" s="3">
        <f>+VLOOKUP($E172,'Trimestrales USA'!$C:$DY,EI$1,FALSE)/3</f>
        <v>154.33333333333334</v>
      </c>
      <c r="EJ172" s="3">
        <f>+VLOOKUP($E172,'Trimestrales USA'!$C:$DY,EJ$1,FALSE)/3</f>
        <v>114.43333333333334</v>
      </c>
      <c r="EK172" s="3">
        <f>+VLOOKUP($E172,'Trimestrales USA'!$C:$DY,EK$1,FALSE)/3</f>
        <v>22.7</v>
      </c>
      <c r="EL172" s="3">
        <f>+VLOOKUP($E172,'Trimestrales USA'!$C:$DY,EL$1,FALSE)/3</f>
        <v>625.6</v>
      </c>
      <c r="EM172" s="3">
        <f>+VLOOKUP($E172,'Trimestrales USA'!$C:$DY,EM$1,FALSE)/3</f>
        <v>574.13333333333333</v>
      </c>
      <c r="EN172" s="3">
        <f>+VLOOKUP($E172,'Trimestrales USA'!$C:$DY,EN$1,FALSE)/3</f>
        <v>51.5</v>
      </c>
      <c r="EO172" s="3">
        <f>+VLOOKUP($E172,'Trimestrales USA'!$C:$DY,EO$1,FALSE)/3</f>
        <v>0</v>
      </c>
      <c r="EP172" s="3">
        <f>+VLOOKUP($E172,'Trimestrales USA'!$C:$DY,EP$1,FALSE)/3</f>
        <v>1257.0666666666666</v>
      </c>
      <c r="EQ172" s="3">
        <f>+VLOOKUP($E172,'Trimestrales USA'!$C:$DY,EQ$1,FALSE)/3</f>
        <v>5263.833333333333</v>
      </c>
      <c r="ER172" s="3">
        <f>+VLOOKUP($E172,'Trimestrales USA'!$C:$DY,ER$1,FALSE)/3</f>
        <v>0</v>
      </c>
      <c r="ES172" s="3">
        <f>+VLOOKUP($E172,'Trimestrales MX'!$C:$FS,ES$1,FALSE)/3</f>
        <v>5991239.4316666676</v>
      </c>
      <c r="ET172" s="3">
        <f>+VLOOKUP($E172,'Trimestrales MX'!$C:$FS,ET$1,FALSE)/3</f>
        <v>248898.57933333333</v>
      </c>
      <c r="EU172" s="3">
        <f>+VLOOKUP($E172,'Trimestrales MX'!$C:$FS,EU$1,FALSE)/3</f>
        <v>5742340.8526666658</v>
      </c>
      <c r="EV172" s="3">
        <f>+VLOOKUP($E172,'Trimestrales MX'!$C:$FS,EV$1,FALSE)/3</f>
        <v>209265.74833333332</v>
      </c>
      <c r="EW172" s="3">
        <f>+VLOOKUP($E172,'Trimestrales MX'!$C:$FS,EW$1,FALSE)/3</f>
        <v>209265.74833333332</v>
      </c>
      <c r="EX172" s="3">
        <f>+VLOOKUP($E172,'Trimestrales MX'!$C:$FS,EX$1,FALSE)/3</f>
        <v>135293.68166666667</v>
      </c>
      <c r="EY172" s="3">
        <f>+VLOOKUP($E172,'Trimestrales MX'!$C:$FS,EY$1,FALSE)/3</f>
        <v>62097.878666666664</v>
      </c>
      <c r="EZ172" s="3">
        <f>+VLOOKUP($E172,'Trimestrales MX'!$C:$FS,EZ$1,FALSE)/3</f>
        <v>7160.1850000000004</v>
      </c>
      <c r="FA172" s="3">
        <f>+VLOOKUP($E172,'Trimestrales MX'!$C:$FS,FA$1,FALSE)/3</f>
        <v>4244.393</v>
      </c>
      <c r="FB172" s="3">
        <f>+VLOOKUP($E172,'Trimestrales MX'!$C:$FS,FB$1,FALSE)/3</f>
        <v>469.60999999999996</v>
      </c>
      <c r="FC172" s="3">
        <f>+VLOOKUP($E172,'Trimestrales MX'!$C:$FS,FC$1,FALSE)/3</f>
        <v>1685423.4086666666</v>
      </c>
      <c r="FD172" s="3">
        <f>+VLOOKUP($E172,'Trimestrales MX'!$C:$FS,FD$1,FALSE)/3</f>
        <v>284723.96133333334</v>
      </c>
      <c r="FE172" s="3">
        <f>+VLOOKUP($E172,'Trimestrales MX'!$C:$FS,FE$1,FALSE)/3</f>
        <v>200021.71466666667</v>
      </c>
      <c r="FF172" s="3">
        <f>+VLOOKUP($E172,'Trimestrales MX'!$C:$FS,FF$1,FALSE)/3</f>
        <v>61391.774333333335</v>
      </c>
      <c r="FG172" s="3">
        <f>+VLOOKUP($E172,'Trimestrales MX'!$C:$FS,FG$1,FALSE)/3</f>
        <v>23310.472333333335</v>
      </c>
      <c r="FH172" s="3">
        <f>+VLOOKUP($E172,'Trimestrales MX'!$C:$FS,FH$1,FALSE)/3</f>
        <v>75258.651666666658</v>
      </c>
      <c r="FI172" s="3">
        <f>+VLOOKUP($E172,'Trimestrales MX'!$C:$FS,FI$1,FALSE)/3</f>
        <v>55588.09366666666</v>
      </c>
      <c r="FJ172" s="3">
        <f>+VLOOKUP($E172,'Trimestrales MX'!$C:$FS,FJ$1,FALSE)/3</f>
        <v>19670.558000000001</v>
      </c>
      <c r="FK172" s="3">
        <f>+VLOOKUP($E172,'Trimestrales MX'!$C:$FS,FK$1,FALSE)/3</f>
        <v>359825.61366666667</v>
      </c>
      <c r="FL172" s="3">
        <f>+VLOOKUP($E172,'Trimestrales MX'!$C:$FS,FL$1,FALSE)/3</f>
        <v>255832.11966666669</v>
      </c>
      <c r="FM172" s="3">
        <f>+VLOOKUP($E172,'Trimestrales MX'!$C:$FS,FM$1,FALSE)/3</f>
        <v>47341.809333333338</v>
      </c>
      <c r="FN172" s="3">
        <f>+VLOOKUP($E172,'Trimestrales MX'!$C:$FS,FN$1,FALSE)/3</f>
        <v>56651.684666666668</v>
      </c>
      <c r="FO172" s="3">
        <f>+VLOOKUP($E172,'Trimestrales MX'!$C:$FS,FO$1,FALSE)/3</f>
        <v>965615.18200000003</v>
      </c>
      <c r="FP172" s="3">
        <f>+VLOOKUP($E172,'Trimestrales MX'!$C:$FS,FP$1,FALSE)/3</f>
        <v>234791.42766666668</v>
      </c>
      <c r="FQ172" s="3">
        <f>+VLOOKUP($E172,'Trimestrales MX'!$C:$FS,FQ$1,FALSE)/3</f>
        <v>8287.3590000000004</v>
      </c>
      <c r="FR172" s="3">
        <f>+VLOOKUP($E172,'Trimestrales MX'!$C:$FS,FR$1,FALSE)/3</f>
        <v>20480.173999999999</v>
      </c>
      <c r="FS172" s="3">
        <f>+VLOOKUP($E172,'Trimestrales MX'!$C:$FS,FS$1,FALSE)/3</f>
        <v>12878.754333333332</v>
      </c>
      <c r="FT172" s="3">
        <f>+VLOOKUP($E172,'Trimestrales MX'!$C:$FS,FT$1,FALSE)/3</f>
        <v>8002.543333333334</v>
      </c>
      <c r="FU172" s="3">
        <f>+VLOOKUP($E172,'Trimestrales MX'!$C:$FS,FU$1,FALSE)/3</f>
        <v>22008.955000000002</v>
      </c>
      <c r="FV172" s="3">
        <f>+VLOOKUP($E172,'Trimestrales MX'!$C:$FS,FV$1,FALSE)/3</f>
        <v>56350.374333333333</v>
      </c>
      <c r="FW172" s="3">
        <f>+VLOOKUP($E172,'Trimestrales MX'!$C:$FS,FW$1,FALSE)/3</f>
        <v>1087.0773333333334</v>
      </c>
      <c r="FX172" s="3">
        <f>+VLOOKUP($E172,'Trimestrales MX'!$C:$FS,FX$1,FALSE)/3</f>
        <v>69227.214666666667</v>
      </c>
      <c r="FY172" s="3">
        <f>+VLOOKUP($E172,'Trimestrales MX'!$C:$FS,FY$1,FALSE)/3</f>
        <v>36468.976000000002</v>
      </c>
      <c r="FZ172" s="3">
        <f>+VLOOKUP($E172,'Trimestrales MX'!$C:$FS,FZ$1,FALSE)/3</f>
        <v>59295.541333333334</v>
      </c>
      <c r="GA172" s="3">
        <f>+VLOOKUP($E172,'Trimestrales MX'!$C:$FS,GA$1,FALSE)/3</f>
        <v>52548.635000000002</v>
      </c>
      <c r="GB172" s="3">
        <f>+VLOOKUP($E172,'Trimestrales MX'!$C:$FS,GB$1,FALSE)/3</f>
        <v>6746.9063333333334</v>
      </c>
      <c r="GC172" s="3">
        <f>+VLOOKUP($E172,'Trimestrales MX'!$C:$FS,GC$1,FALSE)/3</f>
        <v>7754.5233333333335</v>
      </c>
      <c r="GD172" s="3">
        <f>+VLOOKUP($E172,'Trimestrales MX'!$C:$FS,GD$1,FALSE)/3</f>
        <v>1395.8056666666669</v>
      </c>
      <c r="GE172" s="3">
        <f>+VLOOKUP($E172,'Trimestrales MX'!$C:$FS,GE$1,FALSE)/3</f>
        <v>5248.3513333333331</v>
      </c>
      <c r="GF172" s="3">
        <f>+VLOOKUP($E172,'Trimestrales MX'!$C:$FS,GF$1,FALSE)/3</f>
        <v>1110.3663333333334</v>
      </c>
      <c r="GG172" s="3">
        <f>+VLOOKUP($E172,'Trimestrales MX'!$C:$FS,GG$1,FALSE)/3</f>
        <v>4162.3093333333336</v>
      </c>
      <c r="GH172" s="3">
        <f>+VLOOKUP($E172,'Trimestrales MX'!$C:$FS,GH$1,FALSE)/3</f>
        <v>1624.4366666666667</v>
      </c>
      <c r="GI172" s="3">
        <f>+VLOOKUP($E172,'Trimestrales MX'!$C:$FS,GI$1,FALSE)/3</f>
        <v>2537.8726666666666</v>
      </c>
      <c r="GJ172" s="3">
        <f>+VLOOKUP($E172,'Trimestrales MX'!$C:$FS,GJ$1,FALSE)/3</f>
        <v>15845.606333333335</v>
      </c>
      <c r="GK172" s="3">
        <f>+VLOOKUP($E172,'Trimestrales MX'!$C:$FS,GK$1,FALSE)/3</f>
        <v>2100.2559999999999</v>
      </c>
      <c r="GL172" s="3">
        <f>+VLOOKUP($E172,'Trimestrales MX'!$C:$FS,GL$1,FALSE)/3</f>
        <v>12965.273000000001</v>
      </c>
      <c r="GM172" s="3">
        <f>+VLOOKUP($E172,'Trimestrales MX'!$C:$FS,GM$1,FALSE)/3</f>
        <v>780.07733333333329</v>
      </c>
      <c r="GN172" s="3">
        <f>+VLOOKUP($E172,'Trimestrales MX'!$C:$FS,GN$1,FALSE)/3</f>
        <v>5690.157666666667</v>
      </c>
      <c r="GO172" s="3">
        <f>+VLOOKUP($E172,'Trimestrales MX'!$C:$FS,GO$1,FALSE)/3</f>
        <v>1225.3476666666668</v>
      </c>
      <c r="GP172" s="3">
        <f>+VLOOKUP($E172,'Trimestrales MX'!$C:$FS,GP$1,FALSE)/3</f>
        <v>3882.6110000000003</v>
      </c>
      <c r="GQ172" s="3">
        <f>+VLOOKUP($E172,'Trimestrales MX'!$C:$FS,GQ$1,FALSE)/3</f>
        <v>582.19866666666667</v>
      </c>
      <c r="GR172" s="3">
        <f>+VLOOKUP($E172,'Trimestrales MX'!$C:$FS,GR$1,FALSE)/3</f>
        <v>8588.6256666666668</v>
      </c>
      <c r="GS172" s="3">
        <f>+VLOOKUP($E172,'Trimestrales MX'!$C:$FS,GS$1,FALSE)/3</f>
        <v>4421.0263333333332</v>
      </c>
      <c r="GT172" s="3">
        <f>+VLOOKUP($E172,'Trimestrales MX'!$C:$FS,GT$1,FALSE)/3</f>
        <v>364.64133333333331</v>
      </c>
      <c r="GU172" s="3">
        <f>+VLOOKUP($E172,'Trimestrales MX'!$C:$FS,GU$1,FALSE)/3</f>
        <v>3802.9580000000001</v>
      </c>
      <c r="GV172" s="3">
        <f>+VLOOKUP($E172,'Trimestrales MX'!$C:$FS,GV$1,FALSE)/3</f>
        <v>19466.291000000001</v>
      </c>
      <c r="GW172" s="3">
        <f>+VLOOKUP($E172,'Trimestrales MX'!$C:$FS,GW$1,FALSE)/3</f>
        <v>5989.3893333333335</v>
      </c>
      <c r="GX172" s="3">
        <f>+VLOOKUP($E172,'Trimestrales MX'!$C:$FS,GX$1,FALSE)/3</f>
        <v>13476.901666666667</v>
      </c>
      <c r="GY172" s="3">
        <f>+VLOOKUP($E172,'Trimestrales MX'!$C:$FS,GY$1,FALSE)/3</f>
        <v>6403.4840000000004</v>
      </c>
      <c r="GZ172" s="3">
        <f>+VLOOKUP($E172,'Trimestrales MX'!$C:$FS,GZ$1,FALSE)/3</f>
        <v>13327.837333333335</v>
      </c>
      <c r="HA172" s="3">
        <f>+VLOOKUP($E172,'Trimestrales MX'!$C:$FS,HA$1,FALSE)/3</f>
        <v>71488.219333333327</v>
      </c>
      <c r="HB172" s="3">
        <f>+VLOOKUP($E172,'Trimestrales MX'!$C:$FS,HB$1,FALSE)/3</f>
        <v>25710.183999999997</v>
      </c>
      <c r="HC172" s="3">
        <f>+VLOOKUP($E172,'Trimestrales MX'!$C:$FS,HC$1,FALSE)/3</f>
        <v>6642.442</v>
      </c>
      <c r="HD172" s="3">
        <f>+VLOOKUP($E172,'Trimestrales MX'!$C:$FS,HD$1,FALSE)/3</f>
        <v>3078.6943333333334</v>
      </c>
      <c r="HE172" s="3">
        <f>+VLOOKUP($E172,'Trimestrales MX'!$C:$FS,HE$1,FALSE)/3</f>
        <v>12891.148333333333</v>
      </c>
      <c r="HF172" s="3">
        <f>+VLOOKUP($E172,'Trimestrales MX'!$C:$FS,HF$1,FALSE)/3</f>
        <v>4131.9723333333332</v>
      </c>
      <c r="HG172" s="3">
        <f>+VLOOKUP($E172,'Trimestrales MX'!$C:$FS,HG$1,FALSE)/3</f>
        <v>13439.324999999999</v>
      </c>
      <c r="HH172" s="3">
        <f>+VLOOKUP($E172,'Trimestrales MX'!$C:$FS,HH$1,FALSE)/3</f>
        <v>5594.4533333333338</v>
      </c>
      <c r="HI172" s="3">
        <f>+VLOOKUP($E172,'Trimestrales MX'!$C:$FS,HI$1,FALSE)/3</f>
        <v>31326.870666666666</v>
      </c>
      <c r="HJ172" s="3">
        <f>+VLOOKUP($E172,'Trimestrales MX'!$C:$FS,HJ$1,FALSE)/3</f>
        <v>23931.202666666664</v>
      </c>
      <c r="HK172" s="3">
        <f>+VLOOKUP($E172,'Trimestrales MX'!$C:$FS,HK$1,FALSE)/3</f>
        <v>7395.6680000000006</v>
      </c>
      <c r="HL172" s="3">
        <f>+VLOOKUP($E172,'Trimestrales MX'!$C:$FS,HL$1,FALSE)/3</f>
        <v>26175.298999999999</v>
      </c>
      <c r="HM172" s="3">
        <f>+VLOOKUP($E172,'Trimestrales MX'!$C:$FS,HM$1,FALSE)/3</f>
        <v>6049.4243333333334</v>
      </c>
      <c r="HN172" s="3">
        <f>+VLOOKUP($E172,'Trimestrales MX'!$C:$FS,HN$1,FALSE)/3</f>
        <v>7669.0836666666664</v>
      </c>
      <c r="HO172" s="3">
        <f>+VLOOKUP($E172,'Trimestrales MX'!$C:$FS,HO$1,FALSE)/3</f>
        <v>7603.3029999999999</v>
      </c>
      <c r="HP172" s="3">
        <f>+VLOOKUP($E172,'Trimestrales MX'!$C:$FS,HP$1,FALSE)/3</f>
        <v>2530.0523333333335</v>
      </c>
      <c r="HQ172" s="3">
        <f>+VLOOKUP($E172,'Trimestrales MX'!$C:$FS,HQ$1,FALSE)/3</f>
        <v>2323.4360000000001</v>
      </c>
      <c r="HR172" s="3">
        <f>+VLOOKUP($E172,'Trimestrales MX'!$C:$FS,HR$1,FALSE)/3</f>
        <v>60387.146666666667</v>
      </c>
      <c r="HS172" s="3">
        <f>+VLOOKUP($E172,'Trimestrales MX'!$C:$FS,HS$1,FALSE)/3</f>
        <v>20193.247333333333</v>
      </c>
      <c r="HT172" s="3">
        <f>+VLOOKUP($E172,'Trimestrales MX'!$C:$FS,HT$1,FALSE)/3</f>
        <v>12506.476000000001</v>
      </c>
      <c r="HU172" s="3">
        <f>+VLOOKUP($E172,'Trimestrales MX'!$C:$FS,HU$1,FALSE)/3</f>
        <v>3813.5856666666664</v>
      </c>
      <c r="HV172" s="3">
        <f>+VLOOKUP($E172,'Trimestrales MX'!$C:$FS,HV$1,FALSE)/3</f>
        <v>21952.480666666666</v>
      </c>
      <c r="HW172" s="3">
        <f>+VLOOKUP($E172,'Trimestrales MX'!$C:$FS,HW$1,FALSE)/3</f>
        <v>1921.357</v>
      </c>
      <c r="HX172" s="3">
        <f>+VLOOKUP($E172,'Trimestrales MX'!$C:$FS,HX$1,FALSE)/3</f>
        <v>33813.352999999996</v>
      </c>
      <c r="HY172" s="3">
        <f>+VLOOKUP($E172,'Trimestrales MX'!$C:$FS,HY$1,FALSE)/3</f>
        <v>1440.1116666666667</v>
      </c>
      <c r="HZ172" s="3">
        <f>+VLOOKUP($E172,'Trimestrales MX'!$C:$FS,HZ$1,FALSE)/3</f>
        <v>3548.5116666666668</v>
      </c>
      <c r="IA172" s="3">
        <f>+VLOOKUP($E172,'Trimestrales MX'!$C:$FS,IA$1,FALSE)/3</f>
        <v>8370.2219999999998</v>
      </c>
      <c r="IB172" s="3">
        <f>+VLOOKUP($E172,'Trimestrales MX'!$C:$FS,IB$1,FALSE)/3</f>
        <v>2498.569</v>
      </c>
      <c r="IC172" s="3">
        <f>+VLOOKUP($E172,'Trimestrales MX'!$C:$FS,IC$1,FALSE)/3</f>
        <v>1528.5600000000002</v>
      </c>
      <c r="ID172" s="3">
        <f>+VLOOKUP($E172,'Trimestrales MX'!$C:$FS,ID$1,FALSE)/3</f>
        <v>2409.7339999999999</v>
      </c>
      <c r="IE172" s="3">
        <f>+VLOOKUP($E172,'Trimestrales MX'!$C:$FS,IE$1,FALSE)/3</f>
        <v>3338.7630000000004</v>
      </c>
      <c r="IF172" s="3">
        <f>+VLOOKUP($E172,'Trimestrales MX'!$C:$FS,IF$1,FALSE)/3</f>
        <v>3926.1813333333334</v>
      </c>
      <c r="IG172" s="3">
        <f>+VLOOKUP($E172,'Trimestrales MX'!$C:$FS,IG$1,FALSE)/3</f>
        <v>6752.7006666666666</v>
      </c>
      <c r="IH172" s="3">
        <f>+VLOOKUP($E172,'Trimestrales MX'!$C:$FS,IH$1,FALSE)/3</f>
        <v>37504.586000000003</v>
      </c>
      <c r="II172" s="3">
        <f>+VLOOKUP($E172,'Trimestrales MX'!$C:$FS,II$1,FALSE)/3</f>
        <v>4326.9043333333329</v>
      </c>
      <c r="IJ172" s="3">
        <f>+VLOOKUP($E172,'Trimestrales MX'!$C:$FS,IJ$1,FALSE)/3</f>
        <v>2336.64</v>
      </c>
      <c r="IK172" s="3">
        <f>+VLOOKUP($E172,'Trimestrales MX'!$C:$FS,IK$1,FALSE)/3</f>
        <v>643.13266666666664</v>
      </c>
      <c r="IL172" s="3">
        <f>+VLOOKUP($E172,'Trimestrales MX'!$C:$FS,IL$1,FALSE)/3</f>
        <v>8381.601333333334</v>
      </c>
      <c r="IM172" s="3">
        <f>+VLOOKUP($E172,'Trimestrales MX'!$C:$FS,IM$1,FALSE)/3</f>
        <v>859.72666666666657</v>
      </c>
      <c r="IN172" s="3">
        <f>+VLOOKUP($E172,'Trimestrales MX'!$C:$FS,IN$1,FALSE)/3</f>
        <v>12869.010666666667</v>
      </c>
      <c r="IO172" s="3">
        <f>+VLOOKUP($E172,'Trimestrales MX'!$C:$FS,IO$1,FALSE)/3</f>
        <v>8087.5706666666665</v>
      </c>
      <c r="IP172" s="3">
        <f>+VLOOKUP($E172,'Trimestrales MX'!$C:$FS,IP$1,FALSE)/3</f>
        <v>81703.31</v>
      </c>
      <c r="IQ172" s="3">
        <f>+VLOOKUP($E172,'Trimestrales MX'!$C:$FS,IQ$1,FALSE)/3</f>
        <v>29125.361000000001</v>
      </c>
      <c r="IR172" s="3">
        <f>+VLOOKUP($E172,'Trimestrales MX'!$C:$FS,IR$1,FALSE)/3</f>
        <v>11157.150333333333</v>
      </c>
      <c r="IS172" s="3">
        <f>+VLOOKUP($E172,'Trimestrales MX'!$C:$FS,IS$1,FALSE)/3</f>
        <v>12999.826333333333</v>
      </c>
      <c r="IT172" s="3">
        <f>+VLOOKUP($E172,'Trimestrales MX'!$C:$FS,IT$1,FALSE)/3</f>
        <v>22283.811000000002</v>
      </c>
      <c r="IU172" s="3">
        <f>+VLOOKUP($E172,'Trimestrales MX'!$C:$FS,IU$1,FALSE)/3</f>
        <v>5236.1230000000005</v>
      </c>
      <c r="IV172" s="3">
        <f>+VLOOKUP($E172,'Trimestrales MX'!$C:$FS,IV$1,FALSE)/3</f>
        <v>901.0383333333333</v>
      </c>
      <c r="IW172" s="3">
        <f>+VLOOKUP($E172,'Trimestrales MX'!$C:$FS,IW$1,FALSE)/3</f>
        <v>34076.476999999999</v>
      </c>
      <c r="IX172" s="3">
        <f>+VLOOKUP($E172,'Trimestrales MX'!$C:$FS,IX$1,FALSE)/3</f>
        <v>1311.1153333333334</v>
      </c>
      <c r="IY172" s="3">
        <f>+VLOOKUP($E172,'Trimestrales MX'!$C:$FS,IY$1,FALSE)/3</f>
        <v>6784.4340000000002</v>
      </c>
      <c r="IZ172" s="3">
        <f>+VLOOKUP($E172,'Trimestrales MX'!$C:$FS,IZ$1,FALSE)/3</f>
        <v>14433.274666666666</v>
      </c>
      <c r="JA172" s="3">
        <f>+VLOOKUP($E172,'Trimestrales MX'!$C:$FS,JA$1,FALSE)/3</f>
        <v>11547.653</v>
      </c>
      <c r="JB172" s="3">
        <f>+VLOOKUP($E172,'Trimestrales MX'!$C:$FS,JB$1,FALSE)/3</f>
        <v>182772.72533333334</v>
      </c>
      <c r="JC172" s="3">
        <f>+VLOOKUP($E172,'Trimestrales MX'!$C:$FS,JC$1,FALSE)/3</f>
        <v>87213.191666666666</v>
      </c>
      <c r="JD172" s="3">
        <f>+VLOOKUP($E172,'Trimestrales MX'!$C:$FS,JD$1,FALSE)/3</f>
        <v>3613.1296666666663</v>
      </c>
      <c r="JE172" s="3">
        <f>+VLOOKUP($E172,'Trimestrales MX'!$C:$FS,JE$1,FALSE)/3</f>
        <v>81174.656333333332</v>
      </c>
      <c r="JF172" s="3">
        <f>+VLOOKUP($E172,'Trimestrales MX'!$C:$FS,JF$1,FALSE)/3</f>
        <v>4722.4693333333335</v>
      </c>
      <c r="JG172" s="3">
        <f>+VLOOKUP($E172,'Trimestrales MX'!$C:$FS,JG$1,FALSE)/3</f>
        <v>1772.0870000000002</v>
      </c>
      <c r="JH172" s="3">
        <f>+VLOOKUP($E172,'Trimestrales MX'!$C:$FS,JH$1,FALSE)/3</f>
        <v>166.41966666666667</v>
      </c>
      <c r="JI172" s="3">
        <f>+VLOOKUP($E172,'Trimestrales MX'!$C:$FS,JI$1,FALSE)/3</f>
        <v>4110.7713333333331</v>
      </c>
      <c r="JJ172" s="3">
        <f>+VLOOKUP($E172,'Trimestrales MX'!$C:$FS,JJ$1,FALSE)/3</f>
        <v>9629.4193333333333</v>
      </c>
      <c r="JK172" s="3">
        <f>+VLOOKUP($E172,'Trimestrales MX'!$C:$FS,JK$1,FALSE)/3</f>
        <v>6599.3489999999993</v>
      </c>
      <c r="JL172" s="3">
        <f>+VLOOKUP($E172,'Trimestrales MX'!$C:$FS,JL$1,FALSE)/3</f>
        <v>1372.8666666666668</v>
      </c>
      <c r="JM172" s="3">
        <f>+VLOOKUP($E172,'Trimestrales MX'!$C:$FS,JM$1,FALSE)/3</f>
        <v>1657.2033333333331</v>
      </c>
      <c r="JN172" s="3">
        <f>+VLOOKUP($E172,'Trimestrales MX'!$C:$FS,JN$1,FALSE)/3</f>
        <v>21411.971666666668</v>
      </c>
      <c r="JO172" s="3">
        <f>+VLOOKUP($E172,'Trimestrales MX'!$C:$FS,JO$1,FALSE)/3</f>
        <v>10877.476666666667</v>
      </c>
      <c r="JP172" s="3">
        <f>+VLOOKUP($E172,'Trimestrales MX'!$C:$FS,JP$1,FALSE)/3</f>
        <v>10534.495000000001</v>
      </c>
      <c r="JQ172" s="3">
        <f>+VLOOKUP($E172,'Trimestrales MX'!$C:$FS,JQ$1,FALSE)/3</f>
        <v>3847651.6956666666</v>
      </c>
      <c r="JR172" s="3">
        <f>+VLOOKUP($E172,'Trimestrales MX'!$C:$FS,JR$1,FALSE)/3</f>
        <v>504616.06400000001</v>
      </c>
      <c r="JS172" s="3">
        <f>+VLOOKUP($E172,'Trimestrales MX'!$C:$FS,JS$1,FALSE)/3</f>
        <v>542498.91300000006</v>
      </c>
      <c r="JT172" s="3">
        <f>+VLOOKUP($E172,'Trimestrales MX'!$C:$FS,JT$1,FALSE)/3</f>
        <v>372242.0456666667</v>
      </c>
      <c r="JU172" s="3">
        <f>+VLOOKUP($E172,'Trimestrales MX'!$C:$FS,JU$1,FALSE)/3</f>
        <v>12371.375333333332</v>
      </c>
      <c r="JV172" s="3">
        <f>+VLOOKUP($E172,'Trimestrales MX'!$C:$FS,JV$1,FALSE)/3</f>
        <v>8032.8793333333333</v>
      </c>
      <c r="JW172" s="3">
        <f>+VLOOKUP($E172,'Trimestrales MX'!$C:$FS,JW$1,FALSE)/3</f>
        <v>4097.54</v>
      </c>
      <c r="JX172" s="3">
        <f>+VLOOKUP($E172,'Trimestrales MX'!$C:$FS,JX$1,FALSE)/3</f>
        <v>203136.50266666667</v>
      </c>
      <c r="JY172" s="3">
        <f>+VLOOKUP($E172,'Trimestrales MX'!$C:$FS,JY$1,FALSE)/3</f>
        <v>99392.413</v>
      </c>
      <c r="JZ172" s="3">
        <f>+VLOOKUP($E172,'Trimestrales MX'!$C:$FS,JZ$1,FALSE)/3</f>
        <v>29460.569333333333</v>
      </c>
      <c r="KA172" s="3">
        <f>+VLOOKUP($E172,'Trimestrales MX'!$C:$FS,KA$1,FALSE)/3</f>
        <v>11295.536666666667</v>
      </c>
      <c r="KB172" s="3">
        <f>+VLOOKUP($E172,'Trimestrales MX'!$C:$FS,KB$1,FALSE)/3</f>
        <v>4455.2296666666671</v>
      </c>
      <c r="KC172" s="3">
        <f>+VLOOKUP($E172,'Trimestrales MX'!$C:$FS,KC$1,FALSE)/3</f>
        <v>203621.06466666667</v>
      </c>
      <c r="KD172" s="3">
        <f>+VLOOKUP($E172,'Trimestrales MX'!$C:$FS,KD$1,FALSE)/3</f>
        <v>9169.8683333333338</v>
      </c>
      <c r="KE172" s="3">
        <f>+VLOOKUP($E172,'Trimestrales MX'!$C:$FS,KE$1,FALSE)/3</f>
        <v>3893.1703333333335</v>
      </c>
      <c r="KF172" s="3">
        <f>+VLOOKUP($E172,'Trimestrales MX'!$C:$FS,KF$1,FALSE)/3</f>
        <v>8195.6206666666676</v>
      </c>
      <c r="KG172" s="3">
        <f>+VLOOKUP($E172,'Trimestrales MX'!$C:$FS,KG$1,FALSE)/3</f>
        <v>181499.49433333334</v>
      </c>
      <c r="KH172" s="3">
        <f>+VLOOKUP($E172,'Trimestrales MX'!$C:$FS,KH$1,FALSE)/3</f>
        <v>622.54333333333341</v>
      </c>
      <c r="KI172" s="3">
        <f>+VLOOKUP($E172,'Trimestrales MX'!$C:$FS,KI$1,FALSE)/3</f>
        <v>240.36766666666665</v>
      </c>
      <c r="KJ172" s="3">
        <f>+VLOOKUP($E172,'Trimestrales MX'!$C:$FS,KJ$1,FALSE)/3</f>
        <v>283451.08600000001</v>
      </c>
      <c r="KK172" s="3">
        <f>+VLOOKUP($E172,'Trimestrales MX'!$C:$FS,KK$1,FALSE)/3</f>
        <v>233726.55266666668</v>
      </c>
      <c r="KL172" s="3">
        <f>+VLOOKUP($E172,'Trimestrales MX'!$C:$FS,KL$1,FALSE)/3</f>
        <v>49724.532999999996</v>
      </c>
      <c r="KM172" s="3">
        <f>+VLOOKUP($E172,'Trimestrales MX'!$C:$FS,KM$1,FALSE)/3</f>
        <v>706312.82500000007</v>
      </c>
      <c r="KN172" s="3">
        <f>+VLOOKUP($E172,'Trimestrales MX'!$C:$FS,KN$1,FALSE)/3</f>
        <v>687698.49633333331</v>
      </c>
      <c r="KO172" s="3">
        <f>+VLOOKUP($E172,'Trimestrales MX'!$C:$FS,KO$1,FALSE)/3</f>
        <v>18614.329000000002</v>
      </c>
      <c r="KP172" s="3">
        <f>+VLOOKUP($E172,'Trimestrales MX'!$C:$FS,KP$1,FALSE)/3</f>
        <v>119020.12566666666</v>
      </c>
      <c r="KQ172" s="3">
        <f>+VLOOKUP($E172,'Trimestrales MX'!$C:$FS,KQ$1,FALSE)/3</f>
        <v>40366.919333333331</v>
      </c>
      <c r="KR172" s="3">
        <f>+VLOOKUP($E172,'Trimestrales MX'!$C:$FS,KR$1,FALSE)/3</f>
        <v>237772.75433333335</v>
      </c>
      <c r="KS172" s="3">
        <f>+VLOOKUP($E172,'Trimestrales MX'!$C:$FS,KS$1,FALSE)/3</f>
        <v>231038.84666666668</v>
      </c>
      <c r="KT172" s="3">
        <f>+VLOOKUP($E172,'Trimestrales MX'!$C:$FS,KT$1,FALSE)/3</f>
        <v>139827.35033333334</v>
      </c>
      <c r="KU172" s="3">
        <f>+VLOOKUP($E172,'Trimestrales MX'!$C:$FS,KU$1,FALSE)/3</f>
        <v>62868.853000000003</v>
      </c>
      <c r="KV172" s="3">
        <f>+VLOOKUP($E172,'Trimestrales MX'!$C:$FS,KV$1,FALSE)/3</f>
        <v>73733.010999999999</v>
      </c>
      <c r="KW172" s="3">
        <f>+VLOOKUP($E172,'Trimestrales MX'!$C:$FS,KW$1,FALSE)/3</f>
        <v>3225.4860000000003</v>
      </c>
      <c r="KX172" s="3">
        <f>+VLOOKUP($E172,'Trimestrales MX'!$C:$FS,KX$1,FALSE)/3</f>
        <v>19515.747666666666</v>
      </c>
      <c r="KY172" s="3">
        <f>+VLOOKUP($E172,'Trimestrales MX'!$C:$FS,KY$1,FALSE)/3</f>
        <v>9316.5389999999989</v>
      </c>
      <c r="KZ172" s="3">
        <f>+VLOOKUP($E172,'Trimestrales MX'!$C:$FS,KZ$1,FALSE)/3</f>
        <v>10199.208333333334</v>
      </c>
      <c r="LA172" s="3">
        <f>+VLOOKUP($E172,'Trimestrales MX'!$C:$FS,LA$1,FALSE)/3</f>
        <v>104433.48300000001</v>
      </c>
      <c r="LB172" s="3">
        <f>+VLOOKUP($E172,'Trimestrales MX'!$C:$FS,LB$1,FALSE)/3</f>
        <v>52762.43</v>
      </c>
      <c r="LC172" s="3">
        <f>+VLOOKUP($E172,'Trimestrales MX'!$C:$FS,LC$1,FALSE)/3</f>
        <v>51671.053333333337</v>
      </c>
      <c r="LD172" s="3">
        <f>+VLOOKUP($E172,'Trimestrales MX'!$C:$FS,LD$1,FALSE)/3</f>
        <v>100506.10833333334</v>
      </c>
      <c r="LE172" s="3">
        <f>+VLOOKUP($E172,'Trimestrales MX'!$C:$FS,LE$1,FALSE)/3</f>
        <v>22388.663</v>
      </c>
      <c r="LF172" s="3">
        <f>+VLOOKUP($E172,'Trimestrales MX'!$C:$FS,LF$1,FALSE)/3</f>
        <v>41681.832000000002</v>
      </c>
      <c r="LG172" s="3">
        <f>+VLOOKUP($E172,'Trimestrales MX'!$C:$FS,LG$1,FALSE)/3</f>
        <v>36435.613000000005</v>
      </c>
      <c r="LH172" s="3">
        <f>+VLOOKUP($E172,'Trimestrales MX'!$C:$FS,LH$1,FALSE)/3</f>
        <v>242428.36199999999</v>
      </c>
      <c r="LI172" s="3">
        <v>94.211355549011003</v>
      </c>
      <c r="LJ172" s="3">
        <v>72.757619565100995</v>
      </c>
      <c r="LK172" s="3">
        <v>64.002682019741997</v>
      </c>
      <c r="LL172" s="3">
        <v>107.16560841754099</v>
      </c>
      <c r="LM172" s="3">
        <v>94.739938883150998</v>
      </c>
      <c r="LN172" s="3">
        <v>81.999633524649994</v>
      </c>
      <c r="LO172" s="3">
        <v>75.619364209226006</v>
      </c>
      <c r="LP172" s="3">
        <v>103.90683122527901</v>
      </c>
      <c r="LQ172" s="3">
        <v>93.061178550638004</v>
      </c>
      <c r="LR172" s="3">
        <v>104.103935934014</v>
      </c>
      <c r="LS172" s="3">
        <v>46.385634785583001</v>
      </c>
      <c r="LT172" s="3">
        <v>129.158368305805</v>
      </c>
      <c r="LU172" s="3">
        <v>105.51208107722201</v>
      </c>
      <c r="LV172" s="3">
        <v>115.051264703868</v>
      </c>
      <c r="LW172" s="3">
        <v>107.316805510647</v>
      </c>
      <c r="LX172" s="3">
        <v>83.681385872614001</v>
      </c>
      <c r="LY172" s="3">
        <v>100.300731318442</v>
      </c>
      <c r="LZ172" s="3">
        <v>69.727216973770993</v>
      </c>
      <c r="MA172" s="3">
        <v>73.041455137617007</v>
      </c>
      <c r="MB172" s="3">
        <v>87.752509047428006</v>
      </c>
      <c r="MC172" s="3">
        <v>108.087747130479</v>
      </c>
      <c r="MD172" s="3">
        <v>93.929401066389005</v>
      </c>
      <c r="ME172" s="3">
        <v>52.250533368143003</v>
      </c>
      <c r="MF172" s="3">
        <v>77.159589247186005</v>
      </c>
      <c r="MG172" s="3">
        <v>121.706483121107</v>
      </c>
      <c r="MH172" s="3">
        <v>111.47266126558701</v>
      </c>
      <c r="MI172" s="3">
        <v>96.279211039418001</v>
      </c>
      <c r="MJ172" s="3">
        <v>105.61287736004</v>
      </c>
      <c r="MK172" s="3">
        <v>92.695578927059998</v>
      </c>
      <c r="ML172" s="3">
        <v>138.56841448741901</v>
      </c>
      <c r="MM172" s="3">
        <v>126.348434570969</v>
      </c>
      <c r="MN172" s="3">
        <v>113.54285279682099</v>
      </c>
      <c r="MO172" s="3">
        <v>90.970949326731002</v>
      </c>
      <c r="MP172" s="3">
        <v>119.662308465618</v>
      </c>
    </row>
    <row r="173" spans="1:354" x14ac:dyDescent="0.3">
      <c r="A173" s="7">
        <v>44256</v>
      </c>
      <c r="B173" s="19">
        <f t="shared" si="178"/>
        <v>2021</v>
      </c>
      <c r="C173" s="19">
        <f t="shared" si="179"/>
        <v>3</v>
      </c>
      <c r="D173" s="20">
        <f>+VLOOKUP(C173,'Trimestres-Meses'!A:B,2,FALSE)</f>
        <v>1</v>
      </c>
      <c r="E173" s="18" t="str">
        <f t="shared" si="180"/>
        <v>2021-1</v>
      </c>
      <c r="F173" s="25">
        <v>15.041793113057334</v>
      </c>
      <c r="G173" s="23">
        <v>7.4209175159235832</v>
      </c>
      <c r="H173" s="24">
        <v>7.6208755971337512</v>
      </c>
      <c r="I173" s="5">
        <v>141.08000000000001</v>
      </c>
      <c r="J173" s="5">
        <v>168.18</v>
      </c>
      <c r="K173" s="5">
        <v>110.22</v>
      </c>
      <c r="L173" s="5">
        <v>2190.48</v>
      </c>
      <c r="M173" s="5">
        <v>63.83</v>
      </c>
      <c r="N173" s="5">
        <v>2.56</v>
      </c>
      <c r="O173" s="5">
        <v>2791.94</v>
      </c>
      <c r="P173" s="5">
        <v>90.66</v>
      </c>
      <c r="Q173" s="5">
        <v>94.92</v>
      </c>
      <c r="R173" s="17">
        <v>7.000000000000001E-4</v>
      </c>
      <c r="S173" s="17">
        <v>3.04E-2</v>
      </c>
      <c r="T173" s="3">
        <v>12900.192173913043</v>
      </c>
      <c r="U173" s="3">
        <v>3972.89</v>
      </c>
      <c r="V173" s="3">
        <v>1.1723600000000001</v>
      </c>
      <c r="W173" s="3">
        <f>+VLOOKUP(E173,'Trimestrales USA'!C:DY,2,FALSE)/3</f>
        <v>7437.9666666666672</v>
      </c>
      <c r="X173" s="3">
        <f>+VLOOKUP($E173,'Trimestrales USA'!$C:$DY,X$1,FALSE)/3</f>
        <v>5043.833333333333</v>
      </c>
      <c r="Y173" s="3">
        <f>+VLOOKUP($E173,'Trimestrales USA'!$C:$DY,Y$1,FALSE)/3</f>
        <v>1755.1000000000001</v>
      </c>
      <c r="Z173" s="3">
        <f>+VLOOKUP($E173,'Trimestrales USA'!$C:$DY,Z$1,FALSE)/3</f>
        <v>663.63333333333333</v>
      </c>
      <c r="AA173" s="3">
        <f>+VLOOKUP($E173,'Trimestrales USA'!$C:$DY,AA$1,FALSE)/3</f>
        <v>1091.4666666666667</v>
      </c>
      <c r="AB173" s="3">
        <f>+VLOOKUP($E173,'Trimestrales USA'!$C:$DY,AB$1,FALSE)/3</f>
        <v>3288.7333333333336</v>
      </c>
      <c r="AC173" s="3">
        <f>+VLOOKUP($E173,'Trimestrales USA'!$C:$DY,AC$1,FALSE)/3</f>
        <v>1300.7666666666667</v>
      </c>
      <c r="AD173" s="3">
        <f>+VLOOKUP($E173,'Trimestrales USA'!$C:$DY,AD$1,FALSE)/3</f>
        <v>1334.7</v>
      </c>
      <c r="AE173" s="3">
        <f>+VLOOKUP($E173,'Trimestrales USA'!$C:$DY,AE$1,FALSE)/3</f>
        <v>978.19999999999993</v>
      </c>
      <c r="AF173" s="3">
        <f>+VLOOKUP($E173,'Trimestrales USA'!$C:$DY,AF$1,FALSE)/3</f>
        <v>195.83333333333334</v>
      </c>
      <c r="AG173" s="3">
        <f>+VLOOKUP($E173,'Trimestrales USA'!$C:$DY,AG$1,FALSE)/3</f>
        <v>388.7</v>
      </c>
      <c r="AH173" s="3">
        <f>+VLOOKUP($E173,'Trimestrales USA'!$C:$DY,AH$1,FALSE)/3</f>
        <v>393.66666666666669</v>
      </c>
      <c r="AI173" s="3">
        <f>+VLOOKUP($E173,'Trimestrales USA'!$C:$DY,AI$1,FALSE)/3</f>
        <v>356.5</v>
      </c>
      <c r="AJ173" s="3">
        <f>+VLOOKUP($E173,'Trimestrales USA'!$C:$DY,AJ$1,FALSE)/3</f>
        <v>-33.93333333333333</v>
      </c>
      <c r="AK173" s="3">
        <f>+VLOOKUP($E173,'Trimestrales USA'!$C:$DY,AK$1,FALSE)/3</f>
        <v>-269.53333333333336</v>
      </c>
      <c r="AL173" s="3">
        <f>+VLOOKUP($E173,'Trimestrales USA'!$C:$DY,AL$1,FALSE)/3</f>
        <v>789.69999999999993</v>
      </c>
      <c r="AM173" s="3">
        <f>+VLOOKUP($E173,'Trimestrales USA'!$C:$DY,AM$1,FALSE)/3</f>
        <v>538.26666666666665</v>
      </c>
      <c r="AN173" s="3">
        <f>+VLOOKUP($E173,'Trimestrales USA'!$C:$DY,AN$1,FALSE)/3</f>
        <v>251.43333333333331</v>
      </c>
      <c r="AO173" s="3">
        <f>+VLOOKUP($E173,'Trimestrales USA'!$C:$DY,AO$1,FALSE)/3</f>
        <v>1059.2333333333333</v>
      </c>
      <c r="AP173" s="3">
        <f>+VLOOKUP($E173,'Trimestrales USA'!$C:$DY,AP$1,FALSE)/3</f>
        <v>897.5333333333333</v>
      </c>
      <c r="AQ173" s="3">
        <f>+VLOOKUP($E173,'Trimestrales USA'!$C:$DY,AQ$1,FALSE)/3</f>
        <v>161.70000000000002</v>
      </c>
      <c r="AR173" s="3">
        <f>+VLOOKUP($E173,'Trimestrales USA'!$C:$DY,AR$1,FALSE)/3</f>
        <v>1362.8999999999999</v>
      </c>
      <c r="AS173" s="3">
        <f>+VLOOKUP($E173,'Trimestrales USA'!$C:$DY,AS$1,FALSE)/3</f>
        <v>540.1</v>
      </c>
      <c r="AT173" s="3">
        <f>+VLOOKUP($E173,'Trimestrales USA'!$C:$DY,AT$1,FALSE)/3</f>
        <v>300.23333333333335</v>
      </c>
      <c r="AU173" s="3">
        <f>+VLOOKUP($E173,'Trimestrales USA'!$C:$DY,AU$1,FALSE)/3</f>
        <v>239.86666666666667</v>
      </c>
      <c r="AV173" s="3">
        <f>+VLOOKUP($E173,'Trimestrales USA'!$C:$DY,AV$1,FALSE)/3</f>
        <v>822.80000000000007</v>
      </c>
      <c r="AW173" s="3">
        <f>+VLOOKUP($E173,'Trimestrales USA'!$C:$DY,AW$1,FALSE)/3</f>
        <v>6520.9000000000005</v>
      </c>
      <c r="AX173" s="3">
        <f>+VLOOKUP($E173,'Trimestrales USA'!$C:$DY,AX$1,FALSE)/3</f>
        <v>57.766666666666673</v>
      </c>
      <c r="AY173" s="3">
        <f>+VLOOKUP($E173,'Trimestrales USA'!$C:$DY,AY$1,FALSE)/3</f>
        <v>43.866666666666667</v>
      </c>
      <c r="AZ173" s="3">
        <f>+VLOOKUP($E173,'Trimestrales USA'!$C:$DY,AZ$1,FALSE)/3</f>
        <v>13.9</v>
      </c>
      <c r="BA173" s="3">
        <f>+VLOOKUP($E173,'Trimestrales USA'!$C:$DY,BA$1,FALSE)/3</f>
        <v>94.433333333333337</v>
      </c>
      <c r="BB173" s="3">
        <f>+VLOOKUP($E173,'Trimestrales USA'!$C:$DY,BB$1,FALSE)/3</f>
        <v>64.5</v>
      </c>
      <c r="BC173" s="3">
        <f>+VLOOKUP($E173,'Trimestrales USA'!$C:$DY,BC$1,FALSE)/3</f>
        <v>20.133333333333333</v>
      </c>
      <c r="BD173" s="3">
        <f>+VLOOKUP($E173,'Trimestrales USA'!$C:$DY,BD$1,FALSE)/3</f>
        <v>9.7999999999999989</v>
      </c>
      <c r="BE173" s="3">
        <f>+VLOOKUP($E173,'Trimestrales USA'!$C:$DY,BE$1,FALSE)/3</f>
        <v>124.03333333333335</v>
      </c>
      <c r="BF173" s="3">
        <f>+VLOOKUP($E173,'Trimestrales USA'!$C:$DY,BF$1,FALSE)/3</f>
        <v>310.93333333333334</v>
      </c>
      <c r="BG173" s="3">
        <f>+VLOOKUP($E173,'Trimestrales USA'!$C:$DY,BG$1,FALSE)/3</f>
        <v>793.9666666666667</v>
      </c>
      <c r="BH173" s="3">
        <f>+VLOOKUP($E173,'Trimestrales USA'!$C:$DY,BH$1,FALSE)/3</f>
        <v>452.43333333333334</v>
      </c>
      <c r="BI173" s="3">
        <f>+VLOOKUP($E173,'Trimestrales USA'!$C:$DY,BI$1,FALSE)/3</f>
        <v>19.166666666666668</v>
      </c>
      <c r="BJ173" s="3">
        <f>+VLOOKUP($E173,'Trimestrales USA'!$C:$DY,BJ$1,FALSE)/3</f>
        <v>23</v>
      </c>
      <c r="BK173" s="3">
        <f>+VLOOKUP($E173,'Trimestrales USA'!$C:$DY,BK$1,FALSE)/3</f>
        <v>20.033333333333335</v>
      </c>
      <c r="BL173" s="3">
        <f>+VLOOKUP($E173,'Trimestrales USA'!$C:$DY,BL$1,FALSE)/3</f>
        <v>52.433333333333337</v>
      </c>
      <c r="BM173" s="3">
        <f>+VLOOKUP($E173,'Trimestrales USA'!$C:$DY,BM$1,FALSE)/3</f>
        <v>56.9</v>
      </c>
      <c r="BN173" s="3">
        <f>+VLOOKUP($E173,'Trimestrales USA'!$C:$DY,BN$1,FALSE)/3</f>
        <v>110.96666666666665</v>
      </c>
      <c r="BO173" s="3">
        <f>+VLOOKUP($E173,'Trimestrales USA'!$C:$DY,BO$1,FALSE)/3</f>
        <v>21.8</v>
      </c>
      <c r="BP173" s="3">
        <f>+VLOOKUP($E173,'Trimestrales USA'!$C:$DY,BP$1,FALSE)/3</f>
        <v>55.733333333333327</v>
      </c>
      <c r="BQ173" s="3">
        <f>+VLOOKUP($E173,'Trimestrales USA'!$C:$DY,BQ$1,FALSE)/3</f>
        <v>48.533333333333331</v>
      </c>
      <c r="BR173" s="3">
        <f>+VLOOKUP($E173,'Trimestrales USA'!$C:$DY,BR$1,FALSE)/3</f>
        <v>10.066666666666666</v>
      </c>
      <c r="BS173" s="3">
        <f>+VLOOKUP($E173,'Trimestrales USA'!$C:$DY,BS$1,FALSE)/3</f>
        <v>33.766666666666666</v>
      </c>
      <c r="BT173" s="3">
        <f>+VLOOKUP($E173,'Trimestrales USA'!$C:$DY,BT$1,FALSE)/3</f>
        <v>341.5333333333333</v>
      </c>
      <c r="BU173" s="3">
        <f>+VLOOKUP($E173,'Trimestrales USA'!$C:$DY,BU$1,FALSE)/3</f>
        <v>106</v>
      </c>
      <c r="BV173" s="3">
        <f>+VLOOKUP($E173,'Trimestrales USA'!$C:$DY,BV$1,FALSE)/3</f>
        <v>5.833333333333333</v>
      </c>
      <c r="BW173" s="3">
        <f>+VLOOKUP($E173,'Trimestrales USA'!$C:$DY,BW$1,FALSE)/3</f>
        <v>2.5333333333333332</v>
      </c>
      <c r="BX173" s="3">
        <f>+VLOOKUP($E173,'Trimestrales USA'!$C:$DY,BX$1,FALSE)/3</f>
        <v>20.3</v>
      </c>
      <c r="BY173" s="3">
        <f>+VLOOKUP($E173,'Trimestrales USA'!$C:$DY,BY$1,FALSE)/3</f>
        <v>12.299999999999999</v>
      </c>
      <c r="BZ173" s="3">
        <f>+VLOOKUP($E173,'Trimestrales USA'!$C:$DY,BZ$1,FALSE)/3</f>
        <v>32.733333333333334</v>
      </c>
      <c r="CA173" s="3">
        <f>+VLOOKUP($E173,'Trimestrales USA'!$C:$DY,CA$1,FALSE)/3</f>
        <v>134.9</v>
      </c>
      <c r="CB173" s="3">
        <f>+VLOOKUP($E173,'Trimestrales USA'!$C:$DY,CB$1,FALSE)/3</f>
        <v>26.900000000000002</v>
      </c>
      <c r="CC173" s="3">
        <f>+VLOOKUP($E173,'Trimestrales USA'!$C:$DY,CC$1,FALSE)/3</f>
        <v>456.5</v>
      </c>
      <c r="CD173" s="3">
        <f>+VLOOKUP($E173,'Trimestrales USA'!$C:$DY,CD$1,FALSE)/3</f>
        <v>446</v>
      </c>
      <c r="CE173" s="3">
        <f>+VLOOKUP($E173,'Trimestrales USA'!$C:$DY,CE$1,FALSE)/3</f>
        <v>87.133333333333326</v>
      </c>
      <c r="CF173" s="3">
        <f>+VLOOKUP($E173,'Trimestrales USA'!$C:$DY,CF$1,FALSE)/3</f>
        <v>60.233333333333327</v>
      </c>
      <c r="CG173" s="3">
        <f>+VLOOKUP($E173,'Trimestrales USA'!$C:$DY,CG$1,FALSE)/3</f>
        <v>56.366666666666667</v>
      </c>
      <c r="CH173" s="3">
        <f>+VLOOKUP($E173,'Trimestrales USA'!$C:$DY,CH$1,FALSE)/3</f>
        <v>242.23333333333335</v>
      </c>
      <c r="CI173" s="3">
        <f>+VLOOKUP($E173,'Trimestrales USA'!$C:$DY,CI$1,FALSE)/3</f>
        <v>209.36666666666667</v>
      </c>
      <c r="CJ173" s="3">
        <f>+VLOOKUP($E173,'Trimestrales USA'!$C:$DY,CJ$1,FALSE)/3</f>
        <v>18.466666666666665</v>
      </c>
      <c r="CK173" s="3">
        <f>+VLOOKUP($E173,'Trimestrales USA'!$C:$DY,CK$1,FALSE)/3</f>
        <v>13.799999999999999</v>
      </c>
      <c r="CL173" s="3">
        <f>+VLOOKUP($E173,'Trimestrales USA'!$C:$DY,CL$1,FALSE)/3</f>
        <v>3.5333333333333332</v>
      </c>
      <c r="CM173" s="3">
        <f>+VLOOKUP($E173,'Trimestrales USA'!$C:$DY,CM$1,FALSE)/3</f>
        <v>60.366666666666667</v>
      </c>
      <c r="CN173" s="3">
        <f>+VLOOKUP($E173,'Trimestrales USA'!$C:$DY,CN$1,FALSE)/3</f>
        <v>12.799999999999999</v>
      </c>
      <c r="CO173" s="3">
        <f>+VLOOKUP($E173,'Trimestrales USA'!$C:$DY,CO$1,FALSE)/3</f>
        <v>15.833333333333334</v>
      </c>
      <c r="CP173" s="3">
        <f>+VLOOKUP($E173,'Trimestrales USA'!$C:$DY,CP$1,FALSE)/3</f>
        <v>53.4</v>
      </c>
      <c r="CQ173" s="3">
        <f>+VLOOKUP($E173,'Trimestrales USA'!$C:$DY,CQ$1,FALSE)/3</f>
        <v>31.166666666666668</v>
      </c>
      <c r="CR173" s="3">
        <f>+VLOOKUP($E173,'Trimestrales USA'!$C:$DY,CR$1,FALSE)/3</f>
        <v>417.90000000000003</v>
      </c>
      <c r="CS173" s="3">
        <f>+VLOOKUP($E173,'Trimestrales USA'!$C:$DY,CS$1,FALSE)/3</f>
        <v>126.63333333333333</v>
      </c>
      <c r="CT173" s="3">
        <f>+VLOOKUP($E173,'Trimestrales USA'!$C:$DY,CT$1,FALSE)/3</f>
        <v>25.366666666666664</v>
      </c>
      <c r="CU173" s="3">
        <f>+VLOOKUP($E173,'Trimestrales USA'!$C:$DY,CU$1,FALSE)/3</f>
        <v>158.79999999999998</v>
      </c>
      <c r="CV173" s="3">
        <f>+VLOOKUP($E173,'Trimestrales USA'!$C:$DY,CV$1,FALSE)/3</f>
        <v>107.10000000000001</v>
      </c>
      <c r="CW173" s="3">
        <f>+VLOOKUP($E173,'Trimestrales USA'!$C:$DY,CW$1,FALSE)/3</f>
        <v>1584.1000000000001</v>
      </c>
      <c r="CX173" s="3">
        <f>+VLOOKUP($E173,'Trimestrales USA'!$C:$DY,CX$1,FALSE)/3</f>
        <v>632.86666666666667</v>
      </c>
      <c r="CY173" s="3">
        <f>+VLOOKUP($E173,'Trimestrales USA'!$C:$DY,CY$1,FALSE)/3</f>
        <v>287.7</v>
      </c>
      <c r="CZ173" s="3">
        <f>+VLOOKUP($E173,'Trimestrales USA'!$C:$DY,CZ$1,FALSE)/3</f>
        <v>123.76666666666667</v>
      </c>
      <c r="DA173" s="3">
        <f>+VLOOKUP($E173,'Trimestrales USA'!$C:$DY,DA$1,FALSE)/3</f>
        <v>211.63333333333333</v>
      </c>
      <c r="DB173" s="3">
        <f>+VLOOKUP($E173,'Trimestrales USA'!$C:$DY,DB$1,FALSE)/3</f>
        <v>9.7333333333333325</v>
      </c>
      <c r="DC173" s="3">
        <f>+VLOOKUP($E173,'Trimestrales USA'!$C:$DY,DC$1,FALSE)/3</f>
        <v>951.23333333333323</v>
      </c>
      <c r="DD173" s="3">
        <f>+VLOOKUP($E173,'Trimestrales USA'!$C:$DY,DD$1,FALSE)/3</f>
        <v>871.6</v>
      </c>
      <c r="DE173" s="3">
        <f>+VLOOKUP($E173,'Trimestrales USA'!$C:$DY,DE$1,FALSE)/3</f>
        <v>691.5</v>
      </c>
      <c r="DF173" s="3">
        <f>+VLOOKUP($E173,'Trimestrales USA'!$C:$DY,DF$1,FALSE)/3</f>
        <v>180.1</v>
      </c>
      <c r="DG173" s="3">
        <f>+VLOOKUP($E173,'Trimestrales USA'!$C:$DY,DG$1,FALSE)/3</f>
        <v>79.600000000000009</v>
      </c>
      <c r="DH173" s="3">
        <f>+VLOOKUP($E173,'Trimestrales USA'!$C:$DY,DH$1,FALSE)/3</f>
        <v>968.83333333333337</v>
      </c>
      <c r="DI173" s="3">
        <f>+VLOOKUP($E173,'Trimestrales USA'!$C:$DY,DI$1,FALSE)/3</f>
        <v>586.93333333333328</v>
      </c>
      <c r="DJ173" s="3">
        <f>+VLOOKUP($E173,'Trimestrales USA'!$C:$DY,DJ$1,FALSE)/3</f>
        <v>99.433333333333337</v>
      </c>
      <c r="DK173" s="3">
        <f>+VLOOKUP($E173,'Trimestrales USA'!$C:$DY,DK$1,FALSE)/3</f>
        <v>136.53333333333333</v>
      </c>
      <c r="DL173" s="3">
        <f>+VLOOKUP($E173,'Trimestrales USA'!$C:$DY,DL$1,FALSE)/3</f>
        <v>350.9666666666667</v>
      </c>
      <c r="DM173" s="3">
        <f>+VLOOKUP($E173,'Trimestrales USA'!$C:$DY,DM$1,FALSE)/3</f>
        <v>145.33333333333334</v>
      </c>
      <c r="DN173" s="3">
        <f>+VLOOKUP($E173,'Trimestrales USA'!$C:$DY,DN$1,FALSE)/3</f>
        <v>236.56666666666669</v>
      </c>
      <c r="DO173" s="3">
        <f>+VLOOKUP($E173,'Trimestrales USA'!$C:$DY,DO$1,FALSE)/3</f>
        <v>215.4</v>
      </c>
      <c r="DP173" s="3">
        <f>+VLOOKUP($E173,'Trimestrales USA'!$C:$DY,DP$1,FALSE)/3</f>
        <v>21.166666666666668</v>
      </c>
      <c r="DQ173" s="3">
        <f>+VLOOKUP($E173,'Trimestrales USA'!$C:$DY,DQ$1,FALSE)/3</f>
        <v>655.5333333333333</v>
      </c>
      <c r="DR173" s="3">
        <f>+VLOOKUP($E173,'Trimestrales USA'!$C:$DY,DR$1,FALSE)/3</f>
        <v>85.633333333333326</v>
      </c>
      <c r="DS173" s="3">
        <f>+VLOOKUP($E173,'Trimestrales USA'!$C:$DY,DS$1,FALSE)/3</f>
        <v>569.9</v>
      </c>
      <c r="DT173" s="3">
        <f>+VLOOKUP($E173,'Trimestrales USA'!$C:$DY,DT$1,FALSE)/3</f>
        <v>279.8</v>
      </c>
      <c r="DU173" s="3">
        <f>+VLOOKUP($E173,'Trimestrales USA'!$C:$DY,DU$1,FALSE)/3</f>
        <v>183.76666666666665</v>
      </c>
      <c r="DV173" s="3">
        <f>+VLOOKUP($E173,'Trimestrales USA'!$C:$DY,DV$1,FALSE)/3</f>
        <v>55.433333333333337</v>
      </c>
      <c r="DW173" s="3">
        <f>+VLOOKUP($E173,'Trimestrales USA'!$C:$DY,DW$1,FALSE)/3</f>
        <v>50.9</v>
      </c>
      <c r="DX173" s="3">
        <f>+VLOOKUP($E173,'Trimestrales USA'!$C:$DY,DX$1,FALSE)/3</f>
        <v>253.46666666666667</v>
      </c>
      <c r="DY173" s="3">
        <f>+VLOOKUP($E173,'Trimestrales USA'!$C:$DY,DY$1,FALSE)/3</f>
        <v>61.800000000000004</v>
      </c>
      <c r="DZ173" s="3">
        <f>+VLOOKUP($E173,'Trimestrales USA'!$C:$DY,DZ$1,FALSE)/3</f>
        <v>36.199999999999996</v>
      </c>
      <c r="EA173" s="3">
        <f>+VLOOKUP($E173,'Trimestrales USA'!$C:$DY,EA$1,FALSE)/3</f>
        <v>25.599999999999998</v>
      </c>
      <c r="EB173" s="3">
        <f>+VLOOKUP($E173,'Trimestrales USA'!$C:$DY,EB$1,FALSE)/3</f>
        <v>191.66666666666666</v>
      </c>
      <c r="EC173" s="3">
        <f>+VLOOKUP($E173,'Trimestrales USA'!$C:$DY,EC$1,FALSE)/3</f>
        <v>40.033333333333331</v>
      </c>
      <c r="ED173" s="3">
        <f>+VLOOKUP($E173,'Trimestrales USA'!$C:$DY,ED$1,FALSE)/3</f>
        <v>151.63333333333333</v>
      </c>
      <c r="EE173" s="3">
        <f>+VLOOKUP($E173,'Trimestrales USA'!$C:$DY,EE$1,FALSE)/3</f>
        <v>148.1</v>
      </c>
      <c r="EF173" s="3">
        <f>+VLOOKUP($E173,'Trimestrales USA'!$C:$DY,EF$1,FALSE)/3</f>
        <v>917.06666666666661</v>
      </c>
      <c r="EG173" s="3">
        <f>+VLOOKUP($E173,'Trimestrales USA'!$C:$DY,EG$1,FALSE)/3</f>
        <v>291.46666666666664</v>
      </c>
      <c r="EH173" s="3">
        <f>+VLOOKUP($E173,'Trimestrales USA'!$C:$DY,EH$1,FALSE)/3</f>
        <v>268.73333333333335</v>
      </c>
      <c r="EI173" s="3">
        <f>+VLOOKUP($E173,'Trimestrales USA'!$C:$DY,EI$1,FALSE)/3</f>
        <v>154.33333333333334</v>
      </c>
      <c r="EJ173" s="3">
        <f>+VLOOKUP($E173,'Trimestrales USA'!$C:$DY,EJ$1,FALSE)/3</f>
        <v>114.43333333333334</v>
      </c>
      <c r="EK173" s="3">
        <f>+VLOOKUP($E173,'Trimestrales USA'!$C:$DY,EK$1,FALSE)/3</f>
        <v>22.7</v>
      </c>
      <c r="EL173" s="3">
        <f>+VLOOKUP($E173,'Trimestrales USA'!$C:$DY,EL$1,FALSE)/3</f>
        <v>625.6</v>
      </c>
      <c r="EM173" s="3">
        <f>+VLOOKUP($E173,'Trimestrales USA'!$C:$DY,EM$1,FALSE)/3</f>
        <v>574.13333333333333</v>
      </c>
      <c r="EN173" s="3">
        <f>+VLOOKUP($E173,'Trimestrales USA'!$C:$DY,EN$1,FALSE)/3</f>
        <v>51.5</v>
      </c>
      <c r="EO173" s="3">
        <f>+VLOOKUP($E173,'Trimestrales USA'!$C:$DY,EO$1,FALSE)/3</f>
        <v>0</v>
      </c>
      <c r="EP173" s="3">
        <f>+VLOOKUP($E173,'Trimestrales USA'!$C:$DY,EP$1,FALSE)/3</f>
        <v>1257.0666666666666</v>
      </c>
      <c r="EQ173" s="3">
        <f>+VLOOKUP($E173,'Trimestrales USA'!$C:$DY,EQ$1,FALSE)/3</f>
        <v>5263.833333333333</v>
      </c>
      <c r="ER173" s="3">
        <f>+VLOOKUP($E173,'Trimestrales USA'!$C:$DY,ER$1,FALSE)/3</f>
        <v>0</v>
      </c>
      <c r="ES173" s="3">
        <f>+VLOOKUP($E173,'Trimestrales MX'!$C:$FS,ES$1,FALSE)/3</f>
        <v>5991239.4316666676</v>
      </c>
      <c r="ET173" s="3">
        <f>+VLOOKUP($E173,'Trimestrales MX'!$C:$FS,ET$1,FALSE)/3</f>
        <v>248898.57933333333</v>
      </c>
      <c r="EU173" s="3">
        <f>+VLOOKUP($E173,'Trimestrales MX'!$C:$FS,EU$1,FALSE)/3</f>
        <v>5742340.8526666658</v>
      </c>
      <c r="EV173" s="3">
        <f>+VLOOKUP($E173,'Trimestrales MX'!$C:$FS,EV$1,FALSE)/3</f>
        <v>209265.74833333332</v>
      </c>
      <c r="EW173" s="3">
        <f>+VLOOKUP($E173,'Trimestrales MX'!$C:$FS,EW$1,FALSE)/3</f>
        <v>209265.74833333332</v>
      </c>
      <c r="EX173" s="3">
        <f>+VLOOKUP($E173,'Trimestrales MX'!$C:$FS,EX$1,FALSE)/3</f>
        <v>135293.68166666667</v>
      </c>
      <c r="EY173" s="3">
        <f>+VLOOKUP($E173,'Trimestrales MX'!$C:$FS,EY$1,FALSE)/3</f>
        <v>62097.878666666664</v>
      </c>
      <c r="EZ173" s="3">
        <f>+VLOOKUP($E173,'Trimestrales MX'!$C:$FS,EZ$1,FALSE)/3</f>
        <v>7160.1850000000004</v>
      </c>
      <c r="FA173" s="3">
        <f>+VLOOKUP($E173,'Trimestrales MX'!$C:$FS,FA$1,FALSE)/3</f>
        <v>4244.393</v>
      </c>
      <c r="FB173" s="3">
        <f>+VLOOKUP($E173,'Trimestrales MX'!$C:$FS,FB$1,FALSE)/3</f>
        <v>469.60999999999996</v>
      </c>
      <c r="FC173" s="3">
        <f>+VLOOKUP($E173,'Trimestrales MX'!$C:$FS,FC$1,FALSE)/3</f>
        <v>1685423.4086666666</v>
      </c>
      <c r="FD173" s="3">
        <f>+VLOOKUP($E173,'Trimestrales MX'!$C:$FS,FD$1,FALSE)/3</f>
        <v>284723.96133333334</v>
      </c>
      <c r="FE173" s="3">
        <f>+VLOOKUP($E173,'Trimestrales MX'!$C:$FS,FE$1,FALSE)/3</f>
        <v>200021.71466666667</v>
      </c>
      <c r="FF173" s="3">
        <f>+VLOOKUP($E173,'Trimestrales MX'!$C:$FS,FF$1,FALSE)/3</f>
        <v>61391.774333333335</v>
      </c>
      <c r="FG173" s="3">
        <f>+VLOOKUP($E173,'Trimestrales MX'!$C:$FS,FG$1,FALSE)/3</f>
        <v>23310.472333333335</v>
      </c>
      <c r="FH173" s="3">
        <f>+VLOOKUP($E173,'Trimestrales MX'!$C:$FS,FH$1,FALSE)/3</f>
        <v>75258.651666666658</v>
      </c>
      <c r="FI173" s="3">
        <f>+VLOOKUP($E173,'Trimestrales MX'!$C:$FS,FI$1,FALSE)/3</f>
        <v>55588.09366666666</v>
      </c>
      <c r="FJ173" s="3">
        <f>+VLOOKUP($E173,'Trimestrales MX'!$C:$FS,FJ$1,FALSE)/3</f>
        <v>19670.558000000001</v>
      </c>
      <c r="FK173" s="3">
        <f>+VLOOKUP($E173,'Trimestrales MX'!$C:$FS,FK$1,FALSE)/3</f>
        <v>359825.61366666667</v>
      </c>
      <c r="FL173" s="3">
        <f>+VLOOKUP($E173,'Trimestrales MX'!$C:$FS,FL$1,FALSE)/3</f>
        <v>255832.11966666669</v>
      </c>
      <c r="FM173" s="3">
        <f>+VLOOKUP($E173,'Trimestrales MX'!$C:$FS,FM$1,FALSE)/3</f>
        <v>47341.809333333338</v>
      </c>
      <c r="FN173" s="3">
        <f>+VLOOKUP($E173,'Trimestrales MX'!$C:$FS,FN$1,FALSE)/3</f>
        <v>56651.684666666668</v>
      </c>
      <c r="FO173" s="3">
        <f>+VLOOKUP($E173,'Trimestrales MX'!$C:$FS,FO$1,FALSE)/3</f>
        <v>965615.18200000003</v>
      </c>
      <c r="FP173" s="3">
        <f>+VLOOKUP($E173,'Trimestrales MX'!$C:$FS,FP$1,FALSE)/3</f>
        <v>234791.42766666668</v>
      </c>
      <c r="FQ173" s="3">
        <f>+VLOOKUP($E173,'Trimestrales MX'!$C:$FS,FQ$1,FALSE)/3</f>
        <v>8287.3590000000004</v>
      </c>
      <c r="FR173" s="3">
        <f>+VLOOKUP($E173,'Trimestrales MX'!$C:$FS,FR$1,FALSE)/3</f>
        <v>20480.173999999999</v>
      </c>
      <c r="FS173" s="3">
        <f>+VLOOKUP($E173,'Trimestrales MX'!$C:$FS,FS$1,FALSE)/3</f>
        <v>12878.754333333332</v>
      </c>
      <c r="FT173" s="3">
        <f>+VLOOKUP($E173,'Trimestrales MX'!$C:$FS,FT$1,FALSE)/3</f>
        <v>8002.543333333334</v>
      </c>
      <c r="FU173" s="3">
        <f>+VLOOKUP($E173,'Trimestrales MX'!$C:$FS,FU$1,FALSE)/3</f>
        <v>22008.955000000002</v>
      </c>
      <c r="FV173" s="3">
        <f>+VLOOKUP($E173,'Trimestrales MX'!$C:$FS,FV$1,FALSE)/3</f>
        <v>56350.374333333333</v>
      </c>
      <c r="FW173" s="3">
        <f>+VLOOKUP($E173,'Trimestrales MX'!$C:$FS,FW$1,FALSE)/3</f>
        <v>1087.0773333333334</v>
      </c>
      <c r="FX173" s="3">
        <f>+VLOOKUP($E173,'Trimestrales MX'!$C:$FS,FX$1,FALSE)/3</f>
        <v>69227.214666666667</v>
      </c>
      <c r="FY173" s="3">
        <f>+VLOOKUP($E173,'Trimestrales MX'!$C:$FS,FY$1,FALSE)/3</f>
        <v>36468.976000000002</v>
      </c>
      <c r="FZ173" s="3">
        <f>+VLOOKUP($E173,'Trimestrales MX'!$C:$FS,FZ$1,FALSE)/3</f>
        <v>59295.541333333334</v>
      </c>
      <c r="GA173" s="3">
        <f>+VLOOKUP($E173,'Trimestrales MX'!$C:$FS,GA$1,FALSE)/3</f>
        <v>52548.635000000002</v>
      </c>
      <c r="GB173" s="3">
        <f>+VLOOKUP($E173,'Trimestrales MX'!$C:$FS,GB$1,FALSE)/3</f>
        <v>6746.9063333333334</v>
      </c>
      <c r="GC173" s="3">
        <f>+VLOOKUP($E173,'Trimestrales MX'!$C:$FS,GC$1,FALSE)/3</f>
        <v>7754.5233333333335</v>
      </c>
      <c r="GD173" s="3">
        <f>+VLOOKUP($E173,'Trimestrales MX'!$C:$FS,GD$1,FALSE)/3</f>
        <v>1395.8056666666669</v>
      </c>
      <c r="GE173" s="3">
        <f>+VLOOKUP($E173,'Trimestrales MX'!$C:$FS,GE$1,FALSE)/3</f>
        <v>5248.3513333333331</v>
      </c>
      <c r="GF173" s="3">
        <f>+VLOOKUP($E173,'Trimestrales MX'!$C:$FS,GF$1,FALSE)/3</f>
        <v>1110.3663333333334</v>
      </c>
      <c r="GG173" s="3">
        <f>+VLOOKUP($E173,'Trimestrales MX'!$C:$FS,GG$1,FALSE)/3</f>
        <v>4162.3093333333336</v>
      </c>
      <c r="GH173" s="3">
        <f>+VLOOKUP($E173,'Trimestrales MX'!$C:$FS,GH$1,FALSE)/3</f>
        <v>1624.4366666666667</v>
      </c>
      <c r="GI173" s="3">
        <f>+VLOOKUP($E173,'Trimestrales MX'!$C:$FS,GI$1,FALSE)/3</f>
        <v>2537.8726666666666</v>
      </c>
      <c r="GJ173" s="3">
        <f>+VLOOKUP($E173,'Trimestrales MX'!$C:$FS,GJ$1,FALSE)/3</f>
        <v>15845.606333333335</v>
      </c>
      <c r="GK173" s="3">
        <f>+VLOOKUP($E173,'Trimestrales MX'!$C:$FS,GK$1,FALSE)/3</f>
        <v>2100.2559999999999</v>
      </c>
      <c r="GL173" s="3">
        <f>+VLOOKUP($E173,'Trimestrales MX'!$C:$FS,GL$1,FALSE)/3</f>
        <v>12965.273000000001</v>
      </c>
      <c r="GM173" s="3">
        <f>+VLOOKUP($E173,'Trimestrales MX'!$C:$FS,GM$1,FALSE)/3</f>
        <v>780.07733333333329</v>
      </c>
      <c r="GN173" s="3">
        <f>+VLOOKUP($E173,'Trimestrales MX'!$C:$FS,GN$1,FALSE)/3</f>
        <v>5690.157666666667</v>
      </c>
      <c r="GO173" s="3">
        <f>+VLOOKUP($E173,'Trimestrales MX'!$C:$FS,GO$1,FALSE)/3</f>
        <v>1225.3476666666668</v>
      </c>
      <c r="GP173" s="3">
        <f>+VLOOKUP($E173,'Trimestrales MX'!$C:$FS,GP$1,FALSE)/3</f>
        <v>3882.6110000000003</v>
      </c>
      <c r="GQ173" s="3">
        <f>+VLOOKUP($E173,'Trimestrales MX'!$C:$FS,GQ$1,FALSE)/3</f>
        <v>582.19866666666667</v>
      </c>
      <c r="GR173" s="3">
        <f>+VLOOKUP($E173,'Trimestrales MX'!$C:$FS,GR$1,FALSE)/3</f>
        <v>8588.6256666666668</v>
      </c>
      <c r="GS173" s="3">
        <f>+VLOOKUP($E173,'Trimestrales MX'!$C:$FS,GS$1,FALSE)/3</f>
        <v>4421.0263333333332</v>
      </c>
      <c r="GT173" s="3">
        <f>+VLOOKUP($E173,'Trimestrales MX'!$C:$FS,GT$1,FALSE)/3</f>
        <v>364.64133333333331</v>
      </c>
      <c r="GU173" s="3">
        <f>+VLOOKUP($E173,'Trimestrales MX'!$C:$FS,GU$1,FALSE)/3</f>
        <v>3802.9580000000001</v>
      </c>
      <c r="GV173" s="3">
        <f>+VLOOKUP($E173,'Trimestrales MX'!$C:$FS,GV$1,FALSE)/3</f>
        <v>19466.291000000001</v>
      </c>
      <c r="GW173" s="3">
        <f>+VLOOKUP($E173,'Trimestrales MX'!$C:$FS,GW$1,FALSE)/3</f>
        <v>5989.3893333333335</v>
      </c>
      <c r="GX173" s="3">
        <f>+VLOOKUP($E173,'Trimestrales MX'!$C:$FS,GX$1,FALSE)/3</f>
        <v>13476.901666666667</v>
      </c>
      <c r="GY173" s="3">
        <f>+VLOOKUP($E173,'Trimestrales MX'!$C:$FS,GY$1,FALSE)/3</f>
        <v>6403.4840000000004</v>
      </c>
      <c r="GZ173" s="3">
        <f>+VLOOKUP($E173,'Trimestrales MX'!$C:$FS,GZ$1,FALSE)/3</f>
        <v>13327.837333333335</v>
      </c>
      <c r="HA173" s="3">
        <f>+VLOOKUP($E173,'Trimestrales MX'!$C:$FS,HA$1,FALSE)/3</f>
        <v>71488.219333333327</v>
      </c>
      <c r="HB173" s="3">
        <f>+VLOOKUP($E173,'Trimestrales MX'!$C:$FS,HB$1,FALSE)/3</f>
        <v>25710.183999999997</v>
      </c>
      <c r="HC173" s="3">
        <f>+VLOOKUP($E173,'Trimestrales MX'!$C:$FS,HC$1,FALSE)/3</f>
        <v>6642.442</v>
      </c>
      <c r="HD173" s="3">
        <f>+VLOOKUP($E173,'Trimestrales MX'!$C:$FS,HD$1,FALSE)/3</f>
        <v>3078.6943333333334</v>
      </c>
      <c r="HE173" s="3">
        <f>+VLOOKUP($E173,'Trimestrales MX'!$C:$FS,HE$1,FALSE)/3</f>
        <v>12891.148333333333</v>
      </c>
      <c r="HF173" s="3">
        <f>+VLOOKUP($E173,'Trimestrales MX'!$C:$FS,HF$1,FALSE)/3</f>
        <v>4131.9723333333332</v>
      </c>
      <c r="HG173" s="3">
        <f>+VLOOKUP($E173,'Trimestrales MX'!$C:$FS,HG$1,FALSE)/3</f>
        <v>13439.324999999999</v>
      </c>
      <c r="HH173" s="3">
        <f>+VLOOKUP($E173,'Trimestrales MX'!$C:$FS,HH$1,FALSE)/3</f>
        <v>5594.4533333333338</v>
      </c>
      <c r="HI173" s="3">
        <f>+VLOOKUP($E173,'Trimestrales MX'!$C:$FS,HI$1,FALSE)/3</f>
        <v>31326.870666666666</v>
      </c>
      <c r="HJ173" s="3">
        <f>+VLOOKUP($E173,'Trimestrales MX'!$C:$FS,HJ$1,FALSE)/3</f>
        <v>23931.202666666664</v>
      </c>
      <c r="HK173" s="3">
        <f>+VLOOKUP($E173,'Trimestrales MX'!$C:$FS,HK$1,FALSE)/3</f>
        <v>7395.6680000000006</v>
      </c>
      <c r="HL173" s="3">
        <f>+VLOOKUP($E173,'Trimestrales MX'!$C:$FS,HL$1,FALSE)/3</f>
        <v>26175.298999999999</v>
      </c>
      <c r="HM173" s="3">
        <f>+VLOOKUP($E173,'Trimestrales MX'!$C:$FS,HM$1,FALSE)/3</f>
        <v>6049.4243333333334</v>
      </c>
      <c r="HN173" s="3">
        <f>+VLOOKUP($E173,'Trimestrales MX'!$C:$FS,HN$1,FALSE)/3</f>
        <v>7669.0836666666664</v>
      </c>
      <c r="HO173" s="3">
        <f>+VLOOKUP($E173,'Trimestrales MX'!$C:$FS,HO$1,FALSE)/3</f>
        <v>7603.3029999999999</v>
      </c>
      <c r="HP173" s="3">
        <f>+VLOOKUP($E173,'Trimestrales MX'!$C:$FS,HP$1,FALSE)/3</f>
        <v>2530.0523333333335</v>
      </c>
      <c r="HQ173" s="3">
        <f>+VLOOKUP($E173,'Trimestrales MX'!$C:$FS,HQ$1,FALSE)/3</f>
        <v>2323.4360000000001</v>
      </c>
      <c r="HR173" s="3">
        <f>+VLOOKUP($E173,'Trimestrales MX'!$C:$FS,HR$1,FALSE)/3</f>
        <v>60387.146666666667</v>
      </c>
      <c r="HS173" s="3">
        <f>+VLOOKUP($E173,'Trimestrales MX'!$C:$FS,HS$1,FALSE)/3</f>
        <v>20193.247333333333</v>
      </c>
      <c r="HT173" s="3">
        <f>+VLOOKUP($E173,'Trimestrales MX'!$C:$FS,HT$1,FALSE)/3</f>
        <v>12506.476000000001</v>
      </c>
      <c r="HU173" s="3">
        <f>+VLOOKUP($E173,'Trimestrales MX'!$C:$FS,HU$1,FALSE)/3</f>
        <v>3813.5856666666664</v>
      </c>
      <c r="HV173" s="3">
        <f>+VLOOKUP($E173,'Trimestrales MX'!$C:$FS,HV$1,FALSE)/3</f>
        <v>21952.480666666666</v>
      </c>
      <c r="HW173" s="3">
        <f>+VLOOKUP($E173,'Trimestrales MX'!$C:$FS,HW$1,FALSE)/3</f>
        <v>1921.357</v>
      </c>
      <c r="HX173" s="3">
        <f>+VLOOKUP($E173,'Trimestrales MX'!$C:$FS,HX$1,FALSE)/3</f>
        <v>33813.352999999996</v>
      </c>
      <c r="HY173" s="3">
        <f>+VLOOKUP($E173,'Trimestrales MX'!$C:$FS,HY$1,FALSE)/3</f>
        <v>1440.1116666666667</v>
      </c>
      <c r="HZ173" s="3">
        <f>+VLOOKUP($E173,'Trimestrales MX'!$C:$FS,HZ$1,FALSE)/3</f>
        <v>3548.5116666666668</v>
      </c>
      <c r="IA173" s="3">
        <f>+VLOOKUP($E173,'Trimestrales MX'!$C:$FS,IA$1,FALSE)/3</f>
        <v>8370.2219999999998</v>
      </c>
      <c r="IB173" s="3">
        <f>+VLOOKUP($E173,'Trimestrales MX'!$C:$FS,IB$1,FALSE)/3</f>
        <v>2498.569</v>
      </c>
      <c r="IC173" s="3">
        <f>+VLOOKUP($E173,'Trimestrales MX'!$C:$FS,IC$1,FALSE)/3</f>
        <v>1528.5600000000002</v>
      </c>
      <c r="ID173" s="3">
        <f>+VLOOKUP($E173,'Trimestrales MX'!$C:$FS,ID$1,FALSE)/3</f>
        <v>2409.7339999999999</v>
      </c>
      <c r="IE173" s="3">
        <f>+VLOOKUP($E173,'Trimestrales MX'!$C:$FS,IE$1,FALSE)/3</f>
        <v>3338.7630000000004</v>
      </c>
      <c r="IF173" s="3">
        <f>+VLOOKUP($E173,'Trimestrales MX'!$C:$FS,IF$1,FALSE)/3</f>
        <v>3926.1813333333334</v>
      </c>
      <c r="IG173" s="3">
        <f>+VLOOKUP($E173,'Trimestrales MX'!$C:$FS,IG$1,FALSE)/3</f>
        <v>6752.7006666666666</v>
      </c>
      <c r="IH173" s="3">
        <f>+VLOOKUP($E173,'Trimestrales MX'!$C:$FS,IH$1,FALSE)/3</f>
        <v>37504.586000000003</v>
      </c>
      <c r="II173" s="3">
        <f>+VLOOKUP($E173,'Trimestrales MX'!$C:$FS,II$1,FALSE)/3</f>
        <v>4326.9043333333329</v>
      </c>
      <c r="IJ173" s="3">
        <f>+VLOOKUP($E173,'Trimestrales MX'!$C:$FS,IJ$1,FALSE)/3</f>
        <v>2336.64</v>
      </c>
      <c r="IK173" s="3">
        <f>+VLOOKUP($E173,'Trimestrales MX'!$C:$FS,IK$1,FALSE)/3</f>
        <v>643.13266666666664</v>
      </c>
      <c r="IL173" s="3">
        <f>+VLOOKUP($E173,'Trimestrales MX'!$C:$FS,IL$1,FALSE)/3</f>
        <v>8381.601333333334</v>
      </c>
      <c r="IM173" s="3">
        <f>+VLOOKUP($E173,'Trimestrales MX'!$C:$FS,IM$1,FALSE)/3</f>
        <v>859.72666666666657</v>
      </c>
      <c r="IN173" s="3">
        <f>+VLOOKUP($E173,'Trimestrales MX'!$C:$FS,IN$1,FALSE)/3</f>
        <v>12869.010666666667</v>
      </c>
      <c r="IO173" s="3">
        <f>+VLOOKUP($E173,'Trimestrales MX'!$C:$FS,IO$1,FALSE)/3</f>
        <v>8087.5706666666665</v>
      </c>
      <c r="IP173" s="3">
        <f>+VLOOKUP($E173,'Trimestrales MX'!$C:$FS,IP$1,FALSE)/3</f>
        <v>81703.31</v>
      </c>
      <c r="IQ173" s="3">
        <f>+VLOOKUP($E173,'Trimestrales MX'!$C:$FS,IQ$1,FALSE)/3</f>
        <v>29125.361000000001</v>
      </c>
      <c r="IR173" s="3">
        <f>+VLOOKUP($E173,'Trimestrales MX'!$C:$FS,IR$1,FALSE)/3</f>
        <v>11157.150333333333</v>
      </c>
      <c r="IS173" s="3">
        <f>+VLOOKUP($E173,'Trimestrales MX'!$C:$FS,IS$1,FALSE)/3</f>
        <v>12999.826333333333</v>
      </c>
      <c r="IT173" s="3">
        <f>+VLOOKUP($E173,'Trimestrales MX'!$C:$FS,IT$1,FALSE)/3</f>
        <v>22283.811000000002</v>
      </c>
      <c r="IU173" s="3">
        <f>+VLOOKUP($E173,'Trimestrales MX'!$C:$FS,IU$1,FALSE)/3</f>
        <v>5236.1230000000005</v>
      </c>
      <c r="IV173" s="3">
        <f>+VLOOKUP($E173,'Trimestrales MX'!$C:$FS,IV$1,FALSE)/3</f>
        <v>901.0383333333333</v>
      </c>
      <c r="IW173" s="3">
        <f>+VLOOKUP($E173,'Trimestrales MX'!$C:$FS,IW$1,FALSE)/3</f>
        <v>34076.476999999999</v>
      </c>
      <c r="IX173" s="3">
        <f>+VLOOKUP($E173,'Trimestrales MX'!$C:$FS,IX$1,FALSE)/3</f>
        <v>1311.1153333333334</v>
      </c>
      <c r="IY173" s="3">
        <f>+VLOOKUP($E173,'Trimestrales MX'!$C:$FS,IY$1,FALSE)/3</f>
        <v>6784.4340000000002</v>
      </c>
      <c r="IZ173" s="3">
        <f>+VLOOKUP($E173,'Trimestrales MX'!$C:$FS,IZ$1,FALSE)/3</f>
        <v>14433.274666666666</v>
      </c>
      <c r="JA173" s="3">
        <f>+VLOOKUP($E173,'Trimestrales MX'!$C:$FS,JA$1,FALSE)/3</f>
        <v>11547.653</v>
      </c>
      <c r="JB173" s="3">
        <f>+VLOOKUP($E173,'Trimestrales MX'!$C:$FS,JB$1,FALSE)/3</f>
        <v>182772.72533333334</v>
      </c>
      <c r="JC173" s="3">
        <f>+VLOOKUP($E173,'Trimestrales MX'!$C:$FS,JC$1,FALSE)/3</f>
        <v>87213.191666666666</v>
      </c>
      <c r="JD173" s="3">
        <f>+VLOOKUP($E173,'Trimestrales MX'!$C:$FS,JD$1,FALSE)/3</f>
        <v>3613.1296666666663</v>
      </c>
      <c r="JE173" s="3">
        <f>+VLOOKUP($E173,'Trimestrales MX'!$C:$FS,JE$1,FALSE)/3</f>
        <v>81174.656333333332</v>
      </c>
      <c r="JF173" s="3">
        <f>+VLOOKUP($E173,'Trimestrales MX'!$C:$FS,JF$1,FALSE)/3</f>
        <v>4722.4693333333335</v>
      </c>
      <c r="JG173" s="3">
        <f>+VLOOKUP($E173,'Trimestrales MX'!$C:$FS,JG$1,FALSE)/3</f>
        <v>1772.0870000000002</v>
      </c>
      <c r="JH173" s="3">
        <f>+VLOOKUP($E173,'Trimestrales MX'!$C:$FS,JH$1,FALSE)/3</f>
        <v>166.41966666666667</v>
      </c>
      <c r="JI173" s="3">
        <f>+VLOOKUP($E173,'Trimestrales MX'!$C:$FS,JI$1,FALSE)/3</f>
        <v>4110.7713333333331</v>
      </c>
      <c r="JJ173" s="3">
        <f>+VLOOKUP($E173,'Trimestrales MX'!$C:$FS,JJ$1,FALSE)/3</f>
        <v>9629.4193333333333</v>
      </c>
      <c r="JK173" s="3">
        <f>+VLOOKUP($E173,'Trimestrales MX'!$C:$FS,JK$1,FALSE)/3</f>
        <v>6599.3489999999993</v>
      </c>
      <c r="JL173" s="3">
        <f>+VLOOKUP($E173,'Trimestrales MX'!$C:$FS,JL$1,FALSE)/3</f>
        <v>1372.8666666666668</v>
      </c>
      <c r="JM173" s="3">
        <f>+VLOOKUP($E173,'Trimestrales MX'!$C:$FS,JM$1,FALSE)/3</f>
        <v>1657.2033333333331</v>
      </c>
      <c r="JN173" s="3">
        <f>+VLOOKUP($E173,'Trimestrales MX'!$C:$FS,JN$1,FALSE)/3</f>
        <v>21411.971666666668</v>
      </c>
      <c r="JO173" s="3">
        <f>+VLOOKUP($E173,'Trimestrales MX'!$C:$FS,JO$1,FALSE)/3</f>
        <v>10877.476666666667</v>
      </c>
      <c r="JP173" s="3">
        <f>+VLOOKUP($E173,'Trimestrales MX'!$C:$FS,JP$1,FALSE)/3</f>
        <v>10534.495000000001</v>
      </c>
      <c r="JQ173" s="3">
        <f>+VLOOKUP($E173,'Trimestrales MX'!$C:$FS,JQ$1,FALSE)/3</f>
        <v>3847651.6956666666</v>
      </c>
      <c r="JR173" s="3">
        <f>+VLOOKUP($E173,'Trimestrales MX'!$C:$FS,JR$1,FALSE)/3</f>
        <v>504616.06400000001</v>
      </c>
      <c r="JS173" s="3">
        <f>+VLOOKUP($E173,'Trimestrales MX'!$C:$FS,JS$1,FALSE)/3</f>
        <v>542498.91300000006</v>
      </c>
      <c r="JT173" s="3">
        <f>+VLOOKUP($E173,'Trimestrales MX'!$C:$FS,JT$1,FALSE)/3</f>
        <v>372242.0456666667</v>
      </c>
      <c r="JU173" s="3">
        <f>+VLOOKUP($E173,'Trimestrales MX'!$C:$FS,JU$1,FALSE)/3</f>
        <v>12371.375333333332</v>
      </c>
      <c r="JV173" s="3">
        <f>+VLOOKUP($E173,'Trimestrales MX'!$C:$FS,JV$1,FALSE)/3</f>
        <v>8032.8793333333333</v>
      </c>
      <c r="JW173" s="3">
        <f>+VLOOKUP($E173,'Trimestrales MX'!$C:$FS,JW$1,FALSE)/3</f>
        <v>4097.54</v>
      </c>
      <c r="JX173" s="3">
        <f>+VLOOKUP($E173,'Trimestrales MX'!$C:$FS,JX$1,FALSE)/3</f>
        <v>203136.50266666667</v>
      </c>
      <c r="JY173" s="3">
        <f>+VLOOKUP($E173,'Trimestrales MX'!$C:$FS,JY$1,FALSE)/3</f>
        <v>99392.413</v>
      </c>
      <c r="JZ173" s="3">
        <f>+VLOOKUP($E173,'Trimestrales MX'!$C:$FS,JZ$1,FALSE)/3</f>
        <v>29460.569333333333</v>
      </c>
      <c r="KA173" s="3">
        <f>+VLOOKUP($E173,'Trimestrales MX'!$C:$FS,KA$1,FALSE)/3</f>
        <v>11295.536666666667</v>
      </c>
      <c r="KB173" s="3">
        <f>+VLOOKUP($E173,'Trimestrales MX'!$C:$FS,KB$1,FALSE)/3</f>
        <v>4455.2296666666671</v>
      </c>
      <c r="KC173" s="3">
        <f>+VLOOKUP($E173,'Trimestrales MX'!$C:$FS,KC$1,FALSE)/3</f>
        <v>203621.06466666667</v>
      </c>
      <c r="KD173" s="3">
        <f>+VLOOKUP($E173,'Trimestrales MX'!$C:$FS,KD$1,FALSE)/3</f>
        <v>9169.8683333333338</v>
      </c>
      <c r="KE173" s="3">
        <f>+VLOOKUP($E173,'Trimestrales MX'!$C:$FS,KE$1,FALSE)/3</f>
        <v>3893.1703333333335</v>
      </c>
      <c r="KF173" s="3">
        <f>+VLOOKUP($E173,'Trimestrales MX'!$C:$FS,KF$1,FALSE)/3</f>
        <v>8195.6206666666676</v>
      </c>
      <c r="KG173" s="3">
        <f>+VLOOKUP($E173,'Trimestrales MX'!$C:$FS,KG$1,FALSE)/3</f>
        <v>181499.49433333334</v>
      </c>
      <c r="KH173" s="3">
        <f>+VLOOKUP($E173,'Trimestrales MX'!$C:$FS,KH$1,FALSE)/3</f>
        <v>622.54333333333341</v>
      </c>
      <c r="KI173" s="3">
        <f>+VLOOKUP($E173,'Trimestrales MX'!$C:$FS,KI$1,FALSE)/3</f>
        <v>240.36766666666665</v>
      </c>
      <c r="KJ173" s="3">
        <f>+VLOOKUP($E173,'Trimestrales MX'!$C:$FS,KJ$1,FALSE)/3</f>
        <v>283451.08600000001</v>
      </c>
      <c r="KK173" s="3">
        <f>+VLOOKUP($E173,'Trimestrales MX'!$C:$FS,KK$1,FALSE)/3</f>
        <v>233726.55266666668</v>
      </c>
      <c r="KL173" s="3">
        <f>+VLOOKUP($E173,'Trimestrales MX'!$C:$FS,KL$1,FALSE)/3</f>
        <v>49724.532999999996</v>
      </c>
      <c r="KM173" s="3">
        <f>+VLOOKUP($E173,'Trimestrales MX'!$C:$FS,KM$1,FALSE)/3</f>
        <v>706312.82500000007</v>
      </c>
      <c r="KN173" s="3">
        <f>+VLOOKUP($E173,'Trimestrales MX'!$C:$FS,KN$1,FALSE)/3</f>
        <v>687698.49633333331</v>
      </c>
      <c r="KO173" s="3">
        <f>+VLOOKUP($E173,'Trimestrales MX'!$C:$FS,KO$1,FALSE)/3</f>
        <v>18614.329000000002</v>
      </c>
      <c r="KP173" s="3">
        <f>+VLOOKUP($E173,'Trimestrales MX'!$C:$FS,KP$1,FALSE)/3</f>
        <v>119020.12566666666</v>
      </c>
      <c r="KQ173" s="3">
        <f>+VLOOKUP($E173,'Trimestrales MX'!$C:$FS,KQ$1,FALSE)/3</f>
        <v>40366.919333333331</v>
      </c>
      <c r="KR173" s="3">
        <f>+VLOOKUP($E173,'Trimestrales MX'!$C:$FS,KR$1,FALSE)/3</f>
        <v>237772.75433333335</v>
      </c>
      <c r="KS173" s="3">
        <f>+VLOOKUP($E173,'Trimestrales MX'!$C:$FS,KS$1,FALSE)/3</f>
        <v>231038.84666666668</v>
      </c>
      <c r="KT173" s="3">
        <f>+VLOOKUP($E173,'Trimestrales MX'!$C:$FS,KT$1,FALSE)/3</f>
        <v>139827.35033333334</v>
      </c>
      <c r="KU173" s="3">
        <f>+VLOOKUP($E173,'Trimestrales MX'!$C:$FS,KU$1,FALSE)/3</f>
        <v>62868.853000000003</v>
      </c>
      <c r="KV173" s="3">
        <f>+VLOOKUP($E173,'Trimestrales MX'!$C:$FS,KV$1,FALSE)/3</f>
        <v>73733.010999999999</v>
      </c>
      <c r="KW173" s="3">
        <f>+VLOOKUP($E173,'Trimestrales MX'!$C:$FS,KW$1,FALSE)/3</f>
        <v>3225.4860000000003</v>
      </c>
      <c r="KX173" s="3">
        <f>+VLOOKUP($E173,'Trimestrales MX'!$C:$FS,KX$1,FALSE)/3</f>
        <v>19515.747666666666</v>
      </c>
      <c r="KY173" s="3">
        <f>+VLOOKUP($E173,'Trimestrales MX'!$C:$FS,KY$1,FALSE)/3</f>
        <v>9316.5389999999989</v>
      </c>
      <c r="KZ173" s="3">
        <f>+VLOOKUP($E173,'Trimestrales MX'!$C:$FS,KZ$1,FALSE)/3</f>
        <v>10199.208333333334</v>
      </c>
      <c r="LA173" s="3">
        <f>+VLOOKUP($E173,'Trimestrales MX'!$C:$FS,LA$1,FALSE)/3</f>
        <v>104433.48300000001</v>
      </c>
      <c r="LB173" s="3">
        <f>+VLOOKUP($E173,'Trimestrales MX'!$C:$FS,LB$1,FALSE)/3</f>
        <v>52762.43</v>
      </c>
      <c r="LC173" s="3">
        <f>+VLOOKUP($E173,'Trimestrales MX'!$C:$FS,LC$1,FALSE)/3</f>
        <v>51671.053333333337</v>
      </c>
      <c r="LD173" s="3">
        <f>+VLOOKUP($E173,'Trimestrales MX'!$C:$FS,LD$1,FALSE)/3</f>
        <v>100506.10833333334</v>
      </c>
      <c r="LE173" s="3">
        <f>+VLOOKUP($E173,'Trimestrales MX'!$C:$FS,LE$1,FALSE)/3</f>
        <v>22388.663</v>
      </c>
      <c r="LF173" s="3">
        <f>+VLOOKUP($E173,'Trimestrales MX'!$C:$FS,LF$1,FALSE)/3</f>
        <v>41681.832000000002</v>
      </c>
      <c r="LG173" s="3">
        <f>+VLOOKUP($E173,'Trimestrales MX'!$C:$FS,LG$1,FALSE)/3</f>
        <v>36435.613000000005</v>
      </c>
      <c r="LH173" s="3">
        <f>+VLOOKUP($E173,'Trimestrales MX'!$C:$FS,LH$1,FALSE)/3</f>
        <v>242428.36199999999</v>
      </c>
      <c r="LI173" s="3">
        <v>101.04002743461599</v>
      </c>
      <c r="LJ173" s="3">
        <v>75.804851496322996</v>
      </c>
      <c r="LK173" s="3">
        <v>69.233020934486007</v>
      </c>
      <c r="LL173" s="3">
        <v>112.093065465425</v>
      </c>
      <c r="LM173" s="3">
        <v>73.179571164650994</v>
      </c>
      <c r="LN173" s="3">
        <v>88.142693421491003</v>
      </c>
      <c r="LO173" s="3">
        <v>83.005536324874001</v>
      </c>
      <c r="LP173" s="3">
        <v>105.781559521191</v>
      </c>
      <c r="LQ173" s="3">
        <v>89.927119105201001</v>
      </c>
      <c r="LR173" s="3">
        <v>94.303347871455003</v>
      </c>
      <c r="LS173" s="3">
        <v>53.240945946465999</v>
      </c>
      <c r="LT173" s="3">
        <v>144.238813971333</v>
      </c>
      <c r="LU173" s="3">
        <v>118.779085776793</v>
      </c>
      <c r="LV173" s="3">
        <v>121.77208001059201</v>
      </c>
      <c r="LW173" s="3">
        <v>125.948950717095</v>
      </c>
      <c r="LX173" s="3">
        <v>91.448135207918</v>
      </c>
      <c r="LY173" s="3">
        <v>117.632094302102</v>
      </c>
      <c r="LZ173" s="3">
        <v>83.944545011174995</v>
      </c>
      <c r="MA173" s="3">
        <v>75.612367809174998</v>
      </c>
      <c r="MB173" s="3">
        <v>103.139399302889</v>
      </c>
      <c r="MC173" s="3">
        <v>121.777399429436</v>
      </c>
      <c r="MD173" s="3">
        <v>102.512895257683</v>
      </c>
      <c r="ME173" s="3">
        <v>65.708667564267998</v>
      </c>
      <c r="MF173" s="3">
        <v>83.577920438635999</v>
      </c>
      <c r="MG173" s="3">
        <v>128.35921986974199</v>
      </c>
      <c r="MH173" s="3">
        <v>124.385917775564</v>
      </c>
      <c r="MI173" s="3">
        <v>103.45592003876</v>
      </c>
      <c r="MJ173" s="3">
        <v>127.922394324583</v>
      </c>
      <c r="MK173" s="3">
        <v>114.048264681438</v>
      </c>
      <c r="ML173" s="3">
        <v>149.52178165837699</v>
      </c>
      <c r="MM173" s="3">
        <v>144.357391556701</v>
      </c>
      <c r="MN173" s="3">
        <v>140.27360030714399</v>
      </c>
      <c r="MO173" s="3">
        <v>94.495965451299</v>
      </c>
      <c r="MP173" s="3">
        <v>126.89956403782401</v>
      </c>
    </row>
    <row r="174" spans="1:354" x14ac:dyDescent="0.3">
      <c r="A174" s="7">
        <v>44287</v>
      </c>
      <c r="B174" s="19">
        <f t="shared" si="178"/>
        <v>2021</v>
      </c>
      <c r="C174" s="19">
        <f t="shared" si="179"/>
        <v>4</v>
      </c>
      <c r="D174" s="20">
        <f>+VLOOKUP(C174,'Trimestres-Meses'!A:B,2,FALSE)</f>
        <v>2</v>
      </c>
      <c r="E174" s="18" t="str">
        <f t="shared" si="180"/>
        <v>2021-2</v>
      </c>
      <c r="F174" s="25">
        <v>13.393976983757979</v>
      </c>
      <c r="G174" s="23">
        <v>7.2651410828025442</v>
      </c>
      <c r="H174" s="24">
        <v>6.1288359009554343</v>
      </c>
      <c r="I174" s="5">
        <v>145.26</v>
      </c>
      <c r="J174" s="5">
        <v>179.83</v>
      </c>
      <c r="K174" s="5">
        <v>115.32</v>
      </c>
      <c r="L174" s="5">
        <v>2319.39</v>
      </c>
      <c r="M174" s="5">
        <v>62.95</v>
      </c>
      <c r="N174" s="5">
        <v>2.61</v>
      </c>
      <c r="O174" s="5">
        <v>2829.01</v>
      </c>
      <c r="P174" s="5">
        <v>89.13</v>
      </c>
      <c r="Q174" s="5">
        <v>92.22</v>
      </c>
      <c r="R174" s="17">
        <v>7.000000000000001E-4</v>
      </c>
      <c r="S174" s="17">
        <v>2.8999999999999998E-2</v>
      </c>
      <c r="T174" s="3">
        <v>13832.34142857143</v>
      </c>
      <c r="U174" s="3">
        <v>4181.17</v>
      </c>
      <c r="V174" s="3">
        <v>1.212709</v>
      </c>
      <c r="W174" s="3">
        <f>+VLOOKUP(E174,'Trimestrales USA'!C:DY,2,FALSE)/3</f>
        <v>7682.3</v>
      </c>
      <c r="X174" s="3">
        <f>+VLOOKUP($E174,'Trimestrales USA'!$C:$DY,X$1,FALSE)/3</f>
        <v>5271.166666666667</v>
      </c>
      <c r="Y174" s="3">
        <f>+VLOOKUP($E174,'Trimestrales USA'!$C:$DY,Y$1,FALSE)/3</f>
        <v>1843.3</v>
      </c>
      <c r="Z174" s="3">
        <f>+VLOOKUP($E174,'Trimestrales USA'!$C:$DY,Z$1,FALSE)/3</f>
        <v>704.5</v>
      </c>
      <c r="AA174" s="3">
        <f>+VLOOKUP($E174,'Trimestrales USA'!$C:$DY,AA$1,FALSE)/3</f>
        <v>1138.8</v>
      </c>
      <c r="AB174" s="3">
        <f>+VLOOKUP($E174,'Trimestrales USA'!$C:$DY,AB$1,FALSE)/3</f>
        <v>3427.8666666666668</v>
      </c>
      <c r="AC174" s="3">
        <f>+VLOOKUP($E174,'Trimestrales USA'!$C:$DY,AC$1,FALSE)/3</f>
        <v>1314.4666666666667</v>
      </c>
      <c r="AD174" s="3">
        <f>+VLOOKUP($E174,'Trimestrales USA'!$C:$DY,AD$1,FALSE)/3</f>
        <v>1367.6000000000001</v>
      </c>
      <c r="AE174" s="3">
        <f>+VLOOKUP($E174,'Trimestrales USA'!$C:$DY,AE$1,FALSE)/3</f>
        <v>1002.4333333333334</v>
      </c>
      <c r="AF174" s="3">
        <f>+VLOOKUP($E174,'Trimestrales USA'!$C:$DY,AF$1,FALSE)/3</f>
        <v>198.46666666666667</v>
      </c>
      <c r="AG174" s="3">
        <f>+VLOOKUP($E174,'Trimestrales USA'!$C:$DY,AG$1,FALSE)/3</f>
        <v>397.16666666666669</v>
      </c>
      <c r="AH174" s="3">
        <f>+VLOOKUP($E174,'Trimestrales USA'!$C:$DY,AH$1,FALSE)/3</f>
        <v>406.8</v>
      </c>
      <c r="AI174" s="3">
        <f>+VLOOKUP($E174,'Trimestrales USA'!$C:$DY,AI$1,FALSE)/3</f>
        <v>365.2</v>
      </c>
      <c r="AJ174" s="3">
        <f>+VLOOKUP($E174,'Trimestrales USA'!$C:$DY,AJ$1,FALSE)/3</f>
        <v>-53.133333333333333</v>
      </c>
      <c r="AK174" s="3">
        <f>+VLOOKUP($E174,'Trimestrales USA'!$C:$DY,AK$1,FALSE)/3</f>
        <v>-278.13333333333333</v>
      </c>
      <c r="AL174" s="3">
        <f>+VLOOKUP($E174,'Trimestrales USA'!$C:$DY,AL$1,FALSE)/3</f>
        <v>834.36666666666667</v>
      </c>
      <c r="AM174" s="3">
        <f>+VLOOKUP($E174,'Trimestrales USA'!$C:$DY,AM$1,FALSE)/3</f>
        <v>573.76666666666665</v>
      </c>
      <c r="AN174" s="3">
        <f>+VLOOKUP($E174,'Trimestrales USA'!$C:$DY,AN$1,FALSE)/3</f>
        <v>260.59999999999997</v>
      </c>
      <c r="AO174" s="3">
        <f>+VLOOKUP($E174,'Trimestrales USA'!$C:$DY,AO$1,FALSE)/3</f>
        <v>1112.5</v>
      </c>
      <c r="AP174" s="3">
        <f>+VLOOKUP($E174,'Trimestrales USA'!$C:$DY,AP$1,FALSE)/3</f>
        <v>935.5333333333333</v>
      </c>
      <c r="AQ174" s="3">
        <f>+VLOOKUP($E174,'Trimestrales USA'!$C:$DY,AQ$1,FALSE)/3</f>
        <v>176.96666666666667</v>
      </c>
      <c r="AR174" s="3">
        <f>+VLOOKUP($E174,'Trimestrales USA'!$C:$DY,AR$1,FALSE)/3</f>
        <v>1374.8</v>
      </c>
      <c r="AS174" s="3">
        <f>+VLOOKUP($E174,'Trimestrales USA'!$C:$DY,AS$1,FALSE)/3</f>
        <v>536</v>
      </c>
      <c r="AT174" s="3">
        <f>+VLOOKUP($E174,'Trimestrales USA'!$C:$DY,AT$1,FALSE)/3</f>
        <v>301.43333333333334</v>
      </c>
      <c r="AU174" s="3">
        <f>+VLOOKUP($E174,'Trimestrales USA'!$C:$DY,AU$1,FALSE)/3</f>
        <v>234.56666666666669</v>
      </c>
      <c r="AV174" s="3">
        <f>+VLOOKUP($E174,'Trimestrales USA'!$C:$DY,AV$1,FALSE)/3</f>
        <v>838.80000000000007</v>
      </c>
      <c r="AW174" s="3">
        <f>+VLOOKUP($E174,'Trimestrales USA'!$C:$DY,AW$1,FALSE)/3</f>
        <v>6752.9000000000005</v>
      </c>
      <c r="AX174" s="3">
        <f>+VLOOKUP($E174,'Trimestrales USA'!$C:$DY,AX$1,FALSE)/3</f>
        <v>70.7</v>
      </c>
      <c r="AY174" s="3">
        <f>+VLOOKUP($E174,'Trimestrales USA'!$C:$DY,AY$1,FALSE)/3</f>
        <v>57.300000000000004</v>
      </c>
      <c r="AZ174" s="3">
        <f>+VLOOKUP($E174,'Trimestrales USA'!$C:$DY,AZ$1,FALSE)/3</f>
        <v>13.433333333333332</v>
      </c>
      <c r="BA174" s="3">
        <f>+VLOOKUP($E174,'Trimestrales USA'!$C:$DY,BA$1,FALSE)/3</f>
        <v>103.60000000000001</v>
      </c>
      <c r="BB174" s="3">
        <f>+VLOOKUP($E174,'Trimestrales USA'!$C:$DY,BB$1,FALSE)/3</f>
        <v>72.3</v>
      </c>
      <c r="BC174" s="3">
        <f>+VLOOKUP($E174,'Trimestrales USA'!$C:$DY,BC$1,FALSE)/3</f>
        <v>20.466666666666665</v>
      </c>
      <c r="BD174" s="3">
        <f>+VLOOKUP($E174,'Trimestrales USA'!$C:$DY,BD$1,FALSE)/3</f>
        <v>10.833333333333334</v>
      </c>
      <c r="BE174" s="3">
        <f>+VLOOKUP($E174,'Trimestrales USA'!$C:$DY,BE$1,FALSE)/3</f>
        <v>121.36666666666667</v>
      </c>
      <c r="BF174" s="3">
        <f>+VLOOKUP($E174,'Trimestrales USA'!$C:$DY,BF$1,FALSE)/3</f>
        <v>312.63333333333333</v>
      </c>
      <c r="BG174" s="3">
        <f>+VLOOKUP($E174,'Trimestrales USA'!$C:$DY,BG$1,FALSE)/3</f>
        <v>821.23333333333323</v>
      </c>
      <c r="BH174" s="3">
        <f>+VLOOKUP($E174,'Trimestrales USA'!$C:$DY,BH$1,FALSE)/3</f>
        <v>463.90000000000003</v>
      </c>
      <c r="BI174" s="3">
        <f>+VLOOKUP($E174,'Trimestrales USA'!$C:$DY,BI$1,FALSE)/3</f>
        <v>21.166666666666668</v>
      </c>
      <c r="BJ174" s="3">
        <f>+VLOOKUP($E174,'Trimestrales USA'!$C:$DY,BJ$1,FALSE)/3</f>
        <v>23.066666666666666</v>
      </c>
      <c r="BK174" s="3">
        <f>+VLOOKUP($E174,'Trimestrales USA'!$C:$DY,BK$1,FALSE)/3</f>
        <v>24.666666666666668</v>
      </c>
      <c r="BL174" s="3">
        <f>+VLOOKUP($E174,'Trimestrales USA'!$C:$DY,BL$1,FALSE)/3</f>
        <v>51.5</v>
      </c>
      <c r="BM174" s="3">
        <f>+VLOOKUP($E174,'Trimestrales USA'!$C:$DY,BM$1,FALSE)/3</f>
        <v>58.266666666666673</v>
      </c>
      <c r="BN174" s="3">
        <f>+VLOOKUP($E174,'Trimestrales USA'!$C:$DY,BN$1,FALSE)/3</f>
        <v>113.66666666666667</v>
      </c>
      <c r="BO174" s="3">
        <f>+VLOOKUP($E174,'Trimestrales USA'!$C:$DY,BO$1,FALSE)/3</f>
        <v>22.400000000000002</v>
      </c>
      <c r="BP174" s="3">
        <f>+VLOOKUP($E174,'Trimestrales USA'!$C:$DY,BP$1,FALSE)/3</f>
        <v>53.800000000000004</v>
      </c>
      <c r="BQ174" s="3">
        <f>+VLOOKUP($E174,'Trimestrales USA'!$C:$DY,BQ$1,FALSE)/3</f>
        <v>53.033333333333331</v>
      </c>
      <c r="BR174" s="3">
        <f>+VLOOKUP($E174,'Trimestrales USA'!$C:$DY,BR$1,FALSE)/3</f>
        <v>10.233333333333333</v>
      </c>
      <c r="BS174" s="3">
        <f>+VLOOKUP($E174,'Trimestrales USA'!$C:$DY,BS$1,FALSE)/3</f>
        <v>32.133333333333333</v>
      </c>
      <c r="BT174" s="3">
        <f>+VLOOKUP($E174,'Trimestrales USA'!$C:$DY,BT$1,FALSE)/3</f>
        <v>357.33333333333331</v>
      </c>
      <c r="BU174" s="3">
        <f>+VLOOKUP($E174,'Trimestrales USA'!$C:$DY,BU$1,FALSE)/3</f>
        <v>103.93333333333334</v>
      </c>
      <c r="BV174" s="3">
        <f>+VLOOKUP($E174,'Trimestrales USA'!$C:$DY,BV$1,FALSE)/3</f>
        <v>5.8999999999999995</v>
      </c>
      <c r="BW174" s="3">
        <f>+VLOOKUP($E174,'Trimestrales USA'!$C:$DY,BW$1,FALSE)/3</f>
        <v>2.7666666666666671</v>
      </c>
      <c r="BX174" s="3">
        <f>+VLOOKUP($E174,'Trimestrales USA'!$C:$DY,BX$1,FALSE)/3</f>
        <v>20</v>
      </c>
      <c r="BY174" s="3">
        <f>+VLOOKUP($E174,'Trimestrales USA'!$C:$DY,BY$1,FALSE)/3</f>
        <v>12.200000000000001</v>
      </c>
      <c r="BZ174" s="3">
        <f>+VLOOKUP($E174,'Trimestrales USA'!$C:$DY,BZ$1,FALSE)/3</f>
        <v>40.733333333333334</v>
      </c>
      <c r="CA174" s="3">
        <f>+VLOOKUP($E174,'Trimestrales USA'!$C:$DY,CA$1,FALSE)/3</f>
        <v>145.20000000000002</v>
      </c>
      <c r="CB174" s="3">
        <f>+VLOOKUP($E174,'Trimestrales USA'!$C:$DY,CB$1,FALSE)/3</f>
        <v>26.599999999999998</v>
      </c>
      <c r="CC174" s="3">
        <f>+VLOOKUP($E174,'Trimestrales USA'!$C:$DY,CC$1,FALSE)/3</f>
        <v>477.8</v>
      </c>
      <c r="CD174" s="3">
        <f>+VLOOKUP($E174,'Trimestrales USA'!$C:$DY,CD$1,FALSE)/3</f>
        <v>467.9666666666667</v>
      </c>
      <c r="CE174" s="3">
        <f>+VLOOKUP($E174,'Trimestrales USA'!$C:$DY,CE$1,FALSE)/3</f>
        <v>95.566666666666663</v>
      </c>
      <c r="CF174" s="3">
        <f>+VLOOKUP($E174,'Trimestrales USA'!$C:$DY,CF$1,FALSE)/3</f>
        <v>60.9</v>
      </c>
      <c r="CG174" s="3">
        <f>+VLOOKUP($E174,'Trimestrales USA'!$C:$DY,CG$1,FALSE)/3</f>
        <v>58.6</v>
      </c>
      <c r="CH174" s="3">
        <f>+VLOOKUP($E174,'Trimestrales USA'!$C:$DY,CH$1,FALSE)/3</f>
        <v>252.93333333333331</v>
      </c>
      <c r="CI174" s="3">
        <f>+VLOOKUP($E174,'Trimestrales USA'!$C:$DY,CI$1,FALSE)/3</f>
        <v>219.83333333333334</v>
      </c>
      <c r="CJ174" s="3">
        <f>+VLOOKUP($E174,'Trimestrales USA'!$C:$DY,CJ$1,FALSE)/3</f>
        <v>23.766666666666666</v>
      </c>
      <c r="CK174" s="3">
        <f>+VLOOKUP($E174,'Trimestrales USA'!$C:$DY,CK$1,FALSE)/3</f>
        <v>14.1</v>
      </c>
      <c r="CL174" s="3">
        <f>+VLOOKUP($E174,'Trimestrales USA'!$C:$DY,CL$1,FALSE)/3</f>
        <v>3.9333333333333336</v>
      </c>
      <c r="CM174" s="3">
        <f>+VLOOKUP($E174,'Trimestrales USA'!$C:$DY,CM$1,FALSE)/3</f>
        <v>62.533333333333331</v>
      </c>
      <c r="CN174" s="3">
        <f>+VLOOKUP($E174,'Trimestrales USA'!$C:$DY,CN$1,FALSE)/3</f>
        <v>13.933333333333332</v>
      </c>
      <c r="CO174" s="3">
        <f>+VLOOKUP($E174,'Trimestrales USA'!$C:$DY,CO$1,FALSE)/3</f>
        <v>14.4</v>
      </c>
      <c r="CP174" s="3">
        <f>+VLOOKUP($E174,'Trimestrales USA'!$C:$DY,CP$1,FALSE)/3</f>
        <v>54.833333333333336</v>
      </c>
      <c r="CQ174" s="3">
        <f>+VLOOKUP($E174,'Trimestrales USA'!$C:$DY,CQ$1,FALSE)/3</f>
        <v>32.333333333333336</v>
      </c>
      <c r="CR174" s="3">
        <f>+VLOOKUP($E174,'Trimestrales USA'!$C:$DY,CR$1,FALSE)/3</f>
        <v>435.9666666666667</v>
      </c>
      <c r="CS174" s="3">
        <f>+VLOOKUP($E174,'Trimestrales USA'!$C:$DY,CS$1,FALSE)/3</f>
        <v>131.79999999999998</v>
      </c>
      <c r="CT174" s="3">
        <f>+VLOOKUP($E174,'Trimestrales USA'!$C:$DY,CT$1,FALSE)/3</f>
        <v>27.333333333333332</v>
      </c>
      <c r="CU174" s="3">
        <f>+VLOOKUP($E174,'Trimestrales USA'!$C:$DY,CU$1,FALSE)/3</f>
        <v>161.03333333333333</v>
      </c>
      <c r="CV174" s="3">
        <f>+VLOOKUP($E174,'Trimestrales USA'!$C:$DY,CV$1,FALSE)/3</f>
        <v>115.83333333333333</v>
      </c>
      <c r="CW174" s="3">
        <f>+VLOOKUP($E174,'Trimestrales USA'!$C:$DY,CW$1,FALSE)/3</f>
        <v>1615.7666666666667</v>
      </c>
      <c r="CX174" s="3">
        <f>+VLOOKUP($E174,'Trimestrales USA'!$C:$DY,CX$1,FALSE)/3</f>
        <v>650</v>
      </c>
      <c r="CY174" s="3">
        <f>+VLOOKUP($E174,'Trimestrales USA'!$C:$DY,CY$1,FALSE)/3</f>
        <v>298.09999999999997</v>
      </c>
      <c r="CZ174" s="3">
        <f>+VLOOKUP($E174,'Trimestrales USA'!$C:$DY,CZ$1,FALSE)/3</f>
        <v>132</v>
      </c>
      <c r="DA174" s="3">
        <f>+VLOOKUP($E174,'Trimestrales USA'!$C:$DY,DA$1,FALSE)/3</f>
        <v>209.29999999999998</v>
      </c>
      <c r="DB174" s="3">
        <f>+VLOOKUP($E174,'Trimestrales USA'!$C:$DY,DB$1,FALSE)/3</f>
        <v>10.633333333333333</v>
      </c>
      <c r="DC174" s="3">
        <f>+VLOOKUP($E174,'Trimestrales USA'!$C:$DY,DC$1,FALSE)/3</f>
        <v>965.76666666666677</v>
      </c>
      <c r="DD174" s="3">
        <f>+VLOOKUP($E174,'Trimestrales USA'!$C:$DY,DD$1,FALSE)/3</f>
        <v>880.33333333333337</v>
      </c>
      <c r="DE174" s="3">
        <f>+VLOOKUP($E174,'Trimestrales USA'!$C:$DY,DE$1,FALSE)/3</f>
        <v>699.4</v>
      </c>
      <c r="DF174" s="3">
        <f>+VLOOKUP($E174,'Trimestrales USA'!$C:$DY,DF$1,FALSE)/3</f>
        <v>180.93333333333331</v>
      </c>
      <c r="DG174" s="3">
        <f>+VLOOKUP($E174,'Trimestrales USA'!$C:$DY,DG$1,FALSE)/3</f>
        <v>85.433333333333337</v>
      </c>
      <c r="DH174" s="3">
        <f>+VLOOKUP($E174,'Trimestrales USA'!$C:$DY,DH$1,FALSE)/3</f>
        <v>996.80000000000007</v>
      </c>
      <c r="DI174" s="3">
        <f>+VLOOKUP($E174,'Trimestrales USA'!$C:$DY,DI$1,FALSE)/3</f>
        <v>604.66666666666663</v>
      </c>
      <c r="DJ174" s="3">
        <f>+VLOOKUP($E174,'Trimestrales USA'!$C:$DY,DJ$1,FALSE)/3</f>
        <v>99.100000000000009</v>
      </c>
      <c r="DK174" s="3">
        <f>+VLOOKUP($E174,'Trimestrales USA'!$C:$DY,DK$1,FALSE)/3</f>
        <v>140.1</v>
      </c>
      <c r="DL174" s="3">
        <f>+VLOOKUP($E174,'Trimestrales USA'!$C:$DY,DL$1,FALSE)/3</f>
        <v>365.4666666666667</v>
      </c>
      <c r="DM174" s="3">
        <f>+VLOOKUP($E174,'Trimestrales USA'!$C:$DY,DM$1,FALSE)/3</f>
        <v>150.33333333333334</v>
      </c>
      <c r="DN174" s="3">
        <f>+VLOOKUP($E174,'Trimestrales USA'!$C:$DY,DN$1,FALSE)/3</f>
        <v>241.79999999999998</v>
      </c>
      <c r="DO174" s="3">
        <f>+VLOOKUP($E174,'Trimestrales USA'!$C:$DY,DO$1,FALSE)/3</f>
        <v>220.29999999999998</v>
      </c>
      <c r="DP174" s="3">
        <f>+VLOOKUP($E174,'Trimestrales USA'!$C:$DY,DP$1,FALSE)/3</f>
        <v>21.5</v>
      </c>
      <c r="DQ174" s="3">
        <f>+VLOOKUP($E174,'Trimestrales USA'!$C:$DY,DQ$1,FALSE)/3</f>
        <v>661.26666666666665</v>
      </c>
      <c r="DR174" s="3">
        <f>+VLOOKUP($E174,'Trimestrales USA'!$C:$DY,DR$1,FALSE)/3</f>
        <v>88.600000000000009</v>
      </c>
      <c r="DS174" s="3">
        <f>+VLOOKUP($E174,'Trimestrales USA'!$C:$DY,DS$1,FALSE)/3</f>
        <v>572.66666666666663</v>
      </c>
      <c r="DT174" s="3">
        <f>+VLOOKUP($E174,'Trimestrales USA'!$C:$DY,DT$1,FALSE)/3</f>
        <v>281.59999999999997</v>
      </c>
      <c r="DU174" s="3">
        <f>+VLOOKUP($E174,'Trimestrales USA'!$C:$DY,DU$1,FALSE)/3</f>
        <v>183.66666666666666</v>
      </c>
      <c r="DV174" s="3">
        <f>+VLOOKUP($E174,'Trimestrales USA'!$C:$DY,DV$1,FALSE)/3</f>
        <v>55.533333333333331</v>
      </c>
      <c r="DW174" s="3">
        <f>+VLOOKUP($E174,'Trimestrales USA'!$C:$DY,DW$1,FALSE)/3</f>
        <v>51.866666666666667</v>
      </c>
      <c r="DX174" s="3">
        <f>+VLOOKUP($E174,'Trimestrales USA'!$C:$DY,DX$1,FALSE)/3</f>
        <v>293.53333333333336</v>
      </c>
      <c r="DY174" s="3">
        <f>+VLOOKUP($E174,'Trimestrales USA'!$C:$DY,DY$1,FALSE)/3</f>
        <v>68.13333333333334</v>
      </c>
      <c r="DZ174" s="3">
        <f>+VLOOKUP($E174,'Trimestrales USA'!$C:$DY,DZ$1,FALSE)/3</f>
        <v>38.766666666666666</v>
      </c>
      <c r="EA174" s="3">
        <f>+VLOOKUP($E174,'Trimestrales USA'!$C:$DY,EA$1,FALSE)/3</f>
        <v>29.400000000000002</v>
      </c>
      <c r="EB174" s="3">
        <f>+VLOOKUP($E174,'Trimestrales USA'!$C:$DY,EB$1,FALSE)/3</f>
        <v>225.36666666666667</v>
      </c>
      <c r="EC174" s="3">
        <f>+VLOOKUP($E174,'Trimestrales USA'!$C:$DY,EC$1,FALSE)/3</f>
        <v>51.800000000000004</v>
      </c>
      <c r="ED174" s="3">
        <f>+VLOOKUP($E174,'Trimestrales USA'!$C:$DY,ED$1,FALSE)/3</f>
        <v>173.6</v>
      </c>
      <c r="EE174" s="3">
        <f>+VLOOKUP($E174,'Trimestrales USA'!$C:$DY,EE$1,FALSE)/3</f>
        <v>154.4</v>
      </c>
      <c r="EF174" s="3">
        <f>+VLOOKUP($E174,'Trimestrales USA'!$C:$DY,EF$1,FALSE)/3</f>
        <v>929.43333333333339</v>
      </c>
      <c r="EG174" s="3">
        <f>+VLOOKUP($E174,'Trimestrales USA'!$C:$DY,EG$1,FALSE)/3</f>
        <v>294.63333333333333</v>
      </c>
      <c r="EH174" s="3">
        <f>+VLOOKUP($E174,'Trimestrales USA'!$C:$DY,EH$1,FALSE)/3</f>
        <v>272.06666666666666</v>
      </c>
      <c r="EI174" s="3">
        <f>+VLOOKUP($E174,'Trimestrales USA'!$C:$DY,EI$1,FALSE)/3</f>
        <v>156.1</v>
      </c>
      <c r="EJ174" s="3">
        <f>+VLOOKUP($E174,'Trimestrales USA'!$C:$DY,EJ$1,FALSE)/3</f>
        <v>115.96666666666665</v>
      </c>
      <c r="EK174" s="3">
        <f>+VLOOKUP($E174,'Trimestrales USA'!$C:$DY,EK$1,FALSE)/3</f>
        <v>22.566666666666666</v>
      </c>
      <c r="EL174" s="3">
        <f>+VLOOKUP($E174,'Trimestrales USA'!$C:$DY,EL$1,FALSE)/3</f>
        <v>634.80000000000007</v>
      </c>
      <c r="EM174" s="3">
        <f>+VLOOKUP($E174,'Trimestrales USA'!$C:$DY,EM$1,FALSE)/3</f>
        <v>582.33333333333337</v>
      </c>
      <c r="EN174" s="3">
        <f>+VLOOKUP($E174,'Trimestrales USA'!$C:$DY,EN$1,FALSE)/3</f>
        <v>52.466666666666669</v>
      </c>
      <c r="EO174" s="3">
        <f>+VLOOKUP($E174,'Trimestrales USA'!$C:$DY,EO$1,FALSE)/3</f>
        <v>0</v>
      </c>
      <c r="EP174" s="3">
        <f>+VLOOKUP($E174,'Trimestrales USA'!$C:$DY,EP$1,FALSE)/3</f>
        <v>1308.2</v>
      </c>
      <c r="EQ174" s="3">
        <f>+VLOOKUP($E174,'Trimestrales USA'!$C:$DY,EQ$1,FALSE)/3</f>
        <v>5444.7</v>
      </c>
      <c r="ER174" s="3">
        <f>+VLOOKUP($E174,'Trimestrales USA'!$C:$DY,ER$1,FALSE)/3</f>
        <v>0</v>
      </c>
      <c r="ES174" s="3">
        <f>+VLOOKUP($E174,'Trimestrales MX'!$C:$FS,ES$1,FALSE)/3</f>
        <v>5855087.1166666672</v>
      </c>
      <c r="ET174" s="3">
        <f>+VLOOKUP($E174,'Trimestrales MX'!$C:$FS,ET$1,FALSE)/3</f>
        <v>260417.60133333332</v>
      </c>
      <c r="EU174" s="3">
        <f>+VLOOKUP($E174,'Trimestrales MX'!$C:$FS,EU$1,FALSE)/3</f>
        <v>5594669.5153333331</v>
      </c>
      <c r="EV174" s="3">
        <f>+VLOOKUP($E174,'Trimestrales MX'!$C:$FS,EV$1,FALSE)/3</f>
        <v>173070.82833333334</v>
      </c>
      <c r="EW174" s="3">
        <f>+VLOOKUP($E174,'Trimestrales MX'!$C:$FS,EW$1,FALSE)/3</f>
        <v>173070.82833333334</v>
      </c>
      <c r="EX174" s="3">
        <f>+VLOOKUP($E174,'Trimestrales MX'!$C:$FS,EX$1,FALSE)/3</f>
        <v>94657.148666666661</v>
      </c>
      <c r="EY174" s="3">
        <f>+VLOOKUP($E174,'Trimestrales MX'!$C:$FS,EY$1,FALSE)/3</f>
        <v>65859.957666666669</v>
      </c>
      <c r="EZ174" s="3">
        <f>+VLOOKUP($E174,'Trimestrales MX'!$C:$FS,EZ$1,FALSE)/3</f>
        <v>7147.7193333333335</v>
      </c>
      <c r="FA174" s="3">
        <f>+VLOOKUP($E174,'Trimestrales MX'!$C:$FS,FA$1,FALSE)/3</f>
        <v>4978.9486666666662</v>
      </c>
      <c r="FB174" s="3">
        <f>+VLOOKUP($E174,'Trimestrales MX'!$C:$FS,FB$1,FALSE)/3</f>
        <v>427.05433333333332</v>
      </c>
      <c r="FC174" s="3">
        <f>+VLOOKUP($E174,'Trimestrales MX'!$C:$FS,FC$1,FALSE)/3</f>
        <v>1697462.6339999998</v>
      </c>
      <c r="FD174" s="3">
        <f>+VLOOKUP($E174,'Trimestrales MX'!$C:$FS,FD$1,FALSE)/3</f>
        <v>283606.81900000002</v>
      </c>
      <c r="FE174" s="3">
        <f>+VLOOKUP($E174,'Trimestrales MX'!$C:$FS,FE$1,FALSE)/3</f>
        <v>197660.29066666667</v>
      </c>
      <c r="FF174" s="3">
        <f>+VLOOKUP($E174,'Trimestrales MX'!$C:$FS,FF$1,FALSE)/3</f>
        <v>61554.301333333337</v>
      </c>
      <c r="FG174" s="3">
        <f>+VLOOKUP($E174,'Trimestrales MX'!$C:$FS,FG$1,FALSE)/3</f>
        <v>24392.226999999999</v>
      </c>
      <c r="FH174" s="3">
        <f>+VLOOKUP($E174,'Trimestrales MX'!$C:$FS,FH$1,FALSE)/3</f>
        <v>78568.960333333336</v>
      </c>
      <c r="FI174" s="3">
        <f>+VLOOKUP($E174,'Trimestrales MX'!$C:$FS,FI$1,FALSE)/3</f>
        <v>59169.059666666668</v>
      </c>
      <c r="FJ174" s="3">
        <f>+VLOOKUP($E174,'Trimestrales MX'!$C:$FS,FJ$1,FALSE)/3</f>
        <v>19399.900666666665</v>
      </c>
      <c r="FK174" s="3">
        <f>+VLOOKUP($E174,'Trimestrales MX'!$C:$FS,FK$1,FALSE)/3</f>
        <v>370144.739</v>
      </c>
      <c r="FL174" s="3">
        <f>+VLOOKUP($E174,'Trimestrales MX'!$C:$FS,FL$1,FALSE)/3</f>
        <v>264254.28700000001</v>
      </c>
      <c r="FM174" s="3">
        <f>+VLOOKUP($E174,'Trimestrales MX'!$C:$FS,FM$1,FALSE)/3</f>
        <v>54674.292999999998</v>
      </c>
      <c r="FN174" s="3">
        <f>+VLOOKUP($E174,'Trimestrales MX'!$C:$FS,FN$1,FALSE)/3</f>
        <v>51216.159000000007</v>
      </c>
      <c r="FO174" s="3">
        <f>+VLOOKUP($E174,'Trimestrales MX'!$C:$FS,FO$1,FALSE)/3</f>
        <v>965142.11566666665</v>
      </c>
      <c r="FP174" s="3">
        <f>+VLOOKUP($E174,'Trimestrales MX'!$C:$FS,FP$1,FALSE)/3</f>
        <v>230180.43299999999</v>
      </c>
      <c r="FQ174" s="3">
        <f>+VLOOKUP($E174,'Trimestrales MX'!$C:$FS,FQ$1,FALSE)/3</f>
        <v>8494.528666666667</v>
      </c>
      <c r="FR174" s="3">
        <f>+VLOOKUP($E174,'Trimestrales MX'!$C:$FS,FR$1,FALSE)/3</f>
        <v>21078.867666666669</v>
      </c>
      <c r="FS174" s="3">
        <f>+VLOOKUP($E174,'Trimestrales MX'!$C:$FS,FS$1,FALSE)/3</f>
        <v>8451.5149999999994</v>
      </c>
      <c r="FT174" s="3">
        <f>+VLOOKUP($E174,'Trimestrales MX'!$C:$FS,FT$1,FALSE)/3</f>
        <v>8118.4046666666663</v>
      </c>
      <c r="FU174" s="3">
        <f>+VLOOKUP($E174,'Trimestrales MX'!$C:$FS,FU$1,FALSE)/3</f>
        <v>22175.770999999997</v>
      </c>
      <c r="FV174" s="3">
        <f>+VLOOKUP($E174,'Trimestrales MX'!$C:$FS,FV$1,FALSE)/3</f>
        <v>56807.878333333334</v>
      </c>
      <c r="FW174" s="3">
        <f>+VLOOKUP($E174,'Trimestrales MX'!$C:$FS,FW$1,FALSE)/3</f>
        <v>919.64733333333334</v>
      </c>
      <c r="FX174" s="3">
        <f>+VLOOKUP($E174,'Trimestrales MX'!$C:$FS,FX$1,FALSE)/3</f>
        <v>69177.62033333334</v>
      </c>
      <c r="FY174" s="3">
        <f>+VLOOKUP($E174,'Trimestrales MX'!$C:$FS,FY$1,FALSE)/3</f>
        <v>34956.200000000004</v>
      </c>
      <c r="FZ174" s="3">
        <f>+VLOOKUP($E174,'Trimestrales MX'!$C:$FS,FZ$1,FALSE)/3</f>
        <v>64411.55066666667</v>
      </c>
      <c r="GA174" s="3">
        <f>+VLOOKUP($E174,'Trimestrales MX'!$C:$FS,GA$1,FALSE)/3</f>
        <v>53088.973333333335</v>
      </c>
      <c r="GB174" s="3">
        <f>+VLOOKUP($E174,'Trimestrales MX'!$C:$FS,GB$1,FALSE)/3</f>
        <v>11322.577333333335</v>
      </c>
      <c r="GC174" s="3">
        <f>+VLOOKUP($E174,'Trimestrales MX'!$C:$FS,GC$1,FALSE)/3</f>
        <v>8452.2896666666657</v>
      </c>
      <c r="GD174" s="3">
        <f>+VLOOKUP($E174,'Trimestrales MX'!$C:$FS,GD$1,FALSE)/3</f>
        <v>1420.991</v>
      </c>
      <c r="GE174" s="3">
        <f>+VLOOKUP($E174,'Trimestrales MX'!$C:$FS,GE$1,FALSE)/3</f>
        <v>5785.067</v>
      </c>
      <c r="GF174" s="3">
        <f>+VLOOKUP($E174,'Trimestrales MX'!$C:$FS,GF$1,FALSE)/3</f>
        <v>1246.2316666666668</v>
      </c>
      <c r="GG174" s="3">
        <f>+VLOOKUP($E174,'Trimestrales MX'!$C:$FS,GG$1,FALSE)/3</f>
        <v>4308.8793333333333</v>
      </c>
      <c r="GH174" s="3">
        <f>+VLOOKUP($E174,'Trimestrales MX'!$C:$FS,GH$1,FALSE)/3</f>
        <v>1606.7903333333334</v>
      </c>
      <c r="GI174" s="3">
        <f>+VLOOKUP($E174,'Trimestrales MX'!$C:$FS,GI$1,FALSE)/3</f>
        <v>2702.0893333333333</v>
      </c>
      <c r="GJ174" s="3">
        <f>+VLOOKUP($E174,'Trimestrales MX'!$C:$FS,GJ$1,FALSE)/3</f>
        <v>16873.450666666668</v>
      </c>
      <c r="GK174" s="3">
        <f>+VLOOKUP($E174,'Trimestrales MX'!$C:$FS,GK$1,FALSE)/3</f>
        <v>2199.8229999999999</v>
      </c>
      <c r="GL174" s="3">
        <f>+VLOOKUP($E174,'Trimestrales MX'!$C:$FS,GL$1,FALSE)/3</f>
        <v>13853.915666666668</v>
      </c>
      <c r="GM174" s="3">
        <f>+VLOOKUP($E174,'Trimestrales MX'!$C:$FS,GM$1,FALSE)/3</f>
        <v>819.71233333333339</v>
      </c>
      <c r="GN174" s="3">
        <f>+VLOOKUP($E174,'Trimestrales MX'!$C:$FS,GN$1,FALSE)/3</f>
        <v>5839.0420000000004</v>
      </c>
      <c r="GO174" s="3">
        <f>+VLOOKUP($E174,'Trimestrales MX'!$C:$FS,GO$1,FALSE)/3</f>
        <v>1299.2160000000001</v>
      </c>
      <c r="GP174" s="3">
        <f>+VLOOKUP($E174,'Trimestrales MX'!$C:$FS,GP$1,FALSE)/3</f>
        <v>3965.137666666667</v>
      </c>
      <c r="GQ174" s="3">
        <f>+VLOOKUP($E174,'Trimestrales MX'!$C:$FS,GQ$1,FALSE)/3</f>
        <v>574.68833333333339</v>
      </c>
      <c r="GR174" s="3">
        <f>+VLOOKUP($E174,'Trimestrales MX'!$C:$FS,GR$1,FALSE)/3</f>
        <v>8821.382333333333</v>
      </c>
      <c r="GS174" s="3">
        <f>+VLOOKUP($E174,'Trimestrales MX'!$C:$FS,GS$1,FALSE)/3</f>
        <v>4566.433</v>
      </c>
      <c r="GT174" s="3">
        <f>+VLOOKUP($E174,'Trimestrales MX'!$C:$FS,GT$1,FALSE)/3</f>
        <v>359.79966666666661</v>
      </c>
      <c r="GU174" s="3">
        <f>+VLOOKUP($E174,'Trimestrales MX'!$C:$FS,GU$1,FALSE)/3</f>
        <v>3895.1496666666667</v>
      </c>
      <c r="GV174" s="3">
        <f>+VLOOKUP($E174,'Trimestrales MX'!$C:$FS,GV$1,FALSE)/3</f>
        <v>18704.610333333334</v>
      </c>
      <c r="GW174" s="3">
        <f>+VLOOKUP($E174,'Trimestrales MX'!$C:$FS,GW$1,FALSE)/3</f>
        <v>5867.8393333333333</v>
      </c>
      <c r="GX174" s="3">
        <f>+VLOOKUP($E174,'Trimestrales MX'!$C:$FS,GX$1,FALSE)/3</f>
        <v>12836.771000000001</v>
      </c>
      <c r="GY174" s="3">
        <f>+VLOOKUP($E174,'Trimestrales MX'!$C:$FS,GY$1,FALSE)/3</f>
        <v>6406.4180000000006</v>
      </c>
      <c r="GZ174" s="3">
        <f>+VLOOKUP($E174,'Trimestrales MX'!$C:$FS,GZ$1,FALSE)/3</f>
        <v>14447.635666666667</v>
      </c>
      <c r="HA174" s="3">
        <f>+VLOOKUP($E174,'Trimestrales MX'!$C:$FS,HA$1,FALSE)/3</f>
        <v>77363.732666666663</v>
      </c>
      <c r="HB174" s="3">
        <f>+VLOOKUP($E174,'Trimestrales MX'!$C:$FS,HB$1,FALSE)/3</f>
        <v>28449.341</v>
      </c>
      <c r="HC174" s="3">
        <f>+VLOOKUP($E174,'Trimestrales MX'!$C:$FS,HC$1,FALSE)/3</f>
        <v>6994.16</v>
      </c>
      <c r="HD174" s="3">
        <f>+VLOOKUP($E174,'Trimestrales MX'!$C:$FS,HD$1,FALSE)/3</f>
        <v>2418.1646666666666</v>
      </c>
      <c r="HE174" s="3">
        <f>+VLOOKUP($E174,'Trimestrales MX'!$C:$FS,HE$1,FALSE)/3</f>
        <v>15564.105666666668</v>
      </c>
      <c r="HF174" s="3">
        <f>+VLOOKUP($E174,'Trimestrales MX'!$C:$FS,HF$1,FALSE)/3</f>
        <v>4397.8289999999997</v>
      </c>
      <c r="HG174" s="3">
        <f>+VLOOKUP($E174,'Trimestrales MX'!$C:$FS,HG$1,FALSE)/3</f>
        <v>13964.995333333332</v>
      </c>
      <c r="HH174" s="3">
        <f>+VLOOKUP($E174,'Trimestrales MX'!$C:$FS,HH$1,FALSE)/3</f>
        <v>5575.1369999999997</v>
      </c>
      <c r="HI174" s="3">
        <f>+VLOOKUP($E174,'Trimestrales MX'!$C:$FS,HI$1,FALSE)/3</f>
        <v>31058.883666666665</v>
      </c>
      <c r="HJ174" s="3">
        <f>+VLOOKUP($E174,'Trimestrales MX'!$C:$FS,HJ$1,FALSE)/3</f>
        <v>23640.511666666669</v>
      </c>
      <c r="HK174" s="3">
        <f>+VLOOKUP($E174,'Trimestrales MX'!$C:$FS,HK$1,FALSE)/3</f>
        <v>7418.3716666666669</v>
      </c>
      <c r="HL174" s="3">
        <f>+VLOOKUP($E174,'Trimestrales MX'!$C:$FS,HL$1,FALSE)/3</f>
        <v>26779.464666666667</v>
      </c>
      <c r="HM174" s="3">
        <f>+VLOOKUP($E174,'Trimestrales MX'!$C:$FS,HM$1,FALSE)/3</f>
        <v>6261.5626666666658</v>
      </c>
      <c r="HN174" s="3">
        <f>+VLOOKUP($E174,'Trimestrales MX'!$C:$FS,HN$1,FALSE)/3</f>
        <v>8337.9149999999991</v>
      </c>
      <c r="HO174" s="3">
        <f>+VLOOKUP($E174,'Trimestrales MX'!$C:$FS,HO$1,FALSE)/3</f>
        <v>7293.9186666666674</v>
      </c>
      <c r="HP174" s="3">
        <f>+VLOOKUP($E174,'Trimestrales MX'!$C:$FS,HP$1,FALSE)/3</f>
        <v>2504.0949999999998</v>
      </c>
      <c r="HQ174" s="3">
        <f>+VLOOKUP($E174,'Trimestrales MX'!$C:$FS,HQ$1,FALSE)/3</f>
        <v>2381.9733333333334</v>
      </c>
      <c r="HR174" s="3">
        <f>+VLOOKUP($E174,'Trimestrales MX'!$C:$FS,HR$1,FALSE)/3</f>
        <v>60253.508333333331</v>
      </c>
      <c r="HS174" s="3">
        <f>+VLOOKUP($E174,'Trimestrales MX'!$C:$FS,HS$1,FALSE)/3</f>
        <v>20088.487000000001</v>
      </c>
      <c r="HT174" s="3">
        <f>+VLOOKUP($E174,'Trimestrales MX'!$C:$FS,HT$1,FALSE)/3</f>
        <v>12663.874000000002</v>
      </c>
      <c r="HU174" s="3">
        <f>+VLOOKUP($E174,'Trimestrales MX'!$C:$FS,HU$1,FALSE)/3</f>
        <v>3919.75</v>
      </c>
      <c r="HV174" s="3">
        <f>+VLOOKUP($E174,'Trimestrales MX'!$C:$FS,HV$1,FALSE)/3</f>
        <v>21550.655333333332</v>
      </c>
      <c r="HW174" s="3">
        <f>+VLOOKUP($E174,'Trimestrales MX'!$C:$FS,HW$1,FALSE)/3</f>
        <v>2030.7416666666668</v>
      </c>
      <c r="HX174" s="3">
        <f>+VLOOKUP($E174,'Trimestrales MX'!$C:$FS,HX$1,FALSE)/3</f>
        <v>33539.919000000002</v>
      </c>
      <c r="HY174" s="3">
        <f>+VLOOKUP($E174,'Trimestrales MX'!$C:$FS,HY$1,FALSE)/3</f>
        <v>1648.9683333333332</v>
      </c>
      <c r="HZ174" s="3">
        <f>+VLOOKUP($E174,'Trimestrales MX'!$C:$FS,HZ$1,FALSE)/3</f>
        <v>3181.887666666667</v>
      </c>
      <c r="IA174" s="3">
        <f>+VLOOKUP($E174,'Trimestrales MX'!$C:$FS,IA$1,FALSE)/3</f>
        <v>7679.6273333333338</v>
      </c>
      <c r="IB174" s="3">
        <f>+VLOOKUP($E174,'Trimestrales MX'!$C:$FS,IB$1,FALSE)/3</f>
        <v>2435.3923333333332</v>
      </c>
      <c r="IC174" s="3">
        <f>+VLOOKUP($E174,'Trimestrales MX'!$C:$FS,IC$1,FALSE)/3</f>
        <v>1427.2243333333333</v>
      </c>
      <c r="ID174" s="3">
        <f>+VLOOKUP($E174,'Trimestrales MX'!$C:$FS,ID$1,FALSE)/3</f>
        <v>2628.0356666666667</v>
      </c>
      <c r="IE174" s="3">
        <f>+VLOOKUP($E174,'Trimestrales MX'!$C:$FS,IE$1,FALSE)/3</f>
        <v>3634.1743333333329</v>
      </c>
      <c r="IF174" s="3">
        <f>+VLOOKUP($E174,'Trimestrales MX'!$C:$FS,IF$1,FALSE)/3</f>
        <v>4133.8469999999998</v>
      </c>
      <c r="IG174" s="3">
        <f>+VLOOKUP($E174,'Trimestrales MX'!$C:$FS,IG$1,FALSE)/3</f>
        <v>6770.7619999999997</v>
      </c>
      <c r="IH174" s="3">
        <f>+VLOOKUP($E174,'Trimestrales MX'!$C:$FS,IH$1,FALSE)/3</f>
        <v>39567.543666666665</v>
      </c>
      <c r="II174" s="3">
        <f>+VLOOKUP($E174,'Trimestrales MX'!$C:$FS,II$1,FALSE)/3</f>
        <v>4616.9483333333328</v>
      </c>
      <c r="IJ174" s="3">
        <f>+VLOOKUP($E174,'Trimestrales MX'!$C:$FS,IJ$1,FALSE)/3</f>
        <v>2476.1196666666669</v>
      </c>
      <c r="IK174" s="3">
        <f>+VLOOKUP($E174,'Trimestrales MX'!$C:$FS,IK$1,FALSE)/3</f>
        <v>745.62933333333331</v>
      </c>
      <c r="IL174" s="3">
        <f>+VLOOKUP($E174,'Trimestrales MX'!$C:$FS,IL$1,FALSE)/3</f>
        <v>9169.5083333333332</v>
      </c>
      <c r="IM174" s="3">
        <f>+VLOOKUP($E174,'Trimestrales MX'!$C:$FS,IM$1,FALSE)/3</f>
        <v>1582.3246666666666</v>
      </c>
      <c r="IN174" s="3">
        <f>+VLOOKUP($E174,'Trimestrales MX'!$C:$FS,IN$1,FALSE)/3</f>
        <v>12176.043</v>
      </c>
      <c r="IO174" s="3">
        <f>+VLOOKUP($E174,'Trimestrales MX'!$C:$FS,IO$1,FALSE)/3</f>
        <v>8800.9706666666661</v>
      </c>
      <c r="IP174" s="3">
        <f>+VLOOKUP($E174,'Trimestrales MX'!$C:$FS,IP$1,FALSE)/3</f>
        <v>78074.763999999996</v>
      </c>
      <c r="IQ174" s="3">
        <f>+VLOOKUP($E174,'Trimestrales MX'!$C:$FS,IQ$1,FALSE)/3</f>
        <v>23262.970666666664</v>
      </c>
      <c r="IR174" s="3">
        <f>+VLOOKUP($E174,'Trimestrales MX'!$C:$FS,IR$1,FALSE)/3</f>
        <v>11812.682666666668</v>
      </c>
      <c r="IS174" s="3">
        <f>+VLOOKUP($E174,'Trimestrales MX'!$C:$FS,IS$1,FALSE)/3</f>
        <v>14189.661</v>
      </c>
      <c r="IT174" s="3">
        <f>+VLOOKUP($E174,'Trimestrales MX'!$C:$FS,IT$1,FALSE)/3</f>
        <v>22485.791666666668</v>
      </c>
      <c r="IU174" s="3">
        <f>+VLOOKUP($E174,'Trimestrales MX'!$C:$FS,IU$1,FALSE)/3</f>
        <v>5347.7846666666665</v>
      </c>
      <c r="IV174" s="3">
        <f>+VLOOKUP($E174,'Trimestrales MX'!$C:$FS,IV$1,FALSE)/3</f>
        <v>975.87366666666674</v>
      </c>
      <c r="IW174" s="3">
        <f>+VLOOKUP($E174,'Trimestrales MX'!$C:$FS,IW$1,FALSE)/3</f>
        <v>34321.773333333338</v>
      </c>
      <c r="IX174" s="3">
        <f>+VLOOKUP($E174,'Trimestrales MX'!$C:$FS,IX$1,FALSE)/3</f>
        <v>1321.5796666666668</v>
      </c>
      <c r="IY174" s="3">
        <f>+VLOOKUP($E174,'Trimestrales MX'!$C:$FS,IY$1,FALSE)/3</f>
        <v>6450.0790000000006</v>
      </c>
      <c r="IZ174" s="3">
        <f>+VLOOKUP($E174,'Trimestrales MX'!$C:$FS,IZ$1,FALSE)/3</f>
        <v>14762.759666666667</v>
      </c>
      <c r="JA174" s="3">
        <f>+VLOOKUP($E174,'Trimestrales MX'!$C:$FS,JA$1,FALSE)/3</f>
        <v>11787.355000000001</v>
      </c>
      <c r="JB174" s="3">
        <f>+VLOOKUP($E174,'Trimestrales MX'!$C:$FS,JB$1,FALSE)/3</f>
        <v>171559.03066666666</v>
      </c>
      <c r="JC174" s="3">
        <f>+VLOOKUP($E174,'Trimestrales MX'!$C:$FS,JC$1,FALSE)/3</f>
        <v>76170.760666666669</v>
      </c>
      <c r="JD174" s="3">
        <f>+VLOOKUP($E174,'Trimestrales MX'!$C:$FS,JD$1,FALSE)/3</f>
        <v>3513.6710000000003</v>
      </c>
      <c r="JE174" s="3">
        <f>+VLOOKUP($E174,'Trimestrales MX'!$C:$FS,JE$1,FALSE)/3</f>
        <v>77436.391333333333</v>
      </c>
      <c r="JF174" s="3">
        <f>+VLOOKUP($E174,'Trimestrales MX'!$C:$FS,JF$1,FALSE)/3</f>
        <v>4718.0643333333328</v>
      </c>
      <c r="JG174" s="3">
        <f>+VLOOKUP($E174,'Trimestrales MX'!$C:$FS,JG$1,FALSE)/3</f>
        <v>3067.6216666666664</v>
      </c>
      <c r="JH174" s="3">
        <f>+VLOOKUP($E174,'Trimestrales MX'!$C:$FS,JH$1,FALSE)/3</f>
        <v>506.78566666666666</v>
      </c>
      <c r="JI174" s="3">
        <f>+VLOOKUP($E174,'Trimestrales MX'!$C:$FS,JI$1,FALSE)/3</f>
        <v>6145.7363333333333</v>
      </c>
      <c r="JJ174" s="3">
        <f>+VLOOKUP($E174,'Trimestrales MX'!$C:$FS,JJ$1,FALSE)/3</f>
        <v>10641.294666666667</v>
      </c>
      <c r="JK174" s="3">
        <f>+VLOOKUP($E174,'Trimestrales MX'!$C:$FS,JK$1,FALSE)/3</f>
        <v>7318.0026666666672</v>
      </c>
      <c r="JL174" s="3">
        <f>+VLOOKUP($E174,'Trimestrales MX'!$C:$FS,JL$1,FALSE)/3</f>
        <v>1491.2083333333333</v>
      </c>
      <c r="JM174" s="3">
        <f>+VLOOKUP($E174,'Trimestrales MX'!$C:$FS,JM$1,FALSE)/3</f>
        <v>1832.0840000000001</v>
      </c>
      <c r="JN174" s="3">
        <f>+VLOOKUP($E174,'Trimestrales MX'!$C:$FS,JN$1,FALSE)/3</f>
        <v>23536.509333333335</v>
      </c>
      <c r="JO174" s="3">
        <f>+VLOOKUP($E174,'Trimestrales MX'!$C:$FS,JO$1,FALSE)/3</f>
        <v>11252.130333333334</v>
      </c>
      <c r="JP174" s="3">
        <f>+VLOOKUP($E174,'Trimestrales MX'!$C:$FS,JP$1,FALSE)/3</f>
        <v>12284.379000000001</v>
      </c>
      <c r="JQ174" s="3">
        <f>+VLOOKUP($E174,'Trimestrales MX'!$C:$FS,JQ$1,FALSE)/3</f>
        <v>3724136.0529999998</v>
      </c>
      <c r="JR174" s="3">
        <f>+VLOOKUP($E174,'Trimestrales MX'!$C:$FS,JR$1,FALSE)/3</f>
        <v>520712.07733333338</v>
      </c>
      <c r="JS174" s="3">
        <f>+VLOOKUP($E174,'Trimestrales MX'!$C:$FS,JS$1,FALSE)/3</f>
        <v>550035.07799999998</v>
      </c>
      <c r="JT174" s="3">
        <f>+VLOOKUP($E174,'Trimestrales MX'!$C:$FS,JT$1,FALSE)/3</f>
        <v>367862.94866666663</v>
      </c>
      <c r="JU174" s="3">
        <f>+VLOOKUP($E174,'Trimestrales MX'!$C:$FS,JU$1,FALSE)/3</f>
        <v>12020.370333333332</v>
      </c>
      <c r="JV174" s="3">
        <f>+VLOOKUP($E174,'Trimestrales MX'!$C:$FS,JV$1,FALSE)/3</f>
        <v>7979.7193333333335</v>
      </c>
      <c r="JW174" s="3">
        <f>+VLOOKUP($E174,'Trimestrales MX'!$C:$FS,JW$1,FALSE)/3</f>
        <v>4230.277</v>
      </c>
      <c r="JX174" s="3">
        <f>+VLOOKUP($E174,'Trimestrales MX'!$C:$FS,JX$1,FALSE)/3</f>
        <v>205602.58166666667</v>
      </c>
      <c r="JY174" s="3">
        <f>+VLOOKUP($E174,'Trimestrales MX'!$C:$FS,JY$1,FALSE)/3</f>
        <v>91291.816999999995</v>
      </c>
      <c r="JZ174" s="3">
        <f>+VLOOKUP($E174,'Trimestrales MX'!$C:$FS,JZ$1,FALSE)/3</f>
        <v>30425.655666666669</v>
      </c>
      <c r="KA174" s="3">
        <f>+VLOOKUP($E174,'Trimestrales MX'!$C:$FS,KA$1,FALSE)/3</f>
        <v>11438.893333333333</v>
      </c>
      <c r="KB174" s="3">
        <f>+VLOOKUP($E174,'Trimestrales MX'!$C:$FS,KB$1,FALSE)/3</f>
        <v>4873.6343333333334</v>
      </c>
      <c r="KC174" s="3">
        <f>+VLOOKUP($E174,'Trimestrales MX'!$C:$FS,KC$1,FALSE)/3</f>
        <v>210505.97933333332</v>
      </c>
      <c r="KD174" s="3">
        <f>+VLOOKUP($E174,'Trimestrales MX'!$C:$FS,KD$1,FALSE)/3</f>
        <v>6934.22</v>
      </c>
      <c r="KE174" s="3">
        <f>+VLOOKUP($E174,'Trimestrales MX'!$C:$FS,KE$1,FALSE)/3</f>
        <v>4883.2156666666669</v>
      </c>
      <c r="KF174" s="3">
        <f>+VLOOKUP($E174,'Trimestrales MX'!$C:$FS,KF$1,FALSE)/3</f>
        <v>10002.763000000001</v>
      </c>
      <c r="KG174" s="3">
        <f>+VLOOKUP($E174,'Trimestrales MX'!$C:$FS,KG$1,FALSE)/3</f>
        <v>187702.6</v>
      </c>
      <c r="KH174" s="3">
        <f>+VLOOKUP($E174,'Trimestrales MX'!$C:$FS,KH$1,FALSE)/3</f>
        <v>716.54066666666665</v>
      </c>
      <c r="KI174" s="3">
        <f>+VLOOKUP($E174,'Trimestrales MX'!$C:$FS,KI$1,FALSE)/3</f>
        <v>266.64</v>
      </c>
      <c r="KJ174" s="3">
        <f>+VLOOKUP($E174,'Trimestrales MX'!$C:$FS,KJ$1,FALSE)/3</f>
        <v>285480.08566666668</v>
      </c>
      <c r="KK174" s="3">
        <f>+VLOOKUP($E174,'Trimestrales MX'!$C:$FS,KK$1,FALSE)/3</f>
        <v>235088.57766666668</v>
      </c>
      <c r="KL174" s="3">
        <f>+VLOOKUP($E174,'Trimestrales MX'!$C:$FS,KL$1,FALSE)/3</f>
        <v>50391.508000000002</v>
      </c>
      <c r="KM174" s="3">
        <f>+VLOOKUP($E174,'Trimestrales MX'!$C:$FS,KM$1,FALSE)/3</f>
        <v>699737.48499999999</v>
      </c>
      <c r="KN174" s="3">
        <f>+VLOOKUP($E174,'Trimestrales MX'!$C:$FS,KN$1,FALSE)/3</f>
        <v>681058.11833333329</v>
      </c>
      <c r="KO174" s="3">
        <f>+VLOOKUP($E174,'Trimestrales MX'!$C:$FS,KO$1,FALSE)/3</f>
        <v>18679.366666666665</v>
      </c>
      <c r="KP174" s="3">
        <f>+VLOOKUP($E174,'Trimestrales MX'!$C:$FS,KP$1,FALSE)/3</f>
        <v>110606.26266666666</v>
      </c>
      <c r="KQ174" s="3">
        <f>+VLOOKUP($E174,'Trimestrales MX'!$C:$FS,KQ$1,FALSE)/3</f>
        <v>45512.627999999997</v>
      </c>
      <c r="KR174" s="3">
        <f>+VLOOKUP($E174,'Trimestrales MX'!$C:$FS,KR$1,FALSE)/3</f>
        <v>108566.52466666668</v>
      </c>
      <c r="KS174" s="3">
        <f>+VLOOKUP($E174,'Trimestrales MX'!$C:$FS,KS$1,FALSE)/3</f>
        <v>211966.37600000002</v>
      </c>
      <c r="KT174" s="3">
        <f>+VLOOKUP($E174,'Trimestrales MX'!$C:$FS,KT$1,FALSE)/3</f>
        <v>140817.076</v>
      </c>
      <c r="KU174" s="3">
        <f>+VLOOKUP($E174,'Trimestrales MX'!$C:$FS,KU$1,FALSE)/3</f>
        <v>62518.825666666671</v>
      </c>
      <c r="KV174" s="3">
        <f>+VLOOKUP($E174,'Trimestrales MX'!$C:$FS,KV$1,FALSE)/3</f>
        <v>74772.382333333328</v>
      </c>
      <c r="KW174" s="3">
        <f>+VLOOKUP($E174,'Trimestrales MX'!$C:$FS,KW$1,FALSE)/3</f>
        <v>3525.8683333333333</v>
      </c>
      <c r="KX174" s="3">
        <f>+VLOOKUP($E174,'Trimestrales MX'!$C:$FS,KX$1,FALSE)/3</f>
        <v>19691.824333333334</v>
      </c>
      <c r="KY174" s="3">
        <f>+VLOOKUP($E174,'Trimestrales MX'!$C:$FS,KY$1,FALSE)/3</f>
        <v>9318.5556666666671</v>
      </c>
      <c r="KZ174" s="3">
        <f>+VLOOKUP($E174,'Trimestrales MX'!$C:$FS,KZ$1,FALSE)/3</f>
        <v>10373.268666666667</v>
      </c>
      <c r="LA174" s="3">
        <f>+VLOOKUP($E174,'Trimestrales MX'!$C:$FS,LA$1,FALSE)/3</f>
        <v>109447.049</v>
      </c>
      <c r="LB174" s="3">
        <f>+VLOOKUP($E174,'Trimestrales MX'!$C:$FS,LB$1,FALSE)/3</f>
        <v>57001.600333333336</v>
      </c>
      <c r="LC174" s="3">
        <f>+VLOOKUP($E174,'Trimestrales MX'!$C:$FS,LC$1,FALSE)/3</f>
        <v>52445.449000000001</v>
      </c>
      <c r="LD174" s="3">
        <f>+VLOOKUP($E174,'Trimestrales MX'!$C:$FS,LD$1,FALSE)/3</f>
        <v>114877.55533333334</v>
      </c>
      <c r="LE174" s="3">
        <f>+VLOOKUP($E174,'Trimestrales MX'!$C:$FS,LE$1,FALSE)/3</f>
        <v>28209.460999999999</v>
      </c>
      <c r="LF174" s="3">
        <f>+VLOOKUP($E174,'Trimestrales MX'!$C:$FS,LF$1,FALSE)/3</f>
        <v>48688.724999999999</v>
      </c>
      <c r="LG174" s="3">
        <f>+VLOOKUP($E174,'Trimestrales MX'!$C:$FS,LG$1,FALSE)/3</f>
        <v>37979.369666666666</v>
      </c>
      <c r="LH174" s="3">
        <f>+VLOOKUP($E174,'Trimestrales MX'!$C:$FS,LH$1,FALSE)/3</f>
        <v>228317.10333333336</v>
      </c>
      <c r="LI174" s="3">
        <v>97.053169018285004</v>
      </c>
      <c r="LJ174" s="3">
        <v>72.899067745807002</v>
      </c>
      <c r="LK174" s="3">
        <v>66.938361485192004</v>
      </c>
      <c r="LL174" s="3">
        <v>108.187613136773</v>
      </c>
      <c r="LM174" s="3">
        <v>66.175581056441999</v>
      </c>
      <c r="LN174" s="3">
        <v>88.432753435135993</v>
      </c>
      <c r="LO174" s="3">
        <v>83.171550679318003</v>
      </c>
      <c r="LP174" s="3">
        <v>106.497540862866</v>
      </c>
      <c r="LQ174" s="3">
        <v>90.417331421607003</v>
      </c>
      <c r="LR174" s="3">
        <v>95.526125345607994</v>
      </c>
      <c r="LS174" s="3">
        <v>51.524014789912997</v>
      </c>
      <c r="LT174" s="3">
        <v>145.167724024796</v>
      </c>
      <c r="LU174" s="3">
        <v>111.799865345557</v>
      </c>
      <c r="LV174" s="3">
        <v>117.15998938420501</v>
      </c>
      <c r="LW174" s="3">
        <v>126.435962301035</v>
      </c>
      <c r="LX174" s="3">
        <v>88.186438397391996</v>
      </c>
      <c r="LY174" s="3">
        <v>97.602332054868995</v>
      </c>
      <c r="LZ174" s="3">
        <v>79.118994375341998</v>
      </c>
      <c r="MA174" s="3">
        <v>71.319002404306005</v>
      </c>
      <c r="MB174" s="3">
        <v>101.812441875171</v>
      </c>
      <c r="MC174" s="3">
        <v>127.94750590600501</v>
      </c>
      <c r="MD174" s="3">
        <v>103.169392770938</v>
      </c>
      <c r="ME174" s="3">
        <v>49.350840700673999</v>
      </c>
      <c r="MF174" s="3">
        <v>77.859158001086001</v>
      </c>
      <c r="MG174" s="3">
        <v>132.54189445243799</v>
      </c>
      <c r="MH174" s="3">
        <v>117.875708355821</v>
      </c>
      <c r="MI174" s="3">
        <v>100.44294118763101</v>
      </c>
      <c r="MJ174" s="3">
        <v>112.25944255313399</v>
      </c>
      <c r="MK174" s="3">
        <v>106.48835464923</v>
      </c>
      <c r="ML174" s="3">
        <v>138.885597476947</v>
      </c>
      <c r="MM174" s="3">
        <v>137.890947484707</v>
      </c>
      <c r="MN174" s="3">
        <v>127.47967926592599</v>
      </c>
      <c r="MO174" s="3">
        <v>72.440614423065995</v>
      </c>
      <c r="MP174" s="3">
        <v>118.467538800612</v>
      </c>
    </row>
    <row r="175" spans="1:354" x14ac:dyDescent="0.3">
      <c r="A175" s="7">
        <v>44317</v>
      </c>
      <c r="B175" s="19">
        <f t="shared" si="178"/>
        <v>2021</v>
      </c>
      <c r="C175" s="19">
        <f t="shared" si="179"/>
        <v>5</v>
      </c>
      <c r="D175" s="20">
        <f>+VLOOKUP(C175,'Trimestres-Meses'!A:B,2,FALSE)</f>
        <v>2</v>
      </c>
      <c r="E175" s="18" t="str">
        <f t="shared" si="180"/>
        <v>2021-2</v>
      </c>
      <c r="F175" s="25">
        <v>11.808888728980889</v>
      </c>
      <c r="G175" s="23">
        <v>5.742156687898083</v>
      </c>
      <c r="H175" s="24">
        <v>6.0667320410828065</v>
      </c>
      <c r="I175" s="5">
        <v>154.93</v>
      </c>
      <c r="J175" s="5">
        <v>207.72</v>
      </c>
      <c r="K175" s="5">
        <v>125.79</v>
      </c>
      <c r="L175" s="5">
        <v>2433.5300000000002</v>
      </c>
      <c r="M175" s="5">
        <v>66.400000000000006</v>
      </c>
      <c r="N175" s="5">
        <v>2.89</v>
      </c>
      <c r="O175" s="5">
        <v>2965.73</v>
      </c>
      <c r="P175" s="5">
        <v>99.31</v>
      </c>
      <c r="Q175" s="5">
        <v>107.04</v>
      </c>
      <c r="R175" s="17">
        <v>5.9999999999999995E-4</v>
      </c>
      <c r="S175" s="17">
        <v>2.9600000000000001E-2</v>
      </c>
      <c r="T175" s="3">
        <v>13466.8035</v>
      </c>
      <c r="U175" s="3">
        <v>4204.1099999999997</v>
      </c>
      <c r="V175" s="3">
        <v>1.219007</v>
      </c>
      <c r="W175" s="3">
        <f>+VLOOKUP(E175,'Trimestrales USA'!C:DY,2,FALSE)/3</f>
        <v>7682.3</v>
      </c>
      <c r="X175" s="3">
        <f>+VLOOKUP($E175,'Trimestrales USA'!$C:$DY,X$1,FALSE)/3</f>
        <v>5271.166666666667</v>
      </c>
      <c r="Y175" s="3">
        <f>+VLOOKUP($E175,'Trimestrales USA'!$C:$DY,Y$1,FALSE)/3</f>
        <v>1843.3</v>
      </c>
      <c r="Z175" s="3">
        <f>+VLOOKUP($E175,'Trimestrales USA'!$C:$DY,Z$1,FALSE)/3</f>
        <v>704.5</v>
      </c>
      <c r="AA175" s="3">
        <f>+VLOOKUP($E175,'Trimestrales USA'!$C:$DY,AA$1,FALSE)/3</f>
        <v>1138.8</v>
      </c>
      <c r="AB175" s="3">
        <f>+VLOOKUP($E175,'Trimestrales USA'!$C:$DY,AB$1,FALSE)/3</f>
        <v>3427.8666666666668</v>
      </c>
      <c r="AC175" s="3">
        <f>+VLOOKUP($E175,'Trimestrales USA'!$C:$DY,AC$1,FALSE)/3</f>
        <v>1314.4666666666667</v>
      </c>
      <c r="AD175" s="3">
        <f>+VLOOKUP($E175,'Trimestrales USA'!$C:$DY,AD$1,FALSE)/3</f>
        <v>1367.6000000000001</v>
      </c>
      <c r="AE175" s="3">
        <f>+VLOOKUP($E175,'Trimestrales USA'!$C:$DY,AE$1,FALSE)/3</f>
        <v>1002.4333333333334</v>
      </c>
      <c r="AF175" s="3">
        <f>+VLOOKUP($E175,'Trimestrales USA'!$C:$DY,AF$1,FALSE)/3</f>
        <v>198.46666666666667</v>
      </c>
      <c r="AG175" s="3">
        <f>+VLOOKUP($E175,'Trimestrales USA'!$C:$DY,AG$1,FALSE)/3</f>
        <v>397.16666666666669</v>
      </c>
      <c r="AH175" s="3">
        <f>+VLOOKUP($E175,'Trimestrales USA'!$C:$DY,AH$1,FALSE)/3</f>
        <v>406.8</v>
      </c>
      <c r="AI175" s="3">
        <f>+VLOOKUP($E175,'Trimestrales USA'!$C:$DY,AI$1,FALSE)/3</f>
        <v>365.2</v>
      </c>
      <c r="AJ175" s="3">
        <f>+VLOOKUP($E175,'Trimestrales USA'!$C:$DY,AJ$1,FALSE)/3</f>
        <v>-53.133333333333333</v>
      </c>
      <c r="AK175" s="3">
        <f>+VLOOKUP($E175,'Trimestrales USA'!$C:$DY,AK$1,FALSE)/3</f>
        <v>-278.13333333333333</v>
      </c>
      <c r="AL175" s="3">
        <f>+VLOOKUP($E175,'Trimestrales USA'!$C:$DY,AL$1,FALSE)/3</f>
        <v>834.36666666666667</v>
      </c>
      <c r="AM175" s="3">
        <f>+VLOOKUP($E175,'Trimestrales USA'!$C:$DY,AM$1,FALSE)/3</f>
        <v>573.76666666666665</v>
      </c>
      <c r="AN175" s="3">
        <f>+VLOOKUP($E175,'Trimestrales USA'!$C:$DY,AN$1,FALSE)/3</f>
        <v>260.59999999999997</v>
      </c>
      <c r="AO175" s="3">
        <f>+VLOOKUP($E175,'Trimestrales USA'!$C:$DY,AO$1,FALSE)/3</f>
        <v>1112.5</v>
      </c>
      <c r="AP175" s="3">
        <f>+VLOOKUP($E175,'Trimestrales USA'!$C:$DY,AP$1,FALSE)/3</f>
        <v>935.5333333333333</v>
      </c>
      <c r="AQ175" s="3">
        <f>+VLOOKUP($E175,'Trimestrales USA'!$C:$DY,AQ$1,FALSE)/3</f>
        <v>176.96666666666667</v>
      </c>
      <c r="AR175" s="3">
        <f>+VLOOKUP($E175,'Trimestrales USA'!$C:$DY,AR$1,FALSE)/3</f>
        <v>1374.8</v>
      </c>
      <c r="AS175" s="3">
        <f>+VLOOKUP($E175,'Trimestrales USA'!$C:$DY,AS$1,FALSE)/3</f>
        <v>536</v>
      </c>
      <c r="AT175" s="3">
        <f>+VLOOKUP($E175,'Trimestrales USA'!$C:$DY,AT$1,FALSE)/3</f>
        <v>301.43333333333334</v>
      </c>
      <c r="AU175" s="3">
        <f>+VLOOKUP($E175,'Trimestrales USA'!$C:$DY,AU$1,FALSE)/3</f>
        <v>234.56666666666669</v>
      </c>
      <c r="AV175" s="3">
        <f>+VLOOKUP($E175,'Trimestrales USA'!$C:$DY,AV$1,FALSE)/3</f>
        <v>838.80000000000007</v>
      </c>
      <c r="AW175" s="3">
        <f>+VLOOKUP($E175,'Trimestrales USA'!$C:$DY,AW$1,FALSE)/3</f>
        <v>6752.9000000000005</v>
      </c>
      <c r="AX175" s="3">
        <f>+VLOOKUP($E175,'Trimestrales USA'!$C:$DY,AX$1,FALSE)/3</f>
        <v>70.7</v>
      </c>
      <c r="AY175" s="3">
        <f>+VLOOKUP($E175,'Trimestrales USA'!$C:$DY,AY$1,FALSE)/3</f>
        <v>57.300000000000004</v>
      </c>
      <c r="AZ175" s="3">
        <f>+VLOOKUP($E175,'Trimestrales USA'!$C:$DY,AZ$1,FALSE)/3</f>
        <v>13.433333333333332</v>
      </c>
      <c r="BA175" s="3">
        <f>+VLOOKUP($E175,'Trimestrales USA'!$C:$DY,BA$1,FALSE)/3</f>
        <v>103.60000000000001</v>
      </c>
      <c r="BB175" s="3">
        <f>+VLOOKUP($E175,'Trimestrales USA'!$C:$DY,BB$1,FALSE)/3</f>
        <v>72.3</v>
      </c>
      <c r="BC175" s="3">
        <f>+VLOOKUP($E175,'Trimestrales USA'!$C:$DY,BC$1,FALSE)/3</f>
        <v>20.466666666666665</v>
      </c>
      <c r="BD175" s="3">
        <f>+VLOOKUP($E175,'Trimestrales USA'!$C:$DY,BD$1,FALSE)/3</f>
        <v>10.833333333333334</v>
      </c>
      <c r="BE175" s="3">
        <f>+VLOOKUP($E175,'Trimestrales USA'!$C:$DY,BE$1,FALSE)/3</f>
        <v>121.36666666666667</v>
      </c>
      <c r="BF175" s="3">
        <f>+VLOOKUP($E175,'Trimestrales USA'!$C:$DY,BF$1,FALSE)/3</f>
        <v>312.63333333333333</v>
      </c>
      <c r="BG175" s="3">
        <f>+VLOOKUP($E175,'Trimestrales USA'!$C:$DY,BG$1,FALSE)/3</f>
        <v>821.23333333333323</v>
      </c>
      <c r="BH175" s="3">
        <f>+VLOOKUP($E175,'Trimestrales USA'!$C:$DY,BH$1,FALSE)/3</f>
        <v>463.90000000000003</v>
      </c>
      <c r="BI175" s="3">
        <f>+VLOOKUP($E175,'Trimestrales USA'!$C:$DY,BI$1,FALSE)/3</f>
        <v>21.166666666666668</v>
      </c>
      <c r="BJ175" s="3">
        <f>+VLOOKUP($E175,'Trimestrales USA'!$C:$DY,BJ$1,FALSE)/3</f>
        <v>23.066666666666666</v>
      </c>
      <c r="BK175" s="3">
        <f>+VLOOKUP($E175,'Trimestrales USA'!$C:$DY,BK$1,FALSE)/3</f>
        <v>24.666666666666668</v>
      </c>
      <c r="BL175" s="3">
        <f>+VLOOKUP($E175,'Trimestrales USA'!$C:$DY,BL$1,FALSE)/3</f>
        <v>51.5</v>
      </c>
      <c r="BM175" s="3">
        <f>+VLOOKUP($E175,'Trimestrales USA'!$C:$DY,BM$1,FALSE)/3</f>
        <v>58.266666666666673</v>
      </c>
      <c r="BN175" s="3">
        <f>+VLOOKUP($E175,'Trimestrales USA'!$C:$DY,BN$1,FALSE)/3</f>
        <v>113.66666666666667</v>
      </c>
      <c r="BO175" s="3">
        <f>+VLOOKUP($E175,'Trimestrales USA'!$C:$DY,BO$1,FALSE)/3</f>
        <v>22.400000000000002</v>
      </c>
      <c r="BP175" s="3">
        <f>+VLOOKUP($E175,'Trimestrales USA'!$C:$DY,BP$1,FALSE)/3</f>
        <v>53.800000000000004</v>
      </c>
      <c r="BQ175" s="3">
        <f>+VLOOKUP($E175,'Trimestrales USA'!$C:$DY,BQ$1,FALSE)/3</f>
        <v>53.033333333333331</v>
      </c>
      <c r="BR175" s="3">
        <f>+VLOOKUP($E175,'Trimestrales USA'!$C:$DY,BR$1,FALSE)/3</f>
        <v>10.233333333333333</v>
      </c>
      <c r="BS175" s="3">
        <f>+VLOOKUP($E175,'Trimestrales USA'!$C:$DY,BS$1,FALSE)/3</f>
        <v>32.133333333333333</v>
      </c>
      <c r="BT175" s="3">
        <f>+VLOOKUP($E175,'Trimestrales USA'!$C:$DY,BT$1,FALSE)/3</f>
        <v>357.33333333333331</v>
      </c>
      <c r="BU175" s="3">
        <f>+VLOOKUP($E175,'Trimestrales USA'!$C:$DY,BU$1,FALSE)/3</f>
        <v>103.93333333333334</v>
      </c>
      <c r="BV175" s="3">
        <f>+VLOOKUP($E175,'Trimestrales USA'!$C:$DY,BV$1,FALSE)/3</f>
        <v>5.8999999999999995</v>
      </c>
      <c r="BW175" s="3">
        <f>+VLOOKUP($E175,'Trimestrales USA'!$C:$DY,BW$1,FALSE)/3</f>
        <v>2.7666666666666671</v>
      </c>
      <c r="BX175" s="3">
        <f>+VLOOKUP($E175,'Trimestrales USA'!$C:$DY,BX$1,FALSE)/3</f>
        <v>20</v>
      </c>
      <c r="BY175" s="3">
        <f>+VLOOKUP($E175,'Trimestrales USA'!$C:$DY,BY$1,FALSE)/3</f>
        <v>12.200000000000001</v>
      </c>
      <c r="BZ175" s="3">
        <f>+VLOOKUP($E175,'Trimestrales USA'!$C:$DY,BZ$1,FALSE)/3</f>
        <v>40.733333333333334</v>
      </c>
      <c r="CA175" s="3">
        <f>+VLOOKUP($E175,'Trimestrales USA'!$C:$DY,CA$1,FALSE)/3</f>
        <v>145.20000000000002</v>
      </c>
      <c r="CB175" s="3">
        <f>+VLOOKUP($E175,'Trimestrales USA'!$C:$DY,CB$1,FALSE)/3</f>
        <v>26.599999999999998</v>
      </c>
      <c r="CC175" s="3">
        <f>+VLOOKUP($E175,'Trimestrales USA'!$C:$DY,CC$1,FALSE)/3</f>
        <v>477.8</v>
      </c>
      <c r="CD175" s="3">
        <f>+VLOOKUP($E175,'Trimestrales USA'!$C:$DY,CD$1,FALSE)/3</f>
        <v>467.9666666666667</v>
      </c>
      <c r="CE175" s="3">
        <f>+VLOOKUP($E175,'Trimestrales USA'!$C:$DY,CE$1,FALSE)/3</f>
        <v>95.566666666666663</v>
      </c>
      <c r="CF175" s="3">
        <f>+VLOOKUP($E175,'Trimestrales USA'!$C:$DY,CF$1,FALSE)/3</f>
        <v>60.9</v>
      </c>
      <c r="CG175" s="3">
        <f>+VLOOKUP($E175,'Trimestrales USA'!$C:$DY,CG$1,FALSE)/3</f>
        <v>58.6</v>
      </c>
      <c r="CH175" s="3">
        <f>+VLOOKUP($E175,'Trimestrales USA'!$C:$DY,CH$1,FALSE)/3</f>
        <v>252.93333333333331</v>
      </c>
      <c r="CI175" s="3">
        <f>+VLOOKUP($E175,'Trimestrales USA'!$C:$DY,CI$1,FALSE)/3</f>
        <v>219.83333333333334</v>
      </c>
      <c r="CJ175" s="3">
        <f>+VLOOKUP($E175,'Trimestrales USA'!$C:$DY,CJ$1,FALSE)/3</f>
        <v>23.766666666666666</v>
      </c>
      <c r="CK175" s="3">
        <f>+VLOOKUP($E175,'Trimestrales USA'!$C:$DY,CK$1,FALSE)/3</f>
        <v>14.1</v>
      </c>
      <c r="CL175" s="3">
        <f>+VLOOKUP($E175,'Trimestrales USA'!$C:$DY,CL$1,FALSE)/3</f>
        <v>3.9333333333333336</v>
      </c>
      <c r="CM175" s="3">
        <f>+VLOOKUP($E175,'Trimestrales USA'!$C:$DY,CM$1,FALSE)/3</f>
        <v>62.533333333333331</v>
      </c>
      <c r="CN175" s="3">
        <f>+VLOOKUP($E175,'Trimestrales USA'!$C:$DY,CN$1,FALSE)/3</f>
        <v>13.933333333333332</v>
      </c>
      <c r="CO175" s="3">
        <f>+VLOOKUP($E175,'Trimestrales USA'!$C:$DY,CO$1,FALSE)/3</f>
        <v>14.4</v>
      </c>
      <c r="CP175" s="3">
        <f>+VLOOKUP($E175,'Trimestrales USA'!$C:$DY,CP$1,FALSE)/3</f>
        <v>54.833333333333336</v>
      </c>
      <c r="CQ175" s="3">
        <f>+VLOOKUP($E175,'Trimestrales USA'!$C:$DY,CQ$1,FALSE)/3</f>
        <v>32.333333333333336</v>
      </c>
      <c r="CR175" s="3">
        <f>+VLOOKUP($E175,'Trimestrales USA'!$C:$DY,CR$1,FALSE)/3</f>
        <v>435.9666666666667</v>
      </c>
      <c r="CS175" s="3">
        <f>+VLOOKUP($E175,'Trimestrales USA'!$C:$DY,CS$1,FALSE)/3</f>
        <v>131.79999999999998</v>
      </c>
      <c r="CT175" s="3">
        <f>+VLOOKUP($E175,'Trimestrales USA'!$C:$DY,CT$1,FALSE)/3</f>
        <v>27.333333333333332</v>
      </c>
      <c r="CU175" s="3">
        <f>+VLOOKUP($E175,'Trimestrales USA'!$C:$DY,CU$1,FALSE)/3</f>
        <v>161.03333333333333</v>
      </c>
      <c r="CV175" s="3">
        <f>+VLOOKUP($E175,'Trimestrales USA'!$C:$DY,CV$1,FALSE)/3</f>
        <v>115.83333333333333</v>
      </c>
      <c r="CW175" s="3">
        <f>+VLOOKUP($E175,'Trimestrales USA'!$C:$DY,CW$1,FALSE)/3</f>
        <v>1615.7666666666667</v>
      </c>
      <c r="CX175" s="3">
        <f>+VLOOKUP($E175,'Trimestrales USA'!$C:$DY,CX$1,FALSE)/3</f>
        <v>650</v>
      </c>
      <c r="CY175" s="3">
        <f>+VLOOKUP($E175,'Trimestrales USA'!$C:$DY,CY$1,FALSE)/3</f>
        <v>298.09999999999997</v>
      </c>
      <c r="CZ175" s="3">
        <f>+VLOOKUP($E175,'Trimestrales USA'!$C:$DY,CZ$1,FALSE)/3</f>
        <v>132</v>
      </c>
      <c r="DA175" s="3">
        <f>+VLOOKUP($E175,'Trimestrales USA'!$C:$DY,DA$1,FALSE)/3</f>
        <v>209.29999999999998</v>
      </c>
      <c r="DB175" s="3">
        <f>+VLOOKUP($E175,'Trimestrales USA'!$C:$DY,DB$1,FALSE)/3</f>
        <v>10.633333333333333</v>
      </c>
      <c r="DC175" s="3">
        <f>+VLOOKUP($E175,'Trimestrales USA'!$C:$DY,DC$1,FALSE)/3</f>
        <v>965.76666666666677</v>
      </c>
      <c r="DD175" s="3">
        <f>+VLOOKUP($E175,'Trimestrales USA'!$C:$DY,DD$1,FALSE)/3</f>
        <v>880.33333333333337</v>
      </c>
      <c r="DE175" s="3">
        <f>+VLOOKUP($E175,'Trimestrales USA'!$C:$DY,DE$1,FALSE)/3</f>
        <v>699.4</v>
      </c>
      <c r="DF175" s="3">
        <f>+VLOOKUP($E175,'Trimestrales USA'!$C:$DY,DF$1,FALSE)/3</f>
        <v>180.93333333333331</v>
      </c>
      <c r="DG175" s="3">
        <f>+VLOOKUP($E175,'Trimestrales USA'!$C:$DY,DG$1,FALSE)/3</f>
        <v>85.433333333333337</v>
      </c>
      <c r="DH175" s="3">
        <f>+VLOOKUP($E175,'Trimestrales USA'!$C:$DY,DH$1,FALSE)/3</f>
        <v>996.80000000000007</v>
      </c>
      <c r="DI175" s="3">
        <f>+VLOOKUP($E175,'Trimestrales USA'!$C:$DY,DI$1,FALSE)/3</f>
        <v>604.66666666666663</v>
      </c>
      <c r="DJ175" s="3">
        <f>+VLOOKUP($E175,'Trimestrales USA'!$C:$DY,DJ$1,FALSE)/3</f>
        <v>99.100000000000009</v>
      </c>
      <c r="DK175" s="3">
        <f>+VLOOKUP($E175,'Trimestrales USA'!$C:$DY,DK$1,FALSE)/3</f>
        <v>140.1</v>
      </c>
      <c r="DL175" s="3">
        <f>+VLOOKUP($E175,'Trimestrales USA'!$C:$DY,DL$1,FALSE)/3</f>
        <v>365.4666666666667</v>
      </c>
      <c r="DM175" s="3">
        <f>+VLOOKUP($E175,'Trimestrales USA'!$C:$DY,DM$1,FALSE)/3</f>
        <v>150.33333333333334</v>
      </c>
      <c r="DN175" s="3">
        <f>+VLOOKUP($E175,'Trimestrales USA'!$C:$DY,DN$1,FALSE)/3</f>
        <v>241.79999999999998</v>
      </c>
      <c r="DO175" s="3">
        <f>+VLOOKUP($E175,'Trimestrales USA'!$C:$DY,DO$1,FALSE)/3</f>
        <v>220.29999999999998</v>
      </c>
      <c r="DP175" s="3">
        <f>+VLOOKUP($E175,'Trimestrales USA'!$C:$DY,DP$1,FALSE)/3</f>
        <v>21.5</v>
      </c>
      <c r="DQ175" s="3">
        <f>+VLOOKUP($E175,'Trimestrales USA'!$C:$DY,DQ$1,FALSE)/3</f>
        <v>661.26666666666665</v>
      </c>
      <c r="DR175" s="3">
        <f>+VLOOKUP($E175,'Trimestrales USA'!$C:$DY,DR$1,FALSE)/3</f>
        <v>88.600000000000009</v>
      </c>
      <c r="DS175" s="3">
        <f>+VLOOKUP($E175,'Trimestrales USA'!$C:$DY,DS$1,FALSE)/3</f>
        <v>572.66666666666663</v>
      </c>
      <c r="DT175" s="3">
        <f>+VLOOKUP($E175,'Trimestrales USA'!$C:$DY,DT$1,FALSE)/3</f>
        <v>281.59999999999997</v>
      </c>
      <c r="DU175" s="3">
        <f>+VLOOKUP($E175,'Trimestrales USA'!$C:$DY,DU$1,FALSE)/3</f>
        <v>183.66666666666666</v>
      </c>
      <c r="DV175" s="3">
        <f>+VLOOKUP($E175,'Trimestrales USA'!$C:$DY,DV$1,FALSE)/3</f>
        <v>55.533333333333331</v>
      </c>
      <c r="DW175" s="3">
        <f>+VLOOKUP($E175,'Trimestrales USA'!$C:$DY,DW$1,FALSE)/3</f>
        <v>51.866666666666667</v>
      </c>
      <c r="DX175" s="3">
        <f>+VLOOKUP($E175,'Trimestrales USA'!$C:$DY,DX$1,FALSE)/3</f>
        <v>293.53333333333336</v>
      </c>
      <c r="DY175" s="3">
        <f>+VLOOKUP($E175,'Trimestrales USA'!$C:$DY,DY$1,FALSE)/3</f>
        <v>68.13333333333334</v>
      </c>
      <c r="DZ175" s="3">
        <f>+VLOOKUP($E175,'Trimestrales USA'!$C:$DY,DZ$1,FALSE)/3</f>
        <v>38.766666666666666</v>
      </c>
      <c r="EA175" s="3">
        <f>+VLOOKUP($E175,'Trimestrales USA'!$C:$DY,EA$1,FALSE)/3</f>
        <v>29.400000000000002</v>
      </c>
      <c r="EB175" s="3">
        <f>+VLOOKUP($E175,'Trimestrales USA'!$C:$DY,EB$1,FALSE)/3</f>
        <v>225.36666666666667</v>
      </c>
      <c r="EC175" s="3">
        <f>+VLOOKUP($E175,'Trimestrales USA'!$C:$DY,EC$1,FALSE)/3</f>
        <v>51.800000000000004</v>
      </c>
      <c r="ED175" s="3">
        <f>+VLOOKUP($E175,'Trimestrales USA'!$C:$DY,ED$1,FALSE)/3</f>
        <v>173.6</v>
      </c>
      <c r="EE175" s="3">
        <f>+VLOOKUP($E175,'Trimestrales USA'!$C:$DY,EE$1,FALSE)/3</f>
        <v>154.4</v>
      </c>
      <c r="EF175" s="3">
        <f>+VLOOKUP($E175,'Trimestrales USA'!$C:$DY,EF$1,FALSE)/3</f>
        <v>929.43333333333339</v>
      </c>
      <c r="EG175" s="3">
        <f>+VLOOKUP($E175,'Trimestrales USA'!$C:$DY,EG$1,FALSE)/3</f>
        <v>294.63333333333333</v>
      </c>
      <c r="EH175" s="3">
        <f>+VLOOKUP($E175,'Trimestrales USA'!$C:$DY,EH$1,FALSE)/3</f>
        <v>272.06666666666666</v>
      </c>
      <c r="EI175" s="3">
        <f>+VLOOKUP($E175,'Trimestrales USA'!$C:$DY,EI$1,FALSE)/3</f>
        <v>156.1</v>
      </c>
      <c r="EJ175" s="3">
        <f>+VLOOKUP($E175,'Trimestrales USA'!$C:$DY,EJ$1,FALSE)/3</f>
        <v>115.96666666666665</v>
      </c>
      <c r="EK175" s="3">
        <f>+VLOOKUP($E175,'Trimestrales USA'!$C:$DY,EK$1,FALSE)/3</f>
        <v>22.566666666666666</v>
      </c>
      <c r="EL175" s="3">
        <f>+VLOOKUP($E175,'Trimestrales USA'!$C:$DY,EL$1,FALSE)/3</f>
        <v>634.80000000000007</v>
      </c>
      <c r="EM175" s="3">
        <f>+VLOOKUP($E175,'Trimestrales USA'!$C:$DY,EM$1,FALSE)/3</f>
        <v>582.33333333333337</v>
      </c>
      <c r="EN175" s="3">
        <f>+VLOOKUP($E175,'Trimestrales USA'!$C:$DY,EN$1,FALSE)/3</f>
        <v>52.466666666666669</v>
      </c>
      <c r="EO175" s="3">
        <f>+VLOOKUP($E175,'Trimestrales USA'!$C:$DY,EO$1,FALSE)/3</f>
        <v>0</v>
      </c>
      <c r="EP175" s="3">
        <f>+VLOOKUP($E175,'Trimestrales USA'!$C:$DY,EP$1,FALSE)/3</f>
        <v>1308.2</v>
      </c>
      <c r="EQ175" s="3">
        <f>+VLOOKUP($E175,'Trimestrales USA'!$C:$DY,EQ$1,FALSE)/3</f>
        <v>5444.7</v>
      </c>
      <c r="ER175" s="3">
        <f>+VLOOKUP($E175,'Trimestrales USA'!$C:$DY,ER$1,FALSE)/3</f>
        <v>0</v>
      </c>
      <c r="ES175" s="3">
        <f>+VLOOKUP($E175,'Trimestrales MX'!$C:$FS,ES$1,FALSE)/3</f>
        <v>5855087.1166666672</v>
      </c>
      <c r="ET175" s="3">
        <f>+VLOOKUP($E175,'Trimestrales MX'!$C:$FS,ET$1,FALSE)/3</f>
        <v>260417.60133333332</v>
      </c>
      <c r="EU175" s="3">
        <f>+VLOOKUP($E175,'Trimestrales MX'!$C:$FS,EU$1,FALSE)/3</f>
        <v>5594669.5153333331</v>
      </c>
      <c r="EV175" s="3">
        <f>+VLOOKUP($E175,'Trimestrales MX'!$C:$FS,EV$1,FALSE)/3</f>
        <v>173070.82833333334</v>
      </c>
      <c r="EW175" s="3">
        <f>+VLOOKUP($E175,'Trimestrales MX'!$C:$FS,EW$1,FALSE)/3</f>
        <v>173070.82833333334</v>
      </c>
      <c r="EX175" s="3">
        <f>+VLOOKUP($E175,'Trimestrales MX'!$C:$FS,EX$1,FALSE)/3</f>
        <v>94657.148666666661</v>
      </c>
      <c r="EY175" s="3">
        <f>+VLOOKUP($E175,'Trimestrales MX'!$C:$FS,EY$1,FALSE)/3</f>
        <v>65859.957666666669</v>
      </c>
      <c r="EZ175" s="3">
        <f>+VLOOKUP($E175,'Trimestrales MX'!$C:$FS,EZ$1,FALSE)/3</f>
        <v>7147.7193333333335</v>
      </c>
      <c r="FA175" s="3">
        <f>+VLOOKUP($E175,'Trimestrales MX'!$C:$FS,FA$1,FALSE)/3</f>
        <v>4978.9486666666662</v>
      </c>
      <c r="FB175" s="3">
        <f>+VLOOKUP($E175,'Trimestrales MX'!$C:$FS,FB$1,FALSE)/3</f>
        <v>427.05433333333332</v>
      </c>
      <c r="FC175" s="3">
        <f>+VLOOKUP($E175,'Trimestrales MX'!$C:$FS,FC$1,FALSE)/3</f>
        <v>1697462.6339999998</v>
      </c>
      <c r="FD175" s="3">
        <f>+VLOOKUP($E175,'Trimestrales MX'!$C:$FS,FD$1,FALSE)/3</f>
        <v>283606.81900000002</v>
      </c>
      <c r="FE175" s="3">
        <f>+VLOOKUP($E175,'Trimestrales MX'!$C:$FS,FE$1,FALSE)/3</f>
        <v>197660.29066666667</v>
      </c>
      <c r="FF175" s="3">
        <f>+VLOOKUP($E175,'Trimestrales MX'!$C:$FS,FF$1,FALSE)/3</f>
        <v>61554.301333333337</v>
      </c>
      <c r="FG175" s="3">
        <f>+VLOOKUP($E175,'Trimestrales MX'!$C:$FS,FG$1,FALSE)/3</f>
        <v>24392.226999999999</v>
      </c>
      <c r="FH175" s="3">
        <f>+VLOOKUP($E175,'Trimestrales MX'!$C:$FS,FH$1,FALSE)/3</f>
        <v>78568.960333333336</v>
      </c>
      <c r="FI175" s="3">
        <f>+VLOOKUP($E175,'Trimestrales MX'!$C:$FS,FI$1,FALSE)/3</f>
        <v>59169.059666666668</v>
      </c>
      <c r="FJ175" s="3">
        <f>+VLOOKUP($E175,'Trimestrales MX'!$C:$FS,FJ$1,FALSE)/3</f>
        <v>19399.900666666665</v>
      </c>
      <c r="FK175" s="3">
        <f>+VLOOKUP($E175,'Trimestrales MX'!$C:$FS,FK$1,FALSE)/3</f>
        <v>370144.739</v>
      </c>
      <c r="FL175" s="3">
        <f>+VLOOKUP($E175,'Trimestrales MX'!$C:$FS,FL$1,FALSE)/3</f>
        <v>264254.28700000001</v>
      </c>
      <c r="FM175" s="3">
        <f>+VLOOKUP($E175,'Trimestrales MX'!$C:$FS,FM$1,FALSE)/3</f>
        <v>54674.292999999998</v>
      </c>
      <c r="FN175" s="3">
        <f>+VLOOKUP($E175,'Trimestrales MX'!$C:$FS,FN$1,FALSE)/3</f>
        <v>51216.159000000007</v>
      </c>
      <c r="FO175" s="3">
        <f>+VLOOKUP($E175,'Trimestrales MX'!$C:$FS,FO$1,FALSE)/3</f>
        <v>965142.11566666665</v>
      </c>
      <c r="FP175" s="3">
        <f>+VLOOKUP($E175,'Trimestrales MX'!$C:$FS,FP$1,FALSE)/3</f>
        <v>230180.43299999999</v>
      </c>
      <c r="FQ175" s="3">
        <f>+VLOOKUP($E175,'Trimestrales MX'!$C:$FS,FQ$1,FALSE)/3</f>
        <v>8494.528666666667</v>
      </c>
      <c r="FR175" s="3">
        <f>+VLOOKUP($E175,'Trimestrales MX'!$C:$FS,FR$1,FALSE)/3</f>
        <v>21078.867666666669</v>
      </c>
      <c r="FS175" s="3">
        <f>+VLOOKUP($E175,'Trimestrales MX'!$C:$FS,FS$1,FALSE)/3</f>
        <v>8451.5149999999994</v>
      </c>
      <c r="FT175" s="3">
        <f>+VLOOKUP($E175,'Trimestrales MX'!$C:$FS,FT$1,FALSE)/3</f>
        <v>8118.4046666666663</v>
      </c>
      <c r="FU175" s="3">
        <f>+VLOOKUP($E175,'Trimestrales MX'!$C:$FS,FU$1,FALSE)/3</f>
        <v>22175.770999999997</v>
      </c>
      <c r="FV175" s="3">
        <f>+VLOOKUP($E175,'Trimestrales MX'!$C:$FS,FV$1,FALSE)/3</f>
        <v>56807.878333333334</v>
      </c>
      <c r="FW175" s="3">
        <f>+VLOOKUP($E175,'Trimestrales MX'!$C:$FS,FW$1,FALSE)/3</f>
        <v>919.64733333333334</v>
      </c>
      <c r="FX175" s="3">
        <f>+VLOOKUP($E175,'Trimestrales MX'!$C:$FS,FX$1,FALSE)/3</f>
        <v>69177.62033333334</v>
      </c>
      <c r="FY175" s="3">
        <f>+VLOOKUP($E175,'Trimestrales MX'!$C:$FS,FY$1,FALSE)/3</f>
        <v>34956.200000000004</v>
      </c>
      <c r="FZ175" s="3">
        <f>+VLOOKUP($E175,'Trimestrales MX'!$C:$FS,FZ$1,FALSE)/3</f>
        <v>64411.55066666667</v>
      </c>
      <c r="GA175" s="3">
        <f>+VLOOKUP($E175,'Trimestrales MX'!$C:$FS,GA$1,FALSE)/3</f>
        <v>53088.973333333335</v>
      </c>
      <c r="GB175" s="3">
        <f>+VLOOKUP($E175,'Trimestrales MX'!$C:$FS,GB$1,FALSE)/3</f>
        <v>11322.577333333335</v>
      </c>
      <c r="GC175" s="3">
        <f>+VLOOKUP($E175,'Trimestrales MX'!$C:$FS,GC$1,FALSE)/3</f>
        <v>8452.2896666666657</v>
      </c>
      <c r="GD175" s="3">
        <f>+VLOOKUP($E175,'Trimestrales MX'!$C:$FS,GD$1,FALSE)/3</f>
        <v>1420.991</v>
      </c>
      <c r="GE175" s="3">
        <f>+VLOOKUP($E175,'Trimestrales MX'!$C:$FS,GE$1,FALSE)/3</f>
        <v>5785.067</v>
      </c>
      <c r="GF175" s="3">
        <f>+VLOOKUP($E175,'Trimestrales MX'!$C:$FS,GF$1,FALSE)/3</f>
        <v>1246.2316666666668</v>
      </c>
      <c r="GG175" s="3">
        <f>+VLOOKUP($E175,'Trimestrales MX'!$C:$FS,GG$1,FALSE)/3</f>
        <v>4308.8793333333333</v>
      </c>
      <c r="GH175" s="3">
        <f>+VLOOKUP($E175,'Trimestrales MX'!$C:$FS,GH$1,FALSE)/3</f>
        <v>1606.7903333333334</v>
      </c>
      <c r="GI175" s="3">
        <f>+VLOOKUP($E175,'Trimestrales MX'!$C:$FS,GI$1,FALSE)/3</f>
        <v>2702.0893333333333</v>
      </c>
      <c r="GJ175" s="3">
        <f>+VLOOKUP($E175,'Trimestrales MX'!$C:$FS,GJ$1,FALSE)/3</f>
        <v>16873.450666666668</v>
      </c>
      <c r="GK175" s="3">
        <f>+VLOOKUP($E175,'Trimestrales MX'!$C:$FS,GK$1,FALSE)/3</f>
        <v>2199.8229999999999</v>
      </c>
      <c r="GL175" s="3">
        <f>+VLOOKUP($E175,'Trimestrales MX'!$C:$FS,GL$1,FALSE)/3</f>
        <v>13853.915666666668</v>
      </c>
      <c r="GM175" s="3">
        <f>+VLOOKUP($E175,'Trimestrales MX'!$C:$FS,GM$1,FALSE)/3</f>
        <v>819.71233333333339</v>
      </c>
      <c r="GN175" s="3">
        <f>+VLOOKUP($E175,'Trimestrales MX'!$C:$FS,GN$1,FALSE)/3</f>
        <v>5839.0420000000004</v>
      </c>
      <c r="GO175" s="3">
        <f>+VLOOKUP($E175,'Trimestrales MX'!$C:$FS,GO$1,FALSE)/3</f>
        <v>1299.2160000000001</v>
      </c>
      <c r="GP175" s="3">
        <f>+VLOOKUP($E175,'Trimestrales MX'!$C:$FS,GP$1,FALSE)/3</f>
        <v>3965.137666666667</v>
      </c>
      <c r="GQ175" s="3">
        <f>+VLOOKUP($E175,'Trimestrales MX'!$C:$FS,GQ$1,FALSE)/3</f>
        <v>574.68833333333339</v>
      </c>
      <c r="GR175" s="3">
        <f>+VLOOKUP($E175,'Trimestrales MX'!$C:$FS,GR$1,FALSE)/3</f>
        <v>8821.382333333333</v>
      </c>
      <c r="GS175" s="3">
        <f>+VLOOKUP($E175,'Trimestrales MX'!$C:$FS,GS$1,FALSE)/3</f>
        <v>4566.433</v>
      </c>
      <c r="GT175" s="3">
        <f>+VLOOKUP($E175,'Trimestrales MX'!$C:$FS,GT$1,FALSE)/3</f>
        <v>359.79966666666661</v>
      </c>
      <c r="GU175" s="3">
        <f>+VLOOKUP($E175,'Trimestrales MX'!$C:$FS,GU$1,FALSE)/3</f>
        <v>3895.1496666666667</v>
      </c>
      <c r="GV175" s="3">
        <f>+VLOOKUP($E175,'Trimestrales MX'!$C:$FS,GV$1,FALSE)/3</f>
        <v>18704.610333333334</v>
      </c>
      <c r="GW175" s="3">
        <f>+VLOOKUP($E175,'Trimestrales MX'!$C:$FS,GW$1,FALSE)/3</f>
        <v>5867.8393333333333</v>
      </c>
      <c r="GX175" s="3">
        <f>+VLOOKUP($E175,'Trimestrales MX'!$C:$FS,GX$1,FALSE)/3</f>
        <v>12836.771000000001</v>
      </c>
      <c r="GY175" s="3">
        <f>+VLOOKUP($E175,'Trimestrales MX'!$C:$FS,GY$1,FALSE)/3</f>
        <v>6406.4180000000006</v>
      </c>
      <c r="GZ175" s="3">
        <f>+VLOOKUP($E175,'Trimestrales MX'!$C:$FS,GZ$1,FALSE)/3</f>
        <v>14447.635666666667</v>
      </c>
      <c r="HA175" s="3">
        <f>+VLOOKUP($E175,'Trimestrales MX'!$C:$FS,HA$1,FALSE)/3</f>
        <v>77363.732666666663</v>
      </c>
      <c r="HB175" s="3">
        <f>+VLOOKUP($E175,'Trimestrales MX'!$C:$FS,HB$1,FALSE)/3</f>
        <v>28449.341</v>
      </c>
      <c r="HC175" s="3">
        <f>+VLOOKUP($E175,'Trimestrales MX'!$C:$FS,HC$1,FALSE)/3</f>
        <v>6994.16</v>
      </c>
      <c r="HD175" s="3">
        <f>+VLOOKUP($E175,'Trimestrales MX'!$C:$FS,HD$1,FALSE)/3</f>
        <v>2418.1646666666666</v>
      </c>
      <c r="HE175" s="3">
        <f>+VLOOKUP($E175,'Trimestrales MX'!$C:$FS,HE$1,FALSE)/3</f>
        <v>15564.105666666668</v>
      </c>
      <c r="HF175" s="3">
        <f>+VLOOKUP($E175,'Trimestrales MX'!$C:$FS,HF$1,FALSE)/3</f>
        <v>4397.8289999999997</v>
      </c>
      <c r="HG175" s="3">
        <f>+VLOOKUP($E175,'Trimestrales MX'!$C:$FS,HG$1,FALSE)/3</f>
        <v>13964.995333333332</v>
      </c>
      <c r="HH175" s="3">
        <f>+VLOOKUP($E175,'Trimestrales MX'!$C:$FS,HH$1,FALSE)/3</f>
        <v>5575.1369999999997</v>
      </c>
      <c r="HI175" s="3">
        <f>+VLOOKUP($E175,'Trimestrales MX'!$C:$FS,HI$1,FALSE)/3</f>
        <v>31058.883666666665</v>
      </c>
      <c r="HJ175" s="3">
        <f>+VLOOKUP($E175,'Trimestrales MX'!$C:$FS,HJ$1,FALSE)/3</f>
        <v>23640.511666666669</v>
      </c>
      <c r="HK175" s="3">
        <f>+VLOOKUP($E175,'Trimestrales MX'!$C:$FS,HK$1,FALSE)/3</f>
        <v>7418.3716666666669</v>
      </c>
      <c r="HL175" s="3">
        <f>+VLOOKUP($E175,'Trimestrales MX'!$C:$FS,HL$1,FALSE)/3</f>
        <v>26779.464666666667</v>
      </c>
      <c r="HM175" s="3">
        <f>+VLOOKUP($E175,'Trimestrales MX'!$C:$FS,HM$1,FALSE)/3</f>
        <v>6261.5626666666658</v>
      </c>
      <c r="HN175" s="3">
        <f>+VLOOKUP($E175,'Trimestrales MX'!$C:$FS,HN$1,FALSE)/3</f>
        <v>8337.9149999999991</v>
      </c>
      <c r="HO175" s="3">
        <f>+VLOOKUP($E175,'Trimestrales MX'!$C:$FS,HO$1,FALSE)/3</f>
        <v>7293.9186666666674</v>
      </c>
      <c r="HP175" s="3">
        <f>+VLOOKUP($E175,'Trimestrales MX'!$C:$FS,HP$1,FALSE)/3</f>
        <v>2504.0949999999998</v>
      </c>
      <c r="HQ175" s="3">
        <f>+VLOOKUP($E175,'Trimestrales MX'!$C:$FS,HQ$1,FALSE)/3</f>
        <v>2381.9733333333334</v>
      </c>
      <c r="HR175" s="3">
        <f>+VLOOKUP($E175,'Trimestrales MX'!$C:$FS,HR$1,FALSE)/3</f>
        <v>60253.508333333331</v>
      </c>
      <c r="HS175" s="3">
        <f>+VLOOKUP($E175,'Trimestrales MX'!$C:$FS,HS$1,FALSE)/3</f>
        <v>20088.487000000001</v>
      </c>
      <c r="HT175" s="3">
        <f>+VLOOKUP($E175,'Trimestrales MX'!$C:$FS,HT$1,FALSE)/3</f>
        <v>12663.874000000002</v>
      </c>
      <c r="HU175" s="3">
        <f>+VLOOKUP($E175,'Trimestrales MX'!$C:$FS,HU$1,FALSE)/3</f>
        <v>3919.75</v>
      </c>
      <c r="HV175" s="3">
        <f>+VLOOKUP($E175,'Trimestrales MX'!$C:$FS,HV$1,FALSE)/3</f>
        <v>21550.655333333332</v>
      </c>
      <c r="HW175" s="3">
        <f>+VLOOKUP($E175,'Trimestrales MX'!$C:$FS,HW$1,FALSE)/3</f>
        <v>2030.7416666666668</v>
      </c>
      <c r="HX175" s="3">
        <f>+VLOOKUP($E175,'Trimestrales MX'!$C:$FS,HX$1,FALSE)/3</f>
        <v>33539.919000000002</v>
      </c>
      <c r="HY175" s="3">
        <f>+VLOOKUP($E175,'Trimestrales MX'!$C:$FS,HY$1,FALSE)/3</f>
        <v>1648.9683333333332</v>
      </c>
      <c r="HZ175" s="3">
        <f>+VLOOKUP($E175,'Trimestrales MX'!$C:$FS,HZ$1,FALSE)/3</f>
        <v>3181.887666666667</v>
      </c>
      <c r="IA175" s="3">
        <f>+VLOOKUP($E175,'Trimestrales MX'!$C:$FS,IA$1,FALSE)/3</f>
        <v>7679.6273333333338</v>
      </c>
      <c r="IB175" s="3">
        <f>+VLOOKUP($E175,'Trimestrales MX'!$C:$FS,IB$1,FALSE)/3</f>
        <v>2435.3923333333332</v>
      </c>
      <c r="IC175" s="3">
        <f>+VLOOKUP($E175,'Trimestrales MX'!$C:$FS,IC$1,FALSE)/3</f>
        <v>1427.2243333333333</v>
      </c>
      <c r="ID175" s="3">
        <f>+VLOOKUP($E175,'Trimestrales MX'!$C:$FS,ID$1,FALSE)/3</f>
        <v>2628.0356666666667</v>
      </c>
      <c r="IE175" s="3">
        <f>+VLOOKUP($E175,'Trimestrales MX'!$C:$FS,IE$1,FALSE)/3</f>
        <v>3634.1743333333329</v>
      </c>
      <c r="IF175" s="3">
        <f>+VLOOKUP($E175,'Trimestrales MX'!$C:$FS,IF$1,FALSE)/3</f>
        <v>4133.8469999999998</v>
      </c>
      <c r="IG175" s="3">
        <f>+VLOOKUP($E175,'Trimestrales MX'!$C:$FS,IG$1,FALSE)/3</f>
        <v>6770.7619999999997</v>
      </c>
      <c r="IH175" s="3">
        <f>+VLOOKUP($E175,'Trimestrales MX'!$C:$FS,IH$1,FALSE)/3</f>
        <v>39567.543666666665</v>
      </c>
      <c r="II175" s="3">
        <f>+VLOOKUP($E175,'Trimestrales MX'!$C:$FS,II$1,FALSE)/3</f>
        <v>4616.9483333333328</v>
      </c>
      <c r="IJ175" s="3">
        <f>+VLOOKUP($E175,'Trimestrales MX'!$C:$FS,IJ$1,FALSE)/3</f>
        <v>2476.1196666666669</v>
      </c>
      <c r="IK175" s="3">
        <f>+VLOOKUP($E175,'Trimestrales MX'!$C:$FS,IK$1,FALSE)/3</f>
        <v>745.62933333333331</v>
      </c>
      <c r="IL175" s="3">
        <f>+VLOOKUP($E175,'Trimestrales MX'!$C:$FS,IL$1,FALSE)/3</f>
        <v>9169.5083333333332</v>
      </c>
      <c r="IM175" s="3">
        <f>+VLOOKUP($E175,'Trimestrales MX'!$C:$FS,IM$1,FALSE)/3</f>
        <v>1582.3246666666666</v>
      </c>
      <c r="IN175" s="3">
        <f>+VLOOKUP($E175,'Trimestrales MX'!$C:$FS,IN$1,FALSE)/3</f>
        <v>12176.043</v>
      </c>
      <c r="IO175" s="3">
        <f>+VLOOKUP($E175,'Trimestrales MX'!$C:$FS,IO$1,FALSE)/3</f>
        <v>8800.9706666666661</v>
      </c>
      <c r="IP175" s="3">
        <f>+VLOOKUP($E175,'Trimestrales MX'!$C:$FS,IP$1,FALSE)/3</f>
        <v>78074.763999999996</v>
      </c>
      <c r="IQ175" s="3">
        <f>+VLOOKUP($E175,'Trimestrales MX'!$C:$FS,IQ$1,FALSE)/3</f>
        <v>23262.970666666664</v>
      </c>
      <c r="IR175" s="3">
        <f>+VLOOKUP($E175,'Trimestrales MX'!$C:$FS,IR$1,FALSE)/3</f>
        <v>11812.682666666668</v>
      </c>
      <c r="IS175" s="3">
        <f>+VLOOKUP($E175,'Trimestrales MX'!$C:$FS,IS$1,FALSE)/3</f>
        <v>14189.661</v>
      </c>
      <c r="IT175" s="3">
        <f>+VLOOKUP($E175,'Trimestrales MX'!$C:$FS,IT$1,FALSE)/3</f>
        <v>22485.791666666668</v>
      </c>
      <c r="IU175" s="3">
        <f>+VLOOKUP($E175,'Trimestrales MX'!$C:$FS,IU$1,FALSE)/3</f>
        <v>5347.7846666666665</v>
      </c>
      <c r="IV175" s="3">
        <f>+VLOOKUP($E175,'Trimestrales MX'!$C:$FS,IV$1,FALSE)/3</f>
        <v>975.87366666666674</v>
      </c>
      <c r="IW175" s="3">
        <f>+VLOOKUP($E175,'Trimestrales MX'!$C:$FS,IW$1,FALSE)/3</f>
        <v>34321.773333333338</v>
      </c>
      <c r="IX175" s="3">
        <f>+VLOOKUP($E175,'Trimestrales MX'!$C:$FS,IX$1,FALSE)/3</f>
        <v>1321.5796666666668</v>
      </c>
      <c r="IY175" s="3">
        <f>+VLOOKUP($E175,'Trimestrales MX'!$C:$FS,IY$1,FALSE)/3</f>
        <v>6450.0790000000006</v>
      </c>
      <c r="IZ175" s="3">
        <f>+VLOOKUP($E175,'Trimestrales MX'!$C:$FS,IZ$1,FALSE)/3</f>
        <v>14762.759666666667</v>
      </c>
      <c r="JA175" s="3">
        <f>+VLOOKUP($E175,'Trimestrales MX'!$C:$FS,JA$1,FALSE)/3</f>
        <v>11787.355000000001</v>
      </c>
      <c r="JB175" s="3">
        <f>+VLOOKUP($E175,'Trimestrales MX'!$C:$FS,JB$1,FALSE)/3</f>
        <v>171559.03066666666</v>
      </c>
      <c r="JC175" s="3">
        <f>+VLOOKUP($E175,'Trimestrales MX'!$C:$FS,JC$1,FALSE)/3</f>
        <v>76170.760666666669</v>
      </c>
      <c r="JD175" s="3">
        <f>+VLOOKUP($E175,'Trimestrales MX'!$C:$FS,JD$1,FALSE)/3</f>
        <v>3513.6710000000003</v>
      </c>
      <c r="JE175" s="3">
        <f>+VLOOKUP($E175,'Trimestrales MX'!$C:$FS,JE$1,FALSE)/3</f>
        <v>77436.391333333333</v>
      </c>
      <c r="JF175" s="3">
        <f>+VLOOKUP($E175,'Trimestrales MX'!$C:$FS,JF$1,FALSE)/3</f>
        <v>4718.0643333333328</v>
      </c>
      <c r="JG175" s="3">
        <f>+VLOOKUP($E175,'Trimestrales MX'!$C:$FS,JG$1,FALSE)/3</f>
        <v>3067.6216666666664</v>
      </c>
      <c r="JH175" s="3">
        <f>+VLOOKUP($E175,'Trimestrales MX'!$C:$FS,JH$1,FALSE)/3</f>
        <v>506.78566666666666</v>
      </c>
      <c r="JI175" s="3">
        <f>+VLOOKUP($E175,'Trimestrales MX'!$C:$FS,JI$1,FALSE)/3</f>
        <v>6145.7363333333333</v>
      </c>
      <c r="JJ175" s="3">
        <f>+VLOOKUP($E175,'Trimestrales MX'!$C:$FS,JJ$1,FALSE)/3</f>
        <v>10641.294666666667</v>
      </c>
      <c r="JK175" s="3">
        <f>+VLOOKUP($E175,'Trimestrales MX'!$C:$FS,JK$1,FALSE)/3</f>
        <v>7318.0026666666672</v>
      </c>
      <c r="JL175" s="3">
        <f>+VLOOKUP($E175,'Trimestrales MX'!$C:$FS,JL$1,FALSE)/3</f>
        <v>1491.2083333333333</v>
      </c>
      <c r="JM175" s="3">
        <f>+VLOOKUP($E175,'Trimestrales MX'!$C:$FS,JM$1,FALSE)/3</f>
        <v>1832.0840000000001</v>
      </c>
      <c r="JN175" s="3">
        <f>+VLOOKUP($E175,'Trimestrales MX'!$C:$FS,JN$1,FALSE)/3</f>
        <v>23536.509333333335</v>
      </c>
      <c r="JO175" s="3">
        <f>+VLOOKUP($E175,'Trimestrales MX'!$C:$FS,JO$1,FALSE)/3</f>
        <v>11252.130333333334</v>
      </c>
      <c r="JP175" s="3">
        <f>+VLOOKUP($E175,'Trimestrales MX'!$C:$FS,JP$1,FALSE)/3</f>
        <v>12284.379000000001</v>
      </c>
      <c r="JQ175" s="3">
        <f>+VLOOKUP($E175,'Trimestrales MX'!$C:$FS,JQ$1,FALSE)/3</f>
        <v>3724136.0529999998</v>
      </c>
      <c r="JR175" s="3">
        <f>+VLOOKUP($E175,'Trimestrales MX'!$C:$FS,JR$1,FALSE)/3</f>
        <v>520712.07733333338</v>
      </c>
      <c r="JS175" s="3">
        <f>+VLOOKUP($E175,'Trimestrales MX'!$C:$FS,JS$1,FALSE)/3</f>
        <v>550035.07799999998</v>
      </c>
      <c r="JT175" s="3">
        <f>+VLOOKUP($E175,'Trimestrales MX'!$C:$FS,JT$1,FALSE)/3</f>
        <v>367862.94866666663</v>
      </c>
      <c r="JU175" s="3">
        <f>+VLOOKUP($E175,'Trimestrales MX'!$C:$FS,JU$1,FALSE)/3</f>
        <v>12020.370333333332</v>
      </c>
      <c r="JV175" s="3">
        <f>+VLOOKUP($E175,'Trimestrales MX'!$C:$FS,JV$1,FALSE)/3</f>
        <v>7979.7193333333335</v>
      </c>
      <c r="JW175" s="3">
        <f>+VLOOKUP($E175,'Trimestrales MX'!$C:$FS,JW$1,FALSE)/3</f>
        <v>4230.277</v>
      </c>
      <c r="JX175" s="3">
        <f>+VLOOKUP($E175,'Trimestrales MX'!$C:$FS,JX$1,FALSE)/3</f>
        <v>205602.58166666667</v>
      </c>
      <c r="JY175" s="3">
        <f>+VLOOKUP($E175,'Trimestrales MX'!$C:$FS,JY$1,FALSE)/3</f>
        <v>91291.816999999995</v>
      </c>
      <c r="JZ175" s="3">
        <f>+VLOOKUP($E175,'Trimestrales MX'!$C:$FS,JZ$1,FALSE)/3</f>
        <v>30425.655666666669</v>
      </c>
      <c r="KA175" s="3">
        <f>+VLOOKUP($E175,'Trimestrales MX'!$C:$FS,KA$1,FALSE)/3</f>
        <v>11438.893333333333</v>
      </c>
      <c r="KB175" s="3">
        <f>+VLOOKUP($E175,'Trimestrales MX'!$C:$FS,KB$1,FALSE)/3</f>
        <v>4873.6343333333334</v>
      </c>
      <c r="KC175" s="3">
        <f>+VLOOKUP($E175,'Trimestrales MX'!$C:$FS,KC$1,FALSE)/3</f>
        <v>210505.97933333332</v>
      </c>
      <c r="KD175" s="3">
        <f>+VLOOKUP($E175,'Trimestrales MX'!$C:$FS,KD$1,FALSE)/3</f>
        <v>6934.22</v>
      </c>
      <c r="KE175" s="3">
        <f>+VLOOKUP($E175,'Trimestrales MX'!$C:$FS,KE$1,FALSE)/3</f>
        <v>4883.2156666666669</v>
      </c>
      <c r="KF175" s="3">
        <f>+VLOOKUP($E175,'Trimestrales MX'!$C:$FS,KF$1,FALSE)/3</f>
        <v>10002.763000000001</v>
      </c>
      <c r="KG175" s="3">
        <f>+VLOOKUP($E175,'Trimestrales MX'!$C:$FS,KG$1,FALSE)/3</f>
        <v>187702.6</v>
      </c>
      <c r="KH175" s="3">
        <f>+VLOOKUP($E175,'Trimestrales MX'!$C:$FS,KH$1,FALSE)/3</f>
        <v>716.54066666666665</v>
      </c>
      <c r="KI175" s="3">
        <f>+VLOOKUP($E175,'Trimestrales MX'!$C:$FS,KI$1,FALSE)/3</f>
        <v>266.64</v>
      </c>
      <c r="KJ175" s="3">
        <f>+VLOOKUP($E175,'Trimestrales MX'!$C:$FS,KJ$1,FALSE)/3</f>
        <v>285480.08566666668</v>
      </c>
      <c r="KK175" s="3">
        <f>+VLOOKUP($E175,'Trimestrales MX'!$C:$FS,KK$1,FALSE)/3</f>
        <v>235088.57766666668</v>
      </c>
      <c r="KL175" s="3">
        <f>+VLOOKUP($E175,'Trimestrales MX'!$C:$FS,KL$1,FALSE)/3</f>
        <v>50391.508000000002</v>
      </c>
      <c r="KM175" s="3">
        <f>+VLOOKUP($E175,'Trimestrales MX'!$C:$FS,KM$1,FALSE)/3</f>
        <v>699737.48499999999</v>
      </c>
      <c r="KN175" s="3">
        <f>+VLOOKUP($E175,'Trimestrales MX'!$C:$FS,KN$1,FALSE)/3</f>
        <v>681058.11833333329</v>
      </c>
      <c r="KO175" s="3">
        <f>+VLOOKUP($E175,'Trimestrales MX'!$C:$FS,KO$1,FALSE)/3</f>
        <v>18679.366666666665</v>
      </c>
      <c r="KP175" s="3">
        <f>+VLOOKUP($E175,'Trimestrales MX'!$C:$FS,KP$1,FALSE)/3</f>
        <v>110606.26266666666</v>
      </c>
      <c r="KQ175" s="3">
        <f>+VLOOKUP($E175,'Trimestrales MX'!$C:$FS,KQ$1,FALSE)/3</f>
        <v>45512.627999999997</v>
      </c>
      <c r="KR175" s="3">
        <f>+VLOOKUP($E175,'Trimestrales MX'!$C:$FS,KR$1,FALSE)/3</f>
        <v>108566.52466666668</v>
      </c>
      <c r="KS175" s="3">
        <f>+VLOOKUP($E175,'Trimestrales MX'!$C:$FS,KS$1,FALSE)/3</f>
        <v>211966.37600000002</v>
      </c>
      <c r="KT175" s="3">
        <f>+VLOOKUP($E175,'Trimestrales MX'!$C:$FS,KT$1,FALSE)/3</f>
        <v>140817.076</v>
      </c>
      <c r="KU175" s="3">
        <f>+VLOOKUP($E175,'Trimestrales MX'!$C:$FS,KU$1,FALSE)/3</f>
        <v>62518.825666666671</v>
      </c>
      <c r="KV175" s="3">
        <f>+VLOOKUP($E175,'Trimestrales MX'!$C:$FS,KV$1,FALSE)/3</f>
        <v>74772.382333333328</v>
      </c>
      <c r="KW175" s="3">
        <f>+VLOOKUP($E175,'Trimestrales MX'!$C:$FS,KW$1,FALSE)/3</f>
        <v>3525.8683333333333</v>
      </c>
      <c r="KX175" s="3">
        <f>+VLOOKUP($E175,'Trimestrales MX'!$C:$FS,KX$1,FALSE)/3</f>
        <v>19691.824333333334</v>
      </c>
      <c r="KY175" s="3">
        <f>+VLOOKUP($E175,'Trimestrales MX'!$C:$FS,KY$1,FALSE)/3</f>
        <v>9318.5556666666671</v>
      </c>
      <c r="KZ175" s="3">
        <f>+VLOOKUP($E175,'Trimestrales MX'!$C:$FS,KZ$1,FALSE)/3</f>
        <v>10373.268666666667</v>
      </c>
      <c r="LA175" s="3">
        <f>+VLOOKUP($E175,'Trimestrales MX'!$C:$FS,LA$1,FALSE)/3</f>
        <v>109447.049</v>
      </c>
      <c r="LB175" s="3">
        <f>+VLOOKUP($E175,'Trimestrales MX'!$C:$FS,LB$1,FALSE)/3</f>
        <v>57001.600333333336</v>
      </c>
      <c r="LC175" s="3">
        <f>+VLOOKUP($E175,'Trimestrales MX'!$C:$FS,LC$1,FALSE)/3</f>
        <v>52445.449000000001</v>
      </c>
      <c r="LD175" s="3">
        <f>+VLOOKUP($E175,'Trimestrales MX'!$C:$FS,LD$1,FALSE)/3</f>
        <v>114877.55533333334</v>
      </c>
      <c r="LE175" s="3">
        <f>+VLOOKUP($E175,'Trimestrales MX'!$C:$FS,LE$1,FALSE)/3</f>
        <v>28209.460999999999</v>
      </c>
      <c r="LF175" s="3">
        <f>+VLOOKUP($E175,'Trimestrales MX'!$C:$FS,LF$1,FALSE)/3</f>
        <v>48688.724999999999</v>
      </c>
      <c r="LG175" s="3">
        <f>+VLOOKUP($E175,'Trimestrales MX'!$C:$FS,LG$1,FALSE)/3</f>
        <v>37979.369666666666</v>
      </c>
      <c r="LH175" s="3">
        <f>+VLOOKUP($E175,'Trimestrales MX'!$C:$FS,LH$1,FALSE)/3</f>
        <v>228317.10333333336</v>
      </c>
      <c r="LI175" s="3">
        <v>98.278947792568999</v>
      </c>
      <c r="LJ175" s="3">
        <v>75.777626361046998</v>
      </c>
      <c r="LK175" s="3">
        <v>68.707714372960993</v>
      </c>
      <c r="LL175" s="3">
        <v>111.29829266955799</v>
      </c>
      <c r="LM175" s="3">
        <v>79.385701994450997</v>
      </c>
      <c r="LN175" s="3">
        <v>93.540530098431006</v>
      </c>
      <c r="LO175" s="3">
        <v>89.48434255043</v>
      </c>
      <c r="LP175" s="3">
        <v>107.46779525479</v>
      </c>
      <c r="LQ175" s="3">
        <v>90.940581347538</v>
      </c>
      <c r="LR175" s="3">
        <v>101.56334657673</v>
      </c>
      <c r="LS175" s="3">
        <v>49.653287518888</v>
      </c>
      <c r="LT175" s="3">
        <v>117.717958726463</v>
      </c>
      <c r="LU175" s="3">
        <v>112.248196454753</v>
      </c>
      <c r="LV175" s="3">
        <v>117.354255273419</v>
      </c>
      <c r="LW175" s="3">
        <v>132.34932616626199</v>
      </c>
      <c r="LX175" s="3">
        <v>90.972096679575998</v>
      </c>
      <c r="LY175" s="3">
        <v>101.85807872702701</v>
      </c>
      <c r="LZ175" s="3">
        <v>86.180952836314006</v>
      </c>
      <c r="MA175" s="3">
        <v>72.893082342214996</v>
      </c>
      <c r="MB175" s="3">
        <v>107.320007370184</v>
      </c>
      <c r="MC175" s="3">
        <v>132.73529738400299</v>
      </c>
      <c r="MD175" s="3">
        <v>102.836014359907</v>
      </c>
      <c r="ME175" s="3">
        <v>55.098556899778998</v>
      </c>
      <c r="MF175" s="3">
        <v>80.122274815712004</v>
      </c>
      <c r="MG175" s="3">
        <v>132.059669339397</v>
      </c>
      <c r="MH175" s="3">
        <v>119.30578203800199</v>
      </c>
      <c r="MI175" s="3">
        <v>104.68286680145999</v>
      </c>
      <c r="MJ175" s="3">
        <v>114.032020843474</v>
      </c>
      <c r="MK175" s="3">
        <v>102.45165581393201</v>
      </c>
      <c r="ML175" s="3">
        <v>140.08505228199499</v>
      </c>
      <c r="MM175" s="3">
        <v>133.374140811899</v>
      </c>
      <c r="MN175" s="3">
        <v>119.745100198682</v>
      </c>
      <c r="MO175" s="3">
        <v>98.571217373747004</v>
      </c>
      <c r="MP175" s="3">
        <v>126.618706408788</v>
      </c>
    </row>
    <row r="176" spans="1:354" x14ac:dyDescent="0.3">
      <c r="A176" s="7">
        <v>44348</v>
      </c>
      <c r="B176" s="19">
        <f t="shared" si="178"/>
        <v>2021</v>
      </c>
      <c r="C176" s="19">
        <f t="shared" si="179"/>
        <v>6</v>
      </c>
      <c r="D176" s="20">
        <f>+VLOOKUP(C176,'Trimestres-Meses'!A:B,2,FALSE)</f>
        <v>2</v>
      </c>
      <c r="E176" s="18" t="str">
        <f t="shared" si="180"/>
        <v>2021-2</v>
      </c>
      <c r="F176" s="25">
        <v>12.733073665923577</v>
      </c>
      <c r="G176" s="23">
        <v>5.2759464968152869</v>
      </c>
      <c r="H176" s="24">
        <v>7.457127169108289</v>
      </c>
      <c r="I176" s="5">
        <v>160.41</v>
      </c>
      <c r="J176" s="5">
        <v>214.43</v>
      </c>
      <c r="K176" s="5">
        <v>124.27</v>
      </c>
      <c r="L176" s="5">
        <v>2446.65</v>
      </c>
      <c r="M176" s="5">
        <v>71.8</v>
      </c>
      <c r="N176" s="5">
        <v>3.23</v>
      </c>
      <c r="O176" s="5">
        <v>2951.85</v>
      </c>
      <c r="P176" s="5">
        <v>112.92</v>
      </c>
      <c r="Q176" s="5">
        <v>129.97</v>
      </c>
      <c r="R176" s="17">
        <v>8.0000000000000004E-4</v>
      </c>
      <c r="S176" s="17">
        <v>2.7900000000000001E-2</v>
      </c>
      <c r="T176" s="3">
        <v>14064.488181818182</v>
      </c>
      <c r="U176" s="3">
        <v>4297.5</v>
      </c>
      <c r="V176" s="3">
        <v>1.1901930000000001</v>
      </c>
      <c r="W176" s="3">
        <f>+VLOOKUP(E176,'Trimestrales USA'!C:DY,2,FALSE)/3</f>
        <v>7682.3</v>
      </c>
      <c r="X176" s="3">
        <f>+VLOOKUP($E176,'Trimestrales USA'!$C:$DY,X$1,FALSE)/3</f>
        <v>5271.166666666667</v>
      </c>
      <c r="Y176" s="3">
        <f>+VLOOKUP($E176,'Trimestrales USA'!$C:$DY,Y$1,FALSE)/3</f>
        <v>1843.3</v>
      </c>
      <c r="Z176" s="3">
        <f>+VLOOKUP($E176,'Trimestrales USA'!$C:$DY,Z$1,FALSE)/3</f>
        <v>704.5</v>
      </c>
      <c r="AA176" s="3">
        <f>+VLOOKUP($E176,'Trimestrales USA'!$C:$DY,AA$1,FALSE)/3</f>
        <v>1138.8</v>
      </c>
      <c r="AB176" s="3">
        <f>+VLOOKUP($E176,'Trimestrales USA'!$C:$DY,AB$1,FALSE)/3</f>
        <v>3427.8666666666668</v>
      </c>
      <c r="AC176" s="3">
        <f>+VLOOKUP($E176,'Trimestrales USA'!$C:$DY,AC$1,FALSE)/3</f>
        <v>1314.4666666666667</v>
      </c>
      <c r="AD176" s="3">
        <f>+VLOOKUP($E176,'Trimestrales USA'!$C:$DY,AD$1,FALSE)/3</f>
        <v>1367.6000000000001</v>
      </c>
      <c r="AE176" s="3">
        <f>+VLOOKUP($E176,'Trimestrales USA'!$C:$DY,AE$1,FALSE)/3</f>
        <v>1002.4333333333334</v>
      </c>
      <c r="AF176" s="3">
        <f>+VLOOKUP($E176,'Trimestrales USA'!$C:$DY,AF$1,FALSE)/3</f>
        <v>198.46666666666667</v>
      </c>
      <c r="AG176" s="3">
        <f>+VLOOKUP($E176,'Trimestrales USA'!$C:$DY,AG$1,FALSE)/3</f>
        <v>397.16666666666669</v>
      </c>
      <c r="AH176" s="3">
        <f>+VLOOKUP($E176,'Trimestrales USA'!$C:$DY,AH$1,FALSE)/3</f>
        <v>406.8</v>
      </c>
      <c r="AI176" s="3">
        <f>+VLOOKUP($E176,'Trimestrales USA'!$C:$DY,AI$1,FALSE)/3</f>
        <v>365.2</v>
      </c>
      <c r="AJ176" s="3">
        <f>+VLOOKUP($E176,'Trimestrales USA'!$C:$DY,AJ$1,FALSE)/3</f>
        <v>-53.133333333333333</v>
      </c>
      <c r="AK176" s="3">
        <f>+VLOOKUP($E176,'Trimestrales USA'!$C:$DY,AK$1,FALSE)/3</f>
        <v>-278.13333333333333</v>
      </c>
      <c r="AL176" s="3">
        <f>+VLOOKUP($E176,'Trimestrales USA'!$C:$DY,AL$1,FALSE)/3</f>
        <v>834.36666666666667</v>
      </c>
      <c r="AM176" s="3">
        <f>+VLOOKUP($E176,'Trimestrales USA'!$C:$DY,AM$1,FALSE)/3</f>
        <v>573.76666666666665</v>
      </c>
      <c r="AN176" s="3">
        <f>+VLOOKUP($E176,'Trimestrales USA'!$C:$DY,AN$1,FALSE)/3</f>
        <v>260.59999999999997</v>
      </c>
      <c r="AO176" s="3">
        <f>+VLOOKUP($E176,'Trimestrales USA'!$C:$DY,AO$1,FALSE)/3</f>
        <v>1112.5</v>
      </c>
      <c r="AP176" s="3">
        <f>+VLOOKUP($E176,'Trimestrales USA'!$C:$DY,AP$1,FALSE)/3</f>
        <v>935.5333333333333</v>
      </c>
      <c r="AQ176" s="3">
        <f>+VLOOKUP($E176,'Trimestrales USA'!$C:$DY,AQ$1,FALSE)/3</f>
        <v>176.96666666666667</v>
      </c>
      <c r="AR176" s="3">
        <f>+VLOOKUP($E176,'Trimestrales USA'!$C:$DY,AR$1,FALSE)/3</f>
        <v>1374.8</v>
      </c>
      <c r="AS176" s="3">
        <f>+VLOOKUP($E176,'Trimestrales USA'!$C:$DY,AS$1,FALSE)/3</f>
        <v>536</v>
      </c>
      <c r="AT176" s="3">
        <f>+VLOOKUP($E176,'Trimestrales USA'!$C:$DY,AT$1,FALSE)/3</f>
        <v>301.43333333333334</v>
      </c>
      <c r="AU176" s="3">
        <f>+VLOOKUP($E176,'Trimestrales USA'!$C:$DY,AU$1,FALSE)/3</f>
        <v>234.56666666666669</v>
      </c>
      <c r="AV176" s="3">
        <f>+VLOOKUP($E176,'Trimestrales USA'!$C:$DY,AV$1,FALSE)/3</f>
        <v>838.80000000000007</v>
      </c>
      <c r="AW176" s="3">
        <f>+VLOOKUP($E176,'Trimestrales USA'!$C:$DY,AW$1,FALSE)/3</f>
        <v>6752.9000000000005</v>
      </c>
      <c r="AX176" s="3">
        <f>+VLOOKUP($E176,'Trimestrales USA'!$C:$DY,AX$1,FALSE)/3</f>
        <v>70.7</v>
      </c>
      <c r="AY176" s="3">
        <f>+VLOOKUP($E176,'Trimestrales USA'!$C:$DY,AY$1,FALSE)/3</f>
        <v>57.300000000000004</v>
      </c>
      <c r="AZ176" s="3">
        <f>+VLOOKUP($E176,'Trimestrales USA'!$C:$DY,AZ$1,FALSE)/3</f>
        <v>13.433333333333332</v>
      </c>
      <c r="BA176" s="3">
        <f>+VLOOKUP($E176,'Trimestrales USA'!$C:$DY,BA$1,FALSE)/3</f>
        <v>103.60000000000001</v>
      </c>
      <c r="BB176" s="3">
        <f>+VLOOKUP($E176,'Trimestrales USA'!$C:$DY,BB$1,FALSE)/3</f>
        <v>72.3</v>
      </c>
      <c r="BC176" s="3">
        <f>+VLOOKUP($E176,'Trimestrales USA'!$C:$DY,BC$1,FALSE)/3</f>
        <v>20.466666666666665</v>
      </c>
      <c r="BD176" s="3">
        <f>+VLOOKUP($E176,'Trimestrales USA'!$C:$DY,BD$1,FALSE)/3</f>
        <v>10.833333333333334</v>
      </c>
      <c r="BE176" s="3">
        <f>+VLOOKUP($E176,'Trimestrales USA'!$C:$DY,BE$1,FALSE)/3</f>
        <v>121.36666666666667</v>
      </c>
      <c r="BF176" s="3">
        <f>+VLOOKUP($E176,'Trimestrales USA'!$C:$DY,BF$1,FALSE)/3</f>
        <v>312.63333333333333</v>
      </c>
      <c r="BG176" s="3">
        <f>+VLOOKUP($E176,'Trimestrales USA'!$C:$DY,BG$1,FALSE)/3</f>
        <v>821.23333333333323</v>
      </c>
      <c r="BH176" s="3">
        <f>+VLOOKUP($E176,'Trimestrales USA'!$C:$DY,BH$1,FALSE)/3</f>
        <v>463.90000000000003</v>
      </c>
      <c r="BI176" s="3">
        <f>+VLOOKUP($E176,'Trimestrales USA'!$C:$DY,BI$1,FALSE)/3</f>
        <v>21.166666666666668</v>
      </c>
      <c r="BJ176" s="3">
        <f>+VLOOKUP($E176,'Trimestrales USA'!$C:$DY,BJ$1,FALSE)/3</f>
        <v>23.066666666666666</v>
      </c>
      <c r="BK176" s="3">
        <f>+VLOOKUP($E176,'Trimestrales USA'!$C:$DY,BK$1,FALSE)/3</f>
        <v>24.666666666666668</v>
      </c>
      <c r="BL176" s="3">
        <f>+VLOOKUP($E176,'Trimestrales USA'!$C:$DY,BL$1,FALSE)/3</f>
        <v>51.5</v>
      </c>
      <c r="BM176" s="3">
        <f>+VLOOKUP($E176,'Trimestrales USA'!$C:$DY,BM$1,FALSE)/3</f>
        <v>58.266666666666673</v>
      </c>
      <c r="BN176" s="3">
        <f>+VLOOKUP($E176,'Trimestrales USA'!$C:$DY,BN$1,FALSE)/3</f>
        <v>113.66666666666667</v>
      </c>
      <c r="BO176" s="3">
        <f>+VLOOKUP($E176,'Trimestrales USA'!$C:$DY,BO$1,FALSE)/3</f>
        <v>22.400000000000002</v>
      </c>
      <c r="BP176" s="3">
        <f>+VLOOKUP($E176,'Trimestrales USA'!$C:$DY,BP$1,FALSE)/3</f>
        <v>53.800000000000004</v>
      </c>
      <c r="BQ176" s="3">
        <f>+VLOOKUP($E176,'Trimestrales USA'!$C:$DY,BQ$1,FALSE)/3</f>
        <v>53.033333333333331</v>
      </c>
      <c r="BR176" s="3">
        <f>+VLOOKUP($E176,'Trimestrales USA'!$C:$DY,BR$1,FALSE)/3</f>
        <v>10.233333333333333</v>
      </c>
      <c r="BS176" s="3">
        <f>+VLOOKUP($E176,'Trimestrales USA'!$C:$DY,BS$1,FALSE)/3</f>
        <v>32.133333333333333</v>
      </c>
      <c r="BT176" s="3">
        <f>+VLOOKUP($E176,'Trimestrales USA'!$C:$DY,BT$1,FALSE)/3</f>
        <v>357.33333333333331</v>
      </c>
      <c r="BU176" s="3">
        <f>+VLOOKUP($E176,'Trimestrales USA'!$C:$DY,BU$1,FALSE)/3</f>
        <v>103.93333333333334</v>
      </c>
      <c r="BV176" s="3">
        <f>+VLOOKUP($E176,'Trimestrales USA'!$C:$DY,BV$1,FALSE)/3</f>
        <v>5.8999999999999995</v>
      </c>
      <c r="BW176" s="3">
        <f>+VLOOKUP($E176,'Trimestrales USA'!$C:$DY,BW$1,FALSE)/3</f>
        <v>2.7666666666666671</v>
      </c>
      <c r="BX176" s="3">
        <f>+VLOOKUP($E176,'Trimestrales USA'!$C:$DY,BX$1,FALSE)/3</f>
        <v>20</v>
      </c>
      <c r="BY176" s="3">
        <f>+VLOOKUP($E176,'Trimestrales USA'!$C:$DY,BY$1,FALSE)/3</f>
        <v>12.200000000000001</v>
      </c>
      <c r="BZ176" s="3">
        <f>+VLOOKUP($E176,'Trimestrales USA'!$C:$DY,BZ$1,FALSE)/3</f>
        <v>40.733333333333334</v>
      </c>
      <c r="CA176" s="3">
        <f>+VLOOKUP($E176,'Trimestrales USA'!$C:$DY,CA$1,FALSE)/3</f>
        <v>145.20000000000002</v>
      </c>
      <c r="CB176" s="3">
        <f>+VLOOKUP($E176,'Trimestrales USA'!$C:$DY,CB$1,FALSE)/3</f>
        <v>26.599999999999998</v>
      </c>
      <c r="CC176" s="3">
        <f>+VLOOKUP($E176,'Trimestrales USA'!$C:$DY,CC$1,FALSE)/3</f>
        <v>477.8</v>
      </c>
      <c r="CD176" s="3">
        <f>+VLOOKUP($E176,'Trimestrales USA'!$C:$DY,CD$1,FALSE)/3</f>
        <v>467.9666666666667</v>
      </c>
      <c r="CE176" s="3">
        <f>+VLOOKUP($E176,'Trimestrales USA'!$C:$DY,CE$1,FALSE)/3</f>
        <v>95.566666666666663</v>
      </c>
      <c r="CF176" s="3">
        <f>+VLOOKUP($E176,'Trimestrales USA'!$C:$DY,CF$1,FALSE)/3</f>
        <v>60.9</v>
      </c>
      <c r="CG176" s="3">
        <f>+VLOOKUP($E176,'Trimestrales USA'!$C:$DY,CG$1,FALSE)/3</f>
        <v>58.6</v>
      </c>
      <c r="CH176" s="3">
        <f>+VLOOKUP($E176,'Trimestrales USA'!$C:$DY,CH$1,FALSE)/3</f>
        <v>252.93333333333331</v>
      </c>
      <c r="CI176" s="3">
        <f>+VLOOKUP($E176,'Trimestrales USA'!$C:$DY,CI$1,FALSE)/3</f>
        <v>219.83333333333334</v>
      </c>
      <c r="CJ176" s="3">
        <f>+VLOOKUP($E176,'Trimestrales USA'!$C:$DY,CJ$1,FALSE)/3</f>
        <v>23.766666666666666</v>
      </c>
      <c r="CK176" s="3">
        <f>+VLOOKUP($E176,'Trimestrales USA'!$C:$DY,CK$1,FALSE)/3</f>
        <v>14.1</v>
      </c>
      <c r="CL176" s="3">
        <f>+VLOOKUP($E176,'Trimestrales USA'!$C:$DY,CL$1,FALSE)/3</f>
        <v>3.9333333333333336</v>
      </c>
      <c r="CM176" s="3">
        <f>+VLOOKUP($E176,'Trimestrales USA'!$C:$DY,CM$1,FALSE)/3</f>
        <v>62.533333333333331</v>
      </c>
      <c r="CN176" s="3">
        <f>+VLOOKUP($E176,'Trimestrales USA'!$C:$DY,CN$1,FALSE)/3</f>
        <v>13.933333333333332</v>
      </c>
      <c r="CO176" s="3">
        <f>+VLOOKUP($E176,'Trimestrales USA'!$C:$DY,CO$1,FALSE)/3</f>
        <v>14.4</v>
      </c>
      <c r="CP176" s="3">
        <f>+VLOOKUP($E176,'Trimestrales USA'!$C:$DY,CP$1,FALSE)/3</f>
        <v>54.833333333333336</v>
      </c>
      <c r="CQ176" s="3">
        <f>+VLOOKUP($E176,'Trimestrales USA'!$C:$DY,CQ$1,FALSE)/3</f>
        <v>32.333333333333336</v>
      </c>
      <c r="CR176" s="3">
        <f>+VLOOKUP($E176,'Trimestrales USA'!$C:$DY,CR$1,FALSE)/3</f>
        <v>435.9666666666667</v>
      </c>
      <c r="CS176" s="3">
        <f>+VLOOKUP($E176,'Trimestrales USA'!$C:$DY,CS$1,FALSE)/3</f>
        <v>131.79999999999998</v>
      </c>
      <c r="CT176" s="3">
        <f>+VLOOKUP($E176,'Trimestrales USA'!$C:$DY,CT$1,FALSE)/3</f>
        <v>27.333333333333332</v>
      </c>
      <c r="CU176" s="3">
        <f>+VLOOKUP($E176,'Trimestrales USA'!$C:$DY,CU$1,FALSE)/3</f>
        <v>161.03333333333333</v>
      </c>
      <c r="CV176" s="3">
        <f>+VLOOKUP($E176,'Trimestrales USA'!$C:$DY,CV$1,FALSE)/3</f>
        <v>115.83333333333333</v>
      </c>
      <c r="CW176" s="3">
        <f>+VLOOKUP($E176,'Trimestrales USA'!$C:$DY,CW$1,FALSE)/3</f>
        <v>1615.7666666666667</v>
      </c>
      <c r="CX176" s="3">
        <f>+VLOOKUP($E176,'Trimestrales USA'!$C:$DY,CX$1,FALSE)/3</f>
        <v>650</v>
      </c>
      <c r="CY176" s="3">
        <f>+VLOOKUP($E176,'Trimestrales USA'!$C:$DY,CY$1,FALSE)/3</f>
        <v>298.09999999999997</v>
      </c>
      <c r="CZ176" s="3">
        <f>+VLOOKUP($E176,'Trimestrales USA'!$C:$DY,CZ$1,FALSE)/3</f>
        <v>132</v>
      </c>
      <c r="DA176" s="3">
        <f>+VLOOKUP($E176,'Trimestrales USA'!$C:$DY,DA$1,FALSE)/3</f>
        <v>209.29999999999998</v>
      </c>
      <c r="DB176" s="3">
        <f>+VLOOKUP($E176,'Trimestrales USA'!$C:$DY,DB$1,FALSE)/3</f>
        <v>10.633333333333333</v>
      </c>
      <c r="DC176" s="3">
        <f>+VLOOKUP($E176,'Trimestrales USA'!$C:$DY,DC$1,FALSE)/3</f>
        <v>965.76666666666677</v>
      </c>
      <c r="DD176" s="3">
        <f>+VLOOKUP($E176,'Trimestrales USA'!$C:$DY,DD$1,FALSE)/3</f>
        <v>880.33333333333337</v>
      </c>
      <c r="DE176" s="3">
        <f>+VLOOKUP($E176,'Trimestrales USA'!$C:$DY,DE$1,FALSE)/3</f>
        <v>699.4</v>
      </c>
      <c r="DF176" s="3">
        <f>+VLOOKUP($E176,'Trimestrales USA'!$C:$DY,DF$1,FALSE)/3</f>
        <v>180.93333333333331</v>
      </c>
      <c r="DG176" s="3">
        <f>+VLOOKUP($E176,'Trimestrales USA'!$C:$DY,DG$1,FALSE)/3</f>
        <v>85.433333333333337</v>
      </c>
      <c r="DH176" s="3">
        <f>+VLOOKUP($E176,'Trimestrales USA'!$C:$DY,DH$1,FALSE)/3</f>
        <v>996.80000000000007</v>
      </c>
      <c r="DI176" s="3">
        <f>+VLOOKUP($E176,'Trimestrales USA'!$C:$DY,DI$1,FALSE)/3</f>
        <v>604.66666666666663</v>
      </c>
      <c r="DJ176" s="3">
        <f>+VLOOKUP($E176,'Trimestrales USA'!$C:$DY,DJ$1,FALSE)/3</f>
        <v>99.100000000000009</v>
      </c>
      <c r="DK176" s="3">
        <f>+VLOOKUP($E176,'Trimestrales USA'!$C:$DY,DK$1,FALSE)/3</f>
        <v>140.1</v>
      </c>
      <c r="DL176" s="3">
        <f>+VLOOKUP($E176,'Trimestrales USA'!$C:$DY,DL$1,FALSE)/3</f>
        <v>365.4666666666667</v>
      </c>
      <c r="DM176" s="3">
        <f>+VLOOKUP($E176,'Trimestrales USA'!$C:$DY,DM$1,FALSE)/3</f>
        <v>150.33333333333334</v>
      </c>
      <c r="DN176" s="3">
        <f>+VLOOKUP($E176,'Trimestrales USA'!$C:$DY,DN$1,FALSE)/3</f>
        <v>241.79999999999998</v>
      </c>
      <c r="DO176" s="3">
        <f>+VLOOKUP($E176,'Trimestrales USA'!$C:$DY,DO$1,FALSE)/3</f>
        <v>220.29999999999998</v>
      </c>
      <c r="DP176" s="3">
        <f>+VLOOKUP($E176,'Trimestrales USA'!$C:$DY,DP$1,FALSE)/3</f>
        <v>21.5</v>
      </c>
      <c r="DQ176" s="3">
        <f>+VLOOKUP($E176,'Trimestrales USA'!$C:$DY,DQ$1,FALSE)/3</f>
        <v>661.26666666666665</v>
      </c>
      <c r="DR176" s="3">
        <f>+VLOOKUP($E176,'Trimestrales USA'!$C:$DY,DR$1,FALSE)/3</f>
        <v>88.600000000000009</v>
      </c>
      <c r="DS176" s="3">
        <f>+VLOOKUP($E176,'Trimestrales USA'!$C:$DY,DS$1,FALSE)/3</f>
        <v>572.66666666666663</v>
      </c>
      <c r="DT176" s="3">
        <f>+VLOOKUP($E176,'Trimestrales USA'!$C:$DY,DT$1,FALSE)/3</f>
        <v>281.59999999999997</v>
      </c>
      <c r="DU176" s="3">
        <f>+VLOOKUP($E176,'Trimestrales USA'!$C:$DY,DU$1,FALSE)/3</f>
        <v>183.66666666666666</v>
      </c>
      <c r="DV176" s="3">
        <f>+VLOOKUP($E176,'Trimestrales USA'!$C:$DY,DV$1,FALSE)/3</f>
        <v>55.533333333333331</v>
      </c>
      <c r="DW176" s="3">
        <f>+VLOOKUP($E176,'Trimestrales USA'!$C:$DY,DW$1,FALSE)/3</f>
        <v>51.866666666666667</v>
      </c>
      <c r="DX176" s="3">
        <f>+VLOOKUP($E176,'Trimestrales USA'!$C:$DY,DX$1,FALSE)/3</f>
        <v>293.53333333333336</v>
      </c>
      <c r="DY176" s="3">
        <f>+VLOOKUP($E176,'Trimestrales USA'!$C:$DY,DY$1,FALSE)/3</f>
        <v>68.13333333333334</v>
      </c>
      <c r="DZ176" s="3">
        <f>+VLOOKUP($E176,'Trimestrales USA'!$C:$DY,DZ$1,FALSE)/3</f>
        <v>38.766666666666666</v>
      </c>
      <c r="EA176" s="3">
        <f>+VLOOKUP($E176,'Trimestrales USA'!$C:$DY,EA$1,FALSE)/3</f>
        <v>29.400000000000002</v>
      </c>
      <c r="EB176" s="3">
        <f>+VLOOKUP($E176,'Trimestrales USA'!$C:$DY,EB$1,FALSE)/3</f>
        <v>225.36666666666667</v>
      </c>
      <c r="EC176" s="3">
        <f>+VLOOKUP($E176,'Trimestrales USA'!$C:$DY,EC$1,FALSE)/3</f>
        <v>51.800000000000004</v>
      </c>
      <c r="ED176" s="3">
        <f>+VLOOKUP($E176,'Trimestrales USA'!$C:$DY,ED$1,FALSE)/3</f>
        <v>173.6</v>
      </c>
      <c r="EE176" s="3">
        <f>+VLOOKUP($E176,'Trimestrales USA'!$C:$DY,EE$1,FALSE)/3</f>
        <v>154.4</v>
      </c>
      <c r="EF176" s="3">
        <f>+VLOOKUP($E176,'Trimestrales USA'!$C:$DY,EF$1,FALSE)/3</f>
        <v>929.43333333333339</v>
      </c>
      <c r="EG176" s="3">
        <f>+VLOOKUP($E176,'Trimestrales USA'!$C:$DY,EG$1,FALSE)/3</f>
        <v>294.63333333333333</v>
      </c>
      <c r="EH176" s="3">
        <f>+VLOOKUP($E176,'Trimestrales USA'!$C:$DY,EH$1,FALSE)/3</f>
        <v>272.06666666666666</v>
      </c>
      <c r="EI176" s="3">
        <f>+VLOOKUP($E176,'Trimestrales USA'!$C:$DY,EI$1,FALSE)/3</f>
        <v>156.1</v>
      </c>
      <c r="EJ176" s="3">
        <f>+VLOOKUP($E176,'Trimestrales USA'!$C:$DY,EJ$1,FALSE)/3</f>
        <v>115.96666666666665</v>
      </c>
      <c r="EK176" s="3">
        <f>+VLOOKUP($E176,'Trimestrales USA'!$C:$DY,EK$1,FALSE)/3</f>
        <v>22.566666666666666</v>
      </c>
      <c r="EL176" s="3">
        <f>+VLOOKUP($E176,'Trimestrales USA'!$C:$DY,EL$1,FALSE)/3</f>
        <v>634.80000000000007</v>
      </c>
      <c r="EM176" s="3">
        <f>+VLOOKUP($E176,'Trimestrales USA'!$C:$DY,EM$1,FALSE)/3</f>
        <v>582.33333333333337</v>
      </c>
      <c r="EN176" s="3">
        <f>+VLOOKUP($E176,'Trimestrales USA'!$C:$DY,EN$1,FALSE)/3</f>
        <v>52.466666666666669</v>
      </c>
      <c r="EO176" s="3">
        <f>+VLOOKUP($E176,'Trimestrales USA'!$C:$DY,EO$1,FALSE)/3</f>
        <v>0</v>
      </c>
      <c r="EP176" s="3">
        <f>+VLOOKUP($E176,'Trimestrales USA'!$C:$DY,EP$1,FALSE)/3</f>
        <v>1308.2</v>
      </c>
      <c r="EQ176" s="3">
        <f>+VLOOKUP($E176,'Trimestrales USA'!$C:$DY,EQ$1,FALSE)/3</f>
        <v>5444.7</v>
      </c>
      <c r="ER176" s="3">
        <f>+VLOOKUP($E176,'Trimestrales USA'!$C:$DY,ER$1,FALSE)/3</f>
        <v>0</v>
      </c>
      <c r="ES176" s="3">
        <f>+VLOOKUP($E176,'Trimestrales MX'!$C:$FS,ES$1,FALSE)/3</f>
        <v>5855087.1166666672</v>
      </c>
      <c r="ET176" s="3">
        <f>+VLOOKUP($E176,'Trimestrales MX'!$C:$FS,ET$1,FALSE)/3</f>
        <v>260417.60133333332</v>
      </c>
      <c r="EU176" s="3">
        <f>+VLOOKUP($E176,'Trimestrales MX'!$C:$FS,EU$1,FALSE)/3</f>
        <v>5594669.5153333331</v>
      </c>
      <c r="EV176" s="3">
        <f>+VLOOKUP($E176,'Trimestrales MX'!$C:$FS,EV$1,FALSE)/3</f>
        <v>173070.82833333334</v>
      </c>
      <c r="EW176" s="3">
        <f>+VLOOKUP($E176,'Trimestrales MX'!$C:$FS,EW$1,FALSE)/3</f>
        <v>173070.82833333334</v>
      </c>
      <c r="EX176" s="3">
        <f>+VLOOKUP($E176,'Trimestrales MX'!$C:$FS,EX$1,FALSE)/3</f>
        <v>94657.148666666661</v>
      </c>
      <c r="EY176" s="3">
        <f>+VLOOKUP($E176,'Trimestrales MX'!$C:$FS,EY$1,FALSE)/3</f>
        <v>65859.957666666669</v>
      </c>
      <c r="EZ176" s="3">
        <f>+VLOOKUP($E176,'Trimestrales MX'!$C:$FS,EZ$1,FALSE)/3</f>
        <v>7147.7193333333335</v>
      </c>
      <c r="FA176" s="3">
        <f>+VLOOKUP($E176,'Trimestrales MX'!$C:$FS,FA$1,FALSE)/3</f>
        <v>4978.9486666666662</v>
      </c>
      <c r="FB176" s="3">
        <f>+VLOOKUP($E176,'Trimestrales MX'!$C:$FS,FB$1,FALSE)/3</f>
        <v>427.05433333333332</v>
      </c>
      <c r="FC176" s="3">
        <f>+VLOOKUP($E176,'Trimestrales MX'!$C:$FS,FC$1,FALSE)/3</f>
        <v>1697462.6339999998</v>
      </c>
      <c r="FD176" s="3">
        <f>+VLOOKUP($E176,'Trimestrales MX'!$C:$FS,FD$1,FALSE)/3</f>
        <v>283606.81900000002</v>
      </c>
      <c r="FE176" s="3">
        <f>+VLOOKUP($E176,'Trimestrales MX'!$C:$FS,FE$1,FALSE)/3</f>
        <v>197660.29066666667</v>
      </c>
      <c r="FF176" s="3">
        <f>+VLOOKUP($E176,'Trimestrales MX'!$C:$FS,FF$1,FALSE)/3</f>
        <v>61554.301333333337</v>
      </c>
      <c r="FG176" s="3">
        <f>+VLOOKUP($E176,'Trimestrales MX'!$C:$FS,FG$1,FALSE)/3</f>
        <v>24392.226999999999</v>
      </c>
      <c r="FH176" s="3">
        <f>+VLOOKUP($E176,'Trimestrales MX'!$C:$FS,FH$1,FALSE)/3</f>
        <v>78568.960333333336</v>
      </c>
      <c r="FI176" s="3">
        <f>+VLOOKUP($E176,'Trimestrales MX'!$C:$FS,FI$1,FALSE)/3</f>
        <v>59169.059666666668</v>
      </c>
      <c r="FJ176" s="3">
        <f>+VLOOKUP($E176,'Trimestrales MX'!$C:$FS,FJ$1,FALSE)/3</f>
        <v>19399.900666666665</v>
      </c>
      <c r="FK176" s="3">
        <f>+VLOOKUP($E176,'Trimestrales MX'!$C:$FS,FK$1,FALSE)/3</f>
        <v>370144.739</v>
      </c>
      <c r="FL176" s="3">
        <f>+VLOOKUP($E176,'Trimestrales MX'!$C:$FS,FL$1,FALSE)/3</f>
        <v>264254.28700000001</v>
      </c>
      <c r="FM176" s="3">
        <f>+VLOOKUP($E176,'Trimestrales MX'!$C:$FS,FM$1,FALSE)/3</f>
        <v>54674.292999999998</v>
      </c>
      <c r="FN176" s="3">
        <f>+VLOOKUP($E176,'Trimestrales MX'!$C:$FS,FN$1,FALSE)/3</f>
        <v>51216.159000000007</v>
      </c>
      <c r="FO176" s="3">
        <f>+VLOOKUP($E176,'Trimestrales MX'!$C:$FS,FO$1,FALSE)/3</f>
        <v>965142.11566666665</v>
      </c>
      <c r="FP176" s="3">
        <f>+VLOOKUP($E176,'Trimestrales MX'!$C:$FS,FP$1,FALSE)/3</f>
        <v>230180.43299999999</v>
      </c>
      <c r="FQ176" s="3">
        <f>+VLOOKUP($E176,'Trimestrales MX'!$C:$FS,FQ$1,FALSE)/3</f>
        <v>8494.528666666667</v>
      </c>
      <c r="FR176" s="3">
        <f>+VLOOKUP($E176,'Trimestrales MX'!$C:$FS,FR$1,FALSE)/3</f>
        <v>21078.867666666669</v>
      </c>
      <c r="FS176" s="3">
        <f>+VLOOKUP($E176,'Trimestrales MX'!$C:$FS,FS$1,FALSE)/3</f>
        <v>8451.5149999999994</v>
      </c>
      <c r="FT176" s="3">
        <f>+VLOOKUP($E176,'Trimestrales MX'!$C:$FS,FT$1,FALSE)/3</f>
        <v>8118.4046666666663</v>
      </c>
      <c r="FU176" s="3">
        <f>+VLOOKUP($E176,'Trimestrales MX'!$C:$FS,FU$1,FALSE)/3</f>
        <v>22175.770999999997</v>
      </c>
      <c r="FV176" s="3">
        <f>+VLOOKUP($E176,'Trimestrales MX'!$C:$FS,FV$1,FALSE)/3</f>
        <v>56807.878333333334</v>
      </c>
      <c r="FW176" s="3">
        <f>+VLOOKUP($E176,'Trimestrales MX'!$C:$FS,FW$1,FALSE)/3</f>
        <v>919.64733333333334</v>
      </c>
      <c r="FX176" s="3">
        <f>+VLOOKUP($E176,'Trimestrales MX'!$C:$FS,FX$1,FALSE)/3</f>
        <v>69177.62033333334</v>
      </c>
      <c r="FY176" s="3">
        <f>+VLOOKUP($E176,'Trimestrales MX'!$C:$FS,FY$1,FALSE)/3</f>
        <v>34956.200000000004</v>
      </c>
      <c r="FZ176" s="3">
        <f>+VLOOKUP($E176,'Trimestrales MX'!$C:$FS,FZ$1,FALSE)/3</f>
        <v>64411.55066666667</v>
      </c>
      <c r="GA176" s="3">
        <f>+VLOOKUP($E176,'Trimestrales MX'!$C:$FS,GA$1,FALSE)/3</f>
        <v>53088.973333333335</v>
      </c>
      <c r="GB176" s="3">
        <f>+VLOOKUP($E176,'Trimestrales MX'!$C:$FS,GB$1,FALSE)/3</f>
        <v>11322.577333333335</v>
      </c>
      <c r="GC176" s="3">
        <f>+VLOOKUP($E176,'Trimestrales MX'!$C:$FS,GC$1,FALSE)/3</f>
        <v>8452.2896666666657</v>
      </c>
      <c r="GD176" s="3">
        <f>+VLOOKUP($E176,'Trimestrales MX'!$C:$FS,GD$1,FALSE)/3</f>
        <v>1420.991</v>
      </c>
      <c r="GE176" s="3">
        <f>+VLOOKUP($E176,'Trimestrales MX'!$C:$FS,GE$1,FALSE)/3</f>
        <v>5785.067</v>
      </c>
      <c r="GF176" s="3">
        <f>+VLOOKUP($E176,'Trimestrales MX'!$C:$FS,GF$1,FALSE)/3</f>
        <v>1246.2316666666668</v>
      </c>
      <c r="GG176" s="3">
        <f>+VLOOKUP($E176,'Trimestrales MX'!$C:$FS,GG$1,FALSE)/3</f>
        <v>4308.8793333333333</v>
      </c>
      <c r="GH176" s="3">
        <f>+VLOOKUP($E176,'Trimestrales MX'!$C:$FS,GH$1,FALSE)/3</f>
        <v>1606.7903333333334</v>
      </c>
      <c r="GI176" s="3">
        <f>+VLOOKUP($E176,'Trimestrales MX'!$C:$FS,GI$1,FALSE)/3</f>
        <v>2702.0893333333333</v>
      </c>
      <c r="GJ176" s="3">
        <f>+VLOOKUP($E176,'Trimestrales MX'!$C:$FS,GJ$1,FALSE)/3</f>
        <v>16873.450666666668</v>
      </c>
      <c r="GK176" s="3">
        <f>+VLOOKUP($E176,'Trimestrales MX'!$C:$FS,GK$1,FALSE)/3</f>
        <v>2199.8229999999999</v>
      </c>
      <c r="GL176" s="3">
        <f>+VLOOKUP($E176,'Trimestrales MX'!$C:$FS,GL$1,FALSE)/3</f>
        <v>13853.915666666668</v>
      </c>
      <c r="GM176" s="3">
        <f>+VLOOKUP($E176,'Trimestrales MX'!$C:$FS,GM$1,FALSE)/3</f>
        <v>819.71233333333339</v>
      </c>
      <c r="GN176" s="3">
        <f>+VLOOKUP($E176,'Trimestrales MX'!$C:$FS,GN$1,FALSE)/3</f>
        <v>5839.0420000000004</v>
      </c>
      <c r="GO176" s="3">
        <f>+VLOOKUP($E176,'Trimestrales MX'!$C:$FS,GO$1,FALSE)/3</f>
        <v>1299.2160000000001</v>
      </c>
      <c r="GP176" s="3">
        <f>+VLOOKUP($E176,'Trimestrales MX'!$C:$FS,GP$1,FALSE)/3</f>
        <v>3965.137666666667</v>
      </c>
      <c r="GQ176" s="3">
        <f>+VLOOKUP($E176,'Trimestrales MX'!$C:$FS,GQ$1,FALSE)/3</f>
        <v>574.68833333333339</v>
      </c>
      <c r="GR176" s="3">
        <f>+VLOOKUP($E176,'Trimestrales MX'!$C:$FS,GR$1,FALSE)/3</f>
        <v>8821.382333333333</v>
      </c>
      <c r="GS176" s="3">
        <f>+VLOOKUP($E176,'Trimestrales MX'!$C:$FS,GS$1,FALSE)/3</f>
        <v>4566.433</v>
      </c>
      <c r="GT176" s="3">
        <f>+VLOOKUP($E176,'Trimestrales MX'!$C:$FS,GT$1,FALSE)/3</f>
        <v>359.79966666666661</v>
      </c>
      <c r="GU176" s="3">
        <f>+VLOOKUP($E176,'Trimestrales MX'!$C:$FS,GU$1,FALSE)/3</f>
        <v>3895.1496666666667</v>
      </c>
      <c r="GV176" s="3">
        <f>+VLOOKUP($E176,'Trimestrales MX'!$C:$FS,GV$1,FALSE)/3</f>
        <v>18704.610333333334</v>
      </c>
      <c r="GW176" s="3">
        <f>+VLOOKUP($E176,'Trimestrales MX'!$C:$FS,GW$1,FALSE)/3</f>
        <v>5867.8393333333333</v>
      </c>
      <c r="GX176" s="3">
        <f>+VLOOKUP($E176,'Trimestrales MX'!$C:$FS,GX$1,FALSE)/3</f>
        <v>12836.771000000001</v>
      </c>
      <c r="GY176" s="3">
        <f>+VLOOKUP($E176,'Trimestrales MX'!$C:$FS,GY$1,FALSE)/3</f>
        <v>6406.4180000000006</v>
      </c>
      <c r="GZ176" s="3">
        <f>+VLOOKUP($E176,'Trimestrales MX'!$C:$FS,GZ$1,FALSE)/3</f>
        <v>14447.635666666667</v>
      </c>
      <c r="HA176" s="3">
        <f>+VLOOKUP($E176,'Trimestrales MX'!$C:$FS,HA$1,FALSE)/3</f>
        <v>77363.732666666663</v>
      </c>
      <c r="HB176" s="3">
        <f>+VLOOKUP($E176,'Trimestrales MX'!$C:$FS,HB$1,FALSE)/3</f>
        <v>28449.341</v>
      </c>
      <c r="HC176" s="3">
        <f>+VLOOKUP($E176,'Trimestrales MX'!$C:$FS,HC$1,FALSE)/3</f>
        <v>6994.16</v>
      </c>
      <c r="HD176" s="3">
        <f>+VLOOKUP($E176,'Trimestrales MX'!$C:$FS,HD$1,FALSE)/3</f>
        <v>2418.1646666666666</v>
      </c>
      <c r="HE176" s="3">
        <f>+VLOOKUP($E176,'Trimestrales MX'!$C:$FS,HE$1,FALSE)/3</f>
        <v>15564.105666666668</v>
      </c>
      <c r="HF176" s="3">
        <f>+VLOOKUP($E176,'Trimestrales MX'!$C:$FS,HF$1,FALSE)/3</f>
        <v>4397.8289999999997</v>
      </c>
      <c r="HG176" s="3">
        <f>+VLOOKUP($E176,'Trimestrales MX'!$C:$FS,HG$1,FALSE)/3</f>
        <v>13964.995333333332</v>
      </c>
      <c r="HH176" s="3">
        <f>+VLOOKUP($E176,'Trimestrales MX'!$C:$FS,HH$1,FALSE)/3</f>
        <v>5575.1369999999997</v>
      </c>
      <c r="HI176" s="3">
        <f>+VLOOKUP($E176,'Trimestrales MX'!$C:$FS,HI$1,FALSE)/3</f>
        <v>31058.883666666665</v>
      </c>
      <c r="HJ176" s="3">
        <f>+VLOOKUP($E176,'Trimestrales MX'!$C:$FS,HJ$1,FALSE)/3</f>
        <v>23640.511666666669</v>
      </c>
      <c r="HK176" s="3">
        <f>+VLOOKUP($E176,'Trimestrales MX'!$C:$FS,HK$1,FALSE)/3</f>
        <v>7418.3716666666669</v>
      </c>
      <c r="HL176" s="3">
        <f>+VLOOKUP($E176,'Trimestrales MX'!$C:$FS,HL$1,FALSE)/3</f>
        <v>26779.464666666667</v>
      </c>
      <c r="HM176" s="3">
        <f>+VLOOKUP($E176,'Trimestrales MX'!$C:$FS,HM$1,FALSE)/3</f>
        <v>6261.5626666666658</v>
      </c>
      <c r="HN176" s="3">
        <f>+VLOOKUP($E176,'Trimestrales MX'!$C:$FS,HN$1,FALSE)/3</f>
        <v>8337.9149999999991</v>
      </c>
      <c r="HO176" s="3">
        <f>+VLOOKUP($E176,'Trimestrales MX'!$C:$FS,HO$1,FALSE)/3</f>
        <v>7293.9186666666674</v>
      </c>
      <c r="HP176" s="3">
        <f>+VLOOKUP($E176,'Trimestrales MX'!$C:$FS,HP$1,FALSE)/3</f>
        <v>2504.0949999999998</v>
      </c>
      <c r="HQ176" s="3">
        <f>+VLOOKUP($E176,'Trimestrales MX'!$C:$FS,HQ$1,FALSE)/3</f>
        <v>2381.9733333333334</v>
      </c>
      <c r="HR176" s="3">
        <f>+VLOOKUP($E176,'Trimestrales MX'!$C:$FS,HR$1,FALSE)/3</f>
        <v>60253.508333333331</v>
      </c>
      <c r="HS176" s="3">
        <f>+VLOOKUP($E176,'Trimestrales MX'!$C:$FS,HS$1,FALSE)/3</f>
        <v>20088.487000000001</v>
      </c>
      <c r="HT176" s="3">
        <f>+VLOOKUP($E176,'Trimestrales MX'!$C:$FS,HT$1,FALSE)/3</f>
        <v>12663.874000000002</v>
      </c>
      <c r="HU176" s="3">
        <f>+VLOOKUP($E176,'Trimestrales MX'!$C:$FS,HU$1,FALSE)/3</f>
        <v>3919.75</v>
      </c>
      <c r="HV176" s="3">
        <f>+VLOOKUP($E176,'Trimestrales MX'!$C:$FS,HV$1,FALSE)/3</f>
        <v>21550.655333333332</v>
      </c>
      <c r="HW176" s="3">
        <f>+VLOOKUP($E176,'Trimestrales MX'!$C:$FS,HW$1,FALSE)/3</f>
        <v>2030.7416666666668</v>
      </c>
      <c r="HX176" s="3">
        <f>+VLOOKUP($E176,'Trimestrales MX'!$C:$FS,HX$1,FALSE)/3</f>
        <v>33539.919000000002</v>
      </c>
      <c r="HY176" s="3">
        <f>+VLOOKUP($E176,'Trimestrales MX'!$C:$FS,HY$1,FALSE)/3</f>
        <v>1648.9683333333332</v>
      </c>
      <c r="HZ176" s="3">
        <f>+VLOOKUP($E176,'Trimestrales MX'!$C:$FS,HZ$1,FALSE)/3</f>
        <v>3181.887666666667</v>
      </c>
      <c r="IA176" s="3">
        <f>+VLOOKUP($E176,'Trimestrales MX'!$C:$FS,IA$1,FALSE)/3</f>
        <v>7679.6273333333338</v>
      </c>
      <c r="IB176" s="3">
        <f>+VLOOKUP($E176,'Trimestrales MX'!$C:$FS,IB$1,FALSE)/3</f>
        <v>2435.3923333333332</v>
      </c>
      <c r="IC176" s="3">
        <f>+VLOOKUP($E176,'Trimestrales MX'!$C:$FS,IC$1,FALSE)/3</f>
        <v>1427.2243333333333</v>
      </c>
      <c r="ID176" s="3">
        <f>+VLOOKUP($E176,'Trimestrales MX'!$C:$FS,ID$1,FALSE)/3</f>
        <v>2628.0356666666667</v>
      </c>
      <c r="IE176" s="3">
        <f>+VLOOKUP($E176,'Trimestrales MX'!$C:$FS,IE$1,FALSE)/3</f>
        <v>3634.1743333333329</v>
      </c>
      <c r="IF176" s="3">
        <f>+VLOOKUP($E176,'Trimestrales MX'!$C:$FS,IF$1,FALSE)/3</f>
        <v>4133.8469999999998</v>
      </c>
      <c r="IG176" s="3">
        <f>+VLOOKUP($E176,'Trimestrales MX'!$C:$FS,IG$1,FALSE)/3</f>
        <v>6770.7619999999997</v>
      </c>
      <c r="IH176" s="3">
        <f>+VLOOKUP($E176,'Trimestrales MX'!$C:$FS,IH$1,FALSE)/3</f>
        <v>39567.543666666665</v>
      </c>
      <c r="II176" s="3">
        <f>+VLOOKUP($E176,'Trimestrales MX'!$C:$FS,II$1,FALSE)/3</f>
        <v>4616.9483333333328</v>
      </c>
      <c r="IJ176" s="3">
        <f>+VLOOKUP($E176,'Trimestrales MX'!$C:$FS,IJ$1,FALSE)/3</f>
        <v>2476.1196666666669</v>
      </c>
      <c r="IK176" s="3">
        <f>+VLOOKUP($E176,'Trimestrales MX'!$C:$FS,IK$1,FALSE)/3</f>
        <v>745.62933333333331</v>
      </c>
      <c r="IL176" s="3">
        <f>+VLOOKUP($E176,'Trimestrales MX'!$C:$FS,IL$1,FALSE)/3</f>
        <v>9169.5083333333332</v>
      </c>
      <c r="IM176" s="3">
        <f>+VLOOKUP($E176,'Trimestrales MX'!$C:$FS,IM$1,FALSE)/3</f>
        <v>1582.3246666666666</v>
      </c>
      <c r="IN176" s="3">
        <f>+VLOOKUP($E176,'Trimestrales MX'!$C:$FS,IN$1,FALSE)/3</f>
        <v>12176.043</v>
      </c>
      <c r="IO176" s="3">
        <f>+VLOOKUP($E176,'Trimestrales MX'!$C:$FS,IO$1,FALSE)/3</f>
        <v>8800.9706666666661</v>
      </c>
      <c r="IP176" s="3">
        <f>+VLOOKUP($E176,'Trimestrales MX'!$C:$FS,IP$1,FALSE)/3</f>
        <v>78074.763999999996</v>
      </c>
      <c r="IQ176" s="3">
        <f>+VLOOKUP($E176,'Trimestrales MX'!$C:$FS,IQ$1,FALSE)/3</f>
        <v>23262.970666666664</v>
      </c>
      <c r="IR176" s="3">
        <f>+VLOOKUP($E176,'Trimestrales MX'!$C:$FS,IR$1,FALSE)/3</f>
        <v>11812.682666666668</v>
      </c>
      <c r="IS176" s="3">
        <f>+VLOOKUP($E176,'Trimestrales MX'!$C:$FS,IS$1,FALSE)/3</f>
        <v>14189.661</v>
      </c>
      <c r="IT176" s="3">
        <f>+VLOOKUP($E176,'Trimestrales MX'!$C:$FS,IT$1,FALSE)/3</f>
        <v>22485.791666666668</v>
      </c>
      <c r="IU176" s="3">
        <f>+VLOOKUP($E176,'Trimestrales MX'!$C:$FS,IU$1,FALSE)/3</f>
        <v>5347.7846666666665</v>
      </c>
      <c r="IV176" s="3">
        <f>+VLOOKUP($E176,'Trimestrales MX'!$C:$FS,IV$1,FALSE)/3</f>
        <v>975.87366666666674</v>
      </c>
      <c r="IW176" s="3">
        <f>+VLOOKUP($E176,'Trimestrales MX'!$C:$FS,IW$1,FALSE)/3</f>
        <v>34321.773333333338</v>
      </c>
      <c r="IX176" s="3">
        <f>+VLOOKUP($E176,'Trimestrales MX'!$C:$FS,IX$1,FALSE)/3</f>
        <v>1321.5796666666668</v>
      </c>
      <c r="IY176" s="3">
        <f>+VLOOKUP($E176,'Trimestrales MX'!$C:$FS,IY$1,FALSE)/3</f>
        <v>6450.0790000000006</v>
      </c>
      <c r="IZ176" s="3">
        <f>+VLOOKUP($E176,'Trimestrales MX'!$C:$FS,IZ$1,FALSE)/3</f>
        <v>14762.759666666667</v>
      </c>
      <c r="JA176" s="3">
        <f>+VLOOKUP($E176,'Trimestrales MX'!$C:$FS,JA$1,FALSE)/3</f>
        <v>11787.355000000001</v>
      </c>
      <c r="JB176" s="3">
        <f>+VLOOKUP($E176,'Trimestrales MX'!$C:$FS,JB$1,FALSE)/3</f>
        <v>171559.03066666666</v>
      </c>
      <c r="JC176" s="3">
        <f>+VLOOKUP($E176,'Trimestrales MX'!$C:$FS,JC$1,FALSE)/3</f>
        <v>76170.760666666669</v>
      </c>
      <c r="JD176" s="3">
        <f>+VLOOKUP($E176,'Trimestrales MX'!$C:$FS,JD$1,FALSE)/3</f>
        <v>3513.6710000000003</v>
      </c>
      <c r="JE176" s="3">
        <f>+VLOOKUP($E176,'Trimestrales MX'!$C:$FS,JE$1,FALSE)/3</f>
        <v>77436.391333333333</v>
      </c>
      <c r="JF176" s="3">
        <f>+VLOOKUP($E176,'Trimestrales MX'!$C:$FS,JF$1,FALSE)/3</f>
        <v>4718.0643333333328</v>
      </c>
      <c r="JG176" s="3">
        <f>+VLOOKUP($E176,'Trimestrales MX'!$C:$FS,JG$1,FALSE)/3</f>
        <v>3067.6216666666664</v>
      </c>
      <c r="JH176" s="3">
        <f>+VLOOKUP($E176,'Trimestrales MX'!$C:$FS,JH$1,FALSE)/3</f>
        <v>506.78566666666666</v>
      </c>
      <c r="JI176" s="3">
        <f>+VLOOKUP($E176,'Trimestrales MX'!$C:$FS,JI$1,FALSE)/3</f>
        <v>6145.7363333333333</v>
      </c>
      <c r="JJ176" s="3">
        <f>+VLOOKUP($E176,'Trimestrales MX'!$C:$FS,JJ$1,FALSE)/3</f>
        <v>10641.294666666667</v>
      </c>
      <c r="JK176" s="3">
        <f>+VLOOKUP($E176,'Trimestrales MX'!$C:$FS,JK$1,FALSE)/3</f>
        <v>7318.0026666666672</v>
      </c>
      <c r="JL176" s="3">
        <f>+VLOOKUP($E176,'Trimestrales MX'!$C:$FS,JL$1,FALSE)/3</f>
        <v>1491.2083333333333</v>
      </c>
      <c r="JM176" s="3">
        <f>+VLOOKUP($E176,'Trimestrales MX'!$C:$FS,JM$1,FALSE)/3</f>
        <v>1832.0840000000001</v>
      </c>
      <c r="JN176" s="3">
        <f>+VLOOKUP($E176,'Trimestrales MX'!$C:$FS,JN$1,FALSE)/3</f>
        <v>23536.509333333335</v>
      </c>
      <c r="JO176" s="3">
        <f>+VLOOKUP($E176,'Trimestrales MX'!$C:$FS,JO$1,FALSE)/3</f>
        <v>11252.130333333334</v>
      </c>
      <c r="JP176" s="3">
        <f>+VLOOKUP($E176,'Trimestrales MX'!$C:$FS,JP$1,FALSE)/3</f>
        <v>12284.379000000001</v>
      </c>
      <c r="JQ176" s="3">
        <f>+VLOOKUP($E176,'Trimestrales MX'!$C:$FS,JQ$1,FALSE)/3</f>
        <v>3724136.0529999998</v>
      </c>
      <c r="JR176" s="3">
        <f>+VLOOKUP($E176,'Trimestrales MX'!$C:$FS,JR$1,FALSE)/3</f>
        <v>520712.07733333338</v>
      </c>
      <c r="JS176" s="3">
        <f>+VLOOKUP($E176,'Trimestrales MX'!$C:$FS,JS$1,FALSE)/3</f>
        <v>550035.07799999998</v>
      </c>
      <c r="JT176" s="3">
        <f>+VLOOKUP($E176,'Trimestrales MX'!$C:$FS,JT$1,FALSE)/3</f>
        <v>367862.94866666663</v>
      </c>
      <c r="JU176" s="3">
        <f>+VLOOKUP($E176,'Trimestrales MX'!$C:$FS,JU$1,FALSE)/3</f>
        <v>12020.370333333332</v>
      </c>
      <c r="JV176" s="3">
        <f>+VLOOKUP($E176,'Trimestrales MX'!$C:$FS,JV$1,FALSE)/3</f>
        <v>7979.7193333333335</v>
      </c>
      <c r="JW176" s="3">
        <f>+VLOOKUP($E176,'Trimestrales MX'!$C:$FS,JW$1,FALSE)/3</f>
        <v>4230.277</v>
      </c>
      <c r="JX176" s="3">
        <f>+VLOOKUP($E176,'Trimestrales MX'!$C:$FS,JX$1,FALSE)/3</f>
        <v>205602.58166666667</v>
      </c>
      <c r="JY176" s="3">
        <f>+VLOOKUP($E176,'Trimestrales MX'!$C:$FS,JY$1,FALSE)/3</f>
        <v>91291.816999999995</v>
      </c>
      <c r="JZ176" s="3">
        <f>+VLOOKUP($E176,'Trimestrales MX'!$C:$FS,JZ$1,FALSE)/3</f>
        <v>30425.655666666669</v>
      </c>
      <c r="KA176" s="3">
        <f>+VLOOKUP($E176,'Trimestrales MX'!$C:$FS,KA$1,FALSE)/3</f>
        <v>11438.893333333333</v>
      </c>
      <c r="KB176" s="3">
        <f>+VLOOKUP($E176,'Trimestrales MX'!$C:$FS,KB$1,FALSE)/3</f>
        <v>4873.6343333333334</v>
      </c>
      <c r="KC176" s="3">
        <f>+VLOOKUP($E176,'Trimestrales MX'!$C:$FS,KC$1,FALSE)/3</f>
        <v>210505.97933333332</v>
      </c>
      <c r="KD176" s="3">
        <f>+VLOOKUP($E176,'Trimestrales MX'!$C:$FS,KD$1,FALSE)/3</f>
        <v>6934.22</v>
      </c>
      <c r="KE176" s="3">
        <f>+VLOOKUP($E176,'Trimestrales MX'!$C:$FS,KE$1,FALSE)/3</f>
        <v>4883.2156666666669</v>
      </c>
      <c r="KF176" s="3">
        <f>+VLOOKUP($E176,'Trimestrales MX'!$C:$FS,KF$1,FALSE)/3</f>
        <v>10002.763000000001</v>
      </c>
      <c r="KG176" s="3">
        <f>+VLOOKUP($E176,'Trimestrales MX'!$C:$FS,KG$1,FALSE)/3</f>
        <v>187702.6</v>
      </c>
      <c r="KH176" s="3">
        <f>+VLOOKUP($E176,'Trimestrales MX'!$C:$FS,KH$1,FALSE)/3</f>
        <v>716.54066666666665</v>
      </c>
      <c r="KI176" s="3">
        <f>+VLOOKUP($E176,'Trimestrales MX'!$C:$FS,KI$1,FALSE)/3</f>
        <v>266.64</v>
      </c>
      <c r="KJ176" s="3">
        <f>+VLOOKUP($E176,'Trimestrales MX'!$C:$FS,KJ$1,FALSE)/3</f>
        <v>285480.08566666668</v>
      </c>
      <c r="KK176" s="3">
        <f>+VLOOKUP($E176,'Trimestrales MX'!$C:$FS,KK$1,FALSE)/3</f>
        <v>235088.57766666668</v>
      </c>
      <c r="KL176" s="3">
        <f>+VLOOKUP($E176,'Trimestrales MX'!$C:$FS,KL$1,FALSE)/3</f>
        <v>50391.508000000002</v>
      </c>
      <c r="KM176" s="3">
        <f>+VLOOKUP($E176,'Trimestrales MX'!$C:$FS,KM$1,FALSE)/3</f>
        <v>699737.48499999999</v>
      </c>
      <c r="KN176" s="3">
        <f>+VLOOKUP($E176,'Trimestrales MX'!$C:$FS,KN$1,FALSE)/3</f>
        <v>681058.11833333329</v>
      </c>
      <c r="KO176" s="3">
        <f>+VLOOKUP($E176,'Trimestrales MX'!$C:$FS,KO$1,FALSE)/3</f>
        <v>18679.366666666665</v>
      </c>
      <c r="KP176" s="3">
        <f>+VLOOKUP($E176,'Trimestrales MX'!$C:$FS,KP$1,FALSE)/3</f>
        <v>110606.26266666666</v>
      </c>
      <c r="KQ176" s="3">
        <f>+VLOOKUP($E176,'Trimestrales MX'!$C:$FS,KQ$1,FALSE)/3</f>
        <v>45512.627999999997</v>
      </c>
      <c r="KR176" s="3">
        <f>+VLOOKUP($E176,'Trimestrales MX'!$C:$FS,KR$1,FALSE)/3</f>
        <v>108566.52466666668</v>
      </c>
      <c r="KS176" s="3">
        <f>+VLOOKUP($E176,'Trimestrales MX'!$C:$FS,KS$1,FALSE)/3</f>
        <v>211966.37600000002</v>
      </c>
      <c r="KT176" s="3">
        <f>+VLOOKUP($E176,'Trimestrales MX'!$C:$FS,KT$1,FALSE)/3</f>
        <v>140817.076</v>
      </c>
      <c r="KU176" s="3">
        <f>+VLOOKUP($E176,'Trimestrales MX'!$C:$FS,KU$1,FALSE)/3</f>
        <v>62518.825666666671</v>
      </c>
      <c r="KV176" s="3">
        <f>+VLOOKUP($E176,'Trimestrales MX'!$C:$FS,KV$1,FALSE)/3</f>
        <v>74772.382333333328</v>
      </c>
      <c r="KW176" s="3">
        <f>+VLOOKUP($E176,'Trimestrales MX'!$C:$FS,KW$1,FALSE)/3</f>
        <v>3525.8683333333333</v>
      </c>
      <c r="KX176" s="3">
        <f>+VLOOKUP($E176,'Trimestrales MX'!$C:$FS,KX$1,FALSE)/3</f>
        <v>19691.824333333334</v>
      </c>
      <c r="KY176" s="3">
        <f>+VLOOKUP($E176,'Trimestrales MX'!$C:$FS,KY$1,FALSE)/3</f>
        <v>9318.5556666666671</v>
      </c>
      <c r="KZ176" s="3">
        <f>+VLOOKUP($E176,'Trimestrales MX'!$C:$FS,KZ$1,FALSE)/3</f>
        <v>10373.268666666667</v>
      </c>
      <c r="LA176" s="3">
        <f>+VLOOKUP($E176,'Trimestrales MX'!$C:$FS,LA$1,FALSE)/3</f>
        <v>109447.049</v>
      </c>
      <c r="LB176" s="3">
        <f>+VLOOKUP($E176,'Trimestrales MX'!$C:$FS,LB$1,FALSE)/3</f>
        <v>57001.600333333336</v>
      </c>
      <c r="LC176" s="3">
        <f>+VLOOKUP($E176,'Trimestrales MX'!$C:$FS,LC$1,FALSE)/3</f>
        <v>52445.449000000001</v>
      </c>
      <c r="LD176" s="3">
        <f>+VLOOKUP($E176,'Trimestrales MX'!$C:$FS,LD$1,FALSE)/3</f>
        <v>114877.55533333334</v>
      </c>
      <c r="LE176" s="3">
        <f>+VLOOKUP($E176,'Trimestrales MX'!$C:$FS,LE$1,FALSE)/3</f>
        <v>28209.460999999999</v>
      </c>
      <c r="LF176" s="3">
        <f>+VLOOKUP($E176,'Trimestrales MX'!$C:$FS,LF$1,FALSE)/3</f>
        <v>48688.724999999999</v>
      </c>
      <c r="LG176" s="3">
        <f>+VLOOKUP($E176,'Trimestrales MX'!$C:$FS,LG$1,FALSE)/3</f>
        <v>37979.369666666666</v>
      </c>
      <c r="LH176" s="3">
        <f>+VLOOKUP($E176,'Trimestrales MX'!$C:$FS,LH$1,FALSE)/3</f>
        <v>228317.10333333336</v>
      </c>
      <c r="LI176" s="3">
        <v>97.202054500887996</v>
      </c>
      <c r="LJ176" s="3">
        <v>73.455496721025</v>
      </c>
      <c r="LK176" s="3">
        <v>65.921917790473998</v>
      </c>
      <c r="LL176" s="3">
        <v>108.61053600584</v>
      </c>
      <c r="LM176" s="3">
        <v>82.228304369553001</v>
      </c>
      <c r="LN176" s="3">
        <v>95.573391604611999</v>
      </c>
      <c r="LO176" s="3">
        <v>92.053047463683001</v>
      </c>
      <c r="LP176" s="3">
        <v>107.660792818719</v>
      </c>
      <c r="LQ176" s="3">
        <v>86.127042946534004</v>
      </c>
      <c r="LR176" s="3">
        <v>94.030668169172003</v>
      </c>
      <c r="LS176" s="3">
        <v>46.465680506264</v>
      </c>
      <c r="LT176" s="3">
        <v>125.71932411398799</v>
      </c>
      <c r="LU176" s="3">
        <v>113.18976951332699</v>
      </c>
      <c r="LV176" s="3">
        <v>116.00092031032599</v>
      </c>
      <c r="LW176" s="3">
        <v>134.14371283327699</v>
      </c>
      <c r="LX176" s="3">
        <v>95.485610438315007</v>
      </c>
      <c r="LY176" s="3">
        <v>100.160596552022</v>
      </c>
      <c r="LZ176" s="3">
        <v>82.313399293846999</v>
      </c>
      <c r="MA176" s="3">
        <v>75.731007211304004</v>
      </c>
      <c r="MB176" s="3">
        <v>108.74588776484001</v>
      </c>
      <c r="MC176" s="3">
        <v>126.57449502191</v>
      </c>
      <c r="MD176" s="3">
        <v>114.998732609112</v>
      </c>
      <c r="ME176" s="3">
        <v>49.395729207979002</v>
      </c>
      <c r="MF176" s="3">
        <v>80.675970830466994</v>
      </c>
      <c r="MG176" s="3">
        <v>135.11492074179199</v>
      </c>
      <c r="MH176" s="3">
        <v>118.87620577611</v>
      </c>
      <c r="MI176" s="3">
        <v>102.86892498899699</v>
      </c>
      <c r="MJ176" s="3">
        <v>117.11404850723</v>
      </c>
      <c r="MK176" s="3">
        <v>107.831780128529</v>
      </c>
      <c r="ML176" s="3">
        <v>137.85384396943101</v>
      </c>
      <c r="MM176" s="3">
        <v>136.97471191606499</v>
      </c>
      <c r="MN176" s="3">
        <v>126.45783415915101</v>
      </c>
      <c r="MO176" s="3">
        <v>100.447627586363</v>
      </c>
      <c r="MP176" s="3">
        <v>122.379491465603</v>
      </c>
    </row>
    <row r="177" spans="1:354" x14ac:dyDescent="0.3">
      <c r="A177" s="7">
        <v>44378</v>
      </c>
      <c r="B177" s="19">
        <f t="shared" si="178"/>
        <v>2021</v>
      </c>
      <c r="C177" s="19">
        <f t="shared" si="179"/>
        <v>7</v>
      </c>
      <c r="D177" s="20">
        <f>+VLOOKUP(C177,'Trimestres-Meses'!A:B,2,FALSE)</f>
        <v>3</v>
      </c>
      <c r="E177" s="18" t="str">
        <f t="shared" si="180"/>
        <v>2021-3</v>
      </c>
      <c r="F177" s="25">
        <v>14.578523585668783</v>
      </c>
      <c r="G177" s="23">
        <v>7.7145353503184708</v>
      </c>
      <c r="H177" s="24">
        <v>6.8639882353503126</v>
      </c>
      <c r="I177" s="5">
        <v>164.7</v>
      </c>
      <c r="J177" s="5">
        <v>214.14</v>
      </c>
      <c r="K177" s="5">
        <v>124.52</v>
      </c>
      <c r="L177" s="5">
        <v>2497.64</v>
      </c>
      <c r="M177" s="5">
        <v>73.28</v>
      </c>
      <c r="N177" s="5">
        <v>3.8</v>
      </c>
      <c r="O177" s="5">
        <v>2947.52</v>
      </c>
      <c r="P177" s="5">
        <v>122.33</v>
      </c>
      <c r="Q177" s="5">
        <v>151.97</v>
      </c>
      <c r="R177" s="17">
        <v>1E-3</v>
      </c>
      <c r="S177" s="17">
        <v>2.5699999999999997E-2</v>
      </c>
      <c r="T177" s="3">
        <v>14849.662857142857</v>
      </c>
      <c r="U177" s="3">
        <v>4395.26</v>
      </c>
      <c r="V177" s="3">
        <v>1.1867799999999999</v>
      </c>
      <c r="W177" s="3">
        <f>+VLOOKUP(E177,'Trimestrales USA'!C:DY,2,FALSE)/3</f>
        <v>7850.1333333333341</v>
      </c>
      <c r="X177" s="3">
        <f>+VLOOKUP($E177,'Trimestrales USA'!$C:$DY,X$1,FALSE)/3</f>
        <v>5382.4333333333334</v>
      </c>
      <c r="Y177" s="3">
        <f>+VLOOKUP($E177,'Trimestrales USA'!$C:$DY,Y$1,FALSE)/3</f>
        <v>1839.0333333333335</v>
      </c>
      <c r="Z177" s="3">
        <f>+VLOOKUP($E177,'Trimestrales USA'!$C:$DY,Z$1,FALSE)/3</f>
        <v>678.33333333333337</v>
      </c>
      <c r="AA177" s="3">
        <f>+VLOOKUP($E177,'Trimestrales USA'!$C:$DY,AA$1,FALSE)/3</f>
        <v>1160.7333333333333</v>
      </c>
      <c r="AB177" s="3">
        <f>+VLOOKUP($E177,'Trimestrales USA'!$C:$DY,AB$1,FALSE)/3</f>
        <v>3543.4</v>
      </c>
      <c r="AC177" s="3">
        <f>+VLOOKUP($E177,'Trimestrales USA'!$C:$DY,AC$1,FALSE)/3</f>
        <v>1369.7</v>
      </c>
      <c r="AD177" s="3">
        <f>+VLOOKUP($E177,'Trimestrales USA'!$C:$DY,AD$1,FALSE)/3</f>
        <v>1388.1000000000001</v>
      </c>
      <c r="AE177" s="3">
        <f>+VLOOKUP($E177,'Trimestrales USA'!$C:$DY,AE$1,FALSE)/3</f>
        <v>1015.4333333333334</v>
      </c>
      <c r="AF177" s="3">
        <f>+VLOOKUP($E177,'Trimestrales USA'!$C:$DY,AF$1,FALSE)/3</f>
        <v>199.9</v>
      </c>
      <c r="AG177" s="3">
        <f>+VLOOKUP($E177,'Trimestrales USA'!$C:$DY,AG$1,FALSE)/3</f>
        <v>399.09999999999997</v>
      </c>
      <c r="AH177" s="3">
        <f>+VLOOKUP($E177,'Trimestrales USA'!$C:$DY,AH$1,FALSE)/3</f>
        <v>416.40000000000003</v>
      </c>
      <c r="AI177" s="3">
        <f>+VLOOKUP($E177,'Trimestrales USA'!$C:$DY,AI$1,FALSE)/3</f>
        <v>372.66666666666669</v>
      </c>
      <c r="AJ177" s="3">
        <f>+VLOOKUP($E177,'Trimestrales USA'!$C:$DY,AJ$1,FALSE)/3</f>
        <v>-18.400000000000002</v>
      </c>
      <c r="AK177" s="3">
        <f>+VLOOKUP($E177,'Trimestrales USA'!$C:$DY,AK$1,FALSE)/3</f>
        <v>-296.36666666666667</v>
      </c>
      <c r="AL177" s="3">
        <f>+VLOOKUP($E177,'Trimestrales USA'!$C:$DY,AL$1,FALSE)/3</f>
        <v>851.1</v>
      </c>
      <c r="AM177" s="3">
        <f>+VLOOKUP($E177,'Trimestrales USA'!$C:$DY,AM$1,FALSE)/3</f>
        <v>583.86666666666667</v>
      </c>
      <c r="AN177" s="3">
        <f>+VLOOKUP($E177,'Trimestrales USA'!$C:$DY,AN$1,FALSE)/3</f>
        <v>267.26666666666665</v>
      </c>
      <c r="AO177" s="3">
        <f>+VLOOKUP($E177,'Trimestrales USA'!$C:$DY,AO$1,FALSE)/3</f>
        <v>1147.5</v>
      </c>
      <c r="AP177" s="3">
        <f>+VLOOKUP($E177,'Trimestrales USA'!$C:$DY,AP$1,FALSE)/3</f>
        <v>950.16666666666663</v>
      </c>
      <c r="AQ177" s="3">
        <f>+VLOOKUP($E177,'Trimestrales USA'!$C:$DY,AQ$1,FALSE)/3</f>
        <v>197.33333333333334</v>
      </c>
      <c r="AR177" s="3">
        <f>+VLOOKUP($E177,'Trimestrales USA'!$C:$DY,AR$1,FALSE)/3</f>
        <v>1394.3666666666668</v>
      </c>
      <c r="AS177" s="3">
        <f>+VLOOKUP($E177,'Trimestrales USA'!$C:$DY,AS$1,FALSE)/3</f>
        <v>531.83333333333337</v>
      </c>
      <c r="AT177" s="3">
        <f>+VLOOKUP($E177,'Trimestrales USA'!$C:$DY,AT$1,FALSE)/3</f>
        <v>302.26666666666665</v>
      </c>
      <c r="AU177" s="3">
        <f>+VLOOKUP($E177,'Trimestrales USA'!$C:$DY,AU$1,FALSE)/3</f>
        <v>229.6</v>
      </c>
      <c r="AV177" s="3">
        <f>+VLOOKUP($E177,'Trimestrales USA'!$C:$DY,AV$1,FALSE)/3</f>
        <v>862.5333333333333</v>
      </c>
      <c r="AW177" s="3">
        <f>+VLOOKUP($E177,'Trimestrales USA'!$C:$DY,AW$1,FALSE)/3</f>
        <v>6902.3</v>
      </c>
      <c r="AX177" s="3">
        <f>+VLOOKUP($E177,'Trimestrales USA'!$C:$DY,AX$1,FALSE)/3</f>
        <v>73.899999999999991</v>
      </c>
      <c r="AY177" s="3">
        <f>+VLOOKUP($E177,'Trimestrales USA'!$C:$DY,AY$1,FALSE)/3</f>
        <v>59.9</v>
      </c>
      <c r="AZ177" s="3">
        <f>+VLOOKUP($E177,'Trimestrales USA'!$C:$DY,AZ$1,FALSE)/3</f>
        <v>13.966666666666667</v>
      </c>
      <c r="BA177" s="3">
        <f>+VLOOKUP($E177,'Trimestrales USA'!$C:$DY,BA$1,FALSE)/3</f>
        <v>114.10000000000001</v>
      </c>
      <c r="BB177" s="3">
        <f>+VLOOKUP($E177,'Trimestrales USA'!$C:$DY,BB$1,FALSE)/3</f>
        <v>82.233333333333334</v>
      </c>
      <c r="BC177" s="3">
        <f>+VLOOKUP($E177,'Trimestrales USA'!$C:$DY,BC$1,FALSE)/3</f>
        <v>20.366666666666667</v>
      </c>
      <c r="BD177" s="3">
        <f>+VLOOKUP($E177,'Trimestrales USA'!$C:$DY,BD$1,FALSE)/3</f>
        <v>11.466666666666667</v>
      </c>
      <c r="BE177" s="3">
        <f>+VLOOKUP($E177,'Trimestrales USA'!$C:$DY,BE$1,FALSE)/3</f>
        <v>126.13333333333333</v>
      </c>
      <c r="BF177" s="3">
        <f>+VLOOKUP($E177,'Trimestrales USA'!$C:$DY,BF$1,FALSE)/3</f>
        <v>313.73333333333335</v>
      </c>
      <c r="BG177" s="3">
        <f>+VLOOKUP($E177,'Trimestrales USA'!$C:$DY,BG$1,FALSE)/3</f>
        <v>832.30000000000007</v>
      </c>
      <c r="BH177" s="3">
        <f>+VLOOKUP($E177,'Trimestrales USA'!$C:$DY,BH$1,FALSE)/3</f>
        <v>459.59999999999997</v>
      </c>
      <c r="BI177" s="3">
        <f>+VLOOKUP($E177,'Trimestrales USA'!$C:$DY,BI$1,FALSE)/3</f>
        <v>21.599999999999998</v>
      </c>
      <c r="BJ177" s="3">
        <f>+VLOOKUP($E177,'Trimestrales USA'!$C:$DY,BJ$1,FALSE)/3</f>
        <v>23.166666666666668</v>
      </c>
      <c r="BK177" s="3">
        <f>+VLOOKUP($E177,'Trimestrales USA'!$C:$DY,BK$1,FALSE)/3</f>
        <v>28.033333333333331</v>
      </c>
      <c r="BL177" s="3">
        <f>+VLOOKUP($E177,'Trimestrales USA'!$C:$DY,BL$1,FALSE)/3</f>
        <v>52.5</v>
      </c>
      <c r="BM177" s="3">
        <f>+VLOOKUP($E177,'Trimestrales USA'!$C:$DY,BM$1,FALSE)/3</f>
        <v>55.699999999999996</v>
      </c>
      <c r="BN177" s="3">
        <f>+VLOOKUP($E177,'Trimestrales USA'!$C:$DY,BN$1,FALSE)/3</f>
        <v>109.36666666666667</v>
      </c>
      <c r="BO177" s="3">
        <f>+VLOOKUP($E177,'Trimestrales USA'!$C:$DY,BO$1,FALSE)/3</f>
        <v>22.566666666666666</v>
      </c>
      <c r="BP177" s="3">
        <f>+VLOOKUP($E177,'Trimestrales USA'!$C:$DY,BP$1,FALSE)/3</f>
        <v>49.866666666666667</v>
      </c>
      <c r="BQ177" s="3">
        <f>+VLOOKUP($E177,'Trimestrales USA'!$C:$DY,BQ$1,FALSE)/3</f>
        <v>53.6</v>
      </c>
      <c r="BR177" s="3">
        <f>+VLOOKUP($E177,'Trimestrales USA'!$C:$DY,BR$1,FALSE)/3</f>
        <v>10.733333333333334</v>
      </c>
      <c r="BS177" s="3">
        <f>+VLOOKUP($E177,'Trimestrales USA'!$C:$DY,BS$1,FALSE)/3</f>
        <v>32.4</v>
      </c>
      <c r="BT177" s="3">
        <f>+VLOOKUP($E177,'Trimestrales USA'!$C:$DY,BT$1,FALSE)/3</f>
        <v>372.7</v>
      </c>
      <c r="BU177" s="3">
        <f>+VLOOKUP($E177,'Trimestrales USA'!$C:$DY,BU$1,FALSE)/3</f>
        <v>108.43333333333334</v>
      </c>
      <c r="BV177" s="3">
        <f>+VLOOKUP($E177,'Trimestrales USA'!$C:$DY,BV$1,FALSE)/3</f>
        <v>5.8666666666666671</v>
      </c>
      <c r="BW177" s="3">
        <f>+VLOOKUP($E177,'Trimestrales USA'!$C:$DY,BW$1,FALSE)/3</f>
        <v>2.8333333333333335</v>
      </c>
      <c r="BX177" s="3">
        <f>+VLOOKUP($E177,'Trimestrales USA'!$C:$DY,BX$1,FALSE)/3</f>
        <v>21.133333333333333</v>
      </c>
      <c r="BY177" s="3">
        <f>+VLOOKUP($E177,'Trimestrales USA'!$C:$DY,BY$1,FALSE)/3</f>
        <v>12.133333333333333</v>
      </c>
      <c r="BZ177" s="3">
        <f>+VLOOKUP($E177,'Trimestrales USA'!$C:$DY,BZ$1,FALSE)/3</f>
        <v>45.966666666666669</v>
      </c>
      <c r="CA177" s="3">
        <f>+VLOOKUP($E177,'Trimestrales USA'!$C:$DY,CA$1,FALSE)/3</f>
        <v>147.86666666666667</v>
      </c>
      <c r="CB177" s="3">
        <f>+VLOOKUP($E177,'Trimestrales USA'!$C:$DY,CB$1,FALSE)/3</f>
        <v>28.533333333333331</v>
      </c>
      <c r="CC177" s="3">
        <f>+VLOOKUP($E177,'Trimestrales USA'!$C:$DY,CC$1,FALSE)/3</f>
        <v>487.36666666666662</v>
      </c>
      <c r="CD177" s="3">
        <f>+VLOOKUP($E177,'Trimestrales USA'!$C:$DY,CD$1,FALSE)/3</f>
        <v>461.90000000000003</v>
      </c>
      <c r="CE177" s="3">
        <f>+VLOOKUP($E177,'Trimestrales USA'!$C:$DY,CE$1,FALSE)/3</f>
        <v>92.066666666666663</v>
      </c>
      <c r="CF177" s="3">
        <f>+VLOOKUP($E177,'Trimestrales USA'!$C:$DY,CF$1,FALSE)/3</f>
        <v>61.066666666666663</v>
      </c>
      <c r="CG177" s="3">
        <f>+VLOOKUP($E177,'Trimestrales USA'!$C:$DY,CG$1,FALSE)/3</f>
        <v>59</v>
      </c>
      <c r="CH177" s="3">
        <f>+VLOOKUP($E177,'Trimestrales USA'!$C:$DY,CH$1,FALSE)/3</f>
        <v>249.76666666666665</v>
      </c>
      <c r="CI177" s="3">
        <f>+VLOOKUP($E177,'Trimestrales USA'!$C:$DY,CI$1,FALSE)/3</f>
        <v>237.06666666666669</v>
      </c>
      <c r="CJ177" s="3">
        <f>+VLOOKUP($E177,'Trimestrales USA'!$C:$DY,CJ$1,FALSE)/3</f>
        <v>33.699999999999996</v>
      </c>
      <c r="CK177" s="3">
        <f>+VLOOKUP($E177,'Trimestrales USA'!$C:$DY,CK$1,FALSE)/3</f>
        <v>13.9</v>
      </c>
      <c r="CL177" s="3">
        <f>+VLOOKUP($E177,'Trimestrales USA'!$C:$DY,CL$1,FALSE)/3</f>
        <v>4.2333333333333334</v>
      </c>
      <c r="CM177" s="3">
        <f>+VLOOKUP($E177,'Trimestrales USA'!$C:$DY,CM$1,FALSE)/3</f>
        <v>64.166666666666671</v>
      </c>
      <c r="CN177" s="3">
        <f>+VLOOKUP($E177,'Trimestrales USA'!$C:$DY,CN$1,FALSE)/3</f>
        <v>15</v>
      </c>
      <c r="CO177" s="3">
        <f>+VLOOKUP($E177,'Trimestrales USA'!$C:$DY,CO$1,FALSE)/3</f>
        <v>14.733333333333334</v>
      </c>
      <c r="CP177" s="3">
        <f>+VLOOKUP($E177,'Trimestrales USA'!$C:$DY,CP$1,FALSE)/3</f>
        <v>57.833333333333336</v>
      </c>
      <c r="CQ177" s="3">
        <f>+VLOOKUP($E177,'Trimestrales USA'!$C:$DY,CQ$1,FALSE)/3</f>
        <v>33.5</v>
      </c>
      <c r="CR177" s="3">
        <f>+VLOOKUP($E177,'Trimestrales USA'!$C:$DY,CR$1,FALSE)/3</f>
        <v>441.3</v>
      </c>
      <c r="CS177" s="3">
        <f>+VLOOKUP($E177,'Trimestrales USA'!$C:$DY,CS$1,FALSE)/3</f>
        <v>132.70000000000002</v>
      </c>
      <c r="CT177" s="3">
        <f>+VLOOKUP($E177,'Trimestrales USA'!$C:$DY,CT$1,FALSE)/3</f>
        <v>30.566666666666666</v>
      </c>
      <c r="CU177" s="3">
        <f>+VLOOKUP($E177,'Trimestrales USA'!$C:$DY,CU$1,FALSE)/3</f>
        <v>160.56666666666666</v>
      </c>
      <c r="CV177" s="3">
        <f>+VLOOKUP($E177,'Trimestrales USA'!$C:$DY,CV$1,FALSE)/3</f>
        <v>117.46666666666665</v>
      </c>
      <c r="CW177" s="3">
        <f>+VLOOKUP($E177,'Trimestrales USA'!$C:$DY,CW$1,FALSE)/3</f>
        <v>1637.8999999999999</v>
      </c>
      <c r="CX177" s="3">
        <f>+VLOOKUP($E177,'Trimestrales USA'!$C:$DY,CX$1,FALSE)/3</f>
        <v>655.86666666666667</v>
      </c>
      <c r="CY177" s="3">
        <f>+VLOOKUP($E177,'Trimestrales USA'!$C:$DY,CY$1,FALSE)/3</f>
        <v>300.13333333333333</v>
      </c>
      <c r="CZ177" s="3">
        <f>+VLOOKUP($E177,'Trimestrales USA'!$C:$DY,CZ$1,FALSE)/3</f>
        <v>134.43333333333334</v>
      </c>
      <c r="DA177" s="3">
        <f>+VLOOKUP($E177,'Trimestrales USA'!$C:$DY,DA$1,FALSE)/3</f>
        <v>210.73333333333335</v>
      </c>
      <c r="DB177" s="3">
        <f>+VLOOKUP($E177,'Trimestrales USA'!$C:$DY,DB$1,FALSE)/3</f>
        <v>10.533333333333333</v>
      </c>
      <c r="DC177" s="3">
        <f>+VLOOKUP($E177,'Trimestrales USA'!$C:$DY,DC$1,FALSE)/3</f>
        <v>982.0333333333333</v>
      </c>
      <c r="DD177" s="3">
        <f>+VLOOKUP($E177,'Trimestrales USA'!$C:$DY,DD$1,FALSE)/3</f>
        <v>894.73333333333323</v>
      </c>
      <c r="DE177" s="3">
        <f>+VLOOKUP($E177,'Trimestrales USA'!$C:$DY,DE$1,FALSE)/3</f>
        <v>708.4666666666667</v>
      </c>
      <c r="DF177" s="3">
        <f>+VLOOKUP($E177,'Trimestrales USA'!$C:$DY,DF$1,FALSE)/3</f>
        <v>186.26666666666665</v>
      </c>
      <c r="DG177" s="3">
        <f>+VLOOKUP($E177,'Trimestrales USA'!$C:$DY,DG$1,FALSE)/3</f>
        <v>87.3</v>
      </c>
      <c r="DH177" s="3">
        <f>+VLOOKUP($E177,'Trimestrales USA'!$C:$DY,DH$1,FALSE)/3</f>
        <v>1023.8333333333334</v>
      </c>
      <c r="DI177" s="3">
        <f>+VLOOKUP($E177,'Trimestrales USA'!$C:$DY,DI$1,FALSE)/3</f>
        <v>623.73333333333335</v>
      </c>
      <c r="DJ177" s="3">
        <f>+VLOOKUP($E177,'Trimestrales USA'!$C:$DY,DJ$1,FALSE)/3</f>
        <v>102.16666666666667</v>
      </c>
      <c r="DK177" s="3">
        <f>+VLOOKUP($E177,'Trimestrales USA'!$C:$DY,DK$1,FALSE)/3</f>
        <v>143.29999999999998</v>
      </c>
      <c r="DL177" s="3">
        <f>+VLOOKUP($E177,'Trimestrales USA'!$C:$DY,DL$1,FALSE)/3</f>
        <v>378.3</v>
      </c>
      <c r="DM177" s="3">
        <f>+VLOOKUP($E177,'Trimestrales USA'!$C:$DY,DM$1,FALSE)/3</f>
        <v>148.33333333333334</v>
      </c>
      <c r="DN177" s="3">
        <f>+VLOOKUP($E177,'Trimestrales USA'!$C:$DY,DN$1,FALSE)/3</f>
        <v>251.73333333333335</v>
      </c>
      <c r="DO177" s="3">
        <f>+VLOOKUP($E177,'Trimestrales USA'!$C:$DY,DO$1,FALSE)/3</f>
        <v>229.93333333333331</v>
      </c>
      <c r="DP177" s="3">
        <f>+VLOOKUP($E177,'Trimestrales USA'!$C:$DY,DP$1,FALSE)/3</f>
        <v>21.8</v>
      </c>
      <c r="DQ177" s="3">
        <f>+VLOOKUP($E177,'Trimestrales USA'!$C:$DY,DQ$1,FALSE)/3</f>
        <v>671.16666666666663</v>
      </c>
      <c r="DR177" s="3">
        <f>+VLOOKUP($E177,'Trimestrales USA'!$C:$DY,DR$1,FALSE)/3</f>
        <v>91.766666666666666</v>
      </c>
      <c r="DS177" s="3">
        <f>+VLOOKUP($E177,'Trimestrales USA'!$C:$DY,DS$1,FALSE)/3</f>
        <v>579.4</v>
      </c>
      <c r="DT177" s="3">
        <f>+VLOOKUP($E177,'Trimestrales USA'!$C:$DY,DT$1,FALSE)/3</f>
        <v>282.2</v>
      </c>
      <c r="DU177" s="3">
        <f>+VLOOKUP($E177,'Trimestrales USA'!$C:$DY,DU$1,FALSE)/3</f>
        <v>188.36666666666667</v>
      </c>
      <c r="DV177" s="3">
        <f>+VLOOKUP($E177,'Trimestrales USA'!$C:$DY,DV$1,FALSE)/3</f>
        <v>56.199999999999996</v>
      </c>
      <c r="DW177" s="3">
        <f>+VLOOKUP($E177,'Trimestrales USA'!$C:$DY,DW$1,FALSE)/3</f>
        <v>52.633333333333333</v>
      </c>
      <c r="DX177" s="3">
        <f>+VLOOKUP($E177,'Trimestrales USA'!$C:$DY,DX$1,FALSE)/3</f>
        <v>321.63333333333333</v>
      </c>
      <c r="DY177" s="3">
        <f>+VLOOKUP($E177,'Trimestrales USA'!$C:$DY,DY$1,FALSE)/3</f>
        <v>77.3</v>
      </c>
      <c r="DZ177" s="3">
        <f>+VLOOKUP($E177,'Trimestrales USA'!$C:$DY,DZ$1,FALSE)/3</f>
        <v>46.533333333333331</v>
      </c>
      <c r="EA177" s="3">
        <f>+VLOOKUP($E177,'Trimestrales USA'!$C:$DY,EA$1,FALSE)/3</f>
        <v>30.766666666666666</v>
      </c>
      <c r="EB177" s="3">
        <f>+VLOOKUP($E177,'Trimestrales USA'!$C:$DY,EB$1,FALSE)/3</f>
        <v>244.33333333333334</v>
      </c>
      <c r="EC177" s="3">
        <f>+VLOOKUP($E177,'Trimestrales USA'!$C:$DY,EC$1,FALSE)/3</f>
        <v>60.733333333333327</v>
      </c>
      <c r="ED177" s="3">
        <f>+VLOOKUP($E177,'Trimestrales USA'!$C:$DY,ED$1,FALSE)/3</f>
        <v>183.6</v>
      </c>
      <c r="EE177" s="3">
        <f>+VLOOKUP($E177,'Trimestrales USA'!$C:$DY,EE$1,FALSE)/3</f>
        <v>160</v>
      </c>
      <c r="EF177" s="3">
        <f>+VLOOKUP($E177,'Trimestrales USA'!$C:$DY,EF$1,FALSE)/3</f>
        <v>947.83333333333337</v>
      </c>
      <c r="EG177" s="3">
        <f>+VLOOKUP($E177,'Trimestrales USA'!$C:$DY,EG$1,FALSE)/3</f>
        <v>297.46666666666664</v>
      </c>
      <c r="EH177" s="3">
        <f>+VLOOKUP($E177,'Trimestrales USA'!$C:$DY,EH$1,FALSE)/3</f>
        <v>274.59999999999997</v>
      </c>
      <c r="EI177" s="3">
        <f>+VLOOKUP($E177,'Trimestrales USA'!$C:$DY,EI$1,FALSE)/3</f>
        <v>157.33333333333334</v>
      </c>
      <c r="EJ177" s="3">
        <f>+VLOOKUP($E177,'Trimestrales USA'!$C:$DY,EJ$1,FALSE)/3</f>
        <v>117.26666666666667</v>
      </c>
      <c r="EK177" s="3">
        <f>+VLOOKUP($E177,'Trimestrales USA'!$C:$DY,EK$1,FALSE)/3</f>
        <v>22.866666666666664</v>
      </c>
      <c r="EL177" s="3">
        <f>+VLOOKUP($E177,'Trimestrales USA'!$C:$DY,EL$1,FALSE)/3</f>
        <v>650.33333333333337</v>
      </c>
      <c r="EM177" s="3">
        <f>+VLOOKUP($E177,'Trimestrales USA'!$C:$DY,EM$1,FALSE)/3</f>
        <v>596.6</v>
      </c>
      <c r="EN177" s="3">
        <f>+VLOOKUP($E177,'Trimestrales USA'!$C:$DY,EN$1,FALSE)/3</f>
        <v>53.733333333333327</v>
      </c>
      <c r="EO177" s="3">
        <f>+VLOOKUP($E177,'Trimestrales USA'!$C:$DY,EO$1,FALSE)/3</f>
        <v>0</v>
      </c>
      <c r="EP177" s="3">
        <f>+VLOOKUP($E177,'Trimestrales USA'!$C:$DY,EP$1,FALSE)/3</f>
        <v>1334.0333333333333</v>
      </c>
      <c r="EQ177" s="3">
        <f>+VLOOKUP($E177,'Trimestrales USA'!$C:$DY,EQ$1,FALSE)/3</f>
        <v>5568.2666666666664</v>
      </c>
      <c r="ER177" s="3">
        <f>+VLOOKUP($E177,'Trimestrales USA'!$C:$DY,ER$1,FALSE)/3</f>
        <v>0</v>
      </c>
      <c r="ES177" s="3">
        <f>+VLOOKUP($E177,'Trimestrales MX'!$C:$FS,ES$1,FALSE)/3</f>
        <v>6091415.4186666673</v>
      </c>
      <c r="ET177" s="3">
        <f>+VLOOKUP($E177,'Trimestrales MX'!$C:$FS,ET$1,FALSE)/3</f>
        <v>276052.66966666665</v>
      </c>
      <c r="EU177" s="3">
        <f>+VLOOKUP($E177,'Trimestrales MX'!$C:$FS,EU$1,FALSE)/3</f>
        <v>5815362.7493333332</v>
      </c>
      <c r="EV177" s="3">
        <f>+VLOOKUP($E177,'Trimestrales MX'!$C:$FS,EV$1,FALSE)/3</f>
        <v>244344.84199999998</v>
      </c>
      <c r="EW177" s="3">
        <f>+VLOOKUP($E177,'Trimestrales MX'!$C:$FS,EW$1,FALSE)/3</f>
        <v>244344.84199999998</v>
      </c>
      <c r="EX177" s="3">
        <f>+VLOOKUP($E177,'Trimestrales MX'!$C:$FS,EX$1,FALSE)/3</f>
        <v>161654.40333333335</v>
      </c>
      <c r="EY177" s="3">
        <f>+VLOOKUP($E177,'Trimestrales MX'!$C:$FS,EY$1,FALSE)/3</f>
        <v>68415.092000000004</v>
      </c>
      <c r="EZ177" s="3">
        <f>+VLOOKUP($E177,'Trimestrales MX'!$C:$FS,EZ$1,FALSE)/3</f>
        <v>7598.9813333333332</v>
      </c>
      <c r="FA177" s="3">
        <f>+VLOOKUP($E177,'Trimestrales MX'!$C:$FS,FA$1,FALSE)/3</f>
        <v>5139.8543333333337</v>
      </c>
      <c r="FB177" s="3">
        <f>+VLOOKUP($E177,'Trimestrales MX'!$C:$FS,FB$1,FALSE)/3</f>
        <v>1536.5110000000002</v>
      </c>
      <c r="FC177" s="3">
        <f>+VLOOKUP($E177,'Trimestrales MX'!$C:$FS,FC$1,FALSE)/3</f>
        <v>1697084.6569999999</v>
      </c>
      <c r="FD177" s="3">
        <f>+VLOOKUP($E177,'Trimestrales MX'!$C:$FS,FD$1,FALSE)/3</f>
        <v>280429.26233333332</v>
      </c>
      <c r="FE177" s="3">
        <f>+VLOOKUP($E177,'Trimestrales MX'!$C:$FS,FE$1,FALSE)/3</f>
        <v>197649.83033333335</v>
      </c>
      <c r="FF177" s="3">
        <f>+VLOOKUP($E177,'Trimestrales MX'!$C:$FS,FF$1,FALSE)/3</f>
        <v>62712.163</v>
      </c>
      <c r="FG177" s="3">
        <f>+VLOOKUP($E177,'Trimestrales MX'!$C:$FS,FG$1,FALSE)/3</f>
        <v>20067.269</v>
      </c>
      <c r="FH177" s="3">
        <f>+VLOOKUP($E177,'Trimestrales MX'!$C:$FS,FH$1,FALSE)/3</f>
        <v>72449.339333333337</v>
      </c>
      <c r="FI177" s="3">
        <f>+VLOOKUP($E177,'Trimestrales MX'!$C:$FS,FI$1,FALSE)/3</f>
        <v>52840.241000000002</v>
      </c>
      <c r="FJ177" s="3">
        <f>+VLOOKUP($E177,'Trimestrales MX'!$C:$FS,FJ$1,FALSE)/3</f>
        <v>19609.098333333332</v>
      </c>
      <c r="FK177" s="3">
        <f>+VLOOKUP($E177,'Trimestrales MX'!$C:$FS,FK$1,FALSE)/3</f>
        <v>367421.25066666672</v>
      </c>
      <c r="FL177" s="3">
        <f>+VLOOKUP($E177,'Trimestrales MX'!$C:$FS,FL$1,FALSE)/3</f>
        <v>257027.34166666667</v>
      </c>
      <c r="FM177" s="3">
        <f>+VLOOKUP($E177,'Trimestrales MX'!$C:$FS,FM$1,FALSE)/3</f>
        <v>56030.633999999998</v>
      </c>
      <c r="FN177" s="3">
        <f>+VLOOKUP($E177,'Trimestrales MX'!$C:$FS,FN$1,FALSE)/3</f>
        <v>54363.275333333331</v>
      </c>
      <c r="FO177" s="3">
        <f>+VLOOKUP($E177,'Trimestrales MX'!$C:$FS,FO$1,FALSE)/3</f>
        <v>976784.80466666666</v>
      </c>
      <c r="FP177" s="3">
        <f>+VLOOKUP($E177,'Trimestrales MX'!$C:$FS,FP$1,FALSE)/3</f>
        <v>240965.61566666665</v>
      </c>
      <c r="FQ177" s="3">
        <f>+VLOOKUP($E177,'Trimestrales MX'!$C:$FS,FQ$1,FALSE)/3</f>
        <v>8273.0619999999999</v>
      </c>
      <c r="FR177" s="3">
        <f>+VLOOKUP($E177,'Trimestrales MX'!$C:$FS,FR$1,FALSE)/3</f>
        <v>21821.666000000001</v>
      </c>
      <c r="FS177" s="3">
        <f>+VLOOKUP($E177,'Trimestrales MX'!$C:$FS,FS$1,FALSE)/3</f>
        <v>12013.303999999998</v>
      </c>
      <c r="FT177" s="3">
        <f>+VLOOKUP($E177,'Trimestrales MX'!$C:$FS,FT$1,FALSE)/3</f>
        <v>7750.0106666666661</v>
      </c>
      <c r="FU177" s="3">
        <f>+VLOOKUP($E177,'Trimestrales MX'!$C:$FS,FU$1,FALSE)/3</f>
        <v>22233.993000000002</v>
      </c>
      <c r="FV177" s="3">
        <f>+VLOOKUP($E177,'Trimestrales MX'!$C:$FS,FV$1,FALSE)/3</f>
        <v>58471.622666666663</v>
      </c>
      <c r="FW177" s="3">
        <f>+VLOOKUP($E177,'Trimestrales MX'!$C:$FS,FW$1,FALSE)/3</f>
        <v>976.88566666666668</v>
      </c>
      <c r="FX177" s="3">
        <f>+VLOOKUP($E177,'Trimestrales MX'!$C:$FS,FX$1,FALSE)/3</f>
        <v>73408.131000000008</v>
      </c>
      <c r="FY177" s="3">
        <f>+VLOOKUP($E177,'Trimestrales MX'!$C:$FS,FY$1,FALSE)/3</f>
        <v>36016.940999999999</v>
      </c>
      <c r="FZ177" s="3">
        <f>+VLOOKUP($E177,'Trimestrales MX'!$C:$FS,FZ$1,FALSE)/3</f>
        <v>62232.960333333329</v>
      </c>
      <c r="GA177" s="3">
        <f>+VLOOKUP($E177,'Trimestrales MX'!$C:$FS,GA$1,FALSE)/3</f>
        <v>52419.041999999994</v>
      </c>
      <c r="GB177" s="3">
        <f>+VLOOKUP($E177,'Trimestrales MX'!$C:$FS,GB$1,FALSE)/3</f>
        <v>9813.9183333333331</v>
      </c>
      <c r="GC177" s="3">
        <f>+VLOOKUP($E177,'Trimestrales MX'!$C:$FS,GC$1,FALSE)/3</f>
        <v>8093.7150000000001</v>
      </c>
      <c r="GD177" s="3">
        <f>+VLOOKUP($E177,'Trimestrales MX'!$C:$FS,GD$1,FALSE)/3</f>
        <v>1566.249</v>
      </c>
      <c r="GE177" s="3">
        <f>+VLOOKUP($E177,'Trimestrales MX'!$C:$FS,GE$1,FALSE)/3</f>
        <v>5424.1076666666668</v>
      </c>
      <c r="GF177" s="3">
        <f>+VLOOKUP($E177,'Trimestrales MX'!$C:$FS,GF$1,FALSE)/3</f>
        <v>1103.3579999999999</v>
      </c>
      <c r="GG177" s="3">
        <f>+VLOOKUP($E177,'Trimestrales MX'!$C:$FS,GG$1,FALSE)/3</f>
        <v>4252.5106666666661</v>
      </c>
      <c r="GH177" s="3">
        <f>+VLOOKUP($E177,'Trimestrales MX'!$C:$FS,GH$1,FALSE)/3</f>
        <v>1675.6109999999999</v>
      </c>
      <c r="GI177" s="3">
        <f>+VLOOKUP($E177,'Trimestrales MX'!$C:$FS,GI$1,FALSE)/3</f>
        <v>2576.8996666666667</v>
      </c>
      <c r="GJ177" s="3">
        <f>+VLOOKUP($E177,'Trimestrales MX'!$C:$FS,GJ$1,FALSE)/3</f>
        <v>18239.607333333333</v>
      </c>
      <c r="GK177" s="3">
        <f>+VLOOKUP($E177,'Trimestrales MX'!$C:$FS,GK$1,FALSE)/3</f>
        <v>2082.4746666666665</v>
      </c>
      <c r="GL177" s="3">
        <f>+VLOOKUP($E177,'Trimestrales MX'!$C:$FS,GL$1,FALSE)/3</f>
        <v>15324.252333333332</v>
      </c>
      <c r="GM177" s="3">
        <f>+VLOOKUP($E177,'Trimestrales MX'!$C:$FS,GM$1,FALSE)/3</f>
        <v>832.8803333333334</v>
      </c>
      <c r="GN177" s="3">
        <f>+VLOOKUP($E177,'Trimestrales MX'!$C:$FS,GN$1,FALSE)/3</f>
        <v>5711.8303333333342</v>
      </c>
      <c r="GO177" s="3">
        <f>+VLOOKUP($E177,'Trimestrales MX'!$C:$FS,GO$1,FALSE)/3</f>
        <v>1170.3426666666667</v>
      </c>
      <c r="GP177" s="3">
        <f>+VLOOKUP($E177,'Trimestrales MX'!$C:$FS,GP$1,FALSE)/3</f>
        <v>3868.0909999999999</v>
      </c>
      <c r="GQ177" s="3">
        <f>+VLOOKUP($E177,'Trimestrales MX'!$C:$FS,GQ$1,FALSE)/3</f>
        <v>673.39666666666665</v>
      </c>
      <c r="GR177" s="3">
        <f>+VLOOKUP($E177,'Trimestrales MX'!$C:$FS,GR$1,FALSE)/3</f>
        <v>8429.6203333333342</v>
      </c>
      <c r="GS177" s="3">
        <f>+VLOOKUP($E177,'Trimestrales MX'!$C:$FS,GS$1,FALSE)/3</f>
        <v>3932.1190000000001</v>
      </c>
      <c r="GT177" s="3">
        <f>+VLOOKUP($E177,'Trimestrales MX'!$C:$FS,GT$1,FALSE)/3</f>
        <v>367.88100000000003</v>
      </c>
      <c r="GU177" s="3">
        <f>+VLOOKUP($E177,'Trimestrales MX'!$C:$FS,GU$1,FALSE)/3</f>
        <v>4129.6203333333333</v>
      </c>
      <c r="GV177" s="3">
        <f>+VLOOKUP($E177,'Trimestrales MX'!$C:$FS,GV$1,FALSE)/3</f>
        <v>18733.026666666668</v>
      </c>
      <c r="GW177" s="3">
        <f>+VLOOKUP($E177,'Trimestrales MX'!$C:$FS,GW$1,FALSE)/3</f>
        <v>5678.6083333333336</v>
      </c>
      <c r="GX177" s="3">
        <f>+VLOOKUP($E177,'Trimestrales MX'!$C:$FS,GX$1,FALSE)/3</f>
        <v>13054.418333333333</v>
      </c>
      <c r="GY177" s="3">
        <f>+VLOOKUP($E177,'Trimestrales MX'!$C:$FS,GY$1,FALSE)/3</f>
        <v>6899.184666666667</v>
      </c>
      <c r="GZ177" s="3">
        <f>+VLOOKUP($E177,'Trimestrales MX'!$C:$FS,GZ$1,FALSE)/3</f>
        <v>15309.532333333334</v>
      </c>
      <c r="HA177" s="3">
        <f>+VLOOKUP($E177,'Trimestrales MX'!$C:$FS,HA$1,FALSE)/3</f>
        <v>77016.386666666673</v>
      </c>
      <c r="HB177" s="3">
        <f>+VLOOKUP($E177,'Trimestrales MX'!$C:$FS,HB$1,FALSE)/3</f>
        <v>27141.113666666668</v>
      </c>
      <c r="HC177" s="3">
        <f>+VLOOKUP($E177,'Trimestrales MX'!$C:$FS,HC$1,FALSE)/3</f>
        <v>6401.2163333333338</v>
      </c>
      <c r="HD177" s="3">
        <f>+VLOOKUP($E177,'Trimestrales MX'!$C:$FS,HD$1,FALSE)/3</f>
        <v>2602.9133333333334</v>
      </c>
      <c r="HE177" s="3">
        <f>+VLOOKUP($E177,'Trimestrales MX'!$C:$FS,HE$1,FALSE)/3</f>
        <v>16523.992000000002</v>
      </c>
      <c r="HF177" s="3">
        <f>+VLOOKUP($E177,'Trimestrales MX'!$C:$FS,HF$1,FALSE)/3</f>
        <v>4457.0733333333328</v>
      </c>
      <c r="HG177" s="3">
        <f>+VLOOKUP($E177,'Trimestrales MX'!$C:$FS,HG$1,FALSE)/3</f>
        <v>14207.482666666665</v>
      </c>
      <c r="HH177" s="3">
        <f>+VLOOKUP($E177,'Trimestrales MX'!$C:$FS,HH$1,FALSE)/3</f>
        <v>5682.5956666666671</v>
      </c>
      <c r="HI177" s="3">
        <f>+VLOOKUP($E177,'Trimestrales MX'!$C:$FS,HI$1,FALSE)/3</f>
        <v>31111.384333333335</v>
      </c>
      <c r="HJ177" s="3">
        <f>+VLOOKUP($E177,'Trimestrales MX'!$C:$FS,HJ$1,FALSE)/3</f>
        <v>24131.535</v>
      </c>
      <c r="HK177" s="3">
        <f>+VLOOKUP($E177,'Trimestrales MX'!$C:$FS,HK$1,FALSE)/3</f>
        <v>6979.8493333333327</v>
      </c>
      <c r="HL177" s="3">
        <f>+VLOOKUP($E177,'Trimestrales MX'!$C:$FS,HL$1,FALSE)/3</f>
        <v>27032.10666666667</v>
      </c>
      <c r="HM177" s="3">
        <f>+VLOOKUP($E177,'Trimestrales MX'!$C:$FS,HM$1,FALSE)/3</f>
        <v>6255.7596666666659</v>
      </c>
      <c r="HN177" s="3">
        <f>+VLOOKUP($E177,'Trimestrales MX'!$C:$FS,HN$1,FALSE)/3</f>
        <v>8556.4580000000005</v>
      </c>
      <c r="HO177" s="3">
        <f>+VLOOKUP($E177,'Trimestrales MX'!$C:$FS,HO$1,FALSE)/3</f>
        <v>7398.0713333333333</v>
      </c>
      <c r="HP177" s="3">
        <f>+VLOOKUP($E177,'Trimestrales MX'!$C:$FS,HP$1,FALSE)/3</f>
        <v>2656.4506666666666</v>
      </c>
      <c r="HQ177" s="3">
        <f>+VLOOKUP($E177,'Trimestrales MX'!$C:$FS,HQ$1,FALSE)/3</f>
        <v>2165.3669999999997</v>
      </c>
      <c r="HR177" s="3">
        <f>+VLOOKUP($E177,'Trimestrales MX'!$C:$FS,HR$1,FALSE)/3</f>
        <v>60348.310999999994</v>
      </c>
      <c r="HS177" s="3">
        <f>+VLOOKUP($E177,'Trimestrales MX'!$C:$FS,HS$1,FALSE)/3</f>
        <v>19837.882333333331</v>
      </c>
      <c r="HT177" s="3">
        <f>+VLOOKUP($E177,'Trimestrales MX'!$C:$FS,HT$1,FALSE)/3</f>
        <v>12387.787333333334</v>
      </c>
      <c r="HU177" s="3">
        <f>+VLOOKUP($E177,'Trimestrales MX'!$C:$FS,HU$1,FALSE)/3</f>
        <v>3831.23</v>
      </c>
      <c r="HV177" s="3">
        <f>+VLOOKUP($E177,'Trimestrales MX'!$C:$FS,HV$1,FALSE)/3</f>
        <v>22082.405999999999</v>
      </c>
      <c r="HW177" s="3">
        <f>+VLOOKUP($E177,'Trimestrales MX'!$C:$FS,HW$1,FALSE)/3</f>
        <v>2209.0053333333331</v>
      </c>
      <c r="HX177" s="3">
        <f>+VLOOKUP($E177,'Trimestrales MX'!$C:$FS,HX$1,FALSE)/3</f>
        <v>33557.970666666668</v>
      </c>
      <c r="HY177" s="3">
        <f>+VLOOKUP($E177,'Trimestrales MX'!$C:$FS,HY$1,FALSE)/3</f>
        <v>1911.1353333333334</v>
      </c>
      <c r="HZ177" s="3">
        <f>+VLOOKUP($E177,'Trimestrales MX'!$C:$FS,HZ$1,FALSE)/3</f>
        <v>3231.1320000000001</v>
      </c>
      <c r="IA177" s="3">
        <f>+VLOOKUP($E177,'Trimestrales MX'!$C:$FS,IA$1,FALSE)/3</f>
        <v>8304.6883333333335</v>
      </c>
      <c r="IB177" s="3">
        <f>+VLOOKUP($E177,'Trimestrales MX'!$C:$FS,IB$1,FALSE)/3</f>
        <v>2357.0843333333332</v>
      </c>
      <c r="IC177" s="3">
        <f>+VLOOKUP($E177,'Trimestrales MX'!$C:$FS,IC$1,FALSE)/3</f>
        <v>1487.1026666666667</v>
      </c>
      <c r="ID177" s="3">
        <f>+VLOOKUP($E177,'Trimestrales MX'!$C:$FS,ID$1,FALSE)/3</f>
        <v>2690.8409999999999</v>
      </c>
      <c r="IE177" s="3">
        <f>+VLOOKUP($E177,'Trimestrales MX'!$C:$FS,IE$1,FALSE)/3</f>
        <v>3317.1579999999999</v>
      </c>
      <c r="IF177" s="3">
        <f>+VLOOKUP($E177,'Trimestrales MX'!$C:$FS,IF$1,FALSE)/3</f>
        <v>3618.3176666666664</v>
      </c>
      <c r="IG177" s="3">
        <f>+VLOOKUP($E177,'Trimestrales MX'!$C:$FS,IG$1,FALSE)/3</f>
        <v>6640.5106666666661</v>
      </c>
      <c r="IH177" s="3">
        <f>+VLOOKUP($E177,'Trimestrales MX'!$C:$FS,IH$1,FALSE)/3</f>
        <v>36742.184333333331</v>
      </c>
      <c r="II177" s="3">
        <f>+VLOOKUP($E177,'Trimestrales MX'!$C:$FS,II$1,FALSE)/3</f>
        <v>4351.449333333333</v>
      </c>
      <c r="IJ177" s="3">
        <f>+VLOOKUP($E177,'Trimestrales MX'!$C:$FS,IJ$1,FALSE)/3</f>
        <v>2471.9836666666665</v>
      </c>
      <c r="IK177" s="3">
        <f>+VLOOKUP($E177,'Trimestrales MX'!$C:$FS,IK$1,FALSE)/3</f>
        <v>800.32100000000003</v>
      </c>
      <c r="IL177" s="3">
        <f>+VLOOKUP($E177,'Trimestrales MX'!$C:$FS,IL$1,FALSE)/3</f>
        <v>8582.9443333333329</v>
      </c>
      <c r="IM177" s="3">
        <f>+VLOOKUP($E177,'Trimestrales MX'!$C:$FS,IM$1,FALSE)/3</f>
        <v>983.98566666666659</v>
      </c>
      <c r="IN177" s="3">
        <f>+VLOOKUP($E177,'Trimestrales MX'!$C:$FS,IN$1,FALSE)/3</f>
        <v>11272.863333333333</v>
      </c>
      <c r="IO177" s="3">
        <f>+VLOOKUP($E177,'Trimestrales MX'!$C:$FS,IO$1,FALSE)/3</f>
        <v>8278.6366666666672</v>
      </c>
      <c r="IP177" s="3">
        <f>+VLOOKUP($E177,'Trimestrales MX'!$C:$FS,IP$1,FALSE)/3</f>
        <v>78962.506999999998</v>
      </c>
      <c r="IQ177" s="3">
        <f>+VLOOKUP($E177,'Trimestrales MX'!$C:$FS,IQ$1,FALSE)/3</f>
        <v>24616.619333333332</v>
      </c>
      <c r="IR177" s="3">
        <f>+VLOOKUP($E177,'Trimestrales MX'!$C:$FS,IR$1,FALSE)/3</f>
        <v>11472.057666666668</v>
      </c>
      <c r="IS177" s="3">
        <f>+VLOOKUP($E177,'Trimestrales MX'!$C:$FS,IS$1,FALSE)/3</f>
        <v>14179.369000000001</v>
      </c>
      <c r="IT177" s="3">
        <f>+VLOOKUP($E177,'Trimestrales MX'!$C:$FS,IT$1,FALSE)/3</f>
        <v>20951.480333333333</v>
      </c>
      <c r="IU177" s="3">
        <f>+VLOOKUP($E177,'Trimestrales MX'!$C:$FS,IU$1,FALSE)/3</f>
        <v>6831.0863333333327</v>
      </c>
      <c r="IV177" s="3">
        <f>+VLOOKUP($E177,'Trimestrales MX'!$C:$FS,IV$1,FALSE)/3</f>
        <v>911.89399999999989</v>
      </c>
      <c r="IW177" s="3">
        <f>+VLOOKUP($E177,'Trimestrales MX'!$C:$FS,IW$1,FALSE)/3</f>
        <v>32870.947333333337</v>
      </c>
      <c r="IX177" s="3">
        <f>+VLOOKUP($E177,'Trimestrales MX'!$C:$FS,IX$1,FALSE)/3</f>
        <v>1306.5516666666667</v>
      </c>
      <c r="IY177" s="3">
        <f>+VLOOKUP($E177,'Trimestrales MX'!$C:$FS,IY$1,FALSE)/3</f>
        <v>6074.3793333333333</v>
      </c>
      <c r="IZ177" s="3">
        <f>+VLOOKUP($E177,'Trimestrales MX'!$C:$FS,IZ$1,FALSE)/3</f>
        <v>14081.391333333333</v>
      </c>
      <c r="JA177" s="3">
        <f>+VLOOKUP($E177,'Trimestrales MX'!$C:$FS,JA$1,FALSE)/3</f>
        <v>11408.625</v>
      </c>
      <c r="JB177" s="3">
        <f>+VLOOKUP($E177,'Trimestrales MX'!$C:$FS,JB$1,FALSE)/3</f>
        <v>172824.68299999999</v>
      </c>
      <c r="JC177" s="3">
        <f>+VLOOKUP($E177,'Trimestrales MX'!$C:$FS,JC$1,FALSE)/3</f>
        <v>82045.428666666659</v>
      </c>
      <c r="JD177" s="3">
        <f>+VLOOKUP($E177,'Trimestrales MX'!$C:$FS,JD$1,FALSE)/3</f>
        <v>3683.5639999999999</v>
      </c>
      <c r="JE177" s="3">
        <f>+VLOOKUP($E177,'Trimestrales MX'!$C:$FS,JE$1,FALSE)/3</f>
        <v>74452.085666666666</v>
      </c>
      <c r="JF177" s="3">
        <f>+VLOOKUP($E177,'Trimestrales MX'!$C:$FS,JF$1,FALSE)/3</f>
        <v>5265.973</v>
      </c>
      <c r="JG177" s="3">
        <f>+VLOOKUP($E177,'Trimestrales MX'!$C:$FS,JG$1,FALSE)/3</f>
        <v>3020.3316666666669</v>
      </c>
      <c r="JH177" s="3">
        <f>+VLOOKUP($E177,'Trimestrales MX'!$C:$FS,JH$1,FALSE)/3</f>
        <v>121.03100000000001</v>
      </c>
      <c r="JI177" s="3">
        <f>+VLOOKUP($E177,'Trimestrales MX'!$C:$FS,JI$1,FALSE)/3</f>
        <v>4236.2693333333336</v>
      </c>
      <c r="JJ177" s="3">
        <f>+VLOOKUP($E177,'Trimestrales MX'!$C:$FS,JJ$1,FALSE)/3</f>
        <v>13170.653</v>
      </c>
      <c r="JK177" s="3">
        <f>+VLOOKUP($E177,'Trimestrales MX'!$C:$FS,JK$1,FALSE)/3</f>
        <v>9772.3773333333338</v>
      </c>
      <c r="JL177" s="3">
        <f>+VLOOKUP($E177,'Trimestrales MX'!$C:$FS,JL$1,FALSE)/3</f>
        <v>1785.8263333333334</v>
      </c>
      <c r="JM177" s="3">
        <f>+VLOOKUP($E177,'Trimestrales MX'!$C:$FS,JM$1,FALSE)/3</f>
        <v>1612.4493333333332</v>
      </c>
      <c r="JN177" s="3">
        <f>+VLOOKUP($E177,'Trimestrales MX'!$C:$FS,JN$1,FALSE)/3</f>
        <v>24280.067666666666</v>
      </c>
      <c r="JO177" s="3">
        <f>+VLOOKUP($E177,'Trimestrales MX'!$C:$FS,JO$1,FALSE)/3</f>
        <v>11580.543</v>
      </c>
      <c r="JP177" s="3">
        <f>+VLOOKUP($E177,'Trimestrales MX'!$C:$FS,JP$1,FALSE)/3</f>
        <v>12699.524666666666</v>
      </c>
      <c r="JQ177" s="3">
        <f>+VLOOKUP($E177,'Trimestrales MX'!$C:$FS,JQ$1,FALSE)/3</f>
        <v>3873933.25</v>
      </c>
      <c r="JR177" s="3">
        <f>+VLOOKUP($E177,'Trimestrales MX'!$C:$FS,JR$1,FALSE)/3</f>
        <v>548427.07733333332</v>
      </c>
      <c r="JS177" s="3">
        <f>+VLOOKUP($E177,'Trimestrales MX'!$C:$FS,JS$1,FALSE)/3</f>
        <v>635165.37966666662</v>
      </c>
      <c r="JT177" s="3">
        <f>+VLOOKUP($E177,'Trimestrales MX'!$C:$FS,JT$1,FALSE)/3</f>
        <v>394971.92400000006</v>
      </c>
      <c r="JU177" s="3">
        <f>+VLOOKUP($E177,'Trimestrales MX'!$C:$FS,JU$1,FALSE)/3</f>
        <v>13009.858333333332</v>
      </c>
      <c r="JV177" s="3">
        <f>+VLOOKUP($E177,'Trimestrales MX'!$C:$FS,JV$1,FALSE)/3</f>
        <v>7559.0293333333329</v>
      </c>
      <c r="JW177" s="3">
        <f>+VLOOKUP($E177,'Trimestrales MX'!$C:$FS,JW$1,FALSE)/3</f>
        <v>4190.6196666666665</v>
      </c>
      <c r="JX177" s="3">
        <f>+VLOOKUP($E177,'Trimestrales MX'!$C:$FS,JX$1,FALSE)/3</f>
        <v>211625.01466666666</v>
      </c>
      <c r="JY177" s="3">
        <f>+VLOOKUP($E177,'Trimestrales MX'!$C:$FS,JY$1,FALSE)/3</f>
        <v>104596.10966666667</v>
      </c>
      <c r="JZ177" s="3">
        <f>+VLOOKUP($E177,'Trimestrales MX'!$C:$FS,JZ$1,FALSE)/3</f>
        <v>33771.543666666665</v>
      </c>
      <c r="KA177" s="3">
        <f>+VLOOKUP($E177,'Trimestrales MX'!$C:$FS,KA$1,FALSE)/3</f>
        <v>14587.362666666668</v>
      </c>
      <c r="KB177" s="3">
        <f>+VLOOKUP($E177,'Trimestrales MX'!$C:$FS,KB$1,FALSE)/3</f>
        <v>5632.3859999999995</v>
      </c>
      <c r="KC177" s="3">
        <f>+VLOOKUP($E177,'Trimestrales MX'!$C:$FS,KC$1,FALSE)/3</f>
        <v>211965.15933333334</v>
      </c>
      <c r="KD177" s="3">
        <f>+VLOOKUP($E177,'Trimestrales MX'!$C:$FS,KD$1,FALSE)/3</f>
        <v>5878.067</v>
      </c>
      <c r="KE177" s="3">
        <f>+VLOOKUP($E177,'Trimestrales MX'!$C:$FS,KE$1,FALSE)/3</f>
        <v>4910.6083333333336</v>
      </c>
      <c r="KF177" s="3">
        <f>+VLOOKUP($E177,'Trimestrales MX'!$C:$FS,KF$1,FALSE)/3</f>
        <v>8008.559666666667</v>
      </c>
      <c r="KG177" s="3">
        <f>+VLOOKUP($E177,'Trimestrales MX'!$C:$FS,KG$1,FALSE)/3</f>
        <v>192192.21133333331</v>
      </c>
      <c r="KH177" s="3">
        <f>+VLOOKUP($E177,'Trimestrales MX'!$C:$FS,KH$1,FALSE)/3</f>
        <v>696.61366666666663</v>
      </c>
      <c r="KI177" s="3">
        <f>+VLOOKUP($E177,'Trimestrales MX'!$C:$FS,KI$1,FALSE)/3</f>
        <v>279.09966666666668</v>
      </c>
      <c r="KJ177" s="3">
        <f>+VLOOKUP($E177,'Trimestrales MX'!$C:$FS,KJ$1,FALSE)/3</f>
        <v>280900.51799999998</v>
      </c>
      <c r="KK177" s="3">
        <f>+VLOOKUP($E177,'Trimestrales MX'!$C:$FS,KK$1,FALSE)/3</f>
        <v>229789.62666666668</v>
      </c>
      <c r="KL177" s="3">
        <f>+VLOOKUP($E177,'Trimestrales MX'!$C:$FS,KL$1,FALSE)/3</f>
        <v>51110.891333333333</v>
      </c>
      <c r="KM177" s="3">
        <f>+VLOOKUP($E177,'Trimestrales MX'!$C:$FS,KM$1,FALSE)/3</f>
        <v>700510.82533333322</v>
      </c>
      <c r="KN177" s="3">
        <f>+VLOOKUP($E177,'Trimestrales MX'!$C:$FS,KN$1,FALSE)/3</f>
        <v>680349.66533333331</v>
      </c>
      <c r="KO177" s="3">
        <f>+VLOOKUP($E177,'Trimestrales MX'!$C:$FS,KO$1,FALSE)/3</f>
        <v>20161.16</v>
      </c>
      <c r="KP177" s="3">
        <f>+VLOOKUP($E177,'Trimestrales MX'!$C:$FS,KP$1,FALSE)/3</f>
        <v>130930.24566666667</v>
      </c>
      <c r="KQ177" s="3">
        <f>+VLOOKUP($E177,'Trimestrales MX'!$C:$FS,KQ$1,FALSE)/3</f>
        <v>46420.307999999997</v>
      </c>
      <c r="KR177" s="3">
        <f>+VLOOKUP($E177,'Trimestrales MX'!$C:$FS,KR$1,FALSE)/3</f>
        <v>73998.650000000009</v>
      </c>
      <c r="KS177" s="3">
        <f>+VLOOKUP($E177,'Trimestrales MX'!$C:$FS,KS$1,FALSE)/3</f>
        <v>228953.06066666669</v>
      </c>
      <c r="KT177" s="3">
        <f>+VLOOKUP($E177,'Trimestrales MX'!$C:$FS,KT$1,FALSE)/3</f>
        <v>134540.93366666665</v>
      </c>
      <c r="KU177" s="3">
        <f>+VLOOKUP($E177,'Trimestrales MX'!$C:$FS,KU$1,FALSE)/3</f>
        <v>58582.721333333327</v>
      </c>
      <c r="KV177" s="3">
        <f>+VLOOKUP($E177,'Trimestrales MX'!$C:$FS,KV$1,FALSE)/3</f>
        <v>72024.392000000007</v>
      </c>
      <c r="KW177" s="3">
        <f>+VLOOKUP($E177,'Trimestrales MX'!$C:$FS,KW$1,FALSE)/3</f>
        <v>3933.8199999999997</v>
      </c>
      <c r="KX177" s="3">
        <f>+VLOOKUP($E177,'Trimestrales MX'!$C:$FS,KX$1,FALSE)/3</f>
        <v>21409.175333333333</v>
      </c>
      <c r="KY177" s="3">
        <f>+VLOOKUP($E177,'Trimestrales MX'!$C:$FS,KY$1,FALSE)/3</f>
        <v>9713.52</v>
      </c>
      <c r="KZ177" s="3">
        <f>+VLOOKUP($E177,'Trimestrales MX'!$C:$FS,KZ$1,FALSE)/3</f>
        <v>11695.655666666666</v>
      </c>
      <c r="LA177" s="3">
        <f>+VLOOKUP($E177,'Trimestrales MX'!$C:$FS,LA$1,FALSE)/3</f>
        <v>121100.26733333334</v>
      </c>
      <c r="LB177" s="3">
        <f>+VLOOKUP($E177,'Trimestrales MX'!$C:$FS,LB$1,FALSE)/3</f>
        <v>65897.635333333325</v>
      </c>
      <c r="LC177" s="3">
        <f>+VLOOKUP($E177,'Trimestrales MX'!$C:$FS,LC$1,FALSE)/3</f>
        <v>55202.632000000005</v>
      </c>
      <c r="LD177" s="3">
        <f>+VLOOKUP($E177,'Trimestrales MX'!$C:$FS,LD$1,FALSE)/3</f>
        <v>111304.43400000001</v>
      </c>
      <c r="LE177" s="3">
        <f>+VLOOKUP($E177,'Trimestrales MX'!$C:$FS,LE$1,FALSE)/3</f>
        <v>28199.028666666665</v>
      </c>
      <c r="LF177" s="3">
        <f>+VLOOKUP($E177,'Trimestrales MX'!$C:$FS,LF$1,FALSE)/3</f>
        <v>45001.413999999997</v>
      </c>
      <c r="LG177" s="3">
        <f>+VLOOKUP($E177,'Trimestrales MX'!$C:$FS,LG$1,FALSE)/3</f>
        <v>38103.991000000002</v>
      </c>
      <c r="LH177" s="3">
        <f>+VLOOKUP($E177,'Trimestrales MX'!$C:$FS,LH$1,FALSE)/3</f>
        <v>233335.29233333332</v>
      </c>
      <c r="LI177" s="3">
        <v>98.131293035759995</v>
      </c>
      <c r="LJ177" s="3">
        <v>73.137247611526007</v>
      </c>
      <c r="LK177" s="3">
        <v>67.685649686798996</v>
      </c>
      <c r="LL177" s="3">
        <v>110.00292572588801</v>
      </c>
      <c r="LM177" s="3">
        <v>58.593162433049002</v>
      </c>
      <c r="LN177" s="3">
        <v>98.861705951774994</v>
      </c>
      <c r="LO177" s="3">
        <v>96.909377006225995</v>
      </c>
      <c r="LP177" s="3">
        <v>105.565193543345</v>
      </c>
      <c r="LQ177" s="3">
        <v>89.551944343429</v>
      </c>
      <c r="LR177" s="3">
        <v>98.059657628129997</v>
      </c>
      <c r="LS177" s="3">
        <v>51.974246192712002</v>
      </c>
      <c r="LT177" s="3">
        <v>120.91968159823</v>
      </c>
      <c r="LU177" s="3">
        <v>113.281553394583</v>
      </c>
      <c r="LV177" s="3">
        <v>115.8232055071</v>
      </c>
      <c r="LW177" s="3">
        <v>138.77315380559199</v>
      </c>
      <c r="LX177" s="3">
        <v>96.105254164569004</v>
      </c>
      <c r="LY177" s="3">
        <v>107.874889769267</v>
      </c>
      <c r="LZ177" s="3">
        <v>86.943853645036995</v>
      </c>
      <c r="MA177" s="3">
        <v>75.986350371127003</v>
      </c>
      <c r="MB177" s="3">
        <v>110.074027221051</v>
      </c>
      <c r="MC177" s="3">
        <v>126.86134452311001</v>
      </c>
      <c r="MD177" s="3">
        <v>107.989811187798</v>
      </c>
      <c r="ME177" s="3">
        <v>53.024268110055999</v>
      </c>
      <c r="MF177" s="3">
        <v>85.651259562443002</v>
      </c>
      <c r="MG177" s="3">
        <v>132.94090582097701</v>
      </c>
      <c r="MH177" s="3">
        <v>122.09851373057001</v>
      </c>
      <c r="MI177" s="3">
        <v>102.966829218303</v>
      </c>
      <c r="MJ177" s="3">
        <v>117.327755663155</v>
      </c>
      <c r="MK177" s="3">
        <v>101.89157350286401</v>
      </c>
      <c r="ML177" s="3">
        <v>149.43844524419001</v>
      </c>
      <c r="MM177" s="3">
        <v>137.21691602300001</v>
      </c>
      <c r="MN177" s="3">
        <v>117.07128091101301</v>
      </c>
      <c r="MO177" s="3">
        <v>92.551473935754998</v>
      </c>
      <c r="MP177" s="3">
        <v>134.68917879723699</v>
      </c>
    </row>
    <row r="178" spans="1:354" x14ac:dyDescent="0.3">
      <c r="A178" s="7">
        <v>44409</v>
      </c>
      <c r="B178" s="19">
        <f t="shared" si="178"/>
        <v>2021</v>
      </c>
      <c r="C178" s="19">
        <f t="shared" si="179"/>
        <v>8</v>
      </c>
      <c r="D178" s="20">
        <f>+VLOOKUP(C178,'Trimestres-Meses'!A:B,2,FALSE)</f>
        <v>3</v>
      </c>
      <c r="E178" s="18" t="str">
        <f t="shared" si="180"/>
        <v>2021-3</v>
      </c>
      <c r="F178" s="25">
        <v>19.513815230254778</v>
      </c>
      <c r="G178" s="23">
        <v>12.99809299363057</v>
      </c>
      <c r="H178" s="24">
        <v>6.5157222366242076</v>
      </c>
      <c r="I178" s="5">
        <v>163.06</v>
      </c>
      <c r="J178" s="5">
        <v>162.16</v>
      </c>
      <c r="K178" s="5">
        <v>119.04</v>
      </c>
      <c r="L178" s="5">
        <v>2602.9899999999998</v>
      </c>
      <c r="M178" s="5">
        <v>68.87</v>
      </c>
      <c r="N178" s="5">
        <v>4.05</v>
      </c>
      <c r="O178" s="5">
        <v>2987.95</v>
      </c>
      <c r="P178" s="5">
        <v>137.91999999999999</v>
      </c>
      <c r="Q178" s="5">
        <v>169.58</v>
      </c>
      <c r="R178" s="17">
        <v>8.9999999999999998E-4</v>
      </c>
      <c r="S178" s="17">
        <v>2.5499999999999998E-2</v>
      </c>
      <c r="T178" s="3">
        <v>15173.002727272727</v>
      </c>
      <c r="U178" s="3">
        <v>4522.68</v>
      </c>
      <c r="V178" s="3">
        <v>1.1796899999999999</v>
      </c>
      <c r="W178" s="3">
        <f>+VLOOKUP(E178,'Trimestrales USA'!C:DY,2,FALSE)/3</f>
        <v>7850.1333333333341</v>
      </c>
      <c r="X178" s="3">
        <f>+VLOOKUP($E178,'Trimestrales USA'!$C:$DY,X$1,FALSE)/3</f>
        <v>5382.4333333333334</v>
      </c>
      <c r="Y178" s="3">
        <f>+VLOOKUP($E178,'Trimestrales USA'!$C:$DY,Y$1,FALSE)/3</f>
        <v>1839.0333333333335</v>
      </c>
      <c r="Z178" s="3">
        <f>+VLOOKUP($E178,'Trimestrales USA'!$C:$DY,Z$1,FALSE)/3</f>
        <v>678.33333333333337</v>
      </c>
      <c r="AA178" s="3">
        <f>+VLOOKUP($E178,'Trimestrales USA'!$C:$DY,AA$1,FALSE)/3</f>
        <v>1160.7333333333333</v>
      </c>
      <c r="AB178" s="3">
        <f>+VLOOKUP($E178,'Trimestrales USA'!$C:$DY,AB$1,FALSE)/3</f>
        <v>3543.4</v>
      </c>
      <c r="AC178" s="3">
        <f>+VLOOKUP($E178,'Trimestrales USA'!$C:$DY,AC$1,FALSE)/3</f>
        <v>1369.7</v>
      </c>
      <c r="AD178" s="3">
        <f>+VLOOKUP($E178,'Trimestrales USA'!$C:$DY,AD$1,FALSE)/3</f>
        <v>1388.1000000000001</v>
      </c>
      <c r="AE178" s="3">
        <f>+VLOOKUP($E178,'Trimestrales USA'!$C:$DY,AE$1,FALSE)/3</f>
        <v>1015.4333333333334</v>
      </c>
      <c r="AF178" s="3">
        <f>+VLOOKUP($E178,'Trimestrales USA'!$C:$DY,AF$1,FALSE)/3</f>
        <v>199.9</v>
      </c>
      <c r="AG178" s="3">
        <f>+VLOOKUP($E178,'Trimestrales USA'!$C:$DY,AG$1,FALSE)/3</f>
        <v>399.09999999999997</v>
      </c>
      <c r="AH178" s="3">
        <f>+VLOOKUP($E178,'Trimestrales USA'!$C:$DY,AH$1,FALSE)/3</f>
        <v>416.40000000000003</v>
      </c>
      <c r="AI178" s="3">
        <f>+VLOOKUP($E178,'Trimestrales USA'!$C:$DY,AI$1,FALSE)/3</f>
        <v>372.66666666666669</v>
      </c>
      <c r="AJ178" s="3">
        <f>+VLOOKUP($E178,'Trimestrales USA'!$C:$DY,AJ$1,FALSE)/3</f>
        <v>-18.400000000000002</v>
      </c>
      <c r="AK178" s="3">
        <f>+VLOOKUP($E178,'Trimestrales USA'!$C:$DY,AK$1,FALSE)/3</f>
        <v>-296.36666666666667</v>
      </c>
      <c r="AL178" s="3">
        <f>+VLOOKUP($E178,'Trimestrales USA'!$C:$DY,AL$1,FALSE)/3</f>
        <v>851.1</v>
      </c>
      <c r="AM178" s="3">
        <f>+VLOOKUP($E178,'Trimestrales USA'!$C:$DY,AM$1,FALSE)/3</f>
        <v>583.86666666666667</v>
      </c>
      <c r="AN178" s="3">
        <f>+VLOOKUP($E178,'Trimestrales USA'!$C:$DY,AN$1,FALSE)/3</f>
        <v>267.26666666666665</v>
      </c>
      <c r="AO178" s="3">
        <f>+VLOOKUP($E178,'Trimestrales USA'!$C:$DY,AO$1,FALSE)/3</f>
        <v>1147.5</v>
      </c>
      <c r="AP178" s="3">
        <f>+VLOOKUP($E178,'Trimestrales USA'!$C:$DY,AP$1,FALSE)/3</f>
        <v>950.16666666666663</v>
      </c>
      <c r="AQ178" s="3">
        <f>+VLOOKUP($E178,'Trimestrales USA'!$C:$DY,AQ$1,FALSE)/3</f>
        <v>197.33333333333334</v>
      </c>
      <c r="AR178" s="3">
        <f>+VLOOKUP($E178,'Trimestrales USA'!$C:$DY,AR$1,FALSE)/3</f>
        <v>1394.3666666666668</v>
      </c>
      <c r="AS178" s="3">
        <f>+VLOOKUP($E178,'Trimestrales USA'!$C:$DY,AS$1,FALSE)/3</f>
        <v>531.83333333333337</v>
      </c>
      <c r="AT178" s="3">
        <f>+VLOOKUP($E178,'Trimestrales USA'!$C:$DY,AT$1,FALSE)/3</f>
        <v>302.26666666666665</v>
      </c>
      <c r="AU178" s="3">
        <f>+VLOOKUP($E178,'Trimestrales USA'!$C:$DY,AU$1,FALSE)/3</f>
        <v>229.6</v>
      </c>
      <c r="AV178" s="3">
        <f>+VLOOKUP($E178,'Trimestrales USA'!$C:$DY,AV$1,FALSE)/3</f>
        <v>862.5333333333333</v>
      </c>
      <c r="AW178" s="3">
        <f>+VLOOKUP($E178,'Trimestrales USA'!$C:$DY,AW$1,FALSE)/3</f>
        <v>6902.3</v>
      </c>
      <c r="AX178" s="3">
        <f>+VLOOKUP($E178,'Trimestrales USA'!$C:$DY,AX$1,FALSE)/3</f>
        <v>73.899999999999991</v>
      </c>
      <c r="AY178" s="3">
        <f>+VLOOKUP($E178,'Trimestrales USA'!$C:$DY,AY$1,FALSE)/3</f>
        <v>59.9</v>
      </c>
      <c r="AZ178" s="3">
        <f>+VLOOKUP($E178,'Trimestrales USA'!$C:$DY,AZ$1,FALSE)/3</f>
        <v>13.966666666666667</v>
      </c>
      <c r="BA178" s="3">
        <f>+VLOOKUP($E178,'Trimestrales USA'!$C:$DY,BA$1,FALSE)/3</f>
        <v>114.10000000000001</v>
      </c>
      <c r="BB178" s="3">
        <f>+VLOOKUP($E178,'Trimestrales USA'!$C:$DY,BB$1,FALSE)/3</f>
        <v>82.233333333333334</v>
      </c>
      <c r="BC178" s="3">
        <f>+VLOOKUP($E178,'Trimestrales USA'!$C:$DY,BC$1,FALSE)/3</f>
        <v>20.366666666666667</v>
      </c>
      <c r="BD178" s="3">
        <f>+VLOOKUP($E178,'Trimestrales USA'!$C:$DY,BD$1,FALSE)/3</f>
        <v>11.466666666666667</v>
      </c>
      <c r="BE178" s="3">
        <f>+VLOOKUP($E178,'Trimestrales USA'!$C:$DY,BE$1,FALSE)/3</f>
        <v>126.13333333333333</v>
      </c>
      <c r="BF178" s="3">
        <f>+VLOOKUP($E178,'Trimestrales USA'!$C:$DY,BF$1,FALSE)/3</f>
        <v>313.73333333333335</v>
      </c>
      <c r="BG178" s="3">
        <f>+VLOOKUP($E178,'Trimestrales USA'!$C:$DY,BG$1,FALSE)/3</f>
        <v>832.30000000000007</v>
      </c>
      <c r="BH178" s="3">
        <f>+VLOOKUP($E178,'Trimestrales USA'!$C:$DY,BH$1,FALSE)/3</f>
        <v>459.59999999999997</v>
      </c>
      <c r="BI178" s="3">
        <f>+VLOOKUP($E178,'Trimestrales USA'!$C:$DY,BI$1,FALSE)/3</f>
        <v>21.599999999999998</v>
      </c>
      <c r="BJ178" s="3">
        <f>+VLOOKUP($E178,'Trimestrales USA'!$C:$DY,BJ$1,FALSE)/3</f>
        <v>23.166666666666668</v>
      </c>
      <c r="BK178" s="3">
        <f>+VLOOKUP($E178,'Trimestrales USA'!$C:$DY,BK$1,FALSE)/3</f>
        <v>28.033333333333331</v>
      </c>
      <c r="BL178" s="3">
        <f>+VLOOKUP($E178,'Trimestrales USA'!$C:$DY,BL$1,FALSE)/3</f>
        <v>52.5</v>
      </c>
      <c r="BM178" s="3">
        <f>+VLOOKUP($E178,'Trimestrales USA'!$C:$DY,BM$1,FALSE)/3</f>
        <v>55.699999999999996</v>
      </c>
      <c r="BN178" s="3">
        <f>+VLOOKUP($E178,'Trimestrales USA'!$C:$DY,BN$1,FALSE)/3</f>
        <v>109.36666666666667</v>
      </c>
      <c r="BO178" s="3">
        <f>+VLOOKUP($E178,'Trimestrales USA'!$C:$DY,BO$1,FALSE)/3</f>
        <v>22.566666666666666</v>
      </c>
      <c r="BP178" s="3">
        <f>+VLOOKUP($E178,'Trimestrales USA'!$C:$DY,BP$1,FALSE)/3</f>
        <v>49.866666666666667</v>
      </c>
      <c r="BQ178" s="3">
        <f>+VLOOKUP($E178,'Trimestrales USA'!$C:$DY,BQ$1,FALSE)/3</f>
        <v>53.6</v>
      </c>
      <c r="BR178" s="3">
        <f>+VLOOKUP($E178,'Trimestrales USA'!$C:$DY,BR$1,FALSE)/3</f>
        <v>10.733333333333334</v>
      </c>
      <c r="BS178" s="3">
        <f>+VLOOKUP($E178,'Trimestrales USA'!$C:$DY,BS$1,FALSE)/3</f>
        <v>32.4</v>
      </c>
      <c r="BT178" s="3">
        <f>+VLOOKUP($E178,'Trimestrales USA'!$C:$DY,BT$1,FALSE)/3</f>
        <v>372.7</v>
      </c>
      <c r="BU178" s="3">
        <f>+VLOOKUP($E178,'Trimestrales USA'!$C:$DY,BU$1,FALSE)/3</f>
        <v>108.43333333333334</v>
      </c>
      <c r="BV178" s="3">
        <f>+VLOOKUP($E178,'Trimestrales USA'!$C:$DY,BV$1,FALSE)/3</f>
        <v>5.8666666666666671</v>
      </c>
      <c r="BW178" s="3">
        <f>+VLOOKUP($E178,'Trimestrales USA'!$C:$DY,BW$1,FALSE)/3</f>
        <v>2.8333333333333335</v>
      </c>
      <c r="BX178" s="3">
        <f>+VLOOKUP($E178,'Trimestrales USA'!$C:$DY,BX$1,FALSE)/3</f>
        <v>21.133333333333333</v>
      </c>
      <c r="BY178" s="3">
        <f>+VLOOKUP($E178,'Trimestrales USA'!$C:$DY,BY$1,FALSE)/3</f>
        <v>12.133333333333333</v>
      </c>
      <c r="BZ178" s="3">
        <f>+VLOOKUP($E178,'Trimestrales USA'!$C:$DY,BZ$1,FALSE)/3</f>
        <v>45.966666666666669</v>
      </c>
      <c r="CA178" s="3">
        <f>+VLOOKUP($E178,'Trimestrales USA'!$C:$DY,CA$1,FALSE)/3</f>
        <v>147.86666666666667</v>
      </c>
      <c r="CB178" s="3">
        <f>+VLOOKUP($E178,'Trimestrales USA'!$C:$DY,CB$1,FALSE)/3</f>
        <v>28.533333333333331</v>
      </c>
      <c r="CC178" s="3">
        <f>+VLOOKUP($E178,'Trimestrales USA'!$C:$DY,CC$1,FALSE)/3</f>
        <v>487.36666666666662</v>
      </c>
      <c r="CD178" s="3">
        <f>+VLOOKUP($E178,'Trimestrales USA'!$C:$DY,CD$1,FALSE)/3</f>
        <v>461.90000000000003</v>
      </c>
      <c r="CE178" s="3">
        <f>+VLOOKUP($E178,'Trimestrales USA'!$C:$DY,CE$1,FALSE)/3</f>
        <v>92.066666666666663</v>
      </c>
      <c r="CF178" s="3">
        <f>+VLOOKUP($E178,'Trimestrales USA'!$C:$DY,CF$1,FALSE)/3</f>
        <v>61.066666666666663</v>
      </c>
      <c r="CG178" s="3">
        <f>+VLOOKUP($E178,'Trimestrales USA'!$C:$DY,CG$1,FALSE)/3</f>
        <v>59</v>
      </c>
      <c r="CH178" s="3">
        <f>+VLOOKUP($E178,'Trimestrales USA'!$C:$DY,CH$1,FALSE)/3</f>
        <v>249.76666666666665</v>
      </c>
      <c r="CI178" s="3">
        <f>+VLOOKUP($E178,'Trimestrales USA'!$C:$DY,CI$1,FALSE)/3</f>
        <v>237.06666666666669</v>
      </c>
      <c r="CJ178" s="3">
        <f>+VLOOKUP($E178,'Trimestrales USA'!$C:$DY,CJ$1,FALSE)/3</f>
        <v>33.699999999999996</v>
      </c>
      <c r="CK178" s="3">
        <f>+VLOOKUP($E178,'Trimestrales USA'!$C:$DY,CK$1,FALSE)/3</f>
        <v>13.9</v>
      </c>
      <c r="CL178" s="3">
        <f>+VLOOKUP($E178,'Trimestrales USA'!$C:$DY,CL$1,FALSE)/3</f>
        <v>4.2333333333333334</v>
      </c>
      <c r="CM178" s="3">
        <f>+VLOOKUP($E178,'Trimestrales USA'!$C:$DY,CM$1,FALSE)/3</f>
        <v>64.166666666666671</v>
      </c>
      <c r="CN178" s="3">
        <f>+VLOOKUP($E178,'Trimestrales USA'!$C:$DY,CN$1,FALSE)/3</f>
        <v>15</v>
      </c>
      <c r="CO178" s="3">
        <f>+VLOOKUP($E178,'Trimestrales USA'!$C:$DY,CO$1,FALSE)/3</f>
        <v>14.733333333333334</v>
      </c>
      <c r="CP178" s="3">
        <f>+VLOOKUP($E178,'Trimestrales USA'!$C:$DY,CP$1,FALSE)/3</f>
        <v>57.833333333333336</v>
      </c>
      <c r="CQ178" s="3">
        <f>+VLOOKUP($E178,'Trimestrales USA'!$C:$DY,CQ$1,FALSE)/3</f>
        <v>33.5</v>
      </c>
      <c r="CR178" s="3">
        <f>+VLOOKUP($E178,'Trimestrales USA'!$C:$DY,CR$1,FALSE)/3</f>
        <v>441.3</v>
      </c>
      <c r="CS178" s="3">
        <f>+VLOOKUP($E178,'Trimestrales USA'!$C:$DY,CS$1,FALSE)/3</f>
        <v>132.70000000000002</v>
      </c>
      <c r="CT178" s="3">
        <f>+VLOOKUP($E178,'Trimestrales USA'!$C:$DY,CT$1,FALSE)/3</f>
        <v>30.566666666666666</v>
      </c>
      <c r="CU178" s="3">
        <f>+VLOOKUP($E178,'Trimestrales USA'!$C:$DY,CU$1,FALSE)/3</f>
        <v>160.56666666666666</v>
      </c>
      <c r="CV178" s="3">
        <f>+VLOOKUP($E178,'Trimestrales USA'!$C:$DY,CV$1,FALSE)/3</f>
        <v>117.46666666666665</v>
      </c>
      <c r="CW178" s="3">
        <f>+VLOOKUP($E178,'Trimestrales USA'!$C:$DY,CW$1,FALSE)/3</f>
        <v>1637.8999999999999</v>
      </c>
      <c r="CX178" s="3">
        <f>+VLOOKUP($E178,'Trimestrales USA'!$C:$DY,CX$1,FALSE)/3</f>
        <v>655.86666666666667</v>
      </c>
      <c r="CY178" s="3">
        <f>+VLOOKUP($E178,'Trimestrales USA'!$C:$DY,CY$1,FALSE)/3</f>
        <v>300.13333333333333</v>
      </c>
      <c r="CZ178" s="3">
        <f>+VLOOKUP($E178,'Trimestrales USA'!$C:$DY,CZ$1,FALSE)/3</f>
        <v>134.43333333333334</v>
      </c>
      <c r="DA178" s="3">
        <f>+VLOOKUP($E178,'Trimestrales USA'!$C:$DY,DA$1,FALSE)/3</f>
        <v>210.73333333333335</v>
      </c>
      <c r="DB178" s="3">
        <f>+VLOOKUP($E178,'Trimestrales USA'!$C:$DY,DB$1,FALSE)/3</f>
        <v>10.533333333333333</v>
      </c>
      <c r="DC178" s="3">
        <f>+VLOOKUP($E178,'Trimestrales USA'!$C:$DY,DC$1,FALSE)/3</f>
        <v>982.0333333333333</v>
      </c>
      <c r="DD178" s="3">
        <f>+VLOOKUP($E178,'Trimestrales USA'!$C:$DY,DD$1,FALSE)/3</f>
        <v>894.73333333333323</v>
      </c>
      <c r="DE178" s="3">
        <f>+VLOOKUP($E178,'Trimestrales USA'!$C:$DY,DE$1,FALSE)/3</f>
        <v>708.4666666666667</v>
      </c>
      <c r="DF178" s="3">
        <f>+VLOOKUP($E178,'Trimestrales USA'!$C:$DY,DF$1,FALSE)/3</f>
        <v>186.26666666666665</v>
      </c>
      <c r="DG178" s="3">
        <f>+VLOOKUP($E178,'Trimestrales USA'!$C:$DY,DG$1,FALSE)/3</f>
        <v>87.3</v>
      </c>
      <c r="DH178" s="3">
        <f>+VLOOKUP($E178,'Trimestrales USA'!$C:$DY,DH$1,FALSE)/3</f>
        <v>1023.8333333333334</v>
      </c>
      <c r="DI178" s="3">
        <f>+VLOOKUP($E178,'Trimestrales USA'!$C:$DY,DI$1,FALSE)/3</f>
        <v>623.73333333333335</v>
      </c>
      <c r="DJ178" s="3">
        <f>+VLOOKUP($E178,'Trimestrales USA'!$C:$DY,DJ$1,FALSE)/3</f>
        <v>102.16666666666667</v>
      </c>
      <c r="DK178" s="3">
        <f>+VLOOKUP($E178,'Trimestrales USA'!$C:$DY,DK$1,FALSE)/3</f>
        <v>143.29999999999998</v>
      </c>
      <c r="DL178" s="3">
        <f>+VLOOKUP($E178,'Trimestrales USA'!$C:$DY,DL$1,FALSE)/3</f>
        <v>378.3</v>
      </c>
      <c r="DM178" s="3">
        <f>+VLOOKUP($E178,'Trimestrales USA'!$C:$DY,DM$1,FALSE)/3</f>
        <v>148.33333333333334</v>
      </c>
      <c r="DN178" s="3">
        <f>+VLOOKUP($E178,'Trimestrales USA'!$C:$DY,DN$1,FALSE)/3</f>
        <v>251.73333333333335</v>
      </c>
      <c r="DO178" s="3">
        <f>+VLOOKUP($E178,'Trimestrales USA'!$C:$DY,DO$1,FALSE)/3</f>
        <v>229.93333333333331</v>
      </c>
      <c r="DP178" s="3">
        <f>+VLOOKUP($E178,'Trimestrales USA'!$C:$DY,DP$1,FALSE)/3</f>
        <v>21.8</v>
      </c>
      <c r="DQ178" s="3">
        <f>+VLOOKUP($E178,'Trimestrales USA'!$C:$DY,DQ$1,FALSE)/3</f>
        <v>671.16666666666663</v>
      </c>
      <c r="DR178" s="3">
        <f>+VLOOKUP($E178,'Trimestrales USA'!$C:$DY,DR$1,FALSE)/3</f>
        <v>91.766666666666666</v>
      </c>
      <c r="DS178" s="3">
        <f>+VLOOKUP($E178,'Trimestrales USA'!$C:$DY,DS$1,FALSE)/3</f>
        <v>579.4</v>
      </c>
      <c r="DT178" s="3">
        <f>+VLOOKUP($E178,'Trimestrales USA'!$C:$DY,DT$1,FALSE)/3</f>
        <v>282.2</v>
      </c>
      <c r="DU178" s="3">
        <f>+VLOOKUP($E178,'Trimestrales USA'!$C:$DY,DU$1,FALSE)/3</f>
        <v>188.36666666666667</v>
      </c>
      <c r="DV178" s="3">
        <f>+VLOOKUP($E178,'Trimestrales USA'!$C:$DY,DV$1,FALSE)/3</f>
        <v>56.199999999999996</v>
      </c>
      <c r="DW178" s="3">
        <f>+VLOOKUP($E178,'Trimestrales USA'!$C:$DY,DW$1,FALSE)/3</f>
        <v>52.633333333333333</v>
      </c>
      <c r="DX178" s="3">
        <f>+VLOOKUP($E178,'Trimestrales USA'!$C:$DY,DX$1,FALSE)/3</f>
        <v>321.63333333333333</v>
      </c>
      <c r="DY178" s="3">
        <f>+VLOOKUP($E178,'Trimestrales USA'!$C:$DY,DY$1,FALSE)/3</f>
        <v>77.3</v>
      </c>
      <c r="DZ178" s="3">
        <f>+VLOOKUP($E178,'Trimestrales USA'!$C:$DY,DZ$1,FALSE)/3</f>
        <v>46.533333333333331</v>
      </c>
      <c r="EA178" s="3">
        <f>+VLOOKUP($E178,'Trimestrales USA'!$C:$DY,EA$1,FALSE)/3</f>
        <v>30.766666666666666</v>
      </c>
      <c r="EB178" s="3">
        <f>+VLOOKUP($E178,'Trimestrales USA'!$C:$DY,EB$1,FALSE)/3</f>
        <v>244.33333333333334</v>
      </c>
      <c r="EC178" s="3">
        <f>+VLOOKUP($E178,'Trimestrales USA'!$C:$DY,EC$1,FALSE)/3</f>
        <v>60.733333333333327</v>
      </c>
      <c r="ED178" s="3">
        <f>+VLOOKUP($E178,'Trimestrales USA'!$C:$DY,ED$1,FALSE)/3</f>
        <v>183.6</v>
      </c>
      <c r="EE178" s="3">
        <f>+VLOOKUP($E178,'Trimestrales USA'!$C:$DY,EE$1,FALSE)/3</f>
        <v>160</v>
      </c>
      <c r="EF178" s="3">
        <f>+VLOOKUP($E178,'Trimestrales USA'!$C:$DY,EF$1,FALSE)/3</f>
        <v>947.83333333333337</v>
      </c>
      <c r="EG178" s="3">
        <f>+VLOOKUP($E178,'Trimestrales USA'!$C:$DY,EG$1,FALSE)/3</f>
        <v>297.46666666666664</v>
      </c>
      <c r="EH178" s="3">
        <f>+VLOOKUP($E178,'Trimestrales USA'!$C:$DY,EH$1,FALSE)/3</f>
        <v>274.59999999999997</v>
      </c>
      <c r="EI178" s="3">
        <f>+VLOOKUP($E178,'Trimestrales USA'!$C:$DY,EI$1,FALSE)/3</f>
        <v>157.33333333333334</v>
      </c>
      <c r="EJ178" s="3">
        <f>+VLOOKUP($E178,'Trimestrales USA'!$C:$DY,EJ$1,FALSE)/3</f>
        <v>117.26666666666667</v>
      </c>
      <c r="EK178" s="3">
        <f>+VLOOKUP($E178,'Trimestrales USA'!$C:$DY,EK$1,FALSE)/3</f>
        <v>22.866666666666664</v>
      </c>
      <c r="EL178" s="3">
        <f>+VLOOKUP($E178,'Trimestrales USA'!$C:$DY,EL$1,FALSE)/3</f>
        <v>650.33333333333337</v>
      </c>
      <c r="EM178" s="3">
        <f>+VLOOKUP($E178,'Trimestrales USA'!$C:$DY,EM$1,FALSE)/3</f>
        <v>596.6</v>
      </c>
      <c r="EN178" s="3">
        <f>+VLOOKUP($E178,'Trimestrales USA'!$C:$DY,EN$1,FALSE)/3</f>
        <v>53.733333333333327</v>
      </c>
      <c r="EO178" s="3">
        <f>+VLOOKUP($E178,'Trimestrales USA'!$C:$DY,EO$1,FALSE)/3</f>
        <v>0</v>
      </c>
      <c r="EP178" s="3">
        <f>+VLOOKUP($E178,'Trimestrales USA'!$C:$DY,EP$1,FALSE)/3</f>
        <v>1334.0333333333333</v>
      </c>
      <c r="EQ178" s="3">
        <f>+VLOOKUP($E178,'Trimestrales USA'!$C:$DY,EQ$1,FALSE)/3</f>
        <v>5568.2666666666664</v>
      </c>
      <c r="ER178" s="3">
        <f>+VLOOKUP($E178,'Trimestrales USA'!$C:$DY,ER$1,FALSE)/3</f>
        <v>0</v>
      </c>
      <c r="ES178" s="3">
        <f>+VLOOKUP($E178,'Trimestrales MX'!$C:$FS,ES$1,FALSE)/3</f>
        <v>6091415.4186666673</v>
      </c>
      <c r="ET178" s="3">
        <f>+VLOOKUP($E178,'Trimestrales MX'!$C:$FS,ET$1,FALSE)/3</f>
        <v>276052.66966666665</v>
      </c>
      <c r="EU178" s="3">
        <f>+VLOOKUP($E178,'Trimestrales MX'!$C:$FS,EU$1,FALSE)/3</f>
        <v>5815362.7493333332</v>
      </c>
      <c r="EV178" s="3">
        <f>+VLOOKUP($E178,'Trimestrales MX'!$C:$FS,EV$1,FALSE)/3</f>
        <v>244344.84199999998</v>
      </c>
      <c r="EW178" s="3">
        <f>+VLOOKUP($E178,'Trimestrales MX'!$C:$FS,EW$1,FALSE)/3</f>
        <v>244344.84199999998</v>
      </c>
      <c r="EX178" s="3">
        <f>+VLOOKUP($E178,'Trimestrales MX'!$C:$FS,EX$1,FALSE)/3</f>
        <v>161654.40333333335</v>
      </c>
      <c r="EY178" s="3">
        <f>+VLOOKUP($E178,'Trimestrales MX'!$C:$FS,EY$1,FALSE)/3</f>
        <v>68415.092000000004</v>
      </c>
      <c r="EZ178" s="3">
        <f>+VLOOKUP($E178,'Trimestrales MX'!$C:$FS,EZ$1,FALSE)/3</f>
        <v>7598.9813333333332</v>
      </c>
      <c r="FA178" s="3">
        <f>+VLOOKUP($E178,'Trimestrales MX'!$C:$FS,FA$1,FALSE)/3</f>
        <v>5139.8543333333337</v>
      </c>
      <c r="FB178" s="3">
        <f>+VLOOKUP($E178,'Trimestrales MX'!$C:$FS,FB$1,FALSE)/3</f>
        <v>1536.5110000000002</v>
      </c>
      <c r="FC178" s="3">
        <f>+VLOOKUP($E178,'Trimestrales MX'!$C:$FS,FC$1,FALSE)/3</f>
        <v>1697084.6569999999</v>
      </c>
      <c r="FD178" s="3">
        <f>+VLOOKUP($E178,'Trimestrales MX'!$C:$FS,FD$1,FALSE)/3</f>
        <v>280429.26233333332</v>
      </c>
      <c r="FE178" s="3">
        <f>+VLOOKUP($E178,'Trimestrales MX'!$C:$FS,FE$1,FALSE)/3</f>
        <v>197649.83033333335</v>
      </c>
      <c r="FF178" s="3">
        <f>+VLOOKUP($E178,'Trimestrales MX'!$C:$FS,FF$1,FALSE)/3</f>
        <v>62712.163</v>
      </c>
      <c r="FG178" s="3">
        <f>+VLOOKUP($E178,'Trimestrales MX'!$C:$FS,FG$1,FALSE)/3</f>
        <v>20067.269</v>
      </c>
      <c r="FH178" s="3">
        <f>+VLOOKUP($E178,'Trimestrales MX'!$C:$FS,FH$1,FALSE)/3</f>
        <v>72449.339333333337</v>
      </c>
      <c r="FI178" s="3">
        <f>+VLOOKUP($E178,'Trimestrales MX'!$C:$FS,FI$1,FALSE)/3</f>
        <v>52840.241000000002</v>
      </c>
      <c r="FJ178" s="3">
        <f>+VLOOKUP($E178,'Trimestrales MX'!$C:$FS,FJ$1,FALSE)/3</f>
        <v>19609.098333333332</v>
      </c>
      <c r="FK178" s="3">
        <f>+VLOOKUP($E178,'Trimestrales MX'!$C:$FS,FK$1,FALSE)/3</f>
        <v>367421.25066666672</v>
      </c>
      <c r="FL178" s="3">
        <f>+VLOOKUP($E178,'Trimestrales MX'!$C:$FS,FL$1,FALSE)/3</f>
        <v>257027.34166666667</v>
      </c>
      <c r="FM178" s="3">
        <f>+VLOOKUP($E178,'Trimestrales MX'!$C:$FS,FM$1,FALSE)/3</f>
        <v>56030.633999999998</v>
      </c>
      <c r="FN178" s="3">
        <f>+VLOOKUP($E178,'Trimestrales MX'!$C:$FS,FN$1,FALSE)/3</f>
        <v>54363.275333333331</v>
      </c>
      <c r="FO178" s="3">
        <f>+VLOOKUP($E178,'Trimestrales MX'!$C:$FS,FO$1,FALSE)/3</f>
        <v>976784.80466666666</v>
      </c>
      <c r="FP178" s="3">
        <f>+VLOOKUP($E178,'Trimestrales MX'!$C:$FS,FP$1,FALSE)/3</f>
        <v>240965.61566666665</v>
      </c>
      <c r="FQ178" s="3">
        <f>+VLOOKUP($E178,'Trimestrales MX'!$C:$FS,FQ$1,FALSE)/3</f>
        <v>8273.0619999999999</v>
      </c>
      <c r="FR178" s="3">
        <f>+VLOOKUP($E178,'Trimestrales MX'!$C:$FS,FR$1,FALSE)/3</f>
        <v>21821.666000000001</v>
      </c>
      <c r="FS178" s="3">
        <f>+VLOOKUP($E178,'Trimestrales MX'!$C:$FS,FS$1,FALSE)/3</f>
        <v>12013.303999999998</v>
      </c>
      <c r="FT178" s="3">
        <f>+VLOOKUP($E178,'Trimestrales MX'!$C:$FS,FT$1,FALSE)/3</f>
        <v>7750.0106666666661</v>
      </c>
      <c r="FU178" s="3">
        <f>+VLOOKUP($E178,'Trimestrales MX'!$C:$FS,FU$1,FALSE)/3</f>
        <v>22233.993000000002</v>
      </c>
      <c r="FV178" s="3">
        <f>+VLOOKUP($E178,'Trimestrales MX'!$C:$FS,FV$1,FALSE)/3</f>
        <v>58471.622666666663</v>
      </c>
      <c r="FW178" s="3">
        <f>+VLOOKUP($E178,'Trimestrales MX'!$C:$FS,FW$1,FALSE)/3</f>
        <v>976.88566666666668</v>
      </c>
      <c r="FX178" s="3">
        <f>+VLOOKUP($E178,'Trimestrales MX'!$C:$FS,FX$1,FALSE)/3</f>
        <v>73408.131000000008</v>
      </c>
      <c r="FY178" s="3">
        <f>+VLOOKUP($E178,'Trimestrales MX'!$C:$FS,FY$1,FALSE)/3</f>
        <v>36016.940999999999</v>
      </c>
      <c r="FZ178" s="3">
        <f>+VLOOKUP($E178,'Trimestrales MX'!$C:$FS,FZ$1,FALSE)/3</f>
        <v>62232.960333333329</v>
      </c>
      <c r="GA178" s="3">
        <f>+VLOOKUP($E178,'Trimestrales MX'!$C:$FS,GA$1,FALSE)/3</f>
        <v>52419.041999999994</v>
      </c>
      <c r="GB178" s="3">
        <f>+VLOOKUP($E178,'Trimestrales MX'!$C:$FS,GB$1,FALSE)/3</f>
        <v>9813.9183333333331</v>
      </c>
      <c r="GC178" s="3">
        <f>+VLOOKUP($E178,'Trimestrales MX'!$C:$FS,GC$1,FALSE)/3</f>
        <v>8093.7150000000001</v>
      </c>
      <c r="GD178" s="3">
        <f>+VLOOKUP($E178,'Trimestrales MX'!$C:$FS,GD$1,FALSE)/3</f>
        <v>1566.249</v>
      </c>
      <c r="GE178" s="3">
        <f>+VLOOKUP($E178,'Trimestrales MX'!$C:$FS,GE$1,FALSE)/3</f>
        <v>5424.1076666666668</v>
      </c>
      <c r="GF178" s="3">
        <f>+VLOOKUP($E178,'Trimestrales MX'!$C:$FS,GF$1,FALSE)/3</f>
        <v>1103.3579999999999</v>
      </c>
      <c r="GG178" s="3">
        <f>+VLOOKUP($E178,'Trimestrales MX'!$C:$FS,GG$1,FALSE)/3</f>
        <v>4252.5106666666661</v>
      </c>
      <c r="GH178" s="3">
        <f>+VLOOKUP($E178,'Trimestrales MX'!$C:$FS,GH$1,FALSE)/3</f>
        <v>1675.6109999999999</v>
      </c>
      <c r="GI178" s="3">
        <f>+VLOOKUP($E178,'Trimestrales MX'!$C:$FS,GI$1,FALSE)/3</f>
        <v>2576.8996666666667</v>
      </c>
      <c r="GJ178" s="3">
        <f>+VLOOKUP($E178,'Trimestrales MX'!$C:$FS,GJ$1,FALSE)/3</f>
        <v>18239.607333333333</v>
      </c>
      <c r="GK178" s="3">
        <f>+VLOOKUP($E178,'Trimestrales MX'!$C:$FS,GK$1,FALSE)/3</f>
        <v>2082.4746666666665</v>
      </c>
      <c r="GL178" s="3">
        <f>+VLOOKUP($E178,'Trimestrales MX'!$C:$FS,GL$1,FALSE)/3</f>
        <v>15324.252333333332</v>
      </c>
      <c r="GM178" s="3">
        <f>+VLOOKUP($E178,'Trimestrales MX'!$C:$FS,GM$1,FALSE)/3</f>
        <v>832.8803333333334</v>
      </c>
      <c r="GN178" s="3">
        <f>+VLOOKUP($E178,'Trimestrales MX'!$C:$FS,GN$1,FALSE)/3</f>
        <v>5711.8303333333342</v>
      </c>
      <c r="GO178" s="3">
        <f>+VLOOKUP($E178,'Trimestrales MX'!$C:$FS,GO$1,FALSE)/3</f>
        <v>1170.3426666666667</v>
      </c>
      <c r="GP178" s="3">
        <f>+VLOOKUP($E178,'Trimestrales MX'!$C:$FS,GP$1,FALSE)/3</f>
        <v>3868.0909999999999</v>
      </c>
      <c r="GQ178" s="3">
        <f>+VLOOKUP($E178,'Trimestrales MX'!$C:$FS,GQ$1,FALSE)/3</f>
        <v>673.39666666666665</v>
      </c>
      <c r="GR178" s="3">
        <f>+VLOOKUP($E178,'Trimestrales MX'!$C:$FS,GR$1,FALSE)/3</f>
        <v>8429.6203333333342</v>
      </c>
      <c r="GS178" s="3">
        <f>+VLOOKUP($E178,'Trimestrales MX'!$C:$FS,GS$1,FALSE)/3</f>
        <v>3932.1190000000001</v>
      </c>
      <c r="GT178" s="3">
        <f>+VLOOKUP($E178,'Trimestrales MX'!$C:$FS,GT$1,FALSE)/3</f>
        <v>367.88100000000003</v>
      </c>
      <c r="GU178" s="3">
        <f>+VLOOKUP($E178,'Trimestrales MX'!$C:$FS,GU$1,FALSE)/3</f>
        <v>4129.6203333333333</v>
      </c>
      <c r="GV178" s="3">
        <f>+VLOOKUP($E178,'Trimestrales MX'!$C:$FS,GV$1,FALSE)/3</f>
        <v>18733.026666666668</v>
      </c>
      <c r="GW178" s="3">
        <f>+VLOOKUP($E178,'Trimestrales MX'!$C:$FS,GW$1,FALSE)/3</f>
        <v>5678.6083333333336</v>
      </c>
      <c r="GX178" s="3">
        <f>+VLOOKUP($E178,'Trimestrales MX'!$C:$FS,GX$1,FALSE)/3</f>
        <v>13054.418333333333</v>
      </c>
      <c r="GY178" s="3">
        <f>+VLOOKUP($E178,'Trimestrales MX'!$C:$FS,GY$1,FALSE)/3</f>
        <v>6899.184666666667</v>
      </c>
      <c r="GZ178" s="3">
        <f>+VLOOKUP($E178,'Trimestrales MX'!$C:$FS,GZ$1,FALSE)/3</f>
        <v>15309.532333333334</v>
      </c>
      <c r="HA178" s="3">
        <f>+VLOOKUP($E178,'Trimestrales MX'!$C:$FS,HA$1,FALSE)/3</f>
        <v>77016.386666666673</v>
      </c>
      <c r="HB178" s="3">
        <f>+VLOOKUP($E178,'Trimestrales MX'!$C:$FS,HB$1,FALSE)/3</f>
        <v>27141.113666666668</v>
      </c>
      <c r="HC178" s="3">
        <f>+VLOOKUP($E178,'Trimestrales MX'!$C:$FS,HC$1,FALSE)/3</f>
        <v>6401.2163333333338</v>
      </c>
      <c r="HD178" s="3">
        <f>+VLOOKUP($E178,'Trimestrales MX'!$C:$FS,HD$1,FALSE)/3</f>
        <v>2602.9133333333334</v>
      </c>
      <c r="HE178" s="3">
        <f>+VLOOKUP($E178,'Trimestrales MX'!$C:$FS,HE$1,FALSE)/3</f>
        <v>16523.992000000002</v>
      </c>
      <c r="HF178" s="3">
        <f>+VLOOKUP($E178,'Trimestrales MX'!$C:$FS,HF$1,FALSE)/3</f>
        <v>4457.0733333333328</v>
      </c>
      <c r="HG178" s="3">
        <f>+VLOOKUP($E178,'Trimestrales MX'!$C:$FS,HG$1,FALSE)/3</f>
        <v>14207.482666666665</v>
      </c>
      <c r="HH178" s="3">
        <f>+VLOOKUP($E178,'Trimestrales MX'!$C:$FS,HH$1,FALSE)/3</f>
        <v>5682.5956666666671</v>
      </c>
      <c r="HI178" s="3">
        <f>+VLOOKUP($E178,'Trimestrales MX'!$C:$FS,HI$1,FALSE)/3</f>
        <v>31111.384333333335</v>
      </c>
      <c r="HJ178" s="3">
        <f>+VLOOKUP($E178,'Trimestrales MX'!$C:$FS,HJ$1,FALSE)/3</f>
        <v>24131.535</v>
      </c>
      <c r="HK178" s="3">
        <f>+VLOOKUP($E178,'Trimestrales MX'!$C:$FS,HK$1,FALSE)/3</f>
        <v>6979.8493333333327</v>
      </c>
      <c r="HL178" s="3">
        <f>+VLOOKUP($E178,'Trimestrales MX'!$C:$FS,HL$1,FALSE)/3</f>
        <v>27032.10666666667</v>
      </c>
      <c r="HM178" s="3">
        <f>+VLOOKUP($E178,'Trimestrales MX'!$C:$FS,HM$1,FALSE)/3</f>
        <v>6255.7596666666659</v>
      </c>
      <c r="HN178" s="3">
        <f>+VLOOKUP($E178,'Trimestrales MX'!$C:$FS,HN$1,FALSE)/3</f>
        <v>8556.4580000000005</v>
      </c>
      <c r="HO178" s="3">
        <f>+VLOOKUP($E178,'Trimestrales MX'!$C:$FS,HO$1,FALSE)/3</f>
        <v>7398.0713333333333</v>
      </c>
      <c r="HP178" s="3">
        <f>+VLOOKUP($E178,'Trimestrales MX'!$C:$FS,HP$1,FALSE)/3</f>
        <v>2656.4506666666666</v>
      </c>
      <c r="HQ178" s="3">
        <f>+VLOOKUP($E178,'Trimestrales MX'!$C:$FS,HQ$1,FALSE)/3</f>
        <v>2165.3669999999997</v>
      </c>
      <c r="HR178" s="3">
        <f>+VLOOKUP($E178,'Trimestrales MX'!$C:$FS,HR$1,FALSE)/3</f>
        <v>60348.310999999994</v>
      </c>
      <c r="HS178" s="3">
        <f>+VLOOKUP($E178,'Trimestrales MX'!$C:$FS,HS$1,FALSE)/3</f>
        <v>19837.882333333331</v>
      </c>
      <c r="HT178" s="3">
        <f>+VLOOKUP($E178,'Trimestrales MX'!$C:$FS,HT$1,FALSE)/3</f>
        <v>12387.787333333334</v>
      </c>
      <c r="HU178" s="3">
        <f>+VLOOKUP($E178,'Trimestrales MX'!$C:$FS,HU$1,FALSE)/3</f>
        <v>3831.23</v>
      </c>
      <c r="HV178" s="3">
        <f>+VLOOKUP($E178,'Trimestrales MX'!$C:$FS,HV$1,FALSE)/3</f>
        <v>22082.405999999999</v>
      </c>
      <c r="HW178" s="3">
        <f>+VLOOKUP($E178,'Trimestrales MX'!$C:$FS,HW$1,FALSE)/3</f>
        <v>2209.0053333333331</v>
      </c>
      <c r="HX178" s="3">
        <f>+VLOOKUP($E178,'Trimestrales MX'!$C:$FS,HX$1,FALSE)/3</f>
        <v>33557.970666666668</v>
      </c>
      <c r="HY178" s="3">
        <f>+VLOOKUP($E178,'Trimestrales MX'!$C:$FS,HY$1,FALSE)/3</f>
        <v>1911.1353333333334</v>
      </c>
      <c r="HZ178" s="3">
        <f>+VLOOKUP($E178,'Trimestrales MX'!$C:$FS,HZ$1,FALSE)/3</f>
        <v>3231.1320000000001</v>
      </c>
      <c r="IA178" s="3">
        <f>+VLOOKUP($E178,'Trimestrales MX'!$C:$FS,IA$1,FALSE)/3</f>
        <v>8304.6883333333335</v>
      </c>
      <c r="IB178" s="3">
        <f>+VLOOKUP($E178,'Trimestrales MX'!$C:$FS,IB$1,FALSE)/3</f>
        <v>2357.0843333333332</v>
      </c>
      <c r="IC178" s="3">
        <f>+VLOOKUP($E178,'Trimestrales MX'!$C:$FS,IC$1,FALSE)/3</f>
        <v>1487.1026666666667</v>
      </c>
      <c r="ID178" s="3">
        <f>+VLOOKUP($E178,'Trimestrales MX'!$C:$FS,ID$1,FALSE)/3</f>
        <v>2690.8409999999999</v>
      </c>
      <c r="IE178" s="3">
        <f>+VLOOKUP($E178,'Trimestrales MX'!$C:$FS,IE$1,FALSE)/3</f>
        <v>3317.1579999999999</v>
      </c>
      <c r="IF178" s="3">
        <f>+VLOOKUP($E178,'Trimestrales MX'!$C:$FS,IF$1,FALSE)/3</f>
        <v>3618.3176666666664</v>
      </c>
      <c r="IG178" s="3">
        <f>+VLOOKUP($E178,'Trimestrales MX'!$C:$FS,IG$1,FALSE)/3</f>
        <v>6640.5106666666661</v>
      </c>
      <c r="IH178" s="3">
        <f>+VLOOKUP($E178,'Trimestrales MX'!$C:$FS,IH$1,FALSE)/3</f>
        <v>36742.184333333331</v>
      </c>
      <c r="II178" s="3">
        <f>+VLOOKUP($E178,'Trimestrales MX'!$C:$FS,II$1,FALSE)/3</f>
        <v>4351.449333333333</v>
      </c>
      <c r="IJ178" s="3">
        <f>+VLOOKUP($E178,'Trimestrales MX'!$C:$FS,IJ$1,FALSE)/3</f>
        <v>2471.9836666666665</v>
      </c>
      <c r="IK178" s="3">
        <f>+VLOOKUP($E178,'Trimestrales MX'!$C:$FS,IK$1,FALSE)/3</f>
        <v>800.32100000000003</v>
      </c>
      <c r="IL178" s="3">
        <f>+VLOOKUP($E178,'Trimestrales MX'!$C:$FS,IL$1,FALSE)/3</f>
        <v>8582.9443333333329</v>
      </c>
      <c r="IM178" s="3">
        <f>+VLOOKUP($E178,'Trimestrales MX'!$C:$FS,IM$1,FALSE)/3</f>
        <v>983.98566666666659</v>
      </c>
      <c r="IN178" s="3">
        <f>+VLOOKUP($E178,'Trimestrales MX'!$C:$FS,IN$1,FALSE)/3</f>
        <v>11272.863333333333</v>
      </c>
      <c r="IO178" s="3">
        <f>+VLOOKUP($E178,'Trimestrales MX'!$C:$FS,IO$1,FALSE)/3</f>
        <v>8278.6366666666672</v>
      </c>
      <c r="IP178" s="3">
        <f>+VLOOKUP($E178,'Trimestrales MX'!$C:$FS,IP$1,FALSE)/3</f>
        <v>78962.506999999998</v>
      </c>
      <c r="IQ178" s="3">
        <f>+VLOOKUP($E178,'Trimestrales MX'!$C:$FS,IQ$1,FALSE)/3</f>
        <v>24616.619333333332</v>
      </c>
      <c r="IR178" s="3">
        <f>+VLOOKUP($E178,'Trimestrales MX'!$C:$FS,IR$1,FALSE)/3</f>
        <v>11472.057666666668</v>
      </c>
      <c r="IS178" s="3">
        <f>+VLOOKUP($E178,'Trimestrales MX'!$C:$FS,IS$1,FALSE)/3</f>
        <v>14179.369000000001</v>
      </c>
      <c r="IT178" s="3">
        <f>+VLOOKUP($E178,'Trimestrales MX'!$C:$FS,IT$1,FALSE)/3</f>
        <v>20951.480333333333</v>
      </c>
      <c r="IU178" s="3">
        <f>+VLOOKUP($E178,'Trimestrales MX'!$C:$FS,IU$1,FALSE)/3</f>
        <v>6831.0863333333327</v>
      </c>
      <c r="IV178" s="3">
        <f>+VLOOKUP($E178,'Trimestrales MX'!$C:$FS,IV$1,FALSE)/3</f>
        <v>911.89399999999989</v>
      </c>
      <c r="IW178" s="3">
        <f>+VLOOKUP($E178,'Trimestrales MX'!$C:$FS,IW$1,FALSE)/3</f>
        <v>32870.947333333337</v>
      </c>
      <c r="IX178" s="3">
        <f>+VLOOKUP($E178,'Trimestrales MX'!$C:$FS,IX$1,FALSE)/3</f>
        <v>1306.5516666666667</v>
      </c>
      <c r="IY178" s="3">
        <f>+VLOOKUP($E178,'Trimestrales MX'!$C:$FS,IY$1,FALSE)/3</f>
        <v>6074.3793333333333</v>
      </c>
      <c r="IZ178" s="3">
        <f>+VLOOKUP($E178,'Trimestrales MX'!$C:$FS,IZ$1,FALSE)/3</f>
        <v>14081.391333333333</v>
      </c>
      <c r="JA178" s="3">
        <f>+VLOOKUP($E178,'Trimestrales MX'!$C:$FS,JA$1,FALSE)/3</f>
        <v>11408.625</v>
      </c>
      <c r="JB178" s="3">
        <f>+VLOOKUP($E178,'Trimestrales MX'!$C:$FS,JB$1,FALSE)/3</f>
        <v>172824.68299999999</v>
      </c>
      <c r="JC178" s="3">
        <f>+VLOOKUP($E178,'Trimestrales MX'!$C:$FS,JC$1,FALSE)/3</f>
        <v>82045.428666666659</v>
      </c>
      <c r="JD178" s="3">
        <f>+VLOOKUP($E178,'Trimestrales MX'!$C:$FS,JD$1,FALSE)/3</f>
        <v>3683.5639999999999</v>
      </c>
      <c r="JE178" s="3">
        <f>+VLOOKUP($E178,'Trimestrales MX'!$C:$FS,JE$1,FALSE)/3</f>
        <v>74452.085666666666</v>
      </c>
      <c r="JF178" s="3">
        <f>+VLOOKUP($E178,'Trimestrales MX'!$C:$FS,JF$1,FALSE)/3</f>
        <v>5265.973</v>
      </c>
      <c r="JG178" s="3">
        <f>+VLOOKUP($E178,'Trimestrales MX'!$C:$FS,JG$1,FALSE)/3</f>
        <v>3020.3316666666669</v>
      </c>
      <c r="JH178" s="3">
        <f>+VLOOKUP($E178,'Trimestrales MX'!$C:$FS,JH$1,FALSE)/3</f>
        <v>121.03100000000001</v>
      </c>
      <c r="JI178" s="3">
        <f>+VLOOKUP($E178,'Trimestrales MX'!$C:$FS,JI$1,FALSE)/3</f>
        <v>4236.2693333333336</v>
      </c>
      <c r="JJ178" s="3">
        <f>+VLOOKUP($E178,'Trimestrales MX'!$C:$FS,JJ$1,FALSE)/3</f>
        <v>13170.653</v>
      </c>
      <c r="JK178" s="3">
        <f>+VLOOKUP($E178,'Trimestrales MX'!$C:$FS,JK$1,FALSE)/3</f>
        <v>9772.3773333333338</v>
      </c>
      <c r="JL178" s="3">
        <f>+VLOOKUP($E178,'Trimestrales MX'!$C:$FS,JL$1,FALSE)/3</f>
        <v>1785.8263333333334</v>
      </c>
      <c r="JM178" s="3">
        <f>+VLOOKUP($E178,'Trimestrales MX'!$C:$FS,JM$1,FALSE)/3</f>
        <v>1612.4493333333332</v>
      </c>
      <c r="JN178" s="3">
        <f>+VLOOKUP($E178,'Trimestrales MX'!$C:$FS,JN$1,FALSE)/3</f>
        <v>24280.067666666666</v>
      </c>
      <c r="JO178" s="3">
        <f>+VLOOKUP($E178,'Trimestrales MX'!$C:$FS,JO$1,FALSE)/3</f>
        <v>11580.543</v>
      </c>
      <c r="JP178" s="3">
        <f>+VLOOKUP($E178,'Trimestrales MX'!$C:$FS,JP$1,FALSE)/3</f>
        <v>12699.524666666666</v>
      </c>
      <c r="JQ178" s="3">
        <f>+VLOOKUP($E178,'Trimestrales MX'!$C:$FS,JQ$1,FALSE)/3</f>
        <v>3873933.25</v>
      </c>
      <c r="JR178" s="3">
        <f>+VLOOKUP($E178,'Trimestrales MX'!$C:$FS,JR$1,FALSE)/3</f>
        <v>548427.07733333332</v>
      </c>
      <c r="JS178" s="3">
        <f>+VLOOKUP($E178,'Trimestrales MX'!$C:$FS,JS$1,FALSE)/3</f>
        <v>635165.37966666662</v>
      </c>
      <c r="JT178" s="3">
        <f>+VLOOKUP($E178,'Trimestrales MX'!$C:$FS,JT$1,FALSE)/3</f>
        <v>394971.92400000006</v>
      </c>
      <c r="JU178" s="3">
        <f>+VLOOKUP($E178,'Trimestrales MX'!$C:$FS,JU$1,FALSE)/3</f>
        <v>13009.858333333332</v>
      </c>
      <c r="JV178" s="3">
        <f>+VLOOKUP($E178,'Trimestrales MX'!$C:$FS,JV$1,FALSE)/3</f>
        <v>7559.0293333333329</v>
      </c>
      <c r="JW178" s="3">
        <f>+VLOOKUP($E178,'Trimestrales MX'!$C:$FS,JW$1,FALSE)/3</f>
        <v>4190.6196666666665</v>
      </c>
      <c r="JX178" s="3">
        <f>+VLOOKUP($E178,'Trimestrales MX'!$C:$FS,JX$1,FALSE)/3</f>
        <v>211625.01466666666</v>
      </c>
      <c r="JY178" s="3">
        <f>+VLOOKUP($E178,'Trimestrales MX'!$C:$FS,JY$1,FALSE)/3</f>
        <v>104596.10966666667</v>
      </c>
      <c r="JZ178" s="3">
        <f>+VLOOKUP($E178,'Trimestrales MX'!$C:$FS,JZ$1,FALSE)/3</f>
        <v>33771.543666666665</v>
      </c>
      <c r="KA178" s="3">
        <f>+VLOOKUP($E178,'Trimestrales MX'!$C:$FS,KA$1,FALSE)/3</f>
        <v>14587.362666666668</v>
      </c>
      <c r="KB178" s="3">
        <f>+VLOOKUP($E178,'Trimestrales MX'!$C:$FS,KB$1,FALSE)/3</f>
        <v>5632.3859999999995</v>
      </c>
      <c r="KC178" s="3">
        <f>+VLOOKUP($E178,'Trimestrales MX'!$C:$FS,KC$1,FALSE)/3</f>
        <v>211965.15933333334</v>
      </c>
      <c r="KD178" s="3">
        <f>+VLOOKUP($E178,'Trimestrales MX'!$C:$FS,KD$1,FALSE)/3</f>
        <v>5878.067</v>
      </c>
      <c r="KE178" s="3">
        <f>+VLOOKUP($E178,'Trimestrales MX'!$C:$FS,KE$1,FALSE)/3</f>
        <v>4910.6083333333336</v>
      </c>
      <c r="KF178" s="3">
        <f>+VLOOKUP($E178,'Trimestrales MX'!$C:$FS,KF$1,FALSE)/3</f>
        <v>8008.559666666667</v>
      </c>
      <c r="KG178" s="3">
        <f>+VLOOKUP($E178,'Trimestrales MX'!$C:$FS,KG$1,FALSE)/3</f>
        <v>192192.21133333331</v>
      </c>
      <c r="KH178" s="3">
        <f>+VLOOKUP($E178,'Trimestrales MX'!$C:$FS,KH$1,FALSE)/3</f>
        <v>696.61366666666663</v>
      </c>
      <c r="KI178" s="3">
        <f>+VLOOKUP($E178,'Trimestrales MX'!$C:$FS,KI$1,FALSE)/3</f>
        <v>279.09966666666668</v>
      </c>
      <c r="KJ178" s="3">
        <f>+VLOOKUP($E178,'Trimestrales MX'!$C:$FS,KJ$1,FALSE)/3</f>
        <v>280900.51799999998</v>
      </c>
      <c r="KK178" s="3">
        <f>+VLOOKUP($E178,'Trimestrales MX'!$C:$FS,KK$1,FALSE)/3</f>
        <v>229789.62666666668</v>
      </c>
      <c r="KL178" s="3">
        <f>+VLOOKUP($E178,'Trimestrales MX'!$C:$FS,KL$1,FALSE)/3</f>
        <v>51110.891333333333</v>
      </c>
      <c r="KM178" s="3">
        <f>+VLOOKUP($E178,'Trimestrales MX'!$C:$FS,KM$1,FALSE)/3</f>
        <v>700510.82533333322</v>
      </c>
      <c r="KN178" s="3">
        <f>+VLOOKUP($E178,'Trimestrales MX'!$C:$FS,KN$1,FALSE)/3</f>
        <v>680349.66533333331</v>
      </c>
      <c r="KO178" s="3">
        <f>+VLOOKUP($E178,'Trimestrales MX'!$C:$FS,KO$1,FALSE)/3</f>
        <v>20161.16</v>
      </c>
      <c r="KP178" s="3">
        <f>+VLOOKUP($E178,'Trimestrales MX'!$C:$FS,KP$1,FALSE)/3</f>
        <v>130930.24566666667</v>
      </c>
      <c r="KQ178" s="3">
        <f>+VLOOKUP($E178,'Trimestrales MX'!$C:$FS,KQ$1,FALSE)/3</f>
        <v>46420.307999999997</v>
      </c>
      <c r="KR178" s="3">
        <f>+VLOOKUP($E178,'Trimestrales MX'!$C:$FS,KR$1,FALSE)/3</f>
        <v>73998.650000000009</v>
      </c>
      <c r="KS178" s="3">
        <f>+VLOOKUP($E178,'Trimestrales MX'!$C:$FS,KS$1,FALSE)/3</f>
        <v>228953.06066666669</v>
      </c>
      <c r="KT178" s="3">
        <f>+VLOOKUP($E178,'Trimestrales MX'!$C:$FS,KT$1,FALSE)/3</f>
        <v>134540.93366666665</v>
      </c>
      <c r="KU178" s="3">
        <f>+VLOOKUP($E178,'Trimestrales MX'!$C:$FS,KU$1,FALSE)/3</f>
        <v>58582.721333333327</v>
      </c>
      <c r="KV178" s="3">
        <f>+VLOOKUP($E178,'Trimestrales MX'!$C:$FS,KV$1,FALSE)/3</f>
        <v>72024.392000000007</v>
      </c>
      <c r="KW178" s="3">
        <f>+VLOOKUP($E178,'Trimestrales MX'!$C:$FS,KW$1,FALSE)/3</f>
        <v>3933.8199999999997</v>
      </c>
      <c r="KX178" s="3">
        <f>+VLOOKUP($E178,'Trimestrales MX'!$C:$FS,KX$1,FALSE)/3</f>
        <v>21409.175333333333</v>
      </c>
      <c r="KY178" s="3">
        <f>+VLOOKUP($E178,'Trimestrales MX'!$C:$FS,KY$1,FALSE)/3</f>
        <v>9713.52</v>
      </c>
      <c r="KZ178" s="3">
        <f>+VLOOKUP($E178,'Trimestrales MX'!$C:$FS,KZ$1,FALSE)/3</f>
        <v>11695.655666666666</v>
      </c>
      <c r="LA178" s="3">
        <f>+VLOOKUP($E178,'Trimestrales MX'!$C:$FS,LA$1,FALSE)/3</f>
        <v>121100.26733333334</v>
      </c>
      <c r="LB178" s="3">
        <f>+VLOOKUP($E178,'Trimestrales MX'!$C:$FS,LB$1,FALSE)/3</f>
        <v>65897.635333333325</v>
      </c>
      <c r="LC178" s="3">
        <f>+VLOOKUP($E178,'Trimestrales MX'!$C:$FS,LC$1,FALSE)/3</f>
        <v>55202.632000000005</v>
      </c>
      <c r="LD178" s="3">
        <f>+VLOOKUP($E178,'Trimestrales MX'!$C:$FS,LD$1,FALSE)/3</f>
        <v>111304.43400000001</v>
      </c>
      <c r="LE178" s="3">
        <f>+VLOOKUP($E178,'Trimestrales MX'!$C:$FS,LE$1,FALSE)/3</f>
        <v>28199.028666666665</v>
      </c>
      <c r="LF178" s="3">
        <f>+VLOOKUP($E178,'Trimestrales MX'!$C:$FS,LF$1,FALSE)/3</f>
        <v>45001.413999999997</v>
      </c>
      <c r="LG178" s="3">
        <f>+VLOOKUP($E178,'Trimestrales MX'!$C:$FS,LG$1,FALSE)/3</f>
        <v>38103.991000000002</v>
      </c>
      <c r="LH178" s="3">
        <f>+VLOOKUP($E178,'Trimestrales MX'!$C:$FS,LH$1,FALSE)/3</f>
        <v>233335.29233333332</v>
      </c>
      <c r="LI178" s="3">
        <v>100.19811874628</v>
      </c>
      <c r="LJ178" s="3">
        <v>75.320982769864003</v>
      </c>
      <c r="LK178" s="3">
        <v>65.955383412529997</v>
      </c>
      <c r="LL178" s="3">
        <v>109.475842484941</v>
      </c>
      <c r="LM178" s="3">
        <v>103.687745815406</v>
      </c>
      <c r="LN178" s="3">
        <v>96.878609659955998</v>
      </c>
      <c r="LO178" s="3">
        <v>93.918740920871997</v>
      </c>
      <c r="LP178" s="3">
        <v>107.041570881402</v>
      </c>
      <c r="LQ178" s="3">
        <v>94.883874829866997</v>
      </c>
      <c r="LR178" s="3">
        <v>103.884606733615</v>
      </c>
      <c r="LS178" s="3">
        <v>58.824550190071001</v>
      </c>
      <c r="LT178" s="3">
        <v>119.939970178568</v>
      </c>
      <c r="LU178" s="3">
        <v>114.145585516124</v>
      </c>
      <c r="LV178" s="3">
        <v>114.328634193675</v>
      </c>
      <c r="LW178" s="3">
        <v>145.18557630688201</v>
      </c>
      <c r="LX178" s="3">
        <v>99.337782327580001</v>
      </c>
      <c r="LY178" s="3">
        <v>100.691108080338</v>
      </c>
      <c r="LZ178" s="3">
        <v>86.896899314116993</v>
      </c>
      <c r="MA178" s="3">
        <v>77.943806338195003</v>
      </c>
      <c r="MB178" s="3">
        <v>112.949603493678</v>
      </c>
      <c r="MC178" s="3">
        <v>124.186958761733</v>
      </c>
      <c r="MD178" s="3">
        <v>105.34324870796399</v>
      </c>
      <c r="ME178" s="3">
        <v>55.215213299947997</v>
      </c>
      <c r="MF178" s="3">
        <v>86.562603828210001</v>
      </c>
      <c r="MG178" s="3">
        <v>134.69377444812599</v>
      </c>
      <c r="MH178" s="3">
        <v>123.4718099525</v>
      </c>
      <c r="MI178" s="3">
        <v>102.632616316069</v>
      </c>
      <c r="MJ178" s="3">
        <v>110.030982728255</v>
      </c>
      <c r="MK178" s="3">
        <v>117.651707160504</v>
      </c>
      <c r="ML178" s="3">
        <v>136.02609092163601</v>
      </c>
      <c r="MM178" s="3">
        <v>137.114781989015</v>
      </c>
      <c r="MN178" s="3">
        <v>123.666161952769</v>
      </c>
      <c r="MO178" s="3">
        <v>98.082450811843998</v>
      </c>
      <c r="MP178" s="3">
        <v>134.86939584881401</v>
      </c>
    </row>
    <row r="179" spans="1:354" x14ac:dyDescent="0.3">
      <c r="A179" s="7">
        <v>44440</v>
      </c>
      <c r="B179" s="19">
        <f t="shared" si="178"/>
        <v>2021</v>
      </c>
      <c r="C179" s="19">
        <f t="shared" si="179"/>
        <v>9</v>
      </c>
      <c r="D179" s="20">
        <f>+VLOOKUP(C179,'Trimestres-Meses'!A:B,2,FALSE)</f>
        <v>3</v>
      </c>
      <c r="E179" s="18" t="str">
        <f t="shared" si="180"/>
        <v>2021-3</v>
      </c>
      <c r="F179" s="25">
        <v>24.851025655095548</v>
      </c>
      <c r="G179" s="23">
        <v>18.346945859872616</v>
      </c>
      <c r="H179" s="24">
        <v>6.5040797952229301</v>
      </c>
      <c r="I179" s="5">
        <v>171.3</v>
      </c>
      <c r="J179" s="5">
        <v>124.52</v>
      </c>
      <c r="K179" s="5">
        <v>116.81</v>
      </c>
      <c r="L179" s="5">
        <v>2834.56</v>
      </c>
      <c r="M179" s="5">
        <v>72.8</v>
      </c>
      <c r="N179" s="5">
        <v>5.1100000000000003</v>
      </c>
      <c r="O179" s="5">
        <v>3036.02</v>
      </c>
      <c r="P179" s="5">
        <v>146.05000000000001</v>
      </c>
      <c r="Q179" s="5">
        <v>185.69</v>
      </c>
      <c r="R179" s="17">
        <v>8.0000000000000004E-4</v>
      </c>
      <c r="S179" s="17">
        <v>2.53E-2</v>
      </c>
      <c r="T179" s="3">
        <v>15315.131428571429</v>
      </c>
      <c r="U179" s="3">
        <v>4307.54</v>
      </c>
      <c r="V179" s="3">
        <v>1.1601600000000001</v>
      </c>
      <c r="W179" s="3">
        <f>+VLOOKUP(E179,'Trimestrales USA'!C:DY,2,FALSE)/3</f>
        <v>7850.1333333333341</v>
      </c>
      <c r="X179" s="3">
        <f>+VLOOKUP($E179,'Trimestrales USA'!$C:$DY,X$1,FALSE)/3</f>
        <v>5382.4333333333334</v>
      </c>
      <c r="Y179" s="3">
        <f>+VLOOKUP($E179,'Trimestrales USA'!$C:$DY,Y$1,FALSE)/3</f>
        <v>1839.0333333333335</v>
      </c>
      <c r="Z179" s="3">
        <f>+VLOOKUP($E179,'Trimestrales USA'!$C:$DY,Z$1,FALSE)/3</f>
        <v>678.33333333333337</v>
      </c>
      <c r="AA179" s="3">
        <f>+VLOOKUP($E179,'Trimestrales USA'!$C:$DY,AA$1,FALSE)/3</f>
        <v>1160.7333333333333</v>
      </c>
      <c r="AB179" s="3">
        <f>+VLOOKUP($E179,'Trimestrales USA'!$C:$DY,AB$1,FALSE)/3</f>
        <v>3543.4</v>
      </c>
      <c r="AC179" s="3">
        <f>+VLOOKUP($E179,'Trimestrales USA'!$C:$DY,AC$1,FALSE)/3</f>
        <v>1369.7</v>
      </c>
      <c r="AD179" s="3">
        <f>+VLOOKUP($E179,'Trimestrales USA'!$C:$DY,AD$1,FALSE)/3</f>
        <v>1388.1000000000001</v>
      </c>
      <c r="AE179" s="3">
        <f>+VLOOKUP($E179,'Trimestrales USA'!$C:$DY,AE$1,FALSE)/3</f>
        <v>1015.4333333333334</v>
      </c>
      <c r="AF179" s="3">
        <f>+VLOOKUP($E179,'Trimestrales USA'!$C:$DY,AF$1,FALSE)/3</f>
        <v>199.9</v>
      </c>
      <c r="AG179" s="3">
        <f>+VLOOKUP($E179,'Trimestrales USA'!$C:$DY,AG$1,FALSE)/3</f>
        <v>399.09999999999997</v>
      </c>
      <c r="AH179" s="3">
        <f>+VLOOKUP($E179,'Trimestrales USA'!$C:$DY,AH$1,FALSE)/3</f>
        <v>416.40000000000003</v>
      </c>
      <c r="AI179" s="3">
        <f>+VLOOKUP($E179,'Trimestrales USA'!$C:$DY,AI$1,FALSE)/3</f>
        <v>372.66666666666669</v>
      </c>
      <c r="AJ179" s="3">
        <f>+VLOOKUP($E179,'Trimestrales USA'!$C:$DY,AJ$1,FALSE)/3</f>
        <v>-18.400000000000002</v>
      </c>
      <c r="AK179" s="3">
        <f>+VLOOKUP($E179,'Trimestrales USA'!$C:$DY,AK$1,FALSE)/3</f>
        <v>-296.36666666666667</v>
      </c>
      <c r="AL179" s="3">
        <f>+VLOOKUP($E179,'Trimestrales USA'!$C:$DY,AL$1,FALSE)/3</f>
        <v>851.1</v>
      </c>
      <c r="AM179" s="3">
        <f>+VLOOKUP($E179,'Trimestrales USA'!$C:$DY,AM$1,FALSE)/3</f>
        <v>583.86666666666667</v>
      </c>
      <c r="AN179" s="3">
        <f>+VLOOKUP($E179,'Trimestrales USA'!$C:$DY,AN$1,FALSE)/3</f>
        <v>267.26666666666665</v>
      </c>
      <c r="AO179" s="3">
        <f>+VLOOKUP($E179,'Trimestrales USA'!$C:$DY,AO$1,FALSE)/3</f>
        <v>1147.5</v>
      </c>
      <c r="AP179" s="3">
        <f>+VLOOKUP($E179,'Trimestrales USA'!$C:$DY,AP$1,FALSE)/3</f>
        <v>950.16666666666663</v>
      </c>
      <c r="AQ179" s="3">
        <f>+VLOOKUP($E179,'Trimestrales USA'!$C:$DY,AQ$1,FALSE)/3</f>
        <v>197.33333333333334</v>
      </c>
      <c r="AR179" s="3">
        <f>+VLOOKUP($E179,'Trimestrales USA'!$C:$DY,AR$1,FALSE)/3</f>
        <v>1394.3666666666668</v>
      </c>
      <c r="AS179" s="3">
        <f>+VLOOKUP($E179,'Trimestrales USA'!$C:$DY,AS$1,FALSE)/3</f>
        <v>531.83333333333337</v>
      </c>
      <c r="AT179" s="3">
        <f>+VLOOKUP($E179,'Trimestrales USA'!$C:$DY,AT$1,FALSE)/3</f>
        <v>302.26666666666665</v>
      </c>
      <c r="AU179" s="3">
        <f>+VLOOKUP($E179,'Trimestrales USA'!$C:$DY,AU$1,FALSE)/3</f>
        <v>229.6</v>
      </c>
      <c r="AV179" s="3">
        <f>+VLOOKUP($E179,'Trimestrales USA'!$C:$DY,AV$1,FALSE)/3</f>
        <v>862.5333333333333</v>
      </c>
      <c r="AW179" s="3">
        <f>+VLOOKUP($E179,'Trimestrales USA'!$C:$DY,AW$1,FALSE)/3</f>
        <v>6902.3</v>
      </c>
      <c r="AX179" s="3">
        <f>+VLOOKUP($E179,'Trimestrales USA'!$C:$DY,AX$1,FALSE)/3</f>
        <v>73.899999999999991</v>
      </c>
      <c r="AY179" s="3">
        <f>+VLOOKUP($E179,'Trimestrales USA'!$C:$DY,AY$1,FALSE)/3</f>
        <v>59.9</v>
      </c>
      <c r="AZ179" s="3">
        <f>+VLOOKUP($E179,'Trimestrales USA'!$C:$DY,AZ$1,FALSE)/3</f>
        <v>13.966666666666667</v>
      </c>
      <c r="BA179" s="3">
        <f>+VLOOKUP($E179,'Trimestrales USA'!$C:$DY,BA$1,FALSE)/3</f>
        <v>114.10000000000001</v>
      </c>
      <c r="BB179" s="3">
        <f>+VLOOKUP($E179,'Trimestrales USA'!$C:$DY,BB$1,FALSE)/3</f>
        <v>82.233333333333334</v>
      </c>
      <c r="BC179" s="3">
        <f>+VLOOKUP($E179,'Trimestrales USA'!$C:$DY,BC$1,FALSE)/3</f>
        <v>20.366666666666667</v>
      </c>
      <c r="BD179" s="3">
        <f>+VLOOKUP($E179,'Trimestrales USA'!$C:$DY,BD$1,FALSE)/3</f>
        <v>11.466666666666667</v>
      </c>
      <c r="BE179" s="3">
        <f>+VLOOKUP($E179,'Trimestrales USA'!$C:$DY,BE$1,FALSE)/3</f>
        <v>126.13333333333333</v>
      </c>
      <c r="BF179" s="3">
        <f>+VLOOKUP($E179,'Trimestrales USA'!$C:$DY,BF$1,FALSE)/3</f>
        <v>313.73333333333335</v>
      </c>
      <c r="BG179" s="3">
        <f>+VLOOKUP($E179,'Trimestrales USA'!$C:$DY,BG$1,FALSE)/3</f>
        <v>832.30000000000007</v>
      </c>
      <c r="BH179" s="3">
        <f>+VLOOKUP($E179,'Trimestrales USA'!$C:$DY,BH$1,FALSE)/3</f>
        <v>459.59999999999997</v>
      </c>
      <c r="BI179" s="3">
        <f>+VLOOKUP($E179,'Trimestrales USA'!$C:$DY,BI$1,FALSE)/3</f>
        <v>21.599999999999998</v>
      </c>
      <c r="BJ179" s="3">
        <f>+VLOOKUP($E179,'Trimestrales USA'!$C:$DY,BJ$1,FALSE)/3</f>
        <v>23.166666666666668</v>
      </c>
      <c r="BK179" s="3">
        <f>+VLOOKUP($E179,'Trimestrales USA'!$C:$DY,BK$1,FALSE)/3</f>
        <v>28.033333333333331</v>
      </c>
      <c r="BL179" s="3">
        <f>+VLOOKUP($E179,'Trimestrales USA'!$C:$DY,BL$1,FALSE)/3</f>
        <v>52.5</v>
      </c>
      <c r="BM179" s="3">
        <f>+VLOOKUP($E179,'Trimestrales USA'!$C:$DY,BM$1,FALSE)/3</f>
        <v>55.699999999999996</v>
      </c>
      <c r="BN179" s="3">
        <f>+VLOOKUP($E179,'Trimestrales USA'!$C:$DY,BN$1,FALSE)/3</f>
        <v>109.36666666666667</v>
      </c>
      <c r="BO179" s="3">
        <f>+VLOOKUP($E179,'Trimestrales USA'!$C:$DY,BO$1,FALSE)/3</f>
        <v>22.566666666666666</v>
      </c>
      <c r="BP179" s="3">
        <f>+VLOOKUP($E179,'Trimestrales USA'!$C:$DY,BP$1,FALSE)/3</f>
        <v>49.866666666666667</v>
      </c>
      <c r="BQ179" s="3">
        <f>+VLOOKUP($E179,'Trimestrales USA'!$C:$DY,BQ$1,FALSE)/3</f>
        <v>53.6</v>
      </c>
      <c r="BR179" s="3">
        <f>+VLOOKUP($E179,'Trimestrales USA'!$C:$DY,BR$1,FALSE)/3</f>
        <v>10.733333333333334</v>
      </c>
      <c r="BS179" s="3">
        <f>+VLOOKUP($E179,'Trimestrales USA'!$C:$DY,BS$1,FALSE)/3</f>
        <v>32.4</v>
      </c>
      <c r="BT179" s="3">
        <f>+VLOOKUP($E179,'Trimestrales USA'!$C:$DY,BT$1,FALSE)/3</f>
        <v>372.7</v>
      </c>
      <c r="BU179" s="3">
        <f>+VLOOKUP($E179,'Trimestrales USA'!$C:$DY,BU$1,FALSE)/3</f>
        <v>108.43333333333334</v>
      </c>
      <c r="BV179" s="3">
        <f>+VLOOKUP($E179,'Trimestrales USA'!$C:$DY,BV$1,FALSE)/3</f>
        <v>5.8666666666666671</v>
      </c>
      <c r="BW179" s="3">
        <f>+VLOOKUP($E179,'Trimestrales USA'!$C:$DY,BW$1,FALSE)/3</f>
        <v>2.8333333333333335</v>
      </c>
      <c r="BX179" s="3">
        <f>+VLOOKUP($E179,'Trimestrales USA'!$C:$DY,BX$1,FALSE)/3</f>
        <v>21.133333333333333</v>
      </c>
      <c r="BY179" s="3">
        <f>+VLOOKUP($E179,'Trimestrales USA'!$C:$DY,BY$1,FALSE)/3</f>
        <v>12.133333333333333</v>
      </c>
      <c r="BZ179" s="3">
        <f>+VLOOKUP($E179,'Trimestrales USA'!$C:$DY,BZ$1,FALSE)/3</f>
        <v>45.966666666666669</v>
      </c>
      <c r="CA179" s="3">
        <f>+VLOOKUP($E179,'Trimestrales USA'!$C:$DY,CA$1,FALSE)/3</f>
        <v>147.86666666666667</v>
      </c>
      <c r="CB179" s="3">
        <f>+VLOOKUP($E179,'Trimestrales USA'!$C:$DY,CB$1,FALSE)/3</f>
        <v>28.533333333333331</v>
      </c>
      <c r="CC179" s="3">
        <f>+VLOOKUP($E179,'Trimestrales USA'!$C:$DY,CC$1,FALSE)/3</f>
        <v>487.36666666666662</v>
      </c>
      <c r="CD179" s="3">
        <f>+VLOOKUP($E179,'Trimestrales USA'!$C:$DY,CD$1,FALSE)/3</f>
        <v>461.90000000000003</v>
      </c>
      <c r="CE179" s="3">
        <f>+VLOOKUP($E179,'Trimestrales USA'!$C:$DY,CE$1,FALSE)/3</f>
        <v>92.066666666666663</v>
      </c>
      <c r="CF179" s="3">
        <f>+VLOOKUP($E179,'Trimestrales USA'!$C:$DY,CF$1,FALSE)/3</f>
        <v>61.066666666666663</v>
      </c>
      <c r="CG179" s="3">
        <f>+VLOOKUP($E179,'Trimestrales USA'!$C:$DY,CG$1,FALSE)/3</f>
        <v>59</v>
      </c>
      <c r="CH179" s="3">
        <f>+VLOOKUP($E179,'Trimestrales USA'!$C:$DY,CH$1,FALSE)/3</f>
        <v>249.76666666666665</v>
      </c>
      <c r="CI179" s="3">
        <f>+VLOOKUP($E179,'Trimestrales USA'!$C:$DY,CI$1,FALSE)/3</f>
        <v>237.06666666666669</v>
      </c>
      <c r="CJ179" s="3">
        <f>+VLOOKUP($E179,'Trimestrales USA'!$C:$DY,CJ$1,FALSE)/3</f>
        <v>33.699999999999996</v>
      </c>
      <c r="CK179" s="3">
        <f>+VLOOKUP($E179,'Trimestrales USA'!$C:$DY,CK$1,FALSE)/3</f>
        <v>13.9</v>
      </c>
      <c r="CL179" s="3">
        <f>+VLOOKUP($E179,'Trimestrales USA'!$C:$DY,CL$1,FALSE)/3</f>
        <v>4.2333333333333334</v>
      </c>
      <c r="CM179" s="3">
        <f>+VLOOKUP($E179,'Trimestrales USA'!$C:$DY,CM$1,FALSE)/3</f>
        <v>64.166666666666671</v>
      </c>
      <c r="CN179" s="3">
        <f>+VLOOKUP($E179,'Trimestrales USA'!$C:$DY,CN$1,FALSE)/3</f>
        <v>15</v>
      </c>
      <c r="CO179" s="3">
        <f>+VLOOKUP($E179,'Trimestrales USA'!$C:$DY,CO$1,FALSE)/3</f>
        <v>14.733333333333334</v>
      </c>
      <c r="CP179" s="3">
        <f>+VLOOKUP($E179,'Trimestrales USA'!$C:$DY,CP$1,FALSE)/3</f>
        <v>57.833333333333336</v>
      </c>
      <c r="CQ179" s="3">
        <f>+VLOOKUP($E179,'Trimestrales USA'!$C:$DY,CQ$1,FALSE)/3</f>
        <v>33.5</v>
      </c>
      <c r="CR179" s="3">
        <f>+VLOOKUP($E179,'Trimestrales USA'!$C:$DY,CR$1,FALSE)/3</f>
        <v>441.3</v>
      </c>
      <c r="CS179" s="3">
        <f>+VLOOKUP($E179,'Trimestrales USA'!$C:$DY,CS$1,FALSE)/3</f>
        <v>132.70000000000002</v>
      </c>
      <c r="CT179" s="3">
        <f>+VLOOKUP($E179,'Trimestrales USA'!$C:$DY,CT$1,FALSE)/3</f>
        <v>30.566666666666666</v>
      </c>
      <c r="CU179" s="3">
        <f>+VLOOKUP($E179,'Trimestrales USA'!$C:$DY,CU$1,FALSE)/3</f>
        <v>160.56666666666666</v>
      </c>
      <c r="CV179" s="3">
        <f>+VLOOKUP($E179,'Trimestrales USA'!$C:$DY,CV$1,FALSE)/3</f>
        <v>117.46666666666665</v>
      </c>
      <c r="CW179" s="3">
        <f>+VLOOKUP($E179,'Trimestrales USA'!$C:$DY,CW$1,FALSE)/3</f>
        <v>1637.8999999999999</v>
      </c>
      <c r="CX179" s="3">
        <f>+VLOOKUP($E179,'Trimestrales USA'!$C:$DY,CX$1,FALSE)/3</f>
        <v>655.86666666666667</v>
      </c>
      <c r="CY179" s="3">
        <f>+VLOOKUP($E179,'Trimestrales USA'!$C:$DY,CY$1,FALSE)/3</f>
        <v>300.13333333333333</v>
      </c>
      <c r="CZ179" s="3">
        <f>+VLOOKUP($E179,'Trimestrales USA'!$C:$DY,CZ$1,FALSE)/3</f>
        <v>134.43333333333334</v>
      </c>
      <c r="DA179" s="3">
        <f>+VLOOKUP($E179,'Trimestrales USA'!$C:$DY,DA$1,FALSE)/3</f>
        <v>210.73333333333335</v>
      </c>
      <c r="DB179" s="3">
        <f>+VLOOKUP($E179,'Trimestrales USA'!$C:$DY,DB$1,FALSE)/3</f>
        <v>10.533333333333333</v>
      </c>
      <c r="DC179" s="3">
        <f>+VLOOKUP($E179,'Trimestrales USA'!$C:$DY,DC$1,FALSE)/3</f>
        <v>982.0333333333333</v>
      </c>
      <c r="DD179" s="3">
        <f>+VLOOKUP($E179,'Trimestrales USA'!$C:$DY,DD$1,FALSE)/3</f>
        <v>894.73333333333323</v>
      </c>
      <c r="DE179" s="3">
        <f>+VLOOKUP($E179,'Trimestrales USA'!$C:$DY,DE$1,FALSE)/3</f>
        <v>708.4666666666667</v>
      </c>
      <c r="DF179" s="3">
        <f>+VLOOKUP($E179,'Trimestrales USA'!$C:$DY,DF$1,FALSE)/3</f>
        <v>186.26666666666665</v>
      </c>
      <c r="DG179" s="3">
        <f>+VLOOKUP($E179,'Trimestrales USA'!$C:$DY,DG$1,FALSE)/3</f>
        <v>87.3</v>
      </c>
      <c r="DH179" s="3">
        <f>+VLOOKUP($E179,'Trimestrales USA'!$C:$DY,DH$1,FALSE)/3</f>
        <v>1023.8333333333334</v>
      </c>
      <c r="DI179" s="3">
        <f>+VLOOKUP($E179,'Trimestrales USA'!$C:$DY,DI$1,FALSE)/3</f>
        <v>623.73333333333335</v>
      </c>
      <c r="DJ179" s="3">
        <f>+VLOOKUP($E179,'Trimestrales USA'!$C:$DY,DJ$1,FALSE)/3</f>
        <v>102.16666666666667</v>
      </c>
      <c r="DK179" s="3">
        <f>+VLOOKUP($E179,'Trimestrales USA'!$C:$DY,DK$1,FALSE)/3</f>
        <v>143.29999999999998</v>
      </c>
      <c r="DL179" s="3">
        <f>+VLOOKUP($E179,'Trimestrales USA'!$C:$DY,DL$1,FALSE)/3</f>
        <v>378.3</v>
      </c>
      <c r="DM179" s="3">
        <f>+VLOOKUP($E179,'Trimestrales USA'!$C:$DY,DM$1,FALSE)/3</f>
        <v>148.33333333333334</v>
      </c>
      <c r="DN179" s="3">
        <f>+VLOOKUP($E179,'Trimestrales USA'!$C:$DY,DN$1,FALSE)/3</f>
        <v>251.73333333333335</v>
      </c>
      <c r="DO179" s="3">
        <f>+VLOOKUP($E179,'Trimestrales USA'!$C:$DY,DO$1,FALSE)/3</f>
        <v>229.93333333333331</v>
      </c>
      <c r="DP179" s="3">
        <f>+VLOOKUP($E179,'Trimestrales USA'!$C:$DY,DP$1,FALSE)/3</f>
        <v>21.8</v>
      </c>
      <c r="DQ179" s="3">
        <f>+VLOOKUP($E179,'Trimestrales USA'!$C:$DY,DQ$1,FALSE)/3</f>
        <v>671.16666666666663</v>
      </c>
      <c r="DR179" s="3">
        <f>+VLOOKUP($E179,'Trimestrales USA'!$C:$DY,DR$1,FALSE)/3</f>
        <v>91.766666666666666</v>
      </c>
      <c r="DS179" s="3">
        <f>+VLOOKUP($E179,'Trimestrales USA'!$C:$DY,DS$1,FALSE)/3</f>
        <v>579.4</v>
      </c>
      <c r="DT179" s="3">
        <f>+VLOOKUP($E179,'Trimestrales USA'!$C:$DY,DT$1,FALSE)/3</f>
        <v>282.2</v>
      </c>
      <c r="DU179" s="3">
        <f>+VLOOKUP($E179,'Trimestrales USA'!$C:$DY,DU$1,FALSE)/3</f>
        <v>188.36666666666667</v>
      </c>
      <c r="DV179" s="3">
        <f>+VLOOKUP($E179,'Trimestrales USA'!$C:$DY,DV$1,FALSE)/3</f>
        <v>56.199999999999996</v>
      </c>
      <c r="DW179" s="3">
        <f>+VLOOKUP($E179,'Trimestrales USA'!$C:$DY,DW$1,FALSE)/3</f>
        <v>52.633333333333333</v>
      </c>
      <c r="DX179" s="3">
        <f>+VLOOKUP($E179,'Trimestrales USA'!$C:$DY,DX$1,FALSE)/3</f>
        <v>321.63333333333333</v>
      </c>
      <c r="DY179" s="3">
        <f>+VLOOKUP($E179,'Trimestrales USA'!$C:$DY,DY$1,FALSE)/3</f>
        <v>77.3</v>
      </c>
      <c r="DZ179" s="3">
        <f>+VLOOKUP($E179,'Trimestrales USA'!$C:$DY,DZ$1,FALSE)/3</f>
        <v>46.533333333333331</v>
      </c>
      <c r="EA179" s="3">
        <f>+VLOOKUP($E179,'Trimestrales USA'!$C:$DY,EA$1,FALSE)/3</f>
        <v>30.766666666666666</v>
      </c>
      <c r="EB179" s="3">
        <f>+VLOOKUP($E179,'Trimestrales USA'!$C:$DY,EB$1,FALSE)/3</f>
        <v>244.33333333333334</v>
      </c>
      <c r="EC179" s="3">
        <f>+VLOOKUP($E179,'Trimestrales USA'!$C:$DY,EC$1,FALSE)/3</f>
        <v>60.733333333333327</v>
      </c>
      <c r="ED179" s="3">
        <f>+VLOOKUP($E179,'Trimestrales USA'!$C:$DY,ED$1,FALSE)/3</f>
        <v>183.6</v>
      </c>
      <c r="EE179" s="3">
        <f>+VLOOKUP($E179,'Trimestrales USA'!$C:$DY,EE$1,FALSE)/3</f>
        <v>160</v>
      </c>
      <c r="EF179" s="3">
        <f>+VLOOKUP($E179,'Trimestrales USA'!$C:$DY,EF$1,FALSE)/3</f>
        <v>947.83333333333337</v>
      </c>
      <c r="EG179" s="3">
        <f>+VLOOKUP($E179,'Trimestrales USA'!$C:$DY,EG$1,FALSE)/3</f>
        <v>297.46666666666664</v>
      </c>
      <c r="EH179" s="3">
        <f>+VLOOKUP($E179,'Trimestrales USA'!$C:$DY,EH$1,FALSE)/3</f>
        <v>274.59999999999997</v>
      </c>
      <c r="EI179" s="3">
        <f>+VLOOKUP($E179,'Trimestrales USA'!$C:$DY,EI$1,FALSE)/3</f>
        <v>157.33333333333334</v>
      </c>
      <c r="EJ179" s="3">
        <f>+VLOOKUP($E179,'Trimestrales USA'!$C:$DY,EJ$1,FALSE)/3</f>
        <v>117.26666666666667</v>
      </c>
      <c r="EK179" s="3">
        <f>+VLOOKUP($E179,'Trimestrales USA'!$C:$DY,EK$1,FALSE)/3</f>
        <v>22.866666666666664</v>
      </c>
      <c r="EL179" s="3">
        <f>+VLOOKUP($E179,'Trimestrales USA'!$C:$DY,EL$1,FALSE)/3</f>
        <v>650.33333333333337</v>
      </c>
      <c r="EM179" s="3">
        <f>+VLOOKUP($E179,'Trimestrales USA'!$C:$DY,EM$1,FALSE)/3</f>
        <v>596.6</v>
      </c>
      <c r="EN179" s="3">
        <f>+VLOOKUP($E179,'Trimestrales USA'!$C:$DY,EN$1,FALSE)/3</f>
        <v>53.733333333333327</v>
      </c>
      <c r="EO179" s="3">
        <f>+VLOOKUP($E179,'Trimestrales USA'!$C:$DY,EO$1,FALSE)/3</f>
        <v>0</v>
      </c>
      <c r="EP179" s="3">
        <f>+VLOOKUP($E179,'Trimestrales USA'!$C:$DY,EP$1,FALSE)/3</f>
        <v>1334.0333333333333</v>
      </c>
      <c r="EQ179" s="3">
        <f>+VLOOKUP($E179,'Trimestrales USA'!$C:$DY,EQ$1,FALSE)/3</f>
        <v>5568.2666666666664</v>
      </c>
      <c r="ER179" s="3">
        <f>+VLOOKUP($E179,'Trimestrales USA'!$C:$DY,ER$1,FALSE)/3</f>
        <v>0</v>
      </c>
      <c r="ES179" s="3">
        <f>+VLOOKUP($E179,'Trimestrales MX'!$C:$FS,ES$1,FALSE)/3</f>
        <v>6091415.4186666673</v>
      </c>
      <c r="ET179" s="3">
        <f>+VLOOKUP($E179,'Trimestrales MX'!$C:$FS,ET$1,FALSE)/3</f>
        <v>276052.66966666665</v>
      </c>
      <c r="EU179" s="3">
        <f>+VLOOKUP($E179,'Trimestrales MX'!$C:$FS,EU$1,FALSE)/3</f>
        <v>5815362.7493333332</v>
      </c>
      <c r="EV179" s="3">
        <f>+VLOOKUP($E179,'Trimestrales MX'!$C:$FS,EV$1,FALSE)/3</f>
        <v>244344.84199999998</v>
      </c>
      <c r="EW179" s="3">
        <f>+VLOOKUP($E179,'Trimestrales MX'!$C:$FS,EW$1,FALSE)/3</f>
        <v>244344.84199999998</v>
      </c>
      <c r="EX179" s="3">
        <f>+VLOOKUP($E179,'Trimestrales MX'!$C:$FS,EX$1,FALSE)/3</f>
        <v>161654.40333333335</v>
      </c>
      <c r="EY179" s="3">
        <f>+VLOOKUP($E179,'Trimestrales MX'!$C:$FS,EY$1,FALSE)/3</f>
        <v>68415.092000000004</v>
      </c>
      <c r="EZ179" s="3">
        <f>+VLOOKUP($E179,'Trimestrales MX'!$C:$FS,EZ$1,FALSE)/3</f>
        <v>7598.9813333333332</v>
      </c>
      <c r="FA179" s="3">
        <f>+VLOOKUP($E179,'Trimestrales MX'!$C:$FS,FA$1,FALSE)/3</f>
        <v>5139.8543333333337</v>
      </c>
      <c r="FB179" s="3">
        <f>+VLOOKUP($E179,'Trimestrales MX'!$C:$FS,FB$1,FALSE)/3</f>
        <v>1536.5110000000002</v>
      </c>
      <c r="FC179" s="3">
        <f>+VLOOKUP($E179,'Trimestrales MX'!$C:$FS,FC$1,FALSE)/3</f>
        <v>1697084.6569999999</v>
      </c>
      <c r="FD179" s="3">
        <f>+VLOOKUP($E179,'Trimestrales MX'!$C:$FS,FD$1,FALSE)/3</f>
        <v>280429.26233333332</v>
      </c>
      <c r="FE179" s="3">
        <f>+VLOOKUP($E179,'Trimestrales MX'!$C:$FS,FE$1,FALSE)/3</f>
        <v>197649.83033333335</v>
      </c>
      <c r="FF179" s="3">
        <f>+VLOOKUP($E179,'Trimestrales MX'!$C:$FS,FF$1,FALSE)/3</f>
        <v>62712.163</v>
      </c>
      <c r="FG179" s="3">
        <f>+VLOOKUP($E179,'Trimestrales MX'!$C:$FS,FG$1,FALSE)/3</f>
        <v>20067.269</v>
      </c>
      <c r="FH179" s="3">
        <f>+VLOOKUP($E179,'Trimestrales MX'!$C:$FS,FH$1,FALSE)/3</f>
        <v>72449.339333333337</v>
      </c>
      <c r="FI179" s="3">
        <f>+VLOOKUP($E179,'Trimestrales MX'!$C:$FS,FI$1,FALSE)/3</f>
        <v>52840.241000000002</v>
      </c>
      <c r="FJ179" s="3">
        <f>+VLOOKUP($E179,'Trimestrales MX'!$C:$FS,FJ$1,FALSE)/3</f>
        <v>19609.098333333332</v>
      </c>
      <c r="FK179" s="3">
        <f>+VLOOKUP($E179,'Trimestrales MX'!$C:$FS,FK$1,FALSE)/3</f>
        <v>367421.25066666672</v>
      </c>
      <c r="FL179" s="3">
        <f>+VLOOKUP($E179,'Trimestrales MX'!$C:$FS,FL$1,FALSE)/3</f>
        <v>257027.34166666667</v>
      </c>
      <c r="FM179" s="3">
        <f>+VLOOKUP($E179,'Trimestrales MX'!$C:$FS,FM$1,FALSE)/3</f>
        <v>56030.633999999998</v>
      </c>
      <c r="FN179" s="3">
        <f>+VLOOKUP($E179,'Trimestrales MX'!$C:$FS,FN$1,FALSE)/3</f>
        <v>54363.275333333331</v>
      </c>
      <c r="FO179" s="3">
        <f>+VLOOKUP($E179,'Trimestrales MX'!$C:$FS,FO$1,FALSE)/3</f>
        <v>976784.80466666666</v>
      </c>
      <c r="FP179" s="3">
        <f>+VLOOKUP($E179,'Trimestrales MX'!$C:$FS,FP$1,FALSE)/3</f>
        <v>240965.61566666665</v>
      </c>
      <c r="FQ179" s="3">
        <f>+VLOOKUP($E179,'Trimestrales MX'!$C:$FS,FQ$1,FALSE)/3</f>
        <v>8273.0619999999999</v>
      </c>
      <c r="FR179" s="3">
        <f>+VLOOKUP($E179,'Trimestrales MX'!$C:$FS,FR$1,FALSE)/3</f>
        <v>21821.666000000001</v>
      </c>
      <c r="FS179" s="3">
        <f>+VLOOKUP($E179,'Trimestrales MX'!$C:$FS,FS$1,FALSE)/3</f>
        <v>12013.303999999998</v>
      </c>
      <c r="FT179" s="3">
        <f>+VLOOKUP($E179,'Trimestrales MX'!$C:$FS,FT$1,FALSE)/3</f>
        <v>7750.0106666666661</v>
      </c>
      <c r="FU179" s="3">
        <f>+VLOOKUP($E179,'Trimestrales MX'!$C:$FS,FU$1,FALSE)/3</f>
        <v>22233.993000000002</v>
      </c>
      <c r="FV179" s="3">
        <f>+VLOOKUP($E179,'Trimestrales MX'!$C:$FS,FV$1,FALSE)/3</f>
        <v>58471.622666666663</v>
      </c>
      <c r="FW179" s="3">
        <f>+VLOOKUP($E179,'Trimestrales MX'!$C:$FS,FW$1,FALSE)/3</f>
        <v>976.88566666666668</v>
      </c>
      <c r="FX179" s="3">
        <f>+VLOOKUP($E179,'Trimestrales MX'!$C:$FS,FX$1,FALSE)/3</f>
        <v>73408.131000000008</v>
      </c>
      <c r="FY179" s="3">
        <f>+VLOOKUP($E179,'Trimestrales MX'!$C:$FS,FY$1,FALSE)/3</f>
        <v>36016.940999999999</v>
      </c>
      <c r="FZ179" s="3">
        <f>+VLOOKUP($E179,'Trimestrales MX'!$C:$FS,FZ$1,FALSE)/3</f>
        <v>62232.960333333329</v>
      </c>
      <c r="GA179" s="3">
        <f>+VLOOKUP($E179,'Trimestrales MX'!$C:$FS,GA$1,FALSE)/3</f>
        <v>52419.041999999994</v>
      </c>
      <c r="GB179" s="3">
        <f>+VLOOKUP($E179,'Trimestrales MX'!$C:$FS,GB$1,FALSE)/3</f>
        <v>9813.9183333333331</v>
      </c>
      <c r="GC179" s="3">
        <f>+VLOOKUP($E179,'Trimestrales MX'!$C:$FS,GC$1,FALSE)/3</f>
        <v>8093.7150000000001</v>
      </c>
      <c r="GD179" s="3">
        <f>+VLOOKUP($E179,'Trimestrales MX'!$C:$FS,GD$1,FALSE)/3</f>
        <v>1566.249</v>
      </c>
      <c r="GE179" s="3">
        <f>+VLOOKUP($E179,'Trimestrales MX'!$C:$FS,GE$1,FALSE)/3</f>
        <v>5424.1076666666668</v>
      </c>
      <c r="GF179" s="3">
        <f>+VLOOKUP($E179,'Trimestrales MX'!$C:$FS,GF$1,FALSE)/3</f>
        <v>1103.3579999999999</v>
      </c>
      <c r="GG179" s="3">
        <f>+VLOOKUP($E179,'Trimestrales MX'!$C:$FS,GG$1,FALSE)/3</f>
        <v>4252.5106666666661</v>
      </c>
      <c r="GH179" s="3">
        <f>+VLOOKUP($E179,'Trimestrales MX'!$C:$FS,GH$1,FALSE)/3</f>
        <v>1675.6109999999999</v>
      </c>
      <c r="GI179" s="3">
        <f>+VLOOKUP($E179,'Trimestrales MX'!$C:$FS,GI$1,FALSE)/3</f>
        <v>2576.8996666666667</v>
      </c>
      <c r="GJ179" s="3">
        <f>+VLOOKUP($E179,'Trimestrales MX'!$C:$FS,GJ$1,FALSE)/3</f>
        <v>18239.607333333333</v>
      </c>
      <c r="GK179" s="3">
        <f>+VLOOKUP($E179,'Trimestrales MX'!$C:$FS,GK$1,FALSE)/3</f>
        <v>2082.4746666666665</v>
      </c>
      <c r="GL179" s="3">
        <f>+VLOOKUP($E179,'Trimestrales MX'!$C:$FS,GL$1,FALSE)/3</f>
        <v>15324.252333333332</v>
      </c>
      <c r="GM179" s="3">
        <f>+VLOOKUP($E179,'Trimestrales MX'!$C:$FS,GM$1,FALSE)/3</f>
        <v>832.8803333333334</v>
      </c>
      <c r="GN179" s="3">
        <f>+VLOOKUP($E179,'Trimestrales MX'!$C:$FS,GN$1,FALSE)/3</f>
        <v>5711.8303333333342</v>
      </c>
      <c r="GO179" s="3">
        <f>+VLOOKUP($E179,'Trimestrales MX'!$C:$FS,GO$1,FALSE)/3</f>
        <v>1170.3426666666667</v>
      </c>
      <c r="GP179" s="3">
        <f>+VLOOKUP($E179,'Trimestrales MX'!$C:$FS,GP$1,FALSE)/3</f>
        <v>3868.0909999999999</v>
      </c>
      <c r="GQ179" s="3">
        <f>+VLOOKUP($E179,'Trimestrales MX'!$C:$FS,GQ$1,FALSE)/3</f>
        <v>673.39666666666665</v>
      </c>
      <c r="GR179" s="3">
        <f>+VLOOKUP($E179,'Trimestrales MX'!$C:$FS,GR$1,FALSE)/3</f>
        <v>8429.6203333333342</v>
      </c>
      <c r="GS179" s="3">
        <f>+VLOOKUP($E179,'Trimestrales MX'!$C:$FS,GS$1,FALSE)/3</f>
        <v>3932.1190000000001</v>
      </c>
      <c r="GT179" s="3">
        <f>+VLOOKUP($E179,'Trimestrales MX'!$C:$FS,GT$1,FALSE)/3</f>
        <v>367.88100000000003</v>
      </c>
      <c r="GU179" s="3">
        <f>+VLOOKUP($E179,'Trimestrales MX'!$C:$FS,GU$1,FALSE)/3</f>
        <v>4129.6203333333333</v>
      </c>
      <c r="GV179" s="3">
        <f>+VLOOKUP($E179,'Trimestrales MX'!$C:$FS,GV$1,FALSE)/3</f>
        <v>18733.026666666668</v>
      </c>
      <c r="GW179" s="3">
        <f>+VLOOKUP($E179,'Trimestrales MX'!$C:$FS,GW$1,FALSE)/3</f>
        <v>5678.6083333333336</v>
      </c>
      <c r="GX179" s="3">
        <f>+VLOOKUP($E179,'Trimestrales MX'!$C:$FS,GX$1,FALSE)/3</f>
        <v>13054.418333333333</v>
      </c>
      <c r="GY179" s="3">
        <f>+VLOOKUP($E179,'Trimestrales MX'!$C:$FS,GY$1,FALSE)/3</f>
        <v>6899.184666666667</v>
      </c>
      <c r="GZ179" s="3">
        <f>+VLOOKUP($E179,'Trimestrales MX'!$C:$FS,GZ$1,FALSE)/3</f>
        <v>15309.532333333334</v>
      </c>
      <c r="HA179" s="3">
        <f>+VLOOKUP($E179,'Trimestrales MX'!$C:$FS,HA$1,FALSE)/3</f>
        <v>77016.386666666673</v>
      </c>
      <c r="HB179" s="3">
        <f>+VLOOKUP($E179,'Trimestrales MX'!$C:$FS,HB$1,FALSE)/3</f>
        <v>27141.113666666668</v>
      </c>
      <c r="HC179" s="3">
        <f>+VLOOKUP($E179,'Trimestrales MX'!$C:$FS,HC$1,FALSE)/3</f>
        <v>6401.2163333333338</v>
      </c>
      <c r="HD179" s="3">
        <f>+VLOOKUP($E179,'Trimestrales MX'!$C:$FS,HD$1,FALSE)/3</f>
        <v>2602.9133333333334</v>
      </c>
      <c r="HE179" s="3">
        <f>+VLOOKUP($E179,'Trimestrales MX'!$C:$FS,HE$1,FALSE)/3</f>
        <v>16523.992000000002</v>
      </c>
      <c r="HF179" s="3">
        <f>+VLOOKUP($E179,'Trimestrales MX'!$C:$FS,HF$1,FALSE)/3</f>
        <v>4457.0733333333328</v>
      </c>
      <c r="HG179" s="3">
        <f>+VLOOKUP($E179,'Trimestrales MX'!$C:$FS,HG$1,FALSE)/3</f>
        <v>14207.482666666665</v>
      </c>
      <c r="HH179" s="3">
        <f>+VLOOKUP($E179,'Trimestrales MX'!$C:$FS,HH$1,FALSE)/3</f>
        <v>5682.5956666666671</v>
      </c>
      <c r="HI179" s="3">
        <f>+VLOOKUP($E179,'Trimestrales MX'!$C:$FS,HI$1,FALSE)/3</f>
        <v>31111.384333333335</v>
      </c>
      <c r="HJ179" s="3">
        <f>+VLOOKUP($E179,'Trimestrales MX'!$C:$FS,HJ$1,FALSE)/3</f>
        <v>24131.535</v>
      </c>
      <c r="HK179" s="3">
        <f>+VLOOKUP($E179,'Trimestrales MX'!$C:$FS,HK$1,FALSE)/3</f>
        <v>6979.8493333333327</v>
      </c>
      <c r="HL179" s="3">
        <f>+VLOOKUP($E179,'Trimestrales MX'!$C:$FS,HL$1,FALSE)/3</f>
        <v>27032.10666666667</v>
      </c>
      <c r="HM179" s="3">
        <f>+VLOOKUP($E179,'Trimestrales MX'!$C:$FS,HM$1,FALSE)/3</f>
        <v>6255.7596666666659</v>
      </c>
      <c r="HN179" s="3">
        <f>+VLOOKUP($E179,'Trimestrales MX'!$C:$FS,HN$1,FALSE)/3</f>
        <v>8556.4580000000005</v>
      </c>
      <c r="HO179" s="3">
        <f>+VLOOKUP($E179,'Trimestrales MX'!$C:$FS,HO$1,FALSE)/3</f>
        <v>7398.0713333333333</v>
      </c>
      <c r="HP179" s="3">
        <f>+VLOOKUP($E179,'Trimestrales MX'!$C:$FS,HP$1,FALSE)/3</f>
        <v>2656.4506666666666</v>
      </c>
      <c r="HQ179" s="3">
        <f>+VLOOKUP($E179,'Trimestrales MX'!$C:$FS,HQ$1,FALSE)/3</f>
        <v>2165.3669999999997</v>
      </c>
      <c r="HR179" s="3">
        <f>+VLOOKUP($E179,'Trimestrales MX'!$C:$FS,HR$1,FALSE)/3</f>
        <v>60348.310999999994</v>
      </c>
      <c r="HS179" s="3">
        <f>+VLOOKUP($E179,'Trimestrales MX'!$C:$FS,HS$1,FALSE)/3</f>
        <v>19837.882333333331</v>
      </c>
      <c r="HT179" s="3">
        <f>+VLOOKUP($E179,'Trimestrales MX'!$C:$FS,HT$1,FALSE)/3</f>
        <v>12387.787333333334</v>
      </c>
      <c r="HU179" s="3">
        <f>+VLOOKUP($E179,'Trimestrales MX'!$C:$FS,HU$1,FALSE)/3</f>
        <v>3831.23</v>
      </c>
      <c r="HV179" s="3">
        <f>+VLOOKUP($E179,'Trimestrales MX'!$C:$FS,HV$1,FALSE)/3</f>
        <v>22082.405999999999</v>
      </c>
      <c r="HW179" s="3">
        <f>+VLOOKUP($E179,'Trimestrales MX'!$C:$FS,HW$1,FALSE)/3</f>
        <v>2209.0053333333331</v>
      </c>
      <c r="HX179" s="3">
        <f>+VLOOKUP($E179,'Trimestrales MX'!$C:$FS,HX$1,FALSE)/3</f>
        <v>33557.970666666668</v>
      </c>
      <c r="HY179" s="3">
        <f>+VLOOKUP($E179,'Trimestrales MX'!$C:$FS,HY$1,FALSE)/3</f>
        <v>1911.1353333333334</v>
      </c>
      <c r="HZ179" s="3">
        <f>+VLOOKUP($E179,'Trimestrales MX'!$C:$FS,HZ$1,FALSE)/3</f>
        <v>3231.1320000000001</v>
      </c>
      <c r="IA179" s="3">
        <f>+VLOOKUP($E179,'Trimestrales MX'!$C:$FS,IA$1,FALSE)/3</f>
        <v>8304.6883333333335</v>
      </c>
      <c r="IB179" s="3">
        <f>+VLOOKUP($E179,'Trimestrales MX'!$C:$FS,IB$1,FALSE)/3</f>
        <v>2357.0843333333332</v>
      </c>
      <c r="IC179" s="3">
        <f>+VLOOKUP($E179,'Trimestrales MX'!$C:$FS,IC$1,FALSE)/3</f>
        <v>1487.1026666666667</v>
      </c>
      <c r="ID179" s="3">
        <f>+VLOOKUP($E179,'Trimestrales MX'!$C:$FS,ID$1,FALSE)/3</f>
        <v>2690.8409999999999</v>
      </c>
      <c r="IE179" s="3">
        <f>+VLOOKUP($E179,'Trimestrales MX'!$C:$FS,IE$1,FALSE)/3</f>
        <v>3317.1579999999999</v>
      </c>
      <c r="IF179" s="3">
        <f>+VLOOKUP($E179,'Trimestrales MX'!$C:$FS,IF$1,FALSE)/3</f>
        <v>3618.3176666666664</v>
      </c>
      <c r="IG179" s="3">
        <f>+VLOOKUP($E179,'Trimestrales MX'!$C:$FS,IG$1,FALSE)/3</f>
        <v>6640.5106666666661</v>
      </c>
      <c r="IH179" s="3">
        <f>+VLOOKUP($E179,'Trimestrales MX'!$C:$FS,IH$1,FALSE)/3</f>
        <v>36742.184333333331</v>
      </c>
      <c r="II179" s="3">
        <f>+VLOOKUP($E179,'Trimestrales MX'!$C:$FS,II$1,FALSE)/3</f>
        <v>4351.449333333333</v>
      </c>
      <c r="IJ179" s="3">
        <f>+VLOOKUP($E179,'Trimestrales MX'!$C:$FS,IJ$1,FALSE)/3</f>
        <v>2471.9836666666665</v>
      </c>
      <c r="IK179" s="3">
        <f>+VLOOKUP($E179,'Trimestrales MX'!$C:$FS,IK$1,FALSE)/3</f>
        <v>800.32100000000003</v>
      </c>
      <c r="IL179" s="3">
        <f>+VLOOKUP($E179,'Trimestrales MX'!$C:$FS,IL$1,FALSE)/3</f>
        <v>8582.9443333333329</v>
      </c>
      <c r="IM179" s="3">
        <f>+VLOOKUP($E179,'Trimestrales MX'!$C:$FS,IM$1,FALSE)/3</f>
        <v>983.98566666666659</v>
      </c>
      <c r="IN179" s="3">
        <f>+VLOOKUP($E179,'Trimestrales MX'!$C:$FS,IN$1,FALSE)/3</f>
        <v>11272.863333333333</v>
      </c>
      <c r="IO179" s="3">
        <f>+VLOOKUP($E179,'Trimestrales MX'!$C:$FS,IO$1,FALSE)/3</f>
        <v>8278.6366666666672</v>
      </c>
      <c r="IP179" s="3">
        <f>+VLOOKUP($E179,'Trimestrales MX'!$C:$FS,IP$1,FALSE)/3</f>
        <v>78962.506999999998</v>
      </c>
      <c r="IQ179" s="3">
        <f>+VLOOKUP($E179,'Trimestrales MX'!$C:$FS,IQ$1,FALSE)/3</f>
        <v>24616.619333333332</v>
      </c>
      <c r="IR179" s="3">
        <f>+VLOOKUP($E179,'Trimestrales MX'!$C:$FS,IR$1,FALSE)/3</f>
        <v>11472.057666666668</v>
      </c>
      <c r="IS179" s="3">
        <f>+VLOOKUP($E179,'Trimestrales MX'!$C:$FS,IS$1,FALSE)/3</f>
        <v>14179.369000000001</v>
      </c>
      <c r="IT179" s="3">
        <f>+VLOOKUP($E179,'Trimestrales MX'!$C:$FS,IT$1,FALSE)/3</f>
        <v>20951.480333333333</v>
      </c>
      <c r="IU179" s="3">
        <f>+VLOOKUP($E179,'Trimestrales MX'!$C:$FS,IU$1,FALSE)/3</f>
        <v>6831.0863333333327</v>
      </c>
      <c r="IV179" s="3">
        <f>+VLOOKUP($E179,'Trimestrales MX'!$C:$FS,IV$1,FALSE)/3</f>
        <v>911.89399999999989</v>
      </c>
      <c r="IW179" s="3">
        <f>+VLOOKUP($E179,'Trimestrales MX'!$C:$FS,IW$1,FALSE)/3</f>
        <v>32870.947333333337</v>
      </c>
      <c r="IX179" s="3">
        <f>+VLOOKUP($E179,'Trimestrales MX'!$C:$FS,IX$1,FALSE)/3</f>
        <v>1306.5516666666667</v>
      </c>
      <c r="IY179" s="3">
        <f>+VLOOKUP($E179,'Trimestrales MX'!$C:$FS,IY$1,FALSE)/3</f>
        <v>6074.3793333333333</v>
      </c>
      <c r="IZ179" s="3">
        <f>+VLOOKUP($E179,'Trimestrales MX'!$C:$FS,IZ$1,FALSE)/3</f>
        <v>14081.391333333333</v>
      </c>
      <c r="JA179" s="3">
        <f>+VLOOKUP($E179,'Trimestrales MX'!$C:$FS,JA$1,FALSE)/3</f>
        <v>11408.625</v>
      </c>
      <c r="JB179" s="3">
        <f>+VLOOKUP($E179,'Trimestrales MX'!$C:$FS,JB$1,FALSE)/3</f>
        <v>172824.68299999999</v>
      </c>
      <c r="JC179" s="3">
        <f>+VLOOKUP($E179,'Trimestrales MX'!$C:$FS,JC$1,FALSE)/3</f>
        <v>82045.428666666659</v>
      </c>
      <c r="JD179" s="3">
        <f>+VLOOKUP($E179,'Trimestrales MX'!$C:$FS,JD$1,FALSE)/3</f>
        <v>3683.5639999999999</v>
      </c>
      <c r="JE179" s="3">
        <f>+VLOOKUP($E179,'Trimestrales MX'!$C:$FS,JE$1,FALSE)/3</f>
        <v>74452.085666666666</v>
      </c>
      <c r="JF179" s="3">
        <f>+VLOOKUP($E179,'Trimestrales MX'!$C:$FS,JF$1,FALSE)/3</f>
        <v>5265.973</v>
      </c>
      <c r="JG179" s="3">
        <f>+VLOOKUP($E179,'Trimestrales MX'!$C:$FS,JG$1,FALSE)/3</f>
        <v>3020.3316666666669</v>
      </c>
      <c r="JH179" s="3">
        <f>+VLOOKUP($E179,'Trimestrales MX'!$C:$FS,JH$1,FALSE)/3</f>
        <v>121.03100000000001</v>
      </c>
      <c r="JI179" s="3">
        <f>+VLOOKUP($E179,'Trimestrales MX'!$C:$FS,JI$1,FALSE)/3</f>
        <v>4236.2693333333336</v>
      </c>
      <c r="JJ179" s="3">
        <f>+VLOOKUP($E179,'Trimestrales MX'!$C:$FS,JJ$1,FALSE)/3</f>
        <v>13170.653</v>
      </c>
      <c r="JK179" s="3">
        <f>+VLOOKUP($E179,'Trimestrales MX'!$C:$FS,JK$1,FALSE)/3</f>
        <v>9772.3773333333338</v>
      </c>
      <c r="JL179" s="3">
        <f>+VLOOKUP($E179,'Trimestrales MX'!$C:$FS,JL$1,FALSE)/3</f>
        <v>1785.8263333333334</v>
      </c>
      <c r="JM179" s="3">
        <f>+VLOOKUP($E179,'Trimestrales MX'!$C:$FS,JM$1,FALSE)/3</f>
        <v>1612.4493333333332</v>
      </c>
      <c r="JN179" s="3">
        <f>+VLOOKUP($E179,'Trimestrales MX'!$C:$FS,JN$1,FALSE)/3</f>
        <v>24280.067666666666</v>
      </c>
      <c r="JO179" s="3">
        <f>+VLOOKUP($E179,'Trimestrales MX'!$C:$FS,JO$1,FALSE)/3</f>
        <v>11580.543</v>
      </c>
      <c r="JP179" s="3">
        <f>+VLOOKUP($E179,'Trimestrales MX'!$C:$FS,JP$1,FALSE)/3</f>
        <v>12699.524666666666</v>
      </c>
      <c r="JQ179" s="3">
        <f>+VLOOKUP($E179,'Trimestrales MX'!$C:$FS,JQ$1,FALSE)/3</f>
        <v>3873933.25</v>
      </c>
      <c r="JR179" s="3">
        <f>+VLOOKUP($E179,'Trimestrales MX'!$C:$FS,JR$1,FALSE)/3</f>
        <v>548427.07733333332</v>
      </c>
      <c r="JS179" s="3">
        <f>+VLOOKUP($E179,'Trimestrales MX'!$C:$FS,JS$1,FALSE)/3</f>
        <v>635165.37966666662</v>
      </c>
      <c r="JT179" s="3">
        <f>+VLOOKUP($E179,'Trimestrales MX'!$C:$FS,JT$1,FALSE)/3</f>
        <v>394971.92400000006</v>
      </c>
      <c r="JU179" s="3">
        <f>+VLOOKUP($E179,'Trimestrales MX'!$C:$FS,JU$1,FALSE)/3</f>
        <v>13009.858333333332</v>
      </c>
      <c r="JV179" s="3">
        <f>+VLOOKUP($E179,'Trimestrales MX'!$C:$FS,JV$1,FALSE)/3</f>
        <v>7559.0293333333329</v>
      </c>
      <c r="JW179" s="3">
        <f>+VLOOKUP($E179,'Trimestrales MX'!$C:$FS,JW$1,FALSE)/3</f>
        <v>4190.6196666666665</v>
      </c>
      <c r="JX179" s="3">
        <f>+VLOOKUP($E179,'Trimestrales MX'!$C:$FS,JX$1,FALSE)/3</f>
        <v>211625.01466666666</v>
      </c>
      <c r="JY179" s="3">
        <f>+VLOOKUP($E179,'Trimestrales MX'!$C:$FS,JY$1,FALSE)/3</f>
        <v>104596.10966666667</v>
      </c>
      <c r="JZ179" s="3">
        <f>+VLOOKUP($E179,'Trimestrales MX'!$C:$FS,JZ$1,FALSE)/3</f>
        <v>33771.543666666665</v>
      </c>
      <c r="KA179" s="3">
        <f>+VLOOKUP($E179,'Trimestrales MX'!$C:$FS,KA$1,FALSE)/3</f>
        <v>14587.362666666668</v>
      </c>
      <c r="KB179" s="3">
        <f>+VLOOKUP($E179,'Trimestrales MX'!$C:$FS,KB$1,FALSE)/3</f>
        <v>5632.3859999999995</v>
      </c>
      <c r="KC179" s="3">
        <f>+VLOOKUP($E179,'Trimestrales MX'!$C:$FS,KC$1,FALSE)/3</f>
        <v>211965.15933333334</v>
      </c>
      <c r="KD179" s="3">
        <f>+VLOOKUP($E179,'Trimestrales MX'!$C:$FS,KD$1,FALSE)/3</f>
        <v>5878.067</v>
      </c>
      <c r="KE179" s="3">
        <f>+VLOOKUP($E179,'Trimestrales MX'!$C:$FS,KE$1,FALSE)/3</f>
        <v>4910.6083333333336</v>
      </c>
      <c r="KF179" s="3">
        <f>+VLOOKUP($E179,'Trimestrales MX'!$C:$FS,KF$1,FALSE)/3</f>
        <v>8008.559666666667</v>
      </c>
      <c r="KG179" s="3">
        <f>+VLOOKUP($E179,'Trimestrales MX'!$C:$FS,KG$1,FALSE)/3</f>
        <v>192192.21133333331</v>
      </c>
      <c r="KH179" s="3">
        <f>+VLOOKUP($E179,'Trimestrales MX'!$C:$FS,KH$1,FALSE)/3</f>
        <v>696.61366666666663</v>
      </c>
      <c r="KI179" s="3">
        <f>+VLOOKUP($E179,'Trimestrales MX'!$C:$FS,KI$1,FALSE)/3</f>
        <v>279.09966666666668</v>
      </c>
      <c r="KJ179" s="3">
        <f>+VLOOKUP($E179,'Trimestrales MX'!$C:$FS,KJ$1,FALSE)/3</f>
        <v>280900.51799999998</v>
      </c>
      <c r="KK179" s="3">
        <f>+VLOOKUP($E179,'Trimestrales MX'!$C:$FS,KK$1,FALSE)/3</f>
        <v>229789.62666666668</v>
      </c>
      <c r="KL179" s="3">
        <f>+VLOOKUP($E179,'Trimestrales MX'!$C:$FS,KL$1,FALSE)/3</f>
        <v>51110.891333333333</v>
      </c>
      <c r="KM179" s="3">
        <f>+VLOOKUP($E179,'Trimestrales MX'!$C:$FS,KM$1,FALSE)/3</f>
        <v>700510.82533333322</v>
      </c>
      <c r="KN179" s="3">
        <f>+VLOOKUP($E179,'Trimestrales MX'!$C:$FS,KN$1,FALSE)/3</f>
        <v>680349.66533333331</v>
      </c>
      <c r="KO179" s="3">
        <f>+VLOOKUP($E179,'Trimestrales MX'!$C:$FS,KO$1,FALSE)/3</f>
        <v>20161.16</v>
      </c>
      <c r="KP179" s="3">
        <f>+VLOOKUP($E179,'Trimestrales MX'!$C:$FS,KP$1,FALSE)/3</f>
        <v>130930.24566666667</v>
      </c>
      <c r="KQ179" s="3">
        <f>+VLOOKUP($E179,'Trimestrales MX'!$C:$FS,KQ$1,FALSE)/3</f>
        <v>46420.307999999997</v>
      </c>
      <c r="KR179" s="3">
        <f>+VLOOKUP($E179,'Trimestrales MX'!$C:$FS,KR$1,FALSE)/3</f>
        <v>73998.650000000009</v>
      </c>
      <c r="KS179" s="3">
        <f>+VLOOKUP($E179,'Trimestrales MX'!$C:$FS,KS$1,FALSE)/3</f>
        <v>228953.06066666669</v>
      </c>
      <c r="KT179" s="3">
        <f>+VLOOKUP($E179,'Trimestrales MX'!$C:$FS,KT$1,FALSE)/3</f>
        <v>134540.93366666665</v>
      </c>
      <c r="KU179" s="3">
        <f>+VLOOKUP($E179,'Trimestrales MX'!$C:$FS,KU$1,FALSE)/3</f>
        <v>58582.721333333327</v>
      </c>
      <c r="KV179" s="3">
        <f>+VLOOKUP($E179,'Trimestrales MX'!$C:$FS,KV$1,FALSE)/3</f>
        <v>72024.392000000007</v>
      </c>
      <c r="KW179" s="3">
        <f>+VLOOKUP($E179,'Trimestrales MX'!$C:$FS,KW$1,FALSE)/3</f>
        <v>3933.8199999999997</v>
      </c>
      <c r="KX179" s="3">
        <f>+VLOOKUP($E179,'Trimestrales MX'!$C:$FS,KX$1,FALSE)/3</f>
        <v>21409.175333333333</v>
      </c>
      <c r="KY179" s="3">
        <f>+VLOOKUP($E179,'Trimestrales MX'!$C:$FS,KY$1,FALSE)/3</f>
        <v>9713.52</v>
      </c>
      <c r="KZ179" s="3">
        <f>+VLOOKUP($E179,'Trimestrales MX'!$C:$FS,KZ$1,FALSE)/3</f>
        <v>11695.655666666666</v>
      </c>
      <c r="LA179" s="3">
        <f>+VLOOKUP($E179,'Trimestrales MX'!$C:$FS,LA$1,FALSE)/3</f>
        <v>121100.26733333334</v>
      </c>
      <c r="LB179" s="3">
        <f>+VLOOKUP($E179,'Trimestrales MX'!$C:$FS,LB$1,FALSE)/3</f>
        <v>65897.635333333325</v>
      </c>
      <c r="LC179" s="3">
        <f>+VLOOKUP($E179,'Trimestrales MX'!$C:$FS,LC$1,FALSE)/3</f>
        <v>55202.632000000005</v>
      </c>
      <c r="LD179" s="3">
        <f>+VLOOKUP($E179,'Trimestrales MX'!$C:$FS,LD$1,FALSE)/3</f>
        <v>111304.43400000001</v>
      </c>
      <c r="LE179" s="3">
        <f>+VLOOKUP($E179,'Trimestrales MX'!$C:$FS,LE$1,FALSE)/3</f>
        <v>28199.028666666665</v>
      </c>
      <c r="LF179" s="3">
        <f>+VLOOKUP($E179,'Trimestrales MX'!$C:$FS,LF$1,FALSE)/3</f>
        <v>45001.413999999997</v>
      </c>
      <c r="LG179" s="3">
        <f>+VLOOKUP($E179,'Trimestrales MX'!$C:$FS,LG$1,FALSE)/3</f>
        <v>38103.991000000002</v>
      </c>
      <c r="LH179" s="3">
        <f>+VLOOKUP($E179,'Trimestrales MX'!$C:$FS,LH$1,FALSE)/3</f>
        <v>233335.29233333332</v>
      </c>
      <c r="LI179" s="3">
        <v>96.294373832336007</v>
      </c>
      <c r="LJ179" s="3">
        <v>72.802403157377</v>
      </c>
      <c r="LK179" s="3">
        <v>65.547281734584004</v>
      </c>
      <c r="LL179" s="3">
        <v>109.486266390423</v>
      </c>
      <c r="LM179" s="3">
        <v>76.079570282104001</v>
      </c>
      <c r="LN179" s="3">
        <v>94.014459386716993</v>
      </c>
      <c r="LO179" s="3">
        <v>90.933281326610995</v>
      </c>
      <c r="LP179" s="3">
        <v>104.593946486175</v>
      </c>
      <c r="LQ179" s="3">
        <v>90.720104606711004</v>
      </c>
      <c r="LR179" s="3">
        <v>98.759748805124005</v>
      </c>
      <c r="LS179" s="3">
        <v>59.711706105696997</v>
      </c>
      <c r="LT179" s="3">
        <v>110.460100051607</v>
      </c>
      <c r="LU179" s="3">
        <v>109.64547563200399</v>
      </c>
      <c r="LV179" s="3">
        <v>113.479668663531</v>
      </c>
      <c r="LW179" s="3">
        <v>142.87212069748199</v>
      </c>
      <c r="LX179" s="3">
        <v>103.914095934795</v>
      </c>
      <c r="LY179" s="3">
        <v>101.605752409191</v>
      </c>
      <c r="LZ179" s="3">
        <v>89.834331073087995</v>
      </c>
      <c r="MA179" s="3">
        <v>71.767802199075007</v>
      </c>
      <c r="MB179" s="3">
        <v>103.46939791177699</v>
      </c>
      <c r="MC179" s="3">
        <v>121.056321103955</v>
      </c>
      <c r="MD179" s="3">
        <v>107.818158358399</v>
      </c>
      <c r="ME179" s="3">
        <v>58.531637604290999</v>
      </c>
      <c r="MF179" s="3">
        <v>86.058446880329996</v>
      </c>
      <c r="MG179" s="3">
        <v>128.66241115769299</v>
      </c>
      <c r="MH179" s="3">
        <v>118.70572229021801</v>
      </c>
      <c r="MI179" s="3">
        <v>101.713685939736</v>
      </c>
      <c r="MJ179" s="3">
        <v>113.269798558452</v>
      </c>
      <c r="MK179" s="3">
        <v>114.65269219887099</v>
      </c>
      <c r="ML179" s="3">
        <v>112.84826258961</v>
      </c>
      <c r="MM179" s="3">
        <v>136.84677866611099</v>
      </c>
      <c r="MN179" s="3">
        <v>110.018540288129</v>
      </c>
      <c r="MO179" s="3">
        <v>109.350946857419</v>
      </c>
      <c r="MP179" s="3">
        <v>134.36782946922801</v>
      </c>
    </row>
    <row r="180" spans="1:354" x14ac:dyDescent="0.3">
      <c r="A180" s="7">
        <v>44470</v>
      </c>
      <c r="B180" s="19">
        <f t="shared" si="178"/>
        <v>2021</v>
      </c>
      <c r="C180" s="19">
        <f t="shared" si="179"/>
        <v>10</v>
      </c>
      <c r="D180" s="20">
        <f>+VLOOKUP(C180,'Trimestres-Meses'!A:B,2,FALSE)</f>
        <v>4</v>
      </c>
      <c r="E180" s="18" t="str">
        <f t="shared" si="180"/>
        <v>2021-4</v>
      </c>
      <c r="F180" s="25">
        <v>27.016341016878975</v>
      </c>
      <c r="G180" s="23">
        <v>20.356360828025469</v>
      </c>
      <c r="H180" s="24">
        <v>6.659980188853508</v>
      </c>
      <c r="I180" s="5">
        <v>191.08</v>
      </c>
      <c r="J180" s="5">
        <v>122.91</v>
      </c>
      <c r="K180" s="5">
        <v>121.38</v>
      </c>
      <c r="L180" s="5">
        <v>2934.39</v>
      </c>
      <c r="M180" s="5">
        <v>82.06</v>
      </c>
      <c r="N180" s="5">
        <v>5.48</v>
      </c>
      <c r="O180" s="5">
        <v>3359.91</v>
      </c>
      <c r="P180" s="5">
        <v>199.65</v>
      </c>
      <c r="Q180" s="5">
        <v>224.51</v>
      </c>
      <c r="R180" s="17">
        <v>8.0000000000000004E-4</v>
      </c>
      <c r="S180" s="17">
        <v>2.6800000000000001E-2</v>
      </c>
      <c r="T180" s="3">
        <v>15143.725238095238</v>
      </c>
      <c r="U180" s="3">
        <v>4605.38</v>
      </c>
      <c r="V180" s="3">
        <v>1.1561360000000001</v>
      </c>
      <c r="W180" s="3">
        <f>+VLOOKUP(E180,'Trimestrales USA'!C:DY,2,FALSE)/3</f>
        <v>8116.3666666666659</v>
      </c>
      <c r="X180" s="3">
        <f>+VLOOKUP($E180,'Trimestrales USA'!$C:$DY,X$1,FALSE)/3</f>
        <v>5506</v>
      </c>
      <c r="Y180" s="3">
        <f>+VLOOKUP($E180,'Trimestrales USA'!$C:$DY,Y$1,FALSE)/3</f>
        <v>1891.2333333333333</v>
      </c>
      <c r="Z180" s="3">
        <f>+VLOOKUP($E180,'Trimestrales USA'!$C:$DY,Z$1,FALSE)/3</f>
        <v>700.5333333333333</v>
      </c>
      <c r="AA180" s="3">
        <f>+VLOOKUP($E180,'Trimestrales USA'!$C:$DY,AA$1,FALSE)/3</f>
        <v>1190.7</v>
      </c>
      <c r="AB180" s="3">
        <f>+VLOOKUP($E180,'Trimestrales USA'!$C:$DY,AB$1,FALSE)/3</f>
        <v>3614.7666666666664</v>
      </c>
      <c r="AC180" s="3">
        <f>+VLOOKUP($E180,'Trimestrales USA'!$C:$DY,AC$1,FALSE)/3</f>
        <v>1499.7333333333333</v>
      </c>
      <c r="AD180" s="3">
        <f>+VLOOKUP($E180,'Trimestrales USA'!$C:$DY,AD$1,FALSE)/3</f>
        <v>1419.7333333333333</v>
      </c>
      <c r="AE180" s="3">
        <f>+VLOOKUP($E180,'Trimestrales USA'!$C:$DY,AE$1,FALSE)/3</f>
        <v>1037.2666666666667</v>
      </c>
      <c r="AF180" s="3">
        <f>+VLOOKUP($E180,'Trimestrales USA'!$C:$DY,AF$1,FALSE)/3</f>
        <v>203.43333333333331</v>
      </c>
      <c r="AG180" s="3">
        <f>+VLOOKUP($E180,'Trimestrales USA'!$C:$DY,AG$1,FALSE)/3</f>
        <v>407.06666666666666</v>
      </c>
      <c r="AH180" s="3">
        <f>+VLOOKUP($E180,'Trimestrales USA'!$C:$DY,AH$1,FALSE)/3</f>
        <v>426.8</v>
      </c>
      <c r="AI180" s="3">
        <f>+VLOOKUP($E180,'Trimestrales USA'!$C:$DY,AI$1,FALSE)/3</f>
        <v>382.43333333333334</v>
      </c>
      <c r="AJ180" s="3">
        <f>+VLOOKUP($E180,'Trimestrales USA'!$C:$DY,AJ$1,FALSE)/3</f>
        <v>80</v>
      </c>
      <c r="AK180" s="3">
        <f>+VLOOKUP($E180,'Trimestrales USA'!$C:$DY,AK$1,FALSE)/3</f>
        <v>-304.90000000000003</v>
      </c>
      <c r="AL180" s="3">
        <f>+VLOOKUP($E180,'Trimestrales USA'!$C:$DY,AL$1,FALSE)/3</f>
        <v>911</v>
      </c>
      <c r="AM180" s="3">
        <f>+VLOOKUP($E180,'Trimestrales USA'!$C:$DY,AM$1,FALSE)/3</f>
        <v>626.06666666666672</v>
      </c>
      <c r="AN180" s="3">
        <f>+VLOOKUP($E180,'Trimestrales USA'!$C:$DY,AN$1,FALSE)/3</f>
        <v>284.96666666666664</v>
      </c>
      <c r="AO180" s="3">
        <f>+VLOOKUP($E180,'Trimestrales USA'!$C:$DY,AO$1,FALSE)/3</f>
        <v>1215.8999999999999</v>
      </c>
      <c r="AP180" s="3">
        <f>+VLOOKUP($E180,'Trimestrales USA'!$C:$DY,AP$1,FALSE)/3</f>
        <v>1009.6666666666666</v>
      </c>
      <c r="AQ180" s="3">
        <f>+VLOOKUP($E180,'Trimestrales USA'!$C:$DY,AQ$1,FALSE)/3</f>
        <v>206.23333333333335</v>
      </c>
      <c r="AR180" s="3">
        <f>+VLOOKUP($E180,'Trimestrales USA'!$C:$DY,AR$1,FALSE)/3</f>
        <v>1415.5666666666666</v>
      </c>
      <c r="AS180" s="3">
        <f>+VLOOKUP($E180,'Trimestrales USA'!$C:$DY,AS$1,FALSE)/3</f>
        <v>537.6</v>
      </c>
      <c r="AT180" s="3">
        <f>+VLOOKUP($E180,'Trimestrales USA'!$C:$DY,AT$1,FALSE)/3</f>
        <v>301.46666666666664</v>
      </c>
      <c r="AU180" s="3">
        <f>+VLOOKUP($E180,'Trimestrales USA'!$C:$DY,AU$1,FALSE)/3</f>
        <v>236.13333333333333</v>
      </c>
      <c r="AV180" s="3">
        <f>+VLOOKUP($E180,'Trimestrales USA'!$C:$DY,AV$1,FALSE)/3</f>
        <v>877.9666666666667</v>
      </c>
      <c r="AW180" s="3">
        <f>+VLOOKUP($E180,'Trimestrales USA'!$C:$DY,AW$1,FALSE)/3</f>
        <v>7160.166666666667</v>
      </c>
      <c r="AX180" s="3">
        <f>+VLOOKUP($E180,'Trimestrales USA'!$C:$DY,AX$1,FALSE)/3</f>
        <v>73.033333333333331</v>
      </c>
      <c r="AY180" s="3">
        <f>+VLOOKUP($E180,'Trimestrales USA'!$C:$DY,AY$1,FALSE)/3</f>
        <v>58.533333333333331</v>
      </c>
      <c r="AZ180" s="3">
        <f>+VLOOKUP($E180,'Trimestrales USA'!$C:$DY,AZ$1,FALSE)/3</f>
        <v>14.533333333333333</v>
      </c>
      <c r="BA180" s="3">
        <f>+VLOOKUP($E180,'Trimestrales USA'!$C:$DY,BA$1,FALSE)/3</f>
        <v>133.13333333333333</v>
      </c>
      <c r="BB180" s="3">
        <f>+VLOOKUP($E180,'Trimestrales USA'!$C:$DY,BB$1,FALSE)/3</f>
        <v>99.899999999999991</v>
      </c>
      <c r="BC180" s="3">
        <f>+VLOOKUP($E180,'Trimestrales USA'!$C:$DY,BC$1,FALSE)/3</f>
        <v>20.7</v>
      </c>
      <c r="BD180" s="3">
        <f>+VLOOKUP($E180,'Trimestrales USA'!$C:$DY,BD$1,FALSE)/3</f>
        <v>12.533333333333333</v>
      </c>
      <c r="BE180" s="3">
        <f>+VLOOKUP($E180,'Trimestrales USA'!$C:$DY,BE$1,FALSE)/3</f>
        <v>133.03333333333333</v>
      </c>
      <c r="BF180" s="3">
        <f>+VLOOKUP($E180,'Trimestrales USA'!$C:$DY,BF$1,FALSE)/3</f>
        <v>323.09999999999997</v>
      </c>
      <c r="BG180" s="3">
        <f>+VLOOKUP($E180,'Trimestrales USA'!$C:$DY,BG$1,FALSE)/3</f>
        <v>881.56666666666661</v>
      </c>
      <c r="BH180" s="3">
        <f>+VLOOKUP($E180,'Trimestrales USA'!$C:$DY,BH$1,FALSE)/3</f>
        <v>484.0333333333333</v>
      </c>
      <c r="BI180" s="3">
        <f>+VLOOKUP($E180,'Trimestrales USA'!$C:$DY,BI$1,FALSE)/3</f>
        <v>20.466666666666665</v>
      </c>
      <c r="BJ180" s="3">
        <f>+VLOOKUP($E180,'Trimestrales USA'!$C:$DY,BJ$1,FALSE)/3</f>
        <v>24.400000000000002</v>
      </c>
      <c r="BK180" s="3">
        <f>+VLOOKUP($E180,'Trimestrales USA'!$C:$DY,BK$1,FALSE)/3</f>
        <v>30.066666666666666</v>
      </c>
      <c r="BL180" s="3">
        <f>+VLOOKUP($E180,'Trimestrales USA'!$C:$DY,BL$1,FALSE)/3</f>
        <v>59.733333333333327</v>
      </c>
      <c r="BM180" s="3">
        <f>+VLOOKUP($E180,'Trimestrales USA'!$C:$DY,BM$1,FALSE)/3</f>
        <v>61.966666666666669</v>
      </c>
      <c r="BN180" s="3">
        <f>+VLOOKUP($E180,'Trimestrales USA'!$C:$DY,BN$1,FALSE)/3</f>
        <v>111.36666666666667</v>
      </c>
      <c r="BO180" s="3">
        <f>+VLOOKUP($E180,'Trimestrales USA'!$C:$DY,BO$1,FALSE)/3</f>
        <v>23.400000000000002</v>
      </c>
      <c r="BP180" s="3">
        <f>+VLOOKUP($E180,'Trimestrales USA'!$C:$DY,BP$1,FALSE)/3</f>
        <v>52.166666666666664</v>
      </c>
      <c r="BQ180" s="3">
        <f>+VLOOKUP($E180,'Trimestrales USA'!$C:$DY,BQ$1,FALSE)/3</f>
        <v>53.933333333333337</v>
      </c>
      <c r="BR180" s="3">
        <f>+VLOOKUP($E180,'Trimestrales USA'!$C:$DY,BR$1,FALSE)/3</f>
        <v>11</v>
      </c>
      <c r="BS180" s="3">
        <f>+VLOOKUP($E180,'Trimestrales USA'!$C:$DY,BS$1,FALSE)/3</f>
        <v>35.533333333333331</v>
      </c>
      <c r="BT180" s="3">
        <f>+VLOOKUP($E180,'Trimestrales USA'!$C:$DY,BT$1,FALSE)/3</f>
        <v>397.5333333333333</v>
      </c>
      <c r="BU180" s="3">
        <f>+VLOOKUP($E180,'Trimestrales USA'!$C:$DY,BU$1,FALSE)/3</f>
        <v>111.73333333333333</v>
      </c>
      <c r="BV180" s="3">
        <f>+VLOOKUP($E180,'Trimestrales USA'!$C:$DY,BV$1,FALSE)/3</f>
        <v>6</v>
      </c>
      <c r="BW180" s="3">
        <f>+VLOOKUP($E180,'Trimestrales USA'!$C:$DY,BW$1,FALSE)/3</f>
        <v>2.9333333333333336</v>
      </c>
      <c r="BX180" s="3">
        <f>+VLOOKUP($E180,'Trimestrales USA'!$C:$DY,BX$1,FALSE)/3</f>
        <v>21.566666666666666</v>
      </c>
      <c r="BY180" s="3">
        <f>+VLOOKUP($E180,'Trimestrales USA'!$C:$DY,BY$1,FALSE)/3</f>
        <v>12.633333333333333</v>
      </c>
      <c r="BZ180" s="3">
        <f>+VLOOKUP($E180,'Trimestrales USA'!$C:$DY,BZ$1,FALSE)/3</f>
        <v>53.033333333333331</v>
      </c>
      <c r="CA180" s="3">
        <f>+VLOOKUP($E180,'Trimestrales USA'!$C:$DY,CA$1,FALSE)/3</f>
        <v>158.16666666666666</v>
      </c>
      <c r="CB180" s="3">
        <f>+VLOOKUP($E180,'Trimestrales USA'!$C:$DY,CB$1,FALSE)/3</f>
        <v>31.466666666666669</v>
      </c>
      <c r="CC180" s="3">
        <f>+VLOOKUP($E180,'Trimestrales USA'!$C:$DY,CC$1,FALSE)/3</f>
        <v>504.33333333333331</v>
      </c>
      <c r="CD180" s="3">
        <f>+VLOOKUP($E180,'Trimestrales USA'!$C:$DY,CD$1,FALSE)/3</f>
        <v>478.9666666666667</v>
      </c>
      <c r="CE180" s="3">
        <f>+VLOOKUP($E180,'Trimestrales USA'!$C:$DY,CE$1,FALSE)/3</f>
        <v>99.566666666666663</v>
      </c>
      <c r="CF180" s="3">
        <f>+VLOOKUP($E180,'Trimestrales USA'!$C:$DY,CF$1,FALSE)/3</f>
        <v>63.966666666666669</v>
      </c>
      <c r="CG180" s="3">
        <f>+VLOOKUP($E180,'Trimestrales USA'!$C:$DY,CG$1,FALSE)/3</f>
        <v>59.066666666666663</v>
      </c>
      <c r="CH180" s="3">
        <f>+VLOOKUP($E180,'Trimestrales USA'!$C:$DY,CH$1,FALSE)/3</f>
        <v>256.33333333333331</v>
      </c>
      <c r="CI180" s="3">
        <f>+VLOOKUP($E180,'Trimestrales USA'!$C:$DY,CI$1,FALSE)/3</f>
        <v>251.36666666666667</v>
      </c>
      <c r="CJ180" s="3">
        <f>+VLOOKUP($E180,'Trimestrales USA'!$C:$DY,CJ$1,FALSE)/3</f>
        <v>36.1</v>
      </c>
      <c r="CK180" s="3">
        <f>+VLOOKUP($E180,'Trimestrales USA'!$C:$DY,CK$1,FALSE)/3</f>
        <v>14.433333333333332</v>
      </c>
      <c r="CL180" s="3">
        <f>+VLOOKUP($E180,'Trimestrales USA'!$C:$DY,CL$1,FALSE)/3</f>
        <v>5.3999999999999995</v>
      </c>
      <c r="CM180" s="3">
        <f>+VLOOKUP($E180,'Trimestrales USA'!$C:$DY,CM$1,FALSE)/3</f>
        <v>69.600000000000009</v>
      </c>
      <c r="CN180" s="3">
        <f>+VLOOKUP($E180,'Trimestrales USA'!$C:$DY,CN$1,FALSE)/3</f>
        <v>15.433333333333332</v>
      </c>
      <c r="CO180" s="3">
        <f>+VLOOKUP($E180,'Trimestrales USA'!$C:$DY,CO$1,FALSE)/3</f>
        <v>15.200000000000001</v>
      </c>
      <c r="CP180" s="3">
        <f>+VLOOKUP($E180,'Trimestrales USA'!$C:$DY,CP$1,FALSE)/3</f>
        <v>60.6</v>
      </c>
      <c r="CQ180" s="3">
        <f>+VLOOKUP($E180,'Trimestrales USA'!$C:$DY,CQ$1,FALSE)/3</f>
        <v>34.6</v>
      </c>
      <c r="CR180" s="3">
        <f>+VLOOKUP($E180,'Trimestrales USA'!$C:$DY,CR$1,FALSE)/3</f>
        <v>455.83333333333331</v>
      </c>
      <c r="CS180" s="3">
        <f>+VLOOKUP($E180,'Trimestrales USA'!$C:$DY,CS$1,FALSE)/3</f>
        <v>135.70000000000002</v>
      </c>
      <c r="CT180" s="3">
        <f>+VLOOKUP($E180,'Trimestrales USA'!$C:$DY,CT$1,FALSE)/3</f>
        <v>34.1</v>
      </c>
      <c r="CU180" s="3">
        <f>+VLOOKUP($E180,'Trimestrales USA'!$C:$DY,CU$1,FALSE)/3</f>
        <v>164.4</v>
      </c>
      <c r="CV180" s="3">
        <f>+VLOOKUP($E180,'Trimestrales USA'!$C:$DY,CV$1,FALSE)/3</f>
        <v>121.63333333333333</v>
      </c>
      <c r="CW180" s="3">
        <f>+VLOOKUP($E180,'Trimestrales USA'!$C:$DY,CW$1,FALSE)/3</f>
        <v>1676.4333333333334</v>
      </c>
      <c r="CX180" s="3">
        <f>+VLOOKUP($E180,'Trimestrales USA'!$C:$DY,CX$1,FALSE)/3</f>
        <v>673.23333333333335</v>
      </c>
      <c r="CY180" s="3">
        <f>+VLOOKUP($E180,'Trimestrales USA'!$C:$DY,CY$1,FALSE)/3</f>
        <v>301.26666666666665</v>
      </c>
      <c r="CZ180" s="3">
        <f>+VLOOKUP($E180,'Trimestrales USA'!$C:$DY,CZ$1,FALSE)/3</f>
        <v>142.9</v>
      </c>
      <c r="DA180" s="3">
        <f>+VLOOKUP($E180,'Trimestrales USA'!$C:$DY,DA$1,FALSE)/3</f>
        <v>218.06666666666669</v>
      </c>
      <c r="DB180" s="3">
        <f>+VLOOKUP($E180,'Trimestrales USA'!$C:$DY,DB$1,FALSE)/3</f>
        <v>11</v>
      </c>
      <c r="DC180" s="3">
        <f>+VLOOKUP($E180,'Trimestrales USA'!$C:$DY,DC$1,FALSE)/3</f>
        <v>1003.1999999999999</v>
      </c>
      <c r="DD180" s="3">
        <f>+VLOOKUP($E180,'Trimestrales USA'!$C:$DY,DD$1,FALSE)/3</f>
        <v>914.5</v>
      </c>
      <c r="DE180" s="3">
        <f>+VLOOKUP($E180,'Trimestrales USA'!$C:$DY,DE$1,FALSE)/3</f>
        <v>719.93333333333339</v>
      </c>
      <c r="DF180" s="3">
        <f>+VLOOKUP($E180,'Trimestrales USA'!$C:$DY,DF$1,FALSE)/3</f>
        <v>194.56666666666669</v>
      </c>
      <c r="DG180" s="3">
        <f>+VLOOKUP($E180,'Trimestrales USA'!$C:$DY,DG$1,FALSE)/3</f>
        <v>88.7</v>
      </c>
      <c r="DH180" s="3">
        <f>+VLOOKUP($E180,'Trimestrales USA'!$C:$DY,DH$1,FALSE)/3</f>
        <v>1060.5666666666666</v>
      </c>
      <c r="DI180" s="3">
        <f>+VLOOKUP($E180,'Trimestrales USA'!$C:$DY,DI$1,FALSE)/3</f>
        <v>642.63333333333333</v>
      </c>
      <c r="DJ180" s="3">
        <f>+VLOOKUP($E180,'Trimestrales USA'!$C:$DY,DJ$1,FALSE)/3</f>
        <v>103.56666666666666</v>
      </c>
      <c r="DK180" s="3">
        <f>+VLOOKUP($E180,'Trimestrales USA'!$C:$DY,DK$1,FALSE)/3</f>
        <v>146.16666666666666</v>
      </c>
      <c r="DL180" s="3">
        <f>+VLOOKUP($E180,'Trimestrales USA'!$C:$DY,DL$1,FALSE)/3</f>
        <v>392.90000000000003</v>
      </c>
      <c r="DM180" s="3">
        <f>+VLOOKUP($E180,'Trimestrales USA'!$C:$DY,DM$1,FALSE)/3</f>
        <v>153.79999999999998</v>
      </c>
      <c r="DN180" s="3">
        <f>+VLOOKUP($E180,'Trimestrales USA'!$C:$DY,DN$1,FALSE)/3</f>
        <v>264.13333333333333</v>
      </c>
      <c r="DO180" s="3">
        <f>+VLOOKUP($E180,'Trimestrales USA'!$C:$DY,DO$1,FALSE)/3</f>
        <v>241.20000000000002</v>
      </c>
      <c r="DP180" s="3">
        <f>+VLOOKUP($E180,'Trimestrales USA'!$C:$DY,DP$1,FALSE)/3</f>
        <v>22.933333333333334</v>
      </c>
      <c r="DQ180" s="3">
        <f>+VLOOKUP($E180,'Trimestrales USA'!$C:$DY,DQ$1,FALSE)/3</f>
        <v>686.1</v>
      </c>
      <c r="DR180" s="3">
        <f>+VLOOKUP($E180,'Trimestrales USA'!$C:$DY,DR$1,FALSE)/3</f>
        <v>93.633333333333326</v>
      </c>
      <c r="DS180" s="3">
        <f>+VLOOKUP($E180,'Trimestrales USA'!$C:$DY,DS$1,FALSE)/3</f>
        <v>592.4666666666667</v>
      </c>
      <c r="DT180" s="3">
        <f>+VLOOKUP($E180,'Trimestrales USA'!$C:$DY,DT$1,FALSE)/3</f>
        <v>289.03333333333336</v>
      </c>
      <c r="DU180" s="3">
        <f>+VLOOKUP($E180,'Trimestrales USA'!$C:$DY,DU$1,FALSE)/3</f>
        <v>191.86666666666667</v>
      </c>
      <c r="DV180" s="3">
        <f>+VLOOKUP($E180,'Trimestrales USA'!$C:$DY,DV$1,FALSE)/3</f>
        <v>57</v>
      </c>
      <c r="DW180" s="3">
        <f>+VLOOKUP($E180,'Trimestrales USA'!$C:$DY,DW$1,FALSE)/3</f>
        <v>54.566666666666663</v>
      </c>
      <c r="DX180" s="3">
        <f>+VLOOKUP($E180,'Trimestrales USA'!$C:$DY,DX$1,FALSE)/3</f>
        <v>338.66666666666669</v>
      </c>
      <c r="DY180" s="3">
        <f>+VLOOKUP($E180,'Trimestrales USA'!$C:$DY,DY$1,FALSE)/3</f>
        <v>84.766666666666666</v>
      </c>
      <c r="DZ180" s="3">
        <f>+VLOOKUP($E180,'Trimestrales USA'!$C:$DY,DZ$1,FALSE)/3</f>
        <v>52.6</v>
      </c>
      <c r="EA180" s="3">
        <f>+VLOOKUP($E180,'Trimestrales USA'!$C:$DY,EA$1,FALSE)/3</f>
        <v>32.166666666666664</v>
      </c>
      <c r="EB180" s="3">
        <f>+VLOOKUP($E180,'Trimestrales USA'!$C:$DY,EB$1,FALSE)/3</f>
        <v>253.9</v>
      </c>
      <c r="EC180" s="3">
        <f>+VLOOKUP($E180,'Trimestrales USA'!$C:$DY,EC$1,FALSE)/3</f>
        <v>64</v>
      </c>
      <c r="ED180" s="3">
        <f>+VLOOKUP($E180,'Trimestrales USA'!$C:$DY,ED$1,FALSE)/3</f>
        <v>189.9</v>
      </c>
      <c r="EE180" s="3">
        <f>+VLOOKUP($E180,'Trimestrales USA'!$C:$DY,EE$1,FALSE)/3</f>
        <v>163.96666666666667</v>
      </c>
      <c r="EF180" s="3">
        <f>+VLOOKUP($E180,'Trimestrales USA'!$C:$DY,EF$1,FALSE)/3</f>
        <v>956.19999999999993</v>
      </c>
      <c r="EG180" s="3">
        <f>+VLOOKUP($E180,'Trimestrales USA'!$C:$DY,EG$1,FALSE)/3</f>
        <v>299.8</v>
      </c>
      <c r="EH180" s="3">
        <f>+VLOOKUP($E180,'Trimestrales USA'!$C:$DY,EH$1,FALSE)/3</f>
        <v>277.03333333333336</v>
      </c>
      <c r="EI180" s="3">
        <f>+VLOOKUP($E180,'Trimestrales USA'!$C:$DY,EI$1,FALSE)/3</f>
        <v>158.6</v>
      </c>
      <c r="EJ180" s="3">
        <f>+VLOOKUP($E180,'Trimestrales USA'!$C:$DY,EJ$1,FALSE)/3</f>
        <v>118.43333333333334</v>
      </c>
      <c r="EK180" s="3">
        <f>+VLOOKUP($E180,'Trimestrales USA'!$C:$DY,EK$1,FALSE)/3</f>
        <v>22.733333333333334</v>
      </c>
      <c r="EL180" s="3">
        <f>+VLOOKUP($E180,'Trimestrales USA'!$C:$DY,EL$1,FALSE)/3</f>
        <v>656.4</v>
      </c>
      <c r="EM180" s="3">
        <f>+VLOOKUP($E180,'Trimestrales USA'!$C:$DY,EM$1,FALSE)/3</f>
        <v>602.4</v>
      </c>
      <c r="EN180" s="3">
        <f>+VLOOKUP($E180,'Trimestrales USA'!$C:$DY,EN$1,FALSE)/3</f>
        <v>54.033333333333331</v>
      </c>
      <c r="EO180" s="3">
        <f>+VLOOKUP($E180,'Trimestrales USA'!$C:$DY,EO$1,FALSE)/3</f>
        <v>0</v>
      </c>
      <c r="EP180" s="3">
        <f>+VLOOKUP($E180,'Trimestrales USA'!$C:$DY,EP$1,FALSE)/3</f>
        <v>1410.8333333333333</v>
      </c>
      <c r="EQ180" s="3">
        <f>+VLOOKUP($E180,'Trimestrales USA'!$C:$DY,EQ$1,FALSE)/3</f>
        <v>5749.333333333333</v>
      </c>
      <c r="ER180" s="3">
        <f>+VLOOKUP($E180,'Trimestrales USA'!$C:$DY,ER$1,FALSE)/3</f>
        <v>0</v>
      </c>
      <c r="ES180" s="3">
        <f>+VLOOKUP($E180,'Trimestrales MX'!$C:$FS,ES$1,FALSE)/3</f>
        <v>5919100.9363333331</v>
      </c>
      <c r="ET180" s="3">
        <f>+VLOOKUP($E180,'Trimestrales MX'!$C:$FS,ET$1,FALSE)/3</f>
        <v>255093.05266666668</v>
      </c>
      <c r="EU180" s="3">
        <f>+VLOOKUP($E180,'Trimestrales MX'!$C:$FS,EU$1,FALSE)/3</f>
        <v>5664007.8836666672</v>
      </c>
      <c r="EV180" s="3">
        <f>+VLOOKUP($E180,'Trimestrales MX'!$C:$FS,EV$1,FALSE)/3</f>
        <v>188743.15966666667</v>
      </c>
      <c r="EW180" s="3">
        <f>+VLOOKUP($E180,'Trimestrales MX'!$C:$FS,EW$1,FALSE)/3</f>
        <v>188743.15966666667</v>
      </c>
      <c r="EX180" s="3">
        <f>+VLOOKUP($E180,'Trimestrales MX'!$C:$FS,EX$1,FALSE)/3</f>
        <v>116117.52399999999</v>
      </c>
      <c r="EY180" s="3">
        <f>+VLOOKUP($E180,'Trimestrales MX'!$C:$FS,EY$1,FALSE)/3</f>
        <v>60702.581666666665</v>
      </c>
      <c r="EZ180" s="3">
        <f>+VLOOKUP($E180,'Trimestrales MX'!$C:$FS,EZ$1,FALSE)/3</f>
        <v>7122.5586666666668</v>
      </c>
      <c r="FA180" s="3">
        <f>+VLOOKUP($E180,'Trimestrales MX'!$C:$FS,FA$1,FALSE)/3</f>
        <v>4134.2123333333338</v>
      </c>
      <c r="FB180" s="3">
        <f>+VLOOKUP($E180,'Trimestrales MX'!$C:$FS,FB$1,FALSE)/3</f>
        <v>666.28300000000002</v>
      </c>
      <c r="FC180" s="3">
        <f>+VLOOKUP($E180,'Trimestrales MX'!$C:$FS,FC$1,FALSE)/3</f>
        <v>1734889.6203333333</v>
      </c>
      <c r="FD180" s="3">
        <f>+VLOOKUP($E180,'Trimestrales MX'!$C:$FS,FD$1,FALSE)/3</f>
        <v>297619.00166666665</v>
      </c>
      <c r="FE180" s="3">
        <f>+VLOOKUP($E180,'Trimestrales MX'!$C:$FS,FE$1,FALSE)/3</f>
        <v>198261.63699999999</v>
      </c>
      <c r="FF180" s="3">
        <f>+VLOOKUP($E180,'Trimestrales MX'!$C:$FS,FF$1,FALSE)/3</f>
        <v>61852.376333333326</v>
      </c>
      <c r="FG180" s="3">
        <f>+VLOOKUP($E180,'Trimestrales MX'!$C:$FS,FG$1,FALSE)/3</f>
        <v>37504.988333333335</v>
      </c>
      <c r="FH180" s="3">
        <f>+VLOOKUP($E180,'Trimestrales MX'!$C:$FS,FH$1,FALSE)/3</f>
        <v>70290.392333333337</v>
      </c>
      <c r="FI180" s="3">
        <f>+VLOOKUP($E180,'Trimestrales MX'!$C:$FS,FI$1,FALSE)/3</f>
        <v>50779.416333333334</v>
      </c>
      <c r="FJ180" s="3">
        <f>+VLOOKUP($E180,'Trimestrales MX'!$C:$FS,FJ$1,FALSE)/3</f>
        <v>19510.975999999999</v>
      </c>
      <c r="FK180" s="3">
        <f>+VLOOKUP($E180,'Trimestrales MX'!$C:$FS,FK$1,FALSE)/3</f>
        <v>367379.1883333333</v>
      </c>
      <c r="FL180" s="3">
        <f>+VLOOKUP($E180,'Trimestrales MX'!$C:$FS,FL$1,FALSE)/3</f>
        <v>258232.72866666666</v>
      </c>
      <c r="FM180" s="3">
        <f>+VLOOKUP($E180,'Trimestrales MX'!$C:$FS,FM$1,FALSE)/3</f>
        <v>47882.778333333328</v>
      </c>
      <c r="FN180" s="3">
        <f>+VLOOKUP($E180,'Trimestrales MX'!$C:$FS,FN$1,FALSE)/3</f>
        <v>61263.681000000004</v>
      </c>
      <c r="FO180" s="3">
        <f>+VLOOKUP($E180,'Trimestrales MX'!$C:$FS,FO$1,FALSE)/3</f>
        <v>999601.03800000006</v>
      </c>
      <c r="FP180" s="3">
        <f>+VLOOKUP($E180,'Trimestrales MX'!$C:$FS,FP$1,FALSE)/3</f>
        <v>243070.201</v>
      </c>
      <c r="FQ180" s="3">
        <f>+VLOOKUP($E180,'Trimestrales MX'!$C:$FS,FQ$1,FALSE)/3</f>
        <v>8241.7199999999993</v>
      </c>
      <c r="FR180" s="3">
        <f>+VLOOKUP($E180,'Trimestrales MX'!$C:$FS,FR$1,FALSE)/3</f>
        <v>21094.774000000001</v>
      </c>
      <c r="FS180" s="3">
        <f>+VLOOKUP($E180,'Trimestrales MX'!$C:$FS,FS$1,FALSE)/3</f>
        <v>17383.97</v>
      </c>
      <c r="FT180" s="3">
        <f>+VLOOKUP($E180,'Trimestrales MX'!$C:$FS,FT$1,FALSE)/3</f>
        <v>8499.7093333333341</v>
      </c>
      <c r="FU180" s="3">
        <f>+VLOOKUP($E180,'Trimestrales MX'!$C:$FS,FU$1,FALSE)/3</f>
        <v>22733.164999999997</v>
      </c>
      <c r="FV180" s="3">
        <f>+VLOOKUP($E180,'Trimestrales MX'!$C:$FS,FV$1,FALSE)/3</f>
        <v>56416.739666666668</v>
      </c>
      <c r="FW180" s="3">
        <f>+VLOOKUP($E180,'Trimestrales MX'!$C:$FS,FW$1,FALSE)/3</f>
        <v>1065.5139999999999</v>
      </c>
      <c r="FX180" s="3">
        <f>+VLOOKUP($E180,'Trimestrales MX'!$C:$FS,FX$1,FALSE)/3</f>
        <v>70687.931333333327</v>
      </c>
      <c r="FY180" s="3">
        <f>+VLOOKUP($E180,'Trimestrales MX'!$C:$FS,FY$1,FALSE)/3</f>
        <v>36946.677666666663</v>
      </c>
      <c r="FZ180" s="3">
        <f>+VLOOKUP($E180,'Trimestrales MX'!$C:$FS,FZ$1,FALSE)/3</f>
        <v>56226.702333333327</v>
      </c>
      <c r="GA180" s="3">
        <f>+VLOOKUP($E180,'Trimestrales MX'!$C:$FS,GA$1,FALSE)/3</f>
        <v>49279.308333333327</v>
      </c>
      <c r="GB180" s="3">
        <f>+VLOOKUP($E180,'Trimestrales MX'!$C:$FS,GB$1,FALSE)/3</f>
        <v>6947.3936666666668</v>
      </c>
      <c r="GC180" s="3">
        <f>+VLOOKUP($E180,'Trimestrales MX'!$C:$FS,GC$1,FALSE)/3</f>
        <v>8169.769666666667</v>
      </c>
      <c r="GD180" s="3">
        <f>+VLOOKUP($E180,'Trimestrales MX'!$C:$FS,GD$1,FALSE)/3</f>
        <v>1618.7180000000001</v>
      </c>
      <c r="GE180" s="3">
        <f>+VLOOKUP($E180,'Trimestrales MX'!$C:$FS,GE$1,FALSE)/3</f>
        <v>5372.5643333333328</v>
      </c>
      <c r="GF180" s="3">
        <f>+VLOOKUP($E180,'Trimestrales MX'!$C:$FS,GF$1,FALSE)/3</f>
        <v>1178.4876666666667</v>
      </c>
      <c r="GG180" s="3">
        <f>+VLOOKUP($E180,'Trimestrales MX'!$C:$FS,GG$1,FALSE)/3</f>
        <v>4379.18</v>
      </c>
      <c r="GH180" s="3">
        <f>+VLOOKUP($E180,'Trimestrales MX'!$C:$FS,GH$1,FALSE)/3</f>
        <v>1573.4013333333332</v>
      </c>
      <c r="GI180" s="3">
        <f>+VLOOKUP($E180,'Trimestrales MX'!$C:$FS,GI$1,FALSE)/3</f>
        <v>2805.7786666666666</v>
      </c>
      <c r="GJ180" s="3">
        <f>+VLOOKUP($E180,'Trimestrales MX'!$C:$FS,GJ$1,FALSE)/3</f>
        <v>16639.721000000001</v>
      </c>
      <c r="GK180" s="3">
        <f>+VLOOKUP($E180,'Trimestrales MX'!$C:$FS,GK$1,FALSE)/3</f>
        <v>1923.3553333333332</v>
      </c>
      <c r="GL180" s="3">
        <f>+VLOOKUP($E180,'Trimestrales MX'!$C:$FS,GL$1,FALSE)/3</f>
        <v>13921.625333333332</v>
      </c>
      <c r="GM180" s="3">
        <f>+VLOOKUP($E180,'Trimestrales MX'!$C:$FS,GM$1,FALSE)/3</f>
        <v>794.7403333333333</v>
      </c>
      <c r="GN180" s="3">
        <f>+VLOOKUP($E180,'Trimestrales MX'!$C:$FS,GN$1,FALSE)/3</f>
        <v>5970.1109999999999</v>
      </c>
      <c r="GO180" s="3">
        <f>+VLOOKUP($E180,'Trimestrales MX'!$C:$FS,GO$1,FALSE)/3</f>
        <v>1290.011</v>
      </c>
      <c r="GP180" s="3">
        <f>+VLOOKUP($E180,'Trimestrales MX'!$C:$FS,GP$1,FALSE)/3</f>
        <v>4062.5413333333331</v>
      </c>
      <c r="GQ180" s="3">
        <f>+VLOOKUP($E180,'Trimestrales MX'!$C:$FS,GQ$1,FALSE)/3</f>
        <v>617.55899999999997</v>
      </c>
      <c r="GR180" s="3">
        <f>+VLOOKUP($E180,'Trimestrales MX'!$C:$FS,GR$1,FALSE)/3</f>
        <v>8375.1863333333331</v>
      </c>
      <c r="GS180" s="3">
        <f>+VLOOKUP($E180,'Trimestrales MX'!$C:$FS,GS$1,FALSE)/3</f>
        <v>4068.2676666666666</v>
      </c>
      <c r="GT180" s="3">
        <f>+VLOOKUP($E180,'Trimestrales MX'!$C:$FS,GT$1,FALSE)/3</f>
        <v>383.94400000000002</v>
      </c>
      <c r="GU180" s="3">
        <f>+VLOOKUP($E180,'Trimestrales MX'!$C:$FS,GU$1,FALSE)/3</f>
        <v>3922.9749999999999</v>
      </c>
      <c r="GV180" s="3">
        <f>+VLOOKUP($E180,'Trimestrales MX'!$C:$FS,GV$1,FALSE)/3</f>
        <v>18594.202333333335</v>
      </c>
      <c r="GW180" s="3">
        <f>+VLOOKUP($E180,'Trimestrales MX'!$C:$FS,GW$1,FALSE)/3</f>
        <v>5741.0060000000003</v>
      </c>
      <c r="GX180" s="3">
        <f>+VLOOKUP($E180,'Trimestrales MX'!$C:$FS,GX$1,FALSE)/3</f>
        <v>12853.196000000002</v>
      </c>
      <c r="GY180" s="3">
        <f>+VLOOKUP($E180,'Trimestrales MX'!$C:$FS,GY$1,FALSE)/3</f>
        <v>6661.3076666666666</v>
      </c>
      <c r="GZ180" s="3">
        <f>+VLOOKUP($E180,'Trimestrales MX'!$C:$FS,GZ$1,FALSE)/3</f>
        <v>16649.516666666666</v>
      </c>
      <c r="HA180" s="3">
        <f>+VLOOKUP($E180,'Trimestrales MX'!$C:$FS,HA$1,FALSE)/3</f>
        <v>78548.995666666669</v>
      </c>
      <c r="HB180" s="3">
        <f>+VLOOKUP($E180,'Trimestrales MX'!$C:$FS,HB$1,FALSE)/3</f>
        <v>28629.326333333334</v>
      </c>
      <c r="HC180" s="3">
        <f>+VLOOKUP($E180,'Trimestrales MX'!$C:$FS,HC$1,FALSE)/3</f>
        <v>7281.4483333333337</v>
      </c>
      <c r="HD180" s="3">
        <f>+VLOOKUP($E180,'Trimestrales MX'!$C:$FS,HD$1,FALSE)/3</f>
        <v>2953.5856666666664</v>
      </c>
      <c r="HE180" s="3">
        <f>+VLOOKUP($E180,'Trimestrales MX'!$C:$FS,HE$1,FALSE)/3</f>
        <v>16354.000666666667</v>
      </c>
      <c r="HF180" s="3">
        <f>+VLOOKUP($E180,'Trimestrales MX'!$C:$FS,HF$1,FALSE)/3</f>
        <v>4219.6996666666664</v>
      </c>
      <c r="HG180" s="3">
        <f>+VLOOKUP($E180,'Trimestrales MX'!$C:$FS,HG$1,FALSE)/3</f>
        <v>13357.37</v>
      </c>
      <c r="HH180" s="3">
        <f>+VLOOKUP($E180,'Trimestrales MX'!$C:$FS,HH$1,FALSE)/3</f>
        <v>5753.5649999999996</v>
      </c>
      <c r="HI180" s="3">
        <f>+VLOOKUP($E180,'Trimestrales MX'!$C:$FS,HI$1,FALSE)/3</f>
        <v>31757.409</v>
      </c>
      <c r="HJ180" s="3">
        <f>+VLOOKUP($E180,'Trimestrales MX'!$C:$FS,HJ$1,FALSE)/3</f>
        <v>24214.364666666665</v>
      </c>
      <c r="HK180" s="3">
        <f>+VLOOKUP($E180,'Trimestrales MX'!$C:$FS,HK$1,FALSE)/3</f>
        <v>7543.0440000000008</v>
      </c>
      <c r="HL180" s="3">
        <f>+VLOOKUP($E180,'Trimestrales MX'!$C:$FS,HL$1,FALSE)/3</f>
        <v>27070.086666666666</v>
      </c>
      <c r="HM180" s="3">
        <f>+VLOOKUP($E180,'Trimestrales MX'!$C:$FS,HM$1,FALSE)/3</f>
        <v>6256.04</v>
      </c>
      <c r="HN180" s="3">
        <f>+VLOOKUP($E180,'Trimestrales MX'!$C:$FS,HN$1,FALSE)/3</f>
        <v>8891.0793333333331</v>
      </c>
      <c r="HO180" s="3">
        <f>+VLOOKUP($E180,'Trimestrales MX'!$C:$FS,HO$1,FALSE)/3</f>
        <v>7050.5279999999993</v>
      </c>
      <c r="HP180" s="3">
        <f>+VLOOKUP($E180,'Trimestrales MX'!$C:$FS,HP$1,FALSE)/3</f>
        <v>2570.6206666666667</v>
      </c>
      <c r="HQ180" s="3">
        <f>+VLOOKUP($E180,'Trimestrales MX'!$C:$FS,HQ$1,FALSE)/3</f>
        <v>2301.819</v>
      </c>
      <c r="HR180" s="3">
        <f>+VLOOKUP($E180,'Trimestrales MX'!$C:$FS,HR$1,FALSE)/3</f>
        <v>62003.955999999998</v>
      </c>
      <c r="HS180" s="3">
        <f>+VLOOKUP($E180,'Trimestrales MX'!$C:$FS,HS$1,FALSE)/3</f>
        <v>20284.488999999998</v>
      </c>
      <c r="HT180" s="3">
        <f>+VLOOKUP($E180,'Trimestrales MX'!$C:$FS,HT$1,FALSE)/3</f>
        <v>12686.317999999999</v>
      </c>
      <c r="HU180" s="3">
        <f>+VLOOKUP($E180,'Trimestrales MX'!$C:$FS,HU$1,FALSE)/3</f>
        <v>3918.7876666666666</v>
      </c>
      <c r="HV180" s="3">
        <f>+VLOOKUP($E180,'Trimestrales MX'!$C:$FS,HV$1,FALSE)/3</f>
        <v>22902.345666666664</v>
      </c>
      <c r="HW180" s="3">
        <f>+VLOOKUP($E180,'Trimestrales MX'!$C:$FS,HW$1,FALSE)/3</f>
        <v>2212.0156666666667</v>
      </c>
      <c r="HX180" s="3">
        <f>+VLOOKUP($E180,'Trimestrales MX'!$C:$FS,HX$1,FALSE)/3</f>
        <v>34074.159</v>
      </c>
      <c r="HY180" s="3">
        <f>+VLOOKUP($E180,'Trimestrales MX'!$C:$FS,HY$1,FALSE)/3</f>
        <v>1808.3426666666667</v>
      </c>
      <c r="HZ180" s="3">
        <f>+VLOOKUP($E180,'Trimestrales MX'!$C:$FS,HZ$1,FALSE)/3</f>
        <v>3516.1393333333331</v>
      </c>
      <c r="IA180" s="3">
        <f>+VLOOKUP($E180,'Trimestrales MX'!$C:$FS,IA$1,FALSE)/3</f>
        <v>8110.3106666666672</v>
      </c>
      <c r="IB180" s="3">
        <f>+VLOOKUP($E180,'Trimestrales MX'!$C:$FS,IB$1,FALSE)/3</f>
        <v>2390.1559999999999</v>
      </c>
      <c r="IC180" s="3">
        <f>+VLOOKUP($E180,'Trimestrales MX'!$C:$FS,IC$1,FALSE)/3</f>
        <v>1457.704</v>
      </c>
      <c r="ID180" s="3">
        <f>+VLOOKUP($E180,'Trimestrales MX'!$C:$FS,ID$1,FALSE)/3</f>
        <v>2580.0126666666665</v>
      </c>
      <c r="IE180" s="3">
        <f>+VLOOKUP($E180,'Trimestrales MX'!$C:$FS,IE$1,FALSE)/3</f>
        <v>3349.5123333333336</v>
      </c>
      <c r="IF180" s="3">
        <f>+VLOOKUP($E180,'Trimestrales MX'!$C:$FS,IF$1,FALSE)/3</f>
        <v>3800.0436666666665</v>
      </c>
      <c r="IG180" s="3">
        <f>+VLOOKUP($E180,'Trimestrales MX'!$C:$FS,IG$1,FALSE)/3</f>
        <v>7061.9376666666658</v>
      </c>
      <c r="IH180" s="3">
        <f>+VLOOKUP($E180,'Trimestrales MX'!$C:$FS,IH$1,FALSE)/3</f>
        <v>35791.893000000004</v>
      </c>
      <c r="II180" s="3">
        <f>+VLOOKUP($E180,'Trimestrales MX'!$C:$FS,II$1,FALSE)/3</f>
        <v>4466.3090000000002</v>
      </c>
      <c r="IJ180" s="3">
        <f>+VLOOKUP($E180,'Trimestrales MX'!$C:$FS,IJ$1,FALSE)/3</f>
        <v>2380.8236666666667</v>
      </c>
      <c r="IK180" s="3">
        <f>+VLOOKUP($E180,'Trimestrales MX'!$C:$FS,IK$1,FALSE)/3</f>
        <v>619.91899999999998</v>
      </c>
      <c r="IL180" s="3">
        <f>+VLOOKUP($E180,'Trimestrales MX'!$C:$FS,IL$1,FALSE)/3</f>
        <v>8798.6493333333328</v>
      </c>
      <c r="IM180" s="3">
        <f>+VLOOKUP($E180,'Trimestrales MX'!$C:$FS,IM$1,FALSE)/3</f>
        <v>440.80266666666665</v>
      </c>
      <c r="IN180" s="3">
        <f>+VLOOKUP($E180,'Trimestrales MX'!$C:$FS,IN$1,FALSE)/3</f>
        <v>11197.347666666667</v>
      </c>
      <c r="IO180" s="3">
        <f>+VLOOKUP($E180,'Trimestrales MX'!$C:$FS,IO$1,FALSE)/3</f>
        <v>7888.0420000000004</v>
      </c>
      <c r="IP180" s="3">
        <f>+VLOOKUP($E180,'Trimestrales MX'!$C:$FS,IP$1,FALSE)/3</f>
        <v>89840.48</v>
      </c>
      <c r="IQ180" s="3">
        <f>+VLOOKUP($E180,'Trimestrales MX'!$C:$FS,IQ$1,FALSE)/3</f>
        <v>37596.828999999998</v>
      </c>
      <c r="IR180" s="3">
        <f>+VLOOKUP($E180,'Trimestrales MX'!$C:$FS,IR$1,FALSE)/3</f>
        <v>11616.359666666665</v>
      </c>
      <c r="IS180" s="3">
        <f>+VLOOKUP($E180,'Trimestrales MX'!$C:$FS,IS$1,FALSE)/3</f>
        <v>11969.743333333334</v>
      </c>
      <c r="IT180" s="3">
        <f>+VLOOKUP($E180,'Trimestrales MX'!$C:$FS,IT$1,FALSE)/3</f>
        <v>21892.409</v>
      </c>
      <c r="IU180" s="3">
        <f>+VLOOKUP($E180,'Trimestrales MX'!$C:$FS,IU$1,FALSE)/3</f>
        <v>5852.3189999999995</v>
      </c>
      <c r="IV180" s="3">
        <f>+VLOOKUP($E180,'Trimestrales MX'!$C:$FS,IV$1,FALSE)/3</f>
        <v>912.81966666666665</v>
      </c>
      <c r="IW180" s="3">
        <f>+VLOOKUP($E180,'Trimestrales MX'!$C:$FS,IW$1,FALSE)/3</f>
        <v>34130.076333333338</v>
      </c>
      <c r="IX180" s="3">
        <f>+VLOOKUP($E180,'Trimestrales MX'!$C:$FS,IX$1,FALSE)/3</f>
        <v>1309.4446666666665</v>
      </c>
      <c r="IY180" s="3">
        <f>+VLOOKUP($E180,'Trimestrales MX'!$C:$FS,IY$1,FALSE)/3</f>
        <v>6424.7719999999999</v>
      </c>
      <c r="IZ180" s="3">
        <f>+VLOOKUP($E180,'Trimestrales MX'!$C:$FS,IZ$1,FALSE)/3</f>
        <v>14676.367666666667</v>
      </c>
      <c r="JA180" s="3">
        <f>+VLOOKUP($E180,'Trimestrales MX'!$C:$FS,JA$1,FALSE)/3</f>
        <v>11719.492</v>
      </c>
      <c r="JB180" s="3">
        <f>+VLOOKUP($E180,'Trimestrales MX'!$C:$FS,JB$1,FALSE)/3</f>
        <v>189251.39933333333</v>
      </c>
      <c r="JC180" s="3">
        <f>+VLOOKUP($E180,'Trimestrales MX'!$C:$FS,JC$1,FALSE)/3</f>
        <v>90070.539000000004</v>
      </c>
      <c r="JD180" s="3">
        <f>+VLOOKUP($E180,'Trimestrales MX'!$C:$FS,JD$1,FALSE)/3</f>
        <v>3535.4736666666668</v>
      </c>
      <c r="JE180" s="3">
        <f>+VLOOKUP($E180,'Trimestrales MX'!$C:$FS,JE$1,FALSE)/3</f>
        <v>79478.739333333331</v>
      </c>
      <c r="JF180" s="3">
        <f>+VLOOKUP($E180,'Trimestrales MX'!$C:$FS,JF$1,FALSE)/3</f>
        <v>5587.3776666666672</v>
      </c>
      <c r="JG180" s="3">
        <f>+VLOOKUP($E180,'Trimestrales MX'!$C:$FS,JG$1,FALSE)/3</f>
        <v>3749.3960000000002</v>
      </c>
      <c r="JH180" s="3">
        <f>+VLOOKUP($E180,'Trimestrales MX'!$C:$FS,JH$1,FALSE)/3</f>
        <v>150.72933333333333</v>
      </c>
      <c r="JI180" s="3">
        <f>+VLOOKUP($E180,'Trimestrales MX'!$C:$FS,JI$1,FALSE)/3</f>
        <v>6679.144666666667</v>
      </c>
      <c r="JJ180" s="3">
        <f>+VLOOKUP($E180,'Trimestrales MX'!$C:$FS,JJ$1,FALSE)/3</f>
        <v>10375.363333333333</v>
      </c>
      <c r="JK180" s="3">
        <f>+VLOOKUP($E180,'Trimestrales MX'!$C:$FS,JK$1,FALSE)/3</f>
        <v>7109.88</v>
      </c>
      <c r="JL180" s="3">
        <f>+VLOOKUP($E180,'Trimestrales MX'!$C:$FS,JL$1,FALSE)/3</f>
        <v>1745.4526666666668</v>
      </c>
      <c r="JM180" s="3">
        <f>+VLOOKUP($E180,'Trimestrales MX'!$C:$FS,JM$1,FALSE)/3</f>
        <v>1520.0306666666665</v>
      </c>
      <c r="JN180" s="3">
        <f>+VLOOKUP($E180,'Trimestrales MX'!$C:$FS,JN$1,FALSE)/3</f>
        <v>22021.321666666667</v>
      </c>
      <c r="JO180" s="3">
        <f>+VLOOKUP($E180,'Trimestrales MX'!$C:$FS,JO$1,FALSE)/3</f>
        <v>10879.745000000001</v>
      </c>
      <c r="JP180" s="3">
        <f>+VLOOKUP($E180,'Trimestrales MX'!$C:$FS,JP$1,FALSE)/3</f>
        <v>11141.576666666668</v>
      </c>
      <c r="JQ180" s="3">
        <f>+VLOOKUP($E180,'Trimestrales MX'!$C:$FS,JQ$1,FALSE)/3</f>
        <v>3740375.1040000003</v>
      </c>
      <c r="JR180" s="3">
        <f>+VLOOKUP($E180,'Trimestrales MX'!$C:$FS,JR$1,FALSE)/3</f>
        <v>525727.11900000006</v>
      </c>
      <c r="JS180" s="3">
        <f>+VLOOKUP($E180,'Trimestrales MX'!$C:$FS,JS$1,FALSE)/3</f>
        <v>531806.39733333339</v>
      </c>
      <c r="JT180" s="3">
        <f>+VLOOKUP($E180,'Trimestrales MX'!$C:$FS,JT$1,FALSE)/3</f>
        <v>384124.8403333333</v>
      </c>
      <c r="JU180" s="3">
        <f>+VLOOKUP($E180,'Trimestrales MX'!$C:$FS,JU$1,FALSE)/3</f>
        <v>13039.76</v>
      </c>
      <c r="JV180" s="3">
        <f>+VLOOKUP($E180,'Trimestrales MX'!$C:$FS,JV$1,FALSE)/3</f>
        <v>7199.8663333333325</v>
      </c>
      <c r="JW180" s="3">
        <f>+VLOOKUP($E180,'Trimestrales MX'!$C:$FS,JW$1,FALSE)/3</f>
        <v>3789.6306666666665</v>
      </c>
      <c r="JX180" s="3">
        <f>+VLOOKUP($E180,'Trimestrales MX'!$C:$FS,JX$1,FALSE)/3</f>
        <v>208414.33833333335</v>
      </c>
      <c r="JY180" s="3">
        <f>+VLOOKUP($E180,'Trimestrales MX'!$C:$FS,JY$1,FALSE)/3</f>
        <v>103718.82633333333</v>
      </c>
      <c r="JZ180" s="3">
        <f>+VLOOKUP($E180,'Trimestrales MX'!$C:$FS,JZ$1,FALSE)/3</f>
        <v>31206.323999999997</v>
      </c>
      <c r="KA180" s="3">
        <f>+VLOOKUP($E180,'Trimestrales MX'!$C:$FS,KA$1,FALSE)/3</f>
        <v>13044.894666666667</v>
      </c>
      <c r="KB180" s="3">
        <f>+VLOOKUP($E180,'Trimestrales MX'!$C:$FS,KB$1,FALSE)/3</f>
        <v>3711.2000000000003</v>
      </c>
      <c r="KC180" s="3">
        <f>+VLOOKUP($E180,'Trimestrales MX'!$C:$FS,KC$1,FALSE)/3</f>
        <v>215349.29500000001</v>
      </c>
      <c r="KD180" s="3">
        <f>+VLOOKUP($E180,'Trimestrales MX'!$C:$FS,KD$1,FALSE)/3</f>
        <v>5397.7343333333329</v>
      </c>
      <c r="KE180" s="3">
        <f>+VLOOKUP($E180,'Trimestrales MX'!$C:$FS,KE$1,FALSE)/3</f>
        <v>5911.2866666666669</v>
      </c>
      <c r="KF180" s="3">
        <f>+VLOOKUP($E180,'Trimestrales MX'!$C:$FS,KF$1,FALSE)/3</f>
        <v>9665.514000000001</v>
      </c>
      <c r="KG180" s="3">
        <f>+VLOOKUP($E180,'Trimestrales MX'!$C:$FS,KG$1,FALSE)/3</f>
        <v>193379.81733333334</v>
      </c>
      <c r="KH180" s="3">
        <f>+VLOOKUP($E180,'Trimestrales MX'!$C:$FS,KH$1,FALSE)/3</f>
        <v>682.76966666666669</v>
      </c>
      <c r="KI180" s="3">
        <f>+VLOOKUP($E180,'Trimestrales MX'!$C:$FS,KI$1,FALSE)/3</f>
        <v>312.17266666666666</v>
      </c>
      <c r="KJ180" s="3">
        <f>+VLOOKUP($E180,'Trimestrales MX'!$C:$FS,KJ$1,FALSE)/3</f>
        <v>286787.88333333336</v>
      </c>
      <c r="KK180" s="3">
        <f>+VLOOKUP($E180,'Trimestrales MX'!$C:$FS,KK$1,FALSE)/3</f>
        <v>233091.62833333333</v>
      </c>
      <c r="KL180" s="3">
        <f>+VLOOKUP($E180,'Trimestrales MX'!$C:$FS,KL$1,FALSE)/3</f>
        <v>53696.255000000005</v>
      </c>
      <c r="KM180" s="3">
        <f>+VLOOKUP($E180,'Trimestrales MX'!$C:$FS,KM$1,FALSE)/3</f>
        <v>706171.19466666656</v>
      </c>
      <c r="KN180" s="3">
        <f>+VLOOKUP($E180,'Trimestrales MX'!$C:$FS,KN$1,FALSE)/3</f>
        <v>688448.83133333328</v>
      </c>
      <c r="KO180" s="3">
        <f>+VLOOKUP($E180,'Trimestrales MX'!$C:$FS,KO$1,FALSE)/3</f>
        <v>17722.363333333331</v>
      </c>
      <c r="KP180" s="3">
        <f>+VLOOKUP($E180,'Trimestrales MX'!$C:$FS,KP$1,FALSE)/3</f>
        <v>127440.44300000001</v>
      </c>
      <c r="KQ180" s="3">
        <f>+VLOOKUP($E180,'Trimestrales MX'!$C:$FS,KQ$1,FALSE)/3</f>
        <v>42068.548333333332</v>
      </c>
      <c r="KR180" s="3">
        <f>+VLOOKUP($E180,'Trimestrales MX'!$C:$FS,KR$1,FALSE)/3</f>
        <v>65732.397333333342</v>
      </c>
      <c r="KS180" s="3">
        <f>+VLOOKUP($E180,'Trimestrales MX'!$C:$FS,KS$1,FALSE)/3</f>
        <v>233504.42066666667</v>
      </c>
      <c r="KT180" s="3">
        <f>+VLOOKUP($E180,'Trimestrales MX'!$C:$FS,KT$1,FALSE)/3</f>
        <v>136313.14800000002</v>
      </c>
      <c r="KU180" s="3">
        <f>+VLOOKUP($E180,'Trimestrales MX'!$C:$FS,KU$1,FALSE)/3</f>
        <v>59729.184666666668</v>
      </c>
      <c r="KV180" s="3">
        <f>+VLOOKUP($E180,'Trimestrales MX'!$C:$FS,KV$1,FALSE)/3</f>
        <v>72550.560666666672</v>
      </c>
      <c r="KW180" s="3">
        <f>+VLOOKUP($E180,'Trimestrales MX'!$C:$FS,KW$1,FALSE)/3</f>
        <v>4033.4026666666668</v>
      </c>
      <c r="KX180" s="3">
        <f>+VLOOKUP($E180,'Trimestrales MX'!$C:$FS,KX$1,FALSE)/3</f>
        <v>21860.786333333333</v>
      </c>
      <c r="KY180" s="3">
        <f>+VLOOKUP($E180,'Trimestrales MX'!$C:$FS,KY$1,FALSE)/3</f>
        <v>7116.1983333333337</v>
      </c>
      <c r="KZ180" s="3">
        <f>+VLOOKUP($E180,'Trimestrales MX'!$C:$FS,KZ$1,FALSE)/3</f>
        <v>14744.588000000002</v>
      </c>
      <c r="LA180" s="3">
        <f>+VLOOKUP($E180,'Trimestrales MX'!$C:$FS,LA$1,FALSE)/3</f>
        <v>122159.04333333333</v>
      </c>
      <c r="LB180" s="3">
        <f>+VLOOKUP($E180,'Trimestrales MX'!$C:$FS,LB$1,FALSE)/3</f>
        <v>63662.318333333329</v>
      </c>
      <c r="LC180" s="3">
        <f>+VLOOKUP($E180,'Trimestrales MX'!$C:$FS,LC$1,FALSE)/3</f>
        <v>58496.724999999999</v>
      </c>
      <c r="LD180" s="3">
        <f>+VLOOKUP($E180,'Trimestrales MX'!$C:$FS,LD$1,FALSE)/3</f>
        <v>110470.01133333333</v>
      </c>
      <c r="LE180" s="3">
        <f>+VLOOKUP($E180,'Trimestrales MX'!$C:$FS,LE$1,FALSE)/3</f>
        <v>24589.037666666667</v>
      </c>
      <c r="LF180" s="3">
        <f>+VLOOKUP($E180,'Trimestrales MX'!$C:$FS,LF$1,FALSE)/3</f>
        <v>47029.006333333331</v>
      </c>
      <c r="LG180" s="3">
        <f>+VLOOKUP($E180,'Trimestrales MX'!$C:$FS,LG$1,FALSE)/3</f>
        <v>38851.967666666671</v>
      </c>
      <c r="LH180" s="3">
        <f>+VLOOKUP($E180,'Trimestrales MX'!$C:$FS,LH$1,FALSE)/3</f>
        <v>230859.576</v>
      </c>
      <c r="LI180" s="3">
        <v>99.392304446650002</v>
      </c>
      <c r="LJ180" s="3">
        <v>74.244591934648994</v>
      </c>
      <c r="LK180" s="3">
        <v>67.136643538947993</v>
      </c>
      <c r="LL180" s="3">
        <v>112.600466028919</v>
      </c>
      <c r="LM180" s="3">
        <v>73.037371834151003</v>
      </c>
      <c r="LN180" s="3">
        <v>93.262671376469001</v>
      </c>
      <c r="LO180" s="3">
        <v>89.364011965957999</v>
      </c>
      <c r="LP180" s="3">
        <v>106.649050265998</v>
      </c>
      <c r="LQ180" s="3">
        <v>90.566037152487993</v>
      </c>
      <c r="LR180" s="3">
        <v>94.331733025231998</v>
      </c>
      <c r="LS180" s="3">
        <v>60.892609129089998</v>
      </c>
      <c r="LT180" s="3">
        <v>133.13340567927901</v>
      </c>
      <c r="LU180" s="3">
        <v>115.377010672361</v>
      </c>
      <c r="LV180" s="3">
        <v>116.204286599235</v>
      </c>
      <c r="LW180" s="3">
        <v>140.98505284885499</v>
      </c>
      <c r="LX180" s="3">
        <v>99.321458300057003</v>
      </c>
      <c r="LY180" s="3">
        <v>99.804504756783004</v>
      </c>
      <c r="LZ180" s="3">
        <v>97.607340708036006</v>
      </c>
      <c r="MA180" s="3">
        <v>72.780822647513006</v>
      </c>
      <c r="MB180" s="3">
        <v>99.238867860680998</v>
      </c>
      <c r="MC180" s="3">
        <v>127.915115014435</v>
      </c>
      <c r="MD180" s="3">
        <v>114.722416435369</v>
      </c>
      <c r="ME180" s="3">
        <v>58.989852864798998</v>
      </c>
      <c r="MF180" s="3">
        <v>86.763265517221996</v>
      </c>
      <c r="MG180" s="3">
        <v>135.820114179141</v>
      </c>
      <c r="MH180" s="3">
        <v>123.24987059500999</v>
      </c>
      <c r="MI180" s="3">
        <v>103.409722916207</v>
      </c>
      <c r="MJ180" s="3">
        <v>116.020731222308</v>
      </c>
      <c r="MK180" s="3">
        <v>109.94660429151401</v>
      </c>
      <c r="ML180" s="3">
        <v>144.342876738336</v>
      </c>
      <c r="MM180" s="3">
        <v>135.17536172440299</v>
      </c>
      <c r="MN180" s="3">
        <v>122.003184208943</v>
      </c>
      <c r="MO180" s="3">
        <v>121.341247650195</v>
      </c>
      <c r="MP180" s="3">
        <v>145.01855735653501</v>
      </c>
    </row>
    <row r="181" spans="1:354" x14ac:dyDescent="0.3">
      <c r="A181" s="7">
        <v>44501</v>
      </c>
      <c r="B181" s="19">
        <f t="shared" si="178"/>
        <v>2021</v>
      </c>
      <c r="C181" s="19">
        <f t="shared" si="179"/>
        <v>11</v>
      </c>
      <c r="D181" s="20">
        <f>+VLOOKUP(C181,'Trimestres-Meses'!A:B,2,FALSE)</f>
        <v>4</v>
      </c>
      <c r="E181" s="18" t="str">
        <f t="shared" si="180"/>
        <v>2021-4</v>
      </c>
      <c r="F181" s="25">
        <v>30.305225322293019</v>
      </c>
      <c r="G181" s="23">
        <v>23.495123566879005</v>
      </c>
      <c r="H181" s="24">
        <v>6.8101017554140144</v>
      </c>
      <c r="I181" s="5">
        <v>182.57</v>
      </c>
      <c r="J181" s="5">
        <v>96.24</v>
      </c>
      <c r="K181" s="5">
        <v>114.02</v>
      </c>
      <c r="L181" s="5">
        <v>2636.45</v>
      </c>
      <c r="M181" s="5">
        <v>79.92</v>
      </c>
      <c r="N181" s="5">
        <v>5.0199999999999996</v>
      </c>
      <c r="O181" s="5">
        <v>3311.27</v>
      </c>
      <c r="P181" s="5">
        <v>128</v>
      </c>
      <c r="Q181" s="5">
        <v>157.47999999999999</v>
      </c>
      <c r="R181" s="17">
        <v>8.0000000000000004E-4</v>
      </c>
      <c r="S181" s="17">
        <v>2.6200000000000001E-2</v>
      </c>
      <c r="T181" s="3">
        <v>16237.205238095237</v>
      </c>
      <c r="U181" s="3">
        <v>4567</v>
      </c>
      <c r="V181" s="3">
        <v>1.1293439999999999</v>
      </c>
      <c r="W181" s="3">
        <f>+VLOOKUP(E181,'Trimestrales USA'!C:DY,2,FALSE)/3</f>
        <v>8116.3666666666659</v>
      </c>
      <c r="X181" s="3">
        <f>+VLOOKUP($E181,'Trimestrales USA'!$C:$DY,X$1,FALSE)/3</f>
        <v>5506</v>
      </c>
      <c r="Y181" s="3">
        <f>+VLOOKUP($E181,'Trimestrales USA'!$C:$DY,Y$1,FALSE)/3</f>
        <v>1891.2333333333333</v>
      </c>
      <c r="Z181" s="3">
        <f>+VLOOKUP($E181,'Trimestrales USA'!$C:$DY,Z$1,FALSE)/3</f>
        <v>700.5333333333333</v>
      </c>
      <c r="AA181" s="3">
        <f>+VLOOKUP($E181,'Trimestrales USA'!$C:$DY,AA$1,FALSE)/3</f>
        <v>1190.7</v>
      </c>
      <c r="AB181" s="3">
        <f>+VLOOKUP($E181,'Trimestrales USA'!$C:$DY,AB$1,FALSE)/3</f>
        <v>3614.7666666666664</v>
      </c>
      <c r="AC181" s="3">
        <f>+VLOOKUP($E181,'Trimestrales USA'!$C:$DY,AC$1,FALSE)/3</f>
        <v>1499.7333333333333</v>
      </c>
      <c r="AD181" s="3">
        <f>+VLOOKUP($E181,'Trimestrales USA'!$C:$DY,AD$1,FALSE)/3</f>
        <v>1419.7333333333333</v>
      </c>
      <c r="AE181" s="3">
        <f>+VLOOKUP($E181,'Trimestrales USA'!$C:$DY,AE$1,FALSE)/3</f>
        <v>1037.2666666666667</v>
      </c>
      <c r="AF181" s="3">
        <f>+VLOOKUP($E181,'Trimestrales USA'!$C:$DY,AF$1,FALSE)/3</f>
        <v>203.43333333333331</v>
      </c>
      <c r="AG181" s="3">
        <f>+VLOOKUP($E181,'Trimestrales USA'!$C:$DY,AG$1,FALSE)/3</f>
        <v>407.06666666666666</v>
      </c>
      <c r="AH181" s="3">
        <f>+VLOOKUP($E181,'Trimestrales USA'!$C:$DY,AH$1,FALSE)/3</f>
        <v>426.8</v>
      </c>
      <c r="AI181" s="3">
        <f>+VLOOKUP($E181,'Trimestrales USA'!$C:$DY,AI$1,FALSE)/3</f>
        <v>382.43333333333334</v>
      </c>
      <c r="AJ181" s="3">
        <f>+VLOOKUP($E181,'Trimestrales USA'!$C:$DY,AJ$1,FALSE)/3</f>
        <v>80</v>
      </c>
      <c r="AK181" s="3">
        <f>+VLOOKUP($E181,'Trimestrales USA'!$C:$DY,AK$1,FALSE)/3</f>
        <v>-304.90000000000003</v>
      </c>
      <c r="AL181" s="3">
        <f>+VLOOKUP($E181,'Trimestrales USA'!$C:$DY,AL$1,FALSE)/3</f>
        <v>911</v>
      </c>
      <c r="AM181" s="3">
        <f>+VLOOKUP($E181,'Trimestrales USA'!$C:$DY,AM$1,FALSE)/3</f>
        <v>626.06666666666672</v>
      </c>
      <c r="AN181" s="3">
        <f>+VLOOKUP($E181,'Trimestrales USA'!$C:$DY,AN$1,FALSE)/3</f>
        <v>284.96666666666664</v>
      </c>
      <c r="AO181" s="3">
        <f>+VLOOKUP($E181,'Trimestrales USA'!$C:$DY,AO$1,FALSE)/3</f>
        <v>1215.8999999999999</v>
      </c>
      <c r="AP181" s="3">
        <f>+VLOOKUP($E181,'Trimestrales USA'!$C:$DY,AP$1,FALSE)/3</f>
        <v>1009.6666666666666</v>
      </c>
      <c r="AQ181" s="3">
        <f>+VLOOKUP($E181,'Trimestrales USA'!$C:$DY,AQ$1,FALSE)/3</f>
        <v>206.23333333333335</v>
      </c>
      <c r="AR181" s="3">
        <f>+VLOOKUP($E181,'Trimestrales USA'!$C:$DY,AR$1,FALSE)/3</f>
        <v>1415.5666666666666</v>
      </c>
      <c r="AS181" s="3">
        <f>+VLOOKUP($E181,'Trimestrales USA'!$C:$DY,AS$1,FALSE)/3</f>
        <v>537.6</v>
      </c>
      <c r="AT181" s="3">
        <f>+VLOOKUP($E181,'Trimestrales USA'!$C:$DY,AT$1,FALSE)/3</f>
        <v>301.46666666666664</v>
      </c>
      <c r="AU181" s="3">
        <f>+VLOOKUP($E181,'Trimestrales USA'!$C:$DY,AU$1,FALSE)/3</f>
        <v>236.13333333333333</v>
      </c>
      <c r="AV181" s="3">
        <f>+VLOOKUP($E181,'Trimestrales USA'!$C:$DY,AV$1,FALSE)/3</f>
        <v>877.9666666666667</v>
      </c>
      <c r="AW181" s="3">
        <f>+VLOOKUP($E181,'Trimestrales USA'!$C:$DY,AW$1,FALSE)/3</f>
        <v>7160.166666666667</v>
      </c>
      <c r="AX181" s="3">
        <f>+VLOOKUP($E181,'Trimestrales USA'!$C:$DY,AX$1,FALSE)/3</f>
        <v>73.033333333333331</v>
      </c>
      <c r="AY181" s="3">
        <f>+VLOOKUP($E181,'Trimestrales USA'!$C:$DY,AY$1,FALSE)/3</f>
        <v>58.533333333333331</v>
      </c>
      <c r="AZ181" s="3">
        <f>+VLOOKUP($E181,'Trimestrales USA'!$C:$DY,AZ$1,FALSE)/3</f>
        <v>14.533333333333333</v>
      </c>
      <c r="BA181" s="3">
        <f>+VLOOKUP($E181,'Trimestrales USA'!$C:$DY,BA$1,FALSE)/3</f>
        <v>133.13333333333333</v>
      </c>
      <c r="BB181" s="3">
        <f>+VLOOKUP($E181,'Trimestrales USA'!$C:$DY,BB$1,FALSE)/3</f>
        <v>99.899999999999991</v>
      </c>
      <c r="BC181" s="3">
        <f>+VLOOKUP($E181,'Trimestrales USA'!$C:$DY,BC$1,FALSE)/3</f>
        <v>20.7</v>
      </c>
      <c r="BD181" s="3">
        <f>+VLOOKUP($E181,'Trimestrales USA'!$C:$DY,BD$1,FALSE)/3</f>
        <v>12.533333333333333</v>
      </c>
      <c r="BE181" s="3">
        <f>+VLOOKUP($E181,'Trimestrales USA'!$C:$DY,BE$1,FALSE)/3</f>
        <v>133.03333333333333</v>
      </c>
      <c r="BF181" s="3">
        <f>+VLOOKUP($E181,'Trimestrales USA'!$C:$DY,BF$1,FALSE)/3</f>
        <v>323.09999999999997</v>
      </c>
      <c r="BG181" s="3">
        <f>+VLOOKUP($E181,'Trimestrales USA'!$C:$DY,BG$1,FALSE)/3</f>
        <v>881.56666666666661</v>
      </c>
      <c r="BH181" s="3">
        <f>+VLOOKUP($E181,'Trimestrales USA'!$C:$DY,BH$1,FALSE)/3</f>
        <v>484.0333333333333</v>
      </c>
      <c r="BI181" s="3">
        <f>+VLOOKUP($E181,'Trimestrales USA'!$C:$DY,BI$1,FALSE)/3</f>
        <v>20.466666666666665</v>
      </c>
      <c r="BJ181" s="3">
        <f>+VLOOKUP($E181,'Trimestrales USA'!$C:$DY,BJ$1,FALSE)/3</f>
        <v>24.400000000000002</v>
      </c>
      <c r="BK181" s="3">
        <f>+VLOOKUP($E181,'Trimestrales USA'!$C:$DY,BK$1,FALSE)/3</f>
        <v>30.066666666666666</v>
      </c>
      <c r="BL181" s="3">
        <f>+VLOOKUP($E181,'Trimestrales USA'!$C:$DY,BL$1,FALSE)/3</f>
        <v>59.733333333333327</v>
      </c>
      <c r="BM181" s="3">
        <f>+VLOOKUP($E181,'Trimestrales USA'!$C:$DY,BM$1,FALSE)/3</f>
        <v>61.966666666666669</v>
      </c>
      <c r="BN181" s="3">
        <f>+VLOOKUP($E181,'Trimestrales USA'!$C:$DY,BN$1,FALSE)/3</f>
        <v>111.36666666666667</v>
      </c>
      <c r="BO181" s="3">
        <f>+VLOOKUP($E181,'Trimestrales USA'!$C:$DY,BO$1,FALSE)/3</f>
        <v>23.400000000000002</v>
      </c>
      <c r="BP181" s="3">
        <f>+VLOOKUP($E181,'Trimestrales USA'!$C:$DY,BP$1,FALSE)/3</f>
        <v>52.166666666666664</v>
      </c>
      <c r="BQ181" s="3">
        <f>+VLOOKUP($E181,'Trimestrales USA'!$C:$DY,BQ$1,FALSE)/3</f>
        <v>53.933333333333337</v>
      </c>
      <c r="BR181" s="3">
        <f>+VLOOKUP($E181,'Trimestrales USA'!$C:$DY,BR$1,FALSE)/3</f>
        <v>11</v>
      </c>
      <c r="BS181" s="3">
        <f>+VLOOKUP($E181,'Trimestrales USA'!$C:$DY,BS$1,FALSE)/3</f>
        <v>35.533333333333331</v>
      </c>
      <c r="BT181" s="3">
        <f>+VLOOKUP($E181,'Trimestrales USA'!$C:$DY,BT$1,FALSE)/3</f>
        <v>397.5333333333333</v>
      </c>
      <c r="BU181" s="3">
        <f>+VLOOKUP($E181,'Trimestrales USA'!$C:$DY,BU$1,FALSE)/3</f>
        <v>111.73333333333333</v>
      </c>
      <c r="BV181" s="3">
        <f>+VLOOKUP($E181,'Trimestrales USA'!$C:$DY,BV$1,FALSE)/3</f>
        <v>6</v>
      </c>
      <c r="BW181" s="3">
        <f>+VLOOKUP($E181,'Trimestrales USA'!$C:$DY,BW$1,FALSE)/3</f>
        <v>2.9333333333333336</v>
      </c>
      <c r="BX181" s="3">
        <f>+VLOOKUP($E181,'Trimestrales USA'!$C:$DY,BX$1,FALSE)/3</f>
        <v>21.566666666666666</v>
      </c>
      <c r="BY181" s="3">
        <f>+VLOOKUP($E181,'Trimestrales USA'!$C:$DY,BY$1,FALSE)/3</f>
        <v>12.633333333333333</v>
      </c>
      <c r="BZ181" s="3">
        <f>+VLOOKUP($E181,'Trimestrales USA'!$C:$DY,BZ$1,FALSE)/3</f>
        <v>53.033333333333331</v>
      </c>
      <c r="CA181" s="3">
        <f>+VLOOKUP($E181,'Trimestrales USA'!$C:$DY,CA$1,FALSE)/3</f>
        <v>158.16666666666666</v>
      </c>
      <c r="CB181" s="3">
        <f>+VLOOKUP($E181,'Trimestrales USA'!$C:$DY,CB$1,FALSE)/3</f>
        <v>31.466666666666669</v>
      </c>
      <c r="CC181" s="3">
        <f>+VLOOKUP($E181,'Trimestrales USA'!$C:$DY,CC$1,FALSE)/3</f>
        <v>504.33333333333331</v>
      </c>
      <c r="CD181" s="3">
        <f>+VLOOKUP($E181,'Trimestrales USA'!$C:$DY,CD$1,FALSE)/3</f>
        <v>478.9666666666667</v>
      </c>
      <c r="CE181" s="3">
        <f>+VLOOKUP($E181,'Trimestrales USA'!$C:$DY,CE$1,FALSE)/3</f>
        <v>99.566666666666663</v>
      </c>
      <c r="CF181" s="3">
        <f>+VLOOKUP($E181,'Trimestrales USA'!$C:$DY,CF$1,FALSE)/3</f>
        <v>63.966666666666669</v>
      </c>
      <c r="CG181" s="3">
        <f>+VLOOKUP($E181,'Trimestrales USA'!$C:$DY,CG$1,FALSE)/3</f>
        <v>59.066666666666663</v>
      </c>
      <c r="CH181" s="3">
        <f>+VLOOKUP($E181,'Trimestrales USA'!$C:$DY,CH$1,FALSE)/3</f>
        <v>256.33333333333331</v>
      </c>
      <c r="CI181" s="3">
        <f>+VLOOKUP($E181,'Trimestrales USA'!$C:$DY,CI$1,FALSE)/3</f>
        <v>251.36666666666667</v>
      </c>
      <c r="CJ181" s="3">
        <f>+VLOOKUP($E181,'Trimestrales USA'!$C:$DY,CJ$1,FALSE)/3</f>
        <v>36.1</v>
      </c>
      <c r="CK181" s="3">
        <f>+VLOOKUP($E181,'Trimestrales USA'!$C:$DY,CK$1,FALSE)/3</f>
        <v>14.433333333333332</v>
      </c>
      <c r="CL181" s="3">
        <f>+VLOOKUP($E181,'Trimestrales USA'!$C:$DY,CL$1,FALSE)/3</f>
        <v>5.3999999999999995</v>
      </c>
      <c r="CM181" s="3">
        <f>+VLOOKUP($E181,'Trimestrales USA'!$C:$DY,CM$1,FALSE)/3</f>
        <v>69.600000000000009</v>
      </c>
      <c r="CN181" s="3">
        <f>+VLOOKUP($E181,'Trimestrales USA'!$C:$DY,CN$1,FALSE)/3</f>
        <v>15.433333333333332</v>
      </c>
      <c r="CO181" s="3">
        <f>+VLOOKUP($E181,'Trimestrales USA'!$C:$DY,CO$1,FALSE)/3</f>
        <v>15.200000000000001</v>
      </c>
      <c r="CP181" s="3">
        <f>+VLOOKUP($E181,'Trimestrales USA'!$C:$DY,CP$1,FALSE)/3</f>
        <v>60.6</v>
      </c>
      <c r="CQ181" s="3">
        <f>+VLOOKUP($E181,'Trimestrales USA'!$C:$DY,CQ$1,FALSE)/3</f>
        <v>34.6</v>
      </c>
      <c r="CR181" s="3">
        <f>+VLOOKUP($E181,'Trimestrales USA'!$C:$DY,CR$1,FALSE)/3</f>
        <v>455.83333333333331</v>
      </c>
      <c r="CS181" s="3">
        <f>+VLOOKUP($E181,'Trimestrales USA'!$C:$DY,CS$1,FALSE)/3</f>
        <v>135.70000000000002</v>
      </c>
      <c r="CT181" s="3">
        <f>+VLOOKUP($E181,'Trimestrales USA'!$C:$DY,CT$1,FALSE)/3</f>
        <v>34.1</v>
      </c>
      <c r="CU181" s="3">
        <f>+VLOOKUP($E181,'Trimestrales USA'!$C:$DY,CU$1,FALSE)/3</f>
        <v>164.4</v>
      </c>
      <c r="CV181" s="3">
        <f>+VLOOKUP($E181,'Trimestrales USA'!$C:$DY,CV$1,FALSE)/3</f>
        <v>121.63333333333333</v>
      </c>
      <c r="CW181" s="3">
        <f>+VLOOKUP($E181,'Trimestrales USA'!$C:$DY,CW$1,FALSE)/3</f>
        <v>1676.4333333333334</v>
      </c>
      <c r="CX181" s="3">
        <f>+VLOOKUP($E181,'Trimestrales USA'!$C:$DY,CX$1,FALSE)/3</f>
        <v>673.23333333333335</v>
      </c>
      <c r="CY181" s="3">
        <f>+VLOOKUP($E181,'Trimestrales USA'!$C:$DY,CY$1,FALSE)/3</f>
        <v>301.26666666666665</v>
      </c>
      <c r="CZ181" s="3">
        <f>+VLOOKUP($E181,'Trimestrales USA'!$C:$DY,CZ$1,FALSE)/3</f>
        <v>142.9</v>
      </c>
      <c r="DA181" s="3">
        <f>+VLOOKUP($E181,'Trimestrales USA'!$C:$DY,DA$1,FALSE)/3</f>
        <v>218.06666666666669</v>
      </c>
      <c r="DB181" s="3">
        <f>+VLOOKUP($E181,'Trimestrales USA'!$C:$DY,DB$1,FALSE)/3</f>
        <v>11</v>
      </c>
      <c r="DC181" s="3">
        <f>+VLOOKUP($E181,'Trimestrales USA'!$C:$DY,DC$1,FALSE)/3</f>
        <v>1003.1999999999999</v>
      </c>
      <c r="DD181" s="3">
        <f>+VLOOKUP($E181,'Trimestrales USA'!$C:$DY,DD$1,FALSE)/3</f>
        <v>914.5</v>
      </c>
      <c r="DE181" s="3">
        <f>+VLOOKUP($E181,'Trimestrales USA'!$C:$DY,DE$1,FALSE)/3</f>
        <v>719.93333333333339</v>
      </c>
      <c r="DF181" s="3">
        <f>+VLOOKUP($E181,'Trimestrales USA'!$C:$DY,DF$1,FALSE)/3</f>
        <v>194.56666666666669</v>
      </c>
      <c r="DG181" s="3">
        <f>+VLOOKUP($E181,'Trimestrales USA'!$C:$DY,DG$1,FALSE)/3</f>
        <v>88.7</v>
      </c>
      <c r="DH181" s="3">
        <f>+VLOOKUP($E181,'Trimestrales USA'!$C:$DY,DH$1,FALSE)/3</f>
        <v>1060.5666666666666</v>
      </c>
      <c r="DI181" s="3">
        <f>+VLOOKUP($E181,'Trimestrales USA'!$C:$DY,DI$1,FALSE)/3</f>
        <v>642.63333333333333</v>
      </c>
      <c r="DJ181" s="3">
        <f>+VLOOKUP($E181,'Trimestrales USA'!$C:$DY,DJ$1,FALSE)/3</f>
        <v>103.56666666666666</v>
      </c>
      <c r="DK181" s="3">
        <f>+VLOOKUP($E181,'Trimestrales USA'!$C:$DY,DK$1,FALSE)/3</f>
        <v>146.16666666666666</v>
      </c>
      <c r="DL181" s="3">
        <f>+VLOOKUP($E181,'Trimestrales USA'!$C:$DY,DL$1,FALSE)/3</f>
        <v>392.90000000000003</v>
      </c>
      <c r="DM181" s="3">
        <f>+VLOOKUP($E181,'Trimestrales USA'!$C:$DY,DM$1,FALSE)/3</f>
        <v>153.79999999999998</v>
      </c>
      <c r="DN181" s="3">
        <f>+VLOOKUP($E181,'Trimestrales USA'!$C:$DY,DN$1,FALSE)/3</f>
        <v>264.13333333333333</v>
      </c>
      <c r="DO181" s="3">
        <f>+VLOOKUP($E181,'Trimestrales USA'!$C:$DY,DO$1,FALSE)/3</f>
        <v>241.20000000000002</v>
      </c>
      <c r="DP181" s="3">
        <f>+VLOOKUP($E181,'Trimestrales USA'!$C:$DY,DP$1,FALSE)/3</f>
        <v>22.933333333333334</v>
      </c>
      <c r="DQ181" s="3">
        <f>+VLOOKUP($E181,'Trimestrales USA'!$C:$DY,DQ$1,FALSE)/3</f>
        <v>686.1</v>
      </c>
      <c r="DR181" s="3">
        <f>+VLOOKUP($E181,'Trimestrales USA'!$C:$DY,DR$1,FALSE)/3</f>
        <v>93.633333333333326</v>
      </c>
      <c r="DS181" s="3">
        <f>+VLOOKUP($E181,'Trimestrales USA'!$C:$DY,DS$1,FALSE)/3</f>
        <v>592.4666666666667</v>
      </c>
      <c r="DT181" s="3">
        <f>+VLOOKUP($E181,'Trimestrales USA'!$C:$DY,DT$1,FALSE)/3</f>
        <v>289.03333333333336</v>
      </c>
      <c r="DU181" s="3">
        <f>+VLOOKUP($E181,'Trimestrales USA'!$C:$DY,DU$1,FALSE)/3</f>
        <v>191.86666666666667</v>
      </c>
      <c r="DV181" s="3">
        <f>+VLOOKUP($E181,'Trimestrales USA'!$C:$DY,DV$1,FALSE)/3</f>
        <v>57</v>
      </c>
      <c r="DW181" s="3">
        <f>+VLOOKUP($E181,'Trimestrales USA'!$C:$DY,DW$1,FALSE)/3</f>
        <v>54.566666666666663</v>
      </c>
      <c r="DX181" s="3">
        <f>+VLOOKUP($E181,'Trimestrales USA'!$C:$DY,DX$1,FALSE)/3</f>
        <v>338.66666666666669</v>
      </c>
      <c r="DY181" s="3">
        <f>+VLOOKUP($E181,'Trimestrales USA'!$C:$DY,DY$1,FALSE)/3</f>
        <v>84.766666666666666</v>
      </c>
      <c r="DZ181" s="3">
        <f>+VLOOKUP($E181,'Trimestrales USA'!$C:$DY,DZ$1,FALSE)/3</f>
        <v>52.6</v>
      </c>
      <c r="EA181" s="3">
        <f>+VLOOKUP($E181,'Trimestrales USA'!$C:$DY,EA$1,FALSE)/3</f>
        <v>32.166666666666664</v>
      </c>
      <c r="EB181" s="3">
        <f>+VLOOKUP($E181,'Trimestrales USA'!$C:$DY,EB$1,FALSE)/3</f>
        <v>253.9</v>
      </c>
      <c r="EC181" s="3">
        <f>+VLOOKUP($E181,'Trimestrales USA'!$C:$DY,EC$1,FALSE)/3</f>
        <v>64</v>
      </c>
      <c r="ED181" s="3">
        <f>+VLOOKUP($E181,'Trimestrales USA'!$C:$DY,ED$1,FALSE)/3</f>
        <v>189.9</v>
      </c>
      <c r="EE181" s="3">
        <f>+VLOOKUP($E181,'Trimestrales USA'!$C:$DY,EE$1,FALSE)/3</f>
        <v>163.96666666666667</v>
      </c>
      <c r="EF181" s="3">
        <f>+VLOOKUP($E181,'Trimestrales USA'!$C:$DY,EF$1,FALSE)/3</f>
        <v>956.19999999999993</v>
      </c>
      <c r="EG181" s="3">
        <f>+VLOOKUP($E181,'Trimestrales USA'!$C:$DY,EG$1,FALSE)/3</f>
        <v>299.8</v>
      </c>
      <c r="EH181" s="3">
        <f>+VLOOKUP($E181,'Trimestrales USA'!$C:$DY,EH$1,FALSE)/3</f>
        <v>277.03333333333336</v>
      </c>
      <c r="EI181" s="3">
        <f>+VLOOKUP($E181,'Trimestrales USA'!$C:$DY,EI$1,FALSE)/3</f>
        <v>158.6</v>
      </c>
      <c r="EJ181" s="3">
        <f>+VLOOKUP($E181,'Trimestrales USA'!$C:$DY,EJ$1,FALSE)/3</f>
        <v>118.43333333333334</v>
      </c>
      <c r="EK181" s="3">
        <f>+VLOOKUP($E181,'Trimestrales USA'!$C:$DY,EK$1,FALSE)/3</f>
        <v>22.733333333333334</v>
      </c>
      <c r="EL181" s="3">
        <f>+VLOOKUP($E181,'Trimestrales USA'!$C:$DY,EL$1,FALSE)/3</f>
        <v>656.4</v>
      </c>
      <c r="EM181" s="3">
        <f>+VLOOKUP($E181,'Trimestrales USA'!$C:$DY,EM$1,FALSE)/3</f>
        <v>602.4</v>
      </c>
      <c r="EN181" s="3">
        <f>+VLOOKUP($E181,'Trimestrales USA'!$C:$DY,EN$1,FALSE)/3</f>
        <v>54.033333333333331</v>
      </c>
      <c r="EO181" s="3">
        <f>+VLOOKUP($E181,'Trimestrales USA'!$C:$DY,EO$1,FALSE)/3</f>
        <v>0</v>
      </c>
      <c r="EP181" s="3">
        <f>+VLOOKUP($E181,'Trimestrales USA'!$C:$DY,EP$1,FALSE)/3</f>
        <v>1410.8333333333333</v>
      </c>
      <c r="EQ181" s="3">
        <f>+VLOOKUP($E181,'Trimestrales USA'!$C:$DY,EQ$1,FALSE)/3</f>
        <v>5749.333333333333</v>
      </c>
      <c r="ER181" s="3">
        <f>+VLOOKUP($E181,'Trimestrales USA'!$C:$DY,ER$1,FALSE)/3</f>
        <v>0</v>
      </c>
      <c r="ES181" s="3">
        <f>+VLOOKUP($E181,'Trimestrales MX'!$C:$FS,ES$1,FALSE)/3</f>
        <v>5919100.9363333331</v>
      </c>
      <c r="ET181" s="3">
        <f>+VLOOKUP($E181,'Trimestrales MX'!$C:$FS,ET$1,FALSE)/3</f>
        <v>255093.05266666668</v>
      </c>
      <c r="EU181" s="3">
        <f>+VLOOKUP($E181,'Trimestrales MX'!$C:$FS,EU$1,FALSE)/3</f>
        <v>5664007.8836666672</v>
      </c>
      <c r="EV181" s="3">
        <f>+VLOOKUP($E181,'Trimestrales MX'!$C:$FS,EV$1,FALSE)/3</f>
        <v>188743.15966666667</v>
      </c>
      <c r="EW181" s="3">
        <f>+VLOOKUP($E181,'Trimestrales MX'!$C:$FS,EW$1,FALSE)/3</f>
        <v>188743.15966666667</v>
      </c>
      <c r="EX181" s="3">
        <f>+VLOOKUP($E181,'Trimestrales MX'!$C:$FS,EX$1,FALSE)/3</f>
        <v>116117.52399999999</v>
      </c>
      <c r="EY181" s="3">
        <f>+VLOOKUP($E181,'Trimestrales MX'!$C:$FS,EY$1,FALSE)/3</f>
        <v>60702.581666666665</v>
      </c>
      <c r="EZ181" s="3">
        <f>+VLOOKUP($E181,'Trimestrales MX'!$C:$FS,EZ$1,FALSE)/3</f>
        <v>7122.5586666666668</v>
      </c>
      <c r="FA181" s="3">
        <f>+VLOOKUP($E181,'Trimestrales MX'!$C:$FS,FA$1,FALSE)/3</f>
        <v>4134.2123333333338</v>
      </c>
      <c r="FB181" s="3">
        <f>+VLOOKUP($E181,'Trimestrales MX'!$C:$FS,FB$1,FALSE)/3</f>
        <v>666.28300000000002</v>
      </c>
      <c r="FC181" s="3">
        <f>+VLOOKUP($E181,'Trimestrales MX'!$C:$FS,FC$1,FALSE)/3</f>
        <v>1734889.6203333333</v>
      </c>
      <c r="FD181" s="3">
        <f>+VLOOKUP($E181,'Trimestrales MX'!$C:$FS,FD$1,FALSE)/3</f>
        <v>297619.00166666665</v>
      </c>
      <c r="FE181" s="3">
        <f>+VLOOKUP($E181,'Trimestrales MX'!$C:$FS,FE$1,FALSE)/3</f>
        <v>198261.63699999999</v>
      </c>
      <c r="FF181" s="3">
        <f>+VLOOKUP($E181,'Trimestrales MX'!$C:$FS,FF$1,FALSE)/3</f>
        <v>61852.376333333326</v>
      </c>
      <c r="FG181" s="3">
        <f>+VLOOKUP($E181,'Trimestrales MX'!$C:$FS,FG$1,FALSE)/3</f>
        <v>37504.988333333335</v>
      </c>
      <c r="FH181" s="3">
        <f>+VLOOKUP($E181,'Trimestrales MX'!$C:$FS,FH$1,FALSE)/3</f>
        <v>70290.392333333337</v>
      </c>
      <c r="FI181" s="3">
        <f>+VLOOKUP($E181,'Trimestrales MX'!$C:$FS,FI$1,FALSE)/3</f>
        <v>50779.416333333334</v>
      </c>
      <c r="FJ181" s="3">
        <f>+VLOOKUP($E181,'Trimestrales MX'!$C:$FS,FJ$1,FALSE)/3</f>
        <v>19510.975999999999</v>
      </c>
      <c r="FK181" s="3">
        <f>+VLOOKUP($E181,'Trimestrales MX'!$C:$FS,FK$1,FALSE)/3</f>
        <v>367379.1883333333</v>
      </c>
      <c r="FL181" s="3">
        <f>+VLOOKUP($E181,'Trimestrales MX'!$C:$FS,FL$1,FALSE)/3</f>
        <v>258232.72866666666</v>
      </c>
      <c r="FM181" s="3">
        <f>+VLOOKUP($E181,'Trimestrales MX'!$C:$FS,FM$1,FALSE)/3</f>
        <v>47882.778333333328</v>
      </c>
      <c r="FN181" s="3">
        <f>+VLOOKUP($E181,'Trimestrales MX'!$C:$FS,FN$1,FALSE)/3</f>
        <v>61263.681000000004</v>
      </c>
      <c r="FO181" s="3">
        <f>+VLOOKUP($E181,'Trimestrales MX'!$C:$FS,FO$1,FALSE)/3</f>
        <v>999601.03800000006</v>
      </c>
      <c r="FP181" s="3">
        <f>+VLOOKUP($E181,'Trimestrales MX'!$C:$FS,FP$1,FALSE)/3</f>
        <v>243070.201</v>
      </c>
      <c r="FQ181" s="3">
        <f>+VLOOKUP($E181,'Trimestrales MX'!$C:$FS,FQ$1,FALSE)/3</f>
        <v>8241.7199999999993</v>
      </c>
      <c r="FR181" s="3">
        <f>+VLOOKUP($E181,'Trimestrales MX'!$C:$FS,FR$1,FALSE)/3</f>
        <v>21094.774000000001</v>
      </c>
      <c r="FS181" s="3">
        <f>+VLOOKUP($E181,'Trimestrales MX'!$C:$FS,FS$1,FALSE)/3</f>
        <v>17383.97</v>
      </c>
      <c r="FT181" s="3">
        <f>+VLOOKUP($E181,'Trimestrales MX'!$C:$FS,FT$1,FALSE)/3</f>
        <v>8499.7093333333341</v>
      </c>
      <c r="FU181" s="3">
        <f>+VLOOKUP($E181,'Trimestrales MX'!$C:$FS,FU$1,FALSE)/3</f>
        <v>22733.164999999997</v>
      </c>
      <c r="FV181" s="3">
        <f>+VLOOKUP($E181,'Trimestrales MX'!$C:$FS,FV$1,FALSE)/3</f>
        <v>56416.739666666668</v>
      </c>
      <c r="FW181" s="3">
        <f>+VLOOKUP($E181,'Trimestrales MX'!$C:$FS,FW$1,FALSE)/3</f>
        <v>1065.5139999999999</v>
      </c>
      <c r="FX181" s="3">
        <f>+VLOOKUP($E181,'Trimestrales MX'!$C:$FS,FX$1,FALSE)/3</f>
        <v>70687.931333333327</v>
      </c>
      <c r="FY181" s="3">
        <f>+VLOOKUP($E181,'Trimestrales MX'!$C:$FS,FY$1,FALSE)/3</f>
        <v>36946.677666666663</v>
      </c>
      <c r="FZ181" s="3">
        <f>+VLOOKUP($E181,'Trimestrales MX'!$C:$FS,FZ$1,FALSE)/3</f>
        <v>56226.702333333327</v>
      </c>
      <c r="GA181" s="3">
        <f>+VLOOKUP($E181,'Trimestrales MX'!$C:$FS,GA$1,FALSE)/3</f>
        <v>49279.308333333327</v>
      </c>
      <c r="GB181" s="3">
        <f>+VLOOKUP($E181,'Trimestrales MX'!$C:$FS,GB$1,FALSE)/3</f>
        <v>6947.3936666666668</v>
      </c>
      <c r="GC181" s="3">
        <f>+VLOOKUP($E181,'Trimestrales MX'!$C:$FS,GC$1,FALSE)/3</f>
        <v>8169.769666666667</v>
      </c>
      <c r="GD181" s="3">
        <f>+VLOOKUP($E181,'Trimestrales MX'!$C:$FS,GD$1,FALSE)/3</f>
        <v>1618.7180000000001</v>
      </c>
      <c r="GE181" s="3">
        <f>+VLOOKUP($E181,'Trimestrales MX'!$C:$FS,GE$1,FALSE)/3</f>
        <v>5372.5643333333328</v>
      </c>
      <c r="GF181" s="3">
        <f>+VLOOKUP($E181,'Trimestrales MX'!$C:$FS,GF$1,FALSE)/3</f>
        <v>1178.4876666666667</v>
      </c>
      <c r="GG181" s="3">
        <f>+VLOOKUP($E181,'Trimestrales MX'!$C:$FS,GG$1,FALSE)/3</f>
        <v>4379.18</v>
      </c>
      <c r="GH181" s="3">
        <f>+VLOOKUP($E181,'Trimestrales MX'!$C:$FS,GH$1,FALSE)/3</f>
        <v>1573.4013333333332</v>
      </c>
      <c r="GI181" s="3">
        <f>+VLOOKUP($E181,'Trimestrales MX'!$C:$FS,GI$1,FALSE)/3</f>
        <v>2805.7786666666666</v>
      </c>
      <c r="GJ181" s="3">
        <f>+VLOOKUP($E181,'Trimestrales MX'!$C:$FS,GJ$1,FALSE)/3</f>
        <v>16639.721000000001</v>
      </c>
      <c r="GK181" s="3">
        <f>+VLOOKUP($E181,'Trimestrales MX'!$C:$FS,GK$1,FALSE)/3</f>
        <v>1923.3553333333332</v>
      </c>
      <c r="GL181" s="3">
        <f>+VLOOKUP($E181,'Trimestrales MX'!$C:$FS,GL$1,FALSE)/3</f>
        <v>13921.625333333332</v>
      </c>
      <c r="GM181" s="3">
        <f>+VLOOKUP($E181,'Trimestrales MX'!$C:$FS,GM$1,FALSE)/3</f>
        <v>794.7403333333333</v>
      </c>
      <c r="GN181" s="3">
        <f>+VLOOKUP($E181,'Trimestrales MX'!$C:$FS,GN$1,FALSE)/3</f>
        <v>5970.1109999999999</v>
      </c>
      <c r="GO181" s="3">
        <f>+VLOOKUP($E181,'Trimestrales MX'!$C:$FS,GO$1,FALSE)/3</f>
        <v>1290.011</v>
      </c>
      <c r="GP181" s="3">
        <f>+VLOOKUP($E181,'Trimestrales MX'!$C:$FS,GP$1,FALSE)/3</f>
        <v>4062.5413333333331</v>
      </c>
      <c r="GQ181" s="3">
        <f>+VLOOKUP($E181,'Trimestrales MX'!$C:$FS,GQ$1,FALSE)/3</f>
        <v>617.55899999999997</v>
      </c>
      <c r="GR181" s="3">
        <f>+VLOOKUP($E181,'Trimestrales MX'!$C:$FS,GR$1,FALSE)/3</f>
        <v>8375.1863333333331</v>
      </c>
      <c r="GS181" s="3">
        <f>+VLOOKUP($E181,'Trimestrales MX'!$C:$FS,GS$1,FALSE)/3</f>
        <v>4068.2676666666666</v>
      </c>
      <c r="GT181" s="3">
        <f>+VLOOKUP($E181,'Trimestrales MX'!$C:$FS,GT$1,FALSE)/3</f>
        <v>383.94400000000002</v>
      </c>
      <c r="GU181" s="3">
        <f>+VLOOKUP($E181,'Trimestrales MX'!$C:$FS,GU$1,FALSE)/3</f>
        <v>3922.9749999999999</v>
      </c>
      <c r="GV181" s="3">
        <f>+VLOOKUP($E181,'Trimestrales MX'!$C:$FS,GV$1,FALSE)/3</f>
        <v>18594.202333333335</v>
      </c>
      <c r="GW181" s="3">
        <f>+VLOOKUP($E181,'Trimestrales MX'!$C:$FS,GW$1,FALSE)/3</f>
        <v>5741.0060000000003</v>
      </c>
      <c r="GX181" s="3">
        <f>+VLOOKUP($E181,'Trimestrales MX'!$C:$FS,GX$1,FALSE)/3</f>
        <v>12853.196000000002</v>
      </c>
      <c r="GY181" s="3">
        <f>+VLOOKUP($E181,'Trimestrales MX'!$C:$FS,GY$1,FALSE)/3</f>
        <v>6661.3076666666666</v>
      </c>
      <c r="GZ181" s="3">
        <f>+VLOOKUP($E181,'Trimestrales MX'!$C:$FS,GZ$1,FALSE)/3</f>
        <v>16649.516666666666</v>
      </c>
      <c r="HA181" s="3">
        <f>+VLOOKUP($E181,'Trimestrales MX'!$C:$FS,HA$1,FALSE)/3</f>
        <v>78548.995666666669</v>
      </c>
      <c r="HB181" s="3">
        <f>+VLOOKUP($E181,'Trimestrales MX'!$C:$FS,HB$1,FALSE)/3</f>
        <v>28629.326333333334</v>
      </c>
      <c r="HC181" s="3">
        <f>+VLOOKUP($E181,'Trimestrales MX'!$C:$FS,HC$1,FALSE)/3</f>
        <v>7281.4483333333337</v>
      </c>
      <c r="HD181" s="3">
        <f>+VLOOKUP($E181,'Trimestrales MX'!$C:$FS,HD$1,FALSE)/3</f>
        <v>2953.5856666666664</v>
      </c>
      <c r="HE181" s="3">
        <f>+VLOOKUP($E181,'Trimestrales MX'!$C:$FS,HE$1,FALSE)/3</f>
        <v>16354.000666666667</v>
      </c>
      <c r="HF181" s="3">
        <f>+VLOOKUP($E181,'Trimestrales MX'!$C:$FS,HF$1,FALSE)/3</f>
        <v>4219.6996666666664</v>
      </c>
      <c r="HG181" s="3">
        <f>+VLOOKUP($E181,'Trimestrales MX'!$C:$FS,HG$1,FALSE)/3</f>
        <v>13357.37</v>
      </c>
      <c r="HH181" s="3">
        <f>+VLOOKUP($E181,'Trimestrales MX'!$C:$FS,HH$1,FALSE)/3</f>
        <v>5753.5649999999996</v>
      </c>
      <c r="HI181" s="3">
        <f>+VLOOKUP($E181,'Trimestrales MX'!$C:$FS,HI$1,FALSE)/3</f>
        <v>31757.409</v>
      </c>
      <c r="HJ181" s="3">
        <f>+VLOOKUP($E181,'Trimestrales MX'!$C:$FS,HJ$1,FALSE)/3</f>
        <v>24214.364666666665</v>
      </c>
      <c r="HK181" s="3">
        <f>+VLOOKUP($E181,'Trimestrales MX'!$C:$FS,HK$1,FALSE)/3</f>
        <v>7543.0440000000008</v>
      </c>
      <c r="HL181" s="3">
        <f>+VLOOKUP($E181,'Trimestrales MX'!$C:$FS,HL$1,FALSE)/3</f>
        <v>27070.086666666666</v>
      </c>
      <c r="HM181" s="3">
        <f>+VLOOKUP($E181,'Trimestrales MX'!$C:$FS,HM$1,FALSE)/3</f>
        <v>6256.04</v>
      </c>
      <c r="HN181" s="3">
        <f>+VLOOKUP($E181,'Trimestrales MX'!$C:$FS,HN$1,FALSE)/3</f>
        <v>8891.0793333333331</v>
      </c>
      <c r="HO181" s="3">
        <f>+VLOOKUP($E181,'Trimestrales MX'!$C:$FS,HO$1,FALSE)/3</f>
        <v>7050.5279999999993</v>
      </c>
      <c r="HP181" s="3">
        <f>+VLOOKUP($E181,'Trimestrales MX'!$C:$FS,HP$1,FALSE)/3</f>
        <v>2570.6206666666667</v>
      </c>
      <c r="HQ181" s="3">
        <f>+VLOOKUP($E181,'Trimestrales MX'!$C:$FS,HQ$1,FALSE)/3</f>
        <v>2301.819</v>
      </c>
      <c r="HR181" s="3">
        <f>+VLOOKUP($E181,'Trimestrales MX'!$C:$FS,HR$1,FALSE)/3</f>
        <v>62003.955999999998</v>
      </c>
      <c r="HS181" s="3">
        <f>+VLOOKUP($E181,'Trimestrales MX'!$C:$FS,HS$1,FALSE)/3</f>
        <v>20284.488999999998</v>
      </c>
      <c r="HT181" s="3">
        <f>+VLOOKUP($E181,'Trimestrales MX'!$C:$FS,HT$1,FALSE)/3</f>
        <v>12686.317999999999</v>
      </c>
      <c r="HU181" s="3">
        <f>+VLOOKUP($E181,'Trimestrales MX'!$C:$FS,HU$1,FALSE)/3</f>
        <v>3918.7876666666666</v>
      </c>
      <c r="HV181" s="3">
        <f>+VLOOKUP($E181,'Trimestrales MX'!$C:$FS,HV$1,FALSE)/3</f>
        <v>22902.345666666664</v>
      </c>
      <c r="HW181" s="3">
        <f>+VLOOKUP($E181,'Trimestrales MX'!$C:$FS,HW$1,FALSE)/3</f>
        <v>2212.0156666666667</v>
      </c>
      <c r="HX181" s="3">
        <f>+VLOOKUP($E181,'Trimestrales MX'!$C:$FS,HX$1,FALSE)/3</f>
        <v>34074.159</v>
      </c>
      <c r="HY181" s="3">
        <f>+VLOOKUP($E181,'Trimestrales MX'!$C:$FS,HY$1,FALSE)/3</f>
        <v>1808.3426666666667</v>
      </c>
      <c r="HZ181" s="3">
        <f>+VLOOKUP($E181,'Trimestrales MX'!$C:$FS,HZ$1,FALSE)/3</f>
        <v>3516.1393333333331</v>
      </c>
      <c r="IA181" s="3">
        <f>+VLOOKUP($E181,'Trimestrales MX'!$C:$FS,IA$1,FALSE)/3</f>
        <v>8110.3106666666672</v>
      </c>
      <c r="IB181" s="3">
        <f>+VLOOKUP($E181,'Trimestrales MX'!$C:$FS,IB$1,FALSE)/3</f>
        <v>2390.1559999999999</v>
      </c>
      <c r="IC181" s="3">
        <f>+VLOOKUP($E181,'Trimestrales MX'!$C:$FS,IC$1,FALSE)/3</f>
        <v>1457.704</v>
      </c>
      <c r="ID181" s="3">
        <f>+VLOOKUP($E181,'Trimestrales MX'!$C:$FS,ID$1,FALSE)/3</f>
        <v>2580.0126666666665</v>
      </c>
      <c r="IE181" s="3">
        <f>+VLOOKUP($E181,'Trimestrales MX'!$C:$FS,IE$1,FALSE)/3</f>
        <v>3349.5123333333336</v>
      </c>
      <c r="IF181" s="3">
        <f>+VLOOKUP($E181,'Trimestrales MX'!$C:$FS,IF$1,FALSE)/3</f>
        <v>3800.0436666666665</v>
      </c>
      <c r="IG181" s="3">
        <f>+VLOOKUP($E181,'Trimestrales MX'!$C:$FS,IG$1,FALSE)/3</f>
        <v>7061.9376666666658</v>
      </c>
      <c r="IH181" s="3">
        <f>+VLOOKUP($E181,'Trimestrales MX'!$C:$FS,IH$1,FALSE)/3</f>
        <v>35791.893000000004</v>
      </c>
      <c r="II181" s="3">
        <f>+VLOOKUP($E181,'Trimestrales MX'!$C:$FS,II$1,FALSE)/3</f>
        <v>4466.3090000000002</v>
      </c>
      <c r="IJ181" s="3">
        <f>+VLOOKUP($E181,'Trimestrales MX'!$C:$FS,IJ$1,FALSE)/3</f>
        <v>2380.8236666666667</v>
      </c>
      <c r="IK181" s="3">
        <f>+VLOOKUP($E181,'Trimestrales MX'!$C:$FS,IK$1,FALSE)/3</f>
        <v>619.91899999999998</v>
      </c>
      <c r="IL181" s="3">
        <f>+VLOOKUP($E181,'Trimestrales MX'!$C:$FS,IL$1,FALSE)/3</f>
        <v>8798.6493333333328</v>
      </c>
      <c r="IM181" s="3">
        <f>+VLOOKUP($E181,'Trimestrales MX'!$C:$FS,IM$1,FALSE)/3</f>
        <v>440.80266666666665</v>
      </c>
      <c r="IN181" s="3">
        <f>+VLOOKUP($E181,'Trimestrales MX'!$C:$FS,IN$1,FALSE)/3</f>
        <v>11197.347666666667</v>
      </c>
      <c r="IO181" s="3">
        <f>+VLOOKUP($E181,'Trimestrales MX'!$C:$FS,IO$1,FALSE)/3</f>
        <v>7888.0420000000004</v>
      </c>
      <c r="IP181" s="3">
        <f>+VLOOKUP($E181,'Trimestrales MX'!$C:$FS,IP$1,FALSE)/3</f>
        <v>89840.48</v>
      </c>
      <c r="IQ181" s="3">
        <f>+VLOOKUP($E181,'Trimestrales MX'!$C:$FS,IQ$1,FALSE)/3</f>
        <v>37596.828999999998</v>
      </c>
      <c r="IR181" s="3">
        <f>+VLOOKUP($E181,'Trimestrales MX'!$C:$FS,IR$1,FALSE)/3</f>
        <v>11616.359666666665</v>
      </c>
      <c r="IS181" s="3">
        <f>+VLOOKUP($E181,'Trimestrales MX'!$C:$FS,IS$1,FALSE)/3</f>
        <v>11969.743333333334</v>
      </c>
      <c r="IT181" s="3">
        <f>+VLOOKUP($E181,'Trimestrales MX'!$C:$FS,IT$1,FALSE)/3</f>
        <v>21892.409</v>
      </c>
      <c r="IU181" s="3">
        <f>+VLOOKUP($E181,'Trimestrales MX'!$C:$FS,IU$1,FALSE)/3</f>
        <v>5852.3189999999995</v>
      </c>
      <c r="IV181" s="3">
        <f>+VLOOKUP($E181,'Trimestrales MX'!$C:$FS,IV$1,FALSE)/3</f>
        <v>912.81966666666665</v>
      </c>
      <c r="IW181" s="3">
        <f>+VLOOKUP($E181,'Trimestrales MX'!$C:$FS,IW$1,FALSE)/3</f>
        <v>34130.076333333338</v>
      </c>
      <c r="IX181" s="3">
        <f>+VLOOKUP($E181,'Trimestrales MX'!$C:$FS,IX$1,FALSE)/3</f>
        <v>1309.4446666666665</v>
      </c>
      <c r="IY181" s="3">
        <f>+VLOOKUP($E181,'Trimestrales MX'!$C:$FS,IY$1,FALSE)/3</f>
        <v>6424.7719999999999</v>
      </c>
      <c r="IZ181" s="3">
        <f>+VLOOKUP($E181,'Trimestrales MX'!$C:$FS,IZ$1,FALSE)/3</f>
        <v>14676.367666666667</v>
      </c>
      <c r="JA181" s="3">
        <f>+VLOOKUP($E181,'Trimestrales MX'!$C:$FS,JA$1,FALSE)/3</f>
        <v>11719.492</v>
      </c>
      <c r="JB181" s="3">
        <f>+VLOOKUP($E181,'Trimestrales MX'!$C:$FS,JB$1,FALSE)/3</f>
        <v>189251.39933333333</v>
      </c>
      <c r="JC181" s="3">
        <f>+VLOOKUP($E181,'Trimestrales MX'!$C:$FS,JC$1,FALSE)/3</f>
        <v>90070.539000000004</v>
      </c>
      <c r="JD181" s="3">
        <f>+VLOOKUP($E181,'Trimestrales MX'!$C:$FS,JD$1,FALSE)/3</f>
        <v>3535.4736666666668</v>
      </c>
      <c r="JE181" s="3">
        <f>+VLOOKUP($E181,'Trimestrales MX'!$C:$FS,JE$1,FALSE)/3</f>
        <v>79478.739333333331</v>
      </c>
      <c r="JF181" s="3">
        <f>+VLOOKUP($E181,'Trimestrales MX'!$C:$FS,JF$1,FALSE)/3</f>
        <v>5587.3776666666672</v>
      </c>
      <c r="JG181" s="3">
        <f>+VLOOKUP($E181,'Trimestrales MX'!$C:$FS,JG$1,FALSE)/3</f>
        <v>3749.3960000000002</v>
      </c>
      <c r="JH181" s="3">
        <f>+VLOOKUP($E181,'Trimestrales MX'!$C:$FS,JH$1,FALSE)/3</f>
        <v>150.72933333333333</v>
      </c>
      <c r="JI181" s="3">
        <f>+VLOOKUP($E181,'Trimestrales MX'!$C:$FS,JI$1,FALSE)/3</f>
        <v>6679.144666666667</v>
      </c>
      <c r="JJ181" s="3">
        <f>+VLOOKUP($E181,'Trimestrales MX'!$C:$FS,JJ$1,FALSE)/3</f>
        <v>10375.363333333333</v>
      </c>
      <c r="JK181" s="3">
        <f>+VLOOKUP($E181,'Trimestrales MX'!$C:$FS,JK$1,FALSE)/3</f>
        <v>7109.88</v>
      </c>
      <c r="JL181" s="3">
        <f>+VLOOKUP($E181,'Trimestrales MX'!$C:$FS,JL$1,FALSE)/3</f>
        <v>1745.4526666666668</v>
      </c>
      <c r="JM181" s="3">
        <f>+VLOOKUP($E181,'Trimestrales MX'!$C:$FS,JM$1,FALSE)/3</f>
        <v>1520.0306666666665</v>
      </c>
      <c r="JN181" s="3">
        <f>+VLOOKUP($E181,'Trimestrales MX'!$C:$FS,JN$1,FALSE)/3</f>
        <v>22021.321666666667</v>
      </c>
      <c r="JO181" s="3">
        <f>+VLOOKUP($E181,'Trimestrales MX'!$C:$FS,JO$1,FALSE)/3</f>
        <v>10879.745000000001</v>
      </c>
      <c r="JP181" s="3">
        <f>+VLOOKUP($E181,'Trimestrales MX'!$C:$FS,JP$1,FALSE)/3</f>
        <v>11141.576666666668</v>
      </c>
      <c r="JQ181" s="3">
        <f>+VLOOKUP($E181,'Trimestrales MX'!$C:$FS,JQ$1,FALSE)/3</f>
        <v>3740375.1040000003</v>
      </c>
      <c r="JR181" s="3">
        <f>+VLOOKUP($E181,'Trimestrales MX'!$C:$FS,JR$1,FALSE)/3</f>
        <v>525727.11900000006</v>
      </c>
      <c r="JS181" s="3">
        <f>+VLOOKUP($E181,'Trimestrales MX'!$C:$FS,JS$1,FALSE)/3</f>
        <v>531806.39733333339</v>
      </c>
      <c r="JT181" s="3">
        <f>+VLOOKUP($E181,'Trimestrales MX'!$C:$FS,JT$1,FALSE)/3</f>
        <v>384124.8403333333</v>
      </c>
      <c r="JU181" s="3">
        <f>+VLOOKUP($E181,'Trimestrales MX'!$C:$FS,JU$1,FALSE)/3</f>
        <v>13039.76</v>
      </c>
      <c r="JV181" s="3">
        <f>+VLOOKUP($E181,'Trimestrales MX'!$C:$FS,JV$1,FALSE)/3</f>
        <v>7199.8663333333325</v>
      </c>
      <c r="JW181" s="3">
        <f>+VLOOKUP($E181,'Trimestrales MX'!$C:$FS,JW$1,FALSE)/3</f>
        <v>3789.6306666666665</v>
      </c>
      <c r="JX181" s="3">
        <f>+VLOOKUP($E181,'Trimestrales MX'!$C:$FS,JX$1,FALSE)/3</f>
        <v>208414.33833333335</v>
      </c>
      <c r="JY181" s="3">
        <f>+VLOOKUP($E181,'Trimestrales MX'!$C:$FS,JY$1,FALSE)/3</f>
        <v>103718.82633333333</v>
      </c>
      <c r="JZ181" s="3">
        <f>+VLOOKUP($E181,'Trimestrales MX'!$C:$FS,JZ$1,FALSE)/3</f>
        <v>31206.323999999997</v>
      </c>
      <c r="KA181" s="3">
        <f>+VLOOKUP($E181,'Trimestrales MX'!$C:$FS,KA$1,FALSE)/3</f>
        <v>13044.894666666667</v>
      </c>
      <c r="KB181" s="3">
        <f>+VLOOKUP($E181,'Trimestrales MX'!$C:$FS,KB$1,FALSE)/3</f>
        <v>3711.2000000000003</v>
      </c>
      <c r="KC181" s="3">
        <f>+VLOOKUP($E181,'Trimestrales MX'!$C:$FS,KC$1,FALSE)/3</f>
        <v>215349.29500000001</v>
      </c>
      <c r="KD181" s="3">
        <f>+VLOOKUP($E181,'Trimestrales MX'!$C:$FS,KD$1,FALSE)/3</f>
        <v>5397.7343333333329</v>
      </c>
      <c r="KE181" s="3">
        <f>+VLOOKUP($E181,'Trimestrales MX'!$C:$FS,KE$1,FALSE)/3</f>
        <v>5911.2866666666669</v>
      </c>
      <c r="KF181" s="3">
        <f>+VLOOKUP($E181,'Trimestrales MX'!$C:$FS,KF$1,FALSE)/3</f>
        <v>9665.514000000001</v>
      </c>
      <c r="KG181" s="3">
        <f>+VLOOKUP($E181,'Trimestrales MX'!$C:$FS,KG$1,FALSE)/3</f>
        <v>193379.81733333334</v>
      </c>
      <c r="KH181" s="3">
        <f>+VLOOKUP($E181,'Trimestrales MX'!$C:$FS,KH$1,FALSE)/3</f>
        <v>682.76966666666669</v>
      </c>
      <c r="KI181" s="3">
        <f>+VLOOKUP($E181,'Trimestrales MX'!$C:$FS,KI$1,FALSE)/3</f>
        <v>312.17266666666666</v>
      </c>
      <c r="KJ181" s="3">
        <f>+VLOOKUP($E181,'Trimestrales MX'!$C:$FS,KJ$1,FALSE)/3</f>
        <v>286787.88333333336</v>
      </c>
      <c r="KK181" s="3">
        <f>+VLOOKUP($E181,'Trimestrales MX'!$C:$FS,KK$1,FALSE)/3</f>
        <v>233091.62833333333</v>
      </c>
      <c r="KL181" s="3">
        <f>+VLOOKUP($E181,'Trimestrales MX'!$C:$FS,KL$1,FALSE)/3</f>
        <v>53696.255000000005</v>
      </c>
      <c r="KM181" s="3">
        <f>+VLOOKUP($E181,'Trimestrales MX'!$C:$FS,KM$1,FALSE)/3</f>
        <v>706171.19466666656</v>
      </c>
      <c r="KN181" s="3">
        <f>+VLOOKUP($E181,'Trimestrales MX'!$C:$FS,KN$1,FALSE)/3</f>
        <v>688448.83133333328</v>
      </c>
      <c r="KO181" s="3">
        <f>+VLOOKUP($E181,'Trimestrales MX'!$C:$FS,KO$1,FALSE)/3</f>
        <v>17722.363333333331</v>
      </c>
      <c r="KP181" s="3">
        <f>+VLOOKUP($E181,'Trimestrales MX'!$C:$FS,KP$1,FALSE)/3</f>
        <v>127440.44300000001</v>
      </c>
      <c r="KQ181" s="3">
        <f>+VLOOKUP($E181,'Trimestrales MX'!$C:$FS,KQ$1,FALSE)/3</f>
        <v>42068.548333333332</v>
      </c>
      <c r="KR181" s="3">
        <f>+VLOOKUP($E181,'Trimestrales MX'!$C:$FS,KR$1,FALSE)/3</f>
        <v>65732.397333333342</v>
      </c>
      <c r="KS181" s="3">
        <f>+VLOOKUP($E181,'Trimestrales MX'!$C:$FS,KS$1,FALSE)/3</f>
        <v>233504.42066666667</v>
      </c>
      <c r="KT181" s="3">
        <f>+VLOOKUP($E181,'Trimestrales MX'!$C:$FS,KT$1,FALSE)/3</f>
        <v>136313.14800000002</v>
      </c>
      <c r="KU181" s="3">
        <f>+VLOOKUP($E181,'Trimestrales MX'!$C:$FS,KU$1,FALSE)/3</f>
        <v>59729.184666666668</v>
      </c>
      <c r="KV181" s="3">
        <f>+VLOOKUP($E181,'Trimestrales MX'!$C:$FS,KV$1,FALSE)/3</f>
        <v>72550.560666666672</v>
      </c>
      <c r="KW181" s="3">
        <f>+VLOOKUP($E181,'Trimestrales MX'!$C:$FS,KW$1,FALSE)/3</f>
        <v>4033.4026666666668</v>
      </c>
      <c r="KX181" s="3">
        <f>+VLOOKUP($E181,'Trimestrales MX'!$C:$FS,KX$1,FALSE)/3</f>
        <v>21860.786333333333</v>
      </c>
      <c r="KY181" s="3">
        <f>+VLOOKUP($E181,'Trimestrales MX'!$C:$FS,KY$1,FALSE)/3</f>
        <v>7116.1983333333337</v>
      </c>
      <c r="KZ181" s="3">
        <f>+VLOOKUP($E181,'Trimestrales MX'!$C:$FS,KZ$1,FALSE)/3</f>
        <v>14744.588000000002</v>
      </c>
      <c r="LA181" s="3">
        <f>+VLOOKUP($E181,'Trimestrales MX'!$C:$FS,LA$1,FALSE)/3</f>
        <v>122159.04333333333</v>
      </c>
      <c r="LB181" s="3">
        <f>+VLOOKUP($E181,'Trimestrales MX'!$C:$FS,LB$1,FALSE)/3</f>
        <v>63662.318333333329</v>
      </c>
      <c r="LC181" s="3">
        <f>+VLOOKUP($E181,'Trimestrales MX'!$C:$FS,LC$1,FALSE)/3</f>
        <v>58496.724999999999</v>
      </c>
      <c r="LD181" s="3">
        <f>+VLOOKUP($E181,'Trimestrales MX'!$C:$FS,LD$1,FALSE)/3</f>
        <v>110470.01133333333</v>
      </c>
      <c r="LE181" s="3">
        <f>+VLOOKUP($E181,'Trimestrales MX'!$C:$FS,LE$1,FALSE)/3</f>
        <v>24589.037666666667</v>
      </c>
      <c r="LF181" s="3">
        <f>+VLOOKUP($E181,'Trimestrales MX'!$C:$FS,LF$1,FALSE)/3</f>
        <v>47029.006333333331</v>
      </c>
      <c r="LG181" s="3">
        <f>+VLOOKUP($E181,'Trimestrales MX'!$C:$FS,LG$1,FALSE)/3</f>
        <v>38851.967666666671</v>
      </c>
      <c r="LH181" s="3">
        <f>+VLOOKUP($E181,'Trimestrales MX'!$C:$FS,LH$1,FALSE)/3</f>
        <v>230859.576</v>
      </c>
      <c r="LI181" s="3">
        <v>98.145592182914996</v>
      </c>
      <c r="LJ181" s="3">
        <v>71.953518920194</v>
      </c>
      <c r="LK181" s="3">
        <v>65.001327225777999</v>
      </c>
      <c r="LL181" s="3">
        <v>110.565952389081</v>
      </c>
      <c r="LM181" s="3">
        <v>68.766807678285005</v>
      </c>
      <c r="LN181" s="3">
        <v>87.452107996891002</v>
      </c>
      <c r="LO181" s="3">
        <v>81.765473935456995</v>
      </c>
      <c r="LP181" s="3">
        <v>106.977650019671</v>
      </c>
      <c r="LQ181" s="3">
        <v>90.662053400771001</v>
      </c>
      <c r="LR181" s="3">
        <v>97.927840322158005</v>
      </c>
      <c r="LS181" s="3">
        <v>57.035958221629997</v>
      </c>
      <c r="LT181" s="3">
        <v>120.824587770615</v>
      </c>
      <c r="LU181" s="3">
        <v>114.39918126817599</v>
      </c>
      <c r="LV181" s="3">
        <v>119.792753269057</v>
      </c>
      <c r="LW181" s="3">
        <v>143.272233527396</v>
      </c>
      <c r="LX181" s="3">
        <v>102.852171653624</v>
      </c>
      <c r="LY181" s="3">
        <v>104.951116872735</v>
      </c>
      <c r="LZ181" s="3">
        <v>100.824625854218</v>
      </c>
      <c r="MA181" s="3">
        <v>79.144998400107994</v>
      </c>
      <c r="MB181" s="3">
        <v>108.16576461710601</v>
      </c>
      <c r="MC181" s="3">
        <v>124.774558071264</v>
      </c>
      <c r="MD181" s="3">
        <v>121.091948215513</v>
      </c>
      <c r="ME181" s="3">
        <v>58.476319105744999</v>
      </c>
      <c r="MF181" s="3">
        <v>82.949321693583002</v>
      </c>
      <c r="MG181" s="3">
        <v>138.03652554697001</v>
      </c>
      <c r="MH181" s="3">
        <v>123.31658015687201</v>
      </c>
      <c r="MI181" s="3">
        <v>100.387196511079</v>
      </c>
      <c r="MJ181" s="3">
        <v>114.994758984801</v>
      </c>
      <c r="MK181" s="3">
        <v>105.30529034586201</v>
      </c>
      <c r="ML181" s="3">
        <v>134.20227164359699</v>
      </c>
      <c r="MM181" s="3">
        <v>132.857511186154</v>
      </c>
      <c r="MN181" s="3">
        <v>118.27846426654</v>
      </c>
      <c r="MO181" s="3">
        <v>122.66599172951901</v>
      </c>
      <c r="MP181" s="3">
        <v>143.41654275394799</v>
      </c>
    </row>
    <row r="182" spans="1:354" x14ac:dyDescent="0.3">
      <c r="A182" s="7">
        <v>44531</v>
      </c>
      <c r="B182" s="19">
        <f t="shared" si="178"/>
        <v>2021</v>
      </c>
      <c r="C182" s="19">
        <f t="shared" si="179"/>
        <v>12</v>
      </c>
      <c r="D182" s="20">
        <f>+VLOOKUP(C182,'Trimestres-Meses'!A:B,2,FALSE)</f>
        <v>4</v>
      </c>
      <c r="E182" s="18" t="str">
        <f t="shared" si="180"/>
        <v>2021-4</v>
      </c>
      <c r="F182" s="25">
        <v>36.604482251592394</v>
      </c>
      <c r="G182" s="23">
        <v>30.272050000000018</v>
      </c>
      <c r="H182" s="24">
        <v>6.3324322515923734</v>
      </c>
      <c r="I182" s="5">
        <v>186.17</v>
      </c>
      <c r="J182" s="5">
        <v>116.96</v>
      </c>
      <c r="K182" s="5">
        <v>116.72</v>
      </c>
      <c r="L182" s="5">
        <v>2695.53</v>
      </c>
      <c r="M182" s="5">
        <v>72.87</v>
      </c>
      <c r="N182" s="5">
        <v>3.73</v>
      </c>
      <c r="O182" s="5">
        <v>3399.21</v>
      </c>
      <c r="P182" s="5">
        <v>142.5</v>
      </c>
      <c r="Q182" s="5">
        <v>169.65</v>
      </c>
      <c r="R182" s="17">
        <v>8.0000000000000004E-4</v>
      </c>
      <c r="S182" s="17">
        <v>2.6499999999999999E-2</v>
      </c>
      <c r="T182" s="3">
        <v>16135.422272727274</v>
      </c>
      <c r="U182" s="3">
        <v>4766.18</v>
      </c>
      <c r="V182" s="3">
        <v>1.132503</v>
      </c>
      <c r="W182" s="3">
        <f>+VLOOKUP(E182,'Trimestrales USA'!C:DY,2,FALSE)/3</f>
        <v>8116.3666666666659</v>
      </c>
      <c r="X182" s="3">
        <f>+VLOOKUP($E182,'Trimestrales USA'!$C:$DY,X$1,FALSE)/3</f>
        <v>5506</v>
      </c>
      <c r="Y182" s="3">
        <f>+VLOOKUP($E182,'Trimestrales USA'!$C:$DY,Y$1,FALSE)/3</f>
        <v>1891.2333333333333</v>
      </c>
      <c r="Z182" s="3">
        <f>+VLOOKUP($E182,'Trimestrales USA'!$C:$DY,Z$1,FALSE)/3</f>
        <v>700.5333333333333</v>
      </c>
      <c r="AA182" s="3">
        <f>+VLOOKUP($E182,'Trimestrales USA'!$C:$DY,AA$1,FALSE)/3</f>
        <v>1190.7</v>
      </c>
      <c r="AB182" s="3">
        <f>+VLOOKUP($E182,'Trimestrales USA'!$C:$DY,AB$1,FALSE)/3</f>
        <v>3614.7666666666664</v>
      </c>
      <c r="AC182" s="3">
        <f>+VLOOKUP($E182,'Trimestrales USA'!$C:$DY,AC$1,FALSE)/3</f>
        <v>1499.7333333333333</v>
      </c>
      <c r="AD182" s="3">
        <f>+VLOOKUP($E182,'Trimestrales USA'!$C:$DY,AD$1,FALSE)/3</f>
        <v>1419.7333333333333</v>
      </c>
      <c r="AE182" s="3">
        <f>+VLOOKUP($E182,'Trimestrales USA'!$C:$DY,AE$1,FALSE)/3</f>
        <v>1037.2666666666667</v>
      </c>
      <c r="AF182" s="3">
        <f>+VLOOKUP($E182,'Trimestrales USA'!$C:$DY,AF$1,FALSE)/3</f>
        <v>203.43333333333331</v>
      </c>
      <c r="AG182" s="3">
        <f>+VLOOKUP($E182,'Trimestrales USA'!$C:$DY,AG$1,FALSE)/3</f>
        <v>407.06666666666666</v>
      </c>
      <c r="AH182" s="3">
        <f>+VLOOKUP($E182,'Trimestrales USA'!$C:$DY,AH$1,FALSE)/3</f>
        <v>426.8</v>
      </c>
      <c r="AI182" s="3">
        <f>+VLOOKUP($E182,'Trimestrales USA'!$C:$DY,AI$1,FALSE)/3</f>
        <v>382.43333333333334</v>
      </c>
      <c r="AJ182" s="3">
        <f>+VLOOKUP($E182,'Trimestrales USA'!$C:$DY,AJ$1,FALSE)/3</f>
        <v>80</v>
      </c>
      <c r="AK182" s="3">
        <f>+VLOOKUP($E182,'Trimestrales USA'!$C:$DY,AK$1,FALSE)/3</f>
        <v>-304.90000000000003</v>
      </c>
      <c r="AL182" s="3">
        <f>+VLOOKUP($E182,'Trimestrales USA'!$C:$DY,AL$1,FALSE)/3</f>
        <v>911</v>
      </c>
      <c r="AM182" s="3">
        <f>+VLOOKUP($E182,'Trimestrales USA'!$C:$DY,AM$1,FALSE)/3</f>
        <v>626.06666666666672</v>
      </c>
      <c r="AN182" s="3">
        <f>+VLOOKUP($E182,'Trimestrales USA'!$C:$DY,AN$1,FALSE)/3</f>
        <v>284.96666666666664</v>
      </c>
      <c r="AO182" s="3">
        <f>+VLOOKUP($E182,'Trimestrales USA'!$C:$DY,AO$1,FALSE)/3</f>
        <v>1215.8999999999999</v>
      </c>
      <c r="AP182" s="3">
        <f>+VLOOKUP($E182,'Trimestrales USA'!$C:$DY,AP$1,FALSE)/3</f>
        <v>1009.6666666666666</v>
      </c>
      <c r="AQ182" s="3">
        <f>+VLOOKUP($E182,'Trimestrales USA'!$C:$DY,AQ$1,FALSE)/3</f>
        <v>206.23333333333335</v>
      </c>
      <c r="AR182" s="3">
        <f>+VLOOKUP($E182,'Trimestrales USA'!$C:$DY,AR$1,FALSE)/3</f>
        <v>1415.5666666666666</v>
      </c>
      <c r="AS182" s="3">
        <f>+VLOOKUP($E182,'Trimestrales USA'!$C:$DY,AS$1,FALSE)/3</f>
        <v>537.6</v>
      </c>
      <c r="AT182" s="3">
        <f>+VLOOKUP($E182,'Trimestrales USA'!$C:$DY,AT$1,FALSE)/3</f>
        <v>301.46666666666664</v>
      </c>
      <c r="AU182" s="3">
        <f>+VLOOKUP($E182,'Trimestrales USA'!$C:$DY,AU$1,FALSE)/3</f>
        <v>236.13333333333333</v>
      </c>
      <c r="AV182" s="3">
        <f>+VLOOKUP($E182,'Trimestrales USA'!$C:$DY,AV$1,FALSE)/3</f>
        <v>877.9666666666667</v>
      </c>
      <c r="AW182" s="3">
        <f>+VLOOKUP($E182,'Trimestrales USA'!$C:$DY,AW$1,FALSE)/3</f>
        <v>7160.166666666667</v>
      </c>
      <c r="AX182" s="3">
        <f>+VLOOKUP($E182,'Trimestrales USA'!$C:$DY,AX$1,FALSE)/3</f>
        <v>73.033333333333331</v>
      </c>
      <c r="AY182" s="3">
        <f>+VLOOKUP($E182,'Trimestrales USA'!$C:$DY,AY$1,FALSE)/3</f>
        <v>58.533333333333331</v>
      </c>
      <c r="AZ182" s="3">
        <f>+VLOOKUP($E182,'Trimestrales USA'!$C:$DY,AZ$1,FALSE)/3</f>
        <v>14.533333333333333</v>
      </c>
      <c r="BA182" s="3">
        <f>+VLOOKUP($E182,'Trimestrales USA'!$C:$DY,BA$1,FALSE)/3</f>
        <v>133.13333333333333</v>
      </c>
      <c r="BB182" s="3">
        <f>+VLOOKUP($E182,'Trimestrales USA'!$C:$DY,BB$1,FALSE)/3</f>
        <v>99.899999999999991</v>
      </c>
      <c r="BC182" s="3">
        <f>+VLOOKUP($E182,'Trimestrales USA'!$C:$DY,BC$1,FALSE)/3</f>
        <v>20.7</v>
      </c>
      <c r="BD182" s="3">
        <f>+VLOOKUP($E182,'Trimestrales USA'!$C:$DY,BD$1,FALSE)/3</f>
        <v>12.533333333333333</v>
      </c>
      <c r="BE182" s="3">
        <f>+VLOOKUP($E182,'Trimestrales USA'!$C:$DY,BE$1,FALSE)/3</f>
        <v>133.03333333333333</v>
      </c>
      <c r="BF182" s="3">
        <f>+VLOOKUP($E182,'Trimestrales USA'!$C:$DY,BF$1,FALSE)/3</f>
        <v>323.09999999999997</v>
      </c>
      <c r="BG182" s="3">
        <f>+VLOOKUP($E182,'Trimestrales USA'!$C:$DY,BG$1,FALSE)/3</f>
        <v>881.56666666666661</v>
      </c>
      <c r="BH182" s="3">
        <f>+VLOOKUP($E182,'Trimestrales USA'!$C:$DY,BH$1,FALSE)/3</f>
        <v>484.0333333333333</v>
      </c>
      <c r="BI182" s="3">
        <f>+VLOOKUP($E182,'Trimestrales USA'!$C:$DY,BI$1,FALSE)/3</f>
        <v>20.466666666666665</v>
      </c>
      <c r="BJ182" s="3">
        <f>+VLOOKUP($E182,'Trimestrales USA'!$C:$DY,BJ$1,FALSE)/3</f>
        <v>24.400000000000002</v>
      </c>
      <c r="BK182" s="3">
        <f>+VLOOKUP($E182,'Trimestrales USA'!$C:$DY,BK$1,FALSE)/3</f>
        <v>30.066666666666666</v>
      </c>
      <c r="BL182" s="3">
        <f>+VLOOKUP($E182,'Trimestrales USA'!$C:$DY,BL$1,FALSE)/3</f>
        <v>59.733333333333327</v>
      </c>
      <c r="BM182" s="3">
        <f>+VLOOKUP($E182,'Trimestrales USA'!$C:$DY,BM$1,FALSE)/3</f>
        <v>61.966666666666669</v>
      </c>
      <c r="BN182" s="3">
        <f>+VLOOKUP($E182,'Trimestrales USA'!$C:$DY,BN$1,FALSE)/3</f>
        <v>111.36666666666667</v>
      </c>
      <c r="BO182" s="3">
        <f>+VLOOKUP($E182,'Trimestrales USA'!$C:$DY,BO$1,FALSE)/3</f>
        <v>23.400000000000002</v>
      </c>
      <c r="BP182" s="3">
        <f>+VLOOKUP($E182,'Trimestrales USA'!$C:$DY,BP$1,FALSE)/3</f>
        <v>52.166666666666664</v>
      </c>
      <c r="BQ182" s="3">
        <f>+VLOOKUP($E182,'Trimestrales USA'!$C:$DY,BQ$1,FALSE)/3</f>
        <v>53.933333333333337</v>
      </c>
      <c r="BR182" s="3">
        <f>+VLOOKUP($E182,'Trimestrales USA'!$C:$DY,BR$1,FALSE)/3</f>
        <v>11</v>
      </c>
      <c r="BS182" s="3">
        <f>+VLOOKUP($E182,'Trimestrales USA'!$C:$DY,BS$1,FALSE)/3</f>
        <v>35.533333333333331</v>
      </c>
      <c r="BT182" s="3">
        <f>+VLOOKUP($E182,'Trimestrales USA'!$C:$DY,BT$1,FALSE)/3</f>
        <v>397.5333333333333</v>
      </c>
      <c r="BU182" s="3">
        <f>+VLOOKUP($E182,'Trimestrales USA'!$C:$DY,BU$1,FALSE)/3</f>
        <v>111.73333333333333</v>
      </c>
      <c r="BV182" s="3">
        <f>+VLOOKUP($E182,'Trimestrales USA'!$C:$DY,BV$1,FALSE)/3</f>
        <v>6</v>
      </c>
      <c r="BW182" s="3">
        <f>+VLOOKUP($E182,'Trimestrales USA'!$C:$DY,BW$1,FALSE)/3</f>
        <v>2.9333333333333336</v>
      </c>
      <c r="BX182" s="3">
        <f>+VLOOKUP($E182,'Trimestrales USA'!$C:$DY,BX$1,FALSE)/3</f>
        <v>21.566666666666666</v>
      </c>
      <c r="BY182" s="3">
        <f>+VLOOKUP($E182,'Trimestrales USA'!$C:$DY,BY$1,FALSE)/3</f>
        <v>12.633333333333333</v>
      </c>
      <c r="BZ182" s="3">
        <f>+VLOOKUP($E182,'Trimestrales USA'!$C:$DY,BZ$1,FALSE)/3</f>
        <v>53.033333333333331</v>
      </c>
      <c r="CA182" s="3">
        <f>+VLOOKUP($E182,'Trimestrales USA'!$C:$DY,CA$1,FALSE)/3</f>
        <v>158.16666666666666</v>
      </c>
      <c r="CB182" s="3">
        <f>+VLOOKUP($E182,'Trimestrales USA'!$C:$DY,CB$1,FALSE)/3</f>
        <v>31.466666666666669</v>
      </c>
      <c r="CC182" s="3">
        <f>+VLOOKUP($E182,'Trimestrales USA'!$C:$DY,CC$1,FALSE)/3</f>
        <v>504.33333333333331</v>
      </c>
      <c r="CD182" s="3">
        <f>+VLOOKUP($E182,'Trimestrales USA'!$C:$DY,CD$1,FALSE)/3</f>
        <v>478.9666666666667</v>
      </c>
      <c r="CE182" s="3">
        <f>+VLOOKUP($E182,'Trimestrales USA'!$C:$DY,CE$1,FALSE)/3</f>
        <v>99.566666666666663</v>
      </c>
      <c r="CF182" s="3">
        <f>+VLOOKUP($E182,'Trimestrales USA'!$C:$DY,CF$1,FALSE)/3</f>
        <v>63.966666666666669</v>
      </c>
      <c r="CG182" s="3">
        <f>+VLOOKUP($E182,'Trimestrales USA'!$C:$DY,CG$1,FALSE)/3</f>
        <v>59.066666666666663</v>
      </c>
      <c r="CH182" s="3">
        <f>+VLOOKUP($E182,'Trimestrales USA'!$C:$DY,CH$1,FALSE)/3</f>
        <v>256.33333333333331</v>
      </c>
      <c r="CI182" s="3">
        <f>+VLOOKUP($E182,'Trimestrales USA'!$C:$DY,CI$1,FALSE)/3</f>
        <v>251.36666666666667</v>
      </c>
      <c r="CJ182" s="3">
        <f>+VLOOKUP($E182,'Trimestrales USA'!$C:$DY,CJ$1,FALSE)/3</f>
        <v>36.1</v>
      </c>
      <c r="CK182" s="3">
        <f>+VLOOKUP($E182,'Trimestrales USA'!$C:$DY,CK$1,FALSE)/3</f>
        <v>14.433333333333332</v>
      </c>
      <c r="CL182" s="3">
        <f>+VLOOKUP($E182,'Trimestrales USA'!$C:$DY,CL$1,FALSE)/3</f>
        <v>5.3999999999999995</v>
      </c>
      <c r="CM182" s="3">
        <f>+VLOOKUP($E182,'Trimestrales USA'!$C:$DY,CM$1,FALSE)/3</f>
        <v>69.600000000000009</v>
      </c>
      <c r="CN182" s="3">
        <f>+VLOOKUP($E182,'Trimestrales USA'!$C:$DY,CN$1,FALSE)/3</f>
        <v>15.433333333333332</v>
      </c>
      <c r="CO182" s="3">
        <f>+VLOOKUP($E182,'Trimestrales USA'!$C:$DY,CO$1,FALSE)/3</f>
        <v>15.200000000000001</v>
      </c>
      <c r="CP182" s="3">
        <f>+VLOOKUP($E182,'Trimestrales USA'!$C:$DY,CP$1,FALSE)/3</f>
        <v>60.6</v>
      </c>
      <c r="CQ182" s="3">
        <f>+VLOOKUP($E182,'Trimestrales USA'!$C:$DY,CQ$1,FALSE)/3</f>
        <v>34.6</v>
      </c>
      <c r="CR182" s="3">
        <f>+VLOOKUP($E182,'Trimestrales USA'!$C:$DY,CR$1,FALSE)/3</f>
        <v>455.83333333333331</v>
      </c>
      <c r="CS182" s="3">
        <f>+VLOOKUP($E182,'Trimestrales USA'!$C:$DY,CS$1,FALSE)/3</f>
        <v>135.70000000000002</v>
      </c>
      <c r="CT182" s="3">
        <f>+VLOOKUP($E182,'Trimestrales USA'!$C:$DY,CT$1,FALSE)/3</f>
        <v>34.1</v>
      </c>
      <c r="CU182" s="3">
        <f>+VLOOKUP($E182,'Trimestrales USA'!$C:$DY,CU$1,FALSE)/3</f>
        <v>164.4</v>
      </c>
      <c r="CV182" s="3">
        <f>+VLOOKUP($E182,'Trimestrales USA'!$C:$DY,CV$1,FALSE)/3</f>
        <v>121.63333333333333</v>
      </c>
      <c r="CW182" s="3">
        <f>+VLOOKUP($E182,'Trimestrales USA'!$C:$DY,CW$1,FALSE)/3</f>
        <v>1676.4333333333334</v>
      </c>
      <c r="CX182" s="3">
        <f>+VLOOKUP($E182,'Trimestrales USA'!$C:$DY,CX$1,FALSE)/3</f>
        <v>673.23333333333335</v>
      </c>
      <c r="CY182" s="3">
        <f>+VLOOKUP($E182,'Trimestrales USA'!$C:$DY,CY$1,FALSE)/3</f>
        <v>301.26666666666665</v>
      </c>
      <c r="CZ182" s="3">
        <f>+VLOOKUP($E182,'Trimestrales USA'!$C:$DY,CZ$1,FALSE)/3</f>
        <v>142.9</v>
      </c>
      <c r="DA182" s="3">
        <f>+VLOOKUP($E182,'Trimestrales USA'!$C:$DY,DA$1,FALSE)/3</f>
        <v>218.06666666666669</v>
      </c>
      <c r="DB182" s="3">
        <f>+VLOOKUP($E182,'Trimestrales USA'!$C:$DY,DB$1,FALSE)/3</f>
        <v>11</v>
      </c>
      <c r="DC182" s="3">
        <f>+VLOOKUP($E182,'Trimestrales USA'!$C:$DY,DC$1,FALSE)/3</f>
        <v>1003.1999999999999</v>
      </c>
      <c r="DD182" s="3">
        <f>+VLOOKUP($E182,'Trimestrales USA'!$C:$DY,DD$1,FALSE)/3</f>
        <v>914.5</v>
      </c>
      <c r="DE182" s="3">
        <f>+VLOOKUP($E182,'Trimestrales USA'!$C:$DY,DE$1,FALSE)/3</f>
        <v>719.93333333333339</v>
      </c>
      <c r="DF182" s="3">
        <f>+VLOOKUP($E182,'Trimestrales USA'!$C:$DY,DF$1,FALSE)/3</f>
        <v>194.56666666666669</v>
      </c>
      <c r="DG182" s="3">
        <f>+VLOOKUP($E182,'Trimestrales USA'!$C:$DY,DG$1,FALSE)/3</f>
        <v>88.7</v>
      </c>
      <c r="DH182" s="3">
        <f>+VLOOKUP($E182,'Trimestrales USA'!$C:$DY,DH$1,FALSE)/3</f>
        <v>1060.5666666666666</v>
      </c>
      <c r="DI182" s="3">
        <f>+VLOOKUP($E182,'Trimestrales USA'!$C:$DY,DI$1,FALSE)/3</f>
        <v>642.63333333333333</v>
      </c>
      <c r="DJ182" s="3">
        <f>+VLOOKUP($E182,'Trimestrales USA'!$C:$DY,DJ$1,FALSE)/3</f>
        <v>103.56666666666666</v>
      </c>
      <c r="DK182" s="3">
        <f>+VLOOKUP($E182,'Trimestrales USA'!$C:$DY,DK$1,FALSE)/3</f>
        <v>146.16666666666666</v>
      </c>
      <c r="DL182" s="3">
        <f>+VLOOKUP($E182,'Trimestrales USA'!$C:$DY,DL$1,FALSE)/3</f>
        <v>392.90000000000003</v>
      </c>
      <c r="DM182" s="3">
        <f>+VLOOKUP($E182,'Trimestrales USA'!$C:$DY,DM$1,FALSE)/3</f>
        <v>153.79999999999998</v>
      </c>
      <c r="DN182" s="3">
        <f>+VLOOKUP($E182,'Trimestrales USA'!$C:$DY,DN$1,FALSE)/3</f>
        <v>264.13333333333333</v>
      </c>
      <c r="DO182" s="3">
        <f>+VLOOKUP($E182,'Trimestrales USA'!$C:$DY,DO$1,FALSE)/3</f>
        <v>241.20000000000002</v>
      </c>
      <c r="DP182" s="3">
        <f>+VLOOKUP($E182,'Trimestrales USA'!$C:$DY,DP$1,FALSE)/3</f>
        <v>22.933333333333334</v>
      </c>
      <c r="DQ182" s="3">
        <f>+VLOOKUP($E182,'Trimestrales USA'!$C:$DY,DQ$1,FALSE)/3</f>
        <v>686.1</v>
      </c>
      <c r="DR182" s="3">
        <f>+VLOOKUP($E182,'Trimestrales USA'!$C:$DY,DR$1,FALSE)/3</f>
        <v>93.633333333333326</v>
      </c>
      <c r="DS182" s="3">
        <f>+VLOOKUP($E182,'Trimestrales USA'!$C:$DY,DS$1,FALSE)/3</f>
        <v>592.4666666666667</v>
      </c>
      <c r="DT182" s="3">
        <f>+VLOOKUP($E182,'Trimestrales USA'!$C:$DY,DT$1,FALSE)/3</f>
        <v>289.03333333333336</v>
      </c>
      <c r="DU182" s="3">
        <f>+VLOOKUP($E182,'Trimestrales USA'!$C:$DY,DU$1,FALSE)/3</f>
        <v>191.86666666666667</v>
      </c>
      <c r="DV182" s="3">
        <f>+VLOOKUP($E182,'Trimestrales USA'!$C:$DY,DV$1,FALSE)/3</f>
        <v>57</v>
      </c>
      <c r="DW182" s="3">
        <f>+VLOOKUP($E182,'Trimestrales USA'!$C:$DY,DW$1,FALSE)/3</f>
        <v>54.566666666666663</v>
      </c>
      <c r="DX182" s="3">
        <f>+VLOOKUP($E182,'Trimestrales USA'!$C:$DY,DX$1,FALSE)/3</f>
        <v>338.66666666666669</v>
      </c>
      <c r="DY182" s="3">
        <f>+VLOOKUP($E182,'Trimestrales USA'!$C:$DY,DY$1,FALSE)/3</f>
        <v>84.766666666666666</v>
      </c>
      <c r="DZ182" s="3">
        <f>+VLOOKUP($E182,'Trimestrales USA'!$C:$DY,DZ$1,FALSE)/3</f>
        <v>52.6</v>
      </c>
      <c r="EA182" s="3">
        <f>+VLOOKUP($E182,'Trimestrales USA'!$C:$DY,EA$1,FALSE)/3</f>
        <v>32.166666666666664</v>
      </c>
      <c r="EB182" s="3">
        <f>+VLOOKUP($E182,'Trimestrales USA'!$C:$DY,EB$1,FALSE)/3</f>
        <v>253.9</v>
      </c>
      <c r="EC182" s="3">
        <f>+VLOOKUP($E182,'Trimestrales USA'!$C:$DY,EC$1,FALSE)/3</f>
        <v>64</v>
      </c>
      <c r="ED182" s="3">
        <f>+VLOOKUP($E182,'Trimestrales USA'!$C:$DY,ED$1,FALSE)/3</f>
        <v>189.9</v>
      </c>
      <c r="EE182" s="3">
        <f>+VLOOKUP($E182,'Trimestrales USA'!$C:$DY,EE$1,FALSE)/3</f>
        <v>163.96666666666667</v>
      </c>
      <c r="EF182" s="3">
        <f>+VLOOKUP($E182,'Trimestrales USA'!$C:$DY,EF$1,FALSE)/3</f>
        <v>956.19999999999993</v>
      </c>
      <c r="EG182" s="3">
        <f>+VLOOKUP($E182,'Trimestrales USA'!$C:$DY,EG$1,FALSE)/3</f>
        <v>299.8</v>
      </c>
      <c r="EH182" s="3">
        <f>+VLOOKUP($E182,'Trimestrales USA'!$C:$DY,EH$1,FALSE)/3</f>
        <v>277.03333333333336</v>
      </c>
      <c r="EI182" s="3">
        <f>+VLOOKUP($E182,'Trimestrales USA'!$C:$DY,EI$1,FALSE)/3</f>
        <v>158.6</v>
      </c>
      <c r="EJ182" s="3">
        <f>+VLOOKUP($E182,'Trimestrales USA'!$C:$DY,EJ$1,FALSE)/3</f>
        <v>118.43333333333334</v>
      </c>
      <c r="EK182" s="3">
        <f>+VLOOKUP($E182,'Trimestrales USA'!$C:$DY,EK$1,FALSE)/3</f>
        <v>22.733333333333334</v>
      </c>
      <c r="EL182" s="3">
        <f>+VLOOKUP($E182,'Trimestrales USA'!$C:$DY,EL$1,FALSE)/3</f>
        <v>656.4</v>
      </c>
      <c r="EM182" s="3">
        <f>+VLOOKUP($E182,'Trimestrales USA'!$C:$DY,EM$1,FALSE)/3</f>
        <v>602.4</v>
      </c>
      <c r="EN182" s="3">
        <f>+VLOOKUP($E182,'Trimestrales USA'!$C:$DY,EN$1,FALSE)/3</f>
        <v>54.033333333333331</v>
      </c>
      <c r="EO182" s="3">
        <f>+VLOOKUP($E182,'Trimestrales USA'!$C:$DY,EO$1,FALSE)/3</f>
        <v>0</v>
      </c>
      <c r="EP182" s="3">
        <f>+VLOOKUP($E182,'Trimestrales USA'!$C:$DY,EP$1,FALSE)/3</f>
        <v>1410.8333333333333</v>
      </c>
      <c r="EQ182" s="3">
        <f>+VLOOKUP($E182,'Trimestrales USA'!$C:$DY,EQ$1,FALSE)/3</f>
        <v>5749.333333333333</v>
      </c>
      <c r="ER182" s="3">
        <f>+VLOOKUP($E182,'Trimestrales USA'!$C:$DY,ER$1,FALSE)/3</f>
        <v>0</v>
      </c>
      <c r="ES182" s="3">
        <f>+VLOOKUP($E182,'Trimestrales MX'!$C:$FS,ES$1,FALSE)/3</f>
        <v>5919100.9363333331</v>
      </c>
      <c r="ET182" s="3">
        <f>+VLOOKUP($E182,'Trimestrales MX'!$C:$FS,ET$1,FALSE)/3</f>
        <v>255093.05266666668</v>
      </c>
      <c r="EU182" s="3">
        <f>+VLOOKUP($E182,'Trimestrales MX'!$C:$FS,EU$1,FALSE)/3</f>
        <v>5664007.8836666672</v>
      </c>
      <c r="EV182" s="3">
        <f>+VLOOKUP($E182,'Trimestrales MX'!$C:$FS,EV$1,FALSE)/3</f>
        <v>188743.15966666667</v>
      </c>
      <c r="EW182" s="3">
        <f>+VLOOKUP($E182,'Trimestrales MX'!$C:$FS,EW$1,FALSE)/3</f>
        <v>188743.15966666667</v>
      </c>
      <c r="EX182" s="3">
        <f>+VLOOKUP($E182,'Trimestrales MX'!$C:$FS,EX$1,FALSE)/3</f>
        <v>116117.52399999999</v>
      </c>
      <c r="EY182" s="3">
        <f>+VLOOKUP($E182,'Trimestrales MX'!$C:$FS,EY$1,FALSE)/3</f>
        <v>60702.581666666665</v>
      </c>
      <c r="EZ182" s="3">
        <f>+VLOOKUP($E182,'Trimestrales MX'!$C:$FS,EZ$1,FALSE)/3</f>
        <v>7122.5586666666668</v>
      </c>
      <c r="FA182" s="3">
        <f>+VLOOKUP($E182,'Trimestrales MX'!$C:$FS,FA$1,FALSE)/3</f>
        <v>4134.2123333333338</v>
      </c>
      <c r="FB182" s="3">
        <f>+VLOOKUP($E182,'Trimestrales MX'!$C:$FS,FB$1,FALSE)/3</f>
        <v>666.28300000000002</v>
      </c>
      <c r="FC182" s="3">
        <f>+VLOOKUP($E182,'Trimestrales MX'!$C:$FS,FC$1,FALSE)/3</f>
        <v>1734889.6203333333</v>
      </c>
      <c r="FD182" s="3">
        <f>+VLOOKUP($E182,'Trimestrales MX'!$C:$FS,FD$1,FALSE)/3</f>
        <v>297619.00166666665</v>
      </c>
      <c r="FE182" s="3">
        <f>+VLOOKUP($E182,'Trimestrales MX'!$C:$FS,FE$1,FALSE)/3</f>
        <v>198261.63699999999</v>
      </c>
      <c r="FF182" s="3">
        <f>+VLOOKUP($E182,'Trimestrales MX'!$C:$FS,FF$1,FALSE)/3</f>
        <v>61852.376333333326</v>
      </c>
      <c r="FG182" s="3">
        <f>+VLOOKUP($E182,'Trimestrales MX'!$C:$FS,FG$1,FALSE)/3</f>
        <v>37504.988333333335</v>
      </c>
      <c r="FH182" s="3">
        <f>+VLOOKUP($E182,'Trimestrales MX'!$C:$FS,FH$1,FALSE)/3</f>
        <v>70290.392333333337</v>
      </c>
      <c r="FI182" s="3">
        <f>+VLOOKUP($E182,'Trimestrales MX'!$C:$FS,FI$1,FALSE)/3</f>
        <v>50779.416333333334</v>
      </c>
      <c r="FJ182" s="3">
        <f>+VLOOKUP($E182,'Trimestrales MX'!$C:$FS,FJ$1,FALSE)/3</f>
        <v>19510.975999999999</v>
      </c>
      <c r="FK182" s="3">
        <f>+VLOOKUP($E182,'Trimestrales MX'!$C:$FS,FK$1,FALSE)/3</f>
        <v>367379.1883333333</v>
      </c>
      <c r="FL182" s="3">
        <f>+VLOOKUP($E182,'Trimestrales MX'!$C:$FS,FL$1,FALSE)/3</f>
        <v>258232.72866666666</v>
      </c>
      <c r="FM182" s="3">
        <f>+VLOOKUP($E182,'Trimestrales MX'!$C:$FS,FM$1,FALSE)/3</f>
        <v>47882.778333333328</v>
      </c>
      <c r="FN182" s="3">
        <f>+VLOOKUP($E182,'Trimestrales MX'!$C:$FS,FN$1,FALSE)/3</f>
        <v>61263.681000000004</v>
      </c>
      <c r="FO182" s="3">
        <f>+VLOOKUP($E182,'Trimestrales MX'!$C:$FS,FO$1,FALSE)/3</f>
        <v>999601.03800000006</v>
      </c>
      <c r="FP182" s="3">
        <f>+VLOOKUP($E182,'Trimestrales MX'!$C:$FS,FP$1,FALSE)/3</f>
        <v>243070.201</v>
      </c>
      <c r="FQ182" s="3">
        <f>+VLOOKUP($E182,'Trimestrales MX'!$C:$FS,FQ$1,FALSE)/3</f>
        <v>8241.7199999999993</v>
      </c>
      <c r="FR182" s="3">
        <f>+VLOOKUP($E182,'Trimestrales MX'!$C:$FS,FR$1,FALSE)/3</f>
        <v>21094.774000000001</v>
      </c>
      <c r="FS182" s="3">
        <f>+VLOOKUP($E182,'Trimestrales MX'!$C:$FS,FS$1,FALSE)/3</f>
        <v>17383.97</v>
      </c>
      <c r="FT182" s="3">
        <f>+VLOOKUP($E182,'Trimestrales MX'!$C:$FS,FT$1,FALSE)/3</f>
        <v>8499.7093333333341</v>
      </c>
      <c r="FU182" s="3">
        <f>+VLOOKUP($E182,'Trimestrales MX'!$C:$FS,FU$1,FALSE)/3</f>
        <v>22733.164999999997</v>
      </c>
      <c r="FV182" s="3">
        <f>+VLOOKUP($E182,'Trimestrales MX'!$C:$FS,FV$1,FALSE)/3</f>
        <v>56416.739666666668</v>
      </c>
      <c r="FW182" s="3">
        <f>+VLOOKUP($E182,'Trimestrales MX'!$C:$FS,FW$1,FALSE)/3</f>
        <v>1065.5139999999999</v>
      </c>
      <c r="FX182" s="3">
        <f>+VLOOKUP($E182,'Trimestrales MX'!$C:$FS,FX$1,FALSE)/3</f>
        <v>70687.931333333327</v>
      </c>
      <c r="FY182" s="3">
        <f>+VLOOKUP($E182,'Trimestrales MX'!$C:$FS,FY$1,FALSE)/3</f>
        <v>36946.677666666663</v>
      </c>
      <c r="FZ182" s="3">
        <f>+VLOOKUP($E182,'Trimestrales MX'!$C:$FS,FZ$1,FALSE)/3</f>
        <v>56226.702333333327</v>
      </c>
      <c r="GA182" s="3">
        <f>+VLOOKUP($E182,'Trimestrales MX'!$C:$FS,GA$1,FALSE)/3</f>
        <v>49279.308333333327</v>
      </c>
      <c r="GB182" s="3">
        <f>+VLOOKUP($E182,'Trimestrales MX'!$C:$FS,GB$1,FALSE)/3</f>
        <v>6947.3936666666668</v>
      </c>
      <c r="GC182" s="3">
        <f>+VLOOKUP($E182,'Trimestrales MX'!$C:$FS,GC$1,FALSE)/3</f>
        <v>8169.769666666667</v>
      </c>
      <c r="GD182" s="3">
        <f>+VLOOKUP($E182,'Trimestrales MX'!$C:$FS,GD$1,FALSE)/3</f>
        <v>1618.7180000000001</v>
      </c>
      <c r="GE182" s="3">
        <f>+VLOOKUP($E182,'Trimestrales MX'!$C:$FS,GE$1,FALSE)/3</f>
        <v>5372.5643333333328</v>
      </c>
      <c r="GF182" s="3">
        <f>+VLOOKUP($E182,'Trimestrales MX'!$C:$FS,GF$1,FALSE)/3</f>
        <v>1178.4876666666667</v>
      </c>
      <c r="GG182" s="3">
        <f>+VLOOKUP($E182,'Trimestrales MX'!$C:$FS,GG$1,FALSE)/3</f>
        <v>4379.18</v>
      </c>
      <c r="GH182" s="3">
        <f>+VLOOKUP($E182,'Trimestrales MX'!$C:$FS,GH$1,FALSE)/3</f>
        <v>1573.4013333333332</v>
      </c>
      <c r="GI182" s="3">
        <f>+VLOOKUP($E182,'Trimestrales MX'!$C:$FS,GI$1,FALSE)/3</f>
        <v>2805.7786666666666</v>
      </c>
      <c r="GJ182" s="3">
        <f>+VLOOKUP($E182,'Trimestrales MX'!$C:$FS,GJ$1,FALSE)/3</f>
        <v>16639.721000000001</v>
      </c>
      <c r="GK182" s="3">
        <f>+VLOOKUP($E182,'Trimestrales MX'!$C:$FS,GK$1,FALSE)/3</f>
        <v>1923.3553333333332</v>
      </c>
      <c r="GL182" s="3">
        <f>+VLOOKUP($E182,'Trimestrales MX'!$C:$FS,GL$1,FALSE)/3</f>
        <v>13921.625333333332</v>
      </c>
      <c r="GM182" s="3">
        <f>+VLOOKUP($E182,'Trimestrales MX'!$C:$FS,GM$1,FALSE)/3</f>
        <v>794.7403333333333</v>
      </c>
      <c r="GN182" s="3">
        <f>+VLOOKUP($E182,'Trimestrales MX'!$C:$FS,GN$1,FALSE)/3</f>
        <v>5970.1109999999999</v>
      </c>
      <c r="GO182" s="3">
        <f>+VLOOKUP($E182,'Trimestrales MX'!$C:$FS,GO$1,FALSE)/3</f>
        <v>1290.011</v>
      </c>
      <c r="GP182" s="3">
        <f>+VLOOKUP($E182,'Trimestrales MX'!$C:$FS,GP$1,FALSE)/3</f>
        <v>4062.5413333333331</v>
      </c>
      <c r="GQ182" s="3">
        <f>+VLOOKUP($E182,'Trimestrales MX'!$C:$FS,GQ$1,FALSE)/3</f>
        <v>617.55899999999997</v>
      </c>
      <c r="GR182" s="3">
        <f>+VLOOKUP($E182,'Trimestrales MX'!$C:$FS,GR$1,FALSE)/3</f>
        <v>8375.1863333333331</v>
      </c>
      <c r="GS182" s="3">
        <f>+VLOOKUP($E182,'Trimestrales MX'!$C:$FS,GS$1,FALSE)/3</f>
        <v>4068.2676666666666</v>
      </c>
      <c r="GT182" s="3">
        <f>+VLOOKUP($E182,'Trimestrales MX'!$C:$FS,GT$1,FALSE)/3</f>
        <v>383.94400000000002</v>
      </c>
      <c r="GU182" s="3">
        <f>+VLOOKUP($E182,'Trimestrales MX'!$C:$FS,GU$1,FALSE)/3</f>
        <v>3922.9749999999999</v>
      </c>
      <c r="GV182" s="3">
        <f>+VLOOKUP($E182,'Trimestrales MX'!$C:$FS,GV$1,FALSE)/3</f>
        <v>18594.202333333335</v>
      </c>
      <c r="GW182" s="3">
        <f>+VLOOKUP($E182,'Trimestrales MX'!$C:$FS,GW$1,FALSE)/3</f>
        <v>5741.0060000000003</v>
      </c>
      <c r="GX182" s="3">
        <f>+VLOOKUP($E182,'Trimestrales MX'!$C:$FS,GX$1,FALSE)/3</f>
        <v>12853.196000000002</v>
      </c>
      <c r="GY182" s="3">
        <f>+VLOOKUP($E182,'Trimestrales MX'!$C:$FS,GY$1,FALSE)/3</f>
        <v>6661.3076666666666</v>
      </c>
      <c r="GZ182" s="3">
        <f>+VLOOKUP($E182,'Trimestrales MX'!$C:$FS,GZ$1,FALSE)/3</f>
        <v>16649.516666666666</v>
      </c>
      <c r="HA182" s="3">
        <f>+VLOOKUP($E182,'Trimestrales MX'!$C:$FS,HA$1,FALSE)/3</f>
        <v>78548.995666666669</v>
      </c>
      <c r="HB182" s="3">
        <f>+VLOOKUP($E182,'Trimestrales MX'!$C:$FS,HB$1,FALSE)/3</f>
        <v>28629.326333333334</v>
      </c>
      <c r="HC182" s="3">
        <f>+VLOOKUP($E182,'Trimestrales MX'!$C:$FS,HC$1,FALSE)/3</f>
        <v>7281.4483333333337</v>
      </c>
      <c r="HD182" s="3">
        <f>+VLOOKUP($E182,'Trimestrales MX'!$C:$FS,HD$1,FALSE)/3</f>
        <v>2953.5856666666664</v>
      </c>
      <c r="HE182" s="3">
        <f>+VLOOKUP($E182,'Trimestrales MX'!$C:$FS,HE$1,FALSE)/3</f>
        <v>16354.000666666667</v>
      </c>
      <c r="HF182" s="3">
        <f>+VLOOKUP($E182,'Trimestrales MX'!$C:$FS,HF$1,FALSE)/3</f>
        <v>4219.6996666666664</v>
      </c>
      <c r="HG182" s="3">
        <f>+VLOOKUP($E182,'Trimestrales MX'!$C:$FS,HG$1,FALSE)/3</f>
        <v>13357.37</v>
      </c>
      <c r="HH182" s="3">
        <f>+VLOOKUP($E182,'Trimestrales MX'!$C:$FS,HH$1,FALSE)/3</f>
        <v>5753.5649999999996</v>
      </c>
      <c r="HI182" s="3">
        <f>+VLOOKUP($E182,'Trimestrales MX'!$C:$FS,HI$1,FALSE)/3</f>
        <v>31757.409</v>
      </c>
      <c r="HJ182" s="3">
        <f>+VLOOKUP($E182,'Trimestrales MX'!$C:$FS,HJ$1,FALSE)/3</f>
        <v>24214.364666666665</v>
      </c>
      <c r="HK182" s="3">
        <f>+VLOOKUP($E182,'Trimestrales MX'!$C:$FS,HK$1,FALSE)/3</f>
        <v>7543.0440000000008</v>
      </c>
      <c r="HL182" s="3">
        <f>+VLOOKUP($E182,'Trimestrales MX'!$C:$FS,HL$1,FALSE)/3</f>
        <v>27070.086666666666</v>
      </c>
      <c r="HM182" s="3">
        <f>+VLOOKUP($E182,'Trimestrales MX'!$C:$FS,HM$1,FALSE)/3</f>
        <v>6256.04</v>
      </c>
      <c r="HN182" s="3">
        <f>+VLOOKUP($E182,'Trimestrales MX'!$C:$FS,HN$1,FALSE)/3</f>
        <v>8891.0793333333331</v>
      </c>
      <c r="HO182" s="3">
        <f>+VLOOKUP($E182,'Trimestrales MX'!$C:$FS,HO$1,FALSE)/3</f>
        <v>7050.5279999999993</v>
      </c>
      <c r="HP182" s="3">
        <f>+VLOOKUP($E182,'Trimestrales MX'!$C:$FS,HP$1,FALSE)/3</f>
        <v>2570.6206666666667</v>
      </c>
      <c r="HQ182" s="3">
        <f>+VLOOKUP($E182,'Trimestrales MX'!$C:$FS,HQ$1,FALSE)/3</f>
        <v>2301.819</v>
      </c>
      <c r="HR182" s="3">
        <f>+VLOOKUP($E182,'Trimestrales MX'!$C:$FS,HR$1,FALSE)/3</f>
        <v>62003.955999999998</v>
      </c>
      <c r="HS182" s="3">
        <f>+VLOOKUP($E182,'Trimestrales MX'!$C:$FS,HS$1,FALSE)/3</f>
        <v>20284.488999999998</v>
      </c>
      <c r="HT182" s="3">
        <f>+VLOOKUP($E182,'Trimestrales MX'!$C:$FS,HT$1,FALSE)/3</f>
        <v>12686.317999999999</v>
      </c>
      <c r="HU182" s="3">
        <f>+VLOOKUP($E182,'Trimestrales MX'!$C:$FS,HU$1,FALSE)/3</f>
        <v>3918.7876666666666</v>
      </c>
      <c r="HV182" s="3">
        <f>+VLOOKUP($E182,'Trimestrales MX'!$C:$FS,HV$1,FALSE)/3</f>
        <v>22902.345666666664</v>
      </c>
      <c r="HW182" s="3">
        <f>+VLOOKUP($E182,'Trimestrales MX'!$C:$FS,HW$1,FALSE)/3</f>
        <v>2212.0156666666667</v>
      </c>
      <c r="HX182" s="3">
        <f>+VLOOKUP($E182,'Trimestrales MX'!$C:$FS,HX$1,FALSE)/3</f>
        <v>34074.159</v>
      </c>
      <c r="HY182" s="3">
        <f>+VLOOKUP($E182,'Trimestrales MX'!$C:$FS,HY$1,FALSE)/3</f>
        <v>1808.3426666666667</v>
      </c>
      <c r="HZ182" s="3">
        <f>+VLOOKUP($E182,'Trimestrales MX'!$C:$FS,HZ$1,FALSE)/3</f>
        <v>3516.1393333333331</v>
      </c>
      <c r="IA182" s="3">
        <f>+VLOOKUP($E182,'Trimestrales MX'!$C:$FS,IA$1,FALSE)/3</f>
        <v>8110.3106666666672</v>
      </c>
      <c r="IB182" s="3">
        <f>+VLOOKUP($E182,'Trimestrales MX'!$C:$FS,IB$1,FALSE)/3</f>
        <v>2390.1559999999999</v>
      </c>
      <c r="IC182" s="3">
        <f>+VLOOKUP($E182,'Trimestrales MX'!$C:$FS,IC$1,FALSE)/3</f>
        <v>1457.704</v>
      </c>
      <c r="ID182" s="3">
        <f>+VLOOKUP($E182,'Trimestrales MX'!$C:$FS,ID$1,FALSE)/3</f>
        <v>2580.0126666666665</v>
      </c>
      <c r="IE182" s="3">
        <f>+VLOOKUP($E182,'Trimestrales MX'!$C:$FS,IE$1,FALSE)/3</f>
        <v>3349.5123333333336</v>
      </c>
      <c r="IF182" s="3">
        <f>+VLOOKUP($E182,'Trimestrales MX'!$C:$FS,IF$1,FALSE)/3</f>
        <v>3800.0436666666665</v>
      </c>
      <c r="IG182" s="3">
        <f>+VLOOKUP($E182,'Trimestrales MX'!$C:$FS,IG$1,FALSE)/3</f>
        <v>7061.9376666666658</v>
      </c>
      <c r="IH182" s="3">
        <f>+VLOOKUP($E182,'Trimestrales MX'!$C:$FS,IH$1,FALSE)/3</f>
        <v>35791.893000000004</v>
      </c>
      <c r="II182" s="3">
        <f>+VLOOKUP($E182,'Trimestrales MX'!$C:$FS,II$1,FALSE)/3</f>
        <v>4466.3090000000002</v>
      </c>
      <c r="IJ182" s="3">
        <f>+VLOOKUP($E182,'Trimestrales MX'!$C:$FS,IJ$1,FALSE)/3</f>
        <v>2380.8236666666667</v>
      </c>
      <c r="IK182" s="3">
        <f>+VLOOKUP($E182,'Trimestrales MX'!$C:$FS,IK$1,FALSE)/3</f>
        <v>619.91899999999998</v>
      </c>
      <c r="IL182" s="3">
        <f>+VLOOKUP($E182,'Trimestrales MX'!$C:$FS,IL$1,FALSE)/3</f>
        <v>8798.6493333333328</v>
      </c>
      <c r="IM182" s="3">
        <f>+VLOOKUP($E182,'Trimestrales MX'!$C:$FS,IM$1,FALSE)/3</f>
        <v>440.80266666666665</v>
      </c>
      <c r="IN182" s="3">
        <f>+VLOOKUP($E182,'Trimestrales MX'!$C:$FS,IN$1,FALSE)/3</f>
        <v>11197.347666666667</v>
      </c>
      <c r="IO182" s="3">
        <f>+VLOOKUP($E182,'Trimestrales MX'!$C:$FS,IO$1,FALSE)/3</f>
        <v>7888.0420000000004</v>
      </c>
      <c r="IP182" s="3">
        <f>+VLOOKUP($E182,'Trimestrales MX'!$C:$FS,IP$1,FALSE)/3</f>
        <v>89840.48</v>
      </c>
      <c r="IQ182" s="3">
        <f>+VLOOKUP($E182,'Trimestrales MX'!$C:$FS,IQ$1,FALSE)/3</f>
        <v>37596.828999999998</v>
      </c>
      <c r="IR182" s="3">
        <f>+VLOOKUP($E182,'Trimestrales MX'!$C:$FS,IR$1,FALSE)/3</f>
        <v>11616.359666666665</v>
      </c>
      <c r="IS182" s="3">
        <f>+VLOOKUP($E182,'Trimestrales MX'!$C:$FS,IS$1,FALSE)/3</f>
        <v>11969.743333333334</v>
      </c>
      <c r="IT182" s="3">
        <f>+VLOOKUP($E182,'Trimestrales MX'!$C:$FS,IT$1,FALSE)/3</f>
        <v>21892.409</v>
      </c>
      <c r="IU182" s="3">
        <f>+VLOOKUP($E182,'Trimestrales MX'!$C:$FS,IU$1,FALSE)/3</f>
        <v>5852.3189999999995</v>
      </c>
      <c r="IV182" s="3">
        <f>+VLOOKUP($E182,'Trimestrales MX'!$C:$FS,IV$1,FALSE)/3</f>
        <v>912.81966666666665</v>
      </c>
      <c r="IW182" s="3">
        <f>+VLOOKUP($E182,'Trimestrales MX'!$C:$FS,IW$1,FALSE)/3</f>
        <v>34130.076333333338</v>
      </c>
      <c r="IX182" s="3">
        <f>+VLOOKUP($E182,'Trimestrales MX'!$C:$FS,IX$1,FALSE)/3</f>
        <v>1309.4446666666665</v>
      </c>
      <c r="IY182" s="3">
        <f>+VLOOKUP($E182,'Trimestrales MX'!$C:$FS,IY$1,FALSE)/3</f>
        <v>6424.7719999999999</v>
      </c>
      <c r="IZ182" s="3">
        <f>+VLOOKUP($E182,'Trimestrales MX'!$C:$FS,IZ$1,FALSE)/3</f>
        <v>14676.367666666667</v>
      </c>
      <c r="JA182" s="3">
        <f>+VLOOKUP($E182,'Trimestrales MX'!$C:$FS,JA$1,FALSE)/3</f>
        <v>11719.492</v>
      </c>
      <c r="JB182" s="3">
        <f>+VLOOKUP($E182,'Trimestrales MX'!$C:$FS,JB$1,FALSE)/3</f>
        <v>189251.39933333333</v>
      </c>
      <c r="JC182" s="3">
        <f>+VLOOKUP($E182,'Trimestrales MX'!$C:$FS,JC$1,FALSE)/3</f>
        <v>90070.539000000004</v>
      </c>
      <c r="JD182" s="3">
        <f>+VLOOKUP($E182,'Trimestrales MX'!$C:$FS,JD$1,FALSE)/3</f>
        <v>3535.4736666666668</v>
      </c>
      <c r="JE182" s="3">
        <f>+VLOOKUP($E182,'Trimestrales MX'!$C:$FS,JE$1,FALSE)/3</f>
        <v>79478.739333333331</v>
      </c>
      <c r="JF182" s="3">
        <f>+VLOOKUP($E182,'Trimestrales MX'!$C:$FS,JF$1,FALSE)/3</f>
        <v>5587.3776666666672</v>
      </c>
      <c r="JG182" s="3">
        <f>+VLOOKUP($E182,'Trimestrales MX'!$C:$FS,JG$1,FALSE)/3</f>
        <v>3749.3960000000002</v>
      </c>
      <c r="JH182" s="3">
        <f>+VLOOKUP($E182,'Trimestrales MX'!$C:$FS,JH$1,FALSE)/3</f>
        <v>150.72933333333333</v>
      </c>
      <c r="JI182" s="3">
        <f>+VLOOKUP($E182,'Trimestrales MX'!$C:$FS,JI$1,FALSE)/3</f>
        <v>6679.144666666667</v>
      </c>
      <c r="JJ182" s="3">
        <f>+VLOOKUP($E182,'Trimestrales MX'!$C:$FS,JJ$1,FALSE)/3</f>
        <v>10375.363333333333</v>
      </c>
      <c r="JK182" s="3">
        <f>+VLOOKUP($E182,'Trimestrales MX'!$C:$FS,JK$1,FALSE)/3</f>
        <v>7109.88</v>
      </c>
      <c r="JL182" s="3">
        <f>+VLOOKUP($E182,'Trimestrales MX'!$C:$FS,JL$1,FALSE)/3</f>
        <v>1745.4526666666668</v>
      </c>
      <c r="JM182" s="3">
        <f>+VLOOKUP($E182,'Trimestrales MX'!$C:$FS,JM$1,FALSE)/3</f>
        <v>1520.0306666666665</v>
      </c>
      <c r="JN182" s="3">
        <f>+VLOOKUP($E182,'Trimestrales MX'!$C:$FS,JN$1,FALSE)/3</f>
        <v>22021.321666666667</v>
      </c>
      <c r="JO182" s="3">
        <f>+VLOOKUP($E182,'Trimestrales MX'!$C:$FS,JO$1,FALSE)/3</f>
        <v>10879.745000000001</v>
      </c>
      <c r="JP182" s="3">
        <f>+VLOOKUP($E182,'Trimestrales MX'!$C:$FS,JP$1,FALSE)/3</f>
        <v>11141.576666666668</v>
      </c>
      <c r="JQ182" s="3">
        <f>+VLOOKUP($E182,'Trimestrales MX'!$C:$FS,JQ$1,FALSE)/3</f>
        <v>3740375.1040000003</v>
      </c>
      <c r="JR182" s="3">
        <f>+VLOOKUP($E182,'Trimestrales MX'!$C:$FS,JR$1,FALSE)/3</f>
        <v>525727.11900000006</v>
      </c>
      <c r="JS182" s="3">
        <f>+VLOOKUP($E182,'Trimestrales MX'!$C:$FS,JS$1,FALSE)/3</f>
        <v>531806.39733333339</v>
      </c>
      <c r="JT182" s="3">
        <f>+VLOOKUP($E182,'Trimestrales MX'!$C:$FS,JT$1,FALSE)/3</f>
        <v>384124.8403333333</v>
      </c>
      <c r="JU182" s="3">
        <f>+VLOOKUP($E182,'Trimestrales MX'!$C:$FS,JU$1,FALSE)/3</f>
        <v>13039.76</v>
      </c>
      <c r="JV182" s="3">
        <f>+VLOOKUP($E182,'Trimestrales MX'!$C:$FS,JV$1,FALSE)/3</f>
        <v>7199.8663333333325</v>
      </c>
      <c r="JW182" s="3">
        <f>+VLOOKUP($E182,'Trimestrales MX'!$C:$FS,JW$1,FALSE)/3</f>
        <v>3789.6306666666665</v>
      </c>
      <c r="JX182" s="3">
        <f>+VLOOKUP($E182,'Trimestrales MX'!$C:$FS,JX$1,FALSE)/3</f>
        <v>208414.33833333335</v>
      </c>
      <c r="JY182" s="3">
        <f>+VLOOKUP($E182,'Trimestrales MX'!$C:$FS,JY$1,FALSE)/3</f>
        <v>103718.82633333333</v>
      </c>
      <c r="JZ182" s="3">
        <f>+VLOOKUP($E182,'Trimestrales MX'!$C:$FS,JZ$1,FALSE)/3</f>
        <v>31206.323999999997</v>
      </c>
      <c r="KA182" s="3">
        <f>+VLOOKUP($E182,'Trimestrales MX'!$C:$FS,KA$1,FALSE)/3</f>
        <v>13044.894666666667</v>
      </c>
      <c r="KB182" s="3">
        <f>+VLOOKUP($E182,'Trimestrales MX'!$C:$FS,KB$1,FALSE)/3</f>
        <v>3711.2000000000003</v>
      </c>
      <c r="KC182" s="3">
        <f>+VLOOKUP($E182,'Trimestrales MX'!$C:$FS,KC$1,FALSE)/3</f>
        <v>215349.29500000001</v>
      </c>
      <c r="KD182" s="3">
        <f>+VLOOKUP($E182,'Trimestrales MX'!$C:$FS,KD$1,FALSE)/3</f>
        <v>5397.7343333333329</v>
      </c>
      <c r="KE182" s="3">
        <f>+VLOOKUP($E182,'Trimestrales MX'!$C:$FS,KE$1,FALSE)/3</f>
        <v>5911.2866666666669</v>
      </c>
      <c r="KF182" s="3">
        <f>+VLOOKUP($E182,'Trimestrales MX'!$C:$FS,KF$1,FALSE)/3</f>
        <v>9665.514000000001</v>
      </c>
      <c r="KG182" s="3">
        <f>+VLOOKUP($E182,'Trimestrales MX'!$C:$FS,KG$1,FALSE)/3</f>
        <v>193379.81733333334</v>
      </c>
      <c r="KH182" s="3">
        <f>+VLOOKUP($E182,'Trimestrales MX'!$C:$FS,KH$1,FALSE)/3</f>
        <v>682.76966666666669</v>
      </c>
      <c r="KI182" s="3">
        <f>+VLOOKUP($E182,'Trimestrales MX'!$C:$FS,KI$1,FALSE)/3</f>
        <v>312.17266666666666</v>
      </c>
      <c r="KJ182" s="3">
        <f>+VLOOKUP($E182,'Trimestrales MX'!$C:$FS,KJ$1,FALSE)/3</f>
        <v>286787.88333333336</v>
      </c>
      <c r="KK182" s="3">
        <f>+VLOOKUP($E182,'Trimestrales MX'!$C:$FS,KK$1,FALSE)/3</f>
        <v>233091.62833333333</v>
      </c>
      <c r="KL182" s="3">
        <f>+VLOOKUP($E182,'Trimestrales MX'!$C:$FS,KL$1,FALSE)/3</f>
        <v>53696.255000000005</v>
      </c>
      <c r="KM182" s="3">
        <f>+VLOOKUP($E182,'Trimestrales MX'!$C:$FS,KM$1,FALSE)/3</f>
        <v>706171.19466666656</v>
      </c>
      <c r="KN182" s="3">
        <f>+VLOOKUP($E182,'Trimestrales MX'!$C:$FS,KN$1,FALSE)/3</f>
        <v>688448.83133333328</v>
      </c>
      <c r="KO182" s="3">
        <f>+VLOOKUP($E182,'Trimestrales MX'!$C:$FS,KO$1,FALSE)/3</f>
        <v>17722.363333333331</v>
      </c>
      <c r="KP182" s="3">
        <f>+VLOOKUP($E182,'Trimestrales MX'!$C:$FS,KP$1,FALSE)/3</f>
        <v>127440.44300000001</v>
      </c>
      <c r="KQ182" s="3">
        <f>+VLOOKUP($E182,'Trimestrales MX'!$C:$FS,KQ$1,FALSE)/3</f>
        <v>42068.548333333332</v>
      </c>
      <c r="KR182" s="3">
        <f>+VLOOKUP($E182,'Trimestrales MX'!$C:$FS,KR$1,FALSE)/3</f>
        <v>65732.397333333342</v>
      </c>
      <c r="KS182" s="3">
        <f>+VLOOKUP($E182,'Trimestrales MX'!$C:$FS,KS$1,FALSE)/3</f>
        <v>233504.42066666667</v>
      </c>
      <c r="KT182" s="3">
        <f>+VLOOKUP($E182,'Trimestrales MX'!$C:$FS,KT$1,FALSE)/3</f>
        <v>136313.14800000002</v>
      </c>
      <c r="KU182" s="3">
        <f>+VLOOKUP($E182,'Trimestrales MX'!$C:$FS,KU$1,FALSE)/3</f>
        <v>59729.184666666668</v>
      </c>
      <c r="KV182" s="3">
        <f>+VLOOKUP($E182,'Trimestrales MX'!$C:$FS,KV$1,FALSE)/3</f>
        <v>72550.560666666672</v>
      </c>
      <c r="KW182" s="3">
        <f>+VLOOKUP($E182,'Trimestrales MX'!$C:$FS,KW$1,FALSE)/3</f>
        <v>4033.4026666666668</v>
      </c>
      <c r="KX182" s="3">
        <f>+VLOOKUP($E182,'Trimestrales MX'!$C:$FS,KX$1,FALSE)/3</f>
        <v>21860.786333333333</v>
      </c>
      <c r="KY182" s="3">
        <f>+VLOOKUP($E182,'Trimestrales MX'!$C:$FS,KY$1,FALSE)/3</f>
        <v>7116.1983333333337</v>
      </c>
      <c r="KZ182" s="3">
        <f>+VLOOKUP($E182,'Trimestrales MX'!$C:$FS,KZ$1,FALSE)/3</f>
        <v>14744.588000000002</v>
      </c>
      <c r="LA182" s="3">
        <f>+VLOOKUP($E182,'Trimestrales MX'!$C:$FS,LA$1,FALSE)/3</f>
        <v>122159.04333333333</v>
      </c>
      <c r="LB182" s="3">
        <f>+VLOOKUP($E182,'Trimestrales MX'!$C:$FS,LB$1,FALSE)/3</f>
        <v>63662.318333333329</v>
      </c>
      <c r="LC182" s="3">
        <f>+VLOOKUP($E182,'Trimestrales MX'!$C:$FS,LC$1,FALSE)/3</f>
        <v>58496.724999999999</v>
      </c>
      <c r="LD182" s="3">
        <f>+VLOOKUP($E182,'Trimestrales MX'!$C:$FS,LD$1,FALSE)/3</f>
        <v>110470.01133333333</v>
      </c>
      <c r="LE182" s="3">
        <f>+VLOOKUP($E182,'Trimestrales MX'!$C:$FS,LE$1,FALSE)/3</f>
        <v>24589.037666666667</v>
      </c>
      <c r="LF182" s="3">
        <f>+VLOOKUP($E182,'Trimestrales MX'!$C:$FS,LF$1,FALSE)/3</f>
        <v>47029.006333333331</v>
      </c>
      <c r="LG182" s="3">
        <f>+VLOOKUP($E182,'Trimestrales MX'!$C:$FS,LG$1,FALSE)/3</f>
        <v>38851.967666666671</v>
      </c>
      <c r="LH182" s="3">
        <f>+VLOOKUP($E182,'Trimestrales MX'!$C:$FS,LH$1,FALSE)/3</f>
        <v>230859.576</v>
      </c>
      <c r="LI182" s="3">
        <v>97.020284574773996</v>
      </c>
      <c r="LJ182" s="3">
        <v>72.583498328157006</v>
      </c>
      <c r="LK182" s="3">
        <v>67.039802658040998</v>
      </c>
      <c r="LL182" s="3">
        <v>111.986584908789</v>
      </c>
      <c r="LM182" s="3">
        <v>54.292873042388003</v>
      </c>
      <c r="LN182" s="3">
        <v>86.471421666517998</v>
      </c>
      <c r="LO182" s="3">
        <v>80.494256966768006</v>
      </c>
      <c r="LP182" s="3">
        <v>106.99452536217299</v>
      </c>
      <c r="LQ182" s="3">
        <v>91.903263201293001</v>
      </c>
      <c r="LR182" s="3">
        <v>100.220650710649</v>
      </c>
      <c r="LS182" s="3">
        <v>56.811900631192998</v>
      </c>
      <c r="LT182" s="3">
        <v>118.949556873582</v>
      </c>
      <c r="LU182" s="3">
        <v>111.362592263648</v>
      </c>
      <c r="LV182" s="3">
        <v>123.735439964601</v>
      </c>
      <c r="LW182" s="3">
        <v>128.136873752344</v>
      </c>
      <c r="LX182" s="3">
        <v>84.483754297730002</v>
      </c>
      <c r="LY182" s="3">
        <v>101.358459845447</v>
      </c>
      <c r="LZ182" s="3">
        <v>86.591531942017994</v>
      </c>
      <c r="MA182" s="3">
        <v>68.854993251292001</v>
      </c>
      <c r="MB182" s="3">
        <v>104.588679066227</v>
      </c>
      <c r="MC182" s="3">
        <v>119.980258158788</v>
      </c>
      <c r="MD182" s="3">
        <v>110.039049321327</v>
      </c>
      <c r="ME182" s="3">
        <v>59.253942574263</v>
      </c>
      <c r="MF182" s="3">
        <v>87.400137783164993</v>
      </c>
      <c r="MG182" s="3">
        <v>123.11033649337899</v>
      </c>
      <c r="MH182" s="3">
        <v>121.14623872077399</v>
      </c>
      <c r="MI182" s="3">
        <v>103.99973759193099</v>
      </c>
      <c r="MJ182" s="3">
        <v>109.796378307808</v>
      </c>
      <c r="MK182" s="3">
        <v>95.080486726765997</v>
      </c>
      <c r="ML182" s="3">
        <v>124.296633847707</v>
      </c>
      <c r="MM182" s="3">
        <v>125.764553891156</v>
      </c>
      <c r="MN182" s="3">
        <v>113.061987420382</v>
      </c>
      <c r="MO182" s="3">
        <v>127.281857041772</v>
      </c>
      <c r="MP182" s="3">
        <v>128.252027006872</v>
      </c>
    </row>
    <row r="183" spans="1:354" x14ac:dyDescent="0.3">
      <c r="A183" s="7">
        <v>44562</v>
      </c>
      <c r="B183" s="19">
        <f t="shared" si="178"/>
        <v>2022</v>
      </c>
      <c r="C183" s="19">
        <f t="shared" si="179"/>
        <v>1</v>
      </c>
      <c r="D183" s="20">
        <f>+VLOOKUP(C183,'Trimestres-Meses'!A:B,2,FALSE)</f>
        <v>1</v>
      </c>
      <c r="E183" s="18" t="str">
        <f t="shared" si="180"/>
        <v>2022-1</v>
      </c>
      <c r="F183" s="25">
        <v>43.412956735987279</v>
      </c>
      <c r="G183" s="23">
        <v>36.685393630573273</v>
      </c>
      <c r="H183" s="24">
        <v>6.7275631054140073</v>
      </c>
      <c r="I183" s="5">
        <v>192.25</v>
      </c>
      <c r="J183" s="5">
        <v>132.53</v>
      </c>
      <c r="K183" s="5">
        <v>125.23</v>
      </c>
      <c r="L183" s="5">
        <v>3005.98</v>
      </c>
      <c r="M183" s="5">
        <v>83.92</v>
      </c>
      <c r="N183" s="5">
        <v>4.33</v>
      </c>
      <c r="O183" s="5">
        <v>3599.14</v>
      </c>
      <c r="P183" s="5">
        <v>168.5</v>
      </c>
      <c r="Q183" s="5">
        <v>196.95</v>
      </c>
      <c r="R183" s="17">
        <v>8.0000000000000004E-4</v>
      </c>
      <c r="S183" s="17">
        <v>2.9300000000000003E-2</v>
      </c>
      <c r="T183" s="3">
        <v>15207.218999999999</v>
      </c>
      <c r="U183" s="3">
        <v>4515.55</v>
      </c>
      <c r="V183" s="3">
        <v>1.115237</v>
      </c>
      <c r="W183" s="3">
        <f>+VLOOKUP(E183,'Trimestrales USA'!C:DY,2,FALSE)/3</f>
        <v>8246.8333333333339</v>
      </c>
      <c r="X183" s="3">
        <f>+VLOOKUP($E183,'Trimestrales USA'!$C:$DY,X$1,FALSE)/3</f>
        <v>5624.9333333333334</v>
      </c>
      <c r="Y183" s="3">
        <f>+VLOOKUP($E183,'Trimestrales USA'!$C:$DY,Y$1,FALSE)/3</f>
        <v>1947.7333333333333</v>
      </c>
      <c r="Z183" s="3">
        <f>+VLOOKUP($E183,'Trimestrales USA'!$C:$DY,Z$1,FALSE)/3</f>
        <v>727.9666666666667</v>
      </c>
      <c r="AA183" s="3">
        <f>+VLOOKUP($E183,'Trimestrales USA'!$C:$DY,AA$1,FALSE)/3</f>
        <v>1219.7666666666667</v>
      </c>
      <c r="AB183" s="3">
        <f>+VLOOKUP($E183,'Trimestrales USA'!$C:$DY,AB$1,FALSE)/3</f>
        <v>3677.2000000000003</v>
      </c>
      <c r="AC183" s="3">
        <f>+VLOOKUP($E183,'Trimestrales USA'!$C:$DY,AC$1,FALSE)/3</f>
        <v>1557</v>
      </c>
      <c r="AD183" s="3">
        <f>+VLOOKUP($E183,'Trimestrales USA'!$C:$DY,AD$1,FALSE)/3</f>
        <v>1471.2</v>
      </c>
      <c r="AE183" s="3">
        <f>+VLOOKUP($E183,'Trimestrales USA'!$C:$DY,AE$1,FALSE)/3</f>
        <v>1075</v>
      </c>
      <c r="AF183" s="3">
        <f>+VLOOKUP($E183,'Trimestrales USA'!$C:$DY,AF$1,FALSE)/3</f>
        <v>209.1</v>
      </c>
      <c r="AG183" s="3">
        <f>+VLOOKUP($E183,'Trimestrales USA'!$C:$DY,AG$1,FALSE)/3</f>
        <v>425.93333333333334</v>
      </c>
      <c r="AH183" s="3">
        <f>+VLOOKUP($E183,'Trimestrales USA'!$C:$DY,AH$1,FALSE)/3</f>
        <v>439.9666666666667</v>
      </c>
      <c r="AI183" s="3">
        <f>+VLOOKUP($E183,'Trimestrales USA'!$C:$DY,AI$1,FALSE)/3</f>
        <v>396.2</v>
      </c>
      <c r="AJ183" s="3">
        <f>+VLOOKUP($E183,'Trimestrales USA'!$C:$DY,AJ$1,FALSE)/3</f>
        <v>85.8</v>
      </c>
      <c r="AK183" s="3">
        <f>+VLOOKUP($E183,'Trimestrales USA'!$C:$DY,AK$1,FALSE)/3</f>
        <v>-372.23333333333335</v>
      </c>
      <c r="AL183" s="3">
        <f>+VLOOKUP($E183,'Trimestrales USA'!$C:$DY,AL$1,FALSE)/3</f>
        <v>937.06666666666661</v>
      </c>
      <c r="AM183" s="3">
        <f>+VLOOKUP($E183,'Trimestrales USA'!$C:$DY,AM$1,FALSE)/3</f>
        <v>646.9666666666667</v>
      </c>
      <c r="AN183" s="3">
        <f>+VLOOKUP($E183,'Trimestrales USA'!$C:$DY,AN$1,FALSE)/3</f>
        <v>290.13333333333333</v>
      </c>
      <c r="AO183" s="3">
        <f>+VLOOKUP($E183,'Trimestrales USA'!$C:$DY,AO$1,FALSE)/3</f>
        <v>1309.3</v>
      </c>
      <c r="AP183" s="3">
        <f>+VLOOKUP($E183,'Trimestrales USA'!$C:$DY,AP$1,FALSE)/3</f>
        <v>1096.4333333333334</v>
      </c>
      <c r="AQ183" s="3">
        <f>+VLOOKUP($E183,'Trimestrales USA'!$C:$DY,AQ$1,FALSE)/3</f>
        <v>212.86666666666667</v>
      </c>
      <c r="AR183" s="3">
        <f>+VLOOKUP($E183,'Trimestrales USA'!$C:$DY,AR$1,FALSE)/3</f>
        <v>1437.1333333333332</v>
      </c>
      <c r="AS183" s="3">
        <f>+VLOOKUP($E183,'Trimestrales USA'!$C:$DY,AS$1,FALSE)/3</f>
        <v>537.69999999999993</v>
      </c>
      <c r="AT183" s="3">
        <f>+VLOOKUP($E183,'Trimestrales USA'!$C:$DY,AT$1,FALSE)/3</f>
        <v>299.56666666666666</v>
      </c>
      <c r="AU183" s="3">
        <f>+VLOOKUP($E183,'Trimestrales USA'!$C:$DY,AU$1,FALSE)/3</f>
        <v>238.13333333333333</v>
      </c>
      <c r="AV183" s="3">
        <f>+VLOOKUP($E183,'Trimestrales USA'!$C:$DY,AV$1,FALSE)/3</f>
        <v>899.4</v>
      </c>
      <c r="AW183" s="3">
        <f>+VLOOKUP($E183,'Trimestrales USA'!$C:$DY,AW$1,FALSE)/3</f>
        <v>7279.166666666667</v>
      </c>
      <c r="AX183" s="3">
        <f>+VLOOKUP($E183,'Trimestrales USA'!$C:$DY,AX$1,FALSE)/3</f>
        <v>88.3</v>
      </c>
      <c r="AY183" s="3">
        <f>+VLOOKUP($E183,'Trimestrales USA'!$C:$DY,AY$1,FALSE)/3</f>
        <v>73.5</v>
      </c>
      <c r="AZ183" s="3">
        <f>+VLOOKUP($E183,'Trimestrales USA'!$C:$DY,AZ$1,FALSE)/3</f>
        <v>14.799999999999999</v>
      </c>
      <c r="BA183" s="3">
        <f>+VLOOKUP($E183,'Trimestrales USA'!$C:$DY,BA$1,FALSE)/3</f>
        <v>144.20000000000002</v>
      </c>
      <c r="BB183" s="3">
        <f>+VLOOKUP($E183,'Trimestrales USA'!$C:$DY,BB$1,FALSE)/3</f>
        <v>108.36666666666667</v>
      </c>
      <c r="BC183" s="3">
        <f>+VLOOKUP($E183,'Trimestrales USA'!$C:$DY,BC$1,FALSE)/3</f>
        <v>22.366666666666664</v>
      </c>
      <c r="BD183" s="3">
        <f>+VLOOKUP($E183,'Trimestrales USA'!$C:$DY,BD$1,FALSE)/3</f>
        <v>13.433333333333332</v>
      </c>
      <c r="BE183" s="3">
        <f>+VLOOKUP($E183,'Trimestrales USA'!$C:$DY,BE$1,FALSE)/3</f>
        <v>130.13333333333333</v>
      </c>
      <c r="BF183" s="3">
        <f>+VLOOKUP($E183,'Trimestrales USA'!$C:$DY,BF$1,FALSE)/3</f>
        <v>328.76666666666665</v>
      </c>
      <c r="BG183" s="3">
        <f>+VLOOKUP($E183,'Trimestrales USA'!$C:$DY,BG$1,FALSE)/3</f>
        <v>901.06666666666661</v>
      </c>
      <c r="BH183" s="3">
        <f>+VLOOKUP($E183,'Trimestrales USA'!$C:$DY,BH$1,FALSE)/3</f>
        <v>495.5</v>
      </c>
      <c r="BI183" s="3">
        <f>+VLOOKUP($E183,'Trimestrales USA'!$C:$DY,BI$1,FALSE)/3</f>
        <v>21.400000000000002</v>
      </c>
      <c r="BJ183" s="3">
        <f>+VLOOKUP($E183,'Trimestrales USA'!$C:$DY,BJ$1,FALSE)/3</f>
        <v>24.7</v>
      </c>
      <c r="BK183" s="3">
        <f>+VLOOKUP($E183,'Trimestrales USA'!$C:$DY,BK$1,FALSE)/3</f>
        <v>29.833333333333332</v>
      </c>
      <c r="BL183" s="3">
        <f>+VLOOKUP($E183,'Trimestrales USA'!$C:$DY,BL$1,FALSE)/3</f>
        <v>62.133333333333333</v>
      </c>
      <c r="BM183" s="3">
        <f>+VLOOKUP($E183,'Trimestrales USA'!$C:$DY,BM$1,FALSE)/3</f>
        <v>64.333333333333329</v>
      </c>
      <c r="BN183" s="3">
        <f>+VLOOKUP($E183,'Trimestrales USA'!$C:$DY,BN$1,FALSE)/3</f>
        <v>112.89999999999999</v>
      </c>
      <c r="BO183" s="3">
        <f>+VLOOKUP($E183,'Trimestrales USA'!$C:$DY,BO$1,FALSE)/3</f>
        <v>23.866666666666664</v>
      </c>
      <c r="BP183" s="3">
        <f>+VLOOKUP($E183,'Trimestrales USA'!$C:$DY,BP$1,FALSE)/3</f>
        <v>53.1</v>
      </c>
      <c r="BQ183" s="3">
        <f>+VLOOKUP($E183,'Trimestrales USA'!$C:$DY,BQ$1,FALSE)/3</f>
        <v>55.566666666666663</v>
      </c>
      <c r="BR183" s="3">
        <f>+VLOOKUP($E183,'Trimestrales USA'!$C:$DY,BR$1,FALSE)/3</f>
        <v>11.200000000000001</v>
      </c>
      <c r="BS183" s="3">
        <f>+VLOOKUP($E183,'Trimestrales USA'!$C:$DY,BS$1,FALSE)/3</f>
        <v>36.4</v>
      </c>
      <c r="BT183" s="3">
        <f>+VLOOKUP($E183,'Trimestrales USA'!$C:$DY,BT$1,FALSE)/3</f>
        <v>405.59999999999997</v>
      </c>
      <c r="BU183" s="3">
        <f>+VLOOKUP($E183,'Trimestrales USA'!$C:$DY,BU$1,FALSE)/3</f>
        <v>108.16666666666667</v>
      </c>
      <c r="BV183" s="3">
        <f>+VLOOKUP($E183,'Trimestrales USA'!$C:$DY,BV$1,FALSE)/3</f>
        <v>6.0666666666666664</v>
      </c>
      <c r="BW183" s="3">
        <f>+VLOOKUP($E183,'Trimestrales USA'!$C:$DY,BW$1,FALSE)/3</f>
        <v>2.9666666666666668</v>
      </c>
      <c r="BX183" s="3">
        <f>+VLOOKUP($E183,'Trimestrales USA'!$C:$DY,BX$1,FALSE)/3</f>
        <v>22.166666666666668</v>
      </c>
      <c r="BY183" s="3">
        <f>+VLOOKUP($E183,'Trimestrales USA'!$C:$DY,BY$1,FALSE)/3</f>
        <v>12.9</v>
      </c>
      <c r="BZ183" s="3">
        <f>+VLOOKUP($E183,'Trimestrales USA'!$C:$DY,BZ$1,FALSE)/3</f>
        <v>65.13333333333334</v>
      </c>
      <c r="CA183" s="3">
        <f>+VLOOKUP($E183,'Trimestrales USA'!$C:$DY,CA$1,FALSE)/3</f>
        <v>156.23333333333332</v>
      </c>
      <c r="CB183" s="3">
        <f>+VLOOKUP($E183,'Trimestrales USA'!$C:$DY,CB$1,FALSE)/3</f>
        <v>31.933333333333334</v>
      </c>
      <c r="CC183" s="3">
        <f>+VLOOKUP($E183,'Trimestrales USA'!$C:$DY,CC$1,FALSE)/3</f>
        <v>525</v>
      </c>
      <c r="CD183" s="3">
        <f>+VLOOKUP($E183,'Trimestrales USA'!$C:$DY,CD$1,FALSE)/3</f>
        <v>479.5333333333333</v>
      </c>
      <c r="CE183" s="3">
        <f>+VLOOKUP($E183,'Trimestrales USA'!$C:$DY,CE$1,FALSE)/3</f>
        <v>99.633333333333326</v>
      </c>
      <c r="CF183" s="3">
        <f>+VLOOKUP($E183,'Trimestrales USA'!$C:$DY,CF$1,FALSE)/3</f>
        <v>64.600000000000009</v>
      </c>
      <c r="CG183" s="3">
        <f>+VLOOKUP($E183,'Trimestrales USA'!$C:$DY,CG$1,FALSE)/3</f>
        <v>62.366666666666667</v>
      </c>
      <c r="CH183" s="3">
        <f>+VLOOKUP($E183,'Trimestrales USA'!$C:$DY,CH$1,FALSE)/3</f>
        <v>252.96666666666667</v>
      </c>
      <c r="CI183" s="3">
        <f>+VLOOKUP($E183,'Trimestrales USA'!$C:$DY,CI$1,FALSE)/3</f>
        <v>259.7</v>
      </c>
      <c r="CJ183" s="3">
        <f>+VLOOKUP($E183,'Trimestrales USA'!$C:$DY,CJ$1,FALSE)/3</f>
        <v>35.466666666666669</v>
      </c>
      <c r="CK183" s="3">
        <f>+VLOOKUP($E183,'Trimestrales USA'!$C:$DY,CK$1,FALSE)/3</f>
        <v>14.266666666666666</v>
      </c>
      <c r="CL183" s="3">
        <f>+VLOOKUP($E183,'Trimestrales USA'!$C:$DY,CL$1,FALSE)/3</f>
        <v>5.6000000000000005</v>
      </c>
      <c r="CM183" s="3">
        <f>+VLOOKUP($E183,'Trimestrales USA'!$C:$DY,CM$1,FALSE)/3</f>
        <v>72.666666666666671</v>
      </c>
      <c r="CN183" s="3">
        <f>+VLOOKUP($E183,'Trimestrales USA'!$C:$DY,CN$1,FALSE)/3</f>
        <v>16.066666666666666</v>
      </c>
      <c r="CO183" s="3">
        <f>+VLOOKUP($E183,'Trimestrales USA'!$C:$DY,CO$1,FALSE)/3</f>
        <v>15.366666666666667</v>
      </c>
      <c r="CP183" s="3">
        <f>+VLOOKUP($E183,'Trimestrales USA'!$C:$DY,CP$1,FALSE)/3</f>
        <v>63.6</v>
      </c>
      <c r="CQ183" s="3">
        <f>+VLOOKUP($E183,'Trimestrales USA'!$C:$DY,CQ$1,FALSE)/3</f>
        <v>36.666666666666664</v>
      </c>
      <c r="CR183" s="3">
        <f>+VLOOKUP($E183,'Trimestrales USA'!$C:$DY,CR$1,FALSE)/3</f>
        <v>452.33333333333331</v>
      </c>
      <c r="CS183" s="3">
        <f>+VLOOKUP($E183,'Trimestrales USA'!$C:$DY,CS$1,FALSE)/3</f>
        <v>133.1</v>
      </c>
      <c r="CT183" s="3">
        <f>+VLOOKUP($E183,'Trimestrales USA'!$C:$DY,CT$1,FALSE)/3</f>
        <v>32.4</v>
      </c>
      <c r="CU183" s="3">
        <f>+VLOOKUP($E183,'Trimestrales USA'!$C:$DY,CU$1,FALSE)/3</f>
        <v>166.1</v>
      </c>
      <c r="CV183" s="3">
        <f>+VLOOKUP($E183,'Trimestrales USA'!$C:$DY,CV$1,FALSE)/3</f>
        <v>120.76666666666667</v>
      </c>
      <c r="CW183" s="3">
        <f>+VLOOKUP($E183,'Trimestrales USA'!$C:$DY,CW$1,FALSE)/3</f>
        <v>1686.6000000000001</v>
      </c>
      <c r="CX183" s="3">
        <f>+VLOOKUP($E183,'Trimestrales USA'!$C:$DY,CX$1,FALSE)/3</f>
        <v>666.0333333333333</v>
      </c>
      <c r="CY183" s="3">
        <f>+VLOOKUP($E183,'Trimestrales USA'!$C:$DY,CY$1,FALSE)/3</f>
        <v>301.73333333333335</v>
      </c>
      <c r="CZ183" s="3">
        <f>+VLOOKUP($E183,'Trimestrales USA'!$C:$DY,CZ$1,FALSE)/3</f>
        <v>133.6</v>
      </c>
      <c r="DA183" s="3">
        <f>+VLOOKUP($E183,'Trimestrales USA'!$C:$DY,DA$1,FALSE)/3</f>
        <v>219.43333333333331</v>
      </c>
      <c r="DB183" s="3">
        <f>+VLOOKUP($E183,'Trimestrales USA'!$C:$DY,DB$1,FALSE)/3</f>
        <v>11.266666666666666</v>
      </c>
      <c r="DC183" s="3">
        <f>+VLOOKUP($E183,'Trimestrales USA'!$C:$DY,DC$1,FALSE)/3</f>
        <v>1020.5666666666666</v>
      </c>
      <c r="DD183" s="3">
        <f>+VLOOKUP($E183,'Trimestrales USA'!$C:$DY,DD$1,FALSE)/3</f>
        <v>929.5333333333333</v>
      </c>
      <c r="DE183" s="3">
        <f>+VLOOKUP($E183,'Trimestrales USA'!$C:$DY,DE$1,FALSE)/3</f>
        <v>733.73333333333323</v>
      </c>
      <c r="DF183" s="3">
        <f>+VLOOKUP($E183,'Trimestrales USA'!$C:$DY,DF$1,FALSE)/3</f>
        <v>195.79999999999998</v>
      </c>
      <c r="DG183" s="3">
        <f>+VLOOKUP($E183,'Trimestrales USA'!$C:$DY,DG$1,FALSE)/3</f>
        <v>91.066666666666663</v>
      </c>
      <c r="DH183" s="3">
        <f>+VLOOKUP($E183,'Trimestrales USA'!$C:$DY,DH$1,FALSE)/3</f>
        <v>1084.3333333333333</v>
      </c>
      <c r="DI183" s="3">
        <f>+VLOOKUP($E183,'Trimestrales USA'!$C:$DY,DI$1,FALSE)/3</f>
        <v>652.1</v>
      </c>
      <c r="DJ183" s="3">
        <f>+VLOOKUP($E183,'Trimestrales USA'!$C:$DY,DJ$1,FALSE)/3</f>
        <v>105.16666666666667</v>
      </c>
      <c r="DK183" s="3">
        <f>+VLOOKUP($E183,'Trimestrales USA'!$C:$DY,DK$1,FALSE)/3</f>
        <v>146.9</v>
      </c>
      <c r="DL183" s="3">
        <f>+VLOOKUP($E183,'Trimestrales USA'!$C:$DY,DL$1,FALSE)/3</f>
        <v>400.0333333333333</v>
      </c>
      <c r="DM183" s="3">
        <f>+VLOOKUP($E183,'Trimestrales USA'!$C:$DY,DM$1,FALSE)/3</f>
        <v>155.6</v>
      </c>
      <c r="DN183" s="3">
        <f>+VLOOKUP($E183,'Trimestrales USA'!$C:$DY,DN$1,FALSE)/3</f>
        <v>276.66666666666669</v>
      </c>
      <c r="DO183" s="3">
        <f>+VLOOKUP($E183,'Trimestrales USA'!$C:$DY,DO$1,FALSE)/3</f>
        <v>253.5</v>
      </c>
      <c r="DP183" s="3">
        <f>+VLOOKUP($E183,'Trimestrales USA'!$C:$DY,DP$1,FALSE)/3</f>
        <v>23.166666666666668</v>
      </c>
      <c r="DQ183" s="3">
        <f>+VLOOKUP($E183,'Trimestrales USA'!$C:$DY,DQ$1,FALSE)/3</f>
        <v>694.9</v>
      </c>
      <c r="DR183" s="3">
        <f>+VLOOKUP($E183,'Trimestrales USA'!$C:$DY,DR$1,FALSE)/3</f>
        <v>95.166666666666671</v>
      </c>
      <c r="DS183" s="3">
        <f>+VLOOKUP($E183,'Trimestrales USA'!$C:$DY,DS$1,FALSE)/3</f>
        <v>599.76666666666665</v>
      </c>
      <c r="DT183" s="3">
        <f>+VLOOKUP($E183,'Trimestrales USA'!$C:$DY,DT$1,FALSE)/3</f>
        <v>291.56666666666666</v>
      </c>
      <c r="DU183" s="3">
        <f>+VLOOKUP($E183,'Trimestrales USA'!$C:$DY,DU$1,FALSE)/3</f>
        <v>194.06666666666669</v>
      </c>
      <c r="DV183" s="3">
        <f>+VLOOKUP($E183,'Trimestrales USA'!$C:$DY,DV$1,FALSE)/3</f>
        <v>57.699999999999996</v>
      </c>
      <c r="DW183" s="3">
        <f>+VLOOKUP($E183,'Trimestrales USA'!$C:$DY,DW$1,FALSE)/3</f>
        <v>56.433333333333337</v>
      </c>
      <c r="DX183" s="3">
        <f>+VLOOKUP($E183,'Trimestrales USA'!$C:$DY,DX$1,FALSE)/3</f>
        <v>336.40000000000003</v>
      </c>
      <c r="DY183" s="3">
        <f>+VLOOKUP($E183,'Trimestrales USA'!$C:$DY,DY$1,FALSE)/3</f>
        <v>84.733333333333334</v>
      </c>
      <c r="DZ183" s="3">
        <f>+VLOOKUP($E183,'Trimestrales USA'!$C:$DY,DZ$1,FALSE)/3</f>
        <v>54.266666666666673</v>
      </c>
      <c r="EA183" s="3">
        <f>+VLOOKUP($E183,'Trimestrales USA'!$C:$DY,EA$1,FALSE)/3</f>
        <v>30.466666666666669</v>
      </c>
      <c r="EB183" s="3">
        <f>+VLOOKUP($E183,'Trimestrales USA'!$C:$DY,EB$1,FALSE)/3</f>
        <v>251.66666666666666</v>
      </c>
      <c r="EC183" s="3">
        <f>+VLOOKUP($E183,'Trimestrales USA'!$C:$DY,EC$1,FALSE)/3</f>
        <v>62.733333333333327</v>
      </c>
      <c r="ED183" s="3">
        <f>+VLOOKUP($E183,'Trimestrales USA'!$C:$DY,ED$1,FALSE)/3</f>
        <v>188.93333333333331</v>
      </c>
      <c r="EE183" s="3">
        <f>+VLOOKUP($E183,'Trimestrales USA'!$C:$DY,EE$1,FALSE)/3</f>
        <v>167.86666666666667</v>
      </c>
      <c r="EF183" s="3">
        <f>+VLOOKUP($E183,'Trimestrales USA'!$C:$DY,EF$1,FALSE)/3</f>
        <v>967.66666666666663</v>
      </c>
      <c r="EG183" s="3">
        <f>+VLOOKUP($E183,'Trimestrales USA'!$C:$DY,EG$1,FALSE)/3</f>
        <v>302.66666666666669</v>
      </c>
      <c r="EH183" s="3">
        <f>+VLOOKUP($E183,'Trimestrales USA'!$C:$DY,EH$1,FALSE)/3</f>
        <v>280.59999999999997</v>
      </c>
      <c r="EI183" s="3">
        <f>+VLOOKUP($E183,'Trimestrales USA'!$C:$DY,EI$1,FALSE)/3</f>
        <v>160.93333333333334</v>
      </c>
      <c r="EJ183" s="3">
        <f>+VLOOKUP($E183,'Trimestrales USA'!$C:$DY,EJ$1,FALSE)/3</f>
        <v>119.63333333333333</v>
      </c>
      <c r="EK183" s="3">
        <f>+VLOOKUP($E183,'Trimestrales USA'!$C:$DY,EK$1,FALSE)/3</f>
        <v>22.066666666666666</v>
      </c>
      <c r="EL183" s="3">
        <f>+VLOOKUP($E183,'Trimestrales USA'!$C:$DY,EL$1,FALSE)/3</f>
        <v>665</v>
      </c>
      <c r="EM183" s="3">
        <f>+VLOOKUP($E183,'Trimestrales USA'!$C:$DY,EM$1,FALSE)/3</f>
        <v>610.33333333333337</v>
      </c>
      <c r="EN183" s="3">
        <f>+VLOOKUP($E183,'Trimestrales USA'!$C:$DY,EN$1,FALSE)/3</f>
        <v>54.666666666666664</v>
      </c>
      <c r="EO183" s="3">
        <f>+VLOOKUP($E183,'Trimestrales USA'!$C:$DY,EO$1,FALSE)/3</f>
        <v>0</v>
      </c>
      <c r="EP183" s="3">
        <f>+VLOOKUP($E183,'Trimestrales USA'!$C:$DY,EP$1,FALSE)/3</f>
        <v>1462.3333333333333</v>
      </c>
      <c r="EQ183" s="3">
        <f>+VLOOKUP($E183,'Trimestrales USA'!$C:$DY,EQ$1,FALSE)/3</f>
        <v>5816.833333333333</v>
      </c>
      <c r="ER183" s="3">
        <f>+VLOOKUP($E183,'Trimestrales USA'!$C:$DY,ER$1,FALSE)/3</f>
        <v>0</v>
      </c>
      <c r="ES183" s="3">
        <f>+VLOOKUP($E183,'Trimestrales MX'!$C:$FS,ES$1,FALSE)/3</f>
        <v>6132112.2729999991</v>
      </c>
      <c r="ET183" s="3">
        <f>+VLOOKUP($E183,'Trimestrales MX'!$C:$FS,ET$1,FALSE)/3</f>
        <v>268087.48866666667</v>
      </c>
      <c r="EU183" s="3">
        <f>+VLOOKUP($E183,'Trimestrales MX'!$C:$FS,EU$1,FALSE)/3</f>
        <v>5864024.7843333334</v>
      </c>
      <c r="EV183" s="3">
        <f>+VLOOKUP($E183,'Trimestrales MX'!$C:$FS,EV$1,FALSE)/3</f>
        <v>209145.26500000001</v>
      </c>
      <c r="EW183" s="3">
        <f>+VLOOKUP($E183,'Trimestrales MX'!$C:$FS,EW$1,FALSE)/3</f>
        <v>209145.26500000001</v>
      </c>
      <c r="EX183" s="3">
        <f>+VLOOKUP($E183,'Trimestrales MX'!$C:$FS,EX$1,FALSE)/3</f>
        <v>134156.03166666665</v>
      </c>
      <c r="EY183" s="3">
        <f>+VLOOKUP($E183,'Trimestrales MX'!$C:$FS,EY$1,FALSE)/3</f>
        <v>63733.865333333328</v>
      </c>
      <c r="EZ183" s="3">
        <f>+VLOOKUP($E183,'Trimestrales MX'!$C:$FS,EZ$1,FALSE)/3</f>
        <v>6648.501666666667</v>
      </c>
      <c r="FA183" s="3">
        <f>+VLOOKUP($E183,'Trimestrales MX'!$C:$FS,FA$1,FALSE)/3</f>
        <v>4157.2236666666668</v>
      </c>
      <c r="FB183" s="3">
        <f>+VLOOKUP($E183,'Trimestrales MX'!$C:$FS,FB$1,FALSE)/3</f>
        <v>449.64300000000003</v>
      </c>
      <c r="FC183" s="3">
        <f>+VLOOKUP($E183,'Trimestrales MX'!$C:$FS,FC$1,FALSE)/3</f>
        <v>1740718.6710000001</v>
      </c>
      <c r="FD183" s="3">
        <f>+VLOOKUP($E183,'Trimestrales MX'!$C:$FS,FD$1,FALSE)/3</f>
        <v>284332.74966666667</v>
      </c>
      <c r="FE183" s="3">
        <f>+VLOOKUP($E183,'Trimestrales MX'!$C:$FS,FE$1,FALSE)/3</f>
        <v>194917.82499999998</v>
      </c>
      <c r="FF183" s="3">
        <f>+VLOOKUP($E183,'Trimestrales MX'!$C:$FS,FF$1,FALSE)/3</f>
        <v>61369.80066666667</v>
      </c>
      <c r="FG183" s="3">
        <f>+VLOOKUP($E183,'Trimestrales MX'!$C:$FS,FG$1,FALSE)/3</f>
        <v>28045.124</v>
      </c>
      <c r="FH183" s="3">
        <f>+VLOOKUP($E183,'Trimestrales MX'!$C:$FS,FH$1,FALSE)/3</f>
        <v>78320.430000000008</v>
      </c>
      <c r="FI183" s="3">
        <f>+VLOOKUP($E183,'Trimestrales MX'!$C:$FS,FI$1,FALSE)/3</f>
        <v>58394.057000000001</v>
      </c>
      <c r="FJ183" s="3">
        <f>+VLOOKUP($E183,'Trimestrales MX'!$C:$FS,FJ$1,FALSE)/3</f>
        <v>19926.372666666666</v>
      </c>
      <c r="FK183" s="3">
        <f>+VLOOKUP($E183,'Trimestrales MX'!$C:$FS,FK$1,FALSE)/3</f>
        <v>362852.41599999997</v>
      </c>
      <c r="FL183" s="3">
        <f>+VLOOKUP($E183,'Trimestrales MX'!$C:$FS,FL$1,FALSE)/3</f>
        <v>251012.07033333334</v>
      </c>
      <c r="FM183" s="3">
        <f>+VLOOKUP($E183,'Trimestrales MX'!$C:$FS,FM$1,FALSE)/3</f>
        <v>48740.650666666661</v>
      </c>
      <c r="FN183" s="3">
        <f>+VLOOKUP($E183,'Trimestrales MX'!$C:$FS,FN$1,FALSE)/3</f>
        <v>63099.695</v>
      </c>
      <c r="FO183" s="3">
        <f>+VLOOKUP($E183,'Trimestrales MX'!$C:$FS,FO$1,FALSE)/3</f>
        <v>1015213.0750000001</v>
      </c>
      <c r="FP183" s="3">
        <f>+VLOOKUP($E183,'Trimestrales MX'!$C:$FS,FP$1,FALSE)/3</f>
        <v>241800.41333333333</v>
      </c>
      <c r="FQ183" s="3">
        <f>+VLOOKUP($E183,'Trimestrales MX'!$C:$FS,FQ$1,FALSE)/3</f>
        <v>8634.7076666666671</v>
      </c>
      <c r="FR183" s="3">
        <f>+VLOOKUP($E183,'Trimestrales MX'!$C:$FS,FR$1,FALSE)/3</f>
        <v>21146.761999999999</v>
      </c>
      <c r="FS183" s="3">
        <f>+VLOOKUP($E183,'Trimestrales MX'!$C:$FS,FS$1,FALSE)/3</f>
        <v>13182.907333333334</v>
      </c>
      <c r="FT183" s="3">
        <f>+VLOOKUP($E183,'Trimestrales MX'!$C:$FS,FT$1,FALSE)/3</f>
        <v>8163.3139999999994</v>
      </c>
      <c r="FU183" s="3">
        <f>+VLOOKUP($E183,'Trimestrales MX'!$C:$FS,FU$1,FALSE)/3</f>
        <v>23194.649000000001</v>
      </c>
      <c r="FV183" s="3">
        <f>+VLOOKUP($E183,'Trimestrales MX'!$C:$FS,FV$1,FALSE)/3</f>
        <v>57563.211000000003</v>
      </c>
      <c r="FW183" s="3">
        <f>+VLOOKUP($E183,'Trimestrales MX'!$C:$FS,FW$1,FALSE)/3</f>
        <v>1017.0933333333334</v>
      </c>
      <c r="FX183" s="3">
        <f>+VLOOKUP($E183,'Trimestrales MX'!$C:$FS,FX$1,FALSE)/3</f>
        <v>70614.916666666672</v>
      </c>
      <c r="FY183" s="3">
        <f>+VLOOKUP($E183,'Trimestrales MX'!$C:$FS,FY$1,FALSE)/3</f>
        <v>38282.852666666666</v>
      </c>
      <c r="FZ183" s="3">
        <f>+VLOOKUP($E183,'Trimestrales MX'!$C:$FS,FZ$1,FALSE)/3</f>
        <v>63791.136666666665</v>
      </c>
      <c r="GA183" s="3">
        <f>+VLOOKUP($E183,'Trimestrales MX'!$C:$FS,GA$1,FALSE)/3</f>
        <v>55776.186999999998</v>
      </c>
      <c r="GB183" s="3">
        <f>+VLOOKUP($E183,'Trimestrales MX'!$C:$FS,GB$1,FALSE)/3</f>
        <v>8014.9496666666664</v>
      </c>
      <c r="GC183" s="3">
        <f>+VLOOKUP($E183,'Trimestrales MX'!$C:$FS,GC$1,FALSE)/3</f>
        <v>7987.8789999999999</v>
      </c>
      <c r="GD183" s="3">
        <f>+VLOOKUP($E183,'Trimestrales MX'!$C:$FS,GD$1,FALSE)/3</f>
        <v>1648.5133333333333</v>
      </c>
      <c r="GE183" s="3">
        <f>+VLOOKUP($E183,'Trimestrales MX'!$C:$FS,GE$1,FALSE)/3</f>
        <v>5178.7903333333334</v>
      </c>
      <c r="GF183" s="3">
        <f>+VLOOKUP($E183,'Trimestrales MX'!$C:$FS,GF$1,FALSE)/3</f>
        <v>1160.5753333333334</v>
      </c>
      <c r="GG183" s="3">
        <f>+VLOOKUP($E183,'Trimestrales MX'!$C:$FS,GG$1,FALSE)/3</f>
        <v>3893.7933333333331</v>
      </c>
      <c r="GH183" s="3">
        <f>+VLOOKUP($E183,'Trimestrales MX'!$C:$FS,GH$1,FALSE)/3</f>
        <v>1383.9596666666666</v>
      </c>
      <c r="GI183" s="3">
        <f>+VLOOKUP($E183,'Trimestrales MX'!$C:$FS,GI$1,FALSE)/3</f>
        <v>2509.8336666666669</v>
      </c>
      <c r="GJ183" s="3">
        <f>+VLOOKUP($E183,'Trimestrales MX'!$C:$FS,GJ$1,FALSE)/3</f>
        <v>17236.466333333334</v>
      </c>
      <c r="GK183" s="3">
        <f>+VLOOKUP($E183,'Trimestrales MX'!$C:$FS,GK$1,FALSE)/3</f>
        <v>2012.7969999999998</v>
      </c>
      <c r="GL183" s="3">
        <f>+VLOOKUP($E183,'Trimestrales MX'!$C:$FS,GL$1,FALSE)/3</f>
        <v>14381.813666666667</v>
      </c>
      <c r="GM183" s="3">
        <f>+VLOOKUP($E183,'Trimestrales MX'!$C:$FS,GM$1,FALSE)/3</f>
        <v>841.85533333333331</v>
      </c>
      <c r="GN183" s="3">
        <f>+VLOOKUP($E183,'Trimestrales MX'!$C:$FS,GN$1,FALSE)/3</f>
        <v>5958.3653333333341</v>
      </c>
      <c r="GO183" s="3">
        <f>+VLOOKUP($E183,'Trimestrales MX'!$C:$FS,GO$1,FALSE)/3</f>
        <v>1335.7090000000001</v>
      </c>
      <c r="GP183" s="3">
        <f>+VLOOKUP($E183,'Trimestrales MX'!$C:$FS,GP$1,FALSE)/3</f>
        <v>4006.6056666666664</v>
      </c>
      <c r="GQ183" s="3">
        <f>+VLOOKUP($E183,'Trimestrales MX'!$C:$FS,GQ$1,FALSE)/3</f>
        <v>616.05100000000004</v>
      </c>
      <c r="GR183" s="3">
        <f>+VLOOKUP($E183,'Trimestrales MX'!$C:$FS,GR$1,FALSE)/3</f>
        <v>8154.3389999999999</v>
      </c>
      <c r="GS183" s="3">
        <f>+VLOOKUP($E183,'Trimestrales MX'!$C:$FS,GS$1,FALSE)/3</f>
        <v>3957.567333333333</v>
      </c>
      <c r="GT183" s="3">
        <f>+VLOOKUP($E183,'Trimestrales MX'!$C:$FS,GT$1,FALSE)/3</f>
        <v>344.46733333333333</v>
      </c>
      <c r="GU183" s="3">
        <f>+VLOOKUP($E183,'Trimestrales MX'!$C:$FS,GU$1,FALSE)/3</f>
        <v>3852.3043333333335</v>
      </c>
      <c r="GV183" s="3">
        <f>+VLOOKUP($E183,'Trimestrales MX'!$C:$FS,GV$1,FALSE)/3</f>
        <v>19831.603999999999</v>
      </c>
      <c r="GW183" s="3">
        <f>+VLOOKUP($E183,'Trimestrales MX'!$C:$FS,GW$1,FALSE)/3</f>
        <v>5891.6146666666673</v>
      </c>
      <c r="GX183" s="3">
        <f>+VLOOKUP($E183,'Trimestrales MX'!$C:$FS,GX$1,FALSE)/3</f>
        <v>13939.989333333333</v>
      </c>
      <c r="GY183" s="3">
        <f>+VLOOKUP($E183,'Trimestrales MX'!$C:$FS,GY$1,FALSE)/3</f>
        <v>6963.4449999999997</v>
      </c>
      <c r="GZ183" s="3">
        <f>+VLOOKUP($E183,'Trimestrales MX'!$C:$FS,GZ$1,FALSE)/3</f>
        <v>16409.891</v>
      </c>
      <c r="HA183" s="3">
        <f>+VLOOKUP($E183,'Trimestrales MX'!$C:$FS,HA$1,FALSE)/3</f>
        <v>76145.040333333338</v>
      </c>
      <c r="HB183" s="3">
        <f>+VLOOKUP($E183,'Trimestrales MX'!$C:$FS,HB$1,FALSE)/3</f>
        <v>25528.117333333332</v>
      </c>
      <c r="HC183" s="3">
        <f>+VLOOKUP($E183,'Trimestrales MX'!$C:$FS,HC$1,FALSE)/3</f>
        <v>6904.5256666666673</v>
      </c>
      <c r="HD183" s="3">
        <f>+VLOOKUP($E183,'Trimestrales MX'!$C:$FS,HD$1,FALSE)/3</f>
        <v>3082.3753333333334</v>
      </c>
      <c r="HE183" s="3">
        <f>+VLOOKUP($E183,'Trimestrales MX'!$C:$FS,HE$1,FALSE)/3</f>
        <v>16515.513999999999</v>
      </c>
      <c r="HF183" s="3">
        <f>+VLOOKUP($E183,'Trimestrales MX'!$C:$FS,HF$1,FALSE)/3</f>
        <v>4340.842333333333</v>
      </c>
      <c r="HG183" s="3">
        <f>+VLOOKUP($E183,'Trimestrales MX'!$C:$FS,HG$1,FALSE)/3</f>
        <v>14092.290666666668</v>
      </c>
      <c r="HH183" s="3">
        <f>+VLOOKUP($E183,'Trimestrales MX'!$C:$FS,HH$1,FALSE)/3</f>
        <v>5681.3746666666666</v>
      </c>
      <c r="HI183" s="3">
        <f>+VLOOKUP($E183,'Trimestrales MX'!$C:$FS,HI$1,FALSE)/3</f>
        <v>32596.999666666667</v>
      </c>
      <c r="HJ183" s="3">
        <f>+VLOOKUP($E183,'Trimestrales MX'!$C:$FS,HJ$1,FALSE)/3</f>
        <v>24943.842666666667</v>
      </c>
      <c r="HK183" s="3">
        <f>+VLOOKUP($E183,'Trimestrales MX'!$C:$FS,HK$1,FALSE)/3</f>
        <v>7653.1570000000002</v>
      </c>
      <c r="HL183" s="3">
        <f>+VLOOKUP($E183,'Trimestrales MX'!$C:$FS,HL$1,FALSE)/3</f>
        <v>26508.438666666669</v>
      </c>
      <c r="HM183" s="3">
        <f>+VLOOKUP($E183,'Trimestrales MX'!$C:$FS,HM$1,FALSE)/3</f>
        <v>6342.9516666666668</v>
      </c>
      <c r="HN183" s="3">
        <f>+VLOOKUP($E183,'Trimestrales MX'!$C:$FS,HN$1,FALSE)/3</f>
        <v>8051.1203333333333</v>
      </c>
      <c r="HO183" s="3">
        <f>+VLOOKUP($E183,'Trimestrales MX'!$C:$FS,HO$1,FALSE)/3</f>
        <v>7422.5920000000006</v>
      </c>
      <c r="HP183" s="3">
        <f>+VLOOKUP($E183,'Trimestrales MX'!$C:$FS,HP$1,FALSE)/3</f>
        <v>2342.4736666666668</v>
      </c>
      <c r="HQ183" s="3">
        <f>+VLOOKUP($E183,'Trimestrales MX'!$C:$FS,HQ$1,FALSE)/3</f>
        <v>2349.3006666666665</v>
      </c>
      <c r="HR183" s="3">
        <f>+VLOOKUP($E183,'Trimestrales MX'!$C:$FS,HR$1,FALSE)/3</f>
        <v>62555.259666666672</v>
      </c>
      <c r="HS183" s="3">
        <f>+VLOOKUP($E183,'Trimestrales MX'!$C:$FS,HS$1,FALSE)/3</f>
        <v>21018.153333333332</v>
      </c>
      <c r="HT183" s="3">
        <f>+VLOOKUP($E183,'Trimestrales MX'!$C:$FS,HT$1,FALSE)/3</f>
        <v>13346.481333333335</v>
      </c>
      <c r="HU183" s="3">
        <f>+VLOOKUP($E183,'Trimestrales MX'!$C:$FS,HU$1,FALSE)/3</f>
        <v>4008.6926666666664</v>
      </c>
      <c r="HV183" s="3">
        <f>+VLOOKUP($E183,'Trimestrales MX'!$C:$FS,HV$1,FALSE)/3</f>
        <v>21885.51566666667</v>
      </c>
      <c r="HW183" s="3">
        <f>+VLOOKUP($E183,'Trimestrales MX'!$C:$FS,HW$1,FALSE)/3</f>
        <v>2296.4169999999999</v>
      </c>
      <c r="HX183" s="3">
        <f>+VLOOKUP($E183,'Trimestrales MX'!$C:$FS,HX$1,FALSE)/3</f>
        <v>34185.201000000001</v>
      </c>
      <c r="HY183" s="3">
        <f>+VLOOKUP($E183,'Trimestrales MX'!$C:$FS,HY$1,FALSE)/3</f>
        <v>1829.9783333333335</v>
      </c>
      <c r="HZ183" s="3">
        <f>+VLOOKUP($E183,'Trimestrales MX'!$C:$FS,HZ$1,FALSE)/3</f>
        <v>3345.3576666666668</v>
      </c>
      <c r="IA183" s="3">
        <f>+VLOOKUP($E183,'Trimestrales MX'!$C:$FS,IA$1,FALSE)/3</f>
        <v>8065.7439999999997</v>
      </c>
      <c r="IB183" s="3">
        <f>+VLOOKUP($E183,'Trimestrales MX'!$C:$FS,IB$1,FALSE)/3</f>
        <v>2469.0473333333334</v>
      </c>
      <c r="IC183" s="3">
        <f>+VLOOKUP($E183,'Trimestrales MX'!$C:$FS,IC$1,FALSE)/3</f>
        <v>1439.2120000000002</v>
      </c>
      <c r="ID183" s="3">
        <f>+VLOOKUP($E183,'Trimestrales MX'!$C:$FS,ID$1,FALSE)/3</f>
        <v>2376.7719999999999</v>
      </c>
      <c r="IE183" s="3">
        <f>+VLOOKUP($E183,'Trimestrales MX'!$C:$FS,IE$1,FALSE)/3</f>
        <v>3657.4046666666668</v>
      </c>
      <c r="IF183" s="3">
        <f>+VLOOKUP($E183,'Trimestrales MX'!$C:$FS,IF$1,FALSE)/3</f>
        <v>3885.145</v>
      </c>
      <c r="IG183" s="3">
        <f>+VLOOKUP($E183,'Trimestrales MX'!$C:$FS,IG$1,FALSE)/3</f>
        <v>7116.5396666666666</v>
      </c>
      <c r="IH183" s="3">
        <f>+VLOOKUP($E183,'Trimestrales MX'!$C:$FS,IH$1,FALSE)/3</f>
        <v>39824.302000000003</v>
      </c>
      <c r="II183" s="3">
        <f>+VLOOKUP($E183,'Trimestrales MX'!$C:$FS,II$1,FALSE)/3</f>
        <v>4909.42</v>
      </c>
      <c r="IJ183" s="3">
        <f>+VLOOKUP($E183,'Trimestrales MX'!$C:$FS,IJ$1,FALSE)/3</f>
        <v>2331.8443333333335</v>
      </c>
      <c r="IK183" s="3">
        <f>+VLOOKUP($E183,'Trimestrales MX'!$C:$FS,IK$1,FALSE)/3</f>
        <v>625.53399999999999</v>
      </c>
      <c r="IL183" s="3">
        <f>+VLOOKUP($E183,'Trimestrales MX'!$C:$FS,IL$1,FALSE)/3</f>
        <v>9671.4433333333345</v>
      </c>
      <c r="IM183" s="3">
        <f>+VLOOKUP($E183,'Trimestrales MX'!$C:$FS,IM$1,FALSE)/3</f>
        <v>605.65099999999995</v>
      </c>
      <c r="IN183" s="3">
        <f>+VLOOKUP($E183,'Trimestrales MX'!$C:$FS,IN$1,FALSE)/3</f>
        <v>13331.744666666666</v>
      </c>
      <c r="IO183" s="3">
        <f>+VLOOKUP($E183,'Trimestrales MX'!$C:$FS,IO$1,FALSE)/3</f>
        <v>8348.6646666666657</v>
      </c>
      <c r="IP183" s="3">
        <f>+VLOOKUP($E183,'Trimestrales MX'!$C:$FS,IP$1,FALSE)/3</f>
        <v>93246.914666666664</v>
      </c>
      <c r="IQ183" s="3">
        <f>+VLOOKUP($E183,'Trimestrales MX'!$C:$FS,IQ$1,FALSE)/3</f>
        <v>39140.295666666665</v>
      </c>
      <c r="IR183" s="3">
        <f>+VLOOKUP($E183,'Trimestrales MX'!$C:$FS,IR$1,FALSE)/3</f>
        <v>12862.752333333332</v>
      </c>
      <c r="IS183" s="3">
        <f>+VLOOKUP($E183,'Trimestrales MX'!$C:$FS,IS$1,FALSE)/3</f>
        <v>12134.855333333333</v>
      </c>
      <c r="IT183" s="3">
        <f>+VLOOKUP($E183,'Trimestrales MX'!$C:$FS,IT$1,FALSE)/3</f>
        <v>23144.676000000003</v>
      </c>
      <c r="IU183" s="3">
        <f>+VLOOKUP($E183,'Trimestrales MX'!$C:$FS,IU$1,FALSE)/3</f>
        <v>4984.8813333333337</v>
      </c>
      <c r="IV183" s="3">
        <f>+VLOOKUP($E183,'Trimestrales MX'!$C:$FS,IV$1,FALSE)/3</f>
        <v>979.45433333333324</v>
      </c>
      <c r="IW183" s="3">
        <f>+VLOOKUP($E183,'Trimestrales MX'!$C:$FS,IW$1,FALSE)/3</f>
        <v>35064.923666666662</v>
      </c>
      <c r="IX183" s="3">
        <f>+VLOOKUP($E183,'Trimestrales MX'!$C:$FS,IX$1,FALSE)/3</f>
        <v>1404.8609999999999</v>
      </c>
      <c r="IY183" s="3">
        <f>+VLOOKUP($E183,'Trimestrales MX'!$C:$FS,IY$1,FALSE)/3</f>
        <v>6086.3486666666658</v>
      </c>
      <c r="IZ183" s="3">
        <f>+VLOOKUP($E183,'Trimestrales MX'!$C:$FS,IZ$1,FALSE)/3</f>
        <v>15626.839666666667</v>
      </c>
      <c r="JA183" s="3">
        <f>+VLOOKUP($E183,'Trimestrales MX'!$C:$FS,JA$1,FALSE)/3</f>
        <v>11946.874333333333</v>
      </c>
      <c r="JB183" s="3">
        <f>+VLOOKUP($E183,'Trimestrales MX'!$C:$FS,JB$1,FALSE)/3</f>
        <v>190636.08933333334</v>
      </c>
      <c r="JC183" s="3">
        <f>+VLOOKUP($E183,'Trimestrales MX'!$C:$FS,JC$1,FALSE)/3</f>
        <v>90931.384333333335</v>
      </c>
      <c r="JD183" s="3">
        <f>+VLOOKUP($E183,'Trimestrales MX'!$C:$FS,JD$1,FALSE)/3</f>
        <v>3819.4443333333334</v>
      </c>
      <c r="JE183" s="3">
        <f>+VLOOKUP($E183,'Trimestrales MX'!$C:$FS,JE$1,FALSE)/3</f>
        <v>80906.419000000009</v>
      </c>
      <c r="JF183" s="3">
        <f>+VLOOKUP($E183,'Trimestrales MX'!$C:$FS,JF$1,FALSE)/3</f>
        <v>5809.5426666666672</v>
      </c>
      <c r="JG183" s="3">
        <f>+VLOOKUP($E183,'Trimestrales MX'!$C:$FS,JG$1,FALSE)/3</f>
        <v>4286.8533333333335</v>
      </c>
      <c r="JH183" s="3">
        <f>+VLOOKUP($E183,'Trimestrales MX'!$C:$FS,JH$1,FALSE)/3</f>
        <v>114.319</v>
      </c>
      <c r="JI183" s="3">
        <f>+VLOOKUP($E183,'Trimestrales MX'!$C:$FS,JI$1,FALSE)/3</f>
        <v>4768.1269999999995</v>
      </c>
      <c r="JJ183" s="3">
        <f>+VLOOKUP($E183,'Trimestrales MX'!$C:$FS,JJ$1,FALSE)/3</f>
        <v>9711.8086666666659</v>
      </c>
      <c r="JK183" s="3">
        <f>+VLOOKUP($E183,'Trimestrales MX'!$C:$FS,JK$1,FALSE)/3</f>
        <v>6305.6680000000006</v>
      </c>
      <c r="JL183" s="3">
        <f>+VLOOKUP($E183,'Trimestrales MX'!$C:$FS,JL$1,FALSE)/3</f>
        <v>1916.3639999999998</v>
      </c>
      <c r="JM183" s="3">
        <f>+VLOOKUP($E183,'Trimestrales MX'!$C:$FS,JM$1,FALSE)/3</f>
        <v>1489.7766666666666</v>
      </c>
      <c r="JN183" s="3">
        <f>+VLOOKUP($E183,'Trimestrales MX'!$C:$FS,JN$1,FALSE)/3</f>
        <v>22710.764333333336</v>
      </c>
      <c r="JO183" s="3">
        <f>+VLOOKUP($E183,'Trimestrales MX'!$C:$FS,JO$1,FALSE)/3</f>
        <v>11330.108333333332</v>
      </c>
      <c r="JP183" s="3">
        <f>+VLOOKUP($E183,'Trimestrales MX'!$C:$FS,JP$1,FALSE)/3</f>
        <v>11380.656000000001</v>
      </c>
      <c r="JQ183" s="3">
        <f>+VLOOKUP($E183,'Trimestrales MX'!$C:$FS,JQ$1,FALSE)/3</f>
        <v>3914160.8486666665</v>
      </c>
      <c r="JR183" s="3">
        <f>+VLOOKUP($E183,'Trimestrales MX'!$C:$FS,JR$1,FALSE)/3</f>
        <v>543260.05366666673</v>
      </c>
      <c r="JS183" s="3">
        <f>+VLOOKUP($E183,'Trimestrales MX'!$C:$FS,JS$1,FALSE)/3</f>
        <v>576713.24333333329</v>
      </c>
      <c r="JT183" s="3">
        <f>+VLOOKUP($E183,'Trimestrales MX'!$C:$FS,JT$1,FALSE)/3</f>
        <v>417146.74733333336</v>
      </c>
      <c r="JU183" s="3">
        <f>+VLOOKUP($E183,'Trimestrales MX'!$C:$FS,JU$1,FALSE)/3</f>
        <v>17099.084999999999</v>
      </c>
      <c r="JV183" s="3">
        <f>+VLOOKUP($E183,'Trimestrales MX'!$C:$FS,JV$1,FALSE)/3</f>
        <v>7317.7160000000003</v>
      </c>
      <c r="JW183" s="3">
        <f>+VLOOKUP($E183,'Trimestrales MX'!$C:$FS,JW$1,FALSE)/3</f>
        <v>4246.2969999999996</v>
      </c>
      <c r="JX183" s="3">
        <f>+VLOOKUP($E183,'Trimestrales MX'!$C:$FS,JX$1,FALSE)/3</f>
        <v>213375.15333333332</v>
      </c>
      <c r="JY183" s="3">
        <f>+VLOOKUP($E183,'Trimestrales MX'!$C:$FS,JY$1,FALSE)/3</f>
        <v>124500.713</v>
      </c>
      <c r="JZ183" s="3">
        <f>+VLOOKUP($E183,'Trimestrales MX'!$C:$FS,JZ$1,FALSE)/3</f>
        <v>33970.969666666664</v>
      </c>
      <c r="KA183" s="3">
        <f>+VLOOKUP($E183,'Trimestrales MX'!$C:$FS,KA$1,FALSE)/3</f>
        <v>12273.190333333334</v>
      </c>
      <c r="KB183" s="3">
        <f>+VLOOKUP($E183,'Trimestrales MX'!$C:$FS,KB$1,FALSE)/3</f>
        <v>4363.6230000000005</v>
      </c>
      <c r="KC183" s="3">
        <f>+VLOOKUP($E183,'Trimestrales MX'!$C:$FS,KC$1,FALSE)/3</f>
        <v>240369.43466666667</v>
      </c>
      <c r="KD183" s="3">
        <f>+VLOOKUP($E183,'Trimestrales MX'!$C:$FS,KD$1,FALSE)/3</f>
        <v>11937.979666666666</v>
      </c>
      <c r="KE183" s="3">
        <f>+VLOOKUP($E183,'Trimestrales MX'!$C:$FS,KE$1,FALSE)/3</f>
        <v>7428.8393333333333</v>
      </c>
      <c r="KF183" s="3">
        <f>+VLOOKUP($E183,'Trimestrales MX'!$C:$FS,KF$1,FALSE)/3</f>
        <v>15296.483333333332</v>
      </c>
      <c r="KG183" s="3">
        <f>+VLOOKUP($E183,'Trimestrales MX'!$C:$FS,KG$1,FALSE)/3</f>
        <v>204743.79166666666</v>
      </c>
      <c r="KH183" s="3">
        <f>+VLOOKUP($E183,'Trimestrales MX'!$C:$FS,KH$1,FALSE)/3</f>
        <v>681.44799999999998</v>
      </c>
      <c r="KI183" s="3">
        <f>+VLOOKUP($E183,'Trimestrales MX'!$C:$FS,KI$1,FALSE)/3</f>
        <v>280.89266666666668</v>
      </c>
      <c r="KJ183" s="3">
        <f>+VLOOKUP($E183,'Trimestrales MX'!$C:$FS,KJ$1,FALSE)/3</f>
        <v>285975.87566666666</v>
      </c>
      <c r="KK183" s="3">
        <f>+VLOOKUP($E183,'Trimestrales MX'!$C:$FS,KK$1,FALSE)/3</f>
        <v>235310.16666666666</v>
      </c>
      <c r="KL183" s="3">
        <f>+VLOOKUP($E183,'Trimestrales MX'!$C:$FS,KL$1,FALSE)/3</f>
        <v>50665.709000000003</v>
      </c>
      <c r="KM183" s="3">
        <f>+VLOOKUP($E183,'Trimestrales MX'!$C:$FS,KM$1,FALSE)/3</f>
        <v>718161.65700000001</v>
      </c>
      <c r="KN183" s="3">
        <f>+VLOOKUP($E183,'Trimestrales MX'!$C:$FS,KN$1,FALSE)/3</f>
        <v>698599.91</v>
      </c>
      <c r="KO183" s="3">
        <f>+VLOOKUP($E183,'Trimestrales MX'!$C:$FS,KO$1,FALSE)/3</f>
        <v>19561.746666666666</v>
      </c>
      <c r="KP183" s="3">
        <f>+VLOOKUP($E183,'Trimestrales MX'!$C:$FS,KP$1,FALSE)/3</f>
        <v>132682.90266666666</v>
      </c>
      <c r="KQ183" s="3">
        <f>+VLOOKUP($E183,'Trimestrales MX'!$C:$FS,KQ$1,FALSE)/3</f>
        <v>45011.56</v>
      </c>
      <c r="KR183" s="3">
        <f>+VLOOKUP($E183,'Trimestrales MX'!$C:$FS,KR$1,FALSE)/3</f>
        <v>68107.222666666668</v>
      </c>
      <c r="KS183" s="3">
        <f>+VLOOKUP($E183,'Trimestrales MX'!$C:$FS,KS$1,FALSE)/3</f>
        <v>228985.57733333332</v>
      </c>
      <c r="KT183" s="3">
        <f>+VLOOKUP($E183,'Trimestrales MX'!$C:$FS,KT$1,FALSE)/3</f>
        <v>145648.44266666667</v>
      </c>
      <c r="KU183" s="3">
        <f>+VLOOKUP($E183,'Trimestrales MX'!$C:$FS,KU$1,FALSE)/3</f>
        <v>65088.229666666673</v>
      </c>
      <c r="KV183" s="3">
        <f>+VLOOKUP($E183,'Trimestrales MX'!$C:$FS,KV$1,FALSE)/3</f>
        <v>76341.036666666667</v>
      </c>
      <c r="KW183" s="3">
        <f>+VLOOKUP($E183,'Trimestrales MX'!$C:$FS,KW$1,FALSE)/3</f>
        <v>4219.1763333333338</v>
      </c>
      <c r="KX183" s="3">
        <f>+VLOOKUP($E183,'Trimestrales MX'!$C:$FS,KX$1,FALSE)/3</f>
        <v>33450.887999999999</v>
      </c>
      <c r="KY183" s="3">
        <f>+VLOOKUP($E183,'Trimestrales MX'!$C:$FS,KY$1,FALSE)/3</f>
        <v>9227.1273333333338</v>
      </c>
      <c r="KZ183" s="3">
        <f>+VLOOKUP($E183,'Trimestrales MX'!$C:$FS,KZ$1,FALSE)/3</f>
        <v>24223.760666666669</v>
      </c>
      <c r="LA183" s="3">
        <f>+VLOOKUP($E183,'Trimestrales MX'!$C:$FS,LA$1,FALSE)/3</f>
        <v>140339.13200000001</v>
      </c>
      <c r="LB183" s="3">
        <f>+VLOOKUP($E183,'Trimestrales MX'!$C:$FS,LB$1,FALSE)/3</f>
        <v>76042.704666666672</v>
      </c>
      <c r="LC183" s="3">
        <f>+VLOOKUP($E183,'Trimestrales MX'!$C:$FS,LC$1,FALSE)/3</f>
        <v>64296.427333333333</v>
      </c>
      <c r="LD183" s="3">
        <f>+VLOOKUP($E183,'Trimestrales MX'!$C:$FS,LD$1,FALSE)/3</f>
        <v>102391.20899999999</v>
      </c>
      <c r="LE183" s="3">
        <f>+VLOOKUP($E183,'Trimestrales MX'!$C:$FS,LE$1,FALSE)/3</f>
        <v>22103.178666666663</v>
      </c>
      <c r="LF183" s="3">
        <f>+VLOOKUP($E183,'Trimestrales MX'!$C:$FS,LF$1,FALSE)/3</f>
        <v>43138.036666666667</v>
      </c>
      <c r="LG183" s="3">
        <f>+VLOOKUP($E183,'Trimestrales MX'!$C:$FS,LG$1,FALSE)/3</f>
        <v>37149.993666666669</v>
      </c>
      <c r="LH183" s="3">
        <f>+VLOOKUP($E183,'Trimestrales MX'!$C:$FS,LH$1,FALSE)/3</f>
        <v>235916.90266666666</v>
      </c>
      <c r="LI183" s="3">
        <v>100.911796406349</v>
      </c>
      <c r="LJ183" s="3">
        <v>87.377300569217994</v>
      </c>
      <c r="LK183" s="3">
        <v>68.716273767922999</v>
      </c>
      <c r="LL183" s="3">
        <v>109.943980345458</v>
      </c>
      <c r="LM183" s="3">
        <v>227.07084117438399</v>
      </c>
      <c r="LN183" s="3">
        <v>85.873278222040994</v>
      </c>
      <c r="LO183" s="3">
        <v>79.828127541935004</v>
      </c>
      <c r="LP183" s="3">
        <v>106.62981756733799</v>
      </c>
      <c r="LQ183" s="3">
        <v>89.322343854562007</v>
      </c>
      <c r="LR183" s="3">
        <v>94.896769259611006</v>
      </c>
      <c r="LS183" s="3">
        <v>49.441995279514998</v>
      </c>
      <c r="LT183" s="3">
        <v>143.436871637666</v>
      </c>
      <c r="LU183" s="3">
        <v>113.839629338298</v>
      </c>
      <c r="LV183" s="3">
        <v>120.77775488223099</v>
      </c>
      <c r="LW183" s="3">
        <v>119.12342402153701</v>
      </c>
      <c r="LX183" s="3">
        <v>95.288015430149002</v>
      </c>
      <c r="LY183" s="3">
        <v>107.245848783143</v>
      </c>
      <c r="LZ183" s="3">
        <v>81.000414663030995</v>
      </c>
      <c r="MA183" s="3">
        <v>70.420265622783006</v>
      </c>
      <c r="MB183" s="3">
        <v>102.465210433086</v>
      </c>
      <c r="MC183" s="3">
        <v>122.05319928451399</v>
      </c>
      <c r="MD183" s="3">
        <v>106.579807122375</v>
      </c>
      <c r="ME183" s="3">
        <v>63.760264025588</v>
      </c>
      <c r="MF183" s="3">
        <v>87.311415924654</v>
      </c>
      <c r="MG183" s="3">
        <v>135.864787736864</v>
      </c>
      <c r="MH183" s="3">
        <v>120.375914032328</v>
      </c>
      <c r="MI183" s="3">
        <v>109.067411641072</v>
      </c>
      <c r="MJ183" s="3">
        <v>107.896376792837</v>
      </c>
      <c r="MK183" s="3">
        <v>95.557713403440999</v>
      </c>
      <c r="ML183" s="3">
        <v>148.26619362917401</v>
      </c>
      <c r="MM183" s="3">
        <v>132.98714703825601</v>
      </c>
      <c r="MN183" s="3">
        <v>122.635954650588</v>
      </c>
      <c r="MO183" s="3">
        <v>88.138349118107001</v>
      </c>
      <c r="MP183" s="3">
        <v>121.75245405995101</v>
      </c>
    </row>
    <row r="184" spans="1:354" x14ac:dyDescent="0.3">
      <c r="A184" s="7">
        <v>44593</v>
      </c>
      <c r="B184" s="19">
        <f t="shared" si="178"/>
        <v>2022</v>
      </c>
      <c r="C184" s="19">
        <f t="shared" si="179"/>
        <v>2</v>
      </c>
      <c r="D184" s="20">
        <f>+VLOOKUP(C184,'Trimestres-Meses'!A:B,2,FALSE)</f>
        <v>1</v>
      </c>
      <c r="E184" s="18" t="str">
        <f t="shared" si="180"/>
        <v>2022-1</v>
      </c>
      <c r="F184" s="25">
        <v>28.844806144585991</v>
      </c>
      <c r="G184" s="23">
        <v>22.615247770700652</v>
      </c>
      <c r="H184" s="24">
        <v>6.2295583738853386</v>
      </c>
      <c r="I184" s="5">
        <v>203.51</v>
      </c>
      <c r="J184" s="5">
        <v>142.84</v>
      </c>
      <c r="K184" s="5">
        <v>131.18</v>
      </c>
      <c r="L184" s="5">
        <v>3245.79</v>
      </c>
      <c r="M184" s="5">
        <v>93.54</v>
      </c>
      <c r="N184" s="5">
        <v>4.66</v>
      </c>
      <c r="O184" s="5">
        <v>3620.04</v>
      </c>
      <c r="P184" s="5">
        <v>196.4</v>
      </c>
      <c r="Q184" s="5">
        <v>219.78</v>
      </c>
      <c r="R184" s="17">
        <v>8.0000000000000004E-4</v>
      </c>
      <c r="S184" s="17">
        <v>3.2500000000000001E-2</v>
      </c>
      <c r="T184" s="3">
        <v>14428.712105263157</v>
      </c>
      <c r="U184" s="3">
        <v>4373.9399999999996</v>
      </c>
      <c r="V184" s="3">
        <v>1.1181049999999999</v>
      </c>
      <c r="W184" s="3">
        <f>+VLOOKUP(E184,'Trimestrales USA'!C:DY,2,FALSE)/3</f>
        <v>8246.8333333333339</v>
      </c>
      <c r="X184" s="3">
        <f>+VLOOKUP($E184,'Trimestrales USA'!$C:$DY,X$1,FALSE)/3</f>
        <v>5624.9333333333334</v>
      </c>
      <c r="Y184" s="3">
        <f>+VLOOKUP($E184,'Trimestrales USA'!$C:$DY,Y$1,FALSE)/3</f>
        <v>1947.7333333333333</v>
      </c>
      <c r="Z184" s="3">
        <f>+VLOOKUP($E184,'Trimestrales USA'!$C:$DY,Z$1,FALSE)/3</f>
        <v>727.9666666666667</v>
      </c>
      <c r="AA184" s="3">
        <f>+VLOOKUP($E184,'Trimestrales USA'!$C:$DY,AA$1,FALSE)/3</f>
        <v>1219.7666666666667</v>
      </c>
      <c r="AB184" s="3">
        <f>+VLOOKUP($E184,'Trimestrales USA'!$C:$DY,AB$1,FALSE)/3</f>
        <v>3677.2000000000003</v>
      </c>
      <c r="AC184" s="3">
        <f>+VLOOKUP($E184,'Trimestrales USA'!$C:$DY,AC$1,FALSE)/3</f>
        <v>1557</v>
      </c>
      <c r="AD184" s="3">
        <f>+VLOOKUP($E184,'Trimestrales USA'!$C:$DY,AD$1,FALSE)/3</f>
        <v>1471.2</v>
      </c>
      <c r="AE184" s="3">
        <f>+VLOOKUP($E184,'Trimestrales USA'!$C:$DY,AE$1,FALSE)/3</f>
        <v>1075</v>
      </c>
      <c r="AF184" s="3">
        <f>+VLOOKUP($E184,'Trimestrales USA'!$C:$DY,AF$1,FALSE)/3</f>
        <v>209.1</v>
      </c>
      <c r="AG184" s="3">
        <f>+VLOOKUP($E184,'Trimestrales USA'!$C:$DY,AG$1,FALSE)/3</f>
        <v>425.93333333333334</v>
      </c>
      <c r="AH184" s="3">
        <f>+VLOOKUP($E184,'Trimestrales USA'!$C:$DY,AH$1,FALSE)/3</f>
        <v>439.9666666666667</v>
      </c>
      <c r="AI184" s="3">
        <f>+VLOOKUP($E184,'Trimestrales USA'!$C:$DY,AI$1,FALSE)/3</f>
        <v>396.2</v>
      </c>
      <c r="AJ184" s="3">
        <f>+VLOOKUP($E184,'Trimestrales USA'!$C:$DY,AJ$1,FALSE)/3</f>
        <v>85.8</v>
      </c>
      <c r="AK184" s="3">
        <f>+VLOOKUP($E184,'Trimestrales USA'!$C:$DY,AK$1,FALSE)/3</f>
        <v>-372.23333333333335</v>
      </c>
      <c r="AL184" s="3">
        <f>+VLOOKUP($E184,'Trimestrales USA'!$C:$DY,AL$1,FALSE)/3</f>
        <v>937.06666666666661</v>
      </c>
      <c r="AM184" s="3">
        <f>+VLOOKUP($E184,'Trimestrales USA'!$C:$DY,AM$1,FALSE)/3</f>
        <v>646.9666666666667</v>
      </c>
      <c r="AN184" s="3">
        <f>+VLOOKUP($E184,'Trimestrales USA'!$C:$DY,AN$1,FALSE)/3</f>
        <v>290.13333333333333</v>
      </c>
      <c r="AO184" s="3">
        <f>+VLOOKUP($E184,'Trimestrales USA'!$C:$DY,AO$1,FALSE)/3</f>
        <v>1309.3</v>
      </c>
      <c r="AP184" s="3">
        <f>+VLOOKUP($E184,'Trimestrales USA'!$C:$DY,AP$1,FALSE)/3</f>
        <v>1096.4333333333334</v>
      </c>
      <c r="AQ184" s="3">
        <f>+VLOOKUP($E184,'Trimestrales USA'!$C:$DY,AQ$1,FALSE)/3</f>
        <v>212.86666666666667</v>
      </c>
      <c r="AR184" s="3">
        <f>+VLOOKUP($E184,'Trimestrales USA'!$C:$DY,AR$1,FALSE)/3</f>
        <v>1437.1333333333332</v>
      </c>
      <c r="AS184" s="3">
        <f>+VLOOKUP($E184,'Trimestrales USA'!$C:$DY,AS$1,FALSE)/3</f>
        <v>537.69999999999993</v>
      </c>
      <c r="AT184" s="3">
        <f>+VLOOKUP($E184,'Trimestrales USA'!$C:$DY,AT$1,FALSE)/3</f>
        <v>299.56666666666666</v>
      </c>
      <c r="AU184" s="3">
        <f>+VLOOKUP($E184,'Trimestrales USA'!$C:$DY,AU$1,FALSE)/3</f>
        <v>238.13333333333333</v>
      </c>
      <c r="AV184" s="3">
        <f>+VLOOKUP($E184,'Trimestrales USA'!$C:$DY,AV$1,FALSE)/3</f>
        <v>899.4</v>
      </c>
      <c r="AW184" s="3">
        <f>+VLOOKUP($E184,'Trimestrales USA'!$C:$DY,AW$1,FALSE)/3</f>
        <v>7279.166666666667</v>
      </c>
      <c r="AX184" s="3">
        <f>+VLOOKUP($E184,'Trimestrales USA'!$C:$DY,AX$1,FALSE)/3</f>
        <v>88.3</v>
      </c>
      <c r="AY184" s="3">
        <f>+VLOOKUP($E184,'Trimestrales USA'!$C:$DY,AY$1,FALSE)/3</f>
        <v>73.5</v>
      </c>
      <c r="AZ184" s="3">
        <f>+VLOOKUP($E184,'Trimestrales USA'!$C:$DY,AZ$1,FALSE)/3</f>
        <v>14.799999999999999</v>
      </c>
      <c r="BA184" s="3">
        <f>+VLOOKUP($E184,'Trimestrales USA'!$C:$DY,BA$1,FALSE)/3</f>
        <v>144.20000000000002</v>
      </c>
      <c r="BB184" s="3">
        <f>+VLOOKUP($E184,'Trimestrales USA'!$C:$DY,BB$1,FALSE)/3</f>
        <v>108.36666666666667</v>
      </c>
      <c r="BC184" s="3">
        <f>+VLOOKUP($E184,'Trimestrales USA'!$C:$DY,BC$1,FALSE)/3</f>
        <v>22.366666666666664</v>
      </c>
      <c r="BD184" s="3">
        <f>+VLOOKUP($E184,'Trimestrales USA'!$C:$DY,BD$1,FALSE)/3</f>
        <v>13.433333333333332</v>
      </c>
      <c r="BE184" s="3">
        <f>+VLOOKUP($E184,'Trimestrales USA'!$C:$DY,BE$1,FALSE)/3</f>
        <v>130.13333333333333</v>
      </c>
      <c r="BF184" s="3">
        <f>+VLOOKUP($E184,'Trimestrales USA'!$C:$DY,BF$1,FALSE)/3</f>
        <v>328.76666666666665</v>
      </c>
      <c r="BG184" s="3">
        <f>+VLOOKUP($E184,'Trimestrales USA'!$C:$DY,BG$1,FALSE)/3</f>
        <v>901.06666666666661</v>
      </c>
      <c r="BH184" s="3">
        <f>+VLOOKUP($E184,'Trimestrales USA'!$C:$DY,BH$1,FALSE)/3</f>
        <v>495.5</v>
      </c>
      <c r="BI184" s="3">
        <f>+VLOOKUP($E184,'Trimestrales USA'!$C:$DY,BI$1,FALSE)/3</f>
        <v>21.400000000000002</v>
      </c>
      <c r="BJ184" s="3">
        <f>+VLOOKUP($E184,'Trimestrales USA'!$C:$DY,BJ$1,FALSE)/3</f>
        <v>24.7</v>
      </c>
      <c r="BK184" s="3">
        <f>+VLOOKUP($E184,'Trimestrales USA'!$C:$DY,BK$1,FALSE)/3</f>
        <v>29.833333333333332</v>
      </c>
      <c r="BL184" s="3">
        <f>+VLOOKUP($E184,'Trimestrales USA'!$C:$DY,BL$1,FALSE)/3</f>
        <v>62.133333333333333</v>
      </c>
      <c r="BM184" s="3">
        <f>+VLOOKUP($E184,'Trimestrales USA'!$C:$DY,BM$1,FALSE)/3</f>
        <v>64.333333333333329</v>
      </c>
      <c r="BN184" s="3">
        <f>+VLOOKUP($E184,'Trimestrales USA'!$C:$DY,BN$1,FALSE)/3</f>
        <v>112.89999999999999</v>
      </c>
      <c r="BO184" s="3">
        <f>+VLOOKUP($E184,'Trimestrales USA'!$C:$DY,BO$1,FALSE)/3</f>
        <v>23.866666666666664</v>
      </c>
      <c r="BP184" s="3">
        <f>+VLOOKUP($E184,'Trimestrales USA'!$C:$DY,BP$1,FALSE)/3</f>
        <v>53.1</v>
      </c>
      <c r="BQ184" s="3">
        <f>+VLOOKUP($E184,'Trimestrales USA'!$C:$DY,BQ$1,FALSE)/3</f>
        <v>55.566666666666663</v>
      </c>
      <c r="BR184" s="3">
        <f>+VLOOKUP($E184,'Trimestrales USA'!$C:$DY,BR$1,FALSE)/3</f>
        <v>11.200000000000001</v>
      </c>
      <c r="BS184" s="3">
        <f>+VLOOKUP($E184,'Trimestrales USA'!$C:$DY,BS$1,FALSE)/3</f>
        <v>36.4</v>
      </c>
      <c r="BT184" s="3">
        <f>+VLOOKUP($E184,'Trimestrales USA'!$C:$DY,BT$1,FALSE)/3</f>
        <v>405.59999999999997</v>
      </c>
      <c r="BU184" s="3">
        <f>+VLOOKUP($E184,'Trimestrales USA'!$C:$DY,BU$1,FALSE)/3</f>
        <v>108.16666666666667</v>
      </c>
      <c r="BV184" s="3">
        <f>+VLOOKUP($E184,'Trimestrales USA'!$C:$DY,BV$1,FALSE)/3</f>
        <v>6.0666666666666664</v>
      </c>
      <c r="BW184" s="3">
        <f>+VLOOKUP($E184,'Trimestrales USA'!$C:$DY,BW$1,FALSE)/3</f>
        <v>2.9666666666666668</v>
      </c>
      <c r="BX184" s="3">
        <f>+VLOOKUP($E184,'Trimestrales USA'!$C:$DY,BX$1,FALSE)/3</f>
        <v>22.166666666666668</v>
      </c>
      <c r="BY184" s="3">
        <f>+VLOOKUP($E184,'Trimestrales USA'!$C:$DY,BY$1,FALSE)/3</f>
        <v>12.9</v>
      </c>
      <c r="BZ184" s="3">
        <f>+VLOOKUP($E184,'Trimestrales USA'!$C:$DY,BZ$1,FALSE)/3</f>
        <v>65.13333333333334</v>
      </c>
      <c r="CA184" s="3">
        <f>+VLOOKUP($E184,'Trimestrales USA'!$C:$DY,CA$1,FALSE)/3</f>
        <v>156.23333333333332</v>
      </c>
      <c r="CB184" s="3">
        <f>+VLOOKUP($E184,'Trimestrales USA'!$C:$DY,CB$1,FALSE)/3</f>
        <v>31.933333333333334</v>
      </c>
      <c r="CC184" s="3">
        <f>+VLOOKUP($E184,'Trimestrales USA'!$C:$DY,CC$1,FALSE)/3</f>
        <v>525</v>
      </c>
      <c r="CD184" s="3">
        <f>+VLOOKUP($E184,'Trimestrales USA'!$C:$DY,CD$1,FALSE)/3</f>
        <v>479.5333333333333</v>
      </c>
      <c r="CE184" s="3">
        <f>+VLOOKUP($E184,'Trimestrales USA'!$C:$DY,CE$1,FALSE)/3</f>
        <v>99.633333333333326</v>
      </c>
      <c r="CF184" s="3">
        <f>+VLOOKUP($E184,'Trimestrales USA'!$C:$DY,CF$1,FALSE)/3</f>
        <v>64.600000000000009</v>
      </c>
      <c r="CG184" s="3">
        <f>+VLOOKUP($E184,'Trimestrales USA'!$C:$DY,CG$1,FALSE)/3</f>
        <v>62.366666666666667</v>
      </c>
      <c r="CH184" s="3">
        <f>+VLOOKUP($E184,'Trimestrales USA'!$C:$DY,CH$1,FALSE)/3</f>
        <v>252.96666666666667</v>
      </c>
      <c r="CI184" s="3">
        <f>+VLOOKUP($E184,'Trimestrales USA'!$C:$DY,CI$1,FALSE)/3</f>
        <v>259.7</v>
      </c>
      <c r="CJ184" s="3">
        <f>+VLOOKUP($E184,'Trimestrales USA'!$C:$DY,CJ$1,FALSE)/3</f>
        <v>35.466666666666669</v>
      </c>
      <c r="CK184" s="3">
        <f>+VLOOKUP($E184,'Trimestrales USA'!$C:$DY,CK$1,FALSE)/3</f>
        <v>14.266666666666666</v>
      </c>
      <c r="CL184" s="3">
        <f>+VLOOKUP($E184,'Trimestrales USA'!$C:$DY,CL$1,FALSE)/3</f>
        <v>5.6000000000000005</v>
      </c>
      <c r="CM184" s="3">
        <f>+VLOOKUP($E184,'Trimestrales USA'!$C:$DY,CM$1,FALSE)/3</f>
        <v>72.666666666666671</v>
      </c>
      <c r="CN184" s="3">
        <f>+VLOOKUP($E184,'Trimestrales USA'!$C:$DY,CN$1,FALSE)/3</f>
        <v>16.066666666666666</v>
      </c>
      <c r="CO184" s="3">
        <f>+VLOOKUP($E184,'Trimestrales USA'!$C:$DY,CO$1,FALSE)/3</f>
        <v>15.366666666666667</v>
      </c>
      <c r="CP184" s="3">
        <f>+VLOOKUP($E184,'Trimestrales USA'!$C:$DY,CP$1,FALSE)/3</f>
        <v>63.6</v>
      </c>
      <c r="CQ184" s="3">
        <f>+VLOOKUP($E184,'Trimestrales USA'!$C:$DY,CQ$1,FALSE)/3</f>
        <v>36.666666666666664</v>
      </c>
      <c r="CR184" s="3">
        <f>+VLOOKUP($E184,'Trimestrales USA'!$C:$DY,CR$1,FALSE)/3</f>
        <v>452.33333333333331</v>
      </c>
      <c r="CS184" s="3">
        <f>+VLOOKUP($E184,'Trimestrales USA'!$C:$DY,CS$1,FALSE)/3</f>
        <v>133.1</v>
      </c>
      <c r="CT184" s="3">
        <f>+VLOOKUP($E184,'Trimestrales USA'!$C:$DY,CT$1,FALSE)/3</f>
        <v>32.4</v>
      </c>
      <c r="CU184" s="3">
        <f>+VLOOKUP($E184,'Trimestrales USA'!$C:$DY,CU$1,FALSE)/3</f>
        <v>166.1</v>
      </c>
      <c r="CV184" s="3">
        <f>+VLOOKUP($E184,'Trimestrales USA'!$C:$DY,CV$1,FALSE)/3</f>
        <v>120.76666666666667</v>
      </c>
      <c r="CW184" s="3">
        <f>+VLOOKUP($E184,'Trimestrales USA'!$C:$DY,CW$1,FALSE)/3</f>
        <v>1686.6000000000001</v>
      </c>
      <c r="CX184" s="3">
        <f>+VLOOKUP($E184,'Trimestrales USA'!$C:$DY,CX$1,FALSE)/3</f>
        <v>666.0333333333333</v>
      </c>
      <c r="CY184" s="3">
        <f>+VLOOKUP($E184,'Trimestrales USA'!$C:$DY,CY$1,FALSE)/3</f>
        <v>301.73333333333335</v>
      </c>
      <c r="CZ184" s="3">
        <f>+VLOOKUP($E184,'Trimestrales USA'!$C:$DY,CZ$1,FALSE)/3</f>
        <v>133.6</v>
      </c>
      <c r="DA184" s="3">
        <f>+VLOOKUP($E184,'Trimestrales USA'!$C:$DY,DA$1,FALSE)/3</f>
        <v>219.43333333333331</v>
      </c>
      <c r="DB184" s="3">
        <f>+VLOOKUP($E184,'Trimestrales USA'!$C:$DY,DB$1,FALSE)/3</f>
        <v>11.266666666666666</v>
      </c>
      <c r="DC184" s="3">
        <f>+VLOOKUP($E184,'Trimestrales USA'!$C:$DY,DC$1,FALSE)/3</f>
        <v>1020.5666666666666</v>
      </c>
      <c r="DD184" s="3">
        <f>+VLOOKUP($E184,'Trimestrales USA'!$C:$DY,DD$1,FALSE)/3</f>
        <v>929.5333333333333</v>
      </c>
      <c r="DE184" s="3">
        <f>+VLOOKUP($E184,'Trimestrales USA'!$C:$DY,DE$1,FALSE)/3</f>
        <v>733.73333333333323</v>
      </c>
      <c r="DF184" s="3">
        <f>+VLOOKUP($E184,'Trimestrales USA'!$C:$DY,DF$1,FALSE)/3</f>
        <v>195.79999999999998</v>
      </c>
      <c r="DG184" s="3">
        <f>+VLOOKUP($E184,'Trimestrales USA'!$C:$DY,DG$1,FALSE)/3</f>
        <v>91.066666666666663</v>
      </c>
      <c r="DH184" s="3">
        <f>+VLOOKUP($E184,'Trimestrales USA'!$C:$DY,DH$1,FALSE)/3</f>
        <v>1084.3333333333333</v>
      </c>
      <c r="DI184" s="3">
        <f>+VLOOKUP($E184,'Trimestrales USA'!$C:$DY,DI$1,FALSE)/3</f>
        <v>652.1</v>
      </c>
      <c r="DJ184" s="3">
        <f>+VLOOKUP($E184,'Trimestrales USA'!$C:$DY,DJ$1,FALSE)/3</f>
        <v>105.16666666666667</v>
      </c>
      <c r="DK184" s="3">
        <f>+VLOOKUP($E184,'Trimestrales USA'!$C:$DY,DK$1,FALSE)/3</f>
        <v>146.9</v>
      </c>
      <c r="DL184" s="3">
        <f>+VLOOKUP($E184,'Trimestrales USA'!$C:$DY,DL$1,FALSE)/3</f>
        <v>400.0333333333333</v>
      </c>
      <c r="DM184" s="3">
        <f>+VLOOKUP($E184,'Trimestrales USA'!$C:$DY,DM$1,FALSE)/3</f>
        <v>155.6</v>
      </c>
      <c r="DN184" s="3">
        <f>+VLOOKUP($E184,'Trimestrales USA'!$C:$DY,DN$1,FALSE)/3</f>
        <v>276.66666666666669</v>
      </c>
      <c r="DO184" s="3">
        <f>+VLOOKUP($E184,'Trimestrales USA'!$C:$DY,DO$1,FALSE)/3</f>
        <v>253.5</v>
      </c>
      <c r="DP184" s="3">
        <f>+VLOOKUP($E184,'Trimestrales USA'!$C:$DY,DP$1,FALSE)/3</f>
        <v>23.166666666666668</v>
      </c>
      <c r="DQ184" s="3">
        <f>+VLOOKUP($E184,'Trimestrales USA'!$C:$DY,DQ$1,FALSE)/3</f>
        <v>694.9</v>
      </c>
      <c r="DR184" s="3">
        <f>+VLOOKUP($E184,'Trimestrales USA'!$C:$DY,DR$1,FALSE)/3</f>
        <v>95.166666666666671</v>
      </c>
      <c r="DS184" s="3">
        <f>+VLOOKUP($E184,'Trimestrales USA'!$C:$DY,DS$1,FALSE)/3</f>
        <v>599.76666666666665</v>
      </c>
      <c r="DT184" s="3">
        <f>+VLOOKUP($E184,'Trimestrales USA'!$C:$DY,DT$1,FALSE)/3</f>
        <v>291.56666666666666</v>
      </c>
      <c r="DU184" s="3">
        <f>+VLOOKUP($E184,'Trimestrales USA'!$C:$DY,DU$1,FALSE)/3</f>
        <v>194.06666666666669</v>
      </c>
      <c r="DV184" s="3">
        <f>+VLOOKUP($E184,'Trimestrales USA'!$C:$DY,DV$1,FALSE)/3</f>
        <v>57.699999999999996</v>
      </c>
      <c r="DW184" s="3">
        <f>+VLOOKUP($E184,'Trimestrales USA'!$C:$DY,DW$1,FALSE)/3</f>
        <v>56.433333333333337</v>
      </c>
      <c r="DX184" s="3">
        <f>+VLOOKUP($E184,'Trimestrales USA'!$C:$DY,DX$1,FALSE)/3</f>
        <v>336.40000000000003</v>
      </c>
      <c r="DY184" s="3">
        <f>+VLOOKUP($E184,'Trimestrales USA'!$C:$DY,DY$1,FALSE)/3</f>
        <v>84.733333333333334</v>
      </c>
      <c r="DZ184" s="3">
        <f>+VLOOKUP($E184,'Trimestrales USA'!$C:$DY,DZ$1,FALSE)/3</f>
        <v>54.266666666666673</v>
      </c>
      <c r="EA184" s="3">
        <f>+VLOOKUP($E184,'Trimestrales USA'!$C:$DY,EA$1,FALSE)/3</f>
        <v>30.466666666666669</v>
      </c>
      <c r="EB184" s="3">
        <f>+VLOOKUP($E184,'Trimestrales USA'!$C:$DY,EB$1,FALSE)/3</f>
        <v>251.66666666666666</v>
      </c>
      <c r="EC184" s="3">
        <f>+VLOOKUP($E184,'Trimestrales USA'!$C:$DY,EC$1,FALSE)/3</f>
        <v>62.733333333333327</v>
      </c>
      <c r="ED184" s="3">
        <f>+VLOOKUP($E184,'Trimestrales USA'!$C:$DY,ED$1,FALSE)/3</f>
        <v>188.93333333333331</v>
      </c>
      <c r="EE184" s="3">
        <f>+VLOOKUP($E184,'Trimestrales USA'!$C:$DY,EE$1,FALSE)/3</f>
        <v>167.86666666666667</v>
      </c>
      <c r="EF184" s="3">
        <f>+VLOOKUP($E184,'Trimestrales USA'!$C:$DY,EF$1,FALSE)/3</f>
        <v>967.66666666666663</v>
      </c>
      <c r="EG184" s="3">
        <f>+VLOOKUP($E184,'Trimestrales USA'!$C:$DY,EG$1,FALSE)/3</f>
        <v>302.66666666666669</v>
      </c>
      <c r="EH184" s="3">
        <f>+VLOOKUP($E184,'Trimestrales USA'!$C:$DY,EH$1,FALSE)/3</f>
        <v>280.59999999999997</v>
      </c>
      <c r="EI184" s="3">
        <f>+VLOOKUP($E184,'Trimestrales USA'!$C:$DY,EI$1,FALSE)/3</f>
        <v>160.93333333333334</v>
      </c>
      <c r="EJ184" s="3">
        <f>+VLOOKUP($E184,'Trimestrales USA'!$C:$DY,EJ$1,FALSE)/3</f>
        <v>119.63333333333333</v>
      </c>
      <c r="EK184" s="3">
        <f>+VLOOKUP($E184,'Trimestrales USA'!$C:$DY,EK$1,FALSE)/3</f>
        <v>22.066666666666666</v>
      </c>
      <c r="EL184" s="3">
        <f>+VLOOKUP($E184,'Trimestrales USA'!$C:$DY,EL$1,FALSE)/3</f>
        <v>665</v>
      </c>
      <c r="EM184" s="3">
        <f>+VLOOKUP($E184,'Trimestrales USA'!$C:$DY,EM$1,FALSE)/3</f>
        <v>610.33333333333337</v>
      </c>
      <c r="EN184" s="3">
        <f>+VLOOKUP($E184,'Trimestrales USA'!$C:$DY,EN$1,FALSE)/3</f>
        <v>54.666666666666664</v>
      </c>
      <c r="EO184" s="3">
        <f>+VLOOKUP($E184,'Trimestrales USA'!$C:$DY,EO$1,FALSE)/3</f>
        <v>0</v>
      </c>
      <c r="EP184" s="3">
        <f>+VLOOKUP($E184,'Trimestrales USA'!$C:$DY,EP$1,FALSE)/3</f>
        <v>1462.3333333333333</v>
      </c>
      <c r="EQ184" s="3">
        <f>+VLOOKUP($E184,'Trimestrales USA'!$C:$DY,EQ$1,FALSE)/3</f>
        <v>5816.833333333333</v>
      </c>
      <c r="ER184" s="3">
        <f>+VLOOKUP($E184,'Trimestrales USA'!$C:$DY,ER$1,FALSE)/3</f>
        <v>0</v>
      </c>
      <c r="ES184" s="3">
        <f>+VLOOKUP($E184,'Trimestrales MX'!$C:$FS,ES$1,FALSE)/3</f>
        <v>6132112.2729999991</v>
      </c>
      <c r="ET184" s="3">
        <f>+VLOOKUP($E184,'Trimestrales MX'!$C:$FS,ET$1,FALSE)/3</f>
        <v>268087.48866666667</v>
      </c>
      <c r="EU184" s="3">
        <f>+VLOOKUP($E184,'Trimestrales MX'!$C:$FS,EU$1,FALSE)/3</f>
        <v>5864024.7843333334</v>
      </c>
      <c r="EV184" s="3">
        <f>+VLOOKUP($E184,'Trimestrales MX'!$C:$FS,EV$1,FALSE)/3</f>
        <v>209145.26500000001</v>
      </c>
      <c r="EW184" s="3">
        <f>+VLOOKUP($E184,'Trimestrales MX'!$C:$FS,EW$1,FALSE)/3</f>
        <v>209145.26500000001</v>
      </c>
      <c r="EX184" s="3">
        <f>+VLOOKUP($E184,'Trimestrales MX'!$C:$FS,EX$1,FALSE)/3</f>
        <v>134156.03166666665</v>
      </c>
      <c r="EY184" s="3">
        <f>+VLOOKUP($E184,'Trimestrales MX'!$C:$FS,EY$1,FALSE)/3</f>
        <v>63733.865333333328</v>
      </c>
      <c r="EZ184" s="3">
        <f>+VLOOKUP($E184,'Trimestrales MX'!$C:$FS,EZ$1,FALSE)/3</f>
        <v>6648.501666666667</v>
      </c>
      <c r="FA184" s="3">
        <f>+VLOOKUP($E184,'Trimestrales MX'!$C:$FS,FA$1,FALSE)/3</f>
        <v>4157.2236666666668</v>
      </c>
      <c r="FB184" s="3">
        <f>+VLOOKUP($E184,'Trimestrales MX'!$C:$FS,FB$1,FALSE)/3</f>
        <v>449.64300000000003</v>
      </c>
      <c r="FC184" s="3">
        <f>+VLOOKUP($E184,'Trimestrales MX'!$C:$FS,FC$1,FALSE)/3</f>
        <v>1740718.6710000001</v>
      </c>
      <c r="FD184" s="3">
        <f>+VLOOKUP($E184,'Trimestrales MX'!$C:$FS,FD$1,FALSE)/3</f>
        <v>284332.74966666667</v>
      </c>
      <c r="FE184" s="3">
        <f>+VLOOKUP($E184,'Trimestrales MX'!$C:$FS,FE$1,FALSE)/3</f>
        <v>194917.82499999998</v>
      </c>
      <c r="FF184" s="3">
        <f>+VLOOKUP($E184,'Trimestrales MX'!$C:$FS,FF$1,FALSE)/3</f>
        <v>61369.80066666667</v>
      </c>
      <c r="FG184" s="3">
        <f>+VLOOKUP($E184,'Trimestrales MX'!$C:$FS,FG$1,FALSE)/3</f>
        <v>28045.124</v>
      </c>
      <c r="FH184" s="3">
        <f>+VLOOKUP($E184,'Trimestrales MX'!$C:$FS,FH$1,FALSE)/3</f>
        <v>78320.430000000008</v>
      </c>
      <c r="FI184" s="3">
        <f>+VLOOKUP($E184,'Trimestrales MX'!$C:$FS,FI$1,FALSE)/3</f>
        <v>58394.057000000001</v>
      </c>
      <c r="FJ184" s="3">
        <f>+VLOOKUP($E184,'Trimestrales MX'!$C:$FS,FJ$1,FALSE)/3</f>
        <v>19926.372666666666</v>
      </c>
      <c r="FK184" s="3">
        <f>+VLOOKUP($E184,'Trimestrales MX'!$C:$FS,FK$1,FALSE)/3</f>
        <v>362852.41599999997</v>
      </c>
      <c r="FL184" s="3">
        <f>+VLOOKUP($E184,'Trimestrales MX'!$C:$FS,FL$1,FALSE)/3</f>
        <v>251012.07033333334</v>
      </c>
      <c r="FM184" s="3">
        <f>+VLOOKUP($E184,'Trimestrales MX'!$C:$FS,FM$1,FALSE)/3</f>
        <v>48740.650666666661</v>
      </c>
      <c r="FN184" s="3">
        <f>+VLOOKUP($E184,'Trimestrales MX'!$C:$FS,FN$1,FALSE)/3</f>
        <v>63099.695</v>
      </c>
      <c r="FO184" s="3">
        <f>+VLOOKUP($E184,'Trimestrales MX'!$C:$FS,FO$1,FALSE)/3</f>
        <v>1015213.0750000001</v>
      </c>
      <c r="FP184" s="3">
        <f>+VLOOKUP($E184,'Trimestrales MX'!$C:$FS,FP$1,FALSE)/3</f>
        <v>241800.41333333333</v>
      </c>
      <c r="FQ184" s="3">
        <f>+VLOOKUP($E184,'Trimestrales MX'!$C:$FS,FQ$1,FALSE)/3</f>
        <v>8634.7076666666671</v>
      </c>
      <c r="FR184" s="3">
        <f>+VLOOKUP($E184,'Trimestrales MX'!$C:$FS,FR$1,FALSE)/3</f>
        <v>21146.761999999999</v>
      </c>
      <c r="FS184" s="3">
        <f>+VLOOKUP($E184,'Trimestrales MX'!$C:$FS,FS$1,FALSE)/3</f>
        <v>13182.907333333334</v>
      </c>
      <c r="FT184" s="3">
        <f>+VLOOKUP($E184,'Trimestrales MX'!$C:$FS,FT$1,FALSE)/3</f>
        <v>8163.3139999999994</v>
      </c>
      <c r="FU184" s="3">
        <f>+VLOOKUP($E184,'Trimestrales MX'!$C:$FS,FU$1,FALSE)/3</f>
        <v>23194.649000000001</v>
      </c>
      <c r="FV184" s="3">
        <f>+VLOOKUP($E184,'Trimestrales MX'!$C:$FS,FV$1,FALSE)/3</f>
        <v>57563.211000000003</v>
      </c>
      <c r="FW184" s="3">
        <f>+VLOOKUP($E184,'Trimestrales MX'!$C:$FS,FW$1,FALSE)/3</f>
        <v>1017.0933333333334</v>
      </c>
      <c r="FX184" s="3">
        <f>+VLOOKUP($E184,'Trimestrales MX'!$C:$FS,FX$1,FALSE)/3</f>
        <v>70614.916666666672</v>
      </c>
      <c r="FY184" s="3">
        <f>+VLOOKUP($E184,'Trimestrales MX'!$C:$FS,FY$1,FALSE)/3</f>
        <v>38282.852666666666</v>
      </c>
      <c r="FZ184" s="3">
        <f>+VLOOKUP($E184,'Trimestrales MX'!$C:$FS,FZ$1,FALSE)/3</f>
        <v>63791.136666666665</v>
      </c>
      <c r="GA184" s="3">
        <f>+VLOOKUP($E184,'Trimestrales MX'!$C:$FS,GA$1,FALSE)/3</f>
        <v>55776.186999999998</v>
      </c>
      <c r="GB184" s="3">
        <f>+VLOOKUP($E184,'Trimestrales MX'!$C:$FS,GB$1,FALSE)/3</f>
        <v>8014.9496666666664</v>
      </c>
      <c r="GC184" s="3">
        <f>+VLOOKUP($E184,'Trimestrales MX'!$C:$FS,GC$1,FALSE)/3</f>
        <v>7987.8789999999999</v>
      </c>
      <c r="GD184" s="3">
        <f>+VLOOKUP($E184,'Trimestrales MX'!$C:$FS,GD$1,FALSE)/3</f>
        <v>1648.5133333333333</v>
      </c>
      <c r="GE184" s="3">
        <f>+VLOOKUP($E184,'Trimestrales MX'!$C:$FS,GE$1,FALSE)/3</f>
        <v>5178.7903333333334</v>
      </c>
      <c r="GF184" s="3">
        <f>+VLOOKUP($E184,'Trimestrales MX'!$C:$FS,GF$1,FALSE)/3</f>
        <v>1160.5753333333334</v>
      </c>
      <c r="GG184" s="3">
        <f>+VLOOKUP($E184,'Trimestrales MX'!$C:$FS,GG$1,FALSE)/3</f>
        <v>3893.7933333333331</v>
      </c>
      <c r="GH184" s="3">
        <f>+VLOOKUP($E184,'Trimestrales MX'!$C:$FS,GH$1,FALSE)/3</f>
        <v>1383.9596666666666</v>
      </c>
      <c r="GI184" s="3">
        <f>+VLOOKUP($E184,'Trimestrales MX'!$C:$FS,GI$1,FALSE)/3</f>
        <v>2509.8336666666669</v>
      </c>
      <c r="GJ184" s="3">
        <f>+VLOOKUP($E184,'Trimestrales MX'!$C:$FS,GJ$1,FALSE)/3</f>
        <v>17236.466333333334</v>
      </c>
      <c r="GK184" s="3">
        <f>+VLOOKUP($E184,'Trimestrales MX'!$C:$FS,GK$1,FALSE)/3</f>
        <v>2012.7969999999998</v>
      </c>
      <c r="GL184" s="3">
        <f>+VLOOKUP($E184,'Trimestrales MX'!$C:$FS,GL$1,FALSE)/3</f>
        <v>14381.813666666667</v>
      </c>
      <c r="GM184" s="3">
        <f>+VLOOKUP($E184,'Trimestrales MX'!$C:$FS,GM$1,FALSE)/3</f>
        <v>841.85533333333331</v>
      </c>
      <c r="GN184" s="3">
        <f>+VLOOKUP($E184,'Trimestrales MX'!$C:$FS,GN$1,FALSE)/3</f>
        <v>5958.3653333333341</v>
      </c>
      <c r="GO184" s="3">
        <f>+VLOOKUP($E184,'Trimestrales MX'!$C:$FS,GO$1,FALSE)/3</f>
        <v>1335.7090000000001</v>
      </c>
      <c r="GP184" s="3">
        <f>+VLOOKUP($E184,'Trimestrales MX'!$C:$FS,GP$1,FALSE)/3</f>
        <v>4006.6056666666664</v>
      </c>
      <c r="GQ184" s="3">
        <f>+VLOOKUP($E184,'Trimestrales MX'!$C:$FS,GQ$1,FALSE)/3</f>
        <v>616.05100000000004</v>
      </c>
      <c r="GR184" s="3">
        <f>+VLOOKUP($E184,'Trimestrales MX'!$C:$FS,GR$1,FALSE)/3</f>
        <v>8154.3389999999999</v>
      </c>
      <c r="GS184" s="3">
        <f>+VLOOKUP($E184,'Trimestrales MX'!$C:$FS,GS$1,FALSE)/3</f>
        <v>3957.567333333333</v>
      </c>
      <c r="GT184" s="3">
        <f>+VLOOKUP($E184,'Trimestrales MX'!$C:$FS,GT$1,FALSE)/3</f>
        <v>344.46733333333333</v>
      </c>
      <c r="GU184" s="3">
        <f>+VLOOKUP($E184,'Trimestrales MX'!$C:$FS,GU$1,FALSE)/3</f>
        <v>3852.3043333333335</v>
      </c>
      <c r="GV184" s="3">
        <f>+VLOOKUP($E184,'Trimestrales MX'!$C:$FS,GV$1,FALSE)/3</f>
        <v>19831.603999999999</v>
      </c>
      <c r="GW184" s="3">
        <f>+VLOOKUP($E184,'Trimestrales MX'!$C:$FS,GW$1,FALSE)/3</f>
        <v>5891.6146666666673</v>
      </c>
      <c r="GX184" s="3">
        <f>+VLOOKUP($E184,'Trimestrales MX'!$C:$FS,GX$1,FALSE)/3</f>
        <v>13939.989333333333</v>
      </c>
      <c r="GY184" s="3">
        <f>+VLOOKUP($E184,'Trimestrales MX'!$C:$FS,GY$1,FALSE)/3</f>
        <v>6963.4449999999997</v>
      </c>
      <c r="GZ184" s="3">
        <f>+VLOOKUP($E184,'Trimestrales MX'!$C:$FS,GZ$1,FALSE)/3</f>
        <v>16409.891</v>
      </c>
      <c r="HA184" s="3">
        <f>+VLOOKUP($E184,'Trimestrales MX'!$C:$FS,HA$1,FALSE)/3</f>
        <v>76145.040333333338</v>
      </c>
      <c r="HB184" s="3">
        <f>+VLOOKUP($E184,'Trimestrales MX'!$C:$FS,HB$1,FALSE)/3</f>
        <v>25528.117333333332</v>
      </c>
      <c r="HC184" s="3">
        <f>+VLOOKUP($E184,'Trimestrales MX'!$C:$FS,HC$1,FALSE)/3</f>
        <v>6904.5256666666673</v>
      </c>
      <c r="HD184" s="3">
        <f>+VLOOKUP($E184,'Trimestrales MX'!$C:$FS,HD$1,FALSE)/3</f>
        <v>3082.3753333333334</v>
      </c>
      <c r="HE184" s="3">
        <f>+VLOOKUP($E184,'Trimestrales MX'!$C:$FS,HE$1,FALSE)/3</f>
        <v>16515.513999999999</v>
      </c>
      <c r="HF184" s="3">
        <f>+VLOOKUP($E184,'Trimestrales MX'!$C:$FS,HF$1,FALSE)/3</f>
        <v>4340.842333333333</v>
      </c>
      <c r="HG184" s="3">
        <f>+VLOOKUP($E184,'Trimestrales MX'!$C:$FS,HG$1,FALSE)/3</f>
        <v>14092.290666666668</v>
      </c>
      <c r="HH184" s="3">
        <f>+VLOOKUP($E184,'Trimestrales MX'!$C:$FS,HH$1,FALSE)/3</f>
        <v>5681.3746666666666</v>
      </c>
      <c r="HI184" s="3">
        <f>+VLOOKUP($E184,'Trimestrales MX'!$C:$FS,HI$1,FALSE)/3</f>
        <v>32596.999666666667</v>
      </c>
      <c r="HJ184" s="3">
        <f>+VLOOKUP($E184,'Trimestrales MX'!$C:$FS,HJ$1,FALSE)/3</f>
        <v>24943.842666666667</v>
      </c>
      <c r="HK184" s="3">
        <f>+VLOOKUP($E184,'Trimestrales MX'!$C:$FS,HK$1,FALSE)/3</f>
        <v>7653.1570000000002</v>
      </c>
      <c r="HL184" s="3">
        <f>+VLOOKUP($E184,'Trimestrales MX'!$C:$FS,HL$1,FALSE)/3</f>
        <v>26508.438666666669</v>
      </c>
      <c r="HM184" s="3">
        <f>+VLOOKUP($E184,'Trimestrales MX'!$C:$FS,HM$1,FALSE)/3</f>
        <v>6342.9516666666668</v>
      </c>
      <c r="HN184" s="3">
        <f>+VLOOKUP($E184,'Trimestrales MX'!$C:$FS,HN$1,FALSE)/3</f>
        <v>8051.1203333333333</v>
      </c>
      <c r="HO184" s="3">
        <f>+VLOOKUP($E184,'Trimestrales MX'!$C:$FS,HO$1,FALSE)/3</f>
        <v>7422.5920000000006</v>
      </c>
      <c r="HP184" s="3">
        <f>+VLOOKUP($E184,'Trimestrales MX'!$C:$FS,HP$1,FALSE)/3</f>
        <v>2342.4736666666668</v>
      </c>
      <c r="HQ184" s="3">
        <f>+VLOOKUP($E184,'Trimestrales MX'!$C:$FS,HQ$1,FALSE)/3</f>
        <v>2349.3006666666665</v>
      </c>
      <c r="HR184" s="3">
        <f>+VLOOKUP($E184,'Trimestrales MX'!$C:$FS,HR$1,FALSE)/3</f>
        <v>62555.259666666672</v>
      </c>
      <c r="HS184" s="3">
        <f>+VLOOKUP($E184,'Trimestrales MX'!$C:$FS,HS$1,FALSE)/3</f>
        <v>21018.153333333332</v>
      </c>
      <c r="HT184" s="3">
        <f>+VLOOKUP($E184,'Trimestrales MX'!$C:$FS,HT$1,FALSE)/3</f>
        <v>13346.481333333335</v>
      </c>
      <c r="HU184" s="3">
        <f>+VLOOKUP($E184,'Trimestrales MX'!$C:$FS,HU$1,FALSE)/3</f>
        <v>4008.6926666666664</v>
      </c>
      <c r="HV184" s="3">
        <f>+VLOOKUP($E184,'Trimestrales MX'!$C:$FS,HV$1,FALSE)/3</f>
        <v>21885.51566666667</v>
      </c>
      <c r="HW184" s="3">
        <f>+VLOOKUP($E184,'Trimestrales MX'!$C:$FS,HW$1,FALSE)/3</f>
        <v>2296.4169999999999</v>
      </c>
      <c r="HX184" s="3">
        <f>+VLOOKUP($E184,'Trimestrales MX'!$C:$FS,HX$1,FALSE)/3</f>
        <v>34185.201000000001</v>
      </c>
      <c r="HY184" s="3">
        <f>+VLOOKUP($E184,'Trimestrales MX'!$C:$FS,HY$1,FALSE)/3</f>
        <v>1829.9783333333335</v>
      </c>
      <c r="HZ184" s="3">
        <f>+VLOOKUP($E184,'Trimestrales MX'!$C:$FS,HZ$1,FALSE)/3</f>
        <v>3345.3576666666668</v>
      </c>
      <c r="IA184" s="3">
        <f>+VLOOKUP($E184,'Trimestrales MX'!$C:$FS,IA$1,FALSE)/3</f>
        <v>8065.7439999999997</v>
      </c>
      <c r="IB184" s="3">
        <f>+VLOOKUP($E184,'Trimestrales MX'!$C:$FS,IB$1,FALSE)/3</f>
        <v>2469.0473333333334</v>
      </c>
      <c r="IC184" s="3">
        <f>+VLOOKUP($E184,'Trimestrales MX'!$C:$FS,IC$1,FALSE)/3</f>
        <v>1439.2120000000002</v>
      </c>
      <c r="ID184" s="3">
        <f>+VLOOKUP($E184,'Trimestrales MX'!$C:$FS,ID$1,FALSE)/3</f>
        <v>2376.7719999999999</v>
      </c>
      <c r="IE184" s="3">
        <f>+VLOOKUP($E184,'Trimestrales MX'!$C:$FS,IE$1,FALSE)/3</f>
        <v>3657.4046666666668</v>
      </c>
      <c r="IF184" s="3">
        <f>+VLOOKUP($E184,'Trimestrales MX'!$C:$FS,IF$1,FALSE)/3</f>
        <v>3885.145</v>
      </c>
      <c r="IG184" s="3">
        <f>+VLOOKUP($E184,'Trimestrales MX'!$C:$FS,IG$1,FALSE)/3</f>
        <v>7116.5396666666666</v>
      </c>
      <c r="IH184" s="3">
        <f>+VLOOKUP($E184,'Trimestrales MX'!$C:$FS,IH$1,FALSE)/3</f>
        <v>39824.302000000003</v>
      </c>
      <c r="II184" s="3">
        <f>+VLOOKUP($E184,'Trimestrales MX'!$C:$FS,II$1,FALSE)/3</f>
        <v>4909.42</v>
      </c>
      <c r="IJ184" s="3">
        <f>+VLOOKUP($E184,'Trimestrales MX'!$C:$FS,IJ$1,FALSE)/3</f>
        <v>2331.8443333333335</v>
      </c>
      <c r="IK184" s="3">
        <f>+VLOOKUP($E184,'Trimestrales MX'!$C:$FS,IK$1,FALSE)/3</f>
        <v>625.53399999999999</v>
      </c>
      <c r="IL184" s="3">
        <f>+VLOOKUP($E184,'Trimestrales MX'!$C:$FS,IL$1,FALSE)/3</f>
        <v>9671.4433333333345</v>
      </c>
      <c r="IM184" s="3">
        <f>+VLOOKUP($E184,'Trimestrales MX'!$C:$FS,IM$1,FALSE)/3</f>
        <v>605.65099999999995</v>
      </c>
      <c r="IN184" s="3">
        <f>+VLOOKUP($E184,'Trimestrales MX'!$C:$FS,IN$1,FALSE)/3</f>
        <v>13331.744666666666</v>
      </c>
      <c r="IO184" s="3">
        <f>+VLOOKUP($E184,'Trimestrales MX'!$C:$FS,IO$1,FALSE)/3</f>
        <v>8348.6646666666657</v>
      </c>
      <c r="IP184" s="3">
        <f>+VLOOKUP($E184,'Trimestrales MX'!$C:$FS,IP$1,FALSE)/3</f>
        <v>93246.914666666664</v>
      </c>
      <c r="IQ184" s="3">
        <f>+VLOOKUP($E184,'Trimestrales MX'!$C:$FS,IQ$1,FALSE)/3</f>
        <v>39140.295666666665</v>
      </c>
      <c r="IR184" s="3">
        <f>+VLOOKUP($E184,'Trimestrales MX'!$C:$FS,IR$1,FALSE)/3</f>
        <v>12862.752333333332</v>
      </c>
      <c r="IS184" s="3">
        <f>+VLOOKUP($E184,'Trimestrales MX'!$C:$FS,IS$1,FALSE)/3</f>
        <v>12134.855333333333</v>
      </c>
      <c r="IT184" s="3">
        <f>+VLOOKUP($E184,'Trimestrales MX'!$C:$FS,IT$1,FALSE)/3</f>
        <v>23144.676000000003</v>
      </c>
      <c r="IU184" s="3">
        <f>+VLOOKUP($E184,'Trimestrales MX'!$C:$FS,IU$1,FALSE)/3</f>
        <v>4984.8813333333337</v>
      </c>
      <c r="IV184" s="3">
        <f>+VLOOKUP($E184,'Trimestrales MX'!$C:$FS,IV$1,FALSE)/3</f>
        <v>979.45433333333324</v>
      </c>
      <c r="IW184" s="3">
        <f>+VLOOKUP($E184,'Trimestrales MX'!$C:$FS,IW$1,FALSE)/3</f>
        <v>35064.923666666662</v>
      </c>
      <c r="IX184" s="3">
        <f>+VLOOKUP($E184,'Trimestrales MX'!$C:$FS,IX$1,FALSE)/3</f>
        <v>1404.8609999999999</v>
      </c>
      <c r="IY184" s="3">
        <f>+VLOOKUP($E184,'Trimestrales MX'!$C:$FS,IY$1,FALSE)/3</f>
        <v>6086.3486666666658</v>
      </c>
      <c r="IZ184" s="3">
        <f>+VLOOKUP($E184,'Trimestrales MX'!$C:$FS,IZ$1,FALSE)/3</f>
        <v>15626.839666666667</v>
      </c>
      <c r="JA184" s="3">
        <f>+VLOOKUP($E184,'Trimestrales MX'!$C:$FS,JA$1,FALSE)/3</f>
        <v>11946.874333333333</v>
      </c>
      <c r="JB184" s="3">
        <f>+VLOOKUP($E184,'Trimestrales MX'!$C:$FS,JB$1,FALSE)/3</f>
        <v>190636.08933333334</v>
      </c>
      <c r="JC184" s="3">
        <f>+VLOOKUP($E184,'Trimestrales MX'!$C:$FS,JC$1,FALSE)/3</f>
        <v>90931.384333333335</v>
      </c>
      <c r="JD184" s="3">
        <f>+VLOOKUP($E184,'Trimestrales MX'!$C:$FS,JD$1,FALSE)/3</f>
        <v>3819.4443333333334</v>
      </c>
      <c r="JE184" s="3">
        <f>+VLOOKUP($E184,'Trimestrales MX'!$C:$FS,JE$1,FALSE)/3</f>
        <v>80906.419000000009</v>
      </c>
      <c r="JF184" s="3">
        <f>+VLOOKUP($E184,'Trimestrales MX'!$C:$FS,JF$1,FALSE)/3</f>
        <v>5809.5426666666672</v>
      </c>
      <c r="JG184" s="3">
        <f>+VLOOKUP($E184,'Trimestrales MX'!$C:$FS,JG$1,FALSE)/3</f>
        <v>4286.8533333333335</v>
      </c>
      <c r="JH184" s="3">
        <f>+VLOOKUP($E184,'Trimestrales MX'!$C:$FS,JH$1,FALSE)/3</f>
        <v>114.319</v>
      </c>
      <c r="JI184" s="3">
        <f>+VLOOKUP($E184,'Trimestrales MX'!$C:$FS,JI$1,FALSE)/3</f>
        <v>4768.1269999999995</v>
      </c>
      <c r="JJ184" s="3">
        <f>+VLOOKUP($E184,'Trimestrales MX'!$C:$FS,JJ$1,FALSE)/3</f>
        <v>9711.8086666666659</v>
      </c>
      <c r="JK184" s="3">
        <f>+VLOOKUP($E184,'Trimestrales MX'!$C:$FS,JK$1,FALSE)/3</f>
        <v>6305.6680000000006</v>
      </c>
      <c r="JL184" s="3">
        <f>+VLOOKUP($E184,'Trimestrales MX'!$C:$FS,JL$1,FALSE)/3</f>
        <v>1916.3639999999998</v>
      </c>
      <c r="JM184" s="3">
        <f>+VLOOKUP($E184,'Trimestrales MX'!$C:$FS,JM$1,FALSE)/3</f>
        <v>1489.7766666666666</v>
      </c>
      <c r="JN184" s="3">
        <f>+VLOOKUP($E184,'Trimestrales MX'!$C:$FS,JN$1,FALSE)/3</f>
        <v>22710.764333333336</v>
      </c>
      <c r="JO184" s="3">
        <f>+VLOOKUP($E184,'Trimestrales MX'!$C:$FS,JO$1,FALSE)/3</f>
        <v>11330.108333333332</v>
      </c>
      <c r="JP184" s="3">
        <f>+VLOOKUP($E184,'Trimestrales MX'!$C:$FS,JP$1,FALSE)/3</f>
        <v>11380.656000000001</v>
      </c>
      <c r="JQ184" s="3">
        <f>+VLOOKUP($E184,'Trimestrales MX'!$C:$FS,JQ$1,FALSE)/3</f>
        <v>3914160.8486666665</v>
      </c>
      <c r="JR184" s="3">
        <f>+VLOOKUP($E184,'Trimestrales MX'!$C:$FS,JR$1,FALSE)/3</f>
        <v>543260.05366666673</v>
      </c>
      <c r="JS184" s="3">
        <f>+VLOOKUP($E184,'Trimestrales MX'!$C:$FS,JS$1,FALSE)/3</f>
        <v>576713.24333333329</v>
      </c>
      <c r="JT184" s="3">
        <f>+VLOOKUP($E184,'Trimestrales MX'!$C:$FS,JT$1,FALSE)/3</f>
        <v>417146.74733333336</v>
      </c>
      <c r="JU184" s="3">
        <f>+VLOOKUP($E184,'Trimestrales MX'!$C:$FS,JU$1,FALSE)/3</f>
        <v>17099.084999999999</v>
      </c>
      <c r="JV184" s="3">
        <f>+VLOOKUP($E184,'Trimestrales MX'!$C:$FS,JV$1,FALSE)/3</f>
        <v>7317.7160000000003</v>
      </c>
      <c r="JW184" s="3">
        <f>+VLOOKUP($E184,'Trimestrales MX'!$C:$FS,JW$1,FALSE)/3</f>
        <v>4246.2969999999996</v>
      </c>
      <c r="JX184" s="3">
        <f>+VLOOKUP($E184,'Trimestrales MX'!$C:$FS,JX$1,FALSE)/3</f>
        <v>213375.15333333332</v>
      </c>
      <c r="JY184" s="3">
        <f>+VLOOKUP($E184,'Trimestrales MX'!$C:$FS,JY$1,FALSE)/3</f>
        <v>124500.713</v>
      </c>
      <c r="JZ184" s="3">
        <f>+VLOOKUP($E184,'Trimestrales MX'!$C:$FS,JZ$1,FALSE)/3</f>
        <v>33970.969666666664</v>
      </c>
      <c r="KA184" s="3">
        <f>+VLOOKUP($E184,'Trimestrales MX'!$C:$FS,KA$1,FALSE)/3</f>
        <v>12273.190333333334</v>
      </c>
      <c r="KB184" s="3">
        <f>+VLOOKUP($E184,'Trimestrales MX'!$C:$FS,KB$1,FALSE)/3</f>
        <v>4363.6230000000005</v>
      </c>
      <c r="KC184" s="3">
        <f>+VLOOKUP($E184,'Trimestrales MX'!$C:$FS,KC$1,FALSE)/3</f>
        <v>240369.43466666667</v>
      </c>
      <c r="KD184" s="3">
        <f>+VLOOKUP($E184,'Trimestrales MX'!$C:$FS,KD$1,FALSE)/3</f>
        <v>11937.979666666666</v>
      </c>
      <c r="KE184" s="3">
        <f>+VLOOKUP($E184,'Trimestrales MX'!$C:$FS,KE$1,FALSE)/3</f>
        <v>7428.8393333333333</v>
      </c>
      <c r="KF184" s="3">
        <f>+VLOOKUP($E184,'Trimestrales MX'!$C:$FS,KF$1,FALSE)/3</f>
        <v>15296.483333333332</v>
      </c>
      <c r="KG184" s="3">
        <f>+VLOOKUP($E184,'Trimestrales MX'!$C:$FS,KG$1,FALSE)/3</f>
        <v>204743.79166666666</v>
      </c>
      <c r="KH184" s="3">
        <f>+VLOOKUP($E184,'Trimestrales MX'!$C:$FS,KH$1,FALSE)/3</f>
        <v>681.44799999999998</v>
      </c>
      <c r="KI184" s="3">
        <f>+VLOOKUP($E184,'Trimestrales MX'!$C:$FS,KI$1,FALSE)/3</f>
        <v>280.89266666666668</v>
      </c>
      <c r="KJ184" s="3">
        <f>+VLOOKUP($E184,'Trimestrales MX'!$C:$FS,KJ$1,FALSE)/3</f>
        <v>285975.87566666666</v>
      </c>
      <c r="KK184" s="3">
        <f>+VLOOKUP($E184,'Trimestrales MX'!$C:$FS,KK$1,FALSE)/3</f>
        <v>235310.16666666666</v>
      </c>
      <c r="KL184" s="3">
        <f>+VLOOKUP($E184,'Trimestrales MX'!$C:$FS,KL$1,FALSE)/3</f>
        <v>50665.709000000003</v>
      </c>
      <c r="KM184" s="3">
        <f>+VLOOKUP($E184,'Trimestrales MX'!$C:$FS,KM$1,FALSE)/3</f>
        <v>718161.65700000001</v>
      </c>
      <c r="KN184" s="3">
        <f>+VLOOKUP($E184,'Trimestrales MX'!$C:$FS,KN$1,FALSE)/3</f>
        <v>698599.91</v>
      </c>
      <c r="KO184" s="3">
        <f>+VLOOKUP($E184,'Trimestrales MX'!$C:$FS,KO$1,FALSE)/3</f>
        <v>19561.746666666666</v>
      </c>
      <c r="KP184" s="3">
        <f>+VLOOKUP($E184,'Trimestrales MX'!$C:$FS,KP$1,FALSE)/3</f>
        <v>132682.90266666666</v>
      </c>
      <c r="KQ184" s="3">
        <f>+VLOOKUP($E184,'Trimestrales MX'!$C:$FS,KQ$1,FALSE)/3</f>
        <v>45011.56</v>
      </c>
      <c r="KR184" s="3">
        <f>+VLOOKUP($E184,'Trimestrales MX'!$C:$FS,KR$1,FALSE)/3</f>
        <v>68107.222666666668</v>
      </c>
      <c r="KS184" s="3">
        <f>+VLOOKUP($E184,'Trimestrales MX'!$C:$FS,KS$1,FALSE)/3</f>
        <v>228985.57733333332</v>
      </c>
      <c r="KT184" s="3">
        <f>+VLOOKUP($E184,'Trimestrales MX'!$C:$FS,KT$1,FALSE)/3</f>
        <v>145648.44266666667</v>
      </c>
      <c r="KU184" s="3">
        <f>+VLOOKUP($E184,'Trimestrales MX'!$C:$FS,KU$1,FALSE)/3</f>
        <v>65088.229666666673</v>
      </c>
      <c r="KV184" s="3">
        <f>+VLOOKUP($E184,'Trimestrales MX'!$C:$FS,KV$1,FALSE)/3</f>
        <v>76341.036666666667</v>
      </c>
      <c r="KW184" s="3">
        <f>+VLOOKUP($E184,'Trimestrales MX'!$C:$FS,KW$1,FALSE)/3</f>
        <v>4219.1763333333338</v>
      </c>
      <c r="KX184" s="3">
        <f>+VLOOKUP($E184,'Trimestrales MX'!$C:$FS,KX$1,FALSE)/3</f>
        <v>33450.887999999999</v>
      </c>
      <c r="KY184" s="3">
        <f>+VLOOKUP($E184,'Trimestrales MX'!$C:$FS,KY$1,FALSE)/3</f>
        <v>9227.1273333333338</v>
      </c>
      <c r="KZ184" s="3">
        <f>+VLOOKUP($E184,'Trimestrales MX'!$C:$FS,KZ$1,FALSE)/3</f>
        <v>24223.760666666669</v>
      </c>
      <c r="LA184" s="3">
        <f>+VLOOKUP($E184,'Trimestrales MX'!$C:$FS,LA$1,FALSE)/3</f>
        <v>140339.13200000001</v>
      </c>
      <c r="LB184" s="3">
        <f>+VLOOKUP($E184,'Trimestrales MX'!$C:$FS,LB$1,FALSE)/3</f>
        <v>76042.704666666672</v>
      </c>
      <c r="LC184" s="3">
        <f>+VLOOKUP($E184,'Trimestrales MX'!$C:$FS,LC$1,FALSE)/3</f>
        <v>64296.427333333333</v>
      </c>
      <c r="LD184" s="3">
        <f>+VLOOKUP($E184,'Trimestrales MX'!$C:$FS,LD$1,FALSE)/3</f>
        <v>102391.20899999999</v>
      </c>
      <c r="LE184" s="3">
        <f>+VLOOKUP($E184,'Trimestrales MX'!$C:$FS,LE$1,FALSE)/3</f>
        <v>22103.178666666663</v>
      </c>
      <c r="LF184" s="3">
        <f>+VLOOKUP($E184,'Trimestrales MX'!$C:$FS,LF$1,FALSE)/3</f>
        <v>43138.036666666667</v>
      </c>
      <c r="LG184" s="3">
        <f>+VLOOKUP($E184,'Trimestrales MX'!$C:$FS,LG$1,FALSE)/3</f>
        <v>37149.993666666669</v>
      </c>
      <c r="LH184" s="3">
        <f>+VLOOKUP($E184,'Trimestrales MX'!$C:$FS,LH$1,FALSE)/3</f>
        <v>235916.90266666666</v>
      </c>
      <c r="LI184" s="3">
        <v>96.531316749674005</v>
      </c>
      <c r="LJ184" s="3">
        <v>70.295624843477995</v>
      </c>
      <c r="LK184" s="3">
        <v>63.139966747987998</v>
      </c>
      <c r="LL184" s="3">
        <v>107.42203688799501</v>
      </c>
      <c r="LM184" s="3">
        <v>71.799099954119995</v>
      </c>
      <c r="LN184" s="3">
        <v>83.379332124949997</v>
      </c>
      <c r="LO184" s="3">
        <v>76.939652830168001</v>
      </c>
      <c r="LP184" s="3">
        <v>105.490519045921</v>
      </c>
      <c r="LQ184" s="3">
        <v>90.21485103629</v>
      </c>
      <c r="LR184" s="3">
        <v>99.484588912928004</v>
      </c>
      <c r="LS184" s="3">
        <v>46.559830898256003</v>
      </c>
      <c r="LT184" s="3">
        <v>130.35623141895601</v>
      </c>
      <c r="LU184" s="3">
        <v>112.488947439846</v>
      </c>
      <c r="LV184" s="3">
        <v>118.391581284202</v>
      </c>
      <c r="LW184" s="3">
        <v>120.745075368321</v>
      </c>
      <c r="LX184" s="3">
        <v>93.834864816134001</v>
      </c>
      <c r="LY184" s="3">
        <v>98.060298742138002</v>
      </c>
      <c r="LZ184" s="3">
        <v>83.563643457650997</v>
      </c>
      <c r="MA184" s="3">
        <v>75.260613960938002</v>
      </c>
      <c r="MB184" s="3">
        <v>94.252565134592004</v>
      </c>
      <c r="MC184" s="3">
        <v>118.26835939615501</v>
      </c>
      <c r="MD184" s="3">
        <v>109.31266303266</v>
      </c>
      <c r="ME184" s="3">
        <v>61.805779657392002</v>
      </c>
      <c r="MF184" s="3">
        <v>83.895267078868997</v>
      </c>
      <c r="MG184" s="3">
        <v>131.617710562486</v>
      </c>
      <c r="MH184" s="3">
        <v>117.961012646245</v>
      </c>
      <c r="MI184" s="3">
        <v>101.408860591921</v>
      </c>
      <c r="MJ184" s="3">
        <v>109.220601153095</v>
      </c>
      <c r="MK184" s="3">
        <v>94.053005864390997</v>
      </c>
      <c r="ML184" s="3">
        <v>153.10925939016099</v>
      </c>
      <c r="MM184" s="3">
        <v>131.45807300437201</v>
      </c>
      <c r="MN184" s="3">
        <v>121.32554368964099</v>
      </c>
      <c r="MO184" s="3">
        <v>101.68395555681801</v>
      </c>
      <c r="MP184" s="3">
        <v>127.14709259504301</v>
      </c>
    </row>
    <row r="185" spans="1:354" x14ac:dyDescent="0.3">
      <c r="A185" s="7">
        <v>44621</v>
      </c>
      <c r="B185" s="19">
        <f t="shared" si="178"/>
        <v>2022</v>
      </c>
      <c r="C185" s="19">
        <f t="shared" si="179"/>
        <v>3</v>
      </c>
      <c r="D185" s="20">
        <f>+VLOOKUP(C185,'Trimestres-Meses'!A:B,2,FALSE)</f>
        <v>1</v>
      </c>
      <c r="E185" s="18" t="str">
        <f t="shared" si="180"/>
        <v>2022-1</v>
      </c>
      <c r="F185" s="25">
        <v>30.13753192133759</v>
      </c>
      <c r="G185" s="23">
        <v>22.024481528662427</v>
      </c>
      <c r="H185" s="24">
        <v>8.1130503926751611</v>
      </c>
      <c r="I185" s="5">
        <v>239.86</v>
      </c>
      <c r="J185" s="5">
        <v>152.07</v>
      </c>
      <c r="K185" s="5">
        <v>141.28</v>
      </c>
      <c r="L185" s="5">
        <v>3498.37</v>
      </c>
      <c r="M185" s="5">
        <v>112.4</v>
      </c>
      <c r="N185" s="5">
        <v>4.88</v>
      </c>
      <c r="O185" s="5">
        <v>3962.21</v>
      </c>
      <c r="P185" s="5">
        <v>294.42</v>
      </c>
      <c r="Q185" s="5">
        <v>314.04000000000002</v>
      </c>
      <c r="R185" s="17">
        <v>2E-3</v>
      </c>
      <c r="S185" s="17">
        <v>3.4300000000000004E-2</v>
      </c>
      <c r="T185" s="3">
        <v>14151.309565217391</v>
      </c>
      <c r="U185" s="3">
        <v>4530.41</v>
      </c>
      <c r="V185" s="3">
        <v>1.1161840000000001</v>
      </c>
      <c r="W185" s="3">
        <f>+VLOOKUP(E185,'Trimestrales USA'!C:DY,2,FALSE)/3</f>
        <v>8246.8333333333339</v>
      </c>
      <c r="X185" s="3">
        <f>+VLOOKUP($E185,'Trimestrales USA'!$C:$DY,X$1,FALSE)/3</f>
        <v>5624.9333333333334</v>
      </c>
      <c r="Y185" s="3">
        <f>+VLOOKUP($E185,'Trimestrales USA'!$C:$DY,Y$1,FALSE)/3</f>
        <v>1947.7333333333333</v>
      </c>
      <c r="Z185" s="3">
        <f>+VLOOKUP($E185,'Trimestrales USA'!$C:$DY,Z$1,FALSE)/3</f>
        <v>727.9666666666667</v>
      </c>
      <c r="AA185" s="3">
        <f>+VLOOKUP($E185,'Trimestrales USA'!$C:$DY,AA$1,FALSE)/3</f>
        <v>1219.7666666666667</v>
      </c>
      <c r="AB185" s="3">
        <f>+VLOOKUP($E185,'Trimestrales USA'!$C:$DY,AB$1,FALSE)/3</f>
        <v>3677.2000000000003</v>
      </c>
      <c r="AC185" s="3">
        <f>+VLOOKUP($E185,'Trimestrales USA'!$C:$DY,AC$1,FALSE)/3</f>
        <v>1557</v>
      </c>
      <c r="AD185" s="3">
        <f>+VLOOKUP($E185,'Trimestrales USA'!$C:$DY,AD$1,FALSE)/3</f>
        <v>1471.2</v>
      </c>
      <c r="AE185" s="3">
        <f>+VLOOKUP($E185,'Trimestrales USA'!$C:$DY,AE$1,FALSE)/3</f>
        <v>1075</v>
      </c>
      <c r="AF185" s="3">
        <f>+VLOOKUP($E185,'Trimestrales USA'!$C:$DY,AF$1,FALSE)/3</f>
        <v>209.1</v>
      </c>
      <c r="AG185" s="3">
        <f>+VLOOKUP($E185,'Trimestrales USA'!$C:$DY,AG$1,FALSE)/3</f>
        <v>425.93333333333334</v>
      </c>
      <c r="AH185" s="3">
        <f>+VLOOKUP($E185,'Trimestrales USA'!$C:$DY,AH$1,FALSE)/3</f>
        <v>439.9666666666667</v>
      </c>
      <c r="AI185" s="3">
        <f>+VLOOKUP($E185,'Trimestrales USA'!$C:$DY,AI$1,FALSE)/3</f>
        <v>396.2</v>
      </c>
      <c r="AJ185" s="3">
        <f>+VLOOKUP($E185,'Trimestrales USA'!$C:$DY,AJ$1,FALSE)/3</f>
        <v>85.8</v>
      </c>
      <c r="AK185" s="3">
        <f>+VLOOKUP($E185,'Trimestrales USA'!$C:$DY,AK$1,FALSE)/3</f>
        <v>-372.23333333333335</v>
      </c>
      <c r="AL185" s="3">
        <f>+VLOOKUP($E185,'Trimestrales USA'!$C:$DY,AL$1,FALSE)/3</f>
        <v>937.06666666666661</v>
      </c>
      <c r="AM185" s="3">
        <f>+VLOOKUP($E185,'Trimestrales USA'!$C:$DY,AM$1,FALSE)/3</f>
        <v>646.9666666666667</v>
      </c>
      <c r="AN185" s="3">
        <f>+VLOOKUP($E185,'Trimestrales USA'!$C:$DY,AN$1,FALSE)/3</f>
        <v>290.13333333333333</v>
      </c>
      <c r="AO185" s="3">
        <f>+VLOOKUP($E185,'Trimestrales USA'!$C:$DY,AO$1,FALSE)/3</f>
        <v>1309.3</v>
      </c>
      <c r="AP185" s="3">
        <f>+VLOOKUP($E185,'Trimestrales USA'!$C:$DY,AP$1,FALSE)/3</f>
        <v>1096.4333333333334</v>
      </c>
      <c r="AQ185" s="3">
        <f>+VLOOKUP($E185,'Trimestrales USA'!$C:$DY,AQ$1,FALSE)/3</f>
        <v>212.86666666666667</v>
      </c>
      <c r="AR185" s="3">
        <f>+VLOOKUP($E185,'Trimestrales USA'!$C:$DY,AR$1,FALSE)/3</f>
        <v>1437.1333333333332</v>
      </c>
      <c r="AS185" s="3">
        <f>+VLOOKUP($E185,'Trimestrales USA'!$C:$DY,AS$1,FALSE)/3</f>
        <v>537.69999999999993</v>
      </c>
      <c r="AT185" s="3">
        <f>+VLOOKUP($E185,'Trimestrales USA'!$C:$DY,AT$1,FALSE)/3</f>
        <v>299.56666666666666</v>
      </c>
      <c r="AU185" s="3">
        <f>+VLOOKUP($E185,'Trimestrales USA'!$C:$DY,AU$1,FALSE)/3</f>
        <v>238.13333333333333</v>
      </c>
      <c r="AV185" s="3">
        <f>+VLOOKUP($E185,'Trimestrales USA'!$C:$DY,AV$1,FALSE)/3</f>
        <v>899.4</v>
      </c>
      <c r="AW185" s="3">
        <f>+VLOOKUP($E185,'Trimestrales USA'!$C:$DY,AW$1,FALSE)/3</f>
        <v>7279.166666666667</v>
      </c>
      <c r="AX185" s="3">
        <f>+VLOOKUP($E185,'Trimestrales USA'!$C:$DY,AX$1,FALSE)/3</f>
        <v>88.3</v>
      </c>
      <c r="AY185" s="3">
        <f>+VLOOKUP($E185,'Trimestrales USA'!$C:$DY,AY$1,FALSE)/3</f>
        <v>73.5</v>
      </c>
      <c r="AZ185" s="3">
        <f>+VLOOKUP($E185,'Trimestrales USA'!$C:$DY,AZ$1,FALSE)/3</f>
        <v>14.799999999999999</v>
      </c>
      <c r="BA185" s="3">
        <f>+VLOOKUP($E185,'Trimestrales USA'!$C:$DY,BA$1,FALSE)/3</f>
        <v>144.20000000000002</v>
      </c>
      <c r="BB185" s="3">
        <f>+VLOOKUP($E185,'Trimestrales USA'!$C:$DY,BB$1,FALSE)/3</f>
        <v>108.36666666666667</v>
      </c>
      <c r="BC185" s="3">
        <f>+VLOOKUP($E185,'Trimestrales USA'!$C:$DY,BC$1,FALSE)/3</f>
        <v>22.366666666666664</v>
      </c>
      <c r="BD185" s="3">
        <f>+VLOOKUP($E185,'Trimestrales USA'!$C:$DY,BD$1,FALSE)/3</f>
        <v>13.433333333333332</v>
      </c>
      <c r="BE185" s="3">
        <f>+VLOOKUP($E185,'Trimestrales USA'!$C:$DY,BE$1,FALSE)/3</f>
        <v>130.13333333333333</v>
      </c>
      <c r="BF185" s="3">
        <f>+VLOOKUP($E185,'Trimestrales USA'!$C:$DY,BF$1,FALSE)/3</f>
        <v>328.76666666666665</v>
      </c>
      <c r="BG185" s="3">
        <f>+VLOOKUP($E185,'Trimestrales USA'!$C:$DY,BG$1,FALSE)/3</f>
        <v>901.06666666666661</v>
      </c>
      <c r="BH185" s="3">
        <f>+VLOOKUP($E185,'Trimestrales USA'!$C:$DY,BH$1,FALSE)/3</f>
        <v>495.5</v>
      </c>
      <c r="BI185" s="3">
        <f>+VLOOKUP($E185,'Trimestrales USA'!$C:$DY,BI$1,FALSE)/3</f>
        <v>21.400000000000002</v>
      </c>
      <c r="BJ185" s="3">
        <f>+VLOOKUP($E185,'Trimestrales USA'!$C:$DY,BJ$1,FALSE)/3</f>
        <v>24.7</v>
      </c>
      <c r="BK185" s="3">
        <f>+VLOOKUP($E185,'Trimestrales USA'!$C:$DY,BK$1,FALSE)/3</f>
        <v>29.833333333333332</v>
      </c>
      <c r="BL185" s="3">
        <f>+VLOOKUP($E185,'Trimestrales USA'!$C:$DY,BL$1,FALSE)/3</f>
        <v>62.133333333333333</v>
      </c>
      <c r="BM185" s="3">
        <f>+VLOOKUP($E185,'Trimestrales USA'!$C:$DY,BM$1,FALSE)/3</f>
        <v>64.333333333333329</v>
      </c>
      <c r="BN185" s="3">
        <f>+VLOOKUP($E185,'Trimestrales USA'!$C:$DY,BN$1,FALSE)/3</f>
        <v>112.89999999999999</v>
      </c>
      <c r="BO185" s="3">
        <f>+VLOOKUP($E185,'Trimestrales USA'!$C:$DY,BO$1,FALSE)/3</f>
        <v>23.866666666666664</v>
      </c>
      <c r="BP185" s="3">
        <f>+VLOOKUP($E185,'Trimestrales USA'!$C:$DY,BP$1,FALSE)/3</f>
        <v>53.1</v>
      </c>
      <c r="BQ185" s="3">
        <f>+VLOOKUP($E185,'Trimestrales USA'!$C:$DY,BQ$1,FALSE)/3</f>
        <v>55.566666666666663</v>
      </c>
      <c r="BR185" s="3">
        <f>+VLOOKUP($E185,'Trimestrales USA'!$C:$DY,BR$1,FALSE)/3</f>
        <v>11.200000000000001</v>
      </c>
      <c r="BS185" s="3">
        <f>+VLOOKUP($E185,'Trimestrales USA'!$C:$DY,BS$1,FALSE)/3</f>
        <v>36.4</v>
      </c>
      <c r="BT185" s="3">
        <f>+VLOOKUP($E185,'Trimestrales USA'!$C:$DY,BT$1,FALSE)/3</f>
        <v>405.59999999999997</v>
      </c>
      <c r="BU185" s="3">
        <f>+VLOOKUP($E185,'Trimestrales USA'!$C:$DY,BU$1,FALSE)/3</f>
        <v>108.16666666666667</v>
      </c>
      <c r="BV185" s="3">
        <f>+VLOOKUP($E185,'Trimestrales USA'!$C:$DY,BV$1,FALSE)/3</f>
        <v>6.0666666666666664</v>
      </c>
      <c r="BW185" s="3">
        <f>+VLOOKUP($E185,'Trimestrales USA'!$C:$DY,BW$1,FALSE)/3</f>
        <v>2.9666666666666668</v>
      </c>
      <c r="BX185" s="3">
        <f>+VLOOKUP($E185,'Trimestrales USA'!$C:$DY,BX$1,FALSE)/3</f>
        <v>22.166666666666668</v>
      </c>
      <c r="BY185" s="3">
        <f>+VLOOKUP($E185,'Trimestrales USA'!$C:$DY,BY$1,FALSE)/3</f>
        <v>12.9</v>
      </c>
      <c r="BZ185" s="3">
        <f>+VLOOKUP($E185,'Trimestrales USA'!$C:$DY,BZ$1,FALSE)/3</f>
        <v>65.13333333333334</v>
      </c>
      <c r="CA185" s="3">
        <f>+VLOOKUP($E185,'Trimestrales USA'!$C:$DY,CA$1,FALSE)/3</f>
        <v>156.23333333333332</v>
      </c>
      <c r="CB185" s="3">
        <f>+VLOOKUP($E185,'Trimestrales USA'!$C:$DY,CB$1,FALSE)/3</f>
        <v>31.933333333333334</v>
      </c>
      <c r="CC185" s="3">
        <f>+VLOOKUP($E185,'Trimestrales USA'!$C:$DY,CC$1,FALSE)/3</f>
        <v>525</v>
      </c>
      <c r="CD185" s="3">
        <f>+VLOOKUP($E185,'Trimestrales USA'!$C:$DY,CD$1,FALSE)/3</f>
        <v>479.5333333333333</v>
      </c>
      <c r="CE185" s="3">
        <f>+VLOOKUP($E185,'Trimestrales USA'!$C:$DY,CE$1,FALSE)/3</f>
        <v>99.633333333333326</v>
      </c>
      <c r="CF185" s="3">
        <f>+VLOOKUP($E185,'Trimestrales USA'!$C:$DY,CF$1,FALSE)/3</f>
        <v>64.600000000000009</v>
      </c>
      <c r="CG185" s="3">
        <f>+VLOOKUP($E185,'Trimestrales USA'!$C:$DY,CG$1,FALSE)/3</f>
        <v>62.366666666666667</v>
      </c>
      <c r="CH185" s="3">
        <f>+VLOOKUP($E185,'Trimestrales USA'!$C:$DY,CH$1,FALSE)/3</f>
        <v>252.96666666666667</v>
      </c>
      <c r="CI185" s="3">
        <f>+VLOOKUP($E185,'Trimestrales USA'!$C:$DY,CI$1,FALSE)/3</f>
        <v>259.7</v>
      </c>
      <c r="CJ185" s="3">
        <f>+VLOOKUP($E185,'Trimestrales USA'!$C:$DY,CJ$1,FALSE)/3</f>
        <v>35.466666666666669</v>
      </c>
      <c r="CK185" s="3">
        <f>+VLOOKUP($E185,'Trimestrales USA'!$C:$DY,CK$1,FALSE)/3</f>
        <v>14.266666666666666</v>
      </c>
      <c r="CL185" s="3">
        <f>+VLOOKUP($E185,'Trimestrales USA'!$C:$DY,CL$1,FALSE)/3</f>
        <v>5.6000000000000005</v>
      </c>
      <c r="CM185" s="3">
        <f>+VLOOKUP($E185,'Trimestrales USA'!$C:$DY,CM$1,FALSE)/3</f>
        <v>72.666666666666671</v>
      </c>
      <c r="CN185" s="3">
        <f>+VLOOKUP($E185,'Trimestrales USA'!$C:$DY,CN$1,FALSE)/3</f>
        <v>16.066666666666666</v>
      </c>
      <c r="CO185" s="3">
        <f>+VLOOKUP($E185,'Trimestrales USA'!$C:$DY,CO$1,FALSE)/3</f>
        <v>15.366666666666667</v>
      </c>
      <c r="CP185" s="3">
        <f>+VLOOKUP($E185,'Trimestrales USA'!$C:$DY,CP$1,FALSE)/3</f>
        <v>63.6</v>
      </c>
      <c r="CQ185" s="3">
        <f>+VLOOKUP($E185,'Trimestrales USA'!$C:$DY,CQ$1,FALSE)/3</f>
        <v>36.666666666666664</v>
      </c>
      <c r="CR185" s="3">
        <f>+VLOOKUP($E185,'Trimestrales USA'!$C:$DY,CR$1,FALSE)/3</f>
        <v>452.33333333333331</v>
      </c>
      <c r="CS185" s="3">
        <f>+VLOOKUP($E185,'Trimestrales USA'!$C:$DY,CS$1,FALSE)/3</f>
        <v>133.1</v>
      </c>
      <c r="CT185" s="3">
        <f>+VLOOKUP($E185,'Trimestrales USA'!$C:$DY,CT$1,FALSE)/3</f>
        <v>32.4</v>
      </c>
      <c r="CU185" s="3">
        <f>+VLOOKUP($E185,'Trimestrales USA'!$C:$DY,CU$1,FALSE)/3</f>
        <v>166.1</v>
      </c>
      <c r="CV185" s="3">
        <f>+VLOOKUP($E185,'Trimestrales USA'!$C:$DY,CV$1,FALSE)/3</f>
        <v>120.76666666666667</v>
      </c>
      <c r="CW185" s="3">
        <f>+VLOOKUP($E185,'Trimestrales USA'!$C:$DY,CW$1,FALSE)/3</f>
        <v>1686.6000000000001</v>
      </c>
      <c r="CX185" s="3">
        <f>+VLOOKUP($E185,'Trimestrales USA'!$C:$DY,CX$1,FALSE)/3</f>
        <v>666.0333333333333</v>
      </c>
      <c r="CY185" s="3">
        <f>+VLOOKUP($E185,'Trimestrales USA'!$C:$DY,CY$1,FALSE)/3</f>
        <v>301.73333333333335</v>
      </c>
      <c r="CZ185" s="3">
        <f>+VLOOKUP($E185,'Trimestrales USA'!$C:$DY,CZ$1,FALSE)/3</f>
        <v>133.6</v>
      </c>
      <c r="DA185" s="3">
        <f>+VLOOKUP($E185,'Trimestrales USA'!$C:$DY,DA$1,FALSE)/3</f>
        <v>219.43333333333331</v>
      </c>
      <c r="DB185" s="3">
        <f>+VLOOKUP($E185,'Trimestrales USA'!$C:$DY,DB$1,FALSE)/3</f>
        <v>11.266666666666666</v>
      </c>
      <c r="DC185" s="3">
        <f>+VLOOKUP($E185,'Trimestrales USA'!$C:$DY,DC$1,FALSE)/3</f>
        <v>1020.5666666666666</v>
      </c>
      <c r="DD185" s="3">
        <f>+VLOOKUP($E185,'Trimestrales USA'!$C:$DY,DD$1,FALSE)/3</f>
        <v>929.5333333333333</v>
      </c>
      <c r="DE185" s="3">
        <f>+VLOOKUP($E185,'Trimestrales USA'!$C:$DY,DE$1,FALSE)/3</f>
        <v>733.73333333333323</v>
      </c>
      <c r="DF185" s="3">
        <f>+VLOOKUP($E185,'Trimestrales USA'!$C:$DY,DF$1,FALSE)/3</f>
        <v>195.79999999999998</v>
      </c>
      <c r="DG185" s="3">
        <f>+VLOOKUP($E185,'Trimestrales USA'!$C:$DY,DG$1,FALSE)/3</f>
        <v>91.066666666666663</v>
      </c>
      <c r="DH185" s="3">
        <f>+VLOOKUP($E185,'Trimestrales USA'!$C:$DY,DH$1,FALSE)/3</f>
        <v>1084.3333333333333</v>
      </c>
      <c r="DI185" s="3">
        <f>+VLOOKUP($E185,'Trimestrales USA'!$C:$DY,DI$1,FALSE)/3</f>
        <v>652.1</v>
      </c>
      <c r="DJ185" s="3">
        <f>+VLOOKUP($E185,'Trimestrales USA'!$C:$DY,DJ$1,FALSE)/3</f>
        <v>105.16666666666667</v>
      </c>
      <c r="DK185" s="3">
        <f>+VLOOKUP($E185,'Trimestrales USA'!$C:$DY,DK$1,FALSE)/3</f>
        <v>146.9</v>
      </c>
      <c r="DL185" s="3">
        <f>+VLOOKUP($E185,'Trimestrales USA'!$C:$DY,DL$1,FALSE)/3</f>
        <v>400.0333333333333</v>
      </c>
      <c r="DM185" s="3">
        <f>+VLOOKUP($E185,'Trimestrales USA'!$C:$DY,DM$1,FALSE)/3</f>
        <v>155.6</v>
      </c>
      <c r="DN185" s="3">
        <f>+VLOOKUP($E185,'Trimestrales USA'!$C:$DY,DN$1,FALSE)/3</f>
        <v>276.66666666666669</v>
      </c>
      <c r="DO185" s="3">
        <f>+VLOOKUP($E185,'Trimestrales USA'!$C:$DY,DO$1,FALSE)/3</f>
        <v>253.5</v>
      </c>
      <c r="DP185" s="3">
        <f>+VLOOKUP($E185,'Trimestrales USA'!$C:$DY,DP$1,FALSE)/3</f>
        <v>23.166666666666668</v>
      </c>
      <c r="DQ185" s="3">
        <f>+VLOOKUP($E185,'Trimestrales USA'!$C:$DY,DQ$1,FALSE)/3</f>
        <v>694.9</v>
      </c>
      <c r="DR185" s="3">
        <f>+VLOOKUP($E185,'Trimestrales USA'!$C:$DY,DR$1,FALSE)/3</f>
        <v>95.166666666666671</v>
      </c>
      <c r="DS185" s="3">
        <f>+VLOOKUP($E185,'Trimestrales USA'!$C:$DY,DS$1,FALSE)/3</f>
        <v>599.76666666666665</v>
      </c>
      <c r="DT185" s="3">
        <f>+VLOOKUP($E185,'Trimestrales USA'!$C:$DY,DT$1,FALSE)/3</f>
        <v>291.56666666666666</v>
      </c>
      <c r="DU185" s="3">
        <f>+VLOOKUP($E185,'Trimestrales USA'!$C:$DY,DU$1,FALSE)/3</f>
        <v>194.06666666666669</v>
      </c>
      <c r="DV185" s="3">
        <f>+VLOOKUP($E185,'Trimestrales USA'!$C:$DY,DV$1,FALSE)/3</f>
        <v>57.699999999999996</v>
      </c>
      <c r="DW185" s="3">
        <f>+VLOOKUP($E185,'Trimestrales USA'!$C:$DY,DW$1,FALSE)/3</f>
        <v>56.433333333333337</v>
      </c>
      <c r="DX185" s="3">
        <f>+VLOOKUP($E185,'Trimestrales USA'!$C:$DY,DX$1,FALSE)/3</f>
        <v>336.40000000000003</v>
      </c>
      <c r="DY185" s="3">
        <f>+VLOOKUP($E185,'Trimestrales USA'!$C:$DY,DY$1,FALSE)/3</f>
        <v>84.733333333333334</v>
      </c>
      <c r="DZ185" s="3">
        <f>+VLOOKUP($E185,'Trimestrales USA'!$C:$DY,DZ$1,FALSE)/3</f>
        <v>54.266666666666673</v>
      </c>
      <c r="EA185" s="3">
        <f>+VLOOKUP($E185,'Trimestrales USA'!$C:$DY,EA$1,FALSE)/3</f>
        <v>30.466666666666669</v>
      </c>
      <c r="EB185" s="3">
        <f>+VLOOKUP($E185,'Trimestrales USA'!$C:$DY,EB$1,FALSE)/3</f>
        <v>251.66666666666666</v>
      </c>
      <c r="EC185" s="3">
        <f>+VLOOKUP($E185,'Trimestrales USA'!$C:$DY,EC$1,FALSE)/3</f>
        <v>62.733333333333327</v>
      </c>
      <c r="ED185" s="3">
        <f>+VLOOKUP($E185,'Trimestrales USA'!$C:$DY,ED$1,FALSE)/3</f>
        <v>188.93333333333331</v>
      </c>
      <c r="EE185" s="3">
        <f>+VLOOKUP($E185,'Trimestrales USA'!$C:$DY,EE$1,FALSE)/3</f>
        <v>167.86666666666667</v>
      </c>
      <c r="EF185" s="3">
        <f>+VLOOKUP($E185,'Trimestrales USA'!$C:$DY,EF$1,FALSE)/3</f>
        <v>967.66666666666663</v>
      </c>
      <c r="EG185" s="3">
        <f>+VLOOKUP($E185,'Trimestrales USA'!$C:$DY,EG$1,FALSE)/3</f>
        <v>302.66666666666669</v>
      </c>
      <c r="EH185" s="3">
        <f>+VLOOKUP($E185,'Trimestrales USA'!$C:$DY,EH$1,FALSE)/3</f>
        <v>280.59999999999997</v>
      </c>
      <c r="EI185" s="3">
        <f>+VLOOKUP($E185,'Trimestrales USA'!$C:$DY,EI$1,FALSE)/3</f>
        <v>160.93333333333334</v>
      </c>
      <c r="EJ185" s="3">
        <f>+VLOOKUP($E185,'Trimestrales USA'!$C:$DY,EJ$1,FALSE)/3</f>
        <v>119.63333333333333</v>
      </c>
      <c r="EK185" s="3">
        <f>+VLOOKUP($E185,'Trimestrales USA'!$C:$DY,EK$1,FALSE)/3</f>
        <v>22.066666666666666</v>
      </c>
      <c r="EL185" s="3">
        <f>+VLOOKUP($E185,'Trimestrales USA'!$C:$DY,EL$1,FALSE)/3</f>
        <v>665</v>
      </c>
      <c r="EM185" s="3">
        <f>+VLOOKUP($E185,'Trimestrales USA'!$C:$DY,EM$1,FALSE)/3</f>
        <v>610.33333333333337</v>
      </c>
      <c r="EN185" s="3">
        <f>+VLOOKUP($E185,'Trimestrales USA'!$C:$DY,EN$1,FALSE)/3</f>
        <v>54.666666666666664</v>
      </c>
      <c r="EO185" s="3">
        <f>+VLOOKUP($E185,'Trimestrales USA'!$C:$DY,EO$1,FALSE)/3</f>
        <v>0</v>
      </c>
      <c r="EP185" s="3">
        <f>+VLOOKUP($E185,'Trimestrales USA'!$C:$DY,EP$1,FALSE)/3</f>
        <v>1462.3333333333333</v>
      </c>
      <c r="EQ185" s="3">
        <f>+VLOOKUP($E185,'Trimestrales USA'!$C:$DY,EQ$1,FALSE)/3</f>
        <v>5816.833333333333</v>
      </c>
      <c r="ER185" s="3">
        <f>+VLOOKUP($E185,'Trimestrales USA'!$C:$DY,ER$1,FALSE)/3</f>
        <v>0</v>
      </c>
      <c r="ES185" s="3">
        <f>+VLOOKUP($E185,'Trimestrales MX'!$C:$FS,ES$1,FALSE)/3</f>
        <v>6132112.2729999991</v>
      </c>
      <c r="ET185" s="3">
        <f>+VLOOKUP($E185,'Trimestrales MX'!$C:$FS,ET$1,FALSE)/3</f>
        <v>268087.48866666667</v>
      </c>
      <c r="EU185" s="3">
        <f>+VLOOKUP($E185,'Trimestrales MX'!$C:$FS,EU$1,FALSE)/3</f>
        <v>5864024.7843333334</v>
      </c>
      <c r="EV185" s="3">
        <f>+VLOOKUP($E185,'Trimestrales MX'!$C:$FS,EV$1,FALSE)/3</f>
        <v>209145.26500000001</v>
      </c>
      <c r="EW185" s="3">
        <f>+VLOOKUP($E185,'Trimestrales MX'!$C:$FS,EW$1,FALSE)/3</f>
        <v>209145.26500000001</v>
      </c>
      <c r="EX185" s="3">
        <f>+VLOOKUP($E185,'Trimestrales MX'!$C:$FS,EX$1,FALSE)/3</f>
        <v>134156.03166666665</v>
      </c>
      <c r="EY185" s="3">
        <f>+VLOOKUP($E185,'Trimestrales MX'!$C:$FS,EY$1,FALSE)/3</f>
        <v>63733.865333333328</v>
      </c>
      <c r="EZ185" s="3">
        <f>+VLOOKUP($E185,'Trimestrales MX'!$C:$FS,EZ$1,FALSE)/3</f>
        <v>6648.501666666667</v>
      </c>
      <c r="FA185" s="3">
        <f>+VLOOKUP($E185,'Trimestrales MX'!$C:$FS,FA$1,FALSE)/3</f>
        <v>4157.2236666666668</v>
      </c>
      <c r="FB185" s="3">
        <f>+VLOOKUP($E185,'Trimestrales MX'!$C:$FS,FB$1,FALSE)/3</f>
        <v>449.64300000000003</v>
      </c>
      <c r="FC185" s="3">
        <f>+VLOOKUP($E185,'Trimestrales MX'!$C:$FS,FC$1,FALSE)/3</f>
        <v>1740718.6710000001</v>
      </c>
      <c r="FD185" s="3">
        <f>+VLOOKUP($E185,'Trimestrales MX'!$C:$FS,FD$1,FALSE)/3</f>
        <v>284332.74966666667</v>
      </c>
      <c r="FE185" s="3">
        <f>+VLOOKUP($E185,'Trimestrales MX'!$C:$FS,FE$1,FALSE)/3</f>
        <v>194917.82499999998</v>
      </c>
      <c r="FF185" s="3">
        <f>+VLOOKUP($E185,'Trimestrales MX'!$C:$FS,FF$1,FALSE)/3</f>
        <v>61369.80066666667</v>
      </c>
      <c r="FG185" s="3">
        <f>+VLOOKUP($E185,'Trimestrales MX'!$C:$FS,FG$1,FALSE)/3</f>
        <v>28045.124</v>
      </c>
      <c r="FH185" s="3">
        <f>+VLOOKUP($E185,'Trimestrales MX'!$C:$FS,FH$1,FALSE)/3</f>
        <v>78320.430000000008</v>
      </c>
      <c r="FI185" s="3">
        <f>+VLOOKUP($E185,'Trimestrales MX'!$C:$FS,FI$1,FALSE)/3</f>
        <v>58394.057000000001</v>
      </c>
      <c r="FJ185" s="3">
        <f>+VLOOKUP($E185,'Trimestrales MX'!$C:$FS,FJ$1,FALSE)/3</f>
        <v>19926.372666666666</v>
      </c>
      <c r="FK185" s="3">
        <f>+VLOOKUP($E185,'Trimestrales MX'!$C:$FS,FK$1,FALSE)/3</f>
        <v>362852.41599999997</v>
      </c>
      <c r="FL185" s="3">
        <f>+VLOOKUP($E185,'Trimestrales MX'!$C:$FS,FL$1,FALSE)/3</f>
        <v>251012.07033333334</v>
      </c>
      <c r="FM185" s="3">
        <f>+VLOOKUP($E185,'Trimestrales MX'!$C:$FS,FM$1,FALSE)/3</f>
        <v>48740.650666666661</v>
      </c>
      <c r="FN185" s="3">
        <f>+VLOOKUP($E185,'Trimestrales MX'!$C:$FS,FN$1,FALSE)/3</f>
        <v>63099.695</v>
      </c>
      <c r="FO185" s="3">
        <f>+VLOOKUP($E185,'Trimestrales MX'!$C:$FS,FO$1,FALSE)/3</f>
        <v>1015213.0750000001</v>
      </c>
      <c r="FP185" s="3">
        <f>+VLOOKUP($E185,'Trimestrales MX'!$C:$FS,FP$1,FALSE)/3</f>
        <v>241800.41333333333</v>
      </c>
      <c r="FQ185" s="3">
        <f>+VLOOKUP($E185,'Trimestrales MX'!$C:$FS,FQ$1,FALSE)/3</f>
        <v>8634.7076666666671</v>
      </c>
      <c r="FR185" s="3">
        <f>+VLOOKUP($E185,'Trimestrales MX'!$C:$FS,FR$1,FALSE)/3</f>
        <v>21146.761999999999</v>
      </c>
      <c r="FS185" s="3">
        <f>+VLOOKUP($E185,'Trimestrales MX'!$C:$FS,FS$1,FALSE)/3</f>
        <v>13182.907333333334</v>
      </c>
      <c r="FT185" s="3">
        <f>+VLOOKUP($E185,'Trimestrales MX'!$C:$FS,FT$1,FALSE)/3</f>
        <v>8163.3139999999994</v>
      </c>
      <c r="FU185" s="3">
        <f>+VLOOKUP($E185,'Trimestrales MX'!$C:$FS,FU$1,FALSE)/3</f>
        <v>23194.649000000001</v>
      </c>
      <c r="FV185" s="3">
        <f>+VLOOKUP($E185,'Trimestrales MX'!$C:$FS,FV$1,FALSE)/3</f>
        <v>57563.211000000003</v>
      </c>
      <c r="FW185" s="3">
        <f>+VLOOKUP($E185,'Trimestrales MX'!$C:$FS,FW$1,FALSE)/3</f>
        <v>1017.0933333333334</v>
      </c>
      <c r="FX185" s="3">
        <f>+VLOOKUP($E185,'Trimestrales MX'!$C:$FS,FX$1,FALSE)/3</f>
        <v>70614.916666666672</v>
      </c>
      <c r="FY185" s="3">
        <f>+VLOOKUP($E185,'Trimestrales MX'!$C:$FS,FY$1,FALSE)/3</f>
        <v>38282.852666666666</v>
      </c>
      <c r="FZ185" s="3">
        <f>+VLOOKUP($E185,'Trimestrales MX'!$C:$FS,FZ$1,FALSE)/3</f>
        <v>63791.136666666665</v>
      </c>
      <c r="GA185" s="3">
        <f>+VLOOKUP($E185,'Trimestrales MX'!$C:$FS,GA$1,FALSE)/3</f>
        <v>55776.186999999998</v>
      </c>
      <c r="GB185" s="3">
        <f>+VLOOKUP($E185,'Trimestrales MX'!$C:$FS,GB$1,FALSE)/3</f>
        <v>8014.9496666666664</v>
      </c>
      <c r="GC185" s="3">
        <f>+VLOOKUP($E185,'Trimestrales MX'!$C:$FS,GC$1,FALSE)/3</f>
        <v>7987.8789999999999</v>
      </c>
      <c r="GD185" s="3">
        <f>+VLOOKUP($E185,'Trimestrales MX'!$C:$FS,GD$1,FALSE)/3</f>
        <v>1648.5133333333333</v>
      </c>
      <c r="GE185" s="3">
        <f>+VLOOKUP($E185,'Trimestrales MX'!$C:$FS,GE$1,FALSE)/3</f>
        <v>5178.7903333333334</v>
      </c>
      <c r="GF185" s="3">
        <f>+VLOOKUP($E185,'Trimestrales MX'!$C:$FS,GF$1,FALSE)/3</f>
        <v>1160.5753333333334</v>
      </c>
      <c r="GG185" s="3">
        <f>+VLOOKUP($E185,'Trimestrales MX'!$C:$FS,GG$1,FALSE)/3</f>
        <v>3893.7933333333331</v>
      </c>
      <c r="GH185" s="3">
        <f>+VLOOKUP($E185,'Trimestrales MX'!$C:$FS,GH$1,FALSE)/3</f>
        <v>1383.9596666666666</v>
      </c>
      <c r="GI185" s="3">
        <f>+VLOOKUP($E185,'Trimestrales MX'!$C:$FS,GI$1,FALSE)/3</f>
        <v>2509.8336666666669</v>
      </c>
      <c r="GJ185" s="3">
        <f>+VLOOKUP($E185,'Trimestrales MX'!$C:$FS,GJ$1,FALSE)/3</f>
        <v>17236.466333333334</v>
      </c>
      <c r="GK185" s="3">
        <f>+VLOOKUP($E185,'Trimestrales MX'!$C:$FS,GK$1,FALSE)/3</f>
        <v>2012.7969999999998</v>
      </c>
      <c r="GL185" s="3">
        <f>+VLOOKUP($E185,'Trimestrales MX'!$C:$FS,GL$1,FALSE)/3</f>
        <v>14381.813666666667</v>
      </c>
      <c r="GM185" s="3">
        <f>+VLOOKUP($E185,'Trimestrales MX'!$C:$FS,GM$1,FALSE)/3</f>
        <v>841.85533333333331</v>
      </c>
      <c r="GN185" s="3">
        <f>+VLOOKUP($E185,'Trimestrales MX'!$C:$FS,GN$1,FALSE)/3</f>
        <v>5958.3653333333341</v>
      </c>
      <c r="GO185" s="3">
        <f>+VLOOKUP($E185,'Trimestrales MX'!$C:$FS,GO$1,FALSE)/3</f>
        <v>1335.7090000000001</v>
      </c>
      <c r="GP185" s="3">
        <f>+VLOOKUP($E185,'Trimestrales MX'!$C:$FS,GP$1,FALSE)/3</f>
        <v>4006.6056666666664</v>
      </c>
      <c r="GQ185" s="3">
        <f>+VLOOKUP($E185,'Trimestrales MX'!$C:$FS,GQ$1,FALSE)/3</f>
        <v>616.05100000000004</v>
      </c>
      <c r="GR185" s="3">
        <f>+VLOOKUP($E185,'Trimestrales MX'!$C:$FS,GR$1,FALSE)/3</f>
        <v>8154.3389999999999</v>
      </c>
      <c r="GS185" s="3">
        <f>+VLOOKUP($E185,'Trimestrales MX'!$C:$FS,GS$1,FALSE)/3</f>
        <v>3957.567333333333</v>
      </c>
      <c r="GT185" s="3">
        <f>+VLOOKUP($E185,'Trimestrales MX'!$C:$FS,GT$1,FALSE)/3</f>
        <v>344.46733333333333</v>
      </c>
      <c r="GU185" s="3">
        <f>+VLOOKUP($E185,'Trimestrales MX'!$C:$FS,GU$1,FALSE)/3</f>
        <v>3852.3043333333335</v>
      </c>
      <c r="GV185" s="3">
        <f>+VLOOKUP($E185,'Trimestrales MX'!$C:$FS,GV$1,FALSE)/3</f>
        <v>19831.603999999999</v>
      </c>
      <c r="GW185" s="3">
        <f>+VLOOKUP($E185,'Trimestrales MX'!$C:$FS,GW$1,FALSE)/3</f>
        <v>5891.6146666666673</v>
      </c>
      <c r="GX185" s="3">
        <f>+VLOOKUP($E185,'Trimestrales MX'!$C:$FS,GX$1,FALSE)/3</f>
        <v>13939.989333333333</v>
      </c>
      <c r="GY185" s="3">
        <f>+VLOOKUP($E185,'Trimestrales MX'!$C:$FS,GY$1,FALSE)/3</f>
        <v>6963.4449999999997</v>
      </c>
      <c r="GZ185" s="3">
        <f>+VLOOKUP($E185,'Trimestrales MX'!$C:$FS,GZ$1,FALSE)/3</f>
        <v>16409.891</v>
      </c>
      <c r="HA185" s="3">
        <f>+VLOOKUP($E185,'Trimestrales MX'!$C:$FS,HA$1,FALSE)/3</f>
        <v>76145.040333333338</v>
      </c>
      <c r="HB185" s="3">
        <f>+VLOOKUP($E185,'Trimestrales MX'!$C:$FS,HB$1,FALSE)/3</f>
        <v>25528.117333333332</v>
      </c>
      <c r="HC185" s="3">
        <f>+VLOOKUP($E185,'Trimestrales MX'!$C:$FS,HC$1,FALSE)/3</f>
        <v>6904.5256666666673</v>
      </c>
      <c r="HD185" s="3">
        <f>+VLOOKUP($E185,'Trimestrales MX'!$C:$FS,HD$1,FALSE)/3</f>
        <v>3082.3753333333334</v>
      </c>
      <c r="HE185" s="3">
        <f>+VLOOKUP($E185,'Trimestrales MX'!$C:$FS,HE$1,FALSE)/3</f>
        <v>16515.513999999999</v>
      </c>
      <c r="HF185" s="3">
        <f>+VLOOKUP($E185,'Trimestrales MX'!$C:$FS,HF$1,FALSE)/3</f>
        <v>4340.842333333333</v>
      </c>
      <c r="HG185" s="3">
        <f>+VLOOKUP($E185,'Trimestrales MX'!$C:$FS,HG$1,FALSE)/3</f>
        <v>14092.290666666668</v>
      </c>
      <c r="HH185" s="3">
        <f>+VLOOKUP($E185,'Trimestrales MX'!$C:$FS,HH$1,FALSE)/3</f>
        <v>5681.3746666666666</v>
      </c>
      <c r="HI185" s="3">
        <f>+VLOOKUP($E185,'Trimestrales MX'!$C:$FS,HI$1,FALSE)/3</f>
        <v>32596.999666666667</v>
      </c>
      <c r="HJ185" s="3">
        <f>+VLOOKUP($E185,'Trimestrales MX'!$C:$FS,HJ$1,FALSE)/3</f>
        <v>24943.842666666667</v>
      </c>
      <c r="HK185" s="3">
        <f>+VLOOKUP($E185,'Trimestrales MX'!$C:$FS,HK$1,FALSE)/3</f>
        <v>7653.1570000000002</v>
      </c>
      <c r="HL185" s="3">
        <f>+VLOOKUP($E185,'Trimestrales MX'!$C:$FS,HL$1,FALSE)/3</f>
        <v>26508.438666666669</v>
      </c>
      <c r="HM185" s="3">
        <f>+VLOOKUP($E185,'Trimestrales MX'!$C:$FS,HM$1,FALSE)/3</f>
        <v>6342.9516666666668</v>
      </c>
      <c r="HN185" s="3">
        <f>+VLOOKUP($E185,'Trimestrales MX'!$C:$FS,HN$1,FALSE)/3</f>
        <v>8051.1203333333333</v>
      </c>
      <c r="HO185" s="3">
        <f>+VLOOKUP($E185,'Trimestrales MX'!$C:$FS,HO$1,FALSE)/3</f>
        <v>7422.5920000000006</v>
      </c>
      <c r="HP185" s="3">
        <f>+VLOOKUP($E185,'Trimestrales MX'!$C:$FS,HP$1,FALSE)/3</f>
        <v>2342.4736666666668</v>
      </c>
      <c r="HQ185" s="3">
        <f>+VLOOKUP($E185,'Trimestrales MX'!$C:$FS,HQ$1,FALSE)/3</f>
        <v>2349.3006666666665</v>
      </c>
      <c r="HR185" s="3">
        <f>+VLOOKUP($E185,'Trimestrales MX'!$C:$FS,HR$1,FALSE)/3</f>
        <v>62555.259666666672</v>
      </c>
      <c r="HS185" s="3">
        <f>+VLOOKUP($E185,'Trimestrales MX'!$C:$FS,HS$1,FALSE)/3</f>
        <v>21018.153333333332</v>
      </c>
      <c r="HT185" s="3">
        <f>+VLOOKUP($E185,'Trimestrales MX'!$C:$FS,HT$1,FALSE)/3</f>
        <v>13346.481333333335</v>
      </c>
      <c r="HU185" s="3">
        <f>+VLOOKUP($E185,'Trimestrales MX'!$C:$FS,HU$1,FALSE)/3</f>
        <v>4008.6926666666664</v>
      </c>
      <c r="HV185" s="3">
        <f>+VLOOKUP($E185,'Trimestrales MX'!$C:$FS,HV$1,FALSE)/3</f>
        <v>21885.51566666667</v>
      </c>
      <c r="HW185" s="3">
        <f>+VLOOKUP($E185,'Trimestrales MX'!$C:$FS,HW$1,FALSE)/3</f>
        <v>2296.4169999999999</v>
      </c>
      <c r="HX185" s="3">
        <f>+VLOOKUP($E185,'Trimestrales MX'!$C:$FS,HX$1,FALSE)/3</f>
        <v>34185.201000000001</v>
      </c>
      <c r="HY185" s="3">
        <f>+VLOOKUP($E185,'Trimestrales MX'!$C:$FS,HY$1,FALSE)/3</f>
        <v>1829.9783333333335</v>
      </c>
      <c r="HZ185" s="3">
        <f>+VLOOKUP($E185,'Trimestrales MX'!$C:$FS,HZ$1,FALSE)/3</f>
        <v>3345.3576666666668</v>
      </c>
      <c r="IA185" s="3">
        <f>+VLOOKUP($E185,'Trimestrales MX'!$C:$FS,IA$1,FALSE)/3</f>
        <v>8065.7439999999997</v>
      </c>
      <c r="IB185" s="3">
        <f>+VLOOKUP($E185,'Trimestrales MX'!$C:$FS,IB$1,FALSE)/3</f>
        <v>2469.0473333333334</v>
      </c>
      <c r="IC185" s="3">
        <f>+VLOOKUP($E185,'Trimestrales MX'!$C:$FS,IC$1,FALSE)/3</f>
        <v>1439.2120000000002</v>
      </c>
      <c r="ID185" s="3">
        <f>+VLOOKUP($E185,'Trimestrales MX'!$C:$FS,ID$1,FALSE)/3</f>
        <v>2376.7719999999999</v>
      </c>
      <c r="IE185" s="3">
        <f>+VLOOKUP($E185,'Trimestrales MX'!$C:$FS,IE$1,FALSE)/3</f>
        <v>3657.4046666666668</v>
      </c>
      <c r="IF185" s="3">
        <f>+VLOOKUP($E185,'Trimestrales MX'!$C:$FS,IF$1,FALSE)/3</f>
        <v>3885.145</v>
      </c>
      <c r="IG185" s="3">
        <f>+VLOOKUP($E185,'Trimestrales MX'!$C:$FS,IG$1,FALSE)/3</f>
        <v>7116.5396666666666</v>
      </c>
      <c r="IH185" s="3">
        <f>+VLOOKUP($E185,'Trimestrales MX'!$C:$FS,IH$1,FALSE)/3</f>
        <v>39824.302000000003</v>
      </c>
      <c r="II185" s="3">
        <f>+VLOOKUP($E185,'Trimestrales MX'!$C:$FS,II$1,FALSE)/3</f>
        <v>4909.42</v>
      </c>
      <c r="IJ185" s="3">
        <f>+VLOOKUP($E185,'Trimestrales MX'!$C:$FS,IJ$1,FALSE)/3</f>
        <v>2331.8443333333335</v>
      </c>
      <c r="IK185" s="3">
        <f>+VLOOKUP($E185,'Trimestrales MX'!$C:$FS,IK$1,FALSE)/3</f>
        <v>625.53399999999999</v>
      </c>
      <c r="IL185" s="3">
        <f>+VLOOKUP($E185,'Trimestrales MX'!$C:$FS,IL$1,FALSE)/3</f>
        <v>9671.4433333333345</v>
      </c>
      <c r="IM185" s="3">
        <f>+VLOOKUP($E185,'Trimestrales MX'!$C:$FS,IM$1,FALSE)/3</f>
        <v>605.65099999999995</v>
      </c>
      <c r="IN185" s="3">
        <f>+VLOOKUP($E185,'Trimestrales MX'!$C:$FS,IN$1,FALSE)/3</f>
        <v>13331.744666666666</v>
      </c>
      <c r="IO185" s="3">
        <f>+VLOOKUP($E185,'Trimestrales MX'!$C:$FS,IO$1,FALSE)/3</f>
        <v>8348.6646666666657</v>
      </c>
      <c r="IP185" s="3">
        <f>+VLOOKUP($E185,'Trimestrales MX'!$C:$FS,IP$1,FALSE)/3</f>
        <v>93246.914666666664</v>
      </c>
      <c r="IQ185" s="3">
        <f>+VLOOKUP($E185,'Trimestrales MX'!$C:$FS,IQ$1,FALSE)/3</f>
        <v>39140.295666666665</v>
      </c>
      <c r="IR185" s="3">
        <f>+VLOOKUP($E185,'Trimestrales MX'!$C:$FS,IR$1,FALSE)/3</f>
        <v>12862.752333333332</v>
      </c>
      <c r="IS185" s="3">
        <f>+VLOOKUP($E185,'Trimestrales MX'!$C:$FS,IS$1,FALSE)/3</f>
        <v>12134.855333333333</v>
      </c>
      <c r="IT185" s="3">
        <f>+VLOOKUP($E185,'Trimestrales MX'!$C:$FS,IT$1,FALSE)/3</f>
        <v>23144.676000000003</v>
      </c>
      <c r="IU185" s="3">
        <f>+VLOOKUP($E185,'Trimestrales MX'!$C:$FS,IU$1,FALSE)/3</f>
        <v>4984.8813333333337</v>
      </c>
      <c r="IV185" s="3">
        <f>+VLOOKUP($E185,'Trimestrales MX'!$C:$FS,IV$1,FALSE)/3</f>
        <v>979.45433333333324</v>
      </c>
      <c r="IW185" s="3">
        <f>+VLOOKUP($E185,'Trimestrales MX'!$C:$FS,IW$1,FALSE)/3</f>
        <v>35064.923666666662</v>
      </c>
      <c r="IX185" s="3">
        <f>+VLOOKUP($E185,'Trimestrales MX'!$C:$FS,IX$1,FALSE)/3</f>
        <v>1404.8609999999999</v>
      </c>
      <c r="IY185" s="3">
        <f>+VLOOKUP($E185,'Trimestrales MX'!$C:$FS,IY$1,FALSE)/3</f>
        <v>6086.3486666666658</v>
      </c>
      <c r="IZ185" s="3">
        <f>+VLOOKUP($E185,'Trimestrales MX'!$C:$FS,IZ$1,FALSE)/3</f>
        <v>15626.839666666667</v>
      </c>
      <c r="JA185" s="3">
        <f>+VLOOKUP($E185,'Trimestrales MX'!$C:$FS,JA$1,FALSE)/3</f>
        <v>11946.874333333333</v>
      </c>
      <c r="JB185" s="3">
        <f>+VLOOKUP($E185,'Trimestrales MX'!$C:$FS,JB$1,FALSE)/3</f>
        <v>190636.08933333334</v>
      </c>
      <c r="JC185" s="3">
        <f>+VLOOKUP($E185,'Trimestrales MX'!$C:$FS,JC$1,FALSE)/3</f>
        <v>90931.384333333335</v>
      </c>
      <c r="JD185" s="3">
        <f>+VLOOKUP($E185,'Trimestrales MX'!$C:$FS,JD$1,FALSE)/3</f>
        <v>3819.4443333333334</v>
      </c>
      <c r="JE185" s="3">
        <f>+VLOOKUP($E185,'Trimestrales MX'!$C:$FS,JE$1,FALSE)/3</f>
        <v>80906.419000000009</v>
      </c>
      <c r="JF185" s="3">
        <f>+VLOOKUP($E185,'Trimestrales MX'!$C:$FS,JF$1,FALSE)/3</f>
        <v>5809.5426666666672</v>
      </c>
      <c r="JG185" s="3">
        <f>+VLOOKUP($E185,'Trimestrales MX'!$C:$FS,JG$1,FALSE)/3</f>
        <v>4286.8533333333335</v>
      </c>
      <c r="JH185" s="3">
        <f>+VLOOKUP($E185,'Trimestrales MX'!$C:$FS,JH$1,FALSE)/3</f>
        <v>114.319</v>
      </c>
      <c r="JI185" s="3">
        <f>+VLOOKUP($E185,'Trimestrales MX'!$C:$FS,JI$1,FALSE)/3</f>
        <v>4768.1269999999995</v>
      </c>
      <c r="JJ185" s="3">
        <f>+VLOOKUP($E185,'Trimestrales MX'!$C:$FS,JJ$1,FALSE)/3</f>
        <v>9711.8086666666659</v>
      </c>
      <c r="JK185" s="3">
        <f>+VLOOKUP($E185,'Trimestrales MX'!$C:$FS,JK$1,FALSE)/3</f>
        <v>6305.6680000000006</v>
      </c>
      <c r="JL185" s="3">
        <f>+VLOOKUP($E185,'Trimestrales MX'!$C:$FS,JL$1,FALSE)/3</f>
        <v>1916.3639999999998</v>
      </c>
      <c r="JM185" s="3">
        <f>+VLOOKUP($E185,'Trimestrales MX'!$C:$FS,JM$1,FALSE)/3</f>
        <v>1489.7766666666666</v>
      </c>
      <c r="JN185" s="3">
        <f>+VLOOKUP($E185,'Trimestrales MX'!$C:$FS,JN$1,FALSE)/3</f>
        <v>22710.764333333336</v>
      </c>
      <c r="JO185" s="3">
        <f>+VLOOKUP($E185,'Trimestrales MX'!$C:$FS,JO$1,FALSE)/3</f>
        <v>11330.108333333332</v>
      </c>
      <c r="JP185" s="3">
        <f>+VLOOKUP($E185,'Trimestrales MX'!$C:$FS,JP$1,FALSE)/3</f>
        <v>11380.656000000001</v>
      </c>
      <c r="JQ185" s="3">
        <f>+VLOOKUP($E185,'Trimestrales MX'!$C:$FS,JQ$1,FALSE)/3</f>
        <v>3914160.8486666665</v>
      </c>
      <c r="JR185" s="3">
        <f>+VLOOKUP($E185,'Trimestrales MX'!$C:$FS,JR$1,FALSE)/3</f>
        <v>543260.05366666673</v>
      </c>
      <c r="JS185" s="3">
        <f>+VLOOKUP($E185,'Trimestrales MX'!$C:$FS,JS$1,FALSE)/3</f>
        <v>576713.24333333329</v>
      </c>
      <c r="JT185" s="3">
        <f>+VLOOKUP($E185,'Trimestrales MX'!$C:$FS,JT$1,FALSE)/3</f>
        <v>417146.74733333336</v>
      </c>
      <c r="JU185" s="3">
        <f>+VLOOKUP($E185,'Trimestrales MX'!$C:$FS,JU$1,FALSE)/3</f>
        <v>17099.084999999999</v>
      </c>
      <c r="JV185" s="3">
        <f>+VLOOKUP($E185,'Trimestrales MX'!$C:$FS,JV$1,FALSE)/3</f>
        <v>7317.7160000000003</v>
      </c>
      <c r="JW185" s="3">
        <f>+VLOOKUP($E185,'Trimestrales MX'!$C:$FS,JW$1,FALSE)/3</f>
        <v>4246.2969999999996</v>
      </c>
      <c r="JX185" s="3">
        <f>+VLOOKUP($E185,'Trimestrales MX'!$C:$FS,JX$1,FALSE)/3</f>
        <v>213375.15333333332</v>
      </c>
      <c r="JY185" s="3">
        <f>+VLOOKUP($E185,'Trimestrales MX'!$C:$FS,JY$1,FALSE)/3</f>
        <v>124500.713</v>
      </c>
      <c r="JZ185" s="3">
        <f>+VLOOKUP($E185,'Trimestrales MX'!$C:$FS,JZ$1,FALSE)/3</f>
        <v>33970.969666666664</v>
      </c>
      <c r="KA185" s="3">
        <f>+VLOOKUP($E185,'Trimestrales MX'!$C:$FS,KA$1,FALSE)/3</f>
        <v>12273.190333333334</v>
      </c>
      <c r="KB185" s="3">
        <f>+VLOOKUP($E185,'Trimestrales MX'!$C:$FS,KB$1,FALSE)/3</f>
        <v>4363.6230000000005</v>
      </c>
      <c r="KC185" s="3">
        <f>+VLOOKUP($E185,'Trimestrales MX'!$C:$FS,KC$1,FALSE)/3</f>
        <v>240369.43466666667</v>
      </c>
      <c r="KD185" s="3">
        <f>+VLOOKUP($E185,'Trimestrales MX'!$C:$FS,KD$1,FALSE)/3</f>
        <v>11937.979666666666</v>
      </c>
      <c r="KE185" s="3">
        <f>+VLOOKUP($E185,'Trimestrales MX'!$C:$FS,KE$1,FALSE)/3</f>
        <v>7428.8393333333333</v>
      </c>
      <c r="KF185" s="3">
        <f>+VLOOKUP($E185,'Trimestrales MX'!$C:$FS,KF$1,FALSE)/3</f>
        <v>15296.483333333332</v>
      </c>
      <c r="KG185" s="3">
        <f>+VLOOKUP($E185,'Trimestrales MX'!$C:$FS,KG$1,FALSE)/3</f>
        <v>204743.79166666666</v>
      </c>
      <c r="KH185" s="3">
        <f>+VLOOKUP($E185,'Trimestrales MX'!$C:$FS,KH$1,FALSE)/3</f>
        <v>681.44799999999998</v>
      </c>
      <c r="KI185" s="3">
        <f>+VLOOKUP($E185,'Trimestrales MX'!$C:$FS,KI$1,FALSE)/3</f>
        <v>280.89266666666668</v>
      </c>
      <c r="KJ185" s="3">
        <f>+VLOOKUP($E185,'Trimestrales MX'!$C:$FS,KJ$1,FALSE)/3</f>
        <v>285975.87566666666</v>
      </c>
      <c r="KK185" s="3">
        <f>+VLOOKUP($E185,'Trimestrales MX'!$C:$FS,KK$1,FALSE)/3</f>
        <v>235310.16666666666</v>
      </c>
      <c r="KL185" s="3">
        <f>+VLOOKUP($E185,'Trimestrales MX'!$C:$FS,KL$1,FALSE)/3</f>
        <v>50665.709000000003</v>
      </c>
      <c r="KM185" s="3">
        <f>+VLOOKUP($E185,'Trimestrales MX'!$C:$FS,KM$1,FALSE)/3</f>
        <v>718161.65700000001</v>
      </c>
      <c r="KN185" s="3">
        <f>+VLOOKUP($E185,'Trimestrales MX'!$C:$FS,KN$1,FALSE)/3</f>
        <v>698599.91</v>
      </c>
      <c r="KO185" s="3">
        <f>+VLOOKUP($E185,'Trimestrales MX'!$C:$FS,KO$1,FALSE)/3</f>
        <v>19561.746666666666</v>
      </c>
      <c r="KP185" s="3">
        <f>+VLOOKUP($E185,'Trimestrales MX'!$C:$FS,KP$1,FALSE)/3</f>
        <v>132682.90266666666</v>
      </c>
      <c r="KQ185" s="3">
        <f>+VLOOKUP($E185,'Trimestrales MX'!$C:$FS,KQ$1,FALSE)/3</f>
        <v>45011.56</v>
      </c>
      <c r="KR185" s="3">
        <f>+VLOOKUP($E185,'Trimestrales MX'!$C:$FS,KR$1,FALSE)/3</f>
        <v>68107.222666666668</v>
      </c>
      <c r="KS185" s="3">
        <f>+VLOOKUP($E185,'Trimestrales MX'!$C:$FS,KS$1,FALSE)/3</f>
        <v>228985.57733333332</v>
      </c>
      <c r="KT185" s="3">
        <f>+VLOOKUP($E185,'Trimestrales MX'!$C:$FS,KT$1,FALSE)/3</f>
        <v>145648.44266666667</v>
      </c>
      <c r="KU185" s="3">
        <f>+VLOOKUP($E185,'Trimestrales MX'!$C:$FS,KU$1,FALSE)/3</f>
        <v>65088.229666666673</v>
      </c>
      <c r="KV185" s="3">
        <f>+VLOOKUP($E185,'Trimestrales MX'!$C:$FS,KV$1,FALSE)/3</f>
        <v>76341.036666666667</v>
      </c>
      <c r="KW185" s="3">
        <f>+VLOOKUP($E185,'Trimestrales MX'!$C:$FS,KW$1,FALSE)/3</f>
        <v>4219.1763333333338</v>
      </c>
      <c r="KX185" s="3">
        <f>+VLOOKUP($E185,'Trimestrales MX'!$C:$FS,KX$1,FALSE)/3</f>
        <v>33450.887999999999</v>
      </c>
      <c r="KY185" s="3">
        <f>+VLOOKUP($E185,'Trimestrales MX'!$C:$FS,KY$1,FALSE)/3</f>
        <v>9227.1273333333338</v>
      </c>
      <c r="KZ185" s="3">
        <f>+VLOOKUP($E185,'Trimestrales MX'!$C:$FS,KZ$1,FALSE)/3</f>
        <v>24223.760666666669</v>
      </c>
      <c r="LA185" s="3">
        <f>+VLOOKUP($E185,'Trimestrales MX'!$C:$FS,LA$1,FALSE)/3</f>
        <v>140339.13200000001</v>
      </c>
      <c r="LB185" s="3">
        <f>+VLOOKUP($E185,'Trimestrales MX'!$C:$FS,LB$1,FALSE)/3</f>
        <v>76042.704666666672</v>
      </c>
      <c r="LC185" s="3">
        <f>+VLOOKUP($E185,'Trimestrales MX'!$C:$FS,LC$1,FALSE)/3</f>
        <v>64296.427333333333</v>
      </c>
      <c r="LD185" s="3">
        <f>+VLOOKUP($E185,'Trimestrales MX'!$C:$FS,LD$1,FALSE)/3</f>
        <v>102391.20899999999</v>
      </c>
      <c r="LE185" s="3">
        <f>+VLOOKUP($E185,'Trimestrales MX'!$C:$FS,LE$1,FALSE)/3</f>
        <v>22103.178666666663</v>
      </c>
      <c r="LF185" s="3">
        <f>+VLOOKUP($E185,'Trimestrales MX'!$C:$FS,LF$1,FALSE)/3</f>
        <v>43138.036666666667</v>
      </c>
      <c r="LG185" s="3">
        <f>+VLOOKUP($E185,'Trimestrales MX'!$C:$FS,LG$1,FALSE)/3</f>
        <v>37149.993666666669</v>
      </c>
      <c r="LH185" s="3">
        <f>+VLOOKUP($E185,'Trimestrales MX'!$C:$FS,LH$1,FALSE)/3</f>
        <v>235916.90266666666</v>
      </c>
      <c r="LI185" s="3">
        <v>103.676768536141</v>
      </c>
      <c r="LJ185" s="3">
        <v>74.519548098854997</v>
      </c>
      <c r="LK185" s="3">
        <v>67.938069099689002</v>
      </c>
      <c r="LL185" s="3">
        <v>113.192021889556</v>
      </c>
      <c r="LM185" s="3">
        <v>67.628244968572005</v>
      </c>
      <c r="LN185" s="3">
        <v>89.971602243044003</v>
      </c>
      <c r="LO185" s="3">
        <v>85.042374369255</v>
      </c>
      <c r="LP185" s="3">
        <v>106.896525659914</v>
      </c>
      <c r="LQ185" s="3">
        <v>93.562890796451995</v>
      </c>
      <c r="LR185" s="3">
        <v>99.470517294217004</v>
      </c>
      <c r="LS185" s="3">
        <v>53.328254953051001</v>
      </c>
      <c r="LT185" s="3">
        <v>146.44812001020799</v>
      </c>
      <c r="LU185" s="3">
        <v>122.778699627614</v>
      </c>
      <c r="LV185" s="3">
        <v>123.70503457599899</v>
      </c>
      <c r="LW185" s="3">
        <v>132.72447271270599</v>
      </c>
      <c r="LX185" s="3">
        <v>100.22816213446001</v>
      </c>
      <c r="LY185" s="3">
        <v>109.926133983884</v>
      </c>
      <c r="LZ185" s="3">
        <v>95.458616665435002</v>
      </c>
      <c r="MA185" s="3">
        <v>85.083327474146003</v>
      </c>
      <c r="MB185" s="3">
        <v>113.260850631549</v>
      </c>
      <c r="MC185" s="3">
        <v>129.58663370865</v>
      </c>
      <c r="MD185" s="3">
        <v>118.03626856695</v>
      </c>
      <c r="ME185" s="3">
        <v>66.621701794019998</v>
      </c>
      <c r="MF185" s="3">
        <v>91.022528182485004</v>
      </c>
      <c r="MG185" s="3">
        <v>137.72745457960599</v>
      </c>
      <c r="MH185" s="3">
        <v>129.89239950903001</v>
      </c>
      <c r="MI185" s="3">
        <v>105.76473119779899</v>
      </c>
      <c r="MJ185" s="3">
        <v>128.937254856332</v>
      </c>
      <c r="MK185" s="3">
        <v>112.695298504002</v>
      </c>
      <c r="ML185" s="3">
        <v>156.96231412496101</v>
      </c>
      <c r="MM185" s="3">
        <v>144.436706820002</v>
      </c>
      <c r="MN185" s="3">
        <v>142.966898455098</v>
      </c>
      <c r="MO185" s="3">
        <v>102.665790731233</v>
      </c>
      <c r="MP185" s="3">
        <v>129.02366687259601</v>
      </c>
    </row>
    <row r="186" spans="1:354" x14ac:dyDescent="0.3">
      <c r="A186" s="7">
        <v>44652</v>
      </c>
      <c r="B186" s="19">
        <f t="shared" si="178"/>
        <v>2022</v>
      </c>
      <c r="C186" s="19">
        <f t="shared" si="179"/>
        <v>4</v>
      </c>
      <c r="D186" s="20">
        <f>+VLOOKUP(C186,'Trimestres-Meses'!A:B,2,FALSE)</f>
        <v>2</v>
      </c>
      <c r="E186" s="18" t="str">
        <f t="shared" si="180"/>
        <v>2022-2</v>
      </c>
      <c r="F186" s="25">
        <v>26.231965329617875</v>
      </c>
      <c r="G186" s="23">
        <v>19.583085987261185</v>
      </c>
      <c r="H186" s="24">
        <v>6.6488793423566888</v>
      </c>
      <c r="I186" s="5">
        <v>228.27</v>
      </c>
      <c r="J186" s="5">
        <v>151.25</v>
      </c>
      <c r="K186" s="5">
        <v>138.09</v>
      </c>
      <c r="L186" s="5">
        <v>3244.41</v>
      </c>
      <c r="M186" s="5">
        <v>103.41</v>
      </c>
      <c r="N186" s="5">
        <v>6.53</v>
      </c>
      <c r="O186" s="5">
        <v>4360.43</v>
      </c>
      <c r="P186" s="5">
        <v>302</v>
      </c>
      <c r="Q186" s="5">
        <v>310.85000000000002</v>
      </c>
      <c r="R186" s="17">
        <v>3.3E-3</v>
      </c>
      <c r="S186" s="17">
        <v>3.7599999999999995E-2</v>
      </c>
      <c r="T186" s="3">
        <v>13964.717500000001</v>
      </c>
      <c r="U186" s="3">
        <v>4131.93</v>
      </c>
      <c r="V186" s="3">
        <v>1.05463</v>
      </c>
      <c r="W186" s="3">
        <f>+VLOOKUP(E186,'Trimestrales USA'!C:DY,2,FALSE)/3</f>
        <v>8416.1666666666661</v>
      </c>
      <c r="X186" s="3">
        <f>+VLOOKUP($E186,'Trimestrales USA'!$C:$DY,X$1,FALSE)/3</f>
        <v>5753.7666666666664</v>
      </c>
      <c r="Y186" s="3">
        <f>+VLOOKUP($E186,'Trimestrales USA'!$C:$DY,Y$1,FALSE)/3</f>
        <v>1984.5333333333335</v>
      </c>
      <c r="Z186" s="3">
        <f>+VLOOKUP($E186,'Trimestrales USA'!$C:$DY,Z$1,FALSE)/3</f>
        <v>727.26666666666677</v>
      </c>
      <c r="AA186" s="3">
        <f>+VLOOKUP($E186,'Trimestrales USA'!$C:$DY,AA$1,FALSE)/3</f>
        <v>1257.3</v>
      </c>
      <c r="AB186" s="3">
        <f>+VLOOKUP($E186,'Trimestrales USA'!$C:$DY,AB$1,FALSE)/3</f>
        <v>3769.2333333333336</v>
      </c>
      <c r="AC186" s="3">
        <f>+VLOOKUP($E186,'Trimestrales USA'!$C:$DY,AC$1,FALSE)/3</f>
        <v>1536.6333333333332</v>
      </c>
      <c r="AD186" s="3">
        <f>+VLOOKUP($E186,'Trimestrales USA'!$C:$DY,AD$1,FALSE)/3</f>
        <v>1488.2</v>
      </c>
      <c r="AE186" s="3">
        <f>+VLOOKUP($E186,'Trimestrales USA'!$C:$DY,AE$1,FALSE)/3</f>
        <v>1097.3999999999999</v>
      </c>
      <c r="AF186" s="3">
        <f>+VLOOKUP($E186,'Trimestrales USA'!$C:$DY,AF$1,FALSE)/3</f>
        <v>210.4</v>
      </c>
      <c r="AG186" s="3">
        <f>+VLOOKUP($E186,'Trimestrales USA'!$C:$DY,AG$1,FALSE)/3</f>
        <v>433.16666666666669</v>
      </c>
      <c r="AH186" s="3">
        <f>+VLOOKUP($E186,'Trimestrales USA'!$C:$DY,AH$1,FALSE)/3</f>
        <v>453.8</v>
      </c>
      <c r="AI186" s="3">
        <f>+VLOOKUP($E186,'Trimestrales USA'!$C:$DY,AI$1,FALSE)/3</f>
        <v>390.8</v>
      </c>
      <c r="AJ186" s="3">
        <f>+VLOOKUP($E186,'Trimestrales USA'!$C:$DY,AJ$1,FALSE)/3</f>
        <v>48.466666666666669</v>
      </c>
      <c r="AK186" s="3">
        <f>+VLOOKUP($E186,'Trimestrales USA'!$C:$DY,AK$1,FALSE)/3</f>
        <v>-345.2</v>
      </c>
      <c r="AL186" s="3">
        <f>+VLOOKUP($E186,'Trimestrales USA'!$C:$DY,AL$1,FALSE)/3</f>
        <v>1012.9333333333334</v>
      </c>
      <c r="AM186" s="3">
        <f>+VLOOKUP($E186,'Trimestrales USA'!$C:$DY,AM$1,FALSE)/3</f>
        <v>711.56666666666661</v>
      </c>
      <c r="AN186" s="3">
        <f>+VLOOKUP($E186,'Trimestrales USA'!$C:$DY,AN$1,FALSE)/3</f>
        <v>301.40000000000003</v>
      </c>
      <c r="AO186" s="3">
        <f>+VLOOKUP($E186,'Trimestrales USA'!$C:$DY,AO$1,FALSE)/3</f>
        <v>1358.1333333333334</v>
      </c>
      <c r="AP186" s="3">
        <f>+VLOOKUP($E186,'Trimestrales USA'!$C:$DY,AP$1,FALSE)/3</f>
        <v>1131.6000000000001</v>
      </c>
      <c r="AQ186" s="3">
        <f>+VLOOKUP($E186,'Trimestrales USA'!$C:$DY,AQ$1,FALSE)/3</f>
        <v>226.53333333333333</v>
      </c>
      <c r="AR186" s="3">
        <f>+VLOOKUP($E186,'Trimestrales USA'!$C:$DY,AR$1,FALSE)/3</f>
        <v>1470.9333333333334</v>
      </c>
      <c r="AS186" s="3">
        <f>+VLOOKUP($E186,'Trimestrales USA'!$C:$DY,AS$1,FALSE)/3</f>
        <v>540.9</v>
      </c>
      <c r="AT186" s="3">
        <f>+VLOOKUP($E186,'Trimestrales USA'!$C:$DY,AT$1,FALSE)/3</f>
        <v>306.09999999999997</v>
      </c>
      <c r="AU186" s="3">
        <f>+VLOOKUP($E186,'Trimestrales USA'!$C:$DY,AU$1,FALSE)/3</f>
        <v>234.79999999999998</v>
      </c>
      <c r="AV186" s="3">
        <f>+VLOOKUP($E186,'Trimestrales USA'!$C:$DY,AV$1,FALSE)/3</f>
        <v>930</v>
      </c>
      <c r="AW186" s="3">
        <f>+VLOOKUP($E186,'Trimestrales USA'!$C:$DY,AW$1,FALSE)/3</f>
        <v>7437.9000000000005</v>
      </c>
      <c r="AX186" s="3">
        <f>+VLOOKUP($E186,'Trimestrales USA'!$C:$DY,AX$1,FALSE)/3</f>
        <v>97.3</v>
      </c>
      <c r="AY186" s="3">
        <f>+VLOOKUP($E186,'Trimestrales USA'!$C:$DY,AY$1,FALSE)/3</f>
        <v>82.63333333333334</v>
      </c>
      <c r="AZ186" s="3">
        <f>+VLOOKUP($E186,'Trimestrales USA'!$C:$DY,AZ$1,FALSE)/3</f>
        <v>14.666666666666666</v>
      </c>
      <c r="BA186" s="3">
        <f>+VLOOKUP($E186,'Trimestrales USA'!$C:$DY,BA$1,FALSE)/3</f>
        <v>179.56666666666669</v>
      </c>
      <c r="BB186" s="3">
        <f>+VLOOKUP($E186,'Trimestrales USA'!$C:$DY,BB$1,FALSE)/3</f>
        <v>142.26666666666668</v>
      </c>
      <c r="BC186" s="3">
        <f>+VLOOKUP($E186,'Trimestrales USA'!$C:$DY,BC$1,FALSE)/3</f>
        <v>22.966666666666669</v>
      </c>
      <c r="BD186" s="3">
        <f>+VLOOKUP($E186,'Trimestrales USA'!$C:$DY,BD$1,FALSE)/3</f>
        <v>14.299999999999999</v>
      </c>
      <c r="BE186" s="3">
        <f>+VLOOKUP($E186,'Trimestrales USA'!$C:$DY,BE$1,FALSE)/3</f>
        <v>150</v>
      </c>
      <c r="BF186" s="3">
        <f>+VLOOKUP($E186,'Trimestrales USA'!$C:$DY,BF$1,FALSE)/3</f>
        <v>329.3</v>
      </c>
      <c r="BG186" s="3">
        <f>+VLOOKUP($E186,'Trimestrales USA'!$C:$DY,BG$1,FALSE)/3</f>
        <v>922.66666666666663</v>
      </c>
      <c r="BH186" s="3">
        <f>+VLOOKUP($E186,'Trimestrales USA'!$C:$DY,BH$1,FALSE)/3</f>
        <v>501</v>
      </c>
      <c r="BI186" s="3">
        <f>+VLOOKUP($E186,'Trimestrales USA'!$C:$DY,BI$1,FALSE)/3</f>
        <v>21.900000000000002</v>
      </c>
      <c r="BJ186" s="3">
        <f>+VLOOKUP($E186,'Trimestrales USA'!$C:$DY,BJ$1,FALSE)/3</f>
        <v>24.566666666666666</v>
      </c>
      <c r="BK186" s="3">
        <f>+VLOOKUP($E186,'Trimestrales USA'!$C:$DY,BK$1,FALSE)/3</f>
        <v>29.400000000000002</v>
      </c>
      <c r="BL186" s="3">
        <f>+VLOOKUP($E186,'Trimestrales USA'!$C:$DY,BL$1,FALSE)/3</f>
        <v>62.133333333333333</v>
      </c>
      <c r="BM186" s="3">
        <f>+VLOOKUP($E186,'Trimestrales USA'!$C:$DY,BM$1,FALSE)/3</f>
        <v>65.833333333333329</v>
      </c>
      <c r="BN186" s="3">
        <f>+VLOOKUP($E186,'Trimestrales USA'!$C:$DY,BN$1,FALSE)/3</f>
        <v>112.16666666666667</v>
      </c>
      <c r="BO186" s="3">
        <f>+VLOOKUP($E186,'Trimestrales USA'!$C:$DY,BO$1,FALSE)/3</f>
        <v>24.433333333333334</v>
      </c>
      <c r="BP186" s="3">
        <f>+VLOOKUP($E186,'Trimestrales USA'!$C:$DY,BP$1,FALSE)/3</f>
        <v>56.133333333333333</v>
      </c>
      <c r="BQ186" s="3">
        <f>+VLOOKUP($E186,'Trimestrales USA'!$C:$DY,BQ$1,FALSE)/3</f>
        <v>56.5</v>
      </c>
      <c r="BR186" s="3">
        <f>+VLOOKUP($E186,'Trimestrales USA'!$C:$DY,BR$1,FALSE)/3</f>
        <v>11.299999999999999</v>
      </c>
      <c r="BS186" s="3">
        <f>+VLOOKUP($E186,'Trimestrales USA'!$C:$DY,BS$1,FALSE)/3</f>
        <v>36.633333333333333</v>
      </c>
      <c r="BT186" s="3">
        <f>+VLOOKUP($E186,'Trimestrales USA'!$C:$DY,BT$1,FALSE)/3</f>
        <v>421.66666666666669</v>
      </c>
      <c r="BU186" s="3">
        <f>+VLOOKUP($E186,'Trimestrales USA'!$C:$DY,BU$1,FALSE)/3</f>
        <v>105.33333333333333</v>
      </c>
      <c r="BV186" s="3">
        <f>+VLOOKUP($E186,'Trimestrales USA'!$C:$DY,BV$1,FALSE)/3</f>
        <v>6</v>
      </c>
      <c r="BW186" s="3">
        <f>+VLOOKUP($E186,'Trimestrales USA'!$C:$DY,BW$1,FALSE)/3</f>
        <v>3.0333333333333332</v>
      </c>
      <c r="BX186" s="3">
        <f>+VLOOKUP($E186,'Trimestrales USA'!$C:$DY,BX$1,FALSE)/3</f>
        <v>22.266666666666666</v>
      </c>
      <c r="BY186" s="3">
        <f>+VLOOKUP($E186,'Trimestrales USA'!$C:$DY,BY$1,FALSE)/3</f>
        <v>13.1</v>
      </c>
      <c r="BZ186" s="3">
        <f>+VLOOKUP($E186,'Trimestrales USA'!$C:$DY,BZ$1,FALSE)/3</f>
        <v>84.833333333333329</v>
      </c>
      <c r="CA186" s="3">
        <f>+VLOOKUP($E186,'Trimestrales USA'!$C:$DY,CA$1,FALSE)/3</f>
        <v>155.46666666666667</v>
      </c>
      <c r="CB186" s="3">
        <f>+VLOOKUP($E186,'Trimestrales USA'!$C:$DY,CB$1,FALSE)/3</f>
        <v>31.633333333333336</v>
      </c>
      <c r="CC186" s="3">
        <f>+VLOOKUP($E186,'Trimestrales USA'!$C:$DY,CC$1,FALSE)/3</f>
        <v>534.13333333333333</v>
      </c>
      <c r="CD186" s="3">
        <f>+VLOOKUP($E186,'Trimestrales USA'!$C:$DY,CD$1,FALSE)/3</f>
        <v>484.26666666666665</v>
      </c>
      <c r="CE186" s="3">
        <f>+VLOOKUP($E186,'Trimestrales USA'!$C:$DY,CE$1,FALSE)/3</f>
        <v>100.60000000000001</v>
      </c>
      <c r="CF186" s="3">
        <f>+VLOOKUP($E186,'Trimestrales USA'!$C:$DY,CF$1,FALSE)/3</f>
        <v>64.733333333333334</v>
      </c>
      <c r="CG186" s="3">
        <f>+VLOOKUP($E186,'Trimestrales USA'!$C:$DY,CG$1,FALSE)/3</f>
        <v>62.933333333333337</v>
      </c>
      <c r="CH186" s="3">
        <f>+VLOOKUP($E186,'Trimestrales USA'!$C:$DY,CH$1,FALSE)/3</f>
        <v>256.03333333333336</v>
      </c>
      <c r="CI186" s="3">
        <f>+VLOOKUP($E186,'Trimestrales USA'!$C:$DY,CI$1,FALSE)/3</f>
        <v>270.40000000000003</v>
      </c>
      <c r="CJ186" s="3">
        <f>+VLOOKUP($E186,'Trimestrales USA'!$C:$DY,CJ$1,FALSE)/3</f>
        <v>39.300000000000004</v>
      </c>
      <c r="CK186" s="3">
        <f>+VLOOKUP($E186,'Trimestrales USA'!$C:$DY,CK$1,FALSE)/3</f>
        <v>14.633333333333333</v>
      </c>
      <c r="CL186" s="3">
        <f>+VLOOKUP($E186,'Trimestrales USA'!$C:$DY,CL$1,FALSE)/3</f>
        <v>6</v>
      </c>
      <c r="CM186" s="3">
        <f>+VLOOKUP($E186,'Trimestrales USA'!$C:$DY,CM$1,FALSE)/3</f>
        <v>75.399999999999991</v>
      </c>
      <c r="CN186" s="3">
        <f>+VLOOKUP($E186,'Trimestrales USA'!$C:$DY,CN$1,FALSE)/3</f>
        <v>16.533333333333335</v>
      </c>
      <c r="CO186" s="3">
        <f>+VLOOKUP($E186,'Trimestrales USA'!$C:$DY,CO$1,FALSE)/3</f>
        <v>16.033333333333335</v>
      </c>
      <c r="CP186" s="3">
        <f>+VLOOKUP($E186,'Trimestrales USA'!$C:$DY,CP$1,FALSE)/3</f>
        <v>65.13333333333334</v>
      </c>
      <c r="CQ186" s="3">
        <f>+VLOOKUP($E186,'Trimestrales USA'!$C:$DY,CQ$1,FALSE)/3</f>
        <v>37.366666666666667</v>
      </c>
      <c r="CR186" s="3">
        <f>+VLOOKUP($E186,'Trimestrales USA'!$C:$DY,CR$1,FALSE)/3</f>
        <v>455.16666666666669</v>
      </c>
      <c r="CS186" s="3">
        <f>+VLOOKUP($E186,'Trimestrales USA'!$C:$DY,CS$1,FALSE)/3</f>
        <v>135.20000000000002</v>
      </c>
      <c r="CT186" s="3">
        <f>+VLOOKUP($E186,'Trimestrales USA'!$C:$DY,CT$1,FALSE)/3</f>
        <v>34.366666666666667</v>
      </c>
      <c r="CU186" s="3">
        <f>+VLOOKUP($E186,'Trimestrales USA'!$C:$DY,CU$1,FALSE)/3</f>
        <v>165.53333333333333</v>
      </c>
      <c r="CV186" s="3">
        <f>+VLOOKUP($E186,'Trimestrales USA'!$C:$DY,CV$1,FALSE)/3</f>
        <v>120.10000000000001</v>
      </c>
      <c r="CW186" s="3">
        <f>+VLOOKUP($E186,'Trimestrales USA'!$C:$DY,CW$1,FALSE)/3</f>
        <v>1700.5666666666666</v>
      </c>
      <c r="CX186" s="3">
        <f>+VLOOKUP($E186,'Trimestrales USA'!$C:$DY,CX$1,FALSE)/3</f>
        <v>666.5333333333333</v>
      </c>
      <c r="CY186" s="3">
        <f>+VLOOKUP($E186,'Trimestrales USA'!$C:$DY,CY$1,FALSE)/3</f>
        <v>306.36666666666667</v>
      </c>
      <c r="CZ186" s="3">
        <f>+VLOOKUP($E186,'Trimestrales USA'!$C:$DY,CZ$1,FALSE)/3</f>
        <v>130.13333333333333</v>
      </c>
      <c r="DA186" s="3">
        <f>+VLOOKUP($E186,'Trimestrales USA'!$C:$DY,DA$1,FALSE)/3</f>
        <v>218.79999999999998</v>
      </c>
      <c r="DB186" s="3">
        <f>+VLOOKUP($E186,'Trimestrales USA'!$C:$DY,DB$1,FALSE)/3</f>
        <v>11.233333333333334</v>
      </c>
      <c r="DC186" s="3">
        <f>+VLOOKUP($E186,'Trimestrales USA'!$C:$DY,DC$1,FALSE)/3</f>
        <v>1034.0333333333333</v>
      </c>
      <c r="DD186" s="3">
        <f>+VLOOKUP($E186,'Trimestrales USA'!$C:$DY,DD$1,FALSE)/3</f>
        <v>942.73333333333323</v>
      </c>
      <c r="DE186" s="3">
        <f>+VLOOKUP($E186,'Trimestrales USA'!$C:$DY,DE$1,FALSE)/3</f>
        <v>750.73333333333323</v>
      </c>
      <c r="DF186" s="3">
        <f>+VLOOKUP($E186,'Trimestrales USA'!$C:$DY,DF$1,FALSE)/3</f>
        <v>192</v>
      </c>
      <c r="DG186" s="3">
        <f>+VLOOKUP($E186,'Trimestrales USA'!$C:$DY,DG$1,FALSE)/3</f>
        <v>91.266666666666666</v>
      </c>
      <c r="DH186" s="3">
        <f>+VLOOKUP($E186,'Trimestrales USA'!$C:$DY,DH$1,FALSE)/3</f>
        <v>1097.5666666666666</v>
      </c>
      <c r="DI186" s="3">
        <f>+VLOOKUP($E186,'Trimestrales USA'!$C:$DY,DI$1,FALSE)/3</f>
        <v>659.5333333333333</v>
      </c>
      <c r="DJ186" s="3">
        <f>+VLOOKUP($E186,'Trimestrales USA'!$C:$DY,DJ$1,FALSE)/3</f>
        <v>104.96666666666665</v>
      </c>
      <c r="DK186" s="3">
        <f>+VLOOKUP($E186,'Trimestrales USA'!$C:$DY,DK$1,FALSE)/3</f>
        <v>150.13333333333333</v>
      </c>
      <c r="DL186" s="3">
        <f>+VLOOKUP($E186,'Trimestrales USA'!$C:$DY,DL$1,FALSE)/3</f>
        <v>404.43333333333334</v>
      </c>
      <c r="DM186" s="3">
        <f>+VLOOKUP($E186,'Trimestrales USA'!$C:$DY,DM$1,FALSE)/3</f>
        <v>155.5</v>
      </c>
      <c r="DN186" s="3">
        <f>+VLOOKUP($E186,'Trimestrales USA'!$C:$DY,DN$1,FALSE)/3</f>
        <v>282.53333333333336</v>
      </c>
      <c r="DO186" s="3">
        <f>+VLOOKUP($E186,'Trimestrales USA'!$C:$DY,DO$1,FALSE)/3</f>
        <v>258.93333333333334</v>
      </c>
      <c r="DP186" s="3">
        <f>+VLOOKUP($E186,'Trimestrales USA'!$C:$DY,DP$1,FALSE)/3</f>
        <v>23.599999999999998</v>
      </c>
      <c r="DQ186" s="3">
        <f>+VLOOKUP($E186,'Trimestrales USA'!$C:$DY,DQ$1,FALSE)/3</f>
        <v>701.56666666666661</v>
      </c>
      <c r="DR186" s="3">
        <f>+VLOOKUP($E186,'Trimestrales USA'!$C:$DY,DR$1,FALSE)/3</f>
        <v>94.8</v>
      </c>
      <c r="DS186" s="3">
        <f>+VLOOKUP($E186,'Trimestrales USA'!$C:$DY,DS$1,FALSE)/3</f>
        <v>606.76666666666665</v>
      </c>
      <c r="DT186" s="3">
        <f>+VLOOKUP($E186,'Trimestrales USA'!$C:$DY,DT$1,FALSE)/3</f>
        <v>291.90000000000003</v>
      </c>
      <c r="DU186" s="3">
        <f>+VLOOKUP($E186,'Trimestrales USA'!$C:$DY,DU$1,FALSE)/3</f>
        <v>198.43333333333331</v>
      </c>
      <c r="DV186" s="3">
        <f>+VLOOKUP($E186,'Trimestrales USA'!$C:$DY,DV$1,FALSE)/3</f>
        <v>58.766666666666673</v>
      </c>
      <c r="DW186" s="3">
        <f>+VLOOKUP($E186,'Trimestrales USA'!$C:$DY,DW$1,FALSE)/3</f>
        <v>57.666666666666664</v>
      </c>
      <c r="DX186" s="3">
        <f>+VLOOKUP($E186,'Trimestrales USA'!$C:$DY,DX$1,FALSE)/3</f>
        <v>345.43333333333334</v>
      </c>
      <c r="DY186" s="3">
        <f>+VLOOKUP($E186,'Trimestrales USA'!$C:$DY,DY$1,FALSE)/3</f>
        <v>86.733333333333334</v>
      </c>
      <c r="DZ186" s="3">
        <f>+VLOOKUP($E186,'Trimestrales USA'!$C:$DY,DZ$1,FALSE)/3</f>
        <v>55.866666666666667</v>
      </c>
      <c r="EA186" s="3">
        <f>+VLOOKUP($E186,'Trimestrales USA'!$C:$DY,EA$1,FALSE)/3</f>
        <v>30.866666666666664</v>
      </c>
      <c r="EB186" s="3">
        <f>+VLOOKUP($E186,'Trimestrales USA'!$C:$DY,EB$1,FALSE)/3</f>
        <v>258.7</v>
      </c>
      <c r="EC186" s="3">
        <f>+VLOOKUP($E186,'Trimestrales USA'!$C:$DY,EC$1,FALSE)/3</f>
        <v>65.100000000000009</v>
      </c>
      <c r="ED186" s="3">
        <f>+VLOOKUP($E186,'Trimestrales USA'!$C:$DY,ED$1,FALSE)/3</f>
        <v>193.56666666666669</v>
      </c>
      <c r="EE186" s="3">
        <f>+VLOOKUP($E186,'Trimestrales USA'!$C:$DY,EE$1,FALSE)/3</f>
        <v>169.96666666666667</v>
      </c>
      <c r="EF186" s="3">
        <f>+VLOOKUP($E186,'Trimestrales USA'!$C:$DY,EF$1,FALSE)/3</f>
        <v>978.26666666666677</v>
      </c>
      <c r="EG186" s="3">
        <f>+VLOOKUP($E186,'Trimestrales USA'!$C:$DY,EG$1,FALSE)/3</f>
        <v>304.56666666666666</v>
      </c>
      <c r="EH186" s="3">
        <f>+VLOOKUP($E186,'Trimestrales USA'!$C:$DY,EH$1,FALSE)/3</f>
        <v>283.36666666666667</v>
      </c>
      <c r="EI186" s="3">
        <f>+VLOOKUP($E186,'Trimestrales USA'!$C:$DY,EI$1,FALSE)/3</f>
        <v>161.79999999999998</v>
      </c>
      <c r="EJ186" s="3">
        <f>+VLOOKUP($E186,'Trimestrales USA'!$C:$DY,EJ$1,FALSE)/3</f>
        <v>121.53333333333335</v>
      </c>
      <c r="EK186" s="3">
        <f>+VLOOKUP($E186,'Trimestrales USA'!$C:$DY,EK$1,FALSE)/3</f>
        <v>21.233333333333334</v>
      </c>
      <c r="EL186" s="3">
        <f>+VLOOKUP($E186,'Trimestrales USA'!$C:$DY,EL$1,FALSE)/3</f>
        <v>673.66666666666663</v>
      </c>
      <c r="EM186" s="3">
        <f>+VLOOKUP($E186,'Trimestrales USA'!$C:$DY,EM$1,FALSE)/3</f>
        <v>618.5333333333333</v>
      </c>
      <c r="EN186" s="3">
        <f>+VLOOKUP($E186,'Trimestrales USA'!$C:$DY,EN$1,FALSE)/3</f>
        <v>55.133333333333333</v>
      </c>
      <c r="EO186" s="3">
        <f>+VLOOKUP($E186,'Trimestrales USA'!$C:$DY,EO$1,FALSE)/3</f>
        <v>0</v>
      </c>
      <c r="EP186" s="3">
        <f>+VLOOKUP($E186,'Trimestrales USA'!$C:$DY,EP$1,FALSE)/3</f>
        <v>1528.8</v>
      </c>
      <c r="EQ186" s="3">
        <f>+VLOOKUP($E186,'Trimestrales USA'!$C:$DY,EQ$1,FALSE)/3</f>
        <v>5909.0999999999995</v>
      </c>
      <c r="ER186" s="3">
        <f>+VLOOKUP($E186,'Trimestrales USA'!$C:$DY,ER$1,FALSE)/3</f>
        <v>0</v>
      </c>
      <c r="ES186" s="3">
        <f>+VLOOKUP($E186,'Trimestrales MX'!$C:$FS,ES$1,FALSE)/3</f>
        <v>6104506.5766666671</v>
      </c>
      <c r="ET186" s="3">
        <f>+VLOOKUP($E186,'Trimestrales MX'!$C:$FS,ET$1,FALSE)/3</f>
        <v>276654.61333333334</v>
      </c>
      <c r="EU186" s="3">
        <f>+VLOOKUP($E186,'Trimestrales MX'!$C:$FS,EU$1,FALSE)/3</f>
        <v>5827851.9633333338</v>
      </c>
      <c r="EV186" s="3">
        <f>+VLOOKUP($E186,'Trimestrales MX'!$C:$FS,EV$1,FALSE)/3</f>
        <v>174017.56299999999</v>
      </c>
      <c r="EW186" s="3">
        <f>+VLOOKUP($E186,'Trimestrales MX'!$C:$FS,EW$1,FALSE)/3</f>
        <v>174017.56299999999</v>
      </c>
      <c r="EX186" s="3">
        <f>+VLOOKUP($E186,'Trimestrales MX'!$C:$FS,EX$1,FALSE)/3</f>
        <v>95027.12433333334</v>
      </c>
      <c r="EY186" s="3">
        <f>+VLOOKUP($E186,'Trimestrales MX'!$C:$FS,EY$1,FALSE)/3</f>
        <v>67308.514999999999</v>
      </c>
      <c r="EZ186" s="3">
        <f>+VLOOKUP($E186,'Trimestrales MX'!$C:$FS,EZ$1,FALSE)/3</f>
        <v>6748.295666666666</v>
      </c>
      <c r="FA186" s="3">
        <f>+VLOOKUP($E186,'Trimestrales MX'!$C:$FS,FA$1,FALSE)/3</f>
        <v>4530.4719999999998</v>
      </c>
      <c r="FB186" s="3">
        <f>+VLOOKUP($E186,'Trimestrales MX'!$C:$FS,FB$1,FALSE)/3</f>
        <v>403.15566666666672</v>
      </c>
      <c r="FC186" s="3">
        <f>+VLOOKUP($E186,'Trimestrales MX'!$C:$FS,FC$1,FALSE)/3</f>
        <v>1757486.2703333332</v>
      </c>
      <c r="FD186" s="3">
        <f>+VLOOKUP($E186,'Trimestrales MX'!$C:$FS,FD$1,FALSE)/3</f>
        <v>280952.14999999997</v>
      </c>
      <c r="FE186" s="3">
        <f>+VLOOKUP($E186,'Trimestrales MX'!$C:$FS,FE$1,FALSE)/3</f>
        <v>197003.96866666665</v>
      </c>
      <c r="FF186" s="3">
        <f>+VLOOKUP($E186,'Trimestrales MX'!$C:$FS,FF$1,FALSE)/3</f>
        <v>60930.581333333335</v>
      </c>
      <c r="FG186" s="3">
        <f>+VLOOKUP($E186,'Trimestrales MX'!$C:$FS,FG$1,FALSE)/3</f>
        <v>23017.599666666665</v>
      </c>
      <c r="FH186" s="3">
        <f>+VLOOKUP($E186,'Trimestrales MX'!$C:$FS,FH$1,FALSE)/3</f>
        <v>82410.001000000004</v>
      </c>
      <c r="FI186" s="3">
        <f>+VLOOKUP($E186,'Trimestrales MX'!$C:$FS,FI$1,FALSE)/3</f>
        <v>62686.527333333332</v>
      </c>
      <c r="FJ186" s="3">
        <f>+VLOOKUP($E186,'Trimestrales MX'!$C:$FS,FJ$1,FALSE)/3</f>
        <v>19723.473666666669</v>
      </c>
      <c r="FK186" s="3">
        <f>+VLOOKUP($E186,'Trimestrales MX'!$C:$FS,FK$1,FALSE)/3</f>
        <v>358885.96033333335</v>
      </c>
      <c r="FL186" s="3">
        <f>+VLOOKUP($E186,'Trimestrales MX'!$C:$FS,FL$1,FALSE)/3</f>
        <v>248682.37766666667</v>
      </c>
      <c r="FM186" s="3">
        <f>+VLOOKUP($E186,'Trimestrales MX'!$C:$FS,FM$1,FALSE)/3</f>
        <v>54221.852666666666</v>
      </c>
      <c r="FN186" s="3">
        <f>+VLOOKUP($E186,'Trimestrales MX'!$C:$FS,FN$1,FALSE)/3</f>
        <v>55981.73</v>
      </c>
      <c r="FO186" s="3">
        <f>+VLOOKUP($E186,'Trimestrales MX'!$C:$FS,FO$1,FALSE)/3</f>
        <v>1035238.159</v>
      </c>
      <c r="FP186" s="3">
        <f>+VLOOKUP($E186,'Trimestrales MX'!$C:$FS,FP$1,FALSE)/3</f>
        <v>234771.76733333335</v>
      </c>
      <c r="FQ186" s="3">
        <f>+VLOOKUP($E186,'Trimestrales MX'!$C:$FS,FQ$1,FALSE)/3</f>
        <v>8544.8853333333336</v>
      </c>
      <c r="FR186" s="3">
        <f>+VLOOKUP($E186,'Trimestrales MX'!$C:$FS,FR$1,FALSE)/3</f>
        <v>21415.902333333335</v>
      </c>
      <c r="FS186" s="3">
        <f>+VLOOKUP($E186,'Trimestrales MX'!$C:$FS,FS$1,FALSE)/3</f>
        <v>9213.0523333333331</v>
      </c>
      <c r="FT186" s="3">
        <f>+VLOOKUP($E186,'Trimestrales MX'!$C:$FS,FT$1,FALSE)/3</f>
        <v>8466.5749999999989</v>
      </c>
      <c r="FU186" s="3">
        <f>+VLOOKUP($E186,'Trimestrales MX'!$C:$FS,FU$1,FALSE)/3</f>
        <v>23568.636999999999</v>
      </c>
      <c r="FV186" s="3">
        <f>+VLOOKUP($E186,'Trimestrales MX'!$C:$FS,FV$1,FALSE)/3</f>
        <v>56455.558333333327</v>
      </c>
      <c r="FW186" s="3">
        <f>+VLOOKUP($E186,'Trimestrales MX'!$C:$FS,FW$1,FALSE)/3</f>
        <v>963.48699999999997</v>
      </c>
      <c r="FX186" s="3">
        <f>+VLOOKUP($E186,'Trimestrales MX'!$C:$FS,FX$1,FALSE)/3</f>
        <v>69488.487000000008</v>
      </c>
      <c r="FY186" s="3">
        <f>+VLOOKUP($E186,'Trimestrales MX'!$C:$FS,FY$1,FALSE)/3</f>
        <v>36655.182999999997</v>
      </c>
      <c r="FZ186" s="3">
        <f>+VLOOKUP($E186,'Trimestrales MX'!$C:$FS,FZ$1,FALSE)/3</f>
        <v>68777.195666666667</v>
      </c>
      <c r="GA186" s="3">
        <f>+VLOOKUP($E186,'Trimestrales MX'!$C:$FS,GA$1,FALSE)/3</f>
        <v>56731.012333333339</v>
      </c>
      <c r="GB186" s="3">
        <f>+VLOOKUP($E186,'Trimestrales MX'!$C:$FS,GB$1,FALSE)/3</f>
        <v>12046.183333333334</v>
      </c>
      <c r="GC186" s="3">
        <f>+VLOOKUP($E186,'Trimestrales MX'!$C:$FS,GC$1,FALSE)/3</f>
        <v>8341.0450000000001</v>
      </c>
      <c r="GD186" s="3">
        <f>+VLOOKUP($E186,'Trimestrales MX'!$C:$FS,GD$1,FALSE)/3</f>
        <v>1674.067</v>
      </c>
      <c r="GE186" s="3">
        <f>+VLOOKUP($E186,'Trimestrales MX'!$C:$FS,GE$1,FALSE)/3</f>
        <v>5300.9440000000004</v>
      </c>
      <c r="GF186" s="3">
        <f>+VLOOKUP($E186,'Trimestrales MX'!$C:$FS,GF$1,FALSE)/3</f>
        <v>1366.0343333333333</v>
      </c>
      <c r="GG186" s="3">
        <f>+VLOOKUP($E186,'Trimestrales MX'!$C:$FS,GG$1,FALSE)/3</f>
        <v>4151.8969999999999</v>
      </c>
      <c r="GH186" s="3">
        <f>+VLOOKUP($E186,'Trimestrales MX'!$C:$FS,GH$1,FALSE)/3</f>
        <v>1611.4290000000001</v>
      </c>
      <c r="GI186" s="3">
        <f>+VLOOKUP($E186,'Trimestrales MX'!$C:$FS,GI$1,FALSE)/3</f>
        <v>2540.4680000000003</v>
      </c>
      <c r="GJ186" s="3">
        <f>+VLOOKUP($E186,'Trimestrales MX'!$C:$FS,GJ$1,FALSE)/3</f>
        <v>17839.699000000001</v>
      </c>
      <c r="GK186" s="3">
        <f>+VLOOKUP($E186,'Trimestrales MX'!$C:$FS,GK$1,FALSE)/3</f>
        <v>2137.1353333333332</v>
      </c>
      <c r="GL186" s="3">
        <f>+VLOOKUP($E186,'Trimestrales MX'!$C:$FS,GL$1,FALSE)/3</f>
        <v>14804.445333333335</v>
      </c>
      <c r="GM186" s="3">
        <f>+VLOOKUP($E186,'Trimestrales MX'!$C:$FS,GM$1,FALSE)/3</f>
        <v>898.11866666666674</v>
      </c>
      <c r="GN186" s="3">
        <f>+VLOOKUP($E186,'Trimestrales MX'!$C:$FS,GN$1,FALSE)/3</f>
        <v>6282.6156666666675</v>
      </c>
      <c r="GO186" s="3">
        <f>+VLOOKUP($E186,'Trimestrales MX'!$C:$FS,GO$1,FALSE)/3</f>
        <v>1336.3926666666666</v>
      </c>
      <c r="GP186" s="3">
        <f>+VLOOKUP($E186,'Trimestrales MX'!$C:$FS,GP$1,FALSE)/3</f>
        <v>4344.1123333333335</v>
      </c>
      <c r="GQ186" s="3">
        <f>+VLOOKUP($E186,'Trimestrales MX'!$C:$FS,GQ$1,FALSE)/3</f>
        <v>602.1106666666667</v>
      </c>
      <c r="GR186" s="3">
        <f>+VLOOKUP($E186,'Trimestrales MX'!$C:$FS,GR$1,FALSE)/3</f>
        <v>7755.9313333333339</v>
      </c>
      <c r="GS186" s="3">
        <f>+VLOOKUP($E186,'Trimestrales MX'!$C:$FS,GS$1,FALSE)/3</f>
        <v>3867.4216666666666</v>
      </c>
      <c r="GT186" s="3">
        <f>+VLOOKUP($E186,'Trimestrales MX'!$C:$FS,GT$1,FALSE)/3</f>
        <v>334.92933333333332</v>
      </c>
      <c r="GU186" s="3">
        <f>+VLOOKUP($E186,'Trimestrales MX'!$C:$FS,GU$1,FALSE)/3</f>
        <v>3553.5803333333333</v>
      </c>
      <c r="GV186" s="3">
        <f>+VLOOKUP($E186,'Trimestrales MX'!$C:$FS,GV$1,FALSE)/3</f>
        <v>19024.365999999998</v>
      </c>
      <c r="GW186" s="3">
        <f>+VLOOKUP($E186,'Trimestrales MX'!$C:$FS,GW$1,FALSE)/3</f>
        <v>5897.815333333333</v>
      </c>
      <c r="GX186" s="3">
        <f>+VLOOKUP($E186,'Trimestrales MX'!$C:$FS,GX$1,FALSE)/3</f>
        <v>13126.550666666668</v>
      </c>
      <c r="GY186" s="3">
        <f>+VLOOKUP($E186,'Trimestrales MX'!$C:$FS,GY$1,FALSE)/3</f>
        <v>7270.934666666667</v>
      </c>
      <c r="GZ186" s="3">
        <f>+VLOOKUP($E186,'Trimestrales MX'!$C:$FS,GZ$1,FALSE)/3</f>
        <v>16154.586666666668</v>
      </c>
      <c r="HA186" s="3">
        <f>+VLOOKUP($E186,'Trimestrales MX'!$C:$FS,HA$1,FALSE)/3</f>
        <v>76974.270666666664</v>
      </c>
      <c r="HB186" s="3">
        <f>+VLOOKUP($E186,'Trimestrales MX'!$C:$FS,HB$1,FALSE)/3</f>
        <v>27952.964333333333</v>
      </c>
      <c r="HC186" s="3">
        <f>+VLOOKUP($E186,'Trimestrales MX'!$C:$FS,HC$1,FALSE)/3</f>
        <v>6896.7359999999999</v>
      </c>
      <c r="HD186" s="3">
        <f>+VLOOKUP($E186,'Trimestrales MX'!$C:$FS,HD$1,FALSE)/3</f>
        <v>2276.7856666666667</v>
      </c>
      <c r="HE186" s="3">
        <f>+VLOOKUP($E186,'Trimestrales MX'!$C:$FS,HE$1,FALSE)/3</f>
        <v>15733.545</v>
      </c>
      <c r="HF186" s="3">
        <f>+VLOOKUP($E186,'Trimestrales MX'!$C:$FS,HF$1,FALSE)/3</f>
        <v>4346.9866666666667</v>
      </c>
      <c r="HG186" s="3">
        <f>+VLOOKUP($E186,'Trimestrales MX'!$C:$FS,HG$1,FALSE)/3</f>
        <v>14247.12</v>
      </c>
      <c r="HH186" s="3">
        <f>+VLOOKUP($E186,'Trimestrales MX'!$C:$FS,HH$1,FALSE)/3</f>
        <v>5520.1333333333341</v>
      </c>
      <c r="HI186" s="3">
        <f>+VLOOKUP($E186,'Trimestrales MX'!$C:$FS,HI$1,FALSE)/3</f>
        <v>32362.968333333334</v>
      </c>
      <c r="HJ186" s="3">
        <f>+VLOOKUP($E186,'Trimestrales MX'!$C:$FS,HJ$1,FALSE)/3</f>
        <v>24568.660666666667</v>
      </c>
      <c r="HK186" s="3">
        <f>+VLOOKUP($E186,'Trimestrales MX'!$C:$FS,HK$1,FALSE)/3</f>
        <v>7794.3073333333332</v>
      </c>
      <c r="HL186" s="3">
        <f>+VLOOKUP($E186,'Trimestrales MX'!$C:$FS,HL$1,FALSE)/3</f>
        <v>27101.579666666668</v>
      </c>
      <c r="HM186" s="3">
        <f>+VLOOKUP($E186,'Trimestrales MX'!$C:$FS,HM$1,FALSE)/3</f>
        <v>6338.8789999999999</v>
      </c>
      <c r="HN186" s="3">
        <f>+VLOOKUP($E186,'Trimestrales MX'!$C:$FS,HN$1,FALSE)/3</f>
        <v>8814.18</v>
      </c>
      <c r="HO186" s="3">
        <f>+VLOOKUP($E186,'Trimestrales MX'!$C:$FS,HO$1,FALSE)/3</f>
        <v>7399.7013333333334</v>
      </c>
      <c r="HP186" s="3">
        <f>+VLOOKUP($E186,'Trimestrales MX'!$C:$FS,HP$1,FALSE)/3</f>
        <v>2246.7840000000001</v>
      </c>
      <c r="HQ186" s="3">
        <f>+VLOOKUP($E186,'Trimestrales MX'!$C:$FS,HQ$1,FALSE)/3</f>
        <v>2302.0353333333333</v>
      </c>
      <c r="HR186" s="3">
        <f>+VLOOKUP($E186,'Trimestrales MX'!$C:$FS,HR$1,FALSE)/3</f>
        <v>60853.413</v>
      </c>
      <c r="HS186" s="3">
        <f>+VLOOKUP($E186,'Trimestrales MX'!$C:$FS,HS$1,FALSE)/3</f>
        <v>20458.180333333334</v>
      </c>
      <c r="HT186" s="3">
        <f>+VLOOKUP($E186,'Trimestrales MX'!$C:$FS,HT$1,FALSE)/3</f>
        <v>12775.922</v>
      </c>
      <c r="HU186" s="3">
        <f>+VLOOKUP($E186,'Trimestrales MX'!$C:$FS,HU$1,FALSE)/3</f>
        <v>3959.5796666666665</v>
      </c>
      <c r="HV186" s="3">
        <f>+VLOOKUP($E186,'Trimestrales MX'!$C:$FS,HV$1,FALSE)/3</f>
        <v>21412.221999999998</v>
      </c>
      <c r="HW186" s="3">
        <f>+VLOOKUP($E186,'Trimestrales MX'!$C:$FS,HW$1,FALSE)/3</f>
        <v>2247.509</v>
      </c>
      <c r="HX186" s="3">
        <f>+VLOOKUP($E186,'Trimestrales MX'!$C:$FS,HX$1,FALSE)/3</f>
        <v>34299.052333333333</v>
      </c>
      <c r="HY186" s="3">
        <f>+VLOOKUP($E186,'Trimestrales MX'!$C:$FS,HY$1,FALSE)/3</f>
        <v>1736.5313333333334</v>
      </c>
      <c r="HZ186" s="3">
        <f>+VLOOKUP($E186,'Trimestrales MX'!$C:$FS,HZ$1,FALSE)/3</f>
        <v>3177.8009999999999</v>
      </c>
      <c r="IA186" s="3">
        <f>+VLOOKUP($E186,'Trimestrales MX'!$C:$FS,IA$1,FALSE)/3</f>
        <v>7697.016333333333</v>
      </c>
      <c r="IB186" s="3">
        <f>+VLOOKUP($E186,'Trimestrales MX'!$C:$FS,IB$1,FALSE)/3</f>
        <v>2451.5520000000001</v>
      </c>
      <c r="IC186" s="3">
        <f>+VLOOKUP($E186,'Trimestrales MX'!$C:$FS,IC$1,FALSE)/3</f>
        <v>1397.3303333333333</v>
      </c>
      <c r="ID186" s="3">
        <f>+VLOOKUP($E186,'Trimestrales MX'!$C:$FS,ID$1,FALSE)/3</f>
        <v>2707.1889999999999</v>
      </c>
      <c r="IE186" s="3">
        <f>+VLOOKUP($E186,'Trimestrales MX'!$C:$FS,IE$1,FALSE)/3</f>
        <v>3961.025333333333</v>
      </c>
      <c r="IF186" s="3">
        <f>+VLOOKUP($E186,'Trimestrales MX'!$C:$FS,IF$1,FALSE)/3</f>
        <v>3863.2036666666668</v>
      </c>
      <c r="IG186" s="3">
        <f>+VLOOKUP($E186,'Trimestrales MX'!$C:$FS,IG$1,FALSE)/3</f>
        <v>7307.4033333333327</v>
      </c>
      <c r="IH186" s="3">
        <f>+VLOOKUP($E186,'Trimestrales MX'!$C:$FS,IH$1,FALSE)/3</f>
        <v>40574.015333333336</v>
      </c>
      <c r="II186" s="3">
        <f>+VLOOKUP($E186,'Trimestrales MX'!$C:$FS,II$1,FALSE)/3</f>
        <v>4862.0266666666666</v>
      </c>
      <c r="IJ186" s="3">
        <f>+VLOOKUP($E186,'Trimestrales MX'!$C:$FS,IJ$1,FALSE)/3</f>
        <v>2124.4343333333331</v>
      </c>
      <c r="IK186" s="3">
        <f>+VLOOKUP($E186,'Trimestrales MX'!$C:$FS,IK$1,FALSE)/3</f>
        <v>683.91133333333335</v>
      </c>
      <c r="IL186" s="3">
        <f>+VLOOKUP($E186,'Trimestrales MX'!$C:$FS,IL$1,FALSE)/3</f>
        <v>9884.2976666666673</v>
      </c>
      <c r="IM186" s="3">
        <f>+VLOOKUP($E186,'Trimestrales MX'!$C:$FS,IM$1,FALSE)/3</f>
        <v>918.92233333333331</v>
      </c>
      <c r="IN186" s="3">
        <f>+VLOOKUP($E186,'Trimestrales MX'!$C:$FS,IN$1,FALSE)/3</f>
        <v>13376.062666666667</v>
      </c>
      <c r="IO186" s="3">
        <f>+VLOOKUP($E186,'Trimestrales MX'!$C:$FS,IO$1,FALSE)/3</f>
        <v>8724.3603333333322</v>
      </c>
      <c r="IP186" s="3">
        <f>+VLOOKUP($E186,'Trimestrales MX'!$C:$FS,IP$1,FALSE)/3</f>
        <v>98131.815999999992</v>
      </c>
      <c r="IQ186" s="3">
        <f>+VLOOKUP($E186,'Trimestrales MX'!$C:$FS,IQ$1,FALSE)/3</f>
        <v>38440.387333333332</v>
      </c>
      <c r="IR186" s="3">
        <f>+VLOOKUP($E186,'Trimestrales MX'!$C:$FS,IR$1,FALSE)/3</f>
        <v>13144.145333333334</v>
      </c>
      <c r="IS186" s="3">
        <f>+VLOOKUP($E186,'Trimestrales MX'!$C:$FS,IS$1,FALSE)/3</f>
        <v>14372.236333333334</v>
      </c>
      <c r="IT186" s="3">
        <f>+VLOOKUP($E186,'Trimestrales MX'!$C:$FS,IT$1,FALSE)/3</f>
        <v>25828.785666666667</v>
      </c>
      <c r="IU186" s="3">
        <f>+VLOOKUP($E186,'Trimestrales MX'!$C:$FS,IU$1,FALSE)/3</f>
        <v>5424.6613333333335</v>
      </c>
      <c r="IV186" s="3">
        <f>+VLOOKUP($E186,'Trimestrales MX'!$C:$FS,IV$1,FALSE)/3</f>
        <v>921.6</v>
      </c>
      <c r="IW186" s="3">
        <f>+VLOOKUP($E186,'Trimestrales MX'!$C:$FS,IW$1,FALSE)/3</f>
        <v>36123.60766666667</v>
      </c>
      <c r="IX186" s="3">
        <f>+VLOOKUP($E186,'Trimestrales MX'!$C:$FS,IX$1,FALSE)/3</f>
        <v>1383.6533333333334</v>
      </c>
      <c r="IY186" s="3">
        <f>+VLOOKUP($E186,'Trimestrales MX'!$C:$FS,IY$1,FALSE)/3</f>
        <v>5609.8396666666667</v>
      </c>
      <c r="IZ186" s="3">
        <f>+VLOOKUP($E186,'Trimestrales MX'!$C:$FS,IZ$1,FALSE)/3</f>
        <v>16888.333666666666</v>
      </c>
      <c r="JA186" s="3">
        <f>+VLOOKUP($E186,'Trimestrales MX'!$C:$FS,JA$1,FALSE)/3</f>
        <v>12241.781000000001</v>
      </c>
      <c r="JB186" s="3">
        <f>+VLOOKUP($E186,'Trimestrales MX'!$C:$FS,JB$1,FALSE)/3</f>
        <v>203715.16233333331</v>
      </c>
      <c r="JC186" s="3">
        <f>+VLOOKUP($E186,'Trimestrales MX'!$C:$FS,JC$1,FALSE)/3</f>
        <v>97536.834333333347</v>
      </c>
      <c r="JD186" s="3">
        <f>+VLOOKUP($E186,'Trimestrales MX'!$C:$FS,JD$1,FALSE)/3</f>
        <v>4056.7516666666666</v>
      </c>
      <c r="JE186" s="3">
        <f>+VLOOKUP($E186,'Trimestrales MX'!$C:$FS,JE$1,FALSE)/3</f>
        <v>83914.949333333338</v>
      </c>
      <c r="JF186" s="3">
        <f>+VLOOKUP($E186,'Trimestrales MX'!$C:$FS,JF$1,FALSE)/3</f>
        <v>6081.9449999999997</v>
      </c>
      <c r="JG186" s="3">
        <f>+VLOOKUP($E186,'Trimestrales MX'!$C:$FS,JG$1,FALSE)/3</f>
        <v>4614.2190000000001</v>
      </c>
      <c r="JH186" s="3">
        <f>+VLOOKUP($E186,'Trimestrales MX'!$C:$FS,JH$1,FALSE)/3</f>
        <v>126.51366666666667</v>
      </c>
      <c r="JI186" s="3">
        <f>+VLOOKUP($E186,'Trimestrales MX'!$C:$FS,JI$1,FALSE)/3</f>
        <v>7383.9496666666664</v>
      </c>
      <c r="JJ186" s="3">
        <f>+VLOOKUP($E186,'Trimestrales MX'!$C:$FS,JJ$1,FALSE)/3</f>
        <v>10244.387333333334</v>
      </c>
      <c r="JK186" s="3">
        <f>+VLOOKUP($E186,'Trimestrales MX'!$C:$FS,JK$1,FALSE)/3</f>
        <v>7020.217333333333</v>
      </c>
      <c r="JL186" s="3">
        <f>+VLOOKUP($E186,'Trimestrales MX'!$C:$FS,JL$1,FALSE)/3</f>
        <v>1724.3113333333333</v>
      </c>
      <c r="JM186" s="3">
        <f>+VLOOKUP($E186,'Trimestrales MX'!$C:$FS,JM$1,FALSE)/3</f>
        <v>1499.8586666666667</v>
      </c>
      <c r="JN186" s="3">
        <f>+VLOOKUP($E186,'Trimestrales MX'!$C:$FS,JN$1,FALSE)/3</f>
        <v>24487.847999999998</v>
      </c>
      <c r="JO186" s="3">
        <f>+VLOOKUP($E186,'Trimestrales MX'!$C:$FS,JO$1,FALSE)/3</f>
        <v>11908.423000000001</v>
      </c>
      <c r="JP186" s="3">
        <f>+VLOOKUP($E186,'Trimestrales MX'!$C:$FS,JP$1,FALSE)/3</f>
        <v>12579.425000000001</v>
      </c>
      <c r="JQ186" s="3">
        <f>+VLOOKUP($E186,'Trimestrales MX'!$C:$FS,JQ$1,FALSE)/3</f>
        <v>3896348.1300000004</v>
      </c>
      <c r="JR186" s="3">
        <f>+VLOOKUP($E186,'Trimestrales MX'!$C:$FS,JR$1,FALSE)/3</f>
        <v>570307.3396666667</v>
      </c>
      <c r="JS186" s="3">
        <f>+VLOOKUP($E186,'Trimestrales MX'!$C:$FS,JS$1,FALSE)/3</f>
        <v>577379.5186666667</v>
      </c>
      <c r="JT186" s="3">
        <f>+VLOOKUP($E186,'Trimestrales MX'!$C:$FS,JT$1,FALSE)/3</f>
        <v>415530.84166666662</v>
      </c>
      <c r="JU186" s="3">
        <f>+VLOOKUP($E186,'Trimestrales MX'!$C:$FS,JU$1,FALSE)/3</f>
        <v>15786.499666666668</v>
      </c>
      <c r="JV186" s="3">
        <f>+VLOOKUP($E186,'Trimestrales MX'!$C:$FS,JV$1,FALSE)/3</f>
        <v>8380.0313333333343</v>
      </c>
      <c r="JW186" s="3">
        <f>+VLOOKUP($E186,'Trimestrales MX'!$C:$FS,JW$1,FALSE)/3</f>
        <v>4244.2156666666669</v>
      </c>
      <c r="JX186" s="3">
        <f>+VLOOKUP($E186,'Trimestrales MX'!$C:$FS,JX$1,FALSE)/3</f>
        <v>219791.17566666668</v>
      </c>
      <c r="JY186" s="3">
        <f>+VLOOKUP($E186,'Trimestrales MX'!$C:$FS,JY$1,FALSE)/3</f>
        <v>116680.21133333334</v>
      </c>
      <c r="JZ186" s="3">
        <f>+VLOOKUP($E186,'Trimestrales MX'!$C:$FS,JZ$1,FALSE)/3</f>
        <v>34163.357333333333</v>
      </c>
      <c r="KA186" s="3">
        <f>+VLOOKUP($E186,'Trimestrales MX'!$C:$FS,KA$1,FALSE)/3</f>
        <v>11284.524666666666</v>
      </c>
      <c r="KB186" s="3">
        <f>+VLOOKUP($E186,'Trimestrales MX'!$C:$FS,KB$1,FALSE)/3</f>
        <v>5200.826</v>
      </c>
      <c r="KC186" s="3">
        <f>+VLOOKUP($E186,'Trimestrales MX'!$C:$FS,KC$1,FALSE)/3</f>
        <v>223660.37</v>
      </c>
      <c r="KD186" s="3">
        <f>+VLOOKUP($E186,'Trimestrales MX'!$C:$FS,KD$1,FALSE)/3</f>
        <v>7184.3206666666665</v>
      </c>
      <c r="KE186" s="3">
        <f>+VLOOKUP($E186,'Trimestrales MX'!$C:$FS,KE$1,FALSE)/3</f>
        <v>6358.0093333333325</v>
      </c>
      <c r="KF186" s="3">
        <f>+VLOOKUP($E186,'Trimestrales MX'!$C:$FS,KF$1,FALSE)/3</f>
        <v>14006.110666666667</v>
      </c>
      <c r="KG186" s="3">
        <f>+VLOOKUP($E186,'Trimestrales MX'!$C:$FS,KG$1,FALSE)/3</f>
        <v>194996.09199999998</v>
      </c>
      <c r="KH186" s="3">
        <f>+VLOOKUP($E186,'Trimestrales MX'!$C:$FS,KH$1,FALSE)/3</f>
        <v>834.57100000000003</v>
      </c>
      <c r="KI186" s="3">
        <f>+VLOOKUP($E186,'Trimestrales MX'!$C:$FS,KI$1,FALSE)/3</f>
        <v>281.26633333333331</v>
      </c>
      <c r="KJ186" s="3">
        <f>+VLOOKUP($E186,'Trimestrales MX'!$C:$FS,KJ$1,FALSE)/3</f>
        <v>290211.55833333335</v>
      </c>
      <c r="KK186" s="3">
        <f>+VLOOKUP($E186,'Trimestrales MX'!$C:$FS,KK$1,FALSE)/3</f>
        <v>238917.10166666668</v>
      </c>
      <c r="KL186" s="3">
        <f>+VLOOKUP($E186,'Trimestrales MX'!$C:$FS,KL$1,FALSE)/3</f>
        <v>51294.456666666665</v>
      </c>
      <c r="KM186" s="3">
        <f>+VLOOKUP($E186,'Trimestrales MX'!$C:$FS,KM$1,FALSE)/3</f>
        <v>716110.84</v>
      </c>
      <c r="KN186" s="3">
        <f>+VLOOKUP($E186,'Trimestrales MX'!$C:$FS,KN$1,FALSE)/3</f>
        <v>693873.90399999998</v>
      </c>
      <c r="KO186" s="3">
        <f>+VLOOKUP($E186,'Trimestrales MX'!$C:$FS,KO$1,FALSE)/3</f>
        <v>22236.936000000002</v>
      </c>
      <c r="KP186" s="3">
        <f>+VLOOKUP($E186,'Trimestrales MX'!$C:$FS,KP$1,FALSE)/3</f>
        <v>118274.52899999999</v>
      </c>
      <c r="KQ186" s="3">
        <f>+VLOOKUP($E186,'Trimestrales MX'!$C:$FS,KQ$1,FALSE)/3</f>
        <v>50445.061333333339</v>
      </c>
      <c r="KR186" s="3">
        <f>+VLOOKUP($E186,'Trimestrales MX'!$C:$FS,KR$1,FALSE)/3</f>
        <v>65417.764666666662</v>
      </c>
      <c r="KS186" s="3">
        <f>+VLOOKUP($E186,'Trimestrales MX'!$C:$FS,KS$1,FALSE)/3</f>
        <v>219484.42466666666</v>
      </c>
      <c r="KT186" s="3">
        <f>+VLOOKUP($E186,'Trimestrales MX'!$C:$FS,KT$1,FALSE)/3</f>
        <v>143124.97933333335</v>
      </c>
      <c r="KU186" s="3">
        <f>+VLOOKUP($E186,'Trimestrales MX'!$C:$FS,KU$1,FALSE)/3</f>
        <v>63965.445666666667</v>
      </c>
      <c r="KV186" s="3">
        <f>+VLOOKUP($E186,'Trimestrales MX'!$C:$FS,KV$1,FALSE)/3</f>
        <v>75086.213000000003</v>
      </c>
      <c r="KW186" s="3">
        <f>+VLOOKUP($E186,'Trimestrales MX'!$C:$FS,KW$1,FALSE)/3</f>
        <v>4073.3203333333331</v>
      </c>
      <c r="KX186" s="3">
        <f>+VLOOKUP($E186,'Trimestrales MX'!$C:$FS,KX$1,FALSE)/3</f>
        <v>28855.811333333331</v>
      </c>
      <c r="KY186" s="3">
        <f>+VLOOKUP($E186,'Trimestrales MX'!$C:$FS,KY$1,FALSE)/3</f>
        <v>14759.201000000001</v>
      </c>
      <c r="KZ186" s="3">
        <f>+VLOOKUP($E186,'Trimestrales MX'!$C:$FS,KZ$1,FALSE)/3</f>
        <v>14096.610333333332</v>
      </c>
      <c r="LA186" s="3">
        <f>+VLOOKUP($E186,'Trimestrales MX'!$C:$FS,LA$1,FALSE)/3</f>
        <v>130402.53933333333</v>
      </c>
      <c r="LB186" s="3">
        <f>+VLOOKUP($E186,'Trimestrales MX'!$C:$FS,LB$1,FALSE)/3</f>
        <v>73870.739333333331</v>
      </c>
      <c r="LC186" s="3">
        <f>+VLOOKUP($E186,'Trimestrales MX'!$C:$FS,LC$1,FALSE)/3</f>
        <v>56531.80033333334</v>
      </c>
      <c r="LD186" s="3">
        <f>+VLOOKUP($E186,'Trimestrales MX'!$C:$FS,LD$1,FALSE)/3</f>
        <v>116710.863</v>
      </c>
      <c r="LE186" s="3">
        <f>+VLOOKUP($E186,'Trimestrales MX'!$C:$FS,LE$1,FALSE)/3</f>
        <v>29660.395999999997</v>
      </c>
      <c r="LF186" s="3">
        <f>+VLOOKUP($E186,'Trimestrales MX'!$C:$FS,LF$1,FALSE)/3</f>
        <v>49409.935333333335</v>
      </c>
      <c r="LG186" s="3">
        <f>+VLOOKUP($E186,'Trimestrales MX'!$C:$FS,LG$1,FALSE)/3</f>
        <v>37640.531666666669</v>
      </c>
      <c r="LH186" s="3">
        <f>+VLOOKUP($E186,'Trimestrales MX'!$C:$FS,LH$1,FALSE)/3</f>
        <v>230431.68933333331</v>
      </c>
      <c r="LI186" s="3">
        <v>99.497054141045993</v>
      </c>
      <c r="LJ186" s="3">
        <v>72.520612258360998</v>
      </c>
      <c r="LK186" s="3">
        <v>64.697814002547005</v>
      </c>
      <c r="LL186" s="3">
        <v>109.54649873891999</v>
      </c>
      <c r="LM186" s="3">
        <v>80.677169482992994</v>
      </c>
      <c r="LN186" s="3">
        <v>90.449515777108999</v>
      </c>
      <c r="LO186" s="3">
        <v>85.395358284997002</v>
      </c>
      <c r="LP186" s="3">
        <v>107.803395670886</v>
      </c>
      <c r="LQ186" s="3">
        <v>92.267799525144994</v>
      </c>
      <c r="LR186" s="3">
        <v>98.332710109464003</v>
      </c>
      <c r="LS186" s="3">
        <v>48.521735370639</v>
      </c>
      <c r="LT186" s="3">
        <v>151.92836032814699</v>
      </c>
      <c r="LU186" s="3">
        <v>115.826432807728</v>
      </c>
      <c r="LV186" s="3">
        <v>119.74937561156101</v>
      </c>
      <c r="LW186" s="3">
        <v>136.53045980464901</v>
      </c>
      <c r="LX186" s="3">
        <v>88.795397196652004</v>
      </c>
      <c r="LY186" s="3">
        <v>91.752152615636007</v>
      </c>
      <c r="LZ186" s="3">
        <v>84.499832053730998</v>
      </c>
      <c r="MA186" s="3">
        <v>72.477744669060002</v>
      </c>
      <c r="MB186" s="3">
        <v>94.576247593987006</v>
      </c>
      <c r="MC186" s="3">
        <v>131.436167188176</v>
      </c>
      <c r="MD186" s="3">
        <v>114.204178358889</v>
      </c>
      <c r="ME186" s="3">
        <v>68.949481496836</v>
      </c>
      <c r="MF186" s="3">
        <v>84.207663826632</v>
      </c>
      <c r="MG186" s="3">
        <v>133.43019541849401</v>
      </c>
      <c r="MH186" s="3">
        <v>119.68377971739901</v>
      </c>
      <c r="MI186" s="3">
        <v>103.09945567925401</v>
      </c>
      <c r="MJ186" s="3">
        <v>111.767548597299</v>
      </c>
      <c r="MK186" s="3">
        <v>110.328825121601</v>
      </c>
      <c r="ML186" s="3">
        <v>156.86582294223399</v>
      </c>
      <c r="MM186" s="3">
        <v>136.232799623387</v>
      </c>
      <c r="MN186" s="3">
        <v>125.345534716559</v>
      </c>
      <c r="MO186" s="3">
        <v>74.778883956835998</v>
      </c>
      <c r="MP186" s="3">
        <v>128.88514591258701</v>
      </c>
    </row>
    <row r="187" spans="1:354" x14ac:dyDescent="0.3">
      <c r="A187" s="7">
        <v>44682</v>
      </c>
      <c r="B187" s="19">
        <f t="shared" si="178"/>
        <v>2022</v>
      </c>
      <c r="C187" s="19">
        <f t="shared" si="179"/>
        <v>5</v>
      </c>
      <c r="D187" s="20">
        <f>+VLOOKUP(C187,'Trimestres-Meses'!A:B,2,FALSE)</f>
        <v>2</v>
      </c>
      <c r="E187" s="18" t="str">
        <f t="shared" si="180"/>
        <v>2022-2</v>
      </c>
      <c r="F187" s="25">
        <v>26.272193404777049</v>
      </c>
      <c r="G187" s="23">
        <v>19.080600318471312</v>
      </c>
      <c r="H187" s="24">
        <v>7.1915930863057378</v>
      </c>
      <c r="I187" s="5">
        <v>226.34</v>
      </c>
      <c r="J187" s="5">
        <v>131.21</v>
      </c>
      <c r="K187" s="5">
        <v>122.46</v>
      </c>
      <c r="L187" s="5">
        <v>2830.32</v>
      </c>
      <c r="M187" s="5">
        <v>110.1</v>
      </c>
      <c r="N187" s="5">
        <v>8.14</v>
      </c>
      <c r="O187" s="5">
        <v>3751.48</v>
      </c>
      <c r="P187" s="5">
        <v>280</v>
      </c>
      <c r="Q187" s="5">
        <v>371.86</v>
      </c>
      <c r="R187" s="17">
        <v>7.7000000000000002E-3</v>
      </c>
      <c r="S187" s="17">
        <v>4.1299999999999996E-2</v>
      </c>
      <c r="T187" s="3">
        <v>12375.008571428571</v>
      </c>
      <c r="U187" s="3">
        <v>4132.1499999999996</v>
      </c>
      <c r="V187" s="3">
        <v>1.0773539999999999</v>
      </c>
      <c r="W187" s="3">
        <f>+VLOOKUP(E187,'Trimestrales USA'!C:DY,2,FALSE)/3</f>
        <v>8416.1666666666661</v>
      </c>
      <c r="X187" s="3">
        <f>+VLOOKUP($E187,'Trimestrales USA'!$C:$DY,X$1,FALSE)/3</f>
        <v>5753.7666666666664</v>
      </c>
      <c r="Y187" s="3">
        <f>+VLOOKUP($E187,'Trimestrales USA'!$C:$DY,Y$1,FALSE)/3</f>
        <v>1984.5333333333335</v>
      </c>
      <c r="Z187" s="3">
        <f>+VLOOKUP($E187,'Trimestrales USA'!$C:$DY,Z$1,FALSE)/3</f>
        <v>727.26666666666677</v>
      </c>
      <c r="AA187" s="3">
        <f>+VLOOKUP($E187,'Trimestrales USA'!$C:$DY,AA$1,FALSE)/3</f>
        <v>1257.3</v>
      </c>
      <c r="AB187" s="3">
        <f>+VLOOKUP($E187,'Trimestrales USA'!$C:$DY,AB$1,FALSE)/3</f>
        <v>3769.2333333333336</v>
      </c>
      <c r="AC187" s="3">
        <f>+VLOOKUP($E187,'Trimestrales USA'!$C:$DY,AC$1,FALSE)/3</f>
        <v>1536.6333333333332</v>
      </c>
      <c r="AD187" s="3">
        <f>+VLOOKUP($E187,'Trimestrales USA'!$C:$DY,AD$1,FALSE)/3</f>
        <v>1488.2</v>
      </c>
      <c r="AE187" s="3">
        <f>+VLOOKUP($E187,'Trimestrales USA'!$C:$DY,AE$1,FALSE)/3</f>
        <v>1097.3999999999999</v>
      </c>
      <c r="AF187" s="3">
        <f>+VLOOKUP($E187,'Trimestrales USA'!$C:$DY,AF$1,FALSE)/3</f>
        <v>210.4</v>
      </c>
      <c r="AG187" s="3">
        <f>+VLOOKUP($E187,'Trimestrales USA'!$C:$DY,AG$1,FALSE)/3</f>
        <v>433.16666666666669</v>
      </c>
      <c r="AH187" s="3">
        <f>+VLOOKUP($E187,'Trimestrales USA'!$C:$DY,AH$1,FALSE)/3</f>
        <v>453.8</v>
      </c>
      <c r="AI187" s="3">
        <f>+VLOOKUP($E187,'Trimestrales USA'!$C:$DY,AI$1,FALSE)/3</f>
        <v>390.8</v>
      </c>
      <c r="AJ187" s="3">
        <f>+VLOOKUP($E187,'Trimestrales USA'!$C:$DY,AJ$1,FALSE)/3</f>
        <v>48.466666666666669</v>
      </c>
      <c r="AK187" s="3">
        <f>+VLOOKUP($E187,'Trimestrales USA'!$C:$DY,AK$1,FALSE)/3</f>
        <v>-345.2</v>
      </c>
      <c r="AL187" s="3">
        <f>+VLOOKUP($E187,'Trimestrales USA'!$C:$DY,AL$1,FALSE)/3</f>
        <v>1012.9333333333334</v>
      </c>
      <c r="AM187" s="3">
        <f>+VLOOKUP($E187,'Trimestrales USA'!$C:$DY,AM$1,FALSE)/3</f>
        <v>711.56666666666661</v>
      </c>
      <c r="AN187" s="3">
        <f>+VLOOKUP($E187,'Trimestrales USA'!$C:$DY,AN$1,FALSE)/3</f>
        <v>301.40000000000003</v>
      </c>
      <c r="AO187" s="3">
        <f>+VLOOKUP($E187,'Trimestrales USA'!$C:$DY,AO$1,FALSE)/3</f>
        <v>1358.1333333333334</v>
      </c>
      <c r="AP187" s="3">
        <f>+VLOOKUP($E187,'Trimestrales USA'!$C:$DY,AP$1,FALSE)/3</f>
        <v>1131.6000000000001</v>
      </c>
      <c r="AQ187" s="3">
        <f>+VLOOKUP($E187,'Trimestrales USA'!$C:$DY,AQ$1,FALSE)/3</f>
        <v>226.53333333333333</v>
      </c>
      <c r="AR187" s="3">
        <f>+VLOOKUP($E187,'Trimestrales USA'!$C:$DY,AR$1,FALSE)/3</f>
        <v>1470.9333333333334</v>
      </c>
      <c r="AS187" s="3">
        <f>+VLOOKUP($E187,'Trimestrales USA'!$C:$DY,AS$1,FALSE)/3</f>
        <v>540.9</v>
      </c>
      <c r="AT187" s="3">
        <f>+VLOOKUP($E187,'Trimestrales USA'!$C:$DY,AT$1,FALSE)/3</f>
        <v>306.09999999999997</v>
      </c>
      <c r="AU187" s="3">
        <f>+VLOOKUP($E187,'Trimestrales USA'!$C:$DY,AU$1,FALSE)/3</f>
        <v>234.79999999999998</v>
      </c>
      <c r="AV187" s="3">
        <f>+VLOOKUP($E187,'Trimestrales USA'!$C:$DY,AV$1,FALSE)/3</f>
        <v>930</v>
      </c>
      <c r="AW187" s="3">
        <f>+VLOOKUP($E187,'Trimestrales USA'!$C:$DY,AW$1,FALSE)/3</f>
        <v>7437.9000000000005</v>
      </c>
      <c r="AX187" s="3">
        <f>+VLOOKUP($E187,'Trimestrales USA'!$C:$DY,AX$1,FALSE)/3</f>
        <v>97.3</v>
      </c>
      <c r="AY187" s="3">
        <f>+VLOOKUP($E187,'Trimestrales USA'!$C:$DY,AY$1,FALSE)/3</f>
        <v>82.63333333333334</v>
      </c>
      <c r="AZ187" s="3">
        <f>+VLOOKUP($E187,'Trimestrales USA'!$C:$DY,AZ$1,FALSE)/3</f>
        <v>14.666666666666666</v>
      </c>
      <c r="BA187" s="3">
        <f>+VLOOKUP($E187,'Trimestrales USA'!$C:$DY,BA$1,FALSE)/3</f>
        <v>179.56666666666669</v>
      </c>
      <c r="BB187" s="3">
        <f>+VLOOKUP($E187,'Trimestrales USA'!$C:$DY,BB$1,FALSE)/3</f>
        <v>142.26666666666668</v>
      </c>
      <c r="BC187" s="3">
        <f>+VLOOKUP($E187,'Trimestrales USA'!$C:$DY,BC$1,FALSE)/3</f>
        <v>22.966666666666669</v>
      </c>
      <c r="BD187" s="3">
        <f>+VLOOKUP($E187,'Trimestrales USA'!$C:$DY,BD$1,FALSE)/3</f>
        <v>14.299999999999999</v>
      </c>
      <c r="BE187" s="3">
        <f>+VLOOKUP($E187,'Trimestrales USA'!$C:$DY,BE$1,FALSE)/3</f>
        <v>150</v>
      </c>
      <c r="BF187" s="3">
        <f>+VLOOKUP($E187,'Trimestrales USA'!$C:$DY,BF$1,FALSE)/3</f>
        <v>329.3</v>
      </c>
      <c r="BG187" s="3">
        <f>+VLOOKUP($E187,'Trimestrales USA'!$C:$DY,BG$1,FALSE)/3</f>
        <v>922.66666666666663</v>
      </c>
      <c r="BH187" s="3">
        <f>+VLOOKUP($E187,'Trimestrales USA'!$C:$DY,BH$1,FALSE)/3</f>
        <v>501</v>
      </c>
      <c r="BI187" s="3">
        <f>+VLOOKUP($E187,'Trimestrales USA'!$C:$DY,BI$1,FALSE)/3</f>
        <v>21.900000000000002</v>
      </c>
      <c r="BJ187" s="3">
        <f>+VLOOKUP($E187,'Trimestrales USA'!$C:$DY,BJ$1,FALSE)/3</f>
        <v>24.566666666666666</v>
      </c>
      <c r="BK187" s="3">
        <f>+VLOOKUP($E187,'Trimestrales USA'!$C:$DY,BK$1,FALSE)/3</f>
        <v>29.400000000000002</v>
      </c>
      <c r="BL187" s="3">
        <f>+VLOOKUP($E187,'Trimestrales USA'!$C:$DY,BL$1,FALSE)/3</f>
        <v>62.133333333333333</v>
      </c>
      <c r="BM187" s="3">
        <f>+VLOOKUP($E187,'Trimestrales USA'!$C:$DY,BM$1,FALSE)/3</f>
        <v>65.833333333333329</v>
      </c>
      <c r="BN187" s="3">
        <f>+VLOOKUP($E187,'Trimestrales USA'!$C:$DY,BN$1,FALSE)/3</f>
        <v>112.16666666666667</v>
      </c>
      <c r="BO187" s="3">
        <f>+VLOOKUP($E187,'Trimestrales USA'!$C:$DY,BO$1,FALSE)/3</f>
        <v>24.433333333333334</v>
      </c>
      <c r="BP187" s="3">
        <f>+VLOOKUP($E187,'Trimestrales USA'!$C:$DY,BP$1,FALSE)/3</f>
        <v>56.133333333333333</v>
      </c>
      <c r="BQ187" s="3">
        <f>+VLOOKUP($E187,'Trimestrales USA'!$C:$DY,BQ$1,FALSE)/3</f>
        <v>56.5</v>
      </c>
      <c r="BR187" s="3">
        <f>+VLOOKUP($E187,'Trimestrales USA'!$C:$DY,BR$1,FALSE)/3</f>
        <v>11.299999999999999</v>
      </c>
      <c r="BS187" s="3">
        <f>+VLOOKUP($E187,'Trimestrales USA'!$C:$DY,BS$1,FALSE)/3</f>
        <v>36.633333333333333</v>
      </c>
      <c r="BT187" s="3">
        <f>+VLOOKUP($E187,'Trimestrales USA'!$C:$DY,BT$1,FALSE)/3</f>
        <v>421.66666666666669</v>
      </c>
      <c r="BU187" s="3">
        <f>+VLOOKUP($E187,'Trimestrales USA'!$C:$DY,BU$1,FALSE)/3</f>
        <v>105.33333333333333</v>
      </c>
      <c r="BV187" s="3">
        <f>+VLOOKUP($E187,'Trimestrales USA'!$C:$DY,BV$1,FALSE)/3</f>
        <v>6</v>
      </c>
      <c r="BW187" s="3">
        <f>+VLOOKUP($E187,'Trimestrales USA'!$C:$DY,BW$1,FALSE)/3</f>
        <v>3.0333333333333332</v>
      </c>
      <c r="BX187" s="3">
        <f>+VLOOKUP($E187,'Trimestrales USA'!$C:$DY,BX$1,FALSE)/3</f>
        <v>22.266666666666666</v>
      </c>
      <c r="BY187" s="3">
        <f>+VLOOKUP($E187,'Trimestrales USA'!$C:$DY,BY$1,FALSE)/3</f>
        <v>13.1</v>
      </c>
      <c r="BZ187" s="3">
        <f>+VLOOKUP($E187,'Trimestrales USA'!$C:$DY,BZ$1,FALSE)/3</f>
        <v>84.833333333333329</v>
      </c>
      <c r="CA187" s="3">
        <f>+VLOOKUP($E187,'Trimestrales USA'!$C:$DY,CA$1,FALSE)/3</f>
        <v>155.46666666666667</v>
      </c>
      <c r="CB187" s="3">
        <f>+VLOOKUP($E187,'Trimestrales USA'!$C:$DY,CB$1,FALSE)/3</f>
        <v>31.633333333333336</v>
      </c>
      <c r="CC187" s="3">
        <f>+VLOOKUP($E187,'Trimestrales USA'!$C:$DY,CC$1,FALSE)/3</f>
        <v>534.13333333333333</v>
      </c>
      <c r="CD187" s="3">
        <f>+VLOOKUP($E187,'Trimestrales USA'!$C:$DY,CD$1,FALSE)/3</f>
        <v>484.26666666666665</v>
      </c>
      <c r="CE187" s="3">
        <f>+VLOOKUP($E187,'Trimestrales USA'!$C:$DY,CE$1,FALSE)/3</f>
        <v>100.60000000000001</v>
      </c>
      <c r="CF187" s="3">
        <f>+VLOOKUP($E187,'Trimestrales USA'!$C:$DY,CF$1,FALSE)/3</f>
        <v>64.733333333333334</v>
      </c>
      <c r="CG187" s="3">
        <f>+VLOOKUP($E187,'Trimestrales USA'!$C:$DY,CG$1,FALSE)/3</f>
        <v>62.933333333333337</v>
      </c>
      <c r="CH187" s="3">
        <f>+VLOOKUP($E187,'Trimestrales USA'!$C:$DY,CH$1,FALSE)/3</f>
        <v>256.03333333333336</v>
      </c>
      <c r="CI187" s="3">
        <f>+VLOOKUP($E187,'Trimestrales USA'!$C:$DY,CI$1,FALSE)/3</f>
        <v>270.40000000000003</v>
      </c>
      <c r="CJ187" s="3">
        <f>+VLOOKUP($E187,'Trimestrales USA'!$C:$DY,CJ$1,FALSE)/3</f>
        <v>39.300000000000004</v>
      </c>
      <c r="CK187" s="3">
        <f>+VLOOKUP($E187,'Trimestrales USA'!$C:$DY,CK$1,FALSE)/3</f>
        <v>14.633333333333333</v>
      </c>
      <c r="CL187" s="3">
        <f>+VLOOKUP($E187,'Trimestrales USA'!$C:$DY,CL$1,FALSE)/3</f>
        <v>6</v>
      </c>
      <c r="CM187" s="3">
        <f>+VLOOKUP($E187,'Trimestrales USA'!$C:$DY,CM$1,FALSE)/3</f>
        <v>75.399999999999991</v>
      </c>
      <c r="CN187" s="3">
        <f>+VLOOKUP($E187,'Trimestrales USA'!$C:$DY,CN$1,FALSE)/3</f>
        <v>16.533333333333335</v>
      </c>
      <c r="CO187" s="3">
        <f>+VLOOKUP($E187,'Trimestrales USA'!$C:$DY,CO$1,FALSE)/3</f>
        <v>16.033333333333335</v>
      </c>
      <c r="CP187" s="3">
        <f>+VLOOKUP($E187,'Trimestrales USA'!$C:$DY,CP$1,FALSE)/3</f>
        <v>65.13333333333334</v>
      </c>
      <c r="CQ187" s="3">
        <f>+VLOOKUP($E187,'Trimestrales USA'!$C:$DY,CQ$1,FALSE)/3</f>
        <v>37.366666666666667</v>
      </c>
      <c r="CR187" s="3">
        <f>+VLOOKUP($E187,'Trimestrales USA'!$C:$DY,CR$1,FALSE)/3</f>
        <v>455.16666666666669</v>
      </c>
      <c r="CS187" s="3">
        <f>+VLOOKUP($E187,'Trimestrales USA'!$C:$DY,CS$1,FALSE)/3</f>
        <v>135.20000000000002</v>
      </c>
      <c r="CT187" s="3">
        <f>+VLOOKUP($E187,'Trimestrales USA'!$C:$DY,CT$1,FALSE)/3</f>
        <v>34.366666666666667</v>
      </c>
      <c r="CU187" s="3">
        <f>+VLOOKUP($E187,'Trimestrales USA'!$C:$DY,CU$1,FALSE)/3</f>
        <v>165.53333333333333</v>
      </c>
      <c r="CV187" s="3">
        <f>+VLOOKUP($E187,'Trimestrales USA'!$C:$DY,CV$1,FALSE)/3</f>
        <v>120.10000000000001</v>
      </c>
      <c r="CW187" s="3">
        <f>+VLOOKUP($E187,'Trimestrales USA'!$C:$DY,CW$1,FALSE)/3</f>
        <v>1700.5666666666666</v>
      </c>
      <c r="CX187" s="3">
        <f>+VLOOKUP($E187,'Trimestrales USA'!$C:$DY,CX$1,FALSE)/3</f>
        <v>666.5333333333333</v>
      </c>
      <c r="CY187" s="3">
        <f>+VLOOKUP($E187,'Trimestrales USA'!$C:$DY,CY$1,FALSE)/3</f>
        <v>306.36666666666667</v>
      </c>
      <c r="CZ187" s="3">
        <f>+VLOOKUP($E187,'Trimestrales USA'!$C:$DY,CZ$1,FALSE)/3</f>
        <v>130.13333333333333</v>
      </c>
      <c r="DA187" s="3">
        <f>+VLOOKUP($E187,'Trimestrales USA'!$C:$DY,DA$1,FALSE)/3</f>
        <v>218.79999999999998</v>
      </c>
      <c r="DB187" s="3">
        <f>+VLOOKUP($E187,'Trimestrales USA'!$C:$DY,DB$1,FALSE)/3</f>
        <v>11.233333333333334</v>
      </c>
      <c r="DC187" s="3">
        <f>+VLOOKUP($E187,'Trimestrales USA'!$C:$DY,DC$1,FALSE)/3</f>
        <v>1034.0333333333333</v>
      </c>
      <c r="DD187" s="3">
        <f>+VLOOKUP($E187,'Trimestrales USA'!$C:$DY,DD$1,FALSE)/3</f>
        <v>942.73333333333323</v>
      </c>
      <c r="DE187" s="3">
        <f>+VLOOKUP($E187,'Trimestrales USA'!$C:$DY,DE$1,FALSE)/3</f>
        <v>750.73333333333323</v>
      </c>
      <c r="DF187" s="3">
        <f>+VLOOKUP($E187,'Trimestrales USA'!$C:$DY,DF$1,FALSE)/3</f>
        <v>192</v>
      </c>
      <c r="DG187" s="3">
        <f>+VLOOKUP($E187,'Trimestrales USA'!$C:$DY,DG$1,FALSE)/3</f>
        <v>91.266666666666666</v>
      </c>
      <c r="DH187" s="3">
        <f>+VLOOKUP($E187,'Trimestrales USA'!$C:$DY,DH$1,FALSE)/3</f>
        <v>1097.5666666666666</v>
      </c>
      <c r="DI187" s="3">
        <f>+VLOOKUP($E187,'Trimestrales USA'!$C:$DY,DI$1,FALSE)/3</f>
        <v>659.5333333333333</v>
      </c>
      <c r="DJ187" s="3">
        <f>+VLOOKUP($E187,'Trimestrales USA'!$C:$DY,DJ$1,FALSE)/3</f>
        <v>104.96666666666665</v>
      </c>
      <c r="DK187" s="3">
        <f>+VLOOKUP($E187,'Trimestrales USA'!$C:$DY,DK$1,FALSE)/3</f>
        <v>150.13333333333333</v>
      </c>
      <c r="DL187" s="3">
        <f>+VLOOKUP($E187,'Trimestrales USA'!$C:$DY,DL$1,FALSE)/3</f>
        <v>404.43333333333334</v>
      </c>
      <c r="DM187" s="3">
        <f>+VLOOKUP($E187,'Trimestrales USA'!$C:$DY,DM$1,FALSE)/3</f>
        <v>155.5</v>
      </c>
      <c r="DN187" s="3">
        <f>+VLOOKUP($E187,'Trimestrales USA'!$C:$DY,DN$1,FALSE)/3</f>
        <v>282.53333333333336</v>
      </c>
      <c r="DO187" s="3">
        <f>+VLOOKUP($E187,'Trimestrales USA'!$C:$DY,DO$1,FALSE)/3</f>
        <v>258.93333333333334</v>
      </c>
      <c r="DP187" s="3">
        <f>+VLOOKUP($E187,'Trimestrales USA'!$C:$DY,DP$1,FALSE)/3</f>
        <v>23.599999999999998</v>
      </c>
      <c r="DQ187" s="3">
        <f>+VLOOKUP($E187,'Trimestrales USA'!$C:$DY,DQ$1,FALSE)/3</f>
        <v>701.56666666666661</v>
      </c>
      <c r="DR187" s="3">
        <f>+VLOOKUP($E187,'Trimestrales USA'!$C:$DY,DR$1,FALSE)/3</f>
        <v>94.8</v>
      </c>
      <c r="DS187" s="3">
        <f>+VLOOKUP($E187,'Trimestrales USA'!$C:$DY,DS$1,FALSE)/3</f>
        <v>606.76666666666665</v>
      </c>
      <c r="DT187" s="3">
        <f>+VLOOKUP($E187,'Trimestrales USA'!$C:$DY,DT$1,FALSE)/3</f>
        <v>291.90000000000003</v>
      </c>
      <c r="DU187" s="3">
        <f>+VLOOKUP($E187,'Trimestrales USA'!$C:$DY,DU$1,FALSE)/3</f>
        <v>198.43333333333331</v>
      </c>
      <c r="DV187" s="3">
        <f>+VLOOKUP($E187,'Trimestrales USA'!$C:$DY,DV$1,FALSE)/3</f>
        <v>58.766666666666673</v>
      </c>
      <c r="DW187" s="3">
        <f>+VLOOKUP($E187,'Trimestrales USA'!$C:$DY,DW$1,FALSE)/3</f>
        <v>57.666666666666664</v>
      </c>
      <c r="DX187" s="3">
        <f>+VLOOKUP($E187,'Trimestrales USA'!$C:$DY,DX$1,FALSE)/3</f>
        <v>345.43333333333334</v>
      </c>
      <c r="DY187" s="3">
        <f>+VLOOKUP($E187,'Trimestrales USA'!$C:$DY,DY$1,FALSE)/3</f>
        <v>86.733333333333334</v>
      </c>
      <c r="DZ187" s="3">
        <f>+VLOOKUP($E187,'Trimestrales USA'!$C:$DY,DZ$1,FALSE)/3</f>
        <v>55.866666666666667</v>
      </c>
      <c r="EA187" s="3">
        <f>+VLOOKUP($E187,'Trimestrales USA'!$C:$DY,EA$1,FALSE)/3</f>
        <v>30.866666666666664</v>
      </c>
      <c r="EB187" s="3">
        <f>+VLOOKUP($E187,'Trimestrales USA'!$C:$DY,EB$1,FALSE)/3</f>
        <v>258.7</v>
      </c>
      <c r="EC187" s="3">
        <f>+VLOOKUP($E187,'Trimestrales USA'!$C:$DY,EC$1,FALSE)/3</f>
        <v>65.100000000000009</v>
      </c>
      <c r="ED187" s="3">
        <f>+VLOOKUP($E187,'Trimestrales USA'!$C:$DY,ED$1,FALSE)/3</f>
        <v>193.56666666666669</v>
      </c>
      <c r="EE187" s="3">
        <f>+VLOOKUP($E187,'Trimestrales USA'!$C:$DY,EE$1,FALSE)/3</f>
        <v>169.96666666666667</v>
      </c>
      <c r="EF187" s="3">
        <f>+VLOOKUP($E187,'Trimestrales USA'!$C:$DY,EF$1,FALSE)/3</f>
        <v>978.26666666666677</v>
      </c>
      <c r="EG187" s="3">
        <f>+VLOOKUP($E187,'Trimestrales USA'!$C:$DY,EG$1,FALSE)/3</f>
        <v>304.56666666666666</v>
      </c>
      <c r="EH187" s="3">
        <f>+VLOOKUP($E187,'Trimestrales USA'!$C:$DY,EH$1,FALSE)/3</f>
        <v>283.36666666666667</v>
      </c>
      <c r="EI187" s="3">
        <f>+VLOOKUP($E187,'Trimestrales USA'!$C:$DY,EI$1,FALSE)/3</f>
        <v>161.79999999999998</v>
      </c>
      <c r="EJ187" s="3">
        <f>+VLOOKUP($E187,'Trimestrales USA'!$C:$DY,EJ$1,FALSE)/3</f>
        <v>121.53333333333335</v>
      </c>
      <c r="EK187" s="3">
        <f>+VLOOKUP($E187,'Trimestrales USA'!$C:$DY,EK$1,FALSE)/3</f>
        <v>21.233333333333334</v>
      </c>
      <c r="EL187" s="3">
        <f>+VLOOKUP($E187,'Trimestrales USA'!$C:$DY,EL$1,FALSE)/3</f>
        <v>673.66666666666663</v>
      </c>
      <c r="EM187" s="3">
        <f>+VLOOKUP($E187,'Trimestrales USA'!$C:$DY,EM$1,FALSE)/3</f>
        <v>618.5333333333333</v>
      </c>
      <c r="EN187" s="3">
        <f>+VLOOKUP($E187,'Trimestrales USA'!$C:$DY,EN$1,FALSE)/3</f>
        <v>55.133333333333333</v>
      </c>
      <c r="EO187" s="3">
        <f>+VLOOKUP($E187,'Trimestrales USA'!$C:$DY,EO$1,FALSE)/3</f>
        <v>0</v>
      </c>
      <c r="EP187" s="3">
        <f>+VLOOKUP($E187,'Trimestrales USA'!$C:$DY,EP$1,FALSE)/3</f>
        <v>1528.8</v>
      </c>
      <c r="EQ187" s="3">
        <f>+VLOOKUP($E187,'Trimestrales USA'!$C:$DY,EQ$1,FALSE)/3</f>
        <v>5909.0999999999995</v>
      </c>
      <c r="ER187" s="3">
        <f>+VLOOKUP($E187,'Trimestrales USA'!$C:$DY,ER$1,FALSE)/3</f>
        <v>0</v>
      </c>
      <c r="ES187" s="3">
        <f>+VLOOKUP($E187,'Trimestrales MX'!$C:$FS,ES$1,FALSE)/3</f>
        <v>6104506.5766666671</v>
      </c>
      <c r="ET187" s="3">
        <f>+VLOOKUP($E187,'Trimestrales MX'!$C:$FS,ET$1,FALSE)/3</f>
        <v>276654.61333333334</v>
      </c>
      <c r="EU187" s="3">
        <f>+VLOOKUP($E187,'Trimestrales MX'!$C:$FS,EU$1,FALSE)/3</f>
        <v>5827851.9633333338</v>
      </c>
      <c r="EV187" s="3">
        <f>+VLOOKUP($E187,'Trimestrales MX'!$C:$FS,EV$1,FALSE)/3</f>
        <v>174017.56299999999</v>
      </c>
      <c r="EW187" s="3">
        <f>+VLOOKUP($E187,'Trimestrales MX'!$C:$FS,EW$1,FALSE)/3</f>
        <v>174017.56299999999</v>
      </c>
      <c r="EX187" s="3">
        <f>+VLOOKUP($E187,'Trimestrales MX'!$C:$FS,EX$1,FALSE)/3</f>
        <v>95027.12433333334</v>
      </c>
      <c r="EY187" s="3">
        <f>+VLOOKUP($E187,'Trimestrales MX'!$C:$FS,EY$1,FALSE)/3</f>
        <v>67308.514999999999</v>
      </c>
      <c r="EZ187" s="3">
        <f>+VLOOKUP($E187,'Trimestrales MX'!$C:$FS,EZ$1,FALSE)/3</f>
        <v>6748.295666666666</v>
      </c>
      <c r="FA187" s="3">
        <f>+VLOOKUP($E187,'Trimestrales MX'!$C:$FS,FA$1,FALSE)/3</f>
        <v>4530.4719999999998</v>
      </c>
      <c r="FB187" s="3">
        <f>+VLOOKUP($E187,'Trimestrales MX'!$C:$FS,FB$1,FALSE)/3</f>
        <v>403.15566666666672</v>
      </c>
      <c r="FC187" s="3">
        <f>+VLOOKUP($E187,'Trimestrales MX'!$C:$FS,FC$1,FALSE)/3</f>
        <v>1757486.2703333332</v>
      </c>
      <c r="FD187" s="3">
        <f>+VLOOKUP($E187,'Trimestrales MX'!$C:$FS,FD$1,FALSE)/3</f>
        <v>280952.14999999997</v>
      </c>
      <c r="FE187" s="3">
        <f>+VLOOKUP($E187,'Trimestrales MX'!$C:$FS,FE$1,FALSE)/3</f>
        <v>197003.96866666665</v>
      </c>
      <c r="FF187" s="3">
        <f>+VLOOKUP($E187,'Trimestrales MX'!$C:$FS,FF$1,FALSE)/3</f>
        <v>60930.581333333335</v>
      </c>
      <c r="FG187" s="3">
        <f>+VLOOKUP($E187,'Trimestrales MX'!$C:$FS,FG$1,FALSE)/3</f>
        <v>23017.599666666665</v>
      </c>
      <c r="FH187" s="3">
        <f>+VLOOKUP($E187,'Trimestrales MX'!$C:$FS,FH$1,FALSE)/3</f>
        <v>82410.001000000004</v>
      </c>
      <c r="FI187" s="3">
        <f>+VLOOKUP($E187,'Trimestrales MX'!$C:$FS,FI$1,FALSE)/3</f>
        <v>62686.527333333332</v>
      </c>
      <c r="FJ187" s="3">
        <f>+VLOOKUP($E187,'Trimestrales MX'!$C:$FS,FJ$1,FALSE)/3</f>
        <v>19723.473666666669</v>
      </c>
      <c r="FK187" s="3">
        <f>+VLOOKUP($E187,'Trimestrales MX'!$C:$FS,FK$1,FALSE)/3</f>
        <v>358885.96033333335</v>
      </c>
      <c r="FL187" s="3">
        <f>+VLOOKUP($E187,'Trimestrales MX'!$C:$FS,FL$1,FALSE)/3</f>
        <v>248682.37766666667</v>
      </c>
      <c r="FM187" s="3">
        <f>+VLOOKUP($E187,'Trimestrales MX'!$C:$FS,FM$1,FALSE)/3</f>
        <v>54221.852666666666</v>
      </c>
      <c r="FN187" s="3">
        <f>+VLOOKUP($E187,'Trimestrales MX'!$C:$FS,FN$1,FALSE)/3</f>
        <v>55981.73</v>
      </c>
      <c r="FO187" s="3">
        <f>+VLOOKUP($E187,'Trimestrales MX'!$C:$FS,FO$1,FALSE)/3</f>
        <v>1035238.159</v>
      </c>
      <c r="FP187" s="3">
        <f>+VLOOKUP($E187,'Trimestrales MX'!$C:$FS,FP$1,FALSE)/3</f>
        <v>234771.76733333335</v>
      </c>
      <c r="FQ187" s="3">
        <f>+VLOOKUP($E187,'Trimestrales MX'!$C:$FS,FQ$1,FALSE)/3</f>
        <v>8544.8853333333336</v>
      </c>
      <c r="FR187" s="3">
        <f>+VLOOKUP($E187,'Trimestrales MX'!$C:$FS,FR$1,FALSE)/3</f>
        <v>21415.902333333335</v>
      </c>
      <c r="FS187" s="3">
        <f>+VLOOKUP($E187,'Trimestrales MX'!$C:$FS,FS$1,FALSE)/3</f>
        <v>9213.0523333333331</v>
      </c>
      <c r="FT187" s="3">
        <f>+VLOOKUP($E187,'Trimestrales MX'!$C:$FS,FT$1,FALSE)/3</f>
        <v>8466.5749999999989</v>
      </c>
      <c r="FU187" s="3">
        <f>+VLOOKUP($E187,'Trimestrales MX'!$C:$FS,FU$1,FALSE)/3</f>
        <v>23568.636999999999</v>
      </c>
      <c r="FV187" s="3">
        <f>+VLOOKUP($E187,'Trimestrales MX'!$C:$FS,FV$1,FALSE)/3</f>
        <v>56455.558333333327</v>
      </c>
      <c r="FW187" s="3">
        <f>+VLOOKUP($E187,'Trimestrales MX'!$C:$FS,FW$1,FALSE)/3</f>
        <v>963.48699999999997</v>
      </c>
      <c r="FX187" s="3">
        <f>+VLOOKUP($E187,'Trimestrales MX'!$C:$FS,FX$1,FALSE)/3</f>
        <v>69488.487000000008</v>
      </c>
      <c r="FY187" s="3">
        <f>+VLOOKUP($E187,'Trimestrales MX'!$C:$FS,FY$1,FALSE)/3</f>
        <v>36655.182999999997</v>
      </c>
      <c r="FZ187" s="3">
        <f>+VLOOKUP($E187,'Trimestrales MX'!$C:$FS,FZ$1,FALSE)/3</f>
        <v>68777.195666666667</v>
      </c>
      <c r="GA187" s="3">
        <f>+VLOOKUP($E187,'Trimestrales MX'!$C:$FS,GA$1,FALSE)/3</f>
        <v>56731.012333333339</v>
      </c>
      <c r="GB187" s="3">
        <f>+VLOOKUP($E187,'Trimestrales MX'!$C:$FS,GB$1,FALSE)/3</f>
        <v>12046.183333333334</v>
      </c>
      <c r="GC187" s="3">
        <f>+VLOOKUP($E187,'Trimestrales MX'!$C:$FS,GC$1,FALSE)/3</f>
        <v>8341.0450000000001</v>
      </c>
      <c r="GD187" s="3">
        <f>+VLOOKUP($E187,'Trimestrales MX'!$C:$FS,GD$1,FALSE)/3</f>
        <v>1674.067</v>
      </c>
      <c r="GE187" s="3">
        <f>+VLOOKUP($E187,'Trimestrales MX'!$C:$FS,GE$1,FALSE)/3</f>
        <v>5300.9440000000004</v>
      </c>
      <c r="GF187" s="3">
        <f>+VLOOKUP($E187,'Trimestrales MX'!$C:$FS,GF$1,FALSE)/3</f>
        <v>1366.0343333333333</v>
      </c>
      <c r="GG187" s="3">
        <f>+VLOOKUP($E187,'Trimestrales MX'!$C:$FS,GG$1,FALSE)/3</f>
        <v>4151.8969999999999</v>
      </c>
      <c r="GH187" s="3">
        <f>+VLOOKUP($E187,'Trimestrales MX'!$C:$FS,GH$1,FALSE)/3</f>
        <v>1611.4290000000001</v>
      </c>
      <c r="GI187" s="3">
        <f>+VLOOKUP($E187,'Trimestrales MX'!$C:$FS,GI$1,FALSE)/3</f>
        <v>2540.4680000000003</v>
      </c>
      <c r="GJ187" s="3">
        <f>+VLOOKUP($E187,'Trimestrales MX'!$C:$FS,GJ$1,FALSE)/3</f>
        <v>17839.699000000001</v>
      </c>
      <c r="GK187" s="3">
        <f>+VLOOKUP($E187,'Trimestrales MX'!$C:$FS,GK$1,FALSE)/3</f>
        <v>2137.1353333333332</v>
      </c>
      <c r="GL187" s="3">
        <f>+VLOOKUP($E187,'Trimestrales MX'!$C:$FS,GL$1,FALSE)/3</f>
        <v>14804.445333333335</v>
      </c>
      <c r="GM187" s="3">
        <f>+VLOOKUP($E187,'Trimestrales MX'!$C:$FS,GM$1,FALSE)/3</f>
        <v>898.11866666666674</v>
      </c>
      <c r="GN187" s="3">
        <f>+VLOOKUP($E187,'Trimestrales MX'!$C:$FS,GN$1,FALSE)/3</f>
        <v>6282.6156666666675</v>
      </c>
      <c r="GO187" s="3">
        <f>+VLOOKUP($E187,'Trimestrales MX'!$C:$FS,GO$1,FALSE)/3</f>
        <v>1336.3926666666666</v>
      </c>
      <c r="GP187" s="3">
        <f>+VLOOKUP($E187,'Trimestrales MX'!$C:$FS,GP$1,FALSE)/3</f>
        <v>4344.1123333333335</v>
      </c>
      <c r="GQ187" s="3">
        <f>+VLOOKUP($E187,'Trimestrales MX'!$C:$FS,GQ$1,FALSE)/3</f>
        <v>602.1106666666667</v>
      </c>
      <c r="GR187" s="3">
        <f>+VLOOKUP($E187,'Trimestrales MX'!$C:$FS,GR$1,FALSE)/3</f>
        <v>7755.9313333333339</v>
      </c>
      <c r="GS187" s="3">
        <f>+VLOOKUP($E187,'Trimestrales MX'!$C:$FS,GS$1,FALSE)/3</f>
        <v>3867.4216666666666</v>
      </c>
      <c r="GT187" s="3">
        <f>+VLOOKUP($E187,'Trimestrales MX'!$C:$FS,GT$1,FALSE)/3</f>
        <v>334.92933333333332</v>
      </c>
      <c r="GU187" s="3">
        <f>+VLOOKUP($E187,'Trimestrales MX'!$C:$FS,GU$1,FALSE)/3</f>
        <v>3553.5803333333333</v>
      </c>
      <c r="GV187" s="3">
        <f>+VLOOKUP($E187,'Trimestrales MX'!$C:$FS,GV$1,FALSE)/3</f>
        <v>19024.365999999998</v>
      </c>
      <c r="GW187" s="3">
        <f>+VLOOKUP($E187,'Trimestrales MX'!$C:$FS,GW$1,FALSE)/3</f>
        <v>5897.815333333333</v>
      </c>
      <c r="GX187" s="3">
        <f>+VLOOKUP($E187,'Trimestrales MX'!$C:$FS,GX$1,FALSE)/3</f>
        <v>13126.550666666668</v>
      </c>
      <c r="GY187" s="3">
        <f>+VLOOKUP($E187,'Trimestrales MX'!$C:$FS,GY$1,FALSE)/3</f>
        <v>7270.934666666667</v>
      </c>
      <c r="GZ187" s="3">
        <f>+VLOOKUP($E187,'Trimestrales MX'!$C:$FS,GZ$1,FALSE)/3</f>
        <v>16154.586666666668</v>
      </c>
      <c r="HA187" s="3">
        <f>+VLOOKUP($E187,'Trimestrales MX'!$C:$FS,HA$1,FALSE)/3</f>
        <v>76974.270666666664</v>
      </c>
      <c r="HB187" s="3">
        <f>+VLOOKUP($E187,'Trimestrales MX'!$C:$FS,HB$1,FALSE)/3</f>
        <v>27952.964333333333</v>
      </c>
      <c r="HC187" s="3">
        <f>+VLOOKUP($E187,'Trimestrales MX'!$C:$FS,HC$1,FALSE)/3</f>
        <v>6896.7359999999999</v>
      </c>
      <c r="HD187" s="3">
        <f>+VLOOKUP($E187,'Trimestrales MX'!$C:$FS,HD$1,FALSE)/3</f>
        <v>2276.7856666666667</v>
      </c>
      <c r="HE187" s="3">
        <f>+VLOOKUP($E187,'Trimestrales MX'!$C:$FS,HE$1,FALSE)/3</f>
        <v>15733.545</v>
      </c>
      <c r="HF187" s="3">
        <f>+VLOOKUP($E187,'Trimestrales MX'!$C:$FS,HF$1,FALSE)/3</f>
        <v>4346.9866666666667</v>
      </c>
      <c r="HG187" s="3">
        <f>+VLOOKUP($E187,'Trimestrales MX'!$C:$FS,HG$1,FALSE)/3</f>
        <v>14247.12</v>
      </c>
      <c r="HH187" s="3">
        <f>+VLOOKUP($E187,'Trimestrales MX'!$C:$FS,HH$1,FALSE)/3</f>
        <v>5520.1333333333341</v>
      </c>
      <c r="HI187" s="3">
        <f>+VLOOKUP($E187,'Trimestrales MX'!$C:$FS,HI$1,FALSE)/3</f>
        <v>32362.968333333334</v>
      </c>
      <c r="HJ187" s="3">
        <f>+VLOOKUP($E187,'Trimestrales MX'!$C:$FS,HJ$1,FALSE)/3</f>
        <v>24568.660666666667</v>
      </c>
      <c r="HK187" s="3">
        <f>+VLOOKUP($E187,'Trimestrales MX'!$C:$FS,HK$1,FALSE)/3</f>
        <v>7794.3073333333332</v>
      </c>
      <c r="HL187" s="3">
        <f>+VLOOKUP($E187,'Trimestrales MX'!$C:$FS,HL$1,FALSE)/3</f>
        <v>27101.579666666668</v>
      </c>
      <c r="HM187" s="3">
        <f>+VLOOKUP($E187,'Trimestrales MX'!$C:$FS,HM$1,FALSE)/3</f>
        <v>6338.8789999999999</v>
      </c>
      <c r="HN187" s="3">
        <f>+VLOOKUP($E187,'Trimestrales MX'!$C:$FS,HN$1,FALSE)/3</f>
        <v>8814.18</v>
      </c>
      <c r="HO187" s="3">
        <f>+VLOOKUP($E187,'Trimestrales MX'!$C:$FS,HO$1,FALSE)/3</f>
        <v>7399.7013333333334</v>
      </c>
      <c r="HP187" s="3">
        <f>+VLOOKUP($E187,'Trimestrales MX'!$C:$FS,HP$1,FALSE)/3</f>
        <v>2246.7840000000001</v>
      </c>
      <c r="HQ187" s="3">
        <f>+VLOOKUP($E187,'Trimestrales MX'!$C:$FS,HQ$1,FALSE)/3</f>
        <v>2302.0353333333333</v>
      </c>
      <c r="HR187" s="3">
        <f>+VLOOKUP($E187,'Trimestrales MX'!$C:$FS,HR$1,FALSE)/3</f>
        <v>60853.413</v>
      </c>
      <c r="HS187" s="3">
        <f>+VLOOKUP($E187,'Trimestrales MX'!$C:$FS,HS$1,FALSE)/3</f>
        <v>20458.180333333334</v>
      </c>
      <c r="HT187" s="3">
        <f>+VLOOKUP($E187,'Trimestrales MX'!$C:$FS,HT$1,FALSE)/3</f>
        <v>12775.922</v>
      </c>
      <c r="HU187" s="3">
        <f>+VLOOKUP($E187,'Trimestrales MX'!$C:$FS,HU$1,FALSE)/3</f>
        <v>3959.5796666666665</v>
      </c>
      <c r="HV187" s="3">
        <f>+VLOOKUP($E187,'Trimestrales MX'!$C:$FS,HV$1,FALSE)/3</f>
        <v>21412.221999999998</v>
      </c>
      <c r="HW187" s="3">
        <f>+VLOOKUP($E187,'Trimestrales MX'!$C:$FS,HW$1,FALSE)/3</f>
        <v>2247.509</v>
      </c>
      <c r="HX187" s="3">
        <f>+VLOOKUP($E187,'Trimestrales MX'!$C:$FS,HX$1,FALSE)/3</f>
        <v>34299.052333333333</v>
      </c>
      <c r="HY187" s="3">
        <f>+VLOOKUP($E187,'Trimestrales MX'!$C:$FS,HY$1,FALSE)/3</f>
        <v>1736.5313333333334</v>
      </c>
      <c r="HZ187" s="3">
        <f>+VLOOKUP($E187,'Trimestrales MX'!$C:$FS,HZ$1,FALSE)/3</f>
        <v>3177.8009999999999</v>
      </c>
      <c r="IA187" s="3">
        <f>+VLOOKUP($E187,'Trimestrales MX'!$C:$FS,IA$1,FALSE)/3</f>
        <v>7697.016333333333</v>
      </c>
      <c r="IB187" s="3">
        <f>+VLOOKUP($E187,'Trimestrales MX'!$C:$FS,IB$1,FALSE)/3</f>
        <v>2451.5520000000001</v>
      </c>
      <c r="IC187" s="3">
        <f>+VLOOKUP($E187,'Trimestrales MX'!$C:$FS,IC$1,FALSE)/3</f>
        <v>1397.3303333333333</v>
      </c>
      <c r="ID187" s="3">
        <f>+VLOOKUP($E187,'Trimestrales MX'!$C:$FS,ID$1,FALSE)/3</f>
        <v>2707.1889999999999</v>
      </c>
      <c r="IE187" s="3">
        <f>+VLOOKUP($E187,'Trimestrales MX'!$C:$FS,IE$1,FALSE)/3</f>
        <v>3961.025333333333</v>
      </c>
      <c r="IF187" s="3">
        <f>+VLOOKUP($E187,'Trimestrales MX'!$C:$FS,IF$1,FALSE)/3</f>
        <v>3863.2036666666668</v>
      </c>
      <c r="IG187" s="3">
        <f>+VLOOKUP($E187,'Trimestrales MX'!$C:$FS,IG$1,FALSE)/3</f>
        <v>7307.4033333333327</v>
      </c>
      <c r="IH187" s="3">
        <f>+VLOOKUP($E187,'Trimestrales MX'!$C:$FS,IH$1,FALSE)/3</f>
        <v>40574.015333333336</v>
      </c>
      <c r="II187" s="3">
        <f>+VLOOKUP($E187,'Trimestrales MX'!$C:$FS,II$1,FALSE)/3</f>
        <v>4862.0266666666666</v>
      </c>
      <c r="IJ187" s="3">
        <f>+VLOOKUP($E187,'Trimestrales MX'!$C:$FS,IJ$1,FALSE)/3</f>
        <v>2124.4343333333331</v>
      </c>
      <c r="IK187" s="3">
        <f>+VLOOKUP($E187,'Trimestrales MX'!$C:$FS,IK$1,FALSE)/3</f>
        <v>683.91133333333335</v>
      </c>
      <c r="IL187" s="3">
        <f>+VLOOKUP($E187,'Trimestrales MX'!$C:$FS,IL$1,FALSE)/3</f>
        <v>9884.2976666666673</v>
      </c>
      <c r="IM187" s="3">
        <f>+VLOOKUP($E187,'Trimestrales MX'!$C:$FS,IM$1,FALSE)/3</f>
        <v>918.92233333333331</v>
      </c>
      <c r="IN187" s="3">
        <f>+VLOOKUP($E187,'Trimestrales MX'!$C:$FS,IN$1,FALSE)/3</f>
        <v>13376.062666666667</v>
      </c>
      <c r="IO187" s="3">
        <f>+VLOOKUP($E187,'Trimestrales MX'!$C:$FS,IO$1,FALSE)/3</f>
        <v>8724.3603333333322</v>
      </c>
      <c r="IP187" s="3">
        <f>+VLOOKUP($E187,'Trimestrales MX'!$C:$FS,IP$1,FALSE)/3</f>
        <v>98131.815999999992</v>
      </c>
      <c r="IQ187" s="3">
        <f>+VLOOKUP($E187,'Trimestrales MX'!$C:$FS,IQ$1,FALSE)/3</f>
        <v>38440.387333333332</v>
      </c>
      <c r="IR187" s="3">
        <f>+VLOOKUP($E187,'Trimestrales MX'!$C:$FS,IR$1,FALSE)/3</f>
        <v>13144.145333333334</v>
      </c>
      <c r="IS187" s="3">
        <f>+VLOOKUP($E187,'Trimestrales MX'!$C:$FS,IS$1,FALSE)/3</f>
        <v>14372.236333333334</v>
      </c>
      <c r="IT187" s="3">
        <f>+VLOOKUP($E187,'Trimestrales MX'!$C:$FS,IT$1,FALSE)/3</f>
        <v>25828.785666666667</v>
      </c>
      <c r="IU187" s="3">
        <f>+VLOOKUP($E187,'Trimestrales MX'!$C:$FS,IU$1,FALSE)/3</f>
        <v>5424.6613333333335</v>
      </c>
      <c r="IV187" s="3">
        <f>+VLOOKUP($E187,'Trimestrales MX'!$C:$FS,IV$1,FALSE)/3</f>
        <v>921.6</v>
      </c>
      <c r="IW187" s="3">
        <f>+VLOOKUP($E187,'Trimestrales MX'!$C:$FS,IW$1,FALSE)/3</f>
        <v>36123.60766666667</v>
      </c>
      <c r="IX187" s="3">
        <f>+VLOOKUP($E187,'Trimestrales MX'!$C:$FS,IX$1,FALSE)/3</f>
        <v>1383.6533333333334</v>
      </c>
      <c r="IY187" s="3">
        <f>+VLOOKUP($E187,'Trimestrales MX'!$C:$FS,IY$1,FALSE)/3</f>
        <v>5609.8396666666667</v>
      </c>
      <c r="IZ187" s="3">
        <f>+VLOOKUP($E187,'Trimestrales MX'!$C:$FS,IZ$1,FALSE)/3</f>
        <v>16888.333666666666</v>
      </c>
      <c r="JA187" s="3">
        <f>+VLOOKUP($E187,'Trimestrales MX'!$C:$FS,JA$1,FALSE)/3</f>
        <v>12241.781000000001</v>
      </c>
      <c r="JB187" s="3">
        <f>+VLOOKUP($E187,'Trimestrales MX'!$C:$FS,JB$1,FALSE)/3</f>
        <v>203715.16233333331</v>
      </c>
      <c r="JC187" s="3">
        <f>+VLOOKUP($E187,'Trimestrales MX'!$C:$FS,JC$1,FALSE)/3</f>
        <v>97536.834333333347</v>
      </c>
      <c r="JD187" s="3">
        <f>+VLOOKUP($E187,'Trimestrales MX'!$C:$FS,JD$1,FALSE)/3</f>
        <v>4056.7516666666666</v>
      </c>
      <c r="JE187" s="3">
        <f>+VLOOKUP($E187,'Trimestrales MX'!$C:$FS,JE$1,FALSE)/3</f>
        <v>83914.949333333338</v>
      </c>
      <c r="JF187" s="3">
        <f>+VLOOKUP($E187,'Trimestrales MX'!$C:$FS,JF$1,FALSE)/3</f>
        <v>6081.9449999999997</v>
      </c>
      <c r="JG187" s="3">
        <f>+VLOOKUP($E187,'Trimestrales MX'!$C:$FS,JG$1,FALSE)/3</f>
        <v>4614.2190000000001</v>
      </c>
      <c r="JH187" s="3">
        <f>+VLOOKUP($E187,'Trimestrales MX'!$C:$FS,JH$1,FALSE)/3</f>
        <v>126.51366666666667</v>
      </c>
      <c r="JI187" s="3">
        <f>+VLOOKUP($E187,'Trimestrales MX'!$C:$FS,JI$1,FALSE)/3</f>
        <v>7383.9496666666664</v>
      </c>
      <c r="JJ187" s="3">
        <f>+VLOOKUP($E187,'Trimestrales MX'!$C:$FS,JJ$1,FALSE)/3</f>
        <v>10244.387333333334</v>
      </c>
      <c r="JK187" s="3">
        <f>+VLOOKUP($E187,'Trimestrales MX'!$C:$FS,JK$1,FALSE)/3</f>
        <v>7020.217333333333</v>
      </c>
      <c r="JL187" s="3">
        <f>+VLOOKUP($E187,'Trimestrales MX'!$C:$FS,JL$1,FALSE)/3</f>
        <v>1724.3113333333333</v>
      </c>
      <c r="JM187" s="3">
        <f>+VLOOKUP($E187,'Trimestrales MX'!$C:$FS,JM$1,FALSE)/3</f>
        <v>1499.8586666666667</v>
      </c>
      <c r="JN187" s="3">
        <f>+VLOOKUP($E187,'Trimestrales MX'!$C:$FS,JN$1,FALSE)/3</f>
        <v>24487.847999999998</v>
      </c>
      <c r="JO187" s="3">
        <f>+VLOOKUP($E187,'Trimestrales MX'!$C:$FS,JO$1,FALSE)/3</f>
        <v>11908.423000000001</v>
      </c>
      <c r="JP187" s="3">
        <f>+VLOOKUP($E187,'Trimestrales MX'!$C:$FS,JP$1,FALSE)/3</f>
        <v>12579.425000000001</v>
      </c>
      <c r="JQ187" s="3">
        <f>+VLOOKUP($E187,'Trimestrales MX'!$C:$FS,JQ$1,FALSE)/3</f>
        <v>3896348.1300000004</v>
      </c>
      <c r="JR187" s="3">
        <f>+VLOOKUP($E187,'Trimestrales MX'!$C:$FS,JR$1,FALSE)/3</f>
        <v>570307.3396666667</v>
      </c>
      <c r="JS187" s="3">
        <f>+VLOOKUP($E187,'Trimestrales MX'!$C:$FS,JS$1,FALSE)/3</f>
        <v>577379.5186666667</v>
      </c>
      <c r="JT187" s="3">
        <f>+VLOOKUP($E187,'Trimestrales MX'!$C:$FS,JT$1,FALSE)/3</f>
        <v>415530.84166666662</v>
      </c>
      <c r="JU187" s="3">
        <f>+VLOOKUP($E187,'Trimestrales MX'!$C:$FS,JU$1,FALSE)/3</f>
        <v>15786.499666666668</v>
      </c>
      <c r="JV187" s="3">
        <f>+VLOOKUP($E187,'Trimestrales MX'!$C:$FS,JV$1,FALSE)/3</f>
        <v>8380.0313333333343</v>
      </c>
      <c r="JW187" s="3">
        <f>+VLOOKUP($E187,'Trimestrales MX'!$C:$FS,JW$1,FALSE)/3</f>
        <v>4244.2156666666669</v>
      </c>
      <c r="JX187" s="3">
        <f>+VLOOKUP($E187,'Trimestrales MX'!$C:$FS,JX$1,FALSE)/3</f>
        <v>219791.17566666668</v>
      </c>
      <c r="JY187" s="3">
        <f>+VLOOKUP($E187,'Trimestrales MX'!$C:$FS,JY$1,FALSE)/3</f>
        <v>116680.21133333334</v>
      </c>
      <c r="JZ187" s="3">
        <f>+VLOOKUP($E187,'Trimestrales MX'!$C:$FS,JZ$1,FALSE)/3</f>
        <v>34163.357333333333</v>
      </c>
      <c r="KA187" s="3">
        <f>+VLOOKUP($E187,'Trimestrales MX'!$C:$FS,KA$1,FALSE)/3</f>
        <v>11284.524666666666</v>
      </c>
      <c r="KB187" s="3">
        <f>+VLOOKUP($E187,'Trimestrales MX'!$C:$FS,KB$1,FALSE)/3</f>
        <v>5200.826</v>
      </c>
      <c r="KC187" s="3">
        <f>+VLOOKUP($E187,'Trimestrales MX'!$C:$FS,KC$1,FALSE)/3</f>
        <v>223660.37</v>
      </c>
      <c r="KD187" s="3">
        <f>+VLOOKUP($E187,'Trimestrales MX'!$C:$FS,KD$1,FALSE)/3</f>
        <v>7184.3206666666665</v>
      </c>
      <c r="KE187" s="3">
        <f>+VLOOKUP($E187,'Trimestrales MX'!$C:$FS,KE$1,FALSE)/3</f>
        <v>6358.0093333333325</v>
      </c>
      <c r="KF187" s="3">
        <f>+VLOOKUP($E187,'Trimestrales MX'!$C:$FS,KF$1,FALSE)/3</f>
        <v>14006.110666666667</v>
      </c>
      <c r="KG187" s="3">
        <f>+VLOOKUP($E187,'Trimestrales MX'!$C:$FS,KG$1,FALSE)/3</f>
        <v>194996.09199999998</v>
      </c>
      <c r="KH187" s="3">
        <f>+VLOOKUP($E187,'Trimestrales MX'!$C:$FS,KH$1,FALSE)/3</f>
        <v>834.57100000000003</v>
      </c>
      <c r="KI187" s="3">
        <f>+VLOOKUP($E187,'Trimestrales MX'!$C:$FS,KI$1,FALSE)/3</f>
        <v>281.26633333333331</v>
      </c>
      <c r="KJ187" s="3">
        <f>+VLOOKUP($E187,'Trimestrales MX'!$C:$FS,KJ$1,FALSE)/3</f>
        <v>290211.55833333335</v>
      </c>
      <c r="KK187" s="3">
        <f>+VLOOKUP($E187,'Trimestrales MX'!$C:$FS,KK$1,FALSE)/3</f>
        <v>238917.10166666668</v>
      </c>
      <c r="KL187" s="3">
        <f>+VLOOKUP($E187,'Trimestrales MX'!$C:$FS,KL$1,FALSE)/3</f>
        <v>51294.456666666665</v>
      </c>
      <c r="KM187" s="3">
        <f>+VLOOKUP($E187,'Trimestrales MX'!$C:$FS,KM$1,FALSE)/3</f>
        <v>716110.84</v>
      </c>
      <c r="KN187" s="3">
        <f>+VLOOKUP($E187,'Trimestrales MX'!$C:$FS,KN$1,FALSE)/3</f>
        <v>693873.90399999998</v>
      </c>
      <c r="KO187" s="3">
        <f>+VLOOKUP($E187,'Trimestrales MX'!$C:$FS,KO$1,FALSE)/3</f>
        <v>22236.936000000002</v>
      </c>
      <c r="KP187" s="3">
        <f>+VLOOKUP($E187,'Trimestrales MX'!$C:$FS,KP$1,FALSE)/3</f>
        <v>118274.52899999999</v>
      </c>
      <c r="KQ187" s="3">
        <f>+VLOOKUP($E187,'Trimestrales MX'!$C:$FS,KQ$1,FALSE)/3</f>
        <v>50445.061333333339</v>
      </c>
      <c r="KR187" s="3">
        <f>+VLOOKUP($E187,'Trimestrales MX'!$C:$FS,KR$1,FALSE)/3</f>
        <v>65417.764666666662</v>
      </c>
      <c r="KS187" s="3">
        <f>+VLOOKUP($E187,'Trimestrales MX'!$C:$FS,KS$1,FALSE)/3</f>
        <v>219484.42466666666</v>
      </c>
      <c r="KT187" s="3">
        <f>+VLOOKUP($E187,'Trimestrales MX'!$C:$FS,KT$1,FALSE)/3</f>
        <v>143124.97933333335</v>
      </c>
      <c r="KU187" s="3">
        <f>+VLOOKUP($E187,'Trimestrales MX'!$C:$FS,KU$1,FALSE)/3</f>
        <v>63965.445666666667</v>
      </c>
      <c r="KV187" s="3">
        <f>+VLOOKUP($E187,'Trimestrales MX'!$C:$FS,KV$1,FALSE)/3</f>
        <v>75086.213000000003</v>
      </c>
      <c r="KW187" s="3">
        <f>+VLOOKUP($E187,'Trimestrales MX'!$C:$FS,KW$1,FALSE)/3</f>
        <v>4073.3203333333331</v>
      </c>
      <c r="KX187" s="3">
        <f>+VLOOKUP($E187,'Trimestrales MX'!$C:$FS,KX$1,FALSE)/3</f>
        <v>28855.811333333331</v>
      </c>
      <c r="KY187" s="3">
        <f>+VLOOKUP($E187,'Trimestrales MX'!$C:$FS,KY$1,FALSE)/3</f>
        <v>14759.201000000001</v>
      </c>
      <c r="KZ187" s="3">
        <f>+VLOOKUP($E187,'Trimestrales MX'!$C:$FS,KZ$1,FALSE)/3</f>
        <v>14096.610333333332</v>
      </c>
      <c r="LA187" s="3">
        <f>+VLOOKUP($E187,'Trimestrales MX'!$C:$FS,LA$1,FALSE)/3</f>
        <v>130402.53933333333</v>
      </c>
      <c r="LB187" s="3">
        <f>+VLOOKUP($E187,'Trimestrales MX'!$C:$FS,LB$1,FALSE)/3</f>
        <v>73870.739333333331</v>
      </c>
      <c r="LC187" s="3">
        <f>+VLOOKUP($E187,'Trimestrales MX'!$C:$FS,LC$1,FALSE)/3</f>
        <v>56531.80033333334</v>
      </c>
      <c r="LD187" s="3">
        <f>+VLOOKUP($E187,'Trimestrales MX'!$C:$FS,LD$1,FALSE)/3</f>
        <v>116710.863</v>
      </c>
      <c r="LE187" s="3">
        <f>+VLOOKUP($E187,'Trimestrales MX'!$C:$FS,LE$1,FALSE)/3</f>
        <v>29660.395999999997</v>
      </c>
      <c r="LF187" s="3">
        <f>+VLOOKUP($E187,'Trimestrales MX'!$C:$FS,LF$1,FALSE)/3</f>
        <v>49409.935333333335</v>
      </c>
      <c r="LG187" s="3">
        <f>+VLOOKUP($E187,'Trimestrales MX'!$C:$FS,LG$1,FALSE)/3</f>
        <v>37640.531666666669</v>
      </c>
      <c r="LH187" s="3">
        <f>+VLOOKUP($E187,'Trimestrales MX'!$C:$FS,LH$1,FALSE)/3</f>
        <v>230431.68933333331</v>
      </c>
      <c r="LI187" s="3">
        <v>101.80111662080201</v>
      </c>
      <c r="LJ187" s="3">
        <v>74.448253367190006</v>
      </c>
      <c r="LK187" s="3">
        <v>67.048322625924001</v>
      </c>
      <c r="LL187" s="3">
        <v>110.50143298241601</v>
      </c>
      <c r="LM187" s="3">
        <v>80.282835283359006</v>
      </c>
      <c r="LN187" s="3">
        <v>98.359013418963002</v>
      </c>
      <c r="LO187" s="3">
        <v>95.213440546350995</v>
      </c>
      <c r="LP187" s="3">
        <v>109.159605587614</v>
      </c>
      <c r="LQ187" s="3">
        <v>90.533599365420002</v>
      </c>
      <c r="LR187" s="3">
        <v>97.332348642263995</v>
      </c>
      <c r="LS187" s="3">
        <v>52.058809724923002</v>
      </c>
      <c r="LT187" s="3">
        <v>134.176262775032</v>
      </c>
      <c r="LU187" s="3">
        <v>119.665392561982</v>
      </c>
      <c r="LV187" s="3">
        <v>121.51756088039301</v>
      </c>
      <c r="LW187" s="3">
        <v>143.82870017116099</v>
      </c>
      <c r="LX187" s="3">
        <v>95.901207477322004</v>
      </c>
      <c r="LY187" s="3">
        <v>99.217552224784001</v>
      </c>
      <c r="LZ187" s="3">
        <v>89.101664526394003</v>
      </c>
      <c r="MA187" s="3">
        <v>79.725868722973999</v>
      </c>
      <c r="MB187" s="3">
        <v>104.221227239981</v>
      </c>
      <c r="MC187" s="3">
        <v>136.67306023635001</v>
      </c>
      <c r="MD187" s="3">
        <v>114.797455981656</v>
      </c>
      <c r="ME187" s="3">
        <v>68.034609818912998</v>
      </c>
      <c r="MF187" s="3">
        <v>85.536076394356996</v>
      </c>
      <c r="MG187" s="3">
        <v>139.56286438192299</v>
      </c>
      <c r="MH187" s="3">
        <v>121.59449044800201</v>
      </c>
      <c r="MI187" s="3">
        <v>109.66348486175301</v>
      </c>
      <c r="MJ187" s="3">
        <v>118.43597717997901</v>
      </c>
      <c r="MK187" s="3">
        <v>113.930401179768</v>
      </c>
      <c r="ML187" s="3">
        <v>159.34394817712499</v>
      </c>
      <c r="MM187" s="3">
        <v>139.820859322758</v>
      </c>
      <c r="MN187" s="3">
        <v>129.64420061453799</v>
      </c>
      <c r="MO187" s="3">
        <v>103.584806680426</v>
      </c>
      <c r="MP187" s="3">
        <v>131.71642397609801</v>
      </c>
    </row>
    <row r="188" spans="1:354" x14ac:dyDescent="0.3">
      <c r="A188" s="7">
        <v>44713</v>
      </c>
      <c r="B188" s="19">
        <f t="shared" si="178"/>
        <v>2022</v>
      </c>
      <c r="C188" s="19">
        <f t="shared" si="179"/>
        <v>6</v>
      </c>
      <c r="D188" s="20">
        <f>+VLOOKUP(C188,'Trimestres-Meses'!A:B,2,FALSE)</f>
        <v>2</v>
      </c>
      <c r="E188" s="18" t="str">
        <f t="shared" si="180"/>
        <v>2022-2</v>
      </c>
      <c r="F188" s="25">
        <v>35.061981680891734</v>
      </c>
      <c r="G188" s="23">
        <v>26.591381528662424</v>
      </c>
      <c r="H188" s="24">
        <v>8.4706001522293075</v>
      </c>
      <c r="I188" s="5">
        <v>231.6</v>
      </c>
      <c r="J188" s="5">
        <v>130.74</v>
      </c>
      <c r="K188" s="5">
        <v>115.7</v>
      </c>
      <c r="L188" s="5">
        <v>2563.44</v>
      </c>
      <c r="M188" s="5">
        <v>116.8</v>
      </c>
      <c r="N188" s="5">
        <v>7.67</v>
      </c>
      <c r="O188" s="5">
        <v>3629.73</v>
      </c>
      <c r="P188" s="5">
        <v>313.45999999999998</v>
      </c>
      <c r="Q188" s="5">
        <v>374.08</v>
      </c>
      <c r="R188" s="17">
        <v>1.21E-2</v>
      </c>
      <c r="S188" s="17">
        <v>4.24E-2</v>
      </c>
      <c r="T188" s="3">
        <v>11918.65</v>
      </c>
      <c r="U188" s="3">
        <v>3785.38</v>
      </c>
      <c r="V188" s="3">
        <v>1.044659</v>
      </c>
      <c r="W188" s="3">
        <f>+VLOOKUP(E188,'Trimestrales USA'!C:DY,2,FALSE)/3</f>
        <v>8416.1666666666661</v>
      </c>
      <c r="X188" s="3">
        <f>+VLOOKUP($E188,'Trimestrales USA'!$C:$DY,X$1,FALSE)/3</f>
        <v>5753.7666666666664</v>
      </c>
      <c r="Y188" s="3">
        <f>+VLOOKUP($E188,'Trimestrales USA'!$C:$DY,Y$1,FALSE)/3</f>
        <v>1984.5333333333335</v>
      </c>
      <c r="Z188" s="3">
        <f>+VLOOKUP($E188,'Trimestrales USA'!$C:$DY,Z$1,FALSE)/3</f>
        <v>727.26666666666677</v>
      </c>
      <c r="AA188" s="3">
        <f>+VLOOKUP($E188,'Trimestrales USA'!$C:$DY,AA$1,FALSE)/3</f>
        <v>1257.3</v>
      </c>
      <c r="AB188" s="3">
        <f>+VLOOKUP($E188,'Trimestrales USA'!$C:$DY,AB$1,FALSE)/3</f>
        <v>3769.2333333333336</v>
      </c>
      <c r="AC188" s="3">
        <f>+VLOOKUP($E188,'Trimestrales USA'!$C:$DY,AC$1,FALSE)/3</f>
        <v>1536.6333333333332</v>
      </c>
      <c r="AD188" s="3">
        <f>+VLOOKUP($E188,'Trimestrales USA'!$C:$DY,AD$1,FALSE)/3</f>
        <v>1488.2</v>
      </c>
      <c r="AE188" s="3">
        <f>+VLOOKUP($E188,'Trimestrales USA'!$C:$DY,AE$1,FALSE)/3</f>
        <v>1097.3999999999999</v>
      </c>
      <c r="AF188" s="3">
        <f>+VLOOKUP($E188,'Trimestrales USA'!$C:$DY,AF$1,FALSE)/3</f>
        <v>210.4</v>
      </c>
      <c r="AG188" s="3">
        <f>+VLOOKUP($E188,'Trimestrales USA'!$C:$DY,AG$1,FALSE)/3</f>
        <v>433.16666666666669</v>
      </c>
      <c r="AH188" s="3">
        <f>+VLOOKUP($E188,'Trimestrales USA'!$C:$DY,AH$1,FALSE)/3</f>
        <v>453.8</v>
      </c>
      <c r="AI188" s="3">
        <f>+VLOOKUP($E188,'Trimestrales USA'!$C:$DY,AI$1,FALSE)/3</f>
        <v>390.8</v>
      </c>
      <c r="AJ188" s="3">
        <f>+VLOOKUP($E188,'Trimestrales USA'!$C:$DY,AJ$1,FALSE)/3</f>
        <v>48.466666666666669</v>
      </c>
      <c r="AK188" s="3">
        <f>+VLOOKUP($E188,'Trimestrales USA'!$C:$DY,AK$1,FALSE)/3</f>
        <v>-345.2</v>
      </c>
      <c r="AL188" s="3">
        <f>+VLOOKUP($E188,'Trimestrales USA'!$C:$DY,AL$1,FALSE)/3</f>
        <v>1012.9333333333334</v>
      </c>
      <c r="AM188" s="3">
        <f>+VLOOKUP($E188,'Trimestrales USA'!$C:$DY,AM$1,FALSE)/3</f>
        <v>711.56666666666661</v>
      </c>
      <c r="AN188" s="3">
        <f>+VLOOKUP($E188,'Trimestrales USA'!$C:$DY,AN$1,FALSE)/3</f>
        <v>301.40000000000003</v>
      </c>
      <c r="AO188" s="3">
        <f>+VLOOKUP($E188,'Trimestrales USA'!$C:$DY,AO$1,FALSE)/3</f>
        <v>1358.1333333333334</v>
      </c>
      <c r="AP188" s="3">
        <f>+VLOOKUP($E188,'Trimestrales USA'!$C:$DY,AP$1,FALSE)/3</f>
        <v>1131.6000000000001</v>
      </c>
      <c r="AQ188" s="3">
        <f>+VLOOKUP($E188,'Trimestrales USA'!$C:$DY,AQ$1,FALSE)/3</f>
        <v>226.53333333333333</v>
      </c>
      <c r="AR188" s="3">
        <f>+VLOOKUP($E188,'Trimestrales USA'!$C:$DY,AR$1,FALSE)/3</f>
        <v>1470.9333333333334</v>
      </c>
      <c r="AS188" s="3">
        <f>+VLOOKUP($E188,'Trimestrales USA'!$C:$DY,AS$1,FALSE)/3</f>
        <v>540.9</v>
      </c>
      <c r="AT188" s="3">
        <f>+VLOOKUP($E188,'Trimestrales USA'!$C:$DY,AT$1,FALSE)/3</f>
        <v>306.09999999999997</v>
      </c>
      <c r="AU188" s="3">
        <f>+VLOOKUP($E188,'Trimestrales USA'!$C:$DY,AU$1,FALSE)/3</f>
        <v>234.79999999999998</v>
      </c>
      <c r="AV188" s="3">
        <f>+VLOOKUP($E188,'Trimestrales USA'!$C:$DY,AV$1,FALSE)/3</f>
        <v>930</v>
      </c>
      <c r="AW188" s="3">
        <f>+VLOOKUP($E188,'Trimestrales USA'!$C:$DY,AW$1,FALSE)/3</f>
        <v>7437.9000000000005</v>
      </c>
      <c r="AX188" s="3">
        <f>+VLOOKUP($E188,'Trimestrales USA'!$C:$DY,AX$1,FALSE)/3</f>
        <v>97.3</v>
      </c>
      <c r="AY188" s="3">
        <f>+VLOOKUP($E188,'Trimestrales USA'!$C:$DY,AY$1,FALSE)/3</f>
        <v>82.63333333333334</v>
      </c>
      <c r="AZ188" s="3">
        <f>+VLOOKUP($E188,'Trimestrales USA'!$C:$DY,AZ$1,FALSE)/3</f>
        <v>14.666666666666666</v>
      </c>
      <c r="BA188" s="3">
        <f>+VLOOKUP($E188,'Trimestrales USA'!$C:$DY,BA$1,FALSE)/3</f>
        <v>179.56666666666669</v>
      </c>
      <c r="BB188" s="3">
        <f>+VLOOKUP($E188,'Trimestrales USA'!$C:$DY,BB$1,FALSE)/3</f>
        <v>142.26666666666668</v>
      </c>
      <c r="BC188" s="3">
        <f>+VLOOKUP($E188,'Trimestrales USA'!$C:$DY,BC$1,FALSE)/3</f>
        <v>22.966666666666669</v>
      </c>
      <c r="BD188" s="3">
        <f>+VLOOKUP($E188,'Trimestrales USA'!$C:$DY,BD$1,FALSE)/3</f>
        <v>14.299999999999999</v>
      </c>
      <c r="BE188" s="3">
        <f>+VLOOKUP($E188,'Trimestrales USA'!$C:$DY,BE$1,FALSE)/3</f>
        <v>150</v>
      </c>
      <c r="BF188" s="3">
        <f>+VLOOKUP($E188,'Trimestrales USA'!$C:$DY,BF$1,FALSE)/3</f>
        <v>329.3</v>
      </c>
      <c r="BG188" s="3">
        <f>+VLOOKUP($E188,'Trimestrales USA'!$C:$DY,BG$1,FALSE)/3</f>
        <v>922.66666666666663</v>
      </c>
      <c r="BH188" s="3">
        <f>+VLOOKUP($E188,'Trimestrales USA'!$C:$DY,BH$1,FALSE)/3</f>
        <v>501</v>
      </c>
      <c r="BI188" s="3">
        <f>+VLOOKUP($E188,'Trimestrales USA'!$C:$DY,BI$1,FALSE)/3</f>
        <v>21.900000000000002</v>
      </c>
      <c r="BJ188" s="3">
        <f>+VLOOKUP($E188,'Trimestrales USA'!$C:$DY,BJ$1,FALSE)/3</f>
        <v>24.566666666666666</v>
      </c>
      <c r="BK188" s="3">
        <f>+VLOOKUP($E188,'Trimestrales USA'!$C:$DY,BK$1,FALSE)/3</f>
        <v>29.400000000000002</v>
      </c>
      <c r="BL188" s="3">
        <f>+VLOOKUP($E188,'Trimestrales USA'!$C:$DY,BL$1,FALSE)/3</f>
        <v>62.133333333333333</v>
      </c>
      <c r="BM188" s="3">
        <f>+VLOOKUP($E188,'Trimestrales USA'!$C:$DY,BM$1,FALSE)/3</f>
        <v>65.833333333333329</v>
      </c>
      <c r="BN188" s="3">
        <f>+VLOOKUP($E188,'Trimestrales USA'!$C:$DY,BN$1,FALSE)/3</f>
        <v>112.16666666666667</v>
      </c>
      <c r="BO188" s="3">
        <f>+VLOOKUP($E188,'Trimestrales USA'!$C:$DY,BO$1,FALSE)/3</f>
        <v>24.433333333333334</v>
      </c>
      <c r="BP188" s="3">
        <f>+VLOOKUP($E188,'Trimestrales USA'!$C:$DY,BP$1,FALSE)/3</f>
        <v>56.133333333333333</v>
      </c>
      <c r="BQ188" s="3">
        <f>+VLOOKUP($E188,'Trimestrales USA'!$C:$DY,BQ$1,FALSE)/3</f>
        <v>56.5</v>
      </c>
      <c r="BR188" s="3">
        <f>+VLOOKUP($E188,'Trimestrales USA'!$C:$DY,BR$1,FALSE)/3</f>
        <v>11.299999999999999</v>
      </c>
      <c r="BS188" s="3">
        <f>+VLOOKUP($E188,'Trimestrales USA'!$C:$DY,BS$1,FALSE)/3</f>
        <v>36.633333333333333</v>
      </c>
      <c r="BT188" s="3">
        <f>+VLOOKUP($E188,'Trimestrales USA'!$C:$DY,BT$1,FALSE)/3</f>
        <v>421.66666666666669</v>
      </c>
      <c r="BU188" s="3">
        <f>+VLOOKUP($E188,'Trimestrales USA'!$C:$DY,BU$1,FALSE)/3</f>
        <v>105.33333333333333</v>
      </c>
      <c r="BV188" s="3">
        <f>+VLOOKUP($E188,'Trimestrales USA'!$C:$DY,BV$1,FALSE)/3</f>
        <v>6</v>
      </c>
      <c r="BW188" s="3">
        <f>+VLOOKUP($E188,'Trimestrales USA'!$C:$DY,BW$1,FALSE)/3</f>
        <v>3.0333333333333332</v>
      </c>
      <c r="BX188" s="3">
        <f>+VLOOKUP($E188,'Trimestrales USA'!$C:$DY,BX$1,FALSE)/3</f>
        <v>22.266666666666666</v>
      </c>
      <c r="BY188" s="3">
        <f>+VLOOKUP($E188,'Trimestrales USA'!$C:$DY,BY$1,FALSE)/3</f>
        <v>13.1</v>
      </c>
      <c r="BZ188" s="3">
        <f>+VLOOKUP($E188,'Trimestrales USA'!$C:$DY,BZ$1,FALSE)/3</f>
        <v>84.833333333333329</v>
      </c>
      <c r="CA188" s="3">
        <f>+VLOOKUP($E188,'Trimestrales USA'!$C:$DY,CA$1,FALSE)/3</f>
        <v>155.46666666666667</v>
      </c>
      <c r="CB188" s="3">
        <f>+VLOOKUP($E188,'Trimestrales USA'!$C:$DY,CB$1,FALSE)/3</f>
        <v>31.633333333333336</v>
      </c>
      <c r="CC188" s="3">
        <f>+VLOOKUP($E188,'Trimestrales USA'!$C:$DY,CC$1,FALSE)/3</f>
        <v>534.13333333333333</v>
      </c>
      <c r="CD188" s="3">
        <f>+VLOOKUP($E188,'Trimestrales USA'!$C:$DY,CD$1,FALSE)/3</f>
        <v>484.26666666666665</v>
      </c>
      <c r="CE188" s="3">
        <f>+VLOOKUP($E188,'Trimestrales USA'!$C:$DY,CE$1,FALSE)/3</f>
        <v>100.60000000000001</v>
      </c>
      <c r="CF188" s="3">
        <f>+VLOOKUP($E188,'Trimestrales USA'!$C:$DY,CF$1,FALSE)/3</f>
        <v>64.733333333333334</v>
      </c>
      <c r="CG188" s="3">
        <f>+VLOOKUP($E188,'Trimestrales USA'!$C:$DY,CG$1,FALSE)/3</f>
        <v>62.933333333333337</v>
      </c>
      <c r="CH188" s="3">
        <f>+VLOOKUP($E188,'Trimestrales USA'!$C:$DY,CH$1,FALSE)/3</f>
        <v>256.03333333333336</v>
      </c>
      <c r="CI188" s="3">
        <f>+VLOOKUP($E188,'Trimestrales USA'!$C:$DY,CI$1,FALSE)/3</f>
        <v>270.40000000000003</v>
      </c>
      <c r="CJ188" s="3">
        <f>+VLOOKUP($E188,'Trimestrales USA'!$C:$DY,CJ$1,FALSE)/3</f>
        <v>39.300000000000004</v>
      </c>
      <c r="CK188" s="3">
        <f>+VLOOKUP($E188,'Trimestrales USA'!$C:$DY,CK$1,FALSE)/3</f>
        <v>14.633333333333333</v>
      </c>
      <c r="CL188" s="3">
        <f>+VLOOKUP($E188,'Trimestrales USA'!$C:$DY,CL$1,FALSE)/3</f>
        <v>6</v>
      </c>
      <c r="CM188" s="3">
        <f>+VLOOKUP($E188,'Trimestrales USA'!$C:$DY,CM$1,FALSE)/3</f>
        <v>75.399999999999991</v>
      </c>
      <c r="CN188" s="3">
        <f>+VLOOKUP($E188,'Trimestrales USA'!$C:$DY,CN$1,FALSE)/3</f>
        <v>16.533333333333335</v>
      </c>
      <c r="CO188" s="3">
        <f>+VLOOKUP($E188,'Trimestrales USA'!$C:$DY,CO$1,FALSE)/3</f>
        <v>16.033333333333335</v>
      </c>
      <c r="CP188" s="3">
        <f>+VLOOKUP($E188,'Trimestrales USA'!$C:$DY,CP$1,FALSE)/3</f>
        <v>65.13333333333334</v>
      </c>
      <c r="CQ188" s="3">
        <f>+VLOOKUP($E188,'Trimestrales USA'!$C:$DY,CQ$1,FALSE)/3</f>
        <v>37.366666666666667</v>
      </c>
      <c r="CR188" s="3">
        <f>+VLOOKUP($E188,'Trimestrales USA'!$C:$DY,CR$1,FALSE)/3</f>
        <v>455.16666666666669</v>
      </c>
      <c r="CS188" s="3">
        <f>+VLOOKUP($E188,'Trimestrales USA'!$C:$DY,CS$1,FALSE)/3</f>
        <v>135.20000000000002</v>
      </c>
      <c r="CT188" s="3">
        <f>+VLOOKUP($E188,'Trimestrales USA'!$C:$DY,CT$1,FALSE)/3</f>
        <v>34.366666666666667</v>
      </c>
      <c r="CU188" s="3">
        <f>+VLOOKUP($E188,'Trimestrales USA'!$C:$DY,CU$1,FALSE)/3</f>
        <v>165.53333333333333</v>
      </c>
      <c r="CV188" s="3">
        <f>+VLOOKUP($E188,'Trimestrales USA'!$C:$DY,CV$1,FALSE)/3</f>
        <v>120.10000000000001</v>
      </c>
      <c r="CW188" s="3">
        <f>+VLOOKUP($E188,'Trimestrales USA'!$C:$DY,CW$1,FALSE)/3</f>
        <v>1700.5666666666666</v>
      </c>
      <c r="CX188" s="3">
        <f>+VLOOKUP($E188,'Trimestrales USA'!$C:$DY,CX$1,FALSE)/3</f>
        <v>666.5333333333333</v>
      </c>
      <c r="CY188" s="3">
        <f>+VLOOKUP($E188,'Trimestrales USA'!$C:$DY,CY$1,FALSE)/3</f>
        <v>306.36666666666667</v>
      </c>
      <c r="CZ188" s="3">
        <f>+VLOOKUP($E188,'Trimestrales USA'!$C:$DY,CZ$1,FALSE)/3</f>
        <v>130.13333333333333</v>
      </c>
      <c r="DA188" s="3">
        <f>+VLOOKUP($E188,'Trimestrales USA'!$C:$DY,DA$1,FALSE)/3</f>
        <v>218.79999999999998</v>
      </c>
      <c r="DB188" s="3">
        <f>+VLOOKUP($E188,'Trimestrales USA'!$C:$DY,DB$1,FALSE)/3</f>
        <v>11.233333333333334</v>
      </c>
      <c r="DC188" s="3">
        <f>+VLOOKUP($E188,'Trimestrales USA'!$C:$DY,DC$1,FALSE)/3</f>
        <v>1034.0333333333333</v>
      </c>
      <c r="DD188" s="3">
        <f>+VLOOKUP($E188,'Trimestrales USA'!$C:$DY,DD$1,FALSE)/3</f>
        <v>942.73333333333323</v>
      </c>
      <c r="DE188" s="3">
        <f>+VLOOKUP($E188,'Trimestrales USA'!$C:$DY,DE$1,FALSE)/3</f>
        <v>750.73333333333323</v>
      </c>
      <c r="DF188" s="3">
        <f>+VLOOKUP($E188,'Trimestrales USA'!$C:$DY,DF$1,FALSE)/3</f>
        <v>192</v>
      </c>
      <c r="DG188" s="3">
        <f>+VLOOKUP($E188,'Trimestrales USA'!$C:$DY,DG$1,FALSE)/3</f>
        <v>91.266666666666666</v>
      </c>
      <c r="DH188" s="3">
        <f>+VLOOKUP($E188,'Trimestrales USA'!$C:$DY,DH$1,FALSE)/3</f>
        <v>1097.5666666666666</v>
      </c>
      <c r="DI188" s="3">
        <f>+VLOOKUP($E188,'Trimestrales USA'!$C:$DY,DI$1,FALSE)/3</f>
        <v>659.5333333333333</v>
      </c>
      <c r="DJ188" s="3">
        <f>+VLOOKUP($E188,'Trimestrales USA'!$C:$DY,DJ$1,FALSE)/3</f>
        <v>104.96666666666665</v>
      </c>
      <c r="DK188" s="3">
        <f>+VLOOKUP($E188,'Trimestrales USA'!$C:$DY,DK$1,FALSE)/3</f>
        <v>150.13333333333333</v>
      </c>
      <c r="DL188" s="3">
        <f>+VLOOKUP($E188,'Trimestrales USA'!$C:$DY,DL$1,FALSE)/3</f>
        <v>404.43333333333334</v>
      </c>
      <c r="DM188" s="3">
        <f>+VLOOKUP($E188,'Trimestrales USA'!$C:$DY,DM$1,FALSE)/3</f>
        <v>155.5</v>
      </c>
      <c r="DN188" s="3">
        <f>+VLOOKUP($E188,'Trimestrales USA'!$C:$DY,DN$1,FALSE)/3</f>
        <v>282.53333333333336</v>
      </c>
      <c r="DO188" s="3">
        <f>+VLOOKUP($E188,'Trimestrales USA'!$C:$DY,DO$1,FALSE)/3</f>
        <v>258.93333333333334</v>
      </c>
      <c r="DP188" s="3">
        <f>+VLOOKUP($E188,'Trimestrales USA'!$C:$DY,DP$1,FALSE)/3</f>
        <v>23.599999999999998</v>
      </c>
      <c r="DQ188" s="3">
        <f>+VLOOKUP($E188,'Trimestrales USA'!$C:$DY,DQ$1,FALSE)/3</f>
        <v>701.56666666666661</v>
      </c>
      <c r="DR188" s="3">
        <f>+VLOOKUP($E188,'Trimestrales USA'!$C:$DY,DR$1,FALSE)/3</f>
        <v>94.8</v>
      </c>
      <c r="DS188" s="3">
        <f>+VLOOKUP($E188,'Trimestrales USA'!$C:$DY,DS$1,FALSE)/3</f>
        <v>606.76666666666665</v>
      </c>
      <c r="DT188" s="3">
        <f>+VLOOKUP($E188,'Trimestrales USA'!$C:$DY,DT$1,FALSE)/3</f>
        <v>291.90000000000003</v>
      </c>
      <c r="DU188" s="3">
        <f>+VLOOKUP($E188,'Trimestrales USA'!$C:$DY,DU$1,FALSE)/3</f>
        <v>198.43333333333331</v>
      </c>
      <c r="DV188" s="3">
        <f>+VLOOKUP($E188,'Trimestrales USA'!$C:$DY,DV$1,FALSE)/3</f>
        <v>58.766666666666673</v>
      </c>
      <c r="DW188" s="3">
        <f>+VLOOKUP($E188,'Trimestrales USA'!$C:$DY,DW$1,FALSE)/3</f>
        <v>57.666666666666664</v>
      </c>
      <c r="DX188" s="3">
        <f>+VLOOKUP($E188,'Trimestrales USA'!$C:$DY,DX$1,FALSE)/3</f>
        <v>345.43333333333334</v>
      </c>
      <c r="DY188" s="3">
        <f>+VLOOKUP($E188,'Trimestrales USA'!$C:$DY,DY$1,FALSE)/3</f>
        <v>86.733333333333334</v>
      </c>
      <c r="DZ188" s="3">
        <f>+VLOOKUP($E188,'Trimestrales USA'!$C:$DY,DZ$1,FALSE)/3</f>
        <v>55.866666666666667</v>
      </c>
      <c r="EA188" s="3">
        <f>+VLOOKUP($E188,'Trimestrales USA'!$C:$DY,EA$1,FALSE)/3</f>
        <v>30.866666666666664</v>
      </c>
      <c r="EB188" s="3">
        <f>+VLOOKUP($E188,'Trimestrales USA'!$C:$DY,EB$1,FALSE)/3</f>
        <v>258.7</v>
      </c>
      <c r="EC188" s="3">
        <f>+VLOOKUP($E188,'Trimestrales USA'!$C:$DY,EC$1,FALSE)/3</f>
        <v>65.100000000000009</v>
      </c>
      <c r="ED188" s="3">
        <f>+VLOOKUP($E188,'Trimestrales USA'!$C:$DY,ED$1,FALSE)/3</f>
        <v>193.56666666666669</v>
      </c>
      <c r="EE188" s="3">
        <f>+VLOOKUP($E188,'Trimestrales USA'!$C:$DY,EE$1,FALSE)/3</f>
        <v>169.96666666666667</v>
      </c>
      <c r="EF188" s="3">
        <f>+VLOOKUP($E188,'Trimestrales USA'!$C:$DY,EF$1,FALSE)/3</f>
        <v>978.26666666666677</v>
      </c>
      <c r="EG188" s="3">
        <f>+VLOOKUP($E188,'Trimestrales USA'!$C:$DY,EG$1,FALSE)/3</f>
        <v>304.56666666666666</v>
      </c>
      <c r="EH188" s="3">
        <f>+VLOOKUP($E188,'Trimestrales USA'!$C:$DY,EH$1,FALSE)/3</f>
        <v>283.36666666666667</v>
      </c>
      <c r="EI188" s="3">
        <f>+VLOOKUP($E188,'Trimestrales USA'!$C:$DY,EI$1,FALSE)/3</f>
        <v>161.79999999999998</v>
      </c>
      <c r="EJ188" s="3">
        <f>+VLOOKUP($E188,'Trimestrales USA'!$C:$DY,EJ$1,FALSE)/3</f>
        <v>121.53333333333335</v>
      </c>
      <c r="EK188" s="3">
        <f>+VLOOKUP($E188,'Trimestrales USA'!$C:$DY,EK$1,FALSE)/3</f>
        <v>21.233333333333334</v>
      </c>
      <c r="EL188" s="3">
        <f>+VLOOKUP($E188,'Trimestrales USA'!$C:$DY,EL$1,FALSE)/3</f>
        <v>673.66666666666663</v>
      </c>
      <c r="EM188" s="3">
        <f>+VLOOKUP($E188,'Trimestrales USA'!$C:$DY,EM$1,FALSE)/3</f>
        <v>618.5333333333333</v>
      </c>
      <c r="EN188" s="3">
        <f>+VLOOKUP($E188,'Trimestrales USA'!$C:$DY,EN$1,FALSE)/3</f>
        <v>55.133333333333333</v>
      </c>
      <c r="EO188" s="3">
        <f>+VLOOKUP($E188,'Trimestrales USA'!$C:$DY,EO$1,FALSE)/3</f>
        <v>0</v>
      </c>
      <c r="EP188" s="3">
        <f>+VLOOKUP($E188,'Trimestrales USA'!$C:$DY,EP$1,FALSE)/3</f>
        <v>1528.8</v>
      </c>
      <c r="EQ188" s="3">
        <f>+VLOOKUP($E188,'Trimestrales USA'!$C:$DY,EQ$1,FALSE)/3</f>
        <v>5909.0999999999995</v>
      </c>
      <c r="ER188" s="3">
        <f>+VLOOKUP($E188,'Trimestrales USA'!$C:$DY,ER$1,FALSE)/3</f>
        <v>0</v>
      </c>
      <c r="ES188" s="3">
        <f>+VLOOKUP($E188,'Trimestrales MX'!$C:$FS,ES$1,FALSE)/3</f>
        <v>6104506.5766666671</v>
      </c>
      <c r="ET188" s="3">
        <f>+VLOOKUP($E188,'Trimestrales MX'!$C:$FS,ET$1,FALSE)/3</f>
        <v>276654.61333333334</v>
      </c>
      <c r="EU188" s="3">
        <f>+VLOOKUP($E188,'Trimestrales MX'!$C:$FS,EU$1,FALSE)/3</f>
        <v>5827851.9633333338</v>
      </c>
      <c r="EV188" s="3">
        <f>+VLOOKUP($E188,'Trimestrales MX'!$C:$FS,EV$1,FALSE)/3</f>
        <v>174017.56299999999</v>
      </c>
      <c r="EW188" s="3">
        <f>+VLOOKUP($E188,'Trimestrales MX'!$C:$FS,EW$1,FALSE)/3</f>
        <v>174017.56299999999</v>
      </c>
      <c r="EX188" s="3">
        <f>+VLOOKUP($E188,'Trimestrales MX'!$C:$FS,EX$1,FALSE)/3</f>
        <v>95027.12433333334</v>
      </c>
      <c r="EY188" s="3">
        <f>+VLOOKUP($E188,'Trimestrales MX'!$C:$FS,EY$1,FALSE)/3</f>
        <v>67308.514999999999</v>
      </c>
      <c r="EZ188" s="3">
        <f>+VLOOKUP($E188,'Trimestrales MX'!$C:$FS,EZ$1,FALSE)/3</f>
        <v>6748.295666666666</v>
      </c>
      <c r="FA188" s="3">
        <f>+VLOOKUP($E188,'Trimestrales MX'!$C:$FS,FA$1,FALSE)/3</f>
        <v>4530.4719999999998</v>
      </c>
      <c r="FB188" s="3">
        <f>+VLOOKUP($E188,'Trimestrales MX'!$C:$FS,FB$1,FALSE)/3</f>
        <v>403.15566666666672</v>
      </c>
      <c r="FC188" s="3">
        <f>+VLOOKUP($E188,'Trimestrales MX'!$C:$FS,FC$1,FALSE)/3</f>
        <v>1757486.2703333332</v>
      </c>
      <c r="FD188" s="3">
        <f>+VLOOKUP($E188,'Trimestrales MX'!$C:$FS,FD$1,FALSE)/3</f>
        <v>280952.14999999997</v>
      </c>
      <c r="FE188" s="3">
        <f>+VLOOKUP($E188,'Trimestrales MX'!$C:$FS,FE$1,FALSE)/3</f>
        <v>197003.96866666665</v>
      </c>
      <c r="FF188" s="3">
        <f>+VLOOKUP($E188,'Trimestrales MX'!$C:$FS,FF$1,FALSE)/3</f>
        <v>60930.581333333335</v>
      </c>
      <c r="FG188" s="3">
        <f>+VLOOKUP($E188,'Trimestrales MX'!$C:$FS,FG$1,FALSE)/3</f>
        <v>23017.599666666665</v>
      </c>
      <c r="FH188" s="3">
        <f>+VLOOKUP($E188,'Trimestrales MX'!$C:$FS,FH$1,FALSE)/3</f>
        <v>82410.001000000004</v>
      </c>
      <c r="FI188" s="3">
        <f>+VLOOKUP($E188,'Trimestrales MX'!$C:$FS,FI$1,FALSE)/3</f>
        <v>62686.527333333332</v>
      </c>
      <c r="FJ188" s="3">
        <f>+VLOOKUP($E188,'Trimestrales MX'!$C:$FS,FJ$1,FALSE)/3</f>
        <v>19723.473666666669</v>
      </c>
      <c r="FK188" s="3">
        <f>+VLOOKUP($E188,'Trimestrales MX'!$C:$FS,FK$1,FALSE)/3</f>
        <v>358885.96033333335</v>
      </c>
      <c r="FL188" s="3">
        <f>+VLOOKUP($E188,'Trimestrales MX'!$C:$FS,FL$1,FALSE)/3</f>
        <v>248682.37766666667</v>
      </c>
      <c r="FM188" s="3">
        <f>+VLOOKUP($E188,'Trimestrales MX'!$C:$FS,FM$1,FALSE)/3</f>
        <v>54221.852666666666</v>
      </c>
      <c r="FN188" s="3">
        <f>+VLOOKUP($E188,'Trimestrales MX'!$C:$FS,FN$1,FALSE)/3</f>
        <v>55981.73</v>
      </c>
      <c r="FO188" s="3">
        <f>+VLOOKUP($E188,'Trimestrales MX'!$C:$FS,FO$1,FALSE)/3</f>
        <v>1035238.159</v>
      </c>
      <c r="FP188" s="3">
        <f>+VLOOKUP($E188,'Trimestrales MX'!$C:$FS,FP$1,FALSE)/3</f>
        <v>234771.76733333335</v>
      </c>
      <c r="FQ188" s="3">
        <f>+VLOOKUP($E188,'Trimestrales MX'!$C:$FS,FQ$1,FALSE)/3</f>
        <v>8544.8853333333336</v>
      </c>
      <c r="FR188" s="3">
        <f>+VLOOKUP($E188,'Trimestrales MX'!$C:$FS,FR$1,FALSE)/3</f>
        <v>21415.902333333335</v>
      </c>
      <c r="FS188" s="3">
        <f>+VLOOKUP($E188,'Trimestrales MX'!$C:$FS,FS$1,FALSE)/3</f>
        <v>9213.0523333333331</v>
      </c>
      <c r="FT188" s="3">
        <f>+VLOOKUP($E188,'Trimestrales MX'!$C:$FS,FT$1,FALSE)/3</f>
        <v>8466.5749999999989</v>
      </c>
      <c r="FU188" s="3">
        <f>+VLOOKUP($E188,'Trimestrales MX'!$C:$FS,FU$1,FALSE)/3</f>
        <v>23568.636999999999</v>
      </c>
      <c r="FV188" s="3">
        <f>+VLOOKUP($E188,'Trimestrales MX'!$C:$FS,FV$1,FALSE)/3</f>
        <v>56455.558333333327</v>
      </c>
      <c r="FW188" s="3">
        <f>+VLOOKUP($E188,'Trimestrales MX'!$C:$FS,FW$1,FALSE)/3</f>
        <v>963.48699999999997</v>
      </c>
      <c r="FX188" s="3">
        <f>+VLOOKUP($E188,'Trimestrales MX'!$C:$FS,FX$1,FALSE)/3</f>
        <v>69488.487000000008</v>
      </c>
      <c r="FY188" s="3">
        <f>+VLOOKUP($E188,'Trimestrales MX'!$C:$FS,FY$1,FALSE)/3</f>
        <v>36655.182999999997</v>
      </c>
      <c r="FZ188" s="3">
        <f>+VLOOKUP($E188,'Trimestrales MX'!$C:$FS,FZ$1,FALSE)/3</f>
        <v>68777.195666666667</v>
      </c>
      <c r="GA188" s="3">
        <f>+VLOOKUP($E188,'Trimestrales MX'!$C:$FS,GA$1,FALSE)/3</f>
        <v>56731.012333333339</v>
      </c>
      <c r="GB188" s="3">
        <f>+VLOOKUP($E188,'Trimestrales MX'!$C:$FS,GB$1,FALSE)/3</f>
        <v>12046.183333333334</v>
      </c>
      <c r="GC188" s="3">
        <f>+VLOOKUP($E188,'Trimestrales MX'!$C:$FS,GC$1,FALSE)/3</f>
        <v>8341.0450000000001</v>
      </c>
      <c r="GD188" s="3">
        <f>+VLOOKUP($E188,'Trimestrales MX'!$C:$FS,GD$1,FALSE)/3</f>
        <v>1674.067</v>
      </c>
      <c r="GE188" s="3">
        <f>+VLOOKUP($E188,'Trimestrales MX'!$C:$FS,GE$1,FALSE)/3</f>
        <v>5300.9440000000004</v>
      </c>
      <c r="GF188" s="3">
        <f>+VLOOKUP($E188,'Trimestrales MX'!$C:$FS,GF$1,FALSE)/3</f>
        <v>1366.0343333333333</v>
      </c>
      <c r="GG188" s="3">
        <f>+VLOOKUP($E188,'Trimestrales MX'!$C:$FS,GG$1,FALSE)/3</f>
        <v>4151.8969999999999</v>
      </c>
      <c r="GH188" s="3">
        <f>+VLOOKUP($E188,'Trimestrales MX'!$C:$FS,GH$1,FALSE)/3</f>
        <v>1611.4290000000001</v>
      </c>
      <c r="GI188" s="3">
        <f>+VLOOKUP($E188,'Trimestrales MX'!$C:$FS,GI$1,FALSE)/3</f>
        <v>2540.4680000000003</v>
      </c>
      <c r="GJ188" s="3">
        <f>+VLOOKUP($E188,'Trimestrales MX'!$C:$FS,GJ$1,FALSE)/3</f>
        <v>17839.699000000001</v>
      </c>
      <c r="GK188" s="3">
        <f>+VLOOKUP($E188,'Trimestrales MX'!$C:$FS,GK$1,FALSE)/3</f>
        <v>2137.1353333333332</v>
      </c>
      <c r="GL188" s="3">
        <f>+VLOOKUP($E188,'Trimestrales MX'!$C:$FS,GL$1,FALSE)/3</f>
        <v>14804.445333333335</v>
      </c>
      <c r="GM188" s="3">
        <f>+VLOOKUP($E188,'Trimestrales MX'!$C:$FS,GM$1,FALSE)/3</f>
        <v>898.11866666666674</v>
      </c>
      <c r="GN188" s="3">
        <f>+VLOOKUP($E188,'Trimestrales MX'!$C:$FS,GN$1,FALSE)/3</f>
        <v>6282.6156666666675</v>
      </c>
      <c r="GO188" s="3">
        <f>+VLOOKUP($E188,'Trimestrales MX'!$C:$FS,GO$1,FALSE)/3</f>
        <v>1336.3926666666666</v>
      </c>
      <c r="GP188" s="3">
        <f>+VLOOKUP($E188,'Trimestrales MX'!$C:$FS,GP$1,FALSE)/3</f>
        <v>4344.1123333333335</v>
      </c>
      <c r="GQ188" s="3">
        <f>+VLOOKUP($E188,'Trimestrales MX'!$C:$FS,GQ$1,FALSE)/3</f>
        <v>602.1106666666667</v>
      </c>
      <c r="GR188" s="3">
        <f>+VLOOKUP($E188,'Trimestrales MX'!$C:$FS,GR$1,FALSE)/3</f>
        <v>7755.9313333333339</v>
      </c>
      <c r="GS188" s="3">
        <f>+VLOOKUP($E188,'Trimestrales MX'!$C:$FS,GS$1,FALSE)/3</f>
        <v>3867.4216666666666</v>
      </c>
      <c r="GT188" s="3">
        <f>+VLOOKUP($E188,'Trimestrales MX'!$C:$FS,GT$1,FALSE)/3</f>
        <v>334.92933333333332</v>
      </c>
      <c r="GU188" s="3">
        <f>+VLOOKUP($E188,'Trimestrales MX'!$C:$FS,GU$1,FALSE)/3</f>
        <v>3553.5803333333333</v>
      </c>
      <c r="GV188" s="3">
        <f>+VLOOKUP($E188,'Trimestrales MX'!$C:$FS,GV$1,FALSE)/3</f>
        <v>19024.365999999998</v>
      </c>
      <c r="GW188" s="3">
        <f>+VLOOKUP($E188,'Trimestrales MX'!$C:$FS,GW$1,FALSE)/3</f>
        <v>5897.815333333333</v>
      </c>
      <c r="GX188" s="3">
        <f>+VLOOKUP($E188,'Trimestrales MX'!$C:$FS,GX$1,FALSE)/3</f>
        <v>13126.550666666668</v>
      </c>
      <c r="GY188" s="3">
        <f>+VLOOKUP($E188,'Trimestrales MX'!$C:$FS,GY$1,FALSE)/3</f>
        <v>7270.934666666667</v>
      </c>
      <c r="GZ188" s="3">
        <f>+VLOOKUP($E188,'Trimestrales MX'!$C:$FS,GZ$1,FALSE)/3</f>
        <v>16154.586666666668</v>
      </c>
      <c r="HA188" s="3">
        <f>+VLOOKUP($E188,'Trimestrales MX'!$C:$FS,HA$1,FALSE)/3</f>
        <v>76974.270666666664</v>
      </c>
      <c r="HB188" s="3">
        <f>+VLOOKUP($E188,'Trimestrales MX'!$C:$FS,HB$1,FALSE)/3</f>
        <v>27952.964333333333</v>
      </c>
      <c r="HC188" s="3">
        <f>+VLOOKUP($E188,'Trimestrales MX'!$C:$FS,HC$1,FALSE)/3</f>
        <v>6896.7359999999999</v>
      </c>
      <c r="HD188" s="3">
        <f>+VLOOKUP($E188,'Trimestrales MX'!$C:$FS,HD$1,FALSE)/3</f>
        <v>2276.7856666666667</v>
      </c>
      <c r="HE188" s="3">
        <f>+VLOOKUP($E188,'Trimestrales MX'!$C:$FS,HE$1,FALSE)/3</f>
        <v>15733.545</v>
      </c>
      <c r="HF188" s="3">
        <f>+VLOOKUP($E188,'Trimestrales MX'!$C:$FS,HF$1,FALSE)/3</f>
        <v>4346.9866666666667</v>
      </c>
      <c r="HG188" s="3">
        <f>+VLOOKUP($E188,'Trimestrales MX'!$C:$FS,HG$1,FALSE)/3</f>
        <v>14247.12</v>
      </c>
      <c r="HH188" s="3">
        <f>+VLOOKUP($E188,'Trimestrales MX'!$C:$FS,HH$1,FALSE)/3</f>
        <v>5520.1333333333341</v>
      </c>
      <c r="HI188" s="3">
        <f>+VLOOKUP($E188,'Trimestrales MX'!$C:$FS,HI$1,FALSE)/3</f>
        <v>32362.968333333334</v>
      </c>
      <c r="HJ188" s="3">
        <f>+VLOOKUP($E188,'Trimestrales MX'!$C:$FS,HJ$1,FALSE)/3</f>
        <v>24568.660666666667</v>
      </c>
      <c r="HK188" s="3">
        <f>+VLOOKUP($E188,'Trimestrales MX'!$C:$FS,HK$1,FALSE)/3</f>
        <v>7794.3073333333332</v>
      </c>
      <c r="HL188" s="3">
        <f>+VLOOKUP($E188,'Trimestrales MX'!$C:$FS,HL$1,FALSE)/3</f>
        <v>27101.579666666668</v>
      </c>
      <c r="HM188" s="3">
        <f>+VLOOKUP($E188,'Trimestrales MX'!$C:$FS,HM$1,FALSE)/3</f>
        <v>6338.8789999999999</v>
      </c>
      <c r="HN188" s="3">
        <f>+VLOOKUP($E188,'Trimestrales MX'!$C:$FS,HN$1,FALSE)/3</f>
        <v>8814.18</v>
      </c>
      <c r="HO188" s="3">
        <f>+VLOOKUP($E188,'Trimestrales MX'!$C:$FS,HO$1,FALSE)/3</f>
        <v>7399.7013333333334</v>
      </c>
      <c r="HP188" s="3">
        <f>+VLOOKUP($E188,'Trimestrales MX'!$C:$FS,HP$1,FALSE)/3</f>
        <v>2246.7840000000001</v>
      </c>
      <c r="HQ188" s="3">
        <f>+VLOOKUP($E188,'Trimestrales MX'!$C:$FS,HQ$1,FALSE)/3</f>
        <v>2302.0353333333333</v>
      </c>
      <c r="HR188" s="3">
        <f>+VLOOKUP($E188,'Trimestrales MX'!$C:$FS,HR$1,FALSE)/3</f>
        <v>60853.413</v>
      </c>
      <c r="HS188" s="3">
        <f>+VLOOKUP($E188,'Trimestrales MX'!$C:$FS,HS$1,FALSE)/3</f>
        <v>20458.180333333334</v>
      </c>
      <c r="HT188" s="3">
        <f>+VLOOKUP($E188,'Trimestrales MX'!$C:$FS,HT$1,FALSE)/3</f>
        <v>12775.922</v>
      </c>
      <c r="HU188" s="3">
        <f>+VLOOKUP($E188,'Trimestrales MX'!$C:$FS,HU$1,FALSE)/3</f>
        <v>3959.5796666666665</v>
      </c>
      <c r="HV188" s="3">
        <f>+VLOOKUP($E188,'Trimestrales MX'!$C:$FS,HV$1,FALSE)/3</f>
        <v>21412.221999999998</v>
      </c>
      <c r="HW188" s="3">
        <f>+VLOOKUP($E188,'Trimestrales MX'!$C:$FS,HW$1,FALSE)/3</f>
        <v>2247.509</v>
      </c>
      <c r="HX188" s="3">
        <f>+VLOOKUP($E188,'Trimestrales MX'!$C:$FS,HX$1,FALSE)/3</f>
        <v>34299.052333333333</v>
      </c>
      <c r="HY188" s="3">
        <f>+VLOOKUP($E188,'Trimestrales MX'!$C:$FS,HY$1,FALSE)/3</f>
        <v>1736.5313333333334</v>
      </c>
      <c r="HZ188" s="3">
        <f>+VLOOKUP($E188,'Trimestrales MX'!$C:$FS,HZ$1,FALSE)/3</f>
        <v>3177.8009999999999</v>
      </c>
      <c r="IA188" s="3">
        <f>+VLOOKUP($E188,'Trimestrales MX'!$C:$FS,IA$1,FALSE)/3</f>
        <v>7697.016333333333</v>
      </c>
      <c r="IB188" s="3">
        <f>+VLOOKUP($E188,'Trimestrales MX'!$C:$FS,IB$1,FALSE)/3</f>
        <v>2451.5520000000001</v>
      </c>
      <c r="IC188" s="3">
        <f>+VLOOKUP($E188,'Trimestrales MX'!$C:$FS,IC$1,FALSE)/3</f>
        <v>1397.3303333333333</v>
      </c>
      <c r="ID188" s="3">
        <f>+VLOOKUP($E188,'Trimestrales MX'!$C:$FS,ID$1,FALSE)/3</f>
        <v>2707.1889999999999</v>
      </c>
      <c r="IE188" s="3">
        <f>+VLOOKUP($E188,'Trimestrales MX'!$C:$FS,IE$1,FALSE)/3</f>
        <v>3961.025333333333</v>
      </c>
      <c r="IF188" s="3">
        <f>+VLOOKUP($E188,'Trimestrales MX'!$C:$FS,IF$1,FALSE)/3</f>
        <v>3863.2036666666668</v>
      </c>
      <c r="IG188" s="3">
        <f>+VLOOKUP($E188,'Trimestrales MX'!$C:$FS,IG$1,FALSE)/3</f>
        <v>7307.4033333333327</v>
      </c>
      <c r="IH188" s="3">
        <f>+VLOOKUP($E188,'Trimestrales MX'!$C:$FS,IH$1,FALSE)/3</f>
        <v>40574.015333333336</v>
      </c>
      <c r="II188" s="3">
        <f>+VLOOKUP($E188,'Trimestrales MX'!$C:$FS,II$1,FALSE)/3</f>
        <v>4862.0266666666666</v>
      </c>
      <c r="IJ188" s="3">
        <f>+VLOOKUP($E188,'Trimestrales MX'!$C:$FS,IJ$1,FALSE)/3</f>
        <v>2124.4343333333331</v>
      </c>
      <c r="IK188" s="3">
        <f>+VLOOKUP($E188,'Trimestrales MX'!$C:$FS,IK$1,FALSE)/3</f>
        <v>683.91133333333335</v>
      </c>
      <c r="IL188" s="3">
        <f>+VLOOKUP($E188,'Trimestrales MX'!$C:$FS,IL$1,FALSE)/3</f>
        <v>9884.2976666666673</v>
      </c>
      <c r="IM188" s="3">
        <f>+VLOOKUP($E188,'Trimestrales MX'!$C:$FS,IM$1,FALSE)/3</f>
        <v>918.92233333333331</v>
      </c>
      <c r="IN188" s="3">
        <f>+VLOOKUP($E188,'Trimestrales MX'!$C:$FS,IN$1,FALSE)/3</f>
        <v>13376.062666666667</v>
      </c>
      <c r="IO188" s="3">
        <f>+VLOOKUP($E188,'Trimestrales MX'!$C:$FS,IO$1,FALSE)/3</f>
        <v>8724.3603333333322</v>
      </c>
      <c r="IP188" s="3">
        <f>+VLOOKUP($E188,'Trimestrales MX'!$C:$FS,IP$1,FALSE)/3</f>
        <v>98131.815999999992</v>
      </c>
      <c r="IQ188" s="3">
        <f>+VLOOKUP($E188,'Trimestrales MX'!$C:$FS,IQ$1,FALSE)/3</f>
        <v>38440.387333333332</v>
      </c>
      <c r="IR188" s="3">
        <f>+VLOOKUP($E188,'Trimestrales MX'!$C:$FS,IR$1,FALSE)/3</f>
        <v>13144.145333333334</v>
      </c>
      <c r="IS188" s="3">
        <f>+VLOOKUP($E188,'Trimestrales MX'!$C:$FS,IS$1,FALSE)/3</f>
        <v>14372.236333333334</v>
      </c>
      <c r="IT188" s="3">
        <f>+VLOOKUP($E188,'Trimestrales MX'!$C:$FS,IT$1,FALSE)/3</f>
        <v>25828.785666666667</v>
      </c>
      <c r="IU188" s="3">
        <f>+VLOOKUP($E188,'Trimestrales MX'!$C:$FS,IU$1,FALSE)/3</f>
        <v>5424.6613333333335</v>
      </c>
      <c r="IV188" s="3">
        <f>+VLOOKUP($E188,'Trimestrales MX'!$C:$FS,IV$1,FALSE)/3</f>
        <v>921.6</v>
      </c>
      <c r="IW188" s="3">
        <f>+VLOOKUP($E188,'Trimestrales MX'!$C:$FS,IW$1,FALSE)/3</f>
        <v>36123.60766666667</v>
      </c>
      <c r="IX188" s="3">
        <f>+VLOOKUP($E188,'Trimestrales MX'!$C:$FS,IX$1,FALSE)/3</f>
        <v>1383.6533333333334</v>
      </c>
      <c r="IY188" s="3">
        <f>+VLOOKUP($E188,'Trimestrales MX'!$C:$FS,IY$1,FALSE)/3</f>
        <v>5609.8396666666667</v>
      </c>
      <c r="IZ188" s="3">
        <f>+VLOOKUP($E188,'Trimestrales MX'!$C:$FS,IZ$1,FALSE)/3</f>
        <v>16888.333666666666</v>
      </c>
      <c r="JA188" s="3">
        <f>+VLOOKUP($E188,'Trimestrales MX'!$C:$FS,JA$1,FALSE)/3</f>
        <v>12241.781000000001</v>
      </c>
      <c r="JB188" s="3">
        <f>+VLOOKUP($E188,'Trimestrales MX'!$C:$FS,JB$1,FALSE)/3</f>
        <v>203715.16233333331</v>
      </c>
      <c r="JC188" s="3">
        <f>+VLOOKUP($E188,'Trimestrales MX'!$C:$FS,JC$1,FALSE)/3</f>
        <v>97536.834333333347</v>
      </c>
      <c r="JD188" s="3">
        <f>+VLOOKUP($E188,'Trimestrales MX'!$C:$FS,JD$1,FALSE)/3</f>
        <v>4056.7516666666666</v>
      </c>
      <c r="JE188" s="3">
        <f>+VLOOKUP($E188,'Trimestrales MX'!$C:$FS,JE$1,FALSE)/3</f>
        <v>83914.949333333338</v>
      </c>
      <c r="JF188" s="3">
        <f>+VLOOKUP($E188,'Trimestrales MX'!$C:$FS,JF$1,FALSE)/3</f>
        <v>6081.9449999999997</v>
      </c>
      <c r="JG188" s="3">
        <f>+VLOOKUP($E188,'Trimestrales MX'!$C:$FS,JG$1,FALSE)/3</f>
        <v>4614.2190000000001</v>
      </c>
      <c r="JH188" s="3">
        <f>+VLOOKUP($E188,'Trimestrales MX'!$C:$FS,JH$1,FALSE)/3</f>
        <v>126.51366666666667</v>
      </c>
      <c r="JI188" s="3">
        <f>+VLOOKUP($E188,'Trimestrales MX'!$C:$FS,JI$1,FALSE)/3</f>
        <v>7383.9496666666664</v>
      </c>
      <c r="JJ188" s="3">
        <f>+VLOOKUP($E188,'Trimestrales MX'!$C:$FS,JJ$1,FALSE)/3</f>
        <v>10244.387333333334</v>
      </c>
      <c r="JK188" s="3">
        <f>+VLOOKUP($E188,'Trimestrales MX'!$C:$FS,JK$1,FALSE)/3</f>
        <v>7020.217333333333</v>
      </c>
      <c r="JL188" s="3">
        <f>+VLOOKUP($E188,'Trimestrales MX'!$C:$FS,JL$1,FALSE)/3</f>
        <v>1724.3113333333333</v>
      </c>
      <c r="JM188" s="3">
        <f>+VLOOKUP($E188,'Trimestrales MX'!$C:$FS,JM$1,FALSE)/3</f>
        <v>1499.8586666666667</v>
      </c>
      <c r="JN188" s="3">
        <f>+VLOOKUP($E188,'Trimestrales MX'!$C:$FS,JN$1,FALSE)/3</f>
        <v>24487.847999999998</v>
      </c>
      <c r="JO188" s="3">
        <f>+VLOOKUP($E188,'Trimestrales MX'!$C:$FS,JO$1,FALSE)/3</f>
        <v>11908.423000000001</v>
      </c>
      <c r="JP188" s="3">
        <f>+VLOOKUP($E188,'Trimestrales MX'!$C:$FS,JP$1,FALSE)/3</f>
        <v>12579.425000000001</v>
      </c>
      <c r="JQ188" s="3">
        <f>+VLOOKUP($E188,'Trimestrales MX'!$C:$FS,JQ$1,FALSE)/3</f>
        <v>3896348.1300000004</v>
      </c>
      <c r="JR188" s="3">
        <f>+VLOOKUP($E188,'Trimestrales MX'!$C:$FS,JR$1,FALSE)/3</f>
        <v>570307.3396666667</v>
      </c>
      <c r="JS188" s="3">
        <f>+VLOOKUP($E188,'Trimestrales MX'!$C:$FS,JS$1,FALSE)/3</f>
        <v>577379.5186666667</v>
      </c>
      <c r="JT188" s="3">
        <f>+VLOOKUP($E188,'Trimestrales MX'!$C:$FS,JT$1,FALSE)/3</f>
        <v>415530.84166666662</v>
      </c>
      <c r="JU188" s="3">
        <f>+VLOOKUP($E188,'Trimestrales MX'!$C:$FS,JU$1,FALSE)/3</f>
        <v>15786.499666666668</v>
      </c>
      <c r="JV188" s="3">
        <f>+VLOOKUP($E188,'Trimestrales MX'!$C:$FS,JV$1,FALSE)/3</f>
        <v>8380.0313333333343</v>
      </c>
      <c r="JW188" s="3">
        <f>+VLOOKUP($E188,'Trimestrales MX'!$C:$FS,JW$1,FALSE)/3</f>
        <v>4244.2156666666669</v>
      </c>
      <c r="JX188" s="3">
        <f>+VLOOKUP($E188,'Trimestrales MX'!$C:$FS,JX$1,FALSE)/3</f>
        <v>219791.17566666668</v>
      </c>
      <c r="JY188" s="3">
        <f>+VLOOKUP($E188,'Trimestrales MX'!$C:$FS,JY$1,FALSE)/3</f>
        <v>116680.21133333334</v>
      </c>
      <c r="JZ188" s="3">
        <f>+VLOOKUP($E188,'Trimestrales MX'!$C:$FS,JZ$1,FALSE)/3</f>
        <v>34163.357333333333</v>
      </c>
      <c r="KA188" s="3">
        <f>+VLOOKUP($E188,'Trimestrales MX'!$C:$FS,KA$1,FALSE)/3</f>
        <v>11284.524666666666</v>
      </c>
      <c r="KB188" s="3">
        <f>+VLOOKUP($E188,'Trimestrales MX'!$C:$FS,KB$1,FALSE)/3</f>
        <v>5200.826</v>
      </c>
      <c r="KC188" s="3">
        <f>+VLOOKUP($E188,'Trimestrales MX'!$C:$FS,KC$1,FALSE)/3</f>
        <v>223660.37</v>
      </c>
      <c r="KD188" s="3">
        <f>+VLOOKUP($E188,'Trimestrales MX'!$C:$FS,KD$1,FALSE)/3</f>
        <v>7184.3206666666665</v>
      </c>
      <c r="KE188" s="3">
        <f>+VLOOKUP($E188,'Trimestrales MX'!$C:$FS,KE$1,FALSE)/3</f>
        <v>6358.0093333333325</v>
      </c>
      <c r="KF188" s="3">
        <f>+VLOOKUP($E188,'Trimestrales MX'!$C:$FS,KF$1,FALSE)/3</f>
        <v>14006.110666666667</v>
      </c>
      <c r="KG188" s="3">
        <f>+VLOOKUP($E188,'Trimestrales MX'!$C:$FS,KG$1,FALSE)/3</f>
        <v>194996.09199999998</v>
      </c>
      <c r="KH188" s="3">
        <f>+VLOOKUP($E188,'Trimestrales MX'!$C:$FS,KH$1,FALSE)/3</f>
        <v>834.57100000000003</v>
      </c>
      <c r="KI188" s="3">
        <f>+VLOOKUP($E188,'Trimestrales MX'!$C:$FS,KI$1,FALSE)/3</f>
        <v>281.26633333333331</v>
      </c>
      <c r="KJ188" s="3">
        <f>+VLOOKUP($E188,'Trimestrales MX'!$C:$FS,KJ$1,FALSE)/3</f>
        <v>290211.55833333335</v>
      </c>
      <c r="KK188" s="3">
        <f>+VLOOKUP($E188,'Trimestrales MX'!$C:$FS,KK$1,FALSE)/3</f>
        <v>238917.10166666668</v>
      </c>
      <c r="KL188" s="3">
        <f>+VLOOKUP($E188,'Trimestrales MX'!$C:$FS,KL$1,FALSE)/3</f>
        <v>51294.456666666665</v>
      </c>
      <c r="KM188" s="3">
        <f>+VLOOKUP($E188,'Trimestrales MX'!$C:$FS,KM$1,FALSE)/3</f>
        <v>716110.84</v>
      </c>
      <c r="KN188" s="3">
        <f>+VLOOKUP($E188,'Trimestrales MX'!$C:$FS,KN$1,FALSE)/3</f>
        <v>693873.90399999998</v>
      </c>
      <c r="KO188" s="3">
        <f>+VLOOKUP($E188,'Trimestrales MX'!$C:$FS,KO$1,FALSE)/3</f>
        <v>22236.936000000002</v>
      </c>
      <c r="KP188" s="3">
        <f>+VLOOKUP($E188,'Trimestrales MX'!$C:$FS,KP$1,FALSE)/3</f>
        <v>118274.52899999999</v>
      </c>
      <c r="KQ188" s="3">
        <f>+VLOOKUP($E188,'Trimestrales MX'!$C:$FS,KQ$1,FALSE)/3</f>
        <v>50445.061333333339</v>
      </c>
      <c r="KR188" s="3">
        <f>+VLOOKUP($E188,'Trimestrales MX'!$C:$FS,KR$1,FALSE)/3</f>
        <v>65417.764666666662</v>
      </c>
      <c r="KS188" s="3">
        <f>+VLOOKUP($E188,'Trimestrales MX'!$C:$FS,KS$1,FALSE)/3</f>
        <v>219484.42466666666</v>
      </c>
      <c r="KT188" s="3">
        <f>+VLOOKUP($E188,'Trimestrales MX'!$C:$FS,KT$1,FALSE)/3</f>
        <v>143124.97933333335</v>
      </c>
      <c r="KU188" s="3">
        <f>+VLOOKUP($E188,'Trimestrales MX'!$C:$FS,KU$1,FALSE)/3</f>
        <v>63965.445666666667</v>
      </c>
      <c r="KV188" s="3">
        <f>+VLOOKUP($E188,'Trimestrales MX'!$C:$FS,KV$1,FALSE)/3</f>
        <v>75086.213000000003</v>
      </c>
      <c r="KW188" s="3">
        <f>+VLOOKUP($E188,'Trimestrales MX'!$C:$FS,KW$1,FALSE)/3</f>
        <v>4073.3203333333331</v>
      </c>
      <c r="KX188" s="3">
        <f>+VLOOKUP($E188,'Trimestrales MX'!$C:$FS,KX$1,FALSE)/3</f>
        <v>28855.811333333331</v>
      </c>
      <c r="KY188" s="3">
        <f>+VLOOKUP($E188,'Trimestrales MX'!$C:$FS,KY$1,FALSE)/3</f>
        <v>14759.201000000001</v>
      </c>
      <c r="KZ188" s="3">
        <f>+VLOOKUP($E188,'Trimestrales MX'!$C:$FS,KZ$1,FALSE)/3</f>
        <v>14096.610333333332</v>
      </c>
      <c r="LA188" s="3">
        <f>+VLOOKUP($E188,'Trimestrales MX'!$C:$FS,LA$1,FALSE)/3</f>
        <v>130402.53933333333</v>
      </c>
      <c r="LB188" s="3">
        <f>+VLOOKUP($E188,'Trimestrales MX'!$C:$FS,LB$1,FALSE)/3</f>
        <v>73870.739333333331</v>
      </c>
      <c r="LC188" s="3">
        <f>+VLOOKUP($E188,'Trimestrales MX'!$C:$FS,LC$1,FALSE)/3</f>
        <v>56531.80033333334</v>
      </c>
      <c r="LD188" s="3">
        <f>+VLOOKUP($E188,'Trimestrales MX'!$C:$FS,LD$1,FALSE)/3</f>
        <v>116710.863</v>
      </c>
      <c r="LE188" s="3">
        <f>+VLOOKUP($E188,'Trimestrales MX'!$C:$FS,LE$1,FALSE)/3</f>
        <v>29660.395999999997</v>
      </c>
      <c r="LF188" s="3">
        <f>+VLOOKUP($E188,'Trimestrales MX'!$C:$FS,LF$1,FALSE)/3</f>
        <v>49409.935333333335</v>
      </c>
      <c r="LG188" s="3">
        <f>+VLOOKUP($E188,'Trimestrales MX'!$C:$FS,LG$1,FALSE)/3</f>
        <v>37640.531666666669</v>
      </c>
      <c r="LH188" s="3">
        <f>+VLOOKUP($E188,'Trimestrales MX'!$C:$FS,LH$1,FALSE)/3</f>
        <v>230431.68933333331</v>
      </c>
      <c r="LI188" s="3">
        <v>100.833442742928</v>
      </c>
      <c r="LJ188" s="3">
        <v>74.858114942640995</v>
      </c>
      <c r="LK188" s="3">
        <v>64.678511585823003</v>
      </c>
      <c r="LL188" s="3">
        <v>107.931075840022</v>
      </c>
      <c r="LM188" s="3">
        <v>113.096528450207</v>
      </c>
      <c r="LN188" s="3">
        <v>100.029689832483</v>
      </c>
      <c r="LO188" s="3">
        <v>97.462060793801001</v>
      </c>
      <c r="LP188" s="3">
        <v>108.84586266022001</v>
      </c>
      <c r="LQ188" s="3">
        <v>86.933602649617001</v>
      </c>
      <c r="LR188" s="3">
        <v>89.970181925315003</v>
      </c>
      <c r="LS188" s="3">
        <v>51.424947653130999</v>
      </c>
      <c r="LT188" s="3">
        <v>146.73082726762399</v>
      </c>
      <c r="LU188" s="3">
        <v>119.06790211557001</v>
      </c>
      <c r="LV188" s="3">
        <v>119.711794944834</v>
      </c>
      <c r="LW188" s="3">
        <v>142.36044259819599</v>
      </c>
      <c r="LX188" s="3">
        <v>98.212362040805004</v>
      </c>
      <c r="LY188" s="3">
        <v>89.322359567264996</v>
      </c>
      <c r="LZ188" s="3">
        <v>95.746293785104996</v>
      </c>
      <c r="MA188" s="3">
        <v>78.106583266230004</v>
      </c>
      <c r="MB188" s="3">
        <v>103.007243455405</v>
      </c>
      <c r="MC188" s="3">
        <v>126.415512087701</v>
      </c>
      <c r="MD188" s="3">
        <v>120.073126000399</v>
      </c>
      <c r="ME188" s="3">
        <v>52.437621079636997</v>
      </c>
      <c r="MF188" s="3">
        <v>84.460067744335007</v>
      </c>
      <c r="MG188" s="3">
        <v>142.92968554128601</v>
      </c>
      <c r="MH188" s="3">
        <v>119.31105979102</v>
      </c>
      <c r="MI188" s="3">
        <v>106.28989714776</v>
      </c>
      <c r="MJ188" s="3">
        <v>116.978439382364</v>
      </c>
      <c r="MK188" s="3">
        <v>112.10538359917101</v>
      </c>
      <c r="ML188" s="3">
        <v>159.506550821216</v>
      </c>
      <c r="MM188" s="3">
        <v>144.02783844367701</v>
      </c>
      <c r="MN188" s="3">
        <v>134.76968897515599</v>
      </c>
      <c r="MO188" s="3">
        <v>95.41837649867</v>
      </c>
      <c r="MP188" s="3">
        <v>129.153653940054</v>
      </c>
    </row>
    <row r="189" spans="1:354" x14ac:dyDescent="0.3">
      <c r="A189" s="7">
        <v>44743</v>
      </c>
      <c r="B189" s="19">
        <f t="shared" si="178"/>
        <v>2022</v>
      </c>
      <c r="C189" s="19">
        <f t="shared" si="179"/>
        <v>7</v>
      </c>
      <c r="D189" s="20">
        <f>+VLOOKUP(C189,'Trimestres-Meses'!A:B,2,FALSE)</f>
        <v>3</v>
      </c>
      <c r="E189" s="18" t="str">
        <f t="shared" si="180"/>
        <v>2022-3</v>
      </c>
      <c r="F189" s="25">
        <v>33.561174651273802</v>
      </c>
      <c r="G189" s="23">
        <v>26.398905414012663</v>
      </c>
      <c r="H189" s="24">
        <v>7.1622692372611398</v>
      </c>
      <c r="I189" s="5">
        <v>229.45</v>
      </c>
      <c r="J189" s="5">
        <v>108.57</v>
      </c>
      <c r="K189" s="5">
        <v>100.15</v>
      </c>
      <c r="L189" s="5">
        <v>2408.42</v>
      </c>
      <c r="M189" s="5">
        <v>105.08</v>
      </c>
      <c r="N189" s="5">
        <v>7.26</v>
      </c>
      <c r="O189" s="5">
        <v>3105.36</v>
      </c>
      <c r="P189" s="5">
        <v>329.82</v>
      </c>
      <c r="Q189" s="5">
        <v>402.2</v>
      </c>
      <c r="R189" s="17">
        <v>1.6799999999999999E-2</v>
      </c>
      <c r="S189" s="17">
        <v>4.0599999999999997E-2</v>
      </c>
      <c r="T189" s="3">
        <v>12140.191500000001</v>
      </c>
      <c r="U189" s="3">
        <v>4130.29</v>
      </c>
      <c r="V189" s="3">
        <v>1.0227040000000001</v>
      </c>
      <c r="W189" s="3">
        <f>+VLOOKUP(E189,'Trimestrales USA'!C:DY,2,FALSE)/3</f>
        <v>8574.6333333333332</v>
      </c>
      <c r="X189" s="3">
        <f>+VLOOKUP($E189,'Trimestrales USA'!$C:$DY,X$1,FALSE)/3</f>
        <v>5847.5666666666666</v>
      </c>
      <c r="Y189" s="3">
        <f>+VLOOKUP($E189,'Trimestrales USA'!$C:$DY,Y$1,FALSE)/3</f>
        <v>1996.2</v>
      </c>
      <c r="Z189" s="3">
        <f>+VLOOKUP($E189,'Trimestrales USA'!$C:$DY,Z$1,FALSE)/3</f>
        <v>731.93333333333339</v>
      </c>
      <c r="AA189" s="3">
        <f>+VLOOKUP($E189,'Trimestrales USA'!$C:$DY,AA$1,FALSE)/3</f>
        <v>1264.2333333333333</v>
      </c>
      <c r="AB189" s="3">
        <f>+VLOOKUP($E189,'Trimestrales USA'!$C:$DY,AB$1,FALSE)/3</f>
        <v>3851.3666666666668</v>
      </c>
      <c r="AC189" s="3">
        <f>+VLOOKUP($E189,'Trimestrales USA'!$C:$DY,AC$1,FALSE)/3</f>
        <v>1526.3666666666668</v>
      </c>
      <c r="AD189" s="3">
        <f>+VLOOKUP($E189,'Trimestrales USA'!$C:$DY,AD$1,FALSE)/3</f>
        <v>1502.7333333333333</v>
      </c>
      <c r="AE189" s="3">
        <f>+VLOOKUP($E189,'Trimestrales USA'!$C:$DY,AE$1,FALSE)/3</f>
        <v>1134.4666666666667</v>
      </c>
      <c r="AF189" s="3">
        <f>+VLOOKUP($E189,'Trimestrales USA'!$C:$DY,AF$1,FALSE)/3</f>
        <v>218.26666666666665</v>
      </c>
      <c r="AG189" s="3">
        <f>+VLOOKUP($E189,'Trimestrales USA'!$C:$DY,AG$1,FALSE)/3</f>
        <v>450.66666666666669</v>
      </c>
      <c r="AH189" s="3">
        <f>+VLOOKUP($E189,'Trimestrales USA'!$C:$DY,AH$1,FALSE)/3</f>
        <v>465.5333333333333</v>
      </c>
      <c r="AI189" s="3">
        <f>+VLOOKUP($E189,'Trimestrales USA'!$C:$DY,AI$1,FALSE)/3</f>
        <v>368.26666666666665</v>
      </c>
      <c r="AJ189" s="3">
        <f>+VLOOKUP($E189,'Trimestrales USA'!$C:$DY,AJ$1,FALSE)/3</f>
        <v>23.633333333333336</v>
      </c>
      <c r="AK189" s="3">
        <f>+VLOOKUP($E189,'Trimestrales USA'!$C:$DY,AK$1,FALSE)/3</f>
        <v>-296.93333333333334</v>
      </c>
      <c r="AL189" s="3">
        <f>+VLOOKUP($E189,'Trimestrales USA'!$C:$DY,AL$1,FALSE)/3</f>
        <v>1021.6666666666666</v>
      </c>
      <c r="AM189" s="3">
        <f>+VLOOKUP($E189,'Trimestrales USA'!$C:$DY,AM$1,FALSE)/3</f>
        <v>713.73333333333323</v>
      </c>
      <c r="AN189" s="3">
        <f>+VLOOKUP($E189,'Trimestrales USA'!$C:$DY,AN$1,FALSE)/3</f>
        <v>307.93333333333334</v>
      </c>
      <c r="AO189" s="3">
        <f>+VLOOKUP($E189,'Trimestrales USA'!$C:$DY,AO$1,FALSE)/3</f>
        <v>1318.6000000000001</v>
      </c>
      <c r="AP189" s="3">
        <f>+VLOOKUP($E189,'Trimestrales USA'!$C:$DY,AP$1,FALSE)/3</f>
        <v>1089.8999999999999</v>
      </c>
      <c r="AQ189" s="3">
        <f>+VLOOKUP($E189,'Trimestrales USA'!$C:$DY,AQ$1,FALSE)/3</f>
        <v>228.70000000000002</v>
      </c>
      <c r="AR189" s="3">
        <f>+VLOOKUP($E189,'Trimestrales USA'!$C:$DY,AR$1,FALSE)/3</f>
        <v>1497.6666666666667</v>
      </c>
      <c r="AS189" s="3">
        <f>+VLOOKUP($E189,'Trimestrales USA'!$C:$DY,AS$1,FALSE)/3</f>
        <v>552.36666666666667</v>
      </c>
      <c r="AT189" s="3">
        <f>+VLOOKUP($E189,'Trimestrales USA'!$C:$DY,AT$1,FALSE)/3</f>
        <v>311.76666666666665</v>
      </c>
      <c r="AU189" s="3">
        <f>+VLOOKUP($E189,'Trimestrales USA'!$C:$DY,AU$1,FALSE)/3</f>
        <v>240.6</v>
      </c>
      <c r="AV189" s="3">
        <f>+VLOOKUP($E189,'Trimestrales USA'!$C:$DY,AV$1,FALSE)/3</f>
        <v>945.33333333333337</v>
      </c>
      <c r="AW189" s="3">
        <f>+VLOOKUP($E189,'Trimestrales USA'!$C:$DY,AW$1,FALSE)/3</f>
        <v>7581.2333333333336</v>
      </c>
      <c r="AX189" s="3">
        <f>+VLOOKUP($E189,'Trimestrales USA'!$C:$DY,AX$1,FALSE)/3</f>
        <v>98.766666666666666</v>
      </c>
      <c r="AY189" s="3">
        <f>+VLOOKUP($E189,'Trimestrales USA'!$C:$DY,AY$1,FALSE)/3</f>
        <v>83.399999999999991</v>
      </c>
      <c r="AZ189" s="3">
        <f>+VLOOKUP($E189,'Trimestrales USA'!$C:$DY,AZ$1,FALSE)/3</f>
        <v>15.366666666666667</v>
      </c>
      <c r="BA189" s="3">
        <f>+VLOOKUP($E189,'Trimestrales USA'!$C:$DY,BA$1,FALSE)/3</f>
        <v>173.36666666666667</v>
      </c>
      <c r="BB189" s="3">
        <f>+VLOOKUP($E189,'Trimestrales USA'!$C:$DY,BB$1,FALSE)/3</f>
        <v>135.26666666666668</v>
      </c>
      <c r="BC189" s="3">
        <f>+VLOOKUP($E189,'Trimestrales USA'!$C:$DY,BC$1,FALSE)/3</f>
        <v>23.233333333333334</v>
      </c>
      <c r="BD189" s="3">
        <f>+VLOOKUP($E189,'Trimestrales USA'!$C:$DY,BD$1,FALSE)/3</f>
        <v>14.866666666666667</v>
      </c>
      <c r="BE189" s="3">
        <f>+VLOOKUP($E189,'Trimestrales USA'!$C:$DY,BE$1,FALSE)/3</f>
        <v>156.46666666666667</v>
      </c>
      <c r="BF189" s="3">
        <f>+VLOOKUP($E189,'Trimestrales USA'!$C:$DY,BF$1,FALSE)/3</f>
        <v>336.3</v>
      </c>
      <c r="BG189" s="3">
        <f>+VLOOKUP($E189,'Trimestrales USA'!$C:$DY,BG$1,FALSE)/3</f>
        <v>936.30000000000007</v>
      </c>
      <c r="BH189" s="3">
        <f>+VLOOKUP($E189,'Trimestrales USA'!$C:$DY,BH$1,FALSE)/3</f>
        <v>514.5333333333333</v>
      </c>
      <c r="BI189" s="3">
        <f>+VLOOKUP($E189,'Trimestrales USA'!$C:$DY,BI$1,FALSE)/3</f>
        <v>21.5</v>
      </c>
      <c r="BJ189" s="3">
        <f>+VLOOKUP($E189,'Trimestrales USA'!$C:$DY,BJ$1,FALSE)/3</f>
        <v>24.966666666666669</v>
      </c>
      <c r="BK189" s="3">
        <f>+VLOOKUP($E189,'Trimestrales USA'!$C:$DY,BK$1,FALSE)/3</f>
        <v>29.066666666666666</v>
      </c>
      <c r="BL189" s="3">
        <f>+VLOOKUP($E189,'Trimestrales USA'!$C:$DY,BL$1,FALSE)/3</f>
        <v>65.233333333333334</v>
      </c>
      <c r="BM189" s="3">
        <f>+VLOOKUP($E189,'Trimestrales USA'!$C:$DY,BM$1,FALSE)/3</f>
        <v>69.2</v>
      </c>
      <c r="BN189" s="3">
        <f>+VLOOKUP($E189,'Trimestrales USA'!$C:$DY,BN$1,FALSE)/3</f>
        <v>112.63333333333333</v>
      </c>
      <c r="BO189" s="3">
        <f>+VLOOKUP($E189,'Trimestrales USA'!$C:$DY,BO$1,FALSE)/3</f>
        <v>24.599999999999998</v>
      </c>
      <c r="BP189" s="3">
        <f>+VLOOKUP($E189,'Trimestrales USA'!$C:$DY,BP$1,FALSE)/3</f>
        <v>58.866666666666667</v>
      </c>
      <c r="BQ189" s="3">
        <f>+VLOOKUP($E189,'Trimestrales USA'!$C:$DY,BQ$1,FALSE)/3</f>
        <v>59.433333333333337</v>
      </c>
      <c r="BR189" s="3">
        <f>+VLOOKUP($E189,'Trimestrales USA'!$C:$DY,BR$1,FALSE)/3</f>
        <v>11.4</v>
      </c>
      <c r="BS189" s="3">
        <f>+VLOOKUP($E189,'Trimestrales USA'!$C:$DY,BS$1,FALSE)/3</f>
        <v>37.633333333333333</v>
      </c>
      <c r="BT189" s="3">
        <f>+VLOOKUP($E189,'Trimestrales USA'!$C:$DY,BT$1,FALSE)/3</f>
        <v>421.76666666666665</v>
      </c>
      <c r="BU189" s="3">
        <f>+VLOOKUP($E189,'Trimestrales USA'!$C:$DY,BU$1,FALSE)/3</f>
        <v>109.03333333333335</v>
      </c>
      <c r="BV189" s="3">
        <f>+VLOOKUP($E189,'Trimestrales USA'!$C:$DY,BV$1,FALSE)/3</f>
        <v>6.1000000000000005</v>
      </c>
      <c r="BW189" s="3">
        <f>+VLOOKUP($E189,'Trimestrales USA'!$C:$DY,BW$1,FALSE)/3</f>
        <v>3.1</v>
      </c>
      <c r="BX189" s="3">
        <f>+VLOOKUP($E189,'Trimestrales USA'!$C:$DY,BX$1,FALSE)/3</f>
        <v>21.266666666666666</v>
      </c>
      <c r="BY189" s="3">
        <f>+VLOOKUP($E189,'Trimestrales USA'!$C:$DY,BY$1,FALSE)/3</f>
        <v>13.366666666666667</v>
      </c>
      <c r="BZ189" s="3">
        <f>+VLOOKUP($E189,'Trimestrales USA'!$C:$DY,BZ$1,FALSE)/3</f>
        <v>81</v>
      </c>
      <c r="CA189" s="3">
        <f>+VLOOKUP($E189,'Trimestrales USA'!$C:$DY,CA$1,FALSE)/3</f>
        <v>156.1</v>
      </c>
      <c r="CB189" s="3">
        <f>+VLOOKUP($E189,'Trimestrales USA'!$C:$DY,CB$1,FALSE)/3</f>
        <v>31.8</v>
      </c>
      <c r="CC189" s="3">
        <f>+VLOOKUP($E189,'Trimestrales USA'!$C:$DY,CC$1,FALSE)/3</f>
        <v>542.30000000000007</v>
      </c>
      <c r="CD189" s="3">
        <f>+VLOOKUP($E189,'Trimestrales USA'!$C:$DY,CD$1,FALSE)/3</f>
        <v>492.73333333333335</v>
      </c>
      <c r="CE189" s="3">
        <f>+VLOOKUP($E189,'Trimestrales USA'!$C:$DY,CE$1,FALSE)/3</f>
        <v>99.033333333333346</v>
      </c>
      <c r="CF189" s="3">
        <f>+VLOOKUP($E189,'Trimestrales USA'!$C:$DY,CF$1,FALSE)/3</f>
        <v>67.166666666666671</v>
      </c>
      <c r="CG189" s="3">
        <f>+VLOOKUP($E189,'Trimestrales USA'!$C:$DY,CG$1,FALSE)/3</f>
        <v>64</v>
      </c>
      <c r="CH189" s="3">
        <f>+VLOOKUP($E189,'Trimestrales USA'!$C:$DY,CH$1,FALSE)/3</f>
        <v>262.53333333333336</v>
      </c>
      <c r="CI189" s="3">
        <f>+VLOOKUP($E189,'Trimestrales USA'!$C:$DY,CI$1,FALSE)/3</f>
        <v>276.63333333333333</v>
      </c>
      <c r="CJ189" s="3">
        <f>+VLOOKUP($E189,'Trimestrales USA'!$C:$DY,CJ$1,FALSE)/3</f>
        <v>42.300000000000004</v>
      </c>
      <c r="CK189" s="3">
        <f>+VLOOKUP($E189,'Trimestrales USA'!$C:$DY,CK$1,FALSE)/3</f>
        <v>15.266666666666666</v>
      </c>
      <c r="CL189" s="3">
        <f>+VLOOKUP($E189,'Trimestrales USA'!$C:$DY,CL$1,FALSE)/3</f>
        <v>6.6333333333333329</v>
      </c>
      <c r="CM189" s="3">
        <f>+VLOOKUP($E189,'Trimestrales USA'!$C:$DY,CM$1,FALSE)/3</f>
        <v>76.166666666666671</v>
      </c>
      <c r="CN189" s="3">
        <f>+VLOOKUP($E189,'Trimestrales USA'!$C:$DY,CN$1,FALSE)/3</f>
        <v>17.3</v>
      </c>
      <c r="CO189" s="3">
        <f>+VLOOKUP($E189,'Trimestrales USA'!$C:$DY,CO$1,FALSE)/3</f>
        <v>16.433333333333334</v>
      </c>
      <c r="CP189" s="3">
        <f>+VLOOKUP($E189,'Trimestrales USA'!$C:$DY,CP$1,FALSE)/3</f>
        <v>64.600000000000009</v>
      </c>
      <c r="CQ189" s="3">
        <f>+VLOOKUP($E189,'Trimestrales USA'!$C:$DY,CQ$1,FALSE)/3</f>
        <v>37.966666666666669</v>
      </c>
      <c r="CR189" s="3">
        <f>+VLOOKUP($E189,'Trimestrales USA'!$C:$DY,CR$1,FALSE)/3</f>
        <v>472.16666666666669</v>
      </c>
      <c r="CS189" s="3">
        <f>+VLOOKUP($E189,'Trimestrales USA'!$C:$DY,CS$1,FALSE)/3</f>
        <v>140.79999999999998</v>
      </c>
      <c r="CT189" s="3">
        <f>+VLOOKUP($E189,'Trimestrales USA'!$C:$DY,CT$1,FALSE)/3</f>
        <v>34.699999999999996</v>
      </c>
      <c r="CU189" s="3">
        <f>+VLOOKUP($E189,'Trimestrales USA'!$C:$DY,CU$1,FALSE)/3</f>
        <v>169.29999999999998</v>
      </c>
      <c r="CV189" s="3">
        <f>+VLOOKUP($E189,'Trimestrales USA'!$C:$DY,CV$1,FALSE)/3</f>
        <v>127.39999999999999</v>
      </c>
      <c r="CW189" s="3">
        <f>+VLOOKUP($E189,'Trimestrales USA'!$C:$DY,CW$1,FALSE)/3</f>
        <v>1723</v>
      </c>
      <c r="CX189" s="3">
        <f>+VLOOKUP($E189,'Trimestrales USA'!$C:$DY,CX$1,FALSE)/3</f>
        <v>666.36666666666667</v>
      </c>
      <c r="CY189" s="3">
        <f>+VLOOKUP($E189,'Trimestrales USA'!$C:$DY,CY$1,FALSE)/3</f>
        <v>304.16666666666669</v>
      </c>
      <c r="CZ189" s="3">
        <f>+VLOOKUP($E189,'Trimestrales USA'!$C:$DY,CZ$1,FALSE)/3</f>
        <v>130.23333333333332</v>
      </c>
      <c r="DA189" s="3">
        <f>+VLOOKUP($E189,'Trimestrales USA'!$C:$DY,DA$1,FALSE)/3</f>
        <v>220.5</v>
      </c>
      <c r="DB189" s="3">
        <f>+VLOOKUP($E189,'Trimestrales USA'!$C:$DY,DB$1,FALSE)/3</f>
        <v>11.466666666666667</v>
      </c>
      <c r="DC189" s="3">
        <f>+VLOOKUP($E189,'Trimestrales USA'!$C:$DY,DC$1,FALSE)/3</f>
        <v>1056.6333333333334</v>
      </c>
      <c r="DD189" s="3">
        <f>+VLOOKUP($E189,'Trimestrales USA'!$C:$DY,DD$1,FALSE)/3</f>
        <v>963.0333333333333</v>
      </c>
      <c r="DE189" s="3">
        <f>+VLOOKUP($E189,'Trimestrales USA'!$C:$DY,DE$1,FALSE)/3</f>
        <v>772.43333333333339</v>
      </c>
      <c r="DF189" s="3">
        <f>+VLOOKUP($E189,'Trimestrales USA'!$C:$DY,DF$1,FALSE)/3</f>
        <v>190.56666666666669</v>
      </c>
      <c r="DG189" s="3">
        <f>+VLOOKUP($E189,'Trimestrales USA'!$C:$DY,DG$1,FALSE)/3</f>
        <v>93.600000000000009</v>
      </c>
      <c r="DH189" s="3">
        <f>+VLOOKUP($E189,'Trimestrales USA'!$C:$DY,DH$1,FALSE)/3</f>
        <v>1119.1666666666667</v>
      </c>
      <c r="DI189" s="3">
        <f>+VLOOKUP($E189,'Trimestrales USA'!$C:$DY,DI$1,FALSE)/3</f>
        <v>674.63333333333333</v>
      </c>
      <c r="DJ189" s="3">
        <f>+VLOOKUP($E189,'Trimestrales USA'!$C:$DY,DJ$1,FALSE)/3</f>
        <v>104.89999999999999</v>
      </c>
      <c r="DK189" s="3">
        <f>+VLOOKUP($E189,'Trimestrales USA'!$C:$DY,DK$1,FALSE)/3</f>
        <v>152.20000000000002</v>
      </c>
      <c r="DL189" s="3">
        <f>+VLOOKUP($E189,'Trimestrales USA'!$C:$DY,DL$1,FALSE)/3</f>
        <v>417.5333333333333</v>
      </c>
      <c r="DM189" s="3">
        <f>+VLOOKUP($E189,'Trimestrales USA'!$C:$DY,DM$1,FALSE)/3</f>
        <v>157.9</v>
      </c>
      <c r="DN189" s="3">
        <f>+VLOOKUP($E189,'Trimestrales USA'!$C:$DY,DN$1,FALSE)/3</f>
        <v>286.63333333333333</v>
      </c>
      <c r="DO189" s="3">
        <f>+VLOOKUP($E189,'Trimestrales USA'!$C:$DY,DO$1,FALSE)/3</f>
        <v>262.13333333333333</v>
      </c>
      <c r="DP189" s="3">
        <f>+VLOOKUP($E189,'Trimestrales USA'!$C:$DY,DP$1,FALSE)/3</f>
        <v>24.5</v>
      </c>
      <c r="DQ189" s="3">
        <f>+VLOOKUP($E189,'Trimestrales USA'!$C:$DY,DQ$1,FALSE)/3</f>
        <v>718.4</v>
      </c>
      <c r="DR189" s="3">
        <f>+VLOOKUP($E189,'Trimestrales USA'!$C:$DY,DR$1,FALSE)/3</f>
        <v>97.466666666666654</v>
      </c>
      <c r="DS189" s="3">
        <f>+VLOOKUP($E189,'Trimestrales USA'!$C:$DY,DS$1,FALSE)/3</f>
        <v>620.93333333333328</v>
      </c>
      <c r="DT189" s="3">
        <f>+VLOOKUP($E189,'Trimestrales USA'!$C:$DY,DT$1,FALSE)/3</f>
        <v>298.23333333333335</v>
      </c>
      <c r="DU189" s="3">
        <f>+VLOOKUP($E189,'Trimestrales USA'!$C:$DY,DU$1,FALSE)/3</f>
        <v>203.29999999999998</v>
      </c>
      <c r="DV189" s="3">
        <f>+VLOOKUP($E189,'Trimestrales USA'!$C:$DY,DV$1,FALSE)/3</f>
        <v>60</v>
      </c>
      <c r="DW189" s="3">
        <f>+VLOOKUP($E189,'Trimestrales USA'!$C:$DY,DW$1,FALSE)/3</f>
        <v>59.4</v>
      </c>
      <c r="DX189" s="3">
        <f>+VLOOKUP($E189,'Trimestrales USA'!$C:$DY,DX$1,FALSE)/3</f>
        <v>360.16666666666669</v>
      </c>
      <c r="DY189" s="3">
        <f>+VLOOKUP($E189,'Trimestrales USA'!$C:$DY,DY$1,FALSE)/3</f>
        <v>93.933333333333337</v>
      </c>
      <c r="DZ189" s="3">
        <f>+VLOOKUP($E189,'Trimestrales USA'!$C:$DY,DZ$1,FALSE)/3</f>
        <v>62.233333333333327</v>
      </c>
      <c r="EA189" s="3">
        <f>+VLOOKUP($E189,'Trimestrales USA'!$C:$DY,EA$1,FALSE)/3</f>
        <v>31.7</v>
      </c>
      <c r="EB189" s="3">
        <f>+VLOOKUP($E189,'Trimestrales USA'!$C:$DY,EB$1,FALSE)/3</f>
        <v>266.23333333333335</v>
      </c>
      <c r="EC189" s="3">
        <f>+VLOOKUP($E189,'Trimestrales USA'!$C:$DY,EC$1,FALSE)/3</f>
        <v>67.13333333333334</v>
      </c>
      <c r="ED189" s="3">
        <f>+VLOOKUP($E189,'Trimestrales USA'!$C:$DY,ED$1,FALSE)/3</f>
        <v>199.13333333333333</v>
      </c>
      <c r="EE189" s="3">
        <f>+VLOOKUP($E189,'Trimestrales USA'!$C:$DY,EE$1,FALSE)/3</f>
        <v>175.5</v>
      </c>
      <c r="EF189" s="3">
        <f>+VLOOKUP($E189,'Trimestrales USA'!$C:$DY,EF$1,FALSE)/3</f>
        <v>993.4</v>
      </c>
      <c r="EG189" s="3">
        <f>+VLOOKUP($E189,'Trimestrales USA'!$C:$DY,EG$1,FALSE)/3</f>
        <v>307.90000000000003</v>
      </c>
      <c r="EH189" s="3">
        <f>+VLOOKUP($E189,'Trimestrales USA'!$C:$DY,EH$1,FALSE)/3</f>
        <v>286.59999999999997</v>
      </c>
      <c r="EI189" s="3">
        <f>+VLOOKUP($E189,'Trimestrales USA'!$C:$DY,EI$1,FALSE)/3</f>
        <v>163.13333333333333</v>
      </c>
      <c r="EJ189" s="3">
        <f>+VLOOKUP($E189,'Trimestrales USA'!$C:$DY,EJ$1,FALSE)/3</f>
        <v>123.43333333333334</v>
      </c>
      <c r="EK189" s="3">
        <f>+VLOOKUP($E189,'Trimestrales USA'!$C:$DY,EK$1,FALSE)/3</f>
        <v>21.333333333333332</v>
      </c>
      <c r="EL189" s="3">
        <f>+VLOOKUP($E189,'Trimestrales USA'!$C:$DY,EL$1,FALSE)/3</f>
        <v>685.5</v>
      </c>
      <c r="EM189" s="3">
        <f>+VLOOKUP($E189,'Trimestrales USA'!$C:$DY,EM$1,FALSE)/3</f>
        <v>629.4666666666667</v>
      </c>
      <c r="EN189" s="3">
        <f>+VLOOKUP($E189,'Trimestrales USA'!$C:$DY,EN$1,FALSE)/3</f>
        <v>56</v>
      </c>
      <c r="EO189" s="3">
        <f>+VLOOKUP($E189,'Trimestrales USA'!$C:$DY,EO$1,FALSE)/3</f>
        <v>0</v>
      </c>
      <c r="EP189" s="3">
        <f>+VLOOKUP($E189,'Trimestrales USA'!$C:$DY,EP$1,FALSE)/3</f>
        <v>1544.7333333333333</v>
      </c>
      <c r="EQ189" s="3">
        <f>+VLOOKUP($E189,'Trimestrales USA'!$C:$DY,EQ$1,FALSE)/3</f>
        <v>6036.5</v>
      </c>
      <c r="ER189" s="3">
        <f>+VLOOKUP($E189,'Trimestrales USA'!$C:$DY,ER$1,FALSE)/3</f>
        <v>0</v>
      </c>
      <c r="ES189" s="3">
        <f>+VLOOKUP($E189,'Trimestrales MX'!$C:$FS,ES$1,FALSE)/3</f>
        <v>6306577.1586666666</v>
      </c>
      <c r="ET189" s="3">
        <f>+VLOOKUP($E189,'Trimestrales MX'!$C:$FS,ET$1,FALSE)/3</f>
        <v>288643.14533333335</v>
      </c>
      <c r="EU189" s="3">
        <f>+VLOOKUP($E189,'Trimestrales MX'!$C:$FS,EU$1,FALSE)/3</f>
        <v>6017934.0133333327</v>
      </c>
      <c r="EV189" s="3">
        <f>+VLOOKUP($E189,'Trimestrales MX'!$C:$FS,EV$1,FALSE)/3</f>
        <v>257070.37666666668</v>
      </c>
      <c r="EW189" s="3">
        <f>+VLOOKUP($E189,'Trimestrales MX'!$C:$FS,EW$1,FALSE)/3</f>
        <v>257070.37666666668</v>
      </c>
      <c r="EX189" s="3">
        <f>+VLOOKUP($E189,'Trimestrales MX'!$C:$FS,EX$1,FALSE)/3</f>
        <v>173790.95266666668</v>
      </c>
      <c r="EY189" s="3">
        <f>+VLOOKUP($E189,'Trimestrales MX'!$C:$FS,EY$1,FALSE)/3</f>
        <v>69832.953333333324</v>
      </c>
      <c r="EZ189" s="3">
        <f>+VLOOKUP($E189,'Trimestrales MX'!$C:$FS,EZ$1,FALSE)/3</f>
        <v>7419.2626666666665</v>
      </c>
      <c r="FA189" s="3">
        <f>+VLOOKUP($E189,'Trimestrales MX'!$C:$FS,FA$1,FALSE)/3</f>
        <v>4953.8689999999997</v>
      </c>
      <c r="FB189" s="3">
        <f>+VLOOKUP($E189,'Trimestrales MX'!$C:$FS,FB$1,FALSE)/3</f>
        <v>1073.3389999999999</v>
      </c>
      <c r="FC189" s="3">
        <f>+VLOOKUP($E189,'Trimestrales MX'!$C:$FS,FC$1,FALSE)/3</f>
        <v>1749965.7673333334</v>
      </c>
      <c r="FD189" s="3">
        <f>+VLOOKUP($E189,'Trimestrales MX'!$C:$FS,FD$1,FALSE)/3</f>
        <v>281191.67533333332</v>
      </c>
      <c r="FE189" s="3">
        <f>+VLOOKUP($E189,'Trimestrales MX'!$C:$FS,FE$1,FALSE)/3</f>
        <v>195529.27333333332</v>
      </c>
      <c r="FF189" s="3">
        <f>+VLOOKUP($E189,'Trimestrales MX'!$C:$FS,FF$1,FALSE)/3</f>
        <v>61955.491666666669</v>
      </c>
      <c r="FG189" s="3">
        <f>+VLOOKUP($E189,'Trimestrales MX'!$C:$FS,FG$1,FALSE)/3</f>
        <v>23706.91</v>
      </c>
      <c r="FH189" s="3">
        <f>+VLOOKUP($E189,'Trimestrales MX'!$C:$FS,FH$1,FALSE)/3</f>
        <v>75296.901666666658</v>
      </c>
      <c r="FI189" s="3">
        <f>+VLOOKUP($E189,'Trimestrales MX'!$C:$FS,FI$1,FALSE)/3</f>
        <v>55368.986000000004</v>
      </c>
      <c r="FJ189" s="3">
        <f>+VLOOKUP($E189,'Trimestrales MX'!$C:$FS,FJ$1,FALSE)/3</f>
        <v>19927.915333333334</v>
      </c>
      <c r="FK189" s="3">
        <f>+VLOOKUP($E189,'Trimestrales MX'!$C:$FS,FK$1,FALSE)/3</f>
        <v>375407.06600000005</v>
      </c>
      <c r="FL189" s="3">
        <f>+VLOOKUP($E189,'Trimestrales MX'!$C:$FS,FL$1,FALSE)/3</f>
        <v>251731.94099999999</v>
      </c>
      <c r="FM189" s="3">
        <f>+VLOOKUP($E189,'Trimestrales MX'!$C:$FS,FM$1,FALSE)/3</f>
        <v>61816.842666666664</v>
      </c>
      <c r="FN189" s="3">
        <f>+VLOOKUP($E189,'Trimestrales MX'!$C:$FS,FN$1,FALSE)/3</f>
        <v>61858.282666666666</v>
      </c>
      <c r="FO189" s="3">
        <f>+VLOOKUP($E189,'Trimestrales MX'!$C:$FS,FO$1,FALSE)/3</f>
        <v>1018070.1246666666</v>
      </c>
      <c r="FP189" s="3">
        <f>+VLOOKUP($E189,'Trimestrales MX'!$C:$FS,FP$1,FALSE)/3</f>
        <v>240804.51100000003</v>
      </c>
      <c r="FQ189" s="3">
        <f>+VLOOKUP($E189,'Trimestrales MX'!$C:$FS,FQ$1,FALSE)/3</f>
        <v>8264.8860000000004</v>
      </c>
      <c r="FR189" s="3">
        <f>+VLOOKUP($E189,'Trimestrales MX'!$C:$FS,FR$1,FALSE)/3</f>
        <v>21451.069333333333</v>
      </c>
      <c r="FS189" s="3">
        <f>+VLOOKUP($E189,'Trimestrales MX'!$C:$FS,FS$1,FALSE)/3</f>
        <v>11190.291999999999</v>
      </c>
      <c r="FT189" s="3">
        <f>+VLOOKUP($E189,'Trimestrales MX'!$C:$FS,FT$1,FALSE)/3</f>
        <v>7850.7993333333334</v>
      </c>
      <c r="FU189" s="3">
        <f>+VLOOKUP($E189,'Trimestrales MX'!$C:$FS,FU$1,FALSE)/3</f>
        <v>23794.69366666667</v>
      </c>
      <c r="FV189" s="3">
        <f>+VLOOKUP($E189,'Trimestrales MX'!$C:$FS,FV$1,FALSE)/3</f>
        <v>58172.178000000007</v>
      </c>
      <c r="FW189" s="3">
        <f>+VLOOKUP($E189,'Trimestrales MX'!$C:$FS,FW$1,FALSE)/3</f>
        <v>997.32100000000003</v>
      </c>
      <c r="FX189" s="3">
        <f>+VLOOKUP($E189,'Trimestrales MX'!$C:$FS,FX$1,FALSE)/3</f>
        <v>73341.061999999991</v>
      </c>
      <c r="FY189" s="3">
        <f>+VLOOKUP($E189,'Trimestrales MX'!$C:$FS,FY$1,FALSE)/3</f>
        <v>35742.209666666669</v>
      </c>
      <c r="FZ189" s="3">
        <f>+VLOOKUP($E189,'Trimestrales MX'!$C:$FS,FZ$1,FALSE)/3</f>
        <v>64415.419000000002</v>
      </c>
      <c r="GA189" s="3">
        <f>+VLOOKUP($E189,'Trimestrales MX'!$C:$FS,GA$1,FALSE)/3</f>
        <v>54583.077333333327</v>
      </c>
      <c r="GB189" s="3">
        <f>+VLOOKUP($E189,'Trimestrales MX'!$C:$FS,GB$1,FALSE)/3</f>
        <v>9832.3416666666672</v>
      </c>
      <c r="GC189" s="3">
        <f>+VLOOKUP($E189,'Trimestrales MX'!$C:$FS,GC$1,FALSE)/3</f>
        <v>7023.666666666667</v>
      </c>
      <c r="GD189" s="3">
        <f>+VLOOKUP($E189,'Trimestrales MX'!$C:$FS,GD$1,FALSE)/3</f>
        <v>1526.856</v>
      </c>
      <c r="GE189" s="3">
        <f>+VLOOKUP($E189,'Trimestrales MX'!$C:$FS,GE$1,FALSE)/3</f>
        <v>4423.8649999999998</v>
      </c>
      <c r="GF189" s="3">
        <f>+VLOOKUP($E189,'Trimestrales MX'!$C:$FS,GF$1,FALSE)/3</f>
        <v>1072.9456666666667</v>
      </c>
      <c r="GG189" s="3">
        <f>+VLOOKUP($E189,'Trimestrales MX'!$C:$FS,GG$1,FALSE)/3</f>
        <v>4189.78</v>
      </c>
      <c r="GH189" s="3">
        <f>+VLOOKUP($E189,'Trimestrales MX'!$C:$FS,GH$1,FALSE)/3</f>
        <v>1826.1996666666666</v>
      </c>
      <c r="GI189" s="3">
        <f>+VLOOKUP($E189,'Trimestrales MX'!$C:$FS,GI$1,FALSE)/3</f>
        <v>2363.5806666666667</v>
      </c>
      <c r="GJ189" s="3">
        <f>+VLOOKUP($E189,'Trimestrales MX'!$C:$FS,GJ$1,FALSE)/3</f>
        <v>17208.689666666669</v>
      </c>
      <c r="GK189" s="3">
        <f>+VLOOKUP($E189,'Trimestrales MX'!$C:$FS,GK$1,FALSE)/3</f>
        <v>1960.8813333333335</v>
      </c>
      <c r="GL189" s="3">
        <f>+VLOOKUP($E189,'Trimestrales MX'!$C:$FS,GL$1,FALSE)/3</f>
        <v>14425.922</v>
      </c>
      <c r="GM189" s="3">
        <f>+VLOOKUP($E189,'Trimestrales MX'!$C:$FS,GM$1,FALSE)/3</f>
        <v>821.88633333333337</v>
      </c>
      <c r="GN189" s="3">
        <f>+VLOOKUP($E189,'Trimestrales MX'!$C:$FS,GN$1,FALSE)/3</f>
        <v>5929.5639999999994</v>
      </c>
      <c r="GO189" s="3">
        <f>+VLOOKUP($E189,'Trimestrales MX'!$C:$FS,GO$1,FALSE)/3</f>
        <v>1191.4959999999999</v>
      </c>
      <c r="GP189" s="3">
        <f>+VLOOKUP($E189,'Trimestrales MX'!$C:$FS,GP$1,FALSE)/3</f>
        <v>4156.165</v>
      </c>
      <c r="GQ189" s="3">
        <f>+VLOOKUP($E189,'Trimestrales MX'!$C:$FS,GQ$1,FALSE)/3</f>
        <v>581.90266666666673</v>
      </c>
      <c r="GR189" s="3">
        <f>+VLOOKUP($E189,'Trimestrales MX'!$C:$FS,GR$1,FALSE)/3</f>
        <v>8016.9660000000003</v>
      </c>
      <c r="GS189" s="3">
        <f>+VLOOKUP($E189,'Trimestrales MX'!$C:$FS,GS$1,FALSE)/3</f>
        <v>3631.4140000000002</v>
      </c>
      <c r="GT189" s="3">
        <f>+VLOOKUP($E189,'Trimestrales MX'!$C:$FS,GT$1,FALSE)/3</f>
        <v>330.67833333333334</v>
      </c>
      <c r="GU189" s="3">
        <f>+VLOOKUP($E189,'Trimestrales MX'!$C:$FS,GU$1,FALSE)/3</f>
        <v>4054.8736666666664</v>
      </c>
      <c r="GV189" s="3">
        <f>+VLOOKUP($E189,'Trimestrales MX'!$C:$FS,GV$1,FALSE)/3</f>
        <v>18315.093000000001</v>
      </c>
      <c r="GW189" s="3">
        <f>+VLOOKUP($E189,'Trimestrales MX'!$C:$FS,GW$1,FALSE)/3</f>
        <v>5634.8236666666671</v>
      </c>
      <c r="GX189" s="3">
        <f>+VLOOKUP($E189,'Trimestrales MX'!$C:$FS,GX$1,FALSE)/3</f>
        <v>12680.269</v>
      </c>
      <c r="GY189" s="3">
        <f>+VLOOKUP($E189,'Trimestrales MX'!$C:$FS,GY$1,FALSE)/3</f>
        <v>7604.144666666667</v>
      </c>
      <c r="GZ189" s="3">
        <f>+VLOOKUP($E189,'Trimestrales MX'!$C:$FS,GZ$1,FALSE)/3</f>
        <v>17268.970666666664</v>
      </c>
      <c r="HA189" s="3">
        <f>+VLOOKUP($E189,'Trimestrales MX'!$C:$FS,HA$1,FALSE)/3</f>
        <v>72259.155333333329</v>
      </c>
      <c r="HB189" s="3">
        <f>+VLOOKUP($E189,'Trimestrales MX'!$C:$FS,HB$1,FALSE)/3</f>
        <v>24692.579666666668</v>
      </c>
      <c r="HC189" s="3">
        <f>+VLOOKUP($E189,'Trimestrales MX'!$C:$FS,HC$1,FALSE)/3</f>
        <v>6154.6063333333332</v>
      </c>
      <c r="HD189" s="3">
        <f>+VLOOKUP($E189,'Trimestrales MX'!$C:$FS,HD$1,FALSE)/3</f>
        <v>1698.9906666666666</v>
      </c>
      <c r="HE189" s="3">
        <f>+VLOOKUP($E189,'Trimestrales MX'!$C:$FS,HE$1,FALSE)/3</f>
        <v>16147.239</v>
      </c>
      <c r="HF189" s="3">
        <f>+VLOOKUP($E189,'Trimestrales MX'!$C:$FS,HF$1,FALSE)/3</f>
        <v>4296.9726666666666</v>
      </c>
      <c r="HG189" s="3">
        <f>+VLOOKUP($E189,'Trimestrales MX'!$C:$FS,HG$1,FALSE)/3</f>
        <v>14063.308666666666</v>
      </c>
      <c r="HH189" s="3">
        <f>+VLOOKUP($E189,'Trimestrales MX'!$C:$FS,HH$1,FALSE)/3</f>
        <v>5205.4586666666664</v>
      </c>
      <c r="HI189" s="3">
        <f>+VLOOKUP($E189,'Trimestrales MX'!$C:$FS,HI$1,FALSE)/3</f>
        <v>31406.758000000002</v>
      </c>
      <c r="HJ189" s="3">
        <f>+VLOOKUP($E189,'Trimestrales MX'!$C:$FS,HJ$1,FALSE)/3</f>
        <v>24450.073</v>
      </c>
      <c r="HK189" s="3">
        <f>+VLOOKUP($E189,'Trimestrales MX'!$C:$FS,HK$1,FALSE)/3</f>
        <v>6956.6850000000004</v>
      </c>
      <c r="HL189" s="3">
        <f>+VLOOKUP($E189,'Trimestrales MX'!$C:$FS,HL$1,FALSE)/3</f>
        <v>27288.234666666667</v>
      </c>
      <c r="HM189" s="3">
        <f>+VLOOKUP($E189,'Trimestrales MX'!$C:$FS,HM$1,FALSE)/3</f>
        <v>6091.8650000000007</v>
      </c>
      <c r="HN189" s="3">
        <f>+VLOOKUP($E189,'Trimestrales MX'!$C:$FS,HN$1,FALSE)/3</f>
        <v>8962.3843333333334</v>
      </c>
      <c r="HO189" s="3">
        <f>+VLOOKUP($E189,'Trimestrales MX'!$C:$FS,HO$1,FALSE)/3</f>
        <v>7506.9323333333332</v>
      </c>
      <c r="HP189" s="3">
        <f>+VLOOKUP($E189,'Trimestrales MX'!$C:$FS,HP$1,FALSE)/3</f>
        <v>2616.288</v>
      </c>
      <c r="HQ189" s="3">
        <f>+VLOOKUP($E189,'Trimestrales MX'!$C:$FS,HQ$1,FALSE)/3</f>
        <v>2110.7653333333333</v>
      </c>
      <c r="HR189" s="3">
        <f>+VLOOKUP($E189,'Trimestrales MX'!$C:$FS,HR$1,FALSE)/3</f>
        <v>62808.719000000005</v>
      </c>
      <c r="HS189" s="3">
        <f>+VLOOKUP($E189,'Trimestrales MX'!$C:$FS,HS$1,FALSE)/3</f>
        <v>21381.286333333333</v>
      </c>
      <c r="HT189" s="3">
        <f>+VLOOKUP($E189,'Trimestrales MX'!$C:$FS,HT$1,FALSE)/3</f>
        <v>13195.163</v>
      </c>
      <c r="HU189" s="3">
        <f>+VLOOKUP($E189,'Trimestrales MX'!$C:$FS,HU$1,FALSE)/3</f>
        <v>3829.5813333333335</v>
      </c>
      <c r="HV189" s="3">
        <f>+VLOOKUP($E189,'Trimestrales MX'!$C:$FS,HV$1,FALSE)/3</f>
        <v>22143.69366666667</v>
      </c>
      <c r="HW189" s="3">
        <f>+VLOOKUP($E189,'Trimestrales MX'!$C:$FS,HW$1,FALSE)/3</f>
        <v>2258.9949999999999</v>
      </c>
      <c r="HX189" s="3">
        <f>+VLOOKUP($E189,'Trimestrales MX'!$C:$FS,HX$1,FALSE)/3</f>
        <v>33749.273666666668</v>
      </c>
      <c r="HY189" s="3">
        <f>+VLOOKUP($E189,'Trimestrales MX'!$C:$FS,HY$1,FALSE)/3</f>
        <v>1821.057</v>
      </c>
      <c r="HZ189" s="3">
        <f>+VLOOKUP($E189,'Trimestrales MX'!$C:$FS,HZ$1,FALSE)/3</f>
        <v>3347.0646666666667</v>
      </c>
      <c r="IA189" s="3">
        <f>+VLOOKUP($E189,'Trimestrales MX'!$C:$FS,IA$1,FALSE)/3</f>
        <v>7761.545666666666</v>
      </c>
      <c r="IB189" s="3">
        <f>+VLOOKUP($E189,'Trimestrales MX'!$C:$FS,IB$1,FALSE)/3</f>
        <v>2354.5853333333334</v>
      </c>
      <c r="IC189" s="3">
        <f>+VLOOKUP($E189,'Trimestrales MX'!$C:$FS,IC$1,FALSE)/3</f>
        <v>1334.1863333333333</v>
      </c>
      <c r="ID189" s="3">
        <f>+VLOOKUP($E189,'Trimestrales MX'!$C:$FS,ID$1,FALSE)/3</f>
        <v>2795.5043333333338</v>
      </c>
      <c r="IE189" s="3">
        <f>+VLOOKUP($E189,'Trimestrales MX'!$C:$FS,IE$1,FALSE)/3</f>
        <v>3481.6396666666665</v>
      </c>
      <c r="IF189" s="3">
        <f>+VLOOKUP($E189,'Trimestrales MX'!$C:$FS,IF$1,FALSE)/3</f>
        <v>4015.3206666666665</v>
      </c>
      <c r="IG189" s="3">
        <f>+VLOOKUP($E189,'Trimestrales MX'!$C:$FS,IG$1,FALSE)/3</f>
        <v>6838.3703333333333</v>
      </c>
      <c r="IH189" s="3">
        <f>+VLOOKUP($E189,'Trimestrales MX'!$C:$FS,IH$1,FALSE)/3</f>
        <v>39485.905999999995</v>
      </c>
      <c r="II189" s="3">
        <f>+VLOOKUP($E189,'Trimestrales MX'!$C:$FS,II$1,FALSE)/3</f>
        <v>4446.2636666666667</v>
      </c>
      <c r="IJ189" s="3">
        <f>+VLOOKUP($E189,'Trimestrales MX'!$C:$FS,IJ$1,FALSE)/3</f>
        <v>2265.2329999999997</v>
      </c>
      <c r="IK189" s="3">
        <f>+VLOOKUP($E189,'Trimestrales MX'!$C:$FS,IK$1,FALSE)/3</f>
        <v>679.26333333333332</v>
      </c>
      <c r="IL189" s="3">
        <f>+VLOOKUP($E189,'Trimestrales MX'!$C:$FS,IL$1,FALSE)/3</f>
        <v>8143.3503333333329</v>
      </c>
      <c r="IM189" s="3">
        <f>+VLOOKUP($E189,'Trimestrales MX'!$C:$FS,IM$1,FALSE)/3</f>
        <v>706.04533333333336</v>
      </c>
      <c r="IN189" s="3">
        <f>+VLOOKUP($E189,'Trimestrales MX'!$C:$FS,IN$1,FALSE)/3</f>
        <v>15159.712666666666</v>
      </c>
      <c r="IO189" s="3">
        <f>+VLOOKUP($E189,'Trimestrales MX'!$C:$FS,IO$1,FALSE)/3</f>
        <v>8086.0376666666671</v>
      </c>
      <c r="IP189" s="3">
        <f>+VLOOKUP($E189,'Trimestrales MX'!$C:$FS,IP$1,FALSE)/3</f>
        <v>95336.078333333324</v>
      </c>
      <c r="IQ189" s="3">
        <f>+VLOOKUP($E189,'Trimestrales MX'!$C:$FS,IQ$1,FALSE)/3</f>
        <v>36322.467666666671</v>
      </c>
      <c r="IR189" s="3">
        <f>+VLOOKUP($E189,'Trimestrales MX'!$C:$FS,IR$1,FALSE)/3</f>
        <v>11884.739</v>
      </c>
      <c r="IS189" s="3">
        <f>+VLOOKUP($E189,'Trimestrales MX'!$C:$FS,IS$1,FALSE)/3</f>
        <v>15074.485999999999</v>
      </c>
      <c r="IT189" s="3">
        <f>+VLOOKUP($E189,'Trimestrales MX'!$C:$FS,IT$1,FALSE)/3</f>
        <v>24589.477333333332</v>
      </c>
      <c r="IU189" s="3">
        <f>+VLOOKUP($E189,'Trimestrales MX'!$C:$FS,IU$1,FALSE)/3</f>
        <v>6482.3983333333335</v>
      </c>
      <c r="IV189" s="3">
        <f>+VLOOKUP($E189,'Trimestrales MX'!$C:$FS,IV$1,FALSE)/3</f>
        <v>982.51033333333328</v>
      </c>
      <c r="IW189" s="3">
        <f>+VLOOKUP($E189,'Trimestrales MX'!$C:$FS,IW$1,FALSE)/3</f>
        <v>34376.586000000003</v>
      </c>
      <c r="IX189" s="3">
        <f>+VLOOKUP($E189,'Trimestrales MX'!$C:$FS,IX$1,FALSE)/3</f>
        <v>1320.7893333333334</v>
      </c>
      <c r="IY189" s="3">
        <f>+VLOOKUP($E189,'Trimestrales MX'!$C:$FS,IY$1,FALSE)/3</f>
        <v>5399.5573333333332</v>
      </c>
      <c r="IZ189" s="3">
        <f>+VLOOKUP($E189,'Trimestrales MX'!$C:$FS,IZ$1,FALSE)/3</f>
        <v>15927.375666666667</v>
      </c>
      <c r="JA189" s="3">
        <f>+VLOOKUP($E189,'Trimestrales MX'!$C:$FS,JA$1,FALSE)/3</f>
        <v>11728.864</v>
      </c>
      <c r="JB189" s="3">
        <f>+VLOOKUP($E189,'Trimestrales MX'!$C:$FS,JB$1,FALSE)/3</f>
        <v>194512.11333333331</v>
      </c>
      <c r="JC189" s="3">
        <f>+VLOOKUP($E189,'Trimestrales MX'!$C:$FS,JC$1,FALSE)/3</f>
        <v>93827.545999999988</v>
      </c>
      <c r="JD189" s="3">
        <f>+VLOOKUP($E189,'Trimestrales MX'!$C:$FS,JD$1,FALSE)/3</f>
        <v>3999.5686666666666</v>
      </c>
      <c r="JE189" s="3">
        <f>+VLOOKUP($E189,'Trimestrales MX'!$C:$FS,JE$1,FALSE)/3</f>
        <v>80538.134000000005</v>
      </c>
      <c r="JF189" s="3">
        <f>+VLOOKUP($E189,'Trimestrales MX'!$C:$FS,JF$1,FALSE)/3</f>
        <v>6119.1466666666665</v>
      </c>
      <c r="JG189" s="3">
        <f>+VLOOKUP($E189,'Trimestrales MX'!$C:$FS,JG$1,FALSE)/3</f>
        <v>4918.42</v>
      </c>
      <c r="JH189" s="3">
        <f>+VLOOKUP($E189,'Trimestrales MX'!$C:$FS,JH$1,FALSE)/3</f>
        <v>94.938333333333333</v>
      </c>
      <c r="JI189" s="3">
        <f>+VLOOKUP($E189,'Trimestrales MX'!$C:$FS,JI$1,FALSE)/3</f>
        <v>5014.3596666666663</v>
      </c>
      <c r="JJ189" s="3">
        <f>+VLOOKUP($E189,'Trimestrales MX'!$C:$FS,JJ$1,FALSE)/3</f>
        <v>11890.458333333334</v>
      </c>
      <c r="JK189" s="3">
        <f>+VLOOKUP($E189,'Trimestrales MX'!$C:$FS,JK$1,FALSE)/3</f>
        <v>8402.9313333333339</v>
      </c>
      <c r="JL189" s="3">
        <f>+VLOOKUP($E189,'Trimestrales MX'!$C:$FS,JL$1,FALSE)/3</f>
        <v>1968.7560000000001</v>
      </c>
      <c r="JM189" s="3">
        <f>+VLOOKUP($E189,'Trimestrales MX'!$C:$FS,JM$1,FALSE)/3</f>
        <v>1518.771</v>
      </c>
      <c r="JN189" s="3">
        <f>+VLOOKUP($E189,'Trimestrales MX'!$C:$FS,JN$1,FALSE)/3</f>
        <v>24180.036666666667</v>
      </c>
      <c r="JO189" s="3">
        <f>+VLOOKUP($E189,'Trimestrales MX'!$C:$FS,JO$1,FALSE)/3</f>
        <v>11823.153</v>
      </c>
      <c r="JP189" s="3">
        <f>+VLOOKUP($E189,'Trimestrales MX'!$C:$FS,JP$1,FALSE)/3</f>
        <v>12356.884</v>
      </c>
      <c r="JQ189" s="3">
        <f>+VLOOKUP($E189,'Trimestrales MX'!$C:$FS,JQ$1,FALSE)/3</f>
        <v>4010897.8693333329</v>
      </c>
      <c r="JR189" s="3">
        <f>+VLOOKUP($E189,'Trimestrales MX'!$C:$FS,JR$1,FALSE)/3</f>
        <v>572784.44866666663</v>
      </c>
      <c r="JS189" s="3">
        <f>+VLOOKUP($E189,'Trimestrales MX'!$C:$FS,JS$1,FALSE)/3</f>
        <v>645619.89399999997</v>
      </c>
      <c r="JT189" s="3">
        <f>+VLOOKUP($E189,'Trimestrales MX'!$C:$FS,JT$1,FALSE)/3</f>
        <v>423397.13733333332</v>
      </c>
      <c r="JU189" s="3">
        <f>+VLOOKUP($E189,'Trimestrales MX'!$C:$FS,JU$1,FALSE)/3</f>
        <v>16027.896000000001</v>
      </c>
      <c r="JV189" s="3">
        <f>+VLOOKUP($E189,'Trimestrales MX'!$C:$FS,JV$1,FALSE)/3</f>
        <v>7733.565333333333</v>
      </c>
      <c r="JW189" s="3">
        <f>+VLOOKUP($E189,'Trimestrales MX'!$C:$FS,JW$1,FALSE)/3</f>
        <v>3859.0769999999998</v>
      </c>
      <c r="JX189" s="3">
        <f>+VLOOKUP($E189,'Trimestrales MX'!$C:$FS,JX$1,FALSE)/3</f>
        <v>219402.35033333334</v>
      </c>
      <c r="JY189" s="3">
        <f>+VLOOKUP($E189,'Trimestrales MX'!$C:$FS,JY$1,FALSE)/3</f>
        <v>122990.43800000001</v>
      </c>
      <c r="JZ189" s="3">
        <f>+VLOOKUP($E189,'Trimestrales MX'!$C:$FS,JZ$1,FALSE)/3</f>
        <v>34818.280666666666</v>
      </c>
      <c r="KA189" s="3">
        <f>+VLOOKUP($E189,'Trimestrales MX'!$C:$FS,KA$1,FALSE)/3</f>
        <v>13184.678</v>
      </c>
      <c r="KB189" s="3">
        <f>+VLOOKUP($E189,'Trimestrales MX'!$C:$FS,KB$1,FALSE)/3</f>
        <v>5380.8523333333333</v>
      </c>
      <c r="KC189" s="3">
        <f>+VLOOKUP($E189,'Trimestrales MX'!$C:$FS,KC$1,FALSE)/3</f>
        <v>223387.15033333332</v>
      </c>
      <c r="KD189" s="3">
        <f>+VLOOKUP($E189,'Trimestrales MX'!$C:$FS,KD$1,FALSE)/3</f>
        <v>5521.125</v>
      </c>
      <c r="KE189" s="3">
        <f>+VLOOKUP($E189,'Trimestrales MX'!$C:$FS,KE$1,FALSE)/3</f>
        <v>7063.1833333333334</v>
      </c>
      <c r="KF189" s="3">
        <f>+VLOOKUP($E189,'Trimestrales MX'!$C:$FS,KF$1,FALSE)/3</f>
        <v>10453.498</v>
      </c>
      <c r="KG189" s="3">
        <f>+VLOOKUP($E189,'Trimestrales MX'!$C:$FS,KG$1,FALSE)/3</f>
        <v>199312.72500000001</v>
      </c>
      <c r="KH189" s="3">
        <f>+VLOOKUP($E189,'Trimestrales MX'!$C:$FS,KH$1,FALSE)/3</f>
        <v>758.36400000000003</v>
      </c>
      <c r="KI189" s="3">
        <f>+VLOOKUP($E189,'Trimestrales MX'!$C:$FS,KI$1,FALSE)/3</f>
        <v>278.255</v>
      </c>
      <c r="KJ189" s="3">
        <f>+VLOOKUP($E189,'Trimestrales MX'!$C:$FS,KJ$1,FALSE)/3</f>
        <v>295555.326</v>
      </c>
      <c r="KK189" s="3">
        <f>+VLOOKUP($E189,'Trimestrales MX'!$C:$FS,KK$1,FALSE)/3</f>
        <v>244102.47966666668</v>
      </c>
      <c r="KL189" s="3">
        <f>+VLOOKUP($E189,'Trimestrales MX'!$C:$FS,KL$1,FALSE)/3</f>
        <v>51452.845999999998</v>
      </c>
      <c r="KM189" s="3">
        <f>+VLOOKUP($E189,'Trimestrales MX'!$C:$FS,KM$1,FALSE)/3</f>
        <v>721020.71199999994</v>
      </c>
      <c r="KN189" s="3">
        <f>+VLOOKUP($E189,'Trimestrales MX'!$C:$FS,KN$1,FALSE)/3</f>
        <v>695811.46866666665</v>
      </c>
      <c r="KO189" s="3">
        <f>+VLOOKUP($E189,'Trimestrales MX'!$C:$FS,KO$1,FALSE)/3</f>
        <v>25209.243333333332</v>
      </c>
      <c r="KP189" s="3">
        <f>+VLOOKUP($E189,'Trimestrales MX'!$C:$FS,KP$1,FALSE)/3</f>
        <v>128347.80900000001</v>
      </c>
      <c r="KQ189" s="3">
        <f>+VLOOKUP($E189,'Trimestrales MX'!$C:$FS,KQ$1,FALSE)/3</f>
        <v>50897.005000000005</v>
      </c>
      <c r="KR189" s="3">
        <f>+VLOOKUP($E189,'Trimestrales MX'!$C:$FS,KR$1,FALSE)/3</f>
        <v>59732.127999999997</v>
      </c>
      <c r="KS189" s="3">
        <f>+VLOOKUP($E189,'Trimestrales MX'!$C:$FS,KS$1,FALSE)/3</f>
        <v>237151.64633333334</v>
      </c>
      <c r="KT189" s="3">
        <f>+VLOOKUP($E189,'Trimestrales MX'!$C:$FS,KT$1,FALSE)/3</f>
        <v>136498.23000000001</v>
      </c>
      <c r="KU189" s="3">
        <f>+VLOOKUP($E189,'Trimestrales MX'!$C:$FS,KU$1,FALSE)/3</f>
        <v>59232.684666666668</v>
      </c>
      <c r="KV189" s="3">
        <f>+VLOOKUP($E189,'Trimestrales MX'!$C:$FS,KV$1,FALSE)/3</f>
        <v>72944.025000000009</v>
      </c>
      <c r="KW189" s="3">
        <f>+VLOOKUP($E189,'Trimestrales MX'!$C:$FS,KW$1,FALSE)/3</f>
        <v>4321.5203333333329</v>
      </c>
      <c r="KX189" s="3">
        <f>+VLOOKUP($E189,'Trimestrales MX'!$C:$FS,KX$1,FALSE)/3</f>
        <v>29685.637666666666</v>
      </c>
      <c r="KY189" s="3">
        <f>+VLOOKUP($E189,'Trimestrales MX'!$C:$FS,KY$1,FALSE)/3</f>
        <v>15541.817999999999</v>
      </c>
      <c r="KZ189" s="3">
        <f>+VLOOKUP($E189,'Trimestrales MX'!$C:$FS,KZ$1,FALSE)/3</f>
        <v>14143.819666666668</v>
      </c>
      <c r="LA189" s="3">
        <f>+VLOOKUP($E189,'Trimestrales MX'!$C:$FS,LA$1,FALSE)/3</f>
        <v>133320.32633333333</v>
      </c>
      <c r="LB189" s="3">
        <f>+VLOOKUP($E189,'Trimestrales MX'!$C:$FS,LB$1,FALSE)/3</f>
        <v>75519.808999999994</v>
      </c>
      <c r="LC189" s="3">
        <f>+VLOOKUP($E189,'Trimestrales MX'!$C:$FS,LC$1,FALSE)/3</f>
        <v>57800.51733333333</v>
      </c>
      <c r="LD189" s="3">
        <f>+VLOOKUP($E189,'Trimestrales MX'!$C:$FS,LD$1,FALSE)/3</f>
        <v>112803.68800000001</v>
      </c>
      <c r="LE189" s="3">
        <f>+VLOOKUP($E189,'Trimestrales MX'!$C:$FS,LE$1,FALSE)/3</f>
        <v>28851.422999999999</v>
      </c>
      <c r="LF189" s="3">
        <f>+VLOOKUP($E189,'Trimestrales MX'!$C:$FS,LF$1,FALSE)/3</f>
        <v>45815.323333333334</v>
      </c>
      <c r="LG189" s="3">
        <f>+VLOOKUP($E189,'Trimestrales MX'!$C:$FS,LG$1,FALSE)/3</f>
        <v>38136.941666666666</v>
      </c>
      <c r="LH189" s="3">
        <f>+VLOOKUP($E189,'Trimestrales MX'!$C:$FS,LH$1,FALSE)/3</f>
        <v>240696.731</v>
      </c>
      <c r="LI189" s="3">
        <v>100.892575884053</v>
      </c>
      <c r="LJ189" s="3">
        <v>72.551019281444994</v>
      </c>
      <c r="LK189" s="3">
        <v>66.938874529266997</v>
      </c>
      <c r="LL189" s="3">
        <v>109.821911553124</v>
      </c>
      <c r="LM189" s="3">
        <v>58.822832062867001</v>
      </c>
      <c r="LN189" s="3">
        <v>101.997205481143</v>
      </c>
      <c r="LO189" s="3">
        <v>100.487922389421</v>
      </c>
      <c r="LP189" s="3">
        <v>107.179457427255</v>
      </c>
      <c r="LQ189" s="3">
        <v>88.333300646308004</v>
      </c>
      <c r="LR189" s="3">
        <v>94.243047466910994</v>
      </c>
      <c r="LS189" s="3">
        <v>52.834369371549997</v>
      </c>
      <c r="LT189" s="3">
        <v>130.78947893618701</v>
      </c>
      <c r="LU189" s="3">
        <v>119.37575298461999</v>
      </c>
      <c r="LV189" s="3">
        <v>117.110918405991</v>
      </c>
      <c r="LW189" s="3">
        <v>150.193723225258</v>
      </c>
      <c r="LX189" s="3">
        <v>95.877106780061993</v>
      </c>
      <c r="LY189" s="3">
        <v>101.151739441711</v>
      </c>
      <c r="LZ189" s="3">
        <v>86.115877045071002</v>
      </c>
      <c r="MA189" s="3">
        <v>78.884212995766006</v>
      </c>
      <c r="MB189" s="3">
        <v>100.033518322494</v>
      </c>
      <c r="MC189" s="3">
        <v>127.118022616972</v>
      </c>
      <c r="MD189" s="3">
        <v>124.581397023417</v>
      </c>
      <c r="ME189" s="3">
        <v>64.362489018754005</v>
      </c>
      <c r="MF189" s="3">
        <v>86.146236405647997</v>
      </c>
      <c r="MG189" s="3">
        <v>135.843982914929</v>
      </c>
      <c r="MH189" s="3">
        <v>124.440190588025</v>
      </c>
      <c r="MI189" s="3">
        <v>104.85847491134101</v>
      </c>
      <c r="MJ189" s="3">
        <v>119.351045402433</v>
      </c>
      <c r="MK189" s="3">
        <v>112.756286261588</v>
      </c>
      <c r="ML189" s="3">
        <v>173.63635156963201</v>
      </c>
      <c r="MM189" s="3">
        <v>139.414057618946</v>
      </c>
      <c r="MN189" s="3">
        <v>130.17455589590199</v>
      </c>
      <c r="MO189" s="3">
        <v>89.079440298517994</v>
      </c>
      <c r="MP189" s="3">
        <v>139.32019859435599</v>
      </c>
    </row>
    <row r="190" spans="1:354" x14ac:dyDescent="0.3">
      <c r="A190" s="7">
        <v>44774</v>
      </c>
      <c r="B190" s="19">
        <f t="shared" si="178"/>
        <v>2022</v>
      </c>
      <c r="C190" s="19">
        <f t="shared" si="179"/>
        <v>8</v>
      </c>
      <c r="D190" s="20">
        <f>+VLOOKUP(C190,'Trimestres-Meses'!A:B,2,FALSE)</f>
        <v>3</v>
      </c>
      <c r="E190" s="18" t="str">
        <f t="shared" si="180"/>
        <v>2022-3</v>
      </c>
      <c r="F190" s="25">
        <v>37.029087434076423</v>
      </c>
      <c r="G190" s="23">
        <v>29.140018471337584</v>
      </c>
      <c r="H190" s="24">
        <v>7.8890689627388388</v>
      </c>
      <c r="I190" s="5">
        <v>241.92</v>
      </c>
      <c r="J190" s="5">
        <v>108.85</v>
      </c>
      <c r="K190" s="5">
        <v>103.81</v>
      </c>
      <c r="L190" s="5">
        <v>2430.79</v>
      </c>
      <c r="M190" s="5">
        <v>95.97</v>
      </c>
      <c r="N190" s="5">
        <v>8.7899999999999991</v>
      </c>
      <c r="O190" s="5">
        <v>3587.57</v>
      </c>
      <c r="P190" s="5">
        <v>318.27999999999997</v>
      </c>
      <c r="Q190" s="5">
        <v>406.97</v>
      </c>
      <c r="R190" s="17">
        <v>2.3300000000000001E-2</v>
      </c>
      <c r="S190" s="17">
        <v>4.07E-2</v>
      </c>
      <c r="T190" s="3">
        <v>13090.348260869565</v>
      </c>
      <c r="U190" s="3">
        <v>3955</v>
      </c>
      <c r="V190" s="3">
        <v>1.0025059999999999</v>
      </c>
      <c r="W190" s="3">
        <f>+VLOOKUP(E190,'Trimestrales USA'!C:DY,2,FALSE)/3</f>
        <v>8574.6333333333332</v>
      </c>
      <c r="X190" s="3">
        <f>+VLOOKUP($E190,'Trimestrales USA'!$C:$DY,X$1,FALSE)/3</f>
        <v>5847.5666666666666</v>
      </c>
      <c r="Y190" s="3">
        <f>+VLOOKUP($E190,'Trimestrales USA'!$C:$DY,Y$1,FALSE)/3</f>
        <v>1996.2</v>
      </c>
      <c r="Z190" s="3">
        <f>+VLOOKUP($E190,'Trimestrales USA'!$C:$DY,Z$1,FALSE)/3</f>
        <v>731.93333333333339</v>
      </c>
      <c r="AA190" s="3">
        <f>+VLOOKUP($E190,'Trimestrales USA'!$C:$DY,AA$1,FALSE)/3</f>
        <v>1264.2333333333333</v>
      </c>
      <c r="AB190" s="3">
        <f>+VLOOKUP($E190,'Trimestrales USA'!$C:$DY,AB$1,FALSE)/3</f>
        <v>3851.3666666666668</v>
      </c>
      <c r="AC190" s="3">
        <f>+VLOOKUP($E190,'Trimestrales USA'!$C:$DY,AC$1,FALSE)/3</f>
        <v>1526.3666666666668</v>
      </c>
      <c r="AD190" s="3">
        <f>+VLOOKUP($E190,'Trimestrales USA'!$C:$DY,AD$1,FALSE)/3</f>
        <v>1502.7333333333333</v>
      </c>
      <c r="AE190" s="3">
        <f>+VLOOKUP($E190,'Trimestrales USA'!$C:$DY,AE$1,FALSE)/3</f>
        <v>1134.4666666666667</v>
      </c>
      <c r="AF190" s="3">
        <f>+VLOOKUP($E190,'Trimestrales USA'!$C:$DY,AF$1,FALSE)/3</f>
        <v>218.26666666666665</v>
      </c>
      <c r="AG190" s="3">
        <f>+VLOOKUP($E190,'Trimestrales USA'!$C:$DY,AG$1,FALSE)/3</f>
        <v>450.66666666666669</v>
      </c>
      <c r="AH190" s="3">
        <f>+VLOOKUP($E190,'Trimestrales USA'!$C:$DY,AH$1,FALSE)/3</f>
        <v>465.5333333333333</v>
      </c>
      <c r="AI190" s="3">
        <f>+VLOOKUP($E190,'Trimestrales USA'!$C:$DY,AI$1,FALSE)/3</f>
        <v>368.26666666666665</v>
      </c>
      <c r="AJ190" s="3">
        <f>+VLOOKUP($E190,'Trimestrales USA'!$C:$DY,AJ$1,FALSE)/3</f>
        <v>23.633333333333336</v>
      </c>
      <c r="AK190" s="3">
        <f>+VLOOKUP($E190,'Trimestrales USA'!$C:$DY,AK$1,FALSE)/3</f>
        <v>-296.93333333333334</v>
      </c>
      <c r="AL190" s="3">
        <f>+VLOOKUP($E190,'Trimestrales USA'!$C:$DY,AL$1,FALSE)/3</f>
        <v>1021.6666666666666</v>
      </c>
      <c r="AM190" s="3">
        <f>+VLOOKUP($E190,'Trimestrales USA'!$C:$DY,AM$1,FALSE)/3</f>
        <v>713.73333333333323</v>
      </c>
      <c r="AN190" s="3">
        <f>+VLOOKUP($E190,'Trimestrales USA'!$C:$DY,AN$1,FALSE)/3</f>
        <v>307.93333333333334</v>
      </c>
      <c r="AO190" s="3">
        <f>+VLOOKUP($E190,'Trimestrales USA'!$C:$DY,AO$1,FALSE)/3</f>
        <v>1318.6000000000001</v>
      </c>
      <c r="AP190" s="3">
        <f>+VLOOKUP($E190,'Trimestrales USA'!$C:$DY,AP$1,FALSE)/3</f>
        <v>1089.8999999999999</v>
      </c>
      <c r="AQ190" s="3">
        <f>+VLOOKUP($E190,'Trimestrales USA'!$C:$DY,AQ$1,FALSE)/3</f>
        <v>228.70000000000002</v>
      </c>
      <c r="AR190" s="3">
        <f>+VLOOKUP($E190,'Trimestrales USA'!$C:$DY,AR$1,FALSE)/3</f>
        <v>1497.6666666666667</v>
      </c>
      <c r="AS190" s="3">
        <f>+VLOOKUP($E190,'Trimestrales USA'!$C:$DY,AS$1,FALSE)/3</f>
        <v>552.36666666666667</v>
      </c>
      <c r="AT190" s="3">
        <f>+VLOOKUP($E190,'Trimestrales USA'!$C:$DY,AT$1,FALSE)/3</f>
        <v>311.76666666666665</v>
      </c>
      <c r="AU190" s="3">
        <f>+VLOOKUP($E190,'Trimestrales USA'!$C:$DY,AU$1,FALSE)/3</f>
        <v>240.6</v>
      </c>
      <c r="AV190" s="3">
        <f>+VLOOKUP($E190,'Trimestrales USA'!$C:$DY,AV$1,FALSE)/3</f>
        <v>945.33333333333337</v>
      </c>
      <c r="AW190" s="3">
        <f>+VLOOKUP($E190,'Trimestrales USA'!$C:$DY,AW$1,FALSE)/3</f>
        <v>7581.2333333333336</v>
      </c>
      <c r="AX190" s="3">
        <f>+VLOOKUP($E190,'Trimestrales USA'!$C:$DY,AX$1,FALSE)/3</f>
        <v>98.766666666666666</v>
      </c>
      <c r="AY190" s="3">
        <f>+VLOOKUP($E190,'Trimestrales USA'!$C:$DY,AY$1,FALSE)/3</f>
        <v>83.399999999999991</v>
      </c>
      <c r="AZ190" s="3">
        <f>+VLOOKUP($E190,'Trimestrales USA'!$C:$DY,AZ$1,FALSE)/3</f>
        <v>15.366666666666667</v>
      </c>
      <c r="BA190" s="3">
        <f>+VLOOKUP($E190,'Trimestrales USA'!$C:$DY,BA$1,FALSE)/3</f>
        <v>173.36666666666667</v>
      </c>
      <c r="BB190" s="3">
        <f>+VLOOKUP($E190,'Trimestrales USA'!$C:$DY,BB$1,FALSE)/3</f>
        <v>135.26666666666668</v>
      </c>
      <c r="BC190" s="3">
        <f>+VLOOKUP($E190,'Trimestrales USA'!$C:$DY,BC$1,FALSE)/3</f>
        <v>23.233333333333334</v>
      </c>
      <c r="BD190" s="3">
        <f>+VLOOKUP($E190,'Trimestrales USA'!$C:$DY,BD$1,FALSE)/3</f>
        <v>14.866666666666667</v>
      </c>
      <c r="BE190" s="3">
        <f>+VLOOKUP($E190,'Trimestrales USA'!$C:$DY,BE$1,FALSE)/3</f>
        <v>156.46666666666667</v>
      </c>
      <c r="BF190" s="3">
        <f>+VLOOKUP($E190,'Trimestrales USA'!$C:$DY,BF$1,FALSE)/3</f>
        <v>336.3</v>
      </c>
      <c r="BG190" s="3">
        <f>+VLOOKUP($E190,'Trimestrales USA'!$C:$DY,BG$1,FALSE)/3</f>
        <v>936.30000000000007</v>
      </c>
      <c r="BH190" s="3">
        <f>+VLOOKUP($E190,'Trimestrales USA'!$C:$DY,BH$1,FALSE)/3</f>
        <v>514.5333333333333</v>
      </c>
      <c r="BI190" s="3">
        <f>+VLOOKUP($E190,'Trimestrales USA'!$C:$DY,BI$1,FALSE)/3</f>
        <v>21.5</v>
      </c>
      <c r="BJ190" s="3">
        <f>+VLOOKUP($E190,'Trimestrales USA'!$C:$DY,BJ$1,FALSE)/3</f>
        <v>24.966666666666669</v>
      </c>
      <c r="BK190" s="3">
        <f>+VLOOKUP($E190,'Trimestrales USA'!$C:$DY,BK$1,FALSE)/3</f>
        <v>29.066666666666666</v>
      </c>
      <c r="BL190" s="3">
        <f>+VLOOKUP($E190,'Trimestrales USA'!$C:$DY,BL$1,FALSE)/3</f>
        <v>65.233333333333334</v>
      </c>
      <c r="BM190" s="3">
        <f>+VLOOKUP($E190,'Trimestrales USA'!$C:$DY,BM$1,FALSE)/3</f>
        <v>69.2</v>
      </c>
      <c r="BN190" s="3">
        <f>+VLOOKUP($E190,'Trimestrales USA'!$C:$DY,BN$1,FALSE)/3</f>
        <v>112.63333333333333</v>
      </c>
      <c r="BO190" s="3">
        <f>+VLOOKUP($E190,'Trimestrales USA'!$C:$DY,BO$1,FALSE)/3</f>
        <v>24.599999999999998</v>
      </c>
      <c r="BP190" s="3">
        <f>+VLOOKUP($E190,'Trimestrales USA'!$C:$DY,BP$1,FALSE)/3</f>
        <v>58.866666666666667</v>
      </c>
      <c r="BQ190" s="3">
        <f>+VLOOKUP($E190,'Trimestrales USA'!$C:$DY,BQ$1,FALSE)/3</f>
        <v>59.433333333333337</v>
      </c>
      <c r="BR190" s="3">
        <f>+VLOOKUP($E190,'Trimestrales USA'!$C:$DY,BR$1,FALSE)/3</f>
        <v>11.4</v>
      </c>
      <c r="BS190" s="3">
        <f>+VLOOKUP($E190,'Trimestrales USA'!$C:$DY,BS$1,FALSE)/3</f>
        <v>37.633333333333333</v>
      </c>
      <c r="BT190" s="3">
        <f>+VLOOKUP($E190,'Trimestrales USA'!$C:$DY,BT$1,FALSE)/3</f>
        <v>421.76666666666665</v>
      </c>
      <c r="BU190" s="3">
        <f>+VLOOKUP($E190,'Trimestrales USA'!$C:$DY,BU$1,FALSE)/3</f>
        <v>109.03333333333335</v>
      </c>
      <c r="BV190" s="3">
        <f>+VLOOKUP($E190,'Trimestrales USA'!$C:$DY,BV$1,FALSE)/3</f>
        <v>6.1000000000000005</v>
      </c>
      <c r="BW190" s="3">
        <f>+VLOOKUP($E190,'Trimestrales USA'!$C:$DY,BW$1,FALSE)/3</f>
        <v>3.1</v>
      </c>
      <c r="BX190" s="3">
        <f>+VLOOKUP($E190,'Trimestrales USA'!$C:$DY,BX$1,FALSE)/3</f>
        <v>21.266666666666666</v>
      </c>
      <c r="BY190" s="3">
        <f>+VLOOKUP($E190,'Trimestrales USA'!$C:$DY,BY$1,FALSE)/3</f>
        <v>13.366666666666667</v>
      </c>
      <c r="BZ190" s="3">
        <f>+VLOOKUP($E190,'Trimestrales USA'!$C:$DY,BZ$1,FALSE)/3</f>
        <v>81</v>
      </c>
      <c r="CA190" s="3">
        <f>+VLOOKUP($E190,'Trimestrales USA'!$C:$DY,CA$1,FALSE)/3</f>
        <v>156.1</v>
      </c>
      <c r="CB190" s="3">
        <f>+VLOOKUP($E190,'Trimestrales USA'!$C:$DY,CB$1,FALSE)/3</f>
        <v>31.8</v>
      </c>
      <c r="CC190" s="3">
        <f>+VLOOKUP($E190,'Trimestrales USA'!$C:$DY,CC$1,FALSE)/3</f>
        <v>542.30000000000007</v>
      </c>
      <c r="CD190" s="3">
        <f>+VLOOKUP($E190,'Trimestrales USA'!$C:$DY,CD$1,FALSE)/3</f>
        <v>492.73333333333335</v>
      </c>
      <c r="CE190" s="3">
        <f>+VLOOKUP($E190,'Trimestrales USA'!$C:$DY,CE$1,FALSE)/3</f>
        <v>99.033333333333346</v>
      </c>
      <c r="CF190" s="3">
        <f>+VLOOKUP($E190,'Trimestrales USA'!$C:$DY,CF$1,FALSE)/3</f>
        <v>67.166666666666671</v>
      </c>
      <c r="CG190" s="3">
        <f>+VLOOKUP($E190,'Trimestrales USA'!$C:$DY,CG$1,FALSE)/3</f>
        <v>64</v>
      </c>
      <c r="CH190" s="3">
        <f>+VLOOKUP($E190,'Trimestrales USA'!$C:$DY,CH$1,FALSE)/3</f>
        <v>262.53333333333336</v>
      </c>
      <c r="CI190" s="3">
        <f>+VLOOKUP($E190,'Trimestrales USA'!$C:$DY,CI$1,FALSE)/3</f>
        <v>276.63333333333333</v>
      </c>
      <c r="CJ190" s="3">
        <f>+VLOOKUP($E190,'Trimestrales USA'!$C:$DY,CJ$1,FALSE)/3</f>
        <v>42.300000000000004</v>
      </c>
      <c r="CK190" s="3">
        <f>+VLOOKUP($E190,'Trimestrales USA'!$C:$DY,CK$1,FALSE)/3</f>
        <v>15.266666666666666</v>
      </c>
      <c r="CL190" s="3">
        <f>+VLOOKUP($E190,'Trimestrales USA'!$C:$DY,CL$1,FALSE)/3</f>
        <v>6.6333333333333329</v>
      </c>
      <c r="CM190" s="3">
        <f>+VLOOKUP($E190,'Trimestrales USA'!$C:$DY,CM$1,FALSE)/3</f>
        <v>76.166666666666671</v>
      </c>
      <c r="CN190" s="3">
        <f>+VLOOKUP($E190,'Trimestrales USA'!$C:$DY,CN$1,FALSE)/3</f>
        <v>17.3</v>
      </c>
      <c r="CO190" s="3">
        <f>+VLOOKUP($E190,'Trimestrales USA'!$C:$DY,CO$1,FALSE)/3</f>
        <v>16.433333333333334</v>
      </c>
      <c r="CP190" s="3">
        <f>+VLOOKUP($E190,'Trimestrales USA'!$C:$DY,CP$1,FALSE)/3</f>
        <v>64.600000000000009</v>
      </c>
      <c r="CQ190" s="3">
        <f>+VLOOKUP($E190,'Trimestrales USA'!$C:$DY,CQ$1,FALSE)/3</f>
        <v>37.966666666666669</v>
      </c>
      <c r="CR190" s="3">
        <f>+VLOOKUP($E190,'Trimestrales USA'!$C:$DY,CR$1,FALSE)/3</f>
        <v>472.16666666666669</v>
      </c>
      <c r="CS190" s="3">
        <f>+VLOOKUP($E190,'Trimestrales USA'!$C:$DY,CS$1,FALSE)/3</f>
        <v>140.79999999999998</v>
      </c>
      <c r="CT190" s="3">
        <f>+VLOOKUP($E190,'Trimestrales USA'!$C:$DY,CT$1,FALSE)/3</f>
        <v>34.699999999999996</v>
      </c>
      <c r="CU190" s="3">
        <f>+VLOOKUP($E190,'Trimestrales USA'!$C:$DY,CU$1,FALSE)/3</f>
        <v>169.29999999999998</v>
      </c>
      <c r="CV190" s="3">
        <f>+VLOOKUP($E190,'Trimestrales USA'!$C:$DY,CV$1,FALSE)/3</f>
        <v>127.39999999999999</v>
      </c>
      <c r="CW190" s="3">
        <f>+VLOOKUP($E190,'Trimestrales USA'!$C:$DY,CW$1,FALSE)/3</f>
        <v>1723</v>
      </c>
      <c r="CX190" s="3">
        <f>+VLOOKUP($E190,'Trimestrales USA'!$C:$DY,CX$1,FALSE)/3</f>
        <v>666.36666666666667</v>
      </c>
      <c r="CY190" s="3">
        <f>+VLOOKUP($E190,'Trimestrales USA'!$C:$DY,CY$1,FALSE)/3</f>
        <v>304.16666666666669</v>
      </c>
      <c r="CZ190" s="3">
        <f>+VLOOKUP($E190,'Trimestrales USA'!$C:$DY,CZ$1,FALSE)/3</f>
        <v>130.23333333333332</v>
      </c>
      <c r="DA190" s="3">
        <f>+VLOOKUP($E190,'Trimestrales USA'!$C:$DY,DA$1,FALSE)/3</f>
        <v>220.5</v>
      </c>
      <c r="DB190" s="3">
        <f>+VLOOKUP($E190,'Trimestrales USA'!$C:$DY,DB$1,FALSE)/3</f>
        <v>11.466666666666667</v>
      </c>
      <c r="DC190" s="3">
        <f>+VLOOKUP($E190,'Trimestrales USA'!$C:$DY,DC$1,FALSE)/3</f>
        <v>1056.6333333333334</v>
      </c>
      <c r="DD190" s="3">
        <f>+VLOOKUP($E190,'Trimestrales USA'!$C:$DY,DD$1,FALSE)/3</f>
        <v>963.0333333333333</v>
      </c>
      <c r="DE190" s="3">
        <f>+VLOOKUP($E190,'Trimestrales USA'!$C:$DY,DE$1,FALSE)/3</f>
        <v>772.43333333333339</v>
      </c>
      <c r="DF190" s="3">
        <f>+VLOOKUP($E190,'Trimestrales USA'!$C:$DY,DF$1,FALSE)/3</f>
        <v>190.56666666666669</v>
      </c>
      <c r="DG190" s="3">
        <f>+VLOOKUP($E190,'Trimestrales USA'!$C:$DY,DG$1,FALSE)/3</f>
        <v>93.600000000000009</v>
      </c>
      <c r="DH190" s="3">
        <f>+VLOOKUP($E190,'Trimestrales USA'!$C:$DY,DH$1,FALSE)/3</f>
        <v>1119.1666666666667</v>
      </c>
      <c r="DI190" s="3">
        <f>+VLOOKUP($E190,'Trimestrales USA'!$C:$DY,DI$1,FALSE)/3</f>
        <v>674.63333333333333</v>
      </c>
      <c r="DJ190" s="3">
        <f>+VLOOKUP($E190,'Trimestrales USA'!$C:$DY,DJ$1,FALSE)/3</f>
        <v>104.89999999999999</v>
      </c>
      <c r="DK190" s="3">
        <f>+VLOOKUP($E190,'Trimestrales USA'!$C:$DY,DK$1,FALSE)/3</f>
        <v>152.20000000000002</v>
      </c>
      <c r="DL190" s="3">
        <f>+VLOOKUP($E190,'Trimestrales USA'!$C:$DY,DL$1,FALSE)/3</f>
        <v>417.5333333333333</v>
      </c>
      <c r="DM190" s="3">
        <f>+VLOOKUP($E190,'Trimestrales USA'!$C:$DY,DM$1,FALSE)/3</f>
        <v>157.9</v>
      </c>
      <c r="DN190" s="3">
        <f>+VLOOKUP($E190,'Trimestrales USA'!$C:$DY,DN$1,FALSE)/3</f>
        <v>286.63333333333333</v>
      </c>
      <c r="DO190" s="3">
        <f>+VLOOKUP($E190,'Trimestrales USA'!$C:$DY,DO$1,FALSE)/3</f>
        <v>262.13333333333333</v>
      </c>
      <c r="DP190" s="3">
        <f>+VLOOKUP($E190,'Trimestrales USA'!$C:$DY,DP$1,FALSE)/3</f>
        <v>24.5</v>
      </c>
      <c r="DQ190" s="3">
        <f>+VLOOKUP($E190,'Trimestrales USA'!$C:$DY,DQ$1,FALSE)/3</f>
        <v>718.4</v>
      </c>
      <c r="DR190" s="3">
        <f>+VLOOKUP($E190,'Trimestrales USA'!$C:$DY,DR$1,FALSE)/3</f>
        <v>97.466666666666654</v>
      </c>
      <c r="DS190" s="3">
        <f>+VLOOKUP($E190,'Trimestrales USA'!$C:$DY,DS$1,FALSE)/3</f>
        <v>620.93333333333328</v>
      </c>
      <c r="DT190" s="3">
        <f>+VLOOKUP($E190,'Trimestrales USA'!$C:$DY,DT$1,FALSE)/3</f>
        <v>298.23333333333335</v>
      </c>
      <c r="DU190" s="3">
        <f>+VLOOKUP($E190,'Trimestrales USA'!$C:$DY,DU$1,FALSE)/3</f>
        <v>203.29999999999998</v>
      </c>
      <c r="DV190" s="3">
        <f>+VLOOKUP($E190,'Trimestrales USA'!$C:$DY,DV$1,FALSE)/3</f>
        <v>60</v>
      </c>
      <c r="DW190" s="3">
        <f>+VLOOKUP($E190,'Trimestrales USA'!$C:$DY,DW$1,FALSE)/3</f>
        <v>59.4</v>
      </c>
      <c r="DX190" s="3">
        <f>+VLOOKUP($E190,'Trimestrales USA'!$C:$DY,DX$1,FALSE)/3</f>
        <v>360.16666666666669</v>
      </c>
      <c r="DY190" s="3">
        <f>+VLOOKUP($E190,'Trimestrales USA'!$C:$DY,DY$1,FALSE)/3</f>
        <v>93.933333333333337</v>
      </c>
      <c r="DZ190" s="3">
        <f>+VLOOKUP($E190,'Trimestrales USA'!$C:$DY,DZ$1,FALSE)/3</f>
        <v>62.233333333333327</v>
      </c>
      <c r="EA190" s="3">
        <f>+VLOOKUP($E190,'Trimestrales USA'!$C:$DY,EA$1,FALSE)/3</f>
        <v>31.7</v>
      </c>
      <c r="EB190" s="3">
        <f>+VLOOKUP($E190,'Trimestrales USA'!$C:$DY,EB$1,FALSE)/3</f>
        <v>266.23333333333335</v>
      </c>
      <c r="EC190" s="3">
        <f>+VLOOKUP($E190,'Trimestrales USA'!$C:$DY,EC$1,FALSE)/3</f>
        <v>67.13333333333334</v>
      </c>
      <c r="ED190" s="3">
        <f>+VLOOKUP($E190,'Trimestrales USA'!$C:$DY,ED$1,FALSE)/3</f>
        <v>199.13333333333333</v>
      </c>
      <c r="EE190" s="3">
        <f>+VLOOKUP($E190,'Trimestrales USA'!$C:$DY,EE$1,FALSE)/3</f>
        <v>175.5</v>
      </c>
      <c r="EF190" s="3">
        <f>+VLOOKUP($E190,'Trimestrales USA'!$C:$DY,EF$1,FALSE)/3</f>
        <v>993.4</v>
      </c>
      <c r="EG190" s="3">
        <f>+VLOOKUP($E190,'Trimestrales USA'!$C:$DY,EG$1,FALSE)/3</f>
        <v>307.90000000000003</v>
      </c>
      <c r="EH190" s="3">
        <f>+VLOOKUP($E190,'Trimestrales USA'!$C:$DY,EH$1,FALSE)/3</f>
        <v>286.59999999999997</v>
      </c>
      <c r="EI190" s="3">
        <f>+VLOOKUP($E190,'Trimestrales USA'!$C:$DY,EI$1,FALSE)/3</f>
        <v>163.13333333333333</v>
      </c>
      <c r="EJ190" s="3">
        <f>+VLOOKUP($E190,'Trimestrales USA'!$C:$DY,EJ$1,FALSE)/3</f>
        <v>123.43333333333334</v>
      </c>
      <c r="EK190" s="3">
        <f>+VLOOKUP($E190,'Trimestrales USA'!$C:$DY,EK$1,FALSE)/3</f>
        <v>21.333333333333332</v>
      </c>
      <c r="EL190" s="3">
        <f>+VLOOKUP($E190,'Trimestrales USA'!$C:$DY,EL$1,FALSE)/3</f>
        <v>685.5</v>
      </c>
      <c r="EM190" s="3">
        <f>+VLOOKUP($E190,'Trimestrales USA'!$C:$DY,EM$1,FALSE)/3</f>
        <v>629.4666666666667</v>
      </c>
      <c r="EN190" s="3">
        <f>+VLOOKUP($E190,'Trimestrales USA'!$C:$DY,EN$1,FALSE)/3</f>
        <v>56</v>
      </c>
      <c r="EO190" s="3">
        <f>+VLOOKUP($E190,'Trimestrales USA'!$C:$DY,EO$1,FALSE)/3</f>
        <v>0</v>
      </c>
      <c r="EP190" s="3">
        <f>+VLOOKUP($E190,'Trimestrales USA'!$C:$DY,EP$1,FALSE)/3</f>
        <v>1544.7333333333333</v>
      </c>
      <c r="EQ190" s="3">
        <f>+VLOOKUP($E190,'Trimestrales USA'!$C:$DY,EQ$1,FALSE)/3</f>
        <v>6036.5</v>
      </c>
      <c r="ER190" s="3">
        <f>+VLOOKUP($E190,'Trimestrales USA'!$C:$DY,ER$1,FALSE)/3</f>
        <v>0</v>
      </c>
      <c r="ES190" s="3">
        <f>+VLOOKUP($E190,'Trimestrales MX'!$C:$FS,ES$1,FALSE)/3</f>
        <v>6306577.1586666666</v>
      </c>
      <c r="ET190" s="3">
        <f>+VLOOKUP($E190,'Trimestrales MX'!$C:$FS,ET$1,FALSE)/3</f>
        <v>288643.14533333335</v>
      </c>
      <c r="EU190" s="3">
        <f>+VLOOKUP($E190,'Trimestrales MX'!$C:$FS,EU$1,FALSE)/3</f>
        <v>6017934.0133333327</v>
      </c>
      <c r="EV190" s="3">
        <f>+VLOOKUP($E190,'Trimestrales MX'!$C:$FS,EV$1,FALSE)/3</f>
        <v>257070.37666666668</v>
      </c>
      <c r="EW190" s="3">
        <f>+VLOOKUP($E190,'Trimestrales MX'!$C:$FS,EW$1,FALSE)/3</f>
        <v>257070.37666666668</v>
      </c>
      <c r="EX190" s="3">
        <f>+VLOOKUP($E190,'Trimestrales MX'!$C:$FS,EX$1,FALSE)/3</f>
        <v>173790.95266666668</v>
      </c>
      <c r="EY190" s="3">
        <f>+VLOOKUP($E190,'Trimestrales MX'!$C:$FS,EY$1,FALSE)/3</f>
        <v>69832.953333333324</v>
      </c>
      <c r="EZ190" s="3">
        <f>+VLOOKUP($E190,'Trimestrales MX'!$C:$FS,EZ$1,FALSE)/3</f>
        <v>7419.2626666666665</v>
      </c>
      <c r="FA190" s="3">
        <f>+VLOOKUP($E190,'Trimestrales MX'!$C:$FS,FA$1,FALSE)/3</f>
        <v>4953.8689999999997</v>
      </c>
      <c r="FB190" s="3">
        <f>+VLOOKUP($E190,'Trimestrales MX'!$C:$FS,FB$1,FALSE)/3</f>
        <v>1073.3389999999999</v>
      </c>
      <c r="FC190" s="3">
        <f>+VLOOKUP($E190,'Trimestrales MX'!$C:$FS,FC$1,FALSE)/3</f>
        <v>1749965.7673333334</v>
      </c>
      <c r="FD190" s="3">
        <f>+VLOOKUP($E190,'Trimestrales MX'!$C:$FS,FD$1,FALSE)/3</f>
        <v>281191.67533333332</v>
      </c>
      <c r="FE190" s="3">
        <f>+VLOOKUP($E190,'Trimestrales MX'!$C:$FS,FE$1,FALSE)/3</f>
        <v>195529.27333333332</v>
      </c>
      <c r="FF190" s="3">
        <f>+VLOOKUP($E190,'Trimestrales MX'!$C:$FS,FF$1,FALSE)/3</f>
        <v>61955.491666666669</v>
      </c>
      <c r="FG190" s="3">
        <f>+VLOOKUP($E190,'Trimestrales MX'!$C:$FS,FG$1,FALSE)/3</f>
        <v>23706.91</v>
      </c>
      <c r="FH190" s="3">
        <f>+VLOOKUP($E190,'Trimestrales MX'!$C:$FS,FH$1,FALSE)/3</f>
        <v>75296.901666666658</v>
      </c>
      <c r="FI190" s="3">
        <f>+VLOOKUP($E190,'Trimestrales MX'!$C:$FS,FI$1,FALSE)/3</f>
        <v>55368.986000000004</v>
      </c>
      <c r="FJ190" s="3">
        <f>+VLOOKUP($E190,'Trimestrales MX'!$C:$FS,FJ$1,FALSE)/3</f>
        <v>19927.915333333334</v>
      </c>
      <c r="FK190" s="3">
        <f>+VLOOKUP($E190,'Trimestrales MX'!$C:$FS,FK$1,FALSE)/3</f>
        <v>375407.06600000005</v>
      </c>
      <c r="FL190" s="3">
        <f>+VLOOKUP($E190,'Trimestrales MX'!$C:$FS,FL$1,FALSE)/3</f>
        <v>251731.94099999999</v>
      </c>
      <c r="FM190" s="3">
        <f>+VLOOKUP($E190,'Trimestrales MX'!$C:$FS,FM$1,FALSE)/3</f>
        <v>61816.842666666664</v>
      </c>
      <c r="FN190" s="3">
        <f>+VLOOKUP($E190,'Trimestrales MX'!$C:$FS,FN$1,FALSE)/3</f>
        <v>61858.282666666666</v>
      </c>
      <c r="FO190" s="3">
        <f>+VLOOKUP($E190,'Trimestrales MX'!$C:$FS,FO$1,FALSE)/3</f>
        <v>1018070.1246666666</v>
      </c>
      <c r="FP190" s="3">
        <f>+VLOOKUP($E190,'Trimestrales MX'!$C:$FS,FP$1,FALSE)/3</f>
        <v>240804.51100000003</v>
      </c>
      <c r="FQ190" s="3">
        <f>+VLOOKUP($E190,'Trimestrales MX'!$C:$FS,FQ$1,FALSE)/3</f>
        <v>8264.8860000000004</v>
      </c>
      <c r="FR190" s="3">
        <f>+VLOOKUP($E190,'Trimestrales MX'!$C:$FS,FR$1,FALSE)/3</f>
        <v>21451.069333333333</v>
      </c>
      <c r="FS190" s="3">
        <f>+VLOOKUP($E190,'Trimestrales MX'!$C:$FS,FS$1,FALSE)/3</f>
        <v>11190.291999999999</v>
      </c>
      <c r="FT190" s="3">
        <f>+VLOOKUP($E190,'Trimestrales MX'!$C:$FS,FT$1,FALSE)/3</f>
        <v>7850.7993333333334</v>
      </c>
      <c r="FU190" s="3">
        <f>+VLOOKUP($E190,'Trimestrales MX'!$C:$FS,FU$1,FALSE)/3</f>
        <v>23794.69366666667</v>
      </c>
      <c r="FV190" s="3">
        <f>+VLOOKUP($E190,'Trimestrales MX'!$C:$FS,FV$1,FALSE)/3</f>
        <v>58172.178000000007</v>
      </c>
      <c r="FW190" s="3">
        <f>+VLOOKUP($E190,'Trimestrales MX'!$C:$FS,FW$1,FALSE)/3</f>
        <v>997.32100000000003</v>
      </c>
      <c r="FX190" s="3">
        <f>+VLOOKUP($E190,'Trimestrales MX'!$C:$FS,FX$1,FALSE)/3</f>
        <v>73341.061999999991</v>
      </c>
      <c r="FY190" s="3">
        <f>+VLOOKUP($E190,'Trimestrales MX'!$C:$FS,FY$1,FALSE)/3</f>
        <v>35742.209666666669</v>
      </c>
      <c r="FZ190" s="3">
        <f>+VLOOKUP($E190,'Trimestrales MX'!$C:$FS,FZ$1,FALSE)/3</f>
        <v>64415.419000000002</v>
      </c>
      <c r="GA190" s="3">
        <f>+VLOOKUP($E190,'Trimestrales MX'!$C:$FS,GA$1,FALSE)/3</f>
        <v>54583.077333333327</v>
      </c>
      <c r="GB190" s="3">
        <f>+VLOOKUP($E190,'Trimestrales MX'!$C:$FS,GB$1,FALSE)/3</f>
        <v>9832.3416666666672</v>
      </c>
      <c r="GC190" s="3">
        <f>+VLOOKUP($E190,'Trimestrales MX'!$C:$FS,GC$1,FALSE)/3</f>
        <v>7023.666666666667</v>
      </c>
      <c r="GD190" s="3">
        <f>+VLOOKUP($E190,'Trimestrales MX'!$C:$FS,GD$1,FALSE)/3</f>
        <v>1526.856</v>
      </c>
      <c r="GE190" s="3">
        <f>+VLOOKUP($E190,'Trimestrales MX'!$C:$FS,GE$1,FALSE)/3</f>
        <v>4423.8649999999998</v>
      </c>
      <c r="GF190" s="3">
        <f>+VLOOKUP($E190,'Trimestrales MX'!$C:$FS,GF$1,FALSE)/3</f>
        <v>1072.9456666666667</v>
      </c>
      <c r="GG190" s="3">
        <f>+VLOOKUP($E190,'Trimestrales MX'!$C:$FS,GG$1,FALSE)/3</f>
        <v>4189.78</v>
      </c>
      <c r="GH190" s="3">
        <f>+VLOOKUP($E190,'Trimestrales MX'!$C:$FS,GH$1,FALSE)/3</f>
        <v>1826.1996666666666</v>
      </c>
      <c r="GI190" s="3">
        <f>+VLOOKUP($E190,'Trimestrales MX'!$C:$FS,GI$1,FALSE)/3</f>
        <v>2363.5806666666667</v>
      </c>
      <c r="GJ190" s="3">
        <f>+VLOOKUP($E190,'Trimestrales MX'!$C:$FS,GJ$1,FALSE)/3</f>
        <v>17208.689666666669</v>
      </c>
      <c r="GK190" s="3">
        <f>+VLOOKUP($E190,'Trimestrales MX'!$C:$FS,GK$1,FALSE)/3</f>
        <v>1960.8813333333335</v>
      </c>
      <c r="GL190" s="3">
        <f>+VLOOKUP($E190,'Trimestrales MX'!$C:$FS,GL$1,FALSE)/3</f>
        <v>14425.922</v>
      </c>
      <c r="GM190" s="3">
        <f>+VLOOKUP($E190,'Trimestrales MX'!$C:$FS,GM$1,FALSE)/3</f>
        <v>821.88633333333337</v>
      </c>
      <c r="GN190" s="3">
        <f>+VLOOKUP($E190,'Trimestrales MX'!$C:$FS,GN$1,FALSE)/3</f>
        <v>5929.5639999999994</v>
      </c>
      <c r="GO190" s="3">
        <f>+VLOOKUP($E190,'Trimestrales MX'!$C:$FS,GO$1,FALSE)/3</f>
        <v>1191.4959999999999</v>
      </c>
      <c r="GP190" s="3">
        <f>+VLOOKUP($E190,'Trimestrales MX'!$C:$FS,GP$1,FALSE)/3</f>
        <v>4156.165</v>
      </c>
      <c r="GQ190" s="3">
        <f>+VLOOKUP($E190,'Trimestrales MX'!$C:$FS,GQ$1,FALSE)/3</f>
        <v>581.90266666666673</v>
      </c>
      <c r="GR190" s="3">
        <f>+VLOOKUP($E190,'Trimestrales MX'!$C:$FS,GR$1,FALSE)/3</f>
        <v>8016.9660000000003</v>
      </c>
      <c r="GS190" s="3">
        <f>+VLOOKUP($E190,'Trimestrales MX'!$C:$FS,GS$1,FALSE)/3</f>
        <v>3631.4140000000002</v>
      </c>
      <c r="GT190" s="3">
        <f>+VLOOKUP($E190,'Trimestrales MX'!$C:$FS,GT$1,FALSE)/3</f>
        <v>330.67833333333334</v>
      </c>
      <c r="GU190" s="3">
        <f>+VLOOKUP($E190,'Trimestrales MX'!$C:$FS,GU$1,FALSE)/3</f>
        <v>4054.8736666666664</v>
      </c>
      <c r="GV190" s="3">
        <f>+VLOOKUP($E190,'Trimestrales MX'!$C:$FS,GV$1,FALSE)/3</f>
        <v>18315.093000000001</v>
      </c>
      <c r="GW190" s="3">
        <f>+VLOOKUP($E190,'Trimestrales MX'!$C:$FS,GW$1,FALSE)/3</f>
        <v>5634.8236666666671</v>
      </c>
      <c r="GX190" s="3">
        <f>+VLOOKUP($E190,'Trimestrales MX'!$C:$FS,GX$1,FALSE)/3</f>
        <v>12680.269</v>
      </c>
      <c r="GY190" s="3">
        <f>+VLOOKUP($E190,'Trimestrales MX'!$C:$FS,GY$1,FALSE)/3</f>
        <v>7604.144666666667</v>
      </c>
      <c r="GZ190" s="3">
        <f>+VLOOKUP($E190,'Trimestrales MX'!$C:$FS,GZ$1,FALSE)/3</f>
        <v>17268.970666666664</v>
      </c>
      <c r="HA190" s="3">
        <f>+VLOOKUP($E190,'Trimestrales MX'!$C:$FS,HA$1,FALSE)/3</f>
        <v>72259.155333333329</v>
      </c>
      <c r="HB190" s="3">
        <f>+VLOOKUP($E190,'Trimestrales MX'!$C:$FS,HB$1,FALSE)/3</f>
        <v>24692.579666666668</v>
      </c>
      <c r="HC190" s="3">
        <f>+VLOOKUP($E190,'Trimestrales MX'!$C:$FS,HC$1,FALSE)/3</f>
        <v>6154.6063333333332</v>
      </c>
      <c r="HD190" s="3">
        <f>+VLOOKUP($E190,'Trimestrales MX'!$C:$FS,HD$1,FALSE)/3</f>
        <v>1698.9906666666666</v>
      </c>
      <c r="HE190" s="3">
        <f>+VLOOKUP($E190,'Trimestrales MX'!$C:$FS,HE$1,FALSE)/3</f>
        <v>16147.239</v>
      </c>
      <c r="HF190" s="3">
        <f>+VLOOKUP($E190,'Trimestrales MX'!$C:$FS,HF$1,FALSE)/3</f>
        <v>4296.9726666666666</v>
      </c>
      <c r="HG190" s="3">
        <f>+VLOOKUP($E190,'Trimestrales MX'!$C:$FS,HG$1,FALSE)/3</f>
        <v>14063.308666666666</v>
      </c>
      <c r="HH190" s="3">
        <f>+VLOOKUP($E190,'Trimestrales MX'!$C:$FS,HH$1,FALSE)/3</f>
        <v>5205.4586666666664</v>
      </c>
      <c r="HI190" s="3">
        <f>+VLOOKUP($E190,'Trimestrales MX'!$C:$FS,HI$1,FALSE)/3</f>
        <v>31406.758000000002</v>
      </c>
      <c r="HJ190" s="3">
        <f>+VLOOKUP($E190,'Trimestrales MX'!$C:$FS,HJ$1,FALSE)/3</f>
        <v>24450.073</v>
      </c>
      <c r="HK190" s="3">
        <f>+VLOOKUP($E190,'Trimestrales MX'!$C:$FS,HK$1,FALSE)/3</f>
        <v>6956.6850000000004</v>
      </c>
      <c r="HL190" s="3">
        <f>+VLOOKUP($E190,'Trimestrales MX'!$C:$FS,HL$1,FALSE)/3</f>
        <v>27288.234666666667</v>
      </c>
      <c r="HM190" s="3">
        <f>+VLOOKUP($E190,'Trimestrales MX'!$C:$FS,HM$1,FALSE)/3</f>
        <v>6091.8650000000007</v>
      </c>
      <c r="HN190" s="3">
        <f>+VLOOKUP($E190,'Trimestrales MX'!$C:$FS,HN$1,FALSE)/3</f>
        <v>8962.3843333333334</v>
      </c>
      <c r="HO190" s="3">
        <f>+VLOOKUP($E190,'Trimestrales MX'!$C:$FS,HO$1,FALSE)/3</f>
        <v>7506.9323333333332</v>
      </c>
      <c r="HP190" s="3">
        <f>+VLOOKUP($E190,'Trimestrales MX'!$C:$FS,HP$1,FALSE)/3</f>
        <v>2616.288</v>
      </c>
      <c r="HQ190" s="3">
        <f>+VLOOKUP($E190,'Trimestrales MX'!$C:$FS,HQ$1,FALSE)/3</f>
        <v>2110.7653333333333</v>
      </c>
      <c r="HR190" s="3">
        <f>+VLOOKUP($E190,'Trimestrales MX'!$C:$FS,HR$1,FALSE)/3</f>
        <v>62808.719000000005</v>
      </c>
      <c r="HS190" s="3">
        <f>+VLOOKUP($E190,'Trimestrales MX'!$C:$FS,HS$1,FALSE)/3</f>
        <v>21381.286333333333</v>
      </c>
      <c r="HT190" s="3">
        <f>+VLOOKUP($E190,'Trimestrales MX'!$C:$FS,HT$1,FALSE)/3</f>
        <v>13195.163</v>
      </c>
      <c r="HU190" s="3">
        <f>+VLOOKUP($E190,'Trimestrales MX'!$C:$FS,HU$1,FALSE)/3</f>
        <v>3829.5813333333335</v>
      </c>
      <c r="HV190" s="3">
        <f>+VLOOKUP($E190,'Trimestrales MX'!$C:$FS,HV$1,FALSE)/3</f>
        <v>22143.69366666667</v>
      </c>
      <c r="HW190" s="3">
        <f>+VLOOKUP($E190,'Trimestrales MX'!$C:$FS,HW$1,FALSE)/3</f>
        <v>2258.9949999999999</v>
      </c>
      <c r="HX190" s="3">
        <f>+VLOOKUP($E190,'Trimestrales MX'!$C:$FS,HX$1,FALSE)/3</f>
        <v>33749.273666666668</v>
      </c>
      <c r="HY190" s="3">
        <f>+VLOOKUP($E190,'Trimestrales MX'!$C:$FS,HY$1,FALSE)/3</f>
        <v>1821.057</v>
      </c>
      <c r="HZ190" s="3">
        <f>+VLOOKUP($E190,'Trimestrales MX'!$C:$FS,HZ$1,FALSE)/3</f>
        <v>3347.0646666666667</v>
      </c>
      <c r="IA190" s="3">
        <f>+VLOOKUP($E190,'Trimestrales MX'!$C:$FS,IA$1,FALSE)/3</f>
        <v>7761.545666666666</v>
      </c>
      <c r="IB190" s="3">
        <f>+VLOOKUP($E190,'Trimestrales MX'!$C:$FS,IB$1,FALSE)/3</f>
        <v>2354.5853333333334</v>
      </c>
      <c r="IC190" s="3">
        <f>+VLOOKUP($E190,'Trimestrales MX'!$C:$FS,IC$1,FALSE)/3</f>
        <v>1334.1863333333333</v>
      </c>
      <c r="ID190" s="3">
        <f>+VLOOKUP($E190,'Trimestrales MX'!$C:$FS,ID$1,FALSE)/3</f>
        <v>2795.5043333333338</v>
      </c>
      <c r="IE190" s="3">
        <f>+VLOOKUP($E190,'Trimestrales MX'!$C:$FS,IE$1,FALSE)/3</f>
        <v>3481.6396666666665</v>
      </c>
      <c r="IF190" s="3">
        <f>+VLOOKUP($E190,'Trimestrales MX'!$C:$FS,IF$1,FALSE)/3</f>
        <v>4015.3206666666665</v>
      </c>
      <c r="IG190" s="3">
        <f>+VLOOKUP($E190,'Trimestrales MX'!$C:$FS,IG$1,FALSE)/3</f>
        <v>6838.3703333333333</v>
      </c>
      <c r="IH190" s="3">
        <f>+VLOOKUP($E190,'Trimestrales MX'!$C:$FS,IH$1,FALSE)/3</f>
        <v>39485.905999999995</v>
      </c>
      <c r="II190" s="3">
        <f>+VLOOKUP($E190,'Trimestrales MX'!$C:$FS,II$1,FALSE)/3</f>
        <v>4446.2636666666667</v>
      </c>
      <c r="IJ190" s="3">
        <f>+VLOOKUP($E190,'Trimestrales MX'!$C:$FS,IJ$1,FALSE)/3</f>
        <v>2265.2329999999997</v>
      </c>
      <c r="IK190" s="3">
        <f>+VLOOKUP($E190,'Trimestrales MX'!$C:$FS,IK$1,FALSE)/3</f>
        <v>679.26333333333332</v>
      </c>
      <c r="IL190" s="3">
        <f>+VLOOKUP($E190,'Trimestrales MX'!$C:$FS,IL$1,FALSE)/3</f>
        <v>8143.3503333333329</v>
      </c>
      <c r="IM190" s="3">
        <f>+VLOOKUP($E190,'Trimestrales MX'!$C:$FS,IM$1,FALSE)/3</f>
        <v>706.04533333333336</v>
      </c>
      <c r="IN190" s="3">
        <f>+VLOOKUP($E190,'Trimestrales MX'!$C:$FS,IN$1,FALSE)/3</f>
        <v>15159.712666666666</v>
      </c>
      <c r="IO190" s="3">
        <f>+VLOOKUP($E190,'Trimestrales MX'!$C:$FS,IO$1,FALSE)/3</f>
        <v>8086.0376666666671</v>
      </c>
      <c r="IP190" s="3">
        <f>+VLOOKUP($E190,'Trimestrales MX'!$C:$FS,IP$1,FALSE)/3</f>
        <v>95336.078333333324</v>
      </c>
      <c r="IQ190" s="3">
        <f>+VLOOKUP($E190,'Trimestrales MX'!$C:$FS,IQ$1,FALSE)/3</f>
        <v>36322.467666666671</v>
      </c>
      <c r="IR190" s="3">
        <f>+VLOOKUP($E190,'Trimestrales MX'!$C:$FS,IR$1,FALSE)/3</f>
        <v>11884.739</v>
      </c>
      <c r="IS190" s="3">
        <f>+VLOOKUP($E190,'Trimestrales MX'!$C:$FS,IS$1,FALSE)/3</f>
        <v>15074.485999999999</v>
      </c>
      <c r="IT190" s="3">
        <f>+VLOOKUP($E190,'Trimestrales MX'!$C:$FS,IT$1,FALSE)/3</f>
        <v>24589.477333333332</v>
      </c>
      <c r="IU190" s="3">
        <f>+VLOOKUP($E190,'Trimestrales MX'!$C:$FS,IU$1,FALSE)/3</f>
        <v>6482.3983333333335</v>
      </c>
      <c r="IV190" s="3">
        <f>+VLOOKUP($E190,'Trimestrales MX'!$C:$FS,IV$1,FALSE)/3</f>
        <v>982.51033333333328</v>
      </c>
      <c r="IW190" s="3">
        <f>+VLOOKUP($E190,'Trimestrales MX'!$C:$FS,IW$1,FALSE)/3</f>
        <v>34376.586000000003</v>
      </c>
      <c r="IX190" s="3">
        <f>+VLOOKUP($E190,'Trimestrales MX'!$C:$FS,IX$1,FALSE)/3</f>
        <v>1320.7893333333334</v>
      </c>
      <c r="IY190" s="3">
        <f>+VLOOKUP($E190,'Trimestrales MX'!$C:$FS,IY$1,FALSE)/3</f>
        <v>5399.5573333333332</v>
      </c>
      <c r="IZ190" s="3">
        <f>+VLOOKUP($E190,'Trimestrales MX'!$C:$FS,IZ$1,FALSE)/3</f>
        <v>15927.375666666667</v>
      </c>
      <c r="JA190" s="3">
        <f>+VLOOKUP($E190,'Trimestrales MX'!$C:$FS,JA$1,FALSE)/3</f>
        <v>11728.864</v>
      </c>
      <c r="JB190" s="3">
        <f>+VLOOKUP($E190,'Trimestrales MX'!$C:$FS,JB$1,FALSE)/3</f>
        <v>194512.11333333331</v>
      </c>
      <c r="JC190" s="3">
        <f>+VLOOKUP($E190,'Trimestrales MX'!$C:$FS,JC$1,FALSE)/3</f>
        <v>93827.545999999988</v>
      </c>
      <c r="JD190" s="3">
        <f>+VLOOKUP($E190,'Trimestrales MX'!$C:$FS,JD$1,FALSE)/3</f>
        <v>3999.5686666666666</v>
      </c>
      <c r="JE190" s="3">
        <f>+VLOOKUP($E190,'Trimestrales MX'!$C:$FS,JE$1,FALSE)/3</f>
        <v>80538.134000000005</v>
      </c>
      <c r="JF190" s="3">
        <f>+VLOOKUP($E190,'Trimestrales MX'!$C:$FS,JF$1,FALSE)/3</f>
        <v>6119.1466666666665</v>
      </c>
      <c r="JG190" s="3">
        <f>+VLOOKUP($E190,'Trimestrales MX'!$C:$FS,JG$1,FALSE)/3</f>
        <v>4918.42</v>
      </c>
      <c r="JH190" s="3">
        <f>+VLOOKUP($E190,'Trimestrales MX'!$C:$FS,JH$1,FALSE)/3</f>
        <v>94.938333333333333</v>
      </c>
      <c r="JI190" s="3">
        <f>+VLOOKUP($E190,'Trimestrales MX'!$C:$FS,JI$1,FALSE)/3</f>
        <v>5014.3596666666663</v>
      </c>
      <c r="JJ190" s="3">
        <f>+VLOOKUP($E190,'Trimestrales MX'!$C:$FS,JJ$1,FALSE)/3</f>
        <v>11890.458333333334</v>
      </c>
      <c r="JK190" s="3">
        <f>+VLOOKUP($E190,'Trimestrales MX'!$C:$FS,JK$1,FALSE)/3</f>
        <v>8402.9313333333339</v>
      </c>
      <c r="JL190" s="3">
        <f>+VLOOKUP($E190,'Trimestrales MX'!$C:$FS,JL$1,FALSE)/3</f>
        <v>1968.7560000000001</v>
      </c>
      <c r="JM190" s="3">
        <f>+VLOOKUP($E190,'Trimestrales MX'!$C:$FS,JM$1,FALSE)/3</f>
        <v>1518.771</v>
      </c>
      <c r="JN190" s="3">
        <f>+VLOOKUP($E190,'Trimestrales MX'!$C:$FS,JN$1,FALSE)/3</f>
        <v>24180.036666666667</v>
      </c>
      <c r="JO190" s="3">
        <f>+VLOOKUP($E190,'Trimestrales MX'!$C:$FS,JO$1,FALSE)/3</f>
        <v>11823.153</v>
      </c>
      <c r="JP190" s="3">
        <f>+VLOOKUP($E190,'Trimestrales MX'!$C:$FS,JP$1,FALSE)/3</f>
        <v>12356.884</v>
      </c>
      <c r="JQ190" s="3">
        <f>+VLOOKUP($E190,'Trimestrales MX'!$C:$FS,JQ$1,FALSE)/3</f>
        <v>4010897.8693333329</v>
      </c>
      <c r="JR190" s="3">
        <f>+VLOOKUP($E190,'Trimestrales MX'!$C:$FS,JR$1,FALSE)/3</f>
        <v>572784.44866666663</v>
      </c>
      <c r="JS190" s="3">
        <f>+VLOOKUP($E190,'Trimestrales MX'!$C:$FS,JS$1,FALSE)/3</f>
        <v>645619.89399999997</v>
      </c>
      <c r="JT190" s="3">
        <f>+VLOOKUP($E190,'Trimestrales MX'!$C:$FS,JT$1,FALSE)/3</f>
        <v>423397.13733333332</v>
      </c>
      <c r="JU190" s="3">
        <f>+VLOOKUP($E190,'Trimestrales MX'!$C:$FS,JU$1,FALSE)/3</f>
        <v>16027.896000000001</v>
      </c>
      <c r="JV190" s="3">
        <f>+VLOOKUP($E190,'Trimestrales MX'!$C:$FS,JV$1,FALSE)/3</f>
        <v>7733.565333333333</v>
      </c>
      <c r="JW190" s="3">
        <f>+VLOOKUP($E190,'Trimestrales MX'!$C:$FS,JW$1,FALSE)/3</f>
        <v>3859.0769999999998</v>
      </c>
      <c r="JX190" s="3">
        <f>+VLOOKUP($E190,'Trimestrales MX'!$C:$FS,JX$1,FALSE)/3</f>
        <v>219402.35033333334</v>
      </c>
      <c r="JY190" s="3">
        <f>+VLOOKUP($E190,'Trimestrales MX'!$C:$FS,JY$1,FALSE)/3</f>
        <v>122990.43800000001</v>
      </c>
      <c r="JZ190" s="3">
        <f>+VLOOKUP($E190,'Trimestrales MX'!$C:$FS,JZ$1,FALSE)/3</f>
        <v>34818.280666666666</v>
      </c>
      <c r="KA190" s="3">
        <f>+VLOOKUP($E190,'Trimestrales MX'!$C:$FS,KA$1,FALSE)/3</f>
        <v>13184.678</v>
      </c>
      <c r="KB190" s="3">
        <f>+VLOOKUP($E190,'Trimestrales MX'!$C:$FS,KB$1,FALSE)/3</f>
        <v>5380.8523333333333</v>
      </c>
      <c r="KC190" s="3">
        <f>+VLOOKUP($E190,'Trimestrales MX'!$C:$FS,KC$1,FALSE)/3</f>
        <v>223387.15033333332</v>
      </c>
      <c r="KD190" s="3">
        <f>+VLOOKUP($E190,'Trimestrales MX'!$C:$FS,KD$1,FALSE)/3</f>
        <v>5521.125</v>
      </c>
      <c r="KE190" s="3">
        <f>+VLOOKUP($E190,'Trimestrales MX'!$C:$FS,KE$1,FALSE)/3</f>
        <v>7063.1833333333334</v>
      </c>
      <c r="KF190" s="3">
        <f>+VLOOKUP($E190,'Trimestrales MX'!$C:$FS,KF$1,FALSE)/3</f>
        <v>10453.498</v>
      </c>
      <c r="KG190" s="3">
        <f>+VLOOKUP($E190,'Trimestrales MX'!$C:$FS,KG$1,FALSE)/3</f>
        <v>199312.72500000001</v>
      </c>
      <c r="KH190" s="3">
        <f>+VLOOKUP($E190,'Trimestrales MX'!$C:$FS,KH$1,FALSE)/3</f>
        <v>758.36400000000003</v>
      </c>
      <c r="KI190" s="3">
        <f>+VLOOKUP($E190,'Trimestrales MX'!$C:$FS,KI$1,FALSE)/3</f>
        <v>278.255</v>
      </c>
      <c r="KJ190" s="3">
        <f>+VLOOKUP($E190,'Trimestrales MX'!$C:$FS,KJ$1,FALSE)/3</f>
        <v>295555.326</v>
      </c>
      <c r="KK190" s="3">
        <f>+VLOOKUP($E190,'Trimestrales MX'!$C:$FS,KK$1,FALSE)/3</f>
        <v>244102.47966666668</v>
      </c>
      <c r="KL190" s="3">
        <f>+VLOOKUP($E190,'Trimestrales MX'!$C:$FS,KL$1,FALSE)/3</f>
        <v>51452.845999999998</v>
      </c>
      <c r="KM190" s="3">
        <f>+VLOOKUP($E190,'Trimestrales MX'!$C:$FS,KM$1,FALSE)/3</f>
        <v>721020.71199999994</v>
      </c>
      <c r="KN190" s="3">
        <f>+VLOOKUP($E190,'Trimestrales MX'!$C:$FS,KN$1,FALSE)/3</f>
        <v>695811.46866666665</v>
      </c>
      <c r="KO190" s="3">
        <f>+VLOOKUP($E190,'Trimestrales MX'!$C:$FS,KO$1,FALSE)/3</f>
        <v>25209.243333333332</v>
      </c>
      <c r="KP190" s="3">
        <f>+VLOOKUP($E190,'Trimestrales MX'!$C:$FS,KP$1,FALSE)/3</f>
        <v>128347.80900000001</v>
      </c>
      <c r="KQ190" s="3">
        <f>+VLOOKUP($E190,'Trimestrales MX'!$C:$FS,KQ$1,FALSE)/3</f>
        <v>50897.005000000005</v>
      </c>
      <c r="KR190" s="3">
        <f>+VLOOKUP($E190,'Trimestrales MX'!$C:$FS,KR$1,FALSE)/3</f>
        <v>59732.127999999997</v>
      </c>
      <c r="KS190" s="3">
        <f>+VLOOKUP($E190,'Trimestrales MX'!$C:$FS,KS$1,FALSE)/3</f>
        <v>237151.64633333334</v>
      </c>
      <c r="KT190" s="3">
        <f>+VLOOKUP($E190,'Trimestrales MX'!$C:$FS,KT$1,FALSE)/3</f>
        <v>136498.23000000001</v>
      </c>
      <c r="KU190" s="3">
        <f>+VLOOKUP($E190,'Trimestrales MX'!$C:$FS,KU$1,FALSE)/3</f>
        <v>59232.684666666668</v>
      </c>
      <c r="KV190" s="3">
        <f>+VLOOKUP($E190,'Trimestrales MX'!$C:$FS,KV$1,FALSE)/3</f>
        <v>72944.025000000009</v>
      </c>
      <c r="KW190" s="3">
        <f>+VLOOKUP($E190,'Trimestrales MX'!$C:$FS,KW$1,FALSE)/3</f>
        <v>4321.5203333333329</v>
      </c>
      <c r="KX190" s="3">
        <f>+VLOOKUP($E190,'Trimestrales MX'!$C:$FS,KX$1,FALSE)/3</f>
        <v>29685.637666666666</v>
      </c>
      <c r="KY190" s="3">
        <f>+VLOOKUP($E190,'Trimestrales MX'!$C:$FS,KY$1,FALSE)/3</f>
        <v>15541.817999999999</v>
      </c>
      <c r="KZ190" s="3">
        <f>+VLOOKUP($E190,'Trimestrales MX'!$C:$FS,KZ$1,FALSE)/3</f>
        <v>14143.819666666668</v>
      </c>
      <c r="LA190" s="3">
        <f>+VLOOKUP($E190,'Trimestrales MX'!$C:$FS,LA$1,FALSE)/3</f>
        <v>133320.32633333333</v>
      </c>
      <c r="LB190" s="3">
        <f>+VLOOKUP($E190,'Trimestrales MX'!$C:$FS,LB$1,FALSE)/3</f>
        <v>75519.808999999994</v>
      </c>
      <c r="LC190" s="3">
        <f>+VLOOKUP($E190,'Trimestrales MX'!$C:$FS,LC$1,FALSE)/3</f>
        <v>57800.51733333333</v>
      </c>
      <c r="LD190" s="3">
        <f>+VLOOKUP($E190,'Trimestrales MX'!$C:$FS,LD$1,FALSE)/3</f>
        <v>112803.68800000001</v>
      </c>
      <c r="LE190" s="3">
        <f>+VLOOKUP($E190,'Trimestrales MX'!$C:$FS,LE$1,FALSE)/3</f>
        <v>28851.422999999999</v>
      </c>
      <c r="LF190" s="3">
        <f>+VLOOKUP($E190,'Trimestrales MX'!$C:$FS,LF$1,FALSE)/3</f>
        <v>45815.323333333334</v>
      </c>
      <c r="LG190" s="3">
        <f>+VLOOKUP($E190,'Trimestrales MX'!$C:$FS,LG$1,FALSE)/3</f>
        <v>38136.941666666666</v>
      </c>
      <c r="LH190" s="3">
        <f>+VLOOKUP($E190,'Trimestrales MX'!$C:$FS,LH$1,FALSE)/3</f>
        <v>240696.731</v>
      </c>
      <c r="LI190" s="3">
        <v>104.159324568347</v>
      </c>
      <c r="LJ190" s="3">
        <v>75.392286669651</v>
      </c>
      <c r="LK190" s="3">
        <v>67.046384641059007</v>
      </c>
      <c r="LL190" s="3">
        <v>108.552628547061</v>
      </c>
      <c r="LM190" s="3">
        <v>95.689483795620006</v>
      </c>
      <c r="LN190" s="3">
        <v>102.397430951842</v>
      </c>
      <c r="LO190" s="3">
        <v>100.559138978805</v>
      </c>
      <c r="LP190" s="3">
        <v>108.709362892935</v>
      </c>
      <c r="LQ190" s="3">
        <v>91.060474297477001</v>
      </c>
      <c r="LR190" s="3">
        <v>97.124674008433999</v>
      </c>
      <c r="LS190" s="3">
        <v>57.276795752558002</v>
      </c>
      <c r="LT190" s="3">
        <v>128.81286956416699</v>
      </c>
      <c r="LU190" s="3">
        <v>123.357931749446</v>
      </c>
      <c r="LV190" s="3">
        <v>117.446525512882</v>
      </c>
      <c r="LW190" s="3">
        <v>156.003665318988</v>
      </c>
      <c r="LX190" s="3">
        <v>100.21977144446799</v>
      </c>
      <c r="LY190" s="3">
        <v>99.543647170087993</v>
      </c>
      <c r="LZ190" s="3">
        <v>94.363486754188003</v>
      </c>
      <c r="MA190" s="3">
        <v>83.459812088801002</v>
      </c>
      <c r="MB190" s="3">
        <v>98.105254408069001</v>
      </c>
      <c r="MC190" s="3">
        <v>128.87336436873201</v>
      </c>
      <c r="MD190" s="3">
        <v>122.440940252991</v>
      </c>
      <c r="ME190" s="3">
        <v>62.937823864264999</v>
      </c>
      <c r="MF190" s="3">
        <v>87.559600665603995</v>
      </c>
      <c r="MG190" s="3">
        <v>142.79127012785301</v>
      </c>
      <c r="MH190" s="3">
        <v>125.726489119256</v>
      </c>
      <c r="MI190" s="3">
        <v>104.094393923195</v>
      </c>
      <c r="MJ190" s="3">
        <v>114.870731284664</v>
      </c>
      <c r="MK190" s="3">
        <v>115.711810417544</v>
      </c>
      <c r="ML190" s="3">
        <v>163.77507603612901</v>
      </c>
      <c r="MM190" s="3">
        <v>146.81528254488799</v>
      </c>
      <c r="MN190" s="3">
        <v>149.87158144065</v>
      </c>
      <c r="MO190" s="3">
        <v>98.172488175327999</v>
      </c>
      <c r="MP190" s="3">
        <v>143.11897944279701</v>
      </c>
    </row>
    <row r="191" spans="1:354" x14ac:dyDescent="0.3">
      <c r="A191" s="7">
        <v>44805</v>
      </c>
      <c r="B191" s="19">
        <f t="shared" si="178"/>
        <v>2022</v>
      </c>
      <c r="C191" s="19">
        <f t="shared" si="179"/>
        <v>9</v>
      </c>
      <c r="D191" s="20">
        <f>+VLOOKUP(C191,'Trimestres-Meses'!A:B,2,FALSE)</f>
        <v>3</v>
      </c>
      <c r="E191" s="18" t="str">
        <f t="shared" si="180"/>
        <v>2022-3</v>
      </c>
      <c r="F191" s="25">
        <v>25.083441804458595</v>
      </c>
      <c r="G191" s="23">
        <v>17.143520382165612</v>
      </c>
      <c r="H191" s="24">
        <v>7.9399214222929837</v>
      </c>
      <c r="I191" s="5">
        <v>220.02</v>
      </c>
      <c r="J191" s="5">
        <v>99.81</v>
      </c>
      <c r="K191" s="5">
        <v>97.77</v>
      </c>
      <c r="L191" s="5">
        <v>2224.7600000000002</v>
      </c>
      <c r="M191" s="5">
        <v>88.22</v>
      </c>
      <c r="N191" s="5">
        <v>7.76</v>
      </c>
      <c r="O191" s="5">
        <v>3124.97</v>
      </c>
      <c r="P191" s="5">
        <v>321.48</v>
      </c>
      <c r="Q191" s="5">
        <v>430.81</v>
      </c>
      <c r="R191" s="17">
        <v>2.5600000000000001E-2</v>
      </c>
      <c r="S191" s="17">
        <v>4.5899999999999996E-2</v>
      </c>
      <c r="T191" s="3">
        <v>11841.00142857143</v>
      </c>
      <c r="U191" s="3">
        <v>3585.62</v>
      </c>
      <c r="V191" s="3">
        <v>0.98295600000000005</v>
      </c>
      <c r="W191" s="3">
        <f>+VLOOKUP(E191,'Trimestrales USA'!C:DY,2,FALSE)/3</f>
        <v>8574.6333333333332</v>
      </c>
      <c r="X191" s="3">
        <f>+VLOOKUP($E191,'Trimestrales USA'!$C:$DY,X$1,FALSE)/3</f>
        <v>5847.5666666666666</v>
      </c>
      <c r="Y191" s="3">
        <f>+VLOOKUP($E191,'Trimestrales USA'!$C:$DY,Y$1,FALSE)/3</f>
        <v>1996.2</v>
      </c>
      <c r="Z191" s="3">
        <f>+VLOOKUP($E191,'Trimestrales USA'!$C:$DY,Z$1,FALSE)/3</f>
        <v>731.93333333333339</v>
      </c>
      <c r="AA191" s="3">
        <f>+VLOOKUP($E191,'Trimestrales USA'!$C:$DY,AA$1,FALSE)/3</f>
        <v>1264.2333333333333</v>
      </c>
      <c r="AB191" s="3">
        <f>+VLOOKUP($E191,'Trimestrales USA'!$C:$DY,AB$1,FALSE)/3</f>
        <v>3851.3666666666668</v>
      </c>
      <c r="AC191" s="3">
        <f>+VLOOKUP($E191,'Trimestrales USA'!$C:$DY,AC$1,FALSE)/3</f>
        <v>1526.3666666666668</v>
      </c>
      <c r="AD191" s="3">
        <f>+VLOOKUP($E191,'Trimestrales USA'!$C:$DY,AD$1,FALSE)/3</f>
        <v>1502.7333333333333</v>
      </c>
      <c r="AE191" s="3">
        <f>+VLOOKUP($E191,'Trimestrales USA'!$C:$DY,AE$1,FALSE)/3</f>
        <v>1134.4666666666667</v>
      </c>
      <c r="AF191" s="3">
        <f>+VLOOKUP($E191,'Trimestrales USA'!$C:$DY,AF$1,FALSE)/3</f>
        <v>218.26666666666665</v>
      </c>
      <c r="AG191" s="3">
        <f>+VLOOKUP($E191,'Trimestrales USA'!$C:$DY,AG$1,FALSE)/3</f>
        <v>450.66666666666669</v>
      </c>
      <c r="AH191" s="3">
        <f>+VLOOKUP($E191,'Trimestrales USA'!$C:$DY,AH$1,FALSE)/3</f>
        <v>465.5333333333333</v>
      </c>
      <c r="AI191" s="3">
        <f>+VLOOKUP($E191,'Trimestrales USA'!$C:$DY,AI$1,FALSE)/3</f>
        <v>368.26666666666665</v>
      </c>
      <c r="AJ191" s="3">
        <f>+VLOOKUP($E191,'Trimestrales USA'!$C:$DY,AJ$1,FALSE)/3</f>
        <v>23.633333333333336</v>
      </c>
      <c r="AK191" s="3">
        <f>+VLOOKUP($E191,'Trimestrales USA'!$C:$DY,AK$1,FALSE)/3</f>
        <v>-296.93333333333334</v>
      </c>
      <c r="AL191" s="3">
        <f>+VLOOKUP($E191,'Trimestrales USA'!$C:$DY,AL$1,FALSE)/3</f>
        <v>1021.6666666666666</v>
      </c>
      <c r="AM191" s="3">
        <f>+VLOOKUP($E191,'Trimestrales USA'!$C:$DY,AM$1,FALSE)/3</f>
        <v>713.73333333333323</v>
      </c>
      <c r="AN191" s="3">
        <f>+VLOOKUP($E191,'Trimestrales USA'!$C:$DY,AN$1,FALSE)/3</f>
        <v>307.93333333333334</v>
      </c>
      <c r="AO191" s="3">
        <f>+VLOOKUP($E191,'Trimestrales USA'!$C:$DY,AO$1,FALSE)/3</f>
        <v>1318.6000000000001</v>
      </c>
      <c r="AP191" s="3">
        <f>+VLOOKUP($E191,'Trimestrales USA'!$C:$DY,AP$1,FALSE)/3</f>
        <v>1089.8999999999999</v>
      </c>
      <c r="AQ191" s="3">
        <f>+VLOOKUP($E191,'Trimestrales USA'!$C:$DY,AQ$1,FALSE)/3</f>
        <v>228.70000000000002</v>
      </c>
      <c r="AR191" s="3">
        <f>+VLOOKUP($E191,'Trimestrales USA'!$C:$DY,AR$1,FALSE)/3</f>
        <v>1497.6666666666667</v>
      </c>
      <c r="AS191" s="3">
        <f>+VLOOKUP($E191,'Trimestrales USA'!$C:$DY,AS$1,FALSE)/3</f>
        <v>552.36666666666667</v>
      </c>
      <c r="AT191" s="3">
        <f>+VLOOKUP($E191,'Trimestrales USA'!$C:$DY,AT$1,FALSE)/3</f>
        <v>311.76666666666665</v>
      </c>
      <c r="AU191" s="3">
        <f>+VLOOKUP($E191,'Trimestrales USA'!$C:$DY,AU$1,FALSE)/3</f>
        <v>240.6</v>
      </c>
      <c r="AV191" s="3">
        <f>+VLOOKUP($E191,'Trimestrales USA'!$C:$DY,AV$1,FALSE)/3</f>
        <v>945.33333333333337</v>
      </c>
      <c r="AW191" s="3">
        <f>+VLOOKUP($E191,'Trimestrales USA'!$C:$DY,AW$1,FALSE)/3</f>
        <v>7581.2333333333336</v>
      </c>
      <c r="AX191" s="3">
        <f>+VLOOKUP($E191,'Trimestrales USA'!$C:$DY,AX$1,FALSE)/3</f>
        <v>98.766666666666666</v>
      </c>
      <c r="AY191" s="3">
        <f>+VLOOKUP($E191,'Trimestrales USA'!$C:$DY,AY$1,FALSE)/3</f>
        <v>83.399999999999991</v>
      </c>
      <c r="AZ191" s="3">
        <f>+VLOOKUP($E191,'Trimestrales USA'!$C:$DY,AZ$1,FALSE)/3</f>
        <v>15.366666666666667</v>
      </c>
      <c r="BA191" s="3">
        <f>+VLOOKUP($E191,'Trimestrales USA'!$C:$DY,BA$1,FALSE)/3</f>
        <v>173.36666666666667</v>
      </c>
      <c r="BB191" s="3">
        <f>+VLOOKUP($E191,'Trimestrales USA'!$C:$DY,BB$1,FALSE)/3</f>
        <v>135.26666666666668</v>
      </c>
      <c r="BC191" s="3">
        <f>+VLOOKUP($E191,'Trimestrales USA'!$C:$DY,BC$1,FALSE)/3</f>
        <v>23.233333333333334</v>
      </c>
      <c r="BD191" s="3">
        <f>+VLOOKUP($E191,'Trimestrales USA'!$C:$DY,BD$1,FALSE)/3</f>
        <v>14.866666666666667</v>
      </c>
      <c r="BE191" s="3">
        <f>+VLOOKUP($E191,'Trimestrales USA'!$C:$DY,BE$1,FALSE)/3</f>
        <v>156.46666666666667</v>
      </c>
      <c r="BF191" s="3">
        <f>+VLOOKUP($E191,'Trimestrales USA'!$C:$DY,BF$1,FALSE)/3</f>
        <v>336.3</v>
      </c>
      <c r="BG191" s="3">
        <f>+VLOOKUP($E191,'Trimestrales USA'!$C:$DY,BG$1,FALSE)/3</f>
        <v>936.30000000000007</v>
      </c>
      <c r="BH191" s="3">
        <f>+VLOOKUP($E191,'Trimestrales USA'!$C:$DY,BH$1,FALSE)/3</f>
        <v>514.5333333333333</v>
      </c>
      <c r="BI191" s="3">
        <f>+VLOOKUP($E191,'Trimestrales USA'!$C:$DY,BI$1,FALSE)/3</f>
        <v>21.5</v>
      </c>
      <c r="BJ191" s="3">
        <f>+VLOOKUP($E191,'Trimestrales USA'!$C:$DY,BJ$1,FALSE)/3</f>
        <v>24.966666666666669</v>
      </c>
      <c r="BK191" s="3">
        <f>+VLOOKUP($E191,'Trimestrales USA'!$C:$DY,BK$1,FALSE)/3</f>
        <v>29.066666666666666</v>
      </c>
      <c r="BL191" s="3">
        <f>+VLOOKUP($E191,'Trimestrales USA'!$C:$DY,BL$1,FALSE)/3</f>
        <v>65.233333333333334</v>
      </c>
      <c r="BM191" s="3">
        <f>+VLOOKUP($E191,'Trimestrales USA'!$C:$DY,BM$1,FALSE)/3</f>
        <v>69.2</v>
      </c>
      <c r="BN191" s="3">
        <f>+VLOOKUP($E191,'Trimestrales USA'!$C:$DY,BN$1,FALSE)/3</f>
        <v>112.63333333333333</v>
      </c>
      <c r="BO191" s="3">
        <f>+VLOOKUP($E191,'Trimestrales USA'!$C:$DY,BO$1,FALSE)/3</f>
        <v>24.599999999999998</v>
      </c>
      <c r="BP191" s="3">
        <f>+VLOOKUP($E191,'Trimestrales USA'!$C:$DY,BP$1,FALSE)/3</f>
        <v>58.866666666666667</v>
      </c>
      <c r="BQ191" s="3">
        <f>+VLOOKUP($E191,'Trimestrales USA'!$C:$DY,BQ$1,FALSE)/3</f>
        <v>59.433333333333337</v>
      </c>
      <c r="BR191" s="3">
        <f>+VLOOKUP($E191,'Trimestrales USA'!$C:$DY,BR$1,FALSE)/3</f>
        <v>11.4</v>
      </c>
      <c r="BS191" s="3">
        <f>+VLOOKUP($E191,'Trimestrales USA'!$C:$DY,BS$1,FALSE)/3</f>
        <v>37.633333333333333</v>
      </c>
      <c r="BT191" s="3">
        <f>+VLOOKUP($E191,'Trimestrales USA'!$C:$DY,BT$1,FALSE)/3</f>
        <v>421.76666666666665</v>
      </c>
      <c r="BU191" s="3">
        <f>+VLOOKUP($E191,'Trimestrales USA'!$C:$DY,BU$1,FALSE)/3</f>
        <v>109.03333333333335</v>
      </c>
      <c r="BV191" s="3">
        <f>+VLOOKUP($E191,'Trimestrales USA'!$C:$DY,BV$1,FALSE)/3</f>
        <v>6.1000000000000005</v>
      </c>
      <c r="BW191" s="3">
        <f>+VLOOKUP($E191,'Trimestrales USA'!$C:$DY,BW$1,FALSE)/3</f>
        <v>3.1</v>
      </c>
      <c r="BX191" s="3">
        <f>+VLOOKUP($E191,'Trimestrales USA'!$C:$DY,BX$1,FALSE)/3</f>
        <v>21.266666666666666</v>
      </c>
      <c r="BY191" s="3">
        <f>+VLOOKUP($E191,'Trimestrales USA'!$C:$DY,BY$1,FALSE)/3</f>
        <v>13.366666666666667</v>
      </c>
      <c r="BZ191" s="3">
        <f>+VLOOKUP($E191,'Trimestrales USA'!$C:$DY,BZ$1,FALSE)/3</f>
        <v>81</v>
      </c>
      <c r="CA191" s="3">
        <f>+VLOOKUP($E191,'Trimestrales USA'!$C:$DY,CA$1,FALSE)/3</f>
        <v>156.1</v>
      </c>
      <c r="CB191" s="3">
        <f>+VLOOKUP($E191,'Trimestrales USA'!$C:$DY,CB$1,FALSE)/3</f>
        <v>31.8</v>
      </c>
      <c r="CC191" s="3">
        <f>+VLOOKUP($E191,'Trimestrales USA'!$C:$DY,CC$1,FALSE)/3</f>
        <v>542.30000000000007</v>
      </c>
      <c r="CD191" s="3">
        <f>+VLOOKUP($E191,'Trimestrales USA'!$C:$DY,CD$1,FALSE)/3</f>
        <v>492.73333333333335</v>
      </c>
      <c r="CE191" s="3">
        <f>+VLOOKUP($E191,'Trimestrales USA'!$C:$DY,CE$1,FALSE)/3</f>
        <v>99.033333333333346</v>
      </c>
      <c r="CF191" s="3">
        <f>+VLOOKUP($E191,'Trimestrales USA'!$C:$DY,CF$1,FALSE)/3</f>
        <v>67.166666666666671</v>
      </c>
      <c r="CG191" s="3">
        <f>+VLOOKUP($E191,'Trimestrales USA'!$C:$DY,CG$1,FALSE)/3</f>
        <v>64</v>
      </c>
      <c r="CH191" s="3">
        <f>+VLOOKUP($E191,'Trimestrales USA'!$C:$DY,CH$1,FALSE)/3</f>
        <v>262.53333333333336</v>
      </c>
      <c r="CI191" s="3">
        <f>+VLOOKUP($E191,'Trimestrales USA'!$C:$DY,CI$1,FALSE)/3</f>
        <v>276.63333333333333</v>
      </c>
      <c r="CJ191" s="3">
        <f>+VLOOKUP($E191,'Trimestrales USA'!$C:$DY,CJ$1,FALSE)/3</f>
        <v>42.300000000000004</v>
      </c>
      <c r="CK191" s="3">
        <f>+VLOOKUP($E191,'Trimestrales USA'!$C:$DY,CK$1,FALSE)/3</f>
        <v>15.266666666666666</v>
      </c>
      <c r="CL191" s="3">
        <f>+VLOOKUP($E191,'Trimestrales USA'!$C:$DY,CL$1,FALSE)/3</f>
        <v>6.6333333333333329</v>
      </c>
      <c r="CM191" s="3">
        <f>+VLOOKUP($E191,'Trimestrales USA'!$C:$DY,CM$1,FALSE)/3</f>
        <v>76.166666666666671</v>
      </c>
      <c r="CN191" s="3">
        <f>+VLOOKUP($E191,'Trimestrales USA'!$C:$DY,CN$1,FALSE)/3</f>
        <v>17.3</v>
      </c>
      <c r="CO191" s="3">
        <f>+VLOOKUP($E191,'Trimestrales USA'!$C:$DY,CO$1,FALSE)/3</f>
        <v>16.433333333333334</v>
      </c>
      <c r="CP191" s="3">
        <f>+VLOOKUP($E191,'Trimestrales USA'!$C:$DY,CP$1,FALSE)/3</f>
        <v>64.600000000000009</v>
      </c>
      <c r="CQ191" s="3">
        <f>+VLOOKUP($E191,'Trimestrales USA'!$C:$DY,CQ$1,FALSE)/3</f>
        <v>37.966666666666669</v>
      </c>
      <c r="CR191" s="3">
        <f>+VLOOKUP($E191,'Trimestrales USA'!$C:$DY,CR$1,FALSE)/3</f>
        <v>472.16666666666669</v>
      </c>
      <c r="CS191" s="3">
        <f>+VLOOKUP($E191,'Trimestrales USA'!$C:$DY,CS$1,FALSE)/3</f>
        <v>140.79999999999998</v>
      </c>
      <c r="CT191" s="3">
        <f>+VLOOKUP($E191,'Trimestrales USA'!$C:$DY,CT$1,FALSE)/3</f>
        <v>34.699999999999996</v>
      </c>
      <c r="CU191" s="3">
        <f>+VLOOKUP($E191,'Trimestrales USA'!$C:$DY,CU$1,FALSE)/3</f>
        <v>169.29999999999998</v>
      </c>
      <c r="CV191" s="3">
        <f>+VLOOKUP($E191,'Trimestrales USA'!$C:$DY,CV$1,FALSE)/3</f>
        <v>127.39999999999999</v>
      </c>
      <c r="CW191" s="3">
        <f>+VLOOKUP($E191,'Trimestrales USA'!$C:$DY,CW$1,FALSE)/3</f>
        <v>1723</v>
      </c>
      <c r="CX191" s="3">
        <f>+VLOOKUP($E191,'Trimestrales USA'!$C:$DY,CX$1,FALSE)/3</f>
        <v>666.36666666666667</v>
      </c>
      <c r="CY191" s="3">
        <f>+VLOOKUP($E191,'Trimestrales USA'!$C:$DY,CY$1,FALSE)/3</f>
        <v>304.16666666666669</v>
      </c>
      <c r="CZ191" s="3">
        <f>+VLOOKUP($E191,'Trimestrales USA'!$C:$DY,CZ$1,FALSE)/3</f>
        <v>130.23333333333332</v>
      </c>
      <c r="DA191" s="3">
        <f>+VLOOKUP($E191,'Trimestrales USA'!$C:$DY,DA$1,FALSE)/3</f>
        <v>220.5</v>
      </c>
      <c r="DB191" s="3">
        <f>+VLOOKUP($E191,'Trimestrales USA'!$C:$DY,DB$1,FALSE)/3</f>
        <v>11.466666666666667</v>
      </c>
      <c r="DC191" s="3">
        <f>+VLOOKUP($E191,'Trimestrales USA'!$C:$DY,DC$1,FALSE)/3</f>
        <v>1056.6333333333334</v>
      </c>
      <c r="DD191" s="3">
        <f>+VLOOKUP($E191,'Trimestrales USA'!$C:$DY,DD$1,FALSE)/3</f>
        <v>963.0333333333333</v>
      </c>
      <c r="DE191" s="3">
        <f>+VLOOKUP($E191,'Trimestrales USA'!$C:$DY,DE$1,FALSE)/3</f>
        <v>772.43333333333339</v>
      </c>
      <c r="DF191" s="3">
        <f>+VLOOKUP($E191,'Trimestrales USA'!$C:$DY,DF$1,FALSE)/3</f>
        <v>190.56666666666669</v>
      </c>
      <c r="DG191" s="3">
        <f>+VLOOKUP($E191,'Trimestrales USA'!$C:$DY,DG$1,FALSE)/3</f>
        <v>93.600000000000009</v>
      </c>
      <c r="DH191" s="3">
        <f>+VLOOKUP($E191,'Trimestrales USA'!$C:$DY,DH$1,FALSE)/3</f>
        <v>1119.1666666666667</v>
      </c>
      <c r="DI191" s="3">
        <f>+VLOOKUP($E191,'Trimestrales USA'!$C:$DY,DI$1,FALSE)/3</f>
        <v>674.63333333333333</v>
      </c>
      <c r="DJ191" s="3">
        <f>+VLOOKUP($E191,'Trimestrales USA'!$C:$DY,DJ$1,FALSE)/3</f>
        <v>104.89999999999999</v>
      </c>
      <c r="DK191" s="3">
        <f>+VLOOKUP($E191,'Trimestrales USA'!$C:$DY,DK$1,FALSE)/3</f>
        <v>152.20000000000002</v>
      </c>
      <c r="DL191" s="3">
        <f>+VLOOKUP($E191,'Trimestrales USA'!$C:$DY,DL$1,FALSE)/3</f>
        <v>417.5333333333333</v>
      </c>
      <c r="DM191" s="3">
        <f>+VLOOKUP($E191,'Trimestrales USA'!$C:$DY,DM$1,FALSE)/3</f>
        <v>157.9</v>
      </c>
      <c r="DN191" s="3">
        <f>+VLOOKUP($E191,'Trimestrales USA'!$C:$DY,DN$1,FALSE)/3</f>
        <v>286.63333333333333</v>
      </c>
      <c r="DO191" s="3">
        <f>+VLOOKUP($E191,'Trimestrales USA'!$C:$DY,DO$1,FALSE)/3</f>
        <v>262.13333333333333</v>
      </c>
      <c r="DP191" s="3">
        <f>+VLOOKUP($E191,'Trimestrales USA'!$C:$DY,DP$1,FALSE)/3</f>
        <v>24.5</v>
      </c>
      <c r="DQ191" s="3">
        <f>+VLOOKUP($E191,'Trimestrales USA'!$C:$DY,DQ$1,FALSE)/3</f>
        <v>718.4</v>
      </c>
      <c r="DR191" s="3">
        <f>+VLOOKUP($E191,'Trimestrales USA'!$C:$DY,DR$1,FALSE)/3</f>
        <v>97.466666666666654</v>
      </c>
      <c r="DS191" s="3">
        <f>+VLOOKUP($E191,'Trimestrales USA'!$C:$DY,DS$1,FALSE)/3</f>
        <v>620.93333333333328</v>
      </c>
      <c r="DT191" s="3">
        <f>+VLOOKUP($E191,'Trimestrales USA'!$C:$DY,DT$1,FALSE)/3</f>
        <v>298.23333333333335</v>
      </c>
      <c r="DU191" s="3">
        <f>+VLOOKUP($E191,'Trimestrales USA'!$C:$DY,DU$1,FALSE)/3</f>
        <v>203.29999999999998</v>
      </c>
      <c r="DV191" s="3">
        <f>+VLOOKUP($E191,'Trimestrales USA'!$C:$DY,DV$1,FALSE)/3</f>
        <v>60</v>
      </c>
      <c r="DW191" s="3">
        <f>+VLOOKUP($E191,'Trimestrales USA'!$C:$DY,DW$1,FALSE)/3</f>
        <v>59.4</v>
      </c>
      <c r="DX191" s="3">
        <f>+VLOOKUP($E191,'Trimestrales USA'!$C:$DY,DX$1,FALSE)/3</f>
        <v>360.16666666666669</v>
      </c>
      <c r="DY191" s="3">
        <f>+VLOOKUP($E191,'Trimestrales USA'!$C:$DY,DY$1,FALSE)/3</f>
        <v>93.933333333333337</v>
      </c>
      <c r="DZ191" s="3">
        <f>+VLOOKUP($E191,'Trimestrales USA'!$C:$DY,DZ$1,FALSE)/3</f>
        <v>62.233333333333327</v>
      </c>
      <c r="EA191" s="3">
        <f>+VLOOKUP($E191,'Trimestrales USA'!$C:$DY,EA$1,FALSE)/3</f>
        <v>31.7</v>
      </c>
      <c r="EB191" s="3">
        <f>+VLOOKUP($E191,'Trimestrales USA'!$C:$DY,EB$1,FALSE)/3</f>
        <v>266.23333333333335</v>
      </c>
      <c r="EC191" s="3">
        <f>+VLOOKUP($E191,'Trimestrales USA'!$C:$DY,EC$1,FALSE)/3</f>
        <v>67.13333333333334</v>
      </c>
      <c r="ED191" s="3">
        <f>+VLOOKUP($E191,'Trimestrales USA'!$C:$DY,ED$1,FALSE)/3</f>
        <v>199.13333333333333</v>
      </c>
      <c r="EE191" s="3">
        <f>+VLOOKUP($E191,'Trimestrales USA'!$C:$DY,EE$1,FALSE)/3</f>
        <v>175.5</v>
      </c>
      <c r="EF191" s="3">
        <f>+VLOOKUP($E191,'Trimestrales USA'!$C:$DY,EF$1,FALSE)/3</f>
        <v>993.4</v>
      </c>
      <c r="EG191" s="3">
        <f>+VLOOKUP($E191,'Trimestrales USA'!$C:$DY,EG$1,FALSE)/3</f>
        <v>307.90000000000003</v>
      </c>
      <c r="EH191" s="3">
        <f>+VLOOKUP($E191,'Trimestrales USA'!$C:$DY,EH$1,FALSE)/3</f>
        <v>286.59999999999997</v>
      </c>
      <c r="EI191" s="3">
        <f>+VLOOKUP($E191,'Trimestrales USA'!$C:$DY,EI$1,FALSE)/3</f>
        <v>163.13333333333333</v>
      </c>
      <c r="EJ191" s="3">
        <f>+VLOOKUP($E191,'Trimestrales USA'!$C:$DY,EJ$1,FALSE)/3</f>
        <v>123.43333333333334</v>
      </c>
      <c r="EK191" s="3">
        <f>+VLOOKUP($E191,'Trimestrales USA'!$C:$DY,EK$1,FALSE)/3</f>
        <v>21.333333333333332</v>
      </c>
      <c r="EL191" s="3">
        <f>+VLOOKUP($E191,'Trimestrales USA'!$C:$DY,EL$1,FALSE)/3</f>
        <v>685.5</v>
      </c>
      <c r="EM191" s="3">
        <f>+VLOOKUP($E191,'Trimestrales USA'!$C:$DY,EM$1,FALSE)/3</f>
        <v>629.4666666666667</v>
      </c>
      <c r="EN191" s="3">
        <f>+VLOOKUP($E191,'Trimestrales USA'!$C:$DY,EN$1,FALSE)/3</f>
        <v>56</v>
      </c>
      <c r="EO191" s="3">
        <f>+VLOOKUP($E191,'Trimestrales USA'!$C:$DY,EO$1,FALSE)/3</f>
        <v>0</v>
      </c>
      <c r="EP191" s="3">
        <f>+VLOOKUP($E191,'Trimestrales USA'!$C:$DY,EP$1,FALSE)/3</f>
        <v>1544.7333333333333</v>
      </c>
      <c r="EQ191" s="3">
        <f>+VLOOKUP($E191,'Trimestrales USA'!$C:$DY,EQ$1,FALSE)/3</f>
        <v>6036.5</v>
      </c>
      <c r="ER191" s="3">
        <f>+VLOOKUP($E191,'Trimestrales USA'!$C:$DY,ER$1,FALSE)/3</f>
        <v>0</v>
      </c>
      <c r="ES191" s="3">
        <f>+VLOOKUP($E191,'Trimestrales MX'!$C:$FS,ES$1,FALSE)/3</f>
        <v>6306577.1586666666</v>
      </c>
      <c r="ET191" s="3">
        <f>+VLOOKUP($E191,'Trimestrales MX'!$C:$FS,ET$1,FALSE)/3</f>
        <v>288643.14533333335</v>
      </c>
      <c r="EU191" s="3">
        <f>+VLOOKUP($E191,'Trimestrales MX'!$C:$FS,EU$1,FALSE)/3</f>
        <v>6017934.0133333327</v>
      </c>
      <c r="EV191" s="3">
        <f>+VLOOKUP($E191,'Trimestrales MX'!$C:$FS,EV$1,FALSE)/3</f>
        <v>257070.37666666668</v>
      </c>
      <c r="EW191" s="3">
        <f>+VLOOKUP($E191,'Trimestrales MX'!$C:$FS,EW$1,FALSE)/3</f>
        <v>257070.37666666668</v>
      </c>
      <c r="EX191" s="3">
        <f>+VLOOKUP($E191,'Trimestrales MX'!$C:$FS,EX$1,FALSE)/3</f>
        <v>173790.95266666668</v>
      </c>
      <c r="EY191" s="3">
        <f>+VLOOKUP($E191,'Trimestrales MX'!$C:$FS,EY$1,FALSE)/3</f>
        <v>69832.953333333324</v>
      </c>
      <c r="EZ191" s="3">
        <f>+VLOOKUP($E191,'Trimestrales MX'!$C:$FS,EZ$1,FALSE)/3</f>
        <v>7419.2626666666665</v>
      </c>
      <c r="FA191" s="3">
        <f>+VLOOKUP($E191,'Trimestrales MX'!$C:$FS,FA$1,FALSE)/3</f>
        <v>4953.8689999999997</v>
      </c>
      <c r="FB191" s="3">
        <f>+VLOOKUP($E191,'Trimestrales MX'!$C:$FS,FB$1,FALSE)/3</f>
        <v>1073.3389999999999</v>
      </c>
      <c r="FC191" s="3">
        <f>+VLOOKUP($E191,'Trimestrales MX'!$C:$FS,FC$1,FALSE)/3</f>
        <v>1749965.7673333334</v>
      </c>
      <c r="FD191" s="3">
        <f>+VLOOKUP($E191,'Trimestrales MX'!$C:$FS,FD$1,FALSE)/3</f>
        <v>281191.67533333332</v>
      </c>
      <c r="FE191" s="3">
        <f>+VLOOKUP($E191,'Trimestrales MX'!$C:$FS,FE$1,FALSE)/3</f>
        <v>195529.27333333332</v>
      </c>
      <c r="FF191" s="3">
        <f>+VLOOKUP($E191,'Trimestrales MX'!$C:$FS,FF$1,FALSE)/3</f>
        <v>61955.491666666669</v>
      </c>
      <c r="FG191" s="3">
        <f>+VLOOKUP($E191,'Trimestrales MX'!$C:$FS,FG$1,FALSE)/3</f>
        <v>23706.91</v>
      </c>
      <c r="FH191" s="3">
        <f>+VLOOKUP($E191,'Trimestrales MX'!$C:$FS,FH$1,FALSE)/3</f>
        <v>75296.901666666658</v>
      </c>
      <c r="FI191" s="3">
        <f>+VLOOKUP($E191,'Trimestrales MX'!$C:$FS,FI$1,FALSE)/3</f>
        <v>55368.986000000004</v>
      </c>
      <c r="FJ191" s="3">
        <f>+VLOOKUP($E191,'Trimestrales MX'!$C:$FS,FJ$1,FALSE)/3</f>
        <v>19927.915333333334</v>
      </c>
      <c r="FK191" s="3">
        <f>+VLOOKUP($E191,'Trimestrales MX'!$C:$FS,FK$1,FALSE)/3</f>
        <v>375407.06600000005</v>
      </c>
      <c r="FL191" s="3">
        <f>+VLOOKUP($E191,'Trimestrales MX'!$C:$FS,FL$1,FALSE)/3</f>
        <v>251731.94099999999</v>
      </c>
      <c r="FM191" s="3">
        <f>+VLOOKUP($E191,'Trimestrales MX'!$C:$FS,FM$1,FALSE)/3</f>
        <v>61816.842666666664</v>
      </c>
      <c r="FN191" s="3">
        <f>+VLOOKUP($E191,'Trimestrales MX'!$C:$FS,FN$1,FALSE)/3</f>
        <v>61858.282666666666</v>
      </c>
      <c r="FO191" s="3">
        <f>+VLOOKUP($E191,'Trimestrales MX'!$C:$FS,FO$1,FALSE)/3</f>
        <v>1018070.1246666666</v>
      </c>
      <c r="FP191" s="3">
        <f>+VLOOKUP($E191,'Trimestrales MX'!$C:$FS,FP$1,FALSE)/3</f>
        <v>240804.51100000003</v>
      </c>
      <c r="FQ191" s="3">
        <f>+VLOOKUP($E191,'Trimestrales MX'!$C:$FS,FQ$1,FALSE)/3</f>
        <v>8264.8860000000004</v>
      </c>
      <c r="FR191" s="3">
        <f>+VLOOKUP($E191,'Trimestrales MX'!$C:$FS,FR$1,FALSE)/3</f>
        <v>21451.069333333333</v>
      </c>
      <c r="FS191" s="3">
        <f>+VLOOKUP($E191,'Trimestrales MX'!$C:$FS,FS$1,FALSE)/3</f>
        <v>11190.291999999999</v>
      </c>
      <c r="FT191" s="3">
        <f>+VLOOKUP($E191,'Trimestrales MX'!$C:$FS,FT$1,FALSE)/3</f>
        <v>7850.7993333333334</v>
      </c>
      <c r="FU191" s="3">
        <f>+VLOOKUP($E191,'Trimestrales MX'!$C:$FS,FU$1,FALSE)/3</f>
        <v>23794.69366666667</v>
      </c>
      <c r="FV191" s="3">
        <f>+VLOOKUP($E191,'Trimestrales MX'!$C:$FS,FV$1,FALSE)/3</f>
        <v>58172.178000000007</v>
      </c>
      <c r="FW191" s="3">
        <f>+VLOOKUP($E191,'Trimestrales MX'!$C:$FS,FW$1,FALSE)/3</f>
        <v>997.32100000000003</v>
      </c>
      <c r="FX191" s="3">
        <f>+VLOOKUP($E191,'Trimestrales MX'!$C:$FS,FX$1,FALSE)/3</f>
        <v>73341.061999999991</v>
      </c>
      <c r="FY191" s="3">
        <f>+VLOOKUP($E191,'Trimestrales MX'!$C:$FS,FY$1,FALSE)/3</f>
        <v>35742.209666666669</v>
      </c>
      <c r="FZ191" s="3">
        <f>+VLOOKUP($E191,'Trimestrales MX'!$C:$FS,FZ$1,FALSE)/3</f>
        <v>64415.419000000002</v>
      </c>
      <c r="GA191" s="3">
        <f>+VLOOKUP($E191,'Trimestrales MX'!$C:$FS,GA$1,FALSE)/3</f>
        <v>54583.077333333327</v>
      </c>
      <c r="GB191" s="3">
        <f>+VLOOKUP($E191,'Trimestrales MX'!$C:$FS,GB$1,FALSE)/3</f>
        <v>9832.3416666666672</v>
      </c>
      <c r="GC191" s="3">
        <f>+VLOOKUP($E191,'Trimestrales MX'!$C:$FS,GC$1,FALSE)/3</f>
        <v>7023.666666666667</v>
      </c>
      <c r="GD191" s="3">
        <f>+VLOOKUP($E191,'Trimestrales MX'!$C:$FS,GD$1,FALSE)/3</f>
        <v>1526.856</v>
      </c>
      <c r="GE191" s="3">
        <f>+VLOOKUP($E191,'Trimestrales MX'!$C:$FS,GE$1,FALSE)/3</f>
        <v>4423.8649999999998</v>
      </c>
      <c r="GF191" s="3">
        <f>+VLOOKUP($E191,'Trimestrales MX'!$C:$FS,GF$1,FALSE)/3</f>
        <v>1072.9456666666667</v>
      </c>
      <c r="GG191" s="3">
        <f>+VLOOKUP($E191,'Trimestrales MX'!$C:$FS,GG$1,FALSE)/3</f>
        <v>4189.78</v>
      </c>
      <c r="GH191" s="3">
        <f>+VLOOKUP($E191,'Trimestrales MX'!$C:$FS,GH$1,FALSE)/3</f>
        <v>1826.1996666666666</v>
      </c>
      <c r="GI191" s="3">
        <f>+VLOOKUP($E191,'Trimestrales MX'!$C:$FS,GI$1,FALSE)/3</f>
        <v>2363.5806666666667</v>
      </c>
      <c r="GJ191" s="3">
        <f>+VLOOKUP($E191,'Trimestrales MX'!$C:$FS,GJ$1,FALSE)/3</f>
        <v>17208.689666666669</v>
      </c>
      <c r="GK191" s="3">
        <f>+VLOOKUP($E191,'Trimestrales MX'!$C:$FS,GK$1,FALSE)/3</f>
        <v>1960.8813333333335</v>
      </c>
      <c r="GL191" s="3">
        <f>+VLOOKUP($E191,'Trimestrales MX'!$C:$FS,GL$1,FALSE)/3</f>
        <v>14425.922</v>
      </c>
      <c r="GM191" s="3">
        <f>+VLOOKUP($E191,'Trimestrales MX'!$C:$FS,GM$1,FALSE)/3</f>
        <v>821.88633333333337</v>
      </c>
      <c r="GN191" s="3">
        <f>+VLOOKUP($E191,'Trimestrales MX'!$C:$FS,GN$1,FALSE)/3</f>
        <v>5929.5639999999994</v>
      </c>
      <c r="GO191" s="3">
        <f>+VLOOKUP($E191,'Trimestrales MX'!$C:$FS,GO$1,FALSE)/3</f>
        <v>1191.4959999999999</v>
      </c>
      <c r="GP191" s="3">
        <f>+VLOOKUP($E191,'Trimestrales MX'!$C:$FS,GP$1,FALSE)/3</f>
        <v>4156.165</v>
      </c>
      <c r="GQ191" s="3">
        <f>+VLOOKUP($E191,'Trimestrales MX'!$C:$FS,GQ$1,FALSE)/3</f>
        <v>581.90266666666673</v>
      </c>
      <c r="GR191" s="3">
        <f>+VLOOKUP($E191,'Trimestrales MX'!$C:$FS,GR$1,FALSE)/3</f>
        <v>8016.9660000000003</v>
      </c>
      <c r="GS191" s="3">
        <f>+VLOOKUP($E191,'Trimestrales MX'!$C:$FS,GS$1,FALSE)/3</f>
        <v>3631.4140000000002</v>
      </c>
      <c r="GT191" s="3">
        <f>+VLOOKUP($E191,'Trimestrales MX'!$C:$FS,GT$1,FALSE)/3</f>
        <v>330.67833333333334</v>
      </c>
      <c r="GU191" s="3">
        <f>+VLOOKUP($E191,'Trimestrales MX'!$C:$FS,GU$1,FALSE)/3</f>
        <v>4054.8736666666664</v>
      </c>
      <c r="GV191" s="3">
        <f>+VLOOKUP($E191,'Trimestrales MX'!$C:$FS,GV$1,FALSE)/3</f>
        <v>18315.093000000001</v>
      </c>
      <c r="GW191" s="3">
        <f>+VLOOKUP($E191,'Trimestrales MX'!$C:$FS,GW$1,FALSE)/3</f>
        <v>5634.8236666666671</v>
      </c>
      <c r="GX191" s="3">
        <f>+VLOOKUP($E191,'Trimestrales MX'!$C:$FS,GX$1,FALSE)/3</f>
        <v>12680.269</v>
      </c>
      <c r="GY191" s="3">
        <f>+VLOOKUP($E191,'Trimestrales MX'!$C:$FS,GY$1,FALSE)/3</f>
        <v>7604.144666666667</v>
      </c>
      <c r="GZ191" s="3">
        <f>+VLOOKUP($E191,'Trimestrales MX'!$C:$FS,GZ$1,FALSE)/3</f>
        <v>17268.970666666664</v>
      </c>
      <c r="HA191" s="3">
        <f>+VLOOKUP($E191,'Trimestrales MX'!$C:$FS,HA$1,FALSE)/3</f>
        <v>72259.155333333329</v>
      </c>
      <c r="HB191" s="3">
        <f>+VLOOKUP($E191,'Trimestrales MX'!$C:$FS,HB$1,FALSE)/3</f>
        <v>24692.579666666668</v>
      </c>
      <c r="HC191" s="3">
        <f>+VLOOKUP($E191,'Trimestrales MX'!$C:$FS,HC$1,FALSE)/3</f>
        <v>6154.6063333333332</v>
      </c>
      <c r="HD191" s="3">
        <f>+VLOOKUP($E191,'Trimestrales MX'!$C:$FS,HD$1,FALSE)/3</f>
        <v>1698.9906666666666</v>
      </c>
      <c r="HE191" s="3">
        <f>+VLOOKUP($E191,'Trimestrales MX'!$C:$FS,HE$1,FALSE)/3</f>
        <v>16147.239</v>
      </c>
      <c r="HF191" s="3">
        <f>+VLOOKUP($E191,'Trimestrales MX'!$C:$FS,HF$1,FALSE)/3</f>
        <v>4296.9726666666666</v>
      </c>
      <c r="HG191" s="3">
        <f>+VLOOKUP($E191,'Trimestrales MX'!$C:$FS,HG$1,FALSE)/3</f>
        <v>14063.308666666666</v>
      </c>
      <c r="HH191" s="3">
        <f>+VLOOKUP($E191,'Trimestrales MX'!$C:$FS,HH$1,FALSE)/3</f>
        <v>5205.4586666666664</v>
      </c>
      <c r="HI191" s="3">
        <f>+VLOOKUP($E191,'Trimestrales MX'!$C:$FS,HI$1,FALSE)/3</f>
        <v>31406.758000000002</v>
      </c>
      <c r="HJ191" s="3">
        <f>+VLOOKUP($E191,'Trimestrales MX'!$C:$FS,HJ$1,FALSE)/3</f>
        <v>24450.073</v>
      </c>
      <c r="HK191" s="3">
        <f>+VLOOKUP($E191,'Trimestrales MX'!$C:$FS,HK$1,FALSE)/3</f>
        <v>6956.6850000000004</v>
      </c>
      <c r="HL191" s="3">
        <f>+VLOOKUP($E191,'Trimestrales MX'!$C:$FS,HL$1,FALSE)/3</f>
        <v>27288.234666666667</v>
      </c>
      <c r="HM191" s="3">
        <f>+VLOOKUP($E191,'Trimestrales MX'!$C:$FS,HM$1,FALSE)/3</f>
        <v>6091.8650000000007</v>
      </c>
      <c r="HN191" s="3">
        <f>+VLOOKUP($E191,'Trimestrales MX'!$C:$FS,HN$1,FALSE)/3</f>
        <v>8962.3843333333334</v>
      </c>
      <c r="HO191" s="3">
        <f>+VLOOKUP($E191,'Trimestrales MX'!$C:$FS,HO$1,FALSE)/3</f>
        <v>7506.9323333333332</v>
      </c>
      <c r="HP191" s="3">
        <f>+VLOOKUP($E191,'Trimestrales MX'!$C:$FS,HP$1,FALSE)/3</f>
        <v>2616.288</v>
      </c>
      <c r="HQ191" s="3">
        <f>+VLOOKUP($E191,'Trimestrales MX'!$C:$FS,HQ$1,FALSE)/3</f>
        <v>2110.7653333333333</v>
      </c>
      <c r="HR191" s="3">
        <f>+VLOOKUP($E191,'Trimestrales MX'!$C:$FS,HR$1,FALSE)/3</f>
        <v>62808.719000000005</v>
      </c>
      <c r="HS191" s="3">
        <f>+VLOOKUP($E191,'Trimestrales MX'!$C:$FS,HS$1,FALSE)/3</f>
        <v>21381.286333333333</v>
      </c>
      <c r="HT191" s="3">
        <f>+VLOOKUP($E191,'Trimestrales MX'!$C:$FS,HT$1,FALSE)/3</f>
        <v>13195.163</v>
      </c>
      <c r="HU191" s="3">
        <f>+VLOOKUP($E191,'Trimestrales MX'!$C:$FS,HU$1,FALSE)/3</f>
        <v>3829.5813333333335</v>
      </c>
      <c r="HV191" s="3">
        <f>+VLOOKUP($E191,'Trimestrales MX'!$C:$FS,HV$1,FALSE)/3</f>
        <v>22143.69366666667</v>
      </c>
      <c r="HW191" s="3">
        <f>+VLOOKUP($E191,'Trimestrales MX'!$C:$FS,HW$1,FALSE)/3</f>
        <v>2258.9949999999999</v>
      </c>
      <c r="HX191" s="3">
        <f>+VLOOKUP($E191,'Trimestrales MX'!$C:$FS,HX$1,FALSE)/3</f>
        <v>33749.273666666668</v>
      </c>
      <c r="HY191" s="3">
        <f>+VLOOKUP($E191,'Trimestrales MX'!$C:$FS,HY$1,FALSE)/3</f>
        <v>1821.057</v>
      </c>
      <c r="HZ191" s="3">
        <f>+VLOOKUP($E191,'Trimestrales MX'!$C:$FS,HZ$1,FALSE)/3</f>
        <v>3347.0646666666667</v>
      </c>
      <c r="IA191" s="3">
        <f>+VLOOKUP($E191,'Trimestrales MX'!$C:$FS,IA$1,FALSE)/3</f>
        <v>7761.545666666666</v>
      </c>
      <c r="IB191" s="3">
        <f>+VLOOKUP($E191,'Trimestrales MX'!$C:$FS,IB$1,FALSE)/3</f>
        <v>2354.5853333333334</v>
      </c>
      <c r="IC191" s="3">
        <f>+VLOOKUP($E191,'Trimestrales MX'!$C:$FS,IC$1,FALSE)/3</f>
        <v>1334.1863333333333</v>
      </c>
      <c r="ID191" s="3">
        <f>+VLOOKUP($E191,'Trimestrales MX'!$C:$FS,ID$1,FALSE)/3</f>
        <v>2795.5043333333338</v>
      </c>
      <c r="IE191" s="3">
        <f>+VLOOKUP($E191,'Trimestrales MX'!$C:$FS,IE$1,FALSE)/3</f>
        <v>3481.6396666666665</v>
      </c>
      <c r="IF191" s="3">
        <f>+VLOOKUP($E191,'Trimestrales MX'!$C:$FS,IF$1,FALSE)/3</f>
        <v>4015.3206666666665</v>
      </c>
      <c r="IG191" s="3">
        <f>+VLOOKUP($E191,'Trimestrales MX'!$C:$FS,IG$1,FALSE)/3</f>
        <v>6838.3703333333333</v>
      </c>
      <c r="IH191" s="3">
        <f>+VLOOKUP($E191,'Trimestrales MX'!$C:$FS,IH$1,FALSE)/3</f>
        <v>39485.905999999995</v>
      </c>
      <c r="II191" s="3">
        <f>+VLOOKUP($E191,'Trimestrales MX'!$C:$FS,II$1,FALSE)/3</f>
        <v>4446.2636666666667</v>
      </c>
      <c r="IJ191" s="3">
        <f>+VLOOKUP($E191,'Trimestrales MX'!$C:$FS,IJ$1,FALSE)/3</f>
        <v>2265.2329999999997</v>
      </c>
      <c r="IK191" s="3">
        <f>+VLOOKUP($E191,'Trimestrales MX'!$C:$FS,IK$1,FALSE)/3</f>
        <v>679.26333333333332</v>
      </c>
      <c r="IL191" s="3">
        <f>+VLOOKUP($E191,'Trimestrales MX'!$C:$FS,IL$1,FALSE)/3</f>
        <v>8143.3503333333329</v>
      </c>
      <c r="IM191" s="3">
        <f>+VLOOKUP($E191,'Trimestrales MX'!$C:$FS,IM$1,FALSE)/3</f>
        <v>706.04533333333336</v>
      </c>
      <c r="IN191" s="3">
        <f>+VLOOKUP($E191,'Trimestrales MX'!$C:$FS,IN$1,FALSE)/3</f>
        <v>15159.712666666666</v>
      </c>
      <c r="IO191" s="3">
        <f>+VLOOKUP($E191,'Trimestrales MX'!$C:$FS,IO$1,FALSE)/3</f>
        <v>8086.0376666666671</v>
      </c>
      <c r="IP191" s="3">
        <f>+VLOOKUP($E191,'Trimestrales MX'!$C:$FS,IP$1,FALSE)/3</f>
        <v>95336.078333333324</v>
      </c>
      <c r="IQ191" s="3">
        <f>+VLOOKUP($E191,'Trimestrales MX'!$C:$FS,IQ$1,FALSE)/3</f>
        <v>36322.467666666671</v>
      </c>
      <c r="IR191" s="3">
        <f>+VLOOKUP($E191,'Trimestrales MX'!$C:$FS,IR$1,FALSE)/3</f>
        <v>11884.739</v>
      </c>
      <c r="IS191" s="3">
        <f>+VLOOKUP($E191,'Trimestrales MX'!$C:$FS,IS$1,FALSE)/3</f>
        <v>15074.485999999999</v>
      </c>
      <c r="IT191" s="3">
        <f>+VLOOKUP($E191,'Trimestrales MX'!$C:$FS,IT$1,FALSE)/3</f>
        <v>24589.477333333332</v>
      </c>
      <c r="IU191" s="3">
        <f>+VLOOKUP($E191,'Trimestrales MX'!$C:$FS,IU$1,FALSE)/3</f>
        <v>6482.3983333333335</v>
      </c>
      <c r="IV191" s="3">
        <f>+VLOOKUP($E191,'Trimestrales MX'!$C:$FS,IV$1,FALSE)/3</f>
        <v>982.51033333333328</v>
      </c>
      <c r="IW191" s="3">
        <f>+VLOOKUP($E191,'Trimestrales MX'!$C:$FS,IW$1,FALSE)/3</f>
        <v>34376.586000000003</v>
      </c>
      <c r="IX191" s="3">
        <f>+VLOOKUP($E191,'Trimestrales MX'!$C:$FS,IX$1,FALSE)/3</f>
        <v>1320.7893333333334</v>
      </c>
      <c r="IY191" s="3">
        <f>+VLOOKUP($E191,'Trimestrales MX'!$C:$FS,IY$1,FALSE)/3</f>
        <v>5399.5573333333332</v>
      </c>
      <c r="IZ191" s="3">
        <f>+VLOOKUP($E191,'Trimestrales MX'!$C:$FS,IZ$1,FALSE)/3</f>
        <v>15927.375666666667</v>
      </c>
      <c r="JA191" s="3">
        <f>+VLOOKUP($E191,'Trimestrales MX'!$C:$FS,JA$1,FALSE)/3</f>
        <v>11728.864</v>
      </c>
      <c r="JB191" s="3">
        <f>+VLOOKUP($E191,'Trimestrales MX'!$C:$FS,JB$1,FALSE)/3</f>
        <v>194512.11333333331</v>
      </c>
      <c r="JC191" s="3">
        <f>+VLOOKUP($E191,'Trimestrales MX'!$C:$FS,JC$1,FALSE)/3</f>
        <v>93827.545999999988</v>
      </c>
      <c r="JD191" s="3">
        <f>+VLOOKUP($E191,'Trimestrales MX'!$C:$FS,JD$1,FALSE)/3</f>
        <v>3999.5686666666666</v>
      </c>
      <c r="JE191" s="3">
        <f>+VLOOKUP($E191,'Trimestrales MX'!$C:$FS,JE$1,FALSE)/3</f>
        <v>80538.134000000005</v>
      </c>
      <c r="JF191" s="3">
        <f>+VLOOKUP($E191,'Trimestrales MX'!$C:$FS,JF$1,FALSE)/3</f>
        <v>6119.1466666666665</v>
      </c>
      <c r="JG191" s="3">
        <f>+VLOOKUP($E191,'Trimestrales MX'!$C:$FS,JG$1,FALSE)/3</f>
        <v>4918.42</v>
      </c>
      <c r="JH191" s="3">
        <f>+VLOOKUP($E191,'Trimestrales MX'!$C:$FS,JH$1,FALSE)/3</f>
        <v>94.938333333333333</v>
      </c>
      <c r="JI191" s="3">
        <f>+VLOOKUP($E191,'Trimestrales MX'!$C:$FS,JI$1,FALSE)/3</f>
        <v>5014.3596666666663</v>
      </c>
      <c r="JJ191" s="3">
        <f>+VLOOKUP($E191,'Trimestrales MX'!$C:$FS,JJ$1,FALSE)/3</f>
        <v>11890.458333333334</v>
      </c>
      <c r="JK191" s="3">
        <f>+VLOOKUP($E191,'Trimestrales MX'!$C:$FS,JK$1,FALSE)/3</f>
        <v>8402.9313333333339</v>
      </c>
      <c r="JL191" s="3">
        <f>+VLOOKUP($E191,'Trimestrales MX'!$C:$FS,JL$1,FALSE)/3</f>
        <v>1968.7560000000001</v>
      </c>
      <c r="JM191" s="3">
        <f>+VLOOKUP($E191,'Trimestrales MX'!$C:$FS,JM$1,FALSE)/3</f>
        <v>1518.771</v>
      </c>
      <c r="JN191" s="3">
        <f>+VLOOKUP($E191,'Trimestrales MX'!$C:$FS,JN$1,FALSE)/3</f>
        <v>24180.036666666667</v>
      </c>
      <c r="JO191" s="3">
        <f>+VLOOKUP($E191,'Trimestrales MX'!$C:$FS,JO$1,FALSE)/3</f>
        <v>11823.153</v>
      </c>
      <c r="JP191" s="3">
        <f>+VLOOKUP($E191,'Trimestrales MX'!$C:$FS,JP$1,FALSE)/3</f>
        <v>12356.884</v>
      </c>
      <c r="JQ191" s="3">
        <f>+VLOOKUP($E191,'Trimestrales MX'!$C:$FS,JQ$1,FALSE)/3</f>
        <v>4010897.8693333329</v>
      </c>
      <c r="JR191" s="3">
        <f>+VLOOKUP($E191,'Trimestrales MX'!$C:$FS,JR$1,FALSE)/3</f>
        <v>572784.44866666663</v>
      </c>
      <c r="JS191" s="3">
        <f>+VLOOKUP($E191,'Trimestrales MX'!$C:$FS,JS$1,FALSE)/3</f>
        <v>645619.89399999997</v>
      </c>
      <c r="JT191" s="3">
        <f>+VLOOKUP($E191,'Trimestrales MX'!$C:$FS,JT$1,FALSE)/3</f>
        <v>423397.13733333332</v>
      </c>
      <c r="JU191" s="3">
        <f>+VLOOKUP($E191,'Trimestrales MX'!$C:$FS,JU$1,FALSE)/3</f>
        <v>16027.896000000001</v>
      </c>
      <c r="JV191" s="3">
        <f>+VLOOKUP($E191,'Trimestrales MX'!$C:$FS,JV$1,FALSE)/3</f>
        <v>7733.565333333333</v>
      </c>
      <c r="JW191" s="3">
        <f>+VLOOKUP($E191,'Trimestrales MX'!$C:$FS,JW$1,FALSE)/3</f>
        <v>3859.0769999999998</v>
      </c>
      <c r="JX191" s="3">
        <f>+VLOOKUP($E191,'Trimestrales MX'!$C:$FS,JX$1,FALSE)/3</f>
        <v>219402.35033333334</v>
      </c>
      <c r="JY191" s="3">
        <f>+VLOOKUP($E191,'Trimestrales MX'!$C:$FS,JY$1,FALSE)/3</f>
        <v>122990.43800000001</v>
      </c>
      <c r="JZ191" s="3">
        <f>+VLOOKUP($E191,'Trimestrales MX'!$C:$FS,JZ$1,FALSE)/3</f>
        <v>34818.280666666666</v>
      </c>
      <c r="KA191" s="3">
        <f>+VLOOKUP($E191,'Trimestrales MX'!$C:$FS,KA$1,FALSE)/3</f>
        <v>13184.678</v>
      </c>
      <c r="KB191" s="3">
        <f>+VLOOKUP($E191,'Trimestrales MX'!$C:$FS,KB$1,FALSE)/3</f>
        <v>5380.8523333333333</v>
      </c>
      <c r="KC191" s="3">
        <f>+VLOOKUP($E191,'Trimestrales MX'!$C:$FS,KC$1,FALSE)/3</f>
        <v>223387.15033333332</v>
      </c>
      <c r="KD191" s="3">
        <f>+VLOOKUP($E191,'Trimestrales MX'!$C:$FS,KD$1,FALSE)/3</f>
        <v>5521.125</v>
      </c>
      <c r="KE191" s="3">
        <f>+VLOOKUP($E191,'Trimestrales MX'!$C:$FS,KE$1,FALSE)/3</f>
        <v>7063.1833333333334</v>
      </c>
      <c r="KF191" s="3">
        <f>+VLOOKUP($E191,'Trimestrales MX'!$C:$FS,KF$1,FALSE)/3</f>
        <v>10453.498</v>
      </c>
      <c r="KG191" s="3">
        <f>+VLOOKUP($E191,'Trimestrales MX'!$C:$FS,KG$1,FALSE)/3</f>
        <v>199312.72500000001</v>
      </c>
      <c r="KH191" s="3">
        <f>+VLOOKUP($E191,'Trimestrales MX'!$C:$FS,KH$1,FALSE)/3</f>
        <v>758.36400000000003</v>
      </c>
      <c r="KI191" s="3">
        <f>+VLOOKUP($E191,'Trimestrales MX'!$C:$FS,KI$1,FALSE)/3</f>
        <v>278.255</v>
      </c>
      <c r="KJ191" s="3">
        <f>+VLOOKUP($E191,'Trimestrales MX'!$C:$FS,KJ$1,FALSE)/3</f>
        <v>295555.326</v>
      </c>
      <c r="KK191" s="3">
        <f>+VLOOKUP($E191,'Trimestrales MX'!$C:$FS,KK$1,FALSE)/3</f>
        <v>244102.47966666668</v>
      </c>
      <c r="KL191" s="3">
        <f>+VLOOKUP($E191,'Trimestrales MX'!$C:$FS,KL$1,FALSE)/3</f>
        <v>51452.845999999998</v>
      </c>
      <c r="KM191" s="3">
        <f>+VLOOKUP($E191,'Trimestrales MX'!$C:$FS,KM$1,FALSE)/3</f>
        <v>721020.71199999994</v>
      </c>
      <c r="KN191" s="3">
        <f>+VLOOKUP($E191,'Trimestrales MX'!$C:$FS,KN$1,FALSE)/3</f>
        <v>695811.46866666665</v>
      </c>
      <c r="KO191" s="3">
        <f>+VLOOKUP($E191,'Trimestrales MX'!$C:$FS,KO$1,FALSE)/3</f>
        <v>25209.243333333332</v>
      </c>
      <c r="KP191" s="3">
        <f>+VLOOKUP($E191,'Trimestrales MX'!$C:$FS,KP$1,FALSE)/3</f>
        <v>128347.80900000001</v>
      </c>
      <c r="KQ191" s="3">
        <f>+VLOOKUP($E191,'Trimestrales MX'!$C:$FS,KQ$1,FALSE)/3</f>
        <v>50897.005000000005</v>
      </c>
      <c r="KR191" s="3">
        <f>+VLOOKUP($E191,'Trimestrales MX'!$C:$FS,KR$1,FALSE)/3</f>
        <v>59732.127999999997</v>
      </c>
      <c r="KS191" s="3">
        <f>+VLOOKUP($E191,'Trimestrales MX'!$C:$FS,KS$1,FALSE)/3</f>
        <v>237151.64633333334</v>
      </c>
      <c r="KT191" s="3">
        <f>+VLOOKUP($E191,'Trimestrales MX'!$C:$FS,KT$1,FALSE)/3</f>
        <v>136498.23000000001</v>
      </c>
      <c r="KU191" s="3">
        <f>+VLOOKUP($E191,'Trimestrales MX'!$C:$FS,KU$1,FALSE)/3</f>
        <v>59232.684666666668</v>
      </c>
      <c r="KV191" s="3">
        <f>+VLOOKUP($E191,'Trimestrales MX'!$C:$FS,KV$1,FALSE)/3</f>
        <v>72944.025000000009</v>
      </c>
      <c r="KW191" s="3">
        <f>+VLOOKUP($E191,'Trimestrales MX'!$C:$FS,KW$1,FALSE)/3</f>
        <v>4321.5203333333329</v>
      </c>
      <c r="KX191" s="3">
        <f>+VLOOKUP($E191,'Trimestrales MX'!$C:$FS,KX$1,FALSE)/3</f>
        <v>29685.637666666666</v>
      </c>
      <c r="KY191" s="3">
        <f>+VLOOKUP($E191,'Trimestrales MX'!$C:$FS,KY$1,FALSE)/3</f>
        <v>15541.817999999999</v>
      </c>
      <c r="KZ191" s="3">
        <f>+VLOOKUP($E191,'Trimestrales MX'!$C:$FS,KZ$1,FALSE)/3</f>
        <v>14143.819666666668</v>
      </c>
      <c r="LA191" s="3">
        <f>+VLOOKUP($E191,'Trimestrales MX'!$C:$FS,LA$1,FALSE)/3</f>
        <v>133320.32633333333</v>
      </c>
      <c r="LB191" s="3">
        <f>+VLOOKUP($E191,'Trimestrales MX'!$C:$FS,LB$1,FALSE)/3</f>
        <v>75519.808999999994</v>
      </c>
      <c r="LC191" s="3">
        <f>+VLOOKUP($E191,'Trimestrales MX'!$C:$FS,LC$1,FALSE)/3</f>
        <v>57800.51733333333</v>
      </c>
      <c r="LD191" s="3">
        <f>+VLOOKUP($E191,'Trimestrales MX'!$C:$FS,LD$1,FALSE)/3</f>
        <v>112803.68800000001</v>
      </c>
      <c r="LE191" s="3">
        <f>+VLOOKUP($E191,'Trimestrales MX'!$C:$FS,LE$1,FALSE)/3</f>
        <v>28851.422999999999</v>
      </c>
      <c r="LF191" s="3">
        <f>+VLOOKUP($E191,'Trimestrales MX'!$C:$FS,LF$1,FALSE)/3</f>
        <v>45815.323333333334</v>
      </c>
      <c r="LG191" s="3">
        <f>+VLOOKUP($E191,'Trimestrales MX'!$C:$FS,LG$1,FALSE)/3</f>
        <v>38136.941666666666</v>
      </c>
      <c r="LH191" s="3">
        <f>+VLOOKUP($E191,'Trimestrales MX'!$C:$FS,LH$1,FALSE)/3</f>
        <v>240696.731</v>
      </c>
      <c r="LI191" s="3">
        <v>99.990017821012003</v>
      </c>
      <c r="LJ191" s="3">
        <v>71.246242680573999</v>
      </c>
      <c r="LK191" s="3">
        <v>64.541659929637007</v>
      </c>
      <c r="LL191" s="3">
        <v>107.257143781834</v>
      </c>
      <c r="LM191" s="3">
        <v>70.415325692878994</v>
      </c>
      <c r="LN191" s="3">
        <v>99.525527859850996</v>
      </c>
      <c r="LO191" s="3">
        <v>97.464421094217002</v>
      </c>
      <c r="LP191" s="3">
        <v>106.60251335444801</v>
      </c>
      <c r="LQ191" s="3">
        <v>87.392667129410995</v>
      </c>
      <c r="LR191" s="3">
        <v>91.616482046517007</v>
      </c>
      <c r="LS191" s="3">
        <v>58.988330305829997</v>
      </c>
      <c r="LT191" s="3">
        <v>124.40707191166101</v>
      </c>
      <c r="LU191" s="3">
        <v>118.81973545155699</v>
      </c>
      <c r="LV191" s="3">
        <v>115.928370316743</v>
      </c>
      <c r="LW191" s="3">
        <v>149.56293023158</v>
      </c>
      <c r="LX191" s="3">
        <v>99.320270658781993</v>
      </c>
      <c r="LY191" s="3">
        <v>98.176092347464007</v>
      </c>
      <c r="LZ191" s="3">
        <v>98.294920536587</v>
      </c>
      <c r="MA191" s="3">
        <v>80.499505625281998</v>
      </c>
      <c r="MB191" s="3">
        <v>88.920260933714999</v>
      </c>
      <c r="MC191" s="3">
        <v>122.47436800211401</v>
      </c>
      <c r="MD191" s="3">
        <v>117.466759762762</v>
      </c>
      <c r="ME191" s="3">
        <v>59.174382894817001</v>
      </c>
      <c r="MF191" s="3">
        <v>83.266287474460995</v>
      </c>
      <c r="MG191" s="3">
        <v>134.301358861117</v>
      </c>
      <c r="MH191" s="3">
        <v>118.491039514817</v>
      </c>
      <c r="MI191" s="3">
        <v>101.419977713443</v>
      </c>
      <c r="MJ191" s="3">
        <v>114.116454841739</v>
      </c>
      <c r="MK191" s="3">
        <v>114.22875198576099</v>
      </c>
      <c r="ML191" s="3">
        <v>163.22611851059099</v>
      </c>
      <c r="MM191" s="3">
        <v>146.53530419323599</v>
      </c>
      <c r="MN191" s="3">
        <v>136.45372183153799</v>
      </c>
      <c r="MO191" s="3">
        <v>101.54387310073</v>
      </c>
      <c r="MP191" s="3">
        <v>137.81380911502501</v>
      </c>
    </row>
    <row r="192" spans="1:354" x14ac:dyDescent="0.3">
      <c r="A192" s="7">
        <v>44835</v>
      </c>
      <c r="B192" s="19">
        <f t="shared" si="178"/>
        <v>2022</v>
      </c>
      <c r="C192" s="19">
        <f t="shared" si="179"/>
        <v>10</v>
      </c>
      <c r="D192" s="20">
        <f>+VLOOKUP(C192,'Trimestres-Meses'!A:B,2,FALSE)</f>
        <v>4</v>
      </c>
      <c r="E192" s="18" t="str">
        <f t="shared" si="180"/>
        <v>2022-4</v>
      </c>
      <c r="F192" s="25">
        <v>24.473457577388551</v>
      </c>
      <c r="G192" s="23">
        <v>16.920242038216575</v>
      </c>
      <c r="H192" s="24">
        <v>7.5532155391719753</v>
      </c>
      <c r="I192" s="5">
        <v>191.37</v>
      </c>
      <c r="J192" s="5">
        <v>92.56</v>
      </c>
      <c r="K192" s="5">
        <v>96.09</v>
      </c>
      <c r="L192" s="5">
        <v>2255.54</v>
      </c>
      <c r="M192" s="5">
        <v>90.33</v>
      </c>
      <c r="N192" s="5">
        <v>5.62</v>
      </c>
      <c r="O192" s="5">
        <v>2967.21</v>
      </c>
      <c r="P192" s="5">
        <v>326.60000000000002</v>
      </c>
      <c r="Q192" s="5">
        <v>389.79</v>
      </c>
      <c r="R192" s="17">
        <v>3.0800000000000001E-2</v>
      </c>
      <c r="S192" s="17">
        <v>5.0999999999999997E-2</v>
      </c>
      <c r="T192" s="3">
        <v>11212.392857142857</v>
      </c>
      <c r="U192" s="3">
        <v>3871.98</v>
      </c>
      <c r="V192" s="3">
        <v>0.99550000000000005</v>
      </c>
      <c r="W192" s="3">
        <f>+VLOOKUP(E192,'Trimestrales USA'!C:DY,2,FALSE)/3</f>
        <v>8712.6666666666661</v>
      </c>
      <c r="X192" s="3">
        <f>+VLOOKUP($E192,'Trimestrales USA'!$C:$DY,X$1,FALSE)/3</f>
        <v>5916.6333333333341</v>
      </c>
      <c r="Y192" s="3">
        <f>+VLOOKUP($E192,'Trimestrales USA'!$C:$DY,Y$1,FALSE)/3</f>
        <v>1993.3333333333333</v>
      </c>
      <c r="Z192" s="3">
        <f>+VLOOKUP($E192,'Trimestrales USA'!$C:$DY,Z$1,FALSE)/3</f>
        <v>726.80000000000007</v>
      </c>
      <c r="AA192" s="3">
        <f>+VLOOKUP($E192,'Trimestrales USA'!$C:$DY,AA$1,FALSE)/3</f>
        <v>1266.5333333333333</v>
      </c>
      <c r="AB192" s="3">
        <f>+VLOOKUP($E192,'Trimestrales USA'!$C:$DY,AB$1,FALSE)/3</f>
        <v>3923.2999999999997</v>
      </c>
      <c r="AC192" s="3">
        <f>+VLOOKUP($E192,'Trimestrales USA'!$C:$DY,AC$1,FALSE)/3</f>
        <v>1556.6000000000001</v>
      </c>
      <c r="AD192" s="3">
        <f>+VLOOKUP($E192,'Trimestrales USA'!$C:$DY,AD$1,FALSE)/3</f>
        <v>1502.6666666666667</v>
      </c>
      <c r="AE192" s="3">
        <f>+VLOOKUP($E192,'Trimestrales USA'!$C:$DY,AE$1,FALSE)/3</f>
        <v>1155.8333333333333</v>
      </c>
      <c r="AF192" s="3">
        <f>+VLOOKUP($E192,'Trimestrales USA'!$C:$DY,AF$1,FALSE)/3</f>
        <v>230.63333333333333</v>
      </c>
      <c r="AG192" s="3">
        <f>+VLOOKUP($E192,'Trimestrales USA'!$C:$DY,AG$1,FALSE)/3</f>
        <v>453.36666666666662</v>
      </c>
      <c r="AH192" s="3">
        <f>+VLOOKUP($E192,'Trimestrales USA'!$C:$DY,AH$1,FALSE)/3</f>
        <v>471.83333333333331</v>
      </c>
      <c r="AI192" s="3">
        <f>+VLOOKUP($E192,'Trimestrales USA'!$C:$DY,AI$1,FALSE)/3</f>
        <v>346.83333333333331</v>
      </c>
      <c r="AJ192" s="3">
        <f>+VLOOKUP($E192,'Trimestrales USA'!$C:$DY,AJ$1,FALSE)/3</f>
        <v>53.933333333333337</v>
      </c>
      <c r="AK192" s="3">
        <f>+VLOOKUP($E192,'Trimestrales USA'!$C:$DY,AK$1,FALSE)/3</f>
        <v>-285.7</v>
      </c>
      <c r="AL192" s="3">
        <f>+VLOOKUP($E192,'Trimestrales USA'!$C:$DY,AL$1,FALSE)/3</f>
        <v>996.1</v>
      </c>
      <c r="AM192" s="3">
        <f>+VLOOKUP($E192,'Trimestrales USA'!$C:$DY,AM$1,FALSE)/3</f>
        <v>680</v>
      </c>
      <c r="AN192" s="3">
        <f>+VLOOKUP($E192,'Trimestrales USA'!$C:$DY,AN$1,FALSE)/3</f>
        <v>316.09999999999997</v>
      </c>
      <c r="AO192" s="3">
        <f>+VLOOKUP($E192,'Trimestrales USA'!$C:$DY,AO$1,FALSE)/3</f>
        <v>1281.8</v>
      </c>
      <c r="AP192" s="3">
        <f>+VLOOKUP($E192,'Trimestrales USA'!$C:$DY,AP$1,FALSE)/3</f>
        <v>1051.6666666666667</v>
      </c>
      <c r="AQ192" s="3">
        <f>+VLOOKUP($E192,'Trimestrales USA'!$C:$DY,AQ$1,FALSE)/3</f>
        <v>230.13333333333333</v>
      </c>
      <c r="AR192" s="3">
        <f>+VLOOKUP($E192,'Trimestrales USA'!$C:$DY,AR$1,FALSE)/3</f>
        <v>1525.1333333333332</v>
      </c>
      <c r="AS192" s="3">
        <f>+VLOOKUP($E192,'Trimestrales USA'!$C:$DY,AS$1,FALSE)/3</f>
        <v>564.6</v>
      </c>
      <c r="AT192" s="3">
        <f>+VLOOKUP($E192,'Trimestrales USA'!$C:$DY,AT$1,FALSE)/3</f>
        <v>315.8</v>
      </c>
      <c r="AU192" s="3">
        <f>+VLOOKUP($E192,'Trimestrales USA'!$C:$DY,AU$1,FALSE)/3</f>
        <v>248.79999999999998</v>
      </c>
      <c r="AV192" s="3">
        <f>+VLOOKUP($E192,'Trimestrales USA'!$C:$DY,AV$1,FALSE)/3</f>
        <v>960.5333333333333</v>
      </c>
      <c r="AW192" s="3">
        <f>+VLOOKUP($E192,'Trimestrales USA'!$C:$DY,AW$1,FALSE)/3</f>
        <v>7704.833333333333</v>
      </c>
      <c r="AX192" s="3">
        <f>+VLOOKUP($E192,'Trimestrales USA'!$C:$DY,AX$1,FALSE)/3</f>
        <v>100.86666666666667</v>
      </c>
      <c r="AY192" s="3">
        <f>+VLOOKUP($E192,'Trimestrales USA'!$C:$DY,AY$1,FALSE)/3</f>
        <v>85.13333333333334</v>
      </c>
      <c r="AZ192" s="3">
        <f>+VLOOKUP($E192,'Trimestrales USA'!$C:$DY,AZ$1,FALSE)/3</f>
        <v>15.733333333333334</v>
      </c>
      <c r="BA192" s="3">
        <f>+VLOOKUP($E192,'Trimestrales USA'!$C:$DY,BA$1,FALSE)/3</f>
        <v>147.56666666666666</v>
      </c>
      <c r="BB192" s="3">
        <f>+VLOOKUP($E192,'Trimestrales USA'!$C:$DY,BB$1,FALSE)/3</f>
        <v>109.06666666666666</v>
      </c>
      <c r="BC192" s="3">
        <f>+VLOOKUP($E192,'Trimestrales USA'!$C:$DY,BC$1,FALSE)/3</f>
        <v>23.266666666666666</v>
      </c>
      <c r="BD192" s="3">
        <f>+VLOOKUP($E192,'Trimestrales USA'!$C:$DY,BD$1,FALSE)/3</f>
        <v>15.233333333333334</v>
      </c>
      <c r="BE192" s="3">
        <f>+VLOOKUP($E192,'Trimestrales USA'!$C:$DY,BE$1,FALSE)/3</f>
        <v>150.33333333333334</v>
      </c>
      <c r="BF192" s="3">
        <f>+VLOOKUP($E192,'Trimestrales USA'!$C:$DY,BF$1,FALSE)/3</f>
        <v>348.33333333333331</v>
      </c>
      <c r="BG192" s="3">
        <f>+VLOOKUP($E192,'Trimestrales USA'!$C:$DY,BG$1,FALSE)/3</f>
        <v>964.83333333333337</v>
      </c>
      <c r="BH192" s="3">
        <f>+VLOOKUP($E192,'Trimestrales USA'!$C:$DY,BH$1,FALSE)/3</f>
        <v>531.66666666666663</v>
      </c>
      <c r="BI192" s="3">
        <f>+VLOOKUP($E192,'Trimestrales USA'!$C:$DY,BI$1,FALSE)/3</f>
        <v>21.233333333333334</v>
      </c>
      <c r="BJ192" s="3">
        <f>+VLOOKUP($E192,'Trimestrales USA'!$C:$DY,BJ$1,FALSE)/3</f>
        <v>25.766666666666666</v>
      </c>
      <c r="BK192" s="3">
        <f>+VLOOKUP($E192,'Trimestrales USA'!$C:$DY,BK$1,FALSE)/3</f>
        <v>28.400000000000002</v>
      </c>
      <c r="BL192" s="3">
        <f>+VLOOKUP($E192,'Trimestrales USA'!$C:$DY,BL$1,FALSE)/3</f>
        <v>69.466666666666669</v>
      </c>
      <c r="BM192" s="3">
        <f>+VLOOKUP($E192,'Trimestrales USA'!$C:$DY,BM$1,FALSE)/3</f>
        <v>73.86666666666666</v>
      </c>
      <c r="BN192" s="3">
        <f>+VLOOKUP($E192,'Trimestrales USA'!$C:$DY,BN$1,FALSE)/3</f>
        <v>112.53333333333335</v>
      </c>
      <c r="BO192" s="3">
        <f>+VLOOKUP($E192,'Trimestrales USA'!$C:$DY,BO$1,FALSE)/3</f>
        <v>25.3</v>
      </c>
      <c r="BP192" s="3">
        <f>+VLOOKUP($E192,'Trimestrales USA'!$C:$DY,BP$1,FALSE)/3</f>
        <v>60.699999999999996</v>
      </c>
      <c r="BQ192" s="3">
        <f>+VLOOKUP($E192,'Trimestrales USA'!$C:$DY,BQ$1,FALSE)/3</f>
        <v>64.86666666666666</v>
      </c>
      <c r="BR192" s="3">
        <f>+VLOOKUP($E192,'Trimestrales USA'!$C:$DY,BR$1,FALSE)/3</f>
        <v>11.633333333333333</v>
      </c>
      <c r="BS192" s="3">
        <f>+VLOOKUP($E192,'Trimestrales USA'!$C:$DY,BS$1,FALSE)/3</f>
        <v>37.966666666666669</v>
      </c>
      <c r="BT192" s="3">
        <f>+VLOOKUP($E192,'Trimestrales USA'!$C:$DY,BT$1,FALSE)/3</f>
        <v>433.13333333333338</v>
      </c>
      <c r="BU192" s="3">
        <f>+VLOOKUP($E192,'Trimestrales USA'!$C:$DY,BU$1,FALSE)/3</f>
        <v>113.06666666666666</v>
      </c>
      <c r="BV192" s="3">
        <f>+VLOOKUP($E192,'Trimestrales USA'!$C:$DY,BV$1,FALSE)/3</f>
        <v>6.0333333333333341</v>
      </c>
      <c r="BW192" s="3">
        <f>+VLOOKUP($E192,'Trimestrales USA'!$C:$DY,BW$1,FALSE)/3</f>
        <v>3.2333333333333329</v>
      </c>
      <c r="BX192" s="3">
        <f>+VLOOKUP($E192,'Trimestrales USA'!$C:$DY,BX$1,FALSE)/3</f>
        <v>21.8</v>
      </c>
      <c r="BY192" s="3">
        <f>+VLOOKUP($E192,'Trimestrales USA'!$C:$DY,BY$1,FALSE)/3</f>
        <v>13.566666666666668</v>
      </c>
      <c r="BZ192" s="3">
        <f>+VLOOKUP($E192,'Trimestrales USA'!$C:$DY,BZ$1,FALSE)/3</f>
        <v>80.63333333333334</v>
      </c>
      <c r="CA192" s="3">
        <f>+VLOOKUP($E192,'Trimestrales USA'!$C:$DY,CA$1,FALSE)/3</f>
        <v>162.76666666666668</v>
      </c>
      <c r="CB192" s="3">
        <f>+VLOOKUP($E192,'Trimestrales USA'!$C:$DY,CB$1,FALSE)/3</f>
        <v>32.06666666666667</v>
      </c>
      <c r="CC192" s="3">
        <f>+VLOOKUP($E192,'Trimestrales USA'!$C:$DY,CC$1,FALSE)/3</f>
        <v>549.66666666666663</v>
      </c>
      <c r="CD192" s="3">
        <f>+VLOOKUP($E192,'Trimestrales USA'!$C:$DY,CD$1,FALSE)/3</f>
        <v>505.5</v>
      </c>
      <c r="CE192" s="3">
        <f>+VLOOKUP($E192,'Trimestrales USA'!$C:$DY,CE$1,FALSE)/3</f>
        <v>101.3</v>
      </c>
      <c r="CF192" s="3">
        <f>+VLOOKUP($E192,'Trimestrales USA'!$C:$DY,CF$1,FALSE)/3</f>
        <v>69.333333333333329</v>
      </c>
      <c r="CG192" s="3">
        <f>+VLOOKUP($E192,'Trimestrales USA'!$C:$DY,CG$1,FALSE)/3</f>
        <v>64.466666666666669</v>
      </c>
      <c r="CH192" s="3">
        <f>+VLOOKUP($E192,'Trimestrales USA'!$C:$DY,CH$1,FALSE)/3</f>
        <v>270.40000000000003</v>
      </c>
      <c r="CI192" s="3">
        <f>+VLOOKUP($E192,'Trimestrales USA'!$C:$DY,CI$1,FALSE)/3</f>
        <v>279.86666666666667</v>
      </c>
      <c r="CJ192" s="3">
        <f>+VLOOKUP($E192,'Trimestrales USA'!$C:$DY,CJ$1,FALSE)/3</f>
        <v>43.5</v>
      </c>
      <c r="CK192" s="3">
        <f>+VLOOKUP($E192,'Trimestrales USA'!$C:$DY,CK$1,FALSE)/3</f>
        <v>15.266666666666666</v>
      </c>
      <c r="CL192" s="3">
        <f>+VLOOKUP($E192,'Trimestrales USA'!$C:$DY,CL$1,FALSE)/3</f>
        <v>6.0666666666666664</v>
      </c>
      <c r="CM192" s="3">
        <f>+VLOOKUP($E192,'Trimestrales USA'!$C:$DY,CM$1,FALSE)/3</f>
        <v>77.266666666666666</v>
      </c>
      <c r="CN192" s="3">
        <f>+VLOOKUP($E192,'Trimestrales USA'!$C:$DY,CN$1,FALSE)/3</f>
        <v>18.466666666666665</v>
      </c>
      <c r="CO192" s="3">
        <f>+VLOOKUP($E192,'Trimestrales USA'!$C:$DY,CO$1,FALSE)/3</f>
        <v>16.8</v>
      </c>
      <c r="CP192" s="3">
        <f>+VLOOKUP($E192,'Trimestrales USA'!$C:$DY,CP$1,FALSE)/3</f>
        <v>64.466666666666669</v>
      </c>
      <c r="CQ192" s="3">
        <f>+VLOOKUP($E192,'Trimestrales USA'!$C:$DY,CQ$1,FALSE)/3</f>
        <v>38.1</v>
      </c>
      <c r="CR192" s="3">
        <f>+VLOOKUP($E192,'Trimestrales USA'!$C:$DY,CR$1,FALSE)/3</f>
        <v>479.8</v>
      </c>
      <c r="CS192" s="3">
        <f>+VLOOKUP($E192,'Trimestrales USA'!$C:$DY,CS$1,FALSE)/3</f>
        <v>144.1</v>
      </c>
      <c r="CT192" s="3">
        <f>+VLOOKUP($E192,'Trimestrales USA'!$C:$DY,CT$1,FALSE)/3</f>
        <v>33.866666666666667</v>
      </c>
      <c r="CU192" s="3">
        <f>+VLOOKUP($E192,'Trimestrales USA'!$C:$DY,CU$1,FALSE)/3</f>
        <v>171.13333333333333</v>
      </c>
      <c r="CV192" s="3">
        <f>+VLOOKUP($E192,'Trimestrales USA'!$C:$DY,CV$1,FALSE)/3</f>
        <v>130.70000000000002</v>
      </c>
      <c r="CW192" s="3">
        <f>+VLOOKUP($E192,'Trimestrales USA'!$C:$DY,CW$1,FALSE)/3</f>
        <v>1744.5333333333335</v>
      </c>
      <c r="CX192" s="3">
        <f>+VLOOKUP($E192,'Trimestrales USA'!$C:$DY,CX$1,FALSE)/3</f>
        <v>667.1</v>
      </c>
      <c r="CY192" s="3">
        <f>+VLOOKUP($E192,'Trimestrales USA'!$C:$DY,CY$1,FALSE)/3</f>
        <v>301.2</v>
      </c>
      <c r="CZ192" s="3">
        <f>+VLOOKUP($E192,'Trimestrales USA'!$C:$DY,CZ$1,FALSE)/3</f>
        <v>133.56666666666666</v>
      </c>
      <c r="DA192" s="3">
        <f>+VLOOKUP($E192,'Trimestrales USA'!$C:$DY,DA$1,FALSE)/3</f>
        <v>221.53333333333333</v>
      </c>
      <c r="DB192" s="3">
        <f>+VLOOKUP($E192,'Trimestrales USA'!$C:$DY,DB$1,FALSE)/3</f>
        <v>10.833333333333334</v>
      </c>
      <c r="DC192" s="3">
        <f>+VLOOKUP($E192,'Trimestrales USA'!$C:$DY,DC$1,FALSE)/3</f>
        <v>1077.3999999999999</v>
      </c>
      <c r="DD192" s="3">
        <f>+VLOOKUP($E192,'Trimestrales USA'!$C:$DY,DD$1,FALSE)/3</f>
        <v>984.26666666666677</v>
      </c>
      <c r="DE192" s="3">
        <f>+VLOOKUP($E192,'Trimestrales USA'!$C:$DY,DE$1,FALSE)/3</f>
        <v>792.83333333333337</v>
      </c>
      <c r="DF192" s="3">
        <f>+VLOOKUP($E192,'Trimestrales USA'!$C:$DY,DF$1,FALSE)/3</f>
        <v>191.43333333333331</v>
      </c>
      <c r="DG192" s="3">
        <f>+VLOOKUP($E192,'Trimestrales USA'!$C:$DY,DG$1,FALSE)/3</f>
        <v>93.133333333333326</v>
      </c>
      <c r="DH192" s="3">
        <f>+VLOOKUP($E192,'Trimestrales USA'!$C:$DY,DH$1,FALSE)/3</f>
        <v>1139.4333333333334</v>
      </c>
      <c r="DI192" s="3">
        <f>+VLOOKUP($E192,'Trimestrales USA'!$C:$DY,DI$1,FALSE)/3</f>
        <v>689.69999999999993</v>
      </c>
      <c r="DJ192" s="3">
        <f>+VLOOKUP($E192,'Trimestrales USA'!$C:$DY,DJ$1,FALSE)/3</f>
        <v>105.63333333333333</v>
      </c>
      <c r="DK192" s="3">
        <f>+VLOOKUP($E192,'Trimestrales USA'!$C:$DY,DK$1,FALSE)/3</f>
        <v>154.6</v>
      </c>
      <c r="DL192" s="3">
        <f>+VLOOKUP($E192,'Trimestrales USA'!$C:$DY,DL$1,FALSE)/3</f>
        <v>429.4666666666667</v>
      </c>
      <c r="DM192" s="3">
        <f>+VLOOKUP($E192,'Trimestrales USA'!$C:$DY,DM$1,FALSE)/3</f>
        <v>160.43333333333334</v>
      </c>
      <c r="DN192" s="3">
        <f>+VLOOKUP($E192,'Trimestrales USA'!$C:$DY,DN$1,FALSE)/3</f>
        <v>289.3</v>
      </c>
      <c r="DO192" s="3">
        <f>+VLOOKUP($E192,'Trimestrales USA'!$C:$DY,DO$1,FALSE)/3</f>
        <v>264.13333333333333</v>
      </c>
      <c r="DP192" s="3">
        <f>+VLOOKUP($E192,'Trimestrales USA'!$C:$DY,DP$1,FALSE)/3</f>
        <v>25.166666666666668</v>
      </c>
      <c r="DQ192" s="3">
        <f>+VLOOKUP($E192,'Trimestrales USA'!$C:$DY,DQ$1,FALSE)/3</f>
        <v>737.33333333333337</v>
      </c>
      <c r="DR192" s="3">
        <f>+VLOOKUP($E192,'Trimestrales USA'!$C:$DY,DR$1,FALSE)/3</f>
        <v>99.833333333333329</v>
      </c>
      <c r="DS192" s="3">
        <f>+VLOOKUP($E192,'Trimestrales USA'!$C:$DY,DS$1,FALSE)/3</f>
        <v>637.5</v>
      </c>
      <c r="DT192" s="3">
        <f>+VLOOKUP($E192,'Trimestrales USA'!$C:$DY,DT$1,FALSE)/3</f>
        <v>307.16666666666669</v>
      </c>
      <c r="DU192" s="3">
        <f>+VLOOKUP($E192,'Trimestrales USA'!$C:$DY,DU$1,FALSE)/3</f>
        <v>207.29999999999998</v>
      </c>
      <c r="DV192" s="3">
        <f>+VLOOKUP($E192,'Trimestrales USA'!$C:$DY,DV$1,FALSE)/3</f>
        <v>61.199999999999996</v>
      </c>
      <c r="DW192" s="3">
        <f>+VLOOKUP($E192,'Trimestrales USA'!$C:$DY,DW$1,FALSE)/3</f>
        <v>61.800000000000004</v>
      </c>
      <c r="DX192" s="3">
        <f>+VLOOKUP($E192,'Trimestrales USA'!$C:$DY,DX$1,FALSE)/3</f>
        <v>374.5333333333333</v>
      </c>
      <c r="DY192" s="3">
        <f>+VLOOKUP($E192,'Trimestrales USA'!$C:$DY,DY$1,FALSE)/3</f>
        <v>96.933333333333337</v>
      </c>
      <c r="DZ192" s="3">
        <f>+VLOOKUP($E192,'Trimestrales USA'!$C:$DY,DZ$1,FALSE)/3</f>
        <v>64.266666666666666</v>
      </c>
      <c r="EA192" s="3">
        <f>+VLOOKUP($E192,'Trimestrales USA'!$C:$DY,EA$1,FALSE)/3</f>
        <v>32.699999999999996</v>
      </c>
      <c r="EB192" s="3">
        <f>+VLOOKUP($E192,'Trimestrales USA'!$C:$DY,EB$1,FALSE)/3</f>
        <v>277.59999999999997</v>
      </c>
      <c r="EC192" s="3">
        <f>+VLOOKUP($E192,'Trimestrales USA'!$C:$DY,EC$1,FALSE)/3</f>
        <v>69.666666666666671</v>
      </c>
      <c r="ED192" s="3">
        <f>+VLOOKUP($E192,'Trimestrales USA'!$C:$DY,ED$1,FALSE)/3</f>
        <v>207.93333333333331</v>
      </c>
      <c r="EE192" s="3">
        <f>+VLOOKUP($E192,'Trimestrales USA'!$C:$DY,EE$1,FALSE)/3</f>
        <v>182.23333333333335</v>
      </c>
      <c r="EF192" s="3">
        <f>+VLOOKUP($E192,'Trimestrales USA'!$C:$DY,EF$1,FALSE)/3</f>
        <v>1007.8333333333334</v>
      </c>
      <c r="EG192" s="3">
        <f>+VLOOKUP($E192,'Trimestrales USA'!$C:$DY,EG$1,FALSE)/3</f>
        <v>311.83333333333331</v>
      </c>
      <c r="EH192" s="3">
        <f>+VLOOKUP($E192,'Trimestrales USA'!$C:$DY,EH$1,FALSE)/3</f>
        <v>288.63333333333333</v>
      </c>
      <c r="EI192" s="3">
        <f>+VLOOKUP($E192,'Trimestrales USA'!$C:$DY,EI$1,FALSE)/3</f>
        <v>164</v>
      </c>
      <c r="EJ192" s="3">
        <f>+VLOOKUP($E192,'Trimestrales USA'!$C:$DY,EJ$1,FALSE)/3</f>
        <v>124.63333333333333</v>
      </c>
      <c r="EK192" s="3">
        <f>+VLOOKUP($E192,'Trimestrales USA'!$C:$DY,EK$1,FALSE)/3</f>
        <v>23.2</v>
      </c>
      <c r="EL192" s="3">
        <f>+VLOOKUP($E192,'Trimestrales USA'!$C:$DY,EL$1,FALSE)/3</f>
        <v>696</v>
      </c>
      <c r="EM192" s="3">
        <f>+VLOOKUP($E192,'Trimestrales USA'!$C:$DY,EM$1,FALSE)/3</f>
        <v>638.93333333333328</v>
      </c>
      <c r="EN192" s="3">
        <f>+VLOOKUP($E192,'Trimestrales USA'!$C:$DY,EN$1,FALSE)/3</f>
        <v>57.066666666666663</v>
      </c>
      <c r="EO192" s="3">
        <f>+VLOOKUP($E192,'Trimestrales USA'!$C:$DY,EO$1,FALSE)/3</f>
        <v>0</v>
      </c>
      <c r="EP192" s="3">
        <f>+VLOOKUP($E192,'Trimestrales USA'!$C:$DY,EP$1,FALSE)/3</f>
        <v>1561.5666666666666</v>
      </c>
      <c r="EQ192" s="3">
        <f>+VLOOKUP($E192,'Trimestrales USA'!$C:$DY,EQ$1,FALSE)/3</f>
        <v>6143.2666666666664</v>
      </c>
      <c r="ER192" s="3">
        <f>+VLOOKUP($E192,'Trimestrales USA'!$C:$DY,ER$1,FALSE)/3</f>
        <v>0</v>
      </c>
      <c r="ES192" s="3">
        <f>+VLOOKUP($E192,'Trimestrales MX'!$C:$FS,ES$1,FALSE)/3</f>
        <v>6139843.9469999997</v>
      </c>
      <c r="ET192" s="3">
        <f>+VLOOKUP($E192,'Trimestrales MX'!$C:$FS,ET$1,FALSE)/3</f>
        <v>267201.29300000001</v>
      </c>
      <c r="EU192" s="3">
        <f>+VLOOKUP($E192,'Trimestrales MX'!$C:$FS,EU$1,FALSE)/3</f>
        <v>5872642.6543333335</v>
      </c>
      <c r="EV192" s="3">
        <f>+VLOOKUP($E192,'Trimestrales MX'!$C:$FS,EV$1,FALSE)/3</f>
        <v>193139.35166666668</v>
      </c>
      <c r="EW192" s="3">
        <f>+VLOOKUP($E192,'Trimestrales MX'!$C:$FS,EW$1,FALSE)/3</f>
        <v>193139.35166666668</v>
      </c>
      <c r="EX192" s="3">
        <f>+VLOOKUP($E192,'Trimestrales MX'!$C:$FS,EX$1,FALSE)/3</f>
        <v>119671.58500000001</v>
      </c>
      <c r="EY192" s="3">
        <f>+VLOOKUP($E192,'Trimestrales MX'!$C:$FS,EY$1,FALSE)/3</f>
        <v>61702.445666666667</v>
      </c>
      <c r="EZ192" s="3">
        <f>+VLOOKUP($E192,'Trimestrales MX'!$C:$FS,EZ$1,FALSE)/3</f>
        <v>6793.8963333333331</v>
      </c>
      <c r="FA192" s="3">
        <f>+VLOOKUP($E192,'Trimestrales MX'!$C:$FS,FA$1,FALSE)/3</f>
        <v>4161.5666666666666</v>
      </c>
      <c r="FB192" s="3">
        <f>+VLOOKUP($E192,'Trimestrales MX'!$C:$FS,FB$1,FALSE)/3</f>
        <v>809.85800000000006</v>
      </c>
      <c r="FC192" s="3">
        <f>+VLOOKUP($E192,'Trimestrales MX'!$C:$FS,FC$1,FALSE)/3</f>
        <v>1777664.7810000002</v>
      </c>
      <c r="FD192" s="3">
        <f>+VLOOKUP($E192,'Trimestrales MX'!$C:$FS,FD$1,FALSE)/3</f>
        <v>302672.51866666664</v>
      </c>
      <c r="FE192" s="3">
        <f>+VLOOKUP($E192,'Trimestrales MX'!$C:$FS,FE$1,FALSE)/3</f>
        <v>200656.96600000001</v>
      </c>
      <c r="FF192" s="3">
        <f>+VLOOKUP($E192,'Trimestrales MX'!$C:$FS,FF$1,FALSE)/3</f>
        <v>61777.339666666667</v>
      </c>
      <c r="FG192" s="3">
        <f>+VLOOKUP($E192,'Trimestrales MX'!$C:$FS,FG$1,FALSE)/3</f>
        <v>40238.212999999996</v>
      </c>
      <c r="FH192" s="3">
        <f>+VLOOKUP($E192,'Trimestrales MX'!$C:$FS,FH$1,FALSE)/3</f>
        <v>73292.836333333325</v>
      </c>
      <c r="FI192" s="3">
        <f>+VLOOKUP($E192,'Trimestrales MX'!$C:$FS,FI$1,FALSE)/3</f>
        <v>53619.000666666667</v>
      </c>
      <c r="FJ192" s="3">
        <f>+VLOOKUP($E192,'Trimestrales MX'!$C:$FS,FJ$1,FALSE)/3</f>
        <v>19673.835666666666</v>
      </c>
      <c r="FK192" s="3">
        <f>+VLOOKUP($E192,'Trimestrales MX'!$C:$FS,FK$1,FALSE)/3</f>
        <v>375228.07633333333</v>
      </c>
      <c r="FL192" s="3">
        <f>+VLOOKUP($E192,'Trimestrales MX'!$C:$FS,FL$1,FALSE)/3</f>
        <v>258692.23633333333</v>
      </c>
      <c r="FM192" s="3">
        <f>+VLOOKUP($E192,'Trimestrales MX'!$C:$FS,FM$1,FALSE)/3</f>
        <v>52286.641666666663</v>
      </c>
      <c r="FN192" s="3">
        <f>+VLOOKUP($E192,'Trimestrales MX'!$C:$FS,FN$1,FALSE)/3</f>
        <v>64249.198333333334</v>
      </c>
      <c r="FO192" s="3">
        <f>+VLOOKUP($E192,'Trimestrales MX'!$C:$FS,FO$1,FALSE)/3</f>
        <v>1026471.3493333333</v>
      </c>
      <c r="FP192" s="3">
        <f>+VLOOKUP($E192,'Trimestrales MX'!$C:$FS,FP$1,FALSE)/3</f>
        <v>244935.07666666666</v>
      </c>
      <c r="FQ192" s="3">
        <f>+VLOOKUP($E192,'Trimestrales MX'!$C:$FS,FQ$1,FALSE)/3</f>
        <v>8198.4349999999995</v>
      </c>
      <c r="FR192" s="3">
        <f>+VLOOKUP($E192,'Trimestrales MX'!$C:$FS,FR$1,FALSE)/3</f>
        <v>21535.999</v>
      </c>
      <c r="FS192" s="3">
        <f>+VLOOKUP($E192,'Trimestrales MX'!$C:$FS,FS$1,FALSE)/3</f>
        <v>17360.239666666665</v>
      </c>
      <c r="FT192" s="3">
        <f>+VLOOKUP($E192,'Trimestrales MX'!$C:$FS,FT$1,FALSE)/3</f>
        <v>8615.8406666666669</v>
      </c>
      <c r="FU192" s="3">
        <f>+VLOOKUP($E192,'Trimestrales MX'!$C:$FS,FU$1,FALSE)/3</f>
        <v>23374.166000000001</v>
      </c>
      <c r="FV192" s="3">
        <f>+VLOOKUP($E192,'Trimestrales MX'!$C:$FS,FV$1,FALSE)/3</f>
        <v>56706.370333333332</v>
      </c>
      <c r="FW192" s="3">
        <f>+VLOOKUP($E192,'Trimestrales MX'!$C:$FS,FW$1,FALSE)/3</f>
        <v>983.50900000000001</v>
      </c>
      <c r="FX192" s="3">
        <f>+VLOOKUP($E192,'Trimestrales MX'!$C:$FS,FX$1,FALSE)/3</f>
        <v>70315.484333333341</v>
      </c>
      <c r="FY192" s="3">
        <f>+VLOOKUP($E192,'Trimestrales MX'!$C:$FS,FY$1,FALSE)/3</f>
        <v>37845.032666666666</v>
      </c>
      <c r="FZ192" s="3">
        <f>+VLOOKUP($E192,'Trimestrales MX'!$C:$FS,FZ$1,FALSE)/3</f>
        <v>57282.692333333332</v>
      </c>
      <c r="GA192" s="3">
        <f>+VLOOKUP($E192,'Trimestrales MX'!$C:$FS,GA$1,FALSE)/3</f>
        <v>50025.646666666667</v>
      </c>
      <c r="GB192" s="3">
        <f>+VLOOKUP($E192,'Trimestrales MX'!$C:$FS,GB$1,FALSE)/3</f>
        <v>7257.045666666666</v>
      </c>
      <c r="GC192" s="3">
        <f>+VLOOKUP($E192,'Trimestrales MX'!$C:$FS,GC$1,FALSE)/3</f>
        <v>7200.4156666666668</v>
      </c>
      <c r="GD192" s="3">
        <f>+VLOOKUP($E192,'Trimestrales MX'!$C:$FS,GD$1,FALSE)/3</f>
        <v>1461.7063333333333</v>
      </c>
      <c r="GE192" s="3">
        <f>+VLOOKUP($E192,'Trimestrales MX'!$C:$FS,GE$1,FALSE)/3</f>
        <v>4499.6856666666672</v>
      </c>
      <c r="GF192" s="3">
        <f>+VLOOKUP($E192,'Trimestrales MX'!$C:$FS,GF$1,FALSE)/3</f>
        <v>1239.0240000000001</v>
      </c>
      <c r="GG192" s="3">
        <f>+VLOOKUP($E192,'Trimestrales MX'!$C:$FS,GG$1,FALSE)/3</f>
        <v>4267.7956666666669</v>
      </c>
      <c r="GH192" s="3">
        <f>+VLOOKUP($E192,'Trimestrales MX'!$C:$FS,GH$1,FALSE)/3</f>
        <v>1732.2253333333335</v>
      </c>
      <c r="GI192" s="3">
        <f>+VLOOKUP($E192,'Trimestrales MX'!$C:$FS,GI$1,FALSE)/3</f>
        <v>2535.5703333333336</v>
      </c>
      <c r="GJ192" s="3">
        <f>+VLOOKUP($E192,'Trimestrales MX'!$C:$FS,GJ$1,FALSE)/3</f>
        <v>16520.275666666665</v>
      </c>
      <c r="GK192" s="3">
        <f>+VLOOKUP($E192,'Trimestrales MX'!$C:$FS,GK$1,FALSE)/3</f>
        <v>1889.9903333333332</v>
      </c>
      <c r="GL192" s="3">
        <f>+VLOOKUP($E192,'Trimestrales MX'!$C:$FS,GL$1,FALSE)/3</f>
        <v>13807.016333333333</v>
      </c>
      <c r="GM192" s="3">
        <f>+VLOOKUP($E192,'Trimestrales MX'!$C:$FS,GM$1,FALSE)/3</f>
        <v>823.26899999999989</v>
      </c>
      <c r="GN192" s="3">
        <f>+VLOOKUP($E192,'Trimestrales MX'!$C:$FS,GN$1,FALSE)/3</f>
        <v>5975.5136666666667</v>
      </c>
      <c r="GO192" s="3">
        <f>+VLOOKUP($E192,'Trimestrales MX'!$C:$FS,GO$1,FALSE)/3</f>
        <v>1190.6746666666666</v>
      </c>
      <c r="GP192" s="3">
        <f>+VLOOKUP($E192,'Trimestrales MX'!$C:$FS,GP$1,FALSE)/3</f>
        <v>4227.6016666666665</v>
      </c>
      <c r="GQ192" s="3">
        <f>+VLOOKUP($E192,'Trimestrales MX'!$C:$FS,GQ$1,FALSE)/3</f>
        <v>557.23733333333337</v>
      </c>
      <c r="GR192" s="3">
        <f>+VLOOKUP($E192,'Trimestrales MX'!$C:$FS,GR$1,FALSE)/3</f>
        <v>7728.9373333333342</v>
      </c>
      <c r="GS192" s="3">
        <f>+VLOOKUP($E192,'Trimestrales MX'!$C:$FS,GS$1,FALSE)/3</f>
        <v>3754.9983333333334</v>
      </c>
      <c r="GT192" s="3">
        <f>+VLOOKUP($E192,'Trimestrales MX'!$C:$FS,GT$1,FALSE)/3</f>
        <v>325.57666666666665</v>
      </c>
      <c r="GU192" s="3">
        <f>+VLOOKUP($E192,'Trimestrales MX'!$C:$FS,GU$1,FALSE)/3</f>
        <v>3648.362333333333</v>
      </c>
      <c r="GV192" s="3">
        <f>+VLOOKUP($E192,'Trimestrales MX'!$C:$FS,GV$1,FALSE)/3</f>
        <v>18396.970666666664</v>
      </c>
      <c r="GW192" s="3">
        <f>+VLOOKUP($E192,'Trimestrales MX'!$C:$FS,GW$1,FALSE)/3</f>
        <v>5785.1603333333333</v>
      </c>
      <c r="GX192" s="3">
        <f>+VLOOKUP($E192,'Trimestrales MX'!$C:$FS,GX$1,FALSE)/3</f>
        <v>12611.81</v>
      </c>
      <c r="GY192" s="3">
        <f>+VLOOKUP($E192,'Trimestrales MX'!$C:$FS,GY$1,FALSE)/3</f>
        <v>6820.8196666666663</v>
      </c>
      <c r="GZ192" s="3">
        <f>+VLOOKUP($E192,'Trimestrales MX'!$C:$FS,GZ$1,FALSE)/3</f>
        <v>17036.899666666668</v>
      </c>
      <c r="HA192" s="3">
        <f>+VLOOKUP($E192,'Trimestrales MX'!$C:$FS,HA$1,FALSE)/3</f>
        <v>74782.569666666663</v>
      </c>
      <c r="HB192" s="3">
        <f>+VLOOKUP($E192,'Trimestrales MX'!$C:$FS,HB$1,FALSE)/3</f>
        <v>27818.659</v>
      </c>
      <c r="HC192" s="3">
        <f>+VLOOKUP($E192,'Trimestrales MX'!$C:$FS,HC$1,FALSE)/3</f>
        <v>6373.0420000000004</v>
      </c>
      <c r="HD192" s="3">
        <f>+VLOOKUP($E192,'Trimestrales MX'!$C:$FS,HD$1,FALSE)/3</f>
        <v>2566.5709999999999</v>
      </c>
      <c r="HE192" s="3">
        <f>+VLOOKUP($E192,'Trimestrales MX'!$C:$FS,HE$1,FALSE)/3</f>
        <v>16178.025666666666</v>
      </c>
      <c r="HF192" s="3">
        <f>+VLOOKUP($E192,'Trimestrales MX'!$C:$FS,HF$1,FALSE)/3</f>
        <v>4255.91</v>
      </c>
      <c r="HG192" s="3">
        <f>+VLOOKUP($E192,'Trimestrales MX'!$C:$FS,HG$1,FALSE)/3</f>
        <v>13610.949333333332</v>
      </c>
      <c r="HH192" s="3">
        <f>+VLOOKUP($E192,'Trimestrales MX'!$C:$FS,HH$1,FALSE)/3</f>
        <v>3979.4126666666666</v>
      </c>
      <c r="HI192" s="3">
        <f>+VLOOKUP($E192,'Trimestrales MX'!$C:$FS,HI$1,FALSE)/3</f>
        <v>31097.094000000001</v>
      </c>
      <c r="HJ192" s="3">
        <f>+VLOOKUP($E192,'Trimestrales MX'!$C:$FS,HJ$1,FALSE)/3</f>
        <v>23673.079666666668</v>
      </c>
      <c r="HK192" s="3">
        <f>+VLOOKUP($E192,'Trimestrales MX'!$C:$FS,HK$1,FALSE)/3</f>
        <v>7424.0143333333335</v>
      </c>
      <c r="HL192" s="3">
        <f>+VLOOKUP($E192,'Trimestrales MX'!$C:$FS,HL$1,FALSE)/3</f>
        <v>27725.059999999998</v>
      </c>
      <c r="HM192" s="3">
        <f>+VLOOKUP($E192,'Trimestrales MX'!$C:$FS,HM$1,FALSE)/3</f>
        <v>6005.6423333333332</v>
      </c>
      <c r="HN192" s="3">
        <f>+VLOOKUP($E192,'Trimestrales MX'!$C:$FS,HN$1,FALSE)/3</f>
        <v>9332.0526666666665</v>
      </c>
      <c r="HO192" s="3">
        <f>+VLOOKUP($E192,'Trimestrales MX'!$C:$FS,HO$1,FALSE)/3</f>
        <v>7314.1243333333332</v>
      </c>
      <c r="HP192" s="3">
        <f>+VLOOKUP($E192,'Trimestrales MX'!$C:$FS,HP$1,FALSE)/3</f>
        <v>2831.5236666666665</v>
      </c>
      <c r="HQ192" s="3">
        <f>+VLOOKUP($E192,'Trimestrales MX'!$C:$FS,HQ$1,FALSE)/3</f>
        <v>2241.7170000000001</v>
      </c>
      <c r="HR192" s="3">
        <f>+VLOOKUP($E192,'Trimestrales MX'!$C:$FS,HR$1,FALSE)/3</f>
        <v>63882.549333333329</v>
      </c>
      <c r="HS192" s="3">
        <f>+VLOOKUP($E192,'Trimestrales MX'!$C:$FS,HS$1,FALSE)/3</f>
        <v>19323.689333333332</v>
      </c>
      <c r="HT192" s="3">
        <f>+VLOOKUP($E192,'Trimestrales MX'!$C:$FS,HT$1,FALSE)/3</f>
        <v>13843.627666666667</v>
      </c>
      <c r="HU192" s="3">
        <f>+VLOOKUP($E192,'Trimestrales MX'!$C:$FS,HU$1,FALSE)/3</f>
        <v>3934.4349999999999</v>
      </c>
      <c r="HV192" s="3">
        <f>+VLOOKUP($E192,'Trimestrales MX'!$C:$FS,HV$1,FALSE)/3</f>
        <v>24503.509333333335</v>
      </c>
      <c r="HW192" s="3">
        <f>+VLOOKUP($E192,'Trimestrales MX'!$C:$FS,HW$1,FALSE)/3</f>
        <v>2277.288</v>
      </c>
      <c r="HX192" s="3">
        <f>+VLOOKUP($E192,'Trimestrales MX'!$C:$FS,HX$1,FALSE)/3</f>
        <v>34130.457999999999</v>
      </c>
      <c r="HY192" s="3">
        <f>+VLOOKUP($E192,'Trimestrales MX'!$C:$FS,HY$1,FALSE)/3</f>
        <v>1797.33</v>
      </c>
      <c r="HZ192" s="3">
        <f>+VLOOKUP($E192,'Trimestrales MX'!$C:$FS,HZ$1,FALSE)/3</f>
        <v>3316.4606666666664</v>
      </c>
      <c r="IA192" s="3">
        <f>+VLOOKUP($E192,'Trimestrales MX'!$C:$FS,IA$1,FALSE)/3</f>
        <v>8228.7980000000007</v>
      </c>
      <c r="IB192" s="3">
        <f>+VLOOKUP($E192,'Trimestrales MX'!$C:$FS,IB$1,FALSE)/3</f>
        <v>2271.5840000000003</v>
      </c>
      <c r="IC192" s="3">
        <f>+VLOOKUP($E192,'Trimestrales MX'!$C:$FS,IC$1,FALSE)/3</f>
        <v>1423.356</v>
      </c>
      <c r="ID192" s="3">
        <f>+VLOOKUP($E192,'Trimestrales MX'!$C:$FS,ID$1,FALSE)/3</f>
        <v>2550.3623333333335</v>
      </c>
      <c r="IE192" s="3">
        <f>+VLOOKUP($E192,'Trimestrales MX'!$C:$FS,IE$1,FALSE)/3</f>
        <v>3450.6743333333329</v>
      </c>
      <c r="IF192" s="3">
        <f>+VLOOKUP($E192,'Trimestrales MX'!$C:$FS,IF$1,FALSE)/3</f>
        <v>3877.3696666666669</v>
      </c>
      <c r="IG192" s="3">
        <f>+VLOOKUP($E192,'Trimestrales MX'!$C:$FS,IG$1,FALSE)/3</f>
        <v>7214.5230000000001</v>
      </c>
      <c r="IH192" s="3">
        <f>+VLOOKUP($E192,'Trimestrales MX'!$C:$FS,IH$1,FALSE)/3</f>
        <v>37810.461666666662</v>
      </c>
      <c r="II192" s="3">
        <f>+VLOOKUP($E192,'Trimestrales MX'!$C:$FS,II$1,FALSE)/3</f>
        <v>4427.6316666666671</v>
      </c>
      <c r="IJ192" s="3">
        <f>+VLOOKUP($E192,'Trimestrales MX'!$C:$FS,IJ$1,FALSE)/3</f>
        <v>2273.877</v>
      </c>
      <c r="IK192" s="3">
        <f>+VLOOKUP($E192,'Trimestrales MX'!$C:$FS,IK$1,FALSE)/3</f>
        <v>592.18466666666666</v>
      </c>
      <c r="IL192" s="3">
        <f>+VLOOKUP($E192,'Trimestrales MX'!$C:$FS,IL$1,FALSE)/3</f>
        <v>8895.8803333333326</v>
      </c>
      <c r="IM192" s="3">
        <f>+VLOOKUP($E192,'Trimestrales MX'!$C:$FS,IM$1,FALSE)/3</f>
        <v>434.8126666666667</v>
      </c>
      <c r="IN192" s="3">
        <f>+VLOOKUP($E192,'Trimestrales MX'!$C:$FS,IN$1,FALSE)/3</f>
        <v>12596.036333333332</v>
      </c>
      <c r="IO192" s="3">
        <f>+VLOOKUP($E192,'Trimestrales MX'!$C:$FS,IO$1,FALSE)/3</f>
        <v>8590.0393333333323</v>
      </c>
      <c r="IP192" s="3">
        <f>+VLOOKUP($E192,'Trimestrales MX'!$C:$FS,IP$1,FALSE)/3</f>
        <v>96317.511333333328</v>
      </c>
      <c r="IQ192" s="3">
        <f>+VLOOKUP($E192,'Trimestrales MX'!$C:$FS,IQ$1,FALSE)/3</f>
        <v>39233.905999999995</v>
      </c>
      <c r="IR192" s="3">
        <f>+VLOOKUP($E192,'Trimestrales MX'!$C:$FS,IR$1,FALSE)/3</f>
        <v>12267.709666666668</v>
      </c>
      <c r="IS192" s="3">
        <f>+VLOOKUP($E192,'Trimestrales MX'!$C:$FS,IS$1,FALSE)/3</f>
        <v>13093.161333333332</v>
      </c>
      <c r="IT192" s="3">
        <f>+VLOOKUP($E192,'Trimestrales MX'!$C:$FS,IT$1,FALSE)/3</f>
        <v>23540.930666666667</v>
      </c>
      <c r="IU192" s="3">
        <f>+VLOOKUP($E192,'Trimestrales MX'!$C:$FS,IU$1,FALSE)/3</f>
        <v>7346.8753333333334</v>
      </c>
      <c r="IV192" s="3">
        <f>+VLOOKUP($E192,'Trimestrales MX'!$C:$FS,IV$1,FALSE)/3</f>
        <v>834.928</v>
      </c>
      <c r="IW192" s="3">
        <f>+VLOOKUP($E192,'Trimestrales MX'!$C:$FS,IW$1,FALSE)/3</f>
        <v>35852.28633333333</v>
      </c>
      <c r="IX192" s="3">
        <f>+VLOOKUP($E192,'Trimestrales MX'!$C:$FS,IX$1,FALSE)/3</f>
        <v>1176.8613333333333</v>
      </c>
      <c r="IY192" s="3">
        <f>+VLOOKUP($E192,'Trimestrales MX'!$C:$FS,IY$1,FALSE)/3</f>
        <v>6204.84</v>
      </c>
      <c r="IZ192" s="3">
        <f>+VLOOKUP($E192,'Trimestrales MX'!$C:$FS,IZ$1,FALSE)/3</f>
        <v>16107.298333333332</v>
      </c>
      <c r="JA192" s="3">
        <f>+VLOOKUP($E192,'Trimestrales MX'!$C:$FS,JA$1,FALSE)/3</f>
        <v>12363.286999999998</v>
      </c>
      <c r="JB192" s="3">
        <f>+VLOOKUP($E192,'Trimestrales MX'!$C:$FS,JB$1,FALSE)/3</f>
        <v>206165.43933333331</v>
      </c>
      <c r="JC192" s="3">
        <f>+VLOOKUP($E192,'Trimestrales MX'!$C:$FS,JC$1,FALSE)/3</f>
        <v>99456.406666666662</v>
      </c>
      <c r="JD192" s="3">
        <f>+VLOOKUP($E192,'Trimestrales MX'!$C:$FS,JD$1,FALSE)/3</f>
        <v>4539.817</v>
      </c>
      <c r="JE192" s="3">
        <f>+VLOOKUP($E192,'Trimestrales MX'!$C:$FS,JE$1,FALSE)/3</f>
        <v>83301.10100000001</v>
      </c>
      <c r="JF192" s="3">
        <f>+VLOOKUP($E192,'Trimestrales MX'!$C:$FS,JF$1,FALSE)/3</f>
        <v>6180.733666666667</v>
      </c>
      <c r="JG192" s="3">
        <f>+VLOOKUP($E192,'Trimestrales MX'!$C:$FS,JG$1,FALSE)/3</f>
        <v>5063.8143333333328</v>
      </c>
      <c r="JH192" s="3">
        <f>+VLOOKUP($E192,'Trimestrales MX'!$C:$FS,JH$1,FALSE)/3</f>
        <v>104.48766666666667</v>
      </c>
      <c r="JI192" s="3">
        <f>+VLOOKUP($E192,'Trimestrales MX'!$C:$FS,JI$1,FALSE)/3</f>
        <v>7519.0790000000006</v>
      </c>
      <c r="JJ192" s="3">
        <f>+VLOOKUP($E192,'Trimestrales MX'!$C:$FS,JJ$1,FALSE)/3</f>
        <v>9526.6779999999999</v>
      </c>
      <c r="JK192" s="3">
        <f>+VLOOKUP($E192,'Trimestrales MX'!$C:$FS,JK$1,FALSE)/3</f>
        <v>6437.3103333333338</v>
      </c>
      <c r="JL192" s="3">
        <f>+VLOOKUP($E192,'Trimestrales MX'!$C:$FS,JL$1,FALSE)/3</f>
        <v>1672.3969999999999</v>
      </c>
      <c r="JM192" s="3">
        <f>+VLOOKUP($E192,'Trimestrales MX'!$C:$FS,JM$1,FALSE)/3</f>
        <v>1416.9706666666668</v>
      </c>
      <c r="JN192" s="3">
        <f>+VLOOKUP($E192,'Trimestrales MX'!$C:$FS,JN$1,FALSE)/3</f>
        <v>23015.844666666668</v>
      </c>
      <c r="JO192" s="3">
        <f>+VLOOKUP($E192,'Trimestrales MX'!$C:$FS,JO$1,FALSE)/3</f>
        <v>11112.869333333334</v>
      </c>
      <c r="JP192" s="3">
        <f>+VLOOKUP($E192,'Trimestrales MX'!$C:$FS,JP$1,FALSE)/3</f>
        <v>11902.975333333334</v>
      </c>
      <c r="JQ192" s="3">
        <f>+VLOOKUP($E192,'Trimestrales MX'!$C:$FS,JQ$1,FALSE)/3</f>
        <v>3901838.5216666665</v>
      </c>
      <c r="JR192" s="3">
        <f>+VLOOKUP($E192,'Trimestrales MX'!$C:$FS,JR$1,FALSE)/3</f>
        <v>544361.09033333336</v>
      </c>
      <c r="JS192" s="3">
        <f>+VLOOKUP($E192,'Trimestrales MX'!$C:$FS,JS$1,FALSE)/3</f>
        <v>568207.02533333329</v>
      </c>
      <c r="JT192" s="3">
        <f>+VLOOKUP($E192,'Trimestrales MX'!$C:$FS,JT$1,FALSE)/3</f>
        <v>408729.33366666664</v>
      </c>
      <c r="JU192" s="3">
        <f>+VLOOKUP($E192,'Trimestrales MX'!$C:$FS,JU$1,FALSE)/3</f>
        <v>15994.654</v>
      </c>
      <c r="JV192" s="3">
        <f>+VLOOKUP($E192,'Trimestrales MX'!$C:$FS,JV$1,FALSE)/3</f>
        <v>7409.8986666666669</v>
      </c>
      <c r="JW192" s="3">
        <f>+VLOOKUP($E192,'Trimestrales MX'!$C:$FS,JW$1,FALSE)/3</f>
        <v>3908.268</v>
      </c>
      <c r="JX192" s="3">
        <f>+VLOOKUP($E192,'Trimestrales MX'!$C:$FS,JX$1,FALSE)/3</f>
        <v>218236.986</v>
      </c>
      <c r="JY192" s="3">
        <f>+VLOOKUP($E192,'Trimestrales MX'!$C:$FS,JY$1,FALSE)/3</f>
        <v>114510.75766666666</v>
      </c>
      <c r="JZ192" s="3">
        <f>+VLOOKUP($E192,'Trimestrales MX'!$C:$FS,JZ$1,FALSE)/3</f>
        <v>33440.091</v>
      </c>
      <c r="KA192" s="3">
        <f>+VLOOKUP($E192,'Trimestrales MX'!$C:$FS,KA$1,FALSE)/3</f>
        <v>11721.590666666665</v>
      </c>
      <c r="KB192" s="3">
        <f>+VLOOKUP($E192,'Trimestrales MX'!$C:$FS,KB$1,FALSE)/3</f>
        <v>3507.0876666666668</v>
      </c>
      <c r="KC192" s="3">
        <f>+VLOOKUP($E192,'Trimestrales MX'!$C:$FS,KC$1,FALSE)/3</f>
        <v>233408.644</v>
      </c>
      <c r="KD192" s="3">
        <f>+VLOOKUP($E192,'Trimestrales MX'!$C:$FS,KD$1,FALSE)/3</f>
        <v>4717.9903333333332</v>
      </c>
      <c r="KE192" s="3">
        <f>+VLOOKUP($E192,'Trimestrales MX'!$C:$FS,KE$1,FALSE)/3</f>
        <v>8215.7096666666675</v>
      </c>
      <c r="KF192" s="3">
        <f>+VLOOKUP($E192,'Trimestrales MX'!$C:$FS,KF$1,FALSE)/3</f>
        <v>11331.603000000001</v>
      </c>
      <c r="KG192" s="3">
        <f>+VLOOKUP($E192,'Trimestrales MX'!$C:$FS,KG$1,FALSE)/3</f>
        <v>208033.75399999999</v>
      </c>
      <c r="KH192" s="3">
        <f>+VLOOKUP($E192,'Trimestrales MX'!$C:$FS,KH$1,FALSE)/3</f>
        <v>803.44566666666663</v>
      </c>
      <c r="KI192" s="3">
        <f>+VLOOKUP($E192,'Trimestrales MX'!$C:$FS,KI$1,FALSE)/3</f>
        <v>306.14100000000002</v>
      </c>
      <c r="KJ192" s="3">
        <f>+VLOOKUP($E192,'Trimestrales MX'!$C:$FS,KJ$1,FALSE)/3</f>
        <v>302451.06733333337</v>
      </c>
      <c r="KK192" s="3">
        <f>+VLOOKUP($E192,'Trimestrales MX'!$C:$FS,KK$1,FALSE)/3</f>
        <v>247525.95466666666</v>
      </c>
      <c r="KL192" s="3">
        <f>+VLOOKUP($E192,'Trimestrales MX'!$C:$FS,KL$1,FALSE)/3</f>
        <v>54925.112666666661</v>
      </c>
      <c r="KM192" s="3">
        <f>+VLOOKUP($E192,'Trimestrales MX'!$C:$FS,KM$1,FALSE)/3</f>
        <v>721576.02133333322</v>
      </c>
      <c r="KN192" s="3">
        <f>+VLOOKUP($E192,'Trimestrales MX'!$C:$FS,KN$1,FALSE)/3</f>
        <v>700802.01166666672</v>
      </c>
      <c r="KO192" s="3">
        <f>+VLOOKUP($E192,'Trimestrales MX'!$C:$FS,KO$1,FALSE)/3</f>
        <v>20774.009999999998</v>
      </c>
      <c r="KP192" s="3">
        <f>+VLOOKUP($E192,'Trimestrales MX'!$C:$FS,KP$1,FALSE)/3</f>
        <v>135920.42766666666</v>
      </c>
      <c r="KQ192" s="3">
        <f>+VLOOKUP($E192,'Trimestrales MX'!$C:$FS,KQ$1,FALSE)/3</f>
        <v>47277.122333333333</v>
      </c>
      <c r="KR192" s="3">
        <f>+VLOOKUP($E192,'Trimestrales MX'!$C:$FS,KR$1,FALSE)/3</f>
        <v>59054.990666666672</v>
      </c>
      <c r="KS192" s="3">
        <f>+VLOOKUP($E192,'Trimestrales MX'!$C:$FS,KS$1,FALSE)/3</f>
        <v>236604.03300000002</v>
      </c>
      <c r="KT192" s="3">
        <f>+VLOOKUP($E192,'Trimestrales MX'!$C:$FS,KT$1,FALSE)/3</f>
        <v>137909.06833333333</v>
      </c>
      <c r="KU192" s="3">
        <f>+VLOOKUP($E192,'Trimestrales MX'!$C:$FS,KU$1,FALSE)/3</f>
        <v>59526.893000000004</v>
      </c>
      <c r="KV192" s="3">
        <f>+VLOOKUP($E192,'Trimestrales MX'!$C:$FS,KV$1,FALSE)/3</f>
        <v>73749.453666666668</v>
      </c>
      <c r="KW192" s="3">
        <f>+VLOOKUP($E192,'Trimestrales MX'!$C:$FS,KW$1,FALSE)/3</f>
        <v>4632.7216666666673</v>
      </c>
      <c r="KX192" s="3">
        <f>+VLOOKUP($E192,'Trimestrales MX'!$C:$FS,KX$1,FALSE)/3</f>
        <v>26088.450666666668</v>
      </c>
      <c r="KY192" s="3">
        <f>+VLOOKUP($E192,'Trimestrales MX'!$C:$FS,KY$1,FALSE)/3</f>
        <v>9485.1723333333339</v>
      </c>
      <c r="KZ192" s="3">
        <f>+VLOOKUP($E192,'Trimestrales MX'!$C:$FS,KZ$1,FALSE)/3</f>
        <v>16603.278333333332</v>
      </c>
      <c r="LA192" s="3">
        <f>+VLOOKUP($E192,'Trimestrales MX'!$C:$FS,LA$1,FALSE)/3</f>
        <v>135201.421</v>
      </c>
      <c r="LB192" s="3">
        <f>+VLOOKUP($E192,'Trimestrales MX'!$C:$FS,LB$1,FALSE)/3</f>
        <v>74558.654333333325</v>
      </c>
      <c r="LC192" s="3">
        <f>+VLOOKUP($E192,'Trimestrales MX'!$C:$FS,LC$1,FALSE)/3</f>
        <v>60642.766666666663</v>
      </c>
      <c r="LD192" s="3">
        <f>+VLOOKUP($E192,'Trimestrales MX'!$C:$FS,LD$1,FALSE)/3</f>
        <v>114692.17666666668</v>
      </c>
      <c r="LE192" s="3">
        <f>+VLOOKUP($E192,'Trimestrales MX'!$C:$FS,LE$1,FALSE)/3</f>
        <v>26995.916000000001</v>
      </c>
      <c r="LF192" s="3">
        <f>+VLOOKUP($E192,'Trimestrales MX'!$C:$FS,LF$1,FALSE)/3</f>
        <v>48540.002333333337</v>
      </c>
      <c r="LG192" s="3">
        <f>+VLOOKUP($E192,'Trimestrales MX'!$C:$FS,LG$1,FALSE)/3</f>
        <v>39156.258333333331</v>
      </c>
      <c r="LH192" s="3">
        <f>+VLOOKUP($E192,'Trimestrales MX'!$C:$FS,LH$1,FALSE)/3</f>
        <v>230357.64933333333</v>
      </c>
      <c r="LI192" s="3">
        <v>102.489513655994</v>
      </c>
      <c r="LJ192" s="3">
        <v>74.593165688613993</v>
      </c>
      <c r="LK192" s="3">
        <v>66.697648553552</v>
      </c>
      <c r="LL192" s="3">
        <v>110.806380968723</v>
      </c>
      <c r="LM192" s="3">
        <v>84.940836761677005</v>
      </c>
      <c r="LN192" s="3">
        <v>97.523409624883996</v>
      </c>
      <c r="LO192" s="3">
        <v>94.346578796892999</v>
      </c>
      <c r="LP192" s="3">
        <v>108.431328643605</v>
      </c>
      <c r="LQ192" s="3">
        <v>89.602300067242993</v>
      </c>
      <c r="LR192" s="3">
        <v>90.983367774114996</v>
      </c>
      <c r="LS192" s="3">
        <v>60.791853863398998</v>
      </c>
      <c r="LT192" s="3">
        <v>144.64623279159599</v>
      </c>
      <c r="LU192" s="3">
        <v>121.50236191040101</v>
      </c>
      <c r="LV192" s="3">
        <v>118.263547546289</v>
      </c>
      <c r="LW192" s="3">
        <v>148.79594305501601</v>
      </c>
      <c r="LX192" s="3">
        <v>91.754106226622</v>
      </c>
      <c r="LY192" s="3">
        <v>99.571081076404994</v>
      </c>
      <c r="LZ192" s="3">
        <v>103.656882243388</v>
      </c>
      <c r="MA192" s="3">
        <v>78.576693527366004</v>
      </c>
      <c r="MB192" s="3">
        <v>91.710582287036999</v>
      </c>
      <c r="MC192" s="3">
        <v>126.533305607001</v>
      </c>
      <c r="MD192" s="3">
        <v>130.73219294643599</v>
      </c>
      <c r="ME192" s="3">
        <v>66.604233223701002</v>
      </c>
      <c r="MF192" s="3">
        <v>84.787972115482006</v>
      </c>
      <c r="MG192" s="3">
        <v>140.82497612086101</v>
      </c>
      <c r="MH192" s="3">
        <v>125.213808219597</v>
      </c>
      <c r="MI192" s="3">
        <v>104.680921239745</v>
      </c>
      <c r="MJ192" s="3">
        <v>118.35010980644</v>
      </c>
      <c r="MK192" s="3">
        <v>113.22861487388199</v>
      </c>
      <c r="ML192" s="3">
        <v>168.08483347719999</v>
      </c>
      <c r="MM192" s="3">
        <v>142.711692905219</v>
      </c>
      <c r="MN192" s="3">
        <v>138.23086385347699</v>
      </c>
      <c r="MO192" s="3">
        <v>112.55617278442401</v>
      </c>
      <c r="MP192" s="3">
        <v>149.03224659229599</v>
      </c>
    </row>
    <row r="193" spans="1:354" x14ac:dyDescent="0.3">
      <c r="A193" s="7">
        <v>44866</v>
      </c>
      <c r="B193" s="19">
        <f t="shared" si="178"/>
        <v>2022</v>
      </c>
      <c r="C193" s="19">
        <f t="shared" si="179"/>
        <v>11</v>
      </c>
      <c r="D193" s="20">
        <f>+VLOOKUP(C193,'Trimestres-Meses'!A:B,2,FALSE)</f>
        <v>4</v>
      </c>
      <c r="E193" s="18" t="str">
        <f t="shared" si="180"/>
        <v>2022-4</v>
      </c>
      <c r="F193" s="25">
        <v>21.241945494267526</v>
      </c>
      <c r="G193" s="23">
        <v>14.703246496815286</v>
      </c>
      <c r="H193" s="24">
        <v>6.5386989974522391</v>
      </c>
      <c r="I193" s="5">
        <v>192.08</v>
      </c>
      <c r="J193" s="5">
        <v>93.34</v>
      </c>
      <c r="K193" s="5">
        <v>100.92</v>
      </c>
      <c r="L193" s="5">
        <v>2350.7199999999998</v>
      </c>
      <c r="M193" s="5">
        <v>87.38</v>
      </c>
      <c r="N193" s="5">
        <v>5.28</v>
      </c>
      <c r="O193" s="5">
        <v>2938.92</v>
      </c>
      <c r="P193" s="5">
        <v>320.89999999999998</v>
      </c>
      <c r="Q193" s="5">
        <v>342.16</v>
      </c>
      <c r="R193" s="17">
        <v>3.78E-2</v>
      </c>
      <c r="S193" s="17">
        <v>4.9000000000000002E-2</v>
      </c>
      <c r="T193" s="3">
        <v>11458.061904761906</v>
      </c>
      <c r="U193" s="3">
        <v>4080.11</v>
      </c>
      <c r="V193" s="3">
        <v>1.0324500000000001</v>
      </c>
      <c r="W193" s="3">
        <f>+VLOOKUP(E193,'Trimestrales USA'!C:DY,2,FALSE)/3</f>
        <v>8712.6666666666661</v>
      </c>
      <c r="X193" s="3">
        <f>+VLOOKUP($E193,'Trimestrales USA'!$C:$DY,X$1,FALSE)/3</f>
        <v>5916.6333333333341</v>
      </c>
      <c r="Y193" s="3">
        <f>+VLOOKUP($E193,'Trimestrales USA'!$C:$DY,Y$1,FALSE)/3</f>
        <v>1993.3333333333333</v>
      </c>
      <c r="Z193" s="3">
        <f>+VLOOKUP($E193,'Trimestrales USA'!$C:$DY,Z$1,FALSE)/3</f>
        <v>726.80000000000007</v>
      </c>
      <c r="AA193" s="3">
        <f>+VLOOKUP($E193,'Trimestrales USA'!$C:$DY,AA$1,FALSE)/3</f>
        <v>1266.5333333333333</v>
      </c>
      <c r="AB193" s="3">
        <f>+VLOOKUP($E193,'Trimestrales USA'!$C:$DY,AB$1,FALSE)/3</f>
        <v>3923.2999999999997</v>
      </c>
      <c r="AC193" s="3">
        <f>+VLOOKUP($E193,'Trimestrales USA'!$C:$DY,AC$1,FALSE)/3</f>
        <v>1556.6000000000001</v>
      </c>
      <c r="AD193" s="3">
        <f>+VLOOKUP($E193,'Trimestrales USA'!$C:$DY,AD$1,FALSE)/3</f>
        <v>1502.6666666666667</v>
      </c>
      <c r="AE193" s="3">
        <f>+VLOOKUP($E193,'Trimestrales USA'!$C:$DY,AE$1,FALSE)/3</f>
        <v>1155.8333333333333</v>
      </c>
      <c r="AF193" s="3">
        <f>+VLOOKUP($E193,'Trimestrales USA'!$C:$DY,AF$1,FALSE)/3</f>
        <v>230.63333333333333</v>
      </c>
      <c r="AG193" s="3">
        <f>+VLOOKUP($E193,'Trimestrales USA'!$C:$DY,AG$1,FALSE)/3</f>
        <v>453.36666666666662</v>
      </c>
      <c r="AH193" s="3">
        <f>+VLOOKUP($E193,'Trimestrales USA'!$C:$DY,AH$1,FALSE)/3</f>
        <v>471.83333333333331</v>
      </c>
      <c r="AI193" s="3">
        <f>+VLOOKUP($E193,'Trimestrales USA'!$C:$DY,AI$1,FALSE)/3</f>
        <v>346.83333333333331</v>
      </c>
      <c r="AJ193" s="3">
        <f>+VLOOKUP($E193,'Trimestrales USA'!$C:$DY,AJ$1,FALSE)/3</f>
        <v>53.933333333333337</v>
      </c>
      <c r="AK193" s="3">
        <f>+VLOOKUP($E193,'Trimestrales USA'!$C:$DY,AK$1,FALSE)/3</f>
        <v>-285.7</v>
      </c>
      <c r="AL193" s="3">
        <f>+VLOOKUP($E193,'Trimestrales USA'!$C:$DY,AL$1,FALSE)/3</f>
        <v>996.1</v>
      </c>
      <c r="AM193" s="3">
        <f>+VLOOKUP($E193,'Trimestrales USA'!$C:$DY,AM$1,FALSE)/3</f>
        <v>680</v>
      </c>
      <c r="AN193" s="3">
        <f>+VLOOKUP($E193,'Trimestrales USA'!$C:$DY,AN$1,FALSE)/3</f>
        <v>316.09999999999997</v>
      </c>
      <c r="AO193" s="3">
        <f>+VLOOKUP($E193,'Trimestrales USA'!$C:$DY,AO$1,FALSE)/3</f>
        <v>1281.8</v>
      </c>
      <c r="AP193" s="3">
        <f>+VLOOKUP($E193,'Trimestrales USA'!$C:$DY,AP$1,FALSE)/3</f>
        <v>1051.6666666666667</v>
      </c>
      <c r="AQ193" s="3">
        <f>+VLOOKUP($E193,'Trimestrales USA'!$C:$DY,AQ$1,FALSE)/3</f>
        <v>230.13333333333333</v>
      </c>
      <c r="AR193" s="3">
        <f>+VLOOKUP($E193,'Trimestrales USA'!$C:$DY,AR$1,FALSE)/3</f>
        <v>1525.1333333333332</v>
      </c>
      <c r="AS193" s="3">
        <f>+VLOOKUP($E193,'Trimestrales USA'!$C:$DY,AS$1,FALSE)/3</f>
        <v>564.6</v>
      </c>
      <c r="AT193" s="3">
        <f>+VLOOKUP($E193,'Trimestrales USA'!$C:$DY,AT$1,FALSE)/3</f>
        <v>315.8</v>
      </c>
      <c r="AU193" s="3">
        <f>+VLOOKUP($E193,'Trimestrales USA'!$C:$DY,AU$1,FALSE)/3</f>
        <v>248.79999999999998</v>
      </c>
      <c r="AV193" s="3">
        <f>+VLOOKUP($E193,'Trimestrales USA'!$C:$DY,AV$1,FALSE)/3</f>
        <v>960.5333333333333</v>
      </c>
      <c r="AW193" s="3">
        <f>+VLOOKUP($E193,'Trimestrales USA'!$C:$DY,AW$1,FALSE)/3</f>
        <v>7704.833333333333</v>
      </c>
      <c r="AX193" s="3">
        <f>+VLOOKUP($E193,'Trimestrales USA'!$C:$DY,AX$1,FALSE)/3</f>
        <v>100.86666666666667</v>
      </c>
      <c r="AY193" s="3">
        <f>+VLOOKUP($E193,'Trimestrales USA'!$C:$DY,AY$1,FALSE)/3</f>
        <v>85.13333333333334</v>
      </c>
      <c r="AZ193" s="3">
        <f>+VLOOKUP($E193,'Trimestrales USA'!$C:$DY,AZ$1,FALSE)/3</f>
        <v>15.733333333333334</v>
      </c>
      <c r="BA193" s="3">
        <f>+VLOOKUP($E193,'Trimestrales USA'!$C:$DY,BA$1,FALSE)/3</f>
        <v>147.56666666666666</v>
      </c>
      <c r="BB193" s="3">
        <f>+VLOOKUP($E193,'Trimestrales USA'!$C:$DY,BB$1,FALSE)/3</f>
        <v>109.06666666666666</v>
      </c>
      <c r="BC193" s="3">
        <f>+VLOOKUP($E193,'Trimestrales USA'!$C:$DY,BC$1,FALSE)/3</f>
        <v>23.266666666666666</v>
      </c>
      <c r="BD193" s="3">
        <f>+VLOOKUP($E193,'Trimestrales USA'!$C:$DY,BD$1,FALSE)/3</f>
        <v>15.233333333333334</v>
      </c>
      <c r="BE193" s="3">
        <f>+VLOOKUP($E193,'Trimestrales USA'!$C:$DY,BE$1,FALSE)/3</f>
        <v>150.33333333333334</v>
      </c>
      <c r="BF193" s="3">
        <f>+VLOOKUP($E193,'Trimestrales USA'!$C:$DY,BF$1,FALSE)/3</f>
        <v>348.33333333333331</v>
      </c>
      <c r="BG193" s="3">
        <f>+VLOOKUP($E193,'Trimestrales USA'!$C:$DY,BG$1,FALSE)/3</f>
        <v>964.83333333333337</v>
      </c>
      <c r="BH193" s="3">
        <f>+VLOOKUP($E193,'Trimestrales USA'!$C:$DY,BH$1,FALSE)/3</f>
        <v>531.66666666666663</v>
      </c>
      <c r="BI193" s="3">
        <f>+VLOOKUP($E193,'Trimestrales USA'!$C:$DY,BI$1,FALSE)/3</f>
        <v>21.233333333333334</v>
      </c>
      <c r="BJ193" s="3">
        <f>+VLOOKUP($E193,'Trimestrales USA'!$C:$DY,BJ$1,FALSE)/3</f>
        <v>25.766666666666666</v>
      </c>
      <c r="BK193" s="3">
        <f>+VLOOKUP($E193,'Trimestrales USA'!$C:$DY,BK$1,FALSE)/3</f>
        <v>28.400000000000002</v>
      </c>
      <c r="BL193" s="3">
        <f>+VLOOKUP($E193,'Trimestrales USA'!$C:$DY,BL$1,FALSE)/3</f>
        <v>69.466666666666669</v>
      </c>
      <c r="BM193" s="3">
        <f>+VLOOKUP($E193,'Trimestrales USA'!$C:$DY,BM$1,FALSE)/3</f>
        <v>73.86666666666666</v>
      </c>
      <c r="BN193" s="3">
        <f>+VLOOKUP($E193,'Trimestrales USA'!$C:$DY,BN$1,FALSE)/3</f>
        <v>112.53333333333335</v>
      </c>
      <c r="BO193" s="3">
        <f>+VLOOKUP($E193,'Trimestrales USA'!$C:$DY,BO$1,FALSE)/3</f>
        <v>25.3</v>
      </c>
      <c r="BP193" s="3">
        <f>+VLOOKUP($E193,'Trimestrales USA'!$C:$DY,BP$1,FALSE)/3</f>
        <v>60.699999999999996</v>
      </c>
      <c r="BQ193" s="3">
        <f>+VLOOKUP($E193,'Trimestrales USA'!$C:$DY,BQ$1,FALSE)/3</f>
        <v>64.86666666666666</v>
      </c>
      <c r="BR193" s="3">
        <f>+VLOOKUP($E193,'Trimestrales USA'!$C:$DY,BR$1,FALSE)/3</f>
        <v>11.633333333333333</v>
      </c>
      <c r="BS193" s="3">
        <f>+VLOOKUP($E193,'Trimestrales USA'!$C:$DY,BS$1,FALSE)/3</f>
        <v>37.966666666666669</v>
      </c>
      <c r="BT193" s="3">
        <f>+VLOOKUP($E193,'Trimestrales USA'!$C:$DY,BT$1,FALSE)/3</f>
        <v>433.13333333333338</v>
      </c>
      <c r="BU193" s="3">
        <f>+VLOOKUP($E193,'Trimestrales USA'!$C:$DY,BU$1,FALSE)/3</f>
        <v>113.06666666666666</v>
      </c>
      <c r="BV193" s="3">
        <f>+VLOOKUP($E193,'Trimestrales USA'!$C:$DY,BV$1,FALSE)/3</f>
        <v>6.0333333333333341</v>
      </c>
      <c r="BW193" s="3">
        <f>+VLOOKUP($E193,'Trimestrales USA'!$C:$DY,BW$1,FALSE)/3</f>
        <v>3.2333333333333329</v>
      </c>
      <c r="BX193" s="3">
        <f>+VLOOKUP($E193,'Trimestrales USA'!$C:$DY,BX$1,FALSE)/3</f>
        <v>21.8</v>
      </c>
      <c r="BY193" s="3">
        <f>+VLOOKUP($E193,'Trimestrales USA'!$C:$DY,BY$1,FALSE)/3</f>
        <v>13.566666666666668</v>
      </c>
      <c r="BZ193" s="3">
        <f>+VLOOKUP($E193,'Trimestrales USA'!$C:$DY,BZ$1,FALSE)/3</f>
        <v>80.63333333333334</v>
      </c>
      <c r="CA193" s="3">
        <f>+VLOOKUP($E193,'Trimestrales USA'!$C:$DY,CA$1,FALSE)/3</f>
        <v>162.76666666666668</v>
      </c>
      <c r="CB193" s="3">
        <f>+VLOOKUP($E193,'Trimestrales USA'!$C:$DY,CB$1,FALSE)/3</f>
        <v>32.06666666666667</v>
      </c>
      <c r="CC193" s="3">
        <f>+VLOOKUP($E193,'Trimestrales USA'!$C:$DY,CC$1,FALSE)/3</f>
        <v>549.66666666666663</v>
      </c>
      <c r="CD193" s="3">
        <f>+VLOOKUP($E193,'Trimestrales USA'!$C:$DY,CD$1,FALSE)/3</f>
        <v>505.5</v>
      </c>
      <c r="CE193" s="3">
        <f>+VLOOKUP($E193,'Trimestrales USA'!$C:$DY,CE$1,FALSE)/3</f>
        <v>101.3</v>
      </c>
      <c r="CF193" s="3">
        <f>+VLOOKUP($E193,'Trimestrales USA'!$C:$DY,CF$1,FALSE)/3</f>
        <v>69.333333333333329</v>
      </c>
      <c r="CG193" s="3">
        <f>+VLOOKUP($E193,'Trimestrales USA'!$C:$DY,CG$1,FALSE)/3</f>
        <v>64.466666666666669</v>
      </c>
      <c r="CH193" s="3">
        <f>+VLOOKUP($E193,'Trimestrales USA'!$C:$DY,CH$1,FALSE)/3</f>
        <v>270.40000000000003</v>
      </c>
      <c r="CI193" s="3">
        <f>+VLOOKUP($E193,'Trimestrales USA'!$C:$DY,CI$1,FALSE)/3</f>
        <v>279.86666666666667</v>
      </c>
      <c r="CJ193" s="3">
        <f>+VLOOKUP($E193,'Trimestrales USA'!$C:$DY,CJ$1,FALSE)/3</f>
        <v>43.5</v>
      </c>
      <c r="CK193" s="3">
        <f>+VLOOKUP($E193,'Trimestrales USA'!$C:$DY,CK$1,FALSE)/3</f>
        <v>15.266666666666666</v>
      </c>
      <c r="CL193" s="3">
        <f>+VLOOKUP($E193,'Trimestrales USA'!$C:$DY,CL$1,FALSE)/3</f>
        <v>6.0666666666666664</v>
      </c>
      <c r="CM193" s="3">
        <f>+VLOOKUP($E193,'Trimestrales USA'!$C:$DY,CM$1,FALSE)/3</f>
        <v>77.266666666666666</v>
      </c>
      <c r="CN193" s="3">
        <f>+VLOOKUP($E193,'Trimestrales USA'!$C:$DY,CN$1,FALSE)/3</f>
        <v>18.466666666666665</v>
      </c>
      <c r="CO193" s="3">
        <f>+VLOOKUP($E193,'Trimestrales USA'!$C:$DY,CO$1,FALSE)/3</f>
        <v>16.8</v>
      </c>
      <c r="CP193" s="3">
        <f>+VLOOKUP($E193,'Trimestrales USA'!$C:$DY,CP$1,FALSE)/3</f>
        <v>64.466666666666669</v>
      </c>
      <c r="CQ193" s="3">
        <f>+VLOOKUP($E193,'Trimestrales USA'!$C:$DY,CQ$1,FALSE)/3</f>
        <v>38.1</v>
      </c>
      <c r="CR193" s="3">
        <f>+VLOOKUP($E193,'Trimestrales USA'!$C:$DY,CR$1,FALSE)/3</f>
        <v>479.8</v>
      </c>
      <c r="CS193" s="3">
        <f>+VLOOKUP($E193,'Trimestrales USA'!$C:$DY,CS$1,FALSE)/3</f>
        <v>144.1</v>
      </c>
      <c r="CT193" s="3">
        <f>+VLOOKUP($E193,'Trimestrales USA'!$C:$DY,CT$1,FALSE)/3</f>
        <v>33.866666666666667</v>
      </c>
      <c r="CU193" s="3">
        <f>+VLOOKUP($E193,'Trimestrales USA'!$C:$DY,CU$1,FALSE)/3</f>
        <v>171.13333333333333</v>
      </c>
      <c r="CV193" s="3">
        <f>+VLOOKUP($E193,'Trimestrales USA'!$C:$DY,CV$1,FALSE)/3</f>
        <v>130.70000000000002</v>
      </c>
      <c r="CW193" s="3">
        <f>+VLOOKUP($E193,'Trimestrales USA'!$C:$DY,CW$1,FALSE)/3</f>
        <v>1744.5333333333335</v>
      </c>
      <c r="CX193" s="3">
        <f>+VLOOKUP($E193,'Trimestrales USA'!$C:$DY,CX$1,FALSE)/3</f>
        <v>667.1</v>
      </c>
      <c r="CY193" s="3">
        <f>+VLOOKUP($E193,'Trimestrales USA'!$C:$DY,CY$1,FALSE)/3</f>
        <v>301.2</v>
      </c>
      <c r="CZ193" s="3">
        <f>+VLOOKUP($E193,'Trimestrales USA'!$C:$DY,CZ$1,FALSE)/3</f>
        <v>133.56666666666666</v>
      </c>
      <c r="DA193" s="3">
        <f>+VLOOKUP($E193,'Trimestrales USA'!$C:$DY,DA$1,FALSE)/3</f>
        <v>221.53333333333333</v>
      </c>
      <c r="DB193" s="3">
        <f>+VLOOKUP($E193,'Trimestrales USA'!$C:$DY,DB$1,FALSE)/3</f>
        <v>10.833333333333334</v>
      </c>
      <c r="DC193" s="3">
        <f>+VLOOKUP($E193,'Trimestrales USA'!$C:$DY,DC$1,FALSE)/3</f>
        <v>1077.3999999999999</v>
      </c>
      <c r="DD193" s="3">
        <f>+VLOOKUP($E193,'Trimestrales USA'!$C:$DY,DD$1,FALSE)/3</f>
        <v>984.26666666666677</v>
      </c>
      <c r="DE193" s="3">
        <f>+VLOOKUP($E193,'Trimestrales USA'!$C:$DY,DE$1,FALSE)/3</f>
        <v>792.83333333333337</v>
      </c>
      <c r="DF193" s="3">
        <f>+VLOOKUP($E193,'Trimestrales USA'!$C:$DY,DF$1,FALSE)/3</f>
        <v>191.43333333333331</v>
      </c>
      <c r="DG193" s="3">
        <f>+VLOOKUP($E193,'Trimestrales USA'!$C:$DY,DG$1,FALSE)/3</f>
        <v>93.133333333333326</v>
      </c>
      <c r="DH193" s="3">
        <f>+VLOOKUP($E193,'Trimestrales USA'!$C:$DY,DH$1,FALSE)/3</f>
        <v>1139.4333333333334</v>
      </c>
      <c r="DI193" s="3">
        <f>+VLOOKUP($E193,'Trimestrales USA'!$C:$DY,DI$1,FALSE)/3</f>
        <v>689.69999999999993</v>
      </c>
      <c r="DJ193" s="3">
        <f>+VLOOKUP($E193,'Trimestrales USA'!$C:$DY,DJ$1,FALSE)/3</f>
        <v>105.63333333333333</v>
      </c>
      <c r="DK193" s="3">
        <f>+VLOOKUP($E193,'Trimestrales USA'!$C:$DY,DK$1,FALSE)/3</f>
        <v>154.6</v>
      </c>
      <c r="DL193" s="3">
        <f>+VLOOKUP($E193,'Trimestrales USA'!$C:$DY,DL$1,FALSE)/3</f>
        <v>429.4666666666667</v>
      </c>
      <c r="DM193" s="3">
        <f>+VLOOKUP($E193,'Trimestrales USA'!$C:$DY,DM$1,FALSE)/3</f>
        <v>160.43333333333334</v>
      </c>
      <c r="DN193" s="3">
        <f>+VLOOKUP($E193,'Trimestrales USA'!$C:$DY,DN$1,FALSE)/3</f>
        <v>289.3</v>
      </c>
      <c r="DO193" s="3">
        <f>+VLOOKUP($E193,'Trimestrales USA'!$C:$DY,DO$1,FALSE)/3</f>
        <v>264.13333333333333</v>
      </c>
      <c r="DP193" s="3">
        <f>+VLOOKUP($E193,'Trimestrales USA'!$C:$DY,DP$1,FALSE)/3</f>
        <v>25.166666666666668</v>
      </c>
      <c r="DQ193" s="3">
        <f>+VLOOKUP($E193,'Trimestrales USA'!$C:$DY,DQ$1,FALSE)/3</f>
        <v>737.33333333333337</v>
      </c>
      <c r="DR193" s="3">
        <f>+VLOOKUP($E193,'Trimestrales USA'!$C:$DY,DR$1,FALSE)/3</f>
        <v>99.833333333333329</v>
      </c>
      <c r="DS193" s="3">
        <f>+VLOOKUP($E193,'Trimestrales USA'!$C:$DY,DS$1,FALSE)/3</f>
        <v>637.5</v>
      </c>
      <c r="DT193" s="3">
        <f>+VLOOKUP($E193,'Trimestrales USA'!$C:$DY,DT$1,FALSE)/3</f>
        <v>307.16666666666669</v>
      </c>
      <c r="DU193" s="3">
        <f>+VLOOKUP($E193,'Trimestrales USA'!$C:$DY,DU$1,FALSE)/3</f>
        <v>207.29999999999998</v>
      </c>
      <c r="DV193" s="3">
        <f>+VLOOKUP($E193,'Trimestrales USA'!$C:$DY,DV$1,FALSE)/3</f>
        <v>61.199999999999996</v>
      </c>
      <c r="DW193" s="3">
        <f>+VLOOKUP($E193,'Trimestrales USA'!$C:$DY,DW$1,FALSE)/3</f>
        <v>61.800000000000004</v>
      </c>
      <c r="DX193" s="3">
        <f>+VLOOKUP($E193,'Trimestrales USA'!$C:$DY,DX$1,FALSE)/3</f>
        <v>374.5333333333333</v>
      </c>
      <c r="DY193" s="3">
        <f>+VLOOKUP($E193,'Trimestrales USA'!$C:$DY,DY$1,FALSE)/3</f>
        <v>96.933333333333337</v>
      </c>
      <c r="DZ193" s="3">
        <f>+VLOOKUP($E193,'Trimestrales USA'!$C:$DY,DZ$1,FALSE)/3</f>
        <v>64.266666666666666</v>
      </c>
      <c r="EA193" s="3">
        <f>+VLOOKUP($E193,'Trimestrales USA'!$C:$DY,EA$1,FALSE)/3</f>
        <v>32.699999999999996</v>
      </c>
      <c r="EB193" s="3">
        <f>+VLOOKUP($E193,'Trimestrales USA'!$C:$DY,EB$1,FALSE)/3</f>
        <v>277.59999999999997</v>
      </c>
      <c r="EC193" s="3">
        <f>+VLOOKUP($E193,'Trimestrales USA'!$C:$DY,EC$1,FALSE)/3</f>
        <v>69.666666666666671</v>
      </c>
      <c r="ED193" s="3">
        <f>+VLOOKUP($E193,'Trimestrales USA'!$C:$DY,ED$1,FALSE)/3</f>
        <v>207.93333333333331</v>
      </c>
      <c r="EE193" s="3">
        <f>+VLOOKUP($E193,'Trimestrales USA'!$C:$DY,EE$1,FALSE)/3</f>
        <v>182.23333333333335</v>
      </c>
      <c r="EF193" s="3">
        <f>+VLOOKUP($E193,'Trimestrales USA'!$C:$DY,EF$1,FALSE)/3</f>
        <v>1007.8333333333334</v>
      </c>
      <c r="EG193" s="3">
        <f>+VLOOKUP($E193,'Trimestrales USA'!$C:$DY,EG$1,FALSE)/3</f>
        <v>311.83333333333331</v>
      </c>
      <c r="EH193" s="3">
        <f>+VLOOKUP($E193,'Trimestrales USA'!$C:$DY,EH$1,FALSE)/3</f>
        <v>288.63333333333333</v>
      </c>
      <c r="EI193" s="3">
        <f>+VLOOKUP($E193,'Trimestrales USA'!$C:$DY,EI$1,FALSE)/3</f>
        <v>164</v>
      </c>
      <c r="EJ193" s="3">
        <f>+VLOOKUP($E193,'Trimestrales USA'!$C:$DY,EJ$1,FALSE)/3</f>
        <v>124.63333333333333</v>
      </c>
      <c r="EK193" s="3">
        <f>+VLOOKUP($E193,'Trimestrales USA'!$C:$DY,EK$1,FALSE)/3</f>
        <v>23.2</v>
      </c>
      <c r="EL193" s="3">
        <f>+VLOOKUP($E193,'Trimestrales USA'!$C:$DY,EL$1,FALSE)/3</f>
        <v>696</v>
      </c>
      <c r="EM193" s="3">
        <f>+VLOOKUP($E193,'Trimestrales USA'!$C:$DY,EM$1,FALSE)/3</f>
        <v>638.93333333333328</v>
      </c>
      <c r="EN193" s="3">
        <f>+VLOOKUP($E193,'Trimestrales USA'!$C:$DY,EN$1,FALSE)/3</f>
        <v>57.066666666666663</v>
      </c>
      <c r="EO193" s="3">
        <f>+VLOOKUP($E193,'Trimestrales USA'!$C:$DY,EO$1,FALSE)/3</f>
        <v>0</v>
      </c>
      <c r="EP193" s="3">
        <f>+VLOOKUP($E193,'Trimestrales USA'!$C:$DY,EP$1,FALSE)/3</f>
        <v>1561.5666666666666</v>
      </c>
      <c r="EQ193" s="3">
        <f>+VLOOKUP($E193,'Trimestrales USA'!$C:$DY,EQ$1,FALSE)/3</f>
        <v>6143.2666666666664</v>
      </c>
      <c r="ER193" s="3">
        <f>+VLOOKUP($E193,'Trimestrales USA'!$C:$DY,ER$1,FALSE)/3</f>
        <v>0</v>
      </c>
      <c r="ES193" s="3">
        <f>+VLOOKUP($E193,'Trimestrales MX'!$C:$FS,ES$1,FALSE)/3</f>
        <v>6139843.9469999997</v>
      </c>
      <c r="ET193" s="3">
        <f>+VLOOKUP($E193,'Trimestrales MX'!$C:$FS,ET$1,FALSE)/3</f>
        <v>267201.29300000001</v>
      </c>
      <c r="EU193" s="3">
        <f>+VLOOKUP($E193,'Trimestrales MX'!$C:$FS,EU$1,FALSE)/3</f>
        <v>5872642.6543333335</v>
      </c>
      <c r="EV193" s="3">
        <f>+VLOOKUP($E193,'Trimestrales MX'!$C:$FS,EV$1,FALSE)/3</f>
        <v>193139.35166666668</v>
      </c>
      <c r="EW193" s="3">
        <f>+VLOOKUP($E193,'Trimestrales MX'!$C:$FS,EW$1,FALSE)/3</f>
        <v>193139.35166666668</v>
      </c>
      <c r="EX193" s="3">
        <f>+VLOOKUP($E193,'Trimestrales MX'!$C:$FS,EX$1,FALSE)/3</f>
        <v>119671.58500000001</v>
      </c>
      <c r="EY193" s="3">
        <f>+VLOOKUP($E193,'Trimestrales MX'!$C:$FS,EY$1,FALSE)/3</f>
        <v>61702.445666666667</v>
      </c>
      <c r="EZ193" s="3">
        <f>+VLOOKUP($E193,'Trimestrales MX'!$C:$FS,EZ$1,FALSE)/3</f>
        <v>6793.8963333333331</v>
      </c>
      <c r="FA193" s="3">
        <f>+VLOOKUP($E193,'Trimestrales MX'!$C:$FS,FA$1,FALSE)/3</f>
        <v>4161.5666666666666</v>
      </c>
      <c r="FB193" s="3">
        <f>+VLOOKUP($E193,'Trimestrales MX'!$C:$FS,FB$1,FALSE)/3</f>
        <v>809.85800000000006</v>
      </c>
      <c r="FC193" s="3">
        <f>+VLOOKUP($E193,'Trimestrales MX'!$C:$FS,FC$1,FALSE)/3</f>
        <v>1777664.7810000002</v>
      </c>
      <c r="FD193" s="3">
        <f>+VLOOKUP($E193,'Trimestrales MX'!$C:$FS,FD$1,FALSE)/3</f>
        <v>302672.51866666664</v>
      </c>
      <c r="FE193" s="3">
        <f>+VLOOKUP($E193,'Trimestrales MX'!$C:$FS,FE$1,FALSE)/3</f>
        <v>200656.96600000001</v>
      </c>
      <c r="FF193" s="3">
        <f>+VLOOKUP($E193,'Trimestrales MX'!$C:$FS,FF$1,FALSE)/3</f>
        <v>61777.339666666667</v>
      </c>
      <c r="FG193" s="3">
        <f>+VLOOKUP($E193,'Trimestrales MX'!$C:$FS,FG$1,FALSE)/3</f>
        <v>40238.212999999996</v>
      </c>
      <c r="FH193" s="3">
        <f>+VLOOKUP($E193,'Trimestrales MX'!$C:$FS,FH$1,FALSE)/3</f>
        <v>73292.836333333325</v>
      </c>
      <c r="FI193" s="3">
        <f>+VLOOKUP($E193,'Trimestrales MX'!$C:$FS,FI$1,FALSE)/3</f>
        <v>53619.000666666667</v>
      </c>
      <c r="FJ193" s="3">
        <f>+VLOOKUP($E193,'Trimestrales MX'!$C:$FS,FJ$1,FALSE)/3</f>
        <v>19673.835666666666</v>
      </c>
      <c r="FK193" s="3">
        <f>+VLOOKUP($E193,'Trimestrales MX'!$C:$FS,FK$1,FALSE)/3</f>
        <v>375228.07633333333</v>
      </c>
      <c r="FL193" s="3">
        <f>+VLOOKUP($E193,'Trimestrales MX'!$C:$FS,FL$1,FALSE)/3</f>
        <v>258692.23633333333</v>
      </c>
      <c r="FM193" s="3">
        <f>+VLOOKUP($E193,'Trimestrales MX'!$C:$FS,FM$1,FALSE)/3</f>
        <v>52286.641666666663</v>
      </c>
      <c r="FN193" s="3">
        <f>+VLOOKUP($E193,'Trimestrales MX'!$C:$FS,FN$1,FALSE)/3</f>
        <v>64249.198333333334</v>
      </c>
      <c r="FO193" s="3">
        <f>+VLOOKUP($E193,'Trimestrales MX'!$C:$FS,FO$1,FALSE)/3</f>
        <v>1026471.3493333333</v>
      </c>
      <c r="FP193" s="3">
        <f>+VLOOKUP($E193,'Trimestrales MX'!$C:$FS,FP$1,FALSE)/3</f>
        <v>244935.07666666666</v>
      </c>
      <c r="FQ193" s="3">
        <f>+VLOOKUP($E193,'Trimestrales MX'!$C:$FS,FQ$1,FALSE)/3</f>
        <v>8198.4349999999995</v>
      </c>
      <c r="FR193" s="3">
        <f>+VLOOKUP($E193,'Trimestrales MX'!$C:$FS,FR$1,FALSE)/3</f>
        <v>21535.999</v>
      </c>
      <c r="FS193" s="3">
        <f>+VLOOKUP($E193,'Trimestrales MX'!$C:$FS,FS$1,FALSE)/3</f>
        <v>17360.239666666665</v>
      </c>
      <c r="FT193" s="3">
        <f>+VLOOKUP($E193,'Trimestrales MX'!$C:$FS,FT$1,FALSE)/3</f>
        <v>8615.8406666666669</v>
      </c>
      <c r="FU193" s="3">
        <f>+VLOOKUP($E193,'Trimestrales MX'!$C:$FS,FU$1,FALSE)/3</f>
        <v>23374.166000000001</v>
      </c>
      <c r="FV193" s="3">
        <f>+VLOOKUP($E193,'Trimestrales MX'!$C:$FS,FV$1,FALSE)/3</f>
        <v>56706.370333333332</v>
      </c>
      <c r="FW193" s="3">
        <f>+VLOOKUP($E193,'Trimestrales MX'!$C:$FS,FW$1,FALSE)/3</f>
        <v>983.50900000000001</v>
      </c>
      <c r="FX193" s="3">
        <f>+VLOOKUP($E193,'Trimestrales MX'!$C:$FS,FX$1,FALSE)/3</f>
        <v>70315.484333333341</v>
      </c>
      <c r="FY193" s="3">
        <f>+VLOOKUP($E193,'Trimestrales MX'!$C:$FS,FY$1,FALSE)/3</f>
        <v>37845.032666666666</v>
      </c>
      <c r="FZ193" s="3">
        <f>+VLOOKUP($E193,'Trimestrales MX'!$C:$FS,FZ$1,FALSE)/3</f>
        <v>57282.692333333332</v>
      </c>
      <c r="GA193" s="3">
        <f>+VLOOKUP($E193,'Trimestrales MX'!$C:$FS,GA$1,FALSE)/3</f>
        <v>50025.646666666667</v>
      </c>
      <c r="GB193" s="3">
        <f>+VLOOKUP($E193,'Trimestrales MX'!$C:$FS,GB$1,FALSE)/3</f>
        <v>7257.045666666666</v>
      </c>
      <c r="GC193" s="3">
        <f>+VLOOKUP($E193,'Trimestrales MX'!$C:$FS,GC$1,FALSE)/3</f>
        <v>7200.4156666666668</v>
      </c>
      <c r="GD193" s="3">
        <f>+VLOOKUP($E193,'Trimestrales MX'!$C:$FS,GD$1,FALSE)/3</f>
        <v>1461.7063333333333</v>
      </c>
      <c r="GE193" s="3">
        <f>+VLOOKUP($E193,'Trimestrales MX'!$C:$FS,GE$1,FALSE)/3</f>
        <v>4499.6856666666672</v>
      </c>
      <c r="GF193" s="3">
        <f>+VLOOKUP($E193,'Trimestrales MX'!$C:$FS,GF$1,FALSE)/3</f>
        <v>1239.0240000000001</v>
      </c>
      <c r="GG193" s="3">
        <f>+VLOOKUP($E193,'Trimestrales MX'!$C:$FS,GG$1,FALSE)/3</f>
        <v>4267.7956666666669</v>
      </c>
      <c r="GH193" s="3">
        <f>+VLOOKUP($E193,'Trimestrales MX'!$C:$FS,GH$1,FALSE)/3</f>
        <v>1732.2253333333335</v>
      </c>
      <c r="GI193" s="3">
        <f>+VLOOKUP($E193,'Trimestrales MX'!$C:$FS,GI$1,FALSE)/3</f>
        <v>2535.5703333333336</v>
      </c>
      <c r="GJ193" s="3">
        <f>+VLOOKUP($E193,'Trimestrales MX'!$C:$FS,GJ$1,FALSE)/3</f>
        <v>16520.275666666665</v>
      </c>
      <c r="GK193" s="3">
        <f>+VLOOKUP($E193,'Trimestrales MX'!$C:$FS,GK$1,FALSE)/3</f>
        <v>1889.9903333333332</v>
      </c>
      <c r="GL193" s="3">
        <f>+VLOOKUP($E193,'Trimestrales MX'!$C:$FS,GL$1,FALSE)/3</f>
        <v>13807.016333333333</v>
      </c>
      <c r="GM193" s="3">
        <f>+VLOOKUP($E193,'Trimestrales MX'!$C:$FS,GM$1,FALSE)/3</f>
        <v>823.26899999999989</v>
      </c>
      <c r="GN193" s="3">
        <f>+VLOOKUP($E193,'Trimestrales MX'!$C:$FS,GN$1,FALSE)/3</f>
        <v>5975.5136666666667</v>
      </c>
      <c r="GO193" s="3">
        <f>+VLOOKUP($E193,'Trimestrales MX'!$C:$FS,GO$1,FALSE)/3</f>
        <v>1190.6746666666666</v>
      </c>
      <c r="GP193" s="3">
        <f>+VLOOKUP($E193,'Trimestrales MX'!$C:$FS,GP$1,FALSE)/3</f>
        <v>4227.6016666666665</v>
      </c>
      <c r="GQ193" s="3">
        <f>+VLOOKUP($E193,'Trimestrales MX'!$C:$FS,GQ$1,FALSE)/3</f>
        <v>557.23733333333337</v>
      </c>
      <c r="GR193" s="3">
        <f>+VLOOKUP($E193,'Trimestrales MX'!$C:$FS,GR$1,FALSE)/3</f>
        <v>7728.9373333333342</v>
      </c>
      <c r="GS193" s="3">
        <f>+VLOOKUP($E193,'Trimestrales MX'!$C:$FS,GS$1,FALSE)/3</f>
        <v>3754.9983333333334</v>
      </c>
      <c r="GT193" s="3">
        <f>+VLOOKUP($E193,'Trimestrales MX'!$C:$FS,GT$1,FALSE)/3</f>
        <v>325.57666666666665</v>
      </c>
      <c r="GU193" s="3">
        <f>+VLOOKUP($E193,'Trimestrales MX'!$C:$FS,GU$1,FALSE)/3</f>
        <v>3648.362333333333</v>
      </c>
      <c r="GV193" s="3">
        <f>+VLOOKUP($E193,'Trimestrales MX'!$C:$FS,GV$1,FALSE)/3</f>
        <v>18396.970666666664</v>
      </c>
      <c r="GW193" s="3">
        <f>+VLOOKUP($E193,'Trimestrales MX'!$C:$FS,GW$1,FALSE)/3</f>
        <v>5785.1603333333333</v>
      </c>
      <c r="GX193" s="3">
        <f>+VLOOKUP($E193,'Trimestrales MX'!$C:$FS,GX$1,FALSE)/3</f>
        <v>12611.81</v>
      </c>
      <c r="GY193" s="3">
        <f>+VLOOKUP($E193,'Trimestrales MX'!$C:$FS,GY$1,FALSE)/3</f>
        <v>6820.8196666666663</v>
      </c>
      <c r="GZ193" s="3">
        <f>+VLOOKUP($E193,'Trimestrales MX'!$C:$FS,GZ$1,FALSE)/3</f>
        <v>17036.899666666668</v>
      </c>
      <c r="HA193" s="3">
        <f>+VLOOKUP($E193,'Trimestrales MX'!$C:$FS,HA$1,FALSE)/3</f>
        <v>74782.569666666663</v>
      </c>
      <c r="HB193" s="3">
        <f>+VLOOKUP($E193,'Trimestrales MX'!$C:$FS,HB$1,FALSE)/3</f>
        <v>27818.659</v>
      </c>
      <c r="HC193" s="3">
        <f>+VLOOKUP($E193,'Trimestrales MX'!$C:$FS,HC$1,FALSE)/3</f>
        <v>6373.0420000000004</v>
      </c>
      <c r="HD193" s="3">
        <f>+VLOOKUP($E193,'Trimestrales MX'!$C:$FS,HD$1,FALSE)/3</f>
        <v>2566.5709999999999</v>
      </c>
      <c r="HE193" s="3">
        <f>+VLOOKUP($E193,'Trimestrales MX'!$C:$FS,HE$1,FALSE)/3</f>
        <v>16178.025666666666</v>
      </c>
      <c r="HF193" s="3">
        <f>+VLOOKUP($E193,'Trimestrales MX'!$C:$FS,HF$1,FALSE)/3</f>
        <v>4255.91</v>
      </c>
      <c r="HG193" s="3">
        <f>+VLOOKUP($E193,'Trimestrales MX'!$C:$FS,HG$1,FALSE)/3</f>
        <v>13610.949333333332</v>
      </c>
      <c r="HH193" s="3">
        <f>+VLOOKUP($E193,'Trimestrales MX'!$C:$FS,HH$1,FALSE)/3</f>
        <v>3979.4126666666666</v>
      </c>
      <c r="HI193" s="3">
        <f>+VLOOKUP($E193,'Trimestrales MX'!$C:$FS,HI$1,FALSE)/3</f>
        <v>31097.094000000001</v>
      </c>
      <c r="HJ193" s="3">
        <f>+VLOOKUP($E193,'Trimestrales MX'!$C:$FS,HJ$1,FALSE)/3</f>
        <v>23673.079666666668</v>
      </c>
      <c r="HK193" s="3">
        <f>+VLOOKUP($E193,'Trimestrales MX'!$C:$FS,HK$1,FALSE)/3</f>
        <v>7424.0143333333335</v>
      </c>
      <c r="HL193" s="3">
        <f>+VLOOKUP($E193,'Trimestrales MX'!$C:$FS,HL$1,FALSE)/3</f>
        <v>27725.059999999998</v>
      </c>
      <c r="HM193" s="3">
        <f>+VLOOKUP($E193,'Trimestrales MX'!$C:$FS,HM$1,FALSE)/3</f>
        <v>6005.6423333333332</v>
      </c>
      <c r="HN193" s="3">
        <f>+VLOOKUP($E193,'Trimestrales MX'!$C:$FS,HN$1,FALSE)/3</f>
        <v>9332.0526666666665</v>
      </c>
      <c r="HO193" s="3">
        <f>+VLOOKUP($E193,'Trimestrales MX'!$C:$FS,HO$1,FALSE)/3</f>
        <v>7314.1243333333332</v>
      </c>
      <c r="HP193" s="3">
        <f>+VLOOKUP($E193,'Trimestrales MX'!$C:$FS,HP$1,FALSE)/3</f>
        <v>2831.5236666666665</v>
      </c>
      <c r="HQ193" s="3">
        <f>+VLOOKUP($E193,'Trimestrales MX'!$C:$FS,HQ$1,FALSE)/3</f>
        <v>2241.7170000000001</v>
      </c>
      <c r="HR193" s="3">
        <f>+VLOOKUP($E193,'Trimestrales MX'!$C:$FS,HR$1,FALSE)/3</f>
        <v>63882.549333333329</v>
      </c>
      <c r="HS193" s="3">
        <f>+VLOOKUP($E193,'Trimestrales MX'!$C:$FS,HS$1,FALSE)/3</f>
        <v>19323.689333333332</v>
      </c>
      <c r="HT193" s="3">
        <f>+VLOOKUP($E193,'Trimestrales MX'!$C:$FS,HT$1,FALSE)/3</f>
        <v>13843.627666666667</v>
      </c>
      <c r="HU193" s="3">
        <f>+VLOOKUP($E193,'Trimestrales MX'!$C:$FS,HU$1,FALSE)/3</f>
        <v>3934.4349999999999</v>
      </c>
      <c r="HV193" s="3">
        <f>+VLOOKUP($E193,'Trimestrales MX'!$C:$FS,HV$1,FALSE)/3</f>
        <v>24503.509333333335</v>
      </c>
      <c r="HW193" s="3">
        <f>+VLOOKUP($E193,'Trimestrales MX'!$C:$FS,HW$1,FALSE)/3</f>
        <v>2277.288</v>
      </c>
      <c r="HX193" s="3">
        <f>+VLOOKUP($E193,'Trimestrales MX'!$C:$FS,HX$1,FALSE)/3</f>
        <v>34130.457999999999</v>
      </c>
      <c r="HY193" s="3">
        <f>+VLOOKUP($E193,'Trimestrales MX'!$C:$FS,HY$1,FALSE)/3</f>
        <v>1797.33</v>
      </c>
      <c r="HZ193" s="3">
        <f>+VLOOKUP($E193,'Trimestrales MX'!$C:$FS,HZ$1,FALSE)/3</f>
        <v>3316.4606666666664</v>
      </c>
      <c r="IA193" s="3">
        <f>+VLOOKUP($E193,'Trimestrales MX'!$C:$FS,IA$1,FALSE)/3</f>
        <v>8228.7980000000007</v>
      </c>
      <c r="IB193" s="3">
        <f>+VLOOKUP($E193,'Trimestrales MX'!$C:$FS,IB$1,FALSE)/3</f>
        <v>2271.5840000000003</v>
      </c>
      <c r="IC193" s="3">
        <f>+VLOOKUP($E193,'Trimestrales MX'!$C:$FS,IC$1,FALSE)/3</f>
        <v>1423.356</v>
      </c>
      <c r="ID193" s="3">
        <f>+VLOOKUP($E193,'Trimestrales MX'!$C:$FS,ID$1,FALSE)/3</f>
        <v>2550.3623333333335</v>
      </c>
      <c r="IE193" s="3">
        <f>+VLOOKUP($E193,'Trimestrales MX'!$C:$FS,IE$1,FALSE)/3</f>
        <v>3450.6743333333329</v>
      </c>
      <c r="IF193" s="3">
        <f>+VLOOKUP($E193,'Trimestrales MX'!$C:$FS,IF$1,FALSE)/3</f>
        <v>3877.3696666666669</v>
      </c>
      <c r="IG193" s="3">
        <f>+VLOOKUP($E193,'Trimestrales MX'!$C:$FS,IG$1,FALSE)/3</f>
        <v>7214.5230000000001</v>
      </c>
      <c r="IH193" s="3">
        <f>+VLOOKUP($E193,'Trimestrales MX'!$C:$FS,IH$1,FALSE)/3</f>
        <v>37810.461666666662</v>
      </c>
      <c r="II193" s="3">
        <f>+VLOOKUP($E193,'Trimestrales MX'!$C:$FS,II$1,FALSE)/3</f>
        <v>4427.6316666666671</v>
      </c>
      <c r="IJ193" s="3">
        <f>+VLOOKUP($E193,'Trimestrales MX'!$C:$FS,IJ$1,FALSE)/3</f>
        <v>2273.877</v>
      </c>
      <c r="IK193" s="3">
        <f>+VLOOKUP($E193,'Trimestrales MX'!$C:$FS,IK$1,FALSE)/3</f>
        <v>592.18466666666666</v>
      </c>
      <c r="IL193" s="3">
        <f>+VLOOKUP($E193,'Trimestrales MX'!$C:$FS,IL$1,FALSE)/3</f>
        <v>8895.8803333333326</v>
      </c>
      <c r="IM193" s="3">
        <f>+VLOOKUP($E193,'Trimestrales MX'!$C:$FS,IM$1,FALSE)/3</f>
        <v>434.8126666666667</v>
      </c>
      <c r="IN193" s="3">
        <f>+VLOOKUP($E193,'Trimestrales MX'!$C:$FS,IN$1,FALSE)/3</f>
        <v>12596.036333333332</v>
      </c>
      <c r="IO193" s="3">
        <f>+VLOOKUP($E193,'Trimestrales MX'!$C:$FS,IO$1,FALSE)/3</f>
        <v>8590.0393333333323</v>
      </c>
      <c r="IP193" s="3">
        <f>+VLOOKUP($E193,'Trimestrales MX'!$C:$FS,IP$1,FALSE)/3</f>
        <v>96317.511333333328</v>
      </c>
      <c r="IQ193" s="3">
        <f>+VLOOKUP($E193,'Trimestrales MX'!$C:$FS,IQ$1,FALSE)/3</f>
        <v>39233.905999999995</v>
      </c>
      <c r="IR193" s="3">
        <f>+VLOOKUP($E193,'Trimestrales MX'!$C:$FS,IR$1,FALSE)/3</f>
        <v>12267.709666666668</v>
      </c>
      <c r="IS193" s="3">
        <f>+VLOOKUP($E193,'Trimestrales MX'!$C:$FS,IS$1,FALSE)/3</f>
        <v>13093.161333333332</v>
      </c>
      <c r="IT193" s="3">
        <f>+VLOOKUP($E193,'Trimestrales MX'!$C:$FS,IT$1,FALSE)/3</f>
        <v>23540.930666666667</v>
      </c>
      <c r="IU193" s="3">
        <f>+VLOOKUP($E193,'Trimestrales MX'!$C:$FS,IU$1,FALSE)/3</f>
        <v>7346.8753333333334</v>
      </c>
      <c r="IV193" s="3">
        <f>+VLOOKUP($E193,'Trimestrales MX'!$C:$FS,IV$1,FALSE)/3</f>
        <v>834.928</v>
      </c>
      <c r="IW193" s="3">
        <f>+VLOOKUP($E193,'Trimestrales MX'!$C:$FS,IW$1,FALSE)/3</f>
        <v>35852.28633333333</v>
      </c>
      <c r="IX193" s="3">
        <f>+VLOOKUP($E193,'Trimestrales MX'!$C:$FS,IX$1,FALSE)/3</f>
        <v>1176.8613333333333</v>
      </c>
      <c r="IY193" s="3">
        <f>+VLOOKUP($E193,'Trimestrales MX'!$C:$FS,IY$1,FALSE)/3</f>
        <v>6204.84</v>
      </c>
      <c r="IZ193" s="3">
        <f>+VLOOKUP($E193,'Trimestrales MX'!$C:$FS,IZ$1,FALSE)/3</f>
        <v>16107.298333333332</v>
      </c>
      <c r="JA193" s="3">
        <f>+VLOOKUP($E193,'Trimestrales MX'!$C:$FS,JA$1,FALSE)/3</f>
        <v>12363.286999999998</v>
      </c>
      <c r="JB193" s="3">
        <f>+VLOOKUP($E193,'Trimestrales MX'!$C:$FS,JB$1,FALSE)/3</f>
        <v>206165.43933333331</v>
      </c>
      <c r="JC193" s="3">
        <f>+VLOOKUP($E193,'Trimestrales MX'!$C:$FS,JC$1,FALSE)/3</f>
        <v>99456.406666666662</v>
      </c>
      <c r="JD193" s="3">
        <f>+VLOOKUP($E193,'Trimestrales MX'!$C:$FS,JD$1,FALSE)/3</f>
        <v>4539.817</v>
      </c>
      <c r="JE193" s="3">
        <f>+VLOOKUP($E193,'Trimestrales MX'!$C:$FS,JE$1,FALSE)/3</f>
        <v>83301.10100000001</v>
      </c>
      <c r="JF193" s="3">
        <f>+VLOOKUP($E193,'Trimestrales MX'!$C:$FS,JF$1,FALSE)/3</f>
        <v>6180.733666666667</v>
      </c>
      <c r="JG193" s="3">
        <f>+VLOOKUP($E193,'Trimestrales MX'!$C:$FS,JG$1,FALSE)/3</f>
        <v>5063.8143333333328</v>
      </c>
      <c r="JH193" s="3">
        <f>+VLOOKUP($E193,'Trimestrales MX'!$C:$FS,JH$1,FALSE)/3</f>
        <v>104.48766666666667</v>
      </c>
      <c r="JI193" s="3">
        <f>+VLOOKUP($E193,'Trimestrales MX'!$C:$FS,JI$1,FALSE)/3</f>
        <v>7519.0790000000006</v>
      </c>
      <c r="JJ193" s="3">
        <f>+VLOOKUP($E193,'Trimestrales MX'!$C:$FS,JJ$1,FALSE)/3</f>
        <v>9526.6779999999999</v>
      </c>
      <c r="JK193" s="3">
        <f>+VLOOKUP($E193,'Trimestrales MX'!$C:$FS,JK$1,FALSE)/3</f>
        <v>6437.3103333333338</v>
      </c>
      <c r="JL193" s="3">
        <f>+VLOOKUP($E193,'Trimestrales MX'!$C:$FS,JL$1,FALSE)/3</f>
        <v>1672.3969999999999</v>
      </c>
      <c r="JM193" s="3">
        <f>+VLOOKUP($E193,'Trimestrales MX'!$C:$FS,JM$1,FALSE)/3</f>
        <v>1416.9706666666668</v>
      </c>
      <c r="JN193" s="3">
        <f>+VLOOKUP($E193,'Trimestrales MX'!$C:$FS,JN$1,FALSE)/3</f>
        <v>23015.844666666668</v>
      </c>
      <c r="JO193" s="3">
        <f>+VLOOKUP($E193,'Trimestrales MX'!$C:$FS,JO$1,FALSE)/3</f>
        <v>11112.869333333334</v>
      </c>
      <c r="JP193" s="3">
        <f>+VLOOKUP($E193,'Trimestrales MX'!$C:$FS,JP$1,FALSE)/3</f>
        <v>11902.975333333334</v>
      </c>
      <c r="JQ193" s="3">
        <f>+VLOOKUP($E193,'Trimestrales MX'!$C:$FS,JQ$1,FALSE)/3</f>
        <v>3901838.5216666665</v>
      </c>
      <c r="JR193" s="3">
        <f>+VLOOKUP($E193,'Trimestrales MX'!$C:$FS,JR$1,FALSE)/3</f>
        <v>544361.09033333336</v>
      </c>
      <c r="JS193" s="3">
        <f>+VLOOKUP($E193,'Trimestrales MX'!$C:$FS,JS$1,FALSE)/3</f>
        <v>568207.02533333329</v>
      </c>
      <c r="JT193" s="3">
        <f>+VLOOKUP($E193,'Trimestrales MX'!$C:$FS,JT$1,FALSE)/3</f>
        <v>408729.33366666664</v>
      </c>
      <c r="JU193" s="3">
        <f>+VLOOKUP($E193,'Trimestrales MX'!$C:$FS,JU$1,FALSE)/3</f>
        <v>15994.654</v>
      </c>
      <c r="JV193" s="3">
        <f>+VLOOKUP($E193,'Trimestrales MX'!$C:$FS,JV$1,FALSE)/3</f>
        <v>7409.8986666666669</v>
      </c>
      <c r="JW193" s="3">
        <f>+VLOOKUP($E193,'Trimestrales MX'!$C:$FS,JW$1,FALSE)/3</f>
        <v>3908.268</v>
      </c>
      <c r="JX193" s="3">
        <f>+VLOOKUP($E193,'Trimestrales MX'!$C:$FS,JX$1,FALSE)/3</f>
        <v>218236.986</v>
      </c>
      <c r="JY193" s="3">
        <f>+VLOOKUP($E193,'Trimestrales MX'!$C:$FS,JY$1,FALSE)/3</f>
        <v>114510.75766666666</v>
      </c>
      <c r="JZ193" s="3">
        <f>+VLOOKUP($E193,'Trimestrales MX'!$C:$FS,JZ$1,FALSE)/3</f>
        <v>33440.091</v>
      </c>
      <c r="KA193" s="3">
        <f>+VLOOKUP($E193,'Trimestrales MX'!$C:$FS,KA$1,FALSE)/3</f>
        <v>11721.590666666665</v>
      </c>
      <c r="KB193" s="3">
        <f>+VLOOKUP($E193,'Trimestrales MX'!$C:$FS,KB$1,FALSE)/3</f>
        <v>3507.0876666666668</v>
      </c>
      <c r="KC193" s="3">
        <f>+VLOOKUP($E193,'Trimestrales MX'!$C:$FS,KC$1,FALSE)/3</f>
        <v>233408.644</v>
      </c>
      <c r="KD193" s="3">
        <f>+VLOOKUP($E193,'Trimestrales MX'!$C:$FS,KD$1,FALSE)/3</f>
        <v>4717.9903333333332</v>
      </c>
      <c r="KE193" s="3">
        <f>+VLOOKUP($E193,'Trimestrales MX'!$C:$FS,KE$1,FALSE)/3</f>
        <v>8215.7096666666675</v>
      </c>
      <c r="KF193" s="3">
        <f>+VLOOKUP($E193,'Trimestrales MX'!$C:$FS,KF$1,FALSE)/3</f>
        <v>11331.603000000001</v>
      </c>
      <c r="KG193" s="3">
        <f>+VLOOKUP($E193,'Trimestrales MX'!$C:$FS,KG$1,FALSE)/3</f>
        <v>208033.75399999999</v>
      </c>
      <c r="KH193" s="3">
        <f>+VLOOKUP($E193,'Trimestrales MX'!$C:$FS,KH$1,FALSE)/3</f>
        <v>803.44566666666663</v>
      </c>
      <c r="KI193" s="3">
        <f>+VLOOKUP($E193,'Trimestrales MX'!$C:$FS,KI$1,FALSE)/3</f>
        <v>306.14100000000002</v>
      </c>
      <c r="KJ193" s="3">
        <f>+VLOOKUP($E193,'Trimestrales MX'!$C:$FS,KJ$1,FALSE)/3</f>
        <v>302451.06733333337</v>
      </c>
      <c r="KK193" s="3">
        <f>+VLOOKUP($E193,'Trimestrales MX'!$C:$FS,KK$1,FALSE)/3</f>
        <v>247525.95466666666</v>
      </c>
      <c r="KL193" s="3">
        <f>+VLOOKUP($E193,'Trimestrales MX'!$C:$FS,KL$1,FALSE)/3</f>
        <v>54925.112666666661</v>
      </c>
      <c r="KM193" s="3">
        <f>+VLOOKUP($E193,'Trimestrales MX'!$C:$FS,KM$1,FALSE)/3</f>
        <v>721576.02133333322</v>
      </c>
      <c r="KN193" s="3">
        <f>+VLOOKUP($E193,'Trimestrales MX'!$C:$FS,KN$1,FALSE)/3</f>
        <v>700802.01166666672</v>
      </c>
      <c r="KO193" s="3">
        <f>+VLOOKUP($E193,'Trimestrales MX'!$C:$FS,KO$1,FALSE)/3</f>
        <v>20774.009999999998</v>
      </c>
      <c r="KP193" s="3">
        <f>+VLOOKUP($E193,'Trimestrales MX'!$C:$FS,KP$1,FALSE)/3</f>
        <v>135920.42766666666</v>
      </c>
      <c r="KQ193" s="3">
        <f>+VLOOKUP($E193,'Trimestrales MX'!$C:$FS,KQ$1,FALSE)/3</f>
        <v>47277.122333333333</v>
      </c>
      <c r="KR193" s="3">
        <f>+VLOOKUP($E193,'Trimestrales MX'!$C:$FS,KR$1,FALSE)/3</f>
        <v>59054.990666666672</v>
      </c>
      <c r="KS193" s="3">
        <f>+VLOOKUP($E193,'Trimestrales MX'!$C:$FS,KS$1,FALSE)/3</f>
        <v>236604.03300000002</v>
      </c>
      <c r="KT193" s="3">
        <f>+VLOOKUP($E193,'Trimestrales MX'!$C:$FS,KT$1,FALSE)/3</f>
        <v>137909.06833333333</v>
      </c>
      <c r="KU193" s="3">
        <f>+VLOOKUP($E193,'Trimestrales MX'!$C:$FS,KU$1,FALSE)/3</f>
        <v>59526.893000000004</v>
      </c>
      <c r="KV193" s="3">
        <f>+VLOOKUP($E193,'Trimestrales MX'!$C:$FS,KV$1,FALSE)/3</f>
        <v>73749.453666666668</v>
      </c>
      <c r="KW193" s="3">
        <f>+VLOOKUP($E193,'Trimestrales MX'!$C:$FS,KW$1,FALSE)/3</f>
        <v>4632.7216666666673</v>
      </c>
      <c r="KX193" s="3">
        <f>+VLOOKUP($E193,'Trimestrales MX'!$C:$FS,KX$1,FALSE)/3</f>
        <v>26088.450666666668</v>
      </c>
      <c r="KY193" s="3">
        <f>+VLOOKUP($E193,'Trimestrales MX'!$C:$FS,KY$1,FALSE)/3</f>
        <v>9485.1723333333339</v>
      </c>
      <c r="KZ193" s="3">
        <f>+VLOOKUP($E193,'Trimestrales MX'!$C:$FS,KZ$1,FALSE)/3</f>
        <v>16603.278333333332</v>
      </c>
      <c r="LA193" s="3">
        <f>+VLOOKUP($E193,'Trimestrales MX'!$C:$FS,LA$1,FALSE)/3</f>
        <v>135201.421</v>
      </c>
      <c r="LB193" s="3">
        <f>+VLOOKUP($E193,'Trimestrales MX'!$C:$FS,LB$1,FALSE)/3</f>
        <v>74558.654333333325</v>
      </c>
      <c r="LC193" s="3">
        <f>+VLOOKUP($E193,'Trimestrales MX'!$C:$FS,LC$1,FALSE)/3</f>
        <v>60642.766666666663</v>
      </c>
      <c r="LD193" s="3">
        <f>+VLOOKUP($E193,'Trimestrales MX'!$C:$FS,LD$1,FALSE)/3</f>
        <v>114692.17666666668</v>
      </c>
      <c r="LE193" s="3">
        <f>+VLOOKUP($E193,'Trimestrales MX'!$C:$FS,LE$1,FALSE)/3</f>
        <v>26995.916000000001</v>
      </c>
      <c r="LF193" s="3">
        <f>+VLOOKUP($E193,'Trimestrales MX'!$C:$FS,LF$1,FALSE)/3</f>
        <v>48540.002333333337</v>
      </c>
      <c r="LG193" s="3">
        <f>+VLOOKUP($E193,'Trimestrales MX'!$C:$FS,LG$1,FALSE)/3</f>
        <v>39156.258333333331</v>
      </c>
      <c r="LH193" s="3">
        <f>+VLOOKUP($E193,'Trimestrales MX'!$C:$FS,LH$1,FALSE)/3</f>
        <v>230357.64933333333</v>
      </c>
      <c r="LI193" s="3">
        <v>101.427352266057</v>
      </c>
      <c r="LJ193" s="3">
        <v>71.576212570953004</v>
      </c>
      <c r="LK193" s="3">
        <v>64.062219549400993</v>
      </c>
      <c r="LL193" s="3">
        <v>109.55878572212499</v>
      </c>
      <c r="LM193" s="3">
        <v>74.988991280071005</v>
      </c>
      <c r="LN193" s="3">
        <v>91.935588566537007</v>
      </c>
      <c r="LO193" s="3">
        <v>87.069102991866998</v>
      </c>
      <c r="LP193" s="3">
        <v>108.64508095956801</v>
      </c>
      <c r="LQ193" s="3">
        <v>92.866124984842003</v>
      </c>
      <c r="LR193" s="3">
        <v>95.987615468808002</v>
      </c>
      <c r="LS193" s="3">
        <v>65.171967147447006</v>
      </c>
      <c r="LT193" s="3">
        <v>134.96336828085001</v>
      </c>
      <c r="LU193" s="3">
        <v>119.711453879529</v>
      </c>
      <c r="LV193" s="3">
        <v>120.129811475406</v>
      </c>
      <c r="LW193" s="3">
        <v>145.688393002471</v>
      </c>
      <c r="LX193" s="3">
        <v>88.345917061242005</v>
      </c>
      <c r="LY193" s="3">
        <v>104.885190025211</v>
      </c>
      <c r="LZ193" s="3">
        <v>94.249006959157995</v>
      </c>
      <c r="MA193" s="3">
        <v>80.903780686972993</v>
      </c>
      <c r="MB193" s="3">
        <v>105.50638463526199</v>
      </c>
      <c r="MC193" s="3">
        <v>124.123237712555</v>
      </c>
      <c r="MD193" s="3">
        <v>129.65652094169999</v>
      </c>
      <c r="ME193" s="3">
        <v>69.249550834226</v>
      </c>
      <c r="MF193" s="3">
        <v>77.429599562673005</v>
      </c>
      <c r="MG193" s="3">
        <v>135.333081960588</v>
      </c>
      <c r="MH193" s="3">
        <v>124.079515711767</v>
      </c>
      <c r="MI193" s="3">
        <v>105.150699083874</v>
      </c>
      <c r="MJ193" s="3">
        <v>118.266923566537</v>
      </c>
      <c r="MK193" s="3">
        <v>115.37930030829</v>
      </c>
      <c r="ML193" s="3">
        <v>159.35967852957901</v>
      </c>
      <c r="MM193" s="3">
        <v>137.89279072158101</v>
      </c>
      <c r="MN193" s="3">
        <v>135.97910635623899</v>
      </c>
      <c r="MO193" s="3">
        <v>120.465590632001</v>
      </c>
      <c r="MP193" s="3">
        <v>140.59806389294101</v>
      </c>
    </row>
    <row r="194" spans="1:354" x14ac:dyDescent="0.3">
      <c r="A194" s="7">
        <v>44896</v>
      </c>
      <c r="B194" s="19">
        <f t="shared" si="178"/>
        <v>2022</v>
      </c>
      <c r="C194" s="19">
        <f t="shared" si="179"/>
        <v>12</v>
      </c>
      <c r="D194" s="20">
        <f>+VLOOKUP(C194,'Trimestres-Meses'!A:B,2,FALSE)</f>
        <v>4</v>
      </c>
      <c r="E194" s="18" t="str">
        <f t="shared" si="180"/>
        <v>2022-4</v>
      </c>
      <c r="F194" s="25">
        <v>18.677299441082827</v>
      </c>
      <c r="G194" s="23">
        <v>11.514695222929957</v>
      </c>
      <c r="H194" s="24">
        <v>7.16260421815287</v>
      </c>
      <c r="I194" s="5">
        <v>194.35</v>
      </c>
      <c r="J194" s="5">
        <v>111.84</v>
      </c>
      <c r="K194" s="5">
        <v>107.6</v>
      </c>
      <c r="L194" s="5">
        <v>2401.69</v>
      </c>
      <c r="M194" s="5">
        <v>78.069999999999993</v>
      </c>
      <c r="N194" s="5">
        <v>5.5</v>
      </c>
      <c r="O194" s="5">
        <v>3129.48</v>
      </c>
      <c r="P194" s="5">
        <v>215</v>
      </c>
      <c r="Q194" s="5">
        <v>379.23</v>
      </c>
      <c r="R194" s="17">
        <v>4.0999999999999995E-2</v>
      </c>
      <c r="S194" s="17">
        <v>4.4299999999999999E-2</v>
      </c>
      <c r="T194" s="3">
        <v>11365.167142857143</v>
      </c>
      <c r="U194" s="3">
        <v>3839.5</v>
      </c>
      <c r="V194" s="3">
        <v>1.072846</v>
      </c>
      <c r="W194" s="3">
        <f>+VLOOKUP(E194,'Trimestrales USA'!C:DY,2,FALSE)/3</f>
        <v>8712.6666666666661</v>
      </c>
      <c r="X194" s="3">
        <f>+VLOOKUP($E194,'Trimestrales USA'!$C:$DY,X$1,FALSE)/3</f>
        <v>5916.6333333333341</v>
      </c>
      <c r="Y194" s="3">
        <f>+VLOOKUP($E194,'Trimestrales USA'!$C:$DY,Y$1,FALSE)/3</f>
        <v>1993.3333333333333</v>
      </c>
      <c r="Z194" s="3">
        <f>+VLOOKUP($E194,'Trimestrales USA'!$C:$DY,Z$1,FALSE)/3</f>
        <v>726.80000000000007</v>
      </c>
      <c r="AA194" s="3">
        <f>+VLOOKUP($E194,'Trimestrales USA'!$C:$DY,AA$1,FALSE)/3</f>
        <v>1266.5333333333333</v>
      </c>
      <c r="AB194" s="3">
        <f>+VLOOKUP($E194,'Trimestrales USA'!$C:$DY,AB$1,FALSE)/3</f>
        <v>3923.2999999999997</v>
      </c>
      <c r="AC194" s="3">
        <f>+VLOOKUP($E194,'Trimestrales USA'!$C:$DY,AC$1,FALSE)/3</f>
        <v>1556.6000000000001</v>
      </c>
      <c r="AD194" s="3">
        <f>+VLOOKUP($E194,'Trimestrales USA'!$C:$DY,AD$1,FALSE)/3</f>
        <v>1502.6666666666667</v>
      </c>
      <c r="AE194" s="3">
        <f>+VLOOKUP($E194,'Trimestrales USA'!$C:$DY,AE$1,FALSE)/3</f>
        <v>1155.8333333333333</v>
      </c>
      <c r="AF194" s="3">
        <f>+VLOOKUP($E194,'Trimestrales USA'!$C:$DY,AF$1,FALSE)/3</f>
        <v>230.63333333333333</v>
      </c>
      <c r="AG194" s="3">
        <f>+VLOOKUP($E194,'Trimestrales USA'!$C:$DY,AG$1,FALSE)/3</f>
        <v>453.36666666666662</v>
      </c>
      <c r="AH194" s="3">
        <f>+VLOOKUP($E194,'Trimestrales USA'!$C:$DY,AH$1,FALSE)/3</f>
        <v>471.83333333333331</v>
      </c>
      <c r="AI194" s="3">
        <f>+VLOOKUP($E194,'Trimestrales USA'!$C:$DY,AI$1,FALSE)/3</f>
        <v>346.83333333333331</v>
      </c>
      <c r="AJ194" s="3">
        <f>+VLOOKUP($E194,'Trimestrales USA'!$C:$DY,AJ$1,FALSE)/3</f>
        <v>53.933333333333337</v>
      </c>
      <c r="AK194" s="3">
        <f>+VLOOKUP($E194,'Trimestrales USA'!$C:$DY,AK$1,FALSE)/3</f>
        <v>-285.7</v>
      </c>
      <c r="AL194" s="3">
        <f>+VLOOKUP($E194,'Trimestrales USA'!$C:$DY,AL$1,FALSE)/3</f>
        <v>996.1</v>
      </c>
      <c r="AM194" s="3">
        <f>+VLOOKUP($E194,'Trimestrales USA'!$C:$DY,AM$1,FALSE)/3</f>
        <v>680</v>
      </c>
      <c r="AN194" s="3">
        <f>+VLOOKUP($E194,'Trimestrales USA'!$C:$DY,AN$1,FALSE)/3</f>
        <v>316.09999999999997</v>
      </c>
      <c r="AO194" s="3">
        <f>+VLOOKUP($E194,'Trimestrales USA'!$C:$DY,AO$1,FALSE)/3</f>
        <v>1281.8</v>
      </c>
      <c r="AP194" s="3">
        <f>+VLOOKUP($E194,'Trimestrales USA'!$C:$DY,AP$1,FALSE)/3</f>
        <v>1051.6666666666667</v>
      </c>
      <c r="AQ194" s="3">
        <f>+VLOOKUP($E194,'Trimestrales USA'!$C:$DY,AQ$1,FALSE)/3</f>
        <v>230.13333333333333</v>
      </c>
      <c r="AR194" s="3">
        <f>+VLOOKUP($E194,'Trimestrales USA'!$C:$DY,AR$1,FALSE)/3</f>
        <v>1525.1333333333332</v>
      </c>
      <c r="AS194" s="3">
        <f>+VLOOKUP($E194,'Trimestrales USA'!$C:$DY,AS$1,FALSE)/3</f>
        <v>564.6</v>
      </c>
      <c r="AT194" s="3">
        <f>+VLOOKUP($E194,'Trimestrales USA'!$C:$DY,AT$1,FALSE)/3</f>
        <v>315.8</v>
      </c>
      <c r="AU194" s="3">
        <f>+VLOOKUP($E194,'Trimestrales USA'!$C:$DY,AU$1,FALSE)/3</f>
        <v>248.79999999999998</v>
      </c>
      <c r="AV194" s="3">
        <f>+VLOOKUP($E194,'Trimestrales USA'!$C:$DY,AV$1,FALSE)/3</f>
        <v>960.5333333333333</v>
      </c>
      <c r="AW194" s="3">
        <f>+VLOOKUP($E194,'Trimestrales USA'!$C:$DY,AW$1,FALSE)/3</f>
        <v>7704.833333333333</v>
      </c>
      <c r="AX194" s="3">
        <f>+VLOOKUP($E194,'Trimestrales USA'!$C:$DY,AX$1,FALSE)/3</f>
        <v>100.86666666666667</v>
      </c>
      <c r="AY194" s="3">
        <f>+VLOOKUP($E194,'Trimestrales USA'!$C:$DY,AY$1,FALSE)/3</f>
        <v>85.13333333333334</v>
      </c>
      <c r="AZ194" s="3">
        <f>+VLOOKUP($E194,'Trimestrales USA'!$C:$DY,AZ$1,FALSE)/3</f>
        <v>15.733333333333334</v>
      </c>
      <c r="BA194" s="3">
        <f>+VLOOKUP($E194,'Trimestrales USA'!$C:$DY,BA$1,FALSE)/3</f>
        <v>147.56666666666666</v>
      </c>
      <c r="BB194" s="3">
        <f>+VLOOKUP($E194,'Trimestrales USA'!$C:$DY,BB$1,FALSE)/3</f>
        <v>109.06666666666666</v>
      </c>
      <c r="BC194" s="3">
        <f>+VLOOKUP($E194,'Trimestrales USA'!$C:$DY,BC$1,FALSE)/3</f>
        <v>23.266666666666666</v>
      </c>
      <c r="BD194" s="3">
        <f>+VLOOKUP($E194,'Trimestrales USA'!$C:$DY,BD$1,FALSE)/3</f>
        <v>15.233333333333334</v>
      </c>
      <c r="BE194" s="3">
        <f>+VLOOKUP($E194,'Trimestrales USA'!$C:$DY,BE$1,FALSE)/3</f>
        <v>150.33333333333334</v>
      </c>
      <c r="BF194" s="3">
        <f>+VLOOKUP($E194,'Trimestrales USA'!$C:$DY,BF$1,FALSE)/3</f>
        <v>348.33333333333331</v>
      </c>
      <c r="BG194" s="3">
        <f>+VLOOKUP($E194,'Trimestrales USA'!$C:$DY,BG$1,FALSE)/3</f>
        <v>964.83333333333337</v>
      </c>
      <c r="BH194" s="3">
        <f>+VLOOKUP($E194,'Trimestrales USA'!$C:$DY,BH$1,FALSE)/3</f>
        <v>531.66666666666663</v>
      </c>
      <c r="BI194" s="3">
        <f>+VLOOKUP($E194,'Trimestrales USA'!$C:$DY,BI$1,FALSE)/3</f>
        <v>21.233333333333334</v>
      </c>
      <c r="BJ194" s="3">
        <f>+VLOOKUP($E194,'Trimestrales USA'!$C:$DY,BJ$1,FALSE)/3</f>
        <v>25.766666666666666</v>
      </c>
      <c r="BK194" s="3">
        <f>+VLOOKUP($E194,'Trimestrales USA'!$C:$DY,BK$1,FALSE)/3</f>
        <v>28.400000000000002</v>
      </c>
      <c r="BL194" s="3">
        <f>+VLOOKUP($E194,'Trimestrales USA'!$C:$DY,BL$1,FALSE)/3</f>
        <v>69.466666666666669</v>
      </c>
      <c r="BM194" s="3">
        <f>+VLOOKUP($E194,'Trimestrales USA'!$C:$DY,BM$1,FALSE)/3</f>
        <v>73.86666666666666</v>
      </c>
      <c r="BN194" s="3">
        <f>+VLOOKUP($E194,'Trimestrales USA'!$C:$DY,BN$1,FALSE)/3</f>
        <v>112.53333333333335</v>
      </c>
      <c r="BO194" s="3">
        <f>+VLOOKUP($E194,'Trimestrales USA'!$C:$DY,BO$1,FALSE)/3</f>
        <v>25.3</v>
      </c>
      <c r="BP194" s="3">
        <f>+VLOOKUP($E194,'Trimestrales USA'!$C:$DY,BP$1,FALSE)/3</f>
        <v>60.699999999999996</v>
      </c>
      <c r="BQ194" s="3">
        <f>+VLOOKUP($E194,'Trimestrales USA'!$C:$DY,BQ$1,FALSE)/3</f>
        <v>64.86666666666666</v>
      </c>
      <c r="BR194" s="3">
        <f>+VLOOKUP($E194,'Trimestrales USA'!$C:$DY,BR$1,FALSE)/3</f>
        <v>11.633333333333333</v>
      </c>
      <c r="BS194" s="3">
        <f>+VLOOKUP($E194,'Trimestrales USA'!$C:$DY,BS$1,FALSE)/3</f>
        <v>37.966666666666669</v>
      </c>
      <c r="BT194" s="3">
        <f>+VLOOKUP($E194,'Trimestrales USA'!$C:$DY,BT$1,FALSE)/3</f>
        <v>433.13333333333338</v>
      </c>
      <c r="BU194" s="3">
        <f>+VLOOKUP($E194,'Trimestrales USA'!$C:$DY,BU$1,FALSE)/3</f>
        <v>113.06666666666666</v>
      </c>
      <c r="BV194" s="3">
        <f>+VLOOKUP($E194,'Trimestrales USA'!$C:$DY,BV$1,FALSE)/3</f>
        <v>6.0333333333333341</v>
      </c>
      <c r="BW194" s="3">
        <f>+VLOOKUP($E194,'Trimestrales USA'!$C:$DY,BW$1,FALSE)/3</f>
        <v>3.2333333333333329</v>
      </c>
      <c r="BX194" s="3">
        <f>+VLOOKUP($E194,'Trimestrales USA'!$C:$DY,BX$1,FALSE)/3</f>
        <v>21.8</v>
      </c>
      <c r="BY194" s="3">
        <f>+VLOOKUP($E194,'Trimestrales USA'!$C:$DY,BY$1,FALSE)/3</f>
        <v>13.566666666666668</v>
      </c>
      <c r="BZ194" s="3">
        <f>+VLOOKUP($E194,'Trimestrales USA'!$C:$DY,BZ$1,FALSE)/3</f>
        <v>80.63333333333334</v>
      </c>
      <c r="CA194" s="3">
        <f>+VLOOKUP($E194,'Trimestrales USA'!$C:$DY,CA$1,FALSE)/3</f>
        <v>162.76666666666668</v>
      </c>
      <c r="CB194" s="3">
        <f>+VLOOKUP($E194,'Trimestrales USA'!$C:$DY,CB$1,FALSE)/3</f>
        <v>32.06666666666667</v>
      </c>
      <c r="CC194" s="3">
        <f>+VLOOKUP($E194,'Trimestrales USA'!$C:$DY,CC$1,FALSE)/3</f>
        <v>549.66666666666663</v>
      </c>
      <c r="CD194" s="3">
        <f>+VLOOKUP($E194,'Trimestrales USA'!$C:$DY,CD$1,FALSE)/3</f>
        <v>505.5</v>
      </c>
      <c r="CE194" s="3">
        <f>+VLOOKUP($E194,'Trimestrales USA'!$C:$DY,CE$1,FALSE)/3</f>
        <v>101.3</v>
      </c>
      <c r="CF194" s="3">
        <f>+VLOOKUP($E194,'Trimestrales USA'!$C:$DY,CF$1,FALSE)/3</f>
        <v>69.333333333333329</v>
      </c>
      <c r="CG194" s="3">
        <f>+VLOOKUP($E194,'Trimestrales USA'!$C:$DY,CG$1,FALSE)/3</f>
        <v>64.466666666666669</v>
      </c>
      <c r="CH194" s="3">
        <f>+VLOOKUP($E194,'Trimestrales USA'!$C:$DY,CH$1,FALSE)/3</f>
        <v>270.40000000000003</v>
      </c>
      <c r="CI194" s="3">
        <f>+VLOOKUP($E194,'Trimestrales USA'!$C:$DY,CI$1,FALSE)/3</f>
        <v>279.86666666666667</v>
      </c>
      <c r="CJ194" s="3">
        <f>+VLOOKUP($E194,'Trimestrales USA'!$C:$DY,CJ$1,FALSE)/3</f>
        <v>43.5</v>
      </c>
      <c r="CK194" s="3">
        <f>+VLOOKUP($E194,'Trimestrales USA'!$C:$DY,CK$1,FALSE)/3</f>
        <v>15.266666666666666</v>
      </c>
      <c r="CL194" s="3">
        <f>+VLOOKUP($E194,'Trimestrales USA'!$C:$DY,CL$1,FALSE)/3</f>
        <v>6.0666666666666664</v>
      </c>
      <c r="CM194" s="3">
        <f>+VLOOKUP($E194,'Trimestrales USA'!$C:$DY,CM$1,FALSE)/3</f>
        <v>77.266666666666666</v>
      </c>
      <c r="CN194" s="3">
        <f>+VLOOKUP($E194,'Trimestrales USA'!$C:$DY,CN$1,FALSE)/3</f>
        <v>18.466666666666665</v>
      </c>
      <c r="CO194" s="3">
        <f>+VLOOKUP($E194,'Trimestrales USA'!$C:$DY,CO$1,FALSE)/3</f>
        <v>16.8</v>
      </c>
      <c r="CP194" s="3">
        <f>+VLOOKUP($E194,'Trimestrales USA'!$C:$DY,CP$1,FALSE)/3</f>
        <v>64.466666666666669</v>
      </c>
      <c r="CQ194" s="3">
        <f>+VLOOKUP($E194,'Trimestrales USA'!$C:$DY,CQ$1,FALSE)/3</f>
        <v>38.1</v>
      </c>
      <c r="CR194" s="3">
        <f>+VLOOKUP($E194,'Trimestrales USA'!$C:$DY,CR$1,FALSE)/3</f>
        <v>479.8</v>
      </c>
      <c r="CS194" s="3">
        <f>+VLOOKUP($E194,'Trimestrales USA'!$C:$DY,CS$1,FALSE)/3</f>
        <v>144.1</v>
      </c>
      <c r="CT194" s="3">
        <f>+VLOOKUP($E194,'Trimestrales USA'!$C:$DY,CT$1,FALSE)/3</f>
        <v>33.866666666666667</v>
      </c>
      <c r="CU194" s="3">
        <f>+VLOOKUP($E194,'Trimestrales USA'!$C:$DY,CU$1,FALSE)/3</f>
        <v>171.13333333333333</v>
      </c>
      <c r="CV194" s="3">
        <f>+VLOOKUP($E194,'Trimestrales USA'!$C:$DY,CV$1,FALSE)/3</f>
        <v>130.70000000000002</v>
      </c>
      <c r="CW194" s="3">
        <f>+VLOOKUP($E194,'Trimestrales USA'!$C:$DY,CW$1,FALSE)/3</f>
        <v>1744.5333333333335</v>
      </c>
      <c r="CX194" s="3">
        <f>+VLOOKUP($E194,'Trimestrales USA'!$C:$DY,CX$1,FALSE)/3</f>
        <v>667.1</v>
      </c>
      <c r="CY194" s="3">
        <f>+VLOOKUP($E194,'Trimestrales USA'!$C:$DY,CY$1,FALSE)/3</f>
        <v>301.2</v>
      </c>
      <c r="CZ194" s="3">
        <f>+VLOOKUP($E194,'Trimestrales USA'!$C:$DY,CZ$1,FALSE)/3</f>
        <v>133.56666666666666</v>
      </c>
      <c r="DA194" s="3">
        <f>+VLOOKUP($E194,'Trimestrales USA'!$C:$DY,DA$1,FALSE)/3</f>
        <v>221.53333333333333</v>
      </c>
      <c r="DB194" s="3">
        <f>+VLOOKUP($E194,'Trimestrales USA'!$C:$DY,DB$1,FALSE)/3</f>
        <v>10.833333333333334</v>
      </c>
      <c r="DC194" s="3">
        <f>+VLOOKUP($E194,'Trimestrales USA'!$C:$DY,DC$1,FALSE)/3</f>
        <v>1077.3999999999999</v>
      </c>
      <c r="DD194" s="3">
        <f>+VLOOKUP($E194,'Trimestrales USA'!$C:$DY,DD$1,FALSE)/3</f>
        <v>984.26666666666677</v>
      </c>
      <c r="DE194" s="3">
        <f>+VLOOKUP($E194,'Trimestrales USA'!$C:$DY,DE$1,FALSE)/3</f>
        <v>792.83333333333337</v>
      </c>
      <c r="DF194" s="3">
        <f>+VLOOKUP($E194,'Trimestrales USA'!$C:$DY,DF$1,FALSE)/3</f>
        <v>191.43333333333331</v>
      </c>
      <c r="DG194" s="3">
        <f>+VLOOKUP($E194,'Trimestrales USA'!$C:$DY,DG$1,FALSE)/3</f>
        <v>93.133333333333326</v>
      </c>
      <c r="DH194" s="3">
        <f>+VLOOKUP($E194,'Trimestrales USA'!$C:$DY,DH$1,FALSE)/3</f>
        <v>1139.4333333333334</v>
      </c>
      <c r="DI194" s="3">
        <f>+VLOOKUP($E194,'Trimestrales USA'!$C:$DY,DI$1,FALSE)/3</f>
        <v>689.69999999999993</v>
      </c>
      <c r="DJ194" s="3">
        <f>+VLOOKUP($E194,'Trimestrales USA'!$C:$DY,DJ$1,FALSE)/3</f>
        <v>105.63333333333333</v>
      </c>
      <c r="DK194" s="3">
        <f>+VLOOKUP($E194,'Trimestrales USA'!$C:$DY,DK$1,FALSE)/3</f>
        <v>154.6</v>
      </c>
      <c r="DL194" s="3">
        <f>+VLOOKUP($E194,'Trimestrales USA'!$C:$DY,DL$1,FALSE)/3</f>
        <v>429.4666666666667</v>
      </c>
      <c r="DM194" s="3">
        <f>+VLOOKUP($E194,'Trimestrales USA'!$C:$DY,DM$1,FALSE)/3</f>
        <v>160.43333333333334</v>
      </c>
      <c r="DN194" s="3">
        <f>+VLOOKUP($E194,'Trimestrales USA'!$C:$DY,DN$1,FALSE)/3</f>
        <v>289.3</v>
      </c>
      <c r="DO194" s="3">
        <f>+VLOOKUP($E194,'Trimestrales USA'!$C:$DY,DO$1,FALSE)/3</f>
        <v>264.13333333333333</v>
      </c>
      <c r="DP194" s="3">
        <f>+VLOOKUP($E194,'Trimestrales USA'!$C:$DY,DP$1,FALSE)/3</f>
        <v>25.166666666666668</v>
      </c>
      <c r="DQ194" s="3">
        <f>+VLOOKUP($E194,'Trimestrales USA'!$C:$DY,DQ$1,FALSE)/3</f>
        <v>737.33333333333337</v>
      </c>
      <c r="DR194" s="3">
        <f>+VLOOKUP($E194,'Trimestrales USA'!$C:$DY,DR$1,FALSE)/3</f>
        <v>99.833333333333329</v>
      </c>
      <c r="DS194" s="3">
        <f>+VLOOKUP($E194,'Trimestrales USA'!$C:$DY,DS$1,FALSE)/3</f>
        <v>637.5</v>
      </c>
      <c r="DT194" s="3">
        <f>+VLOOKUP($E194,'Trimestrales USA'!$C:$DY,DT$1,FALSE)/3</f>
        <v>307.16666666666669</v>
      </c>
      <c r="DU194" s="3">
        <f>+VLOOKUP($E194,'Trimestrales USA'!$C:$DY,DU$1,FALSE)/3</f>
        <v>207.29999999999998</v>
      </c>
      <c r="DV194" s="3">
        <f>+VLOOKUP($E194,'Trimestrales USA'!$C:$DY,DV$1,FALSE)/3</f>
        <v>61.199999999999996</v>
      </c>
      <c r="DW194" s="3">
        <f>+VLOOKUP($E194,'Trimestrales USA'!$C:$DY,DW$1,FALSE)/3</f>
        <v>61.800000000000004</v>
      </c>
      <c r="DX194" s="3">
        <f>+VLOOKUP($E194,'Trimestrales USA'!$C:$DY,DX$1,FALSE)/3</f>
        <v>374.5333333333333</v>
      </c>
      <c r="DY194" s="3">
        <f>+VLOOKUP($E194,'Trimestrales USA'!$C:$DY,DY$1,FALSE)/3</f>
        <v>96.933333333333337</v>
      </c>
      <c r="DZ194" s="3">
        <f>+VLOOKUP($E194,'Trimestrales USA'!$C:$DY,DZ$1,FALSE)/3</f>
        <v>64.266666666666666</v>
      </c>
      <c r="EA194" s="3">
        <f>+VLOOKUP($E194,'Trimestrales USA'!$C:$DY,EA$1,FALSE)/3</f>
        <v>32.699999999999996</v>
      </c>
      <c r="EB194" s="3">
        <f>+VLOOKUP($E194,'Trimestrales USA'!$C:$DY,EB$1,FALSE)/3</f>
        <v>277.59999999999997</v>
      </c>
      <c r="EC194" s="3">
        <f>+VLOOKUP($E194,'Trimestrales USA'!$C:$DY,EC$1,FALSE)/3</f>
        <v>69.666666666666671</v>
      </c>
      <c r="ED194" s="3">
        <f>+VLOOKUP($E194,'Trimestrales USA'!$C:$DY,ED$1,FALSE)/3</f>
        <v>207.93333333333331</v>
      </c>
      <c r="EE194" s="3">
        <f>+VLOOKUP($E194,'Trimestrales USA'!$C:$DY,EE$1,FALSE)/3</f>
        <v>182.23333333333335</v>
      </c>
      <c r="EF194" s="3">
        <f>+VLOOKUP($E194,'Trimestrales USA'!$C:$DY,EF$1,FALSE)/3</f>
        <v>1007.8333333333334</v>
      </c>
      <c r="EG194" s="3">
        <f>+VLOOKUP($E194,'Trimestrales USA'!$C:$DY,EG$1,FALSE)/3</f>
        <v>311.83333333333331</v>
      </c>
      <c r="EH194" s="3">
        <f>+VLOOKUP($E194,'Trimestrales USA'!$C:$DY,EH$1,FALSE)/3</f>
        <v>288.63333333333333</v>
      </c>
      <c r="EI194" s="3">
        <f>+VLOOKUP($E194,'Trimestrales USA'!$C:$DY,EI$1,FALSE)/3</f>
        <v>164</v>
      </c>
      <c r="EJ194" s="3">
        <f>+VLOOKUP($E194,'Trimestrales USA'!$C:$DY,EJ$1,FALSE)/3</f>
        <v>124.63333333333333</v>
      </c>
      <c r="EK194" s="3">
        <f>+VLOOKUP($E194,'Trimestrales USA'!$C:$DY,EK$1,FALSE)/3</f>
        <v>23.2</v>
      </c>
      <c r="EL194" s="3">
        <f>+VLOOKUP($E194,'Trimestrales USA'!$C:$DY,EL$1,FALSE)/3</f>
        <v>696</v>
      </c>
      <c r="EM194" s="3">
        <f>+VLOOKUP($E194,'Trimestrales USA'!$C:$DY,EM$1,FALSE)/3</f>
        <v>638.93333333333328</v>
      </c>
      <c r="EN194" s="3">
        <f>+VLOOKUP($E194,'Trimestrales USA'!$C:$DY,EN$1,FALSE)/3</f>
        <v>57.066666666666663</v>
      </c>
      <c r="EO194" s="3">
        <f>+VLOOKUP($E194,'Trimestrales USA'!$C:$DY,EO$1,FALSE)/3</f>
        <v>0</v>
      </c>
      <c r="EP194" s="3">
        <f>+VLOOKUP($E194,'Trimestrales USA'!$C:$DY,EP$1,FALSE)/3</f>
        <v>1561.5666666666666</v>
      </c>
      <c r="EQ194" s="3">
        <f>+VLOOKUP($E194,'Trimestrales USA'!$C:$DY,EQ$1,FALSE)/3</f>
        <v>6143.2666666666664</v>
      </c>
      <c r="ER194" s="3">
        <f>+VLOOKUP($E194,'Trimestrales USA'!$C:$DY,ER$1,FALSE)/3</f>
        <v>0</v>
      </c>
      <c r="ES194" s="3">
        <f>+VLOOKUP($E194,'Trimestrales MX'!$C:$FS,ES$1,FALSE)/3</f>
        <v>6139843.9469999997</v>
      </c>
      <c r="ET194" s="3">
        <f>+VLOOKUP($E194,'Trimestrales MX'!$C:$FS,ET$1,FALSE)/3</f>
        <v>267201.29300000001</v>
      </c>
      <c r="EU194" s="3">
        <f>+VLOOKUP($E194,'Trimestrales MX'!$C:$FS,EU$1,FALSE)/3</f>
        <v>5872642.6543333335</v>
      </c>
      <c r="EV194" s="3">
        <f>+VLOOKUP($E194,'Trimestrales MX'!$C:$FS,EV$1,FALSE)/3</f>
        <v>193139.35166666668</v>
      </c>
      <c r="EW194" s="3">
        <f>+VLOOKUP($E194,'Trimestrales MX'!$C:$FS,EW$1,FALSE)/3</f>
        <v>193139.35166666668</v>
      </c>
      <c r="EX194" s="3">
        <f>+VLOOKUP($E194,'Trimestrales MX'!$C:$FS,EX$1,FALSE)/3</f>
        <v>119671.58500000001</v>
      </c>
      <c r="EY194" s="3">
        <f>+VLOOKUP($E194,'Trimestrales MX'!$C:$FS,EY$1,FALSE)/3</f>
        <v>61702.445666666667</v>
      </c>
      <c r="EZ194" s="3">
        <f>+VLOOKUP($E194,'Trimestrales MX'!$C:$FS,EZ$1,FALSE)/3</f>
        <v>6793.8963333333331</v>
      </c>
      <c r="FA194" s="3">
        <f>+VLOOKUP($E194,'Trimestrales MX'!$C:$FS,FA$1,FALSE)/3</f>
        <v>4161.5666666666666</v>
      </c>
      <c r="FB194" s="3">
        <f>+VLOOKUP($E194,'Trimestrales MX'!$C:$FS,FB$1,FALSE)/3</f>
        <v>809.85800000000006</v>
      </c>
      <c r="FC194" s="3">
        <f>+VLOOKUP($E194,'Trimestrales MX'!$C:$FS,FC$1,FALSE)/3</f>
        <v>1777664.7810000002</v>
      </c>
      <c r="FD194" s="3">
        <f>+VLOOKUP($E194,'Trimestrales MX'!$C:$FS,FD$1,FALSE)/3</f>
        <v>302672.51866666664</v>
      </c>
      <c r="FE194" s="3">
        <f>+VLOOKUP($E194,'Trimestrales MX'!$C:$FS,FE$1,FALSE)/3</f>
        <v>200656.96600000001</v>
      </c>
      <c r="FF194" s="3">
        <f>+VLOOKUP($E194,'Trimestrales MX'!$C:$FS,FF$1,FALSE)/3</f>
        <v>61777.339666666667</v>
      </c>
      <c r="FG194" s="3">
        <f>+VLOOKUP($E194,'Trimestrales MX'!$C:$FS,FG$1,FALSE)/3</f>
        <v>40238.212999999996</v>
      </c>
      <c r="FH194" s="3">
        <f>+VLOOKUP($E194,'Trimestrales MX'!$C:$FS,FH$1,FALSE)/3</f>
        <v>73292.836333333325</v>
      </c>
      <c r="FI194" s="3">
        <f>+VLOOKUP($E194,'Trimestrales MX'!$C:$FS,FI$1,FALSE)/3</f>
        <v>53619.000666666667</v>
      </c>
      <c r="FJ194" s="3">
        <f>+VLOOKUP($E194,'Trimestrales MX'!$C:$FS,FJ$1,FALSE)/3</f>
        <v>19673.835666666666</v>
      </c>
      <c r="FK194" s="3">
        <f>+VLOOKUP($E194,'Trimestrales MX'!$C:$FS,FK$1,FALSE)/3</f>
        <v>375228.07633333333</v>
      </c>
      <c r="FL194" s="3">
        <f>+VLOOKUP($E194,'Trimestrales MX'!$C:$FS,FL$1,FALSE)/3</f>
        <v>258692.23633333333</v>
      </c>
      <c r="FM194" s="3">
        <f>+VLOOKUP($E194,'Trimestrales MX'!$C:$FS,FM$1,FALSE)/3</f>
        <v>52286.641666666663</v>
      </c>
      <c r="FN194" s="3">
        <f>+VLOOKUP($E194,'Trimestrales MX'!$C:$FS,FN$1,FALSE)/3</f>
        <v>64249.198333333334</v>
      </c>
      <c r="FO194" s="3">
        <f>+VLOOKUP($E194,'Trimestrales MX'!$C:$FS,FO$1,FALSE)/3</f>
        <v>1026471.3493333333</v>
      </c>
      <c r="FP194" s="3">
        <f>+VLOOKUP($E194,'Trimestrales MX'!$C:$FS,FP$1,FALSE)/3</f>
        <v>244935.07666666666</v>
      </c>
      <c r="FQ194" s="3">
        <f>+VLOOKUP($E194,'Trimestrales MX'!$C:$FS,FQ$1,FALSE)/3</f>
        <v>8198.4349999999995</v>
      </c>
      <c r="FR194" s="3">
        <f>+VLOOKUP($E194,'Trimestrales MX'!$C:$FS,FR$1,FALSE)/3</f>
        <v>21535.999</v>
      </c>
      <c r="FS194" s="3">
        <f>+VLOOKUP($E194,'Trimestrales MX'!$C:$FS,FS$1,FALSE)/3</f>
        <v>17360.239666666665</v>
      </c>
      <c r="FT194" s="3">
        <f>+VLOOKUP($E194,'Trimestrales MX'!$C:$FS,FT$1,FALSE)/3</f>
        <v>8615.8406666666669</v>
      </c>
      <c r="FU194" s="3">
        <f>+VLOOKUP($E194,'Trimestrales MX'!$C:$FS,FU$1,FALSE)/3</f>
        <v>23374.166000000001</v>
      </c>
      <c r="FV194" s="3">
        <f>+VLOOKUP($E194,'Trimestrales MX'!$C:$FS,FV$1,FALSE)/3</f>
        <v>56706.370333333332</v>
      </c>
      <c r="FW194" s="3">
        <f>+VLOOKUP($E194,'Trimestrales MX'!$C:$FS,FW$1,FALSE)/3</f>
        <v>983.50900000000001</v>
      </c>
      <c r="FX194" s="3">
        <f>+VLOOKUP($E194,'Trimestrales MX'!$C:$FS,FX$1,FALSE)/3</f>
        <v>70315.484333333341</v>
      </c>
      <c r="FY194" s="3">
        <f>+VLOOKUP($E194,'Trimestrales MX'!$C:$FS,FY$1,FALSE)/3</f>
        <v>37845.032666666666</v>
      </c>
      <c r="FZ194" s="3">
        <f>+VLOOKUP($E194,'Trimestrales MX'!$C:$FS,FZ$1,FALSE)/3</f>
        <v>57282.692333333332</v>
      </c>
      <c r="GA194" s="3">
        <f>+VLOOKUP($E194,'Trimestrales MX'!$C:$FS,GA$1,FALSE)/3</f>
        <v>50025.646666666667</v>
      </c>
      <c r="GB194" s="3">
        <f>+VLOOKUP($E194,'Trimestrales MX'!$C:$FS,GB$1,FALSE)/3</f>
        <v>7257.045666666666</v>
      </c>
      <c r="GC194" s="3">
        <f>+VLOOKUP($E194,'Trimestrales MX'!$C:$FS,GC$1,FALSE)/3</f>
        <v>7200.4156666666668</v>
      </c>
      <c r="GD194" s="3">
        <f>+VLOOKUP($E194,'Trimestrales MX'!$C:$FS,GD$1,FALSE)/3</f>
        <v>1461.7063333333333</v>
      </c>
      <c r="GE194" s="3">
        <f>+VLOOKUP($E194,'Trimestrales MX'!$C:$FS,GE$1,FALSE)/3</f>
        <v>4499.6856666666672</v>
      </c>
      <c r="GF194" s="3">
        <f>+VLOOKUP($E194,'Trimestrales MX'!$C:$FS,GF$1,FALSE)/3</f>
        <v>1239.0240000000001</v>
      </c>
      <c r="GG194" s="3">
        <f>+VLOOKUP($E194,'Trimestrales MX'!$C:$FS,GG$1,FALSE)/3</f>
        <v>4267.7956666666669</v>
      </c>
      <c r="GH194" s="3">
        <f>+VLOOKUP($E194,'Trimestrales MX'!$C:$FS,GH$1,FALSE)/3</f>
        <v>1732.2253333333335</v>
      </c>
      <c r="GI194" s="3">
        <f>+VLOOKUP($E194,'Trimestrales MX'!$C:$FS,GI$1,FALSE)/3</f>
        <v>2535.5703333333336</v>
      </c>
      <c r="GJ194" s="3">
        <f>+VLOOKUP($E194,'Trimestrales MX'!$C:$FS,GJ$1,FALSE)/3</f>
        <v>16520.275666666665</v>
      </c>
      <c r="GK194" s="3">
        <f>+VLOOKUP($E194,'Trimestrales MX'!$C:$FS,GK$1,FALSE)/3</f>
        <v>1889.9903333333332</v>
      </c>
      <c r="GL194" s="3">
        <f>+VLOOKUP($E194,'Trimestrales MX'!$C:$FS,GL$1,FALSE)/3</f>
        <v>13807.016333333333</v>
      </c>
      <c r="GM194" s="3">
        <f>+VLOOKUP($E194,'Trimestrales MX'!$C:$FS,GM$1,FALSE)/3</f>
        <v>823.26899999999989</v>
      </c>
      <c r="GN194" s="3">
        <f>+VLOOKUP($E194,'Trimestrales MX'!$C:$FS,GN$1,FALSE)/3</f>
        <v>5975.5136666666667</v>
      </c>
      <c r="GO194" s="3">
        <f>+VLOOKUP($E194,'Trimestrales MX'!$C:$FS,GO$1,FALSE)/3</f>
        <v>1190.6746666666666</v>
      </c>
      <c r="GP194" s="3">
        <f>+VLOOKUP($E194,'Trimestrales MX'!$C:$FS,GP$1,FALSE)/3</f>
        <v>4227.6016666666665</v>
      </c>
      <c r="GQ194" s="3">
        <f>+VLOOKUP($E194,'Trimestrales MX'!$C:$FS,GQ$1,FALSE)/3</f>
        <v>557.23733333333337</v>
      </c>
      <c r="GR194" s="3">
        <f>+VLOOKUP($E194,'Trimestrales MX'!$C:$FS,GR$1,FALSE)/3</f>
        <v>7728.9373333333342</v>
      </c>
      <c r="GS194" s="3">
        <f>+VLOOKUP($E194,'Trimestrales MX'!$C:$FS,GS$1,FALSE)/3</f>
        <v>3754.9983333333334</v>
      </c>
      <c r="GT194" s="3">
        <f>+VLOOKUP($E194,'Trimestrales MX'!$C:$FS,GT$1,FALSE)/3</f>
        <v>325.57666666666665</v>
      </c>
      <c r="GU194" s="3">
        <f>+VLOOKUP($E194,'Trimestrales MX'!$C:$FS,GU$1,FALSE)/3</f>
        <v>3648.362333333333</v>
      </c>
      <c r="GV194" s="3">
        <f>+VLOOKUP($E194,'Trimestrales MX'!$C:$FS,GV$1,FALSE)/3</f>
        <v>18396.970666666664</v>
      </c>
      <c r="GW194" s="3">
        <f>+VLOOKUP($E194,'Trimestrales MX'!$C:$FS,GW$1,FALSE)/3</f>
        <v>5785.1603333333333</v>
      </c>
      <c r="GX194" s="3">
        <f>+VLOOKUP($E194,'Trimestrales MX'!$C:$FS,GX$1,FALSE)/3</f>
        <v>12611.81</v>
      </c>
      <c r="GY194" s="3">
        <f>+VLOOKUP($E194,'Trimestrales MX'!$C:$FS,GY$1,FALSE)/3</f>
        <v>6820.8196666666663</v>
      </c>
      <c r="GZ194" s="3">
        <f>+VLOOKUP($E194,'Trimestrales MX'!$C:$FS,GZ$1,FALSE)/3</f>
        <v>17036.899666666668</v>
      </c>
      <c r="HA194" s="3">
        <f>+VLOOKUP($E194,'Trimestrales MX'!$C:$FS,HA$1,FALSE)/3</f>
        <v>74782.569666666663</v>
      </c>
      <c r="HB194" s="3">
        <f>+VLOOKUP($E194,'Trimestrales MX'!$C:$FS,HB$1,FALSE)/3</f>
        <v>27818.659</v>
      </c>
      <c r="HC194" s="3">
        <f>+VLOOKUP($E194,'Trimestrales MX'!$C:$FS,HC$1,FALSE)/3</f>
        <v>6373.0420000000004</v>
      </c>
      <c r="HD194" s="3">
        <f>+VLOOKUP($E194,'Trimestrales MX'!$C:$FS,HD$1,FALSE)/3</f>
        <v>2566.5709999999999</v>
      </c>
      <c r="HE194" s="3">
        <f>+VLOOKUP($E194,'Trimestrales MX'!$C:$FS,HE$1,FALSE)/3</f>
        <v>16178.025666666666</v>
      </c>
      <c r="HF194" s="3">
        <f>+VLOOKUP($E194,'Trimestrales MX'!$C:$FS,HF$1,FALSE)/3</f>
        <v>4255.91</v>
      </c>
      <c r="HG194" s="3">
        <f>+VLOOKUP($E194,'Trimestrales MX'!$C:$FS,HG$1,FALSE)/3</f>
        <v>13610.949333333332</v>
      </c>
      <c r="HH194" s="3">
        <f>+VLOOKUP($E194,'Trimestrales MX'!$C:$FS,HH$1,FALSE)/3</f>
        <v>3979.4126666666666</v>
      </c>
      <c r="HI194" s="3">
        <f>+VLOOKUP($E194,'Trimestrales MX'!$C:$FS,HI$1,FALSE)/3</f>
        <v>31097.094000000001</v>
      </c>
      <c r="HJ194" s="3">
        <f>+VLOOKUP($E194,'Trimestrales MX'!$C:$FS,HJ$1,FALSE)/3</f>
        <v>23673.079666666668</v>
      </c>
      <c r="HK194" s="3">
        <f>+VLOOKUP($E194,'Trimestrales MX'!$C:$FS,HK$1,FALSE)/3</f>
        <v>7424.0143333333335</v>
      </c>
      <c r="HL194" s="3">
        <f>+VLOOKUP($E194,'Trimestrales MX'!$C:$FS,HL$1,FALSE)/3</f>
        <v>27725.059999999998</v>
      </c>
      <c r="HM194" s="3">
        <f>+VLOOKUP($E194,'Trimestrales MX'!$C:$FS,HM$1,FALSE)/3</f>
        <v>6005.6423333333332</v>
      </c>
      <c r="HN194" s="3">
        <f>+VLOOKUP($E194,'Trimestrales MX'!$C:$FS,HN$1,FALSE)/3</f>
        <v>9332.0526666666665</v>
      </c>
      <c r="HO194" s="3">
        <f>+VLOOKUP($E194,'Trimestrales MX'!$C:$FS,HO$1,FALSE)/3</f>
        <v>7314.1243333333332</v>
      </c>
      <c r="HP194" s="3">
        <f>+VLOOKUP($E194,'Trimestrales MX'!$C:$FS,HP$1,FALSE)/3</f>
        <v>2831.5236666666665</v>
      </c>
      <c r="HQ194" s="3">
        <f>+VLOOKUP($E194,'Trimestrales MX'!$C:$FS,HQ$1,FALSE)/3</f>
        <v>2241.7170000000001</v>
      </c>
      <c r="HR194" s="3">
        <f>+VLOOKUP($E194,'Trimestrales MX'!$C:$FS,HR$1,FALSE)/3</f>
        <v>63882.549333333329</v>
      </c>
      <c r="HS194" s="3">
        <f>+VLOOKUP($E194,'Trimestrales MX'!$C:$FS,HS$1,FALSE)/3</f>
        <v>19323.689333333332</v>
      </c>
      <c r="HT194" s="3">
        <f>+VLOOKUP($E194,'Trimestrales MX'!$C:$FS,HT$1,FALSE)/3</f>
        <v>13843.627666666667</v>
      </c>
      <c r="HU194" s="3">
        <f>+VLOOKUP($E194,'Trimestrales MX'!$C:$FS,HU$1,FALSE)/3</f>
        <v>3934.4349999999999</v>
      </c>
      <c r="HV194" s="3">
        <f>+VLOOKUP($E194,'Trimestrales MX'!$C:$FS,HV$1,FALSE)/3</f>
        <v>24503.509333333335</v>
      </c>
      <c r="HW194" s="3">
        <f>+VLOOKUP($E194,'Trimestrales MX'!$C:$FS,HW$1,FALSE)/3</f>
        <v>2277.288</v>
      </c>
      <c r="HX194" s="3">
        <f>+VLOOKUP($E194,'Trimestrales MX'!$C:$FS,HX$1,FALSE)/3</f>
        <v>34130.457999999999</v>
      </c>
      <c r="HY194" s="3">
        <f>+VLOOKUP($E194,'Trimestrales MX'!$C:$FS,HY$1,FALSE)/3</f>
        <v>1797.33</v>
      </c>
      <c r="HZ194" s="3">
        <f>+VLOOKUP($E194,'Trimestrales MX'!$C:$FS,HZ$1,FALSE)/3</f>
        <v>3316.4606666666664</v>
      </c>
      <c r="IA194" s="3">
        <f>+VLOOKUP($E194,'Trimestrales MX'!$C:$FS,IA$1,FALSE)/3</f>
        <v>8228.7980000000007</v>
      </c>
      <c r="IB194" s="3">
        <f>+VLOOKUP($E194,'Trimestrales MX'!$C:$FS,IB$1,FALSE)/3</f>
        <v>2271.5840000000003</v>
      </c>
      <c r="IC194" s="3">
        <f>+VLOOKUP($E194,'Trimestrales MX'!$C:$FS,IC$1,FALSE)/3</f>
        <v>1423.356</v>
      </c>
      <c r="ID194" s="3">
        <f>+VLOOKUP($E194,'Trimestrales MX'!$C:$FS,ID$1,FALSE)/3</f>
        <v>2550.3623333333335</v>
      </c>
      <c r="IE194" s="3">
        <f>+VLOOKUP($E194,'Trimestrales MX'!$C:$FS,IE$1,FALSE)/3</f>
        <v>3450.6743333333329</v>
      </c>
      <c r="IF194" s="3">
        <f>+VLOOKUP($E194,'Trimestrales MX'!$C:$FS,IF$1,FALSE)/3</f>
        <v>3877.3696666666669</v>
      </c>
      <c r="IG194" s="3">
        <f>+VLOOKUP($E194,'Trimestrales MX'!$C:$FS,IG$1,FALSE)/3</f>
        <v>7214.5230000000001</v>
      </c>
      <c r="IH194" s="3">
        <f>+VLOOKUP($E194,'Trimestrales MX'!$C:$FS,IH$1,FALSE)/3</f>
        <v>37810.461666666662</v>
      </c>
      <c r="II194" s="3">
        <f>+VLOOKUP($E194,'Trimestrales MX'!$C:$FS,II$1,FALSE)/3</f>
        <v>4427.6316666666671</v>
      </c>
      <c r="IJ194" s="3">
        <f>+VLOOKUP($E194,'Trimestrales MX'!$C:$FS,IJ$1,FALSE)/3</f>
        <v>2273.877</v>
      </c>
      <c r="IK194" s="3">
        <f>+VLOOKUP($E194,'Trimestrales MX'!$C:$FS,IK$1,FALSE)/3</f>
        <v>592.18466666666666</v>
      </c>
      <c r="IL194" s="3">
        <f>+VLOOKUP($E194,'Trimestrales MX'!$C:$FS,IL$1,FALSE)/3</f>
        <v>8895.8803333333326</v>
      </c>
      <c r="IM194" s="3">
        <f>+VLOOKUP($E194,'Trimestrales MX'!$C:$FS,IM$1,FALSE)/3</f>
        <v>434.8126666666667</v>
      </c>
      <c r="IN194" s="3">
        <f>+VLOOKUP($E194,'Trimestrales MX'!$C:$FS,IN$1,FALSE)/3</f>
        <v>12596.036333333332</v>
      </c>
      <c r="IO194" s="3">
        <f>+VLOOKUP($E194,'Trimestrales MX'!$C:$FS,IO$1,FALSE)/3</f>
        <v>8590.0393333333323</v>
      </c>
      <c r="IP194" s="3">
        <f>+VLOOKUP($E194,'Trimestrales MX'!$C:$FS,IP$1,FALSE)/3</f>
        <v>96317.511333333328</v>
      </c>
      <c r="IQ194" s="3">
        <f>+VLOOKUP($E194,'Trimestrales MX'!$C:$FS,IQ$1,FALSE)/3</f>
        <v>39233.905999999995</v>
      </c>
      <c r="IR194" s="3">
        <f>+VLOOKUP($E194,'Trimestrales MX'!$C:$FS,IR$1,FALSE)/3</f>
        <v>12267.709666666668</v>
      </c>
      <c r="IS194" s="3">
        <f>+VLOOKUP($E194,'Trimestrales MX'!$C:$FS,IS$1,FALSE)/3</f>
        <v>13093.161333333332</v>
      </c>
      <c r="IT194" s="3">
        <f>+VLOOKUP($E194,'Trimestrales MX'!$C:$FS,IT$1,FALSE)/3</f>
        <v>23540.930666666667</v>
      </c>
      <c r="IU194" s="3">
        <f>+VLOOKUP($E194,'Trimestrales MX'!$C:$FS,IU$1,FALSE)/3</f>
        <v>7346.8753333333334</v>
      </c>
      <c r="IV194" s="3">
        <f>+VLOOKUP($E194,'Trimestrales MX'!$C:$FS,IV$1,FALSE)/3</f>
        <v>834.928</v>
      </c>
      <c r="IW194" s="3">
        <f>+VLOOKUP($E194,'Trimestrales MX'!$C:$FS,IW$1,FALSE)/3</f>
        <v>35852.28633333333</v>
      </c>
      <c r="IX194" s="3">
        <f>+VLOOKUP($E194,'Trimestrales MX'!$C:$FS,IX$1,FALSE)/3</f>
        <v>1176.8613333333333</v>
      </c>
      <c r="IY194" s="3">
        <f>+VLOOKUP($E194,'Trimestrales MX'!$C:$FS,IY$1,FALSE)/3</f>
        <v>6204.84</v>
      </c>
      <c r="IZ194" s="3">
        <f>+VLOOKUP($E194,'Trimestrales MX'!$C:$FS,IZ$1,FALSE)/3</f>
        <v>16107.298333333332</v>
      </c>
      <c r="JA194" s="3">
        <f>+VLOOKUP($E194,'Trimestrales MX'!$C:$FS,JA$1,FALSE)/3</f>
        <v>12363.286999999998</v>
      </c>
      <c r="JB194" s="3">
        <f>+VLOOKUP($E194,'Trimestrales MX'!$C:$FS,JB$1,FALSE)/3</f>
        <v>206165.43933333331</v>
      </c>
      <c r="JC194" s="3">
        <f>+VLOOKUP($E194,'Trimestrales MX'!$C:$FS,JC$1,FALSE)/3</f>
        <v>99456.406666666662</v>
      </c>
      <c r="JD194" s="3">
        <f>+VLOOKUP($E194,'Trimestrales MX'!$C:$FS,JD$1,FALSE)/3</f>
        <v>4539.817</v>
      </c>
      <c r="JE194" s="3">
        <f>+VLOOKUP($E194,'Trimestrales MX'!$C:$FS,JE$1,FALSE)/3</f>
        <v>83301.10100000001</v>
      </c>
      <c r="JF194" s="3">
        <f>+VLOOKUP($E194,'Trimestrales MX'!$C:$FS,JF$1,FALSE)/3</f>
        <v>6180.733666666667</v>
      </c>
      <c r="JG194" s="3">
        <f>+VLOOKUP($E194,'Trimestrales MX'!$C:$FS,JG$1,FALSE)/3</f>
        <v>5063.8143333333328</v>
      </c>
      <c r="JH194" s="3">
        <f>+VLOOKUP($E194,'Trimestrales MX'!$C:$FS,JH$1,FALSE)/3</f>
        <v>104.48766666666667</v>
      </c>
      <c r="JI194" s="3">
        <f>+VLOOKUP($E194,'Trimestrales MX'!$C:$FS,JI$1,FALSE)/3</f>
        <v>7519.0790000000006</v>
      </c>
      <c r="JJ194" s="3">
        <f>+VLOOKUP($E194,'Trimestrales MX'!$C:$FS,JJ$1,FALSE)/3</f>
        <v>9526.6779999999999</v>
      </c>
      <c r="JK194" s="3">
        <f>+VLOOKUP($E194,'Trimestrales MX'!$C:$FS,JK$1,FALSE)/3</f>
        <v>6437.3103333333338</v>
      </c>
      <c r="JL194" s="3">
        <f>+VLOOKUP($E194,'Trimestrales MX'!$C:$FS,JL$1,FALSE)/3</f>
        <v>1672.3969999999999</v>
      </c>
      <c r="JM194" s="3">
        <f>+VLOOKUP($E194,'Trimestrales MX'!$C:$FS,JM$1,FALSE)/3</f>
        <v>1416.9706666666668</v>
      </c>
      <c r="JN194" s="3">
        <f>+VLOOKUP($E194,'Trimestrales MX'!$C:$FS,JN$1,FALSE)/3</f>
        <v>23015.844666666668</v>
      </c>
      <c r="JO194" s="3">
        <f>+VLOOKUP($E194,'Trimestrales MX'!$C:$FS,JO$1,FALSE)/3</f>
        <v>11112.869333333334</v>
      </c>
      <c r="JP194" s="3">
        <f>+VLOOKUP($E194,'Trimestrales MX'!$C:$FS,JP$1,FALSE)/3</f>
        <v>11902.975333333334</v>
      </c>
      <c r="JQ194" s="3">
        <f>+VLOOKUP($E194,'Trimestrales MX'!$C:$FS,JQ$1,FALSE)/3</f>
        <v>3901838.5216666665</v>
      </c>
      <c r="JR194" s="3">
        <f>+VLOOKUP($E194,'Trimestrales MX'!$C:$FS,JR$1,FALSE)/3</f>
        <v>544361.09033333336</v>
      </c>
      <c r="JS194" s="3">
        <f>+VLOOKUP($E194,'Trimestrales MX'!$C:$FS,JS$1,FALSE)/3</f>
        <v>568207.02533333329</v>
      </c>
      <c r="JT194" s="3">
        <f>+VLOOKUP($E194,'Trimestrales MX'!$C:$FS,JT$1,FALSE)/3</f>
        <v>408729.33366666664</v>
      </c>
      <c r="JU194" s="3">
        <f>+VLOOKUP($E194,'Trimestrales MX'!$C:$FS,JU$1,FALSE)/3</f>
        <v>15994.654</v>
      </c>
      <c r="JV194" s="3">
        <f>+VLOOKUP($E194,'Trimestrales MX'!$C:$FS,JV$1,FALSE)/3</f>
        <v>7409.8986666666669</v>
      </c>
      <c r="JW194" s="3">
        <f>+VLOOKUP($E194,'Trimestrales MX'!$C:$FS,JW$1,FALSE)/3</f>
        <v>3908.268</v>
      </c>
      <c r="JX194" s="3">
        <f>+VLOOKUP($E194,'Trimestrales MX'!$C:$FS,JX$1,FALSE)/3</f>
        <v>218236.986</v>
      </c>
      <c r="JY194" s="3">
        <f>+VLOOKUP($E194,'Trimestrales MX'!$C:$FS,JY$1,FALSE)/3</f>
        <v>114510.75766666666</v>
      </c>
      <c r="JZ194" s="3">
        <f>+VLOOKUP($E194,'Trimestrales MX'!$C:$FS,JZ$1,FALSE)/3</f>
        <v>33440.091</v>
      </c>
      <c r="KA194" s="3">
        <f>+VLOOKUP($E194,'Trimestrales MX'!$C:$FS,KA$1,FALSE)/3</f>
        <v>11721.590666666665</v>
      </c>
      <c r="KB194" s="3">
        <f>+VLOOKUP($E194,'Trimestrales MX'!$C:$FS,KB$1,FALSE)/3</f>
        <v>3507.0876666666668</v>
      </c>
      <c r="KC194" s="3">
        <f>+VLOOKUP($E194,'Trimestrales MX'!$C:$FS,KC$1,FALSE)/3</f>
        <v>233408.644</v>
      </c>
      <c r="KD194" s="3">
        <f>+VLOOKUP($E194,'Trimestrales MX'!$C:$FS,KD$1,FALSE)/3</f>
        <v>4717.9903333333332</v>
      </c>
      <c r="KE194" s="3">
        <f>+VLOOKUP($E194,'Trimestrales MX'!$C:$FS,KE$1,FALSE)/3</f>
        <v>8215.7096666666675</v>
      </c>
      <c r="KF194" s="3">
        <f>+VLOOKUP($E194,'Trimestrales MX'!$C:$FS,KF$1,FALSE)/3</f>
        <v>11331.603000000001</v>
      </c>
      <c r="KG194" s="3">
        <f>+VLOOKUP($E194,'Trimestrales MX'!$C:$FS,KG$1,FALSE)/3</f>
        <v>208033.75399999999</v>
      </c>
      <c r="KH194" s="3">
        <f>+VLOOKUP($E194,'Trimestrales MX'!$C:$FS,KH$1,FALSE)/3</f>
        <v>803.44566666666663</v>
      </c>
      <c r="KI194" s="3">
        <f>+VLOOKUP($E194,'Trimestrales MX'!$C:$FS,KI$1,FALSE)/3</f>
        <v>306.14100000000002</v>
      </c>
      <c r="KJ194" s="3">
        <f>+VLOOKUP($E194,'Trimestrales MX'!$C:$FS,KJ$1,FALSE)/3</f>
        <v>302451.06733333337</v>
      </c>
      <c r="KK194" s="3">
        <f>+VLOOKUP($E194,'Trimestrales MX'!$C:$FS,KK$1,FALSE)/3</f>
        <v>247525.95466666666</v>
      </c>
      <c r="KL194" s="3">
        <f>+VLOOKUP($E194,'Trimestrales MX'!$C:$FS,KL$1,FALSE)/3</f>
        <v>54925.112666666661</v>
      </c>
      <c r="KM194" s="3">
        <f>+VLOOKUP($E194,'Trimestrales MX'!$C:$FS,KM$1,FALSE)/3</f>
        <v>721576.02133333322</v>
      </c>
      <c r="KN194" s="3">
        <f>+VLOOKUP($E194,'Trimestrales MX'!$C:$FS,KN$1,FALSE)/3</f>
        <v>700802.01166666672</v>
      </c>
      <c r="KO194" s="3">
        <f>+VLOOKUP($E194,'Trimestrales MX'!$C:$FS,KO$1,FALSE)/3</f>
        <v>20774.009999999998</v>
      </c>
      <c r="KP194" s="3">
        <f>+VLOOKUP($E194,'Trimestrales MX'!$C:$FS,KP$1,FALSE)/3</f>
        <v>135920.42766666666</v>
      </c>
      <c r="KQ194" s="3">
        <f>+VLOOKUP($E194,'Trimestrales MX'!$C:$FS,KQ$1,FALSE)/3</f>
        <v>47277.122333333333</v>
      </c>
      <c r="KR194" s="3">
        <f>+VLOOKUP($E194,'Trimestrales MX'!$C:$FS,KR$1,FALSE)/3</f>
        <v>59054.990666666672</v>
      </c>
      <c r="KS194" s="3">
        <f>+VLOOKUP($E194,'Trimestrales MX'!$C:$FS,KS$1,FALSE)/3</f>
        <v>236604.03300000002</v>
      </c>
      <c r="KT194" s="3">
        <f>+VLOOKUP($E194,'Trimestrales MX'!$C:$FS,KT$1,FALSE)/3</f>
        <v>137909.06833333333</v>
      </c>
      <c r="KU194" s="3">
        <f>+VLOOKUP($E194,'Trimestrales MX'!$C:$FS,KU$1,FALSE)/3</f>
        <v>59526.893000000004</v>
      </c>
      <c r="KV194" s="3">
        <f>+VLOOKUP($E194,'Trimestrales MX'!$C:$FS,KV$1,FALSE)/3</f>
        <v>73749.453666666668</v>
      </c>
      <c r="KW194" s="3">
        <f>+VLOOKUP($E194,'Trimestrales MX'!$C:$FS,KW$1,FALSE)/3</f>
        <v>4632.7216666666673</v>
      </c>
      <c r="KX194" s="3">
        <f>+VLOOKUP($E194,'Trimestrales MX'!$C:$FS,KX$1,FALSE)/3</f>
        <v>26088.450666666668</v>
      </c>
      <c r="KY194" s="3">
        <f>+VLOOKUP($E194,'Trimestrales MX'!$C:$FS,KY$1,FALSE)/3</f>
        <v>9485.1723333333339</v>
      </c>
      <c r="KZ194" s="3">
        <f>+VLOOKUP($E194,'Trimestrales MX'!$C:$FS,KZ$1,FALSE)/3</f>
        <v>16603.278333333332</v>
      </c>
      <c r="LA194" s="3">
        <f>+VLOOKUP($E194,'Trimestrales MX'!$C:$FS,LA$1,FALSE)/3</f>
        <v>135201.421</v>
      </c>
      <c r="LB194" s="3">
        <f>+VLOOKUP($E194,'Trimestrales MX'!$C:$FS,LB$1,FALSE)/3</f>
        <v>74558.654333333325</v>
      </c>
      <c r="LC194" s="3">
        <f>+VLOOKUP($E194,'Trimestrales MX'!$C:$FS,LC$1,FALSE)/3</f>
        <v>60642.766666666663</v>
      </c>
      <c r="LD194" s="3">
        <f>+VLOOKUP($E194,'Trimestrales MX'!$C:$FS,LD$1,FALSE)/3</f>
        <v>114692.17666666668</v>
      </c>
      <c r="LE194" s="3">
        <f>+VLOOKUP($E194,'Trimestrales MX'!$C:$FS,LE$1,FALSE)/3</f>
        <v>26995.916000000001</v>
      </c>
      <c r="LF194" s="3">
        <f>+VLOOKUP($E194,'Trimestrales MX'!$C:$FS,LF$1,FALSE)/3</f>
        <v>48540.002333333337</v>
      </c>
      <c r="LG194" s="3">
        <f>+VLOOKUP($E194,'Trimestrales MX'!$C:$FS,LG$1,FALSE)/3</f>
        <v>39156.258333333331</v>
      </c>
      <c r="LH194" s="3">
        <f>+VLOOKUP($E194,'Trimestrales MX'!$C:$FS,LH$1,FALSE)/3</f>
        <v>230357.64933333333</v>
      </c>
      <c r="LI194" s="3">
        <v>99.819739971724999</v>
      </c>
      <c r="LJ194" s="3">
        <v>73.207040098771003</v>
      </c>
      <c r="LK194" s="3">
        <v>66.280955293489995</v>
      </c>
      <c r="LL194" s="3">
        <v>110.743952932582</v>
      </c>
      <c r="LM194" s="3">
        <v>71.733743398916999</v>
      </c>
      <c r="LN194" s="3">
        <v>88.228738993232</v>
      </c>
      <c r="LO194" s="3">
        <v>82.249874664238007</v>
      </c>
      <c r="LP194" s="3">
        <v>108.757678510546</v>
      </c>
      <c r="LQ194" s="3">
        <v>96.599375107257003</v>
      </c>
      <c r="LR194" s="3">
        <v>99.483422761612005</v>
      </c>
      <c r="LS194" s="3">
        <v>66.821861688414003</v>
      </c>
      <c r="LT194" s="3">
        <v>144.710319703018</v>
      </c>
      <c r="LU194" s="3">
        <v>114.343726566614</v>
      </c>
      <c r="LV194" s="3">
        <v>121.098610932141</v>
      </c>
      <c r="LW194" s="3">
        <v>132.372148300113</v>
      </c>
      <c r="LX194" s="3">
        <v>68.659162851733996</v>
      </c>
      <c r="LY194" s="3">
        <v>97.142197331635003</v>
      </c>
      <c r="LZ194" s="3">
        <v>71.007847180702001</v>
      </c>
      <c r="MA194" s="3">
        <v>69.716451417629997</v>
      </c>
      <c r="MB194" s="3">
        <v>99.503367449422001</v>
      </c>
      <c r="MC194" s="3">
        <v>113.699120811393</v>
      </c>
      <c r="MD194" s="3">
        <v>120.804072322849</v>
      </c>
      <c r="ME194" s="3">
        <v>63.484406149378998</v>
      </c>
      <c r="MF194" s="3">
        <v>79.013536629279002</v>
      </c>
      <c r="MG194" s="3">
        <v>124.57775024537401</v>
      </c>
      <c r="MH194" s="3">
        <v>121.90342787095</v>
      </c>
      <c r="MI194" s="3">
        <v>110.51394494316899</v>
      </c>
      <c r="MJ194" s="3">
        <v>106.137694153349</v>
      </c>
      <c r="MK194" s="3">
        <v>104.898528239942</v>
      </c>
      <c r="ML194" s="3">
        <v>158.93006333852199</v>
      </c>
      <c r="MM194" s="3">
        <v>131.230656852896</v>
      </c>
      <c r="MN194" s="3">
        <v>123.474065024301</v>
      </c>
      <c r="MO194" s="3">
        <v>102.177829483125</v>
      </c>
      <c r="MP194" s="3">
        <v>125.340116565785</v>
      </c>
    </row>
    <row r="195" spans="1:354" x14ac:dyDescent="0.3">
      <c r="A195" s="7">
        <v>44927</v>
      </c>
      <c r="B195" s="19">
        <f t="shared" si="178"/>
        <v>2023</v>
      </c>
      <c r="C195" s="19">
        <f t="shared" si="179"/>
        <v>1</v>
      </c>
      <c r="D195" s="20">
        <f>+VLOOKUP(C195,'Trimestres-Meses'!A:B,2,FALSE)</f>
        <v>1</v>
      </c>
      <c r="E195" s="18" t="str">
        <f t="shared" si="180"/>
        <v>2023-1</v>
      </c>
      <c r="F195" s="25">
        <v>23.768815546178359</v>
      </c>
      <c r="G195" s="23">
        <v>15.621044267515936</v>
      </c>
      <c r="H195" s="24">
        <v>8.1477712786624217</v>
      </c>
      <c r="I195" s="5">
        <v>182.63</v>
      </c>
      <c r="J195" s="5">
        <v>122.23</v>
      </c>
      <c r="K195" s="5">
        <v>114.01</v>
      </c>
      <c r="L195" s="5">
        <v>2501.8200000000002</v>
      </c>
      <c r="M195" s="5">
        <v>80.41</v>
      </c>
      <c r="N195" s="5">
        <v>3.27</v>
      </c>
      <c r="O195" s="5">
        <v>3309.81</v>
      </c>
      <c r="P195" s="5">
        <v>172</v>
      </c>
      <c r="Q195" s="5">
        <v>317.99</v>
      </c>
      <c r="R195" s="17">
        <v>4.3299999999999998E-2</v>
      </c>
      <c r="S195" s="17">
        <v>4.4000000000000004E-2</v>
      </c>
      <c r="T195" s="3">
        <v>11496.264499999999</v>
      </c>
      <c r="U195" s="3">
        <v>4076.6</v>
      </c>
      <c r="V195" s="3">
        <v>1.0850690000000001</v>
      </c>
      <c r="W195" s="3">
        <f>+VLOOKUP(E195,'Trimestrales USA'!C:DY,2,FALSE)/3</f>
        <v>8937.8666666666668</v>
      </c>
      <c r="X195" s="3">
        <f>+VLOOKUP($E195,'Trimestrales USA'!$C:$DY,X$1,FALSE)/3</f>
        <v>6089.8666666666659</v>
      </c>
      <c r="Y195" s="3">
        <f>+VLOOKUP($E195,'Trimestrales USA'!$C:$DY,Y$1,FALSE)/3</f>
        <v>2044.6000000000001</v>
      </c>
      <c r="Z195" s="3">
        <f>+VLOOKUP($E195,'Trimestrales USA'!$C:$DY,Z$1,FALSE)/3</f>
        <v>731.63333333333333</v>
      </c>
      <c r="AA195" s="3">
        <f>+VLOOKUP($E195,'Trimestrales USA'!$C:$DY,AA$1,FALSE)/3</f>
        <v>1313</v>
      </c>
      <c r="AB195" s="3">
        <f>+VLOOKUP($E195,'Trimestrales USA'!$C:$DY,AB$1,FALSE)/3</f>
        <v>4045.2333333333336</v>
      </c>
      <c r="AC195" s="3">
        <f>+VLOOKUP($E195,'Trimestrales USA'!$C:$DY,AC$1,FALSE)/3</f>
        <v>1575.2666666666667</v>
      </c>
      <c r="AD195" s="3">
        <f>+VLOOKUP($E195,'Trimestrales USA'!$C:$DY,AD$1,FALSE)/3</f>
        <v>1567.3666666666668</v>
      </c>
      <c r="AE195" s="3">
        <f>+VLOOKUP($E195,'Trimestrales USA'!$C:$DY,AE$1,FALSE)/3</f>
        <v>1213.7666666666667</v>
      </c>
      <c r="AF195" s="3">
        <f>+VLOOKUP($E195,'Trimestrales USA'!$C:$DY,AF$1,FALSE)/3</f>
        <v>266.73333333333335</v>
      </c>
      <c r="AG195" s="3">
        <f>+VLOOKUP($E195,'Trimestrales USA'!$C:$DY,AG$1,FALSE)/3</f>
        <v>456.23333333333335</v>
      </c>
      <c r="AH195" s="3">
        <f>+VLOOKUP($E195,'Trimestrales USA'!$C:$DY,AH$1,FALSE)/3</f>
        <v>490.83333333333331</v>
      </c>
      <c r="AI195" s="3">
        <f>+VLOOKUP($E195,'Trimestrales USA'!$C:$DY,AI$1,FALSE)/3</f>
        <v>353.59999999999997</v>
      </c>
      <c r="AJ195" s="3">
        <f>+VLOOKUP($E195,'Trimestrales USA'!$C:$DY,AJ$1,FALSE)/3</f>
        <v>7.8999999999999995</v>
      </c>
      <c r="AK195" s="3">
        <f>+VLOOKUP($E195,'Trimestrales USA'!$C:$DY,AK$1,FALSE)/3</f>
        <v>-275.23333333333335</v>
      </c>
      <c r="AL195" s="3">
        <f>+VLOOKUP($E195,'Trimestrales USA'!$C:$DY,AL$1,FALSE)/3</f>
        <v>1021.6</v>
      </c>
      <c r="AM195" s="3">
        <f>+VLOOKUP($E195,'Trimestrales USA'!$C:$DY,AM$1,FALSE)/3</f>
        <v>696.80000000000007</v>
      </c>
      <c r="AN195" s="3">
        <f>+VLOOKUP($E195,'Trimestrales USA'!$C:$DY,AN$1,FALSE)/3</f>
        <v>324.8</v>
      </c>
      <c r="AO195" s="3">
        <f>+VLOOKUP($E195,'Trimestrales USA'!$C:$DY,AO$1,FALSE)/3</f>
        <v>1296.8333333333333</v>
      </c>
      <c r="AP195" s="3">
        <f>+VLOOKUP($E195,'Trimestrales USA'!$C:$DY,AP$1,FALSE)/3</f>
        <v>1052.8333333333333</v>
      </c>
      <c r="AQ195" s="3">
        <f>+VLOOKUP($E195,'Trimestrales USA'!$C:$DY,AQ$1,FALSE)/3</f>
        <v>243.96666666666667</v>
      </c>
      <c r="AR195" s="3">
        <f>+VLOOKUP($E195,'Trimestrales USA'!$C:$DY,AR$1,FALSE)/3</f>
        <v>1547.9666666666665</v>
      </c>
      <c r="AS195" s="3">
        <f>+VLOOKUP($E195,'Trimestrales USA'!$C:$DY,AS$1,FALSE)/3</f>
        <v>576.86666666666667</v>
      </c>
      <c r="AT195" s="3">
        <f>+VLOOKUP($E195,'Trimestrales USA'!$C:$DY,AT$1,FALSE)/3</f>
        <v>322.90000000000003</v>
      </c>
      <c r="AU195" s="3">
        <f>+VLOOKUP($E195,'Trimestrales USA'!$C:$DY,AU$1,FALSE)/3</f>
        <v>253.96666666666667</v>
      </c>
      <c r="AV195" s="3">
        <f>+VLOOKUP($E195,'Trimestrales USA'!$C:$DY,AV$1,FALSE)/3</f>
        <v>971.06666666666661</v>
      </c>
      <c r="AW195" s="3">
        <f>+VLOOKUP($E195,'Trimestrales USA'!$C:$DY,AW$1,FALSE)/3</f>
        <v>7704.833333333333</v>
      </c>
      <c r="AX195" s="3">
        <f>+VLOOKUP($E195,'Trimestrales USA'!$C:$DY,AX$1,FALSE)/3</f>
        <v>100.86666666666667</v>
      </c>
      <c r="AY195" s="3">
        <f>+VLOOKUP($E195,'Trimestrales USA'!$C:$DY,AY$1,FALSE)/3</f>
        <v>85.13333333333334</v>
      </c>
      <c r="AZ195" s="3">
        <f>+VLOOKUP($E195,'Trimestrales USA'!$C:$DY,AZ$1,FALSE)/3</f>
        <v>15.733333333333334</v>
      </c>
      <c r="BA195" s="3">
        <f>+VLOOKUP($E195,'Trimestrales USA'!$C:$DY,BA$1,FALSE)/3</f>
        <v>147.56666666666666</v>
      </c>
      <c r="BB195" s="3">
        <f>+VLOOKUP($E195,'Trimestrales USA'!$C:$DY,BB$1,FALSE)/3</f>
        <v>109.06666666666666</v>
      </c>
      <c r="BC195" s="3">
        <f>+VLOOKUP($E195,'Trimestrales USA'!$C:$DY,BC$1,FALSE)/3</f>
        <v>23.266666666666666</v>
      </c>
      <c r="BD195" s="3">
        <f>+VLOOKUP($E195,'Trimestrales USA'!$C:$DY,BD$1,FALSE)/3</f>
        <v>15.233333333333334</v>
      </c>
      <c r="BE195" s="3">
        <f>+VLOOKUP($E195,'Trimestrales USA'!$C:$DY,BE$1,FALSE)/3</f>
        <v>150.33333333333334</v>
      </c>
      <c r="BF195" s="3">
        <f>+VLOOKUP($E195,'Trimestrales USA'!$C:$DY,BF$1,FALSE)/3</f>
        <v>348.33333333333331</v>
      </c>
      <c r="BG195" s="3">
        <f>+VLOOKUP($E195,'Trimestrales USA'!$C:$DY,BG$1,FALSE)/3</f>
        <v>964.83333333333337</v>
      </c>
      <c r="BH195" s="3">
        <f>+VLOOKUP($E195,'Trimestrales USA'!$C:$DY,BH$1,FALSE)/3</f>
        <v>531.66666666666663</v>
      </c>
      <c r="BI195" s="3">
        <f>+VLOOKUP($E195,'Trimestrales USA'!$C:$DY,BI$1,FALSE)/3</f>
        <v>21.233333333333334</v>
      </c>
      <c r="BJ195" s="3">
        <f>+VLOOKUP($E195,'Trimestrales USA'!$C:$DY,BJ$1,FALSE)/3</f>
        <v>25.766666666666666</v>
      </c>
      <c r="BK195" s="3">
        <f>+VLOOKUP($E195,'Trimestrales USA'!$C:$DY,BK$1,FALSE)/3</f>
        <v>28.400000000000002</v>
      </c>
      <c r="BL195" s="3">
        <f>+VLOOKUP($E195,'Trimestrales USA'!$C:$DY,BL$1,FALSE)/3</f>
        <v>69.466666666666669</v>
      </c>
      <c r="BM195" s="3">
        <f>+VLOOKUP($E195,'Trimestrales USA'!$C:$DY,BM$1,FALSE)/3</f>
        <v>73.86666666666666</v>
      </c>
      <c r="BN195" s="3">
        <f>+VLOOKUP($E195,'Trimestrales USA'!$C:$DY,BN$1,FALSE)/3</f>
        <v>112.53333333333335</v>
      </c>
      <c r="BO195" s="3">
        <f>+VLOOKUP($E195,'Trimestrales USA'!$C:$DY,BO$1,FALSE)/3</f>
        <v>25.3</v>
      </c>
      <c r="BP195" s="3">
        <f>+VLOOKUP($E195,'Trimestrales USA'!$C:$DY,BP$1,FALSE)/3</f>
        <v>60.699999999999996</v>
      </c>
      <c r="BQ195" s="3">
        <f>+VLOOKUP($E195,'Trimestrales USA'!$C:$DY,BQ$1,FALSE)/3</f>
        <v>64.86666666666666</v>
      </c>
      <c r="BR195" s="3">
        <f>+VLOOKUP($E195,'Trimestrales USA'!$C:$DY,BR$1,FALSE)/3</f>
        <v>11.633333333333333</v>
      </c>
      <c r="BS195" s="3">
        <f>+VLOOKUP($E195,'Trimestrales USA'!$C:$DY,BS$1,FALSE)/3</f>
        <v>37.966666666666669</v>
      </c>
      <c r="BT195" s="3">
        <f>+VLOOKUP($E195,'Trimestrales USA'!$C:$DY,BT$1,FALSE)/3</f>
        <v>433.13333333333338</v>
      </c>
      <c r="BU195" s="3">
        <f>+VLOOKUP($E195,'Trimestrales USA'!$C:$DY,BU$1,FALSE)/3</f>
        <v>113.06666666666666</v>
      </c>
      <c r="BV195" s="3">
        <f>+VLOOKUP($E195,'Trimestrales USA'!$C:$DY,BV$1,FALSE)/3</f>
        <v>6.0333333333333341</v>
      </c>
      <c r="BW195" s="3">
        <f>+VLOOKUP($E195,'Trimestrales USA'!$C:$DY,BW$1,FALSE)/3</f>
        <v>3.2333333333333329</v>
      </c>
      <c r="BX195" s="3">
        <f>+VLOOKUP($E195,'Trimestrales USA'!$C:$DY,BX$1,FALSE)/3</f>
        <v>21.8</v>
      </c>
      <c r="BY195" s="3">
        <f>+VLOOKUP($E195,'Trimestrales USA'!$C:$DY,BY$1,FALSE)/3</f>
        <v>13.566666666666668</v>
      </c>
      <c r="BZ195" s="3">
        <f>+VLOOKUP($E195,'Trimestrales USA'!$C:$DY,BZ$1,FALSE)/3</f>
        <v>80.63333333333334</v>
      </c>
      <c r="CA195" s="3">
        <f>+VLOOKUP($E195,'Trimestrales USA'!$C:$DY,CA$1,FALSE)/3</f>
        <v>162.76666666666668</v>
      </c>
      <c r="CB195" s="3">
        <f>+VLOOKUP($E195,'Trimestrales USA'!$C:$DY,CB$1,FALSE)/3</f>
        <v>32.06666666666667</v>
      </c>
      <c r="CC195" s="3">
        <f>+VLOOKUP($E195,'Trimestrales USA'!$C:$DY,CC$1,FALSE)/3</f>
        <v>549.66666666666663</v>
      </c>
      <c r="CD195" s="3">
        <f>+VLOOKUP($E195,'Trimestrales USA'!$C:$DY,CD$1,FALSE)/3</f>
        <v>505.5</v>
      </c>
      <c r="CE195" s="3">
        <f>+VLOOKUP($E195,'Trimestrales USA'!$C:$DY,CE$1,FALSE)/3</f>
        <v>101.3</v>
      </c>
      <c r="CF195" s="3">
        <f>+VLOOKUP($E195,'Trimestrales USA'!$C:$DY,CF$1,FALSE)/3</f>
        <v>69.333333333333329</v>
      </c>
      <c r="CG195" s="3">
        <f>+VLOOKUP($E195,'Trimestrales USA'!$C:$DY,CG$1,FALSE)/3</f>
        <v>64.466666666666669</v>
      </c>
      <c r="CH195" s="3">
        <f>+VLOOKUP($E195,'Trimestrales USA'!$C:$DY,CH$1,FALSE)/3</f>
        <v>270.40000000000003</v>
      </c>
      <c r="CI195" s="3">
        <f>+VLOOKUP($E195,'Trimestrales USA'!$C:$DY,CI$1,FALSE)/3</f>
        <v>279.86666666666667</v>
      </c>
      <c r="CJ195" s="3">
        <f>+VLOOKUP($E195,'Trimestrales USA'!$C:$DY,CJ$1,FALSE)/3</f>
        <v>43.5</v>
      </c>
      <c r="CK195" s="3">
        <f>+VLOOKUP($E195,'Trimestrales USA'!$C:$DY,CK$1,FALSE)/3</f>
        <v>15.266666666666666</v>
      </c>
      <c r="CL195" s="3">
        <f>+VLOOKUP($E195,'Trimestrales USA'!$C:$DY,CL$1,FALSE)/3</f>
        <v>6.0666666666666664</v>
      </c>
      <c r="CM195" s="3">
        <f>+VLOOKUP($E195,'Trimestrales USA'!$C:$DY,CM$1,FALSE)/3</f>
        <v>77.266666666666666</v>
      </c>
      <c r="CN195" s="3">
        <f>+VLOOKUP($E195,'Trimestrales USA'!$C:$DY,CN$1,FALSE)/3</f>
        <v>18.466666666666665</v>
      </c>
      <c r="CO195" s="3">
        <f>+VLOOKUP($E195,'Trimestrales USA'!$C:$DY,CO$1,FALSE)/3</f>
        <v>16.8</v>
      </c>
      <c r="CP195" s="3">
        <f>+VLOOKUP($E195,'Trimestrales USA'!$C:$DY,CP$1,FALSE)/3</f>
        <v>64.466666666666669</v>
      </c>
      <c r="CQ195" s="3">
        <f>+VLOOKUP($E195,'Trimestrales USA'!$C:$DY,CQ$1,FALSE)/3</f>
        <v>38.1</v>
      </c>
      <c r="CR195" s="3">
        <f>+VLOOKUP($E195,'Trimestrales USA'!$C:$DY,CR$1,FALSE)/3</f>
        <v>479.8</v>
      </c>
      <c r="CS195" s="3">
        <f>+VLOOKUP($E195,'Trimestrales USA'!$C:$DY,CS$1,FALSE)/3</f>
        <v>144.1</v>
      </c>
      <c r="CT195" s="3">
        <f>+VLOOKUP($E195,'Trimestrales USA'!$C:$DY,CT$1,FALSE)/3</f>
        <v>33.866666666666667</v>
      </c>
      <c r="CU195" s="3">
        <f>+VLOOKUP($E195,'Trimestrales USA'!$C:$DY,CU$1,FALSE)/3</f>
        <v>171.13333333333333</v>
      </c>
      <c r="CV195" s="3">
        <f>+VLOOKUP($E195,'Trimestrales USA'!$C:$DY,CV$1,FALSE)/3</f>
        <v>130.70000000000002</v>
      </c>
      <c r="CW195" s="3">
        <f>+VLOOKUP($E195,'Trimestrales USA'!$C:$DY,CW$1,FALSE)/3</f>
        <v>1744.5333333333335</v>
      </c>
      <c r="CX195" s="3">
        <f>+VLOOKUP($E195,'Trimestrales USA'!$C:$DY,CX$1,FALSE)/3</f>
        <v>667.1</v>
      </c>
      <c r="CY195" s="3">
        <f>+VLOOKUP($E195,'Trimestrales USA'!$C:$DY,CY$1,FALSE)/3</f>
        <v>301.2</v>
      </c>
      <c r="CZ195" s="3">
        <f>+VLOOKUP($E195,'Trimestrales USA'!$C:$DY,CZ$1,FALSE)/3</f>
        <v>133.56666666666666</v>
      </c>
      <c r="DA195" s="3">
        <f>+VLOOKUP($E195,'Trimestrales USA'!$C:$DY,DA$1,FALSE)/3</f>
        <v>221.53333333333333</v>
      </c>
      <c r="DB195" s="3">
        <f>+VLOOKUP($E195,'Trimestrales USA'!$C:$DY,DB$1,FALSE)/3</f>
        <v>10.833333333333334</v>
      </c>
      <c r="DC195" s="3">
        <f>+VLOOKUP($E195,'Trimestrales USA'!$C:$DY,DC$1,FALSE)/3</f>
        <v>1077.3999999999999</v>
      </c>
      <c r="DD195" s="3">
        <f>+VLOOKUP($E195,'Trimestrales USA'!$C:$DY,DD$1,FALSE)/3</f>
        <v>984.26666666666677</v>
      </c>
      <c r="DE195" s="3">
        <f>+VLOOKUP($E195,'Trimestrales USA'!$C:$DY,DE$1,FALSE)/3</f>
        <v>792.83333333333337</v>
      </c>
      <c r="DF195" s="3">
        <f>+VLOOKUP($E195,'Trimestrales USA'!$C:$DY,DF$1,FALSE)/3</f>
        <v>191.43333333333331</v>
      </c>
      <c r="DG195" s="3">
        <f>+VLOOKUP($E195,'Trimestrales USA'!$C:$DY,DG$1,FALSE)/3</f>
        <v>93.133333333333326</v>
      </c>
      <c r="DH195" s="3">
        <f>+VLOOKUP($E195,'Trimestrales USA'!$C:$DY,DH$1,FALSE)/3</f>
        <v>1139.4333333333334</v>
      </c>
      <c r="DI195" s="3">
        <f>+VLOOKUP($E195,'Trimestrales USA'!$C:$DY,DI$1,FALSE)/3</f>
        <v>689.69999999999993</v>
      </c>
      <c r="DJ195" s="3">
        <f>+VLOOKUP($E195,'Trimestrales USA'!$C:$DY,DJ$1,FALSE)/3</f>
        <v>105.63333333333333</v>
      </c>
      <c r="DK195" s="3">
        <f>+VLOOKUP($E195,'Trimestrales USA'!$C:$DY,DK$1,FALSE)/3</f>
        <v>154.6</v>
      </c>
      <c r="DL195" s="3">
        <f>+VLOOKUP($E195,'Trimestrales USA'!$C:$DY,DL$1,FALSE)/3</f>
        <v>429.4666666666667</v>
      </c>
      <c r="DM195" s="3">
        <f>+VLOOKUP($E195,'Trimestrales USA'!$C:$DY,DM$1,FALSE)/3</f>
        <v>160.43333333333334</v>
      </c>
      <c r="DN195" s="3">
        <f>+VLOOKUP($E195,'Trimestrales USA'!$C:$DY,DN$1,FALSE)/3</f>
        <v>289.3</v>
      </c>
      <c r="DO195" s="3">
        <f>+VLOOKUP($E195,'Trimestrales USA'!$C:$DY,DO$1,FALSE)/3</f>
        <v>264.13333333333333</v>
      </c>
      <c r="DP195" s="3">
        <f>+VLOOKUP($E195,'Trimestrales USA'!$C:$DY,DP$1,FALSE)/3</f>
        <v>25.166666666666668</v>
      </c>
      <c r="DQ195" s="3">
        <f>+VLOOKUP($E195,'Trimestrales USA'!$C:$DY,DQ$1,FALSE)/3</f>
        <v>737.33333333333337</v>
      </c>
      <c r="DR195" s="3">
        <f>+VLOOKUP($E195,'Trimestrales USA'!$C:$DY,DR$1,FALSE)/3</f>
        <v>99.833333333333329</v>
      </c>
      <c r="DS195" s="3">
        <f>+VLOOKUP($E195,'Trimestrales USA'!$C:$DY,DS$1,FALSE)/3</f>
        <v>637.5</v>
      </c>
      <c r="DT195" s="3">
        <f>+VLOOKUP($E195,'Trimestrales USA'!$C:$DY,DT$1,FALSE)/3</f>
        <v>307.16666666666669</v>
      </c>
      <c r="DU195" s="3">
        <f>+VLOOKUP($E195,'Trimestrales USA'!$C:$DY,DU$1,FALSE)/3</f>
        <v>207.29999999999998</v>
      </c>
      <c r="DV195" s="3">
        <f>+VLOOKUP($E195,'Trimestrales USA'!$C:$DY,DV$1,FALSE)/3</f>
        <v>61.199999999999996</v>
      </c>
      <c r="DW195" s="3">
        <f>+VLOOKUP($E195,'Trimestrales USA'!$C:$DY,DW$1,FALSE)/3</f>
        <v>61.800000000000004</v>
      </c>
      <c r="DX195" s="3">
        <f>+VLOOKUP($E195,'Trimestrales USA'!$C:$DY,DX$1,FALSE)/3</f>
        <v>374.5333333333333</v>
      </c>
      <c r="DY195" s="3">
        <f>+VLOOKUP($E195,'Trimestrales USA'!$C:$DY,DY$1,FALSE)/3</f>
        <v>96.933333333333337</v>
      </c>
      <c r="DZ195" s="3">
        <f>+VLOOKUP($E195,'Trimestrales USA'!$C:$DY,DZ$1,FALSE)/3</f>
        <v>64.266666666666666</v>
      </c>
      <c r="EA195" s="3">
        <f>+VLOOKUP($E195,'Trimestrales USA'!$C:$DY,EA$1,FALSE)/3</f>
        <v>32.699999999999996</v>
      </c>
      <c r="EB195" s="3">
        <f>+VLOOKUP($E195,'Trimestrales USA'!$C:$DY,EB$1,FALSE)/3</f>
        <v>277.59999999999997</v>
      </c>
      <c r="EC195" s="3">
        <f>+VLOOKUP($E195,'Trimestrales USA'!$C:$DY,EC$1,FALSE)/3</f>
        <v>69.666666666666671</v>
      </c>
      <c r="ED195" s="3">
        <f>+VLOOKUP($E195,'Trimestrales USA'!$C:$DY,ED$1,FALSE)/3</f>
        <v>207.93333333333331</v>
      </c>
      <c r="EE195" s="3">
        <f>+VLOOKUP($E195,'Trimestrales USA'!$C:$DY,EE$1,FALSE)/3</f>
        <v>182.23333333333335</v>
      </c>
      <c r="EF195" s="3">
        <f>+VLOOKUP($E195,'Trimestrales USA'!$C:$DY,EF$1,FALSE)/3</f>
        <v>1007.8333333333334</v>
      </c>
      <c r="EG195" s="3">
        <f>+VLOOKUP($E195,'Trimestrales USA'!$C:$DY,EG$1,FALSE)/3</f>
        <v>311.83333333333331</v>
      </c>
      <c r="EH195" s="3">
        <f>+VLOOKUP($E195,'Trimestrales USA'!$C:$DY,EH$1,FALSE)/3</f>
        <v>288.63333333333333</v>
      </c>
      <c r="EI195" s="3">
        <f>+VLOOKUP($E195,'Trimestrales USA'!$C:$DY,EI$1,FALSE)/3</f>
        <v>164</v>
      </c>
      <c r="EJ195" s="3">
        <f>+VLOOKUP($E195,'Trimestrales USA'!$C:$DY,EJ$1,FALSE)/3</f>
        <v>124.63333333333333</v>
      </c>
      <c r="EK195" s="3">
        <f>+VLOOKUP($E195,'Trimestrales USA'!$C:$DY,EK$1,FALSE)/3</f>
        <v>23.2</v>
      </c>
      <c r="EL195" s="3">
        <f>+VLOOKUP($E195,'Trimestrales USA'!$C:$DY,EL$1,FALSE)/3</f>
        <v>696</v>
      </c>
      <c r="EM195" s="3">
        <f>+VLOOKUP($E195,'Trimestrales USA'!$C:$DY,EM$1,FALSE)/3</f>
        <v>638.93333333333328</v>
      </c>
      <c r="EN195" s="3">
        <f>+VLOOKUP($E195,'Trimestrales USA'!$C:$DY,EN$1,FALSE)/3</f>
        <v>57.066666666666663</v>
      </c>
      <c r="EO195" s="3">
        <f>+VLOOKUP($E195,'Trimestrales USA'!$C:$DY,EO$1,FALSE)/3</f>
        <v>0</v>
      </c>
      <c r="EP195" s="3">
        <f>+VLOOKUP($E195,'Trimestrales USA'!$C:$DY,EP$1,FALSE)/3</f>
        <v>1561.5666666666666</v>
      </c>
      <c r="EQ195" s="3">
        <f>+VLOOKUP($E195,'Trimestrales USA'!$C:$DY,EQ$1,FALSE)/3</f>
        <v>6143.2666666666664</v>
      </c>
      <c r="ER195" s="3">
        <f>+VLOOKUP($E195,'Trimestrales USA'!$C:$DY,ER$1,FALSE)/3</f>
        <v>0</v>
      </c>
      <c r="ES195" s="8">
        <f>+ES194</f>
        <v>6139843.9469999997</v>
      </c>
      <c r="ET195" s="8">
        <f t="shared" ref="ET195:HE195" si="181">+ET194</f>
        <v>267201.29300000001</v>
      </c>
      <c r="EU195" s="8">
        <f t="shared" si="181"/>
        <v>5872642.6543333335</v>
      </c>
      <c r="EV195" s="8">
        <f t="shared" si="181"/>
        <v>193139.35166666668</v>
      </c>
      <c r="EW195" s="8">
        <f t="shared" si="181"/>
        <v>193139.35166666668</v>
      </c>
      <c r="EX195" s="8">
        <f t="shared" si="181"/>
        <v>119671.58500000001</v>
      </c>
      <c r="EY195" s="8">
        <f t="shared" si="181"/>
        <v>61702.445666666667</v>
      </c>
      <c r="EZ195" s="8">
        <f t="shared" si="181"/>
        <v>6793.8963333333331</v>
      </c>
      <c r="FA195" s="8">
        <f t="shared" si="181"/>
        <v>4161.5666666666666</v>
      </c>
      <c r="FB195" s="8">
        <f t="shared" si="181"/>
        <v>809.85800000000006</v>
      </c>
      <c r="FC195" s="8">
        <f t="shared" si="181"/>
        <v>1777664.7810000002</v>
      </c>
      <c r="FD195" s="8">
        <f t="shared" si="181"/>
        <v>302672.51866666664</v>
      </c>
      <c r="FE195" s="8">
        <f t="shared" si="181"/>
        <v>200656.96600000001</v>
      </c>
      <c r="FF195" s="8">
        <f t="shared" si="181"/>
        <v>61777.339666666667</v>
      </c>
      <c r="FG195" s="8">
        <f t="shared" si="181"/>
        <v>40238.212999999996</v>
      </c>
      <c r="FH195" s="8">
        <f t="shared" si="181"/>
        <v>73292.836333333325</v>
      </c>
      <c r="FI195" s="8">
        <f t="shared" si="181"/>
        <v>53619.000666666667</v>
      </c>
      <c r="FJ195" s="8">
        <f t="shared" si="181"/>
        <v>19673.835666666666</v>
      </c>
      <c r="FK195" s="8">
        <f t="shared" si="181"/>
        <v>375228.07633333333</v>
      </c>
      <c r="FL195" s="8">
        <f t="shared" si="181"/>
        <v>258692.23633333333</v>
      </c>
      <c r="FM195" s="8">
        <f t="shared" si="181"/>
        <v>52286.641666666663</v>
      </c>
      <c r="FN195" s="8">
        <f t="shared" si="181"/>
        <v>64249.198333333334</v>
      </c>
      <c r="FO195" s="8">
        <f t="shared" si="181"/>
        <v>1026471.3493333333</v>
      </c>
      <c r="FP195" s="8">
        <f t="shared" si="181"/>
        <v>244935.07666666666</v>
      </c>
      <c r="FQ195" s="8">
        <f t="shared" si="181"/>
        <v>8198.4349999999995</v>
      </c>
      <c r="FR195" s="8">
        <f t="shared" si="181"/>
        <v>21535.999</v>
      </c>
      <c r="FS195" s="8">
        <f t="shared" si="181"/>
        <v>17360.239666666665</v>
      </c>
      <c r="FT195" s="8">
        <f t="shared" si="181"/>
        <v>8615.8406666666669</v>
      </c>
      <c r="FU195" s="8">
        <f t="shared" si="181"/>
        <v>23374.166000000001</v>
      </c>
      <c r="FV195" s="8">
        <f t="shared" si="181"/>
        <v>56706.370333333332</v>
      </c>
      <c r="FW195" s="8">
        <f t="shared" si="181"/>
        <v>983.50900000000001</v>
      </c>
      <c r="FX195" s="8">
        <f t="shared" si="181"/>
        <v>70315.484333333341</v>
      </c>
      <c r="FY195" s="8">
        <f t="shared" si="181"/>
        <v>37845.032666666666</v>
      </c>
      <c r="FZ195" s="8">
        <f t="shared" si="181"/>
        <v>57282.692333333332</v>
      </c>
      <c r="GA195" s="8">
        <f t="shared" si="181"/>
        <v>50025.646666666667</v>
      </c>
      <c r="GB195" s="8">
        <f t="shared" si="181"/>
        <v>7257.045666666666</v>
      </c>
      <c r="GC195" s="8">
        <f t="shared" si="181"/>
        <v>7200.4156666666668</v>
      </c>
      <c r="GD195" s="8">
        <f t="shared" si="181"/>
        <v>1461.7063333333333</v>
      </c>
      <c r="GE195" s="8">
        <f t="shared" si="181"/>
        <v>4499.6856666666672</v>
      </c>
      <c r="GF195" s="8">
        <f t="shared" si="181"/>
        <v>1239.0240000000001</v>
      </c>
      <c r="GG195" s="8">
        <f t="shared" si="181"/>
        <v>4267.7956666666669</v>
      </c>
      <c r="GH195" s="8">
        <f t="shared" si="181"/>
        <v>1732.2253333333335</v>
      </c>
      <c r="GI195" s="8">
        <f t="shared" si="181"/>
        <v>2535.5703333333336</v>
      </c>
      <c r="GJ195" s="8">
        <f t="shared" si="181"/>
        <v>16520.275666666665</v>
      </c>
      <c r="GK195" s="8">
        <f t="shared" si="181"/>
        <v>1889.9903333333332</v>
      </c>
      <c r="GL195" s="8">
        <f t="shared" si="181"/>
        <v>13807.016333333333</v>
      </c>
      <c r="GM195" s="8">
        <f t="shared" si="181"/>
        <v>823.26899999999989</v>
      </c>
      <c r="GN195" s="8">
        <f t="shared" si="181"/>
        <v>5975.5136666666667</v>
      </c>
      <c r="GO195" s="8">
        <f t="shared" si="181"/>
        <v>1190.6746666666666</v>
      </c>
      <c r="GP195" s="8">
        <f t="shared" si="181"/>
        <v>4227.6016666666665</v>
      </c>
      <c r="GQ195" s="8">
        <f t="shared" si="181"/>
        <v>557.23733333333337</v>
      </c>
      <c r="GR195" s="8">
        <f t="shared" si="181"/>
        <v>7728.9373333333342</v>
      </c>
      <c r="GS195" s="8">
        <f t="shared" si="181"/>
        <v>3754.9983333333334</v>
      </c>
      <c r="GT195" s="8">
        <f t="shared" si="181"/>
        <v>325.57666666666665</v>
      </c>
      <c r="GU195" s="8">
        <f t="shared" si="181"/>
        <v>3648.362333333333</v>
      </c>
      <c r="GV195" s="8">
        <f t="shared" si="181"/>
        <v>18396.970666666664</v>
      </c>
      <c r="GW195" s="8">
        <f t="shared" si="181"/>
        <v>5785.1603333333333</v>
      </c>
      <c r="GX195" s="8">
        <f t="shared" si="181"/>
        <v>12611.81</v>
      </c>
      <c r="GY195" s="8">
        <f t="shared" si="181"/>
        <v>6820.8196666666663</v>
      </c>
      <c r="GZ195" s="8">
        <f t="shared" si="181"/>
        <v>17036.899666666668</v>
      </c>
      <c r="HA195" s="8">
        <f t="shared" si="181"/>
        <v>74782.569666666663</v>
      </c>
      <c r="HB195" s="8">
        <f t="shared" si="181"/>
        <v>27818.659</v>
      </c>
      <c r="HC195" s="8">
        <f t="shared" si="181"/>
        <v>6373.0420000000004</v>
      </c>
      <c r="HD195" s="8">
        <f t="shared" si="181"/>
        <v>2566.5709999999999</v>
      </c>
      <c r="HE195" s="8">
        <f t="shared" si="181"/>
        <v>16178.025666666666</v>
      </c>
      <c r="HF195" s="8">
        <f t="shared" ref="HF195:JQ195" si="182">+HF194</f>
        <v>4255.91</v>
      </c>
      <c r="HG195" s="8">
        <f t="shared" si="182"/>
        <v>13610.949333333332</v>
      </c>
      <c r="HH195" s="8">
        <f t="shared" si="182"/>
        <v>3979.4126666666666</v>
      </c>
      <c r="HI195" s="8">
        <f t="shared" si="182"/>
        <v>31097.094000000001</v>
      </c>
      <c r="HJ195" s="8">
        <f t="shared" si="182"/>
        <v>23673.079666666668</v>
      </c>
      <c r="HK195" s="8">
        <f t="shared" si="182"/>
        <v>7424.0143333333335</v>
      </c>
      <c r="HL195" s="8">
        <f t="shared" si="182"/>
        <v>27725.059999999998</v>
      </c>
      <c r="HM195" s="8">
        <f t="shared" si="182"/>
        <v>6005.6423333333332</v>
      </c>
      <c r="HN195" s="8">
        <f t="shared" si="182"/>
        <v>9332.0526666666665</v>
      </c>
      <c r="HO195" s="8">
        <f t="shared" si="182"/>
        <v>7314.1243333333332</v>
      </c>
      <c r="HP195" s="8">
        <f t="shared" si="182"/>
        <v>2831.5236666666665</v>
      </c>
      <c r="HQ195" s="8">
        <f t="shared" si="182"/>
        <v>2241.7170000000001</v>
      </c>
      <c r="HR195" s="8">
        <f t="shared" si="182"/>
        <v>63882.549333333329</v>
      </c>
      <c r="HS195" s="8">
        <f t="shared" si="182"/>
        <v>19323.689333333332</v>
      </c>
      <c r="HT195" s="8">
        <f t="shared" si="182"/>
        <v>13843.627666666667</v>
      </c>
      <c r="HU195" s="8">
        <f t="shared" si="182"/>
        <v>3934.4349999999999</v>
      </c>
      <c r="HV195" s="8">
        <f t="shared" si="182"/>
        <v>24503.509333333335</v>
      </c>
      <c r="HW195" s="8">
        <f t="shared" si="182"/>
        <v>2277.288</v>
      </c>
      <c r="HX195" s="8">
        <f t="shared" si="182"/>
        <v>34130.457999999999</v>
      </c>
      <c r="HY195" s="8">
        <f t="shared" si="182"/>
        <v>1797.33</v>
      </c>
      <c r="HZ195" s="8">
        <f t="shared" si="182"/>
        <v>3316.4606666666664</v>
      </c>
      <c r="IA195" s="8">
        <f t="shared" si="182"/>
        <v>8228.7980000000007</v>
      </c>
      <c r="IB195" s="8">
        <f t="shared" si="182"/>
        <v>2271.5840000000003</v>
      </c>
      <c r="IC195" s="8">
        <f t="shared" si="182"/>
        <v>1423.356</v>
      </c>
      <c r="ID195" s="8">
        <f t="shared" si="182"/>
        <v>2550.3623333333335</v>
      </c>
      <c r="IE195" s="8">
        <f t="shared" si="182"/>
        <v>3450.6743333333329</v>
      </c>
      <c r="IF195" s="8">
        <f t="shared" si="182"/>
        <v>3877.3696666666669</v>
      </c>
      <c r="IG195" s="8">
        <f t="shared" si="182"/>
        <v>7214.5230000000001</v>
      </c>
      <c r="IH195" s="8">
        <f t="shared" si="182"/>
        <v>37810.461666666662</v>
      </c>
      <c r="II195" s="8">
        <f t="shared" si="182"/>
        <v>4427.6316666666671</v>
      </c>
      <c r="IJ195" s="8">
        <f t="shared" si="182"/>
        <v>2273.877</v>
      </c>
      <c r="IK195" s="8">
        <f t="shared" si="182"/>
        <v>592.18466666666666</v>
      </c>
      <c r="IL195" s="8">
        <f t="shared" si="182"/>
        <v>8895.8803333333326</v>
      </c>
      <c r="IM195" s="8">
        <f t="shared" si="182"/>
        <v>434.8126666666667</v>
      </c>
      <c r="IN195" s="8">
        <f t="shared" si="182"/>
        <v>12596.036333333332</v>
      </c>
      <c r="IO195" s="8">
        <f t="shared" si="182"/>
        <v>8590.0393333333323</v>
      </c>
      <c r="IP195" s="8">
        <f t="shared" si="182"/>
        <v>96317.511333333328</v>
      </c>
      <c r="IQ195" s="8">
        <f t="shared" si="182"/>
        <v>39233.905999999995</v>
      </c>
      <c r="IR195" s="8">
        <f t="shared" si="182"/>
        <v>12267.709666666668</v>
      </c>
      <c r="IS195" s="8">
        <f t="shared" si="182"/>
        <v>13093.161333333332</v>
      </c>
      <c r="IT195" s="8">
        <f t="shared" si="182"/>
        <v>23540.930666666667</v>
      </c>
      <c r="IU195" s="8">
        <f t="shared" si="182"/>
        <v>7346.8753333333334</v>
      </c>
      <c r="IV195" s="8">
        <f t="shared" si="182"/>
        <v>834.928</v>
      </c>
      <c r="IW195" s="8">
        <f t="shared" si="182"/>
        <v>35852.28633333333</v>
      </c>
      <c r="IX195" s="8">
        <f t="shared" si="182"/>
        <v>1176.8613333333333</v>
      </c>
      <c r="IY195" s="8">
        <f t="shared" si="182"/>
        <v>6204.84</v>
      </c>
      <c r="IZ195" s="8">
        <f t="shared" si="182"/>
        <v>16107.298333333332</v>
      </c>
      <c r="JA195" s="8">
        <f t="shared" si="182"/>
        <v>12363.286999999998</v>
      </c>
      <c r="JB195" s="8">
        <f t="shared" si="182"/>
        <v>206165.43933333331</v>
      </c>
      <c r="JC195" s="8">
        <f t="shared" si="182"/>
        <v>99456.406666666662</v>
      </c>
      <c r="JD195" s="8">
        <f t="shared" si="182"/>
        <v>4539.817</v>
      </c>
      <c r="JE195" s="8">
        <f t="shared" si="182"/>
        <v>83301.10100000001</v>
      </c>
      <c r="JF195" s="8">
        <f t="shared" si="182"/>
        <v>6180.733666666667</v>
      </c>
      <c r="JG195" s="8">
        <f t="shared" si="182"/>
        <v>5063.8143333333328</v>
      </c>
      <c r="JH195" s="8">
        <f t="shared" si="182"/>
        <v>104.48766666666667</v>
      </c>
      <c r="JI195" s="8">
        <f t="shared" si="182"/>
        <v>7519.0790000000006</v>
      </c>
      <c r="JJ195" s="8">
        <f t="shared" si="182"/>
        <v>9526.6779999999999</v>
      </c>
      <c r="JK195" s="8">
        <f t="shared" si="182"/>
        <v>6437.3103333333338</v>
      </c>
      <c r="JL195" s="8">
        <f t="shared" si="182"/>
        <v>1672.3969999999999</v>
      </c>
      <c r="JM195" s="8">
        <f t="shared" si="182"/>
        <v>1416.9706666666668</v>
      </c>
      <c r="JN195" s="8">
        <f t="shared" si="182"/>
        <v>23015.844666666668</v>
      </c>
      <c r="JO195" s="8">
        <f t="shared" si="182"/>
        <v>11112.869333333334</v>
      </c>
      <c r="JP195" s="8">
        <f t="shared" si="182"/>
        <v>11902.975333333334</v>
      </c>
      <c r="JQ195" s="8">
        <f t="shared" si="182"/>
        <v>3901838.5216666665</v>
      </c>
      <c r="JR195" s="8">
        <f t="shared" ref="JR195:LH195" si="183">+JR194</f>
        <v>544361.09033333336</v>
      </c>
      <c r="JS195" s="8">
        <f t="shared" si="183"/>
        <v>568207.02533333329</v>
      </c>
      <c r="JT195" s="8">
        <f t="shared" si="183"/>
        <v>408729.33366666664</v>
      </c>
      <c r="JU195" s="8">
        <f t="shared" si="183"/>
        <v>15994.654</v>
      </c>
      <c r="JV195" s="8">
        <f t="shared" si="183"/>
        <v>7409.8986666666669</v>
      </c>
      <c r="JW195" s="8">
        <f t="shared" si="183"/>
        <v>3908.268</v>
      </c>
      <c r="JX195" s="8">
        <f t="shared" si="183"/>
        <v>218236.986</v>
      </c>
      <c r="JY195" s="8">
        <f t="shared" si="183"/>
        <v>114510.75766666666</v>
      </c>
      <c r="JZ195" s="8">
        <f t="shared" si="183"/>
        <v>33440.091</v>
      </c>
      <c r="KA195" s="8">
        <f t="shared" si="183"/>
        <v>11721.590666666665</v>
      </c>
      <c r="KB195" s="8">
        <f t="shared" si="183"/>
        <v>3507.0876666666668</v>
      </c>
      <c r="KC195" s="8">
        <f t="shared" si="183"/>
        <v>233408.644</v>
      </c>
      <c r="KD195" s="8">
        <f t="shared" si="183"/>
        <v>4717.9903333333332</v>
      </c>
      <c r="KE195" s="8">
        <f t="shared" si="183"/>
        <v>8215.7096666666675</v>
      </c>
      <c r="KF195" s="8">
        <f t="shared" si="183"/>
        <v>11331.603000000001</v>
      </c>
      <c r="KG195" s="8">
        <f t="shared" si="183"/>
        <v>208033.75399999999</v>
      </c>
      <c r="KH195" s="8">
        <f t="shared" si="183"/>
        <v>803.44566666666663</v>
      </c>
      <c r="KI195" s="8">
        <f t="shared" si="183"/>
        <v>306.14100000000002</v>
      </c>
      <c r="KJ195" s="8">
        <f t="shared" si="183"/>
        <v>302451.06733333337</v>
      </c>
      <c r="KK195" s="8">
        <f t="shared" si="183"/>
        <v>247525.95466666666</v>
      </c>
      <c r="KL195" s="8">
        <f t="shared" si="183"/>
        <v>54925.112666666661</v>
      </c>
      <c r="KM195" s="8">
        <f t="shared" si="183"/>
        <v>721576.02133333322</v>
      </c>
      <c r="KN195" s="8">
        <f t="shared" si="183"/>
        <v>700802.01166666672</v>
      </c>
      <c r="KO195" s="8">
        <f t="shared" si="183"/>
        <v>20774.009999999998</v>
      </c>
      <c r="KP195" s="8">
        <f t="shared" si="183"/>
        <v>135920.42766666666</v>
      </c>
      <c r="KQ195" s="8">
        <f t="shared" si="183"/>
        <v>47277.122333333333</v>
      </c>
      <c r="KR195" s="8">
        <f t="shared" si="183"/>
        <v>59054.990666666672</v>
      </c>
      <c r="KS195" s="8">
        <f t="shared" si="183"/>
        <v>236604.03300000002</v>
      </c>
      <c r="KT195" s="8">
        <f t="shared" si="183"/>
        <v>137909.06833333333</v>
      </c>
      <c r="KU195" s="8">
        <f t="shared" si="183"/>
        <v>59526.893000000004</v>
      </c>
      <c r="KV195" s="8">
        <f t="shared" si="183"/>
        <v>73749.453666666668</v>
      </c>
      <c r="KW195" s="8">
        <f t="shared" si="183"/>
        <v>4632.7216666666673</v>
      </c>
      <c r="KX195" s="8">
        <f t="shared" si="183"/>
        <v>26088.450666666668</v>
      </c>
      <c r="KY195" s="8">
        <f t="shared" si="183"/>
        <v>9485.1723333333339</v>
      </c>
      <c r="KZ195" s="8">
        <f t="shared" si="183"/>
        <v>16603.278333333332</v>
      </c>
      <c r="LA195" s="8">
        <f t="shared" si="183"/>
        <v>135201.421</v>
      </c>
      <c r="LB195" s="8">
        <f t="shared" si="183"/>
        <v>74558.654333333325</v>
      </c>
      <c r="LC195" s="8">
        <f t="shared" si="183"/>
        <v>60642.766666666663</v>
      </c>
      <c r="LD195" s="8">
        <f t="shared" si="183"/>
        <v>114692.17666666668</v>
      </c>
      <c r="LE195" s="8">
        <f t="shared" si="183"/>
        <v>26995.916000000001</v>
      </c>
      <c r="LF195" s="8">
        <f t="shared" si="183"/>
        <v>48540.002333333337</v>
      </c>
      <c r="LG195" s="8">
        <f t="shared" si="183"/>
        <v>39156.258333333331</v>
      </c>
      <c r="LH195" s="8">
        <f t="shared" si="183"/>
        <v>230357.64933333333</v>
      </c>
      <c r="LI195" s="3">
        <v>103.543089970476</v>
      </c>
      <c r="LJ195" s="3">
        <v>84.190765183984993</v>
      </c>
      <c r="LK195" s="3">
        <v>68.974394405031006</v>
      </c>
      <c r="LL195" s="3">
        <v>110.576454717481</v>
      </c>
      <c r="LM195" s="3">
        <v>183.49839864062699</v>
      </c>
      <c r="LN195" s="3">
        <v>89.686262557380005</v>
      </c>
      <c r="LO195" s="3">
        <v>84.388256025483997</v>
      </c>
      <c r="LP195" s="3">
        <v>107.877418882537</v>
      </c>
      <c r="LQ195" s="3">
        <v>91.439339640637002</v>
      </c>
      <c r="LR195" s="3">
        <v>97.142970976181999</v>
      </c>
      <c r="LS195" s="3">
        <v>50.489731901166998</v>
      </c>
      <c r="LT195" s="3">
        <v>147.126860098164</v>
      </c>
      <c r="LU195" s="3">
        <v>119.205027723539</v>
      </c>
      <c r="LV195" s="3">
        <v>122.718864175118</v>
      </c>
      <c r="LW195" s="3">
        <v>123.566193264772</v>
      </c>
      <c r="LX195" s="3">
        <v>83.391210576258999</v>
      </c>
      <c r="LY195" s="3">
        <v>104.990393833274</v>
      </c>
      <c r="LZ195" s="3">
        <v>83.743977927591004</v>
      </c>
      <c r="MA195" s="3">
        <v>72.610501133859003</v>
      </c>
      <c r="MB195" s="3">
        <v>102.03170132952199</v>
      </c>
      <c r="MC195" s="3">
        <v>119.461652381628</v>
      </c>
      <c r="MD195" s="3">
        <v>114.873711109243</v>
      </c>
      <c r="ME195" s="3">
        <v>69.039931454910999</v>
      </c>
      <c r="MF195" s="3">
        <v>85.824829754036003</v>
      </c>
      <c r="MG195" s="3">
        <v>134.37781564791101</v>
      </c>
      <c r="MH195" s="3">
        <v>127.953312483497</v>
      </c>
      <c r="MI195" s="3">
        <v>113.71226323436601</v>
      </c>
      <c r="MJ195" s="3">
        <v>110.55463310972701</v>
      </c>
      <c r="MK195" s="3">
        <v>109.930949240261</v>
      </c>
      <c r="ML195" s="3">
        <v>165.131261886874</v>
      </c>
      <c r="MM195" s="3">
        <v>140.95035494114299</v>
      </c>
      <c r="MN195" s="3">
        <v>133.42766277859801</v>
      </c>
      <c r="MO195" s="3">
        <v>98.516822277879001</v>
      </c>
      <c r="MP195" s="3">
        <v>131.36053273490799</v>
      </c>
    </row>
    <row r="196" spans="1:354" x14ac:dyDescent="0.3">
      <c r="A196" s="7">
        <v>44958</v>
      </c>
      <c r="B196" s="19">
        <f t="shared" ref="B196:B197" si="184">+YEAR(A196)</f>
        <v>2023</v>
      </c>
      <c r="C196" s="19">
        <f t="shared" ref="C196:C197" si="185">+MONTH(A196)</f>
        <v>2</v>
      </c>
      <c r="D196" s="20">
        <f>+VLOOKUP(C196,'Trimestres-Meses'!A:B,2,FALSE)</f>
        <v>1</v>
      </c>
      <c r="E196" s="18" t="str">
        <f t="shared" ref="E196:E197" si="186">+B196&amp;"-"&amp;D196</f>
        <v>2023-1</v>
      </c>
      <c r="F196" s="25">
        <v>25.451782145222985</v>
      </c>
      <c r="G196" s="23">
        <v>19.119054458598786</v>
      </c>
      <c r="H196" s="24">
        <v>6.3327276866241986</v>
      </c>
      <c r="I196" s="5">
        <v>174.56</v>
      </c>
      <c r="J196" s="5">
        <v>127.6</v>
      </c>
      <c r="K196" s="5">
        <v>112.04</v>
      </c>
      <c r="L196" s="5">
        <v>2416.1799999999998</v>
      </c>
      <c r="M196" s="5">
        <v>80.25</v>
      </c>
      <c r="N196" s="5">
        <v>2.38</v>
      </c>
      <c r="O196" s="5">
        <v>3133.84</v>
      </c>
      <c r="P196" s="5">
        <v>144.66999999999999</v>
      </c>
      <c r="Q196" s="5">
        <v>207.48</v>
      </c>
      <c r="R196" s="17">
        <v>4.5700000000000005E-2</v>
      </c>
      <c r="S196" s="17">
        <v>4.5599999999999995E-2</v>
      </c>
      <c r="T196" s="3">
        <v>12372.203684210526</v>
      </c>
      <c r="U196" s="3">
        <v>3970.15</v>
      </c>
      <c r="V196" s="3">
        <v>1.061121</v>
      </c>
      <c r="W196" s="3">
        <f>+VLOOKUP(E196,'Trimestrales USA'!C:DY,2,FALSE)/3</f>
        <v>8937.8666666666668</v>
      </c>
      <c r="X196" s="3">
        <f>+VLOOKUP($E196,'Trimestrales USA'!$C:$DY,X$1,FALSE)/3</f>
        <v>6089.8666666666659</v>
      </c>
      <c r="Y196" s="3">
        <f>+VLOOKUP($E196,'Trimestrales USA'!$C:$DY,Y$1,FALSE)/3</f>
        <v>2044.6000000000001</v>
      </c>
      <c r="Z196" s="3">
        <f>+VLOOKUP($E196,'Trimestrales USA'!$C:$DY,Z$1,FALSE)/3</f>
        <v>731.63333333333333</v>
      </c>
      <c r="AA196" s="3">
        <f>+VLOOKUP($E196,'Trimestrales USA'!$C:$DY,AA$1,FALSE)/3</f>
        <v>1313</v>
      </c>
      <c r="AB196" s="3">
        <f>+VLOOKUP($E196,'Trimestrales USA'!$C:$DY,AB$1,FALSE)/3</f>
        <v>4045.2333333333336</v>
      </c>
      <c r="AC196" s="3">
        <f>+VLOOKUP($E196,'Trimestrales USA'!$C:$DY,AC$1,FALSE)/3</f>
        <v>1575.2666666666667</v>
      </c>
      <c r="AD196" s="3">
        <f>+VLOOKUP($E196,'Trimestrales USA'!$C:$DY,AD$1,FALSE)/3</f>
        <v>1567.3666666666668</v>
      </c>
      <c r="AE196" s="3">
        <f>+VLOOKUP($E196,'Trimestrales USA'!$C:$DY,AE$1,FALSE)/3</f>
        <v>1213.7666666666667</v>
      </c>
      <c r="AF196" s="3">
        <f>+VLOOKUP($E196,'Trimestrales USA'!$C:$DY,AF$1,FALSE)/3</f>
        <v>266.73333333333335</v>
      </c>
      <c r="AG196" s="3">
        <f>+VLOOKUP($E196,'Trimestrales USA'!$C:$DY,AG$1,FALSE)/3</f>
        <v>456.23333333333335</v>
      </c>
      <c r="AH196" s="3">
        <f>+VLOOKUP($E196,'Trimestrales USA'!$C:$DY,AH$1,FALSE)/3</f>
        <v>490.83333333333331</v>
      </c>
      <c r="AI196" s="3">
        <f>+VLOOKUP($E196,'Trimestrales USA'!$C:$DY,AI$1,FALSE)/3</f>
        <v>353.59999999999997</v>
      </c>
      <c r="AJ196" s="3">
        <f>+VLOOKUP($E196,'Trimestrales USA'!$C:$DY,AJ$1,FALSE)/3</f>
        <v>7.8999999999999995</v>
      </c>
      <c r="AK196" s="3">
        <f>+VLOOKUP($E196,'Trimestrales USA'!$C:$DY,AK$1,FALSE)/3</f>
        <v>-275.23333333333335</v>
      </c>
      <c r="AL196" s="3">
        <f>+VLOOKUP($E196,'Trimestrales USA'!$C:$DY,AL$1,FALSE)/3</f>
        <v>1021.6</v>
      </c>
      <c r="AM196" s="3">
        <f>+VLOOKUP($E196,'Trimestrales USA'!$C:$DY,AM$1,FALSE)/3</f>
        <v>696.80000000000007</v>
      </c>
      <c r="AN196" s="3">
        <f>+VLOOKUP($E196,'Trimestrales USA'!$C:$DY,AN$1,FALSE)/3</f>
        <v>324.8</v>
      </c>
      <c r="AO196" s="3">
        <f>+VLOOKUP($E196,'Trimestrales USA'!$C:$DY,AO$1,FALSE)/3</f>
        <v>1296.8333333333333</v>
      </c>
      <c r="AP196" s="3">
        <f>+VLOOKUP($E196,'Trimestrales USA'!$C:$DY,AP$1,FALSE)/3</f>
        <v>1052.8333333333333</v>
      </c>
      <c r="AQ196" s="3">
        <f>+VLOOKUP($E196,'Trimestrales USA'!$C:$DY,AQ$1,FALSE)/3</f>
        <v>243.96666666666667</v>
      </c>
      <c r="AR196" s="3">
        <f>+VLOOKUP($E196,'Trimestrales USA'!$C:$DY,AR$1,FALSE)/3</f>
        <v>1547.9666666666665</v>
      </c>
      <c r="AS196" s="3">
        <f>+VLOOKUP($E196,'Trimestrales USA'!$C:$DY,AS$1,FALSE)/3</f>
        <v>576.86666666666667</v>
      </c>
      <c r="AT196" s="3">
        <f>+VLOOKUP($E196,'Trimestrales USA'!$C:$DY,AT$1,FALSE)/3</f>
        <v>322.90000000000003</v>
      </c>
      <c r="AU196" s="3">
        <f>+VLOOKUP($E196,'Trimestrales USA'!$C:$DY,AU$1,FALSE)/3</f>
        <v>253.96666666666667</v>
      </c>
      <c r="AV196" s="3">
        <f>+VLOOKUP($E196,'Trimestrales USA'!$C:$DY,AV$1,FALSE)/3</f>
        <v>971.06666666666661</v>
      </c>
      <c r="AW196" s="3">
        <f>+VLOOKUP($E196,'Trimestrales USA'!$C:$DY,AW$1,FALSE)/3</f>
        <v>7704.833333333333</v>
      </c>
      <c r="AX196" s="3">
        <f>+VLOOKUP($E196,'Trimestrales USA'!$C:$DY,AX$1,FALSE)/3</f>
        <v>100.86666666666667</v>
      </c>
      <c r="AY196" s="3">
        <f>+VLOOKUP($E196,'Trimestrales USA'!$C:$DY,AY$1,FALSE)/3</f>
        <v>85.13333333333334</v>
      </c>
      <c r="AZ196" s="3">
        <f>+VLOOKUP($E196,'Trimestrales USA'!$C:$DY,AZ$1,FALSE)/3</f>
        <v>15.733333333333334</v>
      </c>
      <c r="BA196" s="3">
        <f>+VLOOKUP($E196,'Trimestrales USA'!$C:$DY,BA$1,FALSE)/3</f>
        <v>147.56666666666666</v>
      </c>
      <c r="BB196" s="3">
        <f>+VLOOKUP($E196,'Trimestrales USA'!$C:$DY,BB$1,FALSE)/3</f>
        <v>109.06666666666666</v>
      </c>
      <c r="BC196" s="3">
        <f>+VLOOKUP($E196,'Trimestrales USA'!$C:$DY,BC$1,FALSE)/3</f>
        <v>23.266666666666666</v>
      </c>
      <c r="BD196" s="3">
        <f>+VLOOKUP($E196,'Trimestrales USA'!$C:$DY,BD$1,FALSE)/3</f>
        <v>15.233333333333334</v>
      </c>
      <c r="BE196" s="3">
        <f>+VLOOKUP($E196,'Trimestrales USA'!$C:$DY,BE$1,FALSE)/3</f>
        <v>150.33333333333334</v>
      </c>
      <c r="BF196" s="3">
        <f>+VLOOKUP($E196,'Trimestrales USA'!$C:$DY,BF$1,FALSE)/3</f>
        <v>348.33333333333331</v>
      </c>
      <c r="BG196" s="3">
        <f>+VLOOKUP($E196,'Trimestrales USA'!$C:$DY,BG$1,FALSE)/3</f>
        <v>964.83333333333337</v>
      </c>
      <c r="BH196" s="3">
        <f>+VLOOKUP($E196,'Trimestrales USA'!$C:$DY,BH$1,FALSE)/3</f>
        <v>531.66666666666663</v>
      </c>
      <c r="BI196" s="3">
        <f>+VLOOKUP($E196,'Trimestrales USA'!$C:$DY,BI$1,FALSE)/3</f>
        <v>21.233333333333334</v>
      </c>
      <c r="BJ196" s="3">
        <f>+VLOOKUP($E196,'Trimestrales USA'!$C:$DY,BJ$1,FALSE)/3</f>
        <v>25.766666666666666</v>
      </c>
      <c r="BK196" s="3">
        <f>+VLOOKUP($E196,'Trimestrales USA'!$C:$DY,BK$1,FALSE)/3</f>
        <v>28.400000000000002</v>
      </c>
      <c r="BL196" s="3">
        <f>+VLOOKUP($E196,'Trimestrales USA'!$C:$DY,BL$1,FALSE)/3</f>
        <v>69.466666666666669</v>
      </c>
      <c r="BM196" s="3">
        <f>+VLOOKUP($E196,'Trimestrales USA'!$C:$DY,BM$1,FALSE)/3</f>
        <v>73.86666666666666</v>
      </c>
      <c r="BN196" s="3">
        <f>+VLOOKUP($E196,'Trimestrales USA'!$C:$DY,BN$1,FALSE)/3</f>
        <v>112.53333333333335</v>
      </c>
      <c r="BO196" s="3">
        <f>+VLOOKUP($E196,'Trimestrales USA'!$C:$DY,BO$1,FALSE)/3</f>
        <v>25.3</v>
      </c>
      <c r="BP196" s="3">
        <f>+VLOOKUP($E196,'Trimestrales USA'!$C:$DY,BP$1,FALSE)/3</f>
        <v>60.699999999999996</v>
      </c>
      <c r="BQ196" s="3">
        <f>+VLOOKUP($E196,'Trimestrales USA'!$C:$DY,BQ$1,FALSE)/3</f>
        <v>64.86666666666666</v>
      </c>
      <c r="BR196" s="3">
        <f>+VLOOKUP($E196,'Trimestrales USA'!$C:$DY,BR$1,FALSE)/3</f>
        <v>11.633333333333333</v>
      </c>
      <c r="BS196" s="3">
        <f>+VLOOKUP($E196,'Trimestrales USA'!$C:$DY,BS$1,FALSE)/3</f>
        <v>37.966666666666669</v>
      </c>
      <c r="BT196" s="3">
        <f>+VLOOKUP($E196,'Trimestrales USA'!$C:$DY,BT$1,FALSE)/3</f>
        <v>433.13333333333338</v>
      </c>
      <c r="BU196" s="3">
        <f>+VLOOKUP($E196,'Trimestrales USA'!$C:$DY,BU$1,FALSE)/3</f>
        <v>113.06666666666666</v>
      </c>
      <c r="BV196" s="3">
        <f>+VLOOKUP($E196,'Trimestrales USA'!$C:$DY,BV$1,FALSE)/3</f>
        <v>6.0333333333333341</v>
      </c>
      <c r="BW196" s="3">
        <f>+VLOOKUP($E196,'Trimestrales USA'!$C:$DY,BW$1,FALSE)/3</f>
        <v>3.2333333333333329</v>
      </c>
      <c r="BX196" s="3">
        <f>+VLOOKUP($E196,'Trimestrales USA'!$C:$DY,BX$1,FALSE)/3</f>
        <v>21.8</v>
      </c>
      <c r="BY196" s="3">
        <f>+VLOOKUP($E196,'Trimestrales USA'!$C:$DY,BY$1,FALSE)/3</f>
        <v>13.566666666666668</v>
      </c>
      <c r="BZ196" s="3">
        <f>+VLOOKUP($E196,'Trimestrales USA'!$C:$DY,BZ$1,FALSE)/3</f>
        <v>80.63333333333334</v>
      </c>
      <c r="CA196" s="3">
        <f>+VLOOKUP($E196,'Trimestrales USA'!$C:$DY,CA$1,FALSE)/3</f>
        <v>162.76666666666668</v>
      </c>
      <c r="CB196" s="3">
        <f>+VLOOKUP($E196,'Trimestrales USA'!$C:$DY,CB$1,FALSE)/3</f>
        <v>32.06666666666667</v>
      </c>
      <c r="CC196" s="3">
        <f>+VLOOKUP($E196,'Trimestrales USA'!$C:$DY,CC$1,FALSE)/3</f>
        <v>549.66666666666663</v>
      </c>
      <c r="CD196" s="3">
        <f>+VLOOKUP($E196,'Trimestrales USA'!$C:$DY,CD$1,FALSE)/3</f>
        <v>505.5</v>
      </c>
      <c r="CE196" s="3">
        <f>+VLOOKUP($E196,'Trimestrales USA'!$C:$DY,CE$1,FALSE)/3</f>
        <v>101.3</v>
      </c>
      <c r="CF196" s="3">
        <f>+VLOOKUP($E196,'Trimestrales USA'!$C:$DY,CF$1,FALSE)/3</f>
        <v>69.333333333333329</v>
      </c>
      <c r="CG196" s="3">
        <f>+VLOOKUP($E196,'Trimestrales USA'!$C:$DY,CG$1,FALSE)/3</f>
        <v>64.466666666666669</v>
      </c>
      <c r="CH196" s="3">
        <f>+VLOOKUP($E196,'Trimestrales USA'!$C:$DY,CH$1,FALSE)/3</f>
        <v>270.40000000000003</v>
      </c>
      <c r="CI196" s="3">
        <f>+VLOOKUP($E196,'Trimestrales USA'!$C:$DY,CI$1,FALSE)/3</f>
        <v>279.86666666666667</v>
      </c>
      <c r="CJ196" s="3">
        <f>+VLOOKUP($E196,'Trimestrales USA'!$C:$DY,CJ$1,FALSE)/3</f>
        <v>43.5</v>
      </c>
      <c r="CK196" s="3">
        <f>+VLOOKUP($E196,'Trimestrales USA'!$C:$DY,CK$1,FALSE)/3</f>
        <v>15.266666666666666</v>
      </c>
      <c r="CL196" s="3">
        <f>+VLOOKUP($E196,'Trimestrales USA'!$C:$DY,CL$1,FALSE)/3</f>
        <v>6.0666666666666664</v>
      </c>
      <c r="CM196" s="3">
        <f>+VLOOKUP($E196,'Trimestrales USA'!$C:$DY,CM$1,FALSE)/3</f>
        <v>77.266666666666666</v>
      </c>
      <c r="CN196" s="3">
        <f>+VLOOKUP($E196,'Trimestrales USA'!$C:$DY,CN$1,FALSE)/3</f>
        <v>18.466666666666665</v>
      </c>
      <c r="CO196" s="3">
        <f>+VLOOKUP($E196,'Trimestrales USA'!$C:$DY,CO$1,FALSE)/3</f>
        <v>16.8</v>
      </c>
      <c r="CP196" s="3">
        <f>+VLOOKUP($E196,'Trimestrales USA'!$C:$DY,CP$1,FALSE)/3</f>
        <v>64.466666666666669</v>
      </c>
      <c r="CQ196" s="3">
        <f>+VLOOKUP($E196,'Trimestrales USA'!$C:$DY,CQ$1,FALSE)/3</f>
        <v>38.1</v>
      </c>
      <c r="CR196" s="3">
        <f>+VLOOKUP($E196,'Trimestrales USA'!$C:$DY,CR$1,FALSE)/3</f>
        <v>479.8</v>
      </c>
      <c r="CS196" s="3">
        <f>+VLOOKUP($E196,'Trimestrales USA'!$C:$DY,CS$1,FALSE)/3</f>
        <v>144.1</v>
      </c>
      <c r="CT196" s="3">
        <f>+VLOOKUP($E196,'Trimestrales USA'!$C:$DY,CT$1,FALSE)/3</f>
        <v>33.866666666666667</v>
      </c>
      <c r="CU196" s="3">
        <f>+VLOOKUP($E196,'Trimestrales USA'!$C:$DY,CU$1,FALSE)/3</f>
        <v>171.13333333333333</v>
      </c>
      <c r="CV196" s="3">
        <f>+VLOOKUP($E196,'Trimestrales USA'!$C:$DY,CV$1,FALSE)/3</f>
        <v>130.70000000000002</v>
      </c>
      <c r="CW196" s="3">
        <f>+VLOOKUP($E196,'Trimestrales USA'!$C:$DY,CW$1,FALSE)/3</f>
        <v>1744.5333333333335</v>
      </c>
      <c r="CX196" s="3">
        <f>+VLOOKUP($E196,'Trimestrales USA'!$C:$DY,CX$1,FALSE)/3</f>
        <v>667.1</v>
      </c>
      <c r="CY196" s="3">
        <f>+VLOOKUP($E196,'Trimestrales USA'!$C:$DY,CY$1,FALSE)/3</f>
        <v>301.2</v>
      </c>
      <c r="CZ196" s="3">
        <f>+VLOOKUP($E196,'Trimestrales USA'!$C:$DY,CZ$1,FALSE)/3</f>
        <v>133.56666666666666</v>
      </c>
      <c r="DA196" s="3">
        <f>+VLOOKUP($E196,'Trimestrales USA'!$C:$DY,DA$1,FALSE)/3</f>
        <v>221.53333333333333</v>
      </c>
      <c r="DB196" s="3">
        <f>+VLOOKUP($E196,'Trimestrales USA'!$C:$DY,DB$1,FALSE)/3</f>
        <v>10.833333333333334</v>
      </c>
      <c r="DC196" s="3">
        <f>+VLOOKUP($E196,'Trimestrales USA'!$C:$DY,DC$1,FALSE)/3</f>
        <v>1077.3999999999999</v>
      </c>
      <c r="DD196" s="3">
        <f>+VLOOKUP($E196,'Trimestrales USA'!$C:$DY,DD$1,FALSE)/3</f>
        <v>984.26666666666677</v>
      </c>
      <c r="DE196" s="3">
        <f>+VLOOKUP($E196,'Trimestrales USA'!$C:$DY,DE$1,FALSE)/3</f>
        <v>792.83333333333337</v>
      </c>
      <c r="DF196" s="3">
        <f>+VLOOKUP($E196,'Trimestrales USA'!$C:$DY,DF$1,FALSE)/3</f>
        <v>191.43333333333331</v>
      </c>
      <c r="DG196" s="3">
        <f>+VLOOKUP($E196,'Trimestrales USA'!$C:$DY,DG$1,FALSE)/3</f>
        <v>93.133333333333326</v>
      </c>
      <c r="DH196" s="3">
        <f>+VLOOKUP($E196,'Trimestrales USA'!$C:$DY,DH$1,FALSE)/3</f>
        <v>1139.4333333333334</v>
      </c>
      <c r="DI196" s="3">
        <f>+VLOOKUP($E196,'Trimestrales USA'!$C:$DY,DI$1,FALSE)/3</f>
        <v>689.69999999999993</v>
      </c>
      <c r="DJ196" s="3">
        <f>+VLOOKUP($E196,'Trimestrales USA'!$C:$DY,DJ$1,FALSE)/3</f>
        <v>105.63333333333333</v>
      </c>
      <c r="DK196" s="3">
        <f>+VLOOKUP($E196,'Trimestrales USA'!$C:$DY,DK$1,FALSE)/3</f>
        <v>154.6</v>
      </c>
      <c r="DL196" s="3">
        <f>+VLOOKUP($E196,'Trimestrales USA'!$C:$DY,DL$1,FALSE)/3</f>
        <v>429.4666666666667</v>
      </c>
      <c r="DM196" s="3">
        <f>+VLOOKUP($E196,'Trimestrales USA'!$C:$DY,DM$1,FALSE)/3</f>
        <v>160.43333333333334</v>
      </c>
      <c r="DN196" s="3">
        <f>+VLOOKUP($E196,'Trimestrales USA'!$C:$DY,DN$1,FALSE)/3</f>
        <v>289.3</v>
      </c>
      <c r="DO196" s="3">
        <f>+VLOOKUP($E196,'Trimestrales USA'!$C:$DY,DO$1,FALSE)/3</f>
        <v>264.13333333333333</v>
      </c>
      <c r="DP196" s="3">
        <f>+VLOOKUP($E196,'Trimestrales USA'!$C:$DY,DP$1,FALSE)/3</f>
        <v>25.166666666666668</v>
      </c>
      <c r="DQ196" s="3">
        <f>+VLOOKUP($E196,'Trimestrales USA'!$C:$DY,DQ$1,FALSE)/3</f>
        <v>737.33333333333337</v>
      </c>
      <c r="DR196" s="3">
        <f>+VLOOKUP($E196,'Trimestrales USA'!$C:$DY,DR$1,FALSE)/3</f>
        <v>99.833333333333329</v>
      </c>
      <c r="DS196" s="3">
        <f>+VLOOKUP($E196,'Trimestrales USA'!$C:$DY,DS$1,FALSE)/3</f>
        <v>637.5</v>
      </c>
      <c r="DT196" s="3">
        <f>+VLOOKUP($E196,'Trimestrales USA'!$C:$DY,DT$1,FALSE)/3</f>
        <v>307.16666666666669</v>
      </c>
      <c r="DU196" s="3">
        <f>+VLOOKUP($E196,'Trimestrales USA'!$C:$DY,DU$1,FALSE)/3</f>
        <v>207.29999999999998</v>
      </c>
      <c r="DV196" s="3">
        <f>+VLOOKUP($E196,'Trimestrales USA'!$C:$DY,DV$1,FALSE)/3</f>
        <v>61.199999999999996</v>
      </c>
      <c r="DW196" s="3">
        <f>+VLOOKUP($E196,'Trimestrales USA'!$C:$DY,DW$1,FALSE)/3</f>
        <v>61.800000000000004</v>
      </c>
      <c r="DX196" s="3">
        <f>+VLOOKUP($E196,'Trimestrales USA'!$C:$DY,DX$1,FALSE)/3</f>
        <v>374.5333333333333</v>
      </c>
      <c r="DY196" s="3">
        <f>+VLOOKUP($E196,'Trimestrales USA'!$C:$DY,DY$1,FALSE)/3</f>
        <v>96.933333333333337</v>
      </c>
      <c r="DZ196" s="3">
        <f>+VLOOKUP($E196,'Trimestrales USA'!$C:$DY,DZ$1,FALSE)/3</f>
        <v>64.266666666666666</v>
      </c>
      <c r="EA196" s="3">
        <f>+VLOOKUP($E196,'Trimestrales USA'!$C:$DY,EA$1,FALSE)/3</f>
        <v>32.699999999999996</v>
      </c>
      <c r="EB196" s="3">
        <f>+VLOOKUP($E196,'Trimestrales USA'!$C:$DY,EB$1,FALSE)/3</f>
        <v>277.59999999999997</v>
      </c>
      <c r="EC196" s="3">
        <f>+VLOOKUP($E196,'Trimestrales USA'!$C:$DY,EC$1,FALSE)/3</f>
        <v>69.666666666666671</v>
      </c>
      <c r="ED196" s="3">
        <f>+VLOOKUP($E196,'Trimestrales USA'!$C:$DY,ED$1,FALSE)/3</f>
        <v>207.93333333333331</v>
      </c>
      <c r="EE196" s="3">
        <f>+VLOOKUP($E196,'Trimestrales USA'!$C:$DY,EE$1,FALSE)/3</f>
        <v>182.23333333333335</v>
      </c>
      <c r="EF196" s="3">
        <f>+VLOOKUP($E196,'Trimestrales USA'!$C:$DY,EF$1,FALSE)/3</f>
        <v>1007.8333333333334</v>
      </c>
      <c r="EG196" s="3">
        <f>+VLOOKUP($E196,'Trimestrales USA'!$C:$DY,EG$1,FALSE)/3</f>
        <v>311.83333333333331</v>
      </c>
      <c r="EH196" s="3">
        <f>+VLOOKUP($E196,'Trimestrales USA'!$C:$DY,EH$1,FALSE)/3</f>
        <v>288.63333333333333</v>
      </c>
      <c r="EI196" s="3">
        <f>+VLOOKUP($E196,'Trimestrales USA'!$C:$DY,EI$1,FALSE)/3</f>
        <v>164</v>
      </c>
      <c r="EJ196" s="3">
        <f>+VLOOKUP($E196,'Trimestrales USA'!$C:$DY,EJ$1,FALSE)/3</f>
        <v>124.63333333333333</v>
      </c>
      <c r="EK196" s="3">
        <f>+VLOOKUP($E196,'Trimestrales USA'!$C:$DY,EK$1,FALSE)/3</f>
        <v>23.2</v>
      </c>
      <c r="EL196" s="3">
        <f>+VLOOKUP($E196,'Trimestrales USA'!$C:$DY,EL$1,FALSE)/3</f>
        <v>696</v>
      </c>
      <c r="EM196" s="3">
        <f>+VLOOKUP($E196,'Trimestrales USA'!$C:$DY,EM$1,FALSE)/3</f>
        <v>638.93333333333328</v>
      </c>
      <c r="EN196" s="3">
        <f>+VLOOKUP($E196,'Trimestrales USA'!$C:$DY,EN$1,FALSE)/3</f>
        <v>57.066666666666663</v>
      </c>
      <c r="EO196" s="3">
        <f>+VLOOKUP($E196,'Trimestrales USA'!$C:$DY,EO$1,FALSE)/3</f>
        <v>0</v>
      </c>
      <c r="EP196" s="3">
        <f>+VLOOKUP($E196,'Trimestrales USA'!$C:$DY,EP$1,FALSE)/3</f>
        <v>1561.5666666666666</v>
      </c>
      <c r="EQ196" s="3">
        <f>+VLOOKUP($E196,'Trimestrales USA'!$C:$DY,EQ$1,FALSE)/3</f>
        <v>6143.2666666666664</v>
      </c>
      <c r="ER196" s="3">
        <f>+VLOOKUP($E196,'Trimestrales USA'!$C:$DY,ER$1,FALSE)/3</f>
        <v>0</v>
      </c>
      <c r="ES196" s="8">
        <f t="shared" ref="ES196:ES212" si="187">+ES195</f>
        <v>6139843.9469999997</v>
      </c>
      <c r="ET196" s="8">
        <f t="shared" ref="ET196:ET212" si="188">+ET195</f>
        <v>267201.29300000001</v>
      </c>
      <c r="EU196" s="8">
        <f t="shared" ref="EU196:EU212" si="189">+EU195</f>
        <v>5872642.6543333335</v>
      </c>
      <c r="EV196" s="8">
        <f t="shared" ref="EV196:EV212" si="190">+EV195</f>
        <v>193139.35166666668</v>
      </c>
      <c r="EW196" s="8">
        <f t="shared" ref="EW196:EW212" si="191">+EW195</f>
        <v>193139.35166666668</v>
      </c>
      <c r="EX196" s="8">
        <f t="shared" ref="EX196:EX212" si="192">+EX195</f>
        <v>119671.58500000001</v>
      </c>
      <c r="EY196" s="8">
        <f t="shared" ref="EY196:EY212" si="193">+EY195</f>
        <v>61702.445666666667</v>
      </c>
      <c r="EZ196" s="8">
        <f t="shared" ref="EZ196:EZ212" si="194">+EZ195</f>
        <v>6793.8963333333331</v>
      </c>
      <c r="FA196" s="8">
        <f t="shared" ref="FA196:FA212" si="195">+FA195</f>
        <v>4161.5666666666666</v>
      </c>
      <c r="FB196" s="8">
        <f t="shared" ref="FB196:FB212" si="196">+FB195</f>
        <v>809.85800000000006</v>
      </c>
      <c r="FC196" s="8">
        <f t="shared" ref="FC196:FC212" si="197">+FC195</f>
        <v>1777664.7810000002</v>
      </c>
      <c r="FD196" s="8">
        <f t="shared" ref="FD196:FD212" si="198">+FD195</f>
        <v>302672.51866666664</v>
      </c>
      <c r="FE196" s="8">
        <f t="shared" ref="FE196:FE212" si="199">+FE195</f>
        <v>200656.96600000001</v>
      </c>
      <c r="FF196" s="8">
        <f t="shared" ref="FF196:FF212" si="200">+FF195</f>
        <v>61777.339666666667</v>
      </c>
      <c r="FG196" s="8">
        <f t="shared" ref="FG196:FG212" si="201">+FG195</f>
        <v>40238.212999999996</v>
      </c>
      <c r="FH196" s="8">
        <f t="shared" ref="FH196:FH212" si="202">+FH195</f>
        <v>73292.836333333325</v>
      </c>
      <c r="FI196" s="8">
        <f t="shared" ref="FI196:FI212" si="203">+FI195</f>
        <v>53619.000666666667</v>
      </c>
      <c r="FJ196" s="8">
        <f t="shared" ref="FJ196:FJ212" si="204">+FJ195</f>
        <v>19673.835666666666</v>
      </c>
      <c r="FK196" s="8">
        <f t="shared" ref="FK196:FK212" si="205">+FK195</f>
        <v>375228.07633333333</v>
      </c>
      <c r="FL196" s="8">
        <f t="shared" ref="FL196:FL212" si="206">+FL195</f>
        <v>258692.23633333333</v>
      </c>
      <c r="FM196" s="8">
        <f t="shared" ref="FM196:FM212" si="207">+FM195</f>
        <v>52286.641666666663</v>
      </c>
      <c r="FN196" s="8">
        <f t="shared" ref="FN196:FN212" si="208">+FN195</f>
        <v>64249.198333333334</v>
      </c>
      <c r="FO196" s="8">
        <f t="shared" ref="FO196:FO212" si="209">+FO195</f>
        <v>1026471.3493333333</v>
      </c>
      <c r="FP196" s="8">
        <f t="shared" ref="FP196:FP212" si="210">+FP195</f>
        <v>244935.07666666666</v>
      </c>
      <c r="FQ196" s="8">
        <f t="shared" ref="FQ196:FQ212" si="211">+FQ195</f>
        <v>8198.4349999999995</v>
      </c>
      <c r="FR196" s="8">
        <f t="shared" ref="FR196:FR212" si="212">+FR195</f>
        <v>21535.999</v>
      </c>
      <c r="FS196" s="8">
        <f t="shared" ref="FS196:FS212" si="213">+FS195</f>
        <v>17360.239666666665</v>
      </c>
      <c r="FT196" s="8">
        <f t="shared" ref="FT196:FT212" si="214">+FT195</f>
        <v>8615.8406666666669</v>
      </c>
      <c r="FU196" s="8">
        <f t="shared" ref="FU196:FU212" si="215">+FU195</f>
        <v>23374.166000000001</v>
      </c>
      <c r="FV196" s="8">
        <f t="shared" ref="FV196:FV212" si="216">+FV195</f>
        <v>56706.370333333332</v>
      </c>
      <c r="FW196" s="8">
        <f t="shared" ref="FW196:FW212" si="217">+FW195</f>
        <v>983.50900000000001</v>
      </c>
      <c r="FX196" s="8">
        <f t="shared" ref="FX196:FX212" si="218">+FX195</f>
        <v>70315.484333333341</v>
      </c>
      <c r="FY196" s="8">
        <f t="shared" ref="FY196:FY212" si="219">+FY195</f>
        <v>37845.032666666666</v>
      </c>
      <c r="FZ196" s="8">
        <f t="shared" ref="FZ196:FZ212" si="220">+FZ195</f>
        <v>57282.692333333332</v>
      </c>
      <c r="GA196" s="8">
        <f t="shared" ref="GA196:GA212" si="221">+GA195</f>
        <v>50025.646666666667</v>
      </c>
      <c r="GB196" s="8">
        <f t="shared" ref="GB196:GB212" si="222">+GB195</f>
        <v>7257.045666666666</v>
      </c>
      <c r="GC196" s="8">
        <f t="shared" ref="GC196:GC212" si="223">+GC195</f>
        <v>7200.4156666666668</v>
      </c>
      <c r="GD196" s="8">
        <f t="shared" ref="GD196:GD212" si="224">+GD195</f>
        <v>1461.7063333333333</v>
      </c>
      <c r="GE196" s="8">
        <f t="shared" ref="GE196:GE212" si="225">+GE195</f>
        <v>4499.6856666666672</v>
      </c>
      <c r="GF196" s="8">
        <f t="shared" ref="GF196:GF212" si="226">+GF195</f>
        <v>1239.0240000000001</v>
      </c>
      <c r="GG196" s="8">
        <f t="shared" ref="GG196:GG212" si="227">+GG195</f>
        <v>4267.7956666666669</v>
      </c>
      <c r="GH196" s="8">
        <f t="shared" ref="GH196:GH212" si="228">+GH195</f>
        <v>1732.2253333333335</v>
      </c>
      <c r="GI196" s="8">
        <f t="shared" ref="GI196:GI212" si="229">+GI195</f>
        <v>2535.5703333333336</v>
      </c>
      <c r="GJ196" s="8">
        <f t="shared" ref="GJ196:GJ212" si="230">+GJ195</f>
        <v>16520.275666666665</v>
      </c>
      <c r="GK196" s="8">
        <f t="shared" ref="GK196:GK212" si="231">+GK195</f>
        <v>1889.9903333333332</v>
      </c>
      <c r="GL196" s="8">
        <f t="shared" ref="GL196:GL212" si="232">+GL195</f>
        <v>13807.016333333333</v>
      </c>
      <c r="GM196" s="8">
        <f t="shared" ref="GM196:GM212" si="233">+GM195</f>
        <v>823.26899999999989</v>
      </c>
      <c r="GN196" s="8">
        <f t="shared" ref="GN196:GN212" si="234">+GN195</f>
        <v>5975.5136666666667</v>
      </c>
      <c r="GO196" s="8">
        <f t="shared" ref="GO196:GO212" si="235">+GO195</f>
        <v>1190.6746666666666</v>
      </c>
      <c r="GP196" s="8">
        <f t="shared" ref="GP196:GP212" si="236">+GP195</f>
        <v>4227.6016666666665</v>
      </c>
      <c r="GQ196" s="8">
        <f t="shared" ref="GQ196:GQ212" si="237">+GQ195</f>
        <v>557.23733333333337</v>
      </c>
      <c r="GR196" s="8">
        <f t="shared" ref="GR196:GR212" si="238">+GR195</f>
        <v>7728.9373333333342</v>
      </c>
      <c r="GS196" s="8">
        <f t="shared" ref="GS196:GS212" si="239">+GS195</f>
        <v>3754.9983333333334</v>
      </c>
      <c r="GT196" s="8">
        <f t="shared" ref="GT196:GT212" si="240">+GT195</f>
        <v>325.57666666666665</v>
      </c>
      <c r="GU196" s="8">
        <f t="shared" ref="GU196:GU212" si="241">+GU195</f>
        <v>3648.362333333333</v>
      </c>
      <c r="GV196" s="8">
        <f t="shared" ref="GV196:GV212" si="242">+GV195</f>
        <v>18396.970666666664</v>
      </c>
      <c r="GW196" s="8">
        <f t="shared" ref="GW196:GW212" si="243">+GW195</f>
        <v>5785.1603333333333</v>
      </c>
      <c r="GX196" s="8">
        <f t="shared" ref="GX196:GX212" si="244">+GX195</f>
        <v>12611.81</v>
      </c>
      <c r="GY196" s="8">
        <f t="shared" ref="GY196:GY212" si="245">+GY195</f>
        <v>6820.8196666666663</v>
      </c>
      <c r="GZ196" s="8">
        <f t="shared" ref="GZ196:GZ212" si="246">+GZ195</f>
        <v>17036.899666666668</v>
      </c>
      <c r="HA196" s="8">
        <f t="shared" ref="HA196:HA212" si="247">+HA195</f>
        <v>74782.569666666663</v>
      </c>
      <c r="HB196" s="8">
        <f t="shared" ref="HB196:HB212" si="248">+HB195</f>
        <v>27818.659</v>
      </c>
      <c r="HC196" s="8">
        <f t="shared" ref="HC196:HC212" si="249">+HC195</f>
        <v>6373.0420000000004</v>
      </c>
      <c r="HD196" s="8">
        <f t="shared" ref="HD196:HD212" si="250">+HD195</f>
        <v>2566.5709999999999</v>
      </c>
      <c r="HE196" s="8">
        <f t="shared" ref="HE196:HE212" si="251">+HE195</f>
        <v>16178.025666666666</v>
      </c>
      <c r="HF196" s="8">
        <f t="shared" ref="HF196:HF212" si="252">+HF195</f>
        <v>4255.91</v>
      </c>
      <c r="HG196" s="8">
        <f t="shared" ref="HG196:HG212" si="253">+HG195</f>
        <v>13610.949333333332</v>
      </c>
      <c r="HH196" s="8">
        <f t="shared" ref="HH196:HH212" si="254">+HH195</f>
        <v>3979.4126666666666</v>
      </c>
      <c r="HI196" s="8">
        <f t="shared" ref="HI196:HI212" si="255">+HI195</f>
        <v>31097.094000000001</v>
      </c>
      <c r="HJ196" s="8">
        <f t="shared" ref="HJ196:HJ212" si="256">+HJ195</f>
        <v>23673.079666666668</v>
      </c>
      <c r="HK196" s="8">
        <f t="shared" ref="HK196:HK212" si="257">+HK195</f>
        <v>7424.0143333333335</v>
      </c>
      <c r="HL196" s="8">
        <f t="shared" ref="HL196:HL212" si="258">+HL195</f>
        <v>27725.059999999998</v>
      </c>
      <c r="HM196" s="8">
        <f t="shared" ref="HM196:HM212" si="259">+HM195</f>
        <v>6005.6423333333332</v>
      </c>
      <c r="HN196" s="8">
        <f t="shared" ref="HN196:HN212" si="260">+HN195</f>
        <v>9332.0526666666665</v>
      </c>
      <c r="HO196" s="8">
        <f t="shared" ref="HO196:HO212" si="261">+HO195</f>
        <v>7314.1243333333332</v>
      </c>
      <c r="HP196" s="8">
        <f t="shared" ref="HP196:HP212" si="262">+HP195</f>
        <v>2831.5236666666665</v>
      </c>
      <c r="HQ196" s="8">
        <f t="shared" ref="HQ196:HQ212" si="263">+HQ195</f>
        <v>2241.7170000000001</v>
      </c>
      <c r="HR196" s="8">
        <f t="shared" ref="HR196:HR212" si="264">+HR195</f>
        <v>63882.549333333329</v>
      </c>
      <c r="HS196" s="8">
        <f t="shared" ref="HS196:HS212" si="265">+HS195</f>
        <v>19323.689333333332</v>
      </c>
      <c r="HT196" s="8">
        <f t="shared" ref="HT196:HT212" si="266">+HT195</f>
        <v>13843.627666666667</v>
      </c>
      <c r="HU196" s="8">
        <f t="shared" ref="HU196:HU212" si="267">+HU195</f>
        <v>3934.4349999999999</v>
      </c>
      <c r="HV196" s="8">
        <f t="shared" ref="HV196:HV212" si="268">+HV195</f>
        <v>24503.509333333335</v>
      </c>
      <c r="HW196" s="8">
        <f t="shared" ref="HW196:HW212" si="269">+HW195</f>
        <v>2277.288</v>
      </c>
      <c r="HX196" s="8">
        <f t="shared" ref="HX196:HX212" si="270">+HX195</f>
        <v>34130.457999999999</v>
      </c>
      <c r="HY196" s="8">
        <f t="shared" ref="HY196:HY212" si="271">+HY195</f>
        <v>1797.33</v>
      </c>
      <c r="HZ196" s="8">
        <f t="shared" ref="HZ196:HZ212" si="272">+HZ195</f>
        <v>3316.4606666666664</v>
      </c>
      <c r="IA196" s="8">
        <f t="shared" ref="IA196:IA212" si="273">+IA195</f>
        <v>8228.7980000000007</v>
      </c>
      <c r="IB196" s="8">
        <f t="shared" ref="IB196:IB212" si="274">+IB195</f>
        <v>2271.5840000000003</v>
      </c>
      <c r="IC196" s="8">
        <f t="shared" ref="IC196:IC212" si="275">+IC195</f>
        <v>1423.356</v>
      </c>
      <c r="ID196" s="8">
        <f t="shared" ref="ID196:ID212" si="276">+ID195</f>
        <v>2550.3623333333335</v>
      </c>
      <c r="IE196" s="8">
        <f t="shared" ref="IE196:IE212" si="277">+IE195</f>
        <v>3450.6743333333329</v>
      </c>
      <c r="IF196" s="8">
        <f t="shared" ref="IF196:IF212" si="278">+IF195</f>
        <v>3877.3696666666669</v>
      </c>
      <c r="IG196" s="8">
        <f t="shared" ref="IG196:IG212" si="279">+IG195</f>
        <v>7214.5230000000001</v>
      </c>
      <c r="IH196" s="8">
        <f t="shared" ref="IH196:IH212" si="280">+IH195</f>
        <v>37810.461666666662</v>
      </c>
      <c r="II196" s="8">
        <f t="shared" ref="II196:II212" si="281">+II195</f>
        <v>4427.6316666666671</v>
      </c>
      <c r="IJ196" s="8">
        <f t="shared" ref="IJ196:IJ212" si="282">+IJ195</f>
        <v>2273.877</v>
      </c>
      <c r="IK196" s="8">
        <f t="shared" ref="IK196:IK212" si="283">+IK195</f>
        <v>592.18466666666666</v>
      </c>
      <c r="IL196" s="8">
        <f t="shared" ref="IL196:IL212" si="284">+IL195</f>
        <v>8895.8803333333326</v>
      </c>
      <c r="IM196" s="8">
        <f t="shared" ref="IM196:IM212" si="285">+IM195</f>
        <v>434.8126666666667</v>
      </c>
      <c r="IN196" s="8">
        <f t="shared" ref="IN196:IN212" si="286">+IN195</f>
        <v>12596.036333333332</v>
      </c>
      <c r="IO196" s="8">
        <f t="shared" ref="IO196:IO212" si="287">+IO195</f>
        <v>8590.0393333333323</v>
      </c>
      <c r="IP196" s="8">
        <f t="shared" ref="IP196:IP212" si="288">+IP195</f>
        <v>96317.511333333328</v>
      </c>
      <c r="IQ196" s="8">
        <f t="shared" ref="IQ196:IQ212" si="289">+IQ195</f>
        <v>39233.905999999995</v>
      </c>
      <c r="IR196" s="8">
        <f t="shared" ref="IR196:IR212" si="290">+IR195</f>
        <v>12267.709666666668</v>
      </c>
      <c r="IS196" s="8">
        <f t="shared" ref="IS196:IS212" si="291">+IS195</f>
        <v>13093.161333333332</v>
      </c>
      <c r="IT196" s="8">
        <f t="shared" ref="IT196:IT212" si="292">+IT195</f>
        <v>23540.930666666667</v>
      </c>
      <c r="IU196" s="8">
        <f t="shared" ref="IU196:IU212" si="293">+IU195</f>
        <v>7346.8753333333334</v>
      </c>
      <c r="IV196" s="8">
        <f t="shared" ref="IV196:IV212" si="294">+IV195</f>
        <v>834.928</v>
      </c>
      <c r="IW196" s="8">
        <f t="shared" ref="IW196:IW212" si="295">+IW195</f>
        <v>35852.28633333333</v>
      </c>
      <c r="IX196" s="8">
        <f t="shared" ref="IX196:IX212" si="296">+IX195</f>
        <v>1176.8613333333333</v>
      </c>
      <c r="IY196" s="8">
        <f t="shared" ref="IY196:IY212" si="297">+IY195</f>
        <v>6204.84</v>
      </c>
      <c r="IZ196" s="8">
        <f t="shared" ref="IZ196:IZ212" si="298">+IZ195</f>
        <v>16107.298333333332</v>
      </c>
      <c r="JA196" s="8">
        <f t="shared" ref="JA196:JA212" si="299">+JA195</f>
        <v>12363.286999999998</v>
      </c>
      <c r="JB196" s="8">
        <f t="shared" ref="JB196:JB212" si="300">+JB195</f>
        <v>206165.43933333331</v>
      </c>
      <c r="JC196" s="8">
        <f t="shared" ref="JC196:JC212" si="301">+JC195</f>
        <v>99456.406666666662</v>
      </c>
      <c r="JD196" s="8">
        <f t="shared" ref="JD196:JD212" si="302">+JD195</f>
        <v>4539.817</v>
      </c>
      <c r="JE196" s="8">
        <f t="shared" ref="JE196:JE212" si="303">+JE195</f>
        <v>83301.10100000001</v>
      </c>
      <c r="JF196" s="8">
        <f t="shared" ref="JF196:JF212" si="304">+JF195</f>
        <v>6180.733666666667</v>
      </c>
      <c r="JG196" s="8">
        <f t="shared" ref="JG196:JG212" si="305">+JG195</f>
        <v>5063.8143333333328</v>
      </c>
      <c r="JH196" s="8">
        <f t="shared" ref="JH196:JH212" si="306">+JH195</f>
        <v>104.48766666666667</v>
      </c>
      <c r="JI196" s="8">
        <f t="shared" ref="JI196:JI212" si="307">+JI195</f>
        <v>7519.0790000000006</v>
      </c>
      <c r="JJ196" s="8">
        <f t="shared" ref="JJ196:JJ212" si="308">+JJ195</f>
        <v>9526.6779999999999</v>
      </c>
      <c r="JK196" s="8">
        <f t="shared" ref="JK196:JK212" si="309">+JK195</f>
        <v>6437.3103333333338</v>
      </c>
      <c r="JL196" s="8">
        <f t="shared" ref="JL196:JL212" si="310">+JL195</f>
        <v>1672.3969999999999</v>
      </c>
      <c r="JM196" s="8">
        <f t="shared" ref="JM196:JM212" si="311">+JM195</f>
        <v>1416.9706666666668</v>
      </c>
      <c r="JN196" s="8">
        <f t="shared" ref="JN196:JN212" si="312">+JN195</f>
        <v>23015.844666666668</v>
      </c>
      <c r="JO196" s="8">
        <f t="shared" ref="JO196:JO212" si="313">+JO195</f>
        <v>11112.869333333334</v>
      </c>
      <c r="JP196" s="8">
        <f t="shared" ref="JP196:JP212" si="314">+JP195</f>
        <v>11902.975333333334</v>
      </c>
      <c r="JQ196" s="8">
        <f t="shared" ref="JQ196:JQ212" si="315">+JQ195</f>
        <v>3901838.5216666665</v>
      </c>
      <c r="JR196" s="8">
        <f t="shared" ref="JR196:JR212" si="316">+JR195</f>
        <v>544361.09033333336</v>
      </c>
      <c r="JS196" s="8">
        <f t="shared" ref="JS196:JS212" si="317">+JS195</f>
        <v>568207.02533333329</v>
      </c>
      <c r="JT196" s="8">
        <f t="shared" ref="JT196:JT212" si="318">+JT195</f>
        <v>408729.33366666664</v>
      </c>
      <c r="JU196" s="8">
        <f t="shared" ref="JU196:JU212" si="319">+JU195</f>
        <v>15994.654</v>
      </c>
      <c r="JV196" s="8">
        <f t="shared" ref="JV196:JV212" si="320">+JV195</f>
        <v>7409.8986666666669</v>
      </c>
      <c r="JW196" s="8">
        <f t="shared" ref="JW196:JW212" si="321">+JW195</f>
        <v>3908.268</v>
      </c>
      <c r="JX196" s="8">
        <f t="shared" ref="JX196:JX212" si="322">+JX195</f>
        <v>218236.986</v>
      </c>
      <c r="JY196" s="8">
        <f t="shared" ref="JY196:JY212" si="323">+JY195</f>
        <v>114510.75766666666</v>
      </c>
      <c r="JZ196" s="8">
        <f t="shared" ref="JZ196:JZ212" si="324">+JZ195</f>
        <v>33440.091</v>
      </c>
      <c r="KA196" s="8">
        <f t="shared" ref="KA196:KA212" si="325">+KA195</f>
        <v>11721.590666666665</v>
      </c>
      <c r="KB196" s="8">
        <f t="shared" ref="KB196:KB212" si="326">+KB195</f>
        <v>3507.0876666666668</v>
      </c>
      <c r="KC196" s="8">
        <f t="shared" ref="KC196:KC212" si="327">+KC195</f>
        <v>233408.644</v>
      </c>
      <c r="KD196" s="8">
        <f t="shared" ref="KD196:KD212" si="328">+KD195</f>
        <v>4717.9903333333332</v>
      </c>
      <c r="KE196" s="8">
        <f t="shared" ref="KE196:KE212" si="329">+KE195</f>
        <v>8215.7096666666675</v>
      </c>
      <c r="KF196" s="8">
        <f t="shared" ref="KF196:KF212" si="330">+KF195</f>
        <v>11331.603000000001</v>
      </c>
      <c r="KG196" s="8">
        <f t="shared" ref="KG196:KG212" si="331">+KG195</f>
        <v>208033.75399999999</v>
      </c>
      <c r="KH196" s="8">
        <f t="shared" ref="KH196:KH212" si="332">+KH195</f>
        <v>803.44566666666663</v>
      </c>
      <c r="KI196" s="8">
        <f t="shared" ref="KI196:KI212" si="333">+KI195</f>
        <v>306.14100000000002</v>
      </c>
      <c r="KJ196" s="8">
        <f t="shared" ref="KJ196:KJ212" si="334">+KJ195</f>
        <v>302451.06733333337</v>
      </c>
      <c r="KK196" s="8">
        <f t="shared" ref="KK196:KK212" si="335">+KK195</f>
        <v>247525.95466666666</v>
      </c>
      <c r="KL196" s="8">
        <f t="shared" ref="KL196:KL212" si="336">+KL195</f>
        <v>54925.112666666661</v>
      </c>
      <c r="KM196" s="8">
        <f t="shared" ref="KM196:KM212" si="337">+KM195</f>
        <v>721576.02133333322</v>
      </c>
      <c r="KN196" s="8">
        <f t="shared" ref="KN196:KN212" si="338">+KN195</f>
        <v>700802.01166666672</v>
      </c>
      <c r="KO196" s="8">
        <f t="shared" ref="KO196:KO212" si="339">+KO195</f>
        <v>20774.009999999998</v>
      </c>
      <c r="KP196" s="8">
        <f t="shared" ref="KP196:KP212" si="340">+KP195</f>
        <v>135920.42766666666</v>
      </c>
      <c r="KQ196" s="8">
        <f t="shared" ref="KQ196:KQ212" si="341">+KQ195</f>
        <v>47277.122333333333</v>
      </c>
      <c r="KR196" s="8">
        <f t="shared" ref="KR196:KR212" si="342">+KR195</f>
        <v>59054.990666666672</v>
      </c>
      <c r="KS196" s="8">
        <f t="shared" ref="KS196:KS212" si="343">+KS195</f>
        <v>236604.03300000002</v>
      </c>
      <c r="KT196" s="8">
        <f t="shared" ref="KT196:KT212" si="344">+KT195</f>
        <v>137909.06833333333</v>
      </c>
      <c r="KU196" s="8">
        <f t="shared" ref="KU196:KU212" si="345">+KU195</f>
        <v>59526.893000000004</v>
      </c>
      <c r="KV196" s="8">
        <f t="shared" ref="KV196:KV212" si="346">+KV195</f>
        <v>73749.453666666668</v>
      </c>
      <c r="KW196" s="8">
        <f t="shared" ref="KW196:KW212" si="347">+KW195</f>
        <v>4632.7216666666673</v>
      </c>
      <c r="KX196" s="8">
        <f t="shared" ref="KX196:KX212" si="348">+KX195</f>
        <v>26088.450666666668</v>
      </c>
      <c r="KY196" s="8">
        <f t="shared" ref="KY196:KY212" si="349">+KY195</f>
        <v>9485.1723333333339</v>
      </c>
      <c r="KZ196" s="8">
        <f t="shared" ref="KZ196:KZ212" si="350">+KZ195</f>
        <v>16603.278333333332</v>
      </c>
      <c r="LA196" s="8">
        <f t="shared" ref="LA196:LA212" si="351">+LA195</f>
        <v>135201.421</v>
      </c>
      <c r="LB196" s="8">
        <f t="shared" ref="LB196:LB212" si="352">+LB195</f>
        <v>74558.654333333325</v>
      </c>
      <c r="LC196" s="8">
        <f t="shared" ref="LC196:LC212" si="353">+LC195</f>
        <v>60642.766666666663</v>
      </c>
      <c r="LD196" s="8">
        <f t="shared" ref="LD196:LD212" si="354">+LD195</f>
        <v>114692.17666666668</v>
      </c>
      <c r="LE196" s="8">
        <f t="shared" ref="LE196:LE212" si="355">+LE195</f>
        <v>26995.916000000001</v>
      </c>
      <c r="LF196" s="8">
        <f t="shared" ref="LF196:LF212" si="356">+LF195</f>
        <v>48540.002333333337</v>
      </c>
      <c r="LG196" s="8">
        <f t="shared" ref="LG196:LG212" si="357">+LG195</f>
        <v>39156.258333333331</v>
      </c>
      <c r="LH196" s="8">
        <f t="shared" ref="LH196:LH212" si="358">+LH195</f>
        <v>230357.64933333333</v>
      </c>
      <c r="LI196" s="3">
        <v>99.684107501434994</v>
      </c>
      <c r="LJ196" s="3">
        <v>75.786094371399997</v>
      </c>
      <c r="LK196" s="3">
        <v>63.889319002935999</v>
      </c>
      <c r="LL196" s="3">
        <v>108.288139664784</v>
      </c>
      <c r="LM196" s="3">
        <v>131.71987287591401</v>
      </c>
      <c r="LN196" s="3">
        <v>87.067499958637001</v>
      </c>
      <c r="LO196" s="3">
        <v>81.443028274916003</v>
      </c>
      <c r="LP196" s="3">
        <v>106.379602167082</v>
      </c>
      <c r="LQ196" s="3">
        <v>91.986401133347002</v>
      </c>
      <c r="LR196" s="3">
        <v>97.875126339537005</v>
      </c>
      <c r="LS196" s="3">
        <v>53.196517362350001</v>
      </c>
      <c r="LT196" s="3">
        <v>141.80780987377801</v>
      </c>
      <c r="LU196" s="3">
        <v>115.193485644354</v>
      </c>
      <c r="LV196" s="3">
        <v>119.50138594139599</v>
      </c>
      <c r="LW196" s="3">
        <v>123.887025984942</v>
      </c>
      <c r="LX196" s="3">
        <v>83.563983804977994</v>
      </c>
      <c r="LY196" s="3">
        <v>98.138062766494002</v>
      </c>
      <c r="LZ196" s="3">
        <v>81.528887795534999</v>
      </c>
      <c r="MA196" s="3">
        <v>76.203748939147999</v>
      </c>
      <c r="MB196" s="3">
        <v>88.677935359493006</v>
      </c>
      <c r="MC196" s="3">
        <v>118.36757382929601</v>
      </c>
      <c r="MD196" s="3">
        <v>109.420433846061</v>
      </c>
      <c r="ME196" s="3">
        <v>57.110841296522999</v>
      </c>
      <c r="MF196" s="3">
        <v>77.745031834513</v>
      </c>
      <c r="MG196" s="3">
        <v>127.244349276056</v>
      </c>
      <c r="MH196" s="3">
        <v>117.360401893548</v>
      </c>
      <c r="MI196" s="3">
        <v>104.732225471093</v>
      </c>
      <c r="MJ196" s="3">
        <v>110.731137954747</v>
      </c>
      <c r="MK196" s="3">
        <v>97.940006397828995</v>
      </c>
      <c r="ML196" s="3">
        <v>159.698898851151</v>
      </c>
      <c r="MM196" s="3">
        <v>137.49669232365801</v>
      </c>
      <c r="MN196" s="3">
        <v>135.473247973132</v>
      </c>
      <c r="MO196" s="3">
        <v>87.324661701178002</v>
      </c>
      <c r="MP196" s="3">
        <v>131.15922684562099</v>
      </c>
    </row>
    <row r="197" spans="1:354" x14ac:dyDescent="0.3">
      <c r="A197" s="7">
        <v>44986</v>
      </c>
      <c r="B197" s="19">
        <f t="shared" si="184"/>
        <v>2023</v>
      </c>
      <c r="C197" s="19">
        <f t="shared" si="185"/>
        <v>3</v>
      </c>
      <c r="D197" s="20">
        <f>+VLOOKUP(C197,'Trimestres-Meses'!A:B,2,FALSE)</f>
        <v>1</v>
      </c>
      <c r="E197" s="18" t="str">
        <f t="shared" si="186"/>
        <v>2023-1</v>
      </c>
      <c r="F197" s="25">
        <v>23.371365089724641</v>
      </c>
      <c r="G197" s="23">
        <v>15.416153184713371</v>
      </c>
      <c r="H197" s="24">
        <v>7.9552119050112688</v>
      </c>
      <c r="I197" s="5">
        <v>168.3</v>
      </c>
      <c r="J197" s="5">
        <v>128.37</v>
      </c>
      <c r="K197" s="5">
        <v>108.4</v>
      </c>
      <c r="L197" s="5">
        <v>2296.42</v>
      </c>
      <c r="M197" s="5">
        <v>76.47</v>
      </c>
      <c r="N197" s="5">
        <v>2.2999999999999998</v>
      </c>
      <c r="O197" s="5">
        <v>2967.46</v>
      </c>
      <c r="P197" s="5">
        <v>136.84</v>
      </c>
      <c r="Q197" s="5">
        <v>187.23</v>
      </c>
      <c r="R197" s="17">
        <v>4.6500000000000007E-2</v>
      </c>
      <c r="S197" s="17">
        <v>4.5999999999999999E-2</v>
      </c>
      <c r="T197" s="3">
        <v>12429.894782608695</v>
      </c>
      <c r="U197" s="3">
        <v>4109.3100000000004</v>
      </c>
      <c r="V197" s="3">
        <v>1.090465</v>
      </c>
      <c r="W197" s="3">
        <f>+VLOOKUP(E197,'Trimestrales USA'!C:DY,2,FALSE)/3</f>
        <v>8937.8666666666668</v>
      </c>
      <c r="X197" s="3">
        <f>+VLOOKUP($E197,'Trimestrales USA'!$C:$DY,X$1,FALSE)/3</f>
        <v>6089.8666666666659</v>
      </c>
      <c r="Y197" s="3">
        <f>+VLOOKUP($E197,'Trimestrales USA'!$C:$DY,Y$1,FALSE)/3</f>
        <v>2044.6000000000001</v>
      </c>
      <c r="Z197" s="3">
        <f>+VLOOKUP($E197,'Trimestrales USA'!$C:$DY,Z$1,FALSE)/3</f>
        <v>731.63333333333333</v>
      </c>
      <c r="AA197" s="3">
        <f>+VLOOKUP($E197,'Trimestrales USA'!$C:$DY,AA$1,FALSE)/3</f>
        <v>1313</v>
      </c>
      <c r="AB197" s="3">
        <f>+VLOOKUP($E197,'Trimestrales USA'!$C:$DY,AB$1,FALSE)/3</f>
        <v>4045.2333333333336</v>
      </c>
      <c r="AC197" s="3">
        <f>+VLOOKUP($E197,'Trimestrales USA'!$C:$DY,AC$1,FALSE)/3</f>
        <v>1575.2666666666667</v>
      </c>
      <c r="AD197" s="3">
        <f>+VLOOKUP($E197,'Trimestrales USA'!$C:$DY,AD$1,FALSE)/3</f>
        <v>1567.3666666666668</v>
      </c>
      <c r="AE197" s="3">
        <f>+VLOOKUP($E197,'Trimestrales USA'!$C:$DY,AE$1,FALSE)/3</f>
        <v>1213.7666666666667</v>
      </c>
      <c r="AF197" s="3">
        <f>+VLOOKUP($E197,'Trimestrales USA'!$C:$DY,AF$1,FALSE)/3</f>
        <v>266.73333333333335</v>
      </c>
      <c r="AG197" s="3">
        <f>+VLOOKUP($E197,'Trimestrales USA'!$C:$DY,AG$1,FALSE)/3</f>
        <v>456.23333333333335</v>
      </c>
      <c r="AH197" s="3">
        <f>+VLOOKUP($E197,'Trimestrales USA'!$C:$DY,AH$1,FALSE)/3</f>
        <v>490.83333333333331</v>
      </c>
      <c r="AI197" s="3">
        <f>+VLOOKUP($E197,'Trimestrales USA'!$C:$DY,AI$1,FALSE)/3</f>
        <v>353.59999999999997</v>
      </c>
      <c r="AJ197" s="3">
        <f>+VLOOKUP($E197,'Trimestrales USA'!$C:$DY,AJ$1,FALSE)/3</f>
        <v>7.8999999999999995</v>
      </c>
      <c r="AK197" s="3">
        <f>+VLOOKUP($E197,'Trimestrales USA'!$C:$DY,AK$1,FALSE)/3</f>
        <v>-275.23333333333335</v>
      </c>
      <c r="AL197" s="3">
        <f>+VLOOKUP($E197,'Trimestrales USA'!$C:$DY,AL$1,FALSE)/3</f>
        <v>1021.6</v>
      </c>
      <c r="AM197" s="3">
        <f>+VLOOKUP($E197,'Trimestrales USA'!$C:$DY,AM$1,FALSE)/3</f>
        <v>696.80000000000007</v>
      </c>
      <c r="AN197" s="3">
        <f>+VLOOKUP($E197,'Trimestrales USA'!$C:$DY,AN$1,FALSE)/3</f>
        <v>324.8</v>
      </c>
      <c r="AO197" s="3">
        <f>+VLOOKUP($E197,'Trimestrales USA'!$C:$DY,AO$1,FALSE)/3</f>
        <v>1296.8333333333333</v>
      </c>
      <c r="AP197" s="3">
        <f>+VLOOKUP($E197,'Trimestrales USA'!$C:$DY,AP$1,FALSE)/3</f>
        <v>1052.8333333333333</v>
      </c>
      <c r="AQ197" s="3">
        <f>+VLOOKUP($E197,'Trimestrales USA'!$C:$DY,AQ$1,FALSE)/3</f>
        <v>243.96666666666667</v>
      </c>
      <c r="AR197" s="3">
        <f>+VLOOKUP($E197,'Trimestrales USA'!$C:$DY,AR$1,FALSE)/3</f>
        <v>1547.9666666666665</v>
      </c>
      <c r="AS197" s="3">
        <f>+VLOOKUP($E197,'Trimestrales USA'!$C:$DY,AS$1,FALSE)/3</f>
        <v>576.86666666666667</v>
      </c>
      <c r="AT197" s="3">
        <f>+VLOOKUP($E197,'Trimestrales USA'!$C:$DY,AT$1,FALSE)/3</f>
        <v>322.90000000000003</v>
      </c>
      <c r="AU197" s="3">
        <f>+VLOOKUP($E197,'Trimestrales USA'!$C:$DY,AU$1,FALSE)/3</f>
        <v>253.96666666666667</v>
      </c>
      <c r="AV197" s="3">
        <f>+VLOOKUP($E197,'Trimestrales USA'!$C:$DY,AV$1,FALSE)/3</f>
        <v>971.06666666666661</v>
      </c>
      <c r="AW197" s="3">
        <f>+VLOOKUP($E197,'Trimestrales USA'!$C:$DY,AW$1,FALSE)/3</f>
        <v>7704.833333333333</v>
      </c>
      <c r="AX197" s="3">
        <f>+VLOOKUP($E197,'Trimestrales USA'!$C:$DY,AX$1,FALSE)/3</f>
        <v>100.86666666666667</v>
      </c>
      <c r="AY197" s="3">
        <f>+VLOOKUP($E197,'Trimestrales USA'!$C:$DY,AY$1,FALSE)/3</f>
        <v>85.13333333333334</v>
      </c>
      <c r="AZ197" s="3">
        <f>+VLOOKUP($E197,'Trimestrales USA'!$C:$DY,AZ$1,FALSE)/3</f>
        <v>15.733333333333334</v>
      </c>
      <c r="BA197" s="3">
        <f>+VLOOKUP($E197,'Trimestrales USA'!$C:$DY,BA$1,FALSE)/3</f>
        <v>147.56666666666666</v>
      </c>
      <c r="BB197" s="3">
        <f>+VLOOKUP($E197,'Trimestrales USA'!$C:$DY,BB$1,FALSE)/3</f>
        <v>109.06666666666666</v>
      </c>
      <c r="BC197" s="3">
        <f>+VLOOKUP($E197,'Trimestrales USA'!$C:$DY,BC$1,FALSE)/3</f>
        <v>23.266666666666666</v>
      </c>
      <c r="BD197" s="3">
        <f>+VLOOKUP($E197,'Trimestrales USA'!$C:$DY,BD$1,FALSE)/3</f>
        <v>15.233333333333334</v>
      </c>
      <c r="BE197" s="3">
        <f>+VLOOKUP($E197,'Trimestrales USA'!$C:$DY,BE$1,FALSE)/3</f>
        <v>150.33333333333334</v>
      </c>
      <c r="BF197" s="3">
        <f>+VLOOKUP($E197,'Trimestrales USA'!$C:$DY,BF$1,FALSE)/3</f>
        <v>348.33333333333331</v>
      </c>
      <c r="BG197" s="3">
        <f>+VLOOKUP($E197,'Trimestrales USA'!$C:$DY,BG$1,FALSE)/3</f>
        <v>964.83333333333337</v>
      </c>
      <c r="BH197" s="3">
        <f>+VLOOKUP($E197,'Trimestrales USA'!$C:$DY,BH$1,FALSE)/3</f>
        <v>531.66666666666663</v>
      </c>
      <c r="BI197" s="3">
        <f>+VLOOKUP($E197,'Trimestrales USA'!$C:$DY,BI$1,FALSE)/3</f>
        <v>21.233333333333334</v>
      </c>
      <c r="BJ197" s="3">
        <f>+VLOOKUP($E197,'Trimestrales USA'!$C:$DY,BJ$1,FALSE)/3</f>
        <v>25.766666666666666</v>
      </c>
      <c r="BK197" s="3">
        <f>+VLOOKUP($E197,'Trimestrales USA'!$C:$DY,BK$1,FALSE)/3</f>
        <v>28.400000000000002</v>
      </c>
      <c r="BL197" s="3">
        <f>+VLOOKUP($E197,'Trimestrales USA'!$C:$DY,BL$1,FALSE)/3</f>
        <v>69.466666666666669</v>
      </c>
      <c r="BM197" s="3">
        <f>+VLOOKUP($E197,'Trimestrales USA'!$C:$DY,BM$1,FALSE)/3</f>
        <v>73.86666666666666</v>
      </c>
      <c r="BN197" s="3">
        <f>+VLOOKUP($E197,'Trimestrales USA'!$C:$DY,BN$1,FALSE)/3</f>
        <v>112.53333333333335</v>
      </c>
      <c r="BO197" s="3">
        <f>+VLOOKUP($E197,'Trimestrales USA'!$C:$DY,BO$1,FALSE)/3</f>
        <v>25.3</v>
      </c>
      <c r="BP197" s="3">
        <f>+VLOOKUP($E197,'Trimestrales USA'!$C:$DY,BP$1,FALSE)/3</f>
        <v>60.699999999999996</v>
      </c>
      <c r="BQ197" s="3">
        <f>+VLOOKUP($E197,'Trimestrales USA'!$C:$DY,BQ$1,FALSE)/3</f>
        <v>64.86666666666666</v>
      </c>
      <c r="BR197" s="3">
        <f>+VLOOKUP($E197,'Trimestrales USA'!$C:$DY,BR$1,FALSE)/3</f>
        <v>11.633333333333333</v>
      </c>
      <c r="BS197" s="3">
        <f>+VLOOKUP($E197,'Trimestrales USA'!$C:$DY,BS$1,FALSE)/3</f>
        <v>37.966666666666669</v>
      </c>
      <c r="BT197" s="3">
        <f>+VLOOKUP($E197,'Trimestrales USA'!$C:$DY,BT$1,FALSE)/3</f>
        <v>433.13333333333338</v>
      </c>
      <c r="BU197" s="3">
        <f>+VLOOKUP($E197,'Trimestrales USA'!$C:$DY,BU$1,FALSE)/3</f>
        <v>113.06666666666666</v>
      </c>
      <c r="BV197" s="3">
        <f>+VLOOKUP($E197,'Trimestrales USA'!$C:$DY,BV$1,FALSE)/3</f>
        <v>6.0333333333333341</v>
      </c>
      <c r="BW197" s="3">
        <f>+VLOOKUP($E197,'Trimestrales USA'!$C:$DY,BW$1,FALSE)/3</f>
        <v>3.2333333333333329</v>
      </c>
      <c r="BX197" s="3">
        <f>+VLOOKUP($E197,'Trimestrales USA'!$C:$DY,BX$1,FALSE)/3</f>
        <v>21.8</v>
      </c>
      <c r="BY197" s="3">
        <f>+VLOOKUP($E197,'Trimestrales USA'!$C:$DY,BY$1,FALSE)/3</f>
        <v>13.566666666666668</v>
      </c>
      <c r="BZ197" s="3">
        <f>+VLOOKUP($E197,'Trimestrales USA'!$C:$DY,BZ$1,FALSE)/3</f>
        <v>80.63333333333334</v>
      </c>
      <c r="CA197" s="3">
        <f>+VLOOKUP($E197,'Trimestrales USA'!$C:$DY,CA$1,FALSE)/3</f>
        <v>162.76666666666668</v>
      </c>
      <c r="CB197" s="3">
        <f>+VLOOKUP($E197,'Trimestrales USA'!$C:$DY,CB$1,FALSE)/3</f>
        <v>32.06666666666667</v>
      </c>
      <c r="CC197" s="3">
        <f>+VLOOKUP($E197,'Trimestrales USA'!$C:$DY,CC$1,FALSE)/3</f>
        <v>549.66666666666663</v>
      </c>
      <c r="CD197" s="3">
        <f>+VLOOKUP($E197,'Trimestrales USA'!$C:$DY,CD$1,FALSE)/3</f>
        <v>505.5</v>
      </c>
      <c r="CE197" s="3">
        <f>+VLOOKUP($E197,'Trimestrales USA'!$C:$DY,CE$1,FALSE)/3</f>
        <v>101.3</v>
      </c>
      <c r="CF197" s="3">
        <f>+VLOOKUP($E197,'Trimestrales USA'!$C:$DY,CF$1,FALSE)/3</f>
        <v>69.333333333333329</v>
      </c>
      <c r="CG197" s="3">
        <f>+VLOOKUP($E197,'Trimestrales USA'!$C:$DY,CG$1,FALSE)/3</f>
        <v>64.466666666666669</v>
      </c>
      <c r="CH197" s="3">
        <f>+VLOOKUP($E197,'Trimestrales USA'!$C:$DY,CH$1,FALSE)/3</f>
        <v>270.40000000000003</v>
      </c>
      <c r="CI197" s="3">
        <f>+VLOOKUP($E197,'Trimestrales USA'!$C:$DY,CI$1,FALSE)/3</f>
        <v>279.86666666666667</v>
      </c>
      <c r="CJ197" s="3">
        <f>+VLOOKUP($E197,'Trimestrales USA'!$C:$DY,CJ$1,FALSE)/3</f>
        <v>43.5</v>
      </c>
      <c r="CK197" s="3">
        <f>+VLOOKUP($E197,'Trimestrales USA'!$C:$DY,CK$1,FALSE)/3</f>
        <v>15.266666666666666</v>
      </c>
      <c r="CL197" s="3">
        <f>+VLOOKUP($E197,'Trimestrales USA'!$C:$DY,CL$1,FALSE)/3</f>
        <v>6.0666666666666664</v>
      </c>
      <c r="CM197" s="3">
        <f>+VLOOKUP($E197,'Trimestrales USA'!$C:$DY,CM$1,FALSE)/3</f>
        <v>77.266666666666666</v>
      </c>
      <c r="CN197" s="3">
        <f>+VLOOKUP($E197,'Trimestrales USA'!$C:$DY,CN$1,FALSE)/3</f>
        <v>18.466666666666665</v>
      </c>
      <c r="CO197" s="3">
        <f>+VLOOKUP($E197,'Trimestrales USA'!$C:$DY,CO$1,FALSE)/3</f>
        <v>16.8</v>
      </c>
      <c r="CP197" s="3">
        <f>+VLOOKUP($E197,'Trimestrales USA'!$C:$DY,CP$1,FALSE)/3</f>
        <v>64.466666666666669</v>
      </c>
      <c r="CQ197" s="3">
        <f>+VLOOKUP($E197,'Trimestrales USA'!$C:$DY,CQ$1,FALSE)/3</f>
        <v>38.1</v>
      </c>
      <c r="CR197" s="3">
        <f>+VLOOKUP($E197,'Trimestrales USA'!$C:$DY,CR$1,FALSE)/3</f>
        <v>479.8</v>
      </c>
      <c r="CS197" s="3">
        <f>+VLOOKUP($E197,'Trimestrales USA'!$C:$DY,CS$1,FALSE)/3</f>
        <v>144.1</v>
      </c>
      <c r="CT197" s="3">
        <f>+VLOOKUP($E197,'Trimestrales USA'!$C:$DY,CT$1,FALSE)/3</f>
        <v>33.866666666666667</v>
      </c>
      <c r="CU197" s="3">
        <f>+VLOOKUP($E197,'Trimestrales USA'!$C:$DY,CU$1,FALSE)/3</f>
        <v>171.13333333333333</v>
      </c>
      <c r="CV197" s="3">
        <f>+VLOOKUP($E197,'Trimestrales USA'!$C:$DY,CV$1,FALSE)/3</f>
        <v>130.70000000000002</v>
      </c>
      <c r="CW197" s="3">
        <f>+VLOOKUP($E197,'Trimestrales USA'!$C:$DY,CW$1,FALSE)/3</f>
        <v>1744.5333333333335</v>
      </c>
      <c r="CX197" s="3">
        <f>+VLOOKUP($E197,'Trimestrales USA'!$C:$DY,CX$1,FALSE)/3</f>
        <v>667.1</v>
      </c>
      <c r="CY197" s="3">
        <f>+VLOOKUP($E197,'Trimestrales USA'!$C:$DY,CY$1,FALSE)/3</f>
        <v>301.2</v>
      </c>
      <c r="CZ197" s="3">
        <f>+VLOOKUP($E197,'Trimestrales USA'!$C:$DY,CZ$1,FALSE)/3</f>
        <v>133.56666666666666</v>
      </c>
      <c r="DA197" s="3">
        <f>+VLOOKUP($E197,'Trimestrales USA'!$C:$DY,DA$1,FALSE)/3</f>
        <v>221.53333333333333</v>
      </c>
      <c r="DB197" s="3">
        <f>+VLOOKUP($E197,'Trimestrales USA'!$C:$DY,DB$1,FALSE)/3</f>
        <v>10.833333333333334</v>
      </c>
      <c r="DC197" s="3">
        <f>+VLOOKUP($E197,'Trimestrales USA'!$C:$DY,DC$1,FALSE)/3</f>
        <v>1077.3999999999999</v>
      </c>
      <c r="DD197" s="3">
        <f>+VLOOKUP($E197,'Trimestrales USA'!$C:$DY,DD$1,FALSE)/3</f>
        <v>984.26666666666677</v>
      </c>
      <c r="DE197" s="3">
        <f>+VLOOKUP($E197,'Trimestrales USA'!$C:$DY,DE$1,FALSE)/3</f>
        <v>792.83333333333337</v>
      </c>
      <c r="DF197" s="3">
        <f>+VLOOKUP($E197,'Trimestrales USA'!$C:$DY,DF$1,FALSE)/3</f>
        <v>191.43333333333331</v>
      </c>
      <c r="DG197" s="3">
        <f>+VLOOKUP($E197,'Trimestrales USA'!$C:$DY,DG$1,FALSE)/3</f>
        <v>93.133333333333326</v>
      </c>
      <c r="DH197" s="3">
        <f>+VLOOKUP($E197,'Trimestrales USA'!$C:$DY,DH$1,FALSE)/3</f>
        <v>1139.4333333333334</v>
      </c>
      <c r="DI197" s="3">
        <f>+VLOOKUP($E197,'Trimestrales USA'!$C:$DY,DI$1,FALSE)/3</f>
        <v>689.69999999999993</v>
      </c>
      <c r="DJ197" s="3">
        <f>+VLOOKUP($E197,'Trimestrales USA'!$C:$DY,DJ$1,FALSE)/3</f>
        <v>105.63333333333333</v>
      </c>
      <c r="DK197" s="3">
        <f>+VLOOKUP($E197,'Trimestrales USA'!$C:$DY,DK$1,FALSE)/3</f>
        <v>154.6</v>
      </c>
      <c r="DL197" s="3">
        <f>+VLOOKUP($E197,'Trimestrales USA'!$C:$DY,DL$1,FALSE)/3</f>
        <v>429.4666666666667</v>
      </c>
      <c r="DM197" s="3">
        <f>+VLOOKUP($E197,'Trimestrales USA'!$C:$DY,DM$1,FALSE)/3</f>
        <v>160.43333333333334</v>
      </c>
      <c r="DN197" s="3">
        <f>+VLOOKUP($E197,'Trimestrales USA'!$C:$DY,DN$1,FALSE)/3</f>
        <v>289.3</v>
      </c>
      <c r="DO197" s="3">
        <f>+VLOOKUP($E197,'Trimestrales USA'!$C:$DY,DO$1,FALSE)/3</f>
        <v>264.13333333333333</v>
      </c>
      <c r="DP197" s="3">
        <f>+VLOOKUP($E197,'Trimestrales USA'!$C:$DY,DP$1,FALSE)/3</f>
        <v>25.166666666666668</v>
      </c>
      <c r="DQ197" s="3">
        <f>+VLOOKUP($E197,'Trimestrales USA'!$C:$DY,DQ$1,FALSE)/3</f>
        <v>737.33333333333337</v>
      </c>
      <c r="DR197" s="3">
        <f>+VLOOKUP($E197,'Trimestrales USA'!$C:$DY,DR$1,FALSE)/3</f>
        <v>99.833333333333329</v>
      </c>
      <c r="DS197" s="3">
        <f>+VLOOKUP($E197,'Trimestrales USA'!$C:$DY,DS$1,FALSE)/3</f>
        <v>637.5</v>
      </c>
      <c r="DT197" s="3">
        <f>+VLOOKUP($E197,'Trimestrales USA'!$C:$DY,DT$1,FALSE)/3</f>
        <v>307.16666666666669</v>
      </c>
      <c r="DU197" s="3">
        <f>+VLOOKUP($E197,'Trimestrales USA'!$C:$DY,DU$1,FALSE)/3</f>
        <v>207.29999999999998</v>
      </c>
      <c r="DV197" s="3">
        <f>+VLOOKUP($E197,'Trimestrales USA'!$C:$DY,DV$1,FALSE)/3</f>
        <v>61.199999999999996</v>
      </c>
      <c r="DW197" s="3">
        <f>+VLOOKUP($E197,'Trimestrales USA'!$C:$DY,DW$1,FALSE)/3</f>
        <v>61.800000000000004</v>
      </c>
      <c r="DX197" s="3">
        <f>+VLOOKUP($E197,'Trimestrales USA'!$C:$DY,DX$1,FALSE)/3</f>
        <v>374.5333333333333</v>
      </c>
      <c r="DY197" s="3">
        <f>+VLOOKUP($E197,'Trimestrales USA'!$C:$DY,DY$1,FALSE)/3</f>
        <v>96.933333333333337</v>
      </c>
      <c r="DZ197" s="3">
        <f>+VLOOKUP($E197,'Trimestrales USA'!$C:$DY,DZ$1,FALSE)/3</f>
        <v>64.266666666666666</v>
      </c>
      <c r="EA197" s="3">
        <f>+VLOOKUP($E197,'Trimestrales USA'!$C:$DY,EA$1,FALSE)/3</f>
        <v>32.699999999999996</v>
      </c>
      <c r="EB197" s="3">
        <f>+VLOOKUP($E197,'Trimestrales USA'!$C:$DY,EB$1,FALSE)/3</f>
        <v>277.59999999999997</v>
      </c>
      <c r="EC197" s="3">
        <f>+VLOOKUP($E197,'Trimestrales USA'!$C:$DY,EC$1,FALSE)/3</f>
        <v>69.666666666666671</v>
      </c>
      <c r="ED197" s="3">
        <f>+VLOOKUP($E197,'Trimestrales USA'!$C:$DY,ED$1,FALSE)/3</f>
        <v>207.93333333333331</v>
      </c>
      <c r="EE197" s="3">
        <f>+VLOOKUP($E197,'Trimestrales USA'!$C:$DY,EE$1,FALSE)/3</f>
        <v>182.23333333333335</v>
      </c>
      <c r="EF197" s="3">
        <f>+VLOOKUP($E197,'Trimestrales USA'!$C:$DY,EF$1,FALSE)/3</f>
        <v>1007.8333333333334</v>
      </c>
      <c r="EG197" s="3">
        <f>+VLOOKUP($E197,'Trimestrales USA'!$C:$DY,EG$1,FALSE)/3</f>
        <v>311.83333333333331</v>
      </c>
      <c r="EH197" s="3">
        <f>+VLOOKUP($E197,'Trimestrales USA'!$C:$DY,EH$1,FALSE)/3</f>
        <v>288.63333333333333</v>
      </c>
      <c r="EI197" s="3">
        <f>+VLOOKUP($E197,'Trimestrales USA'!$C:$DY,EI$1,FALSE)/3</f>
        <v>164</v>
      </c>
      <c r="EJ197" s="3">
        <f>+VLOOKUP($E197,'Trimestrales USA'!$C:$DY,EJ$1,FALSE)/3</f>
        <v>124.63333333333333</v>
      </c>
      <c r="EK197" s="3">
        <f>+VLOOKUP($E197,'Trimestrales USA'!$C:$DY,EK$1,FALSE)/3</f>
        <v>23.2</v>
      </c>
      <c r="EL197" s="3">
        <f>+VLOOKUP($E197,'Trimestrales USA'!$C:$DY,EL$1,FALSE)/3</f>
        <v>696</v>
      </c>
      <c r="EM197" s="3">
        <f>+VLOOKUP($E197,'Trimestrales USA'!$C:$DY,EM$1,FALSE)/3</f>
        <v>638.93333333333328</v>
      </c>
      <c r="EN197" s="3">
        <f>+VLOOKUP($E197,'Trimestrales USA'!$C:$DY,EN$1,FALSE)/3</f>
        <v>57.066666666666663</v>
      </c>
      <c r="EO197" s="3">
        <f>+VLOOKUP($E197,'Trimestrales USA'!$C:$DY,EO$1,FALSE)/3</f>
        <v>0</v>
      </c>
      <c r="EP197" s="3">
        <f>+VLOOKUP($E197,'Trimestrales USA'!$C:$DY,EP$1,FALSE)/3</f>
        <v>1561.5666666666666</v>
      </c>
      <c r="EQ197" s="3">
        <f>+VLOOKUP($E197,'Trimestrales USA'!$C:$DY,EQ$1,FALSE)/3</f>
        <v>6143.2666666666664</v>
      </c>
      <c r="ER197" s="3">
        <f>+VLOOKUP($E197,'Trimestrales USA'!$C:$DY,ER$1,FALSE)/3</f>
        <v>0</v>
      </c>
      <c r="ES197" s="8">
        <f t="shared" si="187"/>
        <v>6139843.9469999997</v>
      </c>
      <c r="ET197" s="8">
        <f t="shared" si="188"/>
        <v>267201.29300000001</v>
      </c>
      <c r="EU197" s="8">
        <f t="shared" si="189"/>
        <v>5872642.6543333335</v>
      </c>
      <c r="EV197" s="8">
        <f t="shared" si="190"/>
        <v>193139.35166666668</v>
      </c>
      <c r="EW197" s="8">
        <f t="shared" si="191"/>
        <v>193139.35166666668</v>
      </c>
      <c r="EX197" s="8">
        <f t="shared" si="192"/>
        <v>119671.58500000001</v>
      </c>
      <c r="EY197" s="8">
        <f t="shared" si="193"/>
        <v>61702.445666666667</v>
      </c>
      <c r="EZ197" s="8">
        <f t="shared" si="194"/>
        <v>6793.8963333333331</v>
      </c>
      <c r="FA197" s="8">
        <f t="shared" si="195"/>
        <v>4161.5666666666666</v>
      </c>
      <c r="FB197" s="8">
        <f t="shared" si="196"/>
        <v>809.85800000000006</v>
      </c>
      <c r="FC197" s="8">
        <f t="shared" si="197"/>
        <v>1777664.7810000002</v>
      </c>
      <c r="FD197" s="8">
        <f t="shared" si="198"/>
        <v>302672.51866666664</v>
      </c>
      <c r="FE197" s="8">
        <f t="shared" si="199"/>
        <v>200656.96600000001</v>
      </c>
      <c r="FF197" s="8">
        <f t="shared" si="200"/>
        <v>61777.339666666667</v>
      </c>
      <c r="FG197" s="8">
        <f t="shared" si="201"/>
        <v>40238.212999999996</v>
      </c>
      <c r="FH197" s="8">
        <f t="shared" si="202"/>
        <v>73292.836333333325</v>
      </c>
      <c r="FI197" s="8">
        <f t="shared" si="203"/>
        <v>53619.000666666667</v>
      </c>
      <c r="FJ197" s="8">
        <f t="shared" si="204"/>
        <v>19673.835666666666</v>
      </c>
      <c r="FK197" s="8">
        <f t="shared" si="205"/>
        <v>375228.07633333333</v>
      </c>
      <c r="FL197" s="8">
        <f t="shared" si="206"/>
        <v>258692.23633333333</v>
      </c>
      <c r="FM197" s="8">
        <f t="shared" si="207"/>
        <v>52286.641666666663</v>
      </c>
      <c r="FN197" s="8">
        <f t="shared" si="208"/>
        <v>64249.198333333334</v>
      </c>
      <c r="FO197" s="8">
        <f t="shared" si="209"/>
        <v>1026471.3493333333</v>
      </c>
      <c r="FP197" s="8">
        <f t="shared" si="210"/>
        <v>244935.07666666666</v>
      </c>
      <c r="FQ197" s="8">
        <f t="shared" si="211"/>
        <v>8198.4349999999995</v>
      </c>
      <c r="FR197" s="8">
        <f t="shared" si="212"/>
        <v>21535.999</v>
      </c>
      <c r="FS197" s="8">
        <f t="shared" si="213"/>
        <v>17360.239666666665</v>
      </c>
      <c r="FT197" s="8">
        <f t="shared" si="214"/>
        <v>8615.8406666666669</v>
      </c>
      <c r="FU197" s="8">
        <f t="shared" si="215"/>
        <v>23374.166000000001</v>
      </c>
      <c r="FV197" s="8">
        <f t="shared" si="216"/>
        <v>56706.370333333332</v>
      </c>
      <c r="FW197" s="8">
        <f t="shared" si="217"/>
        <v>983.50900000000001</v>
      </c>
      <c r="FX197" s="8">
        <f t="shared" si="218"/>
        <v>70315.484333333341</v>
      </c>
      <c r="FY197" s="8">
        <f t="shared" si="219"/>
        <v>37845.032666666666</v>
      </c>
      <c r="FZ197" s="8">
        <f t="shared" si="220"/>
        <v>57282.692333333332</v>
      </c>
      <c r="GA197" s="8">
        <f t="shared" si="221"/>
        <v>50025.646666666667</v>
      </c>
      <c r="GB197" s="8">
        <f t="shared" si="222"/>
        <v>7257.045666666666</v>
      </c>
      <c r="GC197" s="8">
        <f t="shared" si="223"/>
        <v>7200.4156666666668</v>
      </c>
      <c r="GD197" s="8">
        <f t="shared" si="224"/>
        <v>1461.7063333333333</v>
      </c>
      <c r="GE197" s="8">
        <f t="shared" si="225"/>
        <v>4499.6856666666672</v>
      </c>
      <c r="GF197" s="8">
        <f t="shared" si="226"/>
        <v>1239.0240000000001</v>
      </c>
      <c r="GG197" s="8">
        <f t="shared" si="227"/>
        <v>4267.7956666666669</v>
      </c>
      <c r="GH197" s="8">
        <f t="shared" si="228"/>
        <v>1732.2253333333335</v>
      </c>
      <c r="GI197" s="8">
        <f t="shared" si="229"/>
        <v>2535.5703333333336</v>
      </c>
      <c r="GJ197" s="8">
        <f t="shared" si="230"/>
        <v>16520.275666666665</v>
      </c>
      <c r="GK197" s="8">
        <f t="shared" si="231"/>
        <v>1889.9903333333332</v>
      </c>
      <c r="GL197" s="8">
        <f t="shared" si="232"/>
        <v>13807.016333333333</v>
      </c>
      <c r="GM197" s="8">
        <f t="shared" si="233"/>
        <v>823.26899999999989</v>
      </c>
      <c r="GN197" s="8">
        <f t="shared" si="234"/>
        <v>5975.5136666666667</v>
      </c>
      <c r="GO197" s="8">
        <f t="shared" si="235"/>
        <v>1190.6746666666666</v>
      </c>
      <c r="GP197" s="8">
        <f t="shared" si="236"/>
        <v>4227.6016666666665</v>
      </c>
      <c r="GQ197" s="8">
        <f t="shared" si="237"/>
        <v>557.23733333333337</v>
      </c>
      <c r="GR197" s="8">
        <f t="shared" si="238"/>
        <v>7728.9373333333342</v>
      </c>
      <c r="GS197" s="8">
        <f t="shared" si="239"/>
        <v>3754.9983333333334</v>
      </c>
      <c r="GT197" s="8">
        <f t="shared" si="240"/>
        <v>325.57666666666665</v>
      </c>
      <c r="GU197" s="8">
        <f t="shared" si="241"/>
        <v>3648.362333333333</v>
      </c>
      <c r="GV197" s="8">
        <f t="shared" si="242"/>
        <v>18396.970666666664</v>
      </c>
      <c r="GW197" s="8">
        <f t="shared" si="243"/>
        <v>5785.1603333333333</v>
      </c>
      <c r="GX197" s="8">
        <f t="shared" si="244"/>
        <v>12611.81</v>
      </c>
      <c r="GY197" s="8">
        <f t="shared" si="245"/>
        <v>6820.8196666666663</v>
      </c>
      <c r="GZ197" s="8">
        <f t="shared" si="246"/>
        <v>17036.899666666668</v>
      </c>
      <c r="HA197" s="8">
        <f t="shared" si="247"/>
        <v>74782.569666666663</v>
      </c>
      <c r="HB197" s="8">
        <f t="shared" si="248"/>
        <v>27818.659</v>
      </c>
      <c r="HC197" s="8">
        <f t="shared" si="249"/>
        <v>6373.0420000000004</v>
      </c>
      <c r="HD197" s="8">
        <f t="shared" si="250"/>
        <v>2566.5709999999999</v>
      </c>
      <c r="HE197" s="8">
        <f t="shared" si="251"/>
        <v>16178.025666666666</v>
      </c>
      <c r="HF197" s="8">
        <f t="shared" si="252"/>
        <v>4255.91</v>
      </c>
      <c r="HG197" s="8">
        <f t="shared" si="253"/>
        <v>13610.949333333332</v>
      </c>
      <c r="HH197" s="8">
        <f t="shared" si="254"/>
        <v>3979.4126666666666</v>
      </c>
      <c r="HI197" s="8">
        <f t="shared" si="255"/>
        <v>31097.094000000001</v>
      </c>
      <c r="HJ197" s="8">
        <f t="shared" si="256"/>
        <v>23673.079666666668</v>
      </c>
      <c r="HK197" s="8">
        <f t="shared" si="257"/>
        <v>7424.0143333333335</v>
      </c>
      <c r="HL197" s="8">
        <f t="shared" si="258"/>
        <v>27725.059999999998</v>
      </c>
      <c r="HM197" s="8">
        <f t="shared" si="259"/>
        <v>6005.6423333333332</v>
      </c>
      <c r="HN197" s="8">
        <f t="shared" si="260"/>
        <v>9332.0526666666665</v>
      </c>
      <c r="HO197" s="8">
        <f t="shared" si="261"/>
        <v>7314.1243333333332</v>
      </c>
      <c r="HP197" s="8">
        <f t="shared" si="262"/>
        <v>2831.5236666666665</v>
      </c>
      <c r="HQ197" s="8">
        <f t="shared" si="263"/>
        <v>2241.7170000000001</v>
      </c>
      <c r="HR197" s="8">
        <f t="shared" si="264"/>
        <v>63882.549333333329</v>
      </c>
      <c r="HS197" s="8">
        <f t="shared" si="265"/>
        <v>19323.689333333332</v>
      </c>
      <c r="HT197" s="8">
        <f t="shared" si="266"/>
        <v>13843.627666666667</v>
      </c>
      <c r="HU197" s="8">
        <f t="shared" si="267"/>
        <v>3934.4349999999999</v>
      </c>
      <c r="HV197" s="8">
        <f t="shared" si="268"/>
        <v>24503.509333333335</v>
      </c>
      <c r="HW197" s="8">
        <f t="shared" si="269"/>
        <v>2277.288</v>
      </c>
      <c r="HX197" s="8">
        <f t="shared" si="270"/>
        <v>34130.457999999999</v>
      </c>
      <c r="HY197" s="8">
        <f t="shared" si="271"/>
        <v>1797.33</v>
      </c>
      <c r="HZ197" s="8">
        <f t="shared" si="272"/>
        <v>3316.4606666666664</v>
      </c>
      <c r="IA197" s="8">
        <f t="shared" si="273"/>
        <v>8228.7980000000007</v>
      </c>
      <c r="IB197" s="8">
        <f t="shared" si="274"/>
        <v>2271.5840000000003</v>
      </c>
      <c r="IC197" s="8">
        <f t="shared" si="275"/>
        <v>1423.356</v>
      </c>
      <c r="ID197" s="8">
        <f t="shared" si="276"/>
        <v>2550.3623333333335</v>
      </c>
      <c r="IE197" s="8">
        <f t="shared" si="277"/>
        <v>3450.6743333333329</v>
      </c>
      <c r="IF197" s="8">
        <f t="shared" si="278"/>
        <v>3877.3696666666669</v>
      </c>
      <c r="IG197" s="8">
        <f t="shared" si="279"/>
        <v>7214.5230000000001</v>
      </c>
      <c r="IH197" s="8">
        <f t="shared" si="280"/>
        <v>37810.461666666662</v>
      </c>
      <c r="II197" s="8">
        <f t="shared" si="281"/>
        <v>4427.6316666666671</v>
      </c>
      <c r="IJ197" s="8">
        <f t="shared" si="282"/>
        <v>2273.877</v>
      </c>
      <c r="IK197" s="8">
        <f t="shared" si="283"/>
        <v>592.18466666666666</v>
      </c>
      <c r="IL197" s="8">
        <f t="shared" si="284"/>
        <v>8895.8803333333326</v>
      </c>
      <c r="IM197" s="8">
        <f t="shared" si="285"/>
        <v>434.8126666666667</v>
      </c>
      <c r="IN197" s="8">
        <f t="shared" si="286"/>
        <v>12596.036333333332</v>
      </c>
      <c r="IO197" s="8">
        <f t="shared" si="287"/>
        <v>8590.0393333333323</v>
      </c>
      <c r="IP197" s="8">
        <f t="shared" si="288"/>
        <v>96317.511333333328</v>
      </c>
      <c r="IQ197" s="8">
        <f t="shared" si="289"/>
        <v>39233.905999999995</v>
      </c>
      <c r="IR197" s="8">
        <f t="shared" si="290"/>
        <v>12267.709666666668</v>
      </c>
      <c r="IS197" s="8">
        <f t="shared" si="291"/>
        <v>13093.161333333332</v>
      </c>
      <c r="IT197" s="8">
        <f t="shared" si="292"/>
        <v>23540.930666666667</v>
      </c>
      <c r="IU197" s="8">
        <f t="shared" si="293"/>
        <v>7346.8753333333334</v>
      </c>
      <c r="IV197" s="8">
        <f t="shared" si="294"/>
        <v>834.928</v>
      </c>
      <c r="IW197" s="8">
        <f t="shared" si="295"/>
        <v>35852.28633333333</v>
      </c>
      <c r="IX197" s="8">
        <f t="shared" si="296"/>
        <v>1176.8613333333333</v>
      </c>
      <c r="IY197" s="8">
        <f t="shared" si="297"/>
        <v>6204.84</v>
      </c>
      <c r="IZ197" s="8">
        <f t="shared" si="298"/>
        <v>16107.298333333332</v>
      </c>
      <c r="JA197" s="8">
        <f t="shared" si="299"/>
        <v>12363.286999999998</v>
      </c>
      <c r="JB197" s="8">
        <f t="shared" si="300"/>
        <v>206165.43933333331</v>
      </c>
      <c r="JC197" s="8">
        <f t="shared" si="301"/>
        <v>99456.406666666662</v>
      </c>
      <c r="JD197" s="8">
        <f t="shared" si="302"/>
        <v>4539.817</v>
      </c>
      <c r="JE197" s="8">
        <f t="shared" si="303"/>
        <v>83301.10100000001</v>
      </c>
      <c r="JF197" s="8">
        <f t="shared" si="304"/>
        <v>6180.733666666667</v>
      </c>
      <c r="JG197" s="8">
        <f t="shared" si="305"/>
        <v>5063.8143333333328</v>
      </c>
      <c r="JH197" s="8">
        <f t="shared" si="306"/>
        <v>104.48766666666667</v>
      </c>
      <c r="JI197" s="8">
        <f t="shared" si="307"/>
        <v>7519.0790000000006</v>
      </c>
      <c r="JJ197" s="8">
        <f t="shared" si="308"/>
        <v>9526.6779999999999</v>
      </c>
      <c r="JK197" s="8">
        <f t="shared" si="309"/>
        <v>6437.3103333333338</v>
      </c>
      <c r="JL197" s="8">
        <f t="shared" si="310"/>
        <v>1672.3969999999999</v>
      </c>
      <c r="JM197" s="8">
        <f t="shared" si="311"/>
        <v>1416.9706666666668</v>
      </c>
      <c r="JN197" s="8">
        <f t="shared" si="312"/>
        <v>23015.844666666668</v>
      </c>
      <c r="JO197" s="8">
        <f t="shared" si="313"/>
        <v>11112.869333333334</v>
      </c>
      <c r="JP197" s="8">
        <f t="shared" si="314"/>
        <v>11902.975333333334</v>
      </c>
      <c r="JQ197" s="8">
        <f t="shared" si="315"/>
        <v>3901838.5216666665</v>
      </c>
      <c r="JR197" s="8">
        <f t="shared" si="316"/>
        <v>544361.09033333336</v>
      </c>
      <c r="JS197" s="8">
        <f t="shared" si="317"/>
        <v>568207.02533333329</v>
      </c>
      <c r="JT197" s="8">
        <f t="shared" si="318"/>
        <v>408729.33366666664</v>
      </c>
      <c r="JU197" s="8">
        <f t="shared" si="319"/>
        <v>15994.654</v>
      </c>
      <c r="JV197" s="8">
        <f t="shared" si="320"/>
        <v>7409.8986666666669</v>
      </c>
      <c r="JW197" s="8">
        <f t="shared" si="321"/>
        <v>3908.268</v>
      </c>
      <c r="JX197" s="8">
        <f t="shared" si="322"/>
        <v>218236.986</v>
      </c>
      <c r="JY197" s="8">
        <f t="shared" si="323"/>
        <v>114510.75766666666</v>
      </c>
      <c r="JZ197" s="8">
        <f t="shared" si="324"/>
        <v>33440.091</v>
      </c>
      <c r="KA197" s="8">
        <f t="shared" si="325"/>
        <v>11721.590666666665</v>
      </c>
      <c r="KB197" s="8">
        <f t="shared" si="326"/>
        <v>3507.0876666666668</v>
      </c>
      <c r="KC197" s="8">
        <f t="shared" si="327"/>
        <v>233408.644</v>
      </c>
      <c r="KD197" s="8">
        <f t="shared" si="328"/>
        <v>4717.9903333333332</v>
      </c>
      <c r="KE197" s="8">
        <f t="shared" si="329"/>
        <v>8215.7096666666675</v>
      </c>
      <c r="KF197" s="8">
        <f t="shared" si="330"/>
        <v>11331.603000000001</v>
      </c>
      <c r="KG197" s="8">
        <f t="shared" si="331"/>
        <v>208033.75399999999</v>
      </c>
      <c r="KH197" s="8">
        <f t="shared" si="332"/>
        <v>803.44566666666663</v>
      </c>
      <c r="KI197" s="8">
        <f t="shared" si="333"/>
        <v>306.14100000000002</v>
      </c>
      <c r="KJ197" s="8">
        <f t="shared" si="334"/>
        <v>302451.06733333337</v>
      </c>
      <c r="KK197" s="8">
        <f t="shared" si="335"/>
        <v>247525.95466666666</v>
      </c>
      <c r="KL197" s="8">
        <f t="shared" si="336"/>
        <v>54925.112666666661</v>
      </c>
      <c r="KM197" s="8">
        <f t="shared" si="337"/>
        <v>721576.02133333322</v>
      </c>
      <c r="KN197" s="8">
        <f t="shared" si="338"/>
        <v>700802.01166666672</v>
      </c>
      <c r="KO197" s="8">
        <f t="shared" si="339"/>
        <v>20774.009999999998</v>
      </c>
      <c r="KP197" s="8">
        <f t="shared" si="340"/>
        <v>135920.42766666666</v>
      </c>
      <c r="KQ197" s="8">
        <f t="shared" si="341"/>
        <v>47277.122333333333</v>
      </c>
      <c r="KR197" s="8">
        <f t="shared" si="342"/>
        <v>59054.990666666672</v>
      </c>
      <c r="KS197" s="8">
        <f t="shared" si="343"/>
        <v>236604.03300000002</v>
      </c>
      <c r="KT197" s="8">
        <f t="shared" si="344"/>
        <v>137909.06833333333</v>
      </c>
      <c r="KU197" s="8">
        <f t="shared" si="345"/>
        <v>59526.893000000004</v>
      </c>
      <c r="KV197" s="8">
        <f t="shared" si="346"/>
        <v>73749.453666666668</v>
      </c>
      <c r="KW197" s="8">
        <f t="shared" si="347"/>
        <v>4632.7216666666673</v>
      </c>
      <c r="KX197" s="8">
        <f t="shared" si="348"/>
        <v>26088.450666666668</v>
      </c>
      <c r="KY197" s="8">
        <f t="shared" si="349"/>
        <v>9485.1723333333339</v>
      </c>
      <c r="KZ197" s="8">
        <f t="shared" si="350"/>
        <v>16603.278333333332</v>
      </c>
      <c r="LA197" s="8">
        <f t="shared" si="351"/>
        <v>135201.421</v>
      </c>
      <c r="LB197" s="8">
        <f t="shared" si="352"/>
        <v>74558.654333333325</v>
      </c>
      <c r="LC197" s="8">
        <f t="shared" si="353"/>
        <v>60642.766666666663</v>
      </c>
      <c r="LD197" s="8">
        <f t="shared" si="354"/>
        <v>114692.17666666668</v>
      </c>
      <c r="LE197" s="8">
        <f t="shared" si="355"/>
        <v>26995.916000000001</v>
      </c>
      <c r="LF197" s="8">
        <f t="shared" si="356"/>
        <v>48540.002333333337</v>
      </c>
      <c r="LG197" s="8">
        <f t="shared" si="357"/>
        <v>39156.258333333331</v>
      </c>
      <c r="LH197" s="8">
        <f t="shared" si="358"/>
        <v>230357.64933333333</v>
      </c>
      <c r="LI197" s="3">
        <v>105.276375150028</v>
      </c>
      <c r="LJ197" s="3">
        <v>76.188363488293007</v>
      </c>
      <c r="LK197" s="3">
        <v>69.344363832816001</v>
      </c>
      <c r="LL197" s="3">
        <v>111.50070999034</v>
      </c>
      <c r="LM197" s="3">
        <v>77.986672025244999</v>
      </c>
      <c r="LN197" s="3">
        <v>93.378082722317998</v>
      </c>
      <c r="LO197" s="3">
        <v>89.288424894086006</v>
      </c>
      <c r="LP197" s="3">
        <v>107.42027093441</v>
      </c>
      <c r="LQ197" s="3">
        <v>95.188047010684002</v>
      </c>
      <c r="LR197" s="3">
        <v>99.002870726129999</v>
      </c>
      <c r="LS197" s="3">
        <v>59.469968069426997</v>
      </c>
      <c r="LT197" s="3">
        <v>150.75459048129301</v>
      </c>
      <c r="LU197" s="3">
        <v>124.16420897426001</v>
      </c>
      <c r="LV197" s="3">
        <v>123.43331646294099</v>
      </c>
      <c r="LW197" s="3">
        <v>132.134071319535</v>
      </c>
      <c r="LX197" s="3">
        <v>88.059058515515005</v>
      </c>
      <c r="LY197" s="3">
        <v>104.084595094497</v>
      </c>
      <c r="LZ197" s="3">
        <v>92.880737393993996</v>
      </c>
      <c r="MA197" s="3">
        <v>82.151837113992997</v>
      </c>
      <c r="MB197" s="3">
        <v>95.171404454276995</v>
      </c>
      <c r="MC197" s="3">
        <v>128.14662366891301</v>
      </c>
      <c r="MD197" s="3">
        <v>117.623929379318</v>
      </c>
      <c r="ME197" s="3">
        <v>70.498220808534001</v>
      </c>
      <c r="MF197" s="3">
        <v>86.074926205088005</v>
      </c>
      <c r="MG197" s="3">
        <v>135.16075935340001</v>
      </c>
      <c r="MH197" s="3">
        <v>131.81787359985799</v>
      </c>
      <c r="MI197" s="3">
        <v>107.373145942345</v>
      </c>
      <c r="MJ197" s="3">
        <v>125.475163885432</v>
      </c>
      <c r="MK197" s="3">
        <v>111.946060025363</v>
      </c>
      <c r="ML197" s="3">
        <v>167.104034650345</v>
      </c>
      <c r="MM197" s="3">
        <v>151.06193661309101</v>
      </c>
      <c r="MN197" s="3">
        <v>152.60577051464</v>
      </c>
      <c r="MO197" s="3">
        <v>82.717454861247006</v>
      </c>
      <c r="MP197" s="3">
        <v>133.23514308829101</v>
      </c>
    </row>
    <row r="198" spans="1:354" x14ac:dyDescent="0.3">
      <c r="A198" s="7">
        <v>45017</v>
      </c>
      <c r="B198" s="19">
        <f t="shared" ref="B198:B200" si="359">+YEAR(A198)</f>
        <v>2023</v>
      </c>
      <c r="C198" s="19">
        <f t="shared" ref="C198:C200" si="360">+MONTH(A198)</f>
        <v>4</v>
      </c>
      <c r="D198" s="20">
        <f>+VLOOKUP(C198,'Trimestres-Meses'!A:B,2,FALSE)</f>
        <v>2</v>
      </c>
      <c r="E198" s="18" t="str">
        <f t="shared" ref="E198:E200" si="361">+B198&amp;"-"&amp;D198</f>
        <v>2023-2</v>
      </c>
      <c r="F198" s="25">
        <v>19.685297492414541</v>
      </c>
      <c r="G198" s="23">
        <v>13.17118726114651</v>
      </c>
      <c r="H198" s="24">
        <v>6.5141102312680328</v>
      </c>
      <c r="I198" s="5">
        <v>170.76</v>
      </c>
      <c r="J198" s="5">
        <v>117.39</v>
      </c>
      <c r="K198" s="5">
        <v>107.38</v>
      </c>
      <c r="L198" s="5">
        <v>2343.23</v>
      </c>
      <c r="M198" s="5">
        <v>195.46</v>
      </c>
      <c r="N198" s="5">
        <v>2.16</v>
      </c>
      <c r="O198" s="5">
        <v>2767.56</v>
      </c>
      <c r="P198" s="5">
        <v>133.75</v>
      </c>
      <c r="Q198" s="5">
        <v>194.28</v>
      </c>
      <c r="R198" s="17">
        <v>4.8300000000000003E-2</v>
      </c>
      <c r="S198" s="17">
        <v>4.4699999999999997E-2</v>
      </c>
      <c r="T198" s="3">
        <v>13025.957368421054</v>
      </c>
      <c r="U198" s="3">
        <v>4121.4673684210529</v>
      </c>
      <c r="V198" s="3">
        <v>1.0991</v>
      </c>
      <c r="W198" s="3">
        <f>+VLOOKUP(E198,'Trimestrales USA'!C:DY,2,FALSE)/3</f>
        <v>9021</v>
      </c>
      <c r="X198" s="3">
        <f>+VLOOKUP($E198,'Trimestrales USA'!$C:$DY,X$1,FALSE)/3</f>
        <v>6139.666666666667</v>
      </c>
      <c r="Y198" s="3">
        <f>+VLOOKUP($E198,'Trimestrales USA'!$C:$DY,Y$1,FALSE)/3</f>
        <v>2048.2333333333331</v>
      </c>
      <c r="Z198" s="3">
        <f>+VLOOKUP($E198,'Trimestrales USA'!$C:$DY,Z$1,FALSE)/3</f>
        <v>731.19999999999993</v>
      </c>
      <c r="AA198" s="3">
        <f>+VLOOKUP($E198,'Trimestrales USA'!$C:$DY,AA$1,FALSE)/3</f>
        <v>1317.0333333333333</v>
      </c>
      <c r="AB198" s="3">
        <f>+VLOOKUP($E198,'Trimestrales USA'!$C:$DY,AB$1,FALSE)/3</f>
        <v>4091.4666666666667</v>
      </c>
      <c r="AC198" s="3">
        <f>+VLOOKUP($E198,'Trimestrales USA'!$C:$DY,AC$1,FALSE)/3</f>
        <v>1593.4333333333334</v>
      </c>
      <c r="AD198" s="3">
        <f>+VLOOKUP($E198,'Trimestrales USA'!$C:$DY,AD$1,FALSE)/3</f>
        <v>1587.2333333333333</v>
      </c>
      <c r="AE198" s="3">
        <f>+VLOOKUP($E198,'Trimestrales USA'!$C:$DY,AE$1,FALSE)/3</f>
        <v>1236.3666666666666</v>
      </c>
      <c r="AF198" s="3">
        <f>+VLOOKUP($E198,'Trimestrales USA'!$C:$DY,AF$1,FALSE)/3</f>
        <v>277.5</v>
      </c>
      <c r="AG198" s="3">
        <f>+VLOOKUP($E198,'Trimestrales USA'!$C:$DY,AG$1,FALSE)/3</f>
        <v>463.4666666666667</v>
      </c>
      <c r="AH198" s="3">
        <f>+VLOOKUP($E198,'Trimestrales USA'!$C:$DY,AH$1,FALSE)/3</f>
        <v>495.40000000000003</v>
      </c>
      <c r="AI198" s="3">
        <f>+VLOOKUP($E198,'Trimestrales USA'!$C:$DY,AI$1,FALSE)/3</f>
        <v>350.86666666666662</v>
      </c>
      <c r="AJ198" s="3">
        <f>+VLOOKUP($E198,'Trimestrales USA'!$C:$DY,AJ$1,FALSE)/3</f>
        <v>6.2</v>
      </c>
      <c r="AK198" s="3">
        <f>+VLOOKUP($E198,'Trimestrales USA'!$C:$DY,AK$1,FALSE)/3</f>
        <v>-268.7</v>
      </c>
      <c r="AL198" s="3">
        <f>+VLOOKUP($E198,'Trimestrales USA'!$C:$DY,AL$1,FALSE)/3</f>
        <v>987.26666666666677</v>
      </c>
      <c r="AM198" s="3">
        <f>+VLOOKUP($E198,'Trimestrales USA'!$C:$DY,AM$1,FALSE)/3</f>
        <v>656.19999999999993</v>
      </c>
      <c r="AN198" s="3">
        <f>+VLOOKUP($E198,'Trimestrales USA'!$C:$DY,AN$1,FALSE)/3</f>
        <v>331.06666666666666</v>
      </c>
      <c r="AO198" s="3">
        <f>+VLOOKUP($E198,'Trimestrales USA'!$C:$DY,AO$1,FALSE)/3</f>
        <v>1255.9666666666667</v>
      </c>
      <c r="AP198" s="3">
        <f>+VLOOKUP($E198,'Trimestrales USA'!$C:$DY,AP$1,FALSE)/3</f>
        <v>1019.3333333333334</v>
      </c>
      <c r="AQ198" s="3">
        <f>+VLOOKUP($E198,'Trimestrales USA'!$C:$DY,AQ$1,FALSE)/3</f>
        <v>236.6</v>
      </c>
      <c r="AR198" s="3">
        <f>+VLOOKUP($E198,'Trimestrales USA'!$C:$DY,AR$1,FALSE)/3</f>
        <v>1556.6000000000001</v>
      </c>
      <c r="AS198" s="3">
        <f>+VLOOKUP($E198,'Trimestrales USA'!$C:$DY,AS$1,FALSE)/3</f>
        <v>581.43333333333328</v>
      </c>
      <c r="AT198" s="3">
        <f>+VLOOKUP($E198,'Trimestrales USA'!$C:$DY,AT$1,FALSE)/3</f>
        <v>326.3</v>
      </c>
      <c r="AU198" s="3">
        <f>+VLOOKUP($E198,'Trimestrales USA'!$C:$DY,AU$1,FALSE)/3</f>
        <v>255.16666666666666</v>
      </c>
      <c r="AV198" s="3">
        <f>+VLOOKUP($E198,'Trimestrales USA'!$C:$DY,AV$1,FALSE)/3</f>
        <v>975.16666666666663</v>
      </c>
      <c r="AW198" s="3">
        <f>+VLOOKUP($E198,'Trimestrales USA'!$C:$DY,AW$1,FALSE)/3</f>
        <v>7704.833333333333</v>
      </c>
      <c r="AX198" s="3">
        <f>+VLOOKUP($E198,'Trimestrales USA'!$C:$DY,AX$1,FALSE)/3</f>
        <v>100.86666666666667</v>
      </c>
      <c r="AY198" s="3">
        <f>+VLOOKUP($E198,'Trimestrales USA'!$C:$DY,AY$1,FALSE)/3</f>
        <v>85.13333333333334</v>
      </c>
      <c r="AZ198" s="3">
        <f>+VLOOKUP($E198,'Trimestrales USA'!$C:$DY,AZ$1,FALSE)/3</f>
        <v>15.733333333333334</v>
      </c>
      <c r="BA198" s="3">
        <f>+VLOOKUP($E198,'Trimestrales USA'!$C:$DY,BA$1,FALSE)/3</f>
        <v>147.56666666666666</v>
      </c>
      <c r="BB198" s="3">
        <f>+VLOOKUP($E198,'Trimestrales USA'!$C:$DY,BB$1,FALSE)/3</f>
        <v>109.06666666666666</v>
      </c>
      <c r="BC198" s="3">
        <f>+VLOOKUP($E198,'Trimestrales USA'!$C:$DY,BC$1,FALSE)/3</f>
        <v>23.266666666666666</v>
      </c>
      <c r="BD198" s="3">
        <f>+VLOOKUP($E198,'Trimestrales USA'!$C:$DY,BD$1,FALSE)/3</f>
        <v>15.233333333333334</v>
      </c>
      <c r="BE198" s="3">
        <f>+VLOOKUP($E198,'Trimestrales USA'!$C:$DY,BE$1,FALSE)/3</f>
        <v>150.33333333333334</v>
      </c>
      <c r="BF198" s="3">
        <f>+VLOOKUP($E198,'Trimestrales USA'!$C:$DY,BF$1,FALSE)/3</f>
        <v>348.33333333333331</v>
      </c>
      <c r="BG198" s="3">
        <f>+VLOOKUP($E198,'Trimestrales USA'!$C:$DY,BG$1,FALSE)/3</f>
        <v>964.83333333333337</v>
      </c>
      <c r="BH198" s="3">
        <f>+VLOOKUP($E198,'Trimestrales USA'!$C:$DY,BH$1,FALSE)/3</f>
        <v>531.66666666666663</v>
      </c>
      <c r="BI198" s="3">
        <f>+VLOOKUP($E198,'Trimestrales USA'!$C:$DY,BI$1,FALSE)/3</f>
        <v>21.233333333333334</v>
      </c>
      <c r="BJ198" s="3">
        <f>+VLOOKUP($E198,'Trimestrales USA'!$C:$DY,BJ$1,FALSE)/3</f>
        <v>25.766666666666666</v>
      </c>
      <c r="BK198" s="3">
        <f>+VLOOKUP($E198,'Trimestrales USA'!$C:$DY,BK$1,FALSE)/3</f>
        <v>28.400000000000002</v>
      </c>
      <c r="BL198" s="3">
        <f>+VLOOKUP($E198,'Trimestrales USA'!$C:$DY,BL$1,FALSE)/3</f>
        <v>69.466666666666669</v>
      </c>
      <c r="BM198" s="3">
        <f>+VLOOKUP($E198,'Trimestrales USA'!$C:$DY,BM$1,FALSE)/3</f>
        <v>73.86666666666666</v>
      </c>
      <c r="BN198" s="3">
        <f>+VLOOKUP($E198,'Trimestrales USA'!$C:$DY,BN$1,FALSE)/3</f>
        <v>112.53333333333335</v>
      </c>
      <c r="BO198" s="3">
        <f>+VLOOKUP($E198,'Trimestrales USA'!$C:$DY,BO$1,FALSE)/3</f>
        <v>25.3</v>
      </c>
      <c r="BP198" s="3">
        <f>+VLOOKUP($E198,'Trimestrales USA'!$C:$DY,BP$1,FALSE)/3</f>
        <v>60.699999999999996</v>
      </c>
      <c r="BQ198" s="3">
        <f>+VLOOKUP($E198,'Trimestrales USA'!$C:$DY,BQ$1,FALSE)/3</f>
        <v>64.86666666666666</v>
      </c>
      <c r="BR198" s="3">
        <f>+VLOOKUP($E198,'Trimestrales USA'!$C:$DY,BR$1,FALSE)/3</f>
        <v>11.633333333333333</v>
      </c>
      <c r="BS198" s="3">
        <f>+VLOOKUP($E198,'Trimestrales USA'!$C:$DY,BS$1,FALSE)/3</f>
        <v>37.966666666666669</v>
      </c>
      <c r="BT198" s="3">
        <f>+VLOOKUP($E198,'Trimestrales USA'!$C:$DY,BT$1,FALSE)/3</f>
        <v>433.13333333333338</v>
      </c>
      <c r="BU198" s="3">
        <f>+VLOOKUP($E198,'Trimestrales USA'!$C:$DY,BU$1,FALSE)/3</f>
        <v>113.06666666666666</v>
      </c>
      <c r="BV198" s="3">
        <f>+VLOOKUP($E198,'Trimestrales USA'!$C:$DY,BV$1,FALSE)/3</f>
        <v>6.0333333333333341</v>
      </c>
      <c r="BW198" s="3">
        <f>+VLOOKUP($E198,'Trimestrales USA'!$C:$DY,BW$1,FALSE)/3</f>
        <v>3.2333333333333329</v>
      </c>
      <c r="BX198" s="3">
        <f>+VLOOKUP($E198,'Trimestrales USA'!$C:$DY,BX$1,FALSE)/3</f>
        <v>21.8</v>
      </c>
      <c r="BY198" s="3">
        <f>+VLOOKUP($E198,'Trimestrales USA'!$C:$DY,BY$1,FALSE)/3</f>
        <v>13.566666666666668</v>
      </c>
      <c r="BZ198" s="3">
        <f>+VLOOKUP($E198,'Trimestrales USA'!$C:$DY,BZ$1,FALSE)/3</f>
        <v>80.63333333333334</v>
      </c>
      <c r="CA198" s="3">
        <f>+VLOOKUP($E198,'Trimestrales USA'!$C:$DY,CA$1,FALSE)/3</f>
        <v>162.76666666666668</v>
      </c>
      <c r="CB198" s="3">
        <f>+VLOOKUP($E198,'Trimestrales USA'!$C:$DY,CB$1,FALSE)/3</f>
        <v>32.06666666666667</v>
      </c>
      <c r="CC198" s="3">
        <f>+VLOOKUP($E198,'Trimestrales USA'!$C:$DY,CC$1,FALSE)/3</f>
        <v>549.66666666666663</v>
      </c>
      <c r="CD198" s="3">
        <f>+VLOOKUP($E198,'Trimestrales USA'!$C:$DY,CD$1,FALSE)/3</f>
        <v>505.5</v>
      </c>
      <c r="CE198" s="3">
        <f>+VLOOKUP($E198,'Trimestrales USA'!$C:$DY,CE$1,FALSE)/3</f>
        <v>101.3</v>
      </c>
      <c r="CF198" s="3">
        <f>+VLOOKUP($E198,'Trimestrales USA'!$C:$DY,CF$1,FALSE)/3</f>
        <v>69.333333333333329</v>
      </c>
      <c r="CG198" s="3">
        <f>+VLOOKUP($E198,'Trimestrales USA'!$C:$DY,CG$1,FALSE)/3</f>
        <v>64.466666666666669</v>
      </c>
      <c r="CH198" s="3">
        <f>+VLOOKUP($E198,'Trimestrales USA'!$C:$DY,CH$1,FALSE)/3</f>
        <v>270.40000000000003</v>
      </c>
      <c r="CI198" s="3">
        <f>+VLOOKUP($E198,'Trimestrales USA'!$C:$DY,CI$1,FALSE)/3</f>
        <v>279.86666666666667</v>
      </c>
      <c r="CJ198" s="3">
        <f>+VLOOKUP($E198,'Trimestrales USA'!$C:$DY,CJ$1,FALSE)/3</f>
        <v>43.5</v>
      </c>
      <c r="CK198" s="3">
        <f>+VLOOKUP($E198,'Trimestrales USA'!$C:$DY,CK$1,FALSE)/3</f>
        <v>15.266666666666666</v>
      </c>
      <c r="CL198" s="3">
        <f>+VLOOKUP($E198,'Trimestrales USA'!$C:$DY,CL$1,FALSE)/3</f>
        <v>6.0666666666666664</v>
      </c>
      <c r="CM198" s="3">
        <f>+VLOOKUP($E198,'Trimestrales USA'!$C:$DY,CM$1,FALSE)/3</f>
        <v>77.266666666666666</v>
      </c>
      <c r="CN198" s="3">
        <f>+VLOOKUP($E198,'Trimestrales USA'!$C:$DY,CN$1,FALSE)/3</f>
        <v>18.466666666666665</v>
      </c>
      <c r="CO198" s="3">
        <f>+VLOOKUP($E198,'Trimestrales USA'!$C:$DY,CO$1,FALSE)/3</f>
        <v>16.8</v>
      </c>
      <c r="CP198" s="3">
        <f>+VLOOKUP($E198,'Trimestrales USA'!$C:$DY,CP$1,FALSE)/3</f>
        <v>64.466666666666669</v>
      </c>
      <c r="CQ198" s="3">
        <f>+VLOOKUP($E198,'Trimestrales USA'!$C:$DY,CQ$1,FALSE)/3</f>
        <v>38.1</v>
      </c>
      <c r="CR198" s="3">
        <f>+VLOOKUP($E198,'Trimestrales USA'!$C:$DY,CR$1,FALSE)/3</f>
        <v>479.8</v>
      </c>
      <c r="CS198" s="3">
        <f>+VLOOKUP($E198,'Trimestrales USA'!$C:$DY,CS$1,FALSE)/3</f>
        <v>144.1</v>
      </c>
      <c r="CT198" s="3">
        <f>+VLOOKUP($E198,'Trimestrales USA'!$C:$DY,CT$1,FALSE)/3</f>
        <v>33.866666666666667</v>
      </c>
      <c r="CU198" s="3">
        <f>+VLOOKUP($E198,'Trimestrales USA'!$C:$DY,CU$1,FALSE)/3</f>
        <v>171.13333333333333</v>
      </c>
      <c r="CV198" s="3">
        <f>+VLOOKUP($E198,'Trimestrales USA'!$C:$DY,CV$1,FALSE)/3</f>
        <v>130.70000000000002</v>
      </c>
      <c r="CW198" s="3">
        <f>+VLOOKUP($E198,'Trimestrales USA'!$C:$DY,CW$1,FALSE)/3</f>
        <v>1744.5333333333335</v>
      </c>
      <c r="CX198" s="3">
        <f>+VLOOKUP($E198,'Trimestrales USA'!$C:$DY,CX$1,FALSE)/3</f>
        <v>667.1</v>
      </c>
      <c r="CY198" s="3">
        <f>+VLOOKUP($E198,'Trimestrales USA'!$C:$DY,CY$1,FALSE)/3</f>
        <v>301.2</v>
      </c>
      <c r="CZ198" s="3">
        <f>+VLOOKUP($E198,'Trimestrales USA'!$C:$DY,CZ$1,FALSE)/3</f>
        <v>133.56666666666666</v>
      </c>
      <c r="DA198" s="3">
        <f>+VLOOKUP($E198,'Trimestrales USA'!$C:$DY,DA$1,FALSE)/3</f>
        <v>221.53333333333333</v>
      </c>
      <c r="DB198" s="3">
        <f>+VLOOKUP($E198,'Trimestrales USA'!$C:$DY,DB$1,FALSE)/3</f>
        <v>10.833333333333334</v>
      </c>
      <c r="DC198" s="3">
        <f>+VLOOKUP($E198,'Trimestrales USA'!$C:$DY,DC$1,FALSE)/3</f>
        <v>1077.3999999999999</v>
      </c>
      <c r="DD198" s="3">
        <f>+VLOOKUP($E198,'Trimestrales USA'!$C:$DY,DD$1,FALSE)/3</f>
        <v>984.26666666666677</v>
      </c>
      <c r="DE198" s="3">
        <f>+VLOOKUP($E198,'Trimestrales USA'!$C:$DY,DE$1,FALSE)/3</f>
        <v>792.83333333333337</v>
      </c>
      <c r="DF198" s="3">
        <f>+VLOOKUP($E198,'Trimestrales USA'!$C:$DY,DF$1,FALSE)/3</f>
        <v>191.43333333333331</v>
      </c>
      <c r="DG198" s="3">
        <f>+VLOOKUP($E198,'Trimestrales USA'!$C:$DY,DG$1,FALSE)/3</f>
        <v>93.133333333333326</v>
      </c>
      <c r="DH198" s="3">
        <f>+VLOOKUP($E198,'Trimestrales USA'!$C:$DY,DH$1,FALSE)/3</f>
        <v>1139.4333333333334</v>
      </c>
      <c r="DI198" s="3">
        <f>+VLOOKUP($E198,'Trimestrales USA'!$C:$DY,DI$1,FALSE)/3</f>
        <v>689.69999999999993</v>
      </c>
      <c r="DJ198" s="3">
        <f>+VLOOKUP($E198,'Trimestrales USA'!$C:$DY,DJ$1,FALSE)/3</f>
        <v>105.63333333333333</v>
      </c>
      <c r="DK198" s="3">
        <f>+VLOOKUP($E198,'Trimestrales USA'!$C:$DY,DK$1,FALSE)/3</f>
        <v>154.6</v>
      </c>
      <c r="DL198" s="3">
        <f>+VLOOKUP($E198,'Trimestrales USA'!$C:$DY,DL$1,FALSE)/3</f>
        <v>429.4666666666667</v>
      </c>
      <c r="DM198" s="3">
        <f>+VLOOKUP($E198,'Trimestrales USA'!$C:$DY,DM$1,FALSE)/3</f>
        <v>160.43333333333334</v>
      </c>
      <c r="DN198" s="3">
        <f>+VLOOKUP($E198,'Trimestrales USA'!$C:$DY,DN$1,FALSE)/3</f>
        <v>289.3</v>
      </c>
      <c r="DO198" s="3">
        <f>+VLOOKUP($E198,'Trimestrales USA'!$C:$DY,DO$1,FALSE)/3</f>
        <v>264.13333333333333</v>
      </c>
      <c r="DP198" s="3">
        <f>+VLOOKUP($E198,'Trimestrales USA'!$C:$DY,DP$1,FALSE)/3</f>
        <v>25.166666666666668</v>
      </c>
      <c r="DQ198" s="3">
        <f>+VLOOKUP($E198,'Trimestrales USA'!$C:$DY,DQ$1,FALSE)/3</f>
        <v>737.33333333333337</v>
      </c>
      <c r="DR198" s="3">
        <f>+VLOOKUP($E198,'Trimestrales USA'!$C:$DY,DR$1,FALSE)/3</f>
        <v>99.833333333333329</v>
      </c>
      <c r="DS198" s="3">
        <f>+VLOOKUP($E198,'Trimestrales USA'!$C:$DY,DS$1,FALSE)/3</f>
        <v>637.5</v>
      </c>
      <c r="DT198" s="3">
        <f>+VLOOKUP($E198,'Trimestrales USA'!$C:$DY,DT$1,FALSE)/3</f>
        <v>307.16666666666669</v>
      </c>
      <c r="DU198" s="3">
        <f>+VLOOKUP($E198,'Trimestrales USA'!$C:$DY,DU$1,FALSE)/3</f>
        <v>207.29999999999998</v>
      </c>
      <c r="DV198" s="3">
        <f>+VLOOKUP($E198,'Trimestrales USA'!$C:$DY,DV$1,FALSE)/3</f>
        <v>61.199999999999996</v>
      </c>
      <c r="DW198" s="3">
        <f>+VLOOKUP($E198,'Trimestrales USA'!$C:$DY,DW$1,FALSE)/3</f>
        <v>61.800000000000004</v>
      </c>
      <c r="DX198" s="3">
        <f>+VLOOKUP($E198,'Trimestrales USA'!$C:$DY,DX$1,FALSE)/3</f>
        <v>374.5333333333333</v>
      </c>
      <c r="DY198" s="3">
        <f>+VLOOKUP($E198,'Trimestrales USA'!$C:$DY,DY$1,FALSE)/3</f>
        <v>96.933333333333337</v>
      </c>
      <c r="DZ198" s="3">
        <f>+VLOOKUP($E198,'Trimestrales USA'!$C:$DY,DZ$1,FALSE)/3</f>
        <v>64.266666666666666</v>
      </c>
      <c r="EA198" s="3">
        <f>+VLOOKUP($E198,'Trimestrales USA'!$C:$DY,EA$1,FALSE)/3</f>
        <v>32.699999999999996</v>
      </c>
      <c r="EB198" s="3">
        <f>+VLOOKUP($E198,'Trimestrales USA'!$C:$DY,EB$1,FALSE)/3</f>
        <v>277.59999999999997</v>
      </c>
      <c r="EC198" s="3">
        <f>+VLOOKUP($E198,'Trimestrales USA'!$C:$DY,EC$1,FALSE)/3</f>
        <v>69.666666666666671</v>
      </c>
      <c r="ED198" s="3">
        <f>+VLOOKUP($E198,'Trimestrales USA'!$C:$DY,ED$1,FALSE)/3</f>
        <v>207.93333333333331</v>
      </c>
      <c r="EE198" s="3">
        <f>+VLOOKUP($E198,'Trimestrales USA'!$C:$DY,EE$1,FALSE)/3</f>
        <v>182.23333333333335</v>
      </c>
      <c r="EF198" s="3">
        <f>+VLOOKUP($E198,'Trimestrales USA'!$C:$DY,EF$1,FALSE)/3</f>
        <v>1007.8333333333334</v>
      </c>
      <c r="EG198" s="3">
        <f>+VLOOKUP($E198,'Trimestrales USA'!$C:$DY,EG$1,FALSE)/3</f>
        <v>311.83333333333331</v>
      </c>
      <c r="EH198" s="3">
        <f>+VLOOKUP($E198,'Trimestrales USA'!$C:$DY,EH$1,FALSE)/3</f>
        <v>288.63333333333333</v>
      </c>
      <c r="EI198" s="3">
        <f>+VLOOKUP($E198,'Trimestrales USA'!$C:$DY,EI$1,FALSE)/3</f>
        <v>164</v>
      </c>
      <c r="EJ198" s="3">
        <f>+VLOOKUP($E198,'Trimestrales USA'!$C:$DY,EJ$1,FALSE)/3</f>
        <v>124.63333333333333</v>
      </c>
      <c r="EK198" s="3">
        <f>+VLOOKUP($E198,'Trimestrales USA'!$C:$DY,EK$1,FALSE)/3</f>
        <v>23.2</v>
      </c>
      <c r="EL198" s="3">
        <f>+VLOOKUP($E198,'Trimestrales USA'!$C:$DY,EL$1,FALSE)/3</f>
        <v>696</v>
      </c>
      <c r="EM198" s="3">
        <f>+VLOOKUP($E198,'Trimestrales USA'!$C:$DY,EM$1,FALSE)/3</f>
        <v>638.93333333333328</v>
      </c>
      <c r="EN198" s="3">
        <f>+VLOOKUP($E198,'Trimestrales USA'!$C:$DY,EN$1,FALSE)/3</f>
        <v>57.066666666666663</v>
      </c>
      <c r="EO198" s="3">
        <f>+VLOOKUP($E198,'Trimestrales USA'!$C:$DY,EO$1,FALSE)/3</f>
        <v>0</v>
      </c>
      <c r="EP198" s="3">
        <f>+VLOOKUP($E198,'Trimestrales USA'!$C:$DY,EP$1,FALSE)/3</f>
        <v>1561.5666666666666</v>
      </c>
      <c r="EQ198" s="3">
        <f>+VLOOKUP($E198,'Trimestrales USA'!$C:$DY,EQ$1,FALSE)/3</f>
        <v>6143.2666666666664</v>
      </c>
      <c r="ER198" s="3">
        <f>+VLOOKUP($E198,'Trimestrales USA'!$C:$DY,ER$1,FALSE)/3</f>
        <v>0</v>
      </c>
      <c r="ES198" s="8">
        <f t="shared" si="187"/>
        <v>6139843.9469999997</v>
      </c>
      <c r="ET198" s="8">
        <f t="shared" si="188"/>
        <v>267201.29300000001</v>
      </c>
      <c r="EU198" s="8">
        <f t="shared" si="189"/>
        <v>5872642.6543333335</v>
      </c>
      <c r="EV198" s="8">
        <f t="shared" si="190"/>
        <v>193139.35166666668</v>
      </c>
      <c r="EW198" s="8">
        <f t="shared" si="191"/>
        <v>193139.35166666668</v>
      </c>
      <c r="EX198" s="8">
        <f t="shared" si="192"/>
        <v>119671.58500000001</v>
      </c>
      <c r="EY198" s="8">
        <f t="shared" si="193"/>
        <v>61702.445666666667</v>
      </c>
      <c r="EZ198" s="8">
        <f t="shared" si="194"/>
        <v>6793.8963333333331</v>
      </c>
      <c r="FA198" s="8">
        <f t="shared" si="195"/>
        <v>4161.5666666666666</v>
      </c>
      <c r="FB198" s="8">
        <f t="shared" si="196"/>
        <v>809.85800000000006</v>
      </c>
      <c r="FC198" s="8">
        <f t="shared" si="197"/>
        <v>1777664.7810000002</v>
      </c>
      <c r="FD198" s="8">
        <f t="shared" si="198"/>
        <v>302672.51866666664</v>
      </c>
      <c r="FE198" s="8">
        <f t="shared" si="199"/>
        <v>200656.96600000001</v>
      </c>
      <c r="FF198" s="8">
        <f t="shared" si="200"/>
        <v>61777.339666666667</v>
      </c>
      <c r="FG198" s="8">
        <f t="shared" si="201"/>
        <v>40238.212999999996</v>
      </c>
      <c r="FH198" s="8">
        <f t="shared" si="202"/>
        <v>73292.836333333325</v>
      </c>
      <c r="FI198" s="8">
        <f t="shared" si="203"/>
        <v>53619.000666666667</v>
      </c>
      <c r="FJ198" s="8">
        <f t="shared" si="204"/>
        <v>19673.835666666666</v>
      </c>
      <c r="FK198" s="8">
        <f t="shared" si="205"/>
        <v>375228.07633333333</v>
      </c>
      <c r="FL198" s="8">
        <f t="shared" si="206"/>
        <v>258692.23633333333</v>
      </c>
      <c r="FM198" s="8">
        <f t="shared" si="207"/>
        <v>52286.641666666663</v>
      </c>
      <c r="FN198" s="8">
        <f t="shared" si="208"/>
        <v>64249.198333333334</v>
      </c>
      <c r="FO198" s="8">
        <f t="shared" si="209"/>
        <v>1026471.3493333333</v>
      </c>
      <c r="FP198" s="8">
        <f t="shared" si="210"/>
        <v>244935.07666666666</v>
      </c>
      <c r="FQ198" s="8">
        <f t="shared" si="211"/>
        <v>8198.4349999999995</v>
      </c>
      <c r="FR198" s="8">
        <f t="shared" si="212"/>
        <v>21535.999</v>
      </c>
      <c r="FS198" s="8">
        <f t="shared" si="213"/>
        <v>17360.239666666665</v>
      </c>
      <c r="FT198" s="8">
        <f t="shared" si="214"/>
        <v>8615.8406666666669</v>
      </c>
      <c r="FU198" s="8">
        <f t="shared" si="215"/>
        <v>23374.166000000001</v>
      </c>
      <c r="FV198" s="8">
        <f t="shared" si="216"/>
        <v>56706.370333333332</v>
      </c>
      <c r="FW198" s="8">
        <f t="shared" si="217"/>
        <v>983.50900000000001</v>
      </c>
      <c r="FX198" s="8">
        <f t="shared" si="218"/>
        <v>70315.484333333341</v>
      </c>
      <c r="FY198" s="8">
        <f t="shared" si="219"/>
        <v>37845.032666666666</v>
      </c>
      <c r="FZ198" s="8">
        <f t="shared" si="220"/>
        <v>57282.692333333332</v>
      </c>
      <c r="GA198" s="8">
        <f t="shared" si="221"/>
        <v>50025.646666666667</v>
      </c>
      <c r="GB198" s="8">
        <f t="shared" si="222"/>
        <v>7257.045666666666</v>
      </c>
      <c r="GC198" s="8">
        <f t="shared" si="223"/>
        <v>7200.4156666666668</v>
      </c>
      <c r="GD198" s="8">
        <f t="shared" si="224"/>
        <v>1461.7063333333333</v>
      </c>
      <c r="GE198" s="8">
        <f t="shared" si="225"/>
        <v>4499.6856666666672</v>
      </c>
      <c r="GF198" s="8">
        <f t="shared" si="226"/>
        <v>1239.0240000000001</v>
      </c>
      <c r="GG198" s="8">
        <f t="shared" si="227"/>
        <v>4267.7956666666669</v>
      </c>
      <c r="GH198" s="8">
        <f t="shared" si="228"/>
        <v>1732.2253333333335</v>
      </c>
      <c r="GI198" s="8">
        <f t="shared" si="229"/>
        <v>2535.5703333333336</v>
      </c>
      <c r="GJ198" s="8">
        <f t="shared" si="230"/>
        <v>16520.275666666665</v>
      </c>
      <c r="GK198" s="8">
        <f t="shared" si="231"/>
        <v>1889.9903333333332</v>
      </c>
      <c r="GL198" s="8">
        <f t="shared" si="232"/>
        <v>13807.016333333333</v>
      </c>
      <c r="GM198" s="8">
        <f t="shared" si="233"/>
        <v>823.26899999999989</v>
      </c>
      <c r="GN198" s="8">
        <f t="shared" si="234"/>
        <v>5975.5136666666667</v>
      </c>
      <c r="GO198" s="8">
        <f t="shared" si="235"/>
        <v>1190.6746666666666</v>
      </c>
      <c r="GP198" s="8">
        <f t="shared" si="236"/>
        <v>4227.6016666666665</v>
      </c>
      <c r="GQ198" s="8">
        <f t="shared" si="237"/>
        <v>557.23733333333337</v>
      </c>
      <c r="GR198" s="8">
        <f t="shared" si="238"/>
        <v>7728.9373333333342</v>
      </c>
      <c r="GS198" s="8">
        <f t="shared" si="239"/>
        <v>3754.9983333333334</v>
      </c>
      <c r="GT198" s="8">
        <f t="shared" si="240"/>
        <v>325.57666666666665</v>
      </c>
      <c r="GU198" s="8">
        <f t="shared" si="241"/>
        <v>3648.362333333333</v>
      </c>
      <c r="GV198" s="8">
        <f t="shared" si="242"/>
        <v>18396.970666666664</v>
      </c>
      <c r="GW198" s="8">
        <f t="shared" si="243"/>
        <v>5785.1603333333333</v>
      </c>
      <c r="GX198" s="8">
        <f t="shared" si="244"/>
        <v>12611.81</v>
      </c>
      <c r="GY198" s="8">
        <f t="shared" si="245"/>
        <v>6820.8196666666663</v>
      </c>
      <c r="GZ198" s="8">
        <f t="shared" si="246"/>
        <v>17036.899666666668</v>
      </c>
      <c r="HA198" s="8">
        <f t="shared" si="247"/>
        <v>74782.569666666663</v>
      </c>
      <c r="HB198" s="8">
        <f t="shared" si="248"/>
        <v>27818.659</v>
      </c>
      <c r="HC198" s="8">
        <f t="shared" si="249"/>
        <v>6373.0420000000004</v>
      </c>
      <c r="HD198" s="8">
        <f t="shared" si="250"/>
        <v>2566.5709999999999</v>
      </c>
      <c r="HE198" s="8">
        <f t="shared" si="251"/>
        <v>16178.025666666666</v>
      </c>
      <c r="HF198" s="8">
        <f t="shared" si="252"/>
        <v>4255.91</v>
      </c>
      <c r="HG198" s="8">
        <f t="shared" si="253"/>
        <v>13610.949333333332</v>
      </c>
      <c r="HH198" s="8">
        <f t="shared" si="254"/>
        <v>3979.4126666666666</v>
      </c>
      <c r="HI198" s="8">
        <f t="shared" si="255"/>
        <v>31097.094000000001</v>
      </c>
      <c r="HJ198" s="8">
        <f t="shared" si="256"/>
        <v>23673.079666666668</v>
      </c>
      <c r="HK198" s="8">
        <f t="shared" si="257"/>
        <v>7424.0143333333335</v>
      </c>
      <c r="HL198" s="8">
        <f t="shared" si="258"/>
        <v>27725.059999999998</v>
      </c>
      <c r="HM198" s="8">
        <f t="shared" si="259"/>
        <v>6005.6423333333332</v>
      </c>
      <c r="HN198" s="8">
        <f t="shared" si="260"/>
        <v>9332.0526666666665</v>
      </c>
      <c r="HO198" s="8">
        <f t="shared" si="261"/>
        <v>7314.1243333333332</v>
      </c>
      <c r="HP198" s="8">
        <f t="shared" si="262"/>
        <v>2831.5236666666665</v>
      </c>
      <c r="HQ198" s="8">
        <f t="shared" si="263"/>
        <v>2241.7170000000001</v>
      </c>
      <c r="HR198" s="8">
        <f t="shared" si="264"/>
        <v>63882.549333333329</v>
      </c>
      <c r="HS198" s="8">
        <f t="shared" si="265"/>
        <v>19323.689333333332</v>
      </c>
      <c r="HT198" s="8">
        <f t="shared" si="266"/>
        <v>13843.627666666667</v>
      </c>
      <c r="HU198" s="8">
        <f t="shared" si="267"/>
        <v>3934.4349999999999</v>
      </c>
      <c r="HV198" s="8">
        <f t="shared" si="268"/>
        <v>24503.509333333335</v>
      </c>
      <c r="HW198" s="8">
        <f t="shared" si="269"/>
        <v>2277.288</v>
      </c>
      <c r="HX198" s="8">
        <f t="shared" si="270"/>
        <v>34130.457999999999</v>
      </c>
      <c r="HY198" s="8">
        <f t="shared" si="271"/>
        <v>1797.33</v>
      </c>
      <c r="HZ198" s="8">
        <f t="shared" si="272"/>
        <v>3316.4606666666664</v>
      </c>
      <c r="IA198" s="8">
        <f t="shared" si="273"/>
        <v>8228.7980000000007</v>
      </c>
      <c r="IB198" s="8">
        <f t="shared" si="274"/>
        <v>2271.5840000000003</v>
      </c>
      <c r="IC198" s="8">
        <f t="shared" si="275"/>
        <v>1423.356</v>
      </c>
      <c r="ID198" s="8">
        <f t="shared" si="276"/>
        <v>2550.3623333333335</v>
      </c>
      <c r="IE198" s="8">
        <f t="shared" si="277"/>
        <v>3450.6743333333329</v>
      </c>
      <c r="IF198" s="8">
        <f t="shared" si="278"/>
        <v>3877.3696666666669</v>
      </c>
      <c r="IG198" s="8">
        <f t="shared" si="279"/>
        <v>7214.5230000000001</v>
      </c>
      <c r="IH198" s="8">
        <f t="shared" si="280"/>
        <v>37810.461666666662</v>
      </c>
      <c r="II198" s="8">
        <f t="shared" si="281"/>
        <v>4427.6316666666671</v>
      </c>
      <c r="IJ198" s="8">
        <f t="shared" si="282"/>
        <v>2273.877</v>
      </c>
      <c r="IK198" s="8">
        <f t="shared" si="283"/>
        <v>592.18466666666666</v>
      </c>
      <c r="IL198" s="8">
        <f t="shared" si="284"/>
        <v>8895.8803333333326</v>
      </c>
      <c r="IM198" s="8">
        <f t="shared" si="285"/>
        <v>434.8126666666667</v>
      </c>
      <c r="IN198" s="8">
        <f t="shared" si="286"/>
        <v>12596.036333333332</v>
      </c>
      <c r="IO198" s="8">
        <f t="shared" si="287"/>
        <v>8590.0393333333323</v>
      </c>
      <c r="IP198" s="8">
        <f t="shared" si="288"/>
        <v>96317.511333333328</v>
      </c>
      <c r="IQ198" s="8">
        <f t="shared" si="289"/>
        <v>39233.905999999995</v>
      </c>
      <c r="IR198" s="8">
        <f t="shared" si="290"/>
        <v>12267.709666666668</v>
      </c>
      <c r="IS198" s="8">
        <f t="shared" si="291"/>
        <v>13093.161333333332</v>
      </c>
      <c r="IT198" s="8">
        <f t="shared" si="292"/>
        <v>23540.930666666667</v>
      </c>
      <c r="IU198" s="8">
        <f t="shared" si="293"/>
        <v>7346.8753333333334</v>
      </c>
      <c r="IV198" s="8">
        <f t="shared" si="294"/>
        <v>834.928</v>
      </c>
      <c r="IW198" s="8">
        <f t="shared" si="295"/>
        <v>35852.28633333333</v>
      </c>
      <c r="IX198" s="8">
        <f t="shared" si="296"/>
        <v>1176.8613333333333</v>
      </c>
      <c r="IY198" s="8">
        <f t="shared" si="297"/>
        <v>6204.84</v>
      </c>
      <c r="IZ198" s="8">
        <f t="shared" si="298"/>
        <v>16107.298333333332</v>
      </c>
      <c r="JA198" s="8">
        <f t="shared" si="299"/>
        <v>12363.286999999998</v>
      </c>
      <c r="JB198" s="8">
        <f t="shared" si="300"/>
        <v>206165.43933333331</v>
      </c>
      <c r="JC198" s="8">
        <f t="shared" si="301"/>
        <v>99456.406666666662</v>
      </c>
      <c r="JD198" s="8">
        <f t="shared" si="302"/>
        <v>4539.817</v>
      </c>
      <c r="JE198" s="8">
        <f t="shared" si="303"/>
        <v>83301.10100000001</v>
      </c>
      <c r="JF198" s="8">
        <f t="shared" si="304"/>
        <v>6180.733666666667</v>
      </c>
      <c r="JG198" s="8">
        <f t="shared" si="305"/>
        <v>5063.8143333333328</v>
      </c>
      <c r="JH198" s="8">
        <f t="shared" si="306"/>
        <v>104.48766666666667</v>
      </c>
      <c r="JI198" s="8">
        <f t="shared" si="307"/>
        <v>7519.0790000000006</v>
      </c>
      <c r="JJ198" s="8">
        <f t="shared" si="308"/>
        <v>9526.6779999999999</v>
      </c>
      <c r="JK198" s="8">
        <f t="shared" si="309"/>
        <v>6437.3103333333338</v>
      </c>
      <c r="JL198" s="8">
        <f t="shared" si="310"/>
        <v>1672.3969999999999</v>
      </c>
      <c r="JM198" s="8">
        <f t="shared" si="311"/>
        <v>1416.9706666666668</v>
      </c>
      <c r="JN198" s="8">
        <f t="shared" si="312"/>
        <v>23015.844666666668</v>
      </c>
      <c r="JO198" s="8">
        <f t="shared" si="313"/>
        <v>11112.869333333334</v>
      </c>
      <c r="JP198" s="8">
        <f t="shared" si="314"/>
        <v>11902.975333333334</v>
      </c>
      <c r="JQ198" s="8">
        <f t="shared" si="315"/>
        <v>3901838.5216666665</v>
      </c>
      <c r="JR198" s="8">
        <f t="shared" si="316"/>
        <v>544361.09033333336</v>
      </c>
      <c r="JS198" s="8">
        <f t="shared" si="317"/>
        <v>568207.02533333329</v>
      </c>
      <c r="JT198" s="8">
        <f t="shared" si="318"/>
        <v>408729.33366666664</v>
      </c>
      <c r="JU198" s="8">
        <f t="shared" si="319"/>
        <v>15994.654</v>
      </c>
      <c r="JV198" s="8">
        <f t="shared" si="320"/>
        <v>7409.8986666666669</v>
      </c>
      <c r="JW198" s="8">
        <f t="shared" si="321"/>
        <v>3908.268</v>
      </c>
      <c r="JX198" s="8">
        <f t="shared" si="322"/>
        <v>218236.986</v>
      </c>
      <c r="JY198" s="8">
        <f t="shared" si="323"/>
        <v>114510.75766666666</v>
      </c>
      <c r="JZ198" s="8">
        <f t="shared" si="324"/>
        <v>33440.091</v>
      </c>
      <c r="KA198" s="8">
        <f t="shared" si="325"/>
        <v>11721.590666666665</v>
      </c>
      <c r="KB198" s="8">
        <f t="shared" si="326"/>
        <v>3507.0876666666668</v>
      </c>
      <c r="KC198" s="8">
        <f t="shared" si="327"/>
        <v>233408.644</v>
      </c>
      <c r="KD198" s="8">
        <f t="shared" si="328"/>
        <v>4717.9903333333332</v>
      </c>
      <c r="KE198" s="8">
        <f t="shared" si="329"/>
        <v>8215.7096666666675</v>
      </c>
      <c r="KF198" s="8">
        <f t="shared" si="330"/>
        <v>11331.603000000001</v>
      </c>
      <c r="KG198" s="8">
        <f t="shared" si="331"/>
        <v>208033.75399999999</v>
      </c>
      <c r="KH198" s="8">
        <f t="shared" si="332"/>
        <v>803.44566666666663</v>
      </c>
      <c r="KI198" s="8">
        <f t="shared" si="333"/>
        <v>306.14100000000002</v>
      </c>
      <c r="KJ198" s="8">
        <f t="shared" si="334"/>
        <v>302451.06733333337</v>
      </c>
      <c r="KK198" s="8">
        <f t="shared" si="335"/>
        <v>247525.95466666666</v>
      </c>
      <c r="KL198" s="8">
        <f t="shared" si="336"/>
        <v>54925.112666666661</v>
      </c>
      <c r="KM198" s="8">
        <f t="shared" si="337"/>
        <v>721576.02133333322</v>
      </c>
      <c r="KN198" s="8">
        <f t="shared" si="338"/>
        <v>700802.01166666672</v>
      </c>
      <c r="KO198" s="8">
        <f t="shared" si="339"/>
        <v>20774.009999999998</v>
      </c>
      <c r="KP198" s="8">
        <f t="shared" si="340"/>
        <v>135920.42766666666</v>
      </c>
      <c r="KQ198" s="8">
        <f t="shared" si="341"/>
        <v>47277.122333333333</v>
      </c>
      <c r="KR198" s="8">
        <f t="shared" si="342"/>
        <v>59054.990666666672</v>
      </c>
      <c r="KS198" s="8">
        <f t="shared" si="343"/>
        <v>236604.03300000002</v>
      </c>
      <c r="KT198" s="8">
        <f t="shared" si="344"/>
        <v>137909.06833333333</v>
      </c>
      <c r="KU198" s="8">
        <f t="shared" si="345"/>
        <v>59526.893000000004</v>
      </c>
      <c r="KV198" s="8">
        <f t="shared" si="346"/>
        <v>73749.453666666668</v>
      </c>
      <c r="KW198" s="8">
        <f t="shared" si="347"/>
        <v>4632.7216666666673</v>
      </c>
      <c r="KX198" s="8">
        <f t="shared" si="348"/>
        <v>26088.450666666668</v>
      </c>
      <c r="KY198" s="8">
        <f t="shared" si="349"/>
        <v>9485.1723333333339</v>
      </c>
      <c r="KZ198" s="8">
        <f t="shared" si="350"/>
        <v>16603.278333333332</v>
      </c>
      <c r="LA198" s="8">
        <f t="shared" si="351"/>
        <v>135201.421</v>
      </c>
      <c r="LB198" s="8">
        <f t="shared" si="352"/>
        <v>74558.654333333325</v>
      </c>
      <c r="LC198" s="8">
        <f t="shared" si="353"/>
        <v>60642.766666666663</v>
      </c>
      <c r="LD198" s="8">
        <f t="shared" si="354"/>
        <v>114692.17666666668</v>
      </c>
      <c r="LE198" s="8">
        <f t="shared" si="355"/>
        <v>26995.916000000001</v>
      </c>
      <c r="LF198" s="8">
        <f t="shared" si="356"/>
        <v>48540.002333333337</v>
      </c>
      <c r="LG198" s="8">
        <f t="shared" si="357"/>
        <v>39156.258333333331</v>
      </c>
      <c r="LH198" s="8">
        <f t="shared" si="358"/>
        <v>230357.64933333333</v>
      </c>
      <c r="LI198" s="3">
        <v>100.226371406105</v>
      </c>
      <c r="LJ198" s="3">
        <v>73.920669909523994</v>
      </c>
      <c r="LK198" s="3">
        <v>67.022252415466994</v>
      </c>
      <c r="LL198" s="3">
        <v>109.31830340819801</v>
      </c>
      <c r="LM198" s="3">
        <v>76.090723392439003</v>
      </c>
      <c r="LN198" s="3">
        <v>90.990683024706996</v>
      </c>
      <c r="LO198" s="3">
        <v>85.895023964640998</v>
      </c>
      <c r="LP198" s="3">
        <v>108.487062084135</v>
      </c>
      <c r="LQ198" s="3">
        <v>90.454500099556995</v>
      </c>
      <c r="LR198" s="3">
        <v>91.917739734945997</v>
      </c>
      <c r="LS198" s="3">
        <v>61.081008896092001</v>
      </c>
      <c r="LT198" s="3">
        <v>146.241522432057</v>
      </c>
      <c r="LU198" s="3">
        <v>117.467860878143</v>
      </c>
      <c r="LV198" s="3">
        <v>117.773029990556</v>
      </c>
      <c r="LW198" s="3">
        <v>127.80535225293301</v>
      </c>
      <c r="LX198" s="3">
        <v>76.424697535310997</v>
      </c>
      <c r="LY198" s="3">
        <v>100.47670988858199</v>
      </c>
      <c r="LZ198" s="3">
        <v>78.351782010967995</v>
      </c>
      <c r="MA198" s="3">
        <v>74.294570672866996</v>
      </c>
      <c r="MB198" s="3">
        <v>85.811684839487995</v>
      </c>
      <c r="MC198" s="3">
        <v>129.462738614096</v>
      </c>
      <c r="MD198" s="3">
        <v>102.62989382464799</v>
      </c>
      <c r="ME198" s="3">
        <v>69.713662766644006</v>
      </c>
      <c r="MF198" s="3">
        <v>84.125875204253006</v>
      </c>
      <c r="MG198" s="3">
        <v>127.334376720528</v>
      </c>
      <c r="MH198" s="3">
        <v>116.528047962301</v>
      </c>
      <c r="MI198" s="3">
        <v>102.11638481917301</v>
      </c>
      <c r="MJ198" s="3">
        <v>114.863736717652</v>
      </c>
      <c r="MK198" s="3">
        <v>113.79374413886499</v>
      </c>
      <c r="ML198" s="3">
        <v>159.438139919652</v>
      </c>
      <c r="MM198" s="3">
        <v>137.62872478548101</v>
      </c>
      <c r="MN198" s="3">
        <v>142.54107783506501</v>
      </c>
      <c r="MO198" s="3">
        <v>67.202496641248999</v>
      </c>
      <c r="MP198" s="3">
        <v>126.568301433241</v>
      </c>
    </row>
    <row r="199" spans="1:354" x14ac:dyDescent="0.3">
      <c r="A199" s="7">
        <v>45047</v>
      </c>
      <c r="B199" s="19">
        <f t="shared" si="359"/>
        <v>2023</v>
      </c>
      <c r="C199" s="19">
        <f t="shared" si="360"/>
        <v>5</v>
      </c>
      <c r="D199" s="20">
        <f>+VLOOKUP(C199,'Trimestres-Meses'!A:B,2,FALSE)</f>
        <v>2</v>
      </c>
      <c r="E199" s="18" t="str">
        <f t="shared" si="361"/>
        <v>2023-2</v>
      </c>
      <c r="F199" s="25">
        <v>18.704386424346829</v>
      </c>
      <c r="G199" s="23">
        <v>12.839709235668835</v>
      </c>
      <c r="H199" s="24">
        <v>5.8646771886779963</v>
      </c>
      <c r="I199" s="5">
        <v>157.13</v>
      </c>
      <c r="J199" s="5">
        <v>105.15</v>
      </c>
      <c r="K199" s="5">
        <v>100.52</v>
      </c>
      <c r="L199" s="5">
        <v>2268.6</v>
      </c>
      <c r="M199" s="5">
        <v>177.5</v>
      </c>
      <c r="N199" s="5">
        <v>2.15</v>
      </c>
      <c r="O199" s="5">
        <v>2475.6999999999998</v>
      </c>
      <c r="P199" s="5">
        <v>103</v>
      </c>
      <c r="Q199" s="5">
        <v>160.47999999999999</v>
      </c>
      <c r="R199" s="17">
        <v>5.0599999999999999E-2</v>
      </c>
      <c r="S199" s="17">
        <v>4.6699999999999998E-2</v>
      </c>
      <c r="T199" s="3">
        <v>13555.78</v>
      </c>
      <c r="U199" s="3">
        <v>4146.1731818181825</v>
      </c>
      <c r="V199" s="3">
        <v>1.0878000000000001</v>
      </c>
      <c r="W199" s="3">
        <f>+VLOOKUP(E199,'Trimestrales USA'!C:DY,2,FALSE)/3</f>
        <v>9021</v>
      </c>
      <c r="X199" s="3">
        <f>+VLOOKUP($E199,'Trimestrales USA'!$C:$DY,X$1,FALSE)/3</f>
        <v>6139.666666666667</v>
      </c>
      <c r="Y199" s="3">
        <f>+VLOOKUP($E199,'Trimestrales USA'!$C:$DY,Y$1,FALSE)/3</f>
        <v>2048.2333333333331</v>
      </c>
      <c r="Z199" s="3">
        <f>+VLOOKUP($E199,'Trimestrales USA'!$C:$DY,Z$1,FALSE)/3</f>
        <v>731.19999999999993</v>
      </c>
      <c r="AA199" s="3">
        <f>+VLOOKUP($E199,'Trimestrales USA'!$C:$DY,AA$1,FALSE)/3</f>
        <v>1317.0333333333333</v>
      </c>
      <c r="AB199" s="3">
        <f>+VLOOKUP($E199,'Trimestrales USA'!$C:$DY,AB$1,FALSE)/3</f>
        <v>4091.4666666666667</v>
      </c>
      <c r="AC199" s="3">
        <f>+VLOOKUP($E199,'Trimestrales USA'!$C:$DY,AC$1,FALSE)/3</f>
        <v>1593.4333333333334</v>
      </c>
      <c r="AD199" s="3">
        <f>+VLOOKUP($E199,'Trimestrales USA'!$C:$DY,AD$1,FALSE)/3</f>
        <v>1587.2333333333333</v>
      </c>
      <c r="AE199" s="3">
        <f>+VLOOKUP($E199,'Trimestrales USA'!$C:$DY,AE$1,FALSE)/3</f>
        <v>1236.3666666666666</v>
      </c>
      <c r="AF199" s="3">
        <f>+VLOOKUP($E199,'Trimestrales USA'!$C:$DY,AF$1,FALSE)/3</f>
        <v>277.5</v>
      </c>
      <c r="AG199" s="3">
        <f>+VLOOKUP($E199,'Trimestrales USA'!$C:$DY,AG$1,FALSE)/3</f>
        <v>463.4666666666667</v>
      </c>
      <c r="AH199" s="3">
        <f>+VLOOKUP($E199,'Trimestrales USA'!$C:$DY,AH$1,FALSE)/3</f>
        <v>495.40000000000003</v>
      </c>
      <c r="AI199" s="3">
        <f>+VLOOKUP($E199,'Trimestrales USA'!$C:$DY,AI$1,FALSE)/3</f>
        <v>350.86666666666662</v>
      </c>
      <c r="AJ199" s="3">
        <f>+VLOOKUP($E199,'Trimestrales USA'!$C:$DY,AJ$1,FALSE)/3</f>
        <v>6.2</v>
      </c>
      <c r="AK199" s="3">
        <f>+VLOOKUP($E199,'Trimestrales USA'!$C:$DY,AK$1,FALSE)/3</f>
        <v>-268.7</v>
      </c>
      <c r="AL199" s="3">
        <f>+VLOOKUP($E199,'Trimestrales USA'!$C:$DY,AL$1,FALSE)/3</f>
        <v>987.26666666666677</v>
      </c>
      <c r="AM199" s="3">
        <f>+VLOOKUP($E199,'Trimestrales USA'!$C:$DY,AM$1,FALSE)/3</f>
        <v>656.19999999999993</v>
      </c>
      <c r="AN199" s="3">
        <f>+VLOOKUP($E199,'Trimestrales USA'!$C:$DY,AN$1,FALSE)/3</f>
        <v>331.06666666666666</v>
      </c>
      <c r="AO199" s="3">
        <f>+VLOOKUP($E199,'Trimestrales USA'!$C:$DY,AO$1,FALSE)/3</f>
        <v>1255.9666666666667</v>
      </c>
      <c r="AP199" s="3">
        <f>+VLOOKUP($E199,'Trimestrales USA'!$C:$DY,AP$1,FALSE)/3</f>
        <v>1019.3333333333334</v>
      </c>
      <c r="AQ199" s="3">
        <f>+VLOOKUP($E199,'Trimestrales USA'!$C:$DY,AQ$1,FALSE)/3</f>
        <v>236.6</v>
      </c>
      <c r="AR199" s="3">
        <f>+VLOOKUP($E199,'Trimestrales USA'!$C:$DY,AR$1,FALSE)/3</f>
        <v>1556.6000000000001</v>
      </c>
      <c r="AS199" s="3">
        <f>+VLOOKUP($E199,'Trimestrales USA'!$C:$DY,AS$1,FALSE)/3</f>
        <v>581.43333333333328</v>
      </c>
      <c r="AT199" s="3">
        <f>+VLOOKUP($E199,'Trimestrales USA'!$C:$DY,AT$1,FALSE)/3</f>
        <v>326.3</v>
      </c>
      <c r="AU199" s="3">
        <f>+VLOOKUP($E199,'Trimestrales USA'!$C:$DY,AU$1,FALSE)/3</f>
        <v>255.16666666666666</v>
      </c>
      <c r="AV199" s="3">
        <f>+VLOOKUP($E199,'Trimestrales USA'!$C:$DY,AV$1,FALSE)/3</f>
        <v>975.16666666666663</v>
      </c>
      <c r="AW199" s="3">
        <f>+VLOOKUP($E199,'Trimestrales USA'!$C:$DY,AW$1,FALSE)/3</f>
        <v>7704.833333333333</v>
      </c>
      <c r="AX199" s="3">
        <f>+VLOOKUP($E199,'Trimestrales USA'!$C:$DY,AX$1,FALSE)/3</f>
        <v>100.86666666666667</v>
      </c>
      <c r="AY199" s="3">
        <f>+VLOOKUP($E199,'Trimestrales USA'!$C:$DY,AY$1,FALSE)/3</f>
        <v>85.13333333333334</v>
      </c>
      <c r="AZ199" s="3">
        <f>+VLOOKUP($E199,'Trimestrales USA'!$C:$DY,AZ$1,FALSE)/3</f>
        <v>15.733333333333334</v>
      </c>
      <c r="BA199" s="3">
        <f>+VLOOKUP($E199,'Trimestrales USA'!$C:$DY,BA$1,FALSE)/3</f>
        <v>147.56666666666666</v>
      </c>
      <c r="BB199" s="3">
        <f>+VLOOKUP($E199,'Trimestrales USA'!$C:$DY,BB$1,FALSE)/3</f>
        <v>109.06666666666666</v>
      </c>
      <c r="BC199" s="3">
        <f>+VLOOKUP($E199,'Trimestrales USA'!$C:$DY,BC$1,FALSE)/3</f>
        <v>23.266666666666666</v>
      </c>
      <c r="BD199" s="3">
        <f>+VLOOKUP($E199,'Trimestrales USA'!$C:$DY,BD$1,FALSE)/3</f>
        <v>15.233333333333334</v>
      </c>
      <c r="BE199" s="3">
        <f>+VLOOKUP($E199,'Trimestrales USA'!$C:$DY,BE$1,FALSE)/3</f>
        <v>150.33333333333334</v>
      </c>
      <c r="BF199" s="3">
        <f>+VLOOKUP($E199,'Trimestrales USA'!$C:$DY,BF$1,FALSE)/3</f>
        <v>348.33333333333331</v>
      </c>
      <c r="BG199" s="3">
        <f>+VLOOKUP($E199,'Trimestrales USA'!$C:$DY,BG$1,FALSE)/3</f>
        <v>964.83333333333337</v>
      </c>
      <c r="BH199" s="3">
        <f>+VLOOKUP($E199,'Trimestrales USA'!$C:$DY,BH$1,FALSE)/3</f>
        <v>531.66666666666663</v>
      </c>
      <c r="BI199" s="3">
        <f>+VLOOKUP($E199,'Trimestrales USA'!$C:$DY,BI$1,FALSE)/3</f>
        <v>21.233333333333334</v>
      </c>
      <c r="BJ199" s="3">
        <f>+VLOOKUP($E199,'Trimestrales USA'!$C:$DY,BJ$1,FALSE)/3</f>
        <v>25.766666666666666</v>
      </c>
      <c r="BK199" s="3">
        <f>+VLOOKUP($E199,'Trimestrales USA'!$C:$DY,BK$1,FALSE)/3</f>
        <v>28.400000000000002</v>
      </c>
      <c r="BL199" s="3">
        <f>+VLOOKUP($E199,'Trimestrales USA'!$C:$DY,BL$1,FALSE)/3</f>
        <v>69.466666666666669</v>
      </c>
      <c r="BM199" s="3">
        <f>+VLOOKUP($E199,'Trimestrales USA'!$C:$DY,BM$1,FALSE)/3</f>
        <v>73.86666666666666</v>
      </c>
      <c r="BN199" s="3">
        <f>+VLOOKUP($E199,'Trimestrales USA'!$C:$DY,BN$1,FALSE)/3</f>
        <v>112.53333333333335</v>
      </c>
      <c r="BO199" s="3">
        <f>+VLOOKUP($E199,'Trimestrales USA'!$C:$DY,BO$1,FALSE)/3</f>
        <v>25.3</v>
      </c>
      <c r="BP199" s="3">
        <f>+VLOOKUP($E199,'Trimestrales USA'!$C:$DY,BP$1,FALSE)/3</f>
        <v>60.699999999999996</v>
      </c>
      <c r="BQ199" s="3">
        <f>+VLOOKUP($E199,'Trimestrales USA'!$C:$DY,BQ$1,FALSE)/3</f>
        <v>64.86666666666666</v>
      </c>
      <c r="BR199" s="3">
        <f>+VLOOKUP($E199,'Trimestrales USA'!$C:$DY,BR$1,FALSE)/3</f>
        <v>11.633333333333333</v>
      </c>
      <c r="BS199" s="3">
        <f>+VLOOKUP($E199,'Trimestrales USA'!$C:$DY,BS$1,FALSE)/3</f>
        <v>37.966666666666669</v>
      </c>
      <c r="BT199" s="3">
        <f>+VLOOKUP($E199,'Trimestrales USA'!$C:$DY,BT$1,FALSE)/3</f>
        <v>433.13333333333338</v>
      </c>
      <c r="BU199" s="3">
        <f>+VLOOKUP($E199,'Trimestrales USA'!$C:$DY,BU$1,FALSE)/3</f>
        <v>113.06666666666666</v>
      </c>
      <c r="BV199" s="3">
        <f>+VLOOKUP($E199,'Trimestrales USA'!$C:$DY,BV$1,FALSE)/3</f>
        <v>6.0333333333333341</v>
      </c>
      <c r="BW199" s="3">
        <f>+VLOOKUP($E199,'Trimestrales USA'!$C:$DY,BW$1,FALSE)/3</f>
        <v>3.2333333333333329</v>
      </c>
      <c r="BX199" s="3">
        <f>+VLOOKUP($E199,'Trimestrales USA'!$C:$DY,BX$1,FALSE)/3</f>
        <v>21.8</v>
      </c>
      <c r="BY199" s="3">
        <f>+VLOOKUP($E199,'Trimestrales USA'!$C:$DY,BY$1,FALSE)/3</f>
        <v>13.566666666666668</v>
      </c>
      <c r="BZ199" s="3">
        <f>+VLOOKUP($E199,'Trimestrales USA'!$C:$DY,BZ$1,FALSE)/3</f>
        <v>80.63333333333334</v>
      </c>
      <c r="CA199" s="3">
        <f>+VLOOKUP($E199,'Trimestrales USA'!$C:$DY,CA$1,FALSE)/3</f>
        <v>162.76666666666668</v>
      </c>
      <c r="CB199" s="3">
        <f>+VLOOKUP($E199,'Trimestrales USA'!$C:$DY,CB$1,FALSE)/3</f>
        <v>32.06666666666667</v>
      </c>
      <c r="CC199" s="3">
        <f>+VLOOKUP($E199,'Trimestrales USA'!$C:$DY,CC$1,FALSE)/3</f>
        <v>549.66666666666663</v>
      </c>
      <c r="CD199" s="3">
        <f>+VLOOKUP($E199,'Trimestrales USA'!$C:$DY,CD$1,FALSE)/3</f>
        <v>505.5</v>
      </c>
      <c r="CE199" s="3">
        <f>+VLOOKUP($E199,'Trimestrales USA'!$C:$DY,CE$1,FALSE)/3</f>
        <v>101.3</v>
      </c>
      <c r="CF199" s="3">
        <f>+VLOOKUP($E199,'Trimestrales USA'!$C:$DY,CF$1,FALSE)/3</f>
        <v>69.333333333333329</v>
      </c>
      <c r="CG199" s="3">
        <f>+VLOOKUP($E199,'Trimestrales USA'!$C:$DY,CG$1,FALSE)/3</f>
        <v>64.466666666666669</v>
      </c>
      <c r="CH199" s="3">
        <f>+VLOOKUP($E199,'Trimestrales USA'!$C:$DY,CH$1,FALSE)/3</f>
        <v>270.40000000000003</v>
      </c>
      <c r="CI199" s="3">
        <f>+VLOOKUP($E199,'Trimestrales USA'!$C:$DY,CI$1,FALSE)/3</f>
        <v>279.86666666666667</v>
      </c>
      <c r="CJ199" s="3">
        <f>+VLOOKUP($E199,'Trimestrales USA'!$C:$DY,CJ$1,FALSE)/3</f>
        <v>43.5</v>
      </c>
      <c r="CK199" s="3">
        <f>+VLOOKUP($E199,'Trimestrales USA'!$C:$DY,CK$1,FALSE)/3</f>
        <v>15.266666666666666</v>
      </c>
      <c r="CL199" s="3">
        <f>+VLOOKUP($E199,'Trimestrales USA'!$C:$DY,CL$1,FALSE)/3</f>
        <v>6.0666666666666664</v>
      </c>
      <c r="CM199" s="3">
        <f>+VLOOKUP($E199,'Trimestrales USA'!$C:$DY,CM$1,FALSE)/3</f>
        <v>77.266666666666666</v>
      </c>
      <c r="CN199" s="3">
        <f>+VLOOKUP($E199,'Trimestrales USA'!$C:$DY,CN$1,FALSE)/3</f>
        <v>18.466666666666665</v>
      </c>
      <c r="CO199" s="3">
        <f>+VLOOKUP($E199,'Trimestrales USA'!$C:$DY,CO$1,FALSE)/3</f>
        <v>16.8</v>
      </c>
      <c r="CP199" s="3">
        <f>+VLOOKUP($E199,'Trimestrales USA'!$C:$DY,CP$1,FALSE)/3</f>
        <v>64.466666666666669</v>
      </c>
      <c r="CQ199" s="3">
        <f>+VLOOKUP($E199,'Trimestrales USA'!$C:$DY,CQ$1,FALSE)/3</f>
        <v>38.1</v>
      </c>
      <c r="CR199" s="3">
        <f>+VLOOKUP($E199,'Trimestrales USA'!$C:$DY,CR$1,FALSE)/3</f>
        <v>479.8</v>
      </c>
      <c r="CS199" s="3">
        <f>+VLOOKUP($E199,'Trimestrales USA'!$C:$DY,CS$1,FALSE)/3</f>
        <v>144.1</v>
      </c>
      <c r="CT199" s="3">
        <f>+VLOOKUP($E199,'Trimestrales USA'!$C:$DY,CT$1,FALSE)/3</f>
        <v>33.866666666666667</v>
      </c>
      <c r="CU199" s="3">
        <f>+VLOOKUP($E199,'Trimestrales USA'!$C:$DY,CU$1,FALSE)/3</f>
        <v>171.13333333333333</v>
      </c>
      <c r="CV199" s="3">
        <f>+VLOOKUP($E199,'Trimestrales USA'!$C:$DY,CV$1,FALSE)/3</f>
        <v>130.70000000000002</v>
      </c>
      <c r="CW199" s="3">
        <f>+VLOOKUP($E199,'Trimestrales USA'!$C:$DY,CW$1,FALSE)/3</f>
        <v>1744.5333333333335</v>
      </c>
      <c r="CX199" s="3">
        <f>+VLOOKUP($E199,'Trimestrales USA'!$C:$DY,CX$1,FALSE)/3</f>
        <v>667.1</v>
      </c>
      <c r="CY199" s="3">
        <f>+VLOOKUP($E199,'Trimestrales USA'!$C:$DY,CY$1,FALSE)/3</f>
        <v>301.2</v>
      </c>
      <c r="CZ199" s="3">
        <f>+VLOOKUP($E199,'Trimestrales USA'!$C:$DY,CZ$1,FALSE)/3</f>
        <v>133.56666666666666</v>
      </c>
      <c r="DA199" s="3">
        <f>+VLOOKUP($E199,'Trimestrales USA'!$C:$DY,DA$1,FALSE)/3</f>
        <v>221.53333333333333</v>
      </c>
      <c r="DB199" s="3">
        <f>+VLOOKUP($E199,'Trimestrales USA'!$C:$DY,DB$1,FALSE)/3</f>
        <v>10.833333333333334</v>
      </c>
      <c r="DC199" s="3">
        <f>+VLOOKUP($E199,'Trimestrales USA'!$C:$DY,DC$1,FALSE)/3</f>
        <v>1077.3999999999999</v>
      </c>
      <c r="DD199" s="3">
        <f>+VLOOKUP($E199,'Trimestrales USA'!$C:$DY,DD$1,FALSE)/3</f>
        <v>984.26666666666677</v>
      </c>
      <c r="DE199" s="3">
        <f>+VLOOKUP($E199,'Trimestrales USA'!$C:$DY,DE$1,FALSE)/3</f>
        <v>792.83333333333337</v>
      </c>
      <c r="DF199" s="3">
        <f>+VLOOKUP($E199,'Trimestrales USA'!$C:$DY,DF$1,FALSE)/3</f>
        <v>191.43333333333331</v>
      </c>
      <c r="DG199" s="3">
        <f>+VLOOKUP($E199,'Trimestrales USA'!$C:$DY,DG$1,FALSE)/3</f>
        <v>93.133333333333326</v>
      </c>
      <c r="DH199" s="3">
        <f>+VLOOKUP($E199,'Trimestrales USA'!$C:$DY,DH$1,FALSE)/3</f>
        <v>1139.4333333333334</v>
      </c>
      <c r="DI199" s="3">
        <f>+VLOOKUP($E199,'Trimestrales USA'!$C:$DY,DI$1,FALSE)/3</f>
        <v>689.69999999999993</v>
      </c>
      <c r="DJ199" s="3">
        <f>+VLOOKUP($E199,'Trimestrales USA'!$C:$DY,DJ$1,FALSE)/3</f>
        <v>105.63333333333333</v>
      </c>
      <c r="DK199" s="3">
        <f>+VLOOKUP($E199,'Trimestrales USA'!$C:$DY,DK$1,FALSE)/3</f>
        <v>154.6</v>
      </c>
      <c r="DL199" s="3">
        <f>+VLOOKUP($E199,'Trimestrales USA'!$C:$DY,DL$1,FALSE)/3</f>
        <v>429.4666666666667</v>
      </c>
      <c r="DM199" s="3">
        <f>+VLOOKUP($E199,'Trimestrales USA'!$C:$DY,DM$1,FALSE)/3</f>
        <v>160.43333333333334</v>
      </c>
      <c r="DN199" s="3">
        <f>+VLOOKUP($E199,'Trimestrales USA'!$C:$DY,DN$1,FALSE)/3</f>
        <v>289.3</v>
      </c>
      <c r="DO199" s="3">
        <f>+VLOOKUP($E199,'Trimestrales USA'!$C:$DY,DO$1,FALSE)/3</f>
        <v>264.13333333333333</v>
      </c>
      <c r="DP199" s="3">
        <f>+VLOOKUP($E199,'Trimestrales USA'!$C:$DY,DP$1,FALSE)/3</f>
        <v>25.166666666666668</v>
      </c>
      <c r="DQ199" s="3">
        <f>+VLOOKUP($E199,'Trimestrales USA'!$C:$DY,DQ$1,FALSE)/3</f>
        <v>737.33333333333337</v>
      </c>
      <c r="DR199" s="3">
        <f>+VLOOKUP($E199,'Trimestrales USA'!$C:$DY,DR$1,FALSE)/3</f>
        <v>99.833333333333329</v>
      </c>
      <c r="DS199" s="3">
        <f>+VLOOKUP($E199,'Trimestrales USA'!$C:$DY,DS$1,FALSE)/3</f>
        <v>637.5</v>
      </c>
      <c r="DT199" s="3">
        <f>+VLOOKUP($E199,'Trimestrales USA'!$C:$DY,DT$1,FALSE)/3</f>
        <v>307.16666666666669</v>
      </c>
      <c r="DU199" s="3">
        <f>+VLOOKUP($E199,'Trimestrales USA'!$C:$DY,DU$1,FALSE)/3</f>
        <v>207.29999999999998</v>
      </c>
      <c r="DV199" s="3">
        <f>+VLOOKUP($E199,'Trimestrales USA'!$C:$DY,DV$1,FALSE)/3</f>
        <v>61.199999999999996</v>
      </c>
      <c r="DW199" s="3">
        <f>+VLOOKUP($E199,'Trimestrales USA'!$C:$DY,DW$1,FALSE)/3</f>
        <v>61.800000000000004</v>
      </c>
      <c r="DX199" s="3">
        <f>+VLOOKUP($E199,'Trimestrales USA'!$C:$DY,DX$1,FALSE)/3</f>
        <v>374.5333333333333</v>
      </c>
      <c r="DY199" s="3">
        <f>+VLOOKUP($E199,'Trimestrales USA'!$C:$DY,DY$1,FALSE)/3</f>
        <v>96.933333333333337</v>
      </c>
      <c r="DZ199" s="3">
        <f>+VLOOKUP($E199,'Trimestrales USA'!$C:$DY,DZ$1,FALSE)/3</f>
        <v>64.266666666666666</v>
      </c>
      <c r="EA199" s="3">
        <f>+VLOOKUP($E199,'Trimestrales USA'!$C:$DY,EA$1,FALSE)/3</f>
        <v>32.699999999999996</v>
      </c>
      <c r="EB199" s="3">
        <f>+VLOOKUP($E199,'Trimestrales USA'!$C:$DY,EB$1,FALSE)/3</f>
        <v>277.59999999999997</v>
      </c>
      <c r="EC199" s="3">
        <f>+VLOOKUP($E199,'Trimestrales USA'!$C:$DY,EC$1,FALSE)/3</f>
        <v>69.666666666666671</v>
      </c>
      <c r="ED199" s="3">
        <f>+VLOOKUP($E199,'Trimestrales USA'!$C:$DY,ED$1,FALSE)/3</f>
        <v>207.93333333333331</v>
      </c>
      <c r="EE199" s="3">
        <f>+VLOOKUP($E199,'Trimestrales USA'!$C:$DY,EE$1,FALSE)/3</f>
        <v>182.23333333333335</v>
      </c>
      <c r="EF199" s="3">
        <f>+VLOOKUP($E199,'Trimestrales USA'!$C:$DY,EF$1,FALSE)/3</f>
        <v>1007.8333333333334</v>
      </c>
      <c r="EG199" s="3">
        <f>+VLOOKUP($E199,'Trimestrales USA'!$C:$DY,EG$1,FALSE)/3</f>
        <v>311.83333333333331</v>
      </c>
      <c r="EH199" s="3">
        <f>+VLOOKUP($E199,'Trimestrales USA'!$C:$DY,EH$1,FALSE)/3</f>
        <v>288.63333333333333</v>
      </c>
      <c r="EI199" s="3">
        <f>+VLOOKUP($E199,'Trimestrales USA'!$C:$DY,EI$1,FALSE)/3</f>
        <v>164</v>
      </c>
      <c r="EJ199" s="3">
        <f>+VLOOKUP($E199,'Trimestrales USA'!$C:$DY,EJ$1,FALSE)/3</f>
        <v>124.63333333333333</v>
      </c>
      <c r="EK199" s="3">
        <f>+VLOOKUP($E199,'Trimestrales USA'!$C:$DY,EK$1,FALSE)/3</f>
        <v>23.2</v>
      </c>
      <c r="EL199" s="3">
        <f>+VLOOKUP($E199,'Trimestrales USA'!$C:$DY,EL$1,FALSE)/3</f>
        <v>696</v>
      </c>
      <c r="EM199" s="3">
        <f>+VLOOKUP($E199,'Trimestrales USA'!$C:$DY,EM$1,FALSE)/3</f>
        <v>638.93333333333328</v>
      </c>
      <c r="EN199" s="3">
        <f>+VLOOKUP($E199,'Trimestrales USA'!$C:$DY,EN$1,FALSE)/3</f>
        <v>57.066666666666663</v>
      </c>
      <c r="EO199" s="3">
        <f>+VLOOKUP($E199,'Trimestrales USA'!$C:$DY,EO$1,FALSE)/3</f>
        <v>0</v>
      </c>
      <c r="EP199" s="3">
        <f>+VLOOKUP($E199,'Trimestrales USA'!$C:$DY,EP$1,FALSE)/3</f>
        <v>1561.5666666666666</v>
      </c>
      <c r="EQ199" s="3">
        <f>+VLOOKUP($E199,'Trimestrales USA'!$C:$DY,EQ$1,FALSE)/3</f>
        <v>6143.2666666666664</v>
      </c>
      <c r="ER199" s="3">
        <f>+VLOOKUP($E199,'Trimestrales USA'!$C:$DY,ER$1,FALSE)/3</f>
        <v>0</v>
      </c>
      <c r="ES199" s="8">
        <f t="shared" si="187"/>
        <v>6139843.9469999997</v>
      </c>
      <c r="ET199" s="8">
        <f t="shared" si="188"/>
        <v>267201.29300000001</v>
      </c>
      <c r="EU199" s="8">
        <f t="shared" si="189"/>
        <v>5872642.6543333335</v>
      </c>
      <c r="EV199" s="8">
        <f t="shared" si="190"/>
        <v>193139.35166666668</v>
      </c>
      <c r="EW199" s="8">
        <f t="shared" si="191"/>
        <v>193139.35166666668</v>
      </c>
      <c r="EX199" s="8">
        <f t="shared" si="192"/>
        <v>119671.58500000001</v>
      </c>
      <c r="EY199" s="8">
        <f t="shared" si="193"/>
        <v>61702.445666666667</v>
      </c>
      <c r="EZ199" s="8">
        <f t="shared" si="194"/>
        <v>6793.8963333333331</v>
      </c>
      <c r="FA199" s="8">
        <f t="shared" si="195"/>
        <v>4161.5666666666666</v>
      </c>
      <c r="FB199" s="8">
        <f t="shared" si="196"/>
        <v>809.85800000000006</v>
      </c>
      <c r="FC199" s="8">
        <f t="shared" si="197"/>
        <v>1777664.7810000002</v>
      </c>
      <c r="FD199" s="8">
        <f t="shared" si="198"/>
        <v>302672.51866666664</v>
      </c>
      <c r="FE199" s="8">
        <f t="shared" si="199"/>
        <v>200656.96600000001</v>
      </c>
      <c r="FF199" s="8">
        <f t="shared" si="200"/>
        <v>61777.339666666667</v>
      </c>
      <c r="FG199" s="8">
        <f t="shared" si="201"/>
        <v>40238.212999999996</v>
      </c>
      <c r="FH199" s="8">
        <f t="shared" si="202"/>
        <v>73292.836333333325</v>
      </c>
      <c r="FI199" s="8">
        <f t="shared" si="203"/>
        <v>53619.000666666667</v>
      </c>
      <c r="FJ199" s="8">
        <f t="shared" si="204"/>
        <v>19673.835666666666</v>
      </c>
      <c r="FK199" s="8">
        <f t="shared" si="205"/>
        <v>375228.07633333333</v>
      </c>
      <c r="FL199" s="8">
        <f t="shared" si="206"/>
        <v>258692.23633333333</v>
      </c>
      <c r="FM199" s="8">
        <f t="shared" si="207"/>
        <v>52286.641666666663</v>
      </c>
      <c r="FN199" s="8">
        <f t="shared" si="208"/>
        <v>64249.198333333334</v>
      </c>
      <c r="FO199" s="8">
        <f t="shared" si="209"/>
        <v>1026471.3493333333</v>
      </c>
      <c r="FP199" s="8">
        <f t="shared" si="210"/>
        <v>244935.07666666666</v>
      </c>
      <c r="FQ199" s="8">
        <f t="shared" si="211"/>
        <v>8198.4349999999995</v>
      </c>
      <c r="FR199" s="8">
        <f t="shared" si="212"/>
        <v>21535.999</v>
      </c>
      <c r="FS199" s="8">
        <f t="shared" si="213"/>
        <v>17360.239666666665</v>
      </c>
      <c r="FT199" s="8">
        <f t="shared" si="214"/>
        <v>8615.8406666666669</v>
      </c>
      <c r="FU199" s="8">
        <f t="shared" si="215"/>
        <v>23374.166000000001</v>
      </c>
      <c r="FV199" s="8">
        <f t="shared" si="216"/>
        <v>56706.370333333332</v>
      </c>
      <c r="FW199" s="8">
        <f t="shared" si="217"/>
        <v>983.50900000000001</v>
      </c>
      <c r="FX199" s="8">
        <f t="shared" si="218"/>
        <v>70315.484333333341</v>
      </c>
      <c r="FY199" s="8">
        <f t="shared" si="219"/>
        <v>37845.032666666666</v>
      </c>
      <c r="FZ199" s="8">
        <f t="shared" si="220"/>
        <v>57282.692333333332</v>
      </c>
      <c r="GA199" s="8">
        <f t="shared" si="221"/>
        <v>50025.646666666667</v>
      </c>
      <c r="GB199" s="8">
        <f t="shared" si="222"/>
        <v>7257.045666666666</v>
      </c>
      <c r="GC199" s="8">
        <f t="shared" si="223"/>
        <v>7200.4156666666668</v>
      </c>
      <c r="GD199" s="8">
        <f t="shared" si="224"/>
        <v>1461.7063333333333</v>
      </c>
      <c r="GE199" s="8">
        <f t="shared" si="225"/>
        <v>4499.6856666666672</v>
      </c>
      <c r="GF199" s="8">
        <f t="shared" si="226"/>
        <v>1239.0240000000001</v>
      </c>
      <c r="GG199" s="8">
        <f t="shared" si="227"/>
        <v>4267.7956666666669</v>
      </c>
      <c r="GH199" s="8">
        <f t="shared" si="228"/>
        <v>1732.2253333333335</v>
      </c>
      <c r="GI199" s="8">
        <f t="shared" si="229"/>
        <v>2535.5703333333336</v>
      </c>
      <c r="GJ199" s="8">
        <f t="shared" si="230"/>
        <v>16520.275666666665</v>
      </c>
      <c r="GK199" s="8">
        <f t="shared" si="231"/>
        <v>1889.9903333333332</v>
      </c>
      <c r="GL199" s="8">
        <f t="shared" si="232"/>
        <v>13807.016333333333</v>
      </c>
      <c r="GM199" s="8">
        <f t="shared" si="233"/>
        <v>823.26899999999989</v>
      </c>
      <c r="GN199" s="8">
        <f t="shared" si="234"/>
        <v>5975.5136666666667</v>
      </c>
      <c r="GO199" s="8">
        <f t="shared" si="235"/>
        <v>1190.6746666666666</v>
      </c>
      <c r="GP199" s="8">
        <f t="shared" si="236"/>
        <v>4227.6016666666665</v>
      </c>
      <c r="GQ199" s="8">
        <f t="shared" si="237"/>
        <v>557.23733333333337</v>
      </c>
      <c r="GR199" s="8">
        <f t="shared" si="238"/>
        <v>7728.9373333333342</v>
      </c>
      <c r="GS199" s="8">
        <f t="shared" si="239"/>
        <v>3754.9983333333334</v>
      </c>
      <c r="GT199" s="8">
        <f t="shared" si="240"/>
        <v>325.57666666666665</v>
      </c>
      <c r="GU199" s="8">
        <f t="shared" si="241"/>
        <v>3648.362333333333</v>
      </c>
      <c r="GV199" s="8">
        <f t="shared" si="242"/>
        <v>18396.970666666664</v>
      </c>
      <c r="GW199" s="8">
        <f t="shared" si="243"/>
        <v>5785.1603333333333</v>
      </c>
      <c r="GX199" s="8">
        <f t="shared" si="244"/>
        <v>12611.81</v>
      </c>
      <c r="GY199" s="8">
        <f t="shared" si="245"/>
        <v>6820.8196666666663</v>
      </c>
      <c r="GZ199" s="8">
        <f t="shared" si="246"/>
        <v>17036.899666666668</v>
      </c>
      <c r="HA199" s="8">
        <f t="shared" si="247"/>
        <v>74782.569666666663</v>
      </c>
      <c r="HB199" s="8">
        <f t="shared" si="248"/>
        <v>27818.659</v>
      </c>
      <c r="HC199" s="8">
        <f t="shared" si="249"/>
        <v>6373.0420000000004</v>
      </c>
      <c r="HD199" s="8">
        <f t="shared" si="250"/>
        <v>2566.5709999999999</v>
      </c>
      <c r="HE199" s="8">
        <f t="shared" si="251"/>
        <v>16178.025666666666</v>
      </c>
      <c r="HF199" s="8">
        <f t="shared" si="252"/>
        <v>4255.91</v>
      </c>
      <c r="HG199" s="8">
        <f t="shared" si="253"/>
        <v>13610.949333333332</v>
      </c>
      <c r="HH199" s="8">
        <f t="shared" si="254"/>
        <v>3979.4126666666666</v>
      </c>
      <c r="HI199" s="8">
        <f t="shared" si="255"/>
        <v>31097.094000000001</v>
      </c>
      <c r="HJ199" s="8">
        <f t="shared" si="256"/>
        <v>23673.079666666668</v>
      </c>
      <c r="HK199" s="8">
        <f t="shared" si="257"/>
        <v>7424.0143333333335</v>
      </c>
      <c r="HL199" s="8">
        <f t="shared" si="258"/>
        <v>27725.059999999998</v>
      </c>
      <c r="HM199" s="8">
        <f t="shared" si="259"/>
        <v>6005.6423333333332</v>
      </c>
      <c r="HN199" s="8">
        <f t="shared" si="260"/>
        <v>9332.0526666666665</v>
      </c>
      <c r="HO199" s="8">
        <f t="shared" si="261"/>
        <v>7314.1243333333332</v>
      </c>
      <c r="HP199" s="8">
        <f t="shared" si="262"/>
        <v>2831.5236666666665</v>
      </c>
      <c r="HQ199" s="8">
        <f t="shared" si="263"/>
        <v>2241.7170000000001</v>
      </c>
      <c r="HR199" s="8">
        <f t="shared" si="264"/>
        <v>63882.549333333329</v>
      </c>
      <c r="HS199" s="8">
        <f t="shared" si="265"/>
        <v>19323.689333333332</v>
      </c>
      <c r="HT199" s="8">
        <f t="shared" si="266"/>
        <v>13843.627666666667</v>
      </c>
      <c r="HU199" s="8">
        <f t="shared" si="267"/>
        <v>3934.4349999999999</v>
      </c>
      <c r="HV199" s="8">
        <f t="shared" si="268"/>
        <v>24503.509333333335</v>
      </c>
      <c r="HW199" s="8">
        <f t="shared" si="269"/>
        <v>2277.288</v>
      </c>
      <c r="HX199" s="8">
        <f t="shared" si="270"/>
        <v>34130.457999999999</v>
      </c>
      <c r="HY199" s="8">
        <f t="shared" si="271"/>
        <v>1797.33</v>
      </c>
      <c r="HZ199" s="8">
        <f t="shared" si="272"/>
        <v>3316.4606666666664</v>
      </c>
      <c r="IA199" s="8">
        <f t="shared" si="273"/>
        <v>8228.7980000000007</v>
      </c>
      <c r="IB199" s="8">
        <f t="shared" si="274"/>
        <v>2271.5840000000003</v>
      </c>
      <c r="IC199" s="8">
        <f t="shared" si="275"/>
        <v>1423.356</v>
      </c>
      <c r="ID199" s="8">
        <f t="shared" si="276"/>
        <v>2550.3623333333335</v>
      </c>
      <c r="IE199" s="8">
        <f t="shared" si="277"/>
        <v>3450.6743333333329</v>
      </c>
      <c r="IF199" s="8">
        <f t="shared" si="278"/>
        <v>3877.3696666666669</v>
      </c>
      <c r="IG199" s="8">
        <f t="shared" si="279"/>
        <v>7214.5230000000001</v>
      </c>
      <c r="IH199" s="8">
        <f t="shared" si="280"/>
        <v>37810.461666666662</v>
      </c>
      <c r="II199" s="8">
        <f t="shared" si="281"/>
        <v>4427.6316666666671</v>
      </c>
      <c r="IJ199" s="8">
        <f t="shared" si="282"/>
        <v>2273.877</v>
      </c>
      <c r="IK199" s="8">
        <f t="shared" si="283"/>
        <v>592.18466666666666</v>
      </c>
      <c r="IL199" s="8">
        <f t="shared" si="284"/>
        <v>8895.8803333333326</v>
      </c>
      <c r="IM199" s="8">
        <f t="shared" si="285"/>
        <v>434.8126666666667</v>
      </c>
      <c r="IN199" s="8">
        <f t="shared" si="286"/>
        <v>12596.036333333332</v>
      </c>
      <c r="IO199" s="8">
        <f t="shared" si="287"/>
        <v>8590.0393333333323</v>
      </c>
      <c r="IP199" s="8">
        <f t="shared" si="288"/>
        <v>96317.511333333328</v>
      </c>
      <c r="IQ199" s="8">
        <f t="shared" si="289"/>
        <v>39233.905999999995</v>
      </c>
      <c r="IR199" s="8">
        <f t="shared" si="290"/>
        <v>12267.709666666668</v>
      </c>
      <c r="IS199" s="8">
        <f t="shared" si="291"/>
        <v>13093.161333333332</v>
      </c>
      <c r="IT199" s="8">
        <f t="shared" si="292"/>
        <v>23540.930666666667</v>
      </c>
      <c r="IU199" s="8">
        <f t="shared" si="293"/>
        <v>7346.8753333333334</v>
      </c>
      <c r="IV199" s="8">
        <f t="shared" si="294"/>
        <v>834.928</v>
      </c>
      <c r="IW199" s="8">
        <f t="shared" si="295"/>
        <v>35852.28633333333</v>
      </c>
      <c r="IX199" s="8">
        <f t="shared" si="296"/>
        <v>1176.8613333333333</v>
      </c>
      <c r="IY199" s="8">
        <f t="shared" si="297"/>
        <v>6204.84</v>
      </c>
      <c r="IZ199" s="8">
        <f t="shared" si="298"/>
        <v>16107.298333333332</v>
      </c>
      <c r="JA199" s="8">
        <f t="shared" si="299"/>
        <v>12363.286999999998</v>
      </c>
      <c r="JB199" s="8">
        <f t="shared" si="300"/>
        <v>206165.43933333331</v>
      </c>
      <c r="JC199" s="8">
        <f t="shared" si="301"/>
        <v>99456.406666666662</v>
      </c>
      <c r="JD199" s="8">
        <f t="shared" si="302"/>
        <v>4539.817</v>
      </c>
      <c r="JE199" s="8">
        <f t="shared" si="303"/>
        <v>83301.10100000001</v>
      </c>
      <c r="JF199" s="8">
        <f t="shared" si="304"/>
        <v>6180.733666666667</v>
      </c>
      <c r="JG199" s="8">
        <f t="shared" si="305"/>
        <v>5063.8143333333328</v>
      </c>
      <c r="JH199" s="8">
        <f t="shared" si="306"/>
        <v>104.48766666666667</v>
      </c>
      <c r="JI199" s="8">
        <f t="shared" si="307"/>
        <v>7519.0790000000006</v>
      </c>
      <c r="JJ199" s="8">
        <f t="shared" si="308"/>
        <v>9526.6779999999999</v>
      </c>
      <c r="JK199" s="8">
        <f t="shared" si="309"/>
        <v>6437.3103333333338</v>
      </c>
      <c r="JL199" s="8">
        <f t="shared" si="310"/>
        <v>1672.3969999999999</v>
      </c>
      <c r="JM199" s="8">
        <f t="shared" si="311"/>
        <v>1416.9706666666668</v>
      </c>
      <c r="JN199" s="8">
        <f t="shared" si="312"/>
        <v>23015.844666666668</v>
      </c>
      <c r="JO199" s="8">
        <f t="shared" si="313"/>
        <v>11112.869333333334</v>
      </c>
      <c r="JP199" s="8">
        <f t="shared" si="314"/>
        <v>11902.975333333334</v>
      </c>
      <c r="JQ199" s="8">
        <f t="shared" si="315"/>
        <v>3901838.5216666665</v>
      </c>
      <c r="JR199" s="8">
        <f t="shared" si="316"/>
        <v>544361.09033333336</v>
      </c>
      <c r="JS199" s="8">
        <f t="shared" si="317"/>
        <v>568207.02533333329</v>
      </c>
      <c r="JT199" s="8">
        <f t="shared" si="318"/>
        <v>408729.33366666664</v>
      </c>
      <c r="JU199" s="8">
        <f t="shared" si="319"/>
        <v>15994.654</v>
      </c>
      <c r="JV199" s="8">
        <f t="shared" si="320"/>
        <v>7409.8986666666669</v>
      </c>
      <c r="JW199" s="8">
        <f t="shared" si="321"/>
        <v>3908.268</v>
      </c>
      <c r="JX199" s="8">
        <f t="shared" si="322"/>
        <v>218236.986</v>
      </c>
      <c r="JY199" s="8">
        <f t="shared" si="323"/>
        <v>114510.75766666666</v>
      </c>
      <c r="JZ199" s="8">
        <f t="shared" si="324"/>
        <v>33440.091</v>
      </c>
      <c r="KA199" s="8">
        <f t="shared" si="325"/>
        <v>11721.590666666665</v>
      </c>
      <c r="KB199" s="8">
        <f t="shared" si="326"/>
        <v>3507.0876666666668</v>
      </c>
      <c r="KC199" s="8">
        <f t="shared" si="327"/>
        <v>233408.644</v>
      </c>
      <c r="KD199" s="8">
        <f t="shared" si="328"/>
        <v>4717.9903333333332</v>
      </c>
      <c r="KE199" s="8">
        <f t="shared" si="329"/>
        <v>8215.7096666666675</v>
      </c>
      <c r="KF199" s="8">
        <f t="shared" si="330"/>
        <v>11331.603000000001</v>
      </c>
      <c r="KG199" s="8">
        <f t="shared" si="331"/>
        <v>208033.75399999999</v>
      </c>
      <c r="KH199" s="8">
        <f t="shared" si="332"/>
        <v>803.44566666666663</v>
      </c>
      <c r="KI199" s="8">
        <f t="shared" si="333"/>
        <v>306.14100000000002</v>
      </c>
      <c r="KJ199" s="8">
        <f t="shared" si="334"/>
        <v>302451.06733333337</v>
      </c>
      <c r="KK199" s="8">
        <f t="shared" si="335"/>
        <v>247525.95466666666</v>
      </c>
      <c r="KL199" s="8">
        <f t="shared" si="336"/>
        <v>54925.112666666661</v>
      </c>
      <c r="KM199" s="8">
        <f t="shared" si="337"/>
        <v>721576.02133333322</v>
      </c>
      <c r="KN199" s="8">
        <f t="shared" si="338"/>
        <v>700802.01166666672</v>
      </c>
      <c r="KO199" s="8">
        <f t="shared" si="339"/>
        <v>20774.009999999998</v>
      </c>
      <c r="KP199" s="8">
        <f t="shared" si="340"/>
        <v>135920.42766666666</v>
      </c>
      <c r="KQ199" s="8">
        <f t="shared" si="341"/>
        <v>47277.122333333333</v>
      </c>
      <c r="KR199" s="8">
        <f t="shared" si="342"/>
        <v>59054.990666666672</v>
      </c>
      <c r="KS199" s="8">
        <f t="shared" si="343"/>
        <v>236604.03300000002</v>
      </c>
      <c r="KT199" s="8">
        <f t="shared" si="344"/>
        <v>137909.06833333333</v>
      </c>
      <c r="KU199" s="8">
        <f t="shared" si="345"/>
        <v>59526.893000000004</v>
      </c>
      <c r="KV199" s="8">
        <f t="shared" si="346"/>
        <v>73749.453666666668</v>
      </c>
      <c r="KW199" s="8">
        <f t="shared" si="347"/>
        <v>4632.7216666666673</v>
      </c>
      <c r="KX199" s="8">
        <f t="shared" si="348"/>
        <v>26088.450666666668</v>
      </c>
      <c r="KY199" s="8">
        <f t="shared" si="349"/>
        <v>9485.1723333333339</v>
      </c>
      <c r="KZ199" s="8">
        <f t="shared" si="350"/>
        <v>16603.278333333332</v>
      </c>
      <c r="LA199" s="8">
        <f t="shared" si="351"/>
        <v>135201.421</v>
      </c>
      <c r="LB199" s="8">
        <f t="shared" si="352"/>
        <v>74558.654333333325</v>
      </c>
      <c r="LC199" s="8">
        <f t="shared" si="353"/>
        <v>60642.766666666663</v>
      </c>
      <c r="LD199" s="8">
        <f t="shared" si="354"/>
        <v>114692.17666666668</v>
      </c>
      <c r="LE199" s="8">
        <f t="shared" si="355"/>
        <v>26995.916000000001</v>
      </c>
      <c r="LF199" s="8">
        <f t="shared" si="356"/>
        <v>48540.002333333337</v>
      </c>
      <c r="LG199" s="8">
        <f t="shared" si="357"/>
        <v>39156.258333333331</v>
      </c>
      <c r="LH199" s="8">
        <f t="shared" si="358"/>
        <v>230357.64933333333</v>
      </c>
      <c r="LI199" s="3">
        <v>105.756991036274</v>
      </c>
      <c r="LJ199" s="3">
        <v>78.178771268353998</v>
      </c>
      <c r="LK199" s="3">
        <v>70.673754163493001</v>
      </c>
      <c r="LL199" s="3">
        <v>109.943828984402</v>
      </c>
      <c r="LM199" s="3">
        <v>92.873145553873002</v>
      </c>
      <c r="LN199" s="3">
        <v>100.065130151467</v>
      </c>
      <c r="LO199" s="3">
        <v>97.247995310304006</v>
      </c>
      <c r="LP199" s="3">
        <v>109.738002386733</v>
      </c>
      <c r="LQ199" s="3">
        <v>98.712462621056005</v>
      </c>
      <c r="LR199" s="3">
        <v>100.88318229612101</v>
      </c>
      <c r="LS199" s="3">
        <v>79.520870364505996</v>
      </c>
      <c r="LT199" s="3">
        <v>127.839470467529</v>
      </c>
      <c r="LU199" s="3">
        <v>121.95118804857</v>
      </c>
      <c r="LV199" s="3">
        <v>117.718188540718</v>
      </c>
      <c r="LW199" s="3">
        <v>133.809920516929</v>
      </c>
      <c r="LX199" s="3">
        <v>81.038491033061007</v>
      </c>
      <c r="LY199" s="3">
        <v>103.640595539725</v>
      </c>
      <c r="LZ199" s="3">
        <v>78.759751330881002</v>
      </c>
      <c r="MA199" s="3">
        <v>77.917145571803005</v>
      </c>
      <c r="MB199" s="3">
        <v>91.216409774352002</v>
      </c>
      <c r="MC199" s="3">
        <v>133.055904126516</v>
      </c>
      <c r="MD199" s="3">
        <v>121.862460785607</v>
      </c>
      <c r="ME199" s="3">
        <v>64.358996526883999</v>
      </c>
      <c r="MF199" s="3">
        <v>82.417592964687998</v>
      </c>
      <c r="MG199" s="3">
        <v>134.010944830433</v>
      </c>
      <c r="MH199" s="3">
        <v>121.12159346020501</v>
      </c>
      <c r="MI199" s="3">
        <v>103.398413485362</v>
      </c>
      <c r="MJ199" s="3">
        <v>122.663864690927</v>
      </c>
      <c r="MK199" s="3">
        <v>117.882127456204</v>
      </c>
      <c r="ML199" s="3">
        <v>173.35398393637601</v>
      </c>
      <c r="MM199" s="3">
        <v>142.20266819029001</v>
      </c>
      <c r="MN199" s="3">
        <v>152.77777793742601</v>
      </c>
      <c r="MO199" s="3">
        <v>95.396030304061995</v>
      </c>
      <c r="MP199" s="3">
        <v>134.429934746123</v>
      </c>
    </row>
    <row r="200" spans="1:354" x14ac:dyDescent="0.3">
      <c r="A200" s="7">
        <v>45078</v>
      </c>
      <c r="B200" s="19">
        <f t="shared" si="359"/>
        <v>2023</v>
      </c>
      <c r="C200" s="19">
        <f t="shared" si="360"/>
        <v>6</v>
      </c>
      <c r="D200" s="20">
        <f>+VLOOKUP(C200,'Trimestres-Meses'!A:B,2,FALSE)</f>
        <v>2</v>
      </c>
      <c r="E200" s="18" t="str">
        <f t="shared" si="361"/>
        <v>2023-2</v>
      </c>
      <c r="F200" s="25">
        <v>18.235864034023312</v>
      </c>
      <c r="G200" s="23">
        <v>11.772051273885356</v>
      </c>
      <c r="H200" s="24">
        <v>6.4638127601379551</v>
      </c>
      <c r="I200" s="5">
        <v>154.07</v>
      </c>
      <c r="J200" s="5">
        <v>113.45</v>
      </c>
      <c r="K200" s="5">
        <v>101.22</v>
      </c>
      <c r="L200" s="5">
        <v>2184.75</v>
      </c>
      <c r="M200" s="5">
        <v>176.76</v>
      </c>
      <c r="N200" s="5">
        <v>2.1800000000000002</v>
      </c>
      <c r="O200" s="5">
        <v>2375.4499999999998</v>
      </c>
      <c r="P200" s="5">
        <v>98.58</v>
      </c>
      <c r="Q200" s="5">
        <v>139.41999999999999</v>
      </c>
      <c r="R200" s="17">
        <v>5.0799999999999998E-2</v>
      </c>
      <c r="S200" s="17">
        <v>4.6500000000000007E-2</v>
      </c>
      <c r="T200" s="3">
        <v>14808.058571428575</v>
      </c>
      <c r="U200" s="3">
        <v>4345.3728571428574</v>
      </c>
      <c r="V200" s="3">
        <v>1.0844</v>
      </c>
      <c r="W200" s="3">
        <f>+VLOOKUP(E200,'Trimestrales USA'!C:DY,2,FALSE)/3</f>
        <v>9021</v>
      </c>
      <c r="X200" s="3">
        <f>+VLOOKUP($E200,'Trimestrales USA'!$C:$DY,X$1,FALSE)/3</f>
        <v>6139.666666666667</v>
      </c>
      <c r="Y200" s="3">
        <f>+VLOOKUP($E200,'Trimestrales USA'!$C:$DY,Y$1,FALSE)/3</f>
        <v>2048.2333333333331</v>
      </c>
      <c r="Z200" s="3">
        <f>+VLOOKUP($E200,'Trimestrales USA'!$C:$DY,Z$1,FALSE)/3</f>
        <v>731.19999999999993</v>
      </c>
      <c r="AA200" s="3">
        <f>+VLOOKUP($E200,'Trimestrales USA'!$C:$DY,AA$1,FALSE)/3</f>
        <v>1317.0333333333333</v>
      </c>
      <c r="AB200" s="3">
        <f>+VLOOKUP($E200,'Trimestrales USA'!$C:$DY,AB$1,FALSE)/3</f>
        <v>4091.4666666666667</v>
      </c>
      <c r="AC200" s="3">
        <f>+VLOOKUP($E200,'Trimestrales USA'!$C:$DY,AC$1,FALSE)/3</f>
        <v>1593.4333333333334</v>
      </c>
      <c r="AD200" s="3">
        <f>+VLOOKUP($E200,'Trimestrales USA'!$C:$DY,AD$1,FALSE)/3</f>
        <v>1587.2333333333333</v>
      </c>
      <c r="AE200" s="3">
        <f>+VLOOKUP($E200,'Trimestrales USA'!$C:$DY,AE$1,FALSE)/3</f>
        <v>1236.3666666666666</v>
      </c>
      <c r="AF200" s="3">
        <f>+VLOOKUP($E200,'Trimestrales USA'!$C:$DY,AF$1,FALSE)/3</f>
        <v>277.5</v>
      </c>
      <c r="AG200" s="3">
        <f>+VLOOKUP($E200,'Trimestrales USA'!$C:$DY,AG$1,FALSE)/3</f>
        <v>463.4666666666667</v>
      </c>
      <c r="AH200" s="3">
        <f>+VLOOKUP($E200,'Trimestrales USA'!$C:$DY,AH$1,FALSE)/3</f>
        <v>495.40000000000003</v>
      </c>
      <c r="AI200" s="3">
        <f>+VLOOKUP($E200,'Trimestrales USA'!$C:$DY,AI$1,FALSE)/3</f>
        <v>350.86666666666662</v>
      </c>
      <c r="AJ200" s="3">
        <f>+VLOOKUP($E200,'Trimestrales USA'!$C:$DY,AJ$1,FALSE)/3</f>
        <v>6.2</v>
      </c>
      <c r="AK200" s="3">
        <f>+VLOOKUP($E200,'Trimestrales USA'!$C:$DY,AK$1,FALSE)/3</f>
        <v>-268.7</v>
      </c>
      <c r="AL200" s="3">
        <f>+VLOOKUP($E200,'Trimestrales USA'!$C:$DY,AL$1,FALSE)/3</f>
        <v>987.26666666666677</v>
      </c>
      <c r="AM200" s="3">
        <f>+VLOOKUP($E200,'Trimestrales USA'!$C:$DY,AM$1,FALSE)/3</f>
        <v>656.19999999999993</v>
      </c>
      <c r="AN200" s="3">
        <f>+VLOOKUP($E200,'Trimestrales USA'!$C:$DY,AN$1,FALSE)/3</f>
        <v>331.06666666666666</v>
      </c>
      <c r="AO200" s="3">
        <f>+VLOOKUP($E200,'Trimestrales USA'!$C:$DY,AO$1,FALSE)/3</f>
        <v>1255.9666666666667</v>
      </c>
      <c r="AP200" s="3">
        <f>+VLOOKUP($E200,'Trimestrales USA'!$C:$DY,AP$1,FALSE)/3</f>
        <v>1019.3333333333334</v>
      </c>
      <c r="AQ200" s="3">
        <f>+VLOOKUP($E200,'Trimestrales USA'!$C:$DY,AQ$1,FALSE)/3</f>
        <v>236.6</v>
      </c>
      <c r="AR200" s="3">
        <f>+VLOOKUP($E200,'Trimestrales USA'!$C:$DY,AR$1,FALSE)/3</f>
        <v>1556.6000000000001</v>
      </c>
      <c r="AS200" s="3">
        <f>+VLOOKUP($E200,'Trimestrales USA'!$C:$DY,AS$1,FALSE)/3</f>
        <v>581.43333333333328</v>
      </c>
      <c r="AT200" s="3">
        <f>+VLOOKUP($E200,'Trimestrales USA'!$C:$DY,AT$1,FALSE)/3</f>
        <v>326.3</v>
      </c>
      <c r="AU200" s="3">
        <f>+VLOOKUP($E200,'Trimestrales USA'!$C:$DY,AU$1,FALSE)/3</f>
        <v>255.16666666666666</v>
      </c>
      <c r="AV200" s="3">
        <f>+VLOOKUP($E200,'Trimestrales USA'!$C:$DY,AV$1,FALSE)/3</f>
        <v>975.16666666666663</v>
      </c>
      <c r="AW200" s="3">
        <f>+VLOOKUP($E200,'Trimestrales USA'!$C:$DY,AW$1,FALSE)/3</f>
        <v>7704.833333333333</v>
      </c>
      <c r="AX200" s="3">
        <f>+VLOOKUP($E200,'Trimestrales USA'!$C:$DY,AX$1,FALSE)/3</f>
        <v>100.86666666666667</v>
      </c>
      <c r="AY200" s="3">
        <f>+VLOOKUP($E200,'Trimestrales USA'!$C:$DY,AY$1,FALSE)/3</f>
        <v>85.13333333333334</v>
      </c>
      <c r="AZ200" s="3">
        <f>+VLOOKUP($E200,'Trimestrales USA'!$C:$DY,AZ$1,FALSE)/3</f>
        <v>15.733333333333334</v>
      </c>
      <c r="BA200" s="3">
        <f>+VLOOKUP($E200,'Trimestrales USA'!$C:$DY,BA$1,FALSE)/3</f>
        <v>147.56666666666666</v>
      </c>
      <c r="BB200" s="3">
        <f>+VLOOKUP($E200,'Trimestrales USA'!$C:$DY,BB$1,FALSE)/3</f>
        <v>109.06666666666666</v>
      </c>
      <c r="BC200" s="3">
        <f>+VLOOKUP($E200,'Trimestrales USA'!$C:$DY,BC$1,FALSE)/3</f>
        <v>23.266666666666666</v>
      </c>
      <c r="BD200" s="3">
        <f>+VLOOKUP($E200,'Trimestrales USA'!$C:$DY,BD$1,FALSE)/3</f>
        <v>15.233333333333334</v>
      </c>
      <c r="BE200" s="3">
        <f>+VLOOKUP($E200,'Trimestrales USA'!$C:$DY,BE$1,FALSE)/3</f>
        <v>150.33333333333334</v>
      </c>
      <c r="BF200" s="3">
        <f>+VLOOKUP($E200,'Trimestrales USA'!$C:$DY,BF$1,FALSE)/3</f>
        <v>348.33333333333331</v>
      </c>
      <c r="BG200" s="3">
        <f>+VLOOKUP($E200,'Trimestrales USA'!$C:$DY,BG$1,FALSE)/3</f>
        <v>964.83333333333337</v>
      </c>
      <c r="BH200" s="3">
        <f>+VLOOKUP($E200,'Trimestrales USA'!$C:$DY,BH$1,FALSE)/3</f>
        <v>531.66666666666663</v>
      </c>
      <c r="BI200" s="3">
        <f>+VLOOKUP($E200,'Trimestrales USA'!$C:$DY,BI$1,FALSE)/3</f>
        <v>21.233333333333334</v>
      </c>
      <c r="BJ200" s="3">
        <f>+VLOOKUP($E200,'Trimestrales USA'!$C:$DY,BJ$1,FALSE)/3</f>
        <v>25.766666666666666</v>
      </c>
      <c r="BK200" s="3">
        <f>+VLOOKUP($E200,'Trimestrales USA'!$C:$DY,BK$1,FALSE)/3</f>
        <v>28.400000000000002</v>
      </c>
      <c r="BL200" s="3">
        <f>+VLOOKUP($E200,'Trimestrales USA'!$C:$DY,BL$1,FALSE)/3</f>
        <v>69.466666666666669</v>
      </c>
      <c r="BM200" s="3">
        <f>+VLOOKUP($E200,'Trimestrales USA'!$C:$DY,BM$1,FALSE)/3</f>
        <v>73.86666666666666</v>
      </c>
      <c r="BN200" s="3">
        <f>+VLOOKUP($E200,'Trimestrales USA'!$C:$DY,BN$1,FALSE)/3</f>
        <v>112.53333333333335</v>
      </c>
      <c r="BO200" s="3">
        <f>+VLOOKUP($E200,'Trimestrales USA'!$C:$DY,BO$1,FALSE)/3</f>
        <v>25.3</v>
      </c>
      <c r="BP200" s="3">
        <f>+VLOOKUP($E200,'Trimestrales USA'!$C:$DY,BP$1,FALSE)/3</f>
        <v>60.699999999999996</v>
      </c>
      <c r="BQ200" s="3">
        <f>+VLOOKUP($E200,'Trimestrales USA'!$C:$DY,BQ$1,FALSE)/3</f>
        <v>64.86666666666666</v>
      </c>
      <c r="BR200" s="3">
        <f>+VLOOKUP($E200,'Trimestrales USA'!$C:$DY,BR$1,FALSE)/3</f>
        <v>11.633333333333333</v>
      </c>
      <c r="BS200" s="3">
        <f>+VLOOKUP($E200,'Trimestrales USA'!$C:$DY,BS$1,FALSE)/3</f>
        <v>37.966666666666669</v>
      </c>
      <c r="BT200" s="3">
        <f>+VLOOKUP($E200,'Trimestrales USA'!$C:$DY,BT$1,FALSE)/3</f>
        <v>433.13333333333338</v>
      </c>
      <c r="BU200" s="3">
        <f>+VLOOKUP($E200,'Trimestrales USA'!$C:$DY,BU$1,FALSE)/3</f>
        <v>113.06666666666666</v>
      </c>
      <c r="BV200" s="3">
        <f>+VLOOKUP($E200,'Trimestrales USA'!$C:$DY,BV$1,FALSE)/3</f>
        <v>6.0333333333333341</v>
      </c>
      <c r="BW200" s="3">
        <f>+VLOOKUP($E200,'Trimestrales USA'!$C:$DY,BW$1,FALSE)/3</f>
        <v>3.2333333333333329</v>
      </c>
      <c r="BX200" s="3">
        <f>+VLOOKUP($E200,'Trimestrales USA'!$C:$DY,BX$1,FALSE)/3</f>
        <v>21.8</v>
      </c>
      <c r="BY200" s="3">
        <f>+VLOOKUP($E200,'Trimestrales USA'!$C:$DY,BY$1,FALSE)/3</f>
        <v>13.566666666666668</v>
      </c>
      <c r="BZ200" s="3">
        <f>+VLOOKUP($E200,'Trimestrales USA'!$C:$DY,BZ$1,FALSE)/3</f>
        <v>80.63333333333334</v>
      </c>
      <c r="CA200" s="3">
        <f>+VLOOKUP($E200,'Trimestrales USA'!$C:$DY,CA$1,FALSE)/3</f>
        <v>162.76666666666668</v>
      </c>
      <c r="CB200" s="3">
        <f>+VLOOKUP($E200,'Trimestrales USA'!$C:$DY,CB$1,FALSE)/3</f>
        <v>32.06666666666667</v>
      </c>
      <c r="CC200" s="3">
        <f>+VLOOKUP($E200,'Trimestrales USA'!$C:$DY,CC$1,FALSE)/3</f>
        <v>549.66666666666663</v>
      </c>
      <c r="CD200" s="3">
        <f>+VLOOKUP($E200,'Trimestrales USA'!$C:$DY,CD$1,FALSE)/3</f>
        <v>505.5</v>
      </c>
      <c r="CE200" s="3">
        <f>+VLOOKUP($E200,'Trimestrales USA'!$C:$DY,CE$1,FALSE)/3</f>
        <v>101.3</v>
      </c>
      <c r="CF200" s="3">
        <f>+VLOOKUP($E200,'Trimestrales USA'!$C:$DY,CF$1,FALSE)/3</f>
        <v>69.333333333333329</v>
      </c>
      <c r="CG200" s="3">
        <f>+VLOOKUP($E200,'Trimestrales USA'!$C:$DY,CG$1,FALSE)/3</f>
        <v>64.466666666666669</v>
      </c>
      <c r="CH200" s="3">
        <f>+VLOOKUP($E200,'Trimestrales USA'!$C:$DY,CH$1,FALSE)/3</f>
        <v>270.40000000000003</v>
      </c>
      <c r="CI200" s="3">
        <f>+VLOOKUP($E200,'Trimestrales USA'!$C:$DY,CI$1,FALSE)/3</f>
        <v>279.86666666666667</v>
      </c>
      <c r="CJ200" s="3">
        <f>+VLOOKUP($E200,'Trimestrales USA'!$C:$DY,CJ$1,FALSE)/3</f>
        <v>43.5</v>
      </c>
      <c r="CK200" s="3">
        <f>+VLOOKUP($E200,'Trimestrales USA'!$C:$DY,CK$1,FALSE)/3</f>
        <v>15.266666666666666</v>
      </c>
      <c r="CL200" s="3">
        <f>+VLOOKUP($E200,'Trimestrales USA'!$C:$DY,CL$1,FALSE)/3</f>
        <v>6.0666666666666664</v>
      </c>
      <c r="CM200" s="3">
        <f>+VLOOKUP($E200,'Trimestrales USA'!$C:$DY,CM$1,FALSE)/3</f>
        <v>77.266666666666666</v>
      </c>
      <c r="CN200" s="3">
        <f>+VLOOKUP($E200,'Trimestrales USA'!$C:$DY,CN$1,FALSE)/3</f>
        <v>18.466666666666665</v>
      </c>
      <c r="CO200" s="3">
        <f>+VLOOKUP($E200,'Trimestrales USA'!$C:$DY,CO$1,FALSE)/3</f>
        <v>16.8</v>
      </c>
      <c r="CP200" s="3">
        <f>+VLOOKUP($E200,'Trimestrales USA'!$C:$DY,CP$1,FALSE)/3</f>
        <v>64.466666666666669</v>
      </c>
      <c r="CQ200" s="3">
        <f>+VLOOKUP($E200,'Trimestrales USA'!$C:$DY,CQ$1,FALSE)/3</f>
        <v>38.1</v>
      </c>
      <c r="CR200" s="3">
        <f>+VLOOKUP($E200,'Trimestrales USA'!$C:$DY,CR$1,FALSE)/3</f>
        <v>479.8</v>
      </c>
      <c r="CS200" s="3">
        <f>+VLOOKUP($E200,'Trimestrales USA'!$C:$DY,CS$1,FALSE)/3</f>
        <v>144.1</v>
      </c>
      <c r="CT200" s="3">
        <f>+VLOOKUP($E200,'Trimestrales USA'!$C:$DY,CT$1,FALSE)/3</f>
        <v>33.866666666666667</v>
      </c>
      <c r="CU200" s="3">
        <f>+VLOOKUP($E200,'Trimestrales USA'!$C:$DY,CU$1,FALSE)/3</f>
        <v>171.13333333333333</v>
      </c>
      <c r="CV200" s="3">
        <f>+VLOOKUP($E200,'Trimestrales USA'!$C:$DY,CV$1,FALSE)/3</f>
        <v>130.70000000000002</v>
      </c>
      <c r="CW200" s="3">
        <f>+VLOOKUP($E200,'Trimestrales USA'!$C:$DY,CW$1,FALSE)/3</f>
        <v>1744.5333333333335</v>
      </c>
      <c r="CX200" s="3">
        <f>+VLOOKUP($E200,'Trimestrales USA'!$C:$DY,CX$1,FALSE)/3</f>
        <v>667.1</v>
      </c>
      <c r="CY200" s="3">
        <f>+VLOOKUP($E200,'Trimestrales USA'!$C:$DY,CY$1,FALSE)/3</f>
        <v>301.2</v>
      </c>
      <c r="CZ200" s="3">
        <f>+VLOOKUP($E200,'Trimestrales USA'!$C:$DY,CZ$1,FALSE)/3</f>
        <v>133.56666666666666</v>
      </c>
      <c r="DA200" s="3">
        <f>+VLOOKUP($E200,'Trimestrales USA'!$C:$DY,DA$1,FALSE)/3</f>
        <v>221.53333333333333</v>
      </c>
      <c r="DB200" s="3">
        <f>+VLOOKUP($E200,'Trimestrales USA'!$C:$DY,DB$1,FALSE)/3</f>
        <v>10.833333333333334</v>
      </c>
      <c r="DC200" s="3">
        <f>+VLOOKUP($E200,'Trimestrales USA'!$C:$DY,DC$1,FALSE)/3</f>
        <v>1077.3999999999999</v>
      </c>
      <c r="DD200" s="3">
        <f>+VLOOKUP($E200,'Trimestrales USA'!$C:$DY,DD$1,FALSE)/3</f>
        <v>984.26666666666677</v>
      </c>
      <c r="DE200" s="3">
        <f>+VLOOKUP($E200,'Trimestrales USA'!$C:$DY,DE$1,FALSE)/3</f>
        <v>792.83333333333337</v>
      </c>
      <c r="DF200" s="3">
        <f>+VLOOKUP($E200,'Trimestrales USA'!$C:$DY,DF$1,FALSE)/3</f>
        <v>191.43333333333331</v>
      </c>
      <c r="DG200" s="3">
        <f>+VLOOKUP($E200,'Trimestrales USA'!$C:$DY,DG$1,FALSE)/3</f>
        <v>93.133333333333326</v>
      </c>
      <c r="DH200" s="3">
        <f>+VLOOKUP($E200,'Trimestrales USA'!$C:$DY,DH$1,FALSE)/3</f>
        <v>1139.4333333333334</v>
      </c>
      <c r="DI200" s="3">
        <f>+VLOOKUP($E200,'Trimestrales USA'!$C:$DY,DI$1,FALSE)/3</f>
        <v>689.69999999999993</v>
      </c>
      <c r="DJ200" s="3">
        <f>+VLOOKUP($E200,'Trimestrales USA'!$C:$DY,DJ$1,FALSE)/3</f>
        <v>105.63333333333333</v>
      </c>
      <c r="DK200" s="3">
        <f>+VLOOKUP($E200,'Trimestrales USA'!$C:$DY,DK$1,FALSE)/3</f>
        <v>154.6</v>
      </c>
      <c r="DL200" s="3">
        <f>+VLOOKUP($E200,'Trimestrales USA'!$C:$DY,DL$1,FALSE)/3</f>
        <v>429.4666666666667</v>
      </c>
      <c r="DM200" s="3">
        <f>+VLOOKUP($E200,'Trimestrales USA'!$C:$DY,DM$1,FALSE)/3</f>
        <v>160.43333333333334</v>
      </c>
      <c r="DN200" s="3">
        <f>+VLOOKUP($E200,'Trimestrales USA'!$C:$DY,DN$1,FALSE)/3</f>
        <v>289.3</v>
      </c>
      <c r="DO200" s="3">
        <f>+VLOOKUP($E200,'Trimestrales USA'!$C:$DY,DO$1,FALSE)/3</f>
        <v>264.13333333333333</v>
      </c>
      <c r="DP200" s="3">
        <f>+VLOOKUP($E200,'Trimestrales USA'!$C:$DY,DP$1,FALSE)/3</f>
        <v>25.166666666666668</v>
      </c>
      <c r="DQ200" s="3">
        <f>+VLOOKUP($E200,'Trimestrales USA'!$C:$DY,DQ$1,FALSE)/3</f>
        <v>737.33333333333337</v>
      </c>
      <c r="DR200" s="3">
        <f>+VLOOKUP($E200,'Trimestrales USA'!$C:$DY,DR$1,FALSE)/3</f>
        <v>99.833333333333329</v>
      </c>
      <c r="DS200" s="3">
        <f>+VLOOKUP($E200,'Trimestrales USA'!$C:$DY,DS$1,FALSE)/3</f>
        <v>637.5</v>
      </c>
      <c r="DT200" s="3">
        <f>+VLOOKUP($E200,'Trimestrales USA'!$C:$DY,DT$1,FALSE)/3</f>
        <v>307.16666666666669</v>
      </c>
      <c r="DU200" s="3">
        <f>+VLOOKUP($E200,'Trimestrales USA'!$C:$DY,DU$1,FALSE)/3</f>
        <v>207.29999999999998</v>
      </c>
      <c r="DV200" s="3">
        <f>+VLOOKUP($E200,'Trimestrales USA'!$C:$DY,DV$1,FALSE)/3</f>
        <v>61.199999999999996</v>
      </c>
      <c r="DW200" s="3">
        <f>+VLOOKUP($E200,'Trimestrales USA'!$C:$DY,DW$1,FALSE)/3</f>
        <v>61.800000000000004</v>
      </c>
      <c r="DX200" s="3">
        <f>+VLOOKUP($E200,'Trimestrales USA'!$C:$DY,DX$1,FALSE)/3</f>
        <v>374.5333333333333</v>
      </c>
      <c r="DY200" s="3">
        <f>+VLOOKUP($E200,'Trimestrales USA'!$C:$DY,DY$1,FALSE)/3</f>
        <v>96.933333333333337</v>
      </c>
      <c r="DZ200" s="3">
        <f>+VLOOKUP($E200,'Trimestrales USA'!$C:$DY,DZ$1,FALSE)/3</f>
        <v>64.266666666666666</v>
      </c>
      <c r="EA200" s="3">
        <f>+VLOOKUP($E200,'Trimestrales USA'!$C:$DY,EA$1,FALSE)/3</f>
        <v>32.699999999999996</v>
      </c>
      <c r="EB200" s="3">
        <f>+VLOOKUP($E200,'Trimestrales USA'!$C:$DY,EB$1,FALSE)/3</f>
        <v>277.59999999999997</v>
      </c>
      <c r="EC200" s="3">
        <f>+VLOOKUP($E200,'Trimestrales USA'!$C:$DY,EC$1,FALSE)/3</f>
        <v>69.666666666666671</v>
      </c>
      <c r="ED200" s="3">
        <f>+VLOOKUP($E200,'Trimestrales USA'!$C:$DY,ED$1,FALSE)/3</f>
        <v>207.93333333333331</v>
      </c>
      <c r="EE200" s="3">
        <f>+VLOOKUP($E200,'Trimestrales USA'!$C:$DY,EE$1,FALSE)/3</f>
        <v>182.23333333333335</v>
      </c>
      <c r="EF200" s="3">
        <f>+VLOOKUP($E200,'Trimestrales USA'!$C:$DY,EF$1,FALSE)/3</f>
        <v>1007.8333333333334</v>
      </c>
      <c r="EG200" s="3">
        <f>+VLOOKUP($E200,'Trimestrales USA'!$C:$DY,EG$1,FALSE)/3</f>
        <v>311.83333333333331</v>
      </c>
      <c r="EH200" s="3">
        <f>+VLOOKUP($E200,'Trimestrales USA'!$C:$DY,EH$1,FALSE)/3</f>
        <v>288.63333333333333</v>
      </c>
      <c r="EI200" s="3">
        <f>+VLOOKUP($E200,'Trimestrales USA'!$C:$DY,EI$1,FALSE)/3</f>
        <v>164</v>
      </c>
      <c r="EJ200" s="3">
        <f>+VLOOKUP($E200,'Trimestrales USA'!$C:$DY,EJ$1,FALSE)/3</f>
        <v>124.63333333333333</v>
      </c>
      <c r="EK200" s="3">
        <f>+VLOOKUP($E200,'Trimestrales USA'!$C:$DY,EK$1,FALSE)/3</f>
        <v>23.2</v>
      </c>
      <c r="EL200" s="3">
        <f>+VLOOKUP($E200,'Trimestrales USA'!$C:$DY,EL$1,FALSE)/3</f>
        <v>696</v>
      </c>
      <c r="EM200" s="3">
        <f>+VLOOKUP($E200,'Trimestrales USA'!$C:$DY,EM$1,FALSE)/3</f>
        <v>638.93333333333328</v>
      </c>
      <c r="EN200" s="3">
        <f>+VLOOKUP($E200,'Trimestrales USA'!$C:$DY,EN$1,FALSE)/3</f>
        <v>57.066666666666663</v>
      </c>
      <c r="EO200" s="3">
        <f>+VLOOKUP($E200,'Trimestrales USA'!$C:$DY,EO$1,FALSE)/3</f>
        <v>0</v>
      </c>
      <c r="EP200" s="3">
        <f>+VLOOKUP($E200,'Trimestrales USA'!$C:$DY,EP$1,FALSE)/3</f>
        <v>1561.5666666666666</v>
      </c>
      <c r="EQ200" s="3">
        <f>+VLOOKUP($E200,'Trimestrales USA'!$C:$DY,EQ$1,FALSE)/3</f>
        <v>6143.2666666666664</v>
      </c>
      <c r="ER200" s="3">
        <f>+VLOOKUP($E200,'Trimestrales USA'!$C:$DY,ER$1,FALSE)/3</f>
        <v>0</v>
      </c>
      <c r="ES200" s="8">
        <f t="shared" si="187"/>
        <v>6139843.9469999997</v>
      </c>
      <c r="ET200" s="8">
        <f t="shared" si="188"/>
        <v>267201.29300000001</v>
      </c>
      <c r="EU200" s="8">
        <f t="shared" si="189"/>
        <v>5872642.6543333335</v>
      </c>
      <c r="EV200" s="8">
        <f t="shared" si="190"/>
        <v>193139.35166666668</v>
      </c>
      <c r="EW200" s="8">
        <f t="shared" si="191"/>
        <v>193139.35166666668</v>
      </c>
      <c r="EX200" s="8">
        <f t="shared" si="192"/>
        <v>119671.58500000001</v>
      </c>
      <c r="EY200" s="8">
        <f t="shared" si="193"/>
        <v>61702.445666666667</v>
      </c>
      <c r="EZ200" s="8">
        <f t="shared" si="194"/>
        <v>6793.8963333333331</v>
      </c>
      <c r="FA200" s="8">
        <f t="shared" si="195"/>
        <v>4161.5666666666666</v>
      </c>
      <c r="FB200" s="8">
        <f t="shared" si="196"/>
        <v>809.85800000000006</v>
      </c>
      <c r="FC200" s="8">
        <f t="shared" si="197"/>
        <v>1777664.7810000002</v>
      </c>
      <c r="FD200" s="8">
        <f t="shared" si="198"/>
        <v>302672.51866666664</v>
      </c>
      <c r="FE200" s="8">
        <f t="shared" si="199"/>
        <v>200656.96600000001</v>
      </c>
      <c r="FF200" s="8">
        <f t="shared" si="200"/>
        <v>61777.339666666667</v>
      </c>
      <c r="FG200" s="8">
        <f t="shared" si="201"/>
        <v>40238.212999999996</v>
      </c>
      <c r="FH200" s="8">
        <f t="shared" si="202"/>
        <v>73292.836333333325</v>
      </c>
      <c r="FI200" s="8">
        <f t="shared" si="203"/>
        <v>53619.000666666667</v>
      </c>
      <c r="FJ200" s="8">
        <f t="shared" si="204"/>
        <v>19673.835666666666</v>
      </c>
      <c r="FK200" s="8">
        <f t="shared" si="205"/>
        <v>375228.07633333333</v>
      </c>
      <c r="FL200" s="8">
        <f t="shared" si="206"/>
        <v>258692.23633333333</v>
      </c>
      <c r="FM200" s="8">
        <f t="shared" si="207"/>
        <v>52286.641666666663</v>
      </c>
      <c r="FN200" s="8">
        <f t="shared" si="208"/>
        <v>64249.198333333334</v>
      </c>
      <c r="FO200" s="8">
        <f t="shared" si="209"/>
        <v>1026471.3493333333</v>
      </c>
      <c r="FP200" s="8">
        <f t="shared" si="210"/>
        <v>244935.07666666666</v>
      </c>
      <c r="FQ200" s="8">
        <f t="shared" si="211"/>
        <v>8198.4349999999995</v>
      </c>
      <c r="FR200" s="8">
        <f t="shared" si="212"/>
        <v>21535.999</v>
      </c>
      <c r="FS200" s="8">
        <f t="shared" si="213"/>
        <v>17360.239666666665</v>
      </c>
      <c r="FT200" s="8">
        <f t="shared" si="214"/>
        <v>8615.8406666666669</v>
      </c>
      <c r="FU200" s="8">
        <f t="shared" si="215"/>
        <v>23374.166000000001</v>
      </c>
      <c r="FV200" s="8">
        <f t="shared" si="216"/>
        <v>56706.370333333332</v>
      </c>
      <c r="FW200" s="8">
        <f t="shared" si="217"/>
        <v>983.50900000000001</v>
      </c>
      <c r="FX200" s="8">
        <f t="shared" si="218"/>
        <v>70315.484333333341</v>
      </c>
      <c r="FY200" s="8">
        <f t="shared" si="219"/>
        <v>37845.032666666666</v>
      </c>
      <c r="FZ200" s="8">
        <f t="shared" si="220"/>
        <v>57282.692333333332</v>
      </c>
      <c r="GA200" s="8">
        <f t="shared" si="221"/>
        <v>50025.646666666667</v>
      </c>
      <c r="GB200" s="8">
        <f t="shared" si="222"/>
        <v>7257.045666666666</v>
      </c>
      <c r="GC200" s="8">
        <f t="shared" si="223"/>
        <v>7200.4156666666668</v>
      </c>
      <c r="GD200" s="8">
        <f t="shared" si="224"/>
        <v>1461.7063333333333</v>
      </c>
      <c r="GE200" s="8">
        <f t="shared" si="225"/>
        <v>4499.6856666666672</v>
      </c>
      <c r="GF200" s="8">
        <f t="shared" si="226"/>
        <v>1239.0240000000001</v>
      </c>
      <c r="GG200" s="8">
        <f t="shared" si="227"/>
        <v>4267.7956666666669</v>
      </c>
      <c r="GH200" s="8">
        <f t="shared" si="228"/>
        <v>1732.2253333333335</v>
      </c>
      <c r="GI200" s="8">
        <f t="shared" si="229"/>
        <v>2535.5703333333336</v>
      </c>
      <c r="GJ200" s="8">
        <f t="shared" si="230"/>
        <v>16520.275666666665</v>
      </c>
      <c r="GK200" s="8">
        <f t="shared" si="231"/>
        <v>1889.9903333333332</v>
      </c>
      <c r="GL200" s="8">
        <f t="shared" si="232"/>
        <v>13807.016333333333</v>
      </c>
      <c r="GM200" s="8">
        <f t="shared" si="233"/>
        <v>823.26899999999989</v>
      </c>
      <c r="GN200" s="8">
        <f t="shared" si="234"/>
        <v>5975.5136666666667</v>
      </c>
      <c r="GO200" s="8">
        <f t="shared" si="235"/>
        <v>1190.6746666666666</v>
      </c>
      <c r="GP200" s="8">
        <f t="shared" si="236"/>
        <v>4227.6016666666665</v>
      </c>
      <c r="GQ200" s="8">
        <f t="shared" si="237"/>
        <v>557.23733333333337</v>
      </c>
      <c r="GR200" s="8">
        <f t="shared" si="238"/>
        <v>7728.9373333333342</v>
      </c>
      <c r="GS200" s="8">
        <f t="shared" si="239"/>
        <v>3754.9983333333334</v>
      </c>
      <c r="GT200" s="8">
        <f t="shared" si="240"/>
        <v>325.57666666666665</v>
      </c>
      <c r="GU200" s="8">
        <f t="shared" si="241"/>
        <v>3648.362333333333</v>
      </c>
      <c r="GV200" s="8">
        <f t="shared" si="242"/>
        <v>18396.970666666664</v>
      </c>
      <c r="GW200" s="8">
        <f t="shared" si="243"/>
        <v>5785.1603333333333</v>
      </c>
      <c r="GX200" s="8">
        <f t="shared" si="244"/>
        <v>12611.81</v>
      </c>
      <c r="GY200" s="8">
        <f t="shared" si="245"/>
        <v>6820.8196666666663</v>
      </c>
      <c r="GZ200" s="8">
        <f t="shared" si="246"/>
        <v>17036.899666666668</v>
      </c>
      <c r="HA200" s="8">
        <f t="shared" si="247"/>
        <v>74782.569666666663</v>
      </c>
      <c r="HB200" s="8">
        <f t="shared" si="248"/>
        <v>27818.659</v>
      </c>
      <c r="HC200" s="8">
        <f t="shared" si="249"/>
        <v>6373.0420000000004</v>
      </c>
      <c r="HD200" s="8">
        <f t="shared" si="250"/>
        <v>2566.5709999999999</v>
      </c>
      <c r="HE200" s="8">
        <f t="shared" si="251"/>
        <v>16178.025666666666</v>
      </c>
      <c r="HF200" s="8">
        <f t="shared" si="252"/>
        <v>4255.91</v>
      </c>
      <c r="HG200" s="8">
        <f t="shared" si="253"/>
        <v>13610.949333333332</v>
      </c>
      <c r="HH200" s="8">
        <f t="shared" si="254"/>
        <v>3979.4126666666666</v>
      </c>
      <c r="HI200" s="8">
        <f t="shared" si="255"/>
        <v>31097.094000000001</v>
      </c>
      <c r="HJ200" s="8">
        <f t="shared" si="256"/>
        <v>23673.079666666668</v>
      </c>
      <c r="HK200" s="8">
        <f t="shared" si="257"/>
        <v>7424.0143333333335</v>
      </c>
      <c r="HL200" s="8">
        <f t="shared" si="258"/>
        <v>27725.059999999998</v>
      </c>
      <c r="HM200" s="8">
        <f t="shared" si="259"/>
        <v>6005.6423333333332</v>
      </c>
      <c r="HN200" s="8">
        <f t="shared" si="260"/>
        <v>9332.0526666666665</v>
      </c>
      <c r="HO200" s="8">
        <f t="shared" si="261"/>
        <v>7314.1243333333332</v>
      </c>
      <c r="HP200" s="8">
        <f t="shared" si="262"/>
        <v>2831.5236666666665</v>
      </c>
      <c r="HQ200" s="8">
        <f t="shared" si="263"/>
        <v>2241.7170000000001</v>
      </c>
      <c r="HR200" s="8">
        <f t="shared" si="264"/>
        <v>63882.549333333329</v>
      </c>
      <c r="HS200" s="8">
        <f t="shared" si="265"/>
        <v>19323.689333333332</v>
      </c>
      <c r="HT200" s="8">
        <f t="shared" si="266"/>
        <v>13843.627666666667</v>
      </c>
      <c r="HU200" s="8">
        <f t="shared" si="267"/>
        <v>3934.4349999999999</v>
      </c>
      <c r="HV200" s="8">
        <f t="shared" si="268"/>
        <v>24503.509333333335</v>
      </c>
      <c r="HW200" s="8">
        <f t="shared" si="269"/>
        <v>2277.288</v>
      </c>
      <c r="HX200" s="8">
        <f t="shared" si="270"/>
        <v>34130.457999999999</v>
      </c>
      <c r="HY200" s="8">
        <f t="shared" si="271"/>
        <v>1797.33</v>
      </c>
      <c r="HZ200" s="8">
        <f t="shared" si="272"/>
        <v>3316.4606666666664</v>
      </c>
      <c r="IA200" s="8">
        <f t="shared" si="273"/>
        <v>8228.7980000000007</v>
      </c>
      <c r="IB200" s="8">
        <f t="shared" si="274"/>
        <v>2271.5840000000003</v>
      </c>
      <c r="IC200" s="8">
        <f t="shared" si="275"/>
        <v>1423.356</v>
      </c>
      <c r="ID200" s="8">
        <f t="shared" si="276"/>
        <v>2550.3623333333335</v>
      </c>
      <c r="IE200" s="8">
        <f t="shared" si="277"/>
        <v>3450.6743333333329</v>
      </c>
      <c r="IF200" s="8">
        <f t="shared" si="278"/>
        <v>3877.3696666666669</v>
      </c>
      <c r="IG200" s="8">
        <f t="shared" si="279"/>
        <v>7214.5230000000001</v>
      </c>
      <c r="IH200" s="8">
        <f t="shared" si="280"/>
        <v>37810.461666666662</v>
      </c>
      <c r="II200" s="8">
        <f t="shared" si="281"/>
        <v>4427.6316666666671</v>
      </c>
      <c r="IJ200" s="8">
        <f t="shared" si="282"/>
        <v>2273.877</v>
      </c>
      <c r="IK200" s="8">
        <f t="shared" si="283"/>
        <v>592.18466666666666</v>
      </c>
      <c r="IL200" s="8">
        <f t="shared" si="284"/>
        <v>8895.8803333333326</v>
      </c>
      <c r="IM200" s="8">
        <f t="shared" si="285"/>
        <v>434.8126666666667</v>
      </c>
      <c r="IN200" s="8">
        <f t="shared" si="286"/>
        <v>12596.036333333332</v>
      </c>
      <c r="IO200" s="8">
        <f t="shared" si="287"/>
        <v>8590.0393333333323</v>
      </c>
      <c r="IP200" s="8">
        <f t="shared" si="288"/>
        <v>96317.511333333328</v>
      </c>
      <c r="IQ200" s="8">
        <f t="shared" si="289"/>
        <v>39233.905999999995</v>
      </c>
      <c r="IR200" s="8">
        <f t="shared" si="290"/>
        <v>12267.709666666668</v>
      </c>
      <c r="IS200" s="8">
        <f t="shared" si="291"/>
        <v>13093.161333333332</v>
      </c>
      <c r="IT200" s="8">
        <f t="shared" si="292"/>
        <v>23540.930666666667</v>
      </c>
      <c r="IU200" s="8">
        <f t="shared" si="293"/>
        <v>7346.8753333333334</v>
      </c>
      <c r="IV200" s="8">
        <f t="shared" si="294"/>
        <v>834.928</v>
      </c>
      <c r="IW200" s="8">
        <f t="shared" si="295"/>
        <v>35852.28633333333</v>
      </c>
      <c r="IX200" s="8">
        <f t="shared" si="296"/>
        <v>1176.8613333333333</v>
      </c>
      <c r="IY200" s="8">
        <f t="shared" si="297"/>
        <v>6204.84</v>
      </c>
      <c r="IZ200" s="8">
        <f t="shared" si="298"/>
        <v>16107.298333333332</v>
      </c>
      <c r="JA200" s="8">
        <f t="shared" si="299"/>
        <v>12363.286999999998</v>
      </c>
      <c r="JB200" s="8">
        <f t="shared" si="300"/>
        <v>206165.43933333331</v>
      </c>
      <c r="JC200" s="8">
        <f t="shared" si="301"/>
        <v>99456.406666666662</v>
      </c>
      <c r="JD200" s="8">
        <f t="shared" si="302"/>
        <v>4539.817</v>
      </c>
      <c r="JE200" s="8">
        <f t="shared" si="303"/>
        <v>83301.10100000001</v>
      </c>
      <c r="JF200" s="8">
        <f t="shared" si="304"/>
        <v>6180.733666666667</v>
      </c>
      <c r="JG200" s="8">
        <f t="shared" si="305"/>
        <v>5063.8143333333328</v>
      </c>
      <c r="JH200" s="8">
        <f t="shared" si="306"/>
        <v>104.48766666666667</v>
      </c>
      <c r="JI200" s="8">
        <f t="shared" si="307"/>
        <v>7519.0790000000006</v>
      </c>
      <c r="JJ200" s="8">
        <f t="shared" si="308"/>
        <v>9526.6779999999999</v>
      </c>
      <c r="JK200" s="8">
        <f t="shared" si="309"/>
        <v>6437.3103333333338</v>
      </c>
      <c r="JL200" s="8">
        <f t="shared" si="310"/>
        <v>1672.3969999999999</v>
      </c>
      <c r="JM200" s="8">
        <f t="shared" si="311"/>
        <v>1416.9706666666668</v>
      </c>
      <c r="JN200" s="8">
        <f t="shared" si="312"/>
        <v>23015.844666666668</v>
      </c>
      <c r="JO200" s="8">
        <f t="shared" si="313"/>
        <v>11112.869333333334</v>
      </c>
      <c r="JP200" s="8">
        <f t="shared" si="314"/>
        <v>11902.975333333334</v>
      </c>
      <c r="JQ200" s="8">
        <f t="shared" si="315"/>
        <v>3901838.5216666665</v>
      </c>
      <c r="JR200" s="8">
        <f t="shared" si="316"/>
        <v>544361.09033333336</v>
      </c>
      <c r="JS200" s="8">
        <f t="shared" si="317"/>
        <v>568207.02533333329</v>
      </c>
      <c r="JT200" s="8">
        <f t="shared" si="318"/>
        <v>408729.33366666664</v>
      </c>
      <c r="JU200" s="8">
        <f t="shared" si="319"/>
        <v>15994.654</v>
      </c>
      <c r="JV200" s="8">
        <f t="shared" si="320"/>
        <v>7409.8986666666669</v>
      </c>
      <c r="JW200" s="8">
        <f t="shared" si="321"/>
        <v>3908.268</v>
      </c>
      <c r="JX200" s="8">
        <f t="shared" si="322"/>
        <v>218236.986</v>
      </c>
      <c r="JY200" s="8">
        <f t="shared" si="323"/>
        <v>114510.75766666666</v>
      </c>
      <c r="JZ200" s="8">
        <f t="shared" si="324"/>
        <v>33440.091</v>
      </c>
      <c r="KA200" s="8">
        <f t="shared" si="325"/>
        <v>11721.590666666665</v>
      </c>
      <c r="KB200" s="8">
        <f t="shared" si="326"/>
        <v>3507.0876666666668</v>
      </c>
      <c r="KC200" s="8">
        <f t="shared" si="327"/>
        <v>233408.644</v>
      </c>
      <c r="KD200" s="8">
        <f t="shared" si="328"/>
        <v>4717.9903333333332</v>
      </c>
      <c r="KE200" s="8">
        <f t="shared" si="329"/>
        <v>8215.7096666666675</v>
      </c>
      <c r="KF200" s="8">
        <f t="shared" si="330"/>
        <v>11331.603000000001</v>
      </c>
      <c r="KG200" s="8">
        <f t="shared" si="331"/>
        <v>208033.75399999999</v>
      </c>
      <c r="KH200" s="8">
        <f t="shared" si="332"/>
        <v>803.44566666666663</v>
      </c>
      <c r="KI200" s="8">
        <f t="shared" si="333"/>
        <v>306.14100000000002</v>
      </c>
      <c r="KJ200" s="8">
        <f t="shared" si="334"/>
        <v>302451.06733333337</v>
      </c>
      <c r="KK200" s="8">
        <f t="shared" si="335"/>
        <v>247525.95466666666</v>
      </c>
      <c r="KL200" s="8">
        <f t="shared" si="336"/>
        <v>54925.112666666661</v>
      </c>
      <c r="KM200" s="8">
        <f t="shared" si="337"/>
        <v>721576.02133333322</v>
      </c>
      <c r="KN200" s="8">
        <f t="shared" si="338"/>
        <v>700802.01166666672</v>
      </c>
      <c r="KO200" s="8">
        <f t="shared" si="339"/>
        <v>20774.009999999998</v>
      </c>
      <c r="KP200" s="8">
        <f t="shared" si="340"/>
        <v>135920.42766666666</v>
      </c>
      <c r="KQ200" s="8">
        <f t="shared" si="341"/>
        <v>47277.122333333333</v>
      </c>
      <c r="KR200" s="8">
        <f t="shared" si="342"/>
        <v>59054.990666666672</v>
      </c>
      <c r="KS200" s="8">
        <f t="shared" si="343"/>
        <v>236604.03300000002</v>
      </c>
      <c r="KT200" s="8">
        <f t="shared" si="344"/>
        <v>137909.06833333333</v>
      </c>
      <c r="KU200" s="8">
        <f t="shared" si="345"/>
        <v>59526.893000000004</v>
      </c>
      <c r="KV200" s="8">
        <f t="shared" si="346"/>
        <v>73749.453666666668</v>
      </c>
      <c r="KW200" s="8">
        <f t="shared" si="347"/>
        <v>4632.7216666666673</v>
      </c>
      <c r="KX200" s="8">
        <f t="shared" si="348"/>
        <v>26088.450666666668</v>
      </c>
      <c r="KY200" s="8">
        <f t="shared" si="349"/>
        <v>9485.1723333333339</v>
      </c>
      <c r="KZ200" s="8">
        <f t="shared" si="350"/>
        <v>16603.278333333332</v>
      </c>
      <c r="LA200" s="8">
        <f t="shared" si="351"/>
        <v>135201.421</v>
      </c>
      <c r="LB200" s="8">
        <f t="shared" si="352"/>
        <v>74558.654333333325</v>
      </c>
      <c r="LC200" s="8">
        <f t="shared" si="353"/>
        <v>60642.766666666663</v>
      </c>
      <c r="LD200" s="8">
        <f t="shared" si="354"/>
        <v>114692.17666666668</v>
      </c>
      <c r="LE200" s="8">
        <f t="shared" si="355"/>
        <v>26995.916000000001</v>
      </c>
      <c r="LF200" s="8">
        <f t="shared" si="356"/>
        <v>48540.002333333337</v>
      </c>
      <c r="LG200" s="8">
        <f t="shared" si="357"/>
        <v>39156.258333333331</v>
      </c>
      <c r="LH200" s="8">
        <f t="shared" si="358"/>
        <v>230357.64933333333</v>
      </c>
      <c r="LI200" s="3">
        <v>104.524336577178</v>
      </c>
      <c r="LJ200" s="3">
        <v>76.932583218784998</v>
      </c>
      <c r="LK200" s="3">
        <v>67.629340141165997</v>
      </c>
      <c r="LL200" s="3">
        <v>105.646746046818</v>
      </c>
      <c r="LM200" s="3">
        <v>114.642910049382</v>
      </c>
      <c r="LN200" s="3">
        <v>103.77052119090099</v>
      </c>
      <c r="LO200" s="3">
        <v>101.89487437447001</v>
      </c>
      <c r="LP200" s="3">
        <v>110.210714165949</v>
      </c>
      <c r="LQ200" s="3">
        <v>97.857574710438996</v>
      </c>
      <c r="LR200" s="3">
        <v>94.103034041851998</v>
      </c>
      <c r="LS200" s="3">
        <v>88.813781394597996</v>
      </c>
      <c r="LT200" s="3">
        <v>140.38220362060801</v>
      </c>
      <c r="LU200" s="3">
        <v>120.079476659848</v>
      </c>
      <c r="LV200" s="3">
        <v>117.369512095072</v>
      </c>
      <c r="LW200" s="3">
        <v>134.98516439192099</v>
      </c>
      <c r="LX200" s="3">
        <v>86.129640196606005</v>
      </c>
      <c r="LY200" s="3">
        <v>92.201842784052999</v>
      </c>
      <c r="LZ200" s="3">
        <v>88.894767736163004</v>
      </c>
      <c r="MA200" s="3">
        <v>79.825270000470994</v>
      </c>
      <c r="MB200" s="3">
        <v>90.854340505175003</v>
      </c>
      <c r="MC200" s="3">
        <v>118.96857134981801</v>
      </c>
      <c r="MD200" s="3">
        <v>122.87343409990299</v>
      </c>
      <c r="ME200" s="3">
        <v>58.690572273234999</v>
      </c>
      <c r="MF200" s="3">
        <v>77.464916775812</v>
      </c>
      <c r="MG200" s="3">
        <v>137.68549587349199</v>
      </c>
      <c r="MH200" s="3">
        <v>117.459728902265</v>
      </c>
      <c r="MI200" s="3">
        <v>101.004266423888</v>
      </c>
      <c r="MJ200" s="3">
        <v>119.69187217648199</v>
      </c>
      <c r="MK200" s="3">
        <v>114.15904400290199</v>
      </c>
      <c r="ML200" s="3">
        <v>167.88496572518699</v>
      </c>
      <c r="MM200" s="3">
        <v>146.17336637145399</v>
      </c>
      <c r="MN200" s="3">
        <v>150.889626063111</v>
      </c>
      <c r="MO200" s="3">
        <v>89.893652607866997</v>
      </c>
      <c r="MP200" s="3">
        <v>129.793157495815</v>
      </c>
    </row>
    <row r="201" spans="1:354" x14ac:dyDescent="0.3">
      <c r="A201" s="7">
        <v>45108</v>
      </c>
      <c r="B201" s="19">
        <f t="shared" ref="B201:B212" si="362">+YEAR(A201)</f>
        <v>2023</v>
      </c>
      <c r="C201" s="19">
        <f t="shared" ref="C201:C212" si="363">+MONTH(A201)</f>
        <v>7</v>
      </c>
      <c r="D201" s="20">
        <f>+VLOOKUP(C201,'Trimestres-Meses'!A:B,2,FALSE)</f>
        <v>3</v>
      </c>
      <c r="E201" s="18" t="str">
        <f t="shared" ref="E201:E212" si="364">+B201&amp;"-"&amp;D201</f>
        <v>2023-3</v>
      </c>
      <c r="F201" s="25">
        <v>21.175621669474033</v>
      </c>
      <c r="G201" s="23">
        <v>14.329553184713379</v>
      </c>
      <c r="H201" s="24">
        <v>6.8460684847606554</v>
      </c>
      <c r="I201" s="5">
        <v>157.91</v>
      </c>
      <c r="J201" s="5">
        <v>114.43</v>
      </c>
      <c r="K201" s="5">
        <v>101.59</v>
      </c>
      <c r="L201" s="5">
        <v>2159.73</v>
      </c>
      <c r="M201" s="5">
        <v>188.45</v>
      </c>
      <c r="N201" s="5">
        <v>2.5499999999999998</v>
      </c>
      <c r="O201" s="5">
        <v>2404.65</v>
      </c>
      <c r="P201" s="5">
        <v>96.75</v>
      </c>
      <c r="Q201" s="5">
        <v>140.63</v>
      </c>
      <c r="R201" s="17">
        <v>5.1200000000000002E-2</v>
      </c>
      <c r="S201" s="17">
        <v>4.6600000000000003E-2</v>
      </c>
      <c r="T201" s="3">
        <v>15445.129000000001</v>
      </c>
      <c r="U201" s="3">
        <v>4508.0755000000008</v>
      </c>
      <c r="V201" s="3">
        <v>1.1059000000000001</v>
      </c>
      <c r="W201" s="3">
        <f>+VLOOKUP(E201,'Trimestrales USA'!C:DY,2,FALSE)/3</f>
        <v>9203.3666666666668</v>
      </c>
      <c r="X201" s="3">
        <f>+VLOOKUP($E201,'Trimestrales USA'!$C:$DY,X$1,FALSE)/3</f>
        <v>6226.5</v>
      </c>
      <c r="Y201" s="3">
        <f>+VLOOKUP($E201,'Trimestrales USA'!$C:$DY,Y$1,FALSE)/3</f>
        <v>2077.2666666666669</v>
      </c>
      <c r="Z201" s="3">
        <f>+VLOOKUP($E201,'Trimestrales USA'!$C:$DY,Z$1,FALSE)/3</f>
        <v>734.83333333333337</v>
      </c>
      <c r="AA201" s="3">
        <f>+VLOOKUP($E201,'Trimestrales USA'!$C:$DY,AA$1,FALSE)/3</f>
        <v>1342.4333333333334</v>
      </c>
      <c r="AB201" s="3">
        <f>+VLOOKUP($E201,'Trimestrales USA'!$C:$DY,AB$1,FALSE)/3</f>
        <v>4149.2333333333336</v>
      </c>
      <c r="AC201" s="3">
        <f>+VLOOKUP($E201,'Trimestrales USA'!$C:$DY,AC$1,FALSE)/3</f>
        <v>1638.3333333333333</v>
      </c>
      <c r="AD201" s="3">
        <f>+VLOOKUP($E201,'Trimestrales USA'!$C:$DY,AD$1,FALSE)/3</f>
        <v>1604.3333333333333</v>
      </c>
      <c r="AE201" s="3">
        <f>+VLOOKUP($E201,'Trimestrales USA'!$C:$DY,AE$1,FALSE)/3</f>
        <v>1243.5333333333333</v>
      </c>
      <c r="AF201" s="3">
        <f>+VLOOKUP($E201,'Trimestrales USA'!$C:$DY,AF$1,FALSE)/3</f>
        <v>283.26666666666665</v>
      </c>
      <c r="AG201" s="3">
        <f>+VLOOKUP($E201,'Trimestrales USA'!$C:$DY,AG$1,FALSE)/3</f>
        <v>460.86666666666662</v>
      </c>
      <c r="AH201" s="3">
        <f>+VLOOKUP($E201,'Trimestrales USA'!$C:$DY,AH$1,FALSE)/3</f>
        <v>499.40000000000003</v>
      </c>
      <c r="AI201" s="3">
        <f>+VLOOKUP($E201,'Trimestrales USA'!$C:$DY,AI$1,FALSE)/3</f>
        <v>360.8</v>
      </c>
      <c r="AJ201" s="3">
        <f>+VLOOKUP($E201,'Trimestrales USA'!$C:$DY,AJ$1,FALSE)/3</f>
        <v>34</v>
      </c>
      <c r="AK201" s="3">
        <f>+VLOOKUP($E201,'Trimestrales USA'!$C:$DY,AK$1,FALSE)/3</f>
        <v>-259.73333333333335</v>
      </c>
      <c r="AL201" s="3">
        <f>+VLOOKUP($E201,'Trimestrales USA'!$C:$DY,AL$1,FALSE)/3</f>
        <v>1010.2666666666668</v>
      </c>
      <c r="AM201" s="3">
        <f>+VLOOKUP($E201,'Trimestrales USA'!$C:$DY,AM$1,FALSE)/3</f>
        <v>675.56666666666672</v>
      </c>
      <c r="AN201" s="3">
        <f>+VLOOKUP($E201,'Trimestrales USA'!$C:$DY,AN$1,FALSE)/3</f>
        <v>334.66666666666669</v>
      </c>
      <c r="AO201" s="3">
        <f>+VLOOKUP($E201,'Trimestrales USA'!$C:$DY,AO$1,FALSE)/3</f>
        <v>1270</v>
      </c>
      <c r="AP201" s="3">
        <f>+VLOOKUP($E201,'Trimestrales USA'!$C:$DY,AP$1,FALSE)/3</f>
        <v>1035.8333333333333</v>
      </c>
      <c r="AQ201" s="3">
        <f>+VLOOKUP($E201,'Trimestrales USA'!$C:$DY,AQ$1,FALSE)/3</f>
        <v>234.13333333333333</v>
      </c>
      <c r="AR201" s="3">
        <f>+VLOOKUP($E201,'Trimestrales USA'!$C:$DY,AR$1,FALSE)/3</f>
        <v>1598.2666666666667</v>
      </c>
      <c r="AS201" s="3">
        <f>+VLOOKUP($E201,'Trimestrales USA'!$C:$DY,AS$1,FALSE)/3</f>
        <v>597.30000000000007</v>
      </c>
      <c r="AT201" s="3">
        <f>+VLOOKUP($E201,'Trimestrales USA'!$C:$DY,AT$1,FALSE)/3</f>
        <v>336.36666666666667</v>
      </c>
      <c r="AU201" s="3">
        <f>+VLOOKUP($E201,'Trimestrales USA'!$C:$DY,AU$1,FALSE)/3</f>
        <v>260.93333333333334</v>
      </c>
      <c r="AV201" s="3">
        <f>+VLOOKUP($E201,'Trimestrales USA'!$C:$DY,AV$1,FALSE)/3</f>
        <v>1000.9666666666667</v>
      </c>
      <c r="AW201" s="3">
        <f>+VLOOKUP($E201,'Trimestrales USA'!$C:$DY,AW$1,FALSE)/3</f>
        <v>7704.833333333333</v>
      </c>
      <c r="AX201" s="3">
        <f>+VLOOKUP($E201,'Trimestrales USA'!$C:$DY,AX$1,FALSE)/3</f>
        <v>100.86666666666667</v>
      </c>
      <c r="AY201" s="3">
        <f>+VLOOKUP($E201,'Trimestrales USA'!$C:$DY,AY$1,FALSE)/3</f>
        <v>85.13333333333334</v>
      </c>
      <c r="AZ201" s="3">
        <f>+VLOOKUP($E201,'Trimestrales USA'!$C:$DY,AZ$1,FALSE)/3</f>
        <v>15.733333333333334</v>
      </c>
      <c r="BA201" s="3">
        <f>+VLOOKUP($E201,'Trimestrales USA'!$C:$DY,BA$1,FALSE)/3</f>
        <v>147.56666666666666</v>
      </c>
      <c r="BB201" s="3">
        <f>+VLOOKUP($E201,'Trimestrales USA'!$C:$DY,BB$1,FALSE)/3</f>
        <v>109.06666666666666</v>
      </c>
      <c r="BC201" s="3">
        <f>+VLOOKUP($E201,'Trimestrales USA'!$C:$DY,BC$1,FALSE)/3</f>
        <v>23.266666666666666</v>
      </c>
      <c r="BD201" s="3">
        <f>+VLOOKUP($E201,'Trimestrales USA'!$C:$DY,BD$1,FALSE)/3</f>
        <v>15.233333333333334</v>
      </c>
      <c r="BE201" s="3">
        <f>+VLOOKUP($E201,'Trimestrales USA'!$C:$DY,BE$1,FALSE)/3</f>
        <v>150.33333333333334</v>
      </c>
      <c r="BF201" s="3">
        <f>+VLOOKUP($E201,'Trimestrales USA'!$C:$DY,BF$1,FALSE)/3</f>
        <v>348.33333333333331</v>
      </c>
      <c r="BG201" s="3">
        <f>+VLOOKUP($E201,'Trimestrales USA'!$C:$DY,BG$1,FALSE)/3</f>
        <v>964.83333333333337</v>
      </c>
      <c r="BH201" s="3">
        <f>+VLOOKUP($E201,'Trimestrales USA'!$C:$DY,BH$1,FALSE)/3</f>
        <v>531.66666666666663</v>
      </c>
      <c r="BI201" s="3">
        <f>+VLOOKUP($E201,'Trimestrales USA'!$C:$DY,BI$1,FALSE)/3</f>
        <v>21.233333333333334</v>
      </c>
      <c r="BJ201" s="3">
        <f>+VLOOKUP($E201,'Trimestrales USA'!$C:$DY,BJ$1,FALSE)/3</f>
        <v>25.766666666666666</v>
      </c>
      <c r="BK201" s="3">
        <f>+VLOOKUP($E201,'Trimestrales USA'!$C:$DY,BK$1,FALSE)/3</f>
        <v>28.400000000000002</v>
      </c>
      <c r="BL201" s="3">
        <f>+VLOOKUP($E201,'Trimestrales USA'!$C:$DY,BL$1,FALSE)/3</f>
        <v>69.466666666666669</v>
      </c>
      <c r="BM201" s="3">
        <f>+VLOOKUP($E201,'Trimestrales USA'!$C:$DY,BM$1,FALSE)/3</f>
        <v>73.86666666666666</v>
      </c>
      <c r="BN201" s="3">
        <f>+VLOOKUP($E201,'Trimestrales USA'!$C:$DY,BN$1,FALSE)/3</f>
        <v>112.53333333333335</v>
      </c>
      <c r="BO201" s="3">
        <f>+VLOOKUP($E201,'Trimestrales USA'!$C:$DY,BO$1,FALSE)/3</f>
        <v>25.3</v>
      </c>
      <c r="BP201" s="3">
        <f>+VLOOKUP($E201,'Trimestrales USA'!$C:$DY,BP$1,FALSE)/3</f>
        <v>60.699999999999996</v>
      </c>
      <c r="BQ201" s="3">
        <f>+VLOOKUP($E201,'Trimestrales USA'!$C:$DY,BQ$1,FALSE)/3</f>
        <v>64.86666666666666</v>
      </c>
      <c r="BR201" s="3">
        <f>+VLOOKUP($E201,'Trimestrales USA'!$C:$DY,BR$1,FALSE)/3</f>
        <v>11.633333333333333</v>
      </c>
      <c r="BS201" s="3">
        <f>+VLOOKUP($E201,'Trimestrales USA'!$C:$DY,BS$1,FALSE)/3</f>
        <v>37.966666666666669</v>
      </c>
      <c r="BT201" s="3">
        <f>+VLOOKUP($E201,'Trimestrales USA'!$C:$DY,BT$1,FALSE)/3</f>
        <v>433.13333333333338</v>
      </c>
      <c r="BU201" s="3">
        <f>+VLOOKUP($E201,'Trimestrales USA'!$C:$DY,BU$1,FALSE)/3</f>
        <v>113.06666666666666</v>
      </c>
      <c r="BV201" s="3">
        <f>+VLOOKUP($E201,'Trimestrales USA'!$C:$DY,BV$1,FALSE)/3</f>
        <v>6.0333333333333341</v>
      </c>
      <c r="BW201" s="3">
        <f>+VLOOKUP($E201,'Trimestrales USA'!$C:$DY,BW$1,FALSE)/3</f>
        <v>3.2333333333333329</v>
      </c>
      <c r="BX201" s="3">
        <f>+VLOOKUP($E201,'Trimestrales USA'!$C:$DY,BX$1,FALSE)/3</f>
        <v>21.8</v>
      </c>
      <c r="BY201" s="3">
        <f>+VLOOKUP($E201,'Trimestrales USA'!$C:$DY,BY$1,FALSE)/3</f>
        <v>13.566666666666668</v>
      </c>
      <c r="BZ201" s="3">
        <f>+VLOOKUP($E201,'Trimestrales USA'!$C:$DY,BZ$1,FALSE)/3</f>
        <v>80.63333333333334</v>
      </c>
      <c r="CA201" s="3">
        <f>+VLOOKUP($E201,'Trimestrales USA'!$C:$DY,CA$1,FALSE)/3</f>
        <v>162.76666666666668</v>
      </c>
      <c r="CB201" s="3">
        <f>+VLOOKUP($E201,'Trimestrales USA'!$C:$DY,CB$1,FALSE)/3</f>
        <v>32.06666666666667</v>
      </c>
      <c r="CC201" s="3">
        <f>+VLOOKUP($E201,'Trimestrales USA'!$C:$DY,CC$1,FALSE)/3</f>
        <v>549.66666666666663</v>
      </c>
      <c r="CD201" s="3">
        <f>+VLOOKUP($E201,'Trimestrales USA'!$C:$DY,CD$1,FALSE)/3</f>
        <v>505.5</v>
      </c>
      <c r="CE201" s="3">
        <f>+VLOOKUP($E201,'Trimestrales USA'!$C:$DY,CE$1,FALSE)/3</f>
        <v>101.3</v>
      </c>
      <c r="CF201" s="3">
        <f>+VLOOKUP($E201,'Trimestrales USA'!$C:$DY,CF$1,FALSE)/3</f>
        <v>69.333333333333329</v>
      </c>
      <c r="CG201" s="3">
        <f>+VLOOKUP($E201,'Trimestrales USA'!$C:$DY,CG$1,FALSE)/3</f>
        <v>64.466666666666669</v>
      </c>
      <c r="CH201" s="3">
        <f>+VLOOKUP($E201,'Trimestrales USA'!$C:$DY,CH$1,FALSE)/3</f>
        <v>270.40000000000003</v>
      </c>
      <c r="CI201" s="3">
        <f>+VLOOKUP($E201,'Trimestrales USA'!$C:$DY,CI$1,FALSE)/3</f>
        <v>279.86666666666667</v>
      </c>
      <c r="CJ201" s="3">
        <f>+VLOOKUP($E201,'Trimestrales USA'!$C:$DY,CJ$1,FALSE)/3</f>
        <v>43.5</v>
      </c>
      <c r="CK201" s="3">
        <f>+VLOOKUP($E201,'Trimestrales USA'!$C:$DY,CK$1,FALSE)/3</f>
        <v>15.266666666666666</v>
      </c>
      <c r="CL201" s="3">
        <f>+VLOOKUP($E201,'Trimestrales USA'!$C:$DY,CL$1,FALSE)/3</f>
        <v>6.0666666666666664</v>
      </c>
      <c r="CM201" s="3">
        <f>+VLOOKUP($E201,'Trimestrales USA'!$C:$DY,CM$1,FALSE)/3</f>
        <v>77.266666666666666</v>
      </c>
      <c r="CN201" s="3">
        <f>+VLOOKUP($E201,'Trimestrales USA'!$C:$DY,CN$1,FALSE)/3</f>
        <v>18.466666666666665</v>
      </c>
      <c r="CO201" s="3">
        <f>+VLOOKUP($E201,'Trimestrales USA'!$C:$DY,CO$1,FALSE)/3</f>
        <v>16.8</v>
      </c>
      <c r="CP201" s="3">
        <f>+VLOOKUP($E201,'Trimestrales USA'!$C:$DY,CP$1,FALSE)/3</f>
        <v>64.466666666666669</v>
      </c>
      <c r="CQ201" s="3">
        <f>+VLOOKUP($E201,'Trimestrales USA'!$C:$DY,CQ$1,FALSE)/3</f>
        <v>38.1</v>
      </c>
      <c r="CR201" s="3">
        <f>+VLOOKUP($E201,'Trimestrales USA'!$C:$DY,CR$1,FALSE)/3</f>
        <v>479.8</v>
      </c>
      <c r="CS201" s="3">
        <f>+VLOOKUP($E201,'Trimestrales USA'!$C:$DY,CS$1,FALSE)/3</f>
        <v>144.1</v>
      </c>
      <c r="CT201" s="3">
        <f>+VLOOKUP($E201,'Trimestrales USA'!$C:$DY,CT$1,FALSE)/3</f>
        <v>33.866666666666667</v>
      </c>
      <c r="CU201" s="3">
        <f>+VLOOKUP($E201,'Trimestrales USA'!$C:$DY,CU$1,FALSE)/3</f>
        <v>171.13333333333333</v>
      </c>
      <c r="CV201" s="3">
        <f>+VLOOKUP($E201,'Trimestrales USA'!$C:$DY,CV$1,FALSE)/3</f>
        <v>130.70000000000002</v>
      </c>
      <c r="CW201" s="3">
        <f>+VLOOKUP($E201,'Trimestrales USA'!$C:$DY,CW$1,FALSE)/3</f>
        <v>1744.5333333333335</v>
      </c>
      <c r="CX201" s="3">
        <f>+VLOOKUP($E201,'Trimestrales USA'!$C:$DY,CX$1,FALSE)/3</f>
        <v>667.1</v>
      </c>
      <c r="CY201" s="3">
        <f>+VLOOKUP($E201,'Trimestrales USA'!$C:$DY,CY$1,FALSE)/3</f>
        <v>301.2</v>
      </c>
      <c r="CZ201" s="3">
        <f>+VLOOKUP($E201,'Trimestrales USA'!$C:$DY,CZ$1,FALSE)/3</f>
        <v>133.56666666666666</v>
      </c>
      <c r="DA201" s="3">
        <f>+VLOOKUP($E201,'Trimestrales USA'!$C:$DY,DA$1,FALSE)/3</f>
        <v>221.53333333333333</v>
      </c>
      <c r="DB201" s="3">
        <f>+VLOOKUP($E201,'Trimestrales USA'!$C:$DY,DB$1,FALSE)/3</f>
        <v>10.833333333333334</v>
      </c>
      <c r="DC201" s="3">
        <f>+VLOOKUP($E201,'Trimestrales USA'!$C:$DY,DC$1,FALSE)/3</f>
        <v>1077.3999999999999</v>
      </c>
      <c r="DD201" s="3">
        <f>+VLOOKUP($E201,'Trimestrales USA'!$C:$DY,DD$1,FALSE)/3</f>
        <v>984.26666666666677</v>
      </c>
      <c r="DE201" s="3">
        <f>+VLOOKUP($E201,'Trimestrales USA'!$C:$DY,DE$1,FALSE)/3</f>
        <v>792.83333333333337</v>
      </c>
      <c r="DF201" s="3">
        <f>+VLOOKUP($E201,'Trimestrales USA'!$C:$DY,DF$1,FALSE)/3</f>
        <v>191.43333333333331</v>
      </c>
      <c r="DG201" s="3">
        <f>+VLOOKUP($E201,'Trimestrales USA'!$C:$DY,DG$1,FALSE)/3</f>
        <v>93.133333333333326</v>
      </c>
      <c r="DH201" s="3">
        <f>+VLOOKUP($E201,'Trimestrales USA'!$C:$DY,DH$1,FALSE)/3</f>
        <v>1139.4333333333334</v>
      </c>
      <c r="DI201" s="3">
        <f>+VLOOKUP($E201,'Trimestrales USA'!$C:$DY,DI$1,FALSE)/3</f>
        <v>689.69999999999993</v>
      </c>
      <c r="DJ201" s="3">
        <f>+VLOOKUP($E201,'Trimestrales USA'!$C:$DY,DJ$1,FALSE)/3</f>
        <v>105.63333333333333</v>
      </c>
      <c r="DK201" s="3">
        <f>+VLOOKUP($E201,'Trimestrales USA'!$C:$DY,DK$1,FALSE)/3</f>
        <v>154.6</v>
      </c>
      <c r="DL201" s="3">
        <f>+VLOOKUP($E201,'Trimestrales USA'!$C:$DY,DL$1,FALSE)/3</f>
        <v>429.4666666666667</v>
      </c>
      <c r="DM201" s="3">
        <f>+VLOOKUP($E201,'Trimestrales USA'!$C:$DY,DM$1,FALSE)/3</f>
        <v>160.43333333333334</v>
      </c>
      <c r="DN201" s="3">
        <f>+VLOOKUP($E201,'Trimestrales USA'!$C:$DY,DN$1,FALSE)/3</f>
        <v>289.3</v>
      </c>
      <c r="DO201" s="3">
        <f>+VLOOKUP($E201,'Trimestrales USA'!$C:$DY,DO$1,FALSE)/3</f>
        <v>264.13333333333333</v>
      </c>
      <c r="DP201" s="3">
        <f>+VLOOKUP($E201,'Trimestrales USA'!$C:$DY,DP$1,FALSE)/3</f>
        <v>25.166666666666668</v>
      </c>
      <c r="DQ201" s="3">
        <f>+VLOOKUP($E201,'Trimestrales USA'!$C:$DY,DQ$1,FALSE)/3</f>
        <v>737.33333333333337</v>
      </c>
      <c r="DR201" s="3">
        <f>+VLOOKUP($E201,'Trimestrales USA'!$C:$DY,DR$1,FALSE)/3</f>
        <v>99.833333333333329</v>
      </c>
      <c r="DS201" s="3">
        <f>+VLOOKUP($E201,'Trimestrales USA'!$C:$DY,DS$1,FALSE)/3</f>
        <v>637.5</v>
      </c>
      <c r="DT201" s="3">
        <f>+VLOOKUP($E201,'Trimestrales USA'!$C:$DY,DT$1,FALSE)/3</f>
        <v>307.16666666666669</v>
      </c>
      <c r="DU201" s="3">
        <f>+VLOOKUP($E201,'Trimestrales USA'!$C:$DY,DU$1,FALSE)/3</f>
        <v>207.29999999999998</v>
      </c>
      <c r="DV201" s="3">
        <f>+VLOOKUP($E201,'Trimestrales USA'!$C:$DY,DV$1,FALSE)/3</f>
        <v>61.199999999999996</v>
      </c>
      <c r="DW201" s="3">
        <f>+VLOOKUP($E201,'Trimestrales USA'!$C:$DY,DW$1,FALSE)/3</f>
        <v>61.800000000000004</v>
      </c>
      <c r="DX201" s="3">
        <f>+VLOOKUP($E201,'Trimestrales USA'!$C:$DY,DX$1,FALSE)/3</f>
        <v>374.5333333333333</v>
      </c>
      <c r="DY201" s="3">
        <f>+VLOOKUP($E201,'Trimestrales USA'!$C:$DY,DY$1,FALSE)/3</f>
        <v>96.933333333333337</v>
      </c>
      <c r="DZ201" s="3">
        <f>+VLOOKUP($E201,'Trimestrales USA'!$C:$DY,DZ$1,FALSE)/3</f>
        <v>64.266666666666666</v>
      </c>
      <c r="EA201" s="3">
        <f>+VLOOKUP($E201,'Trimestrales USA'!$C:$DY,EA$1,FALSE)/3</f>
        <v>32.699999999999996</v>
      </c>
      <c r="EB201" s="3">
        <f>+VLOOKUP($E201,'Trimestrales USA'!$C:$DY,EB$1,FALSE)/3</f>
        <v>277.59999999999997</v>
      </c>
      <c r="EC201" s="3">
        <f>+VLOOKUP($E201,'Trimestrales USA'!$C:$DY,EC$1,FALSE)/3</f>
        <v>69.666666666666671</v>
      </c>
      <c r="ED201" s="3">
        <f>+VLOOKUP($E201,'Trimestrales USA'!$C:$DY,ED$1,FALSE)/3</f>
        <v>207.93333333333331</v>
      </c>
      <c r="EE201" s="3">
        <f>+VLOOKUP($E201,'Trimestrales USA'!$C:$DY,EE$1,FALSE)/3</f>
        <v>182.23333333333335</v>
      </c>
      <c r="EF201" s="3">
        <f>+VLOOKUP($E201,'Trimestrales USA'!$C:$DY,EF$1,FALSE)/3</f>
        <v>1007.8333333333334</v>
      </c>
      <c r="EG201" s="3">
        <f>+VLOOKUP($E201,'Trimestrales USA'!$C:$DY,EG$1,FALSE)/3</f>
        <v>311.83333333333331</v>
      </c>
      <c r="EH201" s="3">
        <f>+VLOOKUP($E201,'Trimestrales USA'!$C:$DY,EH$1,FALSE)/3</f>
        <v>288.63333333333333</v>
      </c>
      <c r="EI201" s="3">
        <f>+VLOOKUP($E201,'Trimestrales USA'!$C:$DY,EI$1,FALSE)/3</f>
        <v>164</v>
      </c>
      <c r="EJ201" s="3">
        <f>+VLOOKUP($E201,'Trimestrales USA'!$C:$DY,EJ$1,FALSE)/3</f>
        <v>124.63333333333333</v>
      </c>
      <c r="EK201" s="3">
        <f>+VLOOKUP($E201,'Trimestrales USA'!$C:$DY,EK$1,FALSE)/3</f>
        <v>23.2</v>
      </c>
      <c r="EL201" s="3">
        <f>+VLOOKUP($E201,'Trimestrales USA'!$C:$DY,EL$1,FALSE)/3</f>
        <v>696</v>
      </c>
      <c r="EM201" s="3">
        <f>+VLOOKUP($E201,'Trimestrales USA'!$C:$DY,EM$1,FALSE)/3</f>
        <v>638.93333333333328</v>
      </c>
      <c r="EN201" s="3">
        <f>+VLOOKUP($E201,'Trimestrales USA'!$C:$DY,EN$1,FALSE)/3</f>
        <v>57.066666666666663</v>
      </c>
      <c r="EO201" s="3">
        <f>+VLOOKUP($E201,'Trimestrales USA'!$C:$DY,EO$1,FALSE)/3</f>
        <v>0</v>
      </c>
      <c r="EP201" s="3">
        <f>+VLOOKUP($E201,'Trimestrales USA'!$C:$DY,EP$1,FALSE)/3</f>
        <v>0</v>
      </c>
      <c r="EQ201" s="3">
        <f>+VLOOKUP($E201,'Trimestrales USA'!$C:$DY,EQ$1,FALSE)/3</f>
        <v>0</v>
      </c>
      <c r="ER201" s="3">
        <f>+VLOOKUP($E201,'Trimestrales USA'!$C:$DY,ER$1,FALSE)/3</f>
        <v>0</v>
      </c>
      <c r="ES201" s="8">
        <f t="shared" si="187"/>
        <v>6139843.9469999997</v>
      </c>
      <c r="ET201" s="8">
        <f t="shared" si="188"/>
        <v>267201.29300000001</v>
      </c>
      <c r="EU201" s="8">
        <f t="shared" si="189"/>
        <v>5872642.6543333335</v>
      </c>
      <c r="EV201" s="8">
        <f t="shared" si="190"/>
        <v>193139.35166666668</v>
      </c>
      <c r="EW201" s="8">
        <f t="shared" si="191"/>
        <v>193139.35166666668</v>
      </c>
      <c r="EX201" s="8">
        <f t="shared" si="192"/>
        <v>119671.58500000001</v>
      </c>
      <c r="EY201" s="8">
        <f t="shared" si="193"/>
        <v>61702.445666666667</v>
      </c>
      <c r="EZ201" s="8">
        <f t="shared" si="194"/>
        <v>6793.8963333333331</v>
      </c>
      <c r="FA201" s="8">
        <f t="shared" si="195"/>
        <v>4161.5666666666666</v>
      </c>
      <c r="FB201" s="8">
        <f t="shared" si="196"/>
        <v>809.85800000000006</v>
      </c>
      <c r="FC201" s="8">
        <f t="shared" si="197"/>
        <v>1777664.7810000002</v>
      </c>
      <c r="FD201" s="8">
        <f t="shared" si="198"/>
        <v>302672.51866666664</v>
      </c>
      <c r="FE201" s="8">
        <f t="shared" si="199"/>
        <v>200656.96600000001</v>
      </c>
      <c r="FF201" s="8">
        <f t="shared" si="200"/>
        <v>61777.339666666667</v>
      </c>
      <c r="FG201" s="8">
        <f t="shared" si="201"/>
        <v>40238.212999999996</v>
      </c>
      <c r="FH201" s="8">
        <f t="shared" si="202"/>
        <v>73292.836333333325</v>
      </c>
      <c r="FI201" s="8">
        <f t="shared" si="203"/>
        <v>53619.000666666667</v>
      </c>
      <c r="FJ201" s="8">
        <f t="shared" si="204"/>
        <v>19673.835666666666</v>
      </c>
      <c r="FK201" s="8">
        <f t="shared" si="205"/>
        <v>375228.07633333333</v>
      </c>
      <c r="FL201" s="8">
        <f t="shared" si="206"/>
        <v>258692.23633333333</v>
      </c>
      <c r="FM201" s="8">
        <f t="shared" si="207"/>
        <v>52286.641666666663</v>
      </c>
      <c r="FN201" s="8">
        <f t="shared" si="208"/>
        <v>64249.198333333334</v>
      </c>
      <c r="FO201" s="8">
        <f t="shared" si="209"/>
        <v>1026471.3493333333</v>
      </c>
      <c r="FP201" s="8">
        <f t="shared" si="210"/>
        <v>244935.07666666666</v>
      </c>
      <c r="FQ201" s="8">
        <f t="shared" si="211"/>
        <v>8198.4349999999995</v>
      </c>
      <c r="FR201" s="8">
        <f t="shared" si="212"/>
        <v>21535.999</v>
      </c>
      <c r="FS201" s="8">
        <f t="shared" si="213"/>
        <v>17360.239666666665</v>
      </c>
      <c r="FT201" s="8">
        <f t="shared" si="214"/>
        <v>8615.8406666666669</v>
      </c>
      <c r="FU201" s="8">
        <f t="shared" si="215"/>
        <v>23374.166000000001</v>
      </c>
      <c r="FV201" s="8">
        <f t="shared" si="216"/>
        <v>56706.370333333332</v>
      </c>
      <c r="FW201" s="8">
        <f t="shared" si="217"/>
        <v>983.50900000000001</v>
      </c>
      <c r="FX201" s="8">
        <f t="shared" si="218"/>
        <v>70315.484333333341</v>
      </c>
      <c r="FY201" s="8">
        <f t="shared" si="219"/>
        <v>37845.032666666666</v>
      </c>
      <c r="FZ201" s="8">
        <f t="shared" si="220"/>
        <v>57282.692333333332</v>
      </c>
      <c r="GA201" s="8">
        <f t="shared" si="221"/>
        <v>50025.646666666667</v>
      </c>
      <c r="GB201" s="8">
        <f t="shared" si="222"/>
        <v>7257.045666666666</v>
      </c>
      <c r="GC201" s="8">
        <f t="shared" si="223"/>
        <v>7200.4156666666668</v>
      </c>
      <c r="GD201" s="8">
        <f t="shared" si="224"/>
        <v>1461.7063333333333</v>
      </c>
      <c r="GE201" s="8">
        <f t="shared" si="225"/>
        <v>4499.6856666666672</v>
      </c>
      <c r="GF201" s="8">
        <f t="shared" si="226"/>
        <v>1239.0240000000001</v>
      </c>
      <c r="GG201" s="8">
        <f t="shared" si="227"/>
        <v>4267.7956666666669</v>
      </c>
      <c r="GH201" s="8">
        <f t="shared" si="228"/>
        <v>1732.2253333333335</v>
      </c>
      <c r="GI201" s="8">
        <f t="shared" si="229"/>
        <v>2535.5703333333336</v>
      </c>
      <c r="GJ201" s="8">
        <f t="shared" si="230"/>
        <v>16520.275666666665</v>
      </c>
      <c r="GK201" s="8">
        <f t="shared" si="231"/>
        <v>1889.9903333333332</v>
      </c>
      <c r="GL201" s="8">
        <f t="shared" si="232"/>
        <v>13807.016333333333</v>
      </c>
      <c r="GM201" s="8">
        <f t="shared" si="233"/>
        <v>823.26899999999989</v>
      </c>
      <c r="GN201" s="8">
        <f t="shared" si="234"/>
        <v>5975.5136666666667</v>
      </c>
      <c r="GO201" s="8">
        <f t="shared" si="235"/>
        <v>1190.6746666666666</v>
      </c>
      <c r="GP201" s="8">
        <f t="shared" si="236"/>
        <v>4227.6016666666665</v>
      </c>
      <c r="GQ201" s="8">
        <f t="shared" si="237"/>
        <v>557.23733333333337</v>
      </c>
      <c r="GR201" s="8">
        <f t="shared" si="238"/>
        <v>7728.9373333333342</v>
      </c>
      <c r="GS201" s="8">
        <f t="shared" si="239"/>
        <v>3754.9983333333334</v>
      </c>
      <c r="GT201" s="8">
        <f t="shared" si="240"/>
        <v>325.57666666666665</v>
      </c>
      <c r="GU201" s="8">
        <f t="shared" si="241"/>
        <v>3648.362333333333</v>
      </c>
      <c r="GV201" s="8">
        <f t="shared" si="242"/>
        <v>18396.970666666664</v>
      </c>
      <c r="GW201" s="8">
        <f t="shared" si="243"/>
        <v>5785.1603333333333</v>
      </c>
      <c r="GX201" s="8">
        <f t="shared" si="244"/>
        <v>12611.81</v>
      </c>
      <c r="GY201" s="8">
        <f t="shared" si="245"/>
        <v>6820.8196666666663</v>
      </c>
      <c r="GZ201" s="8">
        <f t="shared" si="246"/>
        <v>17036.899666666668</v>
      </c>
      <c r="HA201" s="8">
        <f t="shared" si="247"/>
        <v>74782.569666666663</v>
      </c>
      <c r="HB201" s="8">
        <f t="shared" si="248"/>
        <v>27818.659</v>
      </c>
      <c r="HC201" s="8">
        <f t="shared" si="249"/>
        <v>6373.0420000000004</v>
      </c>
      <c r="HD201" s="8">
        <f t="shared" si="250"/>
        <v>2566.5709999999999</v>
      </c>
      <c r="HE201" s="8">
        <f t="shared" si="251"/>
        <v>16178.025666666666</v>
      </c>
      <c r="HF201" s="8">
        <f t="shared" si="252"/>
        <v>4255.91</v>
      </c>
      <c r="HG201" s="8">
        <f t="shared" si="253"/>
        <v>13610.949333333332</v>
      </c>
      <c r="HH201" s="8">
        <f t="shared" si="254"/>
        <v>3979.4126666666666</v>
      </c>
      <c r="HI201" s="8">
        <f t="shared" si="255"/>
        <v>31097.094000000001</v>
      </c>
      <c r="HJ201" s="8">
        <f t="shared" si="256"/>
        <v>23673.079666666668</v>
      </c>
      <c r="HK201" s="8">
        <f t="shared" si="257"/>
        <v>7424.0143333333335</v>
      </c>
      <c r="HL201" s="8">
        <f t="shared" si="258"/>
        <v>27725.059999999998</v>
      </c>
      <c r="HM201" s="8">
        <f t="shared" si="259"/>
        <v>6005.6423333333332</v>
      </c>
      <c r="HN201" s="8">
        <f t="shared" si="260"/>
        <v>9332.0526666666665</v>
      </c>
      <c r="HO201" s="8">
        <f t="shared" si="261"/>
        <v>7314.1243333333332</v>
      </c>
      <c r="HP201" s="8">
        <f t="shared" si="262"/>
        <v>2831.5236666666665</v>
      </c>
      <c r="HQ201" s="8">
        <f t="shared" si="263"/>
        <v>2241.7170000000001</v>
      </c>
      <c r="HR201" s="8">
        <f t="shared" si="264"/>
        <v>63882.549333333329</v>
      </c>
      <c r="HS201" s="8">
        <f t="shared" si="265"/>
        <v>19323.689333333332</v>
      </c>
      <c r="HT201" s="8">
        <f t="shared" si="266"/>
        <v>13843.627666666667</v>
      </c>
      <c r="HU201" s="8">
        <f t="shared" si="267"/>
        <v>3934.4349999999999</v>
      </c>
      <c r="HV201" s="8">
        <f t="shared" si="268"/>
        <v>24503.509333333335</v>
      </c>
      <c r="HW201" s="8">
        <f t="shared" si="269"/>
        <v>2277.288</v>
      </c>
      <c r="HX201" s="8">
        <f t="shared" si="270"/>
        <v>34130.457999999999</v>
      </c>
      <c r="HY201" s="8">
        <f t="shared" si="271"/>
        <v>1797.33</v>
      </c>
      <c r="HZ201" s="8">
        <f t="shared" si="272"/>
        <v>3316.4606666666664</v>
      </c>
      <c r="IA201" s="8">
        <f t="shared" si="273"/>
        <v>8228.7980000000007</v>
      </c>
      <c r="IB201" s="8">
        <f t="shared" si="274"/>
        <v>2271.5840000000003</v>
      </c>
      <c r="IC201" s="8">
        <f t="shared" si="275"/>
        <v>1423.356</v>
      </c>
      <c r="ID201" s="8">
        <f t="shared" si="276"/>
        <v>2550.3623333333335</v>
      </c>
      <c r="IE201" s="8">
        <f t="shared" si="277"/>
        <v>3450.6743333333329</v>
      </c>
      <c r="IF201" s="8">
        <f t="shared" si="278"/>
        <v>3877.3696666666669</v>
      </c>
      <c r="IG201" s="8">
        <f t="shared" si="279"/>
        <v>7214.5230000000001</v>
      </c>
      <c r="IH201" s="8">
        <f t="shared" si="280"/>
        <v>37810.461666666662</v>
      </c>
      <c r="II201" s="8">
        <f t="shared" si="281"/>
        <v>4427.6316666666671</v>
      </c>
      <c r="IJ201" s="8">
        <f t="shared" si="282"/>
        <v>2273.877</v>
      </c>
      <c r="IK201" s="8">
        <f t="shared" si="283"/>
        <v>592.18466666666666</v>
      </c>
      <c r="IL201" s="8">
        <f t="shared" si="284"/>
        <v>8895.8803333333326</v>
      </c>
      <c r="IM201" s="8">
        <f t="shared" si="285"/>
        <v>434.8126666666667</v>
      </c>
      <c r="IN201" s="8">
        <f t="shared" si="286"/>
        <v>12596.036333333332</v>
      </c>
      <c r="IO201" s="8">
        <f t="shared" si="287"/>
        <v>8590.0393333333323</v>
      </c>
      <c r="IP201" s="8">
        <f t="shared" si="288"/>
        <v>96317.511333333328</v>
      </c>
      <c r="IQ201" s="8">
        <f t="shared" si="289"/>
        <v>39233.905999999995</v>
      </c>
      <c r="IR201" s="8">
        <f t="shared" si="290"/>
        <v>12267.709666666668</v>
      </c>
      <c r="IS201" s="8">
        <f t="shared" si="291"/>
        <v>13093.161333333332</v>
      </c>
      <c r="IT201" s="8">
        <f t="shared" si="292"/>
        <v>23540.930666666667</v>
      </c>
      <c r="IU201" s="8">
        <f t="shared" si="293"/>
        <v>7346.8753333333334</v>
      </c>
      <c r="IV201" s="8">
        <f t="shared" si="294"/>
        <v>834.928</v>
      </c>
      <c r="IW201" s="8">
        <f t="shared" si="295"/>
        <v>35852.28633333333</v>
      </c>
      <c r="IX201" s="8">
        <f t="shared" si="296"/>
        <v>1176.8613333333333</v>
      </c>
      <c r="IY201" s="8">
        <f t="shared" si="297"/>
        <v>6204.84</v>
      </c>
      <c r="IZ201" s="8">
        <f t="shared" si="298"/>
        <v>16107.298333333332</v>
      </c>
      <c r="JA201" s="8">
        <f t="shared" si="299"/>
        <v>12363.286999999998</v>
      </c>
      <c r="JB201" s="8">
        <f t="shared" si="300"/>
        <v>206165.43933333331</v>
      </c>
      <c r="JC201" s="8">
        <f t="shared" si="301"/>
        <v>99456.406666666662</v>
      </c>
      <c r="JD201" s="8">
        <f t="shared" si="302"/>
        <v>4539.817</v>
      </c>
      <c r="JE201" s="8">
        <f t="shared" si="303"/>
        <v>83301.10100000001</v>
      </c>
      <c r="JF201" s="8">
        <f t="shared" si="304"/>
        <v>6180.733666666667</v>
      </c>
      <c r="JG201" s="8">
        <f t="shared" si="305"/>
        <v>5063.8143333333328</v>
      </c>
      <c r="JH201" s="8">
        <f t="shared" si="306"/>
        <v>104.48766666666667</v>
      </c>
      <c r="JI201" s="8">
        <f t="shared" si="307"/>
        <v>7519.0790000000006</v>
      </c>
      <c r="JJ201" s="8">
        <f t="shared" si="308"/>
        <v>9526.6779999999999</v>
      </c>
      <c r="JK201" s="8">
        <f t="shared" si="309"/>
        <v>6437.3103333333338</v>
      </c>
      <c r="JL201" s="8">
        <f t="shared" si="310"/>
        <v>1672.3969999999999</v>
      </c>
      <c r="JM201" s="8">
        <f t="shared" si="311"/>
        <v>1416.9706666666668</v>
      </c>
      <c r="JN201" s="8">
        <f t="shared" si="312"/>
        <v>23015.844666666668</v>
      </c>
      <c r="JO201" s="8">
        <f t="shared" si="313"/>
        <v>11112.869333333334</v>
      </c>
      <c r="JP201" s="8">
        <f t="shared" si="314"/>
        <v>11902.975333333334</v>
      </c>
      <c r="JQ201" s="8">
        <f t="shared" si="315"/>
        <v>3901838.5216666665</v>
      </c>
      <c r="JR201" s="8">
        <f t="shared" si="316"/>
        <v>544361.09033333336</v>
      </c>
      <c r="JS201" s="8">
        <f t="shared" si="317"/>
        <v>568207.02533333329</v>
      </c>
      <c r="JT201" s="8">
        <f t="shared" si="318"/>
        <v>408729.33366666664</v>
      </c>
      <c r="JU201" s="8">
        <f t="shared" si="319"/>
        <v>15994.654</v>
      </c>
      <c r="JV201" s="8">
        <f t="shared" si="320"/>
        <v>7409.8986666666669</v>
      </c>
      <c r="JW201" s="8">
        <f t="shared" si="321"/>
        <v>3908.268</v>
      </c>
      <c r="JX201" s="8">
        <f t="shared" si="322"/>
        <v>218236.986</v>
      </c>
      <c r="JY201" s="8">
        <f t="shared" si="323"/>
        <v>114510.75766666666</v>
      </c>
      <c r="JZ201" s="8">
        <f t="shared" si="324"/>
        <v>33440.091</v>
      </c>
      <c r="KA201" s="8">
        <f t="shared" si="325"/>
        <v>11721.590666666665</v>
      </c>
      <c r="KB201" s="8">
        <f t="shared" si="326"/>
        <v>3507.0876666666668</v>
      </c>
      <c r="KC201" s="8">
        <f t="shared" si="327"/>
        <v>233408.644</v>
      </c>
      <c r="KD201" s="8">
        <f t="shared" si="328"/>
        <v>4717.9903333333332</v>
      </c>
      <c r="KE201" s="8">
        <f t="shared" si="329"/>
        <v>8215.7096666666675</v>
      </c>
      <c r="KF201" s="8">
        <f t="shared" si="330"/>
        <v>11331.603000000001</v>
      </c>
      <c r="KG201" s="8">
        <f t="shared" si="331"/>
        <v>208033.75399999999</v>
      </c>
      <c r="KH201" s="8">
        <f t="shared" si="332"/>
        <v>803.44566666666663</v>
      </c>
      <c r="KI201" s="8">
        <f t="shared" si="333"/>
        <v>306.14100000000002</v>
      </c>
      <c r="KJ201" s="8">
        <f t="shared" si="334"/>
        <v>302451.06733333337</v>
      </c>
      <c r="KK201" s="8">
        <f t="shared" si="335"/>
        <v>247525.95466666666</v>
      </c>
      <c r="KL201" s="8">
        <f t="shared" si="336"/>
        <v>54925.112666666661</v>
      </c>
      <c r="KM201" s="8">
        <f t="shared" si="337"/>
        <v>721576.02133333322</v>
      </c>
      <c r="KN201" s="8">
        <f t="shared" si="338"/>
        <v>700802.01166666672</v>
      </c>
      <c r="KO201" s="8">
        <f t="shared" si="339"/>
        <v>20774.009999999998</v>
      </c>
      <c r="KP201" s="8">
        <f t="shared" si="340"/>
        <v>135920.42766666666</v>
      </c>
      <c r="KQ201" s="8">
        <f t="shared" si="341"/>
        <v>47277.122333333333</v>
      </c>
      <c r="KR201" s="8">
        <f t="shared" si="342"/>
        <v>59054.990666666672</v>
      </c>
      <c r="KS201" s="8">
        <f t="shared" si="343"/>
        <v>236604.03300000002</v>
      </c>
      <c r="KT201" s="8">
        <f t="shared" si="344"/>
        <v>137909.06833333333</v>
      </c>
      <c r="KU201" s="8">
        <f t="shared" si="345"/>
        <v>59526.893000000004</v>
      </c>
      <c r="KV201" s="8">
        <f t="shared" si="346"/>
        <v>73749.453666666668</v>
      </c>
      <c r="KW201" s="8">
        <f t="shared" si="347"/>
        <v>4632.7216666666673</v>
      </c>
      <c r="KX201" s="8">
        <f t="shared" si="348"/>
        <v>26088.450666666668</v>
      </c>
      <c r="KY201" s="8">
        <f t="shared" si="349"/>
        <v>9485.1723333333339</v>
      </c>
      <c r="KZ201" s="8">
        <f t="shared" si="350"/>
        <v>16603.278333333332</v>
      </c>
      <c r="LA201" s="8">
        <f t="shared" si="351"/>
        <v>135201.421</v>
      </c>
      <c r="LB201" s="8">
        <f t="shared" si="352"/>
        <v>74558.654333333325</v>
      </c>
      <c r="LC201" s="8">
        <f t="shared" si="353"/>
        <v>60642.766666666663</v>
      </c>
      <c r="LD201" s="8">
        <f t="shared" si="354"/>
        <v>114692.17666666668</v>
      </c>
      <c r="LE201" s="8">
        <f t="shared" si="355"/>
        <v>26995.916000000001</v>
      </c>
      <c r="LF201" s="8">
        <f t="shared" si="356"/>
        <v>48540.002333333337</v>
      </c>
      <c r="LG201" s="8">
        <f t="shared" si="357"/>
        <v>39156.258333333331</v>
      </c>
      <c r="LH201" s="8">
        <f t="shared" si="358"/>
        <v>230357.64933333333</v>
      </c>
      <c r="LI201" s="8">
        <f>+LI200</f>
        <v>104.524336577178</v>
      </c>
      <c r="LJ201" s="8">
        <f t="shared" ref="LJ201:MP208" si="365">+LJ200</f>
        <v>76.932583218784998</v>
      </c>
      <c r="LK201" s="8">
        <f t="shared" si="365"/>
        <v>67.629340141165997</v>
      </c>
      <c r="LL201" s="8">
        <f t="shared" si="365"/>
        <v>105.646746046818</v>
      </c>
      <c r="LM201" s="8">
        <f t="shared" si="365"/>
        <v>114.642910049382</v>
      </c>
      <c r="LN201" s="8">
        <f t="shared" si="365"/>
        <v>103.77052119090099</v>
      </c>
      <c r="LO201" s="8">
        <f t="shared" si="365"/>
        <v>101.89487437447001</v>
      </c>
      <c r="LP201" s="8">
        <f t="shared" si="365"/>
        <v>110.210714165949</v>
      </c>
      <c r="LQ201" s="8">
        <f t="shared" si="365"/>
        <v>97.857574710438996</v>
      </c>
      <c r="LR201" s="8">
        <f t="shared" si="365"/>
        <v>94.103034041851998</v>
      </c>
      <c r="LS201" s="8">
        <f t="shared" si="365"/>
        <v>88.813781394597996</v>
      </c>
      <c r="LT201" s="8">
        <f t="shared" si="365"/>
        <v>140.38220362060801</v>
      </c>
      <c r="LU201" s="8">
        <f t="shared" si="365"/>
        <v>120.079476659848</v>
      </c>
      <c r="LV201" s="8">
        <f t="shared" si="365"/>
        <v>117.369512095072</v>
      </c>
      <c r="LW201" s="8">
        <f t="shared" si="365"/>
        <v>134.98516439192099</v>
      </c>
      <c r="LX201" s="8">
        <f t="shared" si="365"/>
        <v>86.129640196606005</v>
      </c>
      <c r="LY201" s="8">
        <f t="shared" si="365"/>
        <v>92.201842784052999</v>
      </c>
      <c r="LZ201" s="8">
        <f t="shared" si="365"/>
        <v>88.894767736163004</v>
      </c>
      <c r="MA201" s="8">
        <f t="shared" si="365"/>
        <v>79.825270000470994</v>
      </c>
      <c r="MB201" s="8">
        <f t="shared" si="365"/>
        <v>90.854340505175003</v>
      </c>
      <c r="MC201" s="8">
        <f t="shared" si="365"/>
        <v>118.96857134981801</v>
      </c>
      <c r="MD201" s="8">
        <f t="shared" si="365"/>
        <v>122.87343409990299</v>
      </c>
      <c r="ME201" s="8">
        <f t="shared" si="365"/>
        <v>58.690572273234999</v>
      </c>
      <c r="MF201" s="8">
        <f t="shared" si="365"/>
        <v>77.464916775812</v>
      </c>
      <c r="MG201" s="8">
        <f t="shared" si="365"/>
        <v>137.68549587349199</v>
      </c>
      <c r="MH201" s="8">
        <f t="shared" si="365"/>
        <v>117.459728902265</v>
      </c>
      <c r="MI201" s="8">
        <f t="shared" si="365"/>
        <v>101.004266423888</v>
      </c>
      <c r="MJ201" s="8">
        <f t="shared" si="365"/>
        <v>119.69187217648199</v>
      </c>
      <c r="MK201" s="8">
        <f t="shared" si="365"/>
        <v>114.15904400290199</v>
      </c>
      <c r="ML201" s="8">
        <f t="shared" si="365"/>
        <v>167.88496572518699</v>
      </c>
      <c r="MM201" s="8">
        <f t="shared" si="365"/>
        <v>146.17336637145399</v>
      </c>
      <c r="MN201" s="8">
        <f t="shared" si="365"/>
        <v>150.889626063111</v>
      </c>
      <c r="MO201" s="8">
        <f t="shared" si="365"/>
        <v>89.893652607866997</v>
      </c>
      <c r="MP201" s="8">
        <f t="shared" si="365"/>
        <v>129.793157495815</v>
      </c>
    </row>
    <row r="202" spans="1:354" x14ac:dyDescent="0.3">
      <c r="A202" s="7">
        <v>45139</v>
      </c>
      <c r="B202" s="19">
        <f t="shared" si="362"/>
        <v>2023</v>
      </c>
      <c r="C202" s="19">
        <f t="shared" si="363"/>
        <v>8</v>
      </c>
      <c r="D202" s="20">
        <f>+VLOOKUP(C202,'Trimestres-Meses'!A:B,2,FALSE)</f>
        <v>3</v>
      </c>
      <c r="E202" s="18" t="str">
        <f t="shared" si="364"/>
        <v>2023-3</v>
      </c>
      <c r="F202" s="25">
        <v>21.09513266193639</v>
      </c>
      <c r="G202" s="23">
        <v>13.20662324840764</v>
      </c>
      <c r="H202" s="24">
        <v>7.888509413528749</v>
      </c>
      <c r="I202" s="5">
        <v>161.27000000000001</v>
      </c>
      <c r="J202" s="5">
        <v>110.2</v>
      </c>
      <c r="K202" s="5">
        <v>99.64</v>
      </c>
      <c r="L202" s="5">
        <v>2136.5700000000002</v>
      </c>
      <c r="M202" s="5">
        <v>203.15</v>
      </c>
      <c r="N202" s="5">
        <v>2.58</v>
      </c>
      <c r="O202" s="5">
        <v>2406.7199999999998</v>
      </c>
      <c r="P202" s="5">
        <v>97.6</v>
      </c>
      <c r="Q202" s="5">
        <v>152.61000000000001</v>
      </c>
      <c r="R202" s="17">
        <v>5.33E-2</v>
      </c>
      <c r="S202" s="17">
        <v>4.9500000000000002E-2</v>
      </c>
      <c r="T202" s="3">
        <v>15144.851304347827</v>
      </c>
      <c r="U202" s="3">
        <v>4457.358695652174</v>
      </c>
      <c r="V202" s="3">
        <v>1.0911</v>
      </c>
      <c r="W202" s="3">
        <f>+VLOOKUP(E202,'Trimestrales USA'!C:DY,2,FALSE)/3</f>
        <v>9203.3666666666668</v>
      </c>
      <c r="X202" s="3">
        <f>+VLOOKUP($E202,'Trimestrales USA'!$C:$DY,X$1,FALSE)/3</f>
        <v>6226.5</v>
      </c>
      <c r="Y202" s="3">
        <f>+VLOOKUP($E202,'Trimestrales USA'!$C:$DY,Y$1,FALSE)/3</f>
        <v>2077.2666666666669</v>
      </c>
      <c r="Z202" s="3">
        <f>+VLOOKUP($E202,'Trimestrales USA'!$C:$DY,Z$1,FALSE)/3</f>
        <v>734.83333333333337</v>
      </c>
      <c r="AA202" s="3">
        <f>+VLOOKUP($E202,'Trimestrales USA'!$C:$DY,AA$1,FALSE)/3</f>
        <v>1342.4333333333334</v>
      </c>
      <c r="AB202" s="3">
        <f>+VLOOKUP($E202,'Trimestrales USA'!$C:$DY,AB$1,FALSE)/3</f>
        <v>4149.2333333333336</v>
      </c>
      <c r="AC202" s="3">
        <f>+VLOOKUP($E202,'Trimestrales USA'!$C:$DY,AC$1,FALSE)/3</f>
        <v>1638.3333333333333</v>
      </c>
      <c r="AD202" s="3">
        <f>+VLOOKUP($E202,'Trimestrales USA'!$C:$DY,AD$1,FALSE)/3</f>
        <v>1604.3333333333333</v>
      </c>
      <c r="AE202" s="3">
        <f>+VLOOKUP($E202,'Trimestrales USA'!$C:$DY,AE$1,FALSE)/3</f>
        <v>1243.5333333333333</v>
      </c>
      <c r="AF202" s="3">
        <f>+VLOOKUP($E202,'Trimestrales USA'!$C:$DY,AF$1,FALSE)/3</f>
        <v>283.26666666666665</v>
      </c>
      <c r="AG202" s="3">
        <f>+VLOOKUP($E202,'Trimestrales USA'!$C:$DY,AG$1,FALSE)/3</f>
        <v>460.86666666666662</v>
      </c>
      <c r="AH202" s="3">
        <f>+VLOOKUP($E202,'Trimestrales USA'!$C:$DY,AH$1,FALSE)/3</f>
        <v>499.40000000000003</v>
      </c>
      <c r="AI202" s="3">
        <f>+VLOOKUP($E202,'Trimestrales USA'!$C:$DY,AI$1,FALSE)/3</f>
        <v>360.8</v>
      </c>
      <c r="AJ202" s="3">
        <f>+VLOOKUP($E202,'Trimestrales USA'!$C:$DY,AJ$1,FALSE)/3</f>
        <v>34</v>
      </c>
      <c r="AK202" s="3">
        <f>+VLOOKUP($E202,'Trimestrales USA'!$C:$DY,AK$1,FALSE)/3</f>
        <v>-259.73333333333335</v>
      </c>
      <c r="AL202" s="3">
        <f>+VLOOKUP($E202,'Trimestrales USA'!$C:$DY,AL$1,FALSE)/3</f>
        <v>1010.2666666666668</v>
      </c>
      <c r="AM202" s="3">
        <f>+VLOOKUP($E202,'Trimestrales USA'!$C:$DY,AM$1,FALSE)/3</f>
        <v>675.56666666666672</v>
      </c>
      <c r="AN202" s="3">
        <f>+VLOOKUP($E202,'Trimestrales USA'!$C:$DY,AN$1,FALSE)/3</f>
        <v>334.66666666666669</v>
      </c>
      <c r="AO202" s="3">
        <f>+VLOOKUP($E202,'Trimestrales USA'!$C:$DY,AO$1,FALSE)/3</f>
        <v>1270</v>
      </c>
      <c r="AP202" s="3">
        <f>+VLOOKUP($E202,'Trimestrales USA'!$C:$DY,AP$1,FALSE)/3</f>
        <v>1035.8333333333333</v>
      </c>
      <c r="AQ202" s="3">
        <f>+VLOOKUP($E202,'Trimestrales USA'!$C:$DY,AQ$1,FALSE)/3</f>
        <v>234.13333333333333</v>
      </c>
      <c r="AR202" s="3">
        <f>+VLOOKUP($E202,'Trimestrales USA'!$C:$DY,AR$1,FALSE)/3</f>
        <v>1598.2666666666667</v>
      </c>
      <c r="AS202" s="3">
        <f>+VLOOKUP($E202,'Trimestrales USA'!$C:$DY,AS$1,FALSE)/3</f>
        <v>597.30000000000007</v>
      </c>
      <c r="AT202" s="3">
        <f>+VLOOKUP($E202,'Trimestrales USA'!$C:$DY,AT$1,FALSE)/3</f>
        <v>336.36666666666667</v>
      </c>
      <c r="AU202" s="3">
        <f>+VLOOKUP($E202,'Trimestrales USA'!$C:$DY,AU$1,FALSE)/3</f>
        <v>260.93333333333334</v>
      </c>
      <c r="AV202" s="3">
        <f>+VLOOKUP($E202,'Trimestrales USA'!$C:$DY,AV$1,FALSE)/3</f>
        <v>1000.9666666666667</v>
      </c>
      <c r="AW202" s="3">
        <f>+VLOOKUP($E202,'Trimestrales USA'!$C:$DY,AW$1,FALSE)/3</f>
        <v>7704.833333333333</v>
      </c>
      <c r="AX202" s="3">
        <f>+VLOOKUP($E202,'Trimestrales USA'!$C:$DY,AX$1,FALSE)/3</f>
        <v>100.86666666666667</v>
      </c>
      <c r="AY202" s="3">
        <f>+VLOOKUP($E202,'Trimestrales USA'!$C:$DY,AY$1,FALSE)/3</f>
        <v>85.13333333333334</v>
      </c>
      <c r="AZ202" s="3">
        <f>+VLOOKUP($E202,'Trimestrales USA'!$C:$DY,AZ$1,FALSE)/3</f>
        <v>15.733333333333334</v>
      </c>
      <c r="BA202" s="3">
        <f>+VLOOKUP($E202,'Trimestrales USA'!$C:$DY,BA$1,FALSE)/3</f>
        <v>147.56666666666666</v>
      </c>
      <c r="BB202" s="3">
        <f>+VLOOKUP($E202,'Trimestrales USA'!$C:$DY,BB$1,FALSE)/3</f>
        <v>109.06666666666666</v>
      </c>
      <c r="BC202" s="3">
        <f>+VLOOKUP($E202,'Trimestrales USA'!$C:$DY,BC$1,FALSE)/3</f>
        <v>23.266666666666666</v>
      </c>
      <c r="BD202" s="3">
        <f>+VLOOKUP($E202,'Trimestrales USA'!$C:$DY,BD$1,FALSE)/3</f>
        <v>15.233333333333334</v>
      </c>
      <c r="BE202" s="3">
        <f>+VLOOKUP($E202,'Trimestrales USA'!$C:$DY,BE$1,FALSE)/3</f>
        <v>150.33333333333334</v>
      </c>
      <c r="BF202" s="3">
        <f>+VLOOKUP($E202,'Trimestrales USA'!$C:$DY,BF$1,FALSE)/3</f>
        <v>348.33333333333331</v>
      </c>
      <c r="BG202" s="3">
        <f>+VLOOKUP($E202,'Trimestrales USA'!$C:$DY,BG$1,FALSE)/3</f>
        <v>964.83333333333337</v>
      </c>
      <c r="BH202" s="3">
        <f>+VLOOKUP($E202,'Trimestrales USA'!$C:$DY,BH$1,FALSE)/3</f>
        <v>531.66666666666663</v>
      </c>
      <c r="BI202" s="3">
        <f>+VLOOKUP($E202,'Trimestrales USA'!$C:$DY,BI$1,FALSE)/3</f>
        <v>21.233333333333334</v>
      </c>
      <c r="BJ202" s="3">
        <f>+VLOOKUP($E202,'Trimestrales USA'!$C:$DY,BJ$1,FALSE)/3</f>
        <v>25.766666666666666</v>
      </c>
      <c r="BK202" s="3">
        <f>+VLOOKUP($E202,'Trimestrales USA'!$C:$DY,BK$1,FALSE)/3</f>
        <v>28.400000000000002</v>
      </c>
      <c r="BL202" s="3">
        <f>+VLOOKUP($E202,'Trimestrales USA'!$C:$DY,BL$1,FALSE)/3</f>
        <v>69.466666666666669</v>
      </c>
      <c r="BM202" s="3">
        <f>+VLOOKUP($E202,'Trimestrales USA'!$C:$DY,BM$1,FALSE)/3</f>
        <v>73.86666666666666</v>
      </c>
      <c r="BN202" s="3">
        <f>+VLOOKUP($E202,'Trimestrales USA'!$C:$DY,BN$1,FALSE)/3</f>
        <v>112.53333333333335</v>
      </c>
      <c r="BO202" s="3">
        <f>+VLOOKUP($E202,'Trimestrales USA'!$C:$DY,BO$1,FALSE)/3</f>
        <v>25.3</v>
      </c>
      <c r="BP202" s="3">
        <f>+VLOOKUP($E202,'Trimestrales USA'!$C:$DY,BP$1,FALSE)/3</f>
        <v>60.699999999999996</v>
      </c>
      <c r="BQ202" s="3">
        <f>+VLOOKUP($E202,'Trimestrales USA'!$C:$DY,BQ$1,FALSE)/3</f>
        <v>64.86666666666666</v>
      </c>
      <c r="BR202" s="3">
        <f>+VLOOKUP($E202,'Trimestrales USA'!$C:$DY,BR$1,FALSE)/3</f>
        <v>11.633333333333333</v>
      </c>
      <c r="BS202" s="3">
        <f>+VLOOKUP($E202,'Trimestrales USA'!$C:$DY,BS$1,FALSE)/3</f>
        <v>37.966666666666669</v>
      </c>
      <c r="BT202" s="3">
        <f>+VLOOKUP($E202,'Trimestrales USA'!$C:$DY,BT$1,FALSE)/3</f>
        <v>433.13333333333338</v>
      </c>
      <c r="BU202" s="3">
        <f>+VLOOKUP($E202,'Trimestrales USA'!$C:$DY,BU$1,FALSE)/3</f>
        <v>113.06666666666666</v>
      </c>
      <c r="BV202" s="3">
        <f>+VLOOKUP($E202,'Trimestrales USA'!$C:$DY,BV$1,FALSE)/3</f>
        <v>6.0333333333333341</v>
      </c>
      <c r="BW202" s="3">
        <f>+VLOOKUP($E202,'Trimestrales USA'!$C:$DY,BW$1,FALSE)/3</f>
        <v>3.2333333333333329</v>
      </c>
      <c r="BX202" s="3">
        <f>+VLOOKUP($E202,'Trimestrales USA'!$C:$DY,BX$1,FALSE)/3</f>
        <v>21.8</v>
      </c>
      <c r="BY202" s="3">
        <f>+VLOOKUP($E202,'Trimestrales USA'!$C:$DY,BY$1,FALSE)/3</f>
        <v>13.566666666666668</v>
      </c>
      <c r="BZ202" s="3">
        <f>+VLOOKUP($E202,'Trimestrales USA'!$C:$DY,BZ$1,FALSE)/3</f>
        <v>80.63333333333334</v>
      </c>
      <c r="CA202" s="3">
        <f>+VLOOKUP($E202,'Trimestrales USA'!$C:$DY,CA$1,FALSE)/3</f>
        <v>162.76666666666668</v>
      </c>
      <c r="CB202" s="3">
        <f>+VLOOKUP($E202,'Trimestrales USA'!$C:$DY,CB$1,FALSE)/3</f>
        <v>32.06666666666667</v>
      </c>
      <c r="CC202" s="3">
        <f>+VLOOKUP($E202,'Trimestrales USA'!$C:$DY,CC$1,FALSE)/3</f>
        <v>549.66666666666663</v>
      </c>
      <c r="CD202" s="3">
        <f>+VLOOKUP($E202,'Trimestrales USA'!$C:$DY,CD$1,FALSE)/3</f>
        <v>505.5</v>
      </c>
      <c r="CE202" s="3">
        <f>+VLOOKUP($E202,'Trimestrales USA'!$C:$DY,CE$1,FALSE)/3</f>
        <v>101.3</v>
      </c>
      <c r="CF202" s="3">
        <f>+VLOOKUP($E202,'Trimestrales USA'!$C:$DY,CF$1,FALSE)/3</f>
        <v>69.333333333333329</v>
      </c>
      <c r="CG202" s="3">
        <f>+VLOOKUP($E202,'Trimestrales USA'!$C:$DY,CG$1,FALSE)/3</f>
        <v>64.466666666666669</v>
      </c>
      <c r="CH202" s="3">
        <f>+VLOOKUP($E202,'Trimestrales USA'!$C:$DY,CH$1,FALSE)/3</f>
        <v>270.40000000000003</v>
      </c>
      <c r="CI202" s="3">
        <f>+VLOOKUP($E202,'Trimestrales USA'!$C:$DY,CI$1,FALSE)/3</f>
        <v>279.86666666666667</v>
      </c>
      <c r="CJ202" s="3">
        <f>+VLOOKUP($E202,'Trimestrales USA'!$C:$DY,CJ$1,FALSE)/3</f>
        <v>43.5</v>
      </c>
      <c r="CK202" s="3">
        <f>+VLOOKUP($E202,'Trimestrales USA'!$C:$DY,CK$1,FALSE)/3</f>
        <v>15.266666666666666</v>
      </c>
      <c r="CL202" s="3">
        <f>+VLOOKUP($E202,'Trimestrales USA'!$C:$DY,CL$1,FALSE)/3</f>
        <v>6.0666666666666664</v>
      </c>
      <c r="CM202" s="3">
        <f>+VLOOKUP($E202,'Trimestrales USA'!$C:$DY,CM$1,FALSE)/3</f>
        <v>77.266666666666666</v>
      </c>
      <c r="CN202" s="3">
        <f>+VLOOKUP($E202,'Trimestrales USA'!$C:$DY,CN$1,FALSE)/3</f>
        <v>18.466666666666665</v>
      </c>
      <c r="CO202" s="3">
        <f>+VLOOKUP($E202,'Trimestrales USA'!$C:$DY,CO$1,FALSE)/3</f>
        <v>16.8</v>
      </c>
      <c r="CP202" s="3">
        <f>+VLOOKUP($E202,'Trimestrales USA'!$C:$DY,CP$1,FALSE)/3</f>
        <v>64.466666666666669</v>
      </c>
      <c r="CQ202" s="3">
        <f>+VLOOKUP($E202,'Trimestrales USA'!$C:$DY,CQ$1,FALSE)/3</f>
        <v>38.1</v>
      </c>
      <c r="CR202" s="3">
        <f>+VLOOKUP($E202,'Trimestrales USA'!$C:$DY,CR$1,FALSE)/3</f>
        <v>479.8</v>
      </c>
      <c r="CS202" s="3">
        <f>+VLOOKUP($E202,'Trimestrales USA'!$C:$DY,CS$1,FALSE)/3</f>
        <v>144.1</v>
      </c>
      <c r="CT202" s="3">
        <f>+VLOOKUP($E202,'Trimestrales USA'!$C:$DY,CT$1,FALSE)/3</f>
        <v>33.866666666666667</v>
      </c>
      <c r="CU202" s="3">
        <f>+VLOOKUP($E202,'Trimestrales USA'!$C:$DY,CU$1,FALSE)/3</f>
        <v>171.13333333333333</v>
      </c>
      <c r="CV202" s="3">
        <f>+VLOOKUP($E202,'Trimestrales USA'!$C:$DY,CV$1,FALSE)/3</f>
        <v>130.70000000000002</v>
      </c>
      <c r="CW202" s="3">
        <f>+VLOOKUP($E202,'Trimestrales USA'!$C:$DY,CW$1,FALSE)/3</f>
        <v>1744.5333333333335</v>
      </c>
      <c r="CX202" s="3">
        <f>+VLOOKUP($E202,'Trimestrales USA'!$C:$DY,CX$1,FALSE)/3</f>
        <v>667.1</v>
      </c>
      <c r="CY202" s="3">
        <f>+VLOOKUP($E202,'Trimestrales USA'!$C:$DY,CY$1,FALSE)/3</f>
        <v>301.2</v>
      </c>
      <c r="CZ202" s="3">
        <f>+VLOOKUP($E202,'Trimestrales USA'!$C:$DY,CZ$1,FALSE)/3</f>
        <v>133.56666666666666</v>
      </c>
      <c r="DA202" s="3">
        <f>+VLOOKUP($E202,'Trimestrales USA'!$C:$DY,DA$1,FALSE)/3</f>
        <v>221.53333333333333</v>
      </c>
      <c r="DB202" s="3">
        <f>+VLOOKUP($E202,'Trimestrales USA'!$C:$DY,DB$1,FALSE)/3</f>
        <v>10.833333333333334</v>
      </c>
      <c r="DC202" s="3">
        <f>+VLOOKUP($E202,'Trimestrales USA'!$C:$DY,DC$1,FALSE)/3</f>
        <v>1077.3999999999999</v>
      </c>
      <c r="DD202" s="3">
        <f>+VLOOKUP($E202,'Trimestrales USA'!$C:$DY,DD$1,FALSE)/3</f>
        <v>984.26666666666677</v>
      </c>
      <c r="DE202" s="3">
        <f>+VLOOKUP($E202,'Trimestrales USA'!$C:$DY,DE$1,FALSE)/3</f>
        <v>792.83333333333337</v>
      </c>
      <c r="DF202" s="3">
        <f>+VLOOKUP($E202,'Trimestrales USA'!$C:$DY,DF$1,FALSE)/3</f>
        <v>191.43333333333331</v>
      </c>
      <c r="DG202" s="3">
        <f>+VLOOKUP($E202,'Trimestrales USA'!$C:$DY,DG$1,FALSE)/3</f>
        <v>93.133333333333326</v>
      </c>
      <c r="DH202" s="3">
        <f>+VLOOKUP($E202,'Trimestrales USA'!$C:$DY,DH$1,FALSE)/3</f>
        <v>1139.4333333333334</v>
      </c>
      <c r="DI202" s="3">
        <f>+VLOOKUP($E202,'Trimestrales USA'!$C:$DY,DI$1,FALSE)/3</f>
        <v>689.69999999999993</v>
      </c>
      <c r="DJ202" s="3">
        <f>+VLOOKUP($E202,'Trimestrales USA'!$C:$DY,DJ$1,FALSE)/3</f>
        <v>105.63333333333333</v>
      </c>
      <c r="DK202" s="3">
        <f>+VLOOKUP($E202,'Trimestrales USA'!$C:$DY,DK$1,FALSE)/3</f>
        <v>154.6</v>
      </c>
      <c r="DL202" s="3">
        <f>+VLOOKUP($E202,'Trimestrales USA'!$C:$DY,DL$1,FALSE)/3</f>
        <v>429.4666666666667</v>
      </c>
      <c r="DM202" s="3">
        <f>+VLOOKUP($E202,'Trimestrales USA'!$C:$DY,DM$1,FALSE)/3</f>
        <v>160.43333333333334</v>
      </c>
      <c r="DN202" s="3">
        <f>+VLOOKUP($E202,'Trimestrales USA'!$C:$DY,DN$1,FALSE)/3</f>
        <v>289.3</v>
      </c>
      <c r="DO202" s="3">
        <f>+VLOOKUP($E202,'Trimestrales USA'!$C:$DY,DO$1,FALSE)/3</f>
        <v>264.13333333333333</v>
      </c>
      <c r="DP202" s="3">
        <f>+VLOOKUP($E202,'Trimestrales USA'!$C:$DY,DP$1,FALSE)/3</f>
        <v>25.166666666666668</v>
      </c>
      <c r="DQ202" s="3">
        <f>+VLOOKUP($E202,'Trimestrales USA'!$C:$DY,DQ$1,FALSE)/3</f>
        <v>737.33333333333337</v>
      </c>
      <c r="DR202" s="3">
        <f>+VLOOKUP($E202,'Trimestrales USA'!$C:$DY,DR$1,FALSE)/3</f>
        <v>99.833333333333329</v>
      </c>
      <c r="DS202" s="3">
        <f>+VLOOKUP($E202,'Trimestrales USA'!$C:$DY,DS$1,FALSE)/3</f>
        <v>637.5</v>
      </c>
      <c r="DT202" s="3">
        <f>+VLOOKUP($E202,'Trimestrales USA'!$C:$DY,DT$1,FALSE)/3</f>
        <v>307.16666666666669</v>
      </c>
      <c r="DU202" s="3">
        <f>+VLOOKUP($E202,'Trimestrales USA'!$C:$DY,DU$1,FALSE)/3</f>
        <v>207.29999999999998</v>
      </c>
      <c r="DV202" s="3">
        <f>+VLOOKUP($E202,'Trimestrales USA'!$C:$DY,DV$1,FALSE)/3</f>
        <v>61.199999999999996</v>
      </c>
      <c r="DW202" s="3">
        <f>+VLOOKUP($E202,'Trimestrales USA'!$C:$DY,DW$1,FALSE)/3</f>
        <v>61.800000000000004</v>
      </c>
      <c r="DX202" s="3">
        <f>+VLOOKUP($E202,'Trimestrales USA'!$C:$DY,DX$1,FALSE)/3</f>
        <v>374.5333333333333</v>
      </c>
      <c r="DY202" s="3">
        <f>+VLOOKUP($E202,'Trimestrales USA'!$C:$DY,DY$1,FALSE)/3</f>
        <v>96.933333333333337</v>
      </c>
      <c r="DZ202" s="3">
        <f>+VLOOKUP($E202,'Trimestrales USA'!$C:$DY,DZ$1,FALSE)/3</f>
        <v>64.266666666666666</v>
      </c>
      <c r="EA202" s="3">
        <f>+VLOOKUP($E202,'Trimestrales USA'!$C:$DY,EA$1,FALSE)/3</f>
        <v>32.699999999999996</v>
      </c>
      <c r="EB202" s="3">
        <f>+VLOOKUP($E202,'Trimestrales USA'!$C:$DY,EB$1,FALSE)/3</f>
        <v>277.59999999999997</v>
      </c>
      <c r="EC202" s="3">
        <f>+VLOOKUP($E202,'Trimestrales USA'!$C:$DY,EC$1,FALSE)/3</f>
        <v>69.666666666666671</v>
      </c>
      <c r="ED202" s="3">
        <f>+VLOOKUP($E202,'Trimestrales USA'!$C:$DY,ED$1,FALSE)/3</f>
        <v>207.93333333333331</v>
      </c>
      <c r="EE202" s="3">
        <f>+VLOOKUP($E202,'Trimestrales USA'!$C:$DY,EE$1,FALSE)/3</f>
        <v>182.23333333333335</v>
      </c>
      <c r="EF202" s="3">
        <f>+VLOOKUP($E202,'Trimestrales USA'!$C:$DY,EF$1,FALSE)/3</f>
        <v>1007.8333333333334</v>
      </c>
      <c r="EG202" s="3">
        <f>+VLOOKUP($E202,'Trimestrales USA'!$C:$DY,EG$1,FALSE)/3</f>
        <v>311.83333333333331</v>
      </c>
      <c r="EH202" s="3">
        <f>+VLOOKUP($E202,'Trimestrales USA'!$C:$DY,EH$1,FALSE)/3</f>
        <v>288.63333333333333</v>
      </c>
      <c r="EI202" s="3">
        <f>+VLOOKUP($E202,'Trimestrales USA'!$C:$DY,EI$1,FALSE)/3</f>
        <v>164</v>
      </c>
      <c r="EJ202" s="3">
        <f>+VLOOKUP($E202,'Trimestrales USA'!$C:$DY,EJ$1,FALSE)/3</f>
        <v>124.63333333333333</v>
      </c>
      <c r="EK202" s="3">
        <f>+VLOOKUP($E202,'Trimestrales USA'!$C:$DY,EK$1,FALSE)/3</f>
        <v>23.2</v>
      </c>
      <c r="EL202" s="3">
        <f>+VLOOKUP($E202,'Trimestrales USA'!$C:$DY,EL$1,FALSE)/3</f>
        <v>696</v>
      </c>
      <c r="EM202" s="3">
        <f>+VLOOKUP($E202,'Trimestrales USA'!$C:$DY,EM$1,FALSE)/3</f>
        <v>638.93333333333328</v>
      </c>
      <c r="EN202" s="3">
        <f>+VLOOKUP($E202,'Trimestrales USA'!$C:$DY,EN$1,FALSE)/3</f>
        <v>57.066666666666663</v>
      </c>
      <c r="EO202" s="3">
        <f>+VLOOKUP($E202,'Trimestrales USA'!$C:$DY,EO$1,FALSE)/3</f>
        <v>0</v>
      </c>
      <c r="EP202" s="3">
        <f>+VLOOKUP($E202,'Trimestrales USA'!$C:$DY,EP$1,FALSE)/3</f>
        <v>0</v>
      </c>
      <c r="EQ202" s="3">
        <f>+VLOOKUP($E202,'Trimestrales USA'!$C:$DY,EQ$1,FALSE)/3</f>
        <v>0</v>
      </c>
      <c r="ER202" s="3">
        <f>+VLOOKUP($E202,'Trimestrales USA'!$C:$DY,ER$1,FALSE)/3</f>
        <v>0</v>
      </c>
      <c r="ES202" s="8">
        <f t="shared" si="187"/>
        <v>6139843.9469999997</v>
      </c>
      <c r="ET202" s="8">
        <f t="shared" si="188"/>
        <v>267201.29300000001</v>
      </c>
      <c r="EU202" s="8">
        <f t="shared" si="189"/>
        <v>5872642.6543333335</v>
      </c>
      <c r="EV202" s="8">
        <f t="shared" si="190"/>
        <v>193139.35166666668</v>
      </c>
      <c r="EW202" s="8">
        <f t="shared" si="191"/>
        <v>193139.35166666668</v>
      </c>
      <c r="EX202" s="8">
        <f t="shared" si="192"/>
        <v>119671.58500000001</v>
      </c>
      <c r="EY202" s="8">
        <f t="shared" si="193"/>
        <v>61702.445666666667</v>
      </c>
      <c r="EZ202" s="8">
        <f t="shared" si="194"/>
        <v>6793.8963333333331</v>
      </c>
      <c r="FA202" s="8">
        <f t="shared" si="195"/>
        <v>4161.5666666666666</v>
      </c>
      <c r="FB202" s="8">
        <f t="shared" si="196"/>
        <v>809.85800000000006</v>
      </c>
      <c r="FC202" s="8">
        <f t="shared" si="197"/>
        <v>1777664.7810000002</v>
      </c>
      <c r="FD202" s="8">
        <f t="shared" si="198"/>
        <v>302672.51866666664</v>
      </c>
      <c r="FE202" s="8">
        <f t="shared" si="199"/>
        <v>200656.96600000001</v>
      </c>
      <c r="FF202" s="8">
        <f t="shared" si="200"/>
        <v>61777.339666666667</v>
      </c>
      <c r="FG202" s="8">
        <f t="shared" si="201"/>
        <v>40238.212999999996</v>
      </c>
      <c r="FH202" s="8">
        <f t="shared" si="202"/>
        <v>73292.836333333325</v>
      </c>
      <c r="FI202" s="8">
        <f t="shared" si="203"/>
        <v>53619.000666666667</v>
      </c>
      <c r="FJ202" s="8">
        <f t="shared" si="204"/>
        <v>19673.835666666666</v>
      </c>
      <c r="FK202" s="8">
        <f t="shared" si="205"/>
        <v>375228.07633333333</v>
      </c>
      <c r="FL202" s="8">
        <f t="shared" si="206"/>
        <v>258692.23633333333</v>
      </c>
      <c r="FM202" s="8">
        <f t="shared" si="207"/>
        <v>52286.641666666663</v>
      </c>
      <c r="FN202" s="8">
        <f t="shared" si="208"/>
        <v>64249.198333333334</v>
      </c>
      <c r="FO202" s="8">
        <f t="shared" si="209"/>
        <v>1026471.3493333333</v>
      </c>
      <c r="FP202" s="8">
        <f t="shared" si="210"/>
        <v>244935.07666666666</v>
      </c>
      <c r="FQ202" s="8">
        <f t="shared" si="211"/>
        <v>8198.4349999999995</v>
      </c>
      <c r="FR202" s="8">
        <f t="shared" si="212"/>
        <v>21535.999</v>
      </c>
      <c r="FS202" s="8">
        <f t="shared" si="213"/>
        <v>17360.239666666665</v>
      </c>
      <c r="FT202" s="8">
        <f t="shared" si="214"/>
        <v>8615.8406666666669</v>
      </c>
      <c r="FU202" s="8">
        <f t="shared" si="215"/>
        <v>23374.166000000001</v>
      </c>
      <c r="FV202" s="8">
        <f t="shared" si="216"/>
        <v>56706.370333333332</v>
      </c>
      <c r="FW202" s="8">
        <f t="shared" si="217"/>
        <v>983.50900000000001</v>
      </c>
      <c r="FX202" s="8">
        <f t="shared" si="218"/>
        <v>70315.484333333341</v>
      </c>
      <c r="FY202" s="8">
        <f t="shared" si="219"/>
        <v>37845.032666666666</v>
      </c>
      <c r="FZ202" s="8">
        <f t="shared" si="220"/>
        <v>57282.692333333332</v>
      </c>
      <c r="GA202" s="8">
        <f t="shared" si="221"/>
        <v>50025.646666666667</v>
      </c>
      <c r="GB202" s="8">
        <f t="shared" si="222"/>
        <v>7257.045666666666</v>
      </c>
      <c r="GC202" s="8">
        <f t="shared" si="223"/>
        <v>7200.4156666666668</v>
      </c>
      <c r="GD202" s="8">
        <f t="shared" si="224"/>
        <v>1461.7063333333333</v>
      </c>
      <c r="GE202" s="8">
        <f t="shared" si="225"/>
        <v>4499.6856666666672</v>
      </c>
      <c r="GF202" s="8">
        <f t="shared" si="226"/>
        <v>1239.0240000000001</v>
      </c>
      <c r="GG202" s="8">
        <f t="shared" si="227"/>
        <v>4267.7956666666669</v>
      </c>
      <c r="GH202" s="8">
        <f t="shared" si="228"/>
        <v>1732.2253333333335</v>
      </c>
      <c r="GI202" s="8">
        <f t="shared" si="229"/>
        <v>2535.5703333333336</v>
      </c>
      <c r="GJ202" s="8">
        <f t="shared" si="230"/>
        <v>16520.275666666665</v>
      </c>
      <c r="GK202" s="8">
        <f t="shared" si="231"/>
        <v>1889.9903333333332</v>
      </c>
      <c r="GL202" s="8">
        <f t="shared" si="232"/>
        <v>13807.016333333333</v>
      </c>
      <c r="GM202" s="8">
        <f t="shared" si="233"/>
        <v>823.26899999999989</v>
      </c>
      <c r="GN202" s="8">
        <f t="shared" si="234"/>
        <v>5975.5136666666667</v>
      </c>
      <c r="GO202" s="8">
        <f t="shared" si="235"/>
        <v>1190.6746666666666</v>
      </c>
      <c r="GP202" s="8">
        <f t="shared" si="236"/>
        <v>4227.6016666666665</v>
      </c>
      <c r="GQ202" s="8">
        <f t="shared" si="237"/>
        <v>557.23733333333337</v>
      </c>
      <c r="GR202" s="8">
        <f t="shared" si="238"/>
        <v>7728.9373333333342</v>
      </c>
      <c r="GS202" s="8">
        <f t="shared" si="239"/>
        <v>3754.9983333333334</v>
      </c>
      <c r="GT202" s="8">
        <f t="shared" si="240"/>
        <v>325.57666666666665</v>
      </c>
      <c r="GU202" s="8">
        <f t="shared" si="241"/>
        <v>3648.362333333333</v>
      </c>
      <c r="GV202" s="8">
        <f t="shared" si="242"/>
        <v>18396.970666666664</v>
      </c>
      <c r="GW202" s="8">
        <f t="shared" si="243"/>
        <v>5785.1603333333333</v>
      </c>
      <c r="GX202" s="8">
        <f t="shared" si="244"/>
        <v>12611.81</v>
      </c>
      <c r="GY202" s="8">
        <f t="shared" si="245"/>
        <v>6820.8196666666663</v>
      </c>
      <c r="GZ202" s="8">
        <f t="shared" si="246"/>
        <v>17036.899666666668</v>
      </c>
      <c r="HA202" s="8">
        <f t="shared" si="247"/>
        <v>74782.569666666663</v>
      </c>
      <c r="HB202" s="8">
        <f t="shared" si="248"/>
        <v>27818.659</v>
      </c>
      <c r="HC202" s="8">
        <f t="shared" si="249"/>
        <v>6373.0420000000004</v>
      </c>
      <c r="HD202" s="8">
        <f t="shared" si="250"/>
        <v>2566.5709999999999</v>
      </c>
      <c r="HE202" s="8">
        <f t="shared" si="251"/>
        <v>16178.025666666666</v>
      </c>
      <c r="HF202" s="8">
        <f t="shared" si="252"/>
        <v>4255.91</v>
      </c>
      <c r="HG202" s="8">
        <f t="shared" si="253"/>
        <v>13610.949333333332</v>
      </c>
      <c r="HH202" s="8">
        <f t="shared" si="254"/>
        <v>3979.4126666666666</v>
      </c>
      <c r="HI202" s="8">
        <f t="shared" si="255"/>
        <v>31097.094000000001</v>
      </c>
      <c r="HJ202" s="8">
        <f t="shared" si="256"/>
        <v>23673.079666666668</v>
      </c>
      <c r="HK202" s="8">
        <f t="shared" si="257"/>
        <v>7424.0143333333335</v>
      </c>
      <c r="HL202" s="8">
        <f t="shared" si="258"/>
        <v>27725.059999999998</v>
      </c>
      <c r="HM202" s="8">
        <f t="shared" si="259"/>
        <v>6005.6423333333332</v>
      </c>
      <c r="HN202" s="8">
        <f t="shared" si="260"/>
        <v>9332.0526666666665</v>
      </c>
      <c r="HO202" s="8">
        <f t="shared" si="261"/>
        <v>7314.1243333333332</v>
      </c>
      <c r="HP202" s="8">
        <f t="shared" si="262"/>
        <v>2831.5236666666665</v>
      </c>
      <c r="HQ202" s="8">
        <f t="shared" si="263"/>
        <v>2241.7170000000001</v>
      </c>
      <c r="HR202" s="8">
        <f t="shared" si="264"/>
        <v>63882.549333333329</v>
      </c>
      <c r="HS202" s="8">
        <f t="shared" si="265"/>
        <v>19323.689333333332</v>
      </c>
      <c r="HT202" s="8">
        <f t="shared" si="266"/>
        <v>13843.627666666667</v>
      </c>
      <c r="HU202" s="8">
        <f t="shared" si="267"/>
        <v>3934.4349999999999</v>
      </c>
      <c r="HV202" s="8">
        <f t="shared" si="268"/>
        <v>24503.509333333335</v>
      </c>
      <c r="HW202" s="8">
        <f t="shared" si="269"/>
        <v>2277.288</v>
      </c>
      <c r="HX202" s="8">
        <f t="shared" si="270"/>
        <v>34130.457999999999</v>
      </c>
      <c r="HY202" s="8">
        <f t="shared" si="271"/>
        <v>1797.33</v>
      </c>
      <c r="HZ202" s="8">
        <f t="shared" si="272"/>
        <v>3316.4606666666664</v>
      </c>
      <c r="IA202" s="8">
        <f t="shared" si="273"/>
        <v>8228.7980000000007</v>
      </c>
      <c r="IB202" s="8">
        <f t="shared" si="274"/>
        <v>2271.5840000000003</v>
      </c>
      <c r="IC202" s="8">
        <f t="shared" si="275"/>
        <v>1423.356</v>
      </c>
      <c r="ID202" s="8">
        <f t="shared" si="276"/>
        <v>2550.3623333333335</v>
      </c>
      <c r="IE202" s="8">
        <f t="shared" si="277"/>
        <v>3450.6743333333329</v>
      </c>
      <c r="IF202" s="8">
        <f t="shared" si="278"/>
        <v>3877.3696666666669</v>
      </c>
      <c r="IG202" s="8">
        <f t="shared" si="279"/>
        <v>7214.5230000000001</v>
      </c>
      <c r="IH202" s="8">
        <f t="shared" si="280"/>
        <v>37810.461666666662</v>
      </c>
      <c r="II202" s="8">
        <f t="shared" si="281"/>
        <v>4427.6316666666671</v>
      </c>
      <c r="IJ202" s="8">
        <f t="shared" si="282"/>
        <v>2273.877</v>
      </c>
      <c r="IK202" s="8">
        <f t="shared" si="283"/>
        <v>592.18466666666666</v>
      </c>
      <c r="IL202" s="8">
        <f t="shared" si="284"/>
        <v>8895.8803333333326</v>
      </c>
      <c r="IM202" s="8">
        <f t="shared" si="285"/>
        <v>434.8126666666667</v>
      </c>
      <c r="IN202" s="8">
        <f t="shared" si="286"/>
        <v>12596.036333333332</v>
      </c>
      <c r="IO202" s="8">
        <f t="shared" si="287"/>
        <v>8590.0393333333323</v>
      </c>
      <c r="IP202" s="8">
        <f t="shared" si="288"/>
        <v>96317.511333333328</v>
      </c>
      <c r="IQ202" s="8">
        <f t="shared" si="289"/>
        <v>39233.905999999995</v>
      </c>
      <c r="IR202" s="8">
        <f t="shared" si="290"/>
        <v>12267.709666666668</v>
      </c>
      <c r="IS202" s="8">
        <f t="shared" si="291"/>
        <v>13093.161333333332</v>
      </c>
      <c r="IT202" s="8">
        <f t="shared" si="292"/>
        <v>23540.930666666667</v>
      </c>
      <c r="IU202" s="8">
        <f t="shared" si="293"/>
        <v>7346.8753333333334</v>
      </c>
      <c r="IV202" s="8">
        <f t="shared" si="294"/>
        <v>834.928</v>
      </c>
      <c r="IW202" s="8">
        <f t="shared" si="295"/>
        <v>35852.28633333333</v>
      </c>
      <c r="IX202" s="8">
        <f t="shared" si="296"/>
        <v>1176.8613333333333</v>
      </c>
      <c r="IY202" s="8">
        <f t="shared" si="297"/>
        <v>6204.84</v>
      </c>
      <c r="IZ202" s="8">
        <f t="shared" si="298"/>
        <v>16107.298333333332</v>
      </c>
      <c r="JA202" s="8">
        <f t="shared" si="299"/>
        <v>12363.286999999998</v>
      </c>
      <c r="JB202" s="8">
        <f t="shared" si="300"/>
        <v>206165.43933333331</v>
      </c>
      <c r="JC202" s="8">
        <f t="shared" si="301"/>
        <v>99456.406666666662</v>
      </c>
      <c r="JD202" s="8">
        <f t="shared" si="302"/>
        <v>4539.817</v>
      </c>
      <c r="JE202" s="8">
        <f t="shared" si="303"/>
        <v>83301.10100000001</v>
      </c>
      <c r="JF202" s="8">
        <f t="shared" si="304"/>
        <v>6180.733666666667</v>
      </c>
      <c r="JG202" s="8">
        <f t="shared" si="305"/>
        <v>5063.8143333333328</v>
      </c>
      <c r="JH202" s="8">
        <f t="shared" si="306"/>
        <v>104.48766666666667</v>
      </c>
      <c r="JI202" s="8">
        <f t="shared" si="307"/>
        <v>7519.0790000000006</v>
      </c>
      <c r="JJ202" s="8">
        <f t="shared" si="308"/>
        <v>9526.6779999999999</v>
      </c>
      <c r="JK202" s="8">
        <f t="shared" si="309"/>
        <v>6437.3103333333338</v>
      </c>
      <c r="JL202" s="8">
        <f t="shared" si="310"/>
        <v>1672.3969999999999</v>
      </c>
      <c r="JM202" s="8">
        <f t="shared" si="311"/>
        <v>1416.9706666666668</v>
      </c>
      <c r="JN202" s="8">
        <f t="shared" si="312"/>
        <v>23015.844666666668</v>
      </c>
      <c r="JO202" s="8">
        <f t="shared" si="313"/>
        <v>11112.869333333334</v>
      </c>
      <c r="JP202" s="8">
        <f t="shared" si="314"/>
        <v>11902.975333333334</v>
      </c>
      <c r="JQ202" s="8">
        <f t="shared" si="315"/>
        <v>3901838.5216666665</v>
      </c>
      <c r="JR202" s="8">
        <f t="shared" si="316"/>
        <v>544361.09033333336</v>
      </c>
      <c r="JS202" s="8">
        <f t="shared" si="317"/>
        <v>568207.02533333329</v>
      </c>
      <c r="JT202" s="8">
        <f t="shared" si="318"/>
        <v>408729.33366666664</v>
      </c>
      <c r="JU202" s="8">
        <f t="shared" si="319"/>
        <v>15994.654</v>
      </c>
      <c r="JV202" s="8">
        <f t="shared" si="320"/>
        <v>7409.8986666666669</v>
      </c>
      <c r="JW202" s="8">
        <f t="shared" si="321"/>
        <v>3908.268</v>
      </c>
      <c r="JX202" s="8">
        <f t="shared" si="322"/>
        <v>218236.986</v>
      </c>
      <c r="JY202" s="8">
        <f t="shared" si="323"/>
        <v>114510.75766666666</v>
      </c>
      <c r="JZ202" s="8">
        <f t="shared" si="324"/>
        <v>33440.091</v>
      </c>
      <c r="KA202" s="8">
        <f t="shared" si="325"/>
        <v>11721.590666666665</v>
      </c>
      <c r="KB202" s="8">
        <f t="shared" si="326"/>
        <v>3507.0876666666668</v>
      </c>
      <c r="KC202" s="8">
        <f t="shared" si="327"/>
        <v>233408.644</v>
      </c>
      <c r="KD202" s="8">
        <f t="shared" si="328"/>
        <v>4717.9903333333332</v>
      </c>
      <c r="KE202" s="8">
        <f t="shared" si="329"/>
        <v>8215.7096666666675</v>
      </c>
      <c r="KF202" s="8">
        <f t="shared" si="330"/>
        <v>11331.603000000001</v>
      </c>
      <c r="KG202" s="8">
        <f t="shared" si="331"/>
        <v>208033.75399999999</v>
      </c>
      <c r="KH202" s="8">
        <f t="shared" si="332"/>
        <v>803.44566666666663</v>
      </c>
      <c r="KI202" s="8">
        <f t="shared" si="333"/>
        <v>306.14100000000002</v>
      </c>
      <c r="KJ202" s="8">
        <f t="shared" si="334"/>
        <v>302451.06733333337</v>
      </c>
      <c r="KK202" s="8">
        <f t="shared" si="335"/>
        <v>247525.95466666666</v>
      </c>
      <c r="KL202" s="8">
        <f t="shared" si="336"/>
        <v>54925.112666666661</v>
      </c>
      <c r="KM202" s="8">
        <f t="shared" si="337"/>
        <v>721576.02133333322</v>
      </c>
      <c r="KN202" s="8">
        <f t="shared" si="338"/>
        <v>700802.01166666672</v>
      </c>
      <c r="KO202" s="8">
        <f t="shared" si="339"/>
        <v>20774.009999999998</v>
      </c>
      <c r="KP202" s="8">
        <f t="shared" si="340"/>
        <v>135920.42766666666</v>
      </c>
      <c r="KQ202" s="8">
        <f t="shared" si="341"/>
        <v>47277.122333333333</v>
      </c>
      <c r="KR202" s="8">
        <f t="shared" si="342"/>
        <v>59054.990666666672</v>
      </c>
      <c r="KS202" s="8">
        <f t="shared" si="343"/>
        <v>236604.03300000002</v>
      </c>
      <c r="KT202" s="8">
        <f t="shared" si="344"/>
        <v>137909.06833333333</v>
      </c>
      <c r="KU202" s="8">
        <f t="shared" si="345"/>
        <v>59526.893000000004</v>
      </c>
      <c r="KV202" s="8">
        <f t="shared" si="346"/>
        <v>73749.453666666668</v>
      </c>
      <c r="KW202" s="8">
        <f t="shared" si="347"/>
        <v>4632.7216666666673</v>
      </c>
      <c r="KX202" s="8">
        <f t="shared" si="348"/>
        <v>26088.450666666668</v>
      </c>
      <c r="KY202" s="8">
        <f t="shared" si="349"/>
        <v>9485.1723333333339</v>
      </c>
      <c r="KZ202" s="8">
        <f t="shared" si="350"/>
        <v>16603.278333333332</v>
      </c>
      <c r="LA202" s="8">
        <f t="shared" si="351"/>
        <v>135201.421</v>
      </c>
      <c r="LB202" s="8">
        <f t="shared" si="352"/>
        <v>74558.654333333325</v>
      </c>
      <c r="LC202" s="8">
        <f t="shared" si="353"/>
        <v>60642.766666666663</v>
      </c>
      <c r="LD202" s="8">
        <f t="shared" si="354"/>
        <v>114692.17666666668</v>
      </c>
      <c r="LE202" s="8">
        <f t="shared" si="355"/>
        <v>26995.916000000001</v>
      </c>
      <c r="LF202" s="8">
        <f t="shared" si="356"/>
        <v>48540.002333333337</v>
      </c>
      <c r="LG202" s="8">
        <f t="shared" si="357"/>
        <v>39156.258333333331</v>
      </c>
      <c r="LH202" s="8">
        <f t="shared" si="358"/>
        <v>230357.64933333333</v>
      </c>
      <c r="LI202" s="8">
        <f t="shared" ref="LI202:LI212" si="366">+LI201</f>
        <v>104.524336577178</v>
      </c>
      <c r="LJ202" s="8">
        <f t="shared" si="365"/>
        <v>76.932583218784998</v>
      </c>
      <c r="LK202" s="8">
        <f t="shared" si="365"/>
        <v>67.629340141165997</v>
      </c>
      <c r="LL202" s="8">
        <f t="shared" si="365"/>
        <v>105.646746046818</v>
      </c>
      <c r="LM202" s="8">
        <f t="shared" si="365"/>
        <v>114.642910049382</v>
      </c>
      <c r="LN202" s="8">
        <f t="shared" si="365"/>
        <v>103.77052119090099</v>
      </c>
      <c r="LO202" s="8">
        <f t="shared" si="365"/>
        <v>101.89487437447001</v>
      </c>
      <c r="LP202" s="8">
        <f t="shared" si="365"/>
        <v>110.210714165949</v>
      </c>
      <c r="LQ202" s="8">
        <f t="shared" si="365"/>
        <v>97.857574710438996</v>
      </c>
      <c r="LR202" s="8">
        <f t="shared" si="365"/>
        <v>94.103034041851998</v>
      </c>
      <c r="LS202" s="8">
        <f t="shared" si="365"/>
        <v>88.813781394597996</v>
      </c>
      <c r="LT202" s="8">
        <f t="shared" si="365"/>
        <v>140.38220362060801</v>
      </c>
      <c r="LU202" s="8">
        <f t="shared" si="365"/>
        <v>120.079476659848</v>
      </c>
      <c r="LV202" s="8">
        <f t="shared" si="365"/>
        <v>117.369512095072</v>
      </c>
      <c r="LW202" s="8">
        <f t="shared" si="365"/>
        <v>134.98516439192099</v>
      </c>
      <c r="LX202" s="8">
        <f t="shared" si="365"/>
        <v>86.129640196606005</v>
      </c>
      <c r="LY202" s="8">
        <f t="shared" si="365"/>
        <v>92.201842784052999</v>
      </c>
      <c r="LZ202" s="8">
        <f t="shared" si="365"/>
        <v>88.894767736163004</v>
      </c>
      <c r="MA202" s="8">
        <f t="shared" si="365"/>
        <v>79.825270000470994</v>
      </c>
      <c r="MB202" s="8">
        <f t="shared" si="365"/>
        <v>90.854340505175003</v>
      </c>
      <c r="MC202" s="8">
        <f t="shared" si="365"/>
        <v>118.96857134981801</v>
      </c>
      <c r="MD202" s="8">
        <f t="shared" si="365"/>
        <v>122.87343409990299</v>
      </c>
      <c r="ME202" s="8">
        <f t="shared" si="365"/>
        <v>58.690572273234999</v>
      </c>
      <c r="MF202" s="8">
        <f t="shared" si="365"/>
        <v>77.464916775812</v>
      </c>
      <c r="MG202" s="8">
        <f t="shared" si="365"/>
        <v>137.68549587349199</v>
      </c>
      <c r="MH202" s="8">
        <f t="shared" si="365"/>
        <v>117.459728902265</v>
      </c>
      <c r="MI202" s="8">
        <f t="shared" si="365"/>
        <v>101.004266423888</v>
      </c>
      <c r="MJ202" s="8">
        <f t="shared" si="365"/>
        <v>119.69187217648199</v>
      </c>
      <c r="MK202" s="8">
        <f t="shared" si="365"/>
        <v>114.15904400290199</v>
      </c>
      <c r="ML202" s="8">
        <f t="shared" si="365"/>
        <v>167.88496572518699</v>
      </c>
      <c r="MM202" s="8">
        <f t="shared" si="365"/>
        <v>146.17336637145399</v>
      </c>
      <c r="MN202" s="8">
        <f t="shared" si="365"/>
        <v>150.889626063111</v>
      </c>
      <c r="MO202" s="8">
        <f t="shared" si="365"/>
        <v>89.893652607866997</v>
      </c>
      <c r="MP202" s="8">
        <f t="shared" si="365"/>
        <v>129.793157495815</v>
      </c>
    </row>
    <row r="203" spans="1:354" x14ac:dyDescent="0.3">
      <c r="A203" s="7">
        <v>45170</v>
      </c>
      <c r="B203" s="19">
        <f t="shared" si="362"/>
        <v>2023</v>
      </c>
      <c r="C203" s="19">
        <f t="shared" si="363"/>
        <v>9</v>
      </c>
      <c r="D203" s="20">
        <f>+VLOOKUP(C203,'Trimestres-Meses'!A:B,2,FALSE)</f>
        <v>3</v>
      </c>
      <c r="E203" s="18" t="str">
        <f t="shared" si="364"/>
        <v>2023-3</v>
      </c>
      <c r="F203" s="25">
        <v>19.025495800591766</v>
      </c>
      <c r="G203" s="23">
        <v>12.394769426751592</v>
      </c>
      <c r="H203" s="24">
        <v>6.6307263738401732</v>
      </c>
      <c r="I203" s="5">
        <v>168.61</v>
      </c>
      <c r="J203" s="5">
        <v>120.98</v>
      </c>
      <c r="K203" s="5">
        <v>101.16</v>
      </c>
      <c r="L203" s="5">
        <v>2184.67</v>
      </c>
      <c r="M203" s="5">
        <v>223.54</v>
      </c>
      <c r="N203" s="5">
        <v>2.64</v>
      </c>
      <c r="O203" s="5">
        <v>2495.5</v>
      </c>
      <c r="P203" s="5">
        <v>99.85</v>
      </c>
      <c r="Q203" s="5">
        <v>162.47</v>
      </c>
      <c r="R203" s="17">
        <v>5.33E-2</v>
      </c>
      <c r="S203" s="17">
        <v>5.1299999999999998E-2</v>
      </c>
      <c r="T203" s="3">
        <v>15089.023999999999</v>
      </c>
      <c r="U203" s="3">
        <v>4409.0949999999993</v>
      </c>
      <c r="V203" s="3">
        <v>1.0679000000000001</v>
      </c>
      <c r="W203" s="3">
        <f>+VLOOKUP(E203,'Trimestrales USA'!C:DY,2,FALSE)/3</f>
        <v>9203.3666666666668</v>
      </c>
      <c r="X203" s="3">
        <f>+VLOOKUP($E203,'Trimestrales USA'!$C:$DY,X$1,FALSE)/3</f>
        <v>6226.5</v>
      </c>
      <c r="Y203" s="3">
        <f>+VLOOKUP($E203,'Trimestrales USA'!$C:$DY,Y$1,FALSE)/3</f>
        <v>2077.2666666666669</v>
      </c>
      <c r="Z203" s="3">
        <f>+VLOOKUP($E203,'Trimestrales USA'!$C:$DY,Z$1,FALSE)/3</f>
        <v>734.83333333333337</v>
      </c>
      <c r="AA203" s="3">
        <f>+VLOOKUP($E203,'Trimestrales USA'!$C:$DY,AA$1,FALSE)/3</f>
        <v>1342.4333333333334</v>
      </c>
      <c r="AB203" s="3">
        <f>+VLOOKUP($E203,'Trimestrales USA'!$C:$DY,AB$1,FALSE)/3</f>
        <v>4149.2333333333336</v>
      </c>
      <c r="AC203" s="3">
        <f>+VLOOKUP($E203,'Trimestrales USA'!$C:$DY,AC$1,FALSE)/3</f>
        <v>1638.3333333333333</v>
      </c>
      <c r="AD203" s="3">
        <f>+VLOOKUP($E203,'Trimestrales USA'!$C:$DY,AD$1,FALSE)/3</f>
        <v>1604.3333333333333</v>
      </c>
      <c r="AE203" s="3">
        <f>+VLOOKUP($E203,'Trimestrales USA'!$C:$DY,AE$1,FALSE)/3</f>
        <v>1243.5333333333333</v>
      </c>
      <c r="AF203" s="3">
        <f>+VLOOKUP($E203,'Trimestrales USA'!$C:$DY,AF$1,FALSE)/3</f>
        <v>283.26666666666665</v>
      </c>
      <c r="AG203" s="3">
        <f>+VLOOKUP($E203,'Trimestrales USA'!$C:$DY,AG$1,FALSE)/3</f>
        <v>460.86666666666662</v>
      </c>
      <c r="AH203" s="3">
        <f>+VLOOKUP($E203,'Trimestrales USA'!$C:$DY,AH$1,FALSE)/3</f>
        <v>499.40000000000003</v>
      </c>
      <c r="AI203" s="3">
        <f>+VLOOKUP($E203,'Trimestrales USA'!$C:$DY,AI$1,FALSE)/3</f>
        <v>360.8</v>
      </c>
      <c r="AJ203" s="3">
        <f>+VLOOKUP($E203,'Trimestrales USA'!$C:$DY,AJ$1,FALSE)/3</f>
        <v>34</v>
      </c>
      <c r="AK203" s="3">
        <f>+VLOOKUP($E203,'Trimestrales USA'!$C:$DY,AK$1,FALSE)/3</f>
        <v>-259.73333333333335</v>
      </c>
      <c r="AL203" s="3">
        <f>+VLOOKUP($E203,'Trimestrales USA'!$C:$DY,AL$1,FALSE)/3</f>
        <v>1010.2666666666668</v>
      </c>
      <c r="AM203" s="3">
        <f>+VLOOKUP($E203,'Trimestrales USA'!$C:$DY,AM$1,FALSE)/3</f>
        <v>675.56666666666672</v>
      </c>
      <c r="AN203" s="3">
        <f>+VLOOKUP($E203,'Trimestrales USA'!$C:$DY,AN$1,FALSE)/3</f>
        <v>334.66666666666669</v>
      </c>
      <c r="AO203" s="3">
        <f>+VLOOKUP($E203,'Trimestrales USA'!$C:$DY,AO$1,FALSE)/3</f>
        <v>1270</v>
      </c>
      <c r="AP203" s="3">
        <f>+VLOOKUP($E203,'Trimestrales USA'!$C:$DY,AP$1,FALSE)/3</f>
        <v>1035.8333333333333</v>
      </c>
      <c r="AQ203" s="3">
        <f>+VLOOKUP($E203,'Trimestrales USA'!$C:$DY,AQ$1,FALSE)/3</f>
        <v>234.13333333333333</v>
      </c>
      <c r="AR203" s="3">
        <f>+VLOOKUP($E203,'Trimestrales USA'!$C:$DY,AR$1,FALSE)/3</f>
        <v>1598.2666666666667</v>
      </c>
      <c r="AS203" s="3">
        <f>+VLOOKUP($E203,'Trimestrales USA'!$C:$DY,AS$1,FALSE)/3</f>
        <v>597.30000000000007</v>
      </c>
      <c r="AT203" s="3">
        <f>+VLOOKUP($E203,'Trimestrales USA'!$C:$DY,AT$1,FALSE)/3</f>
        <v>336.36666666666667</v>
      </c>
      <c r="AU203" s="3">
        <f>+VLOOKUP($E203,'Trimestrales USA'!$C:$DY,AU$1,FALSE)/3</f>
        <v>260.93333333333334</v>
      </c>
      <c r="AV203" s="3">
        <f>+VLOOKUP($E203,'Trimestrales USA'!$C:$DY,AV$1,FALSE)/3</f>
        <v>1000.9666666666667</v>
      </c>
      <c r="AW203" s="3">
        <f>+VLOOKUP($E203,'Trimestrales USA'!$C:$DY,AW$1,FALSE)/3</f>
        <v>7704.833333333333</v>
      </c>
      <c r="AX203" s="3">
        <f>+VLOOKUP($E203,'Trimestrales USA'!$C:$DY,AX$1,FALSE)/3</f>
        <v>100.86666666666667</v>
      </c>
      <c r="AY203" s="3">
        <f>+VLOOKUP($E203,'Trimestrales USA'!$C:$DY,AY$1,FALSE)/3</f>
        <v>85.13333333333334</v>
      </c>
      <c r="AZ203" s="3">
        <f>+VLOOKUP($E203,'Trimestrales USA'!$C:$DY,AZ$1,FALSE)/3</f>
        <v>15.733333333333334</v>
      </c>
      <c r="BA203" s="3">
        <f>+VLOOKUP($E203,'Trimestrales USA'!$C:$DY,BA$1,FALSE)/3</f>
        <v>147.56666666666666</v>
      </c>
      <c r="BB203" s="3">
        <f>+VLOOKUP($E203,'Trimestrales USA'!$C:$DY,BB$1,FALSE)/3</f>
        <v>109.06666666666666</v>
      </c>
      <c r="BC203" s="3">
        <f>+VLOOKUP($E203,'Trimestrales USA'!$C:$DY,BC$1,FALSE)/3</f>
        <v>23.266666666666666</v>
      </c>
      <c r="BD203" s="3">
        <f>+VLOOKUP($E203,'Trimestrales USA'!$C:$DY,BD$1,FALSE)/3</f>
        <v>15.233333333333334</v>
      </c>
      <c r="BE203" s="3">
        <f>+VLOOKUP($E203,'Trimestrales USA'!$C:$DY,BE$1,FALSE)/3</f>
        <v>150.33333333333334</v>
      </c>
      <c r="BF203" s="3">
        <f>+VLOOKUP($E203,'Trimestrales USA'!$C:$DY,BF$1,FALSE)/3</f>
        <v>348.33333333333331</v>
      </c>
      <c r="BG203" s="3">
        <f>+VLOOKUP($E203,'Trimestrales USA'!$C:$DY,BG$1,FALSE)/3</f>
        <v>964.83333333333337</v>
      </c>
      <c r="BH203" s="3">
        <f>+VLOOKUP($E203,'Trimestrales USA'!$C:$DY,BH$1,FALSE)/3</f>
        <v>531.66666666666663</v>
      </c>
      <c r="BI203" s="3">
        <f>+VLOOKUP($E203,'Trimestrales USA'!$C:$DY,BI$1,FALSE)/3</f>
        <v>21.233333333333334</v>
      </c>
      <c r="BJ203" s="3">
        <f>+VLOOKUP($E203,'Trimestrales USA'!$C:$DY,BJ$1,FALSE)/3</f>
        <v>25.766666666666666</v>
      </c>
      <c r="BK203" s="3">
        <f>+VLOOKUP($E203,'Trimestrales USA'!$C:$DY,BK$1,FALSE)/3</f>
        <v>28.400000000000002</v>
      </c>
      <c r="BL203" s="3">
        <f>+VLOOKUP($E203,'Trimestrales USA'!$C:$DY,BL$1,FALSE)/3</f>
        <v>69.466666666666669</v>
      </c>
      <c r="BM203" s="3">
        <f>+VLOOKUP($E203,'Trimestrales USA'!$C:$DY,BM$1,FALSE)/3</f>
        <v>73.86666666666666</v>
      </c>
      <c r="BN203" s="3">
        <f>+VLOOKUP($E203,'Trimestrales USA'!$C:$DY,BN$1,FALSE)/3</f>
        <v>112.53333333333335</v>
      </c>
      <c r="BO203" s="3">
        <f>+VLOOKUP($E203,'Trimestrales USA'!$C:$DY,BO$1,FALSE)/3</f>
        <v>25.3</v>
      </c>
      <c r="BP203" s="3">
        <f>+VLOOKUP($E203,'Trimestrales USA'!$C:$DY,BP$1,FALSE)/3</f>
        <v>60.699999999999996</v>
      </c>
      <c r="BQ203" s="3">
        <f>+VLOOKUP($E203,'Trimestrales USA'!$C:$DY,BQ$1,FALSE)/3</f>
        <v>64.86666666666666</v>
      </c>
      <c r="BR203" s="3">
        <f>+VLOOKUP($E203,'Trimestrales USA'!$C:$DY,BR$1,FALSE)/3</f>
        <v>11.633333333333333</v>
      </c>
      <c r="BS203" s="3">
        <f>+VLOOKUP($E203,'Trimestrales USA'!$C:$DY,BS$1,FALSE)/3</f>
        <v>37.966666666666669</v>
      </c>
      <c r="BT203" s="3">
        <f>+VLOOKUP($E203,'Trimestrales USA'!$C:$DY,BT$1,FALSE)/3</f>
        <v>433.13333333333338</v>
      </c>
      <c r="BU203" s="3">
        <f>+VLOOKUP($E203,'Trimestrales USA'!$C:$DY,BU$1,FALSE)/3</f>
        <v>113.06666666666666</v>
      </c>
      <c r="BV203" s="3">
        <f>+VLOOKUP($E203,'Trimestrales USA'!$C:$DY,BV$1,FALSE)/3</f>
        <v>6.0333333333333341</v>
      </c>
      <c r="BW203" s="3">
        <f>+VLOOKUP($E203,'Trimestrales USA'!$C:$DY,BW$1,FALSE)/3</f>
        <v>3.2333333333333329</v>
      </c>
      <c r="BX203" s="3">
        <f>+VLOOKUP($E203,'Trimestrales USA'!$C:$DY,BX$1,FALSE)/3</f>
        <v>21.8</v>
      </c>
      <c r="BY203" s="3">
        <f>+VLOOKUP($E203,'Trimestrales USA'!$C:$DY,BY$1,FALSE)/3</f>
        <v>13.566666666666668</v>
      </c>
      <c r="BZ203" s="3">
        <f>+VLOOKUP($E203,'Trimestrales USA'!$C:$DY,BZ$1,FALSE)/3</f>
        <v>80.63333333333334</v>
      </c>
      <c r="CA203" s="3">
        <f>+VLOOKUP($E203,'Trimestrales USA'!$C:$DY,CA$1,FALSE)/3</f>
        <v>162.76666666666668</v>
      </c>
      <c r="CB203" s="3">
        <f>+VLOOKUP($E203,'Trimestrales USA'!$C:$DY,CB$1,FALSE)/3</f>
        <v>32.06666666666667</v>
      </c>
      <c r="CC203" s="3">
        <f>+VLOOKUP($E203,'Trimestrales USA'!$C:$DY,CC$1,FALSE)/3</f>
        <v>549.66666666666663</v>
      </c>
      <c r="CD203" s="3">
        <f>+VLOOKUP($E203,'Trimestrales USA'!$C:$DY,CD$1,FALSE)/3</f>
        <v>505.5</v>
      </c>
      <c r="CE203" s="3">
        <f>+VLOOKUP($E203,'Trimestrales USA'!$C:$DY,CE$1,FALSE)/3</f>
        <v>101.3</v>
      </c>
      <c r="CF203" s="3">
        <f>+VLOOKUP($E203,'Trimestrales USA'!$C:$DY,CF$1,FALSE)/3</f>
        <v>69.333333333333329</v>
      </c>
      <c r="CG203" s="3">
        <f>+VLOOKUP($E203,'Trimestrales USA'!$C:$DY,CG$1,FALSE)/3</f>
        <v>64.466666666666669</v>
      </c>
      <c r="CH203" s="3">
        <f>+VLOOKUP($E203,'Trimestrales USA'!$C:$DY,CH$1,FALSE)/3</f>
        <v>270.40000000000003</v>
      </c>
      <c r="CI203" s="3">
        <f>+VLOOKUP($E203,'Trimestrales USA'!$C:$DY,CI$1,FALSE)/3</f>
        <v>279.86666666666667</v>
      </c>
      <c r="CJ203" s="3">
        <f>+VLOOKUP($E203,'Trimestrales USA'!$C:$DY,CJ$1,FALSE)/3</f>
        <v>43.5</v>
      </c>
      <c r="CK203" s="3">
        <f>+VLOOKUP($E203,'Trimestrales USA'!$C:$DY,CK$1,FALSE)/3</f>
        <v>15.266666666666666</v>
      </c>
      <c r="CL203" s="3">
        <f>+VLOOKUP($E203,'Trimestrales USA'!$C:$DY,CL$1,FALSE)/3</f>
        <v>6.0666666666666664</v>
      </c>
      <c r="CM203" s="3">
        <f>+VLOOKUP($E203,'Trimestrales USA'!$C:$DY,CM$1,FALSE)/3</f>
        <v>77.266666666666666</v>
      </c>
      <c r="CN203" s="3">
        <f>+VLOOKUP($E203,'Trimestrales USA'!$C:$DY,CN$1,FALSE)/3</f>
        <v>18.466666666666665</v>
      </c>
      <c r="CO203" s="3">
        <f>+VLOOKUP($E203,'Trimestrales USA'!$C:$DY,CO$1,FALSE)/3</f>
        <v>16.8</v>
      </c>
      <c r="CP203" s="3">
        <f>+VLOOKUP($E203,'Trimestrales USA'!$C:$DY,CP$1,FALSE)/3</f>
        <v>64.466666666666669</v>
      </c>
      <c r="CQ203" s="3">
        <f>+VLOOKUP($E203,'Trimestrales USA'!$C:$DY,CQ$1,FALSE)/3</f>
        <v>38.1</v>
      </c>
      <c r="CR203" s="3">
        <f>+VLOOKUP($E203,'Trimestrales USA'!$C:$DY,CR$1,FALSE)/3</f>
        <v>479.8</v>
      </c>
      <c r="CS203" s="3">
        <f>+VLOOKUP($E203,'Trimestrales USA'!$C:$DY,CS$1,FALSE)/3</f>
        <v>144.1</v>
      </c>
      <c r="CT203" s="3">
        <f>+VLOOKUP($E203,'Trimestrales USA'!$C:$DY,CT$1,FALSE)/3</f>
        <v>33.866666666666667</v>
      </c>
      <c r="CU203" s="3">
        <f>+VLOOKUP($E203,'Trimestrales USA'!$C:$DY,CU$1,FALSE)/3</f>
        <v>171.13333333333333</v>
      </c>
      <c r="CV203" s="3">
        <f>+VLOOKUP($E203,'Trimestrales USA'!$C:$DY,CV$1,FALSE)/3</f>
        <v>130.70000000000002</v>
      </c>
      <c r="CW203" s="3">
        <f>+VLOOKUP($E203,'Trimestrales USA'!$C:$DY,CW$1,FALSE)/3</f>
        <v>1744.5333333333335</v>
      </c>
      <c r="CX203" s="3">
        <f>+VLOOKUP($E203,'Trimestrales USA'!$C:$DY,CX$1,FALSE)/3</f>
        <v>667.1</v>
      </c>
      <c r="CY203" s="3">
        <f>+VLOOKUP($E203,'Trimestrales USA'!$C:$DY,CY$1,FALSE)/3</f>
        <v>301.2</v>
      </c>
      <c r="CZ203" s="3">
        <f>+VLOOKUP($E203,'Trimestrales USA'!$C:$DY,CZ$1,FALSE)/3</f>
        <v>133.56666666666666</v>
      </c>
      <c r="DA203" s="3">
        <f>+VLOOKUP($E203,'Trimestrales USA'!$C:$DY,DA$1,FALSE)/3</f>
        <v>221.53333333333333</v>
      </c>
      <c r="DB203" s="3">
        <f>+VLOOKUP($E203,'Trimestrales USA'!$C:$DY,DB$1,FALSE)/3</f>
        <v>10.833333333333334</v>
      </c>
      <c r="DC203" s="3">
        <f>+VLOOKUP($E203,'Trimestrales USA'!$C:$DY,DC$1,FALSE)/3</f>
        <v>1077.3999999999999</v>
      </c>
      <c r="DD203" s="3">
        <f>+VLOOKUP($E203,'Trimestrales USA'!$C:$DY,DD$1,FALSE)/3</f>
        <v>984.26666666666677</v>
      </c>
      <c r="DE203" s="3">
        <f>+VLOOKUP($E203,'Trimestrales USA'!$C:$DY,DE$1,FALSE)/3</f>
        <v>792.83333333333337</v>
      </c>
      <c r="DF203" s="3">
        <f>+VLOOKUP($E203,'Trimestrales USA'!$C:$DY,DF$1,FALSE)/3</f>
        <v>191.43333333333331</v>
      </c>
      <c r="DG203" s="3">
        <f>+VLOOKUP($E203,'Trimestrales USA'!$C:$DY,DG$1,FALSE)/3</f>
        <v>93.133333333333326</v>
      </c>
      <c r="DH203" s="3">
        <f>+VLOOKUP($E203,'Trimestrales USA'!$C:$DY,DH$1,FALSE)/3</f>
        <v>1139.4333333333334</v>
      </c>
      <c r="DI203" s="3">
        <f>+VLOOKUP($E203,'Trimestrales USA'!$C:$DY,DI$1,FALSE)/3</f>
        <v>689.69999999999993</v>
      </c>
      <c r="DJ203" s="3">
        <f>+VLOOKUP($E203,'Trimestrales USA'!$C:$DY,DJ$1,FALSE)/3</f>
        <v>105.63333333333333</v>
      </c>
      <c r="DK203" s="3">
        <f>+VLOOKUP($E203,'Trimestrales USA'!$C:$DY,DK$1,FALSE)/3</f>
        <v>154.6</v>
      </c>
      <c r="DL203" s="3">
        <f>+VLOOKUP($E203,'Trimestrales USA'!$C:$DY,DL$1,FALSE)/3</f>
        <v>429.4666666666667</v>
      </c>
      <c r="DM203" s="3">
        <f>+VLOOKUP($E203,'Trimestrales USA'!$C:$DY,DM$1,FALSE)/3</f>
        <v>160.43333333333334</v>
      </c>
      <c r="DN203" s="3">
        <f>+VLOOKUP($E203,'Trimestrales USA'!$C:$DY,DN$1,FALSE)/3</f>
        <v>289.3</v>
      </c>
      <c r="DO203" s="3">
        <f>+VLOOKUP($E203,'Trimestrales USA'!$C:$DY,DO$1,FALSE)/3</f>
        <v>264.13333333333333</v>
      </c>
      <c r="DP203" s="3">
        <f>+VLOOKUP($E203,'Trimestrales USA'!$C:$DY,DP$1,FALSE)/3</f>
        <v>25.166666666666668</v>
      </c>
      <c r="DQ203" s="3">
        <f>+VLOOKUP($E203,'Trimestrales USA'!$C:$DY,DQ$1,FALSE)/3</f>
        <v>737.33333333333337</v>
      </c>
      <c r="DR203" s="3">
        <f>+VLOOKUP($E203,'Trimestrales USA'!$C:$DY,DR$1,FALSE)/3</f>
        <v>99.833333333333329</v>
      </c>
      <c r="DS203" s="3">
        <f>+VLOOKUP($E203,'Trimestrales USA'!$C:$DY,DS$1,FALSE)/3</f>
        <v>637.5</v>
      </c>
      <c r="DT203" s="3">
        <f>+VLOOKUP($E203,'Trimestrales USA'!$C:$DY,DT$1,FALSE)/3</f>
        <v>307.16666666666669</v>
      </c>
      <c r="DU203" s="3">
        <f>+VLOOKUP($E203,'Trimestrales USA'!$C:$DY,DU$1,FALSE)/3</f>
        <v>207.29999999999998</v>
      </c>
      <c r="DV203" s="3">
        <f>+VLOOKUP($E203,'Trimestrales USA'!$C:$DY,DV$1,FALSE)/3</f>
        <v>61.199999999999996</v>
      </c>
      <c r="DW203" s="3">
        <f>+VLOOKUP($E203,'Trimestrales USA'!$C:$DY,DW$1,FALSE)/3</f>
        <v>61.800000000000004</v>
      </c>
      <c r="DX203" s="3">
        <f>+VLOOKUP($E203,'Trimestrales USA'!$C:$DY,DX$1,FALSE)/3</f>
        <v>374.5333333333333</v>
      </c>
      <c r="DY203" s="3">
        <f>+VLOOKUP($E203,'Trimestrales USA'!$C:$DY,DY$1,FALSE)/3</f>
        <v>96.933333333333337</v>
      </c>
      <c r="DZ203" s="3">
        <f>+VLOOKUP($E203,'Trimestrales USA'!$C:$DY,DZ$1,FALSE)/3</f>
        <v>64.266666666666666</v>
      </c>
      <c r="EA203" s="3">
        <f>+VLOOKUP($E203,'Trimestrales USA'!$C:$DY,EA$1,FALSE)/3</f>
        <v>32.699999999999996</v>
      </c>
      <c r="EB203" s="3">
        <f>+VLOOKUP($E203,'Trimestrales USA'!$C:$DY,EB$1,FALSE)/3</f>
        <v>277.59999999999997</v>
      </c>
      <c r="EC203" s="3">
        <f>+VLOOKUP($E203,'Trimestrales USA'!$C:$DY,EC$1,FALSE)/3</f>
        <v>69.666666666666671</v>
      </c>
      <c r="ED203" s="3">
        <f>+VLOOKUP($E203,'Trimestrales USA'!$C:$DY,ED$1,FALSE)/3</f>
        <v>207.93333333333331</v>
      </c>
      <c r="EE203" s="3">
        <f>+VLOOKUP($E203,'Trimestrales USA'!$C:$DY,EE$1,FALSE)/3</f>
        <v>182.23333333333335</v>
      </c>
      <c r="EF203" s="3">
        <f>+VLOOKUP($E203,'Trimestrales USA'!$C:$DY,EF$1,FALSE)/3</f>
        <v>1007.8333333333334</v>
      </c>
      <c r="EG203" s="3">
        <f>+VLOOKUP($E203,'Trimestrales USA'!$C:$DY,EG$1,FALSE)/3</f>
        <v>311.83333333333331</v>
      </c>
      <c r="EH203" s="3">
        <f>+VLOOKUP($E203,'Trimestrales USA'!$C:$DY,EH$1,FALSE)/3</f>
        <v>288.63333333333333</v>
      </c>
      <c r="EI203" s="3">
        <f>+VLOOKUP($E203,'Trimestrales USA'!$C:$DY,EI$1,FALSE)/3</f>
        <v>164</v>
      </c>
      <c r="EJ203" s="3">
        <f>+VLOOKUP($E203,'Trimestrales USA'!$C:$DY,EJ$1,FALSE)/3</f>
        <v>124.63333333333333</v>
      </c>
      <c r="EK203" s="3">
        <f>+VLOOKUP($E203,'Trimestrales USA'!$C:$DY,EK$1,FALSE)/3</f>
        <v>23.2</v>
      </c>
      <c r="EL203" s="3">
        <f>+VLOOKUP($E203,'Trimestrales USA'!$C:$DY,EL$1,FALSE)/3</f>
        <v>696</v>
      </c>
      <c r="EM203" s="3">
        <f>+VLOOKUP($E203,'Trimestrales USA'!$C:$DY,EM$1,FALSE)/3</f>
        <v>638.93333333333328</v>
      </c>
      <c r="EN203" s="3">
        <f>+VLOOKUP($E203,'Trimestrales USA'!$C:$DY,EN$1,FALSE)/3</f>
        <v>57.066666666666663</v>
      </c>
      <c r="EO203" s="3">
        <f>+VLOOKUP($E203,'Trimestrales USA'!$C:$DY,EO$1,FALSE)/3</f>
        <v>0</v>
      </c>
      <c r="EP203" s="3">
        <f>+VLOOKUP($E203,'Trimestrales USA'!$C:$DY,EP$1,FALSE)/3</f>
        <v>0</v>
      </c>
      <c r="EQ203" s="3">
        <f>+VLOOKUP($E203,'Trimestrales USA'!$C:$DY,EQ$1,FALSE)/3</f>
        <v>0</v>
      </c>
      <c r="ER203" s="3">
        <f>+VLOOKUP($E203,'Trimestrales USA'!$C:$DY,ER$1,FALSE)/3</f>
        <v>0</v>
      </c>
      <c r="ES203" s="8">
        <f t="shared" si="187"/>
        <v>6139843.9469999997</v>
      </c>
      <c r="ET203" s="8">
        <f t="shared" si="188"/>
        <v>267201.29300000001</v>
      </c>
      <c r="EU203" s="8">
        <f t="shared" si="189"/>
        <v>5872642.6543333335</v>
      </c>
      <c r="EV203" s="8">
        <f t="shared" si="190"/>
        <v>193139.35166666668</v>
      </c>
      <c r="EW203" s="8">
        <f t="shared" si="191"/>
        <v>193139.35166666668</v>
      </c>
      <c r="EX203" s="8">
        <f t="shared" si="192"/>
        <v>119671.58500000001</v>
      </c>
      <c r="EY203" s="8">
        <f t="shared" si="193"/>
        <v>61702.445666666667</v>
      </c>
      <c r="EZ203" s="8">
        <f t="shared" si="194"/>
        <v>6793.8963333333331</v>
      </c>
      <c r="FA203" s="8">
        <f t="shared" si="195"/>
        <v>4161.5666666666666</v>
      </c>
      <c r="FB203" s="8">
        <f t="shared" si="196"/>
        <v>809.85800000000006</v>
      </c>
      <c r="FC203" s="8">
        <f t="shared" si="197"/>
        <v>1777664.7810000002</v>
      </c>
      <c r="FD203" s="8">
        <f t="shared" si="198"/>
        <v>302672.51866666664</v>
      </c>
      <c r="FE203" s="8">
        <f t="shared" si="199"/>
        <v>200656.96600000001</v>
      </c>
      <c r="FF203" s="8">
        <f t="shared" si="200"/>
        <v>61777.339666666667</v>
      </c>
      <c r="FG203" s="8">
        <f t="shared" si="201"/>
        <v>40238.212999999996</v>
      </c>
      <c r="FH203" s="8">
        <f t="shared" si="202"/>
        <v>73292.836333333325</v>
      </c>
      <c r="FI203" s="8">
        <f t="shared" si="203"/>
        <v>53619.000666666667</v>
      </c>
      <c r="FJ203" s="8">
        <f t="shared" si="204"/>
        <v>19673.835666666666</v>
      </c>
      <c r="FK203" s="8">
        <f t="shared" si="205"/>
        <v>375228.07633333333</v>
      </c>
      <c r="FL203" s="8">
        <f t="shared" si="206"/>
        <v>258692.23633333333</v>
      </c>
      <c r="FM203" s="8">
        <f t="shared" si="207"/>
        <v>52286.641666666663</v>
      </c>
      <c r="FN203" s="8">
        <f t="shared" si="208"/>
        <v>64249.198333333334</v>
      </c>
      <c r="FO203" s="8">
        <f t="shared" si="209"/>
        <v>1026471.3493333333</v>
      </c>
      <c r="FP203" s="8">
        <f t="shared" si="210"/>
        <v>244935.07666666666</v>
      </c>
      <c r="FQ203" s="8">
        <f t="shared" si="211"/>
        <v>8198.4349999999995</v>
      </c>
      <c r="FR203" s="8">
        <f t="shared" si="212"/>
        <v>21535.999</v>
      </c>
      <c r="FS203" s="8">
        <f t="shared" si="213"/>
        <v>17360.239666666665</v>
      </c>
      <c r="FT203" s="8">
        <f t="shared" si="214"/>
        <v>8615.8406666666669</v>
      </c>
      <c r="FU203" s="8">
        <f t="shared" si="215"/>
        <v>23374.166000000001</v>
      </c>
      <c r="FV203" s="8">
        <f t="shared" si="216"/>
        <v>56706.370333333332</v>
      </c>
      <c r="FW203" s="8">
        <f t="shared" si="217"/>
        <v>983.50900000000001</v>
      </c>
      <c r="FX203" s="8">
        <f t="shared" si="218"/>
        <v>70315.484333333341</v>
      </c>
      <c r="FY203" s="8">
        <f t="shared" si="219"/>
        <v>37845.032666666666</v>
      </c>
      <c r="FZ203" s="8">
        <f t="shared" si="220"/>
        <v>57282.692333333332</v>
      </c>
      <c r="GA203" s="8">
        <f t="shared" si="221"/>
        <v>50025.646666666667</v>
      </c>
      <c r="GB203" s="8">
        <f t="shared" si="222"/>
        <v>7257.045666666666</v>
      </c>
      <c r="GC203" s="8">
        <f t="shared" si="223"/>
        <v>7200.4156666666668</v>
      </c>
      <c r="GD203" s="8">
        <f t="shared" si="224"/>
        <v>1461.7063333333333</v>
      </c>
      <c r="GE203" s="8">
        <f t="shared" si="225"/>
        <v>4499.6856666666672</v>
      </c>
      <c r="GF203" s="8">
        <f t="shared" si="226"/>
        <v>1239.0240000000001</v>
      </c>
      <c r="GG203" s="8">
        <f t="shared" si="227"/>
        <v>4267.7956666666669</v>
      </c>
      <c r="GH203" s="8">
        <f t="shared" si="228"/>
        <v>1732.2253333333335</v>
      </c>
      <c r="GI203" s="8">
        <f t="shared" si="229"/>
        <v>2535.5703333333336</v>
      </c>
      <c r="GJ203" s="8">
        <f t="shared" si="230"/>
        <v>16520.275666666665</v>
      </c>
      <c r="GK203" s="8">
        <f t="shared" si="231"/>
        <v>1889.9903333333332</v>
      </c>
      <c r="GL203" s="8">
        <f t="shared" si="232"/>
        <v>13807.016333333333</v>
      </c>
      <c r="GM203" s="8">
        <f t="shared" si="233"/>
        <v>823.26899999999989</v>
      </c>
      <c r="GN203" s="8">
        <f t="shared" si="234"/>
        <v>5975.5136666666667</v>
      </c>
      <c r="GO203" s="8">
        <f t="shared" si="235"/>
        <v>1190.6746666666666</v>
      </c>
      <c r="GP203" s="8">
        <f t="shared" si="236"/>
        <v>4227.6016666666665</v>
      </c>
      <c r="GQ203" s="8">
        <f t="shared" si="237"/>
        <v>557.23733333333337</v>
      </c>
      <c r="GR203" s="8">
        <f t="shared" si="238"/>
        <v>7728.9373333333342</v>
      </c>
      <c r="GS203" s="8">
        <f t="shared" si="239"/>
        <v>3754.9983333333334</v>
      </c>
      <c r="GT203" s="8">
        <f t="shared" si="240"/>
        <v>325.57666666666665</v>
      </c>
      <c r="GU203" s="8">
        <f t="shared" si="241"/>
        <v>3648.362333333333</v>
      </c>
      <c r="GV203" s="8">
        <f t="shared" si="242"/>
        <v>18396.970666666664</v>
      </c>
      <c r="GW203" s="8">
        <f t="shared" si="243"/>
        <v>5785.1603333333333</v>
      </c>
      <c r="GX203" s="8">
        <f t="shared" si="244"/>
        <v>12611.81</v>
      </c>
      <c r="GY203" s="8">
        <f t="shared" si="245"/>
        <v>6820.8196666666663</v>
      </c>
      <c r="GZ203" s="8">
        <f t="shared" si="246"/>
        <v>17036.899666666668</v>
      </c>
      <c r="HA203" s="8">
        <f t="shared" si="247"/>
        <v>74782.569666666663</v>
      </c>
      <c r="HB203" s="8">
        <f t="shared" si="248"/>
        <v>27818.659</v>
      </c>
      <c r="HC203" s="8">
        <f t="shared" si="249"/>
        <v>6373.0420000000004</v>
      </c>
      <c r="HD203" s="8">
        <f t="shared" si="250"/>
        <v>2566.5709999999999</v>
      </c>
      <c r="HE203" s="8">
        <f t="shared" si="251"/>
        <v>16178.025666666666</v>
      </c>
      <c r="HF203" s="8">
        <f t="shared" si="252"/>
        <v>4255.91</v>
      </c>
      <c r="HG203" s="8">
        <f t="shared" si="253"/>
        <v>13610.949333333332</v>
      </c>
      <c r="HH203" s="8">
        <f t="shared" si="254"/>
        <v>3979.4126666666666</v>
      </c>
      <c r="HI203" s="8">
        <f t="shared" si="255"/>
        <v>31097.094000000001</v>
      </c>
      <c r="HJ203" s="8">
        <f t="shared" si="256"/>
        <v>23673.079666666668</v>
      </c>
      <c r="HK203" s="8">
        <f t="shared" si="257"/>
        <v>7424.0143333333335</v>
      </c>
      <c r="HL203" s="8">
        <f t="shared" si="258"/>
        <v>27725.059999999998</v>
      </c>
      <c r="HM203" s="8">
        <f t="shared" si="259"/>
        <v>6005.6423333333332</v>
      </c>
      <c r="HN203" s="8">
        <f t="shared" si="260"/>
        <v>9332.0526666666665</v>
      </c>
      <c r="HO203" s="8">
        <f t="shared" si="261"/>
        <v>7314.1243333333332</v>
      </c>
      <c r="HP203" s="8">
        <f t="shared" si="262"/>
        <v>2831.5236666666665</v>
      </c>
      <c r="HQ203" s="8">
        <f t="shared" si="263"/>
        <v>2241.7170000000001</v>
      </c>
      <c r="HR203" s="8">
        <f t="shared" si="264"/>
        <v>63882.549333333329</v>
      </c>
      <c r="HS203" s="8">
        <f t="shared" si="265"/>
        <v>19323.689333333332</v>
      </c>
      <c r="HT203" s="8">
        <f t="shared" si="266"/>
        <v>13843.627666666667</v>
      </c>
      <c r="HU203" s="8">
        <f t="shared" si="267"/>
        <v>3934.4349999999999</v>
      </c>
      <c r="HV203" s="8">
        <f t="shared" si="268"/>
        <v>24503.509333333335</v>
      </c>
      <c r="HW203" s="8">
        <f t="shared" si="269"/>
        <v>2277.288</v>
      </c>
      <c r="HX203" s="8">
        <f t="shared" si="270"/>
        <v>34130.457999999999</v>
      </c>
      <c r="HY203" s="8">
        <f t="shared" si="271"/>
        <v>1797.33</v>
      </c>
      <c r="HZ203" s="8">
        <f t="shared" si="272"/>
        <v>3316.4606666666664</v>
      </c>
      <c r="IA203" s="8">
        <f t="shared" si="273"/>
        <v>8228.7980000000007</v>
      </c>
      <c r="IB203" s="8">
        <f t="shared" si="274"/>
        <v>2271.5840000000003</v>
      </c>
      <c r="IC203" s="8">
        <f t="shared" si="275"/>
        <v>1423.356</v>
      </c>
      <c r="ID203" s="8">
        <f t="shared" si="276"/>
        <v>2550.3623333333335</v>
      </c>
      <c r="IE203" s="8">
        <f t="shared" si="277"/>
        <v>3450.6743333333329</v>
      </c>
      <c r="IF203" s="8">
        <f t="shared" si="278"/>
        <v>3877.3696666666669</v>
      </c>
      <c r="IG203" s="8">
        <f t="shared" si="279"/>
        <v>7214.5230000000001</v>
      </c>
      <c r="IH203" s="8">
        <f t="shared" si="280"/>
        <v>37810.461666666662</v>
      </c>
      <c r="II203" s="8">
        <f t="shared" si="281"/>
        <v>4427.6316666666671</v>
      </c>
      <c r="IJ203" s="8">
        <f t="shared" si="282"/>
        <v>2273.877</v>
      </c>
      <c r="IK203" s="8">
        <f t="shared" si="283"/>
        <v>592.18466666666666</v>
      </c>
      <c r="IL203" s="8">
        <f t="shared" si="284"/>
        <v>8895.8803333333326</v>
      </c>
      <c r="IM203" s="8">
        <f t="shared" si="285"/>
        <v>434.8126666666667</v>
      </c>
      <c r="IN203" s="8">
        <f t="shared" si="286"/>
        <v>12596.036333333332</v>
      </c>
      <c r="IO203" s="8">
        <f t="shared" si="287"/>
        <v>8590.0393333333323</v>
      </c>
      <c r="IP203" s="8">
        <f t="shared" si="288"/>
        <v>96317.511333333328</v>
      </c>
      <c r="IQ203" s="8">
        <f t="shared" si="289"/>
        <v>39233.905999999995</v>
      </c>
      <c r="IR203" s="8">
        <f t="shared" si="290"/>
        <v>12267.709666666668</v>
      </c>
      <c r="IS203" s="8">
        <f t="shared" si="291"/>
        <v>13093.161333333332</v>
      </c>
      <c r="IT203" s="8">
        <f t="shared" si="292"/>
        <v>23540.930666666667</v>
      </c>
      <c r="IU203" s="8">
        <f t="shared" si="293"/>
        <v>7346.8753333333334</v>
      </c>
      <c r="IV203" s="8">
        <f t="shared" si="294"/>
        <v>834.928</v>
      </c>
      <c r="IW203" s="8">
        <f t="shared" si="295"/>
        <v>35852.28633333333</v>
      </c>
      <c r="IX203" s="8">
        <f t="shared" si="296"/>
        <v>1176.8613333333333</v>
      </c>
      <c r="IY203" s="8">
        <f t="shared" si="297"/>
        <v>6204.84</v>
      </c>
      <c r="IZ203" s="8">
        <f t="shared" si="298"/>
        <v>16107.298333333332</v>
      </c>
      <c r="JA203" s="8">
        <f t="shared" si="299"/>
        <v>12363.286999999998</v>
      </c>
      <c r="JB203" s="8">
        <f t="shared" si="300"/>
        <v>206165.43933333331</v>
      </c>
      <c r="JC203" s="8">
        <f t="shared" si="301"/>
        <v>99456.406666666662</v>
      </c>
      <c r="JD203" s="8">
        <f t="shared" si="302"/>
        <v>4539.817</v>
      </c>
      <c r="JE203" s="8">
        <f t="shared" si="303"/>
        <v>83301.10100000001</v>
      </c>
      <c r="JF203" s="8">
        <f t="shared" si="304"/>
        <v>6180.733666666667</v>
      </c>
      <c r="JG203" s="8">
        <f t="shared" si="305"/>
        <v>5063.8143333333328</v>
      </c>
      <c r="JH203" s="8">
        <f t="shared" si="306"/>
        <v>104.48766666666667</v>
      </c>
      <c r="JI203" s="8">
        <f t="shared" si="307"/>
        <v>7519.0790000000006</v>
      </c>
      <c r="JJ203" s="8">
        <f t="shared" si="308"/>
        <v>9526.6779999999999</v>
      </c>
      <c r="JK203" s="8">
        <f t="shared" si="309"/>
        <v>6437.3103333333338</v>
      </c>
      <c r="JL203" s="8">
        <f t="shared" si="310"/>
        <v>1672.3969999999999</v>
      </c>
      <c r="JM203" s="8">
        <f t="shared" si="311"/>
        <v>1416.9706666666668</v>
      </c>
      <c r="JN203" s="8">
        <f t="shared" si="312"/>
        <v>23015.844666666668</v>
      </c>
      <c r="JO203" s="8">
        <f t="shared" si="313"/>
        <v>11112.869333333334</v>
      </c>
      <c r="JP203" s="8">
        <f t="shared" si="314"/>
        <v>11902.975333333334</v>
      </c>
      <c r="JQ203" s="8">
        <f t="shared" si="315"/>
        <v>3901838.5216666665</v>
      </c>
      <c r="JR203" s="8">
        <f t="shared" si="316"/>
        <v>544361.09033333336</v>
      </c>
      <c r="JS203" s="8">
        <f t="shared" si="317"/>
        <v>568207.02533333329</v>
      </c>
      <c r="JT203" s="8">
        <f t="shared" si="318"/>
        <v>408729.33366666664</v>
      </c>
      <c r="JU203" s="8">
        <f t="shared" si="319"/>
        <v>15994.654</v>
      </c>
      <c r="JV203" s="8">
        <f t="shared" si="320"/>
        <v>7409.8986666666669</v>
      </c>
      <c r="JW203" s="8">
        <f t="shared" si="321"/>
        <v>3908.268</v>
      </c>
      <c r="JX203" s="8">
        <f t="shared" si="322"/>
        <v>218236.986</v>
      </c>
      <c r="JY203" s="8">
        <f t="shared" si="323"/>
        <v>114510.75766666666</v>
      </c>
      <c r="JZ203" s="8">
        <f t="shared" si="324"/>
        <v>33440.091</v>
      </c>
      <c r="KA203" s="8">
        <f t="shared" si="325"/>
        <v>11721.590666666665</v>
      </c>
      <c r="KB203" s="8">
        <f t="shared" si="326"/>
        <v>3507.0876666666668</v>
      </c>
      <c r="KC203" s="8">
        <f t="shared" si="327"/>
        <v>233408.644</v>
      </c>
      <c r="KD203" s="8">
        <f t="shared" si="328"/>
        <v>4717.9903333333332</v>
      </c>
      <c r="KE203" s="8">
        <f t="shared" si="329"/>
        <v>8215.7096666666675</v>
      </c>
      <c r="KF203" s="8">
        <f t="shared" si="330"/>
        <v>11331.603000000001</v>
      </c>
      <c r="KG203" s="8">
        <f t="shared" si="331"/>
        <v>208033.75399999999</v>
      </c>
      <c r="KH203" s="8">
        <f t="shared" si="332"/>
        <v>803.44566666666663</v>
      </c>
      <c r="KI203" s="8">
        <f t="shared" si="333"/>
        <v>306.14100000000002</v>
      </c>
      <c r="KJ203" s="8">
        <f t="shared" si="334"/>
        <v>302451.06733333337</v>
      </c>
      <c r="KK203" s="8">
        <f t="shared" si="335"/>
        <v>247525.95466666666</v>
      </c>
      <c r="KL203" s="8">
        <f t="shared" si="336"/>
        <v>54925.112666666661</v>
      </c>
      <c r="KM203" s="8">
        <f t="shared" si="337"/>
        <v>721576.02133333322</v>
      </c>
      <c r="KN203" s="8">
        <f t="shared" si="338"/>
        <v>700802.01166666672</v>
      </c>
      <c r="KO203" s="8">
        <f t="shared" si="339"/>
        <v>20774.009999999998</v>
      </c>
      <c r="KP203" s="8">
        <f t="shared" si="340"/>
        <v>135920.42766666666</v>
      </c>
      <c r="KQ203" s="8">
        <f t="shared" si="341"/>
        <v>47277.122333333333</v>
      </c>
      <c r="KR203" s="8">
        <f t="shared" si="342"/>
        <v>59054.990666666672</v>
      </c>
      <c r="KS203" s="8">
        <f t="shared" si="343"/>
        <v>236604.03300000002</v>
      </c>
      <c r="KT203" s="8">
        <f t="shared" si="344"/>
        <v>137909.06833333333</v>
      </c>
      <c r="KU203" s="8">
        <f t="shared" si="345"/>
        <v>59526.893000000004</v>
      </c>
      <c r="KV203" s="8">
        <f t="shared" si="346"/>
        <v>73749.453666666668</v>
      </c>
      <c r="KW203" s="8">
        <f t="shared" si="347"/>
        <v>4632.7216666666673</v>
      </c>
      <c r="KX203" s="8">
        <f t="shared" si="348"/>
        <v>26088.450666666668</v>
      </c>
      <c r="KY203" s="8">
        <f t="shared" si="349"/>
        <v>9485.1723333333339</v>
      </c>
      <c r="KZ203" s="8">
        <f t="shared" si="350"/>
        <v>16603.278333333332</v>
      </c>
      <c r="LA203" s="8">
        <f t="shared" si="351"/>
        <v>135201.421</v>
      </c>
      <c r="LB203" s="8">
        <f t="shared" si="352"/>
        <v>74558.654333333325</v>
      </c>
      <c r="LC203" s="8">
        <f t="shared" si="353"/>
        <v>60642.766666666663</v>
      </c>
      <c r="LD203" s="8">
        <f t="shared" si="354"/>
        <v>114692.17666666668</v>
      </c>
      <c r="LE203" s="8">
        <f t="shared" si="355"/>
        <v>26995.916000000001</v>
      </c>
      <c r="LF203" s="8">
        <f t="shared" si="356"/>
        <v>48540.002333333337</v>
      </c>
      <c r="LG203" s="8">
        <f t="shared" si="357"/>
        <v>39156.258333333331</v>
      </c>
      <c r="LH203" s="8">
        <f t="shared" si="358"/>
        <v>230357.64933333333</v>
      </c>
      <c r="LI203" s="8">
        <f t="shared" si="366"/>
        <v>104.524336577178</v>
      </c>
      <c r="LJ203" s="8">
        <f t="shared" si="365"/>
        <v>76.932583218784998</v>
      </c>
      <c r="LK203" s="8">
        <f t="shared" si="365"/>
        <v>67.629340141165997</v>
      </c>
      <c r="LL203" s="8">
        <f t="shared" si="365"/>
        <v>105.646746046818</v>
      </c>
      <c r="LM203" s="8">
        <f t="shared" si="365"/>
        <v>114.642910049382</v>
      </c>
      <c r="LN203" s="8">
        <f t="shared" si="365"/>
        <v>103.77052119090099</v>
      </c>
      <c r="LO203" s="8">
        <f t="shared" si="365"/>
        <v>101.89487437447001</v>
      </c>
      <c r="LP203" s="8">
        <f t="shared" si="365"/>
        <v>110.210714165949</v>
      </c>
      <c r="LQ203" s="8">
        <f t="shared" si="365"/>
        <v>97.857574710438996</v>
      </c>
      <c r="LR203" s="8">
        <f t="shared" si="365"/>
        <v>94.103034041851998</v>
      </c>
      <c r="LS203" s="8">
        <f t="shared" si="365"/>
        <v>88.813781394597996</v>
      </c>
      <c r="LT203" s="8">
        <f t="shared" si="365"/>
        <v>140.38220362060801</v>
      </c>
      <c r="LU203" s="8">
        <f t="shared" si="365"/>
        <v>120.079476659848</v>
      </c>
      <c r="LV203" s="8">
        <f t="shared" si="365"/>
        <v>117.369512095072</v>
      </c>
      <c r="LW203" s="8">
        <f t="shared" si="365"/>
        <v>134.98516439192099</v>
      </c>
      <c r="LX203" s="8">
        <f t="shared" si="365"/>
        <v>86.129640196606005</v>
      </c>
      <c r="LY203" s="8">
        <f t="shared" si="365"/>
        <v>92.201842784052999</v>
      </c>
      <c r="LZ203" s="8">
        <f t="shared" si="365"/>
        <v>88.894767736163004</v>
      </c>
      <c r="MA203" s="8">
        <f t="shared" si="365"/>
        <v>79.825270000470994</v>
      </c>
      <c r="MB203" s="8">
        <f t="shared" si="365"/>
        <v>90.854340505175003</v>
      </c>
      <c r="MC203" s="8">
        <f t="shared" si="365"/>
        <v>118.96857134981801</v>
      </c>
      <c r="MD203" s="8">
        <f t="shared" si="365"/>
        <v>122.87343409990299</v>
      </c>
      <c r="ME203" s="8">
        <f t="shared" si="365"/>
        <v>58.690572273234999</v>
      </c>
      <c r="MF203" s="8">
        <f t="shared" si="365"/>
        <v>77.464916775812</v>
      </c>
      <c r="MG203" s="8">
        <f t="shared" si="365"/>
        <v>137.68549587349199</v>
      </c>
      <c r="MH203" s="8">
        <f t="shared" si="365"/>
        <v>117.459728902265</v>
      </c>
      <c r="MI203" s="8">
        <f t="shared" si="365"/>
        <v>101.004266423888</v>
      </c>
      <c r="MJ203" s="8">
        <f t="shared" si="365"/>
        <v>119.69187217648199</v>
      </c>
      <c r="MK203" s="8">
        <f t="shared" si="365"/>
        <v>114.15904400290199</v>
      </c>
      <c r="ML203" s="8">
        <f t="shared" si="365"/>
        <v>167.88496572518699</v>
      </c>
      <c r="MM203" s="8">
        <f t="shared" si="365"/>
        <v>146.17336637145399</v>
      </c>
      <c r="MN203" s="8">
        <f t="shared" si="365"/>
        <v>150.889626063111</v>
      </c>
      <c r="MO203" s="8">
        <f t="shared" si="365"/>
        <v>89.893652607866997</v>
      </c>
      <c r="MP203" s="8">
        <f t="shared" si="365"/>
        <v>129.793157495815</v>
      </c>
    </row>
    <row r="204" spans="1:354" x14ac:dyDescent="0.3">
      <c r="A204" s="7">
        <v>45200</v>
      </c>
      <c r="B204" s="19">
        <f t="shared" si="362"/>
        <v>2023</v>
      </c>
      <c r="C204" s="19">
        <f t="shared" si="363"/>
        <v>10</v>
      </c>
      <c r="D204" s="20">
        <f>+VLOOKUP(C204,'Trimestres-Meses'!A:B,2,FALSE)</f>
        <v>4</v>
      </c>
      <c r="E204" s="18" t="str">
        <f t="shared" si="364"/>
        <v>2023-4</v>
      </c>
      <c r="F204" s="25">
        <v>22.142541412063522</v>
      </c>
      <c r="G204" s="23">
        <v>14.639731847133749</v>
      </c>
      <c r="H204" s="24">
        <v>7.5028095649297741</v>
      </c>
      <c r="I204" s="5">
        <v>167.91</v>
      </c>
      <c r="J204" s="5">
        <v>118.97</v>
      </c>
      <c r="K204" s="5">
        <v>98.46</v>
      </c>
      <c r="L204" s="5">
        <v>2192.21</v>
      </c>
      <c r="M204" s="5">
        <v>215.04</v>
      </c>
      <c r="N204" s="5">
        <v>2.99</v>
      </c>
      <c r="O204" s="5">
        <v>2448.56</v>
      </c>
      <c r="P204" s="5">
        <v>128.4</v>
      </c>
      <c r="Q204" s="5">
        <v>142.12</v>
      </c>
      <c r="R204" s="17">
        <v>5.33E-2</v>
      </c>
      <c r="S204" s="17">
        <v>5.6100000000000004E-2</v>
      </c>
      <c r="T204" s="3">
        <v>14763.206363636367</v>
      </c>
      <c r="U204" s="3">
        <v>4269.4009090909085</v>
      </c>
      <c r="V204" s="3">
        <v>1.0565</v>
      </c>
      <c r="W204" s="3">
        <f>+VLOOKUP(E204,'Trimestrales USA'!C:DY,2,FALSE)/3</f>
        <v>9319</v>
      </c>
      <c r="X204" s="3">
        <f>+VLOOKUP($E204,'Trimestrales USA'!$C:$DY,X$1,FALSE)/3</f>
        <v>6304.833333333333</v>
      </c>
      <c r="Y204" s="3">
        <f>+VLOOKUP($E204,'Trimestrales USA'!$C:$DY,Y$1,FALSE)/3</f>
        <v>2085.2333333333331</v>
      </c>
      <c r="Z204" s="3">
        <f>+VLOOKUP($E204,'Trimestrales USA'!$C:$DY,Z$1,FALSE)/3</f>
        <v>734.06666666666661</v>
      </c>
      <c r="AA204" s="3">
        <f>+VLOOKUP($E204,'Trimestrales USA'!$C:$DY,AA$1,FALSE)/3</f>
        <v>1351.1666666666667</v>
      </c>
      <c r="AB204" s="3">
        <f>+VLOOKUP($E204,'Trimestrales USA'!$C:$DY,AB$1,FALSE)/3</f>
        <v>4219.5999999999995</v>
      </c>
      <c r="AC204" s="3">
        <f>+VLOOKUP($E204,'Trimestrales USA'!$C:$DY,AC$1,FALSE)/3</f>
        <v>1651.4666666666665</v>
      </c>
      <c r="AD204" s="3">
        <f>+VLOOKUP($E204,'Trimestrales USA'!$C:$DY,AD$1,FALSE)/3</f>
        <v>1628.1000000000001</v>
      </c>
      <c r="AE204" s="3">
        <f>+VLOOKUP($E204,'Trimestrales USA'!$C:$DY,AE$1,FALSE)/3</f>
        <v>1261.1666666666667</v>
      </c>
      <c r="AF204" s="3">
        <f>+VLOOKUP($E204,'Trimestrales USA'!$C:$DY,AF$1,FALSE)/3</f>
        <v>292.2</v>
      </c>
      <c r="AG204" s="3">
        <f>+VLOOKUP($E204,'Trimestrales USA'!$C:$DY,AG$1,FALSE)/3</f>
        <v>461.3</v>
      </c>
      <c r="AH204" s="3">
        <f>+VLOOKUP($E204,'Trimestrales USA'!$C:$DY,AH$1,FALSE)/3</f>
        <v>507.66666666666669</v>
      </c>
      <c r="AI204" s="3">
        <f>+VLOOKUP($E204,'Trimestrales USA'!$C:$DY,AI$1,FALSE)/3</f>
        <v>366.93333333333334</v>
      </c>
      <c r="AJ204" s="3">
        <f>+VLOOKUP($E204,'Trimestrales USA'!$C:$DY,AJ$1,FALSE)/3</f>
        <v>23.366666666666664</v>
      </c>
      <c r="AK204" s="3">
        <f>+VLOOKUP($E204,'Trimestrales USA'!$C:$DY,AK$1,FALSE)/3</f>
        <v>-261.23333333333335</v>
      </c>
      <c r="AL204" s="3">
        <f>+VLOOKUP($E204,'Trimestrales USA'!$C:$DY,AL$1,FALSE)/3</f>
        <v>1017.2333333333332</v>
      </c>
      <c r="AM204" s="3">
        <f>+VLOOKUP($E204,'Trimestrales USA'!$C:$DY,AM$1,FALSE)/3</f>
        <v>679.76666666666665</v>
      </c>
      <c r="AN204" s="3">
        <f>+VLOOKUP($E204,'Trimestrales USA'!$C:$DY,AN$1,FALSE)/3</f>
        <v>337.46666666666664</v>
      </c>
      <c r="AO204" s="3">
        <f>+VLOOKUP($E204,'Trimestrales USA'!$C:$DY,AO$1,FALSE)/3</f>
        <v>1278.4666666666667</v>
      </c>
      <c r="AP204" s="3">
        <f>+VLOOKUP($E204,'Trimestrales USA'!$C:$DY,AP$1,FALSE)/3</f>
        <v>1041.0333333333333</v>
      </c>
      <c r="AQ204" s="3">
        <f>+VLOOKUP($E204,'Trimestrales USA'!$C:$DY,AQ$1,FALSE)/3</f>
        <v>237.43333333333331</v>
      </c>
      <c r="AR204" s="3">
        <f>+VLOOKUP($E204,'Trimestrales USA'!$C:$DY,AR$1,FALSE)/3</f>
        <v>1623.9333333333334</v>
      </c>
      <c r="AS204" s="3">
        <f>+VLOOKUP($E204,'Trimestrales USA'!$C:$DY,AS$1,FALSE)/3</f>
        <v>606.66666666666663</v>
      </c>
      <c r="AT204" s="3">
        <f>+VLOOKUP($E204,'Trimestrales USA'!$C:$DY,AT$1,FALSE)/3</f>
        <v>340.66666666666669</v>
      </c>
      <c r="AU204" s="3">
        <f>+VLOOKUP($E204,'Trimestrales USA'!$C:$DY,AU$1,FALSE)/3</f>
        <v>266</v>
      </c>
      <c r="AV204" s="3">
        <f>+VLOOKUP($E204,'Trimestrales USA'!$C:$DY,AV$1,FALSE)/3</f>
        <v>1017.2666666666668</v>
      </c>
      <c r="AW204" s="3">
        <f>+VLOOKUP($E204,'Trimestrales USA'!$C:$DY,AW$1,FALSE)/3</f>
        <v>7704.833333333333</v>
      </c>
      <c r="AX204" s="3">
        <f>+VLOOKUP($E204,'Trimestrales USA'!$C:$DY,AX$1,FALSE)/3</f>
        <v>100.86666666666667</v>
      </c>
      <c r="AY204" s="3">
        <f>+VLOOKUP($E204,'Trimestrales USA'!$C:$DY,AY$1,FALSE)/3</f>
        <v>85.13333333333334</v>
      </c>
      <c r="AZ204" s="3">
        <f>+VLOOKUP($E204,'Trimestrales USA'!$C:$DY,AZ$1,FALSE)/3</f>
        <v>15.733333333333334</v>
      </c>
      <c r="BA204" s="3">
        <f>+VLOOKUP($E204,'Trimestrales USA'!$C:$DY,BA$1,FALSE)/3</f>
        <v>147.56666666666666</v>
      </c>
      <c r="BB204" s="3">
        <f>+VLOOKUP($E204,'Trimestrales USA'!$C:$DY,BB$1,FALSE)/3</f>
        <v>109.06666666666666</v>
      </c>
      <c r="BC204" s="3">
        <f>+VLOOKUP($E204,'Trimestrales USA'!$C:$DY,BC$1,FALSE)/3</f>
        <v>23.266666666666666</v>
      </c>
      <c r="BD204" s="3">
        <f>+VLOOKUP($E204,'Trimestrales USA'!$C:$DY,BD$1,FALSE)/3</f>
        <v>15.233333333333334</v>
      </c>
      <c r="BE204" s="3">
        <f>+VLOOKUP($E204,'Trimestrales USA'!$C:$DY,BE$1,FALSE)/3</f>
        <v>150.33333333333334</v>
      </c>
      <c r="BF204" s="3">
        <f>+VLOOKUP($E204,'Trimestrales USA'!$C:$DY,BF$1,FALSE)/3</f>
        <v>348.33333333333331</v>
      </c>
      <c r="BG204" s="3">
        <f>+VLOOKUP($E204,'Trimestrales USA'!$C:$DY,BG$1,FALSE)/3</f>
        <v>964.83333333333337</v>
      </c>
      <c r="BH204" s="3">
        <f>+VLOOKUP($E204,'Trimestrales USA'!$C:$DY,BH$1,FALSE)/3</f>
        <v>531.66666666666663</v>
      </c>
      <c r="BI204" s="3">
        <f>+VLOOKUP($E204,'Trimestrales USA'!$C:$DY,BI$1,FALSE)/3</f>
        <v>21.233333333333334</v>
      </c>
      <c r="BJ204" s="3">
        <f>+VLOOKUP($E204,'Trimestrales USA'!$C:$DY,BJ$1,FALSE)/3</f>
        <v>25.766666666666666</v>
      </c>
      <c r="BK204" s="3">
        <f>+VLOOKUP($E204,'Trimestrales USA'!$C:$DY,BK$1,FALSE)/3</f>
        <v>28.400000000000002</v>
      </c>
      <c r="BL204" s="3">
        <f>+VLOOKUP($E204,'Trimestrales USA'!$C:$DY,BL$1,FALSE)/3</f>
        <v>69.466666666666669</v>
      </c>
      <c r="BM204" s="3">
        <f>+VLOOKUP($E204,'Trimestrales USA'!$C:$DY,BM$1,FALSE)/3</f>
        <v>73.86666666666666</v>
      </c>
      <c r="BN204" s="3">
        <f>+VLOOKUP($E204,'Trimestrales USA'!$C:$DY,BN$1,FALSE)/3</f>
        <v>112.53333333333335</v>
      </c>
      <c r="BO204" s="3">
        <f>+VLOOKUP($E204,'Trimestrales USA'!$C:$DY,BO$1,FALSE)/3</f>
        <v>25.3</v>
      </c>
      <c r="BP204" s="3">
        <f>+VLOOKUP($E204,'Trimestrales USA'!$C:$DY,BP$1,FALSE)/3</f>
        <v>60.699999999999996</v>
      </c>
      <c r="BQ204" s="3">
        <f>+VLOOKUP($E204,'Trimestrales USA'!$C:$DY,BQ$1,FALSE)/3</f>
        <v>64.86666666666666</v>
      </c>
      <c r="BR204" s="3">
        <f>+VLOOKUP($E204,'Trimestrales USA'!$C:$DY,BR$1,FALSE)/3</f>
        <v>11.633333333333333</v>
      </c>
      <c r="BS204" s="3">
        <f>+VLOOKUP($E204,'Trimestrales USA'!$C:$DY,BS$1,FALSE)/3</f>
        <v>37.966666666666669</v>
      </c>
      <c r="BT204" s="3">
        <f>+VLOOKUP($E204,'Trimestrales USA'!$C:$DY,BT$1,FALSE)/3</f>
        <v>433.13333333333338</v>
      </c>
      <c r="BU204" s="3">
        <f>+VLOOKUP($E204,'Trimestrales USA'!$C:$DY,BU$1,FALSE)/3</f>
        <v>113.06666666666666</v>
      </c>
      <c r="BV204" s="3">
        <f>+VLOOKUP($E204,'Trimestrales USA'!$C:$DY,BV$1,FALSE)/3</f>
        <v>6.0333333333333341</v>
      </c>
      <c r="BW204" s="3">
        <f>+VLOOKUP($E204,'Trimestrales USA'!$C:$DY,BW$1,FALSE)/3</f>
        <v>3.2333333333333329</v>
      </c>
      <c r="BX204" s="3">
        <f>+VLOOKUP($E204,'Trimestrales USA'!$C:$DY,BX$1,FALSE)/3</f>
        <v>21.8</v>
      </c>
      <c r="BY204" s="3">
        <f>+VLOOKUP($E204,'Trimestrales USA'!$C:$DY,BY$1,FALSE)/3</f>
        <v>13.566666666666668</v>
      </c>
      <c r="BZ204" s="3">
        <f>+VLOOKUP($E204,'Trimestrales USA'!$C:$DY,BZ$1,FALSE)/3</f>
        <v>80.63333333333334</v>
      </c>
      <c r="CA204" s="3">
        <f>+VLOOKUP($E204,'Trimestrales USA'!$C:$DY,CA$1,FALSE)/3</f>
        <v>162.76666666666668</v>
      </c>
      <c r="CB204" s="3">
        <f>+VLOOKUP($E204,'Trimestrales USA'!$C:$DY,CB$1,FALSE)/3</f>
        <v>32.06666666666667</v>
      </c>
      <c r="CC204" s="3">
        <f>+VLOOKUP($E204,'Trimestrales USA'!$C:$DY,CC$1,FALSE)/3</f>
        <v>549.66666666666663</v>
      </c>
      <c r="CD204" s="3">
        <f>+VLOOKUP($E204,'Trimestrales USA'!$C:$DY,CD$1,FALSE)/3</f>
        <v>505.5</v>
      </c>
      <c r="CE204" s="3">
        <f>+VLOOKUP($E204,'Trimestrales USA'!$C:$DY,CE$1,FALSE)/3</f>
        <v>101.3</v>
      </c>
      <c r="CF204" s="3">
        <f>+VLOOKUP($E204,'Trimestrales USA'!$C:$DY,CF$1,FALSE)/3</f>
        <v>69.333333333333329</v>
      </c>
      <c r="CG204" s="3">
        <f>+VLOOKUP($E204,'Trimestrales USA'!$C:$DY,CG$1,FALSE)/3</f>
        <v>64.466666666666669</v>
      </c>
      <c r="CH204" s="3">
        <f>+VLOOKUP($E204,'Trimestrales USA'!$C:$DY,CH$1,FALSE)/3</f>
        <v>270.40000000000003</v>
      </c>
      <c r="CI204" s="3">
        <f>+VLOOKUP($E204,'Trimestrales USA'!$C:$DY,CI$1,FALSE)/3</f>
        <v>279.86666666666667</v>
      </c>
      <c r="CJ204" s="3">
        <f>+VLOOKUP($E204,'Trimestrales USA'!$C:$DY,CJ$1,FALSE)/3</f>
        <v>43.5</v>
      </c>
      <c r="CK204" s="3">
        <f>+VLOOKUP($E204,'Trimestrales USA'!$C:$DY,CK$1,FALSE)/3</f>
        <v>15.266666666666666</v>
      </c>
      <c r="CL204" s="3">
        <f>+VLOOKUP($E204,'Trimestrales USA'!$C:$DY,CL$1,FALSE)/3</f>
        <v>6.0666666666666664</v>
      </c>
      <c r="CM204" s="3">
        <f>+VLOOKUP($E204,'Trimestrales USA'!$C:$DY,CM$1,FALSE)/3</f>
        <v>77.266666666666666</v>
      </c>
      <c r="CN204" s="3">
        <f>+VLOOKUP($E204,'Trimestrales USA'!$C:$DY,CN$1,FALSE)/3</f>
        <v>18.466666666666665</v>
      </c>
      <c r="CO204" s="3">
        <f>+VLOOKUP($E204,'Trimestrales USA'!$C:$DY,CO$1,FALSE)/3</f>
        <v>16.8</v>
      </c>
      <c r="CP204" s="3">
        <f>+VLOOKUP($E204,'Trimestrales USA'!$C:$DY,CP$1,FALSE)/3</f>
        <v>64.466666666666669</v>
      </c>
      <c r="CQ204" s="3">
        <f>+VLOOKUP($E204,'Trimestrales USA'!$C:$DY,CQ$1,FALSE)/3</f>
        <v>38.1</v>
      </c>
      <c r="CR204" s="3">
        <f>+VLOOKUP($E204,'Trimestrales USA'!$C:$DY,CR$1,FALSE)/3</f>
        <v>479.8</v>
      </c>
      <c r="CS204" s="3">
        <f>+VLOOKUP($E204,'Trimestrales USA'!$C:$DY,CS$1,FALSE)/3</f>
        <v>144.1</v>
      </c>
      <c r="CT204" s="3">
        <f>+VLOOKUP($E204,'Trimestrales USA'!$C:$DY,CT$1,FALSE)/3</f>
        <v>33.866666666666667</v>
      </c>
      <c r="CU204" s="3">
        <f>+VLOOKUP($E204,'Trimestrales USA'!$C:$DY,CU$1,FALSE)/3</f>
        <v>171.13333333333333</v>
      </c>
      <c r="CV204" s="3">
        <f>+VLOOKUP($E204,'Trimestrales USA'!$C:$DY,CV$1,FALSE)/3</f>
        <v>130.70000000000002</v>
      </c>
      <c r="CW204" s="3">
        <f>+VLOOKUP($E204,'Trimestrales USA'!$C:$DY,CW$1,FALSE)/3</f>
        <v>1744.5333333333335</v>
      </c>
      <c r="CX204" s="3">
        <f>+VLOOKUP($E204,'Trimestrales USA'!$C:$DY,CX$1,FALSE)/3</f>
        <v>667.1</v>
      </c>
      <c r="CY204" s="3">
        <f>+VLOOKUP($E204,'Trimestrales USA'!$C:$DY,CY$1,FALSE)/3</f>
        <v>301.2</v>
      </c>
      <c r="CZ204" s="3">
        <f>+VLOOKUP($E204,'Trimestrales USA'!$C:$DY,CZ$1,FALSE)/3</f>
        <v>133.56666666666666</v>
      </c>
      <c r="DA204" s="3">
        <f>+VLOOKUP($E204,'Trimestrales USA'!$C:$DY,DA$1,FALSE)/3</f>
        <v>221.53333333333333</v>
      </c>
      <c r="DB204" s="3">
        <f>+VLOOKUP($E204,'Trimestrales USA'!$C:$DY,DB$1,FALSE)/3</f>
        <v>10.833333333333334</v>
      </c>
      <c r="DC204" s="3">
        <f>+VLOOKUP($E204,'Trimestrales USA'!$C:$DY,DC$1,FALSE)/3</f>
        <v>1077.3999999999999</v>
      </c>
      <c r="DD204" s="3">
        <f>+VLOOKUP($E204,'Trimestrales USA'!$C:$DY,DD$1,FALSE)/3</f>
        <v>984.26666666666677</v>
      </c>
      <c r="DE204" s="3">
        <f>+VLOOKUP($E204,'Trimestrales USA'!$C:$DY,DE$1,FALSE)/3</f>
        <v>792.83333333333337</v>
      </c>
      <c r="DF204" s="3">
        <f>+VLOOKUP($E204,'Trimestrales USA'!$C:$DY,DF$1,FALSE)/3</f>
        <v>191.43333333333331</v>
      </c>
      <c r="DG204" s="3">
        <f>+VLOOKUP($E204,'Trimestrales USA'!$C:$DY,DG$1,FALSE)/3</f>
        <v>93.133333333333326</v>
      </c>
      <c r="DH204" s="3">
        <f>+VLOOKUP($E204,'Trimestrales USA'!$C:$DY,DH$1,FALSE)/3</f>
        <v>1139.4333333333334</v>
      </c>
      <c r="DI204" s="3">
        <f>+VLOOKUP($E204,'Trimestrales USA'!$C:$DY,DI$1,FALSE)/3</f>
        <v>689.69999999999993</v>
      </c>
      <c r="DJ204" s="3">
        <f>+VLOOKUP($E204,'Trimestrales USA'!$C:$DY,DJ$1,FALSE)/3</f>
        <v>105.63333333333333</v>
      </c>
      <c r="DK204" s="3">
        <f>+VLOOKUP($E204,'Trimestrales USA'!$C:$DY,DK$1,FALSE)/3</f>
        <v>154.6</v>
      </c>
      <c r="DL204" s="3">
        <f>+VLOOKUP($E204,'Trimestrales USA'!$C:$DY,DL$1,FALSE)/3</f>
        <v>429.4666666666667</v>
      </c>
      <c r="DM204" s="3">
        <f>+VLOOKUP($E204,'Trimestrales USA'!$C:$DY,DM$1,FALSE)/3</f>
        <v>160.43333333333334</v>
      </c>
      <c r="DN204" s="3">
        <f>+VLOOKUP($E204,'Trimestrales USA'!$C:$DY,DN$1,FALSE)/3</f>
        <v>289.3</v>
      </c>
      <c r="DO204" s="3">
        <f>+VLOOKUP($E204,'Trimestrales USA'!$C:$DY,DO$1,FALSE)/3</f>
        <v>264.13333333333333</v>
      </c>
      <c r="DP204" s="3">
        <f>+VLOOKUP($E204,'Trimestrales USA'!$C:$DY,DP$1,FALSE)/3</f>
        <v>25.166666666666668</v>
      </c>
      <c r="DQ204" s="3">
        <f>+VLOOKUP($E204,'Trimestrales USA'!$C:$DY,DQ$1,FALSE)/3</f>
        <v>737.33333333333337</v>
      </c>
      <c r="DR204" s="3">
        <f>+VLOOKUP($E204,'Trimestrales USA'!$C:$DY,DR$1,FALSE)/3</f>
        <v>99.833333333333329</v>
      </c>
      <c r="DS204" s="3">
        <f>+VLOOKUP($E204,'Trimestrales USA'!$C:$DY,DS$1,FALSE)/3</f>
        <v>637.5</v>
      </c>
      <c r="DT204" s="3">
        <f>+VLOOKUP($E204,'Trimestrales USA'!$C:$DY,DT$1,FALSE)/3</f>
        <v>307.16666666666669</v>
      </c>
      <c r="DU204" s="3">
        <f>+VLOOKUP($E204,'Trimestrales USA'!$C:$DY,DU$1,FALSE)/3</f>
        <v>207.29999999999998</v>
      </c>
      <c r="DV204" s="3">
        <f>+VLOOKUP($E204,'Trimestrales USA'!$C:$DY,DV$1,FALSE)/3</f>
        <v>61.199999999999996</v>
      </c>
      <c r="DW204" s="3">
        <f>+VLOOKUP($E204,'Trimestrales USA'!$C:$DY,DW$1,FALSE)/3</f>
        <v>61.800000000000004</v>
      </c>
      <c r="DX204" s="3">
        <f>+VLOOKUP($E204,'Trimestrales USA'!$C:$DY,DX$1,FALSE)/3</f>
        <v>374.5333333333333</v>
      </c>
      <c r="DY204" s="3">
        <f>+VLOOKUP($E204,'Trimestrales USA'!$C:$DY,DY$1,FALSE)/3</f>
        <v>96.933333333333337</v>
      </c>
      <c r="DZ204" s="3">
        <f>+VLOOKUP($E204,'Trimestrales USA'!$C:$DY,DZ$1,FALSE)/3</f>
        <v>64.266666666666666</v>
      </c>
      <c r="EA204" s="3">
        <f>+VLOOKUP($E204,'Trimestrales USA'!$C:$DY,EA$1,FALSE)/3</f>
        <v>32.699999999999996</v>
      </c>
      <c r="EB204" s="3">
        <f>+VLOOKUP($E204,'Trimestrales USA'!$C:$DY,EB$1,FALSE)/3</f>
        <v>277.59999999999997</v>
      </c>
      <c r="EC204" s="3">
        <f>+VLOOKUP($E204,'Trimestrales USA'!$C:$DY,EC$1,FALSE)/3</f>
        <v>69.666666666666671</v>
      </c>
      <c r="ED204" s="3">
        <f>+VLOOKUP($E204,'Trimestrales USA'!$C:$DY,ED$1,FALSE)/3</f>
        <v>207.93333333333331</v>
      </c>
      <c r="EE204" s="3">
        <f>+VLOOKUP($E204,'Trimestrales USA'!$C:$DY,EE$1,FALSE)/3</f>
        <v>182.23333333333335</v>
      </c>
      <c r="EF204" s="3">
        <f>+VLOOKUP($E204,'Trimestrales USA'!$C:$DY,EF$1,FALSE)/3</f>
        <v>1007.8333333333334</v>
      </c>
      <c r="EG204" s="3">
        <f>+VLOOKUP($E204,'Trimestrales USA'!$C:$DY,EG$1,FALSE)/3</f>
        <v>311.83333333333331</v>
      </c>
      <c r="EH204" s="3">
        <f>+VLOOKUP($E204,'Trimestrales USA'!$C:$DY,EH$1,FALSE)/3</f>
        <v>288.63333333333333</v>
      </c>
      <c r="EI204" s="3">
        <f>+VLOOKUP($E204,'Trimestrales USA'!$C:$DY,EI$1,FALSE)/3</f>
        <v>164</v>
      </c>
      <c r="EJ204" s="3">
        <f>+VLOOKUP($E204,'Trimestrales USA'!$C:$DY,EJ$1,FALSE)/3</f>
        <v>124.63333333333333</v>
      </c>
      <c r="EK204" s="3">
        <f>+VLOOKUP($E204,'Trimestrales USA'!$C:$DY,EK$1,FALSE)/3</f>
        <v>23.2</v>
      </c>
      <c r="EL204" s="3">
        <f>+VLOOKUP($E204,'Trimestrales USA'!$C:$DY,EL$1,FALSE)/3</f>
        <v>696</v>
      </c>
      <c r="EM204" s="3">
        <f>+VLOOKUP($E204,'Trimestrales USA'!$C:$DY,EM$1,FALSE)/3</f>
        <v>638.93333333333328</v>
      </c>
      <c r="EN204" s="3">
        <f>+VLOOKUP($E204,'Trimestrales USA'!$C:$DY,EN$1,FALSE)/3</f>
        <v>57.066666666666663</v>
      </c>
      <c r="EO204" s="3">
        <f>+VLOOKUP($E204,'Trimestrales USA'!$C:$DY,EO$1,FALSE)/3</f>
        <v>0</v>
      </c>
      <c r="EP204" s="3">
        <f>+VLOOKUP($E204,'Trimestrales USA'!$C:$DY,EP$1,FALSE)/3</f>
        <v>0</v>
      </c>
      <c r="EQ204" s="3">
        <f>+VLOOKUP($E204,'Trimestrales USA'!$C:$DY,EQ$1,FALSE)/3</f>
        <v>0</v>
      </c>
      <c r="ER204" s="3">
        <f>+VLOOKUP($E204,'Trimestrales USA'!$C:$DY,ER$1,FALSE)/3</f>
        <v>0</v>
      </c>
      <c r="ES204" s="8">
        <f t="shared" si="187"/>
        <v>6139843.9469999997</v>
      </c>
      <c r="ET204" s="8">
        <f t="shared" si="188"/>
        <v>267201.29300000001</v>
      </c>
      <c r="EU204" s="8">
        <f t="shared" si="189"/>
        <v>5872642.6543333335</v>
      </c>
      <c r="EV204" s="8">
        <f t="shared" si="190"/>
        <v>193139.35166666668</v>
      </c>
      <c r="EW204" s="8">
        <f t="shared" si="191"/>
        <v>193139.35166666668</v>
      </c>
      <c r="EX204" s="8">
        <f t="shared" si="192"/>
        <v>119671.58500000001</v>
      </c>
      <c r="EY204" s="8">
        <f t="shared" si="193"/>
        <v>61702.445666666667</v>
      </c>
      <c r="EZ204" s="8">
        <f t="shared" si="194"/>
        <v>6793.8963333333331</v>
      </c>
      <c r="FA204" s="8">
        <f t="shared" si="195"/>
        <v>4161.5666666666666</v>
      </c>
      <c r="FB204" s="8">
        <f t="shared" si="196"/>
        <v>809.85800000000006</v>
      </c>
      <c r="FC204" s="8">
        <f t="shared" si="197"/>
        <v>1777664.7810000002</v>
      </c>
      <c r="FD204" s="8">
        <f t="shared" si="198"/>
        <v>302672.51866666664</v>
      </c>
      <c r="FE204" s="8">
        <f t="shared" si="199"/>
        <v>200656.96600000001</v>
      </c>
      <c r="FF204" s="8">
        <f t="shared" si="200"/>
        <v>61777.339666666667</v>
      </c>
      <c r="FG204" s="8">
        <f t="shared" si="201"/>
        <v>40238.212999999996</v>
      </c>
      <c r="FH204" s="8">
        <f t="shared" si="202"/>
        <v>73292.836333333325</v>
      </c>
      <c r="FI204" s="8">
        <f t="shared" si="203"/>
        <v>53619.000666666667</v>
      </c>
      <c r="FJ204" s="8">
        <f t="shared" si="204"/>
        <v>19673.835666666666</v>
      </c>
      <c r="FK204" s="8">
        <f t="shared" si="205"/>
        <v>375228.07633333333</v>
      </c>
      <c r="FL204" s="8">
        <f t="shared" si="206"/>
        <v>258692.23633333333</v>
      </c>
      <c r="FM204" s="8">
        <f t="shared" si="207"/>
        <v>52286.641666666663</v>
      </c>
      <c r="FN204" s="8">
        <f t="shared" si="208"/>
        <v>64249.198333333334</v>
      </c>
      <c r="FO204" s="8">
        <f t="shared" si="209"/>
        <v>1026471.3493333333</v>
      </c>
      <c r="FP204" s="8">
        <f t="shared" si="210"/>
        <v>244935.07666666666</v>
      </c>
      <c r="FQ204" s="8">
        <f t="shared" si="211"/>
        <v>8198.4349999999995</v>
      </c>
      <c r="FR204" s="8">
        <f t="shared" si="212"/>
        <v>21535.999</v>
      </c>
      <c r="FS204" s="8">
        <f t="shared" si="213"/>
        <v>17360.239666666665</v>
      </c>
      <c r="FT204" s="8">
        <f t="shared" si="214"/>
        <v>8615.8406666666669</v>
      </c>
      <c r="FU204" s="8">
        <f t="shared" si="215"/>
        <v>23374.166000000001</v>
      </c>
      <c r="FV204" s="8">
        <f t="shared" si="216"/>
        <v>56706.370333333332</v>
      </c>
      <c r="FW204" s="8">
        <f t="shared" si="217"/>
        <v>983.50900000000001</v>
      </c>
      <c r="FX204" s="8">
        <f t="shared" si="218"/>
        <v>70315.484333333341</v>
      </c>
      <c r="FY204" s="8">
        <f t="shared" si="219"/>
        <v>37845.032666666666</v>
      </c>
      <c r="FZ204" s="8">
        <f t="shared" si="220"/>
        <v>57282.692333333332</v>
      </c>
      <c r="GA204" s="8">
        <f t="shared" si="221"/>
        <v>50025.646666666667</v>
      </c>
      <c r="GB204" s="8">
        <f t="shared" si="222"/>
        <v>7257.045666666666</v>
      </c>
      <c r="GC204" s="8">
        <f t="shared" si="223"/>
        <v>7200.4156666666668</v>
      </c>
      <c r="GD204" s="8">
        <f t="shared" si="224"/>
        <v>1461.7063333333333</v>
      </c>
      <c r="GE204" s="8">
        <f t="shared" si="225"/>
        <v>4499.6856666666672</v>
      </c>
      <c r="GF204" s="8">
        <f t="shared" si="226"/>
        <v>1239.0240000000001</v>
      </c>
      <c r="GG204" s="8">
        <f t="shared" si="227"/>
        <v>4267.7956666666669</v>
      </c>
      <c r="GH204" s="8">
        <f t="shared" si="228"/>
        <v>1732.2253333333335</v>
      </c>
      <c r="GI204" s="8">
        <f t="shared" si="229"/>
        <v>2535.5703333333336</v>
      </c>
      <c r="GJ204" s="8">
        <f t="shared" si="230"/>
        <v>16520.275666666665</v>
      </c>
      <c r="GK204" s="8">
        <f t="shared" si="231"/>
        <v>1889.9903333333332</v>
      </c>
      <c r="GL204" s="8">
        <f t="shared" si="232"/>
        <v>13807.016333333333</v>
      </c>
      <c r="GM204" s="8">
        <f t="shared" si="233"/>
        <v>823.26899999999989</v>
      </c>
      <c r="GN204" s="8">
        <f t="shared" si="234"/>
        <v>5975.5136666666667</v>
      </c>
      <c r="GO204" s="8">
        <f t="shared" si="235"/>
        <v>1190.6746666666666</v>
      </c>
      <c r="GP204" s="8">
        <f t="shared" si="236"/>
        <v>4227.6016666666665</v>
      </c>
      <c r="GQ204" s="8">
        <f t="shared" si="237"/>
        <v>557.23733333333337</v>
      </c>
      <c r="GR204" s="8">
        <f t="shared" si="238"/>
        <v>7728.9373333333342</v>
      </c>
      <c r="GS204" s="8">
        <f t="shared" si="239"/>
        <v>3754.9983333333334</v>
      </c>
      <c r="GT204" s="8">
        <f t="shared" si="240"/>
        <v>325.57666666666665</v>
      </c>
      <c r="GU204" s="8">
        <f t="shared" si="241"/>
        <v>3648.362333333333</v>
      </c>
      <c r="GV204" s="8">
        <f t="shared" si="242"/>
        <v>18396.970666666664</v>
      </c>
      <c r="GW204" s="8">
        <f t="shared" si="243"/>
        <v>5785.1603333333333</v>
      </c>
      <c r="GX204" s="8">
        <f t="shared" si="244"/>
        <v>12611.81</v>
      </c>
      <c r="GY204" s="8">
        <f t="shared" si="245"/>
        <v>6820.8196666666663</v>
      </c>
      <c r="GZ204" s="8">
        <f t="shared" si="246"/>
        <v>17036.899666666668</v>
      </c>
      <c r="HA204" s="8">
        <f t="shared" si="247"/>
        <v>74782.569666666663</v>
      </c>
      <c r="HB204" s="8">
        <f t="shared" si="248"/>
        <v>27818.659</v>
      </c>
      <c r="HC204" s="8">
        <f t="shared" si="249"/>
        <v>6373.0420000000004</v>
      </c>
      <c r="HD204" s="8">
        <f t="shared" si="250"/>
        <v>2566.5709999999999</v>
      </c>
      <c r="HE204" s="8">
        <f t="shared" si="251"/>
        <v>16178.025666666666</v>
      </c>
      <c r="HF204" s="8">
        <f t="shared" si="252"/>
        <v>4255.91</v>
      </c>
      <c r="HG204" s="8">
        <f t="shared" si="253"/>
        <v>13610.949333333332</v>
      </c>
      <c r="HH204" s="8">
        <f t="shared" si="254"/>
        <v>3979.4126666666666</v>
      </c>
      <c r="HI204" s="8">
        <f t="shared" si="255"/>
        <v>31097.094000000001</v>
      </c>
      <c r="HJ204" s="8">
        <f t="shared" si="256"/>
        <v>23673.079666666668</v>
      </c>
      <c r="HK204" s="8">
        <f t="shared" si="257"/>
        <v>7424.0143333333335</v>
      </c>
      <c r="HL204" s="8">
        <f t="shared" si="258"/>
        <v>27725.059999999998</v>
      </c>
      <c r="HM204" s="8">
        <f t="shared" si="259"/>
        <v>6005.6423333333332</v>
      </c>
      <c r="HN204" s="8">
        <f t="shared" si="260"/>
        <v>9332.0526666666665</v>
      </c>
      <c r="HO204" s="8">
        <f t="shared" si="261"/>
        <v>7314.1243333333332</v>
      </c>
      <c r="HP204" s="8">
        <f t="shared" si="262"/>
        <v>2831.5236666666665</v>
      </c>
      <c r="HQ204" s="8">
        <f t="shared" si="263"/>
        <v>2241.7170000000001</v>
      </c>
      <c r="HR204" s="8">
        <f t="shared" si="264"/>
        <v>63882.549333333329</v>
      </c>
      <c r="HS204" s="8">
        <f t="shared" si="265"/>
        <v>19323.689333333332</v>
      </c>
      <c r="HT204" s="8">
        <f t="shared" si="266"/>
        <v>13843.627666666667</v>
      </c>
      <c r="HU204" s="8">
        <f t="shared" si="267"/>
        <v>3934.4349999999999</v>
      </c>
      <c r="HV204" s="8">
        <f t="shared" si="268"/>
        <v>24503.509333333335</v>
      </c>
      <c r="HW204" s="8">
        <f t="shared" si="269"/>
        <v>2277.288</v>
      </c>
      <c r="HX204" s="8">
        <f t="shared" si="270"/>
        <v>34130.457999999999</v>
      </c>
      <c r="HY204" s="8">
        <f t="shared" si="271"/>
        <v>1797.33</v>
      </c>
      <c r="HZ204" s="8">
        <f t="shared" si="272"/>
        <v>3316.4606666666664</v>
      </c>
      <c r="IA204" s="8">
        <f t="shared" si="273"/>
        <v>8228.7980000000007</v>
      </c>
      <c r="IB204" s="8">
        <f t="shared" si="274"/>
        <v>2271.5840000000003</v>
      </c>
      <c r="IC204" s="8">
        <f t="shared" si="275"/>
        <v>1423.356</v>
      </c>
      <c r="ID204" s="8">
        <f t="shared" si="276"/>
        <v>2550.3623333333335</v>
      </c>
      <c r="IE204" s="8">
        <f t="shared" si="277"/>
        <v>3450.6743333333329</v>
      </c>
      <c r="IF204" s="8">
        <f t="shared" si="278"/>
        <v>3877.3696666666669</v>
      </c>
      <c r="IG204" s="8">
        <f t="shared" si="279"/>
        <v>7214.5230000000001</v>
      </c>
      <c r="IH204" s="8">
        <f t="shared" si="280"/>
        <v>37810.461666666662</v>
      </c>
      <c r="II204" s="8">
        <f t="shared" si="281"/>
        <v>4427.6316666666671</v>
      </c>
      <c r="IJ204" s="8">
        <f t="shared" si="282"/>
        <v>2273.877</v>
      </c>
      <c r="IK204" s="8">
        <f t="shared" si="283"/>
        <v>592.18466666666666</v>
      </c>
      <c r="IL204" s="8">
        <f t="shared" si="284"/>
        <v>8895.8803333333326</v>
      </c>
      <c r="IM204" s="8">
        <f t="shared" si="285"/>
        <v>434.8126666666667</v>
      </c>
      <c r="IN204" s="8">
        <f t="shared" si="286"/>
        <v>12596.036333333332</v>
      </c>
      <c r="IO204" s="8">
        <f t="shared" si="287"/>
        <v>8590.0393333333323</v>
      </c>
      <c r="IP204" s="8">
        <f t="shared" si="288"/>
        <v>96317.511333333328</v>
      </c>
      <c r="IQ204" s="8">
        <f t="shared" si="289"/>
        <v>39233.905999999995</v>
      </c>
      <c r="IR204" s="8">
        <f t="shared" si="290"/>
        <v>12267.709666666668</v>
      </c>
      <c r="IS204" s="8">
        <f t="shared" si="291"/>
        <v>13093.161333333332</v>
      </c>
      <c r="IT204" s="8">
        <f t="shared" si="292"/>
        <v>23540.930666666667</v>
      </c>
      <c r="IU204" s="8">
        <f t="shared" si="293"/>
        <v>7346.8753333333334</v>
      </c>
      <c r="IV204" s="8">
        <f t="shared" si="294"/>
        <v>834.928</v>
      </c>
      <c r="IW204" s="8">
        <f t="shared" si="295"/>
        <v>35852.28633333333</v>
      </c>
      <c r="IX204" s="8">
        <f t="shared" si="296"/>
        <v>1176.8613333333333</v>
      </c>
      <c r="IY204" s="8">
        <f t="shared" si="297"/>
        <v>6204.84</v>
      </c>
      <c r="IZ204" s="8">
        <f t="shared" si="298"/>
        <v>16107.298333333332</v>
      </c>
      <c r="JA204" s="8">
        <f t="shared" si="299"/>
        <v>12363.286999999998</v>
      </c>
      <c r="JB204" s="8">
        <f t="shared" si="300"/>
        <v>206165.43933333331</v>
      </c>
      <c r="JC204" s="8">
        <f t="shared" si="301"/>
        <v>99456.406666666662</v>
      </c>
      <c r="JD204" s="8">
        <f t="shared" si="302"/>
        <v>4539.817</v>
      </c>
      <c r="JE204" s="8">
        <f t="shared" si="303"/>
        <v>83301.10100000001</v>
      </c>
      <c r="JF204" s="8">
        <f t="shared" si="304"/>
        <v>6180.733666666667</v>
      </c>
      <c r="JG204" s="8">
        <f t="shared" si="305"/>
        <v>5063.8143333333328</v>
      </c>
      <c r="JH204" s="8">
        <f t="shared" si="306"/>
        <v>104.48766666666667</v>
      </c>
      <c r="JI204" s="8">
        <f t="shared" si="307"/>
        <v>7519.0790000000006</v>
      </c>
      <c r="JJ204" s="8">
        <f t="shared" si="308"/>
        <v>9526.6779999999999</v>
      </c>
      <c r="JK204" s="8">
        <f t="shared" si="309"/>
        <v>6437.3103333333338</v>
      </c>
      <c r="JL204" s="8">
        <f t="shared" si="310"/>
        <v>1672.3969999999999</v>
      </c>
      <c r="JM204" s="8">
        <f t="shared" si="311"/>
        <v>1416.9706666666668</v>
      </c>
      <c r="JN204" s="8">
        <f t="shared" si="312"/>
        <v>23015.844666666668</v>
      </c>
      <c r="JO204" s="8">
        <f t="shared" si="313"/>
        <v>11112.869333333334</v>
      </c>
      <c r="JP204" s="8">
        <f t="shared" si="314"/>
        <v>11902.975333333334</v>
      </c>
      <c r="JQ204" s="8">
        <f t="shared" si="315"/>
        <v>3901838.5216666665</v>
      </c>
      <c r="JR204" s="8">
        <f t="shared" si="316"/>
        <v>544361.09033333336</v>
      </c>
      <c r="JS204" s="8">
        <f t="shared" si="317"/>
        <v>568207.02533333329</v>
      </c>
      <c r="JT204" s="8">
        <f t="shared" si="318"/>
        <v>408729.33366666664</v>
      </c>
      <c r="JU204" s="8">
        <f t="shared" si="319"/>
        <v>15994.654</v>
      </c>
      <c r="JV204" s="8">
        <f t="shared" si="320"/>
        <v>7409.8986666666669</v>
      </c>
      <c r="JW204" s="8">
        <f t="shared" si="321"/>
        <v>3908.268</v>
      </c>
      <c r="JX204" s="8">
        <f t="shared" si="322"/>
        <v>218236.986</v>
      </c>
      <c r="JY204" s="8">
        <f t="shared" si="323"/>
        <v>114510.75766666666</v>
      </c>
      <c r="JZ204" s="8">
        <f t="shared" si="324"/>
        <v>33440.091</v>
      </c>
      <c r="KA204" s="8">
        <f t="shared" si="325"/>
        <v>11721.590666666665</v>
      </c>
      <c r="KB204" s="8">
        <f t="shared" si="326"/>
        <v>3507.0876666666668</v>
      </c>
      <c r="KC204" s="8">
        <f t="shared" si="327"/>
        <v>233408.644</v>
      </c>
      <c r="KD204" s="8">
        <f t="shared" si="328"/>
        <v>4717.9903333333332</v>
      </c>
      <c r="KE204" s="8">
        <f t="shared" si="329"/>
        <v>8215.7096666666675</v>
      </c>
      <c r="KF204" s="8">
        <f t="shared" si="330"/>
        <v>11331.603000000001</v>
      </c>
      <c r="KG204" s="8">
        <f t="shared" si="331"/>
        <v>208033.75399999999</v>
      </c>
      <c r="KH204" s="8">
        <f t="shared" si="332"/>
        <v>803.44566666666663</v>
      </c>
      <c r="KI204" s="8">
        <f t="shared" si="333"/>
        <v>306.14100000000002</v>
      </c>
      <c r="KJ204" s="8">
        <f t="shared" si="334"/>
        <v>302451.06733333337</v>
      </c>
      <c r="KK204" s="8">
        <f t="shared" si="335"/>
        <v>247525.95466666666</v>
      </c>
      <c r="KL204" s="8">
        <f t="shared" si="336"/>
        <v>54925.112666666661</v>
      </c>
      <c r="KM204" s="8">
        <f t="shared" si="337"/>
        <v>721576.02133333322</v>
      </c>
      <c r="KN204" s="8">
        <f t="shared" si="338"/>
        <v>700802.01166666672</v>
      </c>
      <c r="KO204" s="8">
        <f t="shared" si="339"/>
        <v>20774.009999999998</v>
      </c>
      <c r="KP204" s="8">
        <f t="shared" si="340"/>
        <v>135920.42766666666</v>
      </c>
      <c r="KQ204" s="8">
        <f t="shared" si="341"/>
        <v>47277.122333333333</v>
      </c>
      <c r="KR204" s="8">
        <f t="shared" si="342"/>
        <v>59054.990666666672</v>
      </c>
      <c r="KS204" s="8">
        <f t="shared" si="343"/>
        <v>236604.03300000002</v>
      </c>
      <c r="KT204" s="8">
        <f t="shared" si="344"/>
        <v>137909.06833333333</v>
      </c>
      <c r="KU204" s="8">
        <f t="shared" si="345"/>
        <v>59526.893000000004</v>
      </c>
      <c r="KV204" s="8">
        <f t="shared" si="346"/>
        <v>73749.453666666668</v>
      </c>
      <c r="KW204" s="8">
        <f t="shared" si="347"/>
        <v>4632.7216666666673</v>
      </c>
      <c r="KX204" s="8">
        <f t="shared" si="348"/>
        <v>26088.450666666668</v>
      </c>
      <c r="KY204" s="8">
        <f t="shared" si="349"/>
        <v>9485.1723333333339</v>
      </c>
      <c r="KZ204" s="8">
        <f t="shared" si="350"/>
        <v>16603.278333333332</v>
      </c>
      <c r="LA204" s="8">
        <f t="shared" si="351"/>
        <v>135201.421</v>
      </c>
      <c r="LB204" s="8">
        <f t="shared" si="352"/>
        <v>74558.654333333325</v>
      </c>
      <c r="LC204" s="8">
        <f t="shared" si="353"/>
        <v>60642.766666666663</v>
      </c>
      <c r="LD204" s="8">
        <f t="shared" si="354"/>
        <v>114692.17666666668</v>
      </c>
      <c r="LE204" s="8">
        <f t="shared" si="355"/>
        <v>26995.916000000001</v>
      </c>
      <c r="LF204" s="8">
        <f t="shared" si="356"/>
        <v>48540.002333333337</v>
      </c>
      <c r="LG204" s="8">
        <f t="shared" si="357"/>
        <v>39156.258333333331</v>
      </c>
      <c r="LH204" s="8">
        <f t="shared" si="358"/>
        <v>230357.64933333333</v>
      </c>
      <c r="LI204" s="8">
        <f t="shared" si="366"/>
        <v>104.524336577178</v>
      </c>
      <c r="LJ204" s="8">
        <f t="shared" si="365"/>
        <v>76.932583218784998</v>
      </c>
      <c r="LK204" s="8">
        <f t="shared" si="365"/>
        <v>67.629340141165997</v>
      </c>
      <c r="LL204" s="8">
        <f t="shared" si="365"/>
        <v>105.646746046818</v>
      </c>
      <c r="LM204" s="8">
        <f t="shared" si="365"/>
        <v>114.642910049382</v>
      </c>
      <c r="LN204" s="8">
        <f t="shared" si="365"/>
        <v>103.77052119090099</v>
      </c>
      <c r="LO204" s="8">
        <f t="shared" si="365"/>
        <v>101.89487437447001</v>
      </c>
      <c r="LP204" s="8">
        <f t="shared" si="365"/>
        <v>110.210714165949</v>
      </c>
      <c r="LQ204" s="8">
        <f t="shared" si="365"/>
        <v>97.857574710438996</v>
      </c>
      <c r="LR204" s="8">
        <f t="shared" si="365"/>
        <v>94.103034041851998</v>
      </c>
      <c r="LS204" s="8">
        <f t="shared" si="365"/>
        <v>88.813781394597996</v>
      </c>
      <c r="LT204" s="8">
        <f t="shared" si="365"/>
        <v>140.38220362060801</v>
      </c>
      <c r="LU204" s="8">
        <f t="shared" si="365"/>
        <v>120.079476659848</v>
      </c>
      <c r="LV204" s="8">
        <f t="shared" si="365"/>
        <v>117.369512095072</v>
      </c>
      <c r="LW204" s="8">
        <f t="shared" si="365"/>
        <v>134.98516439192099</v>
      </c>
      <c r="LX204" s="8">
        <f t="shared" si="365"/>
        <v>86.129640196606005</v>
      </c>
      <c r="LY204" s="8">
        <f t="shared" si="365"/>
        <v>92.201842784052999</v>
      </c>
      <c r="LZ204" s="8">
        <f t="shared" si="365"/>
        <v>88.894767736163004</v>
      </c>
      <c r="MA204" s="8">
        <f t="shared" si="365"/>
        <v>79.825270000470994</v>
      </c>
      <c r="MB204" s="8">
        <f t="shared" si="365"/>
        <v>90.854340505175003</v>
      </c>
      <c r="MC204" s="8">
        <f t="shared" si="365"/>
        <v>118.96857134981801</v>
      </c>
      <c r="MD204" s="8">
        <f t="shared" si="365"/>
        <v>122.87343409990299</v>
      </c>
      <c r="ME204" s="8">
        <f t="shared" si="365"/>
        <v>58.690572273234999</v>
      </c>
      <c r="MF204" s="8">
        <f t="shared" si="365"/>
        <v>77.464916775812</v>
      </c>
      <c r="MG204" s="8">
        <f t="shared" si="365"/>
        <v>137.68549587349199</v>
      </c>
      <c r="MH204" s="8">
        <f t="shared" si="365"/>
        <v>117.459728902265</v>
      </c>
      <c r="MI204" s="8">
        <f t="shared" si="365"/>
        <v>101.004266423888</v>
      </c>
      <c r="MJ204" s="8">
        <f t="shared" si="365"/>
        <v>119.69187217648199</v>
      </c>
      <c r="MK204" s="8">
        <f t="shared" si="365"/>
        <v>114.15904400290199</v>
      </c>
      <c r="ML204" s="8">
        <f t="shared" si="365"/>
        <v>167.88496572518699</v>
      </c>
      <c r="MM204" s="8">
        <f t="shared" si="365"/>
        <v>146.17336637145399</v>
      </c>
      <c r="MN204" s="8">
        <f t="shared" si="365"/>
        <v>150.889626063111</v>
      </c>
      <c r="MO204" s="8">
        <f t="shared" si="365"/>
        <v>89.893652607866997</v>
      </c>
      <c r="MP204" s="8">
        <f t="shared" si="365"/>
        <v>129.793157495815</v>
      </c>
    </row>
    <row r="205" spans="1:354" x14ac:dyDescent="0.3">
      <c r="A205" s="7">
        <v>45231</v>
      </c>
      <c r="B205" s="19">
        <f t="shared" si="362"/>
        <v>2023</v>
      </c>
      <c r="C205" s="19">
        <f t="shared" si="363"/>
        <v>11</v>
      </c>
      <c r="D205" s="20">
        <f>+VLOOKUP(C205,'Trimestres-Meses'!A:B,2,FALSE)</f>
        <v>4</v>
      </c>
      <c r="E205" s="18" t="str">
        <f t="shared" si="364"/>
        <v>2023-4</v>
      </c>
      <c r="F205" s="25">
        <v>19.723839913127804</v>
      </c>
      <c r="G205" s="23">
        <v>14.972019745222941</v>
      </c>
      <c r="H205" s="24">
        <v>4.7518201679048637</v>
      </c>
      <c r="I205" s="5">
        <v>165.14</v>
      </c>
      <c r="J205" s="5">
        <v>131.07</v>
      </c>
      <c r="K205" s="5">
        <v>101.16</v>
      </c>
      <c r="L205" s="5">
        <v>2202.2600000000002</v>
      </c>
      <c r="M205" s="5">
        <v>196.29</v>
      </c>
      <c r="N205" s="5">
        <v>2.71</v>
      </c>
      <c r="O205" s="5">
        <v>2543.61</v>
      </c>
      <c r="P205" s="5">
        <v>109</v>
      </c>
      <c r="Q205" s="5">
        <v>126.82</v>
      </c>
      <c r="R205" s="17">
        <v>5.33E-2</v>
      </c>
      <c r="S205" s="17">
        <v>5.28E-2</v>
      </c>
      <c r="T205" s="3">
        <v>15609.558095238091</v>
      </c>
      <c r="U205" s="3">
        <v>4460.0633333333317</v>
      </c>
      <c r="V205" s="3">
        <v>1.0822000000000001</v>
      </c>
      <c r="W205" s="3">
        <f>+VLOOKUP(E205,'Trimestrales USA'!C:DY,2,FALSE)/3</f>
        <v>9319</v>
      </c>
      <c r="X205" s="3">
        <f>+VLOOKUP($E205,'Trimestrales USA'!$C:$DY,X$1,FALSE)/3</f>
        <v>6304.833333333333</v>
      </c>
      <c r="Y205" s="3">
        <f>+VLOOKUP($E205,'Trimestrales USA'!$C:$DY,Y$1,FALSE)/3</f>
        <v>2085.2333333333331</v>
      </c>
      <c r="Z205" s="3">
        <f>+VLOOKUP($E205,'Trimestrales USA'!$C:$DY,Z$1,FALSE)/3</f>
        <v>734.06666666666661</v>
      </c>
      <c r="AA205" s="3">
        <f>+VLOOKUP($E205,'Trimestrales USA'!$C:$DY,AA$1,FALSE)/3</f>
        <v>1351.1666666666667</v>
      </c>
      <c r="AB205" s="3">
        <f>+VLOOKUP($E205,'Trimestrales USA'!$C:$DY,AB$1,FALSE)/3</f>
        <v>4219.5999999999995</v>
      </c>
      <c r="AC205" s="3">
        <f>+VLOOKUP($E205,'Trimestrales USA'!$C:$DY,AC$1,FALSE)/3</f>
        <v>1651.4666666666665</v>
      </c>
      <c r="AD205" s="3">
        <f>+VLOOKUP($E205,'Trimestrales USA'!$C:$DY,AD$1,FALSE)/3</f>
        <v>1628.1000000000001</v>
      </c>
      <c r="AE205" s="3">
        <f>+VLOOKUP($E205,'Trimestrales USA'!$C:$DY,AE$1,FALSE)/3</f>
        <v>1261.1666666666667</v>
      </c>
      <c r="AF205" s="3">
        <f>+VLOOKUP($E205,'Trimestrales USA'!$C:$DY,AF$1,FALSE)/3</f>
        <v>292.2</v>
      </c>
      <c r="AG205" s="3">
        <f>+VLOOKUP($E205,'Trimestrales USA'!$C:$DY,AG$1,FALSE)/3</f>
        <v>461.3</v>
      </c>
      <c r="AH205" s="3">
        <f>+VLOOKUP($E205,'Trimestrales USA'!$C:$DY,AH$1,FALSE)/3</f>
        <v>507.66666666666669</v>
      </c>
      <c r="AI205" s="3">
        <f>+VLOOKUP($E205,'Trimestrales USA'!$C:$DY,AI$1,FALSE)/3</f>
        <v>366.93333333333334</v>
      </c>
      <c r="AJ205" s="3">
        <f>+VLOOKUP($E205,'Trimestrales USA'!$C:$DY,AJ$1,FALSE)/3</f>
        <v>23.366666666666664</v>
      </c>
      <c r="AK205" s="3">
        <f>+VLOOKUP($E205,'Trimestrales USA'!$C:$DY,AK$1,FALSE)/3</f>
        <v>-261.23333333333335</v>
      </c>
      <c r="AL205" s="3">
        <f>+VLOOKUP($E205,'Trimestrales USA'!$C:$DY,AL$1,FALSE)/3</f>
        <v>1017.2333333333332</v>
      </c>
      <c r="AM205" s="3">
        <f>+VLOOKUP($E205,'Trimestrales USA'!$C:$DY,AM$1,FALSE)/3</f>
        <v>679.76666666666665</v>
      </c>
      <c r="AN205" s="3">
        <f>+VLOOKUP($E205,'Trimestrales USA'!$C:$DY,AN$1,FALSE)/3</f>
        <v>337.46666666666664</v>
      </c>
      <c r="AO205" s="3">
        <f>+VLOOKUP($E205,'Trimestrales USA'!$C:$DY,AO$1,FALSE)/3</f>
        <v>1278.4666666666667</v>
      </c>
      <c r="AP205" s="3">
        <f>+VLOOKUP($E205,'Trimestrales USA'!$C:$DY,AP$1,FALSE)/3</f>
        <v>1041.0333333333333</v>
      </c>
      <c r="AQ205" s="3">
        <f>+VLOOKUP($E205,'Trimestrales USA'!$C:$DY,AQ$1,FALSE)/3</f>
        <v>237.43333333333331</v>
      </c>
      <c r="AR205" s="3">
        <f>+VLOOKUP($E205,'Trimestrales USA'!$C:$DY,AR$1,FALSE)/3</f>
        <v>1623.9333333333334</v>
      </c>
      <c r="AS205" s="3">
        <f>+VLOOKUP($E205,'Trimestrales USA'!$C:$DY,AS$1,FALSE)/3</f>
        <v>606.66666666666663</v>
      </c>
      <c r="AT205" s="3">
        <f>+VLOOKUP($E205,'Trimestrales USA'!$C:$DY,AT$1,FALSE)/3</f>
        <v>340.66666666666669</v>
      </c>
      <c r="AU205" s="3">
        <f>+VLOOKUP($E205,'Trimestrales USA'!$C:$DY,AU$1,FALSE)/3</f>
        <v>266</v>
      </c>
      <c r="AV205" s="3">
        <f>+VLOOKUP($E205,'Trimestrales USA'!$C:$DY,AV$1,FALSE)/3</f>
        <v>1017.2666666666668</v>
      </c>
      <c r="AW205" s="3">
        <f>+VLOOKUP($E205,'Trimestrales USA'!$C:$DY,AW$1,FALSE)/3</f>
        <v>7704.833333333333</v>
      </c>
      <c r="AX205" s="3">
        <f>+VLOOKUP($E205,'Trimestrales USA'!$C:$DY,AX$1,FALSE)/3</f>
        <v>100.86666666666667</v>
      </c>
      <c r="AY205" s="3">
        <f>+VLOOKUP($E205,'Trimestrales USA'!$C:$DY,AY$1,FALSE)/3</f>
        <v>85.13333333333334</v>
      </c>
      <c r="AZ205" s="3">
        <f>+VLOOKUP($E205,'Trimestrales USA'!$C:$DY,AZ$1,FALSE)/3</f>
        <v>15.733333333333334</v>
      </c>
      <c r="BA205" s="3">
        <f>+VLOOKUP($E205,'Trimestrales USA'!$C:$DY,BA$1,FALSE)/3</f>
        <v>147.56666666666666</v>
      </c>
      <c r="BB205" s="3">
        <f>+VLOOKUP($E205,'Trimestrales USA'!$C:$DY,BB$1,FALSE)/3</f>
        <v>109.06666666666666</v>
      </c>
      <c r="BC205" s="3">
        <f>+VLOOKUP($E205,'Trimestrales USA'!$C:$DY,BC$1,FALSE)/3</f>
        <v>23.266666666666666</v>
      </c>
      <c r="BD205" s="3">
        <f>+VLOOKUP($E205,'Trimestrales USA'!$C:$DY,BD$1,FALSE)/3</f>
        <v>15.233333333333334</v>
      </c>
      <c r="BE205" s="3">
        <f>+VLOOKUP($E205,'Trimestrales USA'!$C:$DY,BE$1,FALSE)/3</f>
        <v>150.33333333333334</v>
      </c>
      <c r="BF205" s="3">
        <f>+VLOOKUP($E205,'Trimestrales USA'!$C:$DY,BF$1,FALSE)/3</f>
        <v>348.33333333333331</v>
      </c>
      <c r="BG205" s="3">
        <f>+VLOOKUP($E205,'Trimestrales USA'!$C:$DY,BG$1,FALSE)/3</f>
        <v>964.83333333333337</v>
      </c>
      <c r="BH205" s="3">
        <f>+VLOOKUP($E205,'Trimestrales USA'!$C:$DY,BH$1,FALSE)/3</f>
        <v>531.66666666666663</v>
      </c>
      <c r="BI205" s="3">
        <f>+VLOOKUP($E205,'Trimestrales USA'!$C:$DY,BI$1,FALSE)/3</f>
        <v>21.233333333333334</v>
      </c>
      <c r="BJ205" s="3">
        <f>+VLOOKUP($E205,'Trimestrales USA'!$C:$DY,BJ$1,FALSE)/3</f>
        <v>25.766666666666666</v>
      </c>
      <c r="BK205" s="3">
        <f>+VLOOKUP($E205,'Trimestrales USA'!$C:$DY,BK$1,FALSE)/3</f>
        <v>28.400000000000002</v>
      </c>
      <c r="BL205" s="3">
        <f>+VLOOKUP($E205,'Trimestrales USA'!$C:$DY,BL$1,FALSE)/3</f>
        <v>69.466666666666669</v>
      </c>
      <c r="BM205" s="3">
        <f>+VLOOKUP($E205,'Trimestrales USA'!$C:$DY,BM$1,FALSE)/3</f>
        <v>73.86666666666666</v>
      </c>
      <c r="BN205" s="3">
        <f>+VLOOKUP($E205,'Trimestrales USA'!$C:$DY,BN$1,FALSE)/3</f>
        <v>112.53333333333335</v>
      </c>
      <c r="BO205" s="3">
        <f>+VLOOKUP($E205,'Trimestrales USA'!$C:$DY,BO$1,FALSE)/3</f>
        <v>25.3</v>
      </c>
      <c r="BP205" s="3">
        <f>+VLOOKUP($E205,'Trimestrales USA'!$C:$DY,BP$1,FALSE)/3</f>
        <v>60.699999999999996</v>
      </c>
      <c r="BQ205" s="3">
        <f>+VLOOKUP($E205,'Trimestrales USA'!$C:$DY,BQ$1,FALSE)/3</f>
        <v>64.86666666666666</v>
      </c>
      <c r="BR205" s="3">
        <f>+VLOOKUP($E205,'Trimestrales USA'!$C:$DY,BR$1,FALSE)/3</f>
        <v>11.633333333333333</v>
      </c>
      <c r="BS205" s="3">
        <f>+VLOOKUP($E205,'Trimestrales USA'!$C:$DY,BS$1,FALSE)/3</f>
        <v>37.966666666666669</v>
      </c>
      <c r="BT205" s="3">
        <f>+VLOOKUP($E205,'Trimestrales USA'!$C:$DY,BT$1,FALSE)/3</f>
        <v>433.13333333333338</v>
      </c>
      <c r="BU205" s="3">
        <f>+VLOOKUP($E205,'Trimestrales USA'!$C:$DY,BU$1,FALSE)/3</f>
        <v>113.06666666666666</v>
      </c>
      <c r="BV205" s="3">
        <f>+VLOOKUP($E205,'Trimestrales USA'!$C:$DY,BV$1,FALSE)/3</f>
        <v>6.0333333333333341</v>
      </c>
      <c r="BW205" s="3">
        <f>+VLOOKUP($E205,'Trimestrales USA'!$C:$DY,BW$1,FALSE)/3</f>
        <v>3.2333333333333329</v>
      </c>
      <c r="BX205" s="3">
        <f>+VLOOKUP($E205,'Trimestrales USA'!$C:$DY,BX$1,FALSE)/3</f>
        <v>21.8</v>
      </c>
      <c r="BY205" s="3">
        <f>+VLOOKUP($E205,'Trimestrales USA'!$C:$DY,BY$1,FALSE)/3</f>
        <v>13.566666666666668</v>
      </c>
      <c r="BZ205" s="3">
        <f>+VLOOKUP($E205,'Trimestrales USA'!$C:$DY,BZ$1,FALSE)/3</f>
        <v>80.63333333333334</v>
      </c>
      <c r="CA205" s="3">
        <f>+VLOOKUP($E205,'Trimestrales USA'!$C:$DY,CA$1,FALSE)/3</f>
        <v>162.76666666666668</v>
      </c>
      <c r="CB205" s="3">
        <f>+VLOOKUP($E205,'Trimestrales USA'!$C:$DY,CB$1,FALSE)/3</f>
        <v>32.06666666666667</v>
      </c>
      <c r="CC205" s="3">
        <f>+VLOOKUP($E205,'Trimestrales USA'!$C:$DY,CC$1,FALSE)/3</f>
        <v>549.66666666666663</v>
      </c>
      <c r="CD205" s="3">
        <f>+VLOOKUP($E205,'Trimestrales USA'!$C:$DY,CD$1,FALSE)/3</f>
        <v>505.5</v>
      </c>
      <c r="CE205" s="3">
        <f>+VLOOKUP($E205,'Trimestrales USA'!$C:$DY,CE$1,FALSE)/3</f>
        <v>101.3</v>
      </c>
      <c r="CF205" s="3">
        <f>+VLOOKUP($E205,'Trimestrales USA'!$C:$DY,CF$1,FALSE)/3</f>
        <v>69.333333333333329</v>
      </c>
      <c r="CG205" s="3">
        <f>+VLOOKUP($E205,'Trimestrales USA'!$C:$DY,CG$1,FALSE)/3</f>
        <v>64.466666666666669</v>
      </c>
      <c r="CH205" s="3">
        <f>+VLOOKUP($E205,'Trimestrales USA'!$C:$DY,CH$1,FALSE)/3</f>
        <v>270.40000000000003</v>
      </c>
      <c r="CI205" s="3">
        <f>+VLOOKUP($E205,'Trimestrales USA'!$C:$DY,CI$1,FALSE)/3</f>
        <v>279.86666666666667</v>
      </c>
      <c r="CJ205" s="3">
        <f>+VLOOKUP($E205,'Trimestrales USA'!$C:$DY,CJ$1,FALSE)/3</f>
        <v>43.5</v>
      </c>
      <c r="CK205" s="3">
        <f>+VLOOKUP($E205,'Trimestrales USA'!$C:$DY,CK$1,FALSE)/3</f>
        <v>15.266666666666666</v>
      </c>
      <c r="CL205" s="3">
        <f>+VLOOKUP($E205,'Trimestrales USA'!$C:$DY,CL$1,FALSE)/3</f>
        <v>6.0666666666666664</v>
      </c>
      <c r="CM205" s="3">
        <f>+VLOOKUP($E205,'Trimestrales USA'!$C:$DY,CM$1,FALSE)/3</f>
        <v>77.266666666666666</v>
      </c>
      <c r="CN205" s="3">
        <f>+VLOOKUP($E205,'Trimestrales USA'!$C:$DY,CN$1,FALSE)/3</f>
        <v>18.466666666666665</v>
      </c>
      <c r="CO205" s="3">
        <f>+VLOOKUP($E205,'Trimestrales USA'!$C:$DY,CO$1,FALSE)/3</f>
        <v>16.8</v>
      </c>
      <c r="CP205" s="3">
        <f>+VLOOKUP($E205,'Trimestrales USA'!$C:$DY,CP$1,FALSE)/3</f>
        <v>64.466666666666669</v>
      </c>
      <c r="CQ205" s="3">
        <f>+VLOOKUP($E205,'Trimestrales USA'!$C:$DY,CQ$1,FALSE)/3</f>
        <v>38.1</v>
      </c>
      <c r="CR205" s="3">
        <f>+VLOOKUP($E205,'Trimestrales USA'!$C:$DY,CR$1,FALSE)/3</f>
        <v>479.8</v>
      </c>
      <c r="CS205" s="3">
        <f>+VLOOKUP($E205,'Trimestrales USA'!$C:$DY,CS$1,FALSE)/3</f>
        <v>144.1</v>
      </c>
      <c r="CT205" s="3">
        <f>+VLOOKUP($E205,'Trimestrales USA'!$C:$DY,CT$1,FALSE)/3</f>
        <v>33.866666666666667</v>
      </c>
      <c r="CU205" s="3">
        <f>+VLOOKUP($E205,'Trimestrales USA'!$C:$DY,CU$1,FALSE)/3</f>
        <v>171.13333333333333</v>
      </c>
      <c r="CV205" s="3">
        <f>+VLOOKUP($E205,'Trimestrales USA'!$C:$DY,CV$1,FALSE)/3</f>
        <v>130.70000000000002</v>
      </c>
      <c r="CW205" s="3">
        <f>+VLOOKUP($E205,'Trimestrales USA'!$C:$DY,CW$1,FALSE)/3</f>
        <v>1744.5333333333335</v>
      </c>
      <c r="CX205" s="3">
        <f>+VLOOKUP($E205,'Trimestrales USA'!$C:$DY,CX$1,FALSE)/3</f>
        <v>667.1</v>
      </c>
      <c r="CY205" s="3">
        <f>+VLOOKUP($E205,'Trimestrales USA'!$C:$DY,CY$1,FALSE)/3</f>
        <v>301.2</v>
      </c>
      <c r="CZ205" s="3">
        <f>+VLOOKUP($E205,'Trimestrales USA'!$C:$DY,CZ$1,FALSE)/3</f>
        <v>133.56666666666666</v>
      </c>
      <c r="DA205" s="3">
        <f>+VLOOKUP($E205,'Trimestrales USA'!$C:$DY,DA$1,FALSE)/3</f>
        <v>221.53333333333333</v>
      </c>
      <c r="DB205" s="3">
        <f>+VLOOKUP($E205,'Trimestrales USA'!$C:$DY,DB$1,FALSE)/3</f>
        <v>10.833333333333334</v>
      </c>
      <c r="DC205" s="3">
        <f>+VLOOKUP($E205,'Trimestrales USA'!$C:$DY,DC$1,FALSE)/3</f>
        <v>1077.3999999999999</v>
      </c>
      <c r="DD205" s="3">
        <f>+VLOOKUP($E205,'Trimestrales USA'!$C:$DY,DD$1,FALSE)/3</f>
        <v>984.26666666666677</v>
      </c>
      <c r="DE205" s="3">
        <f>+VLOOKUP($E205,'Trimestrales USA'!$C:$DY,DE$1,FALSE)/3</f>
        <v>792.83333333333337</v>
      </c>
      <c r="DF205" s="3">
        <f>+VLOOKUP($E205,'Trimestrales USA'!$C:$DY,DF$1,FALSE)/3</f>
        <v>191.43333333333331</v>
      </c>
      <c r="DG205" s="3">
        <f>+VLOOKUP($E205,'Trimestrales USA'!$C:$DY,DG$1,FALSE)/3</f>
        <v>93.133333333333326</v>
      </c>
      <c r="DH205" s="3">
        <f>+VLOOKUP($E205,'Trimestrales USA'!$C:$DY,DH$1,FALSE)/3</f>
        <v>1139.4333333333334</v>
      </c>
      <c r="DI205" s="3">
        <f>+VLOOKUP($E205,'Trimestrales USA'!$C:$DY,DI$1,FALSE)/3</f>
        <v>689.69999999999993</v>
      </c>
      <c r="DJ205" s="3">
        <f>+VLOOKUP($E205,'Trimestrales USA'!$C:$DY,DJ$1,FALSE)/3</f>
        <v>105.63333333333333</v>
      </c>
      <c r="DK205" s="3">
        <f>+VLOOKUP($E205,'Trimestrales USA'!$C:$DY,DK$1,FALSE)/3</f>
        <v>154.6</v>
      </c>
      <c r="DL205" s="3">
        <f>+VLOOKUP($E205,'Trimestrales USA'!$C:$DY,DL$1,FALSE)/3</f>
        <v>429.4666666666667</v>
      </c>
      <c r="DM205" s="3">
        <f>+VLOOKUP($E205,'Trimestrales USA'!$C:$DY,DM$1,FALSE)/3</f>
        <v>160.43333333333334</v>
      </c>
      <c r="DN205" s="3">
        <f>+VLOOKUP($E205,'Trimestrales USA'!$C:$DY,DN$1,FALSE)/3</f>
        <v>289.3</v>
      </c>
      <c r="DO205" s="3">
        <f>+VLOOKUP($E205,'Trimestrales USA'!$C:$DY,DO$1,FALSE)/3</f>
        <v>264.13333333333333</v>
      </c>
      <c r="DP205" s="3">
        <f>+VLOOKUP($E205,'Trimestrales USA'!$C:$DY,DP$1,FALSE)/3</f>
        <v>25.166666666666668</v>
      </c>
      <c r="DQ205" s="3">
        <f>+VLOOKUP($E205,'Trimestrales USA'!$C:$DY,DQ$1,FALSE)/3</f>
        <v>737.33333333333337</v>
      </c>
      <c r="DR205" s="3">
        <f>+VLOOKUP($E205,'Trimestrales USA'!$C:$DY,DR$1,FALSE)/3</f>
        <v>99.833333333333329</v>
      </c>
      <c r="DS205" s="3">
        <f>+VLOOKUP($E205,'Trimestrales USA'!$C:$DY,DS$1,FALSE)/3</f>
        <v>637.5</v>
      </c>
      <c r="DT205" s="3">
        <f>+VLOOKUP($E205,'Trimestrales USA'!$C:$DY,DT$1,FALSE)/3</f>
        <v>307.16666666666669</v>
      </c>
      <c r="DU205" s="3">
        <f>+VLOOKUP($E205,'Trimestrales USA'!$C:$DY,DU$1,FALSE)/3</f>
        <v>207.29999999999998</v>
      </c>
      <c r="DV205" s="3">
        <f>+VLOOKUP($E205,'Trimestrales USA'!$C:$DY,DV$1,FALSE)/3</f>
        <v>61.199999999999996</v>
      </c>
      <c r="DW205" s="3">
        <f>+VLOOKUP($E205,'Trimestrales USA'!$C:$DY,DW$1,FALSE)/3</f>
        <v>61.800000000000004</v>
      </c>
      <c r="DX205" s="3">
        <f>+VLOOKUP($E205,'Trimestrales USA'!$C:$DY,DX$1,FALSE)/3</f>
        <v>374.5333333333333</v>
      </c>
      <c r="DY205" s="3">
        <f>+VLOOKUP($E205,'Trimestrales USA'!$C:$DY,DY$1,FALSE)/3</f>
        <v>96.933333333333337</v>
      </c>
      <c r="DZ205" s="3">
        <f>+VLOOKUP($E205,'Trimestrales USA'!$C:$DY,DZ$1,FALSE)/3</f>
        <v>64.266666666666666</v>
      </c>
      <c r="EA205" s="3">
        <f>+VLOOKUP($E205,'Trimestrales USA'!$C:$DY,EA$1,FALSE)/3</f>
        <v>32.699999999999996</v>
      </c>
      <c r="EB205" s="3">
        <f>+VLOOKUP($E205,'Trimestrales USA'!$C:$DY,EB$1,FALSE)/3</f>
        <v>277.59999999999997</v>
      </c>
      <c r="EC205" s="3">
        <f>+VLOOKUP($E205,'Trimestrales USA'!$C:$DY,EC$1,FALSE)/3</f>
        <v>69.666666666666671</v>
      </c>
      <c r="ED205" s="3">
        <f>+VLOOKUP($E205,'Trimestrales USA'!$C:$DY,ED$1,FALSE)/3</f>
        <v>207.93333333333331</v>
      </c>
      <c r="EE205" s="3">
        <f>+VLOOKUP($E205,'Trimestrales USA'!$C:$DY,EE$1,FALSE)/3</f>
        <v>182.23333333333335</v>
      </c>
      <c r="EF205" s="3">
        <f>+VLOOKUP($E205,'Trimestrales USA'!$C:$DY,EF$1,FALSE)/3</f>
        <v>1007.8333333333334</v>
      </c>
      <c r="EG205" s="3">
        <f>+VLOOKUP($E205,'Trimestrales USA'!$C:$DY,EG$1,FALSE)/3</f>
        <v>311.83333333333331</v>
      </c>
      <c r="EH205" s="3">
        <f>+VLOOKUP($E205,'Trimestrales USA'!$C:$DY,EH$1,FALSE)/3</f>
        <v>288.63333333333333</v>
      </c>
      <c r="EI205" s="3">
        <f>+VLOOKUP($E205,'Trimestrales USA'!$C:$DY,EI$1,FALSE)/3</f>
        <v>164</v>
      </c>
      <c r="EJ205" s="3">
        <f>+VLOOKUP($E205,'Trimestrales USA'!$C:$DY,EJ$1,FALSE)/3</f>
        <v>124.63333333333333</v>
      </c>
      <c r="EK205" s="3">
        <f>+VLOOKUP($E205,'Trimestrales USA'!$C:$DY,EK$1,FALSE)/3</f>
        <v>23.2</v>
      </c>
      <c r="EL205" s="3">
        <f>+VLOOKUP($E205,'Trimestrales USA'!$C:$DY,EL$1,FALSE)/3</f>
        <v>696</v>
      </c>
      <c r="EM205" s="3">
        <f>+VLOOKUP($E205,'Trimestrales USA'!$C:$DY,EM$1,FALSE)/3</f>
        <v>638.93333333333328</v>
      </c>
      <c r="EN205" s="3">
        <f>+VLOOKUP($E205,'Trimestrales USA'!$C:$DY,EN$1,FALSE)/3</f>
        <v>57.066666666666663</v>
      </c>
      <c r="EO205" s="3">
        <f>+VLOOKUP($E205,'Trimestrales USA'!$C:$DY,EO$1,FALSE)/3</f>
        <v>0</v>
      </c>
      <c r="EP205" s="3">
        <f>+VLOOKUP($E205,'Trimestrales USA'!$C:$DY,EP$1,FALSE)/3</f>
        <v>0</v>
      </c>
      <c r="EQ205" s="3">
        <f>+VLOOKUP($E205,'Trimestrales USA'!$C:$DY,EQ$1,FALSE)/3</f>
        <v>0</v>
      </c>
      <c r="ER205" s="3">
        <f>+VLOOKUP($E205,'Trimestrales USA'!$C:$DY,ER$1,FALSE)/3</f>
        <v>0</v>
      </c>
      <c r="ES205" s="8">
        <f t="shared" si="187"/>
        <v>6139843.9469999997</v>
      </c>
      <c r="ET205" s="8">
        <f t="shared" si="188"/>
        <v>267201.29300000001</v>
      </c>
      <c r="EU205" s="8">
        <f t="shared" si="189"/>
        <v>5872642.6543333335</v>
      </c>
      <c r="EV205" s="8">
        <f t="shared" si="190"/>
        <v>193139.35166666668</v>
      </c>
      <c r="EW205" s="8">
        <f t="shared" si="191"/>
        <v>193139.35166666668</v>
      </c>
      <c r="EX205" s="8">
        <f t="shared" si="192"/>
        <v>119671.58500000001</v>
      </c>
      <c r="EY205" s="8">
        <f t="shared" si="193"/>
        <v>61702.445666666667</v>
      </c>
      <c r="EZ205" s="8">
        <f t="shared" si="194"/>
        <v>6793.8963333333331</v>
      </c>
      <c r="FA205" s="8">
        <f t="shared" si="195"/>
        <v>4161.5666666666666</v>
      </c>
      <c r="FB205" s="8">
        <f t="shared" si="196"/>
        <v>809.85800000000006</v>
      </c>
      <c r="FC205" s="8">
        <f t="shared" si="197"/>
        <v>1777664.7810000002</v>
      </c>
      <c r="FD205" s="8">
        <f t="shared" si="198"/>
        <v>302672.51866666664</v>
      </c>
      <c r="FE205" s="8">
        <f t="shared" si="199"/>
        <v>200656.96600000001</v>
      </c>
      <c r="FF205" s="8">
        <f t="shared" si="200"/>
        <v>61777.339666666667</v>
      </c>
      <c r="FG205" s="8">
        <f t="shared" si="201"/>
        <v>40238.212999999996</v>
      </c>
      <c r="FH205" s="8">
        <f t="shared" si="202"/>
        <v>73292.836333333325</v>
      </c>
      <c r="FI205" s="8">
        <f t="shared" si="203"/>
        <v>53619.000666666667</v>
      </c>
      <c r="FJ205" s="8">
        <f t="shared" si="204"/>
        <v>19673.835666666666</v>
      </c>
      <c r="FK205" s="8">
        <f t="shared" si="205"/>
        <v>375228.07633333333</v>
      </c>
      <c r="FL205" s="8">
        <f t="shared" si="206"/>
        <v>258692.23633333333</v>
      </c>
      <c r="FM205" s="8">
        <f t="shared" si="207"/>
        <v>52286.641666666663</v>
      </c>
      <c r="FN205" s="8">
        <f t="shared" si="208"/>
        <v>64249.198333333334</v>
      </c>
      <c r="FO205" s="8">
        <f t="shared" si="209"/>
        <v>1026471.3493333333</v>
      </c>
      <c r="FP205" s="8">
        <f t="shared" si="210"/>
        <v>244935.07666666666</v>
      </c>
      <c r="FQ205" s="8">
        <f t="shared" si="211"/>
        <v>8198.4349999999995</v>
      </c>
      <c r="FR205" s="8">
        <f t="shared" si="212"/>
        <v>21535.999</v>
      </c>
      <c r="FS205" s="8">
        <f t="shared" si="213"/>
        <v>17360.239666666665</v>
      </c>
      <c r="FT205" s="8">
        <f t="shared" si="214"/>
        <v>8615.8406666666669</v>
      </c>
      <c r="FU205" s="8">
        <f t="shared" si="215"/>
        <v>23374.166000000001</v>
      </c>
      <c r="FV205" s="8">
        <f t="shared" si="216"/>
        <v>56706.370333333332</v>
      </c>
      <c r="FW205" s="8">
        <f t="shared" si="217"/>
        <v>983.50900000000001</v>
      </c>
      <c r="FX205" s="8">
        <f t="shared" si="218"/>
        <v>70315.484333333341</v>
      </c>
      <c r="FY205" s="8">
        <f t="shared" si="219"/>
        <v>37845.032666666666</v>
      </c>
      <c r="FZ205" s="8">
        <f t="shared" si="220"/>
        <v>57282.692333333332</v>
      </c>
      <c r="GA205" s="8">
        <f t="shared" si="221"/>
        <v>50025.646666666667</v>
      </c>
      <c r="GB205" s="8">
        <f t="shared" si="222"/>
        <v>7257.045666666666</v>
      </c>
      <c r="GC205" s="8">
        <f t="shared" si="223"/>
        <v>7200.4156666666668</v>
      </c>
      <c r="GD205" s="8">
        <f t="shared" si="224"/>
        <v>1461.7063333333333</v>
      </c>
      <c r="GE205" s="8">
        <f t="shared" si="225"/>
        <v>4499.6856666666672</v>
      </c>
      <c r="GF205" s="8">
        <f t="shared" si="226"/>
        <v>1239.0240000000001</v>
      </c>
      <c r="GG205" s="8">
        <f t="shared" si="227"/>
        <v>4267.7956666666669</v>
      </c>
      <c r="GH205" s="8">
        <f t="shared" si="228"/>
        <v>1732.2253333333335</v>
      </c>
      <c r="GI205" s="8">
        <f t="shared" si="229"/>
        <v>2535.5703333333336</v>
      </c>
      <c r="GJ205" s="8">
        <f t="shared" si="230"/>
        <v>16520.275666666665</v>
      </c>
      <c r="GK205" s="8">
        <f t="shared" si="231"/>
        <v>1889.9903333333332</v>
      </c>
      <c r="GL205" s="8">
        <f t="shared" si="232"/>
        <v>13807.016333333333</v>
      </c>
      <c r="GM205" s="8">
        <f t="shared" si="233"/>
        <v>823.26899999999989</v>
      </c>
      <c r="GN205" s="8">
        <f t="shared" si="234"/>
        <v>5975.5136666666667</v>
      </c>
      <c r="GO205" s="8">
        <f t="shared" si="235"/>
        <v>1190.6746666666666</v>
      </c>
      <c r="GP205" s="8">
        <f t="shared" si="236"/>
        <v>4227.6016666666665</v>
      </c>
      <c r="GQ205" s="8">
        <f t="shared" si="237"/>
        <v>557.23733333333337</v>
      </c>
      <c r="GR205" s="8">
        <f t="shared" si="238"/>
        <v>7728.9373333333342</v>
      </c>
      <c r="GS205" s="8">
        <f t="shared" si="239"/>
        <v>3754.9983333333334</v>
      </c>
      <c r="GT205" s="8">
        <f t="shared" si="240"/>
        <v>325.57666666666665</v>
      </c>
      <c r="GU205" s="8">
        <f t="shared" si="241"/>
        <v>3648.362333333333</v>
      </c>
      <c r="GV205" s="8">
        <f t="shared" si="242"/>
        <v>18396.970666666664</v>
      </c>
      <c r="GW205" s="8">
        <f t="shared" si="243"/>
        <v>5785.1603333333333</v>
      </c>
      <c r="GX205" s="8">
        <f t="shared" si="244"/>
        <v>12611.81</v>
      </c>
      <c r="GY205" s="8">
        <f t="shared" si="245"/>
        <v>6820.8196666666663</v>
      </c>
      <c r="GZ205" s="8">
        <f t="shared" si="246"/>
        <v>17036.899666666668</v>
      </c>
      <c r="HA205" s="8">
        <f t="shared" si="247"/>
        <v>74782.569666666663</v>
      </c>
      <c r="HB205" s="8">
        <f t="shared" si="248"/>
        <v>27818.659</v>
      </c>
      <c r="HC205" s="8">
        <f t="shared" si="249"/>
        <v>6373.0420000000004</v>
      </c>
      <c r="HD205" s="8">
        <f t="shared" si="250"/>
        <v>2566.5709999999999</v>
      </c>
      <c r="HE205" s="8">
        <f t="shared" si="251"/>
        <v>16178.025666666666</v>
      </c>
      <c r="HF205" s="8">
        <f t="shared" si="252"/>
        <v>4255.91</v>
      </c>
      <c r="HG205" s="8">
        <f t="shared" si="253"/>
        <v>13610.949333333332</v>
      </c>
      <c r="HH205" s="8">
        <f t="shared" si="254"/>
        <v>3979.4126666666666</v>
      </c>
      <c r="HI205" s="8">
        <f t="shared" si="255"/>
        <v>31097.094000000001</v>
      </c>
      <c r="HJ205" s="8">
        <f t="shared" si="256"/>
        <v>23673.079666666668</v>
      </c>
      <c r="HK205" s="8">
        <f t="shared" si="257"/>
        <v>7424.0143333333335</v>
      </c>
      <c r="HL205" s="8">
        <f t="shared" si="258"/>
        <v>27725.059999999998</v>
      </c>
      <c r="HM205" s="8">
        <f t="shared" si="259"/>
        <v>6005.6423333333332</v>
      </c>
      <c r="HN205" s="8">
        <f t="shared" si="260"/>
        <v>9332.0526666666665</v>
      </c>
      <c r="HO205" s="8">
        <f t="shared" si="261"/>
        <v>7314.1243333333332</v>
      </c>
      <c r="HP205" s="8">
        <f t="shared" si="262"/>
        <v>2831.5236666666665</v>
      </c>
      <c r="HQ205" s="8">
        <f t="shared" si="263"/>
        <v>2241.7170000000001</v>
      </c>
      <c r="HR205" s="8">
        <f t="shared" si="264"/>
        <v>63882.549333333329</v>
      </c>
      <c r="HS205" s="8">
        <f t="shared" si="265"/>
        <v>19323.689333333332</v>
      </c>
      <c r="HT205" s="8">
        <f t="shared" si="266"/>
        <v>13843.627666666667</v>
      </c>
      <c r="HU205" s="8">
        <f t="shared" si="267"/>
        <v>3934.4349999999999</v>
      </c>
      <c r="HV205" s="8">
        <f t="shared" si="268"/>
        <v>24503.509333333335</v>
      </c>
      <c r="HW205" s="8">
        <f t="shared" si="269"/>
        <v>2277.288</v>
      </c>
      <c r="HX205" s="8">
        <f t="shared" si="270"/>
        <v>34130.457999999999</v>
      </c>
      <c r="HY205" s="8">
        <f t="shared" si="271"/>
        <v>1797.33</v>
      </c>
      <c r="HZ205" s="8">
        <f t="shared" si="272"/>
        <v>3316.4606666666664</v>
      </c>
      <c r="IA205" s="8">
        <f t="shared" si="273"/>
        <v>8228.7980000000007</v>
      </c>
      <c r="IB205" s="8">
        <f t="shared" si="274"/>
        <v>2271.5840000000003</v>
      </c>
      <c r="IC205" s="8">
        <f t="shared" si="275"/>
        <v>1423.356</v>
      </c>
      <c r="ID205" s="8">
        <f t="shared" si="276"/>
        <v>2550.3623333333335</v>
      </c>
      <c r="IE205" s="8">
        <f t="shared" si="277"/>
        <v>3450.6743333333329</v>
      </c>
      <c r="IF205" s="8">
        <f t="shared" si="278"/>
        <v>3877.3696666666669</v>
      </c>
      <c r="IG205" s="8">
        <f t="shared" si="279"/>
        <v>7214.5230000000001</v>
      </c>
      <c r="IH205" s="8">
        <f t="shared" si="280"/>
        <v>37810.461666666662</v>
      </c>
      <c r="II205" s="8">
        <f t="shared" si="281"/>
        <v>4427.6316666666671</v>
      </c>
      <c r="IJ205" s="8">
        <f t="shared" si="282"/>
        <v>2273.877</v>
      </c>
      <c r="IK205" s="8">
        <f t="shared" si="283"/>
        <v>592.18466666666666</v>
      </c>
      <c r="IL205" s="8">
        <f t="shared" si="284"/>
        <v>8895.8803333333326</v>
      </c>
      <c r="IM205" s="8">
        <f t="shared" si="285"/>
        <v>434.8126666666667</v>
      </c>
      <c r="IN205" s="8">
        <f t="shared" si="286"/>
        <v>12596.036333333332</v>
      </c>
      <c r="IO205" s="8">
        <f t="shared" si="287"/>
        <v>8590.0393333333323</v>
      </c>
      <c r="IP205" s="8">
        <f t="shared" si="288"/>
        <v>96317.511333333328</v>
      </c>
      <c r="IQ205" s="8">
        <f t="shared" si="289"/>
        <v>39233.905999999995</v>
      </c>
      <c r="IR205" s="8">
        <f t="shared" si="290"/>
        <v>12267.709666666668</v>
      </c>
      <c r="IS205" s="8">
        <f t="shared" si="291"/>
        <v>13093.161333333332</v>
      </c>
      <c r="IT205" s="8">
        <f t="shared" si="292"/>
        <v>23540.930666666667</v>
      </c>
      <c r="IU205" s="8">
        <f t="shared" si="293"/>
        <v>7346.8753333333334</v>
      </c>
      <c r="IV205" s="8">
        <f t="shared" si="294"/>
        <v>834.928</v>
      </c>
      <c r="IW205" s="8">
        <f t="shared" si="295"/>
        <v>35852.28633333333</v>
      </c>
      <c r="IX205" s="8">
        <f t="shared" si="296"/>
        <v>1176.8613333333333</v>
      </c>
      <c r="IY205" s="8">
        <f t="shared" si="297"/>
        <v>6204.84</v>
      </c>
      <c r="IZ205" s="8">
        <f t="shared" si="298"/>
        <v>16107.298333333332</v>
      </c>
      <c r="JA205" s="8">
        <f t="shared" si="299"/>
        <v>12363.286999999998</v>
      </c>
      <c r="JB205" s="8">
        <f t="shared" si="300"/>
        <v>206165.43933333331</v>
      </c>
      <c r="JC205" s="8">
        <f t="shared" si="301"/>
        <v>99456.406666666662</v>
      </c>
      <c r="JD205" s="8">
        <f t="shared" si="302"/>
        <v>4539.817</v>
      </c>
      <c r="JE205" s="8">
        <f t="shared" si="303"/>
        <v>83301.10100000001</v>
      </c>
      <c r="JF205" s="8">
        <f t="shared" si="304"/>
        <v>6180.733666666667</v>
      </c>
      <c r="JG205" s="8">
        <f t="shared" si="305"/>
        <v>5063.8143333333328</v>
      </c>
      <c r="JH205" s="8">
        <f t="shared" si="306"/>
        <v>104.48766666666667</v>
      </c>
      <c r="JI205" s="8">
        <f t="shared" si="307"/>
        <v>7519.0790000000006</v>
      </c>
      <c r="JJ205" s="8">
        <f t="shared" si="308"/>
        <v>9526.6779999999999</v>
      </c>
      <c r="JK205" s="8">
        <f t="shared" si="309"/>
        <v>6437.3103333333338</v>
      </c>
      <c r="JL205" s="8">
        <f t="shared" si="310"/>
        <v>1672.3969999999999</v>
      </c>
      <c r="JM205" s="8">
        <f t="shared" si="311"/>
        <v>1416.9706666666668</v>
      </c>
      <c r="JN205" s="8">
        <f t="shared" si="312"/>
        <v>23015.844666666668</v>
      </c>
      <c r="JO205" s="8">
        <f t="shared" si="313"/>
        <v>11112.869333333334</v>
      </c>
      <c r="JP205" s="8">
        <f t="shared" si="314"/>
        <v>11902.975333333334</v>
      </c>
      <c r="JQ205" s="8">
        <f t="shared" si="315"/>
        <v>3901838.5216666665</v>
      </c>
      <c r="JR205" s="8">
        <f t="shared" si="316"/>
        <v>544361.09033333336</v>
      </c>
      <c r="JS205" s="8">
        <f t="shared" si="317"/>
        <v>568207.02533333329</v>
      </c>
      <c r="JT205" s="8">
        <f t="shared" si="318"/>
        <v>408729.33366666664</v>
      </c>
      <c r="JU205" s="8">
        <f t="shared" si="319"/>
        <v>15994.654</v>
      </c>
      <c r="JV205" s="8">
        <f t="shared" si="320"/>
        <v>7409.8986666666669</v>
      </c>
      <c r="JW205" s="8">
        <f t="shared" si="321"/>
        <v>3908.268</v>
      </c>
      <c r="JX205" s="8">
        <f t="shared" si="322"/>
        <v>218236.986</v>
      </c>
      <c r="JY205" s="8">
        <f t="shared" si="323"/>
        <v>114510.75766666666</v>
      </c>
      <c r="JZ205" s="8">
        <f t="shared" si="324"/>
        <v>33440.091</v>
      </c>
      <c r="KA205" s="8">
        <f t="shared" si="325"/>
        <v>11721.590666666665</v>
      </c>
      <c r="KB205" s="8">
        <f t="shared" si="326"/>
        <v>3507.0876666666668</v>
      </c>
      <c r="KC205" s="8">
        <f t="shared" si="327"/>
        <v>233408.644</v>
      </c>
      <c r="KD205" s="8">
        <f t="shared" si="328"/>
        <v>4717.9903333333332</v>
      </c>
      <c r="KE205" s="8">
        <f t="shared" si="329"/>
        <v>8215.7096666666675</v>
      </c>
      <c r="KF205" s="8">
        <f t="shared" si="330"/>
        <v>11331.603000000001</v>
      </c>
      <c r="KG205" s="8">
        <f t="shared" si="331"/>
        <v>208033.75399999999</v>
      </c>
      <c r="KH205" s="8">
        <f t="shared" si="332"/>
        <v>803.44566666666663</v>
      </c>
      <c r="KI205" s="8">
        <f t="shared" si="333"/>
        <v>306.14100000000002</v>
      </c>
      <c r="KJ205" s="8">
        <f t="shared" si="334"/>
        <v>302451.06733333337</v>
      </c>
      <c r="KK205" s="8">
        <f t="shared" si="335"/>
        <v>247525.95466666666</v>
      </c>
      <c r="KL205" s="8">
        <f t="shared" si="336"/>
        <v>54925.112666666661</v>
      </c>
      <c r="KM205" s="8">
        <f t="shared" si="337"/>
        <v>721576.02133333322</v>
      </c>
      <c r="KN205" s="8">
        <f t="shared" si="338"/>
        <v>700802.01166666672</v>
      </c>
      <c r="KO205" s="8">
        <f t="shared" si="339"/>
        <v>20774.009999999998</v>
      </c>
      <c r="KP205" s="8">
        <f t="shared" si="340"/>
        <v>135920.42766666666</v>
      </c>
      <c r="KQ205" s="8">
        <f t="shared" si="341"/>
        <v>47277.122333333333</v>
      </c>
      <c r="KR205" s="8">
        <f t="shared" si="342"/>
        <v>59054.990666666672</v>
      </c>
      <c r="KS205" s="8">
        <f t="shared" si="343"/>
        <v>236604.03300000002</v>
      </c>
      <c r="KT205" s="8">
        <f t="shared" si="344"/>
        <v>137909.06833333333</v>
      </c>
      <c r="KU205" s="8">
        <f t="shared" si="345"/>
        <v>59526.893000000004</v>
      </c>
      <c r="KV205" s="8">
        <f t="shared" si="346"/>
        <v>73749.453666666668</v>
      </c>
      <c r="KW205" s="8">
        <f t="shared" si="347"/>
        <v>4632.7216666666673</v>
      </c>
      <c r="KX205" s="8">
        <f t="shared" si="348"/>
        <v>26088.450666666668</v>
      </c>
      <c r="KY205" s="8">
        <f t="shared" si="349"/>
        <v>9485.1723333333339</v>
      </c>
      <c r="KZ205" s="8">
        <f t="shared" si="350"/>
        <v>16603.278333333332</v>
      </c>
      <c r="LA205" s="8">
        <f t="shared" si="351"/>
        <v>135201.421</v>
      </c>
      <c r="LB205" s="8">
        <f t="shared" si="352"/>
        <v>74558.654333333325</v>
      </c>
      <c r="LC205" s="8">
        <f t="shared" si="353"/>
        <v>60642.766666666663</v>
      </c>
      <c r="LD205" s="8">
        <f t="shared" si="354"/>
        <v>114692.17666666668</v>
      </c>
      <c r="LE205" s="8">
        <f t="shared" si="355"/>
        <v>26995.916000000001</v>
      </c>
      <c r="LF205" s="8">
        <f t="shared" si="356"/>
        <v>48540.002333333337</v>
      </c>
      <c r="LG205" s="8">
        <f t="shared" si="357"/>
        <v>39156.258333333331</v>
      </c>
      <c r="LH205" s="8">
        <f t="shared" si="358"/>
        <v>230357.64933333333</v>
      </c>
      <c r="LI205" s="8">
        <f t="shared" si="366"/>
        <v>104.524336577178</v>
      </c>
      <c r="LJ205" s="8">
        <f t="shared" si="365"/>
        <v>76.932583218784998</v>
      </c>
      <c r="LK205" s="8">
        <f t="shared" si="365"/>
        <v>67.629340141165997</v>
      </c>
      <c r="LL205" s="8">
        <f t="shared" si="365"/>
        <v>105.646746046818</v>
      </c>
      <c r="LM205" s="8">
        <f t="shared" si="365"/>
        <v>114.642910049382</v>
      </c>
      <c r="LN205" s="8">
        <f t="shared" si="365"/>
        <v>103.77052119090099</v>
      </c>
      <c r="LO205" s="8">
        <f t="shared" si="365"/>
        <v>101.89487437447001</v>
      </c>
      <c r="LP205" s="8">
        <f t="shared" si="365"/>
        <v>110.210714165949</v>
      </c>
      <c r="LQ205" s="8">
        <f t="shared" si="365"/>
        <v>97.857574710438996</v>
      </c>
      <c r="LR205" s="8">
        <f t="shared" si="365"/>
        <v>94.103034041851998</v>
      </c>
      <c r="LS205" s="8">
        <f t="shared" si="365"/>
        <v>88.813781394597996</v>
      </c>
      <c r="LT205" s="8">
        <f t="shared" si="365"/>
        <v>140.38220362060801</v>
      </c>
      <c r="LU205" s="8">
        <f t="shared" si="365"/>
        <v>120.079476659848</v>
      </c>
      <c r="LV205" s="8">
        <f t="shared" si="365"/>
        <v>117.369512095072</v>
      </c>
      <c r="LW205" s="8">
        <f t="shared" si="365"/>
        <v>134.98516439192099</v>
      </c>
      <c r="LX205" s="8">
        <f t="shared" si="365"/>
        <v>86.129640196606005</v>
      </c>
      <c r="LY205" s="8">
        <f t="shared" si="365"/>
        <v>92.201842784052999</v>
      </c>
      <c r="LZ205" s="8">
        <f t="shared" si="365"/>
        <v>88.894767736163004</v>
      </c>
      <c r="MA205" s="8">
        <f t="shared" si="365"/>
        <v>79.825270000470994</v>
      </c>
      <c r="MB205" s="8">
        <f t="shared" si="365"/>
        <v>90.854340505175003</v>
      </c>
      <c r="MC205" s="8">
        <f t="shared" si="365"/>
        <v>118.96857134981801</v>
      </c>
      <c r="MD205" s="8">
        <f t="shared" si="365"/>
        <v>122.87343409990299</v>
      </c>
      <c r="ME205" s="8">
        <f t="shared" si="365"/>
        <v>58.690572273234999</v>
      </c>
      <c r="MF205" s="8">
        <f t="shared" si="365"/>
        <v>77.464916775812</v>
      </c>
      <c r="MG205" s="8">
        <f t="shared" si="365"/>
        <v>137.68549587349199</v>
      </c>
      <c r="MH205" s="8">
        <f t="shared" si="365"/>
        <v>117.459728902265</v>
      </c>
      <c r="MI205" s="8">
        <f t="shared" si="365"/>
        <v>101.004266423888</v>
      </c>
      <c r="MJ205" s="8">
        <f t="shared" si="365"/>
        <v>119.69187217648199</v>
      </c>
      <c r="MK205" s="8">
        <f t="shared" si="365"/>
        <v>114.15904400290199</v>
      </c>
      <c r="ML205" s="8">
        <f t="shared" si="365"/>
        <v>167.88496572518699</v>
      </c>
      <c r="MM205" s="8">
        <f t="shared" si="365"/>
        <v>146.17336637145399</v>
      </c>
      <c r="MN205" s="8">
        <f t="shared" si="365"/>
        <v>150.889626063111</v>
      </c>
      <c r="MO205" s="8">
        <f t="shared" si="365"/>
        <v>89.893652607866997</v>
      </c>
      <c r="MP205" s="8">
        <f t="shared" si="365"/>
        <v>129.793157495815</v>
      </c>
    </row>
    <row r="206" spans="1:354" x14ac:dyDescent="0.3">
      <c r="A206" s="7">
        <v>45261</v>
      </c>
      <c r="B206" s="19">
        <f t="shared" si="362"/>
        <v>2023</v>
      </c>
      <c r="C206" s="19">
        <f t="shared" si="363"/>
        <v>12</v>
      </c>
      <c r="D206" s="20">
        <f>+VLOOKUP(C206,'Trimestres-Meses'!A:B,2,FALSE)</f>
        <v>4</v>
      </c>
      <c r="E206" s="18" t="str">
        <f t="shared" si="364"/>
        <v>2023-4</v>
      </c>
      <c r="F206" s="25">
        <v>23.228727034030342</v>
      </c>
      <c r="G206" s="23">
        <v>17.609160509554133</v>
      </c>
      <c r="H206" s="24">
        <v>5.6195665244762107</v>
      </c>
      <c r="I206" s="5">
        <v>159.54</v>
      </c>
      <c r="J206" s="5">
        <v>137.05000000000001</v>
      </c>
      <c r="K206" s="5">
        <v>102.38</v>
      </c>
      <c r="L206" s="5">
        <v>2182.4299999999998</v>
      </c>
      <c r="M206" s="5">
        <v>182.46</v>
      </c>
      <c r="N206" s="5">
        <v>2.5299999999999998</v>
      </c>
      <c r="O206" s="5">
        <v>2502.39</v>
      </c>
      <c r="P206" s="5">
        <v>108.83</v>
      </c>
      <c r="Q206" s="5">
        <v>141.82</v>
      </c>
      <c r="R206" s="17">
        <v>5.33E-2</v>
      </c>
      <c r="S206" s="17">
        <v>4.7400000000000005E-2</v>
      </c>
      <c r="T206" s="3">
        <v>16452.505000000001</v>
      </c>
      <c r="U206" s="3">
        <v>4685.0515000000005</v>
      </c>
      <c r="V206" s="3">
        <v>1.0924</v>
      </c>
      <c r="W206" s="3">
        <f>+VLOOKUP(E206,'Trimestrales USA'!C:DY,2,FALSE)/3</f>
        <v>9319</v>
      </c>
      <c r="X206" s="3">
        <f>+VLOOKUP($E206,'Trimestrales USA'!$C:$DY,X$1,FALSE)/3</f>
        <v>6304.833333333333</v>
      </c>
      <c r="Y206" s="3">
        <f>+VLOOKUP($E206,'Trimestrales USA'!$C:$DY,Y$1,FALSE)/3</f>
        <v>2085.2333333333331</v>
      </c>
      <c r="Z206" s="3">
        <f>+VLOOKUP($E206,'Trimestrales USA'!$C:$DY,Z$1,FALSE)/3</f>
        <v>734.06666666666661</v>
      </c>
      <c r="AA206" s="3">
        <f>+VLOOKUP($E206,'Trimestrales USA'!$C:$DY,AA$1,FALSE)/3</f>
        <v>1351.1666666666667</v>
      </c>
      <c r="AB206" s="3">
        <f>+VLOOKUP($E206,'Trimestrales USA'!$C:$DY,AB$1,FALSE)/3</f>
        <v>4219.5999999999995</v>
      </c>
      <c r="AC206" s="3">
        <f>+VLOOKUP($E206,'Trimestrales USA'!$C:$DY,AC$1,FALSE)/3</f>
        <v>1651.4666666666665</v>
      </c>
      <c r="AD206" s="3">
        <f>+VLOOKUP($E206,'Trimestrales USA'!$C:$DY,AD$1,FALSE)/3</f>
        <v>1628.1000000000001</v>
      </c>
      <c r="AE206" s="3">
        <f>+VLOOKUP($E206,'Trimestrales USA'!$C:$DY,AE$1,FALSE)/3</f>
        <v>1261.1666666666667</v>
      </c>
      <c r="AF206" s="3">
        <f>+VLOOKUP($E206,'Trimestrales USA'!$C:$DY,AF$1,FALSE)/3</f>
        <v>292.2</v>
      </c>
      <c r="AG206" s="3">
        <f>+VLOOKUP($E206,'Trimestrales USA'!$C:$DY,AG$1,FALSE)/3</f>
        <v>461.3</v>
      </c>
      <c r="AH206" s="3">
        <f>+VLOOKUP($E206,'Trimestrales USA'!$C:$DY,AH$1,FALSE)/3</f>
        <v>507.66666666666669</v>
      </c>
      <c r="AI206" s="3">
        <f>+VLOOKUP($E206,'Trimestrales USA'!$C:$DY,AI$1,FALSE)/3</f>
        <v>366.93333333333334</v>
      </c>
      <c r="AJ206" s="3">
        <f>+VLOOKUP($E206,'Trimestrales USA'!$C:$DY,AJ$1,FALSE)/3</f>
        <v>23.366666666666664</v>
      </c>
      <c r="AK206" s="3">
        <f>+VLOOKUP($E206,'Trimestrales USA'!$C:$DY,AK$1,FALSE)/3</f>
        <v>-261.23333333333335</v>
      </c>
      <c r="AL206" s="3">
        <f>+VLOOKUP($E206,'Trimestrales USA'!$C:$DY,AL$1,FALSE)/3</f>
        <v>1017.2333333333332</v>
      </c>
      <c r="AM206" s="3">
        <f>+VLOOKUP($E206,'Trimestrales USA'!$C:$DY,AM$1,FALSE)/3</f>
        <v>679.76666666666665</v>
      </c>
      <c r="AN206" s="3">
        <f>+VLOOKUP($E206,'Trimestrales USA'!$C:$DY,AN$1,FALSE)/3</f>
        <v>337.46666666666664</v>
      </c>
      <c r="AO206" s="3">
        <f>+VLOOKUP($E206,'Trimestrales USA'!$C:$DY,AO$1,FALSE)/3</f>
        <v>1278.4666666666667</v>
      </c>
      <c r="AP206" s="3">
        <f>+VLOOKUP($E206,'Trimestrales USA'!$C:$DY,AP$1,FALSE)/3</f>
        <v>1041.0333333333333</v>
      </c>
      <c r="AQ206" s="3">
        <f>+VLOOKUP($E206,'Trimestrales USA'!$C:$DY,AQ$1,FALSE)/3</f>
        <v>237.43333333333331</v>
      </c>
      <c r="AR206" s="3">
        <f>+VLOOKUP($E206,'Trimestrales USA'!$C:$DY,AR$1,FALSE)/3</f>
        <v>1623.9333333333334</v>
      </c>
      <c r="AS206" s="3">
        <f>+VLOOKUP($E206,'Trimestrales USA'!$C:$DY,AS$1,FALSE)/3</f>
        <v>606.66666666666663</v>
      </c>
      <c r="AT206" s="3">
        <f>+VLOOKUP($E206,'Trimestrales USA'!$C:$DY,AT$1,FALSE)/3</f>
        <v>340.66666666666669</v>
      </c>
      <c r="AU206" s="3">
        <f>+VLOOKUP($E206,'Trimestrales USA'!$C:$DY,AU$1,FALSE)/3</f>
        <v>266</v>
      </c>
      <c r="AV206" s="3">
        <f>+VLOOKUP($E206,'Trimestrales USA'!$C:$DY,AV$1,FALSE)/3</f>
        <v>1017.2666666666668</v>
      </c>
      <c r="AW206" s="3">
        <f>+VLOOKUP($E206,'Trimestrales USA'!$C:$DY,AW$1,FALSE)/3</f>
        <v>7704.833333333333</v>
      </c>
      <c r="AX206" s="3">
        <f>+VLOOKUP($E206,'Trimestrales USA'!$C:$DY,AX$1,FALSE)/3</f>
        <v>100.86666666666667</v>
      </c>
      <c r="AY206" s="3">
        <f>+VLOOKUP($E206,'Trimestrales USA'!$C:$DY,AY$1,FALSE)/3</f>
        <v>85.13333333333334</v>
      </c>
      <c r="AZ206" s="3">
        <f>+VLOOKUP($E206,'Trimestrales USA'!$C:$DY,AZ$1,FALSE)/3</f>
        <v>15.733333333333334</v>
      </c>
      <c r="BA206" s="3">
        <f>+VLOOKUP($E206,'Trimestrales USA'!$C:$DY,BA$1,FALSE)/3</f>
        <v>147.56666666666666</v>
      </c>
      <c r="BB206" s="3">
        <f>+VLOOKUP($E206,'Trimestrales USA'!$C:$DY,BB$1,FALSE)/3</f>
        <v>109.06666666666666</v>
      </c>
      <c r="BC206" s="3">
        <f>+VLOOKUP($E206,'Trimestrales USA'!$C:$DY,BC$1,FALSE)/3</f>
        <v>23.266666666666666</v>
      </c>
      <c r="BD206" s="3">
        <f>+VLOOKUP($E206,'Trimestrales USA'!$C:$DY,BD$1,FALSE)/3</f>
        <v>15.233333333333334</v>
      </c>
      <c r="BE206" s="3">
        <f>+VLOOKUP($E206,'Trimestrales USA'!$C:$DY,BE$1,FALSE)/3</f>
        <v>150.33333333333334</v>
      </c>
      <c r="BF206" s="3">
        <f>+VLOOKUP($E206,'Trimestrales USA'!$C:$DY,BF$1,FALSE)/3</f>
        <v>348.33333333333331</v>
      </c>
      <c r="BG206" s="3">
        <f>+VLOOKUP($E206,'Trimestrales USA'!$C:$DY,BG$1,FALSE)/3</f>
        <v>964.83333333333337</v>
      </c>
      <c r="BH206" s="3">
        <f>+VLOOKUP($E206,'Trimestrales USA'!$C:$DY,BH$1,FALSE)/3</f>
        <v>531.66666666666663</v>
      </c>
      <c r="BI206" s="3">
        <f>+VLOOKUP($E206,'Trimestrales USA'!$C:$DY,BI$1,FALSE)/3</f>
        <v>21.233333333333334</v>
      </c>
      <c r="BJ206" s="3">
        <f>+VLOOKUP($E206,'Trimestrales USA'!$C:$DY,BJ$1,FALSE)/3</f>
        <v>25.766666666666666</v>
      </c>
      <c r="BK206" s="3">
        <f>+VLOOKUP($E206,'Trimestrales USA'!$C:$DY,BK$1,FALSE)/3</f>
        <v>28.400000000000002</v>
      </c>
      <c r="BL206" s="3">
        <f>+VLOOKUP($E206,'Trimestrales USA'!$C:$DY,BL$1,FALSE)/3</f>
        <v>69.466666666666669</v>
      </c>
      <c r="BM206" s="3">
        <f>+VLOOKUP($E206,'Trimestrales USA'!$C:$DY,BM$1,FALSE)/3</f>
        <v>73.86666666666666</v>
      </c>
      <c r="BN206" s="3">
        <f>+VLOOKUP($E206,'Trimestrales USA'!$C:$DY,BN$1,FALSE)/3</f>
        <v>112.53333333333335</v>
      </c>
      <c r="BO206" s="3">
        <f>+VLOOKUP($E206,'Trimestrales USA'!$C:$DY,BO$1,FALSE)/3</f>
        <v>25.3</v>
      </c>
      <c r="BP206" s="3">
        <f>+VLOOKUP($E206,'Trimestrales USA'!$C:$DY,BP$1,FALSE)/3</f>
        <v>60.699999999999996</v>
      </c>
      <c r="BQ206" s="3">
        <f>+VLOOKUP($E206,'Trimestrales USA'!$C:$DY,BQ$1,FALSE)/3</f>
        <v>64.86666666666666</v>
      </c>
      <c r="BR206" s="3">
        <f>+VLOOKUP($E206,'Trimestrales USA'!$C:$DY,BR$1,FALSE)/3</f>
        <v>11.633333333333333</v>
      </c>
      <c r="BS206" s="3">
        <f>+VLOOKUP($E206,'Trimestrales USA'!$C:$DY,BS$1,FALSE)/3</f>
        <v>37.966666666666669</v>
      </c>
      <c r="BT206" s="3">
        <f>+VLOOKUP($E206,'Trimestrales USA'!$C:$DY,BT$1,FALSE)/3</f>
        <v>433.13333333333338</v>
      </c>
      <c r="BU206" s="3">
        <f>+VLOOKUP($E206,'Trimestrales USA'!$C:$DY,BU$1,FALSE)/3</f>
        <v>113.06666666666666</v>
      </c>
      <c r="BV206" s="3">
        <f>+VLOOKUP($E206,'Trimestrales USA'!$C:$DY,BV$1,FALSE)/3</f>
        <v>6.0333333333333341</v>
      </c>
      <c r="BW206" s="3">
        <f>+VLOOKUP($E206,'Trimestrales USA'!$C:$DY,BW$1,FALSE)/3</f>
        <v>3.2333333333333329</v>
      </c>
      <c r="BX206" s="3">
        <f>+VLOOKUP($E206,'Trimestrales USA'!$C:$DY,BX$1,FALSE)/3</f>
        <v>21.8</v>
      </c>
      <c r="BY206" s="3">
        <f>+VLOOKUP($E206,'Trimestrales USA'!$C:$DY,BY$1,FALSE)/3</f>
        <v>13.566666666666668</v>
      </c>
      <c r="BZ206" s="3">
        <f>+VLOOKUP($E206,'Trimestrales USA'!$C:$DY,BZ$1,FALSE)/3</f>
        <v>80.63333333333334</v>
      </c>
      <c r="CA206" s="3">
        <f>+VLOOKUP($E206,'Trimestrales USA'!$C:$DY,CA$1,FALSE)/3</f>
        <v>162.76666666666668</v>
      </c>
      <c r="CB206" s="3">
        <f>+VLOOKUP($E206,'Trimestrales USA'!$C:$DY,CB$1,FALSE)/3</f>
        <v>32.06666666666667</v>
      </c>
      <c r="CC206" s="3">
        <f>+VLOOKUP($E206,'Trimestrales USA'!$C:$DY,CC$1,FALSE)/3</f>
        <v>549.66666666666663</v>
      </c>
      <c r="CD206" s="3">
        <f>+VLOOKUP($E206,'Trimestrales USA'!$C:$DY,CD$1,FALSE)/3</f>
        <v>505.5</v>
      </c>
      <c r="CE206" s="3">
        <f>+VLOOKUP($E206,'Trimestrales USA'!$C:$DY,CE$1,FALSE)/3</f>
        <v>101.3</v>
      </c>
      <c r="CF206" s="3">
        <f>+VLOOKUP($E206,'Trimestrales USA'!$C:$DY,CF$1,FALSE)/3</f>
        <v>69.333333333333329</v>
      </c>
      <c r="CG206" s="3">
        <f>+VLOOKUP($E206,'Trimestrales USA'!$C:$DY,CG$1,FALSE)/3</f>
        <v>64.466666666666669</v>
      </c>
      <c r="CH206" s="3">
        <f>+VLOOKUP($E206,'Trimestrales USA'!$C:$DY,CH$1,FALSE)/3</f>
        <v>270.40000000000003</v>
      </c>
      <c r="CI206" s="3">
        <f>+VLOOKUP($E206,'Trimestrales USA'!$C:$DY,CI$1,FALSE)/3</f>
        <v>279.86666666666667</v>
      </c>
      <c r="CJ206" s="3">
        <f>+VLOOKUP($E206,'Trimestrales USA'!$C:$DY,CJ$1,FALSE)/3</f>
        <v>43.5</v>
      </c>
      <c r="CK206" s="3">
        <f>+VLOOKUP($E206,'Trimestrales USA'!$C:$DY,CK$1,FALSE)/3</f>
        <v>15.266666666666666</v>
      </c>
      <c r="CL206" s="3">
        <f>+VLOOKUP($E206,'Trimestrales USA'!$C:$DY,CL$1,FALSE)/3</f>
        <v>6.0666666666666664</v>
      </c>
      <c r="CM206" s="3">
        <f>+VLOOKUP($E206,'Trimestrales USA'!$C:$DY,CM$1,FALSE)/3</f>
        <v>77.266666666666666</v>
      </c>
      <c r="CN206" s="3">
        <f>+VLOOKUP($E206,'Trimestrales USA'!$C:$DY,CN$1,FALSE)/3</f>
        <v>18.466666666666665</v>
      </c>
      <c r="CO206" s="3">
        <f>+VLOOKUP($E206,'Trimestrales USA'!$C:$DY,CO$1,FALSE)/3</f>
        <v>16.8</v>
      </c>
      <c r="CP206" s="3">
        <f>+VLOOKUP($E206,'Trimestrales USA'!$C:$DY,CP$1,FALSE)/3</f>
        <v>64.466666666666669</v>
      </c>
      <c r="CQ206" s="3">
        <f>+VLOOKUP($E206,'Trimestrales USA'!$C:$DY,CQ$1,FALSE)/3</f>
        <v>38.1</v>
      </c>
      <c r="CR206" s="3">
        <f>+VLOOKUP($E206,'Trimestrales USA'!$C:$DY,CR$1,FALSE)/3</f>
        <v>479.8</v>
      </c>
      <c r="CS206" s="3">
        <f>+VLOOKUP($E206,'Trimestrales USA'!$C:$DY,CS$1,FALSE)/3</f>
        <v>144.1</v>
      </c>
      <c r="CT206" s="3">
        <f>+VLOOKUP($E206,'Trimestrales USA'!$C:$DY,CT$1,FALSE)/3</f>
        <v>33.866666666666667</v>
      </c>
      <c r="CU206" s="3">
        <f>+VLOOKUP($E206,'Trimestrales USA'!$C:$DY,CU$1,FALSE)/3</f>
        <v>171.13333333333333</v>
      </c>
      <c r="CV206" s="3">
        <f>+VLOOKUP($E206,'Trimestrales USA'!$C:$DY,CV$1,FALSE)/3</f>
        <v>130.70000000000002</v>
      </c>
      <c r="CW206" s="3">
        <f>+VLOOKUP($E206,'Trimestrales USA'!$C:$DY,CW$1,FALSE)/3</f>
        <v>1744.5333333333335</v>
      </c>
      <c r="CX206" s="3">
        <f>+VLOOKUP($E206,'Trimestrales USA'!$C:$DY,CX$1,FALSE)/3</f>
        <v>667.1</v>
      </c>
      <c r="CY206" s="3">
        <f>+VLOOKUP($E206,'Trimestrales USA'!$C:$DY,CY$1,FALSE)/3</f>
        <v>301.2</v>
      </c>
      <c r="CZ206" s="3">
        <f>+VLOOKUP($E206,'Trimestrales USA'!$C:$DY,CZ$1,FALSE)/3</f>
        <v>133.56666666666666</v>
      </c>
      <c r="DA206" s="3">
        <f>+VLOOKUP($E206,'Trimestrales USA'!$C:$DY,DA$1,FALSE)/3</f>
        <v>221.53333333333333</v>
      </c>
      <c r="DB206" s="3">
        <f>+VLOOKUP($E206,'Trimestrales USA'!$C:$DY,DB$1,FALSE)/3</f>
        <v>10.833333333333334</v>
      </c>
      <c r="DC206" s="3">
        <f>+VLOOKUP($E206,'Trimestrales USA'!$C:$DY,DC$1,FALSE)/3</f>
        <v>1077.3999999999999</v>
      </c>
      <c r="DD206" s="3">
        <f>+VLOOKUP($E206,'Trimestrales USA'!$C:$DY,DD$1,FALSE)/3</f>
        <v>984.26666666666677</v>
      </c>
      <c r="DE206" s="3">
        <f>+VLOOKUP($E206,'Trimestrales USA'!$C:$DY,DE$1,FALSE)/3</f>
        <v>792.83333333333337</v>
      </c>
      <c r="DF206" s="3">
        <f>+VLOOKUP($E206,'Trimestrales USA'!$C:$DY,DF$1,FALSE)/3</f>
        <v>191.43333333333331</v>
      </c>
      <c r="DG206" s="3">
        <f>+VLOOKUP($E206,'Trimestrales USA'!$C:$DY,DG$1,FALSE)/3</f>
        <v>93.133333333333326</v>
      </c>
      <c r="DH206" s="3">
        <f>+VLOOKUP($E206,'Trimestrales USA'!$C:$DY,DH$1,FALSE)/3</f>
        <v>1139.4333333333334</v>
      </c>
      <c r="DI206" s="3">
        <f>+VLOOKUP($E206,'Trimestrales USA'!$C:$DY,DI$1,FALSE)/3</f>
        <v>689.69999999999993</v>
      </c>
      <c r="DJ206" s="3">
        <f>+VLOOKUP($E206,'Trimestrales USA'!$C:$DY,DJ$1,FALSE)/3</f>
        <v>105.63333333333333</v>
      </c>
      <c r="DK206" s="3">
        <f>+VLOOKUP($E206,'Trimestrales USA'!$C:$DY,DK$1,FALSE)/3</f>
        <v>154.6</v>
      </c>
      <c r="DL206" s="3">
        <f>+VLOOKUP($E206,'Trimestrales USA'!$C:$DY,DL$1,FALSE)/3</f>
        <v>429.4666666666667</v>
      </c>
      <c r="DM206" s="3">
        <f>+VLOOKUP($E206,'Trimestrales USA'!$C:$DY,DM$1,FALSE)/3</f>
        <v>160.43333333333334</v>
      </c>
      <c r="DN206" s="3">
        <f>+VLOOKUP($E206,'Trimestrales USA'!$C:$DY,DN$1,FALSE)/3</f>
        <v>289.3</v>
      </c>
      <c r="DO206" s="3">
        <f>+VLOOKUP($E206,'Trimestrales USA'!$C:$DY,DO$1,FALSE)/3</f>
        <v>264.13333333333333</v>
      </c>
      <c r="DP206" s="3">
        <f>+VLOOKUP($E206,'Trimestrales USA'!$C:$DY,DP$1,FALSE)/3</f>
        <v>25.166666666666668</v>
      </c>
      <c r="DQ206" s="3">
        <f>+VLOOKUP($E206,'Trimestrales USA'!$C:$DY,DQ$1,FALSE)/3</f>
        <v>737.33333333333337</v>
      </c>
      <c r="DR206" s="3">
        <f>+VLOOKUP($E206,'Trimestrales USA'!$C:$DY,DR$1,FALSE)/3</f>
        <v>99.833333333333329</v>
      </c>
      <c r="DS206" s="3">
        <f>+VLOOKUP($E206,'Trimestrales USA'!$C:$DY,DS$1,FALSE)/3</f>
        <v>637.5</v>
      </c>
      <c r="DT206" s="3">
        <f>+VLOOKUP($E206,'Trimestrales USA'!$C:$DY,DT$1,FALSE)/3</f>
        <v>307.16666666666669</v>
      </c>
      <c r="DU206" s="3">
        <f>+VLOOKUP($E206,'Trimestrales USA'!$C:$DY,DU$1,FALSE)/3</f>
        <v>207.29999999999998</v>
      </c>
      <c r="DV206" s="3">
        <f>+VLOOKUP($E206,'Trimestrales USA'!$C:$DY,DV$1,FALSE)/3</f>
        <v>61.199999999999996</v>
      </c>
      <c r="DW206" s="3">
        <f>+VLOOKUP($E206,'Trimestrales USA'!$C:$DY,DW$1,FALSE)/3</f>
        <v>61.800000000000004</v>
      </c>
      <c r="DX206" s="3">
        <f>+VLOOKUP($E206,'Trimestrales USA'!$C:$DY,DX$1,FALSE)/3</f>
        <v>374.5333333333333</v>
      </c>
      <c r="DY206" s="3">
        <f>+VLOOKUP($E206,'Trimestrales USA'!$C:$DY,DY$1,FALSE)/3</f>
        <v>96.933333333333337</v>
      </c>
      <c r="DZ206" s="3">
        <f>+VLOOKUP($E206,'Trimestrales USA'!$C:$DY,DZ$1,FALSE)/3</f>
        <v>64.266666666666666</v>
      </c>
      <c r="EA206" s="3">
        <f>+VLOOKUP($E206,'Trimestrales USA'!$C:$DY,EA$1,FALSE)/3</f>
        <v>32.699999999999996</v>
      </c>
      <c r="EB206" s="3">
        <f>+VLOOKUP($E206,'Trimestrales USA'!$C:$DY,EB$1,FALSE)/3</f>
        <v>277.59999999999997</v>
      </c>
      <c r="EC206" s="3">
        <f>+VLOOKUP($E206,'Trimestrales USA'!$C:$DY,EC$1,FALSE)/3</f>
        <v>69.666666666666671</v>
      </c>
      <c r="ED206" s="3">
        <f>+VLOOKUP($E206,'Trimestrales USA'!$C:$DY,ED$1,FALSE)/3</f>
        <v>207.93333333333331</v>
      </c>
      <c r="EE206" s="3">
        <f>+VLOOKUP($E206,'Trimestrales USA'!$C:$DY,EE$1,FALSE)/3</f>
        <v>182.23333333333335</v>
      </c>
      <c r="EF206" s="3">
        <f>+VLOOKUP($E206,'Trimestrales USA'!$C:$DY,EF$1,FALSE)/3</f>
        <v>1007.8333333333334</v>
      </c>
      <c r="EG206" s="3">
        <f>+VLOOKUP($E206,'Trimestrales USA'!$C:$DY,EG$1,FALSE)/3</f>
        <v>311.83333333333331</v>
      </c>
      <c r="EH206" s="3">
        <f>+VLOOKUP($E206,'Trimestrales USA'!$C:$DY,EH$1,FALSE)/3</f>
        <v>288.63333333333333</v>
      </c>
      <c r="EI206" s="3">
        <f>+VLOOKUP($E206,'Trimestrales USA'!$C:$DY,EI$1,FALSE)/3</f>
        <v>164</v>
      </c>
      <c r="EJ206" s="3">
        <f>+VLOOKUP($E206,'Trimestrales USA'!$C:$DY,EJ$1,FALSE)/3</f>
        <v>124.63333333333333</v>
      </c>
      <c r="EK206" s="3">
        <f>+VLOOKUP($E206,'Trimestrales USA'!$C:$DY,EK$1,FALSE)/3</f>
        <v>23.2</v>
      </c>
      <c r="EL206" s="3">
        <f>+VLOOKUP($E206,'Trimestrales USA'!$C:$DY,EL$1,FALSE)/3</f>
        <v>696</v>
      </c>
      <c r="EM206" s="3">
        <f>+VLOOKUP($E206,'Trimestrales USA'!$C:$DY,EM$1,FALSE)/3</f>
        <v>638.93333333333328</v>
      </c>
      <c r="EN206" s="3">
        <f>+VLOOKUP($E206,'Trimestrales USA'!$C:$DY,EN$1,FALSE)/3</f>
        <v>57.066666666666663</v>
      </c>
      <c r="EO206" s="3">
        <f>+VLOOKUP($E206,'Trimestrales USA'!$C:$DY,EO$1,FALSE)/3</f>
        <v>0</v>
      </c>
      <c r="EP206" s="3">
        <f>+VLOOKUP($E206,'Trimestrales USA'!$C:$DY,EP$1,FALSE)/3</f>
        <v>0</v>
      </c>
      <c r="EQ206" s="3">
        <f>+VLOOKUP($E206,'Trimestrales USA'!$C:$DY,EQ$1,FALSE)/3</f>
        <v>0</v>
      </c>
      <c r="ER206" s="3">
        <f>+VLOOKUP($E206,'Trimestrales USA'!$C:$DY,ER$1,FALSE)/3</f>
        <v>0</v>
      </c>
      <c r="ES206" s="8">
        <f t="shared" si="187"/>
        <v>6139843.9469999997</v>
      </c>
      <c r="ET206" s="8">
        <f t="shared" si="188"/>
        <v>267201.29300000001</v>
      </c>
      <c r="EU206" s="8">
        <f t="shared" si="189"/>
        <v>5872642.6543333335</v>
      </c>
      <c r="EV206" s="8">
        <f t="shared" si="190"/>
        <v>193139.35166666668</v>
      </c>
      <c r="EW206" s="8">
        <f t="shared" si="191"/>
        <v>193139.35166666668</v>
      </c>
      <c r="EX206" s="8">
        <f t="shared" si="192"/>
        <v>119671.58500000001</v>
      </c>
      <c r="EY206" s="8">
        <f t="shared" si="193"/>
        <v>61702.445666666667</v>
      </c>
      <c r="EZ206" s="8">
        <f t="shared" si="194"/>
        <v>6793.8963333333331</v>
      </c>
      <c r="FA206" s="8">
        <f t="shared" si="195"/>
        <v>4161.5666666666666</v>
      </c>
      <c r="FB206" s="8">
        <f t="shared" si="196"/>
        <v>809.85800000000006</v>
      </c>
      <c r="FC206" s="8">
        <f t="shared" si="197"/>
        <v>1777664.7810000002</v>
      </c>
      <c r="FD206" s="8">
        <f t="shared" si="198"/>
        <v>302672.51866666664</v>
      </c>
      <c r="FE206" s="8">
        <f t="shared" si="199"/>
        <v>200656.96600000001</v>
      </c>
      <c r="FF206" s="8">
        <f t="shared" si="200"/>
        <v>61777.339666666667</v>
      </c>
      <c r="FG206" s="8">
        <f t="shared" si="201"/>
        <v>40238.212999999996</v>
      </c>
      <c r="FH206" s="8">
        <f t="shared" si="202"/>
        <v>73292.836333333325</v>
      </c>
      <c r="FI206" s="8">
        <f t="shared" si="203"/>
        <v>53619.000666666667</v>
      </c>
      <c r="FJ206" s="8">
        <f t="shared" si="204"/>
        <v>19673.835666666666</v>
      </c>
      <c r="FK206" s="8">
        <f t="shared" si="205"/>
        <v>375228.07633333333</v>
      </c>
      <c r="FL206" s="8">
        <f t="shared" si="206"/>
        <v>258692.23633333333</v>
      </c>
      <c r="FM206" s="8">
        <f t="shared" si="207"/>
        <v>52286.641666666663</v>
      </c>
      <c r="FN206" s="8">
        <f t="shared" si="208"/>
        <v>64249.198333333334</v>
      </c>
      <c r="FO206" s="8">
        <f t="shared" si="209"/>
        <v>1026471.3493333333</v>
      </c>
      <c r="FP206" s="8">
        <f t="shared" si="210"/>
        <v>244935.07666666666</v>
      </c>
      <c r="FQ206" s="8">
        <f t="shared" si="211"/>
        <v>8198.4349999999995</v>
      </c>
      <c r="FR206" s="8">
        <f t="shared" si="212"/>
        <v>21535.999</v>
      </c>
      <c r="FS206" s="8">
        <f t="shared" si="213"/>
        <v>17360.239666666665</v>
      </c>
      <c r="FT206" s="8">
        <f t="shared" si="214"/>
        <v>8615.8406666666669</v>
      </c>
      <c r="FU206" s="8">
        <f t="shared" si="215"/>
        <v>23374.166000000001</v>
      </c>
      <c r="FV206" s="8">
        <f t="shared" si="216"/>
        <v>56706.370333333332</v>
      </c>
      <c r="FW206" s="8">
        <f t="shared" si="217"/>
        <v>983.50900000000001</v>
      </c>
      <c r="FX206" s="8">
        <f t="shared" si="218"/>
        <v>70315.484333333341</v>
      </c>
      <c r="FY206" s="8">
        <f t="shared" si="219"/>
        <v>37845.032666666666</v>
      </c>
      <c r="FZ206" s="8">
        <f t="shared" si="220"/>
        <v>57282.692333333332</v>
      </c>
      <c r="GA206" s="8">
        <f t="shared" si="221"/>
        <v>50025.646666666667</v>
      </c>
      <c r="GB206" s="8">
        <f t="shared" si="222"/>
        <v>7257.045666666666</v>
      </c>
      <c r="GC206" s="8">
        <f t="shared" si="223"/>
        <v>7200.4156666666668</v>
      </c>
      <c r="GD206" s="8">
        <f t="shared" si="224"/>
        <v>1461.7063333333333</v>
      </c>
      <c r="GE206" s="8">
        <f t="shared" si="225"/>
        <v>4499.6856666666672</v>
      </c>
      <c r="GF206" s="8">
        <f t="shared" si="226"/>
        <v>1239.0240000000001</v>
      </c>
      <c r="GG206" s="8">
        <f t="shared" si="227"/>
        <v>4267.7956666666669</v>
      </c>
      <c r="GH206" s="8">
        <f t="shared" si="228"/>
        <v>1732.2253333333335</v>
      </c>
      <c r="GI206" s="8">
        <f t="shared" si="229"/>
        <v>2535.5703333333336</v>
      </c>
      <c r="GJ206" s="8">
        <f t="shared" si="230"/>
        <v>16520.275666666665</v>
      </c>
      <c r="GK206" s="8">
        <f t="shared" si="231"/>
        <v>1889.9903333333332</v>
      </c>
      <c r="GL206" s="8">
        <f t="shared" si="232"/>
        <v>13807.016333333333</v>
      </c>
      <c r="GM206" s="8">
        <f t="shared" si="233"/>
        <v>823.26899999999989</v>
      </c>
      <c r="GN206" s="8">
        <f t="shared" si="234"/>
        <v>5975.5136666666667</v>
      </c>
      <c r="GO206" s="8">
        <f t="shared" si="235"/>
        <v>1190.6746666666666</v>
      </c>
      <c r="GP206" s="8">
        <f t="shared" si="236"/>
        <v>4227.6016666666665</v>
      </c>
      <c r="GQ206" s="8">
        <f t="shared" si="237"/>
        <v>557.23733333333337</v>
      </c>
      <c r="GR206" s="8">
        <f t="shared" si="238"/>
        <v>7728.9373333333342</v>
      </c>
      <c r="GS206" s="8">
        <f t="shared" si="239"/>
        <v>3754.9983333333334</v>
      </c>
      <c r="GT206" s="8">
        <f t="shared" si="240"/>
        <v>325.57666666666665</v>
      </c>
      <c r="GU206" s="8">
        <f t="shared" si="241"/>
        <v>3648.362333333333</v>
      </c>
      <c r="GV206" s="8">
        <f t="shared" si="242"/>
        <v>18396.970666666664</v>
      </c>
      <c r="GW206" s="8">
        <f t="shared" si="243"/>
        <v>5785.1603333333333</v>
      </c>
      <c r="GX206" s="8">
        <f t="shared" si="244"/>
        <v>12611.81</v>
      </c>
      <c r="GY206" s="8">
        <f t="shared" si="245"/>
        <v>6820.8196666666663</v>
      </c>
      <c r="GZ206" s="8">
        <f t="shared" si="246"/>
        <v>17036.899666666668</v>
      </c>
      <c r="HA206" s="8">
        <f t="shared" si="247"/>
        <v>74782.569666666663</v>
      </c>
      <c r="HB206" s="8">
        <f t="shared" si="248"/>
        <v>27818.659</v>
      </c>
      <c r="HC206" s="8">
        <f t="shared" si="249"/>
        <v>6373.0420000000004</v>
      </c>
      <c r="HD206" s="8">
        <f t="shared" si="250"/>
        <v>2566.5709999999999</v>
      </c>
      <c r="HE206" s="8">
        <f t="shared" si="251"/>
        <v>16178.025666666666</v>
      </c>
      <c r="HF206" s="8">
        <f t="shared" si="252"/>
        <v>4255.91</v>
      </c>
      <c r="HG206" s="8">
        <f t="shared" si="253"/>
        <v>13610.949333333332</v>
      </c>
      <c r="HH206" s="8">
        <f t="shared" si="254"/>
        <v>3979.4126666666666</v>
      </c>
      <c r="HI206" s="8">
        <f t="shared" si="255"/>
        <v>31097.094000000001</v>
      </c>
      <c r="HJ206" s="8">
        <f t="shared" si="256"/>
        <v>23673.079666666668</v>
      </c>
      <c r="HK206" s="8">
        <f t="shared" si="257"/>
        <v>7424.0143333333335</v>
      </c>
      <c r="HL206" s="8">
        <f t="shared" si="258"/>
        <v>27725.059999999998</v>
      </c>
      <c r="HM206" s="8">
        <f t="shared" si="259"/>
        <v>6005.6423333333332</v>
      </c>
      <c r="HN206" s="8">
        <f t="shared" si="260"/>
        <v>9332.0526666666665</v>
      </c>
      <c r="HO206" s="8">
        <f t="shared" si="261"/>
        <v>7314.1243333333332</v>
      </c>
      <c r="HP206" s="8">
        <f t="shared" si="262"/>
        <v>2831.5236666666665</v>
      </c>
      <c r="HQ206" s="8">
        <f t="shared" si="263"/>
        <v>2241.7170000000001</v>
      </c>
      <c r="HR206" s="8">
        <f t="shared" si="264"/>
        <v>63882.549333333329</v>
      </c>
      <c r="HS206" s="8">
        <f t="shared" si="265"/>
        <v>19323.689333333332</v>
      </c>
      <c r="HT206" s="8">
        <f t="shared" si="266"/>
        <v>13843.627666666667</v>
      </c>
      <c r="HU206" s="8">
        <f t="shared" si="267"/>
        <v>3934.4349999999999</v>
      </c>
      <c r="HV206" s="8">
        <f t="shared" si="268"/>
        <v>24503.509333333335</v>
      </c>
      <c r="HW206" s="8">
        <f t="shared" si="269"/>
        <v>2277.288</v>
      </c>
      <c r="HX206" s="8">
        <f t="shared" si="270"/>
        <v>34130.457999999999</v>
      </c>
      <c r="HY206" s="8">
        <f t="shared" si="271"/>
        <v>1797.33</v>
      </c>
      <c r="HZ206" s="8">
        <f t="shared" si="272"/>
        <v>3316.4606666666664</v>
      </c>
      <c r="IA206" s="8">
        <f t="shared" si="273"/>
        <v>8228.7980000000007</v>
      </c>
      <c r="IB206" s="8">
        <f t="shared" si="274"/>
        <v>2271.5840000000003</v>
      </c>
      <c r="IC206" s="8">
        <f t="shared" si="275"/>
        <v>1423.356</v>
      </c>
      <c r="ID206" s="8">
        <f t="shared" si="276"/>
        <v>2550.3623333333335</v>
      </c>
      <c r="IE206" s="8">
        <f t="shared" si="277"/>
        <v>3450.6743333333329</v>
      </c>
      <c r="IF206" s="8">
        <f t="shared" si="278"/>
        <v>3877.3696666666669</v>
      </c>
      <c r="IG206" s="8">
        <f t="shared" si="279"/>
        <v>7214.5230000000001</v>
      </c>
      <c r="IH206" s="8">
        <f t="shared" si="280"/>
        <v>37810.461666666662</v>
      </c>
      <c r="II206" s="8">
        <f t="shared" si="281"/>
        <v>4427.6316666666671</v>
      </c>
      <c r="IJ206" s="8">
        <f t="shared" si="282"/>
        <v>2273.877</v>
      </c>
      <c r="IK206" s="8">
        <f t="shared" si="283"/>
        <v>592.18466666666666</v>
      </c>
      <c r="IL206" s="8">
        <f t="shared" si="284"/>
        <v>8895.8803333333326</v>
      </c>
      <c r="IM206" s="8">
        <f t="shared" si="285"/>
        <v>434.8126666666667</v>
      </c>
      <c r="IN206" s="8">
        <f t="shared" si="286"/>
        <v>12596.036333333332</v>
      </c>
      <c r="IO206" s="8">
        <f t="shared" si="287"/>
        <v>8590.0393333333323</v>
      </c>
      <c r="IP206" s="8">
        <f t="shared" si="288"/>
        <v>96317.511333333328</v>
      </c>
      <c r="IQ206" s="8">
        <f t="shared" si="289"/>
        <v>39233.905999999995</v>
      </c>
      <c r="IR206" s="8">
        <f t="shared" si="290"/>
        <v>12267.709666666668</v>
      </c>
      <c r="IS206" s="8">
        <f t="shared" si="291"/>
        <v>13093.161333333332</v>
      </c>
      <c r="IT206" s="8">
        <f t="shared" si="292"/>
        <v>23540.930666666667</v>
      </c>
      <c r="IU206" s="8">
        <f t="shared" si="293"/>
        <v>7346.8753333333334</v>
      </c>
      <c r="IV206" s="8">
        <f t="shared" si="294"/>
        <v>834.928</v>
      </c>
      <c r="IW206" s="8">
        <f t="shared" si="295"/>
        <v>35852.28633333333</v>
      </c>
      <c r="IX206" s="8">
        <f t="shared" si="296"/>
        <v>1176.8613333333333</v>
      </c>
      <c r="IY206" s="8">
        <f t="shared" si="297"/>
        <v>6204.84</v>
      </c>
      <c r="IZ206" s="8">
        <f t="shared" si="298"/>
        <v>16107.298333333332</v>
      </c>
      <c r="JA206" s="8">
        <f t="shared" si="299"/>
        <v>12363.286999999998</v>
      </c>
      <c r="JB206" s="8">
        <f t="shared" si="300"/>
        <v>206165.43933333331</v>
      </c>
      <c r="JC206" s="8">
        <f t="shared" si="301"/>
        <v>99456.406666666662</v>
      </c>
      <c r="JD206" s="8">
        <f t="shared" si="302"/>
        <v>4539.817</v>
      </c>
      <c r="JE206" s="8">
        <f t="shared" si="303"/>
        <v>83301.10100000001</v>
      </c>
      <c r="JF206" s="8">
        <f t="shared" si="304"/>
        <v>6180.733666666667</v>
      </c>
      <c r="JG206" s="8">
        <f t="shared" si="305"/>
        <v>5063.8143333333328</v>
      </c>
      <c r="JH206" s="8">
        <f t="shared" si="306"/>
        <v>104.48766666666667</v>
      </c>
      <c r="JI206" s="8">
        <f t="shared" si="307"/>
        <v>7519.0790000000006</v>
      </c>
      <c r="JJ206" s="8">
        <f t="shared" si="308"/>
        <v>9526.6779999999999</v>
      </c>
      <c r="JK206" s="8">
        <f t="shared" si="309"/>
        <v>6437.3103333333338</v>
      </c>
      <c r="JL206" s="8">
        <f t="shared" si="310"/>
        <v>1672.3969999999999</v>
      </c>
      <c r="JM206" s="8">
        <f t="shared" si="311"/>
        <v>1416.9706666666668</v>
      </c>
      <c r="JN206" s="8">
        <f t="shared" si="312"/>
        <v>23015.844666666668</v>
      </c>
      <c r="JO206" s="8">
        <f t="shared" si="313"/>
        <v>11112.869333333334</v>
      </c>
      <c r="JP206" s="8">
        <f t="shared" si="314"/>
        <v>11902.975333333334</v>
      </c>
      <c r="JQ206" s="8">
        <f t="shared" si="315"/>
        <v>3901838.5216666665</v>
      </c>
      <c r="JR206" s="8">
        <f t="shared" si="316"/>
        <v>544361.09033333336</v>
      </c>
      <c r="JS206" s="8">
        <f t="shared" si="317"/>
        <v>568207.02533333329</v>
      </c>
      <c r="JT206" s="8">
        <f t="shared" si="318"/>
        <v>408729.33366666664</v>
      </c>
      <c r="JU206" s="8">
        <f t="shared" si="319"/>
        <v>15994.654</v>
      </c>
      <c r="JV206" s="8">
        <f t="shared" si="320"/>
        <v>7409.8986666666669</v>
      </c>
      <c r="JW206" s="8">
        <f t="shared" si="321"/>
        <v>3908.268</v>
      </c>
      <c r="JX206" s="8">
        <f t="shared" si="322"/>
        <v>218236.986</v>
      </c>
      <c r="JY206" s="8">
        <f t="shared" si="323"/>
        <v>114510.75766666666</v>
      </c>
      <c r="JZ206" s="8">
        <f t="shared" si="324"/>
        <v>33440.091</v>
      </c>
      <c r="KA206" s="8">
        <f t="shared" si="325"/>
        <v>11721.590666666665</v>
      </c>
      <c r="KB206" s="8">
        <f t="shared" si="326"/>
        <v>3507.0876666666668</v>
      </c>
      <c r="KC206" s="8">
        <f t="shared" si="327"/>
        <v>233408.644</v>
      </c>
      <c r="KD206" s="8">
        <f t="shared" si="328"/>
        <v>4717.9903333333332</v>
      </c>
      <c r="KE206" s="8">
        <f t="shared" si="329"/>
        <v>8215.7096666666675</v>
      </c>
      <c r="KF206" s="8">
        <f t="shared" si="330"/>
        <v>11331.603000000001</v>
      </c>
      <c r="KG206" s="8">
        <f t="shared" si="331"/>
        <v>208033.75399999999</v>
      </c>
      <c r="KH206" s="8">
        <f t="shared" si="332"/>
        <v>803.44566666666663</v>
      </c>
      <c r="KI206" s="8">
        <f t="shared" si="333"/>
        <v>306.14100000000002</v>
      </c>
      <c r="KJ206" s="8">
        <f t="shared" si="334"/>
        <v>302451.06733333337</v>
      </c>
      <c r="KK206" s="8">
        <f t="shared" si="335"/>
        <v>247525.95466666666</v>
      </c>
      <c r="KL206" s="8">
        <f t="shared" si="336"/>
        <v>54925.112666666661</v>
      </c>
      <c r="KM206" s="8">
        <f t="shared" si="337"/>
        <v>721576.02133333322</v>
      </c>
      <c r="KN206" s="8">
        <f t="shared" si="338"/>
        <v>700802.01166666672</v>
      </c>
      <c r="KO206" s="8">
        <f t="shared" si="339"/>
        <v>20774.009999999998</v>
      </c>
      <c r="KP206" s="8">
        <f t="shared" si="340"/>
        <v>135920.42766666666</v>
      </c>
      <c r="KQ206" s="8">
        <f t="shared" si="341"/>
        <v>47277.122333333333</v>
      </c>
      <c r="KR206" s="8">
        <f t="shared" si="342"/>
        <v>59054.990666666672</v>
      </c>
      <c r="KS206" s="8">
        <f t="shared" si="343"/>
        <v>236604.03300000002</v>
      </c>
      <c r="KT206" s="8">
        <f t="shared" si="344"/>
        <v>137909.06833333333</v>
      </c>
      <c r="KU206" s="8">
        <f t="shared" si="345"/>
        <v>59526.893000000004</v>
      </c>
      <c r="KV206" s="8">
        <f t="shared" si="346"/>
        <v>73749.453666666668</v>
      </c>
      <c r="KW206" s="8">
        <f t="shared" si="347"/>
        <v>4632.7216666666673</v>
      </c>
      <c r="KX206" s="8">
        <f t="shared" si="348"/>
        <v>26088.450666666668</v>
      </c>
      <c r="KY206" s="8">
        <f t="shared" si="349"/>
        <v>9485.1723333333339</v>
      </c>
      <c r="KZ206" s="8">
        <f t="shared" si="350"/>
        <v>16603.278333333332</v>
      </c>
      <c r="LA206" s="8">
        <f t="shared" si="351"/>
        <v>135201.421</v>
      </c>
      <c r="LB206" s="8">
        <f t="shared" si="352"/>
        <v>74558.654333333325</v>
      </c>
      <c r="LC206" s="8">
        <f t="shared" si="353"/>
        <v>60642.766666666663</v>
      </c>
      <c r="LD206" s="8">
        <f t="shared" si="354"/>
        <v>114692.17666666668</v>
      </c>
      <c r="LE206" s="8">
        <f t="shared" si="355"/>
        <v>26995.916000000001</v>
      </c>
      <c r="LF206" s="8">
        <f t="shared" si="356"/>
        <v>48540.002333333337</v>
      </c>
      <c r="LG206" s="8">
        <f t="shared" si="357"/>
        <v>39156.258333333331</v>
      </c>
      <c r="LH206" s="8">
        <f t="shared" si="358"/>
        <v>230357.64933333333</v>
      </c>
      <c r="LI206" s="8">
        <f t="shared" si="366"/>
        <v>104.524336577178</v>
      </c>
      <c r="LJ206" s="8">
        <f t="shared" si="365"/>
        <v>76.932583218784998</v>
      </c>
      <c r="LK206" s="8">
        <f t="shared" si="365"/>
        <v>67.629340141165997</v>
      </c>
      <c r="LL206" s="8">
        <f t="shared" si="365"/>
        <v>105.646746046818</v>
      </c>
      <c r="LM206" s="8">
        <f t="shared" si="365"/>
        <v>114.642910049382</v>
      </c>
      <c r="LN206" s="8">
        <f t="shared" si="365"/>
        <v>103.77052119090099</v>
      </c>
      <c r="LO206" s="8">
        <f t="shared" si="365"/>
        <v>101.89487437447001</v>
      </c>
      <c r="LP206" s="8">
        <f t="shared" si="365"/>
        <v>110.210714165949</v>
      </c>
      <c r="LQ206" s="8">
        <f t="shared" si="365"/>
        <v>97.857574710438996</v>
      </c>
      <c r="LR206" s="8">
        <f t="shared" si="365"/>
        <v>94.103034041851998</v>
      </c>
      <c r="LS206" s="8">
        <f t="shared" si="365"/>
        <v>88.813781394597996</v>
      </c>
      <c r="LT206" s="8">
        <f t="shared" si="365"/>
        <v>140.38220362060801</v>
      </c>
      <c r="LU206" s="8">
        <f t="shared" si="365"/>
        <v>120.079476659848</v>
      </c>
      <c r="LV206" s="8">
        <f t="shared" si="365"/>
        <v>117.369512095072</v>
      </c>
      <c r="LW206" s="8">
        <f t="shared" si="365"/>
        <v>134.98516439192099</v>
      </c>
      <c r="LX206" s="8">
        <f t="shared" si="365"/>
        <v>86.129640196606005</v>
      </c>
      <c r="LY206" s="8">
        <f t="shared" si="365"/>
        <v>92.201842784052999</v>
      </c>
      <c r="LZ206" s="8">
        <f t="shared" si="365"/>
        <v>88.894767736163004</v>
      </c>
      <c r="MA206" s="8">
        <f t="shared" si="365"/>
        <v>79.825270000470994</v>
      </c>
      <c r="MB206" s="8">
        <f t="shared" si="365"/>
        <v>90.854340505175003</v>
      </c>
      <c r="MC206" s="8">
        <f t="shared" si="365"/>
        <v>118.96857134981801</v>
      </c>
      <c r="MD206" s="8">
        <f t="shared" si="365"/>
        <v>122.87343409990299</v>
      </c>
      <c r="ME206" s="8">
        <f t="shared" si="365"/>
        <v>58.690572273234999</v>
      </c>
      <c r="MF206" s="8">
        <f t="shared" si="365"/>
        <v>77.464916775812</v>
      </c>
      <c r="MG206" s="8">
        <f t="shared" si="365"/>
        <v>137.68549587349199</v>
      </c>
      <c r="MH206" s="8">
        <f t="shared" si="365"/>
        <v>117.459728902265</v>
      </c>
      <c r="MI206" s="8">
        <f t="shared" si="365"/>
        <v>101.004266423888</v>
      </c>
      <c r="MJ206" s="8">
        <f t="shared" si="365"/>
        <v>119.69187217648199</v>
      </c>
      <c r="MK206" s="8">
        <f t="shared" si="365"/>
        <v>114.15904400290199</v>
      </c>
      <c r="ML206" s="8">
        <f t="shared" si="365"/>
        <v>167.88496572518699</v>
      </c>
      <c r="MM206" s="8">
        <f t="shared" si="365"/>
        <v>146.17336637145399</v>
      </c>
      <c r="MN206" s="8">
        <f t="shared" si="365"/>
        <v>150.889626063111</v>
      </c>
      <c r="MO206" s="8">
        <f t="shared" si="365"/>
        <v>89.893652607866997</v>
      </c>
      <c r="MP206" s="8">
        <f t="shared" si="365"/>
        <v>129.793157495815</v>
      </c>
    </row>
    <row r="207" spans="1:354" x14ac:dyDescent="0.3">
      <c r="A207" s="7">
        <v>45292</v>
      </c>
      <c r="B207" s="19">
        <f t="shared" si="362"/>
        <v>2024</v>
      </c>
      <c r="C207" s="19">
        <f t="shared" si="363"/>
        <v>1</v>
      </c>
      <c r="D207" s="20">
        <f>+VLOOKUP(C207,'Trimestres-Meses'!A:B,2,FALSE)</f>
        <v>1</v>
      </c>
      <c r="E207" s="18" t="str">
        <f t="shared" si="364"/>
        <v>2024-1</v>
      </c>
      <c r="F207" s="25">
        <v>30.292844904458597</v>
      </c>
      <c r="G207" s="23">
        <v>23.102781528662419</v>
      </c>
      <c r="H207" s="24">
        <v>7.1900633757961785</v>
      </c>
      <c r="I207" s="5">
        <v>159.31</v>
      </c>
      <c r="J207" s="5">
        <v>135.82</v>
      </c>
      <c r="K207" s="5">
        <v>102.03</v>
      </c>
      <c r="L207" s="5">
        <v>2192.8200000000002</v>
      </c>
      <c r="M207" s="5">
        <v>187</v>
      </c>
      <c r="N207" s="5">
        <v>3.18</v>
      </c>
      <c r="O207" s="5">
        <v>2515.42</v>
      </c>
      <c r="P207" s="5">
        <v>106.75</v>
      </c>
      <c r="Q207" s="5">
        <v>124.9</v>
      </c>
      <c r="R207" s="17">
        <v>5.33E-2</v>
      </c>
      <c r="S207" s="17">
        <v>4.87E-2</v>
      </c>
      <c r="T207" s="3">
        <v>16977.202380952382</v>
      </c>
      <c r="U207" s="3">
        <v>4804.4914285714285</v>
      </c>
      <c r="V207" s="3">
        <v>1.091</v>
      </c>
      <c r="W207" s="3">
        <f>+VLOOKUP(E207,'Trimestrales USA'!C:DY,2,FALSE)/3</f>
        <v>9423.0666666666675</v>
      </c>
      <c r="X207" s="3">
        <f>+VLOOKUP($E207,'Trimestrales USA'!$C:$DY,X$1,FALSE)/3</f>
        <v>6380.833333333333</v>
      </c>
      <c r="Y207" s="3">
        <f>+VLOOKUP($E207,'Trimestrales USA'!$C:$DY,Y$1,FALSE)/3</f>
        <v>2070.5666666666666</v>
      </c>
      <c r="Z207" s="3">
        <f>+VLOOKUP($E207,'Trimestrales USA'!$C:$DY,Z$1,FALSE)/3</f>
        <v>724.86666666666667</v>
      </c>
      <c r="AA207" s="3">
        <f>+VLOOKUP($E207,'Trimestrales USA'!$C:$DY,AA$1,FALSE)/3</f>
        <v>1345.7</v>
      </c>
      <c r="AB207" s="3">
        <f>+VLOOKUP($E207,'Trimestrales USA'!$C:$DY,AB$1,FALSE)/3</f>
        <v>4310.2666666666664</v>
      </c>
      <c r="AC207" s="3">
        <f>+VLOOKUP($E207,'Trimestrales USA'!$C:$DY,AC$1,FALSE)/3</f>
        <v>1673.5</v>
      </c>
      <c r="AD207" s="3">
        <f>+VLOOKUP($E207,'Trimestrales USA'!$C:$DY,AD$1,FALSE)/3</f>
        <v>1661.5333333333335</v>
      </c>
      <c r="AE207" s="3">
        <f>+VLOOKUP($E207,'Trimestrales USA'!$C:$DY,AE$1,FALSE)/3</f>
        <v>1280.7</v>
      </c>
      <c r="AF207" s="3">
        <f>+VLOOKUP($E207,'Trimestrales USA'!$C:$DY,AF$1,FALSE)/3</f>
        <v>294.36666666666667</v>
      </c>
      <c r="AG207" s="3">
        <f>+VLOOKUP($E207,'Trimestrales USA'!$C:$DY,AG$1,FALSE)/3</f>
        <v>467.86666666666662</v>
      </c>
      <c r="AH207" s="3">
        <f>+VLOOKUP($E207,'Trimestrales USA'!$C:$DY,AH$1,FALSE)/3</f>
        <v>518.4666666666667</v>
      </c>
      <c r="AI207" s="3">
        <f>+VLOOKUP($E207,'Trimestrales USA'!$C:$DY,AI$1,FALSE)/3</f>
        <v>380.8</v>
      </c>
      <c r="AJ207" s="3">
        <f>+VLOOKUP($E207,'Trimestrales USA'!$C:$DY,AJ$1,FALSE)/3</f>
        <v>12</v>
      </c>
      <c r="AK207" s="3">
        <f>+VLOOKUP($E207,'Trimestrales USA'!$C:$DY,AK$1,FALSE)/3</f>
        <v>-278.3</v>
      </c>
      <c r="AL207" s="3">
        <f>+VLOOKUP($E207,'Trimestrales USA'!$C:$DY,AL$1,FALSE)/3</f>
        <v>1028.2666666666667</v>
      </c>
      <c r="AM207" s="3">
        <f>+VLOOKUP($E207,'Trimestrales USA'!$C:$DY,AM$1,FALSE)/3</f>
        <v>680.4666666666667</v>
      </c>
      <c r="AN207" s="3">
        <f>+VLOOKUP($E207,'Trimestrales USA'!$C:$DY,AN$1,FALSE)/3</f>
        <v>347.8</v>
      </c>
      <c r="AO207" s="3">
        <f>+VLOOKUP($E207,'Trimestrales USA'!$C:$DY,AO$1,FALSE)/3</f>
        <v>1306.5666666666666</v>
      </c>
      <c r="AP207" s="3">
        <f>+VLOOKUP($E207,'Trimestrales USA'!$C:$DY,AP$1,FALSE)/3</f>
        <v>1062.3</v>
      </c>
      <c r="AQ207" s="3">
        <f>+VLOOKUP($E207,'Trimestrales USA'!$C:$DY,AQ$1,FALSE)/3</f>
        <v>244.26666666666665</v>
      </c>
      <c r="AR207" s="3">
        <f>+VLOOKUP($E207,'Trimestrales USA'!$C:$DY,AR$1,FALSE)/3</f>
        <v>1647</v>
      </c>
      <c r="AS207" s="3">
        <f>+VLOOKUP($E207,'Trimestrales USA'!$C:$DY,AS$1,FALSE)/3</f>
        <v>612.4666666666667</v>
      </c>
      <c r="AT207" s="3">
        <f>+VLOOKUP($E207,'Trimestrales USA'!$C:$DY,AT$1,FALSE)/3</f>
        <v>343.36666666666662</v>
      </c>
      <c r="AU207" s="3">
        <f>+VLOOKUP($E207,'Trimestrales USA'!$C:$DY,AU$1,FALSE)/3</f>
        <v>269.09999999999997</v>
      </c>
      <c r="AV207" s="3">
        <f>+VLOOKUP($E207,'Trimestrales USA'!$C:$DY,AV$1,FALSE)/3</f>
        <v>1034.5333333333333</v>
      </c>
      <c r="AW207" s="3">
        <f>+VLOOKUP($E207,'Trimestrales USA'!$C:$DY,AW$1,FALSE)/3</f>
        <v>7704.833333333333</v>
      </c>
      <c r="AX207" s="3">
        <f>+VLOOKUP($E207,'Trimestrales USA'!$C:$DY,AX$1,FALSE)/3</f>
        <v>100.86666666666667</v>
      </c>
      <c r="AY207" s="3">
        <f>+VLOOKUP($E207,'Trimestrales USA'!$C:$DY,AY$1,FALSE)/3</f>
        <v>85.13333333333334</v>
      </c>
      <c r="AZ207" s="3">
        <f>+VLOOKUP($E207,'Trimestrales USA'!$C:$DY,AZ$1,FALSE)/3</f>
        <v>15.733333333333334</v>
      </c>
      <c r="BA207" s="3">
        <f>+VLOOKUP($E207,'Trimestrales USA'!$C:$DY,BA$1,FALSE)/3</f>
        <v>147.56666666666666</v>
      </c>
      <c r="BB207" s="3">
        <f>+VLOOKUP($E207,'Trimestrales USA'!$C:$DY,BB$1,FALSE)/3</f>
        <v>109.06666666666666</v>
      </c>
      <c r="BC207" s="3">
        <f>+VLOOKUP($E207,'Trimestrales USA'!$C:$DY,BC$1,FALSE)/3</f>
        <v>23.266666666666666</v>
      </c>
      <c r="BD207" s="3">
        <f>+VLOOKUP($E207,'Trimestrales USA'!$C:$DY,BD$1,FALSE)/3</f>
        <v>15.233333333333334</v>
      </c>
      <c r="BE207" s="3">
        <f>+VLOOKUP($E207,'Trimestrales USA'!$C:$DY,BE$1,FALSE)/3</f>
        <v>150.33333333333334</v>
      </c>
      <c r="BF207" s="3">
        <f>+VLOOKUP($E207,'Trimestrales USA'!$C:$DY,BF$1,FALSE)/3</f>
        <v>348.33333333333331</v>
      </c>
      <c r="BG207" s="3">
        <f>+VLOOKUP($E207,'Trimestrales USA'!$C:$DY,BG$1,FALSE)/3</f>
        <v>964.83333333333337</v>
      </c>
      <c r="BH207" s="3">
        <f>+VLOOKUP($E207,'Trimestrales USA'!$C:$DY,BH$1,FALSE)/3</f>
        <v>531.66666666666663</v>
      </c>
      <c r="BI207" s="3">
        <f>+VLOOKUP($E207,'Trimestrales USA'!$C:$DY,BI$1,FALSE)/3</f>
        <v>21.233333333333334</v>
      </c>
      <c r="BJ207" s="3">
        <f>+VLOOKUP($E207,'Trimestrales USA'!$C:$DY,BJ$1,FALSE)/3</f>
        <v>25.766666666666666</v>
      </c>
      <c r="BK207" s="3">
        <f>+VLOOKUP($E207,'Trimestrales USA'!$C:$DY,BK$1,FALSE)/3</f>
        <v>28.400000000000002</v>
      </c>
      <c r="BL207" s="3">
        <f>+VLOOKUP($E207,'Trimestrales USA'!$C:$DY,BL$1,FALSE)/3</f>
        <v>69.466666666666669</v>
      </c>
      <c r="BM207" s="3">
        <f>+VLOOKUP($E207,'Trimestrales USA'!$C:$DY,BM$1,FALSE)/3</f>
        <v>73.86666666666666</v>
      </c>
      <c r="BN207" s="3">
        <f>+VLOOKUP($E207,'Trimestrales USA'!$C:$DY,BN$1,FALSE)/3</f>
        <v>112.53333333333335</v>
      </c>
      <c r="BO207" s="3">
        <f>+VLOOKUP($E207,'Trimestrales USA'!$C:$DY,BO$1,FALSE)/3</f>
        <v>25.3</v>
      </c>
      <c r="BP207" s="3">
        <f>+VLOOKUP($E207,'Trimestrales USA'!$C:$DY,BP$1,FALSE)/3</f>
        <v>60.699999999999996</v>
      </c>
      <c r="BQ207" s="3">
        <f>+VLOOKUP($E207,'Trimestrales USA'!$C:$DY,BQ$1,FALSE)/3</f>
        <v>64.86666666666666</v>
      </c>
      <c r="BR207" s="3">
        <f>+VLOOKUP($E207,'Trimestrales USA'!$C:$DY,BR$1,FALSE)/3</f>
        <v>11.633333333333333</v>
      </c>
      <c r="BS207" s="3">
        <f>+VLOOKUP($E207,'Trimestrales USA'!$C:$DY,BS$1,FALSE)/3</f>
        <v>37.966666666666669</v>
      </c>
      <c r="BT207" s="3">
        <f>+VLOOKUP($E207,'Trimestrales USA'!$C:$DY,BT$1,FALSE)/3</f>
        <v>433.13333333333338</v>
      </c>
      <c r="BU207" s="3">
        <f>+VLOOKUP($E207,'Trimestrales USA'!$C:$DY,BU$1,FALSE)/3</f>
        <v>113.06666666666666</v>
      </c>
      <c r="BV207" s="3">
        <f>+VLOOKUP($E207,'Trimestrales USA'!$C:$DY,BV$1,FALSE)/3</f>
        <v>6.0333333333333341</v>
      </c>
      <c r="BW207" s="3">
        <f>+VLOOKUP($E207,'Trimestrales USA'!$C:$DY,BW$1,FALSE)/3</f>
        <v>3.2333333333333329</v>
      </c>
      <c r="BX207" s="3">
        <f>+VLOOKUP($E207,'Trimestrales USA'!$C:$DY,BX$1,FALSE)/3</f>
        <v>21.8</v>
      </c>
      <c r="BY207" s="3">
        <f>+VLOOKUP($E207,'Trimestrales USA'!$C:$DY,BY$1,FALSE)/3</f>
        <v>13.566666666666668</v>
      </c>
      <c r="BZ207" s="3">
        <f>+VLOOKUP($E207,'Trimestrales USA'!$C:$DY,BZ$1,FALSE)/3</f>
        <v>80.63333333333334</v>
      </c>
      <c r="CA207" s="3">
        <f>+VLOOKUP($E207,'Trimestrales USA'!$C:$DY,CA$1,FALSE)/3</f>
        <v>162.76666666666668</v>
      </c>
      <c r="CB207" s="3">
        <f>+VLOOKUP($E207,'Trimestrales USA'!$C:$DY,CB$1,FALSE)/3</f>
        <v>32.06666666666667</v>
      </c>
      <c r="CC207" s="3">
        <f>+VLOOKUP($E207,'Trimestrales USA'!$C:$DY,CC$1,FALSE)/3</f>
        <v>549.66666666666663</v>
      </c>
      <c r="CD207" s="3">
        <f>+VLOOKUP($E207,'Trimestrales USA'!$C:$DY,CD$1,FALSE)/3</f>
        <v>505.5</v>
      </c>
      <c r="CE207" s="3">
        <f>+VLOOKUP($E207,'Trimestrales USA'!$C:$DY,CE$1,FALSE)/3</f>
        <v>101.3</v>
      </c>
      <c r="CF207" s="3">
        <f>+VLOOKUP($E207,'Trimestrales USA'!$C:$DY,CF$1,FALSE)/3</f>
        <v>69.333333333333329</v>
      </c>
      <c r="CG207" s="3">
        <f>+VLOOKUP($E207,'Trimestrales USA'!$C:$DY,CG$1,FALSE)/3</f>
        <v>64.466666666666669</v>
      </c>
      <c r="CH207" s="3">
        <f>+VLOOKUP($E207,'Trimestrales USA'!$C:$DY,CH$1,FALSE)/3</f>
        <v>270.40000000000003</v>
      </c>
      <c r="CI207" s="3">
        <f>+VLOOKUP($E207,'Trimestrales USA'!$C:$DY,CI$1,FALSE)/3</f>
        <v>279.86666666666667</v>
      </c>
      <c r="CJ207" s="3">
        <f>+VLOOKUP($E207,'Trimestrales USA'!$C:$DY,CJ$1,FALSE)/3</f>
        <v>43.5</v>
      </c>
      <c r="CK207" s="3">
        <f>+VLOOKUP($E207,'Trimestrales USA'!$C:$DY,CK$1,FALSE)/3</f>
        <v>15.266666666666666</v>
      </c>
      <c r="CL207" s="3">
        <f>+VLOOKUP($E207,'Trimestrales USA'!$C:$DY,CL$1,FALSE)/3</f>
        <v>6.0666666666666664</v>
      </c>
      <c r="CM207" s="3">
        <f>+VLOOKUP($E207,'Trimestrales USA'!$C:$DY,CM$1,FALSE)/3</f>
        <v>77.266666666666666</v>
      </c>
      <c r="CN207" s="3">
        <f>+VLOOKUP($E207,'Trimestrales USA'!$C:$DY,CN$1,FALSE)/3</f>
        <v>18.466666666666665</v>
      </c>
      <c r="CO207" s="3">
        <f>+VLOOKUP($E207,'Trimestrales USA'!$C:$DY,CO$1,FALSE)/3</f>
        <v>16.8</v>
      </c>
      <c r="CP207" s="3">
        <f>+VLOOKUP($E207,'Trimestrales USA'!$C:$DY,CP$1,FALSE)/3</f>
        <v>64.466666666666669</v>
      </c>
      <c r="CQ207" s="3">
        <f>+VLOOKUP($E207,'Trimestrales USA'!$C:$DY,CQ$1,FALSE)/3</f>
        <v>38.1</v>
      </c>
      <c r="CR207" s="3">
        <f>+VLOOKUP($E207,'Trimestrales USA'!$C:$DY,CR$1,FALSE)/3</f>
        <v>479.8</v>
      </c>
      <c r="CS207" s="3">
        <f>+VLOOKUP($E207,'Trimestrales USA'!$C:$DY,CS$1,FALSE)/3</f>
        <v>144.1</v>
      </c>
      <c r="CT207" s="3">
        <f>+VLOOKUP($E207,'Trimestrales USA'!$C:$DY,CT$1,FALSE)/3</f>
        <v>33.866666666666667</v>
      </c>
      <c r="CU207" s="3">
        <f>+VLOOKUP($E207,'Trimestrales USA'!$C:$DY,CU$1,FALSE)/3</f>
        <v>171.13333333333333</v>
      </c>
      <c r="CV207" s="3">
        <f>+VLOOKUP($E207,'Trimestrales USA'!$C:$DY,CV$1,FALSE)/3</f>
        <v>130.70000000000002</v>
      </c>
      <c r="CW207" s="3">
        <f>+VLOOKUP($E207,'Trimestrales USA'!$C:$DY,CW$1,FALSE)/3</f>
        <v>1744.5333333333335</v>
      </c>
      <c r="CX207" s="3">
        <f>+VLOOKUP($E207,'Trimestrales USA'!$C:$DY,CX$1,FALSE)/3</f>
        <v>667.1</v>
      </c>
      <c r="CY207" s="3">
        <f>+VLOOKUP($E207,'Trimestrales USA'!$C:$DY,CY$1,FALSE)/3</f>
        <v>301.2</v>
      </c>
      <c r="CZ207" s="3">
        <f>+VLOOKUP($E207,'Trimestrales USA'!$C:$DY,CZ$1,FALSE)/3</f>
        <v>133.56666666666666</v>
      </c>
      <c r="DA207" s="3">
        <f>+VLOOKUP($E207,'Trimestrales USA'!$C:$DY,DA$1,FALSE)/3</f>
        <v>221.53333333333333</v>
      </c>
      <c r="DB207" s="3">
        <f>+VLOOKUP($E207,'Trimestrales USA'!$C:$DY,DB$1,FALSE)/3</f>
        <v>10.833333333333334</v>
      </c>
      <c r="DC207" s="3">
        <f>+VLOOKUP($E207,'Trimestrales USA'!$C:$DY,DC$1,FALSE)/3</f>
        <v>1077.3999999999999</v>
      </c>
      <c r="DD207" s="3">
        <f>+VLOOKUP($E207,'Trimestrales USA'!$C:$DY,DD$1,FALSE)/3</f>
        <v>984.26666666666677</v>
      </c>
      <c r="DE207" s="3">
        <f>+VLOOKUP($E207,'Trimestrales USA'!$C:$DY,DE$1,FALSE)/3</f>
        <v>792.83333333333337</v>
      </c>
      <c r="DF207" s="3">
        <f>+VLOOKUP($E207,'Trimestrales USA'!$C:$DY,DF$1,FALSE)/3</f>
        <v>191.43333333333331</v>
      </c>
      <c r="DG207" s="3">
        <f>+VLOOKUP($E207,'Trimestrales USA'!$C:$DY,DG$1,FALSE)/3</f>
        <v>93.133333333333326</v>
      </c>
      <c r="DH207" s="3">
        <f>+VLOOKUP($E207,'Trimestrales USA'!$C:$DY,DH$1,FALSE)/3</f>
        <v>1139.4333333333334</v>
      </c>
      <c r="DI207" s="3">
        <f>+VLOOKUP($E207,'Trimestrales USA'!$C:$DY,DI$1,FALSE)/3</f>
        <v>689.69999999999993</v>
      </c>
      <c r="DJ207" s="3">
        <f>+VLOOKUP($E207,'Trimestrales USA'!$C:$DY,DJ$1,FALSE)/3</f>
        <v>105.63333333333333</v>
      </c>
      <c r="DK207" s="3">
        <f>+VLOOKUP($E207,'Trimestrales USA'!$C:$DY,DK$1,FALSE)/3</f>
        <v>154.6</v>
      </c>
      <c r="DL207" s="3">
        <f>+VLOOKUP($E207,'Trimestrales USA'!$C:$DY,DL$1,FALSE)/3</f>
        <v>429.4666666666667</v>
      </c>
      <c r="DM207" s="3">
        <f>+VLOOKUP($E207,'Trimestrales USA'!$C:$DY,DM$1,FALSE)/3</f>
        <v>160.43333333333334</v>
      </c>
      <c r="DN207" s="3">
        <f>+VLOOKUP($E207,'Trimestrales USA'!$C:$DY,DN$1,FALSE)/3</f>
        <v>289.3</v>
      </c>
      <c r="DO207" s="3">
        <f>+VLOOKUP($E207,'Trimestrales USA'!$C:$DY,DO$1,FALSE)/3</f>
        <v>264.13333333333333</v>
      </c>
      <c r="DP207" s="3">
        <f>+VLOOKUP($E207,'Trimestrales USA'!$C:$DY,DP$1,FALSE)/3</f>
        <v>25.166666666666668</v>
      </c>
      <c r="DQ207" s="3">
        <f>+VLOOKUP($E207,'Trimestrales USA'!$C:$DY,DQ$1,FALSE)/3</f>
        <v>737.33333333333337</v>
      </c>
      <c r="DR207" s="3">
        <f>+VLOOKUP($E207,'Trimestrales USA'!$C:$DY,DR$1,FALSE)/3</f>
        <v>99.833333333333329</v>
      </c>
      <c r="DS207" s="3">
        <f>+VLOOKUP($E207,'Trimestrales USA'!$C:$DY,DS$1,FALSE)/3</f>
        <v>637.5</v>
      </c>
      <c r="DT207" s="3">
        <f>+VLOOKUP($E207,'Trimestrales USA'!$C:$DY,DT$1,FALSE)/3</f>
        <v>307.16666666666669</v>
      </c>
      <c r="DU207" s="3">
        <f>+VLOOKUP($E207,'Trimestrales USA'!$C:$DY,DU$1,FALSE)/3</f>
        <v>207.29999999999998</v>
      </c>
      <c r="DV207" s="3">
        <f>+VLOOKUP($E207,'Trimestrales USA'!$C:$DY,DV$1,FALSE)/3</f>
        <v>61.199999999999996</v>
      </c>
      <c r="DW207" s="3">
        <f>+VLOOKUP($E207,'Trimestrales USA'!$C:$DY,DW$1,FALSE)/3</f>
        <v>61.800000000000004</v>
      </c>
      <c r="DX207" s="3">
        <f>+VLOOKUP($E207,'Trimestrales USA'!$C:$DY,DX$1,FALSE)/3</f>
        <v>374.5333333333333</v>
      </c>
      <c r="DY207" s="3">
        <f>+VLOOKUP($E207,'Trimestrales USA'!$C:$DY,DY$1,FALSE)/3</f>
        <v>96.933333333333337</v>
      </c>
      <c r="DZ207" s="3">
        <f>+VLOOKUP($E207,'Trimestrales USA'!$C:$DY,DZ$1,FALSE)/3</f>
        <v>64.266666666666666</v>
      </c>
      <c r="EA207" s="3">
        <f>+VLOOKUP($E207,'Trimestrales USA'!$C:$DY,EA$1,FALSE)/3</f>
        <v>32.699999999999996</v>
      </c>
      <c r="EB207" s="3">
        <f>+VLOOKUP($E207,'Trimestrales USA'!$C:$DY,EB$1,FALSE)/3</f>
        <v>277.59999999999997</v>
      </c>
      <c r="EC207" s="3">
        <f>+VLOOKUP($E207,'Trimestrales USA'!$C:$DY,EC$1,FALSE)/3</f>
        <v>69.666666666666671</v>
      </c>
      <c r="ED207" s="3">
        <f>+VLOOKUP($E207,'Trimestrales USA'!$C:$DY,ED$1,FALSE)/3</f>
        <v>207.93333333333331</v>
      </c>
      <c r="EE207" s="3">
        <f>+VLOOKUP($E207,'Trimestrales USA'!$C:$DY,EE$1,FALSE)/3</f>
        <v>182.23333333333335</v>
      </c>
      <c r="EF207" s="3">
        <f>+VLOOKUP($E207,'Trimestrales USA'!$C:$DY,EF$1,FALSE)/3</f>
        <v>1007.8333333333334</v>
      </c>
      <c r="EG207" s="3">
        <f>+VLOOKUP($E207,'Trimestrales USA'!$C:$DY,EG$1,FALSE)/3</f>
        <v>311.83333333333331</v>
      </c>
      <c r="EH207" s="3">
        <f>+VLOOKUP($E207,'Trimestrales USA'!$C:$DY,EH$1,FALSE)/3</f>
        <v>288.63333333333333</v>
      </c>
      <c r="EI207" s="3">
        <f>+VLOOKUP($E207,'Trimestrales USA'!$C:$DY,EI$1,FALSE)/3</f>
        <v>164</v>
      </c>
      <c r="EJ207" s="3">
        <f>+VLOOKUP($E207,'Trimestrales USA'!$C:$DY,EJ$1,FALSE)/3</f>
        <v>124.63333333333333</v>
      </c>
      <c r="EK207" s="3">
        <f>+VLOOKUP($E207,'Trimestrales USA'!$C:$DY,EK$1,FALSE)/3</f>
        <v>23.2</v>
      </c>
      <c r="EL207" s="3">
        <f>+VLOOKUP($E207,'Trimestrales USA'!$C:$DY,EL$1,FALSE)/3</f>
        <v>696</v>
      </c>
      <c r="EM207" s="3">
        <f>+VLOOKUP($E207,'Trimestrales USA'!$C:$DY,EM$1,FALSE)/3</f>
        <v>638.93333333333328</v>
      </c>
      <c r="EN207" s="3">
        <f>+VLOOKUP($E207,'Trimestrales USA'!$C:$DY,EN$1,FALSE)/3</f>
        <v>57.066666666666663</v>
      </c>
      <c r="EO207" s="3">
        <f>+VLOOKUP($E207,'Trimestrales USA'!$C:$DY,EO$1,FALSE)/3</f>
        <v>0</v>
      </c>
      <c r="EP207" s="3">
        <f>+VLOOKUP($E207,'Trimestrales USA'!$C:$DY,EP$1,FALSE)/3</f>
        <v>0</v>
      </c>
      <c r="EQ207" s="3">
        <f>+VLOOKUP($E207,'Trimestrales USA'!$C:$DY,EQ$1,FALSE)/3</f>
        <v>0</v>
      </c>
      <c r="ER207" s="3">
        <f>+VLOOKUP($E207,'Trimestrales USA'!$C:$DY,ER$1,FALSE)/3</f>
        <v>0</v>
      </c>
      <c r="ES207" s="8">
        <f t="shared" si="187"/>
        <v>6139843.9469999997</v>
      </c>
      <c r="ET207" s="8">
        <f t="shared" si="188"/>
        <v>267201.29300000001</v>
      </c>
      <c r="EU207" s="8">
        <f t="shared" si="189"/>
        <v>5872642.6543333335</v>
      </c>
      <c r="EV207" s="8">
        <f t="shared" si="190"/>
        <v>193139.35166666668</v>
      </c>
      <c r="EW207" s="8">
        <f t="shared" si="191"/>
        <v>193139.35166666668</v>
      </c>
      <c r="EX207" s="8">
        <f t="shared" si="192"/>
        <v>119671.58500000001</v>
      </c>
      <c r="EY207" s="8">
        <f t="shared" si="193"/>
        <v>61702.445666666667</v>
      </c>
      <c r="EZ207" s="8">
        <f t="shared" si="194"/>
        <v>6793.8963333333331</v>
      </c>
      <c r="FA207" s="8">
        <f t="shared" si="195"/>
        <v>4161.5666666666666</v>
      </c>
      <c r="FB207" s="8">
        <f t="shared" si="196"/>
        <v>809.85800000000006</v>
      </c>
      <c r="FC207" s="8">
        <f t="shared" si="197"/>
        <v>1777664.7810000002</v>
      </c>
      <c r="FD207" s="8">
        <f t="shared" si="198"/>
        <v>302672.51866666664</v>
      </c>
      <c r="FE207" s="8">
        <f t="shared" si="199"/>
        <v>200656.96600000001</v>
      </c>
      <c r="FF207" s="8">
        <f t="shared" si="200"/>
        <v>61777.339666666667</v>
      </c>
      <c r="FG207" s="8">
        <f t="shared" si="201"/>
        <v>40238.212999999996</v>
      </c>
      <c r="FH207" s="8">
        <f t="shared" si="202"/>
        <v>73292.836333333325</v>
      </c>
      <c r="FI207" s="8">
        <f t="shared" si="203"/>
        <v>53619.000666666667</v>
      </c>
      <c r="FJ207" s="8">
        <f t="shared" si="204"/>
        <v>19673.835666666666</v>
      </c>
      <c r="FK207" s="8">
        <f t="shared" si="205"/>
        <v>375228.07633333333</v>
      </c>
      <c r="FL207" s="8">
        <f t="shared" si="206"/>
        <v>258692.23633333333</v>
      </c>
      <c r="FM207" s="8">
        <f t="shared" si="207"/>
        <v>52286.641666666663</v>
      </c>
      <c r="FN207" s="8">
        <f t="shared" si="208"/>
        <v>64249.198333333334</v>
      </c>
      <c r="FO207" s="8">
        <f t="shared" si="209"/>
        <v>1026471.3493333333</v>
      </c>
      <c r="FP207" s="8">
        <f t="shared" si="210"/>
        <v>244935.07666666666</v>
      </c>
      <c r="FQ207" s="8">
        <f t="shared" si="211"/>
        <v>8198.4349999999995</v>
      </c>
      <c r="FR207" s="8">
        <f t="shared" si="212"/>
        <v>21535.999</v>
      </c>
      <c r="FS207" s="8">
        <f t="shared" si="213"/>
        <v>17360.239666666665</v>
      </c>
      <c r="FT207" s="8">
        <f t="shared" si="214"/>
        <v>8615.8406666666669</v>
      </c>
      <c r="FU207" s="8">
        <f t="shared" si="215"/>
        <v>23374.166000000001</v>
      </c>
      <c r="FV207" s="8">
        <f t="shared" si="216"/>
        <v>56706.370333333332</v>
      </c>
      <c r="FW207" s="8">
        <f t="shared" si="217"/>
        <v>983.50900000000001</v>
      </c>
      <c r="FX207" s="8">
        <f t="shared" si="218"/>
        <v>70315.484333333341</v>
      </c>
      <c r="FY207" s="8">
        <f t="shared" si="219"/>
        <v>37845.032666666666</v>
      </c>
      <c r="FZ207" s="8">
        <f t="shared" si="220"/>
        <v>57282.692333333332</v>
      </c>
      <c r="GA207" s="8">
        <f t="shared" si="221"/>
        <v>50025.646666666667</v>
      </c>
      <c r="GB207" s="8">
        <f t="shared" si="222"/>
        <v>7257.045666666666</v>
      </c>
      <c r="GC207" s="8">
        <f t="shared" si="223"/>
        <v>7200.4156666666668</v>
      </c>
      <c r="GD207" s="8">
        <f t="shared" si="224"/>
        <v>1461.7063333333333</v>
      </c>
      <c r="GE207" s="8">
        <f t="shared" si="225"/>
        <v>4499.6856666666672</v>
      </c>
      <c r="GF207" s="8">
        <f t="shared" si="226"/>
        <v>1239.0240000000001</v>
      </c>
      <c r="GG207" s="8">
        <f t="shared" si="227"/>
        <v>4267.7956666666669</v>
      </c>
      <c r="GH207" s="8">
        <f t="shared" si="228"/>
        <v>1732.2253333333335</v>
      </c>
      <c r="GI207" s="8">
        <f t="shared" si="229"/>
        <v>2535.5703333333336</v>
      </c>
      <c r="GJ207" s="8">
        <f t="shared" si="230"/>
        <v>16520.275666666665</v>
      </c>
      <c r="GK207" s="8">
        <f t="shared" si="231"/>
        <v>1889.9903333333332</v>
      </c>
      <c r="GL207" s="8">
        <f t="shared" si="232"/>
        <v>13807.016333333333</v>
      </c>
      <c r="GM207" s="8">
        <f t="shared" si="233"/>
        <v>823.26899999999989</v>
      </c>
      <c r="GN207" s="8">
        <f t="shared" si="234"/>
        <v>5975.5136666666667</v>
      </c>
      <c r="GO207" s="8">
        <f t="shared" si="235"/>
        <v>1190.6746666666666</v>
      </c>
      <c r="GP207" s="8">
        <f t="shared" si="236"/>
        <v>4227.6016666666665</v>
      </c>
      <c r="GQ207" s="8">
        <f t="shared" si="237"/>
        <v>557.23733333333337</v>
      </c>
      <c r="GR207" s="8">
        <f t="shared" si="238"/>
        <v>7728.9373333333342</v>
      </c>
      <c r="GS207" s="8">
        <f t="shared" si="239"/>
        <v>3754.9983333333334</v>
      </c>
      <c r="GT207" s="8">
        <f t="shared" si="240"/>
        <v>325.57666666666665</v>
      </c>
      <c r="GU207" s="8">
        <f t="shared" si="241"/>
        <v>3648.362333333333</v>
      </c>
      <c r="GV207" s="8">
        <f t="shared" si="242"/>
        <v>18396.970666666664</v>
      </c>
      <c r="GW207" s="8">
        <f t="shared" si="243"/>
        <v>5785.1603333333333</v>
      </c>
      <c r="GX207" s="8">
        <f t="shared" si="244"/>
        <v>12611.81</v>
      </c>
      <c r="GY207" s="8">
        <f t="shared" si="245"/>
        <v>6820.8196666666663</v>
      </c>
      <c r="GZ207" s="8">
        <f t="shared" si="246"/>
        <v>17036.899666666668</v>
      </c>
      <c r="HA207" s="8">
        <f t="shared" si="247"/>
        <v>74782.569666666663</v>
      </c>
      <c r="HB207" s="8">
        <f t="shared" si="248"/>
        <v>27818.659</v>
      </c>
      <c r="HC207" s="8">
        <f t="shared" si="249"/>
        <v>6373.0420000000004</v>
      </c>
      <c r="HD207" s="8">
        <f t="shared" si="250"/>
        <v>2566.5709999999999</v>
      </c>
      <c r="HE207" s="8">
        <f t="shared" si="251"/>
        <v>16178.025666666666</v>
      </c>
      <c r="HF207" s="8">
        <f t="shared" si="252"/>
        <v>4255.91</v>
      </c>
      <c r="HG207" s="8">
        <f t="shared" si="253"/>
        <v>13610.949333333332</v>
      </c>
      <c r="HH207" s="8">
        <f t="shared" si="254"/>
        <v>3979.4126666666666</v>
      </c>
      <c r="HI207" s="8">
        <f t="shared" si="255"/>
        <v>31097.094000000001</v>
      </c>
      <c r="HJ207" s="8">
        <f t="shared" si="256"/>
        <v>23673.079666666668</v>
      </c>
      <c r="HK207" s="8">
        <f t="shared" si="257"/>
        <v>7424.0143333333335</v>
      </c>
      <c r="HL207" s="8">
        <f t="shared" si="258"/>
        <v>27725.059999999998</v>
      </c>
      <c r="HM207" s="8">
        <f t="shared" si="259"/>
        <v>6005.6423333333332</v>
      </c>
      <c r="HN207" s="8">
        <f t="shared" si="260"/>
        <v>9332.0526666666665</v>
      </c>
      <c r="HO207" s="8">
        <f t="shared" si="261"/>
        <v>7314.1243333333332</v>
      </c>
      <c r="HP207" s="8">
        <f t="shared" si="262"/>
        <v>2831.5236666666665</v>
      </c>
      <c r="HQ207" s="8">
        <f t="shared" si="263"/>
        <v>2241.7170000000001</v>
      </c>
      <c r="HR207" s="8">
        <f t="shared" si="264"/>
        <v>63882.549333333329</v>
      </c>
      <c r="HS207" s="8">
        <f t="shared" si="265"/>
        <v>19323.689333333332</v>
      </c>
      <c r="HT207" s="8">
        <f t="shared" si="266"/>
        <v>13843.627666666667</v>
      </c>
      <c r="HU207" s="8">
        <f t="shared" si="267"/>
        <v>3934.4349999999999</v>
      </c>
      <c r="HV207" s="8">
        <f t="shared" si="268"/>
        <v>24503.509333333335</v>
      </c>
      <c r="HW207" s="8">
        <f t="shared" si="269"/>
        <v>2277.288</v>
      </c>
      <c r="HX207" s="8">
        <f t="shared" si="270"/>
        <v>34130.457999999999</v>
      </c>
      <c r="HY207" s="8">
        <f t="shared" si="271"/>
        <v>1797.33</v>
      </c>
      <c r="HZ207" s="8">
        <f t="shared" si="272"/>
        <v>3316.4606666666664</v>
      </c>
      <c r="IA207" s="8">
        <f t="shared" si="273"/>
        <v>8228.7980000000007</v>
      </c>
      <c r="IB207" s="8">
        <f t="shared" si="274"/>
        <v>2271.5840000000003</v>
      </c>
      <c r="IC207" s="8">
        <f t="shared" si="275"/>
        <v>1423.356</v>
      </c>
      <c r="ID207" s="8">
        <f t="shared" si="276"/>
        <v>2550.3623333333335</v>
      </c>
      <c r="IE207" s="8">
        <f t="shared" si="277"/>
        <v>3450.6743333333329</v>
      </c>
      <c r="IF207" s="8">
        <f t="shared" si="278"/>
        <v>3877.3696666666669</v>
      </c>
      <c r="IG207" s="8">
        <f t="shared" si="279"/>
        <v>7214.5230000000001</v>
      </c>
      <c r="IH207" s="8">
        <f t="shared" si="280"/>
        <v>37810.461666666662</v>
      </c>
      <c r="II207" s="8">
        <f t="shared" si="281"/>
        <v>4427.6316666666671</v>
      </c>
      <c r="IJ207" s="8">
        <f t="shared" si="282"/>
        <v>2273.877</v>
      </c>
      <c r="IK207" s="8">
        <f t="shared" si="283"/>
        <v>592.18466666666666</v>
      </c>
      <c r="IL207" s="8">
        <f t="shared" si="284"/>
        <v>8895.8803333333326</v>
      </c>
      <c r="IM207" s="8">
        <f t="shared" si="285"/>
        <v>434.8126666666667</v>
      </c>
      <c r="IN207" s="8">
        <f t="shared" si="286"/>
        <v>12596.036333333332</v>
      </c>
      <c r="IO207" s="8">
        <f t="shared" si="287"/>
        <v>8590.0393333333323</v>
      </c>
      <c r="IP207" s="8">
        <f t="shared" si="288"/>
        <v>96317.511333333328</v>
      </c>
      <c r="IQ207" s="8">
        <f t="shared" si="289"/>
        <v>39233.905999999995</v>
      </c>
      <c r="IR207" s="8">
        <f t="shared" si="290"/>
        <v>12267.709666666668</v>
      </c>
      <c r="IS207" s="8">
        <f t="shared" si="291"/>
        <v>13093.161333333332</v>
      </c>
      <c r="IT207" s="8">
        <f t="shared" si="292"/>
        <v>23540.930666666667</v>
      </c>
      <c r="IU207" s="8">
        <f t="shared" si="293"/>
        <v>7346.8753333333334</v>
      </c>
      <c r="IV207" s="8">
        <f t="shared" si="294"/>
        <v>834.928</v>
      </c>
      <c r="IW207" s="8">
        <f t="shared" si="295"/>
        <v>35852.28633333333</v>
      </c>
      <c r="IX207" s="8">
        <f t="shared" si="296"/>
        <v>1176.8613333333333</v>
      </c>
      <c r="IY207" s="8">
        <f t="shared" si="297"/>
        <v>6204.84</v>
      </c>
      <c r="IZ207" s="8">
        <f t="shared" si="298"/>
        <v>16107.298333333332</v>
      </c>
      <c r="JA207" s="8">
        <f t="shared" si="299"/>
        <v>12363.286999999998</v>
      </c>
      <c r="JB207" s="8">
        <f t="shared" si="300"/>
        <v>206165.43933333331</v>
      </c>
      <c r="JC207" s="8">
        <f t="shared" si="301"/>
        <v>99456.406666666662</v>
      </c>
      <c r="JD207" s="8">
        <f t="shared" si="302"/>
        <v>4539.817</v>
      </c>
      <c r="JE207" s="8">
        <f t="shared" si="303"/>
        <v>83301.10100000001</v>
      </c>
      <c r="JF207" s="8">
        <f t="shared" si="304"/>
        <v>6180.733666666667</v>
      </c>
      <c r="JG207" s="8">
        <f t="shared" si="305"/>
        <v>5063.8143333333328</v>
      </c>
      <c r="JH207" s="8">
        <f t="shared" si="306"/>
        <v>104.48766666666667</v>
      </c>
      <c r="JI207" s="8">
        <f t="shared" si="307"/>
        <v>7519.0790000000006</v>
      </c>
      <c r="JJ207" s="8">
        <f t="shared" si="308"/>
        <v>9526.6779999999999</v>
      </c>
      <c r="JK207" s="8">
        <f t="shared" si="309"/>
        <v>6437.3103333333338</v>
      </c>
      <c r="JL207" s="8">
        <f t="shared" si="310"/>
        <v>1672.3969999999999</v>
      </c>
      <c r="JM207" s="8">
        <f t="shared" si="311"/>
        <v>1416.9706666666668</v>
      </c>
      <c r="JN207" s="8">
        <f t="shared" si="312"/>
        <v>23015.844666666668</v>
      </c>
      <c r="JO207" s="8">
        <f t="shared" si="313"/>
        <v>11112.869333333334</v>
      </c>
      <c r="JP207" s="8">
        <f t="shared" si="314"/>
        <v>11902.975333333334</v>
      </c>
      <c r="JQ207" s="8">
        <f t="shared" si="315"/>
        <v>3901838.5216666665</v>
      </c>
      <c r="JR207" s="8">
        <f t="shared" si="316"/>
        <v>544361.09033333336</v>
      </c>
      <c r="JS207" s="8">
        <f t="shared" si="317"/>
        <v>568207.02533333329</v>
      </c>
      <c r="JT207" s="8">
        <f t="shared" si="318"/>
        <v>408729.33366666664</v>
      </c>
      <c r="JU207" s="8">
        <f t="shared" si="319"/>
        <v>15994.654</v>
      </c>
      <c r="JV207" s="8">
        <f t="shared" si="320"/>
        <v>7409.8986666666669</v>
      </c>
      <c r="JW207" s="8">
        <f t="shared" si="321"/>
        <v>3908.268</v>
      </c>
      <c r="JX207" s="8">
        <f t="shared" si="322"/>
        <v>218236.986</v>
      </c>
      <c r="JY207" s="8">
        <f t="shared" si="323"/>
        <v>114510.75766666666</v>
      </c>
      <c r="JZ207" s="8">
        <f t="shared" si="324"/>
        <v>33440.091</v>
      </c>
      <c r="KA207" s="8">
        <f t="shared" si="325"/>
        <v>11721.590666666665</v>
      </c>
      <c r="KB207" s="8">
        <f t="shared" si="326"/>
        <v>3507.0876666666668</v>
      </c>
      <c r="KC207" s="8">
        <f t="shared" si="327"/>
        <v>233408.644</v>
      </c>
      <c r="KD207" s="8">
        <f t="shared" si="328"/>
        <v>4717.9903333333332</v>
      </c>
      <c r="KE207" s="8">
        <f t="shared" si="329"/>
        <v>8215.7096666666675</v>
      </c>
      <c r="KF207" s="8">
        <f t="shared" si="330"/>
        <v>11331.603000000001</v>
      </c>
      <c r="KG207" s="8">
        <f t="shared" si="331"/>
        <v>208033.75399999999</v>
      </c>
      <c r="KH207" s="8">
        <f t="shared" si="332"/>
        <v>803.44566666666663</v>
      </c>
      <c r="KI207" s="8">
        <f t="shared" si="333"/>
        <v>306.14100000000002</v>
      </c>
      <c r="KJ207" s="8">
        <f t="shared" si="334"/>
        <v>302451.06733333337</v>
      </c>
      <c r="KK207" s="8">
        <f t="shared" si="335"/>
        <v>247525.95466666666</v>
      </c>
      <c r="KL207" s="8">
        <f t="shared" si="336"/>
        <v>54925.112666666661</v>
      </c>
      <c r="KM207" s="8">
        <f t="shared" si="337"/>
        <v>721576.02133333322</v>
      </c>
      <c r="KN207" s="8">
        <f t="shared" si="338"/>
        <v>700802.01166666672</v>
      </c>
      <c r="KO207" s="8">
        <f t="shared" si="339"/>
        <v>20774.009999999998</v>
      </c>
      <c r="KP207" s="8">
        <f t="shared" si="340"/>
        <v>135920.42766666666</v>
      </c>
      <c r="KQ207" s="8">
        <f t="shared" si="341"/>
        <v>47277.122333333333</v>
      </c>
      <c r="KR207" s="8">
        <f t="shared" si="342"/>
        <v>59054.990666666672</v>
      </c>
      <c r="KS207" s="8">
        <f t="shared" si="343"/>
        <v>236604.03300000002</v>
      </c>
      <c r="KT207" s="8">
        <f t="shared" si="344"/>
        <v>137909.06833333333</v>
      </c>
      <c r="KU207" s="8">
        <f t="shared" si="345"/>
        <v>59526.893000000004</v>
      </c>
      <c r="KV207" s="8">
        <f t="shared" si="346"/>
        <v>73749.453666666668</v>
      </c>
      <c r="KW207" s="8">
        <f t="shared" si="347"/>
        <v>4632.7216666666673</v>
      </c>
      <c r="KX207" s="8">
        <f t="shared" si="348"/>
        <v>26088.450666666668</v>
      </c>
      <c r="KY207" s="8">
        <f t="shared" si="349"/>
        <v>9485.1723333333339</v>
      </c>
      <c r="KZ207" s="8">
        <f t="shared" si="350"/>
        <v>16603.278333333332</v>
      </c>
      <c r="LA207" s="8">
        <f t="shared" si="351"/>
        <v>135201.421</v>
      </c>
      <c r="LB207" s="8">
        <f t="shared" si="352"/>
        <v>74558.654333333325</v>
      </c>
      <c r="LC207" s="8">
        <f t="shared" si="353"/>
        <v>60642.766666666663</v>
      </c>
      <c r="LD207" s="8">
        <f t="shared" si="354"/>
        <v>114692.17666666668</v>
      </c>
      <c r="LE207" s="8">
        <f t="shared" si="355"/>
        <v>26995.916000000001</v>
      </c>
      <c r="LF207" s="8">
        <f t="shared" si="356"/>
        <v>48540.002333333337</v>
      </c>
      <c r="LG207" s="8">
        <f t="shared" si="357"/>
        <v>39156.258333333331</v>
      </c>
      <c r="LH207" s="8">
        <f t="shared" si="358"/>
        <v>230357.64933333333</v>
      </c>
      <c r="LI207" s="8">
        <f t="shared" si="366"/>
        <v>104.524336577178</v>
      </c>
      <c r="LJ207" s="8">
        <f t="shared" si="365"/>
        <v>76.932583218784998</v>
      </c>
      <c r="LK207" s="8">
        <f t="shared" si="365"/>
        <v>67.629340141165997</v>
      </c>
      <c r="LL207" s="8">
        <f t="shared" si="365"/>
        <v>105.646746046818</v>
      </c>
      <c r="LM207" s="8">
        <f t="shared" si="365"/>
        <v>114.642910049382</v>
      </c>
      <c r="LN207" s="8">
        <f t="shared" si="365"/>
        <v>103.77052119090099</v>
      </c>
      <c r="LO207" s="8">
        <f t="shared" si="365"/>
        <v>101.89487437447001</v>
      </c>
      <c r="LP207" s="8">
        <f t="shared" si="365"/>
        <v>110.210714165949</v>
      </c>
      <c r="LQ207" s="8">
        <f t="shared" si="365"/>
        <v>97.857574710438996</v>
      </c>
      <c r="LR207" s="8">
        <f t="shared" si="365"/>
        <v>94.103034041851998</v>
      </c>
      <c r="LS207" s="8">
        <f t="shared" si="365"/>
        <v>88.813781394597996</v>
      </c>
      <c r="LT207" s="8">
        <f t="shared" si="365"/>
        <v>140.38220362060801</v>
      </c>
      <c r="LU207" s="8">
        <f t="shared" si="365"/>
        <v>120.079476659848</v>
      </c>
      <c r="LV207" s="8">
        <f t="shared" si="365"/>
        <v>117.369512095072</v>
      </c>
      <c r="LW207" s="8">
        <f t="shared" si="365"/>
        <v>134.98516439192099</v>
      </c>
      <c r="LX207" s="8">
        <f t="shared" si="365"/>
        <v>86.129640196606005</v>
      </c>
      <c r="LY207" s="8">
        <f t="shared" si="365"/>
        <v>92.201842784052999</v>
      </c>
      <c r="LZ207" s="8">
        <f t="shared" si="365"/>
        <v>88.894767736163004</v>
      </c>
      <c r="MA207" s="8">
        <f t="shared" si="365"/>
        <v>79.825270000470994</v>
      </c>
      <c r="MB207" s="8">
        <f t="shared" si="365"/>
        <v>90.854340505175003</v>
      </c>
      <c r="MC207" s="8">
        <f t="shared" si="365"/>
        <v>118.96857134981801</v>
      </c>
      <c r="MD207" s="8">
        <f t="shared" si="365"/>
        <v>122.87343409990299</v>
      </c>
      <c r="ME207" s="8">
        <f t="shared" si="365"/>
        <v>58.690572273234999</v>
      </c>
      <c r="MF207" s="8">
        <f t="shared" si="365"/>
        <v>77.464916775812</v>
      </c>
      <c r="MG207" s="8">
        <f t="shared" si="365"/>
        <v>137.68549587349199</v>
      </c>
      <c r="MH207" s="8">
        <f t="shared" si="365"/>
        <v>117.459728902265</v>
      </c>
      <c r="MI207" s="8">
        <f t="shared" si="365"/>
        <v>101.004266423888</v>
      </c>
      <c r="MJ207" s="8">
        <f t="shared" si="365"/>
        <v>119.69187217648199</v>
      </c>
      <c r="MK207" s="8">
        <f t="shared" si="365"/>
        <v>114.15904400290199</v>
      </c>
      <c r="ML207" s="8">
        <f t="shared" si="365"/>
        <v>167.88496572518699</v>
      </c>
      <c r="MM207" s="8">
        <f t="shared" si="365"/>
        <v>146.17336637145399</v>
      </c>
      <c r="MN207" s="8">
        <f t="shared" si="365"/>
        <v>150.889626063111</v>
      </c>
      <c r="MO207" s="8">
        <f t="shared" si="365"/>
        <v>89.893652607866997</v>
      </c>
      <c r="MP207" s="8">
        <f t="shared" si="365"/>
        <v>129.793157495815</v>
      </c>
    </row>
    <row r="208" spans="1:354" x14ac:dyDescent="0.3">
      <c r="A208" s="7">
        <v>45323</v>
      </c>
      <c r="B208" s="19">
        <f t="shared" si="362"/>
        <v>2024</v>
      </c>
      <c r="C208" s="19">
        <f t="shared" si="363"/>
        <v>2</v>
      </c>
      <c r="D208" s="20">
        <f>+VLOOKUP(C208,'Trimestres-Meses'!A:B,2,FALSE)</f>
        <v>1</v>
      </c>
      <c r="E208" s="18" t="str">
        <f t="shared" si="364"/>
        <v>2024-1</v>
      </c>
      <c r="F208" s="25">
        <v>25.179371656050975</v>
      </c>
      <c r="G208" s="23">
        <v>17.733368471337581</v>
      </c>
      <c r="H208" s="24">
        <v>7.4460031847133923</v>
      </c>
      <c r="I208" s="5">
        <v>158.69999999999999</v>
      </c>
      <c r="J208" s="5">
        <v>124.39</v>
      </c>
      <c r="K208" s="5">
        <v>100.11</v>
      </c>
      <c r="L208" s="5">
        <v>2179.46</v>
      </c>
      <c r="M208" s="5">
        <v>195.53</v>
      </c>
      <c r="N208" s="5">
        <v>1.72</v>
      </c>
      <c r="O208" s="5">
        <v>2360.09</v>
      </c>
      <c r="P208" s="5">
        <v>105.19</v>
      </c>
      <c r="Q208" s="5">
        <v>124.22</v>
      </c>
      <c r="R208" s="17">
        <v>5.33E-2</v>
      </c>
      <c r="S208" s="17">
        <v>5.0300000000000004E-2</v>
      </c>
      <c r="T208" s="3">
        <v>17764.315999999999</v>
      </c>
      <c r="U208" s="3">
        <v>5011.9615000000003</v>
      </c>
      <c r="V208" s="3">
        <v>1.0794999999999999</v>
      </c>
      <c r="W208" s="3">
        <f>+VLOOKUP(E208,'Trimestrales USA'!C:DY,2,FALSE)/3</f>
        <v>9423.0666666666675</v>
      </c>
      <c r="X208" s="3">
        <f>+VLOOKUP($E208,'Trimestrales USA'!$C:$DY,X$1,FALSE)/3</f>
        <v>6380.833333333333</v>
      </c>
      <c r="Y208" s="3">
        <f>+VLOOKUP($E208,'Trimestrales USA'!$C:$DY,Y$1,FALSE)/3</f>
        <v>2070.5666666666666</v>
      </c>
      <c r="Z208" s="3">
        <f>+VLOOKUP($E208,'Trimestrales USA'!$C:$DY,Z$1,FALSE)/3</f>
        <v>724.86666666666667</v>
      </c>
      <c r="AA208" s="3">
        <f>+VLOOKUP($E208,'Trimestrales USA'!$C:$DY,AA$1,FALSE)/3</f>
        <v>1345.7</v>
      </c>
      <c r="AB208" s="3">
        <f>+VLOOKUP($E208,'Trimestrales USA'!$C:$DY,AB$1,FALSE)/3</f>
        <v>4310.2666666666664</v>
      </c>
      <c r="AC208" s="3">
        <f>+VLOOKUP($E208,'Trimestrales USA'!$C:$DY,AC$1,FALSE)/3</f>
        <v>1673.5</v>
      </c>
      <c r="AD208" s="3">
        <f>+VLOOKUP($E208,'Trimestrales USA'!$C:$DY,AD$1,FALSE)/3</f>
        <v>1661.5333333333335</v>
      </c>
      <c r="AE208" s="3">
        <f>+VLOOKUP($E208,'Trimestrales USA'!$C:$DY,AE$1,FALSE)/3</f>
        <v>1280.7</v>
      </c>
      <c r="AF208" s="3">
        <f>+VLOOKUP($E208,'Trimestrales USA'!$C:$DY,AF$1,FALSE)/3</f>
        <v>294.36666666666667</v>
      </c>
      <c r="AG208" s="3">
        <f>+VLOOKUP($E208,'Trimestrales USA'!$C:$DY,AG$1,FALSE)/3</f>
        <v>467.86666666666662</v>
      </c>
      <c r="AH208" s="3">
        <f>+VLOOKUP($E208,'Trimestrales USA'!$C:$DY,AH$1,FALSE)/3</f>
        <v>518.4666666666667</v>
      </c>
      <c r="AI208" s="3">
        <f>+VLOOKUP($E208,'Trimestrales USA'!$C:$DY,AI$1,FALSE)/3</f>
        <v>380.8</v>
      </c>
      <c r="AJ208" s="3">
        <f>+VLOOKUP($E208,'Trimestrales USA'!$C:$DY,AJ$1,FALSE)/3</f>
        <v>12</v>
      </c>
      <c r="AK208" s="3">
        <f>+VLOOKUP($E208,'Trimestrales USA'!$C:$DY,AK$1,FALSE)/3</f>
        <v>-278.3</v>
      </c>
      <c r="AL208" s="3">
        <f>+VLOOKUP($E208,'Trimestrales USA'!$C:$DY,AL$1,FALSE)/3</f>
        <v>1028.2666666666667</v>
      </c>
      <c r="AM208" s="3">
        <f>+VLOOKUP($E208,'Trimestrales USA'!$C:$DY,AM$1,FALSE)/3</f>
        <v>680.4666666666667</v>
      </c>
      <c r="AN208" s="3">
        <f>+VLOOKUP($E208,'Trimestrales USA'!$C:$DY,AN$1,FALSE)/3</f>
        <v>347.8</v>
      </c>
      <c r="AO208" s="3">
        <f>+VLOOKUP($E208,'Trimestrales USA'!$C:$DY,AO$1,FALSE)/3</f>
        <v>1306.5666666666666</v>
      </c>
      <c r="AP208" s="3">
        <f>+VLOOKUP($E208,'Trimestrales USA'!$C:$DY,AP$1,FALSE)/3</f>
        <v>1062.3</v>
      </c>
      <c r="AQ208" s="3">
        <f>+VLOOKUP($E208,'Trimestrales USA'!$C:$DY,AQ$1,FALSE)/3</f>
        <v>244.26666666666665</v>
      </c>
      <c r="AR208" s="3">
        <f>+VLOOKUP($E208,'Trimestrales USA'!$C:$DY,AR$1,FALSE)/3</f>
        <v>1647</v>
      </c>
      <c r="AS208" s="3">
        <f>+VLOOKUP($E208,'Trimestrales USA'!$C:$DY,AS$1,FALSE)/3</f>
        <v>612.4666666666667</v>
      </c>
      <c r="AT208" s="3">
        <f>+VLOOKUP($E208,'Trimestrales USA'!$C:$DY,AT$1,FALSE)/3</f>
        <v>343.36666666666662</v>
      </c>
      <c r="AU208" s="3">
        <f>+VLOOKUP($E208,'Trimestrales USA'!$C:$DY,AU$1,FALSE)/3</f>
        <v>269.09999999999997</v>
      </c>
      <c r="AV208" s="3">
        <f>+VLOOKUP($E208,'Trimestrales USA'!$C:$DY,AV$1,FALSE)/3</f>
        <v>1034.5333333333333</v>
      </c>
      <c r="AW208" s="3">
        <f>+VLOOKUP($E208,'Trimestrales USA'!$C:$DY,AW$1,FALSE)/3</f>
        <v>7704.833333333333</v>
      </c>
      <c r="AX208" s="3">
        <f>+VLOOKUP($E208,'Trimestrales USA'!$C:$DY,AX$1,FALSE)/3</f>
        <v>100.86666666666667</v>
      </c>
      <c r="AY208" s="3">
        <f>+VLOOKUP($E208,'Trimestrales USA'!$C:$DY,AY$1,FALSE)/3</f>
        <v>85.13333333333334</v>
      </c>
      <c r="AZ208" s="3">
        <f>+VLOOKUP($E208,'Trimestrales USA'!$C:$DY,AZ$1,FALSE)/3</f>
        <v>15.733333333333334</v>
      </c>
      <c r="BA208" s="3">
        <f>+VLOOKUP($E208,'Trimestrales USA'!$C:$DY,BA$1,FALSE)/3</f>
        <v>147.56666666666666</v>
      </c>
      <c r="BB208" s="3">
        <f>+VLOOKUP($E208,'Trimestrales USA'!$C:$DY,BB$1,FALSE)/3</f>
        <v>109.06666666666666</v>
      </c>
      <c r="BC208" s="3">
        <f>+VLOOKUP($E208,'Trimestrales USA'!$C:$DY,BC$1,FALSE)/3</f>
        <v>23.266666666666666</v>
      </c>
      <c r="BD208" s="3">
        <f>+VLOOKUP($E208,'Trimestrales USA'!$C:$DY,BD$1,FALSE)/3</f>
        <v>15.233333333333334</v>
      </c>
      <c r="BE208" s="3">
        <f>+VLOOKUP($E208,'Trimestrales USA'!$C:$DY,BE$1,FALSE)/3</f>
        <v>150.33333333333334</v>
      </c>
      <c r="BF208" s="3">
        <f>+VLOOKUP($E208,'Trimestrales USA'!$C:$DY,BF$1,FALSE)/3</f>
        <v>348.33333333333331</v>
      </c>
      <c r="BG208" s="3">
        <f>+VLOOKUP($E208,'Trimestrales USA'!$C:$DY,BG$1,FALSE)/3</f>
        <v>964.83333333333337</v>
      </c>
      <c r="BH208" s="3">
        <f>+VLOOKUP($E208,'Trimestrales USA'!$C:$DY,BH$1,FALSE)/3</f>
        <v>531.66666666666663</v>
      </c>
      <c r="BI208" s="3">
        <f>+VLOOKUP($E208,'Trimestrales USA'!$C:$DY,BI$1,FALSE)/3</f>
        <v>21.233333333333334</v>
      </c>
      <c r="BJ208" s="3">
        <f>+VLOOKUP($E208,'Trimestrales USA'!$C:$DY,BJ$1,FALSE)/3</f>
        <v>25.766666666666666</v>
      </c>
      <c r="BK208" s="3">
        <f>+VLOOKUP($E208,'Trimestrales USA'!$C:$DY,BK$1,FALSE)/3</f>
        <v>28.400000000000002</v>
      </c>
      <c r="BL208" s="3">
        <f>+VLOOKUP($E208,'Trimestrales USA'!$C:$DY,BL$1,FALSE)/3</f>
        <v>69.466666666666669</v>
      </c>
      <c r="BM208" s="3">
        <f>+VLOOKUP($E208,'Trimestrales USA'!$C:$DY,BM$1,FALSE)/3</f>
        <v>73.86666666666666</v>
      </c>
      <c r="BN208" s="3">
        <f>+VLOOKUP($E208,'Trimestrales USA'!$C:$DY,BN$1,FALSE)/3</f>
        <v>112.53333333333335</v>
      </c>
      <c r="BO208" s="3">
        <f>+VLOOKUP($E208,'Trimestrales USA'!$C:$DY,BO$1,FALSE)/3</f>
        <v>25.3</v>
      </c>
      <c r="BP208" s="3">
        <f>+VLOOKUP($E208,'Trimestrales USA'!$C:$DY,BP$1,FALSE)/3</f>
        <v>60.699999999999996</v>
      </c>
      <c r="BQ208" s="3">
        <f>+VLOOKUP($E208,'Trimestrales USA'!$C:$DY,BQ$1,FALSE)/3</f>
        <v>64.86666666666666</v>
      </c>
      <c r="BR208" s="3">
        <f>+VLOOKUP($E208,'Trimestrales USA'!$C:$DY,BR$1,FALSE)/3</f>
        <v>11.633333333333333</v>
      </c>
      <c r="BS208" s="3">
        <f>+VLOOKUP($E208,'Trimestrales USA'!$C:$DY,BS$1,FALSE)/3</f>
        <v>37.966666666666669</v>
      </c>
      <c r="BT208" s="3">
        <f>+VLOOKUP($E208,'Trimestrales USA'!$C:$DY,BT$1,FALSE)/3</f>
        <v>433.13333333333338</v>
      </c>
      <c r="BU208" s="3">
        <f>+VLOOKUP($E208,'Trimestrales USA'!$C:$DY,BU$1,FALSE)/3</f>
        <v>113.06666666666666</v>
      </c>
      <c r="BV208" s="3">
        <f>+VLOOKUP($E208,'Trimestrales USA'!$C:$DY,BV$1,FALSE)/3</f>
        <v>6.0333333333333341</v>
      </c>
      <c r="BW208" s="3">
        <f>+VLOOKUP($E208,'Trimestrales USA'!$C:$DY,BW$1,FALSE)/3</f>
        <v>3.2333333333333329</v>
      </c>
      <c r="BX208" s="3">
        <f>+VLOOKUP($E208,'Trimestrales USA'!$C:$DY,BX$1,FALSE)/3</f>
        <v>21.8</v>
      </c>
      <c r="BY208" s="3">
        <f>+VLOOKUP($E208,'Trimestrales USA'!$C:$DY,BY$1,FALSE)/3</f>
        <v>13.566666666666668</v>
      </c>
      <c r="BZ208" s="3">
        <f>+VLOOKUP($E208,'Trimestrales USA'!$C:$DY,BZ$1,FALSE)/3</f>
        <v>80.63333333333334</v>
      </c>
      <c r="CA208" s="3">
        <f>+VLOOKUP($E208,'Trimestrales USA'!$C:$DY,CA$1,FALSE)/3</f>
        <v>162.76666666666668</v>
      </c>
      <c r="CB208" s="3">
        <f>+VLOOKUP($E208,'Trimestrales USA'!$C:$DY,CB$1,FALSE)/3</f>
        <v>32.06666666666667</v>
      </c>
      <c r="CC208" s="3">
        <f>+VLOOKUP($E208,'Trimestrales USA'!$C:$DY,CC$1,FALSE)/3</f>
        <v>549.66666666666663</v>
      </c>
      <c r="CD208" s="3">
        <f>+VLOOKUP($E208,'Trimestrales USA'!$C:$DY,CD$1,FALSE)/3</f>
        <v>505.5</v>
      </c>
      <c r="CE208" s="3">
        <f>+VLOOKUP($E208,'Trimestrales USA'!$C:$DY,CE$1,FALSE)/3</f>
        <v>101.3</v>
      </c>
      <c r="CF208" s="3">
        <f>+VLOOKUP($E208,'Trimestrales USA'!$C:$DY,CF$1,FALSE)/3</f>
        <v>69.333333333333329</v>
      </c>
      <c r="CG208" s="3">
        <f>+VLOOKUP($E208,'Trimestrales USA'!$C:$DY,CG$1,FALSE)/3</f>
        <v>64.466666666666669</v>
      </c>
      <c r="CH208" s="3">
        <f>+VLOOKUP($E208,'Trimestrales USA'!$C:$DY,CH$1,FALSE)/3</f>
        <v>270.40000000000003</v>
      </c>
      <c r="CI208" s="3">
        <f>+VLOOKUP($E208,'Trimestrales USA'!$C:$DY,CI$1,FALSE)/3</f>
        <v>279.86666666666667</v>
      </c>
      <c r="CJ208" s="3">
        <f>+VLOOKUP($E208,'Trimestrales USA'!$C:$DY,CJ$1,FALSE)/3</f>
        <v>43.5</v>
      </c>
      <c r="CK208" s="3">
        <f>+VLOOKUP($E208,'Trimestrales USA'!$C:$DY,CK$1,FALSE)/3</f>
        <v>15.266666666666666</v>
      </c>
      <c r="CL208" s="3">
        <f>+VLOOKUP($E208,'Trimestrales USA'!$C:$DY,CL$1,FALSE)/3</f>
        <v>6.0666666666666664</v>
      </c>
      <c r="CM208" s="3">
        <f>+VLOOKUP($E208,'Trimestrales USA'!$C:$DY,CM$1,FALSE)/3</f>
        <v>77.266666666666666</v>
      </c>
      <c r="CN208" s="3">
        <f>+VLOOKUP($E208,'Trimestrales USA'!$C:$DY,CN$1,FALSE)/3</f>
        <v>18.466666666666665</v>
      </c>
      <c r="CO208" s="3">
        <f>+VLOOKUP($E208,'Trimestrales USA'!$C:$DY,CO$1,FALSE)/3</f>
        <v>16.8</v>
      </c>
      <c r="CP208" s="3">
        <f>+VLOOKUP($E208,'Trimestrales USA'!$C:$DY,CP$1,FALSE)/3</f>
        <v>64.466666666666669</v>
      </c>
      <c r="CQ208" s="3">
        <f>+VLOOKUP($E208,'Trimestrales USA'!$C:$DY,CQ$1,FALSE)/3</f>
        <v>38.1</v>
      </c>
      <c r="CR208" s="3">
        <f>+VLOOKUP($E208,'Trimestrales USA'!$C:$DY,CR$1,FALSE)/3</f>
        <v>479.8</v>
      </c>
      <c r="CS208" s="3">
        <f>+VLOOKUP($E208,'Trimestrales USA'!$C:$DY,CS$1,FALSE)/3</f>
        <v>144.1</v>
      </c>
      <c r="CT208" s="3">
        <f>+VLOOKUP($E208,'Trimestrales USA'!$C:$DY,CT$1,FALSE)/3</f>
        <v>33.866666666666667</v>
      </c>
      <c r="CU208" s="3">
        <f>+VLOOKUP($E208,'Trimestrales USA'!$C:$DY,CU$1,FALSE)/3</f>
        <v>171.13333333333333</v>
      </c>
      <c r="CV208" s="3">
        <f>+VLOOKUP($E208,'Trimestrales USA'!$C:$DY,CV$1,FALSE)/3</f>
        <v>130.70000000000002</v>
      </c>
      <c r="CW208" s="3">
        <f>+VLOOKUP($E208,'Trimestrales USA'!$C:$DY,CW$1,FALSE)/3</f>
        <v>1744.5333333333335</v>
      </c>
      <c r="CX208" s="3">
        <f>+VLOOKUP($E208,'Trimestrales USA'!$C:$DY,CX$1,FALSE)/3</f>
        <v>667.1</v>
      </c>
      <c r="CY208" s="3">
        <f>+VLOOKUP($E208,'Trimestrales USA'!$C:$DY,CY$1,FALSE)/3</f>
        <v>301.2</v>
      </c>
      <c r="CZ208" s="3">
        <f>+VLOOKUP($E208,'Trimestrales USA'!$C:$DY,CZ$1,FALSE)/3</f>
        <v>133.56666666666666</v>
      </c>
      <c r="DA208" s="3">
        <f>+VLOOKUP($E208,'Trimestrales USA'!$C:$DY,DA$1,FALSE)/3</f>
        <v>221.53333333333333</v>
      </c>
      <c r="DB208" s="3">
        <f>+VLOOKUP($E208,'Trimestrales USA'!$C:$DY,DB$1,FALSE)/3</f>
        <v>10.833333333333334</v>
      </c>
      <c r="DC208" s="3">
        <f>+VLOOKUP($E208,'Trimestrales USA'!$C:$DY,DC$1,FALSE)/3</f>
        <v>1077.3999999999999</v>
      </c>
      <c r="DD208" s="3">
        <f>+VLOOKUP($E208,'Trimestrales USA'!$C:$DY,DD$1,FALSE)/3</f>
        <v>984.26666666666677</v>
      </c>
      <c r="DE208" s="3">
        <f>+VLOOKUP($E208,'Trimestrales USA'!$C:$DY,DE$1,FALSE)/3</f>
        <v>792.83333333333337</v>
      </c>
      <c r="DF208" s="3">
        <f>+VLOOKUP($E208,'Trimestrales USA'!$C:$DY,DF$1,FALSE)/3</f>
        <v>191.43333333333331</v>
      </c>
      <c r="DG208" s="3">
        <f>+VLOOKUP($E208,'Trimestrales USA'!$C:$DY,DG$1,FALSE)/3</f>
        <v>93.133333333333326</v>
      </c>
      <c r="DH208" s="3">
        <f>+VLOOKUP($E208,'Trimestrales USA'!$C:$DY,DH$1,FALSE)/3</f>
        <v>1139.4333333333334</v>
      </c>
      <c r="DI208" s="3">
        <f>+VLOOKUP($E208,'Trimestrales USA'!$C:$DY,DI$1,FALSE)/3</f>
        <v>689.69999999999993</v>
      </c>
      <c r="DJ208" s="3">
        <f>+VLOOKUP($E208,'Trimestrales USA'!$C:$DY,DJ$1,FALSE)/3</f>
        <v>105.63333333333333</v>
      </c>
      <c r="DK208" s="3">
        <f>+VLOOKUP($E208,'Trimestrales USA'!$C:$DY,DK$1,FALSE)/3</f>
        <v>154.6</v>
      </c>
      <c r="DL208" s="3">
        <f>+VLOOKUP($E208,'Trimestrales USA'!$C:$DY,DL$1,FALSE)/3</f>
        <v>429.4666666666667</v>
      </c>
      <c r="DM208" s="3">
        <f>+VLOOKUP($E208,'Trimestrales USA'!$C:$DY,DM$1,FALSE)/3</f>
        <v>160.43333333333334</v>
      </c>
      <c r="DN208" s="3">
        <f>+VLOOKUP($E208,'Trimestrales USA'!$C:$DY,DN$1,FALSE)/3</f>
        <v>289.3</v>
      </c>
      <c r="DO208" s="3">
        <f>+VLOOKUP($E208,'Trimestrales USA'!$C:$DY,DO$1,FALSE)/3</f>
        <v>264.13333333333333</v>
      </c>
      <c r="DP208" s="3">
        <f>+VLOOKUP($E208,'Trimestrales USA'!$C:$DY,DP$1,FALSE)/3</f>
        <v>25.166666666666668</v>
      </c>
      <c r="DQ208" s="3">
        <f>+VLOOKUP($E208,'Trimestrales USA'!$C:$DY,DQ$1,FALSE)/3</f>
        <v>737.33333333333337</v>
      </c>
      <c r="DR208" s="3">
        <f>+VLOOKUP($E208,'Trimestrales USA'!$C:$DY,DR$1,FALSE)/3</f>
        <v>99.833333333333329</v>
      </c>
      <c r="DS208" s="3">
        <f>+VLOOKUP($E208,'Trimestrales USA'!$C:$DY,DS$1,FALSE)/3</f>
        <v>637.5</v>
      </c>
      <c r="DT208" s="3">
        <f>+VLOOKUP($E208,'Trimestrales USA'!$C:$DY,DT$1,FALSE)/3</f>
        <v>307.16666666666669</v>
      </c>
      <c r="DU208" s="3">
        <f>+VLOOKUP($E208,'Trimestrales USA'!$C:$DY,DU$1,FALSE)/3</f>
        <v>207.29999999999998</v>
      </c>
      <c r="DV208" s="3">
        <f>+VLOOKUP($E208,'Trimestrales USA'!$C:$DY,DV$1,FALSE)/3</f>
        <v>61.199999999999996</v>
      </c>
      <c r="DW208" s="3">
        <f>+VLOOKUP($E208,'Trimestrales USA'!$C:$DY,DW$1,FALSE)/3</f>
        <v>61.800000000000004</v>
      </c>
      <c r="DX208" s="3">
        <f>+VLOOKUP($E208,'Trimestrales USA'!$C:$DY,DX$1,FALSE)/3</f>
        <v>374.5333333333333</v>
      </c>
      <c r="DY208" s="3">
        <f>+VLOOKUP($E208,'Trimestrales USA'!$C:$DY,DY$1,FALSE)/3</f>
        <v>96.933333333333337</v>
      </c>
      <c r="DZ208" s="3">
        <f>+VLOOKUP($E208,'Trimestrales USA'!$C:$DY,DZ$1,FALSE)/3</f>
        <v>64.266666666666666</v>
      </c>
      <c r="EA208" s="3">
        <f>+VLOOKUP($E208,'Trimestrales USA'!$C:$DY,EA$1,FALSE)/3</f>
        <v>32.699999999999996</v>
      </c>
      <c r="EB208" s="3">
        <f>+VLOOKUP($E208,'Trimestrales USA'!$C:$DY,EB$1,FALSE)/3</f>
        <v>277.59999999999997</v>
      </c>
      <c r="EC208" s="3">
        <f>+VLOOKUP($E208,'Trimestrales USA'!$C:$DY,EC$1,FALSE)/3</f>
        <v>69.666666666666671</v>
      </c>
      <c r="ED208" s="3">
        <f>+VLOOKUP($E208,'Trimestrales USA'!$C:$DY,ED$1,FALSE)/3</f>
        <v>207.93333333333331</v>
      </c>
      <c r="EE208" s="3">
        <f>+VLOOKUP($E208,'Trimestrales USA'!$C:$DY,EE$1,FALSE)/3</f>
        <v>182.23333333333335</v>
      </c>
      <c r="EF208" s="3">
        <f>+VLOOKUP($E208,'Trimestrales USA'!$C:$DY,EF$1,FALSE)/3</f>
        <v>1007.8333333333334</v>
      </c>
      <c r="EG208" s="3">
        <f>+VLOOKUP($E208,'Trimestrales USA'!$C:$DY,EG$1,FALSE)/3</f>
        <v>311.83333333333331</v>
      </c>
      <c r="EH208" s="3">
        <f>+VLOOKUP($E208,'Trimestrales USA'!$C:$DY,EH$1,FALSE)/3</f>
        <v>288.63333333333333</v>
      </c>
      <c r="EI208" s="3">
        <f>+VLOOKUP($E208,'Trimestrales USA'!$C:$DY,EI$1,FALSE)/3</f>
        <v>164</v>
      </c>
      <c r="EJ208" s="3">
        <f>+VLOOKUP($E208,'Trimestrales USA'!$C:$DY,EJ$1,FALSE)/3</f>
        <v>124.63333333333333</v>
      </c>
      <c r="EK208" s="3">
        <f>+VLOOKUP($E208,'Trimestrales USA'!$C:$DY,EK$1,FALSE)/3</f>
        <v>23.2</v>
      </c>
      <c r="EL208" s="3">
        <f>+VLOOKUP($E208,'Trimestrales USA'!$C:$DY,EL$1,FALSE)/3</f>
        <v>696</v>
      </c>
      <c r="EM208" s="3">
        <f>+VLOOKUP($E208,'Trimestrales USA'!$C:$DY,EM$1,FALSE)/3</f>
        <v>638.93333333333328</v>
      </c>
      <c r="EN208" s="3">
        <f>+VLOOKUP($E208,'Trimestrales USA'!$C:$DY,EN$1,FALSE)/3</f>
        <v>57.066666666666663</v>
      </c>
      <c r="EO208" s="3">
        <f>+VLOOKUP($E208,'Trimestrales USA'!$C:$DY,EO$1,FALSE)/3</f>
        <v>0</v>
      </c>
      <c r="EP208" s="3">
        <f>+VLOOKUP($E208,'Trimestrales USA'!$C:$DY,EP$1,FALSE)/3</f>
        <v>0</v>
      </c>
      <c r="EQ208" s="3">
        <f>+VLOOKUP($E208,'Trimestrales USA'!$C:$DY,EQ$1,FALSE)/3</f>
        <v>0</v>
      </c>
      <c r="ER208" s="3">
        <f>+VLOOKUP($E208,'Trimestrales USA'!$C:$DY,ER$1,FALSE)/3</f>
        <v>0</v>
      </c>
      <c r="ES208" s="8">
        <f t="shared" si="187"/>
        <v>6139843.9469999997</v>
      </c>
      <c r="ET208" s="8">
        <f t="shared" si="188"/>
        <v>267201.29300000001</v>
      </c>
      <c r="EU208" s="8">
        <f t="shared" si="189"/>
        <v>5872642.6543333335</v>
      </c>
      <c r="EV208" s="8">
        <f t="shared" si="190"/>
        <v>193139.35166666668</v>
      </c>
      <c r="EW208" s="8">
        <f t="shared" si="191"/>
        <v>193139.35166666668</v>
      </c>
      <c r="EX208" s="8">
        <f t="shared" si="192"/>
        <v>119671.58500000001</v>
      </c>
      <c r="EY208" s="8">
        <f t="shared" si="193"/>
        <v>61702.445666666667</v>
      </c>
      <c r="EZ208" s="8">
        <f t="shared" si="194"/>
        <v>6793.8963333333331</v>
      </c>
      <c r="FA208" s="8">
        <f t="shared" si="195"/>
        <v>4161.5666666666666</v>
      </c>
      <c r="FB208" s="8">
        <f t="shared" si="196"/>
        <v>809.85800000000006</v>
      </c>
      <c r="FC208" s="8">
        <f t="shared" si="197"/>
        <v>1777664.7810000002</v>
      </c>
      <c r="FD208" s="8">
        <f t="shared" si="198"/>
        <v>302672.51866666664</v>
      </c>
      <c r="FE208" s="8">
        <f t="shared" si="199"/>
        <v>200656.96600000001</v>
      </c>
      <c r="FF208" s="8">
        <f t="shared" si="200"/>
        <v>61777.339666666667</v>
      </c>
      <c r="FG208" s="8">
        <f t="shared" si="201"/>
        <v>40238.212999999996</v>
      </c>
      <c r="FH208" s="8">
        <f t="shared" si="202"/>
        <v>73292.836333333325</v>
      </c>
      <c r="FI208" s="8">
        <f t="shared" si="203"/>
        <v>53619.000666666667</v>
      </c>
      <c r="FJ208" s="8">
        <f t="shared" si="204"/>
        <v>19673.835666666666</v>
      </c>
      <c r="FK208" s="8">
        <f t="shared" si="205"/>
        <v>375228.07633333333</v>
      </c>
      <c r="FL208" s="8">
        <f t="shared" si="206"/>
        <v>258692.23633333333</v>
      </c>
      <c r="FM208" s="8">
        <f t="shared" si="207"/>
        <v>52286.641666666663</v>
      </c>
      <c r="FN208" s="8">
        <f t="shared" si="208"/>
        <v>64249.198333333334</v>
      </c>
      <c r="FO208" s="8">
        <f t="shared" si="209"/>
        <v>1026471.3493333333</v>
      </c>
      <c r="FP208" s="8">
        <f t="shared" si="210"/>
        <v>244935.07666666666</v>
      </c>
      <c r="FQ208" s="8">
        <f t="shared" si="211"/>
        <v>8198.4349999999995</v>
      </c>
      <c r="FR208" s="8">
        <f t="shared" si="212"/>
        <v>21535.999</v>
      </c>
      <c r="FS208" s="8">
        <f t="shared" si="213"/>
        <v>17360.239666666665</v>
      </c>
      <c r="FT208" s="8">
        <f t="shared" si="214"/>
        <v>8615.8406666666669</v>
      </c>
      <c r="FU208" s="8">
        <f t="shared" si="215"/>
        <v>23374.166000000001</v>
      </c>
      <c r="FV208" s="8">
        <f t="shared" si="216"/>
        <v>56706.370333333332</v>
      </c>
      <c r="FW208" s="8">
        <f t="shared" si="217"/>
        <v>983.50900000000001</v>
      </c>
      <c r="FX208" s="8">
        <f t="shared" si="218"/>
        <v>70315.484333333341</v>
      </c>
      <c r="FY208" s="8">
        <f t="shared" si="219"/>
        <v>37845.032666666666</v>
      </c>
      <c r="FZ208" s="8">
        <f t="shared" si="220"/>
        <v>57282.692333333332</v>
      </c>
      <c r="GA208" s="8">
        <f t="shared" si="221"/>
        <v>50025.646666666667</v>
      </c>
      <c r="GB208" s="8">
        <f t="shared" si="222"/>
        <v>7257.045666666666</v>
      </c>
      <c r="GC208" s="8">
        <f t="shared" si="223"/>
        <v>7200.4156666666668</v>
      </c>
      <c r="GD208" s="8">
        <f t="shared" si="224"/>
        <v>1461.7063333333333</v>
      </c>
      <c r="GE208" s="8">
        <f t="shared" si="225"/>
        <v>4499.6856666666672</v>
      </c>
      <c r="GF208" s="8">
        <f t="shared" si="226"/>
        <v>1239.0240000000001</v>
      </c>
      <c r="GG208" s="8">
        <f t="shared" si="227"/>
        <v>4267.7956666666669</v>
      </c>
      <c r="GH208" s="8">
        <f t="shared" si="228"/>
        <v>1732.2253333333335</v>
      </c>
      <c r="GI208" s="8">
        <f t="shared" si="229"/>
        <v>2535.5703333333336</v>
      </c>
      <c r="GJ208" s="8">
        <f t="shared" si="230"/>
        <v>16520.275666666665</v>
      </c>
      <c r="GK208" s="8">
        <f t="shared" si="231"/>
        <v>1889.9903333333332</v>
      </c>
      <c r="GL208" s="8">
        <f t="shared" si="232"/>
        <v>13807.016333333333</v>
      </c>
      <c r="GM208" s="8">
        <f t="shared" si="233"/>
        <v>823.26899999999989</v>
      </c>
      <c r="GN208" s="8">
        <f t="shared" si="234"/>
        <v>5975.5136666666667</v>
      </c>
      <c r="GO208" s="8">
        <f t="shared" si="235"/>
        <v>1190.6746666666666</v>
      </c>
      <c r="GP208" s="8">
        <f t="shared" si="236"/>
        <v>4227.6016666666665</v>
      </c>
      <c r="GQ208" s="8">
        <f t="shared" si="237"/>
        <v>557.23733333333337</v>
      </c>
      <c r="GR208" s="8">
        <f t="shared" si="238"/>
        <v>7728.9373333333342</v>
      </c>
      <c r="GS208" s="8">
        <f t="shared" si="239"/>
        <v>3754.9983333333334</v>
      </c>
      <c r="GT208" s="8">
        <f t="shared" si="240"/>
        <v>325.57666666666665</v>
      </c>
      <c r="GU208" s="8">
        <f t="shared" si="241"/>
        <v>3648.362333333333</v>
      </c>
      <c r="GV208" s="8">
        <f t="shared" si="242"/>
        <v>18396.970666666664</v>
      </c>
      <c r="GW208" s="8">
        <f t="shared" si="243"/>
        <v>5785.1603333333333</v>
      </c>
      <c r="GX208" s="8">
        <f t="shared" si="244"/>
        <v>12611.81</v>
      </c>
      <c r="GY208" s="8">
        <f t="shared" si="245"/>
        <v>6820.8196666666663</v>
      </c>
      <c r="GZ208" s="8">
        <f t="shared" si="246"/>
        <v>17036.899666666668</v>
      </c>
      <c r="HA208" s="8">
        <f t="shared" si="247"/>
        <v>74782.569666666663</v>
      </c>
      <c r="HB208" s="8">
        <f t="shared" si="248"/>
        <v>27818.659</v>
      </c>
      <c r="HC208" s="8">
        <f t="shared" si="249"/>
        <v>6373.0420000000004</v>
      </c>
      <c r="HD208" s="8">
        <f t="shared" si="250"/>
        <v>2566.5709999999999</v>
      </c>
      <c r="HE208" s="8">
        <f t="shared" si="251"/>
        <v>16178.025666666666</v>
      </c>
      <c r="HF208" s="8">
        <f t="shared" si="252"/>
        <v>4255.91</v>
      </c>
      <c r="HG208" s="8">
        <f t="shared" si="253"/>
        <v>13610.949333333332</v>
      </c>
      <c r="HH208" s="8">
        <f t="shared" si="254"/>
        <v>3979.4126666666666</v>
      </c>
      <c r="HI208" s="8">
        <f t="shared" si="255"/>
        <v>31097.094000000001</v>
      </c>
      <c r="HJ208" s="8">
        <f t="shared" si="256"/>
        <v>23673.079666666668</v>
      </c>
      <c r="HK208" s="8">
        <f t="shared" si="257"/>
        <v>7424.0143333333335</v>
      </c>
      <c r="HL208" s="8">
        <f t="shared" si="258"/>
        <v>27725.059999999998</v>
      </c>
      <c r="HM208" s="8">
        <f t="shared" si="259"/>
        <v>6005.6423333333332</v>
      </c>
      <c r="HN208" s="8">
        <f t="shared" si="260"/>
        <v>9332.0526666666665</v>
      </c>
      <c r="HO208" s="8">
        <f t="shared" si="261"/>
        <v>7314.1243333333332</v>
      </c>
      <c r="HP208" s="8">
        <f t="shared" si="262"/>
        <v>2831.5236666666665</v>
      </c>
      <c r="HQ208" s="8">
        <f t="shared" si="263"/>
        <v>2241.7170000000001</v>
      </c>
      <c r="HR208" s="8">
        <f t="shared" si="264"/>
        <v>63882.549333333329</v>
      </c>
      <c r="HS208" s="8">
        <f t="shared" si="265"/>
        <v>19323.689333333332</v>
      </c>
      <c r="HT208" s="8">
        <f t="shared" si="266"/>
        <v>13843.627666666667</v>
      </c>
      <c r="HU208" s="8">
        <f t="shared" si="267"/>
        <v>3934.4349999999999</v>
      </c>
      <c r="HV208" s="8">
        <f t="shared" si="268"/>
        <v>24503.509333333335</v>
      </c>
      <c r="HW208" s="8">
        <f t="shared" si="269"/>
        <v>2277.288</v>
      </c>
      <c r="HX208" s="8">
        <f t="shared" si="270"/>
        <v>34130.457999999999</v>
      </c>
      <c r="HY208" s="8">
        <f t="shared" si="271"/>
        <v>1797.33</v>
      </c>
      <c r="HZ208" s="8">
        <f t="shared" si="272"/>
        <v>3316.4606666666664</v>
      </c>
      <c r="IA208" s="8">
        <f t="shared" si="273"/>
        <v>8228.7980000000007</v>
      </c>
      <c r="IB208" s="8">
        <f t="shared" si="274"/>
        <v>2271.5840000000003</v>
      </c>
      <c r="IC208" s="8">
        <f t="shared" si="275"/>
        <v>1423.356</v>
      </c>
      <c r="ID208" s="8">
        <f t="shared" si="276"/>
        <v>2550.3623333333335</v>
      </c>
      <c r="IE208" s="8">
        <f t="shared" si="277"/>
        <v>3450.6743333333329</v>
      </c>
      <c r="IF208" s="8">
        <f t="shared" si="278"/>
        <v>3877.3696666666669</v>
      </c>
      <c r="IG208" s="8">
        <f t="shared" si="279"/>
        <v>7214.5230000000001</v>
      </c>
      <c r="IH208" s="8">
        <f t="shared" si="280"/>
        <v>37810.461666666662</v>
      </c>
      <c r="II208" s="8">
        <f t="shared" si="281"/>
        <v>4427.6316666666671</v>
      </c>
      <c r="IJ208" s="8">
        <f t="shared" si="282"/>
        <v>2273.877</v>
      </c>
      <c r="IK208" s="8">
        <f t="shared" si="283"/>
        <v>592.18466666666666</v>
      </c>
      <c r="IL208" s="8">
        <f t="shared" si="284"/>
        <v>8895.8803333333326</v>
      </c>
      <c r="IM208" s="8">
        <f t="shared" si="285"/>
        <v>434.8126666666667</v>
      </c>
      <c r="IN208" s="8">
        <f t="shared" si="286"/>
        <v>12596.036333333332</v>
      </c>
      <c r="IO208" s="8">
        <f t="shared" si="287"/>
        <v>8590.0393333333323</v>
      </c>
      <c r="IP208" s="8">
        <f t="shared" si="288"/>
        <v>96317.511333333328</v>
      </c>
      <c r="IQ208" s="8">
        <f t="shared" si="289"/>
        <v>39233.905999999995</v>
      </c>
      <c r="IR208" s="8">
        <f t="shared" si="290"/>
        <v>12267.709666666668</v>
      </c>
      <c r="IS208" s="8">
        <f t="shared" si="291"/>
        <v>13093.161333333332</v>
      </c>
      <c r="IT208" s="8">
        <f t="shared" si="292"/>
        <v>23540.930666666667</v>
      </c>
      <c r="IU208" s="8">
        <f t="shared" si="293"/>
        <v>7346.8753333333334</v>
      </c>
      <c r="IV208" s="8">
        <f t="shared" si="294"/>
        <v>834.928</v>
      </c>
      <c r="IW208" s="8">
        <f t="shared" si="295"/>
        <v>35852.28633333333</v>
      </c>
      <c r="IX208" s="8">
        <f t="shared" si="296"/>
        <v>1176.8613333333333</v>
      </c>
      <c r="IY208" s="8">
        <f t="shared" si="297"/>
        <v>6204.84</v>
      </c>
      <c r="IZ208" s="8">
        <f t="shared" si="298"/>
        <v>16107.298333333332</v>
      </c>
      <c r="JA208" s="8">
        <f t="shared" si="299"/>
        <v>12363.286999999998</v>
      </c>
      <c r="JB208" s="8">
        <f t="shared" si="300"/>
        <v>206165.43933333331</v>
      </c>
      <c r="JC208" s="8">
        <f t="shared" si="301"/>
        <v>99456.406666666662</v>
      </c>
      <c r="JD208" s="8">
        <f t="shared" si="302"/>
        <v>4539.817</v>
      </c>
      <c r="JE208" s="8">
        <f t="shared" si="303"/>
        <v>83301.10100000001</v>
      </c>
      <c r="JF208" s="8">
        <f t="shared" si="304"/>
        <v>6180.733666666667</v>
      </c>
      <c r="JG208" s="8">
        <f t="shared" si="305"/>
        <v>5063.8143333333328</v>
      </c>
      <c r="JH208" s="8">
        <f t="shared" si="306"/>
        <v>104.48766666666667</v>
      </c>
      <c r="JI208" s="8">
        <f t="shared" si="307"/>
        <v>7519.0790000000006</v>
      </c>
      <c r="JJ208" s="8">
        <f t="shared" si="308"/>
        <v>9526.6779999999999</v>
      </c>
      <c r="JK208" s="8">
        <f t="shared" si="309"/>
        <v>6437.3103333333338</v>
      </c>
      <c r="JL208" s="8">
        <f t="shared" si="310"/>
        <v>1672.3969999999999</v>
      </c>
      <c r="JM208" s="8">
        <f t="shared" si="311"/>
        <v>1416.9706666666668</v>
      </c>
      <c r="JN208" s="8">
        <f t="shared" si="312"/>
        <v>23015.844666666668</v>
      </c>
      <c r="JO208" s="8">
        <f t="shared" si="313"/>
        <v>11112.869333333334</v>
      </c>
      <c r="JP208" s="8">
        <f t="shared" si="314"/>
        <v>11902.975333333334</v>
      </c>
      <c r="JQ208" s="8">
        <f t="shared" si="315"/>
        <v>3901838.5216666665</v>
      </c>
      <c r="JR208" s="8">
        <f t="shared" si="316"/>
        <v>544361.09033333336</v>
      </c>
      <c r="JS208" s="8">
        <f t="shared" si="317"/>
        <v>568207.02533333329</v>
      </c>
      <c r="JT208" s="8">
        <f t="shared" si="318"/>
        <v>408729.33366666664</v>
      </c>
      <c r="JU208" s="8">
        <f t="shared" si="319"/>
        <v>15994.654</v>
      </c>
      <c r="JV208" s="8">
        <f t="shared" si="320"/>
        <v>7409.8986666666669</v>
      </c>
      <c r="JW208" s="8">
        <f t="shared" si="321"/>
        <v>3908.268</v>
      </c>
      <c r="JX208" s="8">
        <f t="shared" si="322"/>
        <v>218236.986</v>
      </c>
      <c r="JY208" s="8">
        <f t="shared" si="323"/>
        <v>114510.75766666666</v>
      </c>
      <c r="JZ208" s="8">
        <f t="shared" si="324"/>
        <v>33440.091</v>
      </c>
      <c r="KA208" s="8">
        <f t="shared" si="325"/>
        <v>11721.590666666665</v>
      </c>
      <c r="KB208" s="8">
        <f t="shared" si="326"/>
        <v>3507.0876666666668</v>
      </c>
      <c r="KC208" s="8">
        <f t="shared" si="327"/>
        <v>233408.644</v>
      </c>
      <c r="KD208" s="8">
        <f t="shared" si="328"/>
        <v>4717.9903333333332</v>
      </c>
      <c r="KE208" s="8">
        <f t="shared" si="329"/>
        <v>8215.7096666666675</v>
      </c>
      <c r="KF208" s="8">
        <f t="shared" si="330"/>
        <v>11331.603000000001</v>
      </c>
      <c r="KG208" s="8">
        <f t="shared" si="331"/>
        <v>208033.75399999999</v>
      </c>
      <c r="KH208" s="8">
        <f t="shared" si="332"/>
        <v>803.44566666666663</v>
      </c>
      <c r="KI208" s="8">
        <f t="shared" si="333"/>
        <v>306.14100000000002</v>
      </c>
      <c r="KJ208" s="8">
        <f t="shared" si="334"/>
        <v>302451.06733333337</v>
      </c>
      <c r="KK208" s="8">
        <f t="shared" si="335"/>
        <v>247525.95466666666</v>
      </c>
      <c r="KL208" s="8">
        <f t="shared" si="336"/>
        <v>54925.112666666661</v>
      </c>
      <c r="KM208" s="8">
        <f t="shared" si="337"/>
        <v>721576.02133333322</v>
      </c>
      <c r="KN208" s="8">
        <f t="shared" si="338"/>
        <v>700802.01166666672</v>
      </c>
      <c r="KO208" s="8">
        <f t="shared" si="339"/>
        <v>20774.009999999998</v>
      </c>
      <c r="KP208" s="8">
        <f t="shared" si="340"/>
        <v>135920.42766666666</v>
      </c>
      <c r="KQ208" s="8">
        <f t="shared" si="341"/>
        <v>47277.122333333333</v>
      </c>
      <c r="KR208" s="8">
        <f t="shared" si="342"/>
        <v>59054.990666666672</v>
      </c>
      <c r="KS208" s="8">
        <f t="shared" si="343"/>
        <v>236604.03300000002</v>
      </c>
      <c r="KT208" s="8">
        <f t="shared" si="344"/>
        <v>137909.06833333333</v>
      </c>
      <c r="KU208" s="8">
        <f t="shared" si="345"/>
        <v>59526.893000000004</v>
      </c>
      <c r="KV208" s="8">
        <f t="shared" si="346"/>
        <v>73749.453666666668</v>
      </c>
      <c r="KW208" s="8">
        <f t="shared" si="347"/>
        <v>4632.7216666666673</v>
      </c>
      <c r="KX208" s="8">
        <f t="shared" si="348"/>
        <v>26088.450666666668</v>
      </c>
      <c r="KY208" s="8">
        <f t="shared" si="349"/>
        <v>9485.1723333333339</v>
      </c>
      <c r="KZ208" s="8">
        <f t="shared" si="350"/>
        <v>16603.278333333332</v>
      </c>
      <c r="LA208" s="8">
        <f t="shared" si="351"/>
        <v>135201.421</v>
      </c>
      <c r="LB208" s="8">
        <f t="shared" si="352"/>
        <v>74558.654333333325</v>
      </c>
      <c r="LC208" s="8">
        <f t="shared" si="353"/>
        <v>60642.766666666663</v>
      </c>
      <c r="LD208" s="8">
        <f t="shared" si="354"/>
        <v>114692.17666666668</v>
      </c>
      <c r="LE208" s="8">
        <f t="shared" si="355"/>
        <v>26995.916000000001</v>
      </c>
      <c r="LF208" s="8">
        <f t="shared" si="356"/>
        <v>48540.002333333337</v>
      </c>
      <c r="LG208" s="8">
        <f t="shared" si="357"/>
        <v>39156.258333333331</v>
      </c>
      <c r="LH208" s="8">
        <f t="shared" si="358"/>
        <v>230357.64933333333</v>
      </c>
      <c r="LI208" s="8">
        <f t="shared" si="366"/>
        <v>104.524336577178</v>
      </c>
      <c r="LJ208" s="8">
        <f t="shared" si="365"/>
        <v>76.932583218784998</v>
      </c>
      <c r="LK208" s="8">
        <f t="shared" si="365"/>
        <v>67.629340141165997</v>
      </c>
      <c r="LL208" s="8">
        <f t="shared" si="365"/>
        <v>105.646746046818</v>
      </c>
      <c r="LM208" s="8">
        <f t="shared" si="365"/>
        <v>114.642910049382</v>
      </c>
      <c r="LN208" s="8">
        <f t="shared" si="365"/>
        <v>103.77052119090099</v>
      </c>
      <c r="LO208" s="8">
        <f t="shared" si="365"/>
        <v>101.89487437447001</v>
      </c>
      <c r="LP208" s="8">
        <f t="shared" si="365"/>
        <v>110.210714165949</v>
      </c>
      <c r="LQ208" s="8">
        <f t="shared" si="365"/>
        <v>97.857574710438996</v>
      </c>
      <c r="LR208" s="8">
        <f t="shared" si="365"/>
        <v>94.103034041851998</v>
      </c>
      <c r="LS208" s="8">
        <f t="shared" si="365"/>
        <v>88.813781394597996</v>
      </c>
      <c r="LT208" s="8">
        <f t="shared" si="365"/>
        <v>140.38220362060801</v>
      </c>
      <c r="LU208" s="8">
        <f t="shared" si="365"/>
        <v>120.079476659848</v>
      </c>
      <c r="LV208" s="8">
        <f t="shared" si="365"/>
        <v>117.369512095072</v>
      </c>
      <c r="LW208" s="8">
        <f t="shared" si="365"/>
        <v>134.98516439192099</v>
      </c>
      <c r="LX208" s="8">
        <f t="shared" si="365"/>
        <v>86.129640196606005</v>
      </c>
      <c r="LY208" s="8">
        <f t="shared" si="365"/>
        <v>92.201842784052999</v>
      </c>
      <c r="LZ208" s="8">
        <f t="shared" si="365"/>
        <v>88.894767736163004</v>
      </c>
      <c r="MA208" s="8">
        <f t="shared" si="365"/>
        <v>79.825270000470994</v>
      </c>
      <c r="MB208" s="8">
        <f t="shared" si="365"/>
        <v>90.854340505175003</v>
      </c>
      <c r="MC208" s="8">
        <f t="shared" si="365"/>
        <v>118.96857134981801</v>
      </c>
      <c r="MD208" s="8">
        <f t="shared" si="365"/>
        <v>122.87343409990299</v>
      </c>
      <c r="ME208" s="8">
        <f t="shared" si="365"/>
        <v>58.690572273234999</v>
      </c>
      <c r="MF208" s="8">
        <f t="shared" si="365"/>
        <v>77.464916775812</v>
      </c>
      <c r="MG208" s="8">
        <f t="shared" si="365"/>
        <v>137.68549587349199</v>
      </c>
      <c r="MH208" s="8">
        <f t="shared" ref="MH208:MH212" si="367">+MH207</f>
        <v>117.459728902265</v>
      </c>
      <c r="MI208" s="8">
        <f t="shared" ref="MI208:MI212" si="368">+MI207</f>
        <v>101.004266423888</v>
      </c>
      <c r="MJ208" s="8">
        <f t="shared" ref="MJ208:MJ212" si="369">+MJ207</f>
        <v>119.69187217648199</v>
      </c>
      <c r="MK208" s="8">
        <f t="shared" ref="MK208:MK212" si="370">+MK207</f>
        <v>114.15904400290199</v>
      </c>
      <c r="ML208" s="8">
        <f t="shared" ref="ML208:ML212" si="371">+ML207</f>
        <v>167.88496572518699</v>
      </c>
      <c r="MM208" s="8">
        <f t="shared" ref="MM208:MM212" si="372">+MM207</f>
        <v>146.17336637145399</v>
      </c>
      <c r="MN208" s="8">
        <f t="shared" ref="MN208:MN212" si="373">+MN207</f>
        <v>150.889626063111</v>
      </c>
      <c r="MO208" s="8">
        <f t="shared" ref="MO208:MO212" si="374">+MO207</f>
        <v>89.893652607866997</v>
      </c>
      <c r="MP208" s="8">
        <f t="shared" ref="MP208:MP212" si="375">+MP207</f>
        <v>129.793157495815</v>
      </c>
    </row>
    <row r="209" spans="1:354" x14ac:dyDescent="0.3">
      <c r="A209" s="7">
        <v>45352</v>
      </c>
      <c r="B209" s="19">
        <f t="shared" si="362"/>
        <v>2024</v>
      </c>
      <c r="C209" s="19">
        <f t="shared" si="363"/>
        <v>3</v>
      </c>
      <c r="D209" s="20">
        <f>+VLOOKUP(C209,'Trimestres-Meses'!A:B,2,FALSE)</f>
        <v>1</v>
      </c>
      <c r="E209" s="18" t="str">
        <f t="shared" si="364"/>
        <v>2024-1</v>
      </c>
      <c r="F209" s="25">
        <v>27.773654777070011</v>
      </c>
      <c r="G209" s="23">
        <v>19.728186942675109</v>
      </c>
      <c r="H209" s="24">
        <v>8.045467834394902</v>
      </c>
      <c r="I209" s="5">
        <v>163.18</v>
      </c>
      <c r="J209" s="5">
        <v>109.79</v>
      </c>
      <c r="K209" s="5">
        <v>101.47</v>
      </c>
      <c r="L209" s="5">
        <v>2226.16</v>
      </c>
      <c r="M209" s="5">
        <v>203.99</v>
      </c>
      <c r="N209" s="5">
        <v>1.5</v>
      </c>
      <c r="O209" s="5">
        <v>2461.04</v>
      </c>
      <c r="P209" s="5">
        <v>104.84</v>
      </c>
      <c r="Q209" s="5">
        <v>131.49</v>
      </c>
      <c r="R209" s="17">
        <v>5.33E-2</v>
      </c>
      <c r="S209" s="17">
        <v>5.0099999999999999E-2</v>
      </c>
      <c r="T209" s="3">
        <v>18138.193500000001</v>
      </c>
      <c r="U209" s="3">
        <v>5170.5724999999993</v>
      </c>
      <c r="V209" s="3">
        <v>1.0871</v>
      </c>
      <c r="W209" s="3">
        <f>+VLOOKUP(E209,'Trimestrales USA'!C:DY,2,FALSE)/3</f>
        <v>9423.0666666666675</v>
      </c>
      <c r="X209" s="3">
        <f>+VLOOKUP($E209,'Trimestrales USA'!$C:$DY,X$1,FALSE)/3</f>
        <v>6380.833333333333</v>
      </c>
      <c r="Y209" s="3">
        <f>+VLOOKUP($E209,'Trimestrales USA'!$C:$DY,Y$1,FALSE)/3</f>
        <v>2070.5666666666666</v>
      </c>
      <c r="Z209" s="3">
        <f>+VLOOKUP($E209,'Trimestrales USA'!$C:$DY,Z$1,FALSE)/3</f>
        <v>724.86666666666667</v>
      </c>
      <c r="AA209" s="3">
        <f>+VLOOKUP($E209,'Trimestrales USA'!$C:$DY,AA$1,FALSE)/3</f>
        <v>1345.7</v>
      </c>
      <c r="AB209" s="3">
        <f>+VLOOKUP($E209,'Trimestrales USA'!$C:$DY,AB$1,FALSE)/3</f>
        <v>4310.2666666666664</v>
      </c>
      <c r="AC209" s="3">
        <f>+VLOOKUP($E209,'Trimestrales USA'!$C:$DY,AC$1,FALSE)/3</f>
        <v>1673.5</v>
      </c>
      <c r="AD209" s="3">
        <f>+VLOOKUP($E209,'Trimestrales USA'!$C:$DY,AD$1,FALSE)/3</f>
        <v>1661.5333333333335</v>
      </c>
      <c r="AE209" s="3">
        <f>+VLOOKUP($E209,'Trimestrales USA'!$C:$DY,AE$1,FALSE)/3</f>
        <v>1280.7</v>
      </c>
      <c r="AF209" s="3">
        <f>+VLOOKUP($E209,'Trimestrales USA'!$C:$DY,AF$1,FALSE)/3</f>
        <v>294.36666666666667</v>
      </c>
      <c r="AG209" s="3">
        <f>+VLOOKUP($E209,'Trimestrales USA'!$C:$DY,AG$1,FALSE)/3</f>
        <v>467.86666666666662</v>
      </c>
      <c r="AH209" s="3">
        <f>+VLOOKUP($E209,'Trimestrales USA'!$C:$DY,AH$1,FALSE)/3</f>
        <v>518.4666666666667</v>
      </c>
      <c r="AI209" s="3">
        <f>+VLOOKUP($E209,'Trimestrales USA'!$C:$DY,AI$1,FALSE)/3</f>
        <v>380.8</v>
      </c>
      <c r="AJ209" s="3">
        <f>+VLOOKUP($E209,'Trimestrales USA'!$C:$DY,AJ$1,FALSE)/3</f>
        <v>12</v>
      </c>
      <c r="AK209" s="3">
        <f>+VLOOKUP($E209,'Trimestrales USA'!$C:$DY,AK$1,FALSE)/3</f>
        <v>-278.3</v>
      </c>
      <c r="AL209" s="3">
        <f>+VLOOKUP($E209,'Trimestrales USA'!$C:$DY,AL$1,FALSE)/3</f>
        <v>1028.2666666666667</v>
      </c>
      <c r="AM209" s="3">
        <f>+VLOOKUP($E209,'Trimestrales USA'!$C:$DY,AM$1,FALSE)/3</f>
        <v>680.4666666666667</v>
      </c>
      <c r="AN209" s="3">
        <f>+VLOOKUP($E209,'Trimestrales USA'!$C:$DY,AN$1,FALSE)/3</f>
        <v>347.8</v>
      </c>
      <c r="AO209" s="3">
        <f>+VLOOKUP($E209,'Trimestrales USA'!$C:$DY,AO$1,FALSE)/3</f>
        <v>1306.5666666666666</v>
      </c>
      <c r="AP209" s="3">
        <f>+VLOOKUP($E209,'Trimestrales USA'!$C:$DY,AP$1,FALSE)/3</f>
        <v>1062.3</v>
      </c>
      <c r="AQ209" s="3">
        <f>+VLOOKUP($E209,'Trimestrales USA'!$C:$DY,AQ$1,FALSE)/3</f>
        <v>244.26666666666665</v>
      </c>
      <c r="AR209" s="3">
        <f>+VLOOKUP($E209,'Trimestrales USA'!$C:$DY,AR$1,FALSE)/3</f>
        <v>1647</v>
      </c>
      <c r="AS209" s="3">
        <f>+VLOOKUP($E209,'Trimestrales USA'!$C:$DY,AS$1,FALSE)/3</f>
        <v>612.4666666666667</v>
      </c>
      <c r="AT209" s="3">
        <f>+VLOOKUP($E209,'Trimestrales USA'!$C:$DY,AT$1,FALSE)/3</f>
        <v>343.36666666666662</v>
      </c>
      <c r="AU209" s="3">
        <f>+VLOOKUP($E209,'Trimestrales USA'!$C:$DY,AU$1,FALSE)/3</f>
        <v>269.09999999999997</v>
      </c>
      <c r="AV209" s="3">
        <f>+VLOOKUP($E209,'Trimestrales USA'!$C:$DY,AV$1,FALSE)/3</f>
        <v>1034.5333333333333</v>
      </c>
      <c r="AW209" s="3">
        <f>+VLOOKUP($E209,'Trimestrales USA'!$C:$DY,AW$1,FALSE)/3</f>
        <v>7704.833333333333</v>
      </c>
      <c r="AX209" s="3">
        <f>+VLOOKUP($E209,'Trimestrales USA'!$C:$DY,AX$1,FALSE)/3</f>
        <v>100.86666666666667</v>
      </c>
      <c r="AY209" s="3">
        <f>+VLOOKUP($E209,'Trimestrales USA'!$C:$DY,AY$1,FALSE)/3</f>
        <v>85.13333333333334</v>
      </c>
      <c r="AZ209" s="3">
        <f>+VLOOKUP($E209,'Trimestrales USA'!$C:$DY,AZ$1,FALSE)/3</f>
        <v>15.733333333333334</v>
      </c>
      <c r="BA209" s="3">
        <f>+VLOOKUP($E209,'Trimestrales USA'!$C:$DY,BA$1,FALSE)/3</f>
        <v>147.56666666666666</v>
      </c>
      <c r="BB209" s="3">
        <f>+VLOOKUP($E209,'Trimestrales USA'!$C:$DY,BB$1,FALSE)/3</f>
        <v>109.06666666666666</v>
      </c>
      <c r="BC209" s="3">
        <f>+VLOOKUP($E209,'Trimestrales USA'!$C:$DY,BC$1,FALSE)/3</f>
        <v>23.266666666666666</v>
      </c>
      <c r="BD209" s="3">
        <f>+VLOOKUP($E209,'Trimestrales USA'!$C:$DY,BD$1,FALSE)/3</f>
        <v>15.233333333333334</v>
      </c>
      <c r="BE209" s="3">
        <f>+VLOOKUP($E209,'Trimestrales USA'!$C:$DY,BE$1,FALSE)/3</f>
        <v>150.33333333333334</v>
      </c>
      <c r="BF209" s="3">
        <f>+VLOOKUP($E209,'Trimestrales USA'!$C:$DY,BF$1,FALSE)/3</f>
        <v>348.33333333333331</v>
      </c>
      <c r="BG209" s="3">
        <f>+VLOOKUP($E209,'Trimestrales USA'!$C:$DY,BG$1,FALSE)/3</f>
        <v>964.83333333333337</v>
      </c>
      <c r="BH209" s="3">
        <f>+VLOOKUP($E209,'Trimestrales USA'!$C:$DY,BH$1,FALSE)/3</f>
        <v>531.66666666666663</v>
      </c>
      <c r="BI209" s="3">
        <f>+VLOOKUP($E209,'Trimestrales USA'!$C:$DY,BI$1,FALSE)/3</f>
        <v>21.233333333333334</v>
      </c>
      <c r="BJ209" s="3">
        <f>+VLOOKUP($E209,'Trimestrales USA'!$C:$DY,BJ$1,FALSE)/3</f>
        <v>25.766666666666666</v>
      </c>
      <c r="BK209" s="3">
        <f>+VLOOKUP($E209,'Trimestrales USA'!$C:$DY,BK$1,FALSE)/3</f>
        <v>28.400000000000002</v>
      </c>
      <c r="BL209" s="3">
        <f>+VLOOKUP($E209,'Trimestrales USA'!$C:$DY,BL$1,FALSE)/3</f>
        <v>69.466666666666669</v>
      </c>
      <c r="BM209" s="3">
        <f>+VLOOKUP($E209,'Trimestrales USA'!$C:$DY,BM$1,FALSE)/3</f>
        <v>73.86666666666666</v>
      </c>
      <c r="BN209" s="3">
        <f>+VLOOKUP($E209,'Trimestrales USA'!$C:$DY,BN$1,FALSE)/3</f>
        <v>112.53333333333335</v>
      </c>
      <c r="BO209" s="3">
        <f>+VLOOKUP($E209,'Trimestrales USA'!$C:$DY,BO$1,FALSE)/3</f>
        <v>25.3</v>
      </c>
      <c r="BP209" s="3">
        <f>+VLOOKUP($E209,'Trimestrales USA'!$C:$DY,BP$1,FALSE)/3</f>
        <v>60.699999999999996</v>
      </c>
      <c r="BQ209" s="3">
        <f>+VLOOKUP($E209,'Trimestrales USA'!$C:$DY,BQ$1,FALSE)/3</f>
        <v>64.86666666666666</v>
      </c>
      <c r="BR209" s="3">
        <f>+VLOOKUP($E209,'Trimestrales USA'!$C:$DY,BR$1,FALSE)/3</f>
        <v>11.633333333333333</v>
      </c>
      <c r="BS209" s="3">
        <f>+VLOOKUP($E209,'Trimestrales USA'!$C:$DY,BS$1,FALSE)/3</f>
        <v>37.966666666666669</v>
      </c>
      <c r="BT209" s="3">
        <f>+VLOOKUP($E209,'Trimestrales USA'!$C:$DY,BT$1,FALSE)/3</f>
        <v>433.13333333333338</v>
      </c>
      <c r="BU209" s="3">
        <f>+VLOOKUP($E209,'Trimestrales USA'!$C:$DY,BU$1,FALSE)/3</f>
        <v>113.06666666666666</v>
      </c>
      <c r="BV209" s="3">
        <f>+VLOOKUP($E209,'Trimestrales USA'!$C:$DY,BV$1,FALSE)/3</f>
        <v>6.0333333333333341</v>
      </c>
      <c r="BW209" s="3">
        <f>+VLOOKUP($E209,'Trimestrales USA'!$C:$DY,BW$1,FALSE)/3</f>
        <v>3.2333333333333329</v>
      </c>
      <c r="BX209" s="3">
        <f>+VLOOKUP($E209,'Trimestrales USA'!$C:$DY,BX$1,FALSE)/3</f>
        <v>21.8</v>
      </c>
      <c r="BY209" s="3">
        <f>+VLOOKUP($E209,'Trimestrales USA'!$C:$DY,BY$1,FALSE)/3</f>
        <v>13.566666666666668</v>
      </c>
      <c r="BZ209" s="3">
        <f>+VLOOKUP($E209,'Trimestrales USA'!$C:$DY,BZ$1,FALSE)/3</f>
        <v>80.63333333333334</v>
      </c>
      <c r="CA209" s="3">
        <f>+VLOOKUP($E209,'Trimestrales USA'!$C:$DY,CA$1,FALSE)/3</f>
        <v>162.76666666666668</v>
      </c>
      <c r="CB209" s="3">
        <f>+VLOOKUP($E209,'Trimestrales USA'!$C:$DY,CB$1,FALSE)/3</f>
        <v>32.06666666666667</v>
      </c>
      <c r="CC209" s="3">
        <f>+VLOOKUP($E209,'Trimestrales USA'!$C:$DY,CC$1,FALSE)/3</f>
        <v>549.66666666666663</v>
      </c>
      <c r="CD209" s="3">
        <f>+VLOOKUP($E209,'Trimestrales USA'!$C:$DY,CD$1,FALSE)/3</f>
        <v>505.5</v>
      </c>
      <c r="CE209" s="3">
        <f>+VLOOKUP($E209,'Trimestrales USA'!$C:$DY,CE$1,FALSE)/3</f>
        <v>101.3</v>
      </c>
      <c r="CF209" s="3">
        <f>+VLOOKUP($E209,'Trimestrales USA'!$C:$DY,CF$1,FALSE)/3</f>
        <v>69.333333333333329</v>
      </c>
      <c r="CG209" s="3">
        <f>+VLOOKUP($E209,'Trimestrales USA'!$C:$DY,CG$1,FALSE)/3</f>
        <v>64.466666666666669</v>
      </c>
      <c r="CH209" s="3">
        <f>+VLOOKUP($E209,'Trimestrales USA'!$C:$DY,CH$1,FALSE)/3</f>
        <v>270.40000000000003</v>
      </c>
      <c r="CI209" s="3">
        <f>+VLOOKUP($E209,'Trimestrales USA'!$C:$DY,CI$1,FALSE)/3</f>
        <v>279.86666666666667</v>
      </c>
      <c r="CJ209" s="3">
        <f>+VLOOKUP($E209,'Trimestrales USA'!$C:$DY,CJ$1,FALSE)/3</f>
        <v>43.5</v>
      </c>
      <c r="CK209" s="3">
        <f>+VLOOKUP($E209,'Trimestrales USA'!$C:$DY,CK$1,FALSE)/3</f>
        <v>15.266666666666666</v>
      </c>
      <c r="CL209" s="3">
        <f>+VLOOKUP($E209,'Trimestrales USA'!$C:$DY,CL$1,FALSE)/3</f>
        <v>6.0666666666666664</v>
      </c>
      <c r="CM209" s="3">
        <f>+VLOOKUP($E209,'Trimestrales USA'!$C:$DY,CM$1,FALSE)/3</f>
        <v>77.266666666666666</v>
      </c>
      <c r="CN209" s="3">
        <f>+VLOOKUP($E209,'Trimestrales USA'!$C:$DY,CN$1,FALSE)/3</f>
        <v>18.466666666666665</v>
      </c>
      <c r="CO209" s="3">
        <f>+VLOOKUP($E209,'Trimestrales USA'!$C:$DY,CO$1,FALSE)/3</f>
        <v>16.8</v>
      </c>
      <c r="CP209" s="3">
        <f>+VLOOKUP($E209,'Trimestrales USA'!$C:$DY,CP$1,FALSE)/3</f>
        <v>64.466666666666669</v>
      </c>
      <c r="CQ209" s="3">
        <f>+VLOOKUP($E209,'Trimestrales USA'!$C:$DY,CQ$1,FALSE)/3</f>
        <v>38.1</v>
      </c>
      <c r="CR209" s="3">
        <f>+VLOOKUP($E209,'Trimestrales USA'!$C:$DY,CR$1,FALSE)/3</f>
        <v>479.8</v>
      </c>
      <c r="CS209" s="3">
        <f>+VLOOKUP($E209,'Trimestrales USA'!$C:$DY,CS$1,FALSE)/3</f>
        <v>144.1</v>
      </c>
      <c r="CT209" s="3">
        <f>+VLOOKUP($E209,'Trimestrales USA'!$C:$DY,CT$1,FALSE)/3</f>
        <v>33.866666666666667</v>
      </c>
      <c r="CU209" s="3">
        <f>+VLOOKUP($E209,'Trimestrales USA'!$C:$DY,CU$1,FALSE)/3</f>
        <v>171.13333333333333</v>
      </c>
      <c r="CV209" s="3">
        <f>+VLOOKUP($E209,'Trimestrales USA'!$C:$DY,CV$1,FALSE)/3</f>
        <v>130.70000000000002</v>
      </c>
      <c r="CW209" s="3">
        <f>+VLOOKUP($E209,'Trimestrales USA'!$C:$DY,CW$1,FALSE)/3</f>
        <v>1744.5333333333335</v>
      </c>
      <c r="CX209" s="3">
        <f>+VLOOKUP($E209,'Trimestrales USA'!$C:$DY,CX$1,FALSE)/3</f>
        <v>667.1</v>
      </c>
      <c r="CY209" s="3">
        <f>+VLOOKUP($E209,'Trimestrales USA'!$C:$DY,CY$1,FALSE)/3</f>
        <v>301.2</v>
      </c>
      <c r="CZ209" s="3">
        <f>+VLOOKUP($E209,'Trimestrales USA'!$C:$DY,CZ$1,FALSE)/3</f>
        <v>133.56666666666666</v>
      </c>
      <c r="DA209" s="3">
        <f>+VLOOKUP($E209,'Trimestrales USA'!$C:$DY,DA$1,FALSE)/3</f>
        <v>221.53333333333333</v>
      </c>
      <c r="DB209" s="3">
        <f>+VLOOKUP($E209,'Trimestrales USA'!$C:$DY,DB$1,FALSE)/3</f>
        <v>10.833333333333334</v>
      </c>
      <c r="DC209" s="3">
        <f>+VLOOKUP($E209,'Trimestrales USA'!$C:$DY,DC$1,FALSE)/3</f>
        <v>1077.3999999999999</v>
      </c>
      <c r="DD209" s="3">
        <f>+VLOOKUP($E209,'Trimestrales USA'!$C:$DY,DD$1,FALSE)/3</f>
        <v>984.26666666666677</v>
      </c>
      <c r="DE209" s="3">
        <f>+VLOOKUP($E209,'Trimestrales USA'!$C:$DY,DE$1,FALSE)/3</f>
        <v>792.83333333333337</v>
      </c>
      <c r="DF209" s="3">
        <f>+VLOOKUP($E209,'Trimestrales USA'!$C:$DY,DF$1,FALSE)/3</f>
        <v>191.43333333333331</v>
      </c>
      <c r="DG209" s="3">
        <f>+VLOOKUP($E209,'Trimestrales USA'!$C:$DY,DG$1,FALSE)/3</f>
        <v>93.133333333333326</v>
      </c>
      <c r="DH209" s="3">
        <f>+VLOOKUP($E209,'Trimestrales USA'!$C:$DY,DH$1,FALSE)/3</f>
        <v>1139.4333333333334</v>
      </c>
      <c r="DI209" s="3">
        <f>+VLOOKUP($E209,'Trimestrales USA'!$C:$DY,DI$1,FALSE)/3</f>
        <v>689.69999999999993</v>
      </c>
      <c r="DJ209" s="3">
        <f>+VLOOKUP($E209,'Trimestrales USA'!$C:$DY,DJ$1,FALSE)/3</f>
        <v>105.63333333333333</v>
      </c>
      <c r="DK209" s="3">
        <f>+VLOOKUP($E209,'Trimestrales USA'!$C:$DY,DK$1,FALSE)/3</f>
        <v>154.6</v>
      </c>
      <c r="DL209" s="3">
        <f>+VLOOKUP($E209,'Trimestrales USA'!$C:$DY,DL$1,FALSE)/3</f>
        <v>429.4666666666667</v>
      </c>
      <c r="DM209" s="3">
        <f>+VLOOKUP($E209,'Trimestrales USA'!$C:$DY,DM$1,FALSE)/3</f>
        <v>160.43333333333334</v>
      </c>
      <c r="DN209" s="3">
        <f>+VLOOKUP($E209,'Trimestrales USA'!$C:$DY,DN$1,FALSE)/3</f>
        <v>289.3</v>
      </c>
      <c r="DO209" s="3">
        <f>+VLOOKUP($E209,'Trimestrales USA'!$C:$DY,DO$1,FALSE)/3</f>
        <v>264.13333333333333</v>
      </c>
      <c r="DP209" s="3">
        <f>+VLOOKUP($E209,'Trimestrales USA'!$C:$DY,DP$1,FALSE)/3</f>
        <v>25.166666666666668</v>
      </c>
      <c r="DQ209" s="3">
        <f>+VLOOKUP($E209,'Trimestrales USA'!$C:$DY,DQ$1,FALSE)/3</f>
        <v>737.33333333333337</v>
      </c>
      <c r="DR209" s="3">
        <f>+VLOOKUP($E209,'Trimestrales USA'!$C:$DY,DR$1,FALSE)/3</f>
        <v>99.833333333333329</v>
      </c>
      <c r="DS209" s="3">
        <f>+VLOOKUP($E209,'Trimestrales USA'!$C:$DY,DS$1,FALSE)/3</f>
        <v>637.5</v>
      </c>
      <c r="DT209" s="3">
        <f>+VLOOKUP($E209,'Trimestrales USA'!$C:$DY,DT$1,FALSE)/3</f>
        <v>307.16666666666669</v>
      </c>
      <c r="DU209" s="3">
        <f>+VLOOKUP($E209,'Trimestrales USA'!$C:$DY,DU$1,FALSE)/3</f>
        <v>207.29999999999998</v>
      </c>
      <c r="DV209" s="3">
        <f>+VLOOKUP($E209,'Trimestrales USA'!$C:$DY,DV$1,FALSE)/3</f>
        <v>61.199999999999996</v>
      </c>
      <c r="DW209" s="3">
        <f>+VLOOKUP($E209,'Trimestrales USA'!$C:$DY,DW$1,FALSE)/3</f>
        <v>61.800000000000004</v>
      </c>
      <c r="DX209" s="3">
        <f>+VLOOKUP($E209,'Trimestrales USA'!$C:$DY,DX$1,FALSE)/3</f>
        <v>374.5333333333333</v>
      </c>
      <c r="DY209" s="3">
        <f>+VLOOKUP($E209,'Trimestrales USA'!$C:$DY,DY$1,FALSE)/3</f>
        <v>96.933333333333337</v>
      </c>
      <c r="DZ209" s="3">
        <f>+VLOOKUP($E209,'Trimestrales USA'!$C:$DY,DZ$1,FALSE)/3</f>
        <v>64.266666666666666</v>
      </c>
      <c r="EA209" s="3">
        <f>+VLOOKUP($E209,'Trimestrales USA'!$C:$DY,EA$1,FALSE)/3</f>
        <v>32.699999999999996</v>
      </c>
      <c r="EB209" s="3">
        <f>+VLOOKUP($E209,'Trimestrales USA'!$C:$DY,EB$1,FALSE)/3</f>
        <v>277.59999999999997</v>
      </c>
      <c r="EC209" s="3">
        <f>+VLOOKUP($E209,'Trimestrales USA'!$C:$DY,EC$1,FALSE)/3</f>
        <v>69.666666666666671</v>
      </c>
      <c r="ED209" s="3">
        <f>+VLOOKUP($E209,'Trimestrales USA'!$C:$DY,ED$1,FALSE)/3</f>
        <v>207.93333333333331</v>
      </c>
      <c r="EE209" s="3">
        <f>+VLOOKUP($E209,'Trimestrales USA'!$C:$DY,EE$1,FALSE)/3</f>
        <v>182.23333333333335</v>
      </c>
      <c r="EF209" s="3">
        <f>+VLOOKUP($E209,'Trimestrales USA'!$C:$DY,EF$1,FALSE)/3</f>
        <v>1007.8333333333334</v>
      </c>
      <c r="EG209" s="3">
        <f>+VLOOKUP($E209,'Trimestrales USA'!$C:$DY,EG$1,FALSE)/3</f>
        <v>311.83333333333331</v>
      </c>
      <c r="EH209" s="3">
        <f>+VLOOKUP($E209,'Trimestrales USA'!$C:$DY,EH$1,FALSE)/3</f>
        <v>288.63333333333333</v>
      </c>
      <c r="EI209" s="3">
        <f>+VLOOKUP($E209,'Trimestrales USA'!$C:$DY,EI$1,FALSE)/3</f>
        <v>164</v>
      </c>
      <c r="EJ209" s="3">
        <f>+VLOOKUP($E209,'Trimestrales USA'!$C:$DY,EJ$1,FALSE)/3</f>
        <v>124.63333333333333</v>
      </c>
      <c r="EK209" s="3">
        <f>+VLOOKUP($E209,'Trimestrales USA'!$C:$DY,EK$1,FALSE)/3</f>
        <v>23.2</v>
      </c>
      <c r="EL209" s="3">
        <f>+VLOOKUP($E209,'Trimestrales USA'!$C:$DY,EL$1,FALSE)/3</f>
        <v>696</v>
      </c>
      <c r="EM209" s="3">
        <f>+VLOOKUP($E209,'Trimestrales USA'!$C:$DY,EM$1,FALSE)/3</f>
        <v>638.93333333333328</v>
      </c>
      <c r="EN209" s="3">
        <f>+VLOOKUP($E209,'Trimestrales USA'!$C:$DY,EN$1,FALSE)/3</f>
        <v>57.066666666666663</v>
      </c>
      <c r="EO209" s="3">
        <f>+VLOOKUP($E209,'Trimestrales USA'!$C:$DY,EO$1,FALSE)/3</f>
        <v>0</v>
      </c>
      <c r="EP209" s="3">
        <f>+VLOOKUP($E209,'Trimestrales USA'!$C:$DY,EP$1,FALSE)/3</f>
        <v>0</v>
      </c>
      <c r="EQ209" s="3">
        <f>+VLOOKUP($E209,'Trimestrales USA'!$C:$DY,EQ$1,FALSE)/3</f>
        <v>0</v>
      </c>
      <c r="ER209" s="3">
        <f>+VLOOKUP($E209,'Trimestrales USA'!$C:$DY,ER$1,FALSE)/3</f>
        <v>0</v>
      </c>
      <c r="ES209" s="8">
        <f t="shared" si="187"/>
        <v>6139843.9469999997</v>
      </c>
      <c r="ET209" s="8">
        <f t="shared" si="188"/>
        <v>267201.29300000001</v>
      </c>
      <c r="EU209" s="8">
        <f t="shared" si="189"/>
        <v>5872642.6543333335</v>
      </c>
      <c r="EV209" s="8">
        <f t="shared" si="190"/>
        <v>193139.35166666668</v>
      </c>
      <c r="EW209" s="8">
        <f t="shared" si="191"/>
        <v>193139.35166666668</v>
      </c>
      <c r="EX209" s="8">
        <f t="shared" si="192"/>
        <v>119671.58500000001</v>
      </c>
      <c r="EY209" s="8">
        <f t="shared" si="193"/>
        <v>61702.445666666667</v>
      </c>
      <c r="EZ209" s="8">
        <f t="shared" si="194"/>
        <v>6793.8963333333331</v>
      </c>
      <c r="FA209" s="8">
        <f t="shared" si="195"/>
        <v>4161.5666666666666</v>
      </c>
      <c r="FB209" s="8">
        <f t="shared" si="196"/>
        <v>809.85800000000006</v>
      </c>
      <c r="FC209" s="8">
        <f t="shared" si="197"/>
        <v>1777664.7810000002</v>
      </c>
      <c r="FD209" s="8">
        <f t="shared" si="198"/>
        <v>302672.51866666664</v>
      </c>
      <c r="FE209" s="8">
        <f t="shared" si="199"/>
        <v>200656.96600000001</v>
      </c>
      <c r="FF209" s="8">
        <f t="shared" si="200"/>
        <v>61777.339666666667</v>
      </c>
      <c r="FG209" s="8">
        <f t="shared" si="201"/>
        <v>40238.212999999996</v>
      </c>
      <c r="FH209" s="8">
        <f t="shared" si="202"/>
        <v>73292.836333333325</v>
      </c>
      <c r="FI209" s="8">
        <f t="shared" si="203"/>
        <v>53619.000666666667</v>
      </c>
      <c r="FJ209" s="8">
        <f t="shared" si="204"/>
        <v>19673.835666666666</v>
      </c>
      <c r="FK209" s="8">
        <f t="shared" si="205"/>
        <v>375228.07633333333</v>
      </c>
      <c r="FL209" s="8">
        <f t="shared" si="206"/>
        <v>258692.23633333333</v>
      </c>
      <c r="FM209" s="8">
        <f t="shared" si="207"/>
        <v>52286.641666666663</v>
      </c>
      <c r="FN209" s="8">
        <f t="shared" si="208"/>
        <v>64249.198333333334</v>
      </c>
      <c r="FO209" s="8">
        <f t="shared" si="209"/>
        <v>1026471.3493333333</v>
      </c>
      <c r="FP209" s="8">
        <f t="shared" si="210"/>
        <v>244935.07666666666</v>
      </c>
      <c r="FQ209" s="8">
        <f t="shared" si="211"/>
        <v>8198.4349999999995</v>
      </c>
      <c r="FR209" s="8">
        <f t="shared" si="212"/>
        <v>21535.999</v>
      </c>
      <c r="FS209" s="8">
        <f t="shared" si="213"/>
        <v>17360.239666666665</v>
      </c>
      <c r="FT209" s="8">
        <f t="shared" si="214"/>
        <v>8615.8406666666669</v>
      </c>
      <c r="FU209" s="8">
        <f t="shared" si="215"/>
        <v>23374.166000000001</v>
      </c>
      <c r="FV209" s="8">
        <f t="shared" si="216"/>
        <v>56706.370333333332</v>
      </c>
      <c r="FW209" s="8">
        <f t="shared" si="217"/>
        <v>983.50900000000001</v>
      </c>
      <c r="FX209" s="8">
        <f t="shared" si="218"/>
        <v>70315.484333333341</v>
      </c>
      <c r="FY209" s="8">
        <f t="shared" si="219"/>
        <v>37845.032666666666</v>
      </c>
      <c r="FZ209" s="8">
        <f t="shared" si="220"/>
        <v>57282.692333333332</v>
      </c>
      <c r="GA209" s="8">
        <f t="shared" si="221"/>
        <v>50025.646666666667</v>
      </c>
      <c r="GB209" s="8">
        <f t="shared" si="222"/>
        <v>7257.045666666666</v>
      </c>
      <c r="GC209" s="8">
        <f t="shared" si="223"/>
        <v>7200.4156666666668</v>
      </c>
      <c r="GD209" s="8">
        <f t="shared" si="224"/>
        <v>1461.7063333333333</v>
      </c>
      <c r="GE209" s="8">
        <f t="shared" si="225"/>
        <v>4499.6856666666672</v>
      </c>
      <c r="GF209" s="8">
        <f t="shared" si="226"/>
        <v>1239.0240000000001</v>
      </c>
      <c r="GG209" s="8">
        <f t="shared" si="227"/>
        <v>4267.7956666666669</v>
      </c>
      <c r="GH209" s="8">
        <f t="shared" si="228"/>
        <v>1732.2253333333335</v>
      </c>
      <c r="GI209" s="8">
        <f t="shared" si="229"/>
        <v>2535.5703333333336</v>
      </c>
      <c r="GJ209" s="8">
        <f t="shared" si="230"/>
        <v>16520.275666666665</v>
      </c>
      <c r="GK209" s="8">
        <f t="shared" si="231"/>
        <v>1889.9903333333332</v>
      </c>
      <c r="GL209" s="8">
        <f t="shared" si="232"/>
        <v>13807.016333333333</v>
      </c>
      <c r="GM209" s="8">
        <f t="shared" si="233"/>
        <v>823.26899999999989</v>
      </c>
      <c r="GN209" s="8">
        <f t="shared" si="234"/>
        <v>5975.5136666666667</v>
      </c>
      <c r="GO209" s="8">
        <f t="shared" si="235"/>
        <v>1190.6746666666666</v>
      </c>
      <c r="GP209" s="8">
        <f t="shared" si="236"/>
        <v>4227.6016666666665</v>
      </c>
      <c r="GQ209" s="8">
        <f t="shared" si="237"/>
        <v>557.23733333333337</v>
      </c>
      <c r="GR209" s="8">
        <f t="shared" si="238"/>
        <v>7728.9373333333342</v>
      </c>
      <c r="GS209" s="8">
        <f t="shared" si="239"/>
        <v>3754.9983333333334</v>
      </c>
      <c r="GT209" s="8">
        <f t="shared" si="240"/>
        <v>325.57666666666665</v>
      </c>
      <c r="GU209" s="8">
        <f t="shared" si="241"/>
        <v>3648.362333333333</v>
      </c>
      <c r="GV209" s="8">
        <f t="shared" si="242"/>
        <v>18396.970666666664</v>
      </c>
      <c r="GW209" s="8">
        <f t="shared" si="243"/>
        <v>5785.1603333333333</v>
      </c>
      <c r="GX209" s="8">
        <f t="shared" si="244"/>
        <v>12611.81</v>
      </c>
      <c r="GY209" s="8">
        <f t="shared" si="245"/>
        <v>6820.8196666666663</v>
      </c>
      <c r="GZ209" s="8">
        <f t="shared" si="246"/>
        <v>17036.899666666668</v>
      </c>
      <c r="HA209" s="8">
        <f t="shared" si="247"/>
        <v>74782.569666666663</v>
      </c>
      <c r="HB209" s="8">
        <f t="shared" si="248"/>
        <v>27818.659</v>
      </c>
      <c r="HC209" s="8">
        <f t="shared" si="249"/>
        <v>6373.0420000000004</v>
      </c>
      <c r="HD209" s="8">
        <f t="shared" si="250"/>
        <v>2566.5709999999999</v>
      </c>
      <c r="HE209" s="8">
        <f t="shared" si="251"/>
        <v>16178.025666666666</v>
      </c>
      <c r="HF209" s="8">
        <f t="shared" si="252"/>
        <v>4255.91</v>
      </c>
      <c r="HG209" s="8">
        <f t="shared" si="253"/>
        <v>13610.949333333332</v>
      </c>
      <c r="HH209" s="8">
        <f t="shared" si="254"/>
        <v>3979.4126666666666</v>
      </c>
      <c r="HI209" s="8">
        <f t="shared" si="255"/>
        <v>31097.094000000001</v>
      </c>
      <c r="HJ209" s="8">
        <f t="shared" si="256"/>
        <v>23673.079666666668</v>
      </c>
      <c r="HK209" s="8">
        <f t="shared" si="257"/>
        <v>7424.0143333333335</v>
      </c>
      <c r="HL209" s="8">
        <f t="shared" si="258"/>
        <v>27725.059999999998</v>
      </c>
      <c r="HM209" s="8">
        <f t="shared" si="259"/>
        <v>6005.6423333333332</v>
      </c>
      <c r="HN209" s="8">
        <f t="shared" si="260"/>
        <v>9332.0526666666665</v>
      </c>
      <c r="HO209" s="8">
        <f t="shared" si="261"/>
        <v>7314.1243333333332</v>
      </c>
      <c r="HP209" s="8">
        <f t="shared" si="262"/>
        <v>2831.5236666666665</v>
      </c>
      <c r="HQ209" s="8">
        <f t="shared" si="263"/>
        <v>2241.7170000000001</v>
      </c>
      <c r="HR209" s="8">
        <f t="shared" si="264"/>
        <v>63882.549333333329</v>
      </c>
      <c r="HS209" s="8">
        <f t="shared" si="265"/>
        <v>19323.689333333332</v>
      </c>
      <c r="HT209" s="8">
        <f t="shared" si="266"/>
        <v>13843.627666666667</v>
      </c>
      <c r="HU209" s="8">
        <f t="shared" si="267"/>
        <v>3934.4349999999999</v>
      </c>
      <c r="HV209" s="8">
        <f t="shared" si="268"/>
        <v>24503.509333333335</v>
      </c>
      <c r="HW209" s="8">
        <f t="shared" si="269"/>
        <v>2277.288</v>
      </c>
      <c r="HX209" s="8">
        <f t="shared" si="270"/>
        <v>34130.457999999999</v>
      </c>
      <c r="HY209" s="8">
        <f t="shared" si="271"/>
        <v>1797.33</v>
      </c>
      <c r="HZ209" s="8">
        <f t="shared" si="272"/>
        <v>3316.4606666666664</v>
      </c>
      <c r="IA209" s="8">
        <f t="shared" si="273"/>
        <v>8228.7980000000007</v>
      </c>
      <c r="IB209" s="8">
        <f t="shared" si="274"/>
        <v>2271.5840000000003</v>
      </c>
      <c r="IC209" s="8">
        <f t="shared" si="275"/>
        <v>1423.356</v>
      </c>
      <c r="ID209" s="8">
        <f t="shared" si="276"/>
        <v>2550.3623333333335</v>
      </c>
      <c r="IE209" s="8">
        <f t="shared" si="277"/>
        <v>3450.6743333333329</v>
      </c>
      <c r="IF209" s="8">
        <f t="shared" si="278"/>
        <v>3877.3696666666669</v>
      </c>
      <c r="IG209" s="8">
        <f t="shared" si="279"/>
        <v>7214.5230000000001</v>
      </c>
      <c r="IH209" s="8">
        <f t="shared" si="280"/>
        <v>37810.461666666662</v>
      </c>
      <c r="II209" s="8">
        <f t="shared" si="281"/>
        <v>4427.6316666666671</v>
      </c>
      <c r="IJ209" s="8">
        <f t="shared" si="282"/>
        <v>2273.877</v>
      </c>
      <c r="IK209" s="8">
        <f t="shared" si="283"/>
        <v>592.18466666666666</v>
      </c>
      <c r="IL209" s="8">
        <f t="shared" si="284"/>
        <v>8895.8803333333326</v>
      </c>
      <c r="IM209" s="8">
        <f t="shared" si="285"/>
        <v>434.8126666666667</v>
      </c>
      <c r="IN209" s="8">
        <f t="shared" si="286"/>
        <v>12596.036333333332</v>
      </c>
      <c r="IO209" s="8">
        <f t="shared" si="287"/>
        <v>8590.0393333333323</v>
      </c>
      <c r="IP209" s="8">
        <f t="shared" si="288"/>
        <v>96317.511333333328</v>
      </c>
      <c r="IQ209" s="8">
        <f t="shared" si="289"/>
        <v>39233.905999999995</v>
      </c>
      <c r="IR209" s="8">
        <f t="shared" si="290"/>
        <v>12267.709666666668</v>
      </c>
      <c r="IS209" s="8">
        <f t="shared" si="291"/>
        <v>13093.161333333332</v>
      </c>
      <c r="IT209" s="8">
        <f t="shared" si="292"/>
        <v>23540.930666666667</v>
      </c>
      <c r="IU209" s="8">
        <f t="shared" si="293"/>
        <v>7346.8753333333334</v>
      </c>
      <c r="IV209" s="8">
        <f t="shared" si="294"/>
        <v>834.928</v>
      </c>
      <c r="IW209" s="8">
        <f t="shared" si="295"/>
        <v>35852.28633333333</v>
      </c>
      <c r="IX209" s="8">
        <f t="shared" si="296"/>
        <v>1176.8613333333333</v>
      </c>
      <c r="IY209" s="8">
        <f t="shared" si="297"/>
        <v>6204.84</v>
      </c>
      <c r="IZ209" s="8">
        <f t="shared" si="298"/>
        <v>16107.298333333332</v>
      </c>
      <c r="JA209" s="8">
        <f t="shared" si="299"/>
        <v>12363.286999999998</v>
      </c>
      <c r="JB209" s="8">
        <f t="shared" si="300"/>
        <v>206165.43933333331</v>
      </c>
      <c r="JC209" s="8">
        <f t="shared" si="301"/>
        <v>99456.406666666662</v>
      </c>
      <c r="JD209" s="8">
        <f t="shared" si="302"/>
        <v>4539.817</v>
      </c>
      <c r="JE209" s="8">
        <f t="shared" si="303"/>
        <v>83301.10100000001</v>
      </c>
      <c r="JF209" s="8">
        <f t="shared" si="304"/>
        <v>6180.733666666667</v>
      </c>
      <c r="JG209" s="8">
        <f t="shared" si="305"/>
        <v>5063.8143333333328</v>
      </c>
      <c r="JH209" s="8">
        <f t="shared" si="306"/>
        <v>104.48766666666667</v>
      </c>
      <c r="JI209" s="8">
        <f t="shared" si="307"/>
        <v>7519.0790000000006</v>
      </c>
      <c r="JJ209" s="8">
        <f t="shared" si="308"/>
        <v>9526.6779999999999</v>
      </c>
      <c r="JK209" s="8">
        <f t="shared" si="309"/>
        <v>6437.3103333333338</v>
      </c>
      <c r="JL209" s="8">
        <f t="shared" si="310"/>
        <v>1672.3969999999999</v>
      </c>
      <c r="JM209" s="8">
        <f t="shared" si="311"/>
        <v>1416.9706666666668</v>
      </c>
      <c r="JN209" s="8">
        <f t="shared" si="312"/>
        <v>23015.844666666668</v>
      </c>
      <c r="JO209" s="8">
        <f t="shared" si="313"/>
        <v>11112.869333333334</v>
      </c>
      <c r="JP209" s="8">
        <f t="shared" si="314"/>
        <v>11902.975333333334</v>
      </c>
      <c r="JQ209" s="8">
        <f t="shared" si="315"/>
        <v>3901838.5216666665</v>
      </c>
      <c r="JR209" s="8">
        <f t="shared" si="316"/>
        <v>544361.09033333336</v>
      </c>
      <c r="JS209" s="8">
        <f t="shared" si="317"/>
        <v>568207.02533333329</v>
      </c>
      <c r="JT209" s="8">
        <f t="shared" si="318"/>
        <v>408729.33366666664</v>
      </c>
      <c r="JU209" s="8">
        <f t="shared" si="319"/>
        <v>15994.654</v>
      </c>
      <c r="JV209" s="8">
        <f t="shared" si="320"/>
        <v>7409.8986666666669</v>
      </c>
      <c r="JW209" s="8">
        <f t="shared" si="321"/>
        <v>3908.268</v>
      </c>
      <c r="JX209" s="8">
        <f t="shared" si="322"/>
        <v>218236.986</v>
      </c>
      <c r="JY209" s="8">
        <f t="shared" si="323"/>
        <v>114510.75766666666</v>
      </c>
      <c r="JZ209" s="8">
        <f t="shared" si="324"/>
        <v>33440.091</v>
      </c>
      <c r="KA209" s="8">
        <f t="shared" si="325"/>
        <v>11721.590666666665</v>
      </c>
      <c r="KB209" s="8">
        <f t="shared" si="326"/>
        <v>3507.0876666666668</v>
      </c>
      <c r="KC209" s="8">
        <f t="shared" si="327"/>
        <v>233408.644</v>
      </c>
      <c r="KD209" s="8">
        <f t="shared" si="328"/>
        <v>4717.9903333333332</v>
      </c>
      <c r="KE209" s="8">
        <f t="shared" si="329"/>
        <v>8215.7096666666675</v>
      </c>
      <c r="KF209" s="8">
        <f t="shared" si="330"/>
        <v>11331.603000000001</v>
      </c>
      <c r="KG209" s="8">
        <f t="shared" si="331"/>
        <v>208033.75399999999</v>
      </c>
      <c r="KH209" s="8">
        <f t="shared" si="332"/>
        <v>803.44566666666663</v>
      </c>
      <c r="KI209" s="8">
        <f t="shared" si="333"/>
        <v>306.14100000000002</v>
      </c>
      <c r="KJ209" s="8">
        <f t="shared" si="334"/>
        <v>302451.06733333337</v>
      </c>
      <c r="KK209" s="8">
        <f t="shared" si="335"/>
        <v>247525.95466666666</v>
      </c>
      <c r="KL209" s="8">
        <f t="shared" si="336"/>
        <v>54925.112666666661</v>
      </c>
      <c r="KM209" s="8">
        <f t="shared" si="337"/>
        <v>721576.02133333322</v>
      </c>
      <c r="KN209" s="8">
        <f t="shared" si="338"/>
        <v>700802.01166666672</v>
      </c>
      <c r="KO209" s="8">
        <f t="shared" si="339"/>
        <v>20774.009999999998</v>
      </c>
      <c r="KP209" s="8">
        <f t="shared" si="340"/>
        <v>135920.42766666666</v>
      </c>
      <c r="KQ209" s="8">
        <f t="shared" si="341"/>
        <v>47277.122333333333</v>
      </c>
      <c r="KR209" s="8">
        <f t="shared" si="342"/>
        <v>59054.990666666672</v>
      </c>
      <c r="KS209" s="8">
        <f t="shared" si="343"/>
        <v>236604.03300000002</v>
      </c>
      <c r="KT209" s="8">
        <f t="shared" si="344"/>
        <v>137909.06833333333</v>
      </c>
      <c r="KU209" s="8">
        <f t="shared" si="345"/>
        <v>59526.893000000004</v>
      </c>
      <c r="KV209" s="8">
        <f t="shared" si="346"/>
        <v>73749.453666666668</v>
      </c>
      <c r="KW209" s="8">
        <f t="shared" si="347"/>
        <v>4632.7216666666673</v>
      </c>
      <c r="KX209" s="8">
        <f t="shared" si="348"/>
        <v>26088.450666666668</v>
      </c>
      <c r="KY209" s="8">
        <f t="shared" si="349"/>
        <v>9485.1723333333339</v>
      </c>
      <c r="KZ209" s="8">
        <f t="shared" si="350"/>
        <v>16603.278333333332</v>
      </c>
      <c r="LA209" s="8">
        <f t="shared" si="351"/>
        <v>135201.421</v>
      </c>
      <c r="LB209" s="8">
        <f t="shared" si="352"/>
        <v>74558.654333333325</v>
      </c>
      <c r="LC209" s="8">
        <f t="shared" si="353"/>
        <v>60642.766666666663</v>
      </c>
      <c r="LD209" s="8">
        <f t="shared" si="354"/>
        <v>114692.17666666668</v>
      </c>
      <c r="LE209" s="8">
        <f t="shared" si="355"/>
        <v>26995.916000000001</v>
      </c>
      <c r="LF209" s="8">
        <f t="shared" si="356"/>
        <v>48540.002333333337</v>
      </c>
      <c r="LG209" s="8">
        <f t="shared" si="357"/>
        <v>39156.258333333331</v>
      </c>
      <c r="LH209" s="8">
        <f t="shared" si="358"/>
        <v>230357.64933333333</v>
      </c>
      <c r="LI209" s="8">
        <f t="shared" si="366"/>
        <v>104.524336577178</v>
      </c>
      <c r="LJ209" s="8">
        <f t="shared" ref="LJ209:LJ212" si="376">+LJ208</f>
        <v>76.932583218784998</v>
      </c>
      <c r="LK209" s="8">
        <f t="shared" ref="LK209:LK212" si="377">+LK208</f>
        <v>67.629340141165997</v>
      </c>
      <c r="LL209" s="8">
        <f t="shared" ref="LL209:LL212" si="378">+LL208</f>
        <v>105.646746046818</v>
      </c>
      <c r="LM209" s="8">
        <f t="shared" ref="LM209:LM212" si="379">+LM208</f>
        <v>114.642910049382</v>
      </c>
      <c r="LN209" s="8">
        <f t="shared" ref="LN209:LN212" si="380">+LN208</f>
        <v>103.77052119090099</v>
      </c>
      <c r="LO209" s="8">
        <f t="shared" ref="LO209:LO212" si="381">+LO208</f>
        <v>101.89487437447001</v>
      </c>
      <c r="LP209" s="8">
        <f t="shared" ref="LP209:LP212" si="382">+LP208</f>
        <v>110.210714165949</v>
      </c>
      <c r="LQ209" s="8">
        <f t="shared" ref="LQ209:LQ212" si="383">+LQ208</f>
        <v>97.857574710438996</v>
      </c>
      <c r="LR209" s="8">
        <f t="shared" ref="LR209:LR212" si="384">+LR208</f>
        <v>94.103034041851998</v>
      </c>
      <c r="LS209" s="8">
        <f t="shared" ref="LS209:LS212" si="385">+LS208</f>
        <v>88.813781394597996</v>
      </c>
      <c r="LT209" s="8">
        <f t="shared" ref="LT209:LT212" si="386">+LT208</f>
        <v>140.38220362060801</v>
      </c>
      <c r="LU209" s="8">
        <f t="shared" ref="LU209:LU212" si="387">+LU208</f>
        <v>120.079476659848</v>
      </c>
      <c r="LV209" s="8">
        <f t="shared" ref="LV209:LV212" si="388">+LV208</f>
        <v>117.369512095072</v>
      </c>
      <c r="LW209" s="8">
        <f t="shared" ref="LW209:LW212" si="389">+LW208</f>
        <v>134.98516439192099</v>
      </c>
      <c r="LX209" s="8">
        <f t="shared" ref="LX209:LX212" si="390">+LX208</f>
        <v>86.129640196606005</v>
      </c>
      <c r="LY209" s="8">
        <f t="shared" ref="LY209:LY212" si="391">+LY208</f>
        <v>92.201842784052999</v>
      </c>
      <c r="LZ209" s="8">
        <f t="shared" ref="LZ209:LZ212" si="392">+LZ208</f>
        <v>88.894767736163004</v>
      </c>
      <c r="MA209" s="8">
        <f t="shared" ref="MA209:MA212" si="393">+MA208</f>
        <v>79.825270000470994</v>
      </c>
      <c r="MB209" s="8">
        <f t="shared" ref="MB209:MB212" si="394">+MB208</f>
        <v>90.854340505175003</v>
      </c>
      <c r="MC209" s="8">
        <f t="shared" ref="MC209:MC212" si="395">+MC208</f>
        <v>118.96857134981801</v>
      </c>
      <c r="MD209" s="8">
        <f t="shared" ref="MD209:MD212" si="396">+MD208</f>
        <v>122.87343409990299</v>
      </c>
      <c r="ME209" s="8">
        <f t="shared" ref="ME209:ME212" si="397">+ME208</f>
        <v>58.690572273234999</v>
      </c>
      <c r="MF209" s="8">
        <f t="shared" ref="MF209:MF212" si="398">+MF208</f>
        <v>77.464916775812</v>
      </c>
      <c r="MG209" s="8">
        <f t="shared" ref="MG209:MG212" si="399">+MG208</f>
        <v>137.68549587349199</v>
      </c>
      <c r="MH209" s="8">
        <f t="shared" si="367"/>
        <v>117.459728902265</v>
      </c>
      <c r="MI209" s="8">
        <f t="shared" si="368"/>
        <v>101.004266423888</v>
      </c>
      <c r="MJ209" s="8">
        <f t="shared" si="369"/>
        <v>119.69187217648199</v>
      </c>
      <c r="MK209" s="8">
        <f t="shared" si="370"/>
        <v>114.15904400290199</v>
      </c>
      <c r="ML209" s="8">
        <f t="shared" si="371"/>
        <v>167.88496572518699</v>
      </c>
      <c r="MM209" s="8">
        <f t="shared" si="372"/>
        <v>146.17336637145399</v>
      </c>
      <c r="MN209" s="8">
        <f t="shared" si="373"/>
        <v>150.889626063111</v>
      </c>
      <c r="MO209" s="8">
        <f t="shared" si="374"/>
        <v>89.893652607866997</v>
      </c>
      <c r="MP209" s="8">
        <f t="shared" si="375"/>
        <v>129.793157495815</v>
      </c>
    </row>
    <row r="210" spans="1:354" x14ac:dyDescent="0.3">
      <c r="A210" s="7">
        <v>45383</v>
      </c>
      <c r="B210" s="19">
        <f t="shared" si="362"/>
        <v>2024</v>
      </c>
      <c r="C210" s="19">
        <f t="shared" si="363"/>
        <v>4</v>
      </c>
      <c r="D210" s="20">
        <f>+VLOOKUP(C210,'Trimestres-Meses'!A:B,2,FALSE)</f>
        <v>2</v>
      </c>
      <c r="E210" s="18" t="str">
        <f t="shared" si="364"/>
        <v>2024-2</v>
      </c>
      <c r="F210" s="25">
        <v>29.938865286624207</v>
      </c>
      <c r="G210" s="23">
        <v>21.625381847133767</v>
      </c>
      <c r="H210" s="24">
        <v>8.313483439490442</v>
      </c>
      <c r="I210" s="61">
        <v>170.49</v>
      </c>
      <c r="J210" s="5">
        <v>112.75</v>
      </c>
      <c r="K210" s="5">
        <v>110.53</v>
      </c>
      <c r="L210" s="5">
        <v>2506.1</v>
      </c>
      <c r="M210" s="5">
        <v>215.4</v>
      </c>
      <c r="N210" s="5">
        <v>1.6</v>
      </c>
      <c r="O210" s="5">
        <v>2732.74</v>
      </c>
      <c r="P210" s="5">
        <v>104.89</v>
      </c>
      <c r="Q210" s="5">
        <v>134.97</v>
      </c>
      <c r="R210" s="17">
        <v>5.33E-2</v>
      </c>
      <c r="S210" s="17">
        <v>5.28E-2</v>
      </c>
      <c r="T210" s="3">
        <v>17776.502727272727</v>
      </c>
      <c r="U210" s="3">
        <v>5112.4927272727282</v>
      </c>
      <c r="V210" s="3">
        <v>1.0722</v>
      </c>
      <c r="W210" s="3">
        <f>+VLOOKUP(E210,'Trimestrales USA'!C:DY,2,FALSE)/3</f>
        <v>9543.0666666666675</v>
      </c>
      <c r="X210" s="3">
        <f>+VLOOKUP($E210,'Trimestrales USA'!$C:$DY,X$1,FALSE)/3</f>
        <v>6459.2333333333336</v>
      </c>
      <c r="Y210" s="3">
        <f>+VLOOKUP($E210,'Trimestrales USA'!$C:$DY,Y$1,FALSE)/3</f>
        <v>2086.9666666666667</v>
      </c>
      <c r="Z210" s="3">
        <f>+VLOOKUP($E210,'Trimestrales USA'!$C:$DY,Z$1,FALSE)/3</f>
        <v>728.4666666666667</v>
      </c>
      <c r="AA210" s="3">
        <f>+VLOOKUP($E210,'Trimestrales USA'!$C:$DY,AA$1,FALSE)/3</f>
        <v>1358.5</v>
      </c>
      <c r="AB210" s="3">
        <f>+VLOOKUP($E210,'Trimestrales USA'!$C:$DY,AB$1,FALSE)/3</f>
        <v>4372.2666666666664</v>
      </c>
      <c r="AC210" s="3">
        <f>+VLOOKUP($E210,'Trimestrales USA'!$C:$DY,AC$1,FALSE)/3</f>
        <v>1714.8666666666668</v>
      </c>
      <c r="AD210" s="3">
        <f>+VLOOKUP($E210,'Trimestrales USA'!$C:$DY,AD$1,FALSE)/3</f>
        <v>1683.8999999999999</v>
      </c>
      <c r="AE210" s="3">
        <f>+VLOOKUP($E210,'Trimestrales USA'!$C:$DY,AE$1,FALSE)/3</f>
        <v>1301.5333333333333</v>
      </c>
      <c r="AF210" s="3">
        <f>+VLOOKUP($E210,'Trimestrales USA'!$C:$DY,AF$1,FALSE)/3</f>
        <v>292.03333333333336</v>
      </c>
      <c r="AG210" s="3">
        <f>+VLOOKUP($E210,'Trimestrales USA'!$C:$DY,AG$1,FALSE)/3</f>
        <v>482.7</v>
      </c>
      <c r="AH210" s="3">
        <f>+VLOOKUP($E210,'Trimestrales USA'!$C:$DY,AH$1,FALSE)/3</f>
        <v>526.76666666666665</v>
      </c>
      <c r="AI210" s="3">
        <f>+VLOOKUP($E210,'Trimestrales USA'!$C:$DY,AI$1,FALSE)/3</f>
        <v>382.36666666666662</v>
      </c>
      <c r="AJ210" s="3">
        <f>+VLOOKUP($E210,'Trimestrales USA'!$C:$DY,AJ$1,FALSE)/3</f>
        <v>30.966666666666669</v>
      </c>
      <c r="AK210" s="3">
        <f>+VLOOKUP($E210,'Trimestrales USA'!$C:$DY,AK$1,FALSE)/3</f>
        <v>-298.13333333333333</v>
      </c>
      <c r="AL210" s="3">
        <f>+VLOOKUP($E210,'Trimestrales USA'!$C:$DY,AL$1,FALSE)/3</f>
        <v>1039.3</v>
      </c>
      <c r="AM210" s="3">
        <f>+VLOOKUP($E210,'Trimestrales USA'!$C:$DY,AM$1,FALSE)/3</f>
        <v>686.13333333333333</v>
      </c>
      <c r="AN210" s="3">
        <f>+VLOOKUP($E210,'Trimestrales USA'!$C:$DY,AN$1,FALSE)/3</f>
        <v>353.16666666666669</v>
      </c>
      <c r="AO210" s="3">
        <f>+VLOOKUP($E210,'Trimestrales USA'!$C:$DY,AO$1,FALSE)/3</f>
        <v>1337.4333333333334</v>
      </c>
      <c r="AP210" s="3">
        <f>+VLOOKUP($E210,'Trimestrales USA'!$C:$DY,AP$1,FALSE)/3</f>
        <v>1089.2333333333333</v>
      </c>
      <c r="AQ210" s="3">
        <f>+VLOOKUP($E210,'Trimestrales USA'!$C:$DY,AQ$1,FALSE)/3</f>
        <v>248.20000000000002</v>
      </c>
      <c r="AR210" s="3">
        <f>+VLOOKUP($E210,'Trimestrales USA'!$C:$DY,AR$1,FALSE)/3</f>
        <v>1667.0666666666666</v>
      </c>
      <c r="AS210" s="3">
        <f>+VLOOKUP($E210,'Trimestrales USA'!$C:$DY,AS$1,FALSE)/3</f>
        <v>621.26666666666665</v>
      </c>
      <c r="AT210" s="3">
        <f>+VLOOKUP($E210,'Trimestrales USA'!$C:$DY,AT$1,FALSE)/3</f>
        <v>349.40000000000003</v>
      </c>
      <c r="AU210" s="3">
        <f>+VLOOKUP($E210,'Trimestrales USA'!$C:$DY,AU$1,FALSE)/3</f>
        <v>271.90000000000003</v>
      </c>
      <c r="AV210" s="3">
        <f>+VLOOKUP($E210,'Trimestrales USA'!$C:$DY,AV$1,FALSE)/3</f>
        <v>1045.8</v>
      </c>
      <c r="AW210" s="3">
        <f>+VLOOKUP($E210,'Trimestrales USA'!$C:$DY,AW$1,FALSE)/3</f>
        <v>7704.833333333333</v>
      </c>
      <c r="AX210" s="3">
        <f>+VLOOKUP($E210,'Trimestrales USA'!$C:$DY,AX$1,FALSE)/3</f>
        <v>100.86666666666667</v>
      </c>
      <c r="AY210" s="3">
        <f>+VLOOKUP($E210,'Trimestrales USA'!$C:$DY,AY$1,FALSE)/3</f>
        <v>85.13333333333334</v>
      </c>
      <c r="AZ210" s="3">
        <f>+VLOOKUP($E210,'Trimestrales USA'!$C:$DY,AZ$1,FALSE)/3</f>
        <v>15.733333333333334</v>
      </c>
      <c r="BA210" s="3">
        <f>+VLOOKUP($E210,'Trimestrales USA'!$C:$DY,BA$1,FALSE)/3</f>
        <v>147.56666666666666</v>
      </c>
      <c r="BB210" s="3">
        <f>+VLOOKUP($E210,'Trimestrales USA'!$C:$DY,BB$1,FALSE)/3</f>
        <v>109.06666666666666</v>
      </c>
      <c r="BC210" s="3">
        <f>+VLOOKUP($E210,'Trimestrales USA'!$C:$DY,BC$1,FALSE)/3</f>
        <v>23.266666666666666</v>
      </c>
      <c r="BD210" s="3">
        <f>+VLOOKUP($E210,'Trimestrales USA'!$C:$DY,BD$1,FALSE)/3</f>
        <v>15.233333333333334</v>
      </c>
      <c r="BE210" s="3">
        <f>+VLOOKUP($E210,'Trimestrales USA'!$C:$DY,BE$1,FALSE)/3</f>
        <v>150.33333333333334</v>
      </c>
      <c r="BF210" s="3">
        <f>+VLOOKUP($E210,'Trimestrales USA'!$C:$DY,BF$1,FALSE)/3</f>
        <v>348.33333333333331</v>
      </c>
      <c r="BG210" s="3">
        <f>+VLOOKUP($E210,'Trimestrales USA'!$C:$DY,BG$1,FALSE)/3</f>
        <v>964.83333333333337</v>
      </c>
      <c r="BH210" s="3">
        <f>+VLOOKUP($E210,'Trimestrales USA'!$C:$DY,BH$1,FALSE)/3</f>
        <v>531.66666666666663</v>
      </c>
      <c r="BI210" s="3">
        <f>+VLOOKUP($E210,'Trimestrales USA'!$C:$DY,BI$1,FALSE)/3</f>
        <v>21.233333333333334</v>
      </c>
      <c r="BJ210" s="3">
        <f>+VLOOKUP($E210,'Trimestrales USA'!$C:$DY,BJ$1,FALSE)/3</f>
        <v>25.766666666666666</v>
      </c>
      <c r="BK210" s="3">
        <f>+VLOOKUP($E210,'Trimestrales USA'!$C:$DY,BK$1,FALSE)/3</f>
        <v>28.400000000000002</v>
      </c>
      <c r="BL210" s="3">
        <f>+VLOOKUP($E210,'Trimestrales USA'!$C:$DY,BL$1,FALSE)/3</f>
        <v>69.466666666666669</v>
      </c>
      <c r="BM210" s="3">
        <f>+VLOOKUP($E210,'Trimestrales USA'!$C:$DY,BM$1,FALSE)/3</f>
        <v>73.86666666666666</v>
      </c>
      <c r="BN210" s="3">
        <f>+VLOOKUP($E210,'Trimestrales USA'!$C:$DY,BN$1,FALSE)/3</f>
        <v>112.53333333333335</v>
      </c>
      <c r="BO210" s="3">
        <f>+VLOOKUP($E210,'Trimestrales USA'!$C:$DY,BO$1,FALSE)/3</f>
        <v>25.3</v>
      </c>
      <c r="BP210" s="3">
        <f>+VLOOKUP($E210,'Trimestrales USA'!$C:$DY,BP$1,FALSE)/3</f>
        <v>60.699999999999996</v>
      </c>
      <c r="BQ210" s="3">
        <f>+VLOOKUP($E210,'Trimestrales USA'!$C:$DY,BQ$1,FALSE)/3</f>
        <v>64.86666666666666</v>
      </c>
      <c r="BR210" s="3">
        <f>+VLOOKUP($E210,'Trimestrales USA'!$C:$DY,BR$1,FALSE)/3</f>
        <v>11.633333333333333</v>
      </c>
      <c r="BS210" s="3">
        <f>+VLOOKUP($E210,'Trimestrales USA'!$C:$DY,BS$1,FALSE)/3</f>
        <v>37.966666666666669</v>
      </c>
      <c r="BT210" s="3">
        <f>+VLOOKUP($E210,'Trimestrales USA'!$C:$DY,BT$1,FALSE)/3</f>
        <v>433.13333333333338</v>
      </c>
      <c r="BU210" s="3">
        <f>+VLOOKUP($E210,'Trimestrales USA'!$C:$DY,BU$1,FALSE)/3</f>
        <v>113.06666666666666</v>
      </c>
      <c r="BV210" s="3">
        <f>+VLOOKUP($E210,'Trimestrales USA'!$C:$DY,BV$1,FALSE)/3</f>
        <v>6.0333333333333341</v>
      </c>
      <c r="BW210" s="3">
        <f>+VLOOKUP($E210,'Trimestrales USA'!$C:$DY,BW$1,FALSE)/3</f>
        <v>3.2333333333333329</v>
      </c>
      <c r="BX210" s="3">
        <f>+VLOOKUP($E210,'Trimestrales USA'!$C:$DY,BX$1,FALSE)/3</f>
        <v>21.8</v>
      </c>
      <c r="BY210" s="3">
        <f>+VLOOKUP($E210,'Trimestrales USA'!$C:$DY,BY$1,FALSE)/3</f>
        <v>13.566666666666668</v>
      </c>
      <c r="BZ210" s="3">
        <f>+VLOOKUP($E210,'Trimestrales USA'!$C:$DY,BZ$1,FALSE)/3</f>
        <v>80.63333333333334</v>
      </c>
      <c r="CA210" s="3">
        <f>+VLOOKUP($E210,'Trimestrales USA'!$C:$DY,CA$1,FALSE)/3</f>
        <v>162.76666666666668</v>
      </c>
      <c r="CB210" s="3">
        <f>+VLOOKUP($E210,'Trimestrales USA'!$C:$DY,CB$1,FALSE)/3</f>
        <v>32.06666666666667</v>
      </c>
      <c r="CC210" s="3">
        <f>+VLOOKUP($E210,'Trimestrales USA'!$C:$DY,CC$1,FALSE)/3</f>
        <v>549.66666666666663</v>
      </c>
      <c r="CD210" s="3">
        <f>+VLOOKUP($E210,'Trimestrales USA'!$C:$DY,CD$1,FALSE)/3</f>
        <v>505.5</v>
      </c>
      <c r="CE210" s="3">
        <f>+VLOOKUP($E210,'Trimestrales USA'!$C:$DY,CE$1,FALSE)/3</f>
        <v>101.3</v>
      </c>
      <c r="CF210" s="3">
        <f>+VLOOKUP($E210,'Trimestrales USA'!$C:$DY,CF$1,FALSE)/3</f>
        <v>69.333333333333329</v>
      </c>
      <c r="CG210" s="3">
        <f>+VLOOKUP($E210,'Trimestrales USA'!$C:$DY,CG$1,FALSE)/3</f>
        <v>64.466666666666669</v>
      </c>
      <c r="CH210" s="3">
        <f>+VLOOKUP($E210,'Trimestrales USA'!$C:$DY,CH$1,FALSE)/3</f>
        <v>270.40000000000003</v>
      </c>
      <c r="CI210" s="3">
        <f>+VLOOKUP($E210,'Trimestrales USA'!$C:$DY,CI$1,FALSE)/3</f>
        <v>279.86666666666667</v>
      </c>
      <c r="CJ210" s="3">
        <f>+VLOOKUP($E210,'Trimestrales USA'!$C:$DY,CJ$1,FALSE)/3</f>
        <v>43.5</v>
      </c>
      <c r="CK210" s="3">
        <f>+VLOOKUP($E210,'Trimestrales USA'!$C:$DY,CK$1,FALSE)/3</f>
        <v>15.266666666666666</v>
      </c>
      <c r="CL210" s="3">
        <f>+VLOOKUP($E210,'Trimestrales USA'!$C:$DY,CL$1,FALSE)/3</f>
        <v>6.0666666666666664</v>
      </c>
      <c r="CM210" s="3">
        <f>+VLOOKUP($E210,'Trimestrales USA'!$C:$DY,CM$1,FALSE)/3</f>
        <v>77.266666666666666</v>
      </c>
      <c r="CN210" s="3">
        <f>+VLOOKUP($E210,'Trimestrales USA'!$C:$DY,CN$1,FALSE)/3</f>
        <v>18.466666666666665</v>
      </c>
      <c r="CO210" s="3">
        <f>+VLOOKUP($E210,'Trimestrales USA'!$C:$DY,CO$1,FALSE)/3</f>
        <v>16.8</v>
      </c>
      <c r="CP210" s="3">
        <f>+VLOOKUP($E210,'Trimestrales USA'!$C:$DY,CP$1,FALSE)/3</f>
        <v>64.466666666666669</v>
      </c>
      <c r="CQ210" s="3">
        <f>+VLOOKUP($E210,'Trimestrales USA'!$C:$DY,CQ$1,FALSE)/3</f>
        <v>38.1</v>
      </c>
      <c r="CR210" s="3">
        <f>+VLOOKUP($E210,'Trimestrales USA'!$C:$DY,CR$1,FALSE)/3</f>
        <v>479.8</v>
      </c>
      <c r="CS210" s="3">
        <f>+VLOOKUP($E210,'Trimestrales USA'!$C:$DY,CS$1,FALSE)/3</f>
        <v>144.1</v>
      </c>
      <c r="CT210" s="3">
        <f>+VLOOKUP($E210,'Trimestrales USA'!$C:$DY,CT$1,FALSE)/3</f>
        <v>33.866666666666667</v>
      </c>
      <c r="CU210" s="3">
        <f>+VLOOKUP($E210,'Trimestrales USA'!$C:$DY,CU$1,FALSE)/3</f>
        <v>171.13333333333333</v>
      </c>
      <c r="CV210" s="3">
        <f>+VLOOKUP($E210,'Trimestrales USA'!$C:$DY,CV$1,FALSE)/3</f>
        <v>130.70000000000002</v>
      </c>
      <c r="CW210" s="3">
        <f>+VLOOKUP($E210,'Trimestrales USA'!$C:$DY,CW$1,FALSE)/3</f>
        <v>1744.5333333333335</v>
      </c>
      <c r="CX210" s="3">
        <f>+VLOOKUP($E210,'Trimestrales USA'!$C:$DY,CX$1,FALSE)/3</f>
        <v>667.1</v>
      </c>
      <c r="CY210" s="3">
        <f>+VLOOKUP($E210,'Trimestrales USA'!$C:$DY,CY$1,FALSE)/3</f>
        <v>301.2</v>
      </c>
      <c r="CZ210" s="3">
        <f>+VLOOKUP($E210,'Trimestrales USA'!$C:$DY,CZ$1,FALSE)/3</f>
        <v>133.56666666666666</v>
      </c>
      <c r="DA210" s="3">
        <f>+VLOOKUP($E210,'Trimestrales USA'!$C:$DY,DA$1,FALSE)/3</f>
        <v>221.53333333333333</v>
      </c>
      <c r="DB210" s="3">
        <f>+VLOOKUP($E210,'Trimestrales USA'!$C:$DY,DB$1,FALSE)/3</f>
        <v>10.833333333333334</v>
      </c>
      <c r="DC210" s="3">
        <f>+VLOOKUP($E210,'Trimestrales USA'!$C:$DY,DC$1,FALSE)/3</f>
        <v>1077.3999999999999</v>
      </c>
      <c r="DD210" s="3">
        <f>+VLOOKUP($E210,'Trimestrales USA'!$C:$DY,DD$1,FALSE)/3</f>
        <v>984.26666666666677</v>
      </c>
      <c r="DE210" s="3">
        <f>+VLOOKUP($E210,'Trimestrales USA'!$C:$DY,DE$1,FALSE)/3</f>
        <v>792.83333333333337</v>
      </c>
      <c r="DF210" s="3">
        <f>+VLOOKUP($E210,'Trimestrales USA'!$C:$DY,DF$1,FALSE)/3</f>
        <v>191.43333333333331</v>
      </c>
      <c r="DG210" s="3">
        <f>+VLOOKUP($E210,'Trimestrales USA'!$C:$DY,DG$1,FALSE)/3</f>
        <v>93.133333333333326</v>
      </c>
      <c r="DH210" s="3">
        <f>+VLOOKUP($E210,'Trimestrales USA'!$C:$DY,DH$1,FALSE)/3</f>
        <v>1139.4333333333334</v>
      </c>
      <c r="DI210" s="3">
        <f>+VLOOKUP($E210,'Trimestrales USA'!$C:$DY,DI$1,FALSE)/3</f>
        <v>689.69999999999993</v>
      </c>
      <c r="DJ210" s="3">
        <f>+VLOOKUP($E210,'Trimestrales USA'!$C:$DY,DJ$1,FALSE)/3</f>
        <v>105.63333333333333</v>
      </c>
      <c r="DK210" s="3">
        <f>+VLOOKUP($E210,'Trimestrales USA'!$C:$DY,DK$1,FALSE)/3</f>
        <v>154.6</v>
      </c>
      <c r="DL210" s="3">
        <f>+VLOOKUP($E210,'Trimestrales USA'!$C:$DY,DL$1,FALSE)/3</f>
        <v>429.4666666666667</v>
      </c>
      <c r="DM210" s="3">
        <f>+VLOOKUP($E210,'Trimestrales USA'!$C:$DY,DM$1,FALSE)/3</f>
        <v>160.43333333333334</v>
      </c>
      <c r="DN210" s="3">
        <f>+VLOOKUP($E210,'Trimestrales USA'!$C:$DY,DN$1,FALSE)/3</f>
        <v>289.3</v>
      </c>
      <c r="DO210" s="3">
        <f>+VLOOKUP($E210,'Trimestrales USA'!$C:$DY,DO$1,FALSE)/3</f>
        <v>264.13333333333333</v>
      </c>
      <c r="DP210" s="3">
        <f>+VLOOKUP($E210,'Trimestrales USA'!$C:$DY,DP$1,FALSE)/3</f>
        <v>25.166666666666668</v>
      </c>
      <c r="DQ210" s="3">
        <f>+VLOOKUP($E210,'Trimestrales USA'!$C:$DY,DQ$1,FALSE)/3</f>
        <v>737.33333333333337</v>
      </c>
      <c r="DR210" s="3">
        <f>+VLOOKUP($E210,'Trimestrales USA'!$C:$DY,DR$1,FALSE)/3</f>
        <v>99.833333333333329</v>
      </c>
      <c r="DS210" s="3">
        <f>+VLOOKUP($E210,'Trimestrales USA'!$C:$DY,DS$1,FALSE)/3</f>
        <v>637.5</v>
      </c>
      <c r="DT210" s="3">
        <f>+VLOOKUP($E210,'Trimestrales USA'!$C:$DY,DT$1,FALSE)/3</f>
        <v>307.16666666666669</v>
      </c>
      <c r="DU210" s="3">
        <f>+VLOOKUP($E210,'Trimestrales USA'!$C:$DY,DU$1,FALSE)/3</f>
        <v>207.29999999999998</v>
      </c>
      <c r="DV210" s="3">
        <f>+VLOOKUP($E210,'Trimestrales USA'!$C:$DY,DV$1,FALSE)/3</f>
        <v>61.199999999999996</v>
      </c>
      <c r="DW210" s="3">
        <f>+VLOOKUP($E210,'Trimestrales USA'!$C:$DY,DW$1,FALSE)/3</f>
        <v>61.800000000000004</v>
      </c>
      <c r="DX210" s="3">
        <f>+VLOOKUP($E210,'Trimestrales USA'!$C:$DY,DX$1,FALSE)/3</f>
        <v>374.5333333333333</v>
      </c>
      <c r="DY210" s="3">
        <f>+VLOOKUP($E210,'Trimestrales USA'!$C:$DY,DY$1,FALSE)/3</f>
        <v>96.933333333333337</v>
      </c>
      <c r="DZ210" s="3">
        <f>+VLOOKUP($E210,'Trimestrales USA'!$C:$DY,DZ$1,FALSE)/3</f>
        <v>64.266666666666666</v>
      </c>
      <c r="EA210" s="3">
        <f>+VLOOKUP($E210,'Trimestrales USA'!$C:$DY,EA$1,FALSE)/3</f>
        <v>32.699999999999996</v>
      </c>
      <c r="EB210" s="3">
        <f>+VLOOKUP($E210,'Trimestrales USA'!$C:$DY,EB$1,FALSE)/3</f>
        <v>277.59999999999997</v>
      </c>
      <c r="EC210" s="3">
        <f>+VLOOKUP($E210,'Trimestrales USA'!$C:$DY,EC$1,FALSE)/3</f>
        <v>69.666666666666671</v>
      </c>
      <c r="ED210" s="3">
        <f>+VLOOKUP($E210,'Trimestrales USA'!$C:$DY,ED$1,FALSE)/3</f>
        <v>207.93333333333331</v>
      </c>
      <c r="EE210" s="3">
        <f>+VLOOKUP($E210,'Trimestrales USA'!$C:$DY,EE$1,FALSE)/3</f>
        <v>182.23333333333335</v>
      </c>
      <c r="EF210" s="3">
        <f>+VLOOKUP($E210,'Trimestrales USA'!$C:$DY,EF$1,FALSE)/3</f>
        <v>1007.8333333333334</v>
      </c>
      <c r="EG210" s="3">
        <f>+VLOOKUP($E210,'Trimestrales USA'!$C:$DY,EG$1,FALSE)/3</f>
        <v>311.83333333333331</v>
      </c>
      <c r="EH210" s="3">
        <f>+VLOOKUP($E210,'Trimestrales USA'!$C:$DY,EH$1,FALSE)/3</f>
        <v>288.63333333333333</v>
      </c>
      <c r="EI210" s="3">
        <f>+VLOOKUP($E210,'Trimestrales USA'!$C:$DY,EI$1,FALSE)/3</f>
        <v>164</v>
      </c>
      <c r="EJ210" s="3">
        <f>+VLOOKUP($E210,'Trimestrales USA'!$C:$DY,EJ$1,FALSE)/3</f>
        <v>124.63333333333333</v>
      </c>
      <c r="EK210" s="3">
        <f>+VLOOKUP($E210,'Trimestrales USA'!$C:$DY,EK$1,FALSE)/3</f>
        <v>23.2</v>
      </c>
      <c r="EL210" s="3">
        <f>+VLOOKUP($E210,'Trimestrales USA'!$C:$DY,EL$1,FALSE)/3</f>
        <v>696</v>
      </c>
      <c r="EM210" s="3">
        <f>+VLOOKUP($E210,'Trimestrales USA'!$C:$DY,EM$1,FALSE)/3</f>
        <v>638.93333333333328</v>
      </c>
      <c r="EN210" s="3">
        <f>+VLOOKUP($E210,'Trimestrales USA'!$C:$DY,EN$1,FALSE)/3</f>
        <v>57.066666666666663</v>
      </c>
      <c r="EO210" s="3">
        <f>+VLOOKUP($E210,'Trimestrales USA'!$C:$DY,EO$1,FALSE)/3</f>
        <v>0</v>
      </c>
      <c r="EP210" s="3">
        <f>+VLOOKUP($E210,'Trimestrales USA'!$C:$DY,EP$1,FALSE)/3</f>
        <v>0</v>
      </c>
      <c r="EQ210" s="3">
        <f>+VLOOKUP($E210,'Trimestrales USA'!$C:$DY,EQ$1,FALSE)/3</f>
        <v>0</v>
      </c>
      <c r="ER210" s="3">
        <f>+VLOOKUP($E210,'Trimestrales USA'!$C:$DY,ER$1,FALSE)/3</f>
        <v>0</v>
      </c>
      <c r="ES210" s="8">
        <f t="shared" si="187"/>
        <v>6139843.9469999997</v>
      </c>
      <c r="ET210" s="8">
        <f t="shared" si="188"/>
        <v>267201.29300000001</v>
      </c>
      <c r="EU210" s="8">
        <f t="shared" si="189"/>
        <v>5872642.6543333335</v>
      </c>
      <c r="EV210" s="8">
        <f t="shared" si="190"/>
        <v>193139.35166666668</v>
      </c>
      <c r="EW210" s="8">
        <f t="shared" si="191"/>
        <v>193139.35166666668</v>
      </c>
      <c r="EX210" s="8">
        <f t="shared" si="192"/>
        <v>119671.58500000001</v>
      </c>
      <c r="EY210" s="8">
        <f t="shared" si="193"/>
        <v>61702.445666666667</v>
      </c>
      <c r="EZ210" s="8">
        <f t="shared" si="194"/>
        <v>6793.8963333333331</v>
      </c>
      <c r="FA210" s="8">
        <f t="shared" si="195"/>
        <v>4161.5666666666666</v>
      </c>
      <c r="FB210" s="8">
        <f t="shared" si="196"/>
        <v>809.85800000000006</v>
      </c>
      <c r="FC210" s="8">
        <f t="shared" si="197"/>
        <v>1777664.7810000002</v>
      </c>
      <c r="FD210" s="8">
        <f t="shared" si="198"/>
        <v>302672.51866666664</v>
      </c>
      <c r="FE210" s="8">
        <f t="shared" si="199"/>
        <v>200656.96600000001</v>
      </c>
      <c r="FF210" s="8">
        <f t="shared" si="200"/>
        <v>61777.339666666667</v>
      </c>
      <c r="FG210" s="8">
        <f t="shared" si="201"/>
        <v>40238.212999999996</v>
      </c>
      <c r="FH210" s="8">
        <f t="shared" si="202"/>
        <v>73292.836333333325</v>
      </c>
      <c r="FI210" s="8">
        <f t="shared" si="203"/>
        <v>53619.000666666667</v>
      </c>
      <c r="FJ210" s="8">
        <f t="shared" si="204"/>
        <v>19673.835666666666</v>
      </c>
      <c r="FK210" s="8">
        <f t="shared" si="205"/>
        <v>375228.07633333333</v>
      </c>
      <c r="FL210" s="8">
        <f t="shared" si="206"/>
        <v>258692.23633333333</v>
      </c>
      <c r="FM210" s="8">
        <f t="shared" si="207"/>
        <v>52286.641666666663</v>
      </c>
      <c r="FN210" s="8">
        <f t="shared" si="208"/>
        <v>64249.198333333334</v>
      </c>
      <c r="FO210" s="8">
        <f t="shared" si="209"/>
        <v>1026471.3493333333</v>
      </c>
      <c r="FP210" s="8">
        <f t="shared" si="210"/>
        <v>244935.07666666666</v>
      </c>
      <c r="FQ210" s="8">
        <f t="shared" si="211"/>
        <v>8198.4349999999995</v>
      </c>
      <c r="FR210" s="8">
        <f t="shared" si="212"/>
        <v>21535.999</v>
      </c>
      <c r="FS210" s="8">
        <f t="shared" si="213"/>
        <v>17360.239666666665</v>
      </c>
      <c r="FT210" s="8">
        <f t="shared" si="214"/>
        <v>8615.8406666666669</v>
      </c>
      <c r="FU210" s="8">
        <f t="shared" si="215"/>
        <v>23374.166000000001</v>
      </c>
      <c r="FV210" s="8">
        <f t="shared" si="216"/>
        <v>56706.370333333332</v>
      </c>
      <c r="FW210" s="8">
        <f t="shared" si="217"/>
        <v>983.50900000000001</v>
      </c>
      <c r="FX210" s="8">
        <f t="shared" si="218"/>
        <v>70315.484333333341</v>
      </c>
      <c r="FY210" s="8">
        <f t="shared" si="219"/>
        <v>37845.032666666666</v>
      </c>
      <c r="FZ210" s="8">
        <f t="shared" si="220"/>
        <v>57282.692333333332</v>
      </c>
      <c r="GA210" s="8">
        <f t="shared" si="221"/>
        <v>50025.646666666667</v>
      </c>
      <c r="GB210" s="8">
        <f t="shared" si="222"/>
        <v>7257.045666666666</v>
      </c>
      <c r="GC210" s="8">
        <f t="shared" si="223"/>
        <v>7200.4156666666668</v>
      </c>
      <c r="GD210" s="8">
        <f t="shared" si="224"/>
        <v>1461.7063333333333</v>
      </c>
      <c r="GE210" s="8">
        <f t="shared" si="225"/>
        <v>4499.6856666666672</v>
      </c>
      <c r="GF210" s="8">
        <f t="shared" si="226"/>
        <v>1239.0240000000001</v>
      </c>
      <c r="GG210" s="8">
        <f t="shared" si="227"/>
        <v>4267.7956666666669</v>
      </c>
      <c r="GH210" s="8">
        <f t="shared" si="228"/>
        <v>1732.2253333333335</v>
      </c>
      <c r="GI210" s="8">
        <f t="shared" si="229"/>
        <v>2535.5703333333336</v>
      </c>
      <c r="GJ210" s="8">
        <f t="shared" si="230"/>
        <v>16520.275666666665</v>
      </c>
      <c r="GK210" s="8">
        <f t="shared" si="231"/>
        <v>1889.9903333333332</v>
      </c>
      <c r="GL210" s="8">
        <f t="shared" si="232"/>
        <v>13807.016333333333</v>
      </c>
      <c r="GM210" s="8">
        <f t="shared" si="233"/>
        <v>823.26899999999989</v>
      </c>
      <c r="GN210" s="8">
        <f t="shared" si="234"/>
        <v>5975.5136666666667</v>
      </c>
      <c r="GO210" s="8">
        <f t="shared" si="235"/>
        <v>1190.6746666666666</v>
      </c>
      <c r="GP210" s="8">
        <f t="shared" si="236"/>
        <v>4227.6016666666665</v>
      </c>
      <c r="GQ210" s="8">
        <f t="shared" si="237"/>
        <v>557.23733333333337</v>
      </c>
      <c r="GR210" s="8">
        <f t="shared" si="238"/>
        <v>7728.9373333333342</v>
      </c>
      <c r="GS210" s="8">
        <f t="shared" si="239"/>
        <v>3754.9983333333334</v>
      </c>
      <c r="GT210" s="8">
        <f t="shared" si="240"/>
        <v>325.57666666666665</v>
      </c>
      <c r="GU210" s="8">
        <f t="shared" si="241"/>
        <v>3648.362333333333</v>
      </c>
      <c r="GV210" s="8">
        <f t="shared" si="242"/>
        <v>18396.970666666664</v>
      </c>
      <c r="GW210" s="8">
        <f t="shared" si="243"/>
        <v>5785.1603333333333</v>
      </c>
      <c r="GX210" s="8">
        <f t="shared" si="244"/>
        <v>12611.81</v>
      </c>
      <c r="GY210" s="8">
        <f t="shared" si="245"/>
        <v>6820.8196666666663</v>
      </c>
      <c r="GZ210" s="8">
        <f t="shared" si="246"/>
        <v>17036.899666666668</v>
      </c>
      <c r="HA210" s="8">
        <f t="shared" si="247"/>
        <v>74782.569666666663</v>
      </c>
      <c r="HB210" s="8">
        <f t="shared" si="248"/>
        <v>27818.659</v>
      </c>
      <c r="HC210" s="8">
        <f t="shared" si="249"/>
        <v>6373.0420000000004</v>
      </c>
      <c r="HD210" s="8">
        <f t="shared" si="250"/>
        <v>2566.5709999999999</v>
      </c>
      <c r="HE210" s="8">
        <f t="shared" si="251"/>
        <v>16178.025666666666</v>
      </c>
      <c r="HF210" s="8">
        <f t="shared" si="252"/>
        <v>4255.91</v>
      </c>
      <c r="HG210" s="8">
        <f t="shared" si="253"/>
        <v>13610.949333333332</v>
      </c>
      <c r="HH210" s="8">
        <f t="shared" si="254"/>
        <v>3979.4126666666666</v>
      </c>
      <c r="HI210" s="8">
        <f t="shared" si="255"/>
        <v>31097.094000000001</v>
      </c>
      <c r="HJ210" s="8">
        <f t="shared" si="256"/>
        <v>23673.079666666668</v>
      </c>
      <c r="HK210" s="8">
        <f t="shared" si="257"/>
        <v>7424.0143333333335</v>
      </c>
      <c r="HL210" s="8">
        <f t="shared" si="258"/>
        <v>27725.059999999998</v>
      </c>
      <c r="HM210" s="8">
        <f t="shared" si="259"/>
        <v>6005.6423333333332</v>
      </c>
      <c r="HN210" s="8">
        <f t="shared" si="260"/>
        <v>9332.0526666666665</v>
      </c>
      <c r="HO210" s="8">
        <f t="shared" si="261"/>
        <v>7314.1243333333332</v>
      </c>
      <c r="HP210" s="8">
        <f t="shared" si="262"/>
        <v>2831.5236666666665</v>
      </c>
      <c r="HQ210" s="8">
        <f t="shared" si="263"/>
        <v>2241.7170000000001</v>
      </c>
      <c r="HR210" s="8">
        <f t="shared" si="264"/>
        <v>63882.549333333329</v>
      </c>
      <c r="HS210" s="8">
        <f t="shared" si="265"/>
        <v>19323.689333333332</v>
      </c>
      <c r="HT210" s="8">
        <f t="shared" si="266"/>
        <v>13843.627666666667</v>
      </c>
      <c r="HU210" s="8">
        <f t="shared" si="267"/>
        <v>3934.4349999999999</v>
      </c>
      <c r="HV210" s="8">
        <f t="shared" si="268"/>
        <v>24503.509333333335</v>
      </c>
      <c r="HW210" s="8">
        <f t="shared" si="269"/>
        <v>2277.288</v>
      </c>
      <c r="HX210" s="8">
        <f t="shared" si="270"/>
        <v>34130.457999999999</v>
      </c>
      <c r="HY210" s="8">
        <f t="shared" si="271"/>
        <v>1797.33</v>
      </c>
      <c r="HZ210" s="8">
        <f t="shared" si="272"/>
        <v>3316.4606666666664</v>
      </c>
      <c r="IA210" s="8">
        <f t="shared" si="273"/>
        <v>8228.7980000000007</v>
      </c>
      <c r="IB210" s="8">
        <f t="shared" si="274"/>
        <v>2271.5840000000003</v>
      </c>
      <c r="IC210" s="8">
        <f t="shared" si="275"/>
        <v>1423.356</v>
      </c>
      <c r="ID210" s="8">
        <f t="shared" si="276"/>
        <v>2550.3623333333335</v>
      </c>
      <c r="IE210" s="8">
        <f t="shared" si="277"/>
        <v>3450.6743333333329</v>
      </c>
      <c r="IF210" s="8">
        <f t="shared" si="278"/>
        <v>3877.3696666666669</v>
      </c>
      <c r="IG210" s="8">
        <f t="shared" si="279"/>
        <v>7214.5230000000001</v>
      </c>
      <c r="IH210" s="8">
        <f t="shared" si="280"/>
        <v>37810.461666666662</v>
      </c>
      <c r="II210" s="8">
        <f t="shared" si="281"/>
        <v>4427.6316666666671</v>
      </c>
      <c r="IJ210" s="8">
        <f t="shared" si="282"/>
        <v>2273.877</v>
      </c>
      <c r="IK210" s="8">
        <f t="shared" si="283"/>
        <v>592.18466666666666</v>
      </c>
      <c r="IL210" s="8">
        <f t="shared" si="284"/>
        <v>8895.8803333333326</v>
      </c>
      <c r="IM210" s="8">
        <f t="shared" si="285"/>
        <v>434.8126666666667</v>
      </c>
      <c r="IN210" s="8">
        <f t="shared" si="286"/>
        <v>12596.036333333332</v>
      </c>
      <c r="IO210" s="8">
        <f t="shared" si="287"/>
        <v>8590.0393333333323</v>
      </c>
      <c r="IP210" s="8">
        <f t="shared" si="288"/>
        <v>96317.511333333328</v>
      </c>
      <c r="IQ210" s="8">
        <f t="shared" si="289"/>
        <v>39233.905999999995</v>
      </c>
      <c r="IR210" s="8">
        <f t="shared" si="290"/>
        <v>12267.709666666668</v>
      </c>
      <c r="IS210" s="8">
        <f t="shared" si="291"/>
        <v>13093.161333333332</v>
      </c>
      <c r="IT210" s="8">
        <f t="shared" si="292"/>
        <v>23540.930666666667</v>
      </c>
      <c r="IU210" s="8">
        <f t="shared" si="293"/>
        <v>7346.8753333333334</v>
      </c>
      <c r="IV210" s="8">
        <f t="shared" si="294"/>
        <v>834.928</v>
      </c>
      <c r="IW210" s="8">
        <f t="shared" si="295"/>
        <v>35852.28633333333</v>
      </c>
      <c r="IX210" s="8">
        <f t="shared" si="296"/>
        <v>1176.8613333333333</v>
      </c>
      <c r="IY210" s="8">
        <f t="shared" si="297"/>
        <v>6204.84</v>
      </c>
      <c r="IZ210" s="8">
        <f t="shared" si="298"/>
        <v>16107.298333333332</v>
      </c>
      <c r="JA210" s="8">
        <f t="shared" si="299"/>
        <v>12363.286999999998</v>
      </c>
      <c r="JB210" s="8">
        <f t="shared" si="300"/>
        <v>206165.43933333331</v>
      </c>
      <c r="JC210" s="8">
        <f t="shared" si="301"/>
        <v>99456.406666666662</v>
      </c>
      <c r="JD210" s="8">
        <f t="shared" si="302"/>
        <v>4539.817</v>
      </c>
      <c r="JE210" s="8">
        <f t="shared" si="303"/>
        <v>83301.10100000001</v>
      </c>
      <c r="JF210" s="8">
        <f t="shared" si="304"/>
        <v>6180.733666666667</v>
      </c>
      <c r="JG210" s="8">
        <f t="shared" si="305"/>
        <v>5063.8143333333328</v>
      </c>
      <c r="JH210" s="8">
        <f t="shared" si="306"/>
        <v>104.48766666666667</v>
      </c>
      <c r="JI210" s="8">
        <f t="shared" si="307"/>
        <v>7519.0790000000006</v>
      </c>
      <c r="JJ210" s="8">
        <f t="shared" si="308"/>
        <v>9526.6779999999999</v>
      </c>
      <c r="JK210" s="8">
        <f t="shared" si="309"/>
        <v>6437.3103333333338</v>
      </c>
      <c r="JL210" s="8">
        <f t="shared" si="310"/>
        <v>1672.3969999999999</v>
      </c>
      <c r="JM210" s="8">
        <f t="shared" si="311"/>
        <v>1416.9706666666668</v>
      </c>
      <c r="JN210" s="8">
        <f t="shared" si="312"/>
        <v>23015.844666666668</v>
      </c>
      <c r="JO210" s="8">
        <f t="shared" si="313"/>
        <v>11112.869333333334</v>
      </c>
      <c r="JP210" s="8">
        <f t="shared" si="314"/>
        <v>11902.975333333334</v>
      </c>
      <c r="JQ210" s="8">
        <f t="shared" si="315"/>
        <v>3901838.5216666665</v>
      </c>
      <c r="JR210" s="8">
        <f t="shared" si="316"/>
        <v>544361.09033333336</v>
      </c>
      <c r="JS210" s="8">
        <f t="shared" si="317"/>
        <v>568207.02533333329</v>
      </c>
      <c r="JT210" s="8">
        <f t="shared" si="318"/>
        <v>408729.33366666664</v>
      </c>
      <c r="JU210" s="8">
        <f t="shared" si="319"/>
        <v>15994.654</v>
      </c>
      <c r="JV210" s="8">
        <f t="shared" si="320"/>
        <v>7409.8986666666669</v>
      </c>
      <c r="JW210" s="8">
        <f t="shared" si="321"/>
        <v>3908.268</v>
      </c>
      <c r="JX210" s="8">
        <f t="shared" si="322"/>
        <v>218236.986</v>
      </c>
      <c r="JY210" s="8">
        <f t="shared" si="323"/>
        <v>114510.75766666666</v>
      </c>
      <c r="JZ210" s="8">
        <f t="shared" si="324"/>
        <v>33440.091</v>
      </c>
      <c r="KA210" s="8">
        <f t="shared" si="325"/>
        <v>11721.590666666665</v>
      </c>
      <c r="KB210" s="8">
        <f t="shared" si="326"/>
        <v>3507.0876666666668</v>
      </c>
      <c r="KC210" s="8">
        <f t="shared" si="327"/>
        <v>233408.644</v>
      </c>
      <c r="KD210" s="8">
        <f t="shared" si="328"/>
        <v>4717.9903333333332</v>
      </c>
      <c r="KE210" s="8">
        <f t="shared" si="329"/>
        <v>8215.7096666666675</v>
      </c>
      <c r="KF210" s="8">
        <f t="shared" si="330"/>
        <v>11331.603000000001</v>
      </c>
      <c r="KG210" s="8">
        <f t="shared" si="331"/>
        <v>208033.75399999999</v>
      </c>
      <c r="KH210" s="8">
        <f t="shared" si="332"/>
        <v>803.44566666666663</v>
      </c>
      <c r="KI210" s="8">
        <f t="shared" si="333"/>
        <v>306.14100000000002</v>
      </c>
      <c r="KJ210" s="8">
        <f t="shared" si="334"/>
        <v>302451.06733333337</v>
      </c>
      <c r="KK210" s="8">
        <f t="shared" si="335"/>
        <v>247525.95466666666</v>
      </c>
      <c r="KL210" s="8">
        <f t="shared" si="336"/>
        <v>54925.112666666661</v>
      </c>
      <c r="KM210" s="8">
        <f t="shared" si="337"/>
        <v>721576.02133333322</v>
      </c>
      <c r="KN210" s="8">
        <f t="shared" si="338"/>
        <v>700802.01166666672</v>
      </c>
      <c r="KO210" s="8">
        <f t="shared" si="339"/>
        <v>20774.009999999998</v>
      </c>
      <c r="KP210" s="8">
        <f t="shared" si="340"/>
        <v>135920.42766666666</v>
      </c>
      <c r="KQ210" s="8">
        <f t="shared" si="341"/>
        <v>47277.122333333333</v>
      </c>
      <c r="KR210" s="8">
        <f t="shared" si="342"/>
        <v>59054.990666666672</v>
      </c>
      <c r="KS210" s="8">
        <f t="shared" si="343"/>
        <v>236604.03300000002</v>
      </c>
      <c r="KT210" s="8">
        <f t="shared" si="344"/>
        <v>137909.06833333333</v>
      </c>
      <c r="KU210" s="8">
        <f t="shared" si="345"/>
        <v>59526.893000000004</v>
      </c>
      <c r="KV210" s="8">
        <f t="shared" si="346"/>
        <v>73749.453666666668</v>
      </c>
      <c r="KW210" s="8">
        <f t="shared" si="347"/>
        <v>4632.7216666666673</v>
      </c>
      <c r="KX210" s="8">
        <f t="shared" si="348"/>
        <v>26088.450666666668</v>
      </c>
      <c r="KY210" s="8">
        <f t="shared" si="349"/>
        <v>9485.1723333333339</v>
      </c>
      <c r="KZ210" s="8">
        <f t="shared" si="350"/>
        <v>16603.278333333332</v>
      </c>
      <c r="LA210" s="8">
        <f t="shared" si="351"/>
        <v>135201.421</v>
      </c>
      <c r="LB210" s="8">
        <f t="shared" si="352"/>
        <v>74558.654333333325</v>
      </c>
      <c r="LC210" s="8">
        <f t="shared" si="353"/>
        <v>60642.766666666663</v>
      </c>
      <c r="LD210" s="8">
        <f t="shared" si="354"/>
        <v>114692.17666666668</v>
      </c>
      <c r="LE210" s="8">
        <f t="shared" si="355"/>
        <v>26995.916000000001</v>
      </c>
      <c r="LF210" s="8">
        <f t="shared" si="356"/>
        <v>48540.002333333337</v>
      </c>
      <c r="LG210" s="8">
        <f t="shared" si="357"/>
        <v>39156.258333333331</v>
      </c>
      <c r="LH210" s="8">
        <f t="shared" si="358"/>
        <v>230357.64933333333</v>
      </c>
      <c r="LI210" s="8">
        <f t="shared" si="366"/>
        <v>104.524336577178</v>
      </c>
      <c r="LJ210" s="8">
        <f t="shared" si="376"/>
        <v>76.932583218784998</v>
      </c>
      <c r="LK210" s="8">
        <f t="shared" si="377"/>
        <v>67.629340141165997</v>
      </c>
      <c r="LL210" s="8">
        <f t="shared" si="378"/>
        <v>105.646746046818</v>
      </c>
      <c r="LM210" s="8">
        <f t="shared" si="379"/>
        <v>114.642910049382</v>
      </c>
      <c r="LN210" s="8">
        <f t="shared" si="380"/>
        <v>103.77052119090099</v>
      </c>
      <c r="LO210" s="8">
        <f t="shared" si="381"/>
        <v>101.89487437447001</v>
      </c>
      <c r="LP210" s="8">
        <f t="shared" si="382"/>
        <v>110.210714165949</v>
      </c>
      <c r="LQ210" s="8">
        <f t="shared" si="383"/>
        <v>97.857574710438996</v>
      </c>
      <c r="LR210" s="8">
        <f t="shared" si="384"/>
        <v>94.103034041851998</v>
      </c>
      <c r="LS210" s="8">
        <f t="shared" si="385"/>
        <v>88.813781394597996</v>
      </c>
      <c r="LT210" s="8">
        <f t="shared" si="386"/>
        <v>140.38220362060801</v>
      </c>
      <c r="LU210" s="8">
        <f t="shared" si="387"/>
        <v>120.079476659848</v>
      </c>
      <c r="LV210" s="8">
        <f t="shared" si="388"/>
        <v>117.369512095072</v>
      </c>
      <c r="LW210" s="8">
        <f t="shared" si="389"/>
        <v>134.98516439192099</v>
      </c>
      <c r="LX210" s="8">
        <f t="shared" si="390"/>
        <v>86.129640196606005</v>
      </c>
      <c r="LY210" s="8">
        <f t="shared" si="391"/>
        <v>92.201842784052999</v>
      </c>
      <c r="LZ210" s="8">
        <f t="shared" si="392"/>
        <v>88.894767736163004</v>
      </c>
      <c r="MA210" s="8">
        <f t="shared" si="393"/>
        <v>79.825270000470994</v>
      </c>
      <c r="MB210" s="8">
        <f t="shared" si="394"/>
        <v>90.854340505175003</v>
      </c>
      <c r="MC210" s="8">
        <f t="shared" si="395"/>
        <v>118.96857134981801</v>
      </c>
      <c r="MD210" s="8">
        <f t="shared" si="396"/>
        <v>122.87343409990299</v>
      </c>
      <c r="ME210" s="8">
        <f t="shared" si="397"/>
        <v>58.690572273234999</v>
      </c>
      <c r="MF210" s="8">
        <f t="shared" si="398"/>
        <v>77.464916775812</v>
      </c>
      <c r="MG210" s="8">
        <f t="shared" si="399"/>
        <v>137.68549587349199</v>
      </c>
      <c r="MH210" s="8">
        <f t="shared" si="367"/>
        <v>117.459728902265</v>
      </c>
      <c r="MI210" s="8">
        <f t="shared" si="368"/>
        <v>101.004266423888</v>
      </c>
      <c r="MJ210" s="8">
        <f t="shared" si="369"/>
        <v>119.69187217648199</v>
      </c>
      <c r="MK210" s="8">
        <f t="shared" si="370"/>
        <v>114.15904400290199</v>
      </c>
      <c r="ML210" s="8">
        <f t="shared" si="371"/>
        <v>167.88496572518699</v>
      </c>
      <c r="MM210" s="8">
        <f t="shared" si="372"/>
        <v>146.17336637145399</v>
      </c>
      <c r="MN210" s="8">
        <f t="shared" si="373"/>
        <v>150.889626063111</v>
      </c>
      <c r="MO210" s="8">
        <f t="shared" si="374"/>
        <v>89.893652607866997</v>
      </c>
      <c r="MP210" s="8">
        <f t="shared" si="375"/>
        <v>129.793157495815</v>
      </c>
    </row>
    <row r="211" spans="1:354" x14ac:dyDescent="0.3">
      <c r="A211" s="7">
        <v>45413</v>
      </c>
      <c r="B211" s="19">
        <f t="shared" si="362"/>
        <v>2024</v>
      </c>
      <c r="C211" s="19">
        <f t="shared" si="363"/>
        <v>5</v>
      </c>
      <c r="D211" s="20">
        <f>+VLOOKUP(C211,'Trimestres-Meses'!A:B,2,FALSE)</f>
        <v>2</v>
      </c>
      <c r="E211" s="18" t="str">
        <f t="shared" si="364"/>
        <v>2024-2</v>
      </c>
      <c r="F211" s="25">
        <v>23.003550636942698</v>
      </c>
      <c r="G211" s="23">
        <v>15.007608917197464</v>
      </c>
      <c r="H211" s="24">
        <v>7.9959417197452334</v>
      </c>
      <c r="I211" s="60">
        <f>+I210</f>
        <v>170.49</v>
      </c>
      <c r="J211" s="60">
        <f t="shared" ref="J211:L212" si="400">+J210</f>
        <v>112.75</v>
      </c>
      <c r="K211" s="60">
        <f t="shared" si="400"/>
        <v>110.53</v>
      </c>
      <c r="L211" s="60">
        <f t="shared" si="400"/>
        <v>2506.1</v>
      </c>
      <c r="M211" s="60">
        <f t="shared" ref="M211:Q212" si="401">+M210</f>
        <v>215.4</v>
      </c>
      <c r="N211" s="60">
        <f t="shared" si="401"/>
        <v>1.6</v>
      </c>
      <c r="O211" s="60">
        <f t="shared" si="401"/>
        <v>2732.74</v>
      </c>
      <c r="P211" s="60">
        <f t="shared" si="401"/>
        <v>104.89</v>
      </c>
      <c r="Q211" s="60">
        <f t="shared" si="401"/>
        <v>134.97</v>
      </c>
      <c r="R211" s="17">
        <v>5.33E-2</v>
      </c>
      <c r="S211" s="17">
        <v>5.2499999999999998E-2</v>
      </c>
      <c r="T211" s="3">
        <v>18351.100454545453</v>
      </c>
      <c r="U211" s="3">
        <v>5235.2254545454543</v>
      </c>
      <c r="V211" s="3">
        <v>1.0813999999999999</v>
      </c>
      <c r="W211" s="3">
        <f>+VLOOKUP(E211,'Trimestrales USA'!C:DY,2,FALSE)/3</f>
        <v>9543.0666666666675</v>
      </c>
      <c r="X211" s="3">
        <f>+VLOOKUP($E211,'Trimestrales USA'!$C:$DY,X$1,FALSE)/3</f>
        <v>6459.2333333333336</v>
      </c>
      <c r="Y211" s="3">
        <f>+VLOOKUP($E211,'Trimestrales USA'!$C:$DY,Y$1,FALSE)/3</f>
        <v>2086.9666666666667</v>
      </c>
      <c r="Z211" s="3">
        <f>+VLOOKUP($E211,'Trimestrales USA'!$C:$DY,Z$1,FALSE)/3</f>
        <v>728.4666666666667</v>
      </c>
      <c r="AA211" s="3">
        <f>+VLOOKUP($E211,'Trimestrales USA'!$C:$DY,AA$1,FALSE)/3</f>
        <v>1358.5</v>
      </c>
      <c r="AB211" s="3">
        <f>+VLOOKUP($E211,'Trimestrales USA'!$C:$DY,AB$1,FALSE)/3</f>
        <v>4372.2666666666664</v>
      </c>
      <c r="AC211" s="3">
        <f>+VLOOKUP($E211,'Trimestrales USA'!$C:$DY,AC$1,FALSE)/3</f>
        <v>1714.8666666666668</v>
      </c>
      <c r="AD211" s="3">
        <f>+VLOOKUP($E211,'Trimestrales USA'!$C:$DY,AD$1,FALSE)/3</f>
        <v>1683.8999999999999</v>
      </c>
      <c r="AE211" s="3">
        <f>+VLOOKUP($E211,'Trimestrales USA'!$C:$DY,AE$1,FALSE)/3</f>
        <v>1301.5333333333333</v>
      </c>
      <c r="AF211" s="3">
        <f>+VLOOKUP($E211,'Trimestrales USA'!$C:$DY,AF$1,FALSE)/3</f>
        <v>292.03333333333336</v>
      </c>
      <c r="AG211" s="3">
        <f>+VLOOKUP($E211,'Trimestrales USA'!$C:$DY,AG$1,FALSE)/3</f>
        <v>482.7</v>
      </c>
      <c r="AH211" s="3">
        <f>+VLOOKUP($E211,'Trimestrales USA'!$C:$DY,AH$1,FALSE)/3</f>
        <v>526.76666666666665</v>
      </c>
      <c r="AI211" s="3">
        <f>+VLOOKUP($E211,'Trimestrales USA'!$C:$DY,AI$1,FALSE)/3</f>
        <v>382.36666666666662</v>
      </c>
      <c r="AJ211" s="3">
        <f>+VLOOKUP($E211,'Trimestrales USA'!$C:$DY,AJ$1,FALSE)/3</f>
        <v>30.966666666666669</v>
      </c>
      <c r="AK211" s="3">
        <f>+VLOOKUP($E211,'Trimestrales USA'!$C:$DY,AK$1,FALSE)/3</f>
        <v>-298.13333333333333</v>
      </c>
      <c r="AL211" s="3">
        <f>+VLOOKUP($E211,'Trimestrales USA'!$C:$DY,AL$1,FALSE)/3</f>
        <v>1039.3</v>
      </c>
      <c r="AM211" s="3">
        <f>+VLOOKUP($E211,'Trimestrales USA'!$C:$DY,AM$1,FALSE)/3</f>
        <v>686.13333333333333</v>
      </c>
      <c r="AN211" s="3">
        <f>+VLOOKUP($E211,'Trimestrales USA'!$C:$DY,AN$1,FALSE)/3</f>
        <v>353.16666666666669</v>
      </c>
      <c r="AO211" s="3">
        <f>+VLOOKUP($E211,'Trimestrales USA'!$C:$DY,AO$1,FALSE)/3</f>
        <v>1337.4333333333334</v>
      </c>
      <c r="AP211" s="3">
        <f>+VLOOKUP($E211,'Trimestrales USA'!$C:$DY,AP$1,FALSE)/3</f>
        <v>1089.2333333333333</v>
      </c>
      <c r="AQ211" s="3">
        <f>+VLOOKUP($E211,'Trimestrales USA'!$C:$DY,AQ$1,FALSE)/3</f>
        <v>248.20000000000002</v>
      </c>
      <c r="AR211" s="3">
        <f>+VLOOKUP($E211,'Trimestrales USA'!$C:$DY,AR$1,FALSE)/3</f>
        <v>1667.0666666666666</v>
      </c>
      <c r="AS211" s="3">
        <f>+VLOOKUP($E211,'Trimestrales USA'!$C:$DY,AS$1,FALSE)/3</f>
        <v>621.26666666666665</v>
      </c>
      <c r="AT211" s="3">
        <f>+VLOOKUP($E211,'Trimestrales USA'!$C:$DY,AT$1,FALSE)/3</f>
        <v>349.40000000000003</v>
      </c>
      <c r="AU211" s="3">
        <f>+VLOOKUP($E211,'Trimestrales USA'!$C:$DY,AU$1,FALSE)/3</f>
        <v>271.90000000000003</v>
      </c>
      <c r="AV211" s="3">
        <f>+VLOOKUP($E211,'Trimestrales USA'!$C:$DY,AV$1,FALSE)/3</f>
        <v>1045.8</v>
      </c>
      <c r="AW211" s="3">
        <f>+VLOOKUP($E211,'Trimestrales USA'!$C:$DY,AW$1,FALSE)/3</f>
        <v>7704.833333333333</v>
      </c>
      <c r="AX211" s="3">
        <f>+VLOOKUP($E211,'Trimestrales USA'!$C:$DY,AX$1,FALSE)/3</f>
        <v>100.86666666666667</v>
      </c>
      <c r="AY211" s="3">
        <f>+VLOOKUP($E211,'Trimestrales USA'!$C:$DY,AY$1,FALSE)/3</f>
        <v>85.13333333333334</v>
      </c>
      <c r="AZ211" s="3">
        <f>+VLOOKUP($E211,'Trimestrales USA'!$C:$DY,AZ$1,FALSE)/3</f>
        <v>15.733333333333334</v>
      </c>
      <c r="BA211" s="3">
        <f>+VLOOKUP($E211,'Trimestrales USA'!$C:$DY,BA$1,FALSE)/3</f>
        <v>147.56666666666666</v>
      </c>
      <c r="BB211" s="3">
        <f>+VLOOKUP($E211,'Trimestrales USA'!$C:$DY,BB$1,FALSE)/3</f>
        <v>109.06666666666666</v>
      </c>
      <c r="BC211" s="3">
        <f>+VLOOKUP($E211,'Trimestrales USA'!$C:$DY,BC$1,FALSE)/3</f>
        <v>23.266666666666666</v>
      </c>
      <c r="BD211" s="3">
        <f>+VLOOKUP($E211,'Trimestrales USA'!$C:$DY,BD$1,FALSE)/3</f>
        <v>15.233333333333334</v>
      </c>
      <c r="BE211" s="3">
        <f>+VLOOKUP($E211,'Trimestrales USA'!$C:$DY,BE$1,FALSE)/3</f>
        <v>150.33333333333334</v>
      </c>
      <c r="BF211" s="3">
        <f>+VLOOKUP($E211,'Trimestrales USA'!$C:$DY,BF$1,FALSE)/3</f>
        <v>348.33333333333331</v>
      </c>
      <c r="BG211" s="3">
        <f>+VLOOKUP($E211,'Trimestrales USA'!$C:$DY,BG$1,FALSE)/3</f>
        <v>964.83333333333337</v>
      </c>
      <c r="BH211" s="3">
        <f>+VLOOKUP($E211,'Trimestrales USA'!$C:$DY,BH$1,FALSE)/3</f>
        <v>531.66666666666663</v>
      </c>
      <c r="BI211" s="3">
        <f>+VLOOKUP($E211,'Trimestrales USA'!$C:$DY,BI$1,FALSE)/3</f>
        <v>21.233333333333334</v>
      </c>
      <c r="BJ211" s="3">
        <f>+VLOOKUP($E211,'Trimestrales USA'!$C:$DY,BJ$1,FALSE)/3</f>
        <v>25.766666666666666</v>
      </c>
      <c r="BK211" s="3">
        <f>+VLOOKUP($E211,'Trimestrales USA'!$C:$DY,BK$1,FALSE)/3</f>
        <v>28.400000000000002</v>
      </c>
      <c r="BL211" s="3">
        <f>+VLOOKUP($E211,'Trimestrales USA'!$C:$DY,BL$1,FALSE)/3</f>
        <v>69.466666666666669</v>
      </c>
      <c r="BM211" s="3">
        <f>+VLOOKUP($E211,'Trimestrales USA'!$C:$DY,BM$1,FALSE)/3</f>
        <v>73.86666666666666</v>
      </c>
      <c r="BN211" s="3">
        <f>+VLOOKUP($E211,'Trimestrales USA'!$C:$DY,BN$1,FALSE)/3</f>
        <v>112.53333333333335</v>
      </c>
      <c r="BO211" s="3">
        <f>+VLOOKUP($E211,'Trimestrales USA'!$C:$DY,BO$1,FALSE)/3</f>
        <v>25.3</v>
      </c>
      <c r="BP211" s="3">
        <f>+VLOOKUP($E211,'Trimestrales USA'!$C:$DY,BP$1,FALSE)/3</f>
        <v>60.699999999999996</v>
      </c>
      <c r="BQ211" s="3">
        <f>+VLOOKUP($E211,'Trimestrales USA'!$C:$DY,BQ$1,FALSE)/3</f>
        <v>64.86666666666666</v>
      </c>
      <c r="BR211" s="3">
        <f>+VLOOKUP($E211,'Trimestrales USA'!$C:$DY,BR$1,FALSE)/3</f>
        <v>11.633333333333333</v>
      </c>
      <c r="BS211" s="3">
        <f>+VLOOKUP($E211,'Trimestrales USA'!$C:$DY,BS$1,FALSE)/3</f>
        <v>37.966666666666669</v>
      </c>
      <c r="BT211" s="3">
        <f>+VLOOKUP($E211,'Trimestrales USA'!$C:$DY,BT$1,FALSE)/3</f>
        <v>433.13333333333338</v>
      </c>
      <c r="BU211" s="3">
        <f>+VLOOKUP($E211,'Trimestrales USA'!$C:$DY,BU$1,FALSE)/3</f>
        <v>113.06666666666666</v>
      </c>
      <c r="BV211" s="3">
        <f>+VLOOKUP($E211,'Trimestrales USA'!$C:$DY,BV$1,FALSE)/3</f>
        <v>6.0333333333333341</v>
      </c>
      <c r="BW211" s="3">
        <f>+VLOOKUP($E211,'Trimestrales USA'!$C:$DY,BW$1,FALSE)/3</f>
        <v>3.2333333333333329</v>
      </c>
      <c r="BX211" s="3">
        <f>+VLOOKUP($E211,'Trimestrales USA'!$C:$DY,BX$1,FALSE)/3</f>
        <v>21.8</v>
      </c>
      <c r="BY211" s="3">
        <f>+VLOOKUP($E211,'Trimestrales USA'!$C:$DY,BY$1,FALSE)/3</f>
        <v>13.566666666666668</v>
      </c>
      <c r="BZ211" s="3">
        <f>+VLOOKUP($E211,'Trimestrales USA'!$C:$DY,BZ$1,FALSE)/3</f>
        <v>80.63333333333334</v>
      </c>
      <c r="CA211" s="3">
        <f>+VLOOKUP($E211,'Trimestrales USA'!$C:$DY,CA$1,FALSE)/3</f>
        <v>162.76666666666668</v>
      </c>
      <c r="CB211" s="3">
        <f>+VLOOKUP($E211,'Trimestrales USA'!$C:$DY,CB$1,FALSE)/3</f>
        <v>32.06666666666667</v>
      </c>
      <c r="CC211" s="3">
        <f>+VLOOKUP($E211,'Trimestrales USA'!$C:$DY,CC$1,FALSE)/3</f>
        <v>549.66666666666663</v>
      </c>
      <c r="CD211" s="3">
        <f>+VLOOKUP($E211,'Trimestrales USA'!$C:$DY,CD$1,FALSE)/3</f>
        <v>505.5</v>
      </c>
      <c r="CE211" s="3">
        <f>+VLOOKUP($E211,'Trimestrales USA'!$C:$DY,CE$1,FALSE)/3</f>
        <v>101.3</v>
      </c>
      <c r="CF211" s="3">
        <f>+VLOOKUP($E211,'Trimestrales USA'!$C:$DY,CF$1,FALSE)/3</f>
        <v>69.333333333333329</v>
      </c>
      <c r="CG211" s="3">
        <f>+VLOOKUP($E211,'Trimestrales USA'!$C:$DY,CG$1,FALSE)/3</f>
        <v>64.466666666666669</v>
      </c>
      <c r="CH211" s="3">
        <f>+VLOOKUP($E211,'Trimestrales USA'!$C:$DY,CH$1,FALSE)/3</f>
        <v>270.40000000000003</v>
      </c>
      <c r="CI211" s="3">
        <f>+VLOOKUP($E211,'Trimestrales USA'!$C:$DY,CI$1,FALSE)/3</f>
        <v>279.86666666666667</v>
      </c>
      <c r="CJ211" s="3">
        <f>+VLOOKUP($E211,'Trimestrales USA'!$C:$DY,CJ$1,FALSE)/3</f>
        <v>43.5</v>
      </c>
      <c r="CK211" s="3">
        <f>+VLOOKUP($E211,'Trimestrales USA'!$C:$DY,CK$1,FALSE)/3</f>
        <v>15.266666666666666</v>
      </c>
      <c r="CL211" s="3">
        <f>+VLOOKUP($E211,'Trimestrales USA'!$C:$DY,CL$1,FALSE)/3</f>
        <v>6.0666666666666664</v>
      </c>
      <c r="CM211" s="3">
        <f>+VLOOKUP($E211,'Trimestrales USA'!$C:$DY,CM$1,FALSE)/3</f>
        <v>77.266666666666666</v>
      </c>
      <c r="CN211" s="3">
        <f>+VLOOKUP($E211,'Trimestrales USA'!$C:$DY,CN$1,FALSE)/3</f>
        <v>18.466666666666665</v>
      </c>
      <c r="CO211" s="3">
        <f>+VLOOKUP($E211,'Trimestrales USA'!$C:$DY,CO$1,FALSE)/3</f>
        <v>16.8</v>
      </c>
      <c r="CP211" s="3">
        <f>+VLOOKUP($E211,'Trimestrales USA'!$C:$DY,CP$1,FALSE)/3</f>
        <v>64.466666666666669</v>
      </c>
      <c r="CQ211" s="3">
        <f>+VLOOKUP($E211,'Trimestrales USA'!$C:$DY,CQ$1,FALSE)/3</f>
        <v>38.1</v>
      </c>
      <c r="CR211" s="3">
        <f>+VLOOKUP($E211,'Trimestrales USA'!$C:$DY,CR$1,FALSE)/3</f>
        <v>479.8</v>
      </c>
      <c r="CS211" s="3">
        <f>+VLOOKUP($E211,'Trimestrales USA'!$C:$DY,CS$1,FALSE)/3</f>
        <v>144.1</v>
      </c>
      <c r="CT211" s="3">
        <f>+VLOOKUP($E211,'Trimestrales USA'!$C:$DY,CT$1,FALSE)/3</f>
        <v>33.866666666666667</v>
      </c>
      <c r="CU211" s="3">
        <f>+VLOOKUP($E211,'Trimestrales USA'!$C:$DY,CU$1,FALSE)/3</f>
        <v>171.13333333333333</v>
      </c>
      <c r="CV211" s="3">
        <f>+VLOOKUP($E211,'Trimestrales USA'!$C:$DY,CV$1,FALSE)/3</f>
        <v>130.70000000000002</v>
      </c>
      <c r="CW211" s="3">
        <f>+VLOOKUP($E211,'Trimestrales USA'!$C:$DY,CW$1,FALSE)/3</f>
        <v>1744.5333333333335</v>
      </c>
      <c r="CX211" s="3">
        <f>+VLOOKUP($E211,'Trimestrales USA'!$C:$DY,CX$1,FALSE)/3</f>
        <v>667.1</v>
      </c>
      <c r="CY211" s="3">
        <f>+VLOOKUP($E211,'Trimestrales USA'!$C:$DY,CY$1,FALSE)/3</f>
        <v>301.2</v>
      </c>
      <c r="CZ211" s="3">
        <f>+VLOOKUP($E211,'Trimestrales USA'!$C:$DY,CZ$1,FALSE)/3</f>
        <v>133.56666666666666</v>
      </c>
      <c r="DA211" s="3">
        <f>+VLOOKUP($E211,'Trimestrales USA'!$C:$DY,DA$1,FALSE)/3</f>
        <v>221.53333333333333</v>
      </c>
      <c r="DB211" s="3">
        <f>+VLOOKUP($E211,'Trimestrales USA'!$C:$DY,DB$1,FALSE)/3</f>
        <v>10.833333333333334</v>
      </c>
      <c r="DC211" s="3">
        <f>+VLOOKUP($E211,'Trimestrales USA'!$C:$DY,DC$1,FALSE)/3</f>
        <v>1077.3999999999999</v>
      </c>
      <c r="DD211" s="3">
        <f>+VLOOKUP($E211,'Trimestrales USA'!$C:$DY,DD$1,FALSE)/3</f>
        <v>984.26666666666677</v>
      </c>
      <c r="DE211" s="3">
        <f>+VLOOKUP($E211,'Trimestrales USA'!$C:$DY,DE$1,FALSE)/3</f>
        <v>792.83333333333337</v>
      </c>
      <c r="DF211" s="3">
        <f>+VLOOKUP($E211,'Trimestrales USA'!$C:$DY,DF$1,FALSE)/3</f>
        <v>191.43333333333331</v>
      </c>
      <c r="DG211" s="3">
        <f>+VLOOKUP($E211,'Trimestrales USA'!$C:$DY,DG$1,FALSE)/3</f>
        <v>93.133333333333326</v>
      </c>
      <c r="DH211" s="3">
        <f>+VLOOKUP($E211,'Trimestrales USA'!$C:$DY,DH$1,FALSE)/3</f>
        <v>1139.4333333333334</v>
      </c>
      <c r="DI211" s="3">
        <f>+VLOOKUP($E211,'Trimestrales USA'!$C:$DY,DI$1,FALSE)/3</f>
        <v>689.69999999999993</v>
      </c>
      <c r="DJ211" s="3">
        <f>+VLOOKUP($E211,'Trimestrales USA'!$C:$DY,DJ$1,FALSE)/3</f>
        <v>105.63333333333333</v>
      </c>
      <c r="DK211" s="3">
        <f>+VLOOKUP($E211,'Trimestrales USA'!$C:$DY,DK$1,FALSE)/3</f>
        <v>154.6</v>
      </c>
      <c r="DL211" s="3">
        <f>+VLOOKUP($E211,'Trimestrales USA'!$C:$DY,DL$1,FALSE)/3</f>
        <v>429.4666666666667</v>
      </c>
      <c r="DM211" s="3">
        <f>+VLOOKUP($E211,'Trimestrales USA'!$C:$DY,DM$1,FALSE)/3</f>
        <v>160.43333333333334</v>
      </c>
      <c r="DN211" s="3">
        <f>+VLOOKUP($E211,'Trimestrales USA'!$C:$DY,DN$1,FALSE)/3</f>
        <v>289.3</v>
      </c>
      <c r="DO211" s="3">
        <f>+VLOOKUP($E211,'Trimestrales USA'!$C:$DY,DO$1,FALSE)/3</f>
        <v>264.13333333333333</v>
      </c>
      <c r="DP211" s="3">
        <f>+VLOOKUP($E211,'Trimestrales USA'!$C:$DY,DP$1,FALSE)/3</f>
        <v>25.166666666666668</v>
      </c>
      <c r="DQ211" s="3">
        <f>+VLOOKUP($E211,'Trimestrales USA'!$C:$DY,DQ$1,FALSE)/3</f>
        <v>737.33333333333337</v>
      </c>
      <c r="DR211" s="3">
        <f>+VLOOKUP($E211,'Trimestrales USA'!$C:$DY,DR$1,FALSE)/3</f>
        <v>99.833333333333329</v>
      </c>
      <c r="DS211" s="3">
        <f>+VLOOKUP($E211,'Trimestrales USA'!$C:$DY,DS$1,FALSE)/3</f>
        <v>637.5</v>
      </c>
      <c r="DT211" s="3">
        <f>+VLOOKUP($E211,'Trimestrales USA'!$C:$DY,DT$1,FALSE)/3</f>
        <v>307.16666666666669</v>
      </c>
      <c r="DU211" s="3">
        <f>+VLOOKUP($E211,'Trimestrales USA'!$C:$DY,DU$1,FALSE)/3</f>
        <v>207.29999999999998</v>
      </c>
      <c r="DV211" s="3">
        <f>+VLOOKUP($E211,'Trimestrales USA'!$C:$DY,DV$1,FALSE)/3</f>
        <v>61.199999999999996</v>
      </c>
      <c r="DW211" s="3">
        <f>+VLOOKUP($E211,'Trimestrales USA'!$C:$DY,DW$1,FALSE)/3</f>
        <v>61.800000000000004</v>
      </c>
      <c r="DX211" s="3">
        <f>+VLOOKUP($E211,'Trimestrales USA'!$C:$DY,DX$1,FALSE)/3</f>
        <v>374.5333333333333</v>
      </c>
      <c r="DY211" s="3">
        <f>+VLOOKUP($E211,'Trimestrales USA'!$C:$DY,DY$1,FALSE)/3</f>
        <v>96.933333333333337</v>
      </c>
      <c r="DZ211" s="3">
        <f>+VLOOKUP($E211,'Trimestrales USA'!$C:$DY,DZ$1,FALSE)/3</f>
        <v>64.266666666666666</v>
      </c>
      <c r="EA211" s="3">
        <f>+VLOOKUP($E211,'Trimestrales USA'!$C:$DY,EA$1,FALSE)/3</f>
        <v>32.699999999999996</v>
      </c>
      <c r="EB211" s="3">
        <f>+VLOOKUP($E211,'Trimestrales USA'!$C:$DY,EB$1,FALSE)/3</f>
        <v>277.59999999999997</v>
      </c>
      <c r="EC211" s="3">
        <f>+VLOOKUP($E211,'Trimestrales USA'!$C:$DY,EC$1,FALSE)/3</f>
        <v>69.666666666666671</v>
      </c>
      <c r="ED211" s="3">
        <f>+VLOOKUP($E211,'Trimestrales USA'!$C:$DY,ED$1,FALSE)/3</f>
        <v>207.93333333333331</v>
      </c>
      <c r="EE211" s="3">
        <f>+VLOOKUP($E211,'Trimestrales USA'!$C:$DY,EE$1,FALSE)/3</f>
        <v>182.23333333333335</v>
      </c>
      <c r="EF211" s="3">
        <f>+VLOOKUP($E211,'Trimestrales USA'!$C:$DY,EF$1,FALSE)/3</f>
        <v>1007.8333333333334</v>
      </c>
      <c r="EG211" s="3">
        <f>+VLOOKUP($E211,'Trimestrales USA'!$C:$DY,EG$1,FALSE)/3</f>
        <v>311.83333333333331</v>
      </c>
      <c r="EH211" s="3">
        <f>+VLOOKUP($E211,'Trimestrales USA'!$C:$DY,EH$1,FALSE)/3</f>
        <v>288.63333333333333</v>
      </c>
      <c r="EI211" s="3">
        <f>+VLOOKUP($E211,'Trimestrales USA'!$C:$DY,EI$1,FALSE)/3</f>
        <v>164</v>
      </c>
      <c r="EJ211" s="3">
        <f>+VLOOKUP($E211,'Trimestrales USA'!$C:$DY,EJ$1,FALSE)/3</f>
        <v>124.63333333333333</v>
      </c>
      <c r="EK211" s="3">
        <f>+VLOOKUP($E211,'Trimestrales USA'!$C:$DY,EK$1,FALSE)/3</f>
        <v>23.2</v>
      </c>
      <c r="EL211" s="3">
        <f>+VLOOKUP($E211,'Trimestrales USA'!$C:$DY,EL$1,FALSE)/3</f>
        <v>696</v>
      </c>
      <c r="EM211" s="3">
        <f>+VLOOKUP($E211,'Trimestrales USA'!$C:$DY,EM$1,FALSE)/3</f>
        <v>638.93333333333328</v>
      </c>
      <c r="EN211" s="3">
        <f>+VLOOKUP($E211,'Trimestrales USA'!$C:$DY,EN$1,FALSE)/3</f>
        <v>57.066666666666663</v>
      </c>
      <c r="EO211" s="3">
        <f>+VLOOKUP($E211,'Trimestrales USA'!$C:$DY,EO$1,FALSE)/3</f>
        <v>0</v>
      </c>
      <c r="EP211" s="3">
        <f>+VLOOKUP($E211,'Trimestrales USA'!$C:$DY,EP$1,FALSE)/3</f>
        <v>0</v>
      </c>
      <c r="EQ211" s="3">
        <f>+VLOOKUP($E211,'Trimestrales USA'!$C:$DY,EQ$1,FALSE)/3</f>
        <v>0</v>
      </c>
      <c r="ER211" s="3">
        <f>+VLOOKUP($E211,'Trimestrales USA'!$C:$DY,ER$1,FALSE)/3</f>
        <v>0</v>
      </c>
      <c r="ES211" s="8">
        <f t="shared" si="187"/>
        <v>6139843.9469999997</v>
      </c>
      <c r="ET211" s="8">
        <f t="shared" si="188"/>
        <v>267201.29300000001</v>
      </c>
      <c r="EU211" s="8">
        <f t="shared" si="189"/>
        <v>5872642.6543333335</v>
      </c>
      <c r="EV211" s="8">
        <f t="shared" si="190"/>
        <v>193139.35166666668</v>
      </c>
      <c r="EW211" s="8">
        <f t="shared" si="191"/>
        <v>193139.35166666668</v>
      </c>
      <c r="EX211" s="8">
        <f t="shared" si="192"/>
        <v>119671.58500000001</v>
      </c>
      <c r="EY211" s="8">
        <f t="shared" si="193"/>
        <v>61702.445666666667</v>
      </c>
      <c r="EZ211" s="8">
        <f t="shared" si="194"/>
        <v>6793.8963333333331</v>
      </c>
      <c r="FA211" s="8">
        <f t="shared" si="195"/>
        <v>4161.5666666666666</v>
      </c>
      <c r="FB211" s="8">
        <f t="shared" si="196"/>
        <v>809.85800000000006</v>
      </c>
      <c r="FC211" s="8">
        <f t="shared" si="197"/>
        <v>1777664.7810000002</v>
      </c>
      <c r="FD211" s="8">
        <f t="shared" si="198"/>
        <v>302672.51866666664</v>
      </c>
      <c r="FE211" s="8">
        <f t="shared" si="199"/>
        <v>200656.96600000001</v>
      </c>
      <c r="FF211" s="8">
        <f t="shared" si="200"/>
        <v>61777.339666666667</v>
      </c>
      <c r="FG211" s="8">
        <f t="shared" si="201"/>
        <v>40238.212999999996</v>
      </c>
      <c r="FH211" s="8">
        <f t="shared" si="202"/>
        <v>73292.836333333325</v>
      </c>
      <c r="FI211" s="8">
        <f t="shared" si="203"/>
        <v>53619.000666666667</v>
      </c>
      <c r="FJ211" s="8">
        <f t="shared" si="204"/>
        <v>19673.835666666666</v>
      </c>
      <c r="FK211" s="8">
        <f t="shared" si="205"/>
        <v>375228.07633333333</v>
      </c>
      <c r="FL211" s="8">
        <f t="shared" si="206"/>
        <v>258692.23633333333</v>
      </c>
      <c r="FM211" s="8">
        <f t="shared" si="207"/>
        <v>52286.641666666663</v>
      </c>
      <c r="FN211" s="8">
        <f t="shared" si="208"/>
        <v>64249.198333333334</v>
      </c>
      <c r="FO211" s="8">
        <f t="shared" si="209"/>
        <v>1026471.3493333333</v>
      </c>
      <c r="FP211" s="8">
        <f t="shared" si="210"/>
        <v>244935.07666666666</v>
      </c>
      <c r="FQ211" s="8">
        <f t="shared" si="211"/>
        <v>8198.4349999999995</v>
      </c>
      <c r="FR211" s="8">
        <f t="shared" si="212"/>
        <v>21535.999</v>
      </c>
      <c r="FS211" s="8">
        <f t="shared" si="213"/>
        <v>17360.239666666665</v>
      </c>
      <c r="FT211" s="8">
        <f t="shared" si="214"/>
        <v>8615.8406666666669</v>
      </c>
      <c r="FU211" s="8">
        <f t="shared" si="215"/>
        <v>23374.166000000001</v>
      </c>
      <c r="FV211" s="8">
        <f t="shared" si="216"/>
        <v>56706.370333333332</v>
      </c>
      <c r="FW211" s="8">
        <f t="shared" si="217"/>
        <v>983.50900000000001</v>
      </c>
      <c r="FX211" s="8">
        <f t="shared" si="218"/>
        <v>70315.484333333341</v>
      </c>
      <c r="FY211" s="8">
        <f t="shared" si="219"/>
        <v>37845.032666666666</v>
      </c>
      <c r="FZ211" s="8">
        <f t="shared" si="220"/>
        <v>57282.692333333332</v>
      </c>
      <c r="GA211" s="8">
        <f t="shared" si="221"/>
        <v>50025.646666666667</v>
      </c>
      <c r="GB211" s="8">
        <f t="shared" si="222"/>
        <v>7257.045666666666</v>
      </c>
      <c r="GC211" s="8">
        <f t="shared" si="223"/>
        <v>7200.4156666666668</v>
      </c>
      <c r="GD211" s="8">
        <f t="shared" si="224"/>
        <v>1461.7063333333333</v>
      </c>
      <c r="GE211" s="8">
        <f t="shared" si="225"/>
        <v>4499.6856666666672</v>
      </c>
      <c r="GF211" s="8">
        <f t="shared" si="226"/>
        <v>1239.0240000000001</v>
      </c>
      <c r="GG211" s="8">
        <f t="shared" si="227"/>
        <v>4267.7956666666669</v>
      </c>
      <c r="GH211" s="8">
        <f t="shared" si="228"/>
        <v>1732.2253333333335</v>
      </c>
      <c r="GI211" s="8">
        <f t="shared" si="229"/>
        <v>2535.5703333333336</v>
      </c>
      <c r="GJ211" s="8">
        <f t="shared" si="230"/>
        <v>16520.275666666665</v>
      </c>
      <c r="GK211" s="8">
        <f t="shared" si="231"/>
        <v>1889.9903333333332</v>
      </c>
      <c r="GL211" s="8">
        <f t="shared" si="232"/>
        <v>13807.016333333333</v>
      </c>
      <c r="GM211" s="8">
        <f t="shared" si="233"/>
        <v>823.26899999999989</v>
      </c>
      <c r="GN211" s="8">
        <f t="shared" si="234"/>
        <v>5975.5136666666667</v>
      </c>
      <c r="GO211" s="8">
        <f t="shared" si="235"/>
        <v>1190.6746666666666</v>
      </c>
      <c r="GP211" s="8">
        <f t="shared" si="236"/>
        <v>4227.6016666666665</v>
      </c>
      <c r="GQ211" s="8">
        <f t="shared" si="237"/>
        <v>557.23733333333337</v>
      </c>
      <c r="GR211" s="8">
        <f t="shared" si="238"/>
        <v>7728.9373333333342</v>
      </c>
      <c r="GS211" s="8">
        <f t="shared" si="239"/>
        <v>3754.9983333333334</v>
      </c>
      <c r="GT211" s="8">
        <f t="shared" si="240"/>
        <v>325.57666666666665</v>
      </c>
      <c r="GU211" s="8">
        <f t="shared" si="241"/>
        <v>3648.362333333333</v>
      </c>
      <c r="GV211" s="8">
        <f t="shared" si="242"/>
        <v>18396.970666666664</v>
      </c>
      <c r="GW211" s="8">
        <f t="shared" si="243"/>
        <v>5785.1603333333333</v>
      </c>
      <c r="GX211" s="8">
        <f t="shared" si="244"/>
        <v>12611.81</v>
      </c>
      <c r="GY211" s="8">
        <f t="shared" si="245"/>
        <v>6820.8196666666663</v>
      </c>
      <c r="GZ211" s="8">
        <f t="shared" si="246"/>
        <v>17036.899666666668</v>
      </c>
      <c r="HA211" s="8">
        <f t="shared" si="247"/>
        <v>74782.569666666663</v>
      </c>
      <c r="HB211" s="8">
        <f t="shared" si="248"/>
        <v>27818.659</v>
      </c>
      <c r="HC211" s="8">
        <f t="shared" si="249"/>
        <v>6373.0420000000004</v>
      </c>
      <c r="HD211" s="8">
        <f t="shared" si="250"/>
        <v>2566.5709999999999</v>
      </c>
      <c r="HE211" s="8">
        <f t="shared" si="251"/>
        <v>16178.025666666666</v>
      </c>
      <c r="HF211" s="8">
        <f t="shared" si="252"/>
        <v>4255.91</v>
      </c>
      <c r="HG211" s="8">
        <f t="shared" si="253"/>
        <v>13610.949333333332</v>
      </c>
      <c r="HH211" s="8">
        <f t="shared" si="254"/>
        <v>3979.4126666666666</v>
      </c>
      <c r="HI211" s="8">
        <f t="shared" si="255"/>
        <v>31097.094000000001</v>
      </c>
      <c r="HJ211" s="8">
        <f t="shared" si="256"/>
        <v>23673.079666666668</v>
      </c>
      <c r="HK211" s="8">
        <f t="shared" si="257"/>
        <v>7424.0143333333335</v>
      </c>
      <c r="HL211" s="8">
        <f t="shared" si="258"/>
        <v>27725.059999999998</v>
      </c>
      <c r="HM211" s="8">
        <f t="shared" si="259"/>
        <v>6005.6423333333332</v>
      </c>
      <c r="HN211" s="8">
        <f t="shared" si="260"/>
        <v>9332.0526666666665</v>
      </c>
      <c r="HO211" s="8">
        <f t="shared" si="261"/>
        <v>7314.1243333333332</v>
      </c>
      <c r="HP211" s="8">
        <f t="shared" si="262"/>
        <v>2831.5236666666665</v>
      </c>
      <c r="HQ211" s="8">
        <f t="shared" si="263"/>
        <v>2241.7170000000001</v>
      </c>
      <c r="HR211" s="8">
        <f t="shared" si="264"/>
        <v>63882.549333333329</v>
      </c>
      <c r="HS211" s="8">
        <f t="shared" si="265"/>
        <v>19323.689333333332</v>
      </c>
      <c r="HT211" s="8">
        <f t="shared" si="266"/>
        <v>13843.627666666667</v>
      </c>
      <c r="HU211" s="8">
        <f t="shared" si="267"/>
        <v>3934.4349999999999</v>
      </c>
      <c r="HV211" s="8">
        <f t="shared" si="268"/>
        <v>24503.509333333335</v>
      </c>
      <c r="HW211" s="8">
        <f t="shared" si="269"/>
        <v>2277.288</v>
      </c>
      <c r="HX211" s="8">
        <f t="shared" si="270"/>
        <v>34130.457999999999</v>
      </c>
      <c r="HY211" s="8">
        <f t="shared" si="271"/>
        <v>1797.33</v>
      </c>
      <c r="HZ211" s="8">
        <f t="shared" si="272"/>
        <v>3316.4606666666664</v>
      </c>
      <c r="IA211" s="8">
        <f t="shared" si="273"/>
        <v>8228.7980000000007</v>
      </c>
      <c r="IB211" s="8">
        <f t="shared" si="274"/>
        <v>2271.5840000000003</v>
      </c>
      <c r="IC211" s="8">
        <f t="shared" si="275"/>
        <v>1423.356</v>
      </c>
      <c r="ID211" s="8">
        <f t="shared" si="276"/>
        <v>2550.3623333333335</v>
      </c>
      <c r="IE211" s="8">
        <f t="shared" si="277"/>
        <v>3450.6743333333329</v>
      </c>
      <c r="IF211" s="8">
        <f t="shared" si="278"/>
        <v>3877.3696666666669</v>
      </c>
      <c r="IG211" s="8">
        <f t="shared" si="279"/>
        <v>7214.5230000000001</v>
      </c>
      <c r="IH211" s="8">
        <f t="shared" si="280"/>
        <v>37810.461666666662</v>
      </c>
      <c r="II211" s="8">
        <f t="shared" si="281"/>
        <v>4427.6316666666671</v>
      </c>
      <c r="IJ211" s="8">
        <f t="shared" si="282"/>
        <v>2273.877</v>
      </c>
      <c r="IK211" s="8">
        <f t="shared" si="283"/>
        <v>592.18466666666666</v>
      </c>
      <c r="IL211" s="8">
        <f t="shared" si="284"/>
        <v>8895.8803333333326</v>
      </c>
      <c r="IM211" s="8">
        <f t="shared" si="285"/>
        <v>434.8126666666667</v>
      </c>
      <c r="IN211" s="8">
        <f t="shared" si="286"/>
        <v>12596.036333333332</v>
      </c>
      <c r="IO211" s="8">
        <f t="shared" si="287"/>
        <v>8590.0393333333323</v>
      </c>
      <c r="IP211" s="8">
        <f t="shared" si="288"/>
        <v>96317.511333333328</v>
      </c>
      <c r="IQ211" s="8">
        <f t="shared" si="289"/>
        <v>39233.905999999995</v>
      </c>
      <c r="IR211" s="8">
        <f t="shared" si="290"/>
        <v>12267.709666666668</v>
      </c>
      <c r="IS211" s="8">
        <f t="shared" si="291"/>
        <v>13093.161333333332</v>
      </c>
      <c r="IT211" s="8">
        <f t="shared" si="292"/>
        <v>23540.930666666667</v>
      </c>
      <c r="IU211" s="8">
        <f t="shared" si="293"/>
        <v>7346.8753333333334</v>
      </c>
      <c r="IV211" s="8">
        <f t="shared" si="294"/>
        <v>834.928</v>
      </c>
      <c r="IW211" s="8">
        <f t="shared" si="295"/>
        <v>35852.28633333333</v>
      </c>
      <c r="IX211" s="8">
        <f t="shared" si="296"/>
        <v>1176.8613333333333</v>
      </c>
      <c r="IY211" s="8">
        <f t="shared" si="297"/>
        <v>6204.84</v>
      </c>
      <c r="IZ211" s="8">
        <f t="shared" si="298"/>
        <v>16107.298333333332</v>
      </c>
      <c r="JA211" s="8">
        <f t="shared" si="299"/>
        <v>12363.286999999998</v>
      </c>
      <c r="JB211" s="8">
        <f t="shared" si="300"/>
        <v>206165.43933333331</v>
      </c>
      <c r="JC211" s="8">
        <f t="shared" si="301"/>
        <v>99456.406666666662</v>
      </c>
      <c r="JD211" s="8">
        <f t="shared" si="302"/>
        <v>4539.817</v>
      </c>
      <c r="JE211" s="8">
        <f t="shared" si="303"/>
        <v>83301.10100000001</v>
      </c>
      <c r="JF211" s="8">
        <f t="shared" si="304"/>
        <v>6180.733666666667</v>
      </c>
      <c r="JG211" s="8">
        <f t="shared" si="305"/>
        <v>5063.8143333333328</v>
      </c>
      <c r="JH211" s="8">
        <f t="shared" si="306"/>
        <v>104.48766666666667</v>
      </c>
      <c r="JI211" s="8">
        <f t="shared" si="307"/>
        <v>7519.0790000000006</v>
      </c>
      <c r="JJ211" s="8">
        <f t="shared" si="308"/>
        <v>9526.6779999999999</v>
      </c>
      <c r="JK211" s="8">
        <f t="shared" si="309"/>
        <v>6437.3103333333338</v>
      </c>
      <c r="JL211" s="8">
        <f t="shared" si="310"/>
        <v>1672.3969999999999</v>
      </c>
      <c r="JM211" s="8">
        <f t="shared" si="311"/>
        <v>1416.9706666666668</v>
      </c>
      <c r="JN211" s="8">
        <f t="shared" si="312"/>
        <v>23015.844666666668</v>
      </c>
      <c r="JO211" s="8">
        <f t="shared" si="313"/>
        <v>11112.869333333334</v>
      </c>
      <c r="JP211" s="8">
        <f t="shared" si="314"/>
        <v>11902.975333333334</v>
      </c>
      <c r="JQ211" s="8">
        <f t="shared" si="315"/>
        <v>3901838.5216666665</v>
      </c>
      <c r="JR211" s="8">
        <f t="shared" si="316"/>
        <v>544361.09033333336</v>
      </c>
      <c r="JS211" s="8">
        <f t="shared" si="317"/>
        <v>568207.02533333329</v>
      </c>
      <c r="JT211" s="8">
        <f t="shared" si="318"/>
        <v>408729.33366666664</v>
      </c>
      <c r="JU211" s="8">
        <f t="shared" si="319"/>
        <v>15994.654</v>
      </c>
      <c r="JV211" s="8">
        <f t="shared" si="320"/>
        <v>7409.8986666666669</v>
      </c>
      <c r="JW211" s="8">
        <f t="shared" si="321"/>
        <v>3908.268</v>
      </c>
      <c r="JX211" s="8">
        <f t="shared" si="322"/>
        <v>218236.986</v>
      </c>
      <c r="JY211" s="8">
        <f t="shared" si="323"/>
        <v>114510.75766666666</v>
      </c>
      <c r="JZ211" s="8">
        <f t="shared" si="324"/>
        <v>33440.091</v>
      </c>
      <c r="KA211" s="8">
        <f t="shared" si="325"/>
        <v>11721.590666666665</v>
      </c>
      <c r="KB211" s="8">
        <f t="shared" si="326"/>
        <v>3507.0876666666668</v>
      </c>
      <c r="KC211" s="8">
        <f t="shared" si="327"/>
        <v>233408.644</v>
      </c>
      <c r="KD211" s="8">
        <f t="shared" si="328"/>
        <v>4717.9903333333332</v>
      </c>
      <c r="KE211" s="8">
        <f t="shared" si="329"/>
        <v>8215.7096666666675</v>
      </c>
      <c r="KF211" s="8">
        <f t="shared" si="330"/>
        <v>11331.603000000001</v>
      </c>
      <c r="KG211" s="8">
        <f t="shared" si="331"/>
        <v>208033.75399999999</v>
      </c>
      <c r="KH211" s="8">
        <f t="shared" si="332"/>
        <v>803.44566666666663</v>
      </c>
      <c r="KI211" s="8">
        <f t="shared" si="333"/>
        <v>306.14100000000002</v>
      </c>
      <c r="KJ211" s="8">
        <f t="shared" si="334"/>
        <v>302451.06733333337</v>
      </c>
      <c r="KK211" s="8">
        <f t="shared" si="335"/>
        <v>247525.95466666666</v>
      </c>
      <c r="KL211" s="8">
        <f t="shared" si="336"/>
        <v>54925.112666666661</v>
      </c>
      <c r="KM211" s="8">
        <f t="shared" si="337"/>
        <v>721576.02133333322</v>
      </c>
      <c r="KN211" s="8">
        <f t="shared" si="338"/>
        <v>700802.01166666672</v>
      </c>
      <c r="KO211" s="8">
        <f t="shared" si="339"/>
        <v>20774.009999999998</v>
      </c>
      <c r="KP211" s="8">
        <f t="shared" si="340"/>
        <v>135920.42766666666</v>
      </c>
      <c r="KQ211" s="8">
        <f t="shared" si="341"/>
        <v>47277.122333333333</v>
      </c>
      <c r="KR211" s="8">
        <f t="shared" si="342"/>
        <v>59054.990666666672</v>
      </c>
      <c r="KS211" s="8">
        <f t="shared" si="343"/>
        <v>236604.03300000002</v>
      </c>
      <c r="KT211" s="8">
        <f t="shared" si="344"/>
        <v>137909.06833333333</v>
      </c>
      <c r="KU211" s="8">
        <f t="shared" si="345"/>
        <v>59526.893000000004</v>
      </c>
      <c r="KV211" s="8">
        <f t="shared" si="346"/>
        <v>73749.453666666668</v>
      </c>
      <c r="KW211" s="8">
        <f t="shared" si="347"/>
        <v>4632.7216666666673</v>
      </c>
      <c r="KX211" s="8">
        <f t="shared" si="348"/>
        <v>26088.450666666668</v>
      </c>
      <c r="KY211" s="8">
        <f t="shared" si="349"/>
        <v>9485.1723333333339</v>
      </c>
      <c r="KZ211" s="8">
        <f t="shared" si="350"/>
        <v>16603.278333333332</v>
      </c>
      <c r="LA211" s="8">
        <f t="shared" si="351"/>
        <v>135201.421</v>
      </c>
      <c r="LB211" s="8">
        <f t="shared" si="352"/>
        <v>74558.654333333325</v>
      </c>
      <c r="LC211" s="8">
        <f t="shared" si="353"/>
        <v>60642.766666666663</v>
      </c>
      <c r="LD211" s="8">
        <f t="shared" si="354"/>
        <v>114692.17666666668</v>
      </c>
      <c r="LE211" s="8">
        <f t="shared" si="355"/>
        <v>26995.916000000001</v>
      </c>
      <c r="LF211" s="8">
        <f t="shared" si="356"/>
        <v>48540.002333333337</v>
      </c>
      <c r="LG211" s="8">
        <f t="shared" si="357"/>
        <v>39156.258333333331</v>
      </c>
      <c r="LH211" s="8">
        <f t="shared" si="358"/>
        <v>230357.64933333333</v>
      </c>
      <c r="LI211" s="8">
        <f t="shared" si="366"/>
        <v>104.524336577178</v>
      </c>
      <c r="LJ211" s="8">
        <f t="shared" si="376"/>
        <v>76.932583218784998</v>
      </c>
      <c r="LK211" s="8">
        <f t="shared" si="377"/>
        <v>67.629340141165997</v>
      </c>
      <c r="LL211" s="8">
        <f t="shared" si="378"/>
        <v>105.646746046818</v>
      </c>
      <c r="LM211" s="8">
        <f t="shared" si="379"/>
        <v>114.642910049382</v>
      </c>
      <c r="LN211" s="8">
        <f t="shared" si="380"/>
        <v>103.77052119090099</v>
      </c>
      <c r="LO211" s="8">
        <f t="shared" si="381"/>
        <v>101.89487437447001</v>
      </c>
      <c r="LP211" s="8">
        <f t="shared" si="382"/>
        <v>110.210714165949</v>
      </c>
      <c r="LQ211" s="8">
        <f t="shared" si="383"/>
        <v>97.857574710438996</v>
      </c>
      <c r="LR211" s="8">
        <f t="shared" si="384"/>
        <v>94.103034041851998</v>
      </c>
      <c r="LS211" s="8">
        <f t="shared" si="385"/>
        <v>88.813781394597996</v>
      </c>
      <c r="LT211" s="8">
        <f t="shared" si="386"/>
        <v>140.38220362060801</v>
      </c>
      <c r="LU211" s="8">
        <f t="shared" si="387"/>
        <v>120.079476659848</v>
      </c>
      <c r="LV211" s="8">
        <f t="shared" si="388"/>
        <v>117.369512095072</v>
      </c>
      <c r="LW211" s="8">
        <f t="shared" si="389"/>
        <v>134.98516439192099</v>
      </c>
      <c r="LX211" s="8">
        <f t="shared" si="390"/>
        <v>86.129640196606005</v>
      </c>
      <c r="LY211" s="8">
        <f t="shared" si="391"/>
        <v>92.201842784052999</v>
      </c>
      <c r="LZ211" s="8">
        <f t="shared" si="392"/>
        <v>88.894767736163004</v>
      </c>
      <c r="MA211" s="8">
        <f t="shared" si="393"/>
        <v>79.825270000470994</v>
      </c>
      <c r="MB211" s="8">
        <f t="shared" si="394"/>
        <v>90.854340505175003</v>
      </c>
      <c r="MC211" s="8">
        <f t="shared" si="395"/>
        <v>118.96857134981801</v>
      </c>
      <c r="MD211" s="8">
        <f t="shared" si="396"/>
        <v>122.87343409990299</v>
      </c>
      <c r="ME211" s="8">
        <f t="shared" si="397"/>
        <v>58.690572273234999</v>
      </c>
      <c r="MF211" s="8">
        <f t="shared" si="398"/>
        <v>77.464916775812</v>
      </c>
      <c r="MG211" s="8">
        <f t="shared" si="399"/>
        <v>137.68549587349199</v>
      </c>
      <c r="MH211" s="8">
        <f t="shared" si="367"/>
        <v>117.459728902265</v>
      </c>
      <c r="MI211" s="8">
        <f t="shared" si="368"/>
        <v>101.004266423888</v>
      </c>
      <c r="MJ211" s="8">
        <f t="shared" si="369"/>
        <v>119.69187217648199</v>
      </c>
      <c r="MK211" s="8">
        <f t="shared" si="370"/>
        <v>114.15904400290199</v>
      </c>
      <c r="ML211" s="8">
        <f t="shared" si="371"/>
        <v>167.88496572518699</v>
      </c>
      <c r="MM211" s="8">
        <f t="shared" si="372"/>
        <v>146.17336637145399</v>
      </c>
      <c r="MN211" s="8">
        <f t="shared" si="373"/>
        <v>150.889626063111</v>
      </c>
      <c r="MO211" s="8">
        <f t="shared" si="374"/>
        <v>89.893652607866997</v>
      </c>
      <c r="MP211" s="8">
        <f t="shared" si="375"/>
        <v>129.793157495815</v>
      </c>
    </row>
    <row r="212" spans="1:354" x14ac:dyDescent="0.3">
      <c r="A212" s="7">
        <v>45444</v>
      </c>
      <c r="B212" s="19">
        <f t="shared" si="362"/>
        <v>2024</v>
      </c>
      <c r="C212" s="19">
        <f t="shared" si="363"/>
        <v>6</v>
      </c>
      <c r="D212" s="20">
        <f>+VLOOKUP(C212,'Trimestres-Meses'!A:B,2,FALSE)</f>
        <v>2</v>
      </c>
      <c r="E212" s="18" t="str">
        <f t="shared" si="364"/>
        <v>2024-2</v>
      </c>
      <c r="F212" s="25">
        <v>16.511879968152847</v>
      </c>
      <c r="G212" s="23">
        <v>9.4761598726114666</v>
      </c>
      <c r="H212" s="24">
        <v>7.0357200955413814</v>
      </c>
      <c r="I212" s="60">
        <f t="shared" ref="I212" si="402">+I211</f>
        <v>170.49</v>
      </c>
      <c r="J212" s="60">
        <f t="shared" si="400"/>
        <v>112.75</v>
      </c>
      <c r="K212" s="60">
        <f>+K211</f>
        <v>110.53</v>
      </c>
      <c r="L212" s="60">
        <f>+L211</f>
        <v>2506.1</v>
      </c>
      <c r="M212" s="60">
        <f t="shared" si="401"/>
        <v>215.4</v>
      </c>
      <c r="N212" s="60">
        <f t="shared" si="401"/>
        <v>1.6</v>
      </c>
      <c r="O212" s="60">
        <f t="shared" si="401"/>
        <v>2732.74</v>
      </c>
      <c r="P212" s="60">
        <f t="shared" si="401"/>
        <v>104.89</v>
      </c>
      <c r="Q212" s="60">
        <f t="shared" si="401"/>
        <v>134.97</v>
      </c>
      <c r="R212" s="17">
        <v>5.33E-2</v>
      </c>
      <c r="S212" s="17">
        <v>5.1299999999999998E-2</v>
      </c>
      <c r="T212" s="3">
        <v>19419.094210526313</v>
      </c>
      <c r="U212" s="3">
        <v>5415.1405263157876</v>
      </c>
      <c r="V212" s="3">
        <v>1.0762</v>
      </c>
      <c r="W212" s="3">
        <f>+VLOOKUP(E212,'Trimestrales USA'!C:DY,2,FALSE)/3</f>
        <v>9543.0666666666675</v>
      </c>
      <c r="X212" s="3">
        <f>+VLOOKUP($E212,'Trimestrales USA'!$C:$DY,X$1,FALSE)/3</f>
        <v>6459.2333333333336</v>
      </c>
      <c r="Y212" s="3">
        <f>+VLOOKUP($E212,'Trimestrales USA'!$C:$DY,Y$1,FALSE)/3</f>
        <v>2086.9666666666667</v>
      </c>
      <c r="Z212" s="3">
        <f>+VLOOKUP($E212,'Trimestrales USA'!$C:$DY,Z$1,FALSE)/3</f>
        <v>728.4666666666667</v>
      </c>
      <c r="AA212" s="3">
        <f>+VLOOKUP($E212,'Trimestrales USA'!$C:$DY,AA$1,FALSE)/3</f>
        <v>1358.5</v>
      </c>
      <c r="AB212" s="3">
        <f>+VLOOKUP($E212,'Trimestrales USA'!$C:$DY,AB$1,FALSE)/3</f>
        <v>4372.2666666666664</v>
      </c>
      <c r="AC212" s="3">
        <f>+VLOOKUP($E212,'Trimestrales USA'!$C:$DY,AC$1,FALSE)/3</f>
        <v>1714.8666666666668</v>
      </c>
      <c r="AD212" s="3">
        <f>+VLOOKUP($E212,'Trimestrales USA'!$C:$DY,AD$1,FALSE)/3</f>
        <v>1683.8999999999999</v>
      </c>
      <c r="AE212" s="3">
        <f>+VLOOKUP($E212,'Trimestrales USA'!$C:$DY,AE$1,FALSE)/3</f>
        <v>1301.5333333333333</v>
      </c>
      <c r="AF212" s="3">
        <f>+VLOOKUP($E212,'Trimestrales USA'!$C:$DY,AF$1,FALSE)/3</f>
        <v>292.03333333333336</v>
      </c>
      <c r="AG212" s="3">
        <f>+VLOOKUP($E212,'Trimestrales USA'!$C:$DY,AG$1,FALSE)/3</f>
        <v>482.7</v>
      </c>
      <c r="AH212" s="3">
        <f>+VLOOKUP($E212,'Trimestrales USA'!$C:$DY,AH$1,FALSE)/3</f>
        <v>526.76666666666665</v>
      </c>
      <c r="AI212" s="3">
        <f>+VLOOKUP($E212,'Trimestrales USA'!$C:$DY,AI$1,FALSE)/3</f>
        <v>382.36666666666662</v>
      </c>
      <c r="AJ212" s="3">
        <f>+VLOOKUP($E212,'Trimestrales USA'!$C:$DY,AJ$1,FALSE)/3</f>
        <v>30.966666666666669</v>
      </c>
      <c r="AK212" s="3">
        <f>+VLOOKUP($E212,'Trimestrales USA'!$C:$DY,AK$1,FALSE)/3</f>
        <v>-298.13333333333333</v>
      </c>
      <c r="AL212" s="3">
        <f>+VLOOKUP($E212,'Trimestrales USA'!$C:$DY,AL$1,FALSE)/3</f>
        <v>1039.3</v>
      </c>
      <c r="AM212" s="3">
        <f>+VLOOKUP($E212,'Trimestrales USA'!$C:$DY,AM$1,FALSE)/3</f>
        <v>686.13333333333333</v>
      </c>
      <c r="AN212" s="3">
        <f>+VLOOKUP($E212,'Trimestrales USA'!$C:$DY,AN$1,FALSE)/3</f>
        <v>353.16666666666669</v>
      </c>
      <c r="AO212" s="3">
        <f>+VLOOKUP($E212,'Trimestrales USA'!$C:$DY,AO$1,FALSE)/3</f>
        <v>1337.4333333333334</v>
      </c>
      <c r="AP212" s="3">
        <f>+VLOOKUP($E212,'Trimestrales USA'!$C:$DY,AP$1,FALSE)/3</f>
        <v>1089.2333333333333</v>
      </c>
      <c r="AQ212" s="3">
        <f>+VLOOKUP($E212,'Trimestrales USA'!$C:$DY,AQ$1,FALSE)/3</f>
        <v>248.20000000000002</v>
      </c>
      <c r="AR212" s="3">
        <f>+VLOOKUP($E212,'Trimestrales USA'!$C:$DY,AR$1,FALSE)/3</f>
        <v>1667.0666666666666</v>
      </c>
      <c r="AS212" s="3">
        <f>+VLOOKUP($E212,'Trimestrales USA'!$C:$DY,AS$1,FALSE)/3</f>
        <v>621.26666666666665</v>
      </c>
      <c r="AT212" s="3">
        <f>+VLOOKUP($E212,'Trimestrales USA'!$C:$DY,AT$1,FALSE)/3</f>
        <v>349.40000000000003</v>
      </c>
      <c r="AU212" s="3">
        <f>+VLOOKUP($E212,'Trimestrales USA'!$C:$DY,AU$1,FALSE)/3</f>
        <v>271.90000000000003</v>
      </c>
      <c r="AV212" s="3">
        <f>+VLOOKUP($E212,'Trimestrales USA'!$C:$DY,AV$1,FALSE)/3</f>
        <v>1045.8</v>
      </c>
      <c r="AW212" s="3">
        <f>+VLOOKUP($E212,'Trimestrales USA'!$C:$DY,AW$1,FALSE)/3</f>
        <v>7704.833333333333</v>
      </c>
      <c r="AX212" s="3">
        <f>+VLOOKUP($E212,'Trimestrales USA'!$C:$DY,AX$1,FALSE)/3</f>
        <v>100.86666666666667</v>
      </c>
      <c r="AY212" s="3">
        <f>+VLOOKUP($E212,'Trimestrales USA'!$C:$DY,AY$1,FALSE)/3</f>
        <v>85.13333333333334</v>
      </c>
      <c r="AZ212" s="3">
        <f>+VLOOKUP($E212,'Trimestrales USA'!$C:$DY,AZ$1,FALSE)/3</f>
        <v>15.733333333333334</v>
      </c>
      <c r="BA212" s="3">
        <f>+VLOOKUP($E212,'Trimestrales USA'!$C:$DY,BA$1,FALSE)/3</f>
        <v>147.56666666666666</v>
      </c>
      <c r="BB212" s="3">
        <f>+VLOOKUP($E212,'Trimestrales USA'!$C:$DY,BB$1,FALSE)/3</f>
        <v>109.06666666666666</v>
      </c>
      <c r="BC212" s="3">
        <f>+VLOOKUP($E212,'Trimestrales USA'!$C:$DY,BC$1,FALSE)/3</f>
        <v>23.266666666666666</v>
      </c>
      <c r="BD212" s="3">
        <f>+VLOOKUP($E212,'Trimestrales USA'!$C:$DY,BD$1,FALSE)/3</f>
        <v>15.233333333333334</v>
      </c>
      <c r="BE212" s="3">
        <f>+VLOOKUP($E212,'Trimestrales USA'!$C:$DY,BE$1,FALSE)/3</f>
        <v>150.33333333333334</v>
      </c>
      <c r="BF212" s="3">
        <f>+VLOOKUP($E212,'Trimestrales USA'!$C:$DY,BF$1,FALSE)/3</f>
        <v>348.33333333333331</v>
      </c>
      <c r="BG212" s="3">
        <f>+VLOOKUP($E212,'Trimestrales USA'!$C:$DY,BG$1,FALSE)/3</f>
        <v>964.83333333333337</v>
      </c>
      <c r="BH212" s="3">
        <f>+VLOOKUP($E212,'Trimestrales USA'!$C:$DY,BH$1,FALSE)/3</f>
        <v>531.66666666666663</v>
      </c>
      <c r="BI212" s="3">
        <f>+VLOOKUP($E212,'Trimestrales USA'!$C:$DY,BI$1,FALSE)/3</f>
        <v>21.233333333333334</v>
      </c>
      <c r="BJ212" s="3">
        <f>+VLOOKUP($E212,'Trimestrales USA'!$C:$DY,BJ$1,FALSE)/3</f>
        <v>25.766666666666666</v>
      </c>
      <c r="BK212" s="3">
        <f>+VLOOKUP($E212,'Trimestrales USA'!$C:$DY,BK$1,FALSE)/3</f>
        <v>28.400000000000002</v>
      </c>
      <c r="BL212" s="3">
        <f>+VLOOKUP($E212,'Trimestrales USA'!$C:$DY,BL$1,FALSE)/3</f>
        <v>69.466666666666669</v>
      </c>
      <c r="BM212" s="3">
        <f>+VLOOKUP($E212,'Trimestrales USA'!$C:$DY,BM$1,FALSE)/3</f>
        <v>73.86666666666666</v>
      </c>
      <c r="BN212" s="3">
        <f>+VLOOKUP($E212,'Trimestrales USA'!$C:$DY,BN$1,FALSE)/3</f>
        <v>112.53333333333335</v>
      </c>
      <c r="BO212" s="3">
        <f>+VLOOKUP($E212,'Trimestrales USA'!$C:$DY,BO$1,FALSE)/3</f>
        <v>25.3</v>
      </c>
      <c r="BP212" s="3">
        <f>+VLOOKUP($E212,'Trimestrales USA'!$C:$DY,BP$1,FALSE)/3</f>
        <v>60.699999999999996</v>
      </c>
      <c r="BQ212" s="3">
        <f>+VLOOKUP($E212,'Trimestrales USA'!$C:$DY,BQ$1,FALSE)/3</f>
        <v>64.86666666666666</v>
      </c>
      <c r="BR212" s="3">
        <f>+VLOOKUP($E212,'Trimestrales USA'!$C:$DY,BR$1,FALSE)/3</f>
        <v>11.633333333333333</v>
      </c>
      <c r="BS212" s="3">
        <f>+VLOOKUP($E212,'Trimestrales USA'!$C:$DY,BS$1,FALSE)/3</f>
        <v>37.966666666666669</v>
      </c>
      <c r="BT212" s="3">
        <f>+VLOOKUP($E212,'Trimestrales USA'!$C:$DY,BT$1,FALSE)/3</f>
        <v>433.13333333333338</v>
      </c>
      <c r="BU212" s="3">
        <f>+VLOOKUP($E212,'Trimestrales USA'!$C:$DY,BU$1,FALSE)/3</f>
        <v>113.06666666666666</v>
      </c>
      <c r="BV212" s="3">
        <f>+VLOOKUP($E212,'Trimestrales USA'!$C:$DY,BV$1,FALSE)/3</f>
        <v>6.0333333333333341</v>
      </c>
      <c r="BW212" s="3">
        <f>+VLOOKUP($E212,'Trimestrales USA'!$C:$DY,BW$1,FALSE)/3</f>
        <v>3.2333333333333329</v>
      </c>
      <c r="BX212" s="3">
        <f>+VLOOKUP($E212,'Trimestrales USA'!$C:$DY,BX$1,FALSE)/3</f>
        <v>21.8</v>
      </c>
      <c r="BY212" s="3">
        <f>+VLOOKUP($E212,'Trimestrales USA'!$C:$DY,BY$1,FALSE)/3</f>
        <v>13.566666666666668</v>
      </c>
      <c r="BZ212" s="3">
        <f>+VLOOKUP($E212,'Trimestrales USA'!$C:$DY,BZ$1,FALSE)/3</f>
        <v>80.63333333333334</v>
      </c>
      <c r="CA212" s="3">
        <f>+VLOOKUP($E212,'Trimestrales USA'!$C:$DY,CA$1,FALSE)/3</f>
        <v>162.76666666666668</v>
      </c>
      <c r="CB212" s="3">
        <f>+VLOOKUP($E212,'Trimestrales USA'!$C:$DY,CB$1,FALSE)/3</f>
        <v>32.06666666666667</v>
      </c>
      <c r="CC212" s="3">
        <f>+VLOOKUP($E212,'Trimestrales USA'!$C:$DY,CC$1,FALSE)/3</f>
        <v>549.66666666666663</v>
      </c>
      <c r="CD212" s="3">
        <f>+VLOOKUP($E212,'Trimestrales USA'!$C:$DY,CD$1,FALSE)/3</f>
        <v>505.5</v>
      </c>
      <c r="CE212" s="3">
        <f>+VLOOKUP($E212,'Trimestrales USA'!$C:$DY,CE$1,FALSE)/3</f>
        <v>101.3</v>
      </c>
      <c r="CF212" s="3">
        <f>+VLOOKUP($E212,'Trimestrales USA'!$C:$DY,CF$1,FALSE)/3</f>
        <v>69.333333333333329</v>
      </c>
      <c r="CG212" s="3">
        <f>+VLOOKUP($E212,'Trimestrales USA'!$C:$DY,CG$1,FALSE)/3</f>
        <v>64.466666666666669</v>
      </c>
      <c r="CH212" s="3">
        <f>+VLOOKUP($E212,'Trimestrales USA'!$C:$DY,CH$1,FALSE)/3</f>
        <v>270.40000000000003</v>
      </c>
      <c r="CI212" s="3">
        <f>+VLOOKUP($E212,'Trimestrales USA'!$C:$DY,CI$1,FALSE)/3</f>
        <v>279.86666666666667</v>
      </c>
      <c r="CJ212" s="3">
        <f>+VLOOKUP($E212,'Trimestrales USA'!$C:$DY,CJ$1,FALSE)/3</f>
        <v>43.5</v>
      </c>
      <c r="CK212" s="3">
        <f>+VLOOKUP($E212,'Trimestrales USA'!$C:$DY,CK$1,FALSE)/3</f>
        <v>15.266666666666666</v>
      </c>
      <c r="CL212" s="3">
        <f>+VLOOKUP($E212,'Trimestrales USA'!$C:$DY,CL$1,FALSE)/3</f>
        <v>6.0666666666666664</v>
      </c>
      <c r="CM212" s="3">
        <f>+VLOOKUP($E212,'Trimestrales USA'!$C:$DY,CM$1,FALSE)/3</f>
        <v>77.266666666666666</v>
      </c>
      <c r="CN212" s="3">
        <f>+VLOOKUP($E212,'Trimestrales USA'!$C:$DY,CN$1,FALSE)/3</f>
        <v>18.466666666666665</v>
      </c>
      <c r="CO212" s="3">
        <f>+VLOOKUP($E212,'Trimestrales USA'!$C:$DY,CO$1,FALSE)/3</f>
        <v>16.8</v>
      </c>
      <c r="CP212" s="3">
        <f>+VLOOKUP($E212,'Trimestrales USA'!$C:$DY,CP$1,FALSE)/3</f>
        <v>64.466666666666669</v>
      </c>
      <c r="CQ212" s="3">
        <f>+VLOOKUP($E212,'Trimestrales USA'!$C:$DY,CQ$1,FALSE)/3</f>
        <v>38.1</v>
      </c>
      <c r="CR212" s="3">
        <f>+VLOOKUP($E212,'Trimestrales USA'!$C:$DY,CR$1,FALSE)/3</f>
        <v>479.8</v>
      </c>
      <c r="CS212" s="3">
        <f>+VLOOKUP($E212,'Trimestrales USA'!$C:$DY,CS$1,FALSE)/3</f>
        <v>144.1</v>
      </c>
      <c r="CT212" s="3">
        <f>+VLOOKUP($E212,'Trimestrales USA'!$C:$DY,CT$1,FALSE)/3</f>
        <v>33.866666666666667</v>
      </c>
      <c r="CU212" s="3">
        <f>+VLOOKUP($E212,'Trimestrales USA'!$C:$DY,CU$1,FALSE)/3</f>
        <v>171.13333333333333</v>
      </c>
      <c r="CV212" s="3">
        <f>+VLOOKUP($E212,'Trimestrales USA'!$C:$DY,CV$1,FALSE)/3</f>
        <v>130.70000000000002</v>
      </c>
      <c r="CW212" s="3">
        <f>+VLOOKUP($E212,'Trimestrales USA'!$C:$DY,CW$1,FALSE)/3</f>
        <v>1744.5333333333335</v>
      </c>
      <c r="CX212" s="3">
        <f>+VLOOKUP($E212,'Trimestrales USA'!$C:$DY,CX$1,FALSE)/3</f>
        <v>667.1</v>
      </c>
      <c r="CY212" s="3">
        <f>+VLOOKUP($E212,'Trimestrales USA'!$C:$DY,CY$1,FALSE)/3</f>
        <v>301.2</v>
      </c>
      <c r="CZ212" s="3">
        <f>+VLOOKUP($E212,'Trimestrales USA'!$C:$DY,CZ$1,FALSE)/3</f>
        <v>133.56666666666666</v>
      </c>
      <c r="DA212" s="3">
        <f>+VLOOKUP($E212,'Trimestrales USA'!$C:$DY,DA$1,FALSE)/3</f>
        <v>221.53333333333333</v>
      </c>
      <c r="DB212" s="3">
        <f>+VLOOKUP($E212,'Trimestrales USA'!$C:$DY,DB$1,FALSE)/3</f>
        <v>10.833333333333334</v>
      </c>
      <c r="DC212" s="3">
        <f>+VLOOKUP($E212,'Trimestrales USA'!$C:$DY,DC$1,FALSE)/3</f>
        <v>1077.3999999999999</v>
      </c>
      <c r="DD212" s="3">
        <f>+VLOOKUP($E212,'Trimestrales USA'!$C:$DY,DD$1,FALSE)/3</f>
        <v>984.26666666666677</v>
      </c>
      <c r="DE212" s="3">
        <f>+VLOOKUP($E212,'Trimestrales USA'!$C:$DY,DE$1,FALSE)/3</f>
        <v>792.83333333333337</v>
      </c>
      <c r="DF212" s="3">
        <f>+VLOOKUP($E212,'Trimestrales USA'!$C:$DY,DF$1,FALSE)/3</f>
        <v>191.43333333333331</v>
      </c>
      <c r="DG212" s="3">
        <f>+VLOOKUP($E212,'Trimestrales USA'!$C:$DY,DG$1,FALSE)/3</f>
        <v>93.133333333333326</v>
      </c>
      <c r="DH212" s="3">
        <f>+VLOOKUP($E212,'Trimestrales USA'!$C:$DY,DH$1,FALSE)/3</f>
        <v>1139.4333333333334</v>
      </c>
      <c r="DI212" s="3">
        <f>+VLOOKUP($E212,'Trimestrales USA'!$C:$DY,DI$1,FALSE)/3</f>
        <v>689.69999999999993</v>
      </c>
      <c r="DJ212" s="3">
        <f>+VLOOKUP($E212,'Trimestrales USA'!$C:$DY,DJ$1,FALSE)/3</f>
        <v>105.63333333333333</v>
      </c>
      <c r="DK212" s="3">
        <f>+VLOOKUP($E212,'Trimestrales USA'!$C:$DY,DK$1,FALSE)/3</f>
        <v>154.6</v>
      </c>
      <c r="DL212" s="3">
        <f>+VLOOKUP($E212,'Trimestrales USA'!$C:$DY,DL$1,FALSE)/3</f>
        <v>429.4666666666667</v>
      </c>
      <c r="DM212" s="3">
        <f>+VLOOKUP($E212,'Trimestrales USA'!$C:$DY,DM$1,FALSE)/3</f>
        <v>160.43333333333334</v>
      </c>
      <c r="DN212" s="3">
        <f>+VLOOKUP($E212,'Trimestrales USA'!$C:$DY,DN$1,FALSE)/3</f>
        <v>289.3</v>
      </c>
      <c r="DO212" s="3">
        <f>+VLOOKUP($E212,'Trimestrales USA'!$C:$DY,DO$1,FALSE)/3</f>
        <v>264.13333333333333</v>
      </c>
      <c r="DP212" s="3">
        <f>+VLOOKUP($E212,'Trimestrales USA'!$C:$DY,DP$1,FALSE)/3</f>
        <v>25.166666666666668</v>
      </c>
      <c r="DQ212" s="3">
        <f>+VLOOKUP($E212,'Trimestrales USA'!$C:$DY,DQ$1,FALSE)/3</f>
        <v>737.33333333333337</v>
      </c>
      <c r="DR212" s="3">
        <f>+VLOOKUP($E212,'Trimestrales USA'!$C:$DY,DR$1,FALSE)/3</f>
        <v>99.833333333333329</v>
      </c>
      <c r="DS212" s="3">
        <f>+VLOOKUP($E212,'Trimestrales USA'!$C:$DY,DS$1,FALSE)/3</f>
        <v>637.5</v>
      </c>
      <c r="DT212" s="3">
        <f>+VLOOKUP($E212,'Trimestrales USA'!$C:$DY,DT$1,FALSE)/3</f>
        <v>307.16666666666669</v>
      </c>
      <c r="DU212" s="3">
        <f>+VLOOKUP($E212,'Trimestrales USA'!$C:$DY,DU$1,FALSE)/3</f>
        <v>207.29999999999998</v>
      </c>
      <c r="DV212" s="3">
        <f>+VLOOKUP($E212,'Trimestrales USA'!$C:$DY,DV$1,FALSE)/3</f>
        <v>61.199999999999996</v>
      </c>
      <c r="DW212" s="3">
        <f>+VLOOKUP($E212,'Trimestrales USA'!$C:$DY,DW$1,FALSE)/3</f>
        <v>61.800000000000004</v>
      </c>
      <c r="DX212" s="3">
        <f>+VLOOKUP($E212,'Trimestrales USA'!$C:$DY,DX$1,FALSE)/3</f>
        <v>374.5333333333333</v>
      </c>
      <c r="DY212" s="3">
        <f>+VLOOKUP($E212,'Trimestrales USA'!$C:$DY,DY$1,FALSE)/3</f>
        <v>96.933333333333337</v>
      </c>
      <c r="DZ212" s="3">
        <f>+VLOOKUP($E212,'Trimestrales USA'!$C:$DY,DZ$1,FALSE)/3</f>
        <v>64.266666666666666</v>
      </c>
      <c r="EA212" s="3">
        <f>+VLOOKUP($E212,'Trimestrales USA'!$C:$DY,EA$1,FALSE)/3</f>
        <v>32.699999999999996</v>
      </c>
      <c r="EB212" s="3">
        <f>+VLOOKUP($E212,'Trimestrales USA'!$C:$DY,EB$1,FALSE)/3</f>
        <v>277.59999999999997</v>
      </c>
      <c r="EC212" s="3">
        <f>+VLOOKUP($E212,'Trimestrales USA'!$C:$DY,EC$1,FALSE)/3</f>
        <v>69.666666666666671</v>
      </c>
      <c r="ED212" s="3">
        <f>+VLOOKUP($E212,'Trimestrales USA'!$C:$DY,ED$1,FALSE)/3</f>
        <v>207.93333333333331</v>
      </c>
      <c r="EE212" s="3">
        <f>+VLOOKUP($E212,'Trimestrales USA'!$C:$DY,EE$1,FALSE)/3</f>
        <v>182.23333333333335</v>
      </c>
      <c r="EF212" s="3">
        <f>+VLOOKUP($E212,'Trimestrales USA'!$C:$DY,EF$1,FALSE)/3</f>
        <v>1007.8333333333334</v>
      </c>
      <c r="EG212" s="3">
        <f>+VLOOKUP($E212,'Trimestrales USA'!$C:$DY,EG$1,FALSE)/3</f>
        <v>311.83333333333331</v>
      </c>
      <c r="EH212" s="3">
        <f>+VLOOKUP($E212,'Trimestrales USA'!$C:$DY,EH$1,FALSE)/3</f>
        <v>288.63333333333333</v>
      </c>
      <c r="EI212" s="3">
        <f>+VLOOKUP($E212,'Trimestrales USA'!$C:$DY,EI$1,FALSE)/3</f>
        <v>164</v>
      </c>
      <c r="EJ212" s="3">
        <f>+VLOOKUP($E212,'Trimestrales USA'!$C:$DY,EJ$1,FALSE)/3</f>
        <v>124.63333333333333</v>
      </c>
      <c r="EK212" s="3">
        <f>+VLOOKUP($E212,'Trimestrales USA'!$C:$DY,EK$1,FALSE)/3</f>
        <v>23.2</v>
      </c>
      <c r="EL212" s="3">
        <f>+VLOOKUP($E212,'Trimestrales USA'!$C:$DY,EL$1,FALSE)/3</f>
        <v>696</v>
      </c>
      <c r="EM212" s="3">
        <f>+VLOOKUP($E212,'Trimestrales USA'!$C:$DY,EM$1,FALSE)/3</f>
        <v>638.93333333333328</v>
      </c>
      <c r="EN212" s="3">
        <f>+VLOOKUP($E212,'Trimestrales USA'!$C:$DY,EN$1,FALSE)/3</f>
        <v>57.066666666666663</v>
      </c>
      <c r="EO212" s="3">
        <f>+VLOOKUP($E212,'Trimestrales USA'!$C:$DY,EO$1,FALSE)/3</f>
        <v>0</v>
      </c>
      <c r="EP212" s="3">
        <f>+VLOOKUP($E212,'Trimestrales USA'!$C:$DY,EP$1,FALSE)/3</f>
        <v>0</v>
      </c>
      <c r="EQ212" s="3">
        <f>+VLOOKUP($E212,'Trimestrales USA'!$C:$DY,EQ$1,FALSE)/3</f>
        <v>0</v>
      </c>
      <c r="ER212" s="3">
        <f>+VLOOKUP($E212,'Trimestrales USA'!$C:$DY,ER$1,FALSE)/3</f>
        <v>0</v>
      </c>
      <c r="ES212" s="8">
        <f t="shared" si="187"/>
        <v>6139843.9469999997</v>
      </c>
      <c r="ET212" s="8">
        <f t="shared" si="188"/>
        <v>267201.29300000001</v>
      </c>
      <c r="EU212" s="8">
        <f t="shared" si="189"/>
        <v>5872642.6543333335</v>
      </c>
      <c r="EV212" s="8">
        <f t="shared" si="190"/>
        <v>193139.35166666668</v>
      </c>
      <c r="EW212" s="8">
        <f t="shared" si="191"/>
        <v>193139.35166666668</v>
      </c>
      <c r="EX212" s="8">
        <f t="shared" si="192"/>
        <v>119671.58500000001</v>
      </c>
      <c r="EY212" s="8">
        <f t="shared" si="193"/>
        <v>61702.445666666667</v>
      </c>
      <c r="EZ212" s="8">
        <f t="shared" si="194"/>
        <v>6793.8963333333331</v>
      </c>
      <c r="FA212" s="8">
        <f t="shared" si="195"/>
        <v>4161.5666666666666</v>
      </c>
      <c r="FB212" s="8">
        <f t="shared" si="196"/>
        <v>809.85800000000006</v>
      </c>
      <c r="FC212" s="8">
        <f t="shared" si="197"/>
        <v>1777664.7810000002</v>
      </c>
      <c r="FD212" s="8">
        <f t="shared" si="198"/>
        <v>302672.51866666664</v>
      </c>
      <c r="FE212" s="8">
        <f t="shared" si="199"/>
        <v>200656.96600000001</v>
      </c>
      <c r="FF212" s="8">
        <f t="shared" si="200"/>
        <v>61777.339666666667</v>
      </c>
      <c r="FG212" s="8">
        <f t="shared" si="201"/>
        <v>40238.212999999996</v>
      </c>
      <c r="FH212" s="8">
        <f t="shared" si="202"/>
        <v>73292.836333333325</v>
      </c>
      <c r="FI212" s="8">
        <f t="shared" si="203"/>
        <v>53619.000666666667</v>
      </c>
      <c r="FJ212" s="8">
        <f t="shared" si="204"/>
        <v>19673.835666666666</v>
      </c>
      <c r="FK212" s="8">
        <f t="shared" si="205"/>
        <v>375228.07633333333</v>
      </c>
      <c r="FL212" s="8">
        <f t="shared" si="206"/>
        <v>258692.23633333333</v>
      </c>
      <c r="FM212" s="8">
        <f t="shared" si="207"/>
        <v>52286.641666666663</v>
      </c>
      <c r="FN212" s="8">
        <f t="shared" si="208"/>
        <v>64249.198333333334</v>
      </c>
      <c r="FO212" s="8">
        <f t="shared" si="209"/>
        <v>1026471.3493333333</v>
      </c>
      <c r="FP212" s="8">
        <f t="shared" si="210"/>
        <v>244935.07666666666</v>
      </c>
      <c r="FQ212" s="8">
        <f t="shared" si="211"/>
        <v>8198.4349999999995</v>
      </c>
      <c r="FR212" s="8">
        <f t="shared" si="212"/>
        <v>21535.999</v>
      </c>
      <c r="FS212" s="8">
        <f t="shared" si="213"/>
        <v>17360.239666666665</v>
      </c>
      <c r="FT212" s="8">
        <f t="shared" si="214"/>
        <v>8615.8406666666669</v>
      </c>
      <c r="FU212" s="8">
        <f t="shared" si="215"/>
        <v>23374.166000000001</v>
      </c>
      <c r="FV212" s="8">
        <f t="shared" si="216"/>
        <v>56706.370333333332</v>
      </c>
      <c r="FW212" s="8">
        <f t="shared" si="217"/>
        <v>983.50900000000001</v>
      </c>
      <c r="FX212" s="8">
        <f t="shared" si="218"/>
        <v>70315.484333333341</v>
      </c>
      <c r="FY212" s="8">
        <f t="shared" si="219"/>
        <v>37845.032666666666</v>
      </c>
      <c r="FZ212" s="8">
        <f t="shared" si="220"/>
        <v>57282.692333333332</v>
      </c>
      <c r="GA212" s="8">
        <f t="shared" si="221"/>
        <v>50025.646666666667</v>
      </c>
      <c r="GB212" s="8">
        <f t="shared" si="222"/>
        <v>7257.045666666666</v>
      </c>
      <c r="GC212" s="8">
        <f t="shared" si="223"/>
        <v>7200.4156666666668</v>
      </c>
      <c r="GD212" s="8">
        <f t="shared" si="224"/>
        <v>1461.7063333333333</v>
      </c>
      <c r="GE212" s="8">
        <f t="shared" si="225"/>
        <v>4499.6856666666672</v>
      </c>
      <c r="GF212" s="8">
        <f t="shared" si="226"/>
        <v>1239.0240000000001</v>
      </c>
      <c r="GG212" s="8">
        <f t="shared" si="227"/>
        <v>4267.7956666666669</v>
      </c>
      <c r="GH212" s="8">
        <f t="shared" si="228"/>
        <v>1732.2253333333335</v>
      </c>
      <c r="GI212" s="8">
        <f t="shared" si="229"/>
        <v>2535.5703333333336</v>
      </c>
      <c r="GJ212" s="8">
        <f t="shared" si="230"/>
        <v>16520.275666666665</v>
      </c>
      <c r="GK212" s="8">
        <f t="shared" si="231"/>
        <v>1889.9903333333332</v>
      </c>
      <c r="GL212" s="8">
        <f t="shared" si="232"/>
        <v>13807.016333333333</v>
      </c>
      <c r="GM212" s="8">
        <f t="shared" si="233"/>
        <v>823.26899999999989</v>
      </c>
      <c r="GN212" s="8">
        <f t="shared" si="234"/>
        <v>5975.5136666666667</v>
      </c>
      <c r="GO212" s="8">
        <f t="shared" si="235"/>
        <v>1190.6746666666666</v>
      </c>
      <c r="GP212" s="8">
        <f t="shared" si="236"/>
        <v>4227.6016666666665</v>
      </c>
      <c r="GQ212" s="8">
        <f t="shared" si="237"/>
        <v>557.23733333333337</v>
      </c>
      <c r="GR212" s="8">
        <f t="shared" si="238"/>
        <v>7728.9373333333342</v>
      </c>
      <c r="GS212" s="8">
        <f t="shared" si="239"/>
        <v>3754.9983333333334</v>
      </c>
      <c r="GT212" s="8">
        <f t="shared" si="240"/>
        <v>325.57666666666665</v>
      </c>
      <c r="GU212" s="8">
        <f t="shared" si="241"/>
        <v>3648.362333333333</v>
      </c>
      <c r="GV212" s="8">
        <f t="shared" si="242"/>
        <v>18396.970666666664</v>
      </c>
      <c r="GW212" s="8">
        <f t="shared" si="243"/>
        <v>5785.1603333333333</v>
      </c>
      <c r="GX212" s="8">
        <f t="shared" si="244"/>
        <v>12611.81</v>
      </c>
      <c r="GY212" s="8">
        <f t="shared" si="245"/>
        <v>6820.8196666666663</v>
      </c>
      <c r="GZ212" s="8">
        <f t="shared" si="246"/>
        <v>17036.899666666668</v>
      </c>
      <c r="HA212" s="8">
        <f t="shared" si="247"/>
        <v>74782.569666666663</v>
      </c>
      <c r="HB212" s="8">
        <f t="shared" si="248"/>
        <v>27818.659</v>
      </c>
      <c r="HC212" s="8">
        <f t="shared" si="249"/>
        <v>6373.0420000000004</v>
      </c>
      <c r="HD212" s="8">
        <f t="shared" si="250"/>
        <v>2566.5709999999999</v>
      </c>
      <c r="HE212" s="8">
        <f t="shared" si="251"/>
        <v>16178.025666666666</v>
      </c>
      <c r="HF212" s="8">
        <f t="shared" si="252"/>
        <v>4255.91</v>
      </c>
      <c r="HG212" s="8">
        <f t="shared" si="253"/>
        <v>13610.949333333332</v>
      </c>
      <c r="HH212" s="8">
        <f t="shared" si="254"/>
        <v>3979.4126666666666</v>
      </c>
      <c r="HI212" s="8">
        <f t="shared" si="255"/>
        <v>31097.094000000001</v>
      </c>
      <c r="HJ212" s="8">
        <f t="shared" si="256"/>
        <v>23673.079666666668</v>
      </c>
      <c r="HK212" s="8">
        <f t="shared" si="257"/>
        <v>7424.0143333333335</v>
      </c>
      <c r="HL212" s="8">
        <f t="shared" si="258"/>
        <v>27725.059999999998</v>
      </c>
      <c r="HM212" s="8">
        <f t="shared" si="259"/>
        <v>6005.6423333333332</v>
      </c>
      <c r="HN212" s="8">
        <f t="shared" si="260"/>
        <v>9332.0526666666665</v>
      </c>
      <c r="HO212" s="8">
        <f t="shared" si="261"/>
        <v>7314.1243333333332</v>
      </c>
      <c r="HP212" s="8">
        <f t="shared" si="262"/>
        <v>2831.5236666666665</v>
      </c>
      <c r="HQ212" s="8">
        <f t="shared" si="263"/>
        <v>2241.7170000000001</v>
      </c>
      <c r="HR212" s="8">
        <f t="shared" si="264"/>
        <v>63882.549333333329</v>
      </c>
      <c r="HS212" s="8">
        <f t="shared" si="265"/>
        <v>19323.689333333332</v>
      </c>
      <c r="HT212" s="8">
        <f t="shared" si="266"/>
        <v>13843.627666666667</v>
      </c>
      <c r="HU212" s="8">
        <f t="shared" si="267"/>
        <v>3934.4349999999999</v>
      </c>
      <c r="HV212" s="8">
        <f t="shared" si="268"/>
        <v>24503.509333333335</v>
      </c>
      <c r="HW212" s="8">
        <f t="shared" si="269"/>
        <v>2277.288</v>
      </c>
      <c r="HX212" s="8">
        <f t="shared" si="270"/>
        <v>34130.457999999999</v>
      </c>
      <c r="HY212" s="8">
        <f t="shared" si="271"/>
        <v>1797.33</v>
      </c>
      <c r="HZ212" s="8">
        <f t="shared" si="272"/>
        <v>3316.4606666666664</v>
      </c>
      <c r="IA212" s="8">
        <f t="shared" si="273"/>
        <v>8228.7980000000007</v>
      </c>
      <c r="IB212" s="8">
        <f t="shared" si="274"/>
        <v>2271.5840000000003</v>
      </c>
      <c r="IC212" s="8">
        <f t="shared" si="275"/>
        <v>1423.356</v>
      </c>
      <c r="ID212" s="8">
        <f t="shared" si="276"/>
        <v>2550.3623333333335</v>
      </c>
      <c r="IE212" s="8">
        <f t="shared" si="277"/>
        <v>3450.6743333333329</v>
      </c>
      <c r="IF212" s="8">
        <f t="shared" si="278"/>
        <v>3877.3696666666669</v>
      </c>
      <c r="IG212" s="8">
        <f t="shared" si="279"/>
        <v>7214.5230000000001</v>
      </c>
      <c r="IH212" s="8">
        <f t="shared" si="280"/>
        <v>37810.461666666662</v>
      </c>
      <c r="II212" s="8">
        <f t="shared" si="281"/>
        <v>4427.6316666666671</v>
      </c>
      <c r="IJ212" s="8">
        <f t="shared" si="282"/>
        <v>2273.877</v>
      </c>
      <c r="IK212" s="8">
        <f t="shared" si="283"/>
        <v>592.18466666666666</v>
      </c>
      <c r="IL212" s="8">
        <f t="shared" si="284"/>
        <v>8895.8803333333326</v>
      </c>
      <c r="IM212" s="8">
        <f t="shared" si="285"/>
        <v>434.8126666666667</v>
      </c>
      <c r="IN212" s="8">
        <f t="shared" si="286"/>
        <v>12596.036333333332</v>
      </c>
      <c r="IO212" s="8">
        <f t="shared" si="287"/>
        <v>8590.0393333333323</v>
      </c>
      <c r="IP212" s="8">
        <f t="shared" si="288"/>
        <v>96317.511333333328</v>
      </c>
      <c r="IQ212" s="8">
        <f t="shared" si="289"/>
        <v>39233.905999999995</v>
      </c>
      <c r="IR212" s="8">
        <f t="shared" si="290"/>
        <v>12267.709666666668</v>
      </c>
      <c r="IS212" s="8">
        <f t="shared" si="291"/>
        <v>13093.161333333332</v>
      </c>
      <c r="IT212" s="8">
        <f t="shared" si="292"/>
        <v>23540.930666666667</v>
      </c>
      <c r="IU212" s="8">
        <f t="shared" si="293"/>
        <v>7346.8753333333334</v>
      </c>
      <c r="IV212" s="8">
        <f t="shared" si="294"/>
        <v>834.928</v>
      </c>
      <c r="IW212" s="8">
        <f t="shared" si="295"/>
        <v>35852.28633333333</v>
      </c>
      <c r="IX212" s="8">
        <f t="shared" si="296"/>
        <v>1176.8613333333333</v>
      </c>
      <c r="IY212" s="8">
        <f t="shared" si="297"/>
        <v>6204.84</v>
      </c>
      <c r="IZ212" s="8">
        <f t="shared" si="298"/>
        <v>16107.298333333332</v>
      </c>
      <c r="JA212" s="8">
        <f t="shared" si="299"/>
        <v>12363.286999999998</v>
      </c>
      <c r="JB212" s="8">
        <f t="shared" si="300"/>
        <v>206165.43933333331</v>
      </c>
      <c r="JC212" s="8">
        <f t="shared" si="301"/>
        <v>99456.406666666662</v>
      </c>
      <c r="JD212" s="8">
        <f t="shared" si="302"/>
        <v>4539.817</v>
      </c>
      <c r="JE212" s="8">
        <f t="shared" si="303"/>
        <v>83301.10100000001</v>
      </c>
      <c r="JF212" s="8">
        <f t="shared" si="304"/>
        <v>6180.733666666667</v>
      </c>
      <c r="JG212" s="8">
        <f t="shared" si="305"/>
        <v>5063.8143333333328</v>
      </c>
      <c r="JH212" s="8">
        <f t="shared" si="306"/>
        <v>104.48766666666667</v>
      </c>
      <c r="JI212" s="8">
        <f t="shared" si="307"/>
        <v>7519.0790000000006</v>
      </c>
      <c r="JJ212" s="8">
        <f t="shared" si="308"/>
        <v>9526.6779999999999</v>
      </c>
      <c r="JK212" s="8">
        <f t="shared" si="309"/>
        <v>6437.3103333333338</v>
      </c>
      <c r="JL212" s="8">
        <f t="shared" si="310"/>
        <v>1672.3969999999999</v>
      </c>
      <c r="JM212" s="8">
        <f t="shared" si="311"/>
        <v>1416.9706666666668</v>
      </c>
      <c r="JN212" s="8">
        <f t="shared" si="312"/>
        <v>23015.844666666668</v>
      </c>
      <c r="JO212" s="8">
        <f t="shared" si="313"/>
        <v>11112.869333333334</v>
      </c>
      <c r="JP212" s="8">
        <f t="shared" si="314"/>
        <v>11902.975333333334</v>
      </c>
      <c r="JQ212" s="8">
        <f t="shared" si="315"/>
        <v>3901838.5216666665</v>
      </c>
      <c r="JR212" s="8">
        <f t="shared" si="316"/>
        <v>544361.09033333336</v>
      </c>
      <c r="JS212" s="8">
        <f t="shared" si="317"/>
        <v>568207.02533333329</v>
      </c>
      <c r="JT212" s="8">
        <f t="shared" si="318"/>
        <v>408729.33366666664</v>
      </c>
      <c r="JU212" s="8">
        <f t="shared" si="319"/>
        <v>15994.654</v>
      </c>
      <c r="JV212" s="8">
        <f t="shared" si="320"/>
        <v>7409.8986666666669</v>
      </c>
      <c r="JW212" s="8">
        <f t="shared" si="321"/>
        <v>3908.268</v>
      </c>
      <c r="JX212" s="8">
        <f t="shared" si="322"/>
        <v>218236.986</v>
      </c>
      <c r="JY212" s="8">
        <f t="shared" si="323"/>
        <v>114510.75766666666</v>
      </c>
      <c r="JZ212" s="8">
        <f t="shared" si="324"/>
        <v>33440.091</v>
      </c>
      <c r="KA212" s="8">
        <f t="shared" si="325"/>
        <v>11721.590666666665</v>
      </c>
      <c r="KB212" s="8">
        <f t="shared" si="326"/>
        <v>3507.0876666666668</v>
      </c>
      <c r="KC212" s="8">
        <f t="shared" si="327"/>
        <v>233408.644</v>
      </c>
      <c r="KD212" s="8">
        <f t="shared" si="328"/>
        <v>4717.9903333333332</v>
      </c>
      <c r="KE212" s="8">
        <f t="shared" si="329"/>
        <v>8215.7096666666675</v>
      </c>
      <c r="KF212" s="8">
        <f t="shared" si="330"/>
        <v>11331.603000000001</v>
      </c>
      <c r="KG212" s="8">
        <f t="shared" si="331"/>
        <v>208033.75399999999</v>
      </c>
      <c r="KH212" s="8">
        <f t="shared" si="332"/>
        <v>803.44566666666663</v>
      </c>
      <c r="KI212" s="8">
        <f t="shared" si="333"/>
        <v>306.14100000000002</v>
      </c>
      <c r="KJ212" s="8">
        <f t="shared" si="334"/>
        <v>302451.06733333337</v>
      </c>
      <c r="KK212" s="8">
        <f t="shared" si="335"/>
        <v>247525.95466666666</v>
      </c>
      <c r="KL212" s="8">
        <f t="shared" si="336"/>
        <v>54925.112666666661</v>
      </c>
      <c r="KM212" s="8">
        <f t="shared" si="337"/>
        <v>721576.02133333322</v>
      </c>
      <c r="KN212" s="8">
        <f t="shared" si="338"/>
        <v>700802.01166666672</v>
      </c>
      <c r="KO212" s="8">
        <f t="shared" si="339"/>
        <v>20774.009999999998</v>
      </c>
      <c r="KP212" s="8">
        <f t="shared" si="340"/>
        <v>135920.42766666666</v>
      </c>
      <c r="KQ212" s="8">
        <f t="shared" si="341"/>
        <v>47277.122333333333</v>
      </c>
      <c r="KR212" s="8">
        <f t="shared" si="342"/>
        <v>59054.990666666672</v>
      </c>
      <c r="KS212" s="8">
        <f t="shared" si="343"/>
        <v>236604.03300000002</v>
      </c>
      <c r="KT212" s="8">
        <f t="shared" si="344"/>
        <v>137909.06833333333</v>
      </c>
      <c r="KU212" s="8">
        <f t="shared" si="345"/>
        <v>59526.893000000004</v>
      </c>
      <c r="KV212" s="8">
        <f t="shared" si="346"/>
        <v>73749.453666666668</v>
      </c>
      <c r="KW212" s="8">
        <f t="shared" si="347"/>
        <v>4632.7216666666673</v>
      </c>
      <c r="KX212" s="8">
        <f t="shared" si="348"/>
        <v>26088.450666666668</v>
      </c>
      <c r="KY212" s="8">
        <f t="shared" si="349"/>
        <v>9485.1723333333339</v>
      </c>
      <c r="KZ212" s="8">
        <f t="shared" si="350"/>
        <v>16603.278333333332</v>
      </c>
      <c r="LA212" s="8">
        <f t="shared" si="351"/>
        <v>135201.421</v>
      </c>
      <c r="LB212" s="8">
        <f t="shared" si="352"/>
        <v>74558.654333333325</v>
      </c>
      <c r="LC212" s="8">
        <f t="shared" si="353"/>
        <v>60642.766666666663</v>
      </c>
      <c r="LD212" s="8">
        <f t="shared" si="354"/>
        <v>114692.17666666668</v>
      </c>
      <c r="LE212" s="8">
        <f t="shared" si="355"/>
        <v>26995.916000000001</v>
      </c>
      <c r="LF212" s="8">
        <f t="shared" si="356"/>
        <v>48540.002333333337</v>
      </c>
      <c r="LG212" s="8">
        <f t="shared" si="357"/>
        <v>39156.258333333331</v>
      </c>
      <c r="LH212" s="8">
        <f t="shared" si="358"/>
        <v>230357.64933333333</v>
      </c>
      <c r="LI212" s="8">
        <f t="shared" si="366"/>
        <v>104.524336577178</v>
      </c>
      <c r="LJ212" s="8">
        <f t="shared" si="376"/>
        <v>76.932583218784998</v>
      </c>
      <c r="LK212" s="8">
        <f t="shared" si="377"/>
        <v>67.629340141165997</v>
      </c>
      <c r="LL212" s="8">
        <f t="shared" si="378"/>
        <v>105.646746046818</v>
      </c>
      <c r="LM212" s="8">
        <f t="shared" si="379"/>
        <v>114.642910049382</v>
      </c>
      <c r="LN212" s="8">
        <f t="shared" si="380"/>
        <v>103.77052119090099</v>
      </c>
      <c r="LO212" s="8">
        <f t="shared" si="381"/>
        <v>101.89487437447001</v>
      </c>
      <c r="LP212" s="8">
        <f t="shared" si="382"/>
        <v>110.210714165949</v>
      </c>
      <c r="LQ212" s="8">
        <f t="shared" si="383"/>
        <v>97.857574710438996</v>
      </c>
      <c r="LR212" s="8">
        <f t="shared" si="384"/>
        <v>94.103034041851998</v>
      </c>
      <c r="LS212" s="8">
        <f t="shared" si="385"/>
        <v>88.813781394597996</v>
      </c>
      <c r="LT212" s="8">
        <f t="shared" si="386"/>
        <v>140.38220362060801</v>
      </c>
      <c r="LU212" s="8">
        <f t="shared" si="387"/>
        <v>120.079476659848</v>
      </c>
      <c r="LV212" s="8">
        <f t="shared" si="388"/>
        <v>117.369512095072</v>
      </c>
      <c r="LW212" s="8">
        <f t="shared" si="389"/>
        <v>134.98516439192099</v>
      </c>
      <c r="LX212" s="8">
        <f t="shared" si="390"/>
        <v>86.129640196606005</v>
      </c>
      <c r="LY212" s="8">
        <f t="shared" si="391"/>
        <v>92.201842784052999</v>
      </c>
      <c r="LZ212" s="8">
        <f t="shared" si="392"/>
        <v>88.894767736163004</v>
      </c>
      <c r="MA212" s="8">
        <f t="shared" si="393"/>
        <v>79.825270000470994</v>
      </c>
      <c r="MB212" s="8">
        <f t="shared" si="394"/>
        <v>90.854340505175003</v>
      </c>
      <c r="MC212" s="8">
        <f t="shared" si="395"/>
        <v>118.96857134981801</v>
      </c>
      <c r="MD212" s="8">
        <f t="shared" si="396"/>
        <v>122.87343409990299</v>
      </c>
      <c r="ME212" s="8">
        <f t="shared" si="397"/>
        <v>58.690572273234999</v>
      </c>
      <c r="MF212" s="8">
        <f t="shared" si="398"/>
        <v>77.464916775812</v>
      </c>
      <c r="MG212" s="8">
        <f t="shared" si="399"/>
        <v>137.68549587349199</v>
      </c>
      <c r="MH212" s="8">
        <f t="shared" si="367"/>
        <v>117.459728902265</v>
      </c>
      <c r="MI212" s="8">
        <f t="shared" si="368"/>
        <v>101.004266423888</v>
      </c>
      <c r="MJ212" s="8">
        <f t="shared" si="369"/>
        <v>119.69187217648199</v>
      </c>
      <c r="MK212" s="8">
        <f t="shared" si="370"/>
        <v>114.15904400290199</v>
      </c>
      <c r="ML212" s="8">
        <f t="shared" si="371"/>
        <v>167.88496572518699</v>
      </c>
      <c r="MM212" s="8">
        <f t="shared" si="372"/>
        <v>146.17336637145399</v>
      </c>
      <c r="MN212" s="8">
        <f t="shared" si="373"/>
        <v>150.889626063111</v>
      </c>
      <c r="MO212" s="8">
        <f t="shared" si="374"/>
        <v>89.893652607866997</v>
      </c>
      <c r="MP212" s="8">
        <f t="shared" si="375"/>
        <v>129.793157495815</v>
      </c>
    </row>
    <row r="213" spans="1:354" x14ac:dyDescent="0.3">
      <c r="R213" s="17"/>
      <c r="S213" s="17"/>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row>
  </sheetData>
  <autoFilter ref="A2:LH197" xr:uid="{2AA59BD3-7353-43A5-8515-CB49F66E4CDF}"/>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76291-32A5-4198-A8C1-829EF915E9E4}">
  <dimension ref="A2:H38"/>
  <sheetViews>
    <sheetView showGridLines="0" tabSelected="1" workbookViewId="0">
      <selection activeCell="H2" sqref="H2"/>
    </sheetView>
  </sheetViews>
  <sheetFormatPr defaultRowHeight="14.4" x14ac:dyDescent="0.3"/>
  <sheetData>
    <row r="2" spans="1:8" ht="20.399999999999999" x14ac:dyDescent="0.3">
      <c r="A2" s="6" t="s">
        <v>99</v>
      </c>
      <c r="B2" s="6" t="s">
        <v>74</v>
      </c>
      <c r="C2" s="6" t="s">
        <v>297</v>
      </c>
      <c r="D2" s="6" t="s">
        <v>75</v>
      </c>
      <c r="E2" s="6" t="s">
        <v>296</v>
      </c>
      <c r="F2" s="22" t="s">
        <v>4643</v>
      </c>
      <c r="G2" s="21" t="s">
        <v>4641</v>
      </c>
      <c r="H2" s="21" t="s">
        <v>4642</v>
      </c>
    </row>
    <row r="3" spans="1:8" x14ac:dyDescent="0.3">
      <c r="A3" s="7">
        <v>44378</v>
      </c>
      <c r="B3" s="19">
        <f>+YEAR(A3)</f>
        <v>2021</v>
      </c>
      <c r="C3" s="19">
        <f>+MONTH(A3)</f>
        <v>7</v>
      </c>
      <c r="D3" s="20">
        <f>+VLOOKUP(C3,'Trimestres-Meses'!A:B,2,FALSE)</f>
        <v>3</v>
      </c>
      <c r="E3" s="18" t="str">
        <f>+B3&amp;"-"&amp;D3</f>
        <v>2021-3</v>
      </c>
      <c r="F3" s="23">
        <v>18.606197900488848</v>
      </c>
      <c r="G3" s="23">
        <v>11.383630980260737</v>
      </c>
      <c r="H3" s="24">
        <v>7.2225669202281111</v>
      </c>
    </row>
    <row r="4" spans="1:8" x14ac:dyDescent="0.3">
      <c r="A4" s="7">
        <v>44409</v>
      </c>
      <c r="B4" s="19">
        <f t="shared" ref="B4:B38" si="0">+YEAR(A4)</f>
        <v>2021</v>
      </c>
      <c r="C4" s="19">
        <f t="shared" ref="C4:C38" si="1">+MONTH(A4)</f>
        <v>8</v>
      </c>
      <c r="D4" s="20">
        <f>+VLOOKUP(C4,'Trimestres-Meses'!A:B,2,FALSE)</f>
        <v>3</v>
      </c>
      <c r="E4" s="18" t="str">
        <f t="shared" ref="E4:E38" si="2">+B4&amp;"-"&amp;D4</f>
        <v>2021-3</v>
      </c>
      <c r="F4" s="23">
        <v>23.705629268165129</v>
      </c>
      <c r="G4" s="23">
        <v>16.494423148498374</v>
      </c>
      <c r="H4" s="24">
        <v>7.2112061196667554</v>
      </c>
    </row>
    <row r="5" spans="1:8" x14ac:dyDescent="0.3">
      <c r="A5" s="7">
        <v>44440</v>
      </c>
      <c r="B5" s="19">
        <f t="shared" si="0"/>
        <v>2021</v>
      </c>
      <c r="C5" s="19">
        <f t="shared" si="1"/>
        <v>9</v>
      </c>
      <c r="D5" s="20">
        <f>+VLOOKUP(C5,'Trimestres-Meses'!A:B,2,FALSE)</f>
        <v>3</v>
      </c>
      <c r="E5" s="18" t="str">
        <f t="shared" si="2"/>
        <v>2021-3</v>
      </c>
      <c r="F5" s="23">
        <v>31.334403372819413</v>
      </c>
      <c r="G5" s="23">
        <v>24.953572639810297</v>
      </c>
      <c r="H5" s="24">
        <v>6.380830733009117</v>
      </c>
    </row>
    <row r="6" spans="1:8" x14ac:dyDescent="0.3">
      <c r="A6" s="7">
        <v>44470</v>
      </c>
      <c r="B6" s="19">
        <f t="shared" si="0"/>
        <v>2021</v>
      </c>
      <c r="C6" s="19">
        <f t="shared" si="1"/>
        <v>10</v>
      </c>
      <c r="D6" s="20">
        <f>+VLOOKUP(C6,'Trimestres-Meses'!A:B,2,FALSE)</f>
        <v>4</v>
      </c>
      <c r="E6" s="18" t="str">
        <f t="shared" si="2"/>
        <v>2021-4</v>
      </c>
      <c r="F6" s="23">
        <v>38.507416853635199</v>
      </c>
      <c r="G6" s="23">
        <v>32.097764379908547</v>
      </c>
      <c r="H6" s="24">
        <v>6.4096524737266547</v>
      </c>
    </row>
    <row r="7" spans="1:8" x14ac:dyDescent="0.3">
      <c r="A7" s="7">
        <v>44501</v>
      </c>
      <c r="B7" s="19">
        <f t="shared" si="0"/>
        <v>2021</v>
      </c>
      <c r="C7" s="19">
        <f t="shared" si="1"/>
        <v>11</v>
      </c>
      <c r="D7" s="20">
        <f>+VLOOKUP(C7,'Trimestres-Meses'!A:B,2,FALSE)</f>
        <v>4</v>
      </c>
      <c r="E7" s="18" t="str">
        <f t="shared" si="2"/>
        <v>2021-4</v>
      </c>
      <c r="F7" s="23">
        <v>38.030816384420753</v>
      </c>
      <c r="G7" s="23">
        <v>31.456918245520576</v>
      </c>
      <c r="H7" s="24">
        <v>6.5738981389001756</v>
      </c>
    </row>
    <row r="8" spans="1:8" x14ac:dyDescent="0.3">
      <c r="A8" s="7">
        <v>44531</v>
      </c>
      <c r="B8" s="19">
        <f t="shared" si="0"/>
        <v>2021</v>
      </c>
      <c r="C8" s="19">
        <f t="shared" si="1"/>
        <v>12</v>
      </c>
      <c r="D8" s="20">
        <f>+VLOOKUP(C8,'Trimestres-Meses'!A:B,2,FALSE)</f>
        <v>4</v>
      </c>
      <c r="E8" s="18" t="str">
        <f t="shared" si="2"/>
        <v>2021-4</v>
      </c>
      <c r="F8" s="23">
        <v>36.636274743978589</v>
      </c>
      <c r="G8" s="23">
        <v>29.867263831893538</v>
      </c>
      <c r="H8" s="24">
        <v>6.7690109120850543</v>
      </c>
    </row>
    <row r="9" spans="1:8" x14ac:dyDescent="0.3">
      <c r="A9" s="7">
        <v>44562</v>
      </c>
      <c r="B9" s="19">
        <f t="shared" si="0"/>
        <v>2022</v>
      </c>
      <c r="C9" s="19">
        <f t="shared" si="1"/>
        <v>1</v>
      </c>
      <c r="D9" s="20">
        <f>+VLOOKUP(C9,'Trimestres-Meses'!A:B,2,FALSE)</f>
        <v>1</v>
      </c>
      <c r="E9" s="18" t="str">
        <f t="shared" si="2"/>
        <v>2022-1</v>
      </c>
      <c r="F9" s="23">
        <v>32.018484770205596</v>
      </c>
      <c r="G9" s="23">
        <v>25.22172456218745</v>
      </c>
      <c r="H9" s="24">
        <v>6.7967602080181475</v>
      </c>
    </row>
    <row r="10" spans="1:8" x14ac:dyDescent="0.3">
      <c r="A10" s="7">
        <v>44593</v>
      </c>
      <c r="B10" s="19">
        <f t="shared" si="0"/>
        <v>2022</v>
      </c>
      <c r="C10" s="19">
        <f t="shared" si="1"/>
        <v>2</v>
      </c>
      <c r="D10" s="20">
        <f>+VLOOKUP(C10,'Trimestres-Meses'!A:B,2,FALSE)</f>
        <v>1</v>
      </c>
      <c r="E10" s="18" t="str">
        <f t="shared" si="2"/>
        <v>2022-1</v>
      </c>
      <c r="F10" s="23">
        <v>31.281423497307021</v>
      </c>
      <c r="G10" s="23">
        <v>24.4291323926868</v>
      </c>
      <c r="H10" s="24">
        <v>6.8522911046202202</v>
      </c>
    </row>
    <row r="11" spans="1:8" x14ac:dyDescent="0.3">
      <c r="A11" s="7">
        <v>44621</v>
      </c>
      <c r="B11" s="19">
        <f t="shared" si="0"/>
        <v>2022</v>
      </c>
      <c r="C11" s="19">
        <f t="shared" si="1"/>
        <v>3</v>
      </c>
      <c r="D11" s="20">
        <f>+VLOOKUP(C11,'Trimestres-Meses'!A:B,2,FALSE)</f>
        <v>1</v>
      </c>
      <c r="E11" s="18" t="str">
        <f t="shared" si="2"/>
        <v>2022-1</v>
      </c>
      <c r="F11" s="23">
        <v>32.38228813883822</v>
      </c>
      <c r="G11" s="23">
        <v>25.02395609176687</v>
      </c>
      <c r="H11" s="24">
        <v>7.3583320470713538</v>
      </c>
    </row>
    <row r="12" spans="1:8" x14ac:dyDescent="0.3">
      <c r="A12" s="7">
        <v>44652</v>
      </c>
      <c r="B12" s="19">
        <f t="shared" si="0"/>
        <v>2022</v>
      </c>
      <c r="C12" s="19">
        <f t="shared" si="1"/>
        <v>4</v>
      </c>
      <c r="D12" s="20">
        <f>+VLOOKUP(C12,'Trimestres-Meses'!A:B,2,FALSE)</f>
        <v>2</v>
      </c>
      <c r="E12" s="18" t="str">
        <f t="shared" si="2"/>
        <v>2022-2</v>
      </c>
      <c r="F12" s="23">
        <v>32.597566060241377</v>
      </c>
      <c r="G12" s="23">
        <v>24.919658089811879</v>
      </c>
      <c r="H12" s="24">
        <v>7.6779079704295015</v>
      </c>
    </row>
    <row r="13" spans="1:8" x14ac:dyDescent="0.3">
      <c r="A13" s="7">
        <v>44682</v>
      </c>
      <c r="B13" s="19">
        <f t="shared" si="0"/>
        <v>2022</v>
      </c>
      <c r="C13" s="19">
        <f t="shared" si="1"/>
        <v>5</v>
      </c>
      <c r="D13" s="20">
        <f>+VLOOKUP(C13,'Trimestres-Meses'!A:B,2,FALSE)</f>
        <v>2</v>
      </c>
      <c r="E13" s="18" t="str">
        <f t="shared" si="2"/>
        <v>2022-2</v>
      </c>
      <c r="F13" s="23">
        <v>31.534655293116007</v>
      </c>
      <c r="G13" s="23">
        <v>23.86137903389362</v>
      </c>
      <c r="H13" s="24">
        <v>7.6732762592223862</v>
      </c>
    </row>
    <row r="14" spans="1:8" x14ac:dyDescent="0.3">
      <c r="A14" s="7">
        <v>44713</v>
      </c>
      <c r="B14" s="19">
        <f t="shared" si="0"/>
        <v>2022</v>
      </c>
      <c r="C14" s="19">
        <f t="shared" si="1"/>
        <v>6</v>
      </c>
      <c r="D14" s="20">
        <f>+VLOOKUP(C14,'Trimestres-Meses'!A:B,2,FALSE)</f>
        <v>2</v>
      </c>
      <c r="E14" s="18" t="str">
        <f t="shared" si="2"/>
        <v>2022-2</v>
      </c>
      <c r="F14" s="23">
        <v>32.144265654861016</v>
      </c>
      <c r="G14" s="23">
        <v>24.469797442989652</v>
      </c>
      <c r="H14" s="24">
        <v>7.6744682118713641</v>
      </c>
    </row>
    <row r="15" spans="1:8" x14ac:dyDescent="0.3">
      <c r="A15" s="7">
        <v>44743</v>
      </c>
      <c r="B15" s="19">
        <f t="shared" si="0"/>
        <v>2022</v>
      </c>
      <c r="C15" s="19">
        <f t="shared" si="1"/>
        <v>7</v>
      </c>
      <c r="D15" s="20">
        <f>+VLOOKUP(C15,'Trimestres-Meses'!A:B,2,FALSE)</f>
        <v>3</v>
      </c>
      <c r="E15" s="18" t="str">
        <f t="shared" si="2"/>
        <v>2022-3</v>
      </c>
      <c r="F15" s="23">
        <v>35.772651932708349</v>
      </c>
      <c r="G15" s="23">
        <v>28.161226281947144</v>
      </c>
      <c r="H15" s="24">
        <v>7.6114256507612028</v>
      </c>
    </row>
    <row r="16" spans="1:8" x14ac:dyDescent="0.3">
      <c r="A16" s="7">
        <v>44774</v>
      </c>
      <c r="B16" s="19">
        <f t="shared" si="0"/>
        <v>2022</v>
      </c>
      <c r="C16" s="19">
        <f t="shared" si="1"/>
        <v>8</v>
      </c>
      <c r="D16" s="20">
        <f>+VLOOKUP(C16,'Trimestres-Meses'!A:B,2,FALSE)</f>
        <v>3</v>
      </c>
      <c r="E16" s="18" t="str">
        <f t="shared" si="2"/>
        <v>2022-3</v>
      </c>
      <c r="F16" s="23">
        <v>37.043909777941664</v>
      </c>
      <c r="G16" s="23">
        <v>29.473960797107086</v>
      </c>
      <c r="H16" s="24">
        <v>7.5699489808345817</v>
      </c>
    </row>
    <row r="17" spans="1:8" x14ac:dyDescent="0.3">
      <c r="A17" s="7">
        <v>44805</v>
      </c>
      <c r="B17" s="19">
        <f t="shared" si="0"/>
        <v>2022</v>
      </c>
      <c r="C17" s="19">
        <f t="shared" si="1"/>
        <v>9</v>
      </c>
      <c r="D17" s="20">
        <f>+VLOOKUP(C17,'Trimestres-Meses'!A:B,2,FALSE)</f>
        <v>3</v>
      </c>
      <c r="E17" s="18" t="str">
        <f t="shared" si="2"/>
        <v>2022-3</v>
      </c>
      <c r="F17" s="23">
        <v>38.119242522083212</v>
      </c>
      <c r="G17" s="23">
        <v>30.563609399195034</v>
      </c>
      <c r="H17" s="24">
        <v>7.5556331228881772</v>
      </c>
    </row>
    <row r="18" spans="1:8" x14ac:dyDescent="0.3">
      <c r="A18" s="7">
        <v>44835</v>
      </c>
      <c r="B18" s="19">
        <f t="shared" si="0"/>
        <v>2022</v>
      </c>
      <c r="C18" s="19">
        <f t="shared" si="1"/>
        <v>10</v>
      </c>
      <c r="D18" s="20">
        <f>+VLOOKUP(C18,'Trimestres-Meses'!A:B,2,FALSE)</f>
        <v>4</v>
      </c>
      <c r="E18" s="18" t="str">
        <f t="shared" si="2"/>
        <v>2022-4</v>
      </c>
      <c r="F18" s="23">
        <v>35.428518180949112</v>
      </c>
      <c r="G18" s="23">
        <v>27.846494490929835</v>
      </c>
      <c r="H18" s="24">
        <v>7.5820236900192732</v>
      </c>
    </row>
    <row r="19" spans="1:8" x14ac:dyDescent="0.3">
      <c r="A19" s="7">
        <v>44866</v>
      </c>
      <c r="B19" s="19">
        <f t="shared" si="0"/>
        <v>2022</v>
      </c>
      <c r="C19" s="19">
        <f t="shared" si="1"/>
        <v>11</v>
      </c>
      <c r="D19" s="20">
        <f>+VLOOKUP(C19,'Trimestres-Meses'!A:B,2,FALSE)</f>
        <v>4</v>
      </c>
      <c r="E19" s="18" t="str">
        <f t="shared" si="2"/>
        <v>2022-4</v>
      </c>
      <c r="F19" s="23">
        <v>34.091787163238038</v>
      </c>
      <c r="G19" s="23">
        <v>27.169662703084903</v>
      </c>
      <c r="H19" s="24">
        <v>6.9221244601531362</v>
      </c>
    </row>
    <row r="20" spans="1:8" x14ac:dyDescent="0.3">
      <c r="A20" s="7">
        <v>44896</v>
      </c>
      <c r="B20" s="19">
        <f t="shared" si="0"/>
        <v>2022</v>
      </c>
      <c r="C20" s="19">
        <f t="shared" si="1"/>
        <v>12</v>
      </c>
      <c r="D20" s="20">
        <f>+VLOOKUP(C20,'Trimestres-Meses'!A:B,2,FALSE)</f>
        <v>4</v>
      </c>
      <c r="E20" s="18" t="str">
        <f t="shared" si="2"/>
        <v>2022-4</v>
      </c>
      <c r="F20" s="23">
        <v>35.190963674801132</v>
      </c>
      <c r="G20" s="23">
        <v>28.358835040947497</v>
      </c>
      <c r="H20" s="24">
        <v>6.832128633853638</v>
      </c>
    </row>
    <row r="21" spans="1:8" x14ac:dyDescent="0.3">
      <c r="A21" s="7">
        <v>44927</v>
      </c>
      <c r="B21" s="19">
        <f t="shared" si="0"/>
        <v>2023</v>
      </c>
      <c r="C21" s="19">
        <f t="shared" si="1"/>
        <v>1</v>
      </c>
      <c r="D21" s="20">
        <f>+VLOOKUP(C21,'Trimestres-Meses'!A:B,2,FALSE)</f>
        <v>1</v>
      </c>
      <c r="E21" s="18" t="str">
        <f t="shared" si="2"/>
        <v>2023-1</v>
      </c>
      <c r="F21" s="23">
        <v>33.855746418125754</v>
      </c>
      <c r="G21" s="23">
        <v>27.140662794485667</v>
      </c>
      <c r="H21" s="24">
        <v>6.7150836236400888</v>
      </c>
    </row>
    <row r="22" spans="1:8" x14ac:dyDescent="0.3">
      <c r="A22" s="7">
        <v>44958</v>
      </c>
      <c r="B22" s="19">
        <f t="shared" si="0"/>
        <v>2023</v>
      </c>
      <c r="C22" s="19">
        <f t="shared" si="1"/>
        <v>2</v>
      </c>
      <c r="D22" s="20">
        <f>+VLOOKUP(C22,'Trimestres-Meses'!A:B,2,FALSE)</f>
        <v>1</v>
      </c>
      <c r="E22" s="18" t="str">
        <f t="shared" si="2"/>
        <v>2023-1</v>
      </c>
      <c r="F22" s="23">
        <v>32.492681277261646</v>
      </c>
      <c r="G22" s="23">
        <v>25.613049132330701</v>
      </c>
      <c r="H22" s="24">
        <v>6.8796321449309445</v>
      </c>
    </row>
    <row r="23" spans="1:8" x14ac:dyDescent="0.3">
      <c r="A23" s="7">
        <v>44986</v>
      </c>
      <c r="B23" s="19">
        <f t="shared" si="0"/>
        <v>2023</v>
      </c>
      <c r="C23" s="19">
        <f t="shared" si="1"/>
        <v>3</v>
      </c>
      <c r="D23" s="20">
        <f>+VLOOKUP(C23,'Trimestres-Meses'!A:B,2,FALSE)</f>
        <v>1</v>
      </c>
      <c r="E23" s="18" t="str">
        <f t="shared" si="2"/>
        <v>2023-1</v>
      </c>
      <c r="F23" s="23">
        <v>33.16666170469982</v>
      </c>
      <c r="G23" s="23">
        <v>25.907009022852673</v>
      </c>
      <c r="H23" s="24">
        <v>7.2596526818471503</v>
      </c>
    </row>
    <row r="24" spans="1:8" x14ac:dyDescent="0.3">
      <c r="A24" s="7">
        <v>45017</v>
      </c>
      <c r="B24" s="19">
        <f t="shared" si="0"/>
        <v>2023</v>
      </c>
      <c r="C24" s="19">
        <f t="shared" si="1"/>
        <v>4</v>
      </c>
      <c r="D24" s="20">
        <f>+VLOOKUP(C24,'Trimestres-Meses'!A:B,2,FALSE)</f>
        <v>2</v>
      </c>
      <c r="E24" s="18" t="str">
        <f t="shared" si="2"/>
        <v>2023-2</v>
      </c>
      <c r="F24" s="23">
        <v>34.617266964859176</v>
      </c>
      <c r="G24" s="23">
        <v>27.372663034914151</v>
      </c>
      <c r="H24" s="24">
        <v>7.2446039299450238</v>
      </c>
    </row>
    <row r="25" spans="1:8" x14ac:dyDescent="0.3">
      <c r="A25" s="7">
        <v>45047</v>
      </c>
      <c r="B25" s="19">
        <f t="shared" si="0"/>
        <v>2023</v>
      </c>
      <c r="C25" s="19">
        <f t="shared" si="1"/>
        <v>5</v>
      </c>
      <c r="D25" s="20">
        <f>+VLOOKUP(C25,'Trimestres-Meses'!A:B,2,FALSE)</f>
        <v>2</v>
      </c>
      <c r="E25" s="18" t="str">
        <f t="shared" si="2"/>
        <v>2023-2</v>
      </c>
      <c r="F25" s="23">
        <v>34.659789201208838</v>
      </c>
      <c r="G25" s="23">
        <v>27.293627597895558</v>
      </c>
      <c r="H25" s="24">
        <v>7.3661616033132802</v>
      </c>
    </row>
    <row r="26" spans="1:8" x14ac:dyDescent="0.3">
      <c r="A26" s="7">
        <v>45078</v>
      </c>
      <c r="B26" s="19">
        <f t="shared" si="0"/>
        <v>2023</v>
      </c>
      <c r="C26" s="19">
        <f t="shared" si="1"/>
        <v>6</v>
      </c>
      <c r="D26" s="20">
        <f>+VLOOKUP(C26,'Trimestres-Meses'!A:B,2,FALSE)</f>
        <v>2</v>
      </c>
      <c r="E26" s="18" t="str">
        <f t="shared" si="2"/>
        <v>2023-2</v>
      </c>
      <c r="F26" s="23">
        <v>35.26357490891904</v>
      </c>
      <c r="G26" s="23">
        <v>27.657003807424605</v>
      </c>
      <c r="H26" s="24">
        <v>7.6065711014944322</v>
      </c>
    </row>
    <row r="27" spans="1:8" x14ac:dyDescent="0.3">
      <c r="A27" s="7">
        <v>45108</v>
      </c>
      <c r="B27" s="19">
        <f t="shared" si="0"/>
        <v>2023</v>
      </c>
      <c r="C27" s="19">
        <f t="shared" si="1"/>
        <v>7</v>
      </c>
      <c r="D27" s="20">
        <f>+VLOOKUP(C27,'Trimestres-Meses'!A:B,2,FALSE)</f>
        <v>3</v>
      </c>
      <c r="E27" s="18" t="str">
        <f t="shared" si="2"/>
        <v>2023-3</v>
      </c>
      <c r="F27" s="23">
        <v>23.352622381528935</v>
      </c>
      <c r="G27" s="23">
        <v>16.115916560509554</v>
      </c>
      <c r="H27" s="24">
        <v>7.236705821019382</v>
      </c>
    </row>
    <row r="28" spans="1:8" x14ac:dyDescent="0.3">
      <c r="A28" s="7">
        <v>45139</v>
      </c>
      <c r="B28" s="19">
        <f t="shared" si="0"/>
        <v>2023</v>
      </c>
      <c r="C28" s="19">
        <f t="shared" si="1"/>
        <v>8</v>
      </c>
      <c r="D28" s="20">
        <f>+VLOOKUP(C28,'Trimestres-Meses'!A:B,2,FALSE)</f>
        <v>3</v>
      </c>
      <c r="E28" s="18" t="str">
        <f t="shared" si="2"/>
        <v>2023-3</v>
      </c>
      <c r="F28" s="23">
        <v>21.615147446804947</v>
      </c>
      <c r="G28" s="23">
        <v>13.960821479085729</v>
      </c>
      <c r="H28" s="24">
        <v>7.6543259677192186</v>
      </c>
    </row>
    <row r="29" spans="1:8" x14ac:dyDescent="0.3">
      <c r="A29" s="7">
        <v>45170</v>
      </c>
      <c r="B29" s="19">
        <f t="shared" si="0"/>
        <v>2023</v>
      </c>
      <c r="C29" s="19">
        <f t="shared" si="1"/>
        <v>9</v>
      </c>
      <c r="D29" s="20">
        <f>+VLOOKUP(C29,'Trimestres-Meses'!A:B,2,FALSE)</f>
        <v>3</v>
      </c>
      <c r="E29" s="18" t="str">
        <f t="shared" si="2"/>
        <v>2023-3</v>
      </c>
      <c r="F29" s="23">
        <v>26.722379614169462</v>
      </c>
      <c r="G29" s="23">
        <v>19.179314587921116</v>
      </c>
      <c r="H29" s="24">
        <v>7.5430650262483443</v>
      </c>
    </row>
    <row r="30" spans="1:8" x14ac:dyDescent="0.3">
      <c r="A30" s="7">
        <v>45200</v>
      </c>
      <c r="B30" s="19">
        <f t="shared" si="0"/>
        <v>2023</v>
      </c>
      <c r="C30" s="19">
        <f t="shared" si="1"/>
        <v>10</v>
      </c>
      <c r="D30" s="20">
        <f>+VLOOKUP(C30,'Trimestres-Meses'!A:B,2,FALSE)</f>
        <v>4</v>
      </c>
      <c r="E30" s="18" t="str">
        <f t="shared" si="2"/>
        <v>2023-4</v>
      </c>
      <c r="F30" s="23">
        <v>25.217464302124615</v>
      </c>
      <c r="G30" s="23">
        <v>17.718860131315338</v>
      </c>
      <c r="H30" s="24">
        <v>7.4986041708092763</v>
      </c>
    </row>
    <row r="31" spans="1:8" x14ac:dyDescent="0.3">
      <c r="A31" s="7">
        <v>45231</v>
      </c>
      <c r="B31" s="19">
        <f t="shared" si="0"/>
        <v>2023</v>
      </c>
      <c r="C31" s="19">
        <f t="shared" si="1"/>
        <v>11</v>
      </c>
      <c r="D31" s="20">
        <f>+VLOOKUP(C31,'Trimestres-Meses'!A:B,2,FALSE)</f>
        <v>4</v>
      </c>
      <c r="E31" s="18" t="str">
        <f t="shared" si="2"/>
        <v>2023-4</v>
      </c>
      <c r="F31" s="23">
        <v>27.346372719420422</v>
      </c>
      <c r="G31" s="23">
        <v>20.238802297938911</v>
      </c>
      <c r="H31" s="24">
        <v>7.1075704214815136</v>
      </c>
    </row>
    <row r="32" spans="1:8" x14ac:dyDescent="0.3">
      <c r="A32" s="7">
        <v>45261</v>
      </c>
      <c r="B32" s="19">
        <f t="shared" si="0"/>
        <v>2023</v>
      </c>
      <c r="C32" s="19">
        <f t="shared" si="1"/>
        <v>12</v>
      </c>
      <c r="D32" s="20">
        <f>+VLOOKUP(C32,'Trimestres-Meses'!A:B,2,FALSE)</f>
        <v>4</v>
      </c>
      <c r="E32" s="18" t="str">
        <f t="shared" si="2"/>
        <v>2023-4</v>
      </c>
      <c r="F32" s="23">
        <v>28.912868582251747</v>
      </c>
      <c r="G32" s="23">
        <v>21.693893923492883</v>
      </c>
      <c r="H32" s="24">
        <v>7.2189746587588619</v>
      </c>
    </row>
    <row r="33" spans="1:8" x14ac:dyDescent="0.3">
      <c r="A33" s="7">
        <v>45292</v>
      </c>
      <c r="B33" s="19">
        <f t="shared" si="0"/>
        <v>2024</v>
      </c>
      <c r="C33" s="19">
        <f t="shared" si="1"/>
        <v>1</v>
      </c>
      <c r="D33" s="20">
        <f>+VLOOKUP(C33,'Trimestres-Meses'!A:B,2,FALSE)</f>
        <v>1</v>
      </c>
      <c r="E33" s="18" t="str">
        <f t="shared" si="2"/>
        <v>2024-1</v>
      </c>
      <c r="F33" s="23">
        <v>32.555687099139639</v>
      </c>
      <c r="G33" s="23">
        <v>25.205808335307445</v>
      </c>
      <c r="H33" s="24">
        <v>7.3498787638321943</v>
      </c>
    </row>
    <row r="34" spans="1:8" x14ac:dyDescent="0.3">
      <c r="A34" s="7">
        <v>45323</v>
      </c>
      <c r="B34" s="19">
        <f t="shared" si="0"/>
        <v>2024</v>
      </c>
      <c r="C34" s="19">
        <f t="shared" si="1"/>
        <v>2</v>
      </c>
      <c r="D34" s="20">
        <f>+VLOOKUP(C34,'Trimestres-Meses'!A:B,2,FALSE)</f>
        <v>1</v>
      </c>
      <c r="E34" s="18" t="str">
        <f t="shared" si="2"/>
        <v>2024-1</v>
      </c>
      <c r="F34" s="23">
        <v>26.183609984187509</v>
      </c>
      <c r="G34" s="23">
        <v>18.951009235322026</v>
      </c>
      <c r="H34" s="24">
        <v>7.2326007488654831</v>
      </c>
    </row>
    <row r="35" spans="1:8" x14ac:dyDescent="0.3">
      <c r="A35" s="7">
        <v>45352</v>
      </c>
      <c r="B35" s="19">
        <f t="shared" si="0"/>
        <v>2024</v>
      </c>
      <c r="C35" s="19">
        <f t="shared" si="1"/>
        <v>3</v>
      </c>
      <c r="D35" s="20">
        <f>+VLOOKUP(C35,'Trimestres-Meses'!A:B,2,FALSE)</f>
        <v>1</v>
      </c>
      <c r="E35" s="18" t="str">
        <f t="shared" si="2"/>
        <v>2024-1</v>
      </c>
      <c r="F35" s="23">
        <v>27.956181496699767</v>
      </c>
      <c r="G35" s="23">
        <v>20.208910133237602</v>
      </c>
      <c r="H35" s="24">
        <v>7.7472713634621657</v>
      </c>
    </row>
    <row r="36" spans="1:8" x14ac:dyDescent="0.3">
      <c r="A36" s="7">
        <v>45383</v>
      </c>
      <c r="B36" s="19">
        <f t="shared" si="0"/>
        <v>2024</v>
      </c>
      <c r="C36" s="19">
        <f t="shared" si="1"/>
        <v>4</v>
      </c>
      <c r="D36" s="20">
        <f>+VLOOKUP(C36,'Trimestres-Meses'!A:B,2,FALSE)</f>
        <v>2</v>
      </c>
      <c r="E36" s="18" t="str">
        <f t="shared" si="2"/>
        <v>2024-2</v>
      </c>
      <c r="F36" s="23">
        <v>30.717697274592712</v>
      </c>
      <c r="G36" s="23">
        <v>22.659767775535858</v>
      </c>
      <c r="H36" s="24">
        <v>8.0579294990568542</v>
      </c>
    </row>
    <row r="37" spans="1:8" x14ac:dyDescent="0.3">
      <c r="A37" s="7">
        <v>45413</v>
      </c>
      <c r="B37" s="19">
        <f t="shared" si="0"/>
        <v>2024</v>
      </c>
      <c r="C37" s="19">
        <f t="shared" si="1"/>
        <v>5</v>
      </c>
      <c r="D37" s="20">
        <f>+VLOOKUP(C37,'Trimestres-Meses'!A:B,2,FALSE)</f>
        <v>2</v>
      </c>
      <c r="E37" s="18" t="str">
        <f t="shared" si="2"/>
        <v>2024-2</v>
      </c>
      <c r="F37" s="23">
        <v>33.112940208890308</v>
      </c>
      <c r="G37" s="23">
        <v>24.971080947111496</v>
      </c>
      <c r="H37" s="24">
        <v>8.1418592617788121</v>
      </c>
    </row>
    <row r="38" spans="1:8" x14ac:dyDescent="0.3">
      <c r="A38" s="7">
        <v>45444</v>
      </c>
      <c r="B38" s="19">
        <f t="shared" si="0"/>
        <v>2024</v>
      </c>
      <c r="C38" s="19">
        <f t="shared" si="1"/>
        <v>6</v>
      </c>
      <c r="D38" s="20">
        <f>+VLOOKUP(C38,'Trimestres-Meses'!A:B,2,FALSE)</f>
        <v>2</v>
      </c>
      <c r="E38" s="18" t="str">
        <f t="shared" si="2"/>
        <v>2024-2</v>
      </c>
      <c r="F38" s="23">
        <v>25.701420277025097</v>
      </c>
      <c r="G38" s="23">
        <v>17.59183605042081</v>
      </c>
      <c r="H38" s="24">
        <v>8.1095842266042872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208FA-FFA9-4A21-A9BD-8C9C2F2E7A34}">
  <sheetPr filterMode="1"/>
  <dimension ref="A1:F353"/>
  <sheetViews>
    <sheetView workbookViewId="0">
      <pane ySplit="1" topLeftCell="A28" activePane="bottomLeft" state="frozen"/>
      <selection pane="bottomLeft" activeCell="B1" sqref="B1"/>
    </sheetView>
  </sheetViews>
  <sheetFormatPr defaultRowHeight="14.4" x14ac:dyDescent="0.3"/>
  <cols>
    <col min="1" max="1" width="32.6640625" customWidth="1"/>
    <col min="2" max="2" width="23.77734375" bestFit="1" customWidth="1"/>
    <col min="3" max="3" width="11.77734375" bestFit="1" customWidth="1"/>
    <col min="4" max="4" width="23.21875" bestFit="1" customWidth="1"/>
    <col min="5" max="5" width="44" bestFit="1" customWidth="1"/>
    <col min="6" max="6" width="49.21875" customWidth="1"/>
  </cols>
  <sheetData>
    <row r="1" spans="1:6" ht="15" thickBot="1" x14ac:dyDescent="0.35">
      <c r="A1" s="46" t="s">
        <v>570</v>
      </c>
      <c r="B1" s="47" t="s">
        <v>572</v>
      </c>
      <c r="C1" s="47" t="s">
        <v>576</v>
      </c>
      <c r="D1" s="47" t="s">
        <v>579</v>
      </c>
      <c r="E1" s="47" t="s">
        <v>582</v>
      </c>
      <c r="F1" s="48" t="s">
        <v>571</v>
      </c>
    </row>
    <row r="2" spans="1:6" ht="21.6" x14ac:dyDescent="0.3">
      <c r="A2" s="66" t="s">
        <v>103</v>
      </c>
      <c r="B2" s="44" t="s">
        <v>573</v>
      </c>
      <c r="C2" s="44" t="s">
        <v>577</v>
      </c>
      <c r="D2" s="44" t="s">
        <v>208</v>
      </c>
      <c r="E2" s="45" t="s">
        <v>301</v>
      </c>
      <c r="F2" s="49" t="s">
        <v>588</v>
      </c>
    </row>
    <row r="3" spans="1:6" ht="62.4" x14ac:dyDescent="0.3">
      <c r="A3" s="65" t="s">
        <v>87</v>
      </c>
      <c r="B3" s="42" t="s">
        <v>575</v>
      </c>
      <c r="C3" s="42" t="s">
        <v>4636</v>
      </c>
      <c r="D3" s="42" t="s">
        <v>207</v>
      </c>
      <c r="E3" s="43" t="s">
        <v>0</v>
      </c>
      <c r="F3" s="50" t="s">
        <v>4631</v>
      </c>
    </row>
    <row r="4" spans="1:6" ht="72.599999999999994" x14ac:dyDescent="0.3">
      <c r="A4" s="65" t="s">
        <v>97</v>
      </c>
      <c r="B4" s="42" t="s">
        <v>575</v>
      </c>
      <c r="C4" s="42" t="s">
        <v>4636</v>
      </c>
      <c r="D4" s="42" t="s">
        <v>207</v>
      </c>
      <c r="E4" s="43" t="s">
        <v>0</v>
      </c>
      <c r="F4" s="50" t="s">
        <v>4632</v>
      </c>
    </row>
    <row r="5" spans="1:6" ht="72.599999999999994" x14ac:dyDescent="0.3">
      <c r="A5" s="65" t="s">
        <v>4625</v>
      </c>
      <c r="B5" s="42" t="s">
        <v>4637</v>
      </c>
      <c r="C5" s="42" t="s">
        <v>4636</v>
      </c>
      <c r="D5" s="42" t="s">
        <v>207</v>
      </c>
      <c r="E5" s="43" t="s">
        <v>0</v>
      </c>
      <c r="F5" s="50" t="s">
        <v>4633</v>
      </c>
    </row>
    <row r="6" spans="1:6" ht="82.8" x14ac:dyDescent="0.3">
      <c r="A6" s="65" t="s">
        <v>4626</v>
      </c>
      <c r="B6" s="42" t="s">
        <v>4637</v>
      </c>
      <c r="C6" s="42" t="s">
        <v>4636</v>
      </c>
      <c r="D6" s="42" t="s">
        <v>207</v>
      </c>
      <c r="E6" s="43" t="s">
        <v>0</v>
      </c>
      <c r="F6" s="50" t="s">
        <v>4634</v>
      </c>
    </row>
    <row r="7" spans="1:6" ht="82.8" x14ac:dyDescent="0.3">
      <c r="A7" s="65" t="s">
        <v>4627</v>
      </c>
      <c r="B7" s="42" t="s">
        <v>4637</v>
      </c>
      <c r="C7" s="42" t="s">
        <v>4636</v>
      </c>
      <c r="D7" s="42" t="s">
        <v>207</v>
      </c>
      <c r="E7" s="43" t="s">
        <v>0</v>
      </c>
      <c r="F7" s="50" t="s">
        <v>4635</v>
      </c>
    </row>
    <row r="8" spans="1:6" ht="62.4" x14ac:dyDescent="0.3">
      <c r="A8" s="65" t="s">
        <v>4628</v>
      </c>
      <c r="B8" s="42" t="s">
        <v>4637</v>
      </c>
      <c r="C8" s="42" t="s">
        <v>581</v>
      </c>
      <c r="D8" s="42" t="s">
        <v>207</v>
      </c>
      <c r="E8" s="43" t="s">
        <v>475</v>
      </c>
      <c r="F8" s="50" t="s">
        <v>4638</v>
      </c>
    </row>
    <row r="9" spans="1:6" ht="82.8" x14ac:dyDescent="0.3">
      <c r="A9" s="65" t="s">
        <v>4629</v>
      </c>
      <c r="B9" s="42" t="s">
        <v>4637</v>
      </c>
      <c r="C9" s="42" t="s">
        <v>581</v>
      </c>
      <c r="D9" s="42" t="s">
        <v>207</v>
      </c>
      <c r="E9" s="43" t="s">
        <v>475</v>
      </c>
      <c r="F9" s="50" t="s">
        <v>4639</v>
      </c>
    </row>
    <row r="10" spans="1:6" ht="72.599999999999994" x14ac:dyDescent="0.3">
      <c r="A10" s="65" t="s">
        <v>4630</v>
      </c>
      <c r="B10" s="42" t="s">
        <v>4637</v>
      </c>
      <c r="C10" s="42" t="s">
        <v>581</v>
      </c>
      <c r="D10" s="42" t="s">
        <v>207</v>
      </c>
      <c r="E10" s="43" t="s">
        <v>475</v>
      </c>
      <c r="F10" s="50" t="s">
        <v>4640</v>
      </c>
    </row>
    <row r="11" spans="1:6" ht="42" x14ac:dyDescent="0.3">
      <c r="A11" s="42" t="s">
        <v>302</v>
      </c>
      <c r="B11" s="42" t="s">
        <v>575</v>
      </c>
      <c r="C11" s="42" t="s">
        <v>581</v>
      </c>
      <c r="D11" s="42" t="s">
        <v>207</v>
      </c>
      <c r="E11" s="43" t="s">
        <v>475</v>
      </c>
      <c r="F11" s="50" t="s">
        <v>599</v>
      </c>
    </row>
    <row r="12" spans="1:6" ht="21.6" x14ac:dyDescent="0.3">
      <c r="A12" s="42" t="s">
        <v>583</v>
      </c>
      <c r="B12" s="42" t="s">
        <v>573</v>
      </c>
      <c r="C12" s="42" t="s">
        <v>577</v>
      </c>
      <c r="D12" s="42" t="s">
        <v>208</v>
      </c>
      <c r="E12" s="43" t="s">
        <v>301</v>
      </c>
      <c r="F12" s="50" t="s">
        <v>584</v>
      </c>
    </row>
    <row r="13" spans="1:6" ht="31.8" x14ac:dyDescent="0.3">
      <c r="A13" s="42" t="s">
        <v>101</v>
      </c>
      <c r="B13" s="42" t="s">
        <v>573</v>
      </c>
      <c r="C13" s="42" t="s">
        <v>577</v>
      </c>
      <c r="D13" s="42" t="s">
        <v>208</v>
      </c>
      <c r="E13" s="43" t="s">
        <v>301</v>
      </c>
      <c r="F13" s="50" t="s">
        <v>585</v>
      </c>
    </row>
    <row r="14" spans="1:6" ht="31.8" x14ac:dyDescent="0.3">
      <c r="A14" s="42" t="s">
        <v>100</v>
      </c>
      <c r="B14" s="42" t="s">
        <v>573</v>
      </c>
      <c r="C14" s="42" t="s">
        <v>577</v>
      </c>
      <c r="D14" s="42" t="s">
        <v>208</v>
      </c>
      <c r="E14" s="43" t="s">
        <v>301</v>
      </c>
      <c r="F14" s="50" t="s">
        <v>586</v>
      </c>
    </row>
    <row r="15" spans="1:6" ht="31.8" x14ac:dyDescent="0.3">
      <c r="A15" s="42" t="s">
        <v>102</v>
      </c>
      <c r="B15" s="42" t="s">
        <v>573</v>
      </c>
      <c r="C15" s="42" t="s">
        <v>577</v>
      </c>
      <c r="D15" s="42" t="s">
        <v>208</v>
      </c>
      <c r="E15" s="43" t="s">
        <v>301</v>
      </c>
      <c r="F15" s="50" t="s">
        <v>587</v>
      </c>
    </row>
    <row r="16" spans="1:6" ht="21.6" x14ac:dyDescent="0.3">
      <c r="A16" s="42" t="s">
        <v>104</v>
      </c>
      <c r="B16" s="42" t="s">
        <v>573</v>
      </c>
      <c r="C16" s="42" t="s">
        <v>577</v>
      </c>
      <c r="D16" s="42" t="s">
        <v>208</v>
      </c>
      <c r="E16" s="43" t="s">
        <v>301</v>
      </c>
      <c r="F16" s="50" t="s">
        <v>589</v>
      </c>
    </row>
    <row r="17" spans="1:6" hidden="1" x14ac:dyDescent="0.3">
      <c r="A17" t="s">
        <v>27</v>
      </c>
      <c r="B17" t="s">
        <v>575</v>
      </c>
      <c r="C17" t="s">
        <v>578</v>
      </c>
      <c r="D17" t="s">
        <v>207</v>
      </c>
      <c r="E17" s="11" t="s">
        <v>0</v>
      </c>
    </row>
    <row r="18" spans="1:6" hidden="1" x14ac:dyDescent="0.3">
      <c r="A18" t="s">
        <v>77</v>
      </c>
      <c r="B18" t="s">
        <v>575</v>
      </c>
      <c r="C18" t="s">
        <v>578</v>
      </c>
      <c r="D18" t="s">
        <v>207</v>
      </c>
      <c r="E18" s="11" t="s">
        <v>0</v>
      </c>
    </row>
    <row r="19" spans="1:6" hidden="1" x14ac:dyDescent="0.3">
      <c r="A19" t="s">
        <v>80</v>
      </c>
      <c r="B19" t="s">
        <v>575</v>
      </c>
      <c r="C19" t="s">
        <v>578</v>
      </c>
      <c r="D19" t="s">
        <v>207</v>
      </c>
      <c r="E19" s="11" t="s">
        <v>0</v>
      </c>
    </row>
    <row r="20" spans="1:6" hidden="1" x14ac:dyDescent="0.3">
      <c r="A20" t="s">
        <v>81</v>
      </c>
      <c r="B20" t="s">
        <v>575</v>
      </c>
      <c r="C20" t="s">
        <v>578</v>
      </c>
      <c r="D20" t="s">
        <v>207</v>
      </c>
      <c r="E20" s="11" t="s">
        <v>0</v>
      </c>
    </row>
    <row r="21" spans="1:6" hidden="1" x14ac:dyDescent="0.3">
      <c r="A21" t="s">
        <v>79</v>
      </c>
      <c r="B21" t="s">
        <v>575</v>
      </c>
      <c r="C21" t="s">
        <v>578</v>
      </c>
      <c r="D21" t="s">
        <v>207</v>
      </c>
      <c r="E21" s="11" t="s">
        <v>0</v>
      </c>
    </row>
    <row r="22" spans="1:6" hidden="1" x14ac:dyDescent="0.3">
      <c r="A22" t="s">
        <v>37</v>
      </c>
      <c r="B22" t="s">
        <v>575</v>
      </c>
      <c r="C22" t="s">
        <v>578</v>
      </c>
      <c r="D22" t="s">
        <v>207</v>
      </c>
      <c r="E22" s="11" t="s">
        <v>0</v>
      </c>
    </row>
    <row r="23" spans="1:6" hidden="1" x14ac:dyDescent="0.3">
      <c r="A23" t="s">
        <v>82</v>
      </c>
      <c r="B23" t="s">
        <v>575</v>
      </c>
      <c r="C23" t="s">
        <v>578</v>
      </c>
      <c r="D23" t="s">
        <v>207</v>
      </c>
      <c r="E23" s="11" t="s">
        <v>0</v>
      </c>
    </row>
    <row r="24" spans="1:6" hidden="1" x14ac:dyDescent="0.3">
      <c r="A24" t="s">
        <v>83</v>
      </c>
      <c r="B24" t="s">
        <v>575</v>
      </c>
      <c r="C24" t="s">
        <v>578</v>
      </c>
      <c r="D24" t="s">
        <v>207</v>
      </c>
      <c r="E24" s="11" t="s">
        <v>0</v>
      </c>
    </row>
    <row r="25" spans="1:6" hidden="1" x14ac:dyDescent="0.3">
      <c r="A25" t="s">
        <v>84</v>
      </c>
      <c r="B25" t="s">
        <v>575</v>
      </c>
      <c r="C25" t="s">
        <v>578</v>
      </c>
      <c r="D25" t="s">
        <v>207</v>
      </c>
      <c r="E25" s="11" t="s">
        <v>0</v>
      </c>
    </row>
    <row r="26" spans="1:6" hidden="1" x14ac:dyDescent="0.3">
      <c r="A26" t="s">
        <v>85</v>
      </c>
      <c r="B26" t="s">
        <v>575</v>
      </c>
      <c r="C26" t="s">
        <v>578</v>
      </c>
      <c r="D26" t="s">
        <v>207</v>
      </c>
      <c r="E26" s="11" t="s">
        <v>0</v>
      </c>
    </row>
    <row r="27" spans="1:6" hidden="1" x14ac:dyDescent="0.3">
      <c r="A27" t="s">
        <v>86</v>
      </c>
      <c r="B27" t="s">
        <v>575</v>
      </c>
      <c r="C27" t="s">
        <v>578</v>
      </c>
      <c r="D27" t="s">
        <v>207</v>
      </c>
      <c r="E27" s="11" t="s">
        <v>0</v>
      </c>
    </row>
    <row r="28" spans="1:6" ht="42" x14ac:dyDescent="0.3">
      <c r="A28" s="42" t="s">
        <v>105</v>
      </c>
      <c r="B28" s="42" t="s">
        <v>573</v>
      </c>
      <c r="C28" s="42" t="s">
        <v>577</v>
      </c>
      <c r="D28" s="42" t="s">
        <v>208</v>
      </c>
      <c r="E28" s="43" t="s">
        <v>301</v>
      </c>
      <c r="F28" s="50" t="s">
        <v>590</v>
      </c>
    </row>
    <row r="29" spans="1:6" hidden="1" x14ac:dyDescent="0.3">
      <c r="A29" s="65" t="s">
        <v>88</v>
      </c>
      <c r="B29" s="42" t="s">
        <v>575</v>
      </c>
      <c r="C29" s="42" t="s">
        <v>578</v>
      </c>
      <c r="D29" s="42" t="s">
        <v>207</v>
      </c>
      <c r="E29" s="43" t="s">
        <v>0</v>
      </c>
      <c r="F29" s="50"/>
    </row>
    <row r="30" spans="1:6" hidden="1" x14ac:dyDescent="0.3">
      <c r="A30" s="65" t="s">
        <v>53</v>
      </c>
      <c r="B30" s="42" t="s">
        <v>575</v>
      </c>
      <c r="C30" s="42" t="s">
        <v>578</v>
      </c>
      <c r="D30" s="42" t="s">
        <v>207</v>
      </c>
      <c r="E30" s="43" t="s">
        <v>0</v>
      </c>
      <c r="F30" s="50"/>
    </row>
    <row r="31" spans="1:6" hidden="1" x14ac:dyDescent="0.3">
      <c r="A31" s="65" t="s">
        <v>89</v>
      </c>
      <c r="B31" s="42" t="s">
        <v>575</v>
      </c>
      <c r="C31" s="42" t="s">
        <v>578</v>
      </c>
      <c r="D31" s="42" t="s">
        <v>207</v>
      </c>
      <c r="E31" s="43" t="s">
        <v>0</v>
      </c>
      <c r="F31" s="50"/>
    </row>
    <row r="32" spans="1:6" hidden="1" x14ac:dyDescent="0.3">
      <c r="A32" s="65" t="s">
        <v>95</v>
      </c>
      <c r="B32" s="42" t="s">
        <v>575</v>
      </c>
      <c r="C32" s="42" t="s">
        <v>578</v>
      </c>
      <c r="D32" s="42" t="s">
        <v>207</v>
      </c>
      <c r="E32" s="43" t="s">
        <v>0</v>
      </c>
      <c r="F32" s="50"/>
    </row>
    <row r="33" spans="1:6" hidden="1" x14ac:dyDescent="0.3">
      <c r="A33" s="65" t="s">
        <v>96</v>
      </c>
      <c r="B33" s="42" t="s">
        <v>575</v>
      </c>
      <c r="C33" s="42" t="s">
        <v>578</v>
      </c>
      <c r="D33" s="42" t="s">
        <v>207</v>
      </c>
      <c r="E33" s="43" t="s">
        <v>0</v>
      </c>
      <c r="F33" s="50"/>
    </row>
    <row r="34" spans="1:6" hidden="1" x14ac:dyDescent="0.3">
      <c r="A34" s="65" t="s">
        <v>90</v>
      </c>
      <c r="B34" s="42" t="s">
        <v>575</v>
      </c>
      <c r="C34" s="42" t="s">
        <v>578</v>
      </c>
      <c r="D34" s="42" t="s">
        <v>207</v>
      </c>
      <c r="E34" s="43" t="s">
        <v>0</v>
      </c>
      <c r="F34" s="50"/>
    </row>
    <row r="35" spans="1:6" ht="62.4" x14ac:dyDescent="0.3">
      <c r="A35" s="42" t="s">
        <v>288</v>
      </c>
      <c r="B35" s="42" t="s">
        <v>573</v>
      </c>
      <c r="C35" s="42" t="s">
        <v>577</v>
      </c>
      <c r="D35" s="42" t="s">
        <v>208</v>
      </c>
      <c r="E35" s="43" t="s">
        <v>301</v>
      </c>
      <c r="F35" s="50" t="s">
        <v>591</v>
      </c>
    </row>
    <row r="36" spans="1:6" hidden="1" x14ac:dyDescent="0.3">
      <c r="A36" s="65" t="s">
        <v>98</v>
      </c>
      <c r="B36" s="42" t="s">
        <v>575</v>
      </c>
      <c r="C36" s="42" t="s">
        <v>578</v>
      </c>
      <c r="D36" s="42" t="s">
        <v>207</v>
      </c>
      <c r="E36" s="43" t="s">
        <v>0</v>
      </c>
      <c r="F36" s="50"/>
    </row>
    <row r="37" spans="1:6" hidden="1" x14ac:dyDescent="0.3">
      <c r="A37" s="65" t="s">
        <v>65</v>
      </c>
      <c r="B37" s="42" t="s">
        <v>575</v>
      </c>
      <c r="C37" s="42" t="s">
        <v>578</v>
      </c>
      <c r="D37" s="42" t="s">
        <v>207</v>
      </c>
      <c r="E37" s="43" t="s">
        <v>0</v>
      </c>
      <c r="F37" s="50"/>
    </row>
    <row r="38" spans="1:6" hidden="1" x14ac:dyDescent="0.3">
      <c r="A38" s="65" t="s">
        <v>91</v>
      </c>
      <c r="B38" s="42" t="s">
        <v>575</v>
      </c>
      <c r="C38" s="42" t="s">
        <v>578</v>
      </c>
      <c r="D38" s="42" t="s">
        <v>207</v>
      </c>
      <c r="E38" s="43" t="s">
        <v>0</v>
      </c>
      <c r="F38" s="50"/>
    </row>
    <row r="39" spans="1:6" hidden="1" x14ac:dyDescent="0.3">
      <c r="A39" s="65" t="s">
        <v>92</v>
      </c>
      <c r="B39" s="42" t="s">
        <v>575</v>
      </c>
      <c r="C39" s="42" t="s">
        <v>578</v>
      </c>
      <c r="D39" s="42" t="s">
        <v>207</v>
      </c>
      <c r="E39" s="43" t="s">
        <v>0</v>
      </c>
      <c r="F39" s="50"/>
    </row>
    <row r="40" spans="1:6" hidden="1" x14ac:dyDescent="0.3">
      <c r="A40" s="65" t="s">
        <v>93</v>
      </c>
      <c r="B40" s="42" t="s">
        <v>575</v>
      </c>
      <c r="C40" s="42" t="s">
        <v>578</v>
      </c>
      <c r="D40" s="42" t="s">
        <v>207</v>
      </c>
      <c r="E40" s="43" t="s">
        <v>0</v>
      </c>
      <c r="F40" s="50"/>
    </row>
    <row r="41" spans="1:6" hidden="1" x14ac:dyDescent="0.3">
      <c r="A41" s="65" t="s">
        <v>94</v>
      </c>
      <c r="B41" s="42" t="s">
        <v>575</v>
      </c>
      <c r="C41" s="42" t="s">
        <v>578</v>
      </c>
      <c r="D41" s="42" t="s">
        <v>207</v>
      </c>
      <c r="E41" s="43" t="s">
        <v>0</v>
      </c>
      <c r="F41" s="50"/>
    </row>
    <row r="42" spans="1:6" hidden="1" x14ac:dyDescent="0.3">
      <c r="A42" s="65" t="s">
        <v>106</v>
      </c>
      <c r="B42" s="42" t="s">
        <v>580</v>
      </c>
      <c r="C42" s="42" t="s">
        <v>578</v>
      </c>
      <c r="D42" s="42" t="s">
        <v>207</v>
      </c>
      <c r="E42" s="43" t="s">
        <v>0</v>
      </c>
      <c r="F42" s="50"/>
    </row>
    <row r="43" spans="1:6" hidden="1" x14ac:dyDescent="0.3">
      <c r="A43" s="65" t="s">
        <v>107</v>
      </c>
      <c r="B43" s="42" t="s">
        <v>580</v>
      </c>
      <c r="C43" s="42" t="s">
        <v>578</v>
      </c>
      <c r="D43" s="42" t="s">
        <v>207</v>
      </c>
      <c r="E43" s="43" t="s">
        <v>0</v>
      </c>
      <c r="F43" s="50"/>
    </row>
    <row r="44" spans="1:6" hidden="1" x14ac:dyDescent="0.3">
      <c r="A44" s="65" t="s">
        <v>108</v>
      </c>
      <c r="B44" s="42" t="s">
        <v>580</v>
      </c>
      <c r="C44" s="42" t="s">
        <v>578</v>
      </c>
      <c r="D44" s="42" t="s">
        <v>207</v>
      </c>
      <c r="E44" s="43" t="s">
        <v>0</v>
      </c>
      <c r="F44" s="50"/>
    </row>
    <row r="45" spans="1:6" hidden="1" x14ac:dyDescent="0.3">
      <c r="A45" s="65" t="s">
        <v>109</v>
      </c>
      <c r="B45" s="42" t="s">
        <v>580</v>
      </c>
      <c r="C45" s="42" t="s">
        <v>578</v>
      </c>
      <c r="D45" s="42" t="s">
        <v>207</v>
      </c>
      <c r="E45" s="43" t="s">
        <v>0</v>
      </c>
      <c r="F45" s="50"/>
    </row>
    <row r="46" spans="1:6" hidden="1" x14ac:dyDescent="0.3">
      <c r="A46" s="65" t="s">
        <v>110</v>
      </c>
      <c r="B46" s="42" t="s">
        <v>580</v>
      </c>
      <c r="C46" s="42" t="s">
        <v>578</v>
      </c>
      <c r="D46" s="42" t="s">
        <v>207</v>
      </c>
      <c r="E46" s="43" t="s">
        <v>0</v>
      </c>
      <c r="F46" s="50"/>
    </row>
    <row r="47" spans="1:6" hidden="1" x14ac:dyDescent="0.3">
      <c r="A47" s="65" t="s">
        <v>111</v>
      </c>
      <c r="B47" s="42" t="s">
        <v>580</v>
      </c>
      <c r="C47" s="42" t="s">
        <v>578</v>
      </c>
      <c r="D47" s="42" t="s">
        <v>207</v>
      </c>
      <c r="E47" s="43" t="s">
        <v>0</v>
      </c>
      <c r="F47" s="50"/>
    </row>
    <row r="48" spans="1:6" hidden="1" x14ac:dyDescent="0.3">
      <c r="A48" s="65" t="s">
        <v>112</v>
      </c>
      <c r="B48" s="42" t="s">
        <v>580</v>
      </c>
      <c r="C48" s="42" t="s">
        <v>578</v>
      </c>
      <c r="D48" s="42" t="s">
        <v>207</v>
      </c>
      <c r="E48" s="43" t="s">
        <v>0</v>
      </c>
      <c r="F48" s="50"/>
    </row>
    <row r="49" spans="1:6" hidden="1" x14ac:dyDescent="0.3">
      <c r="A49" s="65" t="s">
        <v>113</v>
      </c>
      <c r="B49" s="42" t="s">
        <v>580</v>
      </c>
      <c r="C49" s="42" t="s">
        <v>578</v>
      </c>
      <c r="D49" s="42" t="s">
        <v>207</v>
      </c>
      <c r="E49" s="43" t="s">
        <v>0</v>
      </c>
      <c r="F49" s="50"/>
    </row>
    <row r="50" spans="1:6" hidden="1" x14ac:dyDescent="0.3">
      <c r="A50" s="65" t="s">
        <v>114</v>
      </c>
      <c r="B50" s="42" t="s">
        <v>580</v>
      </c>
      <c r="C50" s="42" t="s">
        <v>578</v>
      </c>
      <c r="D50" s="42" t="s">
        <v>207</v>
      </c>
      <c r="E50" s="43" t="s">
        <v>0</v>
      </c>
      <c r="F50" s="50"/>
    </row>
    <row r="51" spans="1:6" hidden="1" x14ac:dyDescent="0.3">
      <c r="A51" s="65" t="s">
        <v>115</v>
      </c>
      <c r="B51" s="42" t="s">
        <v>580</v>
      </c>
      <c r="C51" s="42" t="s">
        <v>578</v>
      </c>
      <c r="D51" s="42" t="s">
        <v>207</v>
      </c>
      <c r="E51" s="43" t="s">
        <v>0</v>
      </c>
      <c r="F51" s="50"/>
    </row>
    <row r="52" spans="1:6" hidden="1" x14ac:dyDescent="0.3">
      <c r="A52" s="65" t="s">
        <v>116</v>
      </c>
      <c r="B52" s="42" t="s">
        <v>580</v>
      </c>
      <c r="C52" s="42" t="s">
        <v>578</v>
      </c>
      <c r="D52" s="42" t="s">
        <v>207</v>
      </c>
      <c r="E52" s="43" t="s">
        <v>0</v>
      </c>
      <c r="F52" s="50"/>
    </row>
    <row r="53" spans="1:6" hidden="1" x14ac:dyDescent="0.3">
      <c r="A53" s="65" t="s">
        <v>31</v>
      </c>
      <c r="B53" s="42" t="s">
        <v>580</v>
      </c>
      <c r="C53" s="42" t="s">
        <v>578</v>
      </c>
      <c r="D53" s="42" t="s">
        <v>207</v>
      </c>
      <c r="E53" s="43" t="s">
        <v>0</v>
      </c>
      <c r="F53" s="50"/>
    </row>
    <row r="54" spans="1:6" hidden="1" x14ac:dyDescent="0.3">
      <c r="A54" s="65" t="s">
        <v>117</v>
      </c>
      <c r="B54" s="42" t="s">
        <v>580</v>
      </c>
      <c r="C54" s="42" t="s">
        <v>578</v>
      </c>
      <c r="D54" s="42" t="s">
        <v>207</v>
      </c>
      <c r="E54" s="43" t="s">
        <v>0</v>
      </c>
      <c r="F54" s="50"/>
    </row>
    <row r="55" spans="1:6" hidden="1" x14ac:dyDescent="0.3">
      <c r="A55" s="65" t="s">
        <v>118</v>
      </c>
      <c r="B55" s="42" t="s">
        <v>580</v>
      </c>
      <c r="C55" s="42" t="s">
        <v>578</v>
      </c>
      <c r="D55" s="42" t="s">
        <v>207</v>
      </c>
      <c r="E55" s="43" t="s">
        <v>0</v>
      </c>
      <c r="F55" s="50"/>
    </row>
    <row r="56" spans="1:6" hidden="1" x14ac:dyDescent="0.3">
      <c r="A56" s="65" t="s">
        <v>119</v>
      </c>
      <c r="B56" s="42" t="s">
        <v>580</v>
      </c>
      <c r="C56" s="42" t="s">
        <v>578</v>
      </c>
      <c r="D56" s="42" t="s">
        <v>207</v>
      </c>
      <c r="E56" s="43" t="s">
        <v>0</v>
      </c>
      <c r="F56" s="50"/>
    </row>
    <row r="57" spans="1:6" hidden="1" x14ac:dyDescent="0.3">
      <c r="A57" s="65" t="s">
        <v>120</v>
      </c>
      <c r="B57" s="42" t="s">
        <v>580</v>
      </c>
      <c r="C57" s="42" t="s">
        <v>578</v>
      </c>
      <c r="D57" s="42" t="s">
        <v>207</v>
      </c>
      <c r="E57" s="43" t="s">
        <v>0</v>
      </c>
      <c r="F57" s="50"/>
    </row>
    <row r="58" spans="1:6" hidden="1" x14ac:dyDescent="0.3">
      <c r="A58" s="65" t="s">
        <v>121</v>
      </c>
      <c r="B58" s="42" t="s">
        <v>580</v>
      </c>
      <c r="C58" s="42" t="s">
        <v>578</v>
      </c>
      <c r="D58" s="42" t="s">
        <v>207</v>
      </c>
      <c r="E58" s="43" t="s">
        <v>0</v>
      </c>
      <c r="F58" s="50"/>
    </row>
    <row r="59" spans="1:6" hidden="1" x14ac:dyDescent="0.3">
      <c r="A59" s="65" t="s">
        <v>122</v>
      </c>
      <c r="B59" s="42" t="s">
        <v>580</v>
      </c>
      <c r="C59" s="42" t="s">
        <v>578</v>
      </c>
      <c r="D59" s="42" t="s">
        <v>207</v>
      </c>
      <c r="E59" s="43" t="s">
        <v>0</v>
      </c>
      <c r="F59" s="50"/>
    </row>
    <row r="60" spans="1:6" hidden="1" x14ac:dyDescent="0.3">
      <c r="A60" s="65" t="s">
        <v>123</v>
      </c>
      <c r="B60" s="42" t="s">
        <v>580</v>
      </c>
      <c r="C60" s="42" t="s">
        <v>578</v>
      </c>
      <c r="D60" s="42" t="s">
        <v>207</v>
      </c>
      <c r="E60" s="43" t="s">
        <v>0</v>
      </c>
      <c r="F60" s="50"/>
    </row>
    <row r="61" spans="1:6" hidden="1" x14ac:dyDescent="0.3">
      <c r="A61" s="65" t="s">
        <v>124</v>
      </c>
      <c r="B61" s="42" t="s">
        <v>580</v>
      </c>
      <c r="C61" s="42" t="s">
        <v>578</v>
      </c>
      <c r="D61" s="42" t="s">
        <v>207</v>
      </c>
      <c r="E61" s="43" t="s">
        <v>0</v>
      </c>
      <c r="F61" s="50"/>
    </row>
    <row r="62" spans="1:6" hidden="1" x14ac:dyDescent="0.3">
      <c r="A62" s="65" t="s">
        <v>125</v>
      </c>
      <c r="B62" s="42" t="s">
        <v>580</v>
      </c>
      <c r="C62" s="42" t="s">
        <v>578</v>
      </c>
      <c r="D62" s="42" t="s">
        <v>207</v>
      </c>
      <c r="E62" s="43" t="s">
        <v>0</v>
      </c>
      <c r="F62" s="50"/>
    </row>
    <row r="63" spans="1:6" hidden="1" x14ac:dyDescent="0.3">
      <c r="A63" s="65" t="s">
        <v>126</v>
      </c>
      <c r="B63" s="42" t="s">
        <v>580</v>
      </c>
      <c r="C63" s="42" t="s">
        <v>578</v>
      </c>
      <c r="D63" s="42" t="s">
        <v>207</v>
      </c>
      <c r="E63" s="43" t="s">
        <v>0</v>
      </c>
      <c r="F63" s="50"/>
    </row>
    <row r="64" spans="1:6" hidden="1" x14ac:dyDescent="0.3">
      <c r="A64" s="65" t="s">
        <v>127</v>
      </c>
      <c r="B64" s="42" t="s">
        <v>580</v>
      </c>
      <c r="C64" s="42" t="s">
        <v>578</v>
      </c>
      <c r="D64" s="42" t="s">
        <v>207</v>
      </c>
      <c r="E64" s="43" t="s">
        <v>0</v>
      </c>
      <c r="F64" s="50"/>
    </row>
    <row r="65" spans="1:6" hidden="1" x14ac:dyDescent="0.3">
      <c r="A65" s="65" t="s">
        <v>33</v>
      </c>
      <c r="B65" s="42" t="s">
        <v>580</v>
      </c>
      <c r="C65" s="42" t="s">
        <v>578</v>
      </c>
      <c r="D65" s="42" t="s">
        <v>207</v>
      </c>
      <c r="E65" s="43" t="s">
        <v>0</v>
      </c>
      <c r="F65" s="50"/>
    </row>
    <row r="66" spans="1:6" hidden="1" x14ac:dyDescent="0.3">
      <c r="A66" s="65" t="s">
        <v>128</v>
      </c>
      <c r="B66" s="42" t="s">
        <v>580</v>
      </c>
      <c r="C66" s="42" t="s">
        <v>578</v>
      </c>
      <c r="D66" s="42" t="s">
        <v>207</v>
      </c>
      <c r="E66" s="43" t="s">
        <v>0</v>
      </c>
      <c r="F66" s="50"/>
    </row>
    <row r="67" spans="1:6" hidden="1" x14ac:dyDescent="0.3">
      <c r="A67" s="65" t="s">
        <v>129</v>
      </c>
      <c r="B67" s="42" t="s">
        <v>580</v>
      </c>
      <c r="C67" s="42" t="s">
        <v>578</v>
      </c>
      <c r="D67" s="42" t="s">
        <v>207</v>
      </c>
      <c r="E67" s="43" t="s">
        <v>0</v>
      </c>
      <c r="F67" s="50"/>
    </row>
    <row r="68" spans="1:6" hidden="1" x14ac:dyDescent="0.3">
      <c r="A68" s="65" t="s">
        <v>130</v>
      </c>
      <c r="B68" s="42" t="s">
        <v>580</v>
      </c>
      <c r="C68" s="42" t="s">
        <v>578</v>
      </c>
      <c r="D68" s="42" t="s">
        <v>207</v>
      </c>
      <c r="E68" s="43" t="s">
        <v>0</v>
      </c>
      <c r="F68" s="50"/>
    </row>
    <row r="69" spans="1:6" hidden="1" x14ac:dyDescent="0.3">
      <c r="A69" s="65" t="s">
        <v>131</v>
      </c>
      <c r="B69" s="42" t="s">
        <v>580</v>
      </c>
      <c r="C69" s="42" t="s">
        <v>578</v>
      </c>
      <c r="D69" s="42" t="s">
        <v>207</v>
      </c>
      <c r="E69" s="43" t="s">
        <v>0</v>
      </c>
      <c r="F69" s="50"/>
    </row>
    <row r="70" spans="1:6" hidden="1" x14ac:dyDescent="0.3">
      <c r="A70" s="65" t="s">
        <v>132</v>
      </c>
      <c r="B70" s="42" t="s">
        <v>580</v>
      </c>
      <c r="C70" s="42" t="s">
        <v>578</v>
      </c>
      <c r="D70" s="42" t="s">
        <v>207</v>
      </c>
      <c r="E70" s="43" t="s">
        <v>0</v>
      </c>
      <c r="F70" s="50"/>
    </row>
    <row r="71" spans="1:6" hidden="1" x14ac:dyDescent="0.3">
      <c r="A71" s="65" t="s">
        <v>133</v>
      </c>
      <c r="B71" s="42" t="s">
        <v>580</v>
      </c>
      <c r="C71" s="42" t="s">
        <v>578</v>
      </c>
      <c r="D71" s="42" t="s">
        <v>207</v>
      </c>
      <c r="E71" s="43" t="s">
        <v>0</v>
      </c>
      <c r="F71" s="50"/>
    </row>
    <row r="72" spans="1:6" hidden="1" x14ac:dyDescent="0.3">
      <c r="A72" s="65" t="s">
        <v>134</v>
      </c>
      <c r="B72" s="42" t="s">
        <v>580</v>
      </c>
      <c r="C72" s="42" t="s">
        <v>578</v>
      </c>
      <c r="D72" s="42" t="s">
        <v>207</v>
      </c>
      <c r="E72" s="43" t="s">
        <v>0</v>
      </c>
      <c r="F72" s="50"/>
    </row>
    <row r="73" spans="1:6" hidden="1" x14ac:dyDescent="0.3">
      <c r="A73" s="65" t="s">
        <v>135</v>
      </c>
      <c r="B73" s="42" t="s">
        <v>580</v>
      </c>
      <c r="C73" s="42" t="s">
        <v>578</v>
      </c>
      <c r="D73" s="42" t="s">
        <v>207</v>
      </c>
      <c r="E73" s="43" t="s">
        <v>0</v>
      </c>
      <c r="F73" s="50"/>
    </row>
    <row r="74" spans="1:6" hidden="1" x14ac:dyDescent="0.3">
      <c r="A74" s="65" t="s">
        <v>136</v>
      </c>
      <c r="B74" s="42" t="s">
        <v>580</v>
      </c>
      <c r="C74" s="42" t="s">
        <v>578</v>
      </c>
      <c r="D74" s="42" t="s">
        <v>207</v>
      </c>
      <c r="E74" s="43" t="s">
        <v>0</v>
      </c>
      <c r="F74" s="50"/>
    </row>
    <row r="75" spans="1:6" hidden="1" x14ac:dyDescent="0.3">
      <c r="A75" s="65" t="s">
        <v>137</v>
      </c>
      <c r="B75" s="42" t="s">
        <v>580</v>
      </c>
      <c r="C75" s="42" t="s">
        <v>578</v>
      </c>
      <c r="D75" s="42" t="s">
        <v>207</v>
      </c>
      <c r="E75" s="43" t="s">
        <v>0</v>
      </c>
      <c r="F75" s="50"/>
    </row>
    <row r="76" spans="1:6" hidden="1" x14ac:dyDescent="0.3">
      <c r="A76" s="65" t="s">
        <v>138</v>
      </c>
      <c r="B76" s="42" t="s">
        <v>580</v>
      </c>
      <c r="C76" s="42" t="s">
        <v>578</v>
      </c>
      <c r="D76" s="42" t="s">
        <v>207</v>
      </c>
      <c r="E76" s="43" t="s">
        <v>0</v>
      </c>
      <c r="F76" s="50"/>
    </row>
    <row r="77" spans="1:6" hidden="1" x14ac:dyDescent="0.3">
      <c r="A77" s="65" t="s">
        <v>139</v>
      </c>
      <c r="B77" s="42" t="s">
        <v>580</v>
      </c>
      <c r="C77" s="42" t="s">
        <v>578</v>
      </c>
      <c r="D77" s="42" t="s">
        <v>207</v>
      </c>
      <c r="E77" s="43" t="s">
        <v>0</v>
      </c>
      <c r="F77" s="50"/>
    </row>
    <row r="78" spans="1:6" hidden="1" x14ac:dyDescent="0.3">
      <c r="A78" s="65" t="s">
        <v>140</v>
      </c>
      <c r="B78" s="42" t="s">
        <v>580</v>
      </c>
      <c r="C78" s="42" t="s">
        <v>578</v>
      </c>
      <c r="D78" s="42" t="s">
        <v>207</v>
      </c>
      <c r="E78" s="43" t="s">
        <v>0</v>
      </c>
      <c r="F78" s="50"/>
    </row>
    <row r="79" spans="1:6" hidden="1" x14ac:dyDescent="0.3">
      <c r="A79" s="65" t="s">
        <v>141</v>
      </c>
      <c r="B79" s="42" t="s">
        <v>580</v>
      </c>
      <c r="C79" s="42" t="s">
        <v>578</v>
      </c>
      <c r="D79" s="42" t="s">
        <v>207</v>
      </c>
      <c r="E79" s="43" t="s">
        <v>0</v>
      </c>
      <c r="F79" s="50"/>
    </row>
    <row r="80" spans="1:6" hidden="1" x14ac:dyDescent="0.3">
      <c r="A80" s="65" t="s">
        <v>142</v>
      </c>
      <c r="B80" s="42" t="s">
        <v>580</v>
      </c>
      <c r="C80" s="42" t="s">
        <v>578</v>
      </c>
      <c r="D80" s="42" t="s">
        <v>207</v>
      </c>
      <c r="E80" s="43" t="s">
        <v>0</v>
      </c>
      <c r="F80" s="50"/>
    </row>
    <row r="81" spans="1:6" hidden="1" x14ac:dyDescent="0.3">
      <c r="A81" s="65" t="s">
        <v>143</v>
      </c>
      <c r="B81" s="42" t="s">
        <v>580</v>
      </c>
      <c r="C81" s="42" t="s">
        <v>578</v>
      </c>
      <c r="D81" s="42" t="s">
        <v>207</v>
      </c>
      <c r="E81" s="43" t="s">
        <v>0</v>
      </c>
      <c r="F81" s="50"/>
    </row>
    <row r="82" spans="1:6" hidden="1" x14ac:dyDescent="0.3">
      <c r="A82" s="65" t="s">
        <v>144</v>
      </c>
      <c r="B82" s="42" t="s">
        <v>580</v>
      </c>
      <c r="C82" s="42" t="s">
        <v>578</v>
      </c>
      <c r="D82" s="42" t="s">
        <v>207</v>
      </c>
      <c r="E82" s="43" t="s">
        <v>0</v>
      </c>
      <c r="F82" s="50"/>
    </row>
    <row r="83" spans="1:6" hidden="1" x14ac:dyDescent="0.3">
      <c r="A83" s="65" t="s">
        <v>145</v>
      </c>
      <c r="B83" s="42" t="s">
        <v>580</v>
      </c>
      <c r="C83" s="42" t="s">
        <v>578</v>
      </c>
      <c r="D83" s="42" t="s">
        <v>207</v>
      </c>
      <c r="E83" s="43" t="s">
        <v>0</v>
      </c>
      <c r="F83" s="50"/>
    </row>
    <row r="84" spans="1:6" hidden="1" x14ac:dyDescent="0.3">
      <c r="A84" s="65" t="s">
        <v>146</v>
      </c>
      <c r="B84" s="42" t="s">
        <v>580</v>
      </c>
      <c r="C84" s="42" t="s">
        <v>578</v>
      </c>
      <c r="D84" s="42" t="s">
        <v>207</v>
      </c>
      <c r="E84" s="43" t="s">
        <v>0</v>
      </c>
      <c r="F84" s="50"/>
    </row>
    <row r="85" spans="1:6" hidden="1" x14ac:dyDescent="0.3">
      <c r="A85" s="65" t="s">
        <v>147</v>
      </c>
      <c r="B85" s="42" t="s">
        <v>580</v>
      </c>
      <c r="C85" s="42" t="s">
        <v>578</v>
      </c>
      <c r="D85" s="42" t="s">
        <v>207</v>
      </c>
      <c r="E85" s="43" t="s">
        <v>0</v>
      </c>
      <c r="F85" s="50"/>
    </row>
    <row r="86" spans="1:6" hidden="1" x14ac:dyDescent="0.3">
      <c r="A86" s="65" t="s">
        <v>148</v>
      </c>
      <c r="B86" s="42" t="s">
        <v>580</v>
      </c>
      <c r="C86" s="42" t="s">
        <v>578</v>
      </c>
      <c r="D86" s="42" t="s">
        <v>207</v>
      </c>
      <c r="E86" s="43" t="s">
        <v>0</v>
      </c>
      <c r="F86" s="50"/>
    </row>
    <row r="87" spans="1:6" hidden="1" x14ac:dyDescent="0.3">
      <c r="A87" s="65" t="s">
        <v>149</v>
      </c>
      <c r="B87" s="42" t="s">
        <v>580</v>
      </c>
      <c r="C87" s="42" t="s">
        <v>578</v>
      </c>
      <c r="D87" s="42" t="s">
        <v>207</v>
      </c>
      <c r="E87" s="43" t="s">
        <v>0</v>
      </c>
      <c r="F87" s="50"/>
    </row>
    <row r="88" spans="1:6" hidden="1" x14ac:dyDescent="0.3">
      <c r="A88" s="65" t="s">
        <v>150</v>
      </c>
      <c r="B88" s="42" t="s">
        <v>580</v>
      </c>
      <c r="C88" s="42" t="s">
        <v>578</v>
      </c>
      <c r="D88" s="42" t="s">
        <v>207</v>
      </c>
      <c r="E88" s="43" t="s">
        <v>0</v>
      </c>
      <c r="F88" s="50"/>
    </row>
    <row r="89" spans="1:6" hidden="1" x14ac:dyDescent="0.3">
      <c r="A89" s="65" t="s">
        <v>151</v>
      </c>
      <c r="B89" s="42" t="s">
        <v>580</v>
      </c>
      <c r="C89" s="42" t="s">
        <v>578</v>
      </c>
      <c r="D89" s="42" t="s">
        <v>207</v>
      </c>
      <c r="E89" s="43" t="s">
        <v>0</v>
      </c>
      <c r="F89" s="50"/>
    </row>
    <row r="90" spans="1:6" hidden="1" x14ac:dyDescent="0.3">
      <c r="A90" s="65" t="s">
        <v>152</v>
      </c>
      <c r="B90" s="42" t="s">
        <v>580</v>
      </c>
      <c r="C90" s="42" t="s">
        <v>578</v>
      </c>
      <c r="D90" s="42" t="s">
        <v>207</v>
      </c>
      <c r="E90" s="43" t="s">
        <v>0</v>
      </c>
      <c r="F90" s="50"/>
    </row>
    <row r="91" spans="1:6" hidden="1" x14ac:dyDescent="0.3">
      <c r="A91" s="65" t="s">
        <v>153</v>
      </c>
      <c r="B91" s="42" t="s">
        <v>580</v>
      </c>
      <c r="C91" s="42" t="s">
        <v>578</v>
      </c>
      <c r="D91" s="42" t="s">
        <v>207</v>
      </c>
      <c r="E91" s="43" t="s">
        <v>0</v>
      </c>
      <c r="F91" s="50"/>
    </row>
    <row r="92" spans="1:6" hidden="1" x14ac:dyDescent="0.3">
      <c r="A92" s="65" t="s">
        <v>154</v>
      </c>
      <c r="B92" s="42" t="s">
        <v>580</v>
      </c>
      <c r="C92" s="42" t="s">
        <v>578</v>
      </c>
      <c r="D92" s="42" t="s">
        <v>207</v>
      </c>
      <c r="E92" s="43" t="s">
        <v>0</v>
      </c>
      <c r="F92" s="50"/>
    </row>
    <row r="93" spans="1:6" hidden="1" x14ac:dyDescent="0.3">
      <c r="A93" s="65" t="s">
        <v>155</v>
      </c>
      <c r="B93" s="42" t="s">
        <v>580</v>
      </c>
      <c r="C93" s="42" t="s">
        <v>578</v>
      </c>
      <c r="D93" s="42" t="s">
        <v>207</v>
      </c>
      <c r="E93" s="43" t="s">
        <v>0</v>
      </c>
      <c r="F93" s="50"/>
    </row>
    <row r="94" spans="1:6" hidden="1" x14ac:dyDescent="0.3">
      <c r="A94" s="65" t="s">
        <v>156</v>
      </c>
      <c r="B94" s="42" t="s">
        <v>580</v>
      </c>
      <c r="C94" s="42" t="s">
        <v>578</v>
      </c>
      <c r="D94" s="42" t="s">
        <v>207</v>
      </c>
      <c r="E94" s="43" t="s">
        <v>0</v>
      </c>
      <c r="F94" s="50"/>
    </row>
    <row r="95" spans="1:6" hidden="1" x14ac:dyDescent="0.3">
      <c r="A95" s="65" t="s">
        <v>157</v>
      </c>
      <c r="B95" s="42" t="s">
        <v>580</v>
      </c>
      <c r="C95" s="42" t="s">
        <v>578</v>
      </c>
      <c r="D95" s="42" t="s">
        <v>207</v>
      </c>
      <c r="E95" s="43" t="s">
        <v>0</v>
      </c>
      <c r="F95" s="50"/>
    </row>
    <row r="96" spans="1:6" hidden="1" x14ac:dyDescent="0.3">
      <c r="A96" s="65" t="s">
        <v>158</v>
      </c>
      <c r="B96" s="42" t="s">
        <v>580</v>
      </c>
      <c r="C96" s="42" t="s">
        <v>578</v>
      </c>
      <c r="D96" s="42" t="s">
        <v>207</v>
      </c>
      <c r="E96" s="43" t="s">
        <v>0</v>
      </c>
      <c r="F96" s="50"/>
    </row>
    <row r="97" spans="1:6" hidden="1" x14ac:dyDescent="0.3">
      <c r="A97" s="65" t="s">
        <v>159</v>
      </c>
      <c r="B97" s="42" t="s">
        <v>580</v>
      </c>
      <c r="C97" s="42" t="s">
        <v>578</v>
      </c>
      <c r="D97" s="42" t="s">
        <v>207</v>
      </c>
      <c r="E97" s="43" t="s">
        <v>0</v>
      </c>
      <c r="F97" s="50"/>
    </row>
    <row r="98" spans="1:6" hidden="1" x14ac:dyDescent="0.3">
      <c r="A98" s="65" t="s">
        <v>160</v>
      </c>
      <c r="B98" s="42" t="s">
        <v>580</v>
      </c>
      <c r="C98" s="42" t="s">
        <v>578</v>
      </c>
      <c r="D98" s="42" t="s">
        <v>207</v>
      </c>
      <c r="E98" s="43" t="s">
        <v>0</v>
      </c>
      <c r="F98" s="50"/>
    </row>
    <row r="99" spans="1:6" hidden="1" x14ac:dyDescent="0.3">
      <c r="A99" s="65" t="s">
        <v>161</v>
      </c>
      <c r="B99" s="42" t="s">
        <v>580</v>
      </c>
      <c r="C99" s="42" t="s">
        <v>578</v>
      </c>
      <c r="D99" s="42" t="s">
        <v>207</v>
      </c>
      <c r="E99" s="43" t="s">
        <v>0</v>
      </c>
      <c r="F99" s="50"/>
    </row>
    <row r="100" spans="1:6" hidden="1" x14ac:dyDescent="0.3">
      <c r="A100" s="65" t="s">
        <v>162</v>
      </c>
      <c r="B100" s="42" t="s">
        <v>580</v>
      </c>
      <c r="C100" s="42" t="s">
        <v>578</v>
      </c>
      <c r="D100" s="42" t="s">
        <v>207</v>
      </c>
      <c r="E100" s="43" t="s">
        <v>0</v>
      </c>
      <c r="F100" s="50"/>
    </row>
    <row r="101" spans="1:6" hidden="1" x14ac:dyDescent="0.3">
      <c r="A101" s="65" t="s">
        <v>163</v>
      </c>
      <c r="B101" s="42" t="s">
        <v>580</v>
      </c>
      <c r="C101" s="42" t="s">
        <v>578</v>
      </c>
      <c r="D101" s="42" t="s">
        <v>207</v>
      </c>
      <c r="E101" s="43" t="s">
        <v>0</v>
      </c>
      <c r="F101" s="50"/>
    </row>
    <row r="102" spans="1:6" hidden="1" x14ac:dyDescent="0.3">
      <c r="A102" s="65" t="s">
        <v>164</v>
      </c>
      <c r="B102" s="42" t="s">
        <v>580</v>
      </c>
      <c r="C102" s="42" t="s">
        <v>578</v>
      </c>
      <c r="D102" s="42" t="s">
        <v>207</v>
      </c>
      <c r="E102" s="43" t="s">
        <v>0</v>
      </c>
      <c r="F102" s="50"/>
    </row>
    <row r="103" spans="1:6" hidden="1" x14ac:dyDescent="0.3">
      <c r="A103" s="65" t="s">
        <v>165</v>
      </c>
      <c r="B103" s="42" t="s">
        <v>580</v>
      </c>
      <c r="C103" s="42" t="s">
        <v>578</v>
      </c>
      <c r="D103" s="42" t="s">
        <v>207</v>
      </c>
      <c r="E103" s="43" t="s">
        <v>0</v>
      </c>
      <c r="F103" s="50"/>
    </row>
    <row r="104" spans="1:6" hidden="1" x14ac:dyDescent="0.3">
      <c r="A104" s="65" t="s">
        <v>166</v>
      </c>
      <c r="B104" s="42" t="s">
        <v>580</v>
      </c>
      <c r="C104" s="42" t="s">
        <v>578</v>
      </c>
      <c r="D104" s="42" t="s">
        <v>207</v>
      </c>
      <c r="E104" s="43" t="s">
        <v>0</v>
      </c>
      <c r="F104" s="50"/>
    </row>
    <row r="105" spans="1:6" hidden="1" x14ac:dyDescent="0.3">
      <c r="A105" s="65" t="s">
        <v>167</v>
      </c>
      <c r="B105" s="42" t="s">
        <v>580</v>
      </c>
      <c r="C105" s="42" t="s">
        <v>578</v>
      </c>
      <c r="D105" s="42" t="s">
        <v>207</v>
      </c>
      <c r="E105" s="43" t="s">
        <v>0</v>
      </c>
      <c r="F105" s="50"/>
    </row>
    <row r="106" spans="1:6" hidden="1" x14ac:dyDescent="0.3">
      <c r="A106" s="65" t="s">
        <v>168</v>
      </c>
      <c r="B106" s="42" t="s">
        <v>580</v>
      </c>
      <c r="C106" s="42" t="s">
        <v>578</v>
      </c>
      <c r="D106" s="42" t="s">
        <v>207</v>
      </c>
      <c r="E106" s="43" t="s">
        <v>0</v>
      </c>
      <c r="F106" s="50"/>
    </row>
    <row r="107" spans="1:6" hidden="1" x14ac:dyDescent="0.3">
      <c r="A107" s="65" t="s">
        <v>169</v>
      </c>
      <c r="B107" s="42" t="s">
        <v>580</v>
      </c>
      <c r="C107" s="42" t="s">
        <v>578</v>
      </c>
      <c r="D107" s="42" t="s">
        <v>207</v>
      </c>
      <c r="E107" s="43" t="s">
        <v>0</v>
      </c>
      <c r="F107" s="50"/>
    </row>
    <row r="108" spans="1:6" hidden="1" x14ac:dyDescent="0.3">
      <c r="A108" s="65" t="s">
        <v>170</v>
      </c>
      <c r="B108" s="42" t="s">
        <v>580</v>
      </c>
      <c r="C108" s="42" t="s">
        <v>578</v>
      </c>
      <c r="D108" s="42" t="s">
        <v>207</v>
      </c>
      <c r="E108" s="43" t="s">
        <v>0</v>
      </c>
      <c r="F108" s="50"/>
    </row>
    <row r="109" spans="1:6" hidden="1" x14ac:dyDescent="0.3">
      <c r="A109" s="65" t="s">
        <v>171</v>
      </c>
      <c r="B109" s="42" t="s">
        <v>580</v>
      </c>
      <c r="C109" s="42" t="s">
        <v>578</v>
      </c>
      <c r="D109" s="42" t="s">
        <v>207</v>
      </c>
      <c r="E109" s="43" t="s">
        <v>0</v>
      </c>
      <c r="F109" s="50"/>
    </row>
    <row r="110" spans="1:6" hidden="1" x14ac:dyDescent="0.3">
      <c r="A110" s="65" t="s">
        <v>172</v>
      </c>
      <c r="B110" s="42" t="s">
        <v>580</v>
      </c>
      <c r="C110" s="42" t="s">
        <v>578</v>
      </c>
      <c r="D110" s="42" t="s">
        <v>207</v>
      </c>
      <c r="E110" s="43" t="s">
        <v>0</v>
      </c>
      <c r="F110" s="50"/>
    </row>
    <row r="111" spans="1:6" hidden="1" x14ac:dyDescent="0.3">
      <c r="A111" s="65" t="s">
        <v>173</v>
      </c>
      <c r="B111" s="42" t="s">
        <v>580</v>
      </c>
      <c r="C111" s="42" t="s">
        <v>578</v>
      </c>
      <c r="D111" s="42" t="s">
        <v>207</v>
      </c>
      <c r="E111" s="43" t="s">
        <v>0</v>
      </c>
      <c r="F111" s="50"/>
    </row>
    <row r="112" spans="1:6" hidden="1" x14ac:dyDescent="0.3">
      <c r="A112" s="65" t="s">
        <v>174</v>
      </c>
      <c r="B112" s="42" t="s">
        <v>580</v>
      </c>
      <c r="C112" s="42" t="s">
        <v>578</v>
      </c>
      <c r="D112" s="42" t="s">
        <v>207</v>
      </c>
      <c r="E112" s="43" t="s">
        <v>0</v>
      </c>
      <c r="F112" s="50"/>
    </row>
    <row r="113" spans="1:6" hidden="1" x14ac:dyDescent="0.3">
      <c r="A113" s="65" t="s">
        <v>175</v>
      </c>
      <c r="B113" s="42" t="s">
        <v>580</v>
      </c>
      <c r="C113" s="42" t="s">
        <v>578</v>
      </c>
      <c r="D113" s="42" t="s">
        <v>207</v>
      </c>
      <c r="E113" s="43" t="s">
        <v>0</v>
      </c>
      <c r="F113" s="50"/>
    </row>
    <row r="114" spans="1:6" hidden="1" x14ac:dyDescent="0.3">
      <c r="A114" s="65" t="s">
        <v>176</v>
      </c>
      <c r="B114" s="42" t="s">
        <v>580</v>
      </c>
      <c r="C114" s="42" t="s">
        <v>578</v>
      </c>
      <c r="D114" s="42" t="s">
        <v>207</v>
      </c>
      <c r="E114" s="43" t="s">
        <v>0</v>
      </c>
      <c r="F114" s="50"/>
    </row>
    <row r="115" spans="1:6" hidden="1" x14ac:dyDescent="0.3">
      <c r="A115" s="65" t="s">
        <v>177</v>
      </c>
      <c r="B115" s="42" t="s">
        <v>580</v>
      </c>
      <c r="C115" s="42" t="s">
        <v>578</v>
      </c>
      <c r="D115" s="42" t="s">
        <v>207</v>
      </c>
      <c r="E115" s="43" t="s">
        <v>0</v>
      </c>
      <c r="F115" s="50"/>
    </row>
    <row r="116" spans="1:6" hidden="1" x14ac:dyDescent="0.3">
      <c r="A116" s="65" t="s">
        <v>178</v>
      </c>
      <c r="B116" s="42" t="s">
        <v>580</v>
      </c>
      <c r="C116" s="42" t="s">
        <v>578</v>
      </c>
      <c r="D116" s="42" t="s">
        <v>207</v>
      </c>
      <c r="E116" s="43" t="s">
        <v>0</v>
      </c>
      <c r="F116" s="50"/>
    </row>
    <row r="117" spans="1:6" hidden="1" x14ac:dyDescent="0.3">
      <c r="A117" s="65" t="s">
        <v>179</v>
      </c>
      <c r="B117" s="42" t="s">
        <v>580</v>
      </c>
      <c r="C117" s="42" t="s">
        <v>578</v>
      </c>
      <c r="D117" s="42" t="s">
        <v>207</v>
      </c>
      <c r="E117" s="43" t="s">
        <v>0</v>
      </c>
      <c r="F117" s="50"/>
    </row>
    <row r="118" spans="1:6" hidden="1" x14ac:dyDescent="0.3">
      <c r="A118" s="65" t="s">
        <v>180</v>
      </c>
      <c r="B118" s="42" t="s">
        <v>580</v>
      </c>
      <c r="C118" s="42" t="s">
        <v>578</v>
      </c>
      <c r="D118" s="42" t="s">
        <v>207</v>
      </c>
      <c r="E118" s="43" t="s">
        <v>0</v>
      </c>
      <c r="F118" s="50"/>
    </row>
    <row r="119" spans="1:6" hidden="1" x14ac:dyDescent="0.3">
      <c r="A119" s="65" t="s">
        <v>181</v>
      </c>
      <c r="B119" s="42" t="s">
        <v>580</v>
      </c>
      <c r="C119" s="42" t="s">
        <v>578</v>
      </c>
      <c r="D119" s="42" t="s">
        <v>207</v>
      </c>
      <c r="E119" s="43" t="s">
        <v>0</v>
      </c>
      <c r="F119" s="50"/>
    </row>
    <row r="120" spans="1:6" hidden="1" x14ac:dyDescent="0.3">
      <c r="A120" s="65" t="s">
        <v>182</v>
      </c>
      <c r="B120" s="42" t="s">
        <v>580</v>
      </c>
      <c r="C120" s="42" t="s">
        <v>578</v>
      </c>
      <c r="D120" s="42" t="s">
        <v>207</v>
      </c>
      <c r="E120" s="43" t="s">
        <v>0</v>
      </c>
      <c r="F120" s="50"/>
    </row>
    <row r="121" spans="1:6" hidden="1" x14ac:dyDescent="0.3">
      <c r="A121" s="65" t="s">
        <v>183</v>
      </c>
      <c r="B121" s="42" t="s">
        <v>580</v>
      </c>
      <c r="C121" s="42" t="s">
        <v>578</v>
      </c>
      <c r="D121" s="42" t="s">
        <v>207</v>
      </c>
      <c r="E121" s="43" t="s">
        <v>0</v>
      </c>
      <c r="F121" s="50"/>
    </row>
    <row r="122" spans="1:6" hidden="1" x14ac:dyDescent="0.3">
      <c r="A122" s="65" t="s">
        <v>184</v>
      </c>
      <c r="B122" s="42" t="s">
        <v>580</v>
      </c>
      <c r="C122" s="42" t="s">
        <v>578</v>
      </c>
      <c r="D122" s="42" t="s">
        <v>207</v>
      </c>
      <c r="E122" s="43" t="s">
        <v>0</v>
      </c>
      <c r="F122" s="50"/>
    </row>
    <row r="123" spans="1:6" hidden="1" x14ac:dyDescent="0.3">
      <c r="A123" s="65" t="s">
        <v>185</v>
      </c>
      <c r="B123" s="42" t="s">
        <v>580</v>
      </c>
      <c r="C123" s="42" t="s">
        <v>578</v>
      </c>
      <c r="D123" s="42" t="s">
        <v>207</v>
      </c>
      <c r="E123" s="43" t="s">
        <v>0</v>
      </c>
      <c r="F123" s="50"/>
    </row>
    <row r="124" spans="1:6" hidden="1" x14ac:dyDescent="0.3">
      <c r="A124" s="65" t="s">
        <v>186</v>
      </c>
      <c r="B124" s="42" t="s">
        <v>580</v>
      </c>
      <c r="C124" s="42" t="s">
        <v>578</v>
      </c>
      <c r="D124" s="42" t="s">
        <v>207</v>
      </c>
      <c r="E124" s="43" t="s">
        <v>0</v>
      </c>
      <c r="F124" s="50"/>
    </row>
    <row r="125" spans="1:6" hidden="1" x14ac:dyDescent="0.3">
      <c r="A125" s="65" t="s">
        <v>187</v>
      </c>
      <c r="B125" s="42" t="s">
        <v>580</v>
      </c>
      <c r="C125" s="42" t="s">
        <v>578</v>
      </c>
      <c r="D125" s="42" t="s">
        <v>207</v>
      </c>
      <c r="E125" s="43" t="s">
        <v>0</v>
      </c>
      <c r="F125" s="50"/>
    </row>
    <row r="126" spans="1:6" hidden="1" x14ac:dyDescent="0.3">
      <c r="A126" s="65" t="s">
        <v>188</v>
      </c>
      <c r="B126" s="42" t="s">
        <v>580</v>
      </c>
      <c r="C126" s="42" t="s">
        <v>578</v>
      </c>
      <c r="D126" s="42" t="s">
        <v>207</v>
      </c>
      <c r="E126" s="43" t="s">
        <v>0</v>
      </c>
      <c r="F126" s="50"/>
    </row>
    <row r="127" spans="1:6" hidden="1" x14ac:dyDescent="0.3">
      <c r="A127" s="65" t="s">
        <v>189</v>
      </c>
      <c r="B127" s="42" t="s">
        <v>580</v>
      </c>
      <c r="C127" s="42" t="s">
        <v>578</v>
      </c>
      <c r="D127" s="42" t="s">
        <v>207</v>
      </c>
      <c r="E127" s="43" t="s">
        <v>0</v>
      </c>
      <c r="F127" s="50"/>
    </row>
    <row r="128" spans="1:6" hidden="1" x14ac:dyDescent="0.3">
      <c r="A128" s="65" t="s">
        <v>190</v>
      </c>
      <c r="B128" s="42" t="s">
        <v>580</v>
      </c>
      <c r="C128" s="42" t="s">
        <v>578</v>
      </c>
      <c r="D128" s="42" t="s">
        <v>207</v>
      </c>
      <c r="E128" s="43" t="s">
        <v>0</v>
      </c>
      <c r="F128" s="50"/>
    </row>
    <row r="129" spans="1:6" hidden="1" x14ac:dyDescent="0.3">
      <c r="A129" s="65" t="s">
        <v>191</v>
      </c>
      <c r="B129" s="42" t="s">
        <v>580</v>
      </c>
      <c r="C129" s="42" t="s">
        <v>578</v>
      </c>
      <c r="D129" s="42" t="s">
        <v>207</v>
      </c>
      <c r="E129" s="43" t="s">
        <v>0</v>
      </c>
      <c r="F129" s="50"/>
    </row>
    <row r="130" spans="1:6" hidden="1" x14ac:dyDescent="0.3">
      <c r="A130" s="65" t="s">
        <v>67</v>
      </c>
      <c r="B130" s="42" t="s">
        <v>580</v>
      </c>
      <c r="C130" s="42" t="s">
        <v>578</v>
      </c>
      <c r="D130" s="42" t="s">
        <v>207</v>
      </c>
      <c r="E130" s="43" t="s">
        <v>0</v>
      </c>
      <c r="F130" s="50"/>
    </row>
    <row r="131" spans="1:6" hidden="1" x14ac:dyDescent="0.3">
      <c r="A131" s="65" t="s">
        <v>192</v>
      </c>
      <c r="B131" s="42" t="s">
        <v>580</v>
      </c>
      <c r="C131" s="42" t="s">
        <v>578</v>
      </c>
      <c r="D131" s="42" t="s">
        <v>207</v>
      </c>
      <c r="E131" s="43" t="s">
        <v>0</v>
      </c>
      <c r="F131" s="50"/>
    </row>
    <row r="132" spans="1:6" hidden="1" x14ac:dyDescent="0.3">
      <c r="A132" s="65" t="s">
        <v>193</v>
      </c>
      <c r="B132" s="42" t="s">
        <v>580</v>
      </c>
      <c r="C132" s="42" t="s">
        <v>578</v>
      </c>
      <c r="D132" s="42" t="s">
        <v>207</v>
      </c>
      <c r="E132" s="43" t="s">
        <v>0</v>
      </c>
      <c r="F132" s="50"/>
    </row>
    <row r="133" spans="1:6" hidden="1" x14ac:dyDescent="0.3">
      <c r="A133" s="65" t="s">
        <v>194</v>
      </c>
      <c r="B133" s="42" t="s">
        <v>580</v>
      </c>
      <c r="C133" s="42" t="s">
        <v>578</v>
      </c>
      <c r="D133" s="42" t="s">
        <v>207</v>
      </c>
      <c r="E133" s="43" t="s">
        <v>0</v>
      </c>
      <c r="F133" s="50"/>
    </row>
    <row r="134" spans="1:6" hidden="1" x14ac:dyDescent="0.3">
      <c r="A134" s="65" t="s">
        <v>195</v>
      </c>
      <c r="B134" s="42" t="s">
        <v>580</v>
      </c>
      <c r="C134" s="42" t="s">
        <v>578</v>
      </c>
      <c r="D134" s="42" t="s">
        <v>207</v>
      </c>
      <c r="E134" s="43" t="s">
        <v>0</v>
      </c>
      <c r="F134" s="50"/>
    </row>
    <row r="135" spans="1:6" hidden="1" x14ac:dyDescent="0.3">
      <c r="A135" s="65" t="s">
        <v>73</v>
      </c>
      <c r="B135" s="42" t="s">
        <v>580</v>
      </c>
      <c r="C135" s="42" t="s">
        <v>578</v>
      </c>
      <c r="D135" s="42" t="s">
        <v>207</v>
      </c>
      <c r="E135" s="43" t="s">
        <v>0</v>
      </c>
      <c r="F135" s="50"/>
    </row>
    <row r="136" spans="1:6" hidden="1" x14ac:dyDescent="0.3">
      <c r="A136" s="65" t="s">
        <v>192</v>
      </c>
      <c r="B136" s="42" t="s">
        <v>580</v>
      </c>
      <c r="C136" s="42" t="s">
        <v>578</v>
      </c>
      <c r="D136" s="42" t="s">
        <v>207</v>
      </c>
      <c r="E136" s="43" t="s">
        <v>0</v>
      </c>
      <c r="F136" s="50"/>
    </row>
    <row r="137" spans="1:6" hidden="1" x14ac:dyDescent="0.3">
      <c r="A137" s="65" t="s">
        <v>195</v>
      </c>
      <c r="B137" s="42" t="s">
        <v>580</v>
      </c>
      <c r="C137" s="42" t="s">
        <v>578</v>
      </c>
      <c r="D137" s="42" t="s">
        <v>207</v>
      </c>
      <c r="E137" s="43" t="s">
        <v>0</v>
      </c>
      <c r="F137" s="50"/>
    </row>
    <row r="138" spans="1:6" hidden="1" x14ac:dyDescent="0.3">
      <c r="A138" s="65" t="s">
        <v>196</v>
      </c>
      <c r="B138" s="42" t="s">
        <v>580</v>
      </c>
      <c r="C138" s="42" t="s">
        <v>578</v>
      </c>
      <c r="D138" s="42" t="s">
        <v>207</v>
      </c>
      <c r="E138" s="43" t="s">
        <v>0</v>
      </c>
      <c r="F138" s="50"/>
    </row>
    <row r="139" spans="1:6" hidden="1" x14ac:dyDescent="0.3">
      <c r="A139" s="65" t="s">
        <v>197</v>
      </c>
      <c r="B139" s="42" t="s">
        <v>580</v>
      </c>
      <c r="C139" s="42" t="s">
        <v>578</v>
      </c>
      <c r="D139" s="42" t="s">
        <v>207</v>
      </c>
      <c r="E139" s="43" t="s">
        <v>0</v>
      </c>
      <c r="F139" s="50"/>
    </row>
    <row r="140" spans="1:6" hidden="1" x14ac:dyDescent="0.3">
      <c r="A140" s="65" t="s">
        <v>198</v>
      </c>
      <c r="B140" s="42" t="s">
        <v>580</v>
      </c>
      <c r="C140" s="42" t="s">
        <v>578</v>
      </c>
      <c r="D140" s="42" t="s">
        <v>207</v>
      </c>
      <c r="E140" s="43" t="s">
        <v>0</v>
      </c>
      <c r="F140" s="50"/>
    </row>
    <row r="141" spans="1:6" hidden="1" x14ac:dyDescent="0.3">
      <c r="A141" s="65" t="s">
        <v>199</v>
      </c>
      <c r="B141" s="42" t="s">
        <v>580</v>
      </c>
      <c r="C141" s="42" t="s">
        <v>578</v>
      </c>
      <c r="D141" s="42" t="s">
        <v>207</v>
      </c>
      <c r="E141" s="43" t="s">
        <v>0</v>
      </c>
      <c r="F141" s="50"/>
    </row>
    <row r="142" spans="1:6" ht="52.2" x14ac:dyDescent="0.3">
      <c r="A142" s="42" t="s">
        <v>289</v>
      </c>
      <c r="B142" s="42" t="s">
        <v>573</v>
      </c>
      <c r="C142" s="42" t="s">
        <v>577</v>
      </c>
      <c r="D142" s="42" t="s">
        <v>208</v>
      </c>
      <c r="E142" s="43" t="s">
        <v>301</v>
      </c>
      <c r="F142" s="50" t="s">
        <v>592</v>
      </c>
    </row>
    <row r="143" spans="1:6" hidden="1" x14ac:dyDescent="0.3">
      <c r="A143" s="65" t="s">
        <v>303</v>
      </c>
      <c r="B143" s="42" t="s">
        <v>575</v>
      </c>
      <c r="C143" s="42" t="s">
        <v>581</v>
      </c>
      <c r="D143" s="42" t="s">
        <v>207</v>
      </c>
      <c r="E143" s="43" t="s">
        <v>475</v>
      </c>
      <c r="F143" s="50"/>
    </row>
    <row r="144" spans="1:6" hidden="1" x14ac:dyDescent="0.3">
      <c r="A144" s="65" t="s">
        <v>304</v>
      </c>
      <c r="B144" s="42" t="s">
        <v>575</v>
      </c>
      <c r="C144" s="42" t="s">
        <v>581</v>
      </c>
      <c r="D144" s="42" t="s">
        <v>207</v>
      </c>
      <c r="E144" s="43" t="s">
        <v>475</v>
      </c>
      <c r="F144" s="50"/>
    </row>
    <row r="145" spans="1:6" hidden="1" x14ac:dyDescent="0.3">
      <c r="A145" s="65" t="s">
        <v>305</v>
      </c>
      <c r="B145" s="42" t="s">
        <v>575</v>
      </c>
      <c r="C145" s="42" t="s">
        <v>581</v>
      </c>
      <c r="D145" s="42" t="s">
        <v>207</v>
      </c>
      <c r="E145" s="43" t="s">
        <v>475</v>
      </c>
      <c r="F145" s="50"/>
    </row>
    <row r="146" spans="1:6" hidden="1" x14ac:dyDescent="0.3">
      <c r="A146" s="65" t="s">
        <v>306</v>
      </c>
      <c r="B146" s="42" t="s">
        <v>575</v>
      </c>
      <c r="C146" s="42" t="s">
        <v>581</v>
      </c>
      <c r="D146" s="42" t="s">
        <v>207</v>
      </c>
      <c r="E146" s="43" t="s">
        <v>475</v>
      </c>
      <c r="F146" s="50"/>
    </row>
    <row r="147" spans="1:6" hidden="1" x14ac:dyDescent="0.3">
      <c r="A147" s="65" t="s">
        <v>307</v>
      </c>
      <c r="B147" s="42" t="s">
        <v>575</v>
      </c>
      <c r="C147" s="42" t="s">
        <v>581</v>
      </c>
      <c r="D147" s="42" t="s">
        <v>207</v>
      </c>
      <c r="E147" s="43" t="s">
        <v>475</v>
      </c>
      <c r="F147" s="50"/>
    </row>
    <row r="148" spans="1:6" hidden="1" x14ac:dyDescent="0.3">
      <c r="A148" s="65" t="s">
        <v>308</v>
      </c>
      <c r="B148" s="42" t="s">
        <v>575</v>
      </c>
      <c r="C148" s="42" t="s">
        <v>581</v>
      </c>
      <c r="D148" s="42" t="s">
        <v>207</v>
      </c>
      <c r="E148" s="43" t="s">
        <v>475</v>
      </c>
      <c r="F148" s="50"/>
    </row>
    <row r="149" spans="1:6" hidden="1" x14ac:dyDescent="0.3">
      <c r="A149" s="65" t="s">
        <v>309</v>
      </c>
      <c r="B149" s="42" t="s">
        <v>575</v>
      </c>
      <c r="C149" s="42" t="s">
        <v>581</v>
      </c>
      <c r="D149" s="42" t="s">
        <v>207</v>
      </c>
      <c r="E149" s="43" t="s">
        <v>475</v>
      </c>
      <c r="F149" s="50"/>
    </row>
    <row r="150" spans="1:6" hidden="1" x14ac:dyDescent="0.3">
      <c r="A150" s="65" t="s">
        <v>310</v>
      </c>
      <c r="B150" s="42" t="s">
        <v>575</v>
      </c>
      <c r="C150" s="42" t="s">
        <v>581</v>
      </c>
      <c r="D150" s="42" t="s">
        <v>207</v>
      </c>
      <c r="E150" s="43" t="s">
        <v>475</v>
      </c>
      <c r="F150" s="50"/>
    </row>
    <row r="151" spans="1:6" hidden="1" x14ac:dyDescent="0.3">
      <c r="A151" s="65" t="s">
        <v>311</v>
      </c>
      <c r="B151" s="42" t="s">
        <v>575</v>
      </c>
      <c r="C151" s="42" t="s">
        <v>581</v>
      </c>
      <c r="D151" s="42" t="s">
        <v>207</v>
      </c>
      <c r="E151" s="43" t="s">
        <v>475</v>
      </c>
      <c r="F151" s="50"/>
    </row>
    <row r="152" spans="1:6" hidden="1" x14ac:dyDescent="0.3">
      <c r="A152" s="65" t="s">
        <v>312</v>
      </c>
      <c r="B152" s="42" t="s">
        <v>575</v>
      </c>
      <c r="C152" s="42" t="s">
        <v>581</v>
      </c>
      <c r="D152" s="42" t="s">
        <v>207</v>
      </c>
      <c r="E152" s="43" t="s">
        <v>475</v>
      </c>
      <c r="F152" s="50"/>
    </row>
    <row r="153" spans="1:6" hidden="1" x14ac:dyDescent="0.3">
      <c r="A153" s="65" t="s">
        <v>313</v>
      </c>
      <c r="B153" s="42" t="s">
        <v>575</v>
      </c>
      <c r="C153" s="42" t="s">
        <v>581</v>
      </c>
      <c r="D153" s="42" t="s">
        <v>207</v>
      </c>
      <c r="E153" s="43" t="s">
        <v>475</v>
      </c>
      <c r="F153" s="50"/>
    </row>
    <row r="154" spans="1:6" hidden="1" x14ac:dyDescent="0.3">
      <c r="A154" s="65" t="s">
        <v>314</v>
      </c>
      <c r="B154" s="42" t="s">
        <v>575</v>
      </c>
      <c r="C154" s="42" t="s">
        <v>581</v>
      </c>
      <c r="D154" s="42" t="s">
        <v>207</v>
      </c>
      <c r="E154" s="43" t="s">
        <v>475</v>
      </c>
      <c r="F154" s="50"/>
    </row>
    <row r="155" spans="1:6" hidden="1" x14ac:dyDescent="0.3">
      <c r="A155" s="65" t="s">
        <v>315</v>
      </c>
      <c r="B155" s="42" t="s">
        <v>575</v>
      </c>
      <c r="C155" s="42" t="s">
        <v>581</v>
      </c>
      <c r="D155" s="42" t="s">
        <v>207</v>
      </c>
      <c r="E155" s="43" t="s">
        <v>475</v>
      </c>
      <c r="F155" s="50"/>
    </row>
    <row r="156" spans="1:6" hidden="1" x14ac:dyDescent="0.3">
      <c r="A156" s="65" t="s">
        <v>316</v>
      </c>
      <c r="B156" s="42" t="s">
        <v>575</v>
      </c>
      <c r="C156" s="42" t="s">
        <v>581</v>
      </c>
      <c r="D156" s="42" t="s">
        <v>207</v>
      </c>
      <c r="E156" s="43" t="s">
        <v>475</v>
      </c>
      <c r="F156" s="50"/>
    </row>
    <row r="157" spans="1:6" hidden="1" x14ac:dyDescent="0.3">
      <c r="A157" s="65" t="s">
        <v>317</v>
      </c>
      <c r="B157" s="42" t="s">
        <v>575</v>
      </c>
      <c r="C157" s="42" t="s">
        <v>581</v>
      </c>
      <c r="D157" s="42" t="s">
        <v>207</v>
      </c>
      <c r="E157" s="43" t="s">
        <v>475</v>
      </c>
      <c r="F157" s="50"/>
    </row>
    <row r="158" spans="1:6" hidden="1" x14ac:dyDescent="0.3">
      <c r="A158" s="65" t="s">
        <v>318</v>
      </c>
      <c r="B158" s="42" t="s">
        <v>575</v>
      </c>
      <c r="C158" s="42" t="s">
        <v>581</v>
      </c>
      <c r="D158" s="42" t="s">
        <v>207</v>
      </c>
      <c r="E158" s="43" t="s">
        <v>475</v>
      </c>
      <c r="F158" s="50"/>
    </row>
    <row r="159" spans="1:6" hidden="1" x14ac:dyDescent="0.3">
      <c r="A159" s="65" t="s">
        <v>319</v>
      </c>
      <c r="B159" s="42" t="s">
        <v>575</v>
      </c>
      <c r="C159" s="42" t="s">
        <v>581</v>
      </c>
      <c r="D159" s="42" t="s">
        <v>207</v>
      </c>
      <c r="E159" s="43" t="s">
        <v>475</v>
      </c>
      <c r="F159" s="50"/>
    </row>
    <row r="160" spans="1:6" hidden="1" x14ac:dyDescent="0.3">
      <c r="A160" s="65" t="s">
        <v>320</v>
      </c>
      <c r="B160" s="42" t="s">
        <v>575</v>
      </c>
      <c r="C160" s="42" t="s">
        <v>581</v>
      </c>
      <c r="D160" s="42" t="s">
        <v>207</v>
      </c>
      <c r="E160" s="43" t="s">
        <v>475</v>
      </c>
      <c r="F160" s="50"/>
    </row>
    <row r="161" spans="1:6" hidden="1" x14ac:dyDescent="0.3">
      <c r="A161" s="65" t="s">
        <v>321</v>
      </c>
      <c r="B161" s="42" t="s">
        <v>575</v>
      </c>
      <c r="C161" s="42" t="s">
        <v>581</v>
      </c>
      <c r="D161" s="42" t="s">
        <v>207</v>
      </c>
      <c r="E161" s="43" t="s">
        <v>475</v>
      </c>
      <c r="F161" s="50"/>
    </row>
    <row r="162" spans="1:6" hidden="1" x14ac:dyDescent="0.3">
      <c r="A162" s="65" t="s">
        <v>322</v>
      </c>
      <c r="B162" s="42" t="s">
        <v>575</v>
      </c>
      <c r="C162" s="42" t="s">
        <v>581</v>
      </c>
      <c r="D162" s="42" t="s">
        <v>207</v>
      </c>
      <c r="E162" s="43" t="s">
        <v>475</v>
      </c>
      <c r="F162" s="50"/>
    </row>
    <row r="163" spans="1:6" hidden="1" x14ac:dyDescent="0.3">
      <c r="A163" s="65" t="s">
        <v>323</v>
      </c>
      <c r="B163" s="42" t="s">
        <v>575</v>
      </c>
      <c r="C163" s="42" t="s">
        <v>581</v>
      </c>
      <c r="D163" s="42" t="s">
        <v>207</v>
      </c>
      <c r="E163" s="43" t="s">
        <v>475</v>
      </c>
      <c r="F163" s="50"/>
    </row>
    <row r="164" spans="1:6" hidden="1" x14ac:dyDescent="0.3">
      <c r="A164" s="65" t="s">
        <v>324</v>
      </c>
      <c r="B164" s="42" t="s">
        <v>575</v>
      </c>
      <c r="C164" s="42" t="s">
        <v>581</v>
      </c>
      <c r="D164" s="42" t="s">
        <v>207</v>
      </c>
      <c r="E164" s="43" t="s">
        <v>475</v>
      </c>
      <c r="F164" s="50"/>
    </row>
    <row r="165" spans="1:6" hidden="1" x14ac:dyDescent="0.3">
      <c r="A165" s="65" t="s">
        <v>325</v>
      </c>
      <c r="B165" s="42" t="s">
        <v>575</v>
      </c>
      <c r="C165" s="42" t="s">
        <v>581</v>
      </c>
      <c r="D165" s="42" t="s">
        <v>207</v>
      </c>
      <c r="E165" s="43" t="s">
        <v>475</v>
      </c>
      <c r="F165" s="50"/>
    </row>
    <row r="166" spans="1:6" hidden="1" x14ac:dyDescent="0.3">
      <c r="A166" s="65" t="s">
        <v>326</v>
      </c>
      <c r="B166" s="42" t="s">
        <v>575</v>
      </c>
      <c r="C166" s="42" t="s">
        <v>581</v>
      </c>
      <c r="D166" s="42" t="s">
        <v>207</v>
      </c>
      <c r="E166" s="43" t="s">
        <v>475</v>
      </c>
      <c r="F166" s="50"/>
    </row>
    <row r="167" spans="1:6" hidden="1" x14ac:dyDescent="0.3">
      <c r="A167" s="65" t="s">
        <v>327</v>
      </c>
      <c r="B167" s="42" t="s">
        <v>575</v>
      </c>
      <c r="C167" s="42" t="s">
        <v>581</v>
      </c>
      <c r="D167" s="42" t="s">
        <v>207</v>
      </c>
      <c r="E167" s="43" t="s">
        <v>475</v>
      </c>
      <c r="F167" s="50"/>
    </row>
    <row r="168" spans="1:6" hidden="1" x14ac:dyDescent="0.3">
      <c r="A168" s="65" t="s">
        <v>328</v>
      </c>
      <c r="B168" s="42" t="s">
        <v>575</v>
      </c>
      <c r="C168" s="42" t="s">
        <v>581</v>
      </c>
      <c r="D168" s="42" t="s">
        <v>207</v>
      </c>
      <c r="E168" s="43" t="s">
        <v>475</v>
      </c>
      <c r="F168" s="50"/>
    </row>
    <row r="169" spans="1:6" hidden="1" x14ac:dyDescent="0.3">
      <c r="A169" s="65" t="s">
        <v>329</v>
      </c>
      <c r="B169" s="42" t="s">
        <v>575</v>
      </c>
      <c r="C169" s="42" t="s">
        <v>581</v>
      </c>
      <c r="D169" s="42" t="s">
        <v>207</v>
      </c>
      <c r="E169" s="43" t="s">
        <v>475</v>
      </c>
      <c r="F169" s="50"/>
    </row>
    <row r="170" spans="1:6" hidden="1" x14ac:dyDescent="0.3">
      <c r="A170" s="65" t="s">
        <v>330</v>
      </c>
      <c r="B170" s="42" t="s">
        <v>575</v>
      </c>
      <c r="C170" s="42" t="s">
        <v>581</v>
      </c>
      <c r="D170" s="42" t="s">
        <v>207</v>
      </c>
      <c r="E170" s="43" t="s">
        <v>475</v>
      </c>
      <c r="F170" s="50"/>
    </row>
    <row r="171" spans="1:6" hidden="1" x14ac:dyDescent="0.3">
      <c r="A171" s="65" t="s">
        <v>331</v>
      </c>
      <c r="B171" s="42" t="s">
        <v>575</v>
      </c>
      <c r="C171" s="42" t="s">
        <v>581</v>
      </c>
      <c r="D171" s="42" t="s">
        <v>207</v>
      </c>
      <c r="E171" s="43" t="s">
        <v>475</v>
      </c>
      <c r="F171" s="50"/>
    </row>
    <row r="172" spans="1:6" hidden="1" x14ac:dyDescent="0.3">
      <c r="A172" s="65" t="s">
        <v>332</v>
      </c>
      <c r="B172" s="42" t="s">
        <v>575</v>
      </c>
      <c r="C172" s="42" t="s">
        <v>581</v>
      </c>
      <c r="D172" s="42" t="s">
        <v>207</v>
      </c>
      <c r="E172" s="43" t="s">
        <v>475</v>
      </c>
      <c r="F172" s="50"/>
    </row>
    <row r="173" spans="1:6" hidden="1" x14ac:dyDescent="0.3">
      <c r="A173" s="65" t="s">
        <v>333</v>
      </c>
      <c r="B173" s="42" t="s">
        <v>575</v>
      </c>
      <c r="C173" s="42" t="s">
        <v>581</v>
      </c>
      <c r="D173" s="42" t="s">
        <v>207</v>
      </c>
      <c r="E173" s="43" t="s">
        <v>475</v>
      </c>
      <c r="F173" s="50"/>
    </row>
    <row r="174" spans="1:6" hidden="1" x14ac:dyDescent="0.3">
      <c r="A174" s="65" t="s">
        <v>334</v>
      </c>
      <c r="B174" s="42" t="s">
        <v>575</v>
      </c>
      <c r="C174" s="42" t="s">
        <v>581</v>
      </c>
      <c r="D174" s="42" t="s">
        <v>207</v>
      </c>
      <c r="E174" s="43" t="s">
        <v>475</v>
      </c>
      <c r="F174" s="50"/>
    </row>
    <row r="175" spans="1:6" hidden="1" x14ac:dyDescent="0.3">
      <c r="A175" s="65" t="s">
        <v>335</v>
      </c>
      <c r="B175" s="42" t="s">
        <v>575</v>
      </c>
      <c r="C175" s="42" t="s">
        <v>581</v>
      </c>
      <c r="D175" s="42" t="s">
        <v>207</v>
      </c>
      <c r="E175" s="43" t="s">
        <v>475</v>
      </c>
      <c r="F175" s="50"/>
    </row>
    <row r="176" spans="1:6" hidden="1" x14ac:dyDescent="0.3">
      <c r="A176" s="65" t="s">
        <v>336</v>
      </c>
      <c r="B176" s="42" t="s">
        <v>575</v>
      </c>
      <c r="C176" s="42" t="s">
        <v>581</v>
      </c>
      <c r="D176" s="42" t="s">
        <v>207</v>
      </c>
      <c r="E176" s="43" t="s">
        <v>475</v>
      </c>
      <c r="F176" s="50"/>
    </row>
    <row r="177" spans="1:6" hidden="1" x14ac:dyDescent="0.3">
      <c r="A177" s="65" t="s">
        <v>337</v>
      </c>
      <c r="B177" s="42" t="s">
        <v>575</v>
      </c>
      <c r="C177" s="42" t="s">
        <v>581</v>
      </c>
      <c r="D177" s="42" t="s">
        <v>207</v>
      </c>
      <c r="E177" s="43" t="s">
        <v>475</v>
      </c>
      <c r="F177" s="50"/>
    </row>
    <row r="178" spans="1:6" hidden="1" x14ac:dyDescent="0.3">
      <c r="A178" s="65" t="s">
        <v>338</v>
      </c>
      <c r="B178" s="42" t="s">
        <v>575</v>
      </c>
      <c r="C178" s="42" t="s">
        <v>581</v>
      </c>
      <c r="D178" s="42" t="s">
        <v>207</v>
      </c>
      <c r="E178" s="43" t="s">
        <v>475</v>
      </c>
      <c r="F178" s="50"/>
    </row>
    <row r="179" spans="1:6" hidden="1" x14ac:dyDescent="0.3">
      <c r="A179" s="65" t="s">
        <v>339</v>
      </c>
      <c r="B179" s="42" t="s">
        <v>575</v>
      </c>
      <c r="C179" s="42" t="s">
        <v>581</v>
      </c>
      <c r="D179" s="42" t="s">
        <v>207</v>
      </c>
      <c r="E179" s="43" t="s">
        <v>475</v>
      </c>
      <c r="F179" s="50"/>
    </row>
    <row r="180" spans="1:6" hidden="1" x14ac:dyDescent="0.3">
      <c r="A180" s="65" t="s">
        <v>340</v>
      </c>
      <c r="B180" s="42" t="s">
        <v>575</v>
      </c>
      <c r="C180" s="42" t="s">
        <v>581</v>
      </c>
      <c r="D180" s="42" t="s">
        <v>207</v>
      </c>
      <c r="E180" s="43" t="s">
        <v>475</v>
      </c>
      <c r="F180" s="50"/>
    </row>
    <row r="181" spans="1:6" hidden="1" x14ac:dyDescent="0.3">
      <c r="A181" s="65" t="s">
        <v>341</v>
      </c>
      <c r="B181" s="42" t="s">
        <v>575</v>
      </c>
      <c r="C181" s="42" t="s">
        <v>581</v>
      </c>
      <c r="D181" s="42" t="s">
        <v>207</v>
      </c>
      <c r="E181" s="43" t="s">
        <v>475</v>
      </c>
      <c r="F181" s="50"/>
    </row>
    <row r="182" spans="1:6" hidden="1" x14ac:dyDescent="0.3">
      <c r="A182" s="65" t="s">
        <v>342</v>
      </c>
      <c r="B182" s="42" t="s">
        <v>575</v>
      </c>
      <c r="C182" s="42" t="s">
        <v>581</v>
      </c>
      <c r="D182" s="42" t="s">
        <v>207</v>
      </c>
      <c r="E182" s="43" t="s">
        <v>475</v>
      </c>
      <c r="F182" s="50"/>
    </row>
    <row r="183" spans="1:6" hidden="1" x14ac:dyDescent="0.3">
      <c r="A183" s="65" t="s">
        <v>343</v>
      </c>
      <c r="B183" s="42" t="s">
        <v>575</v>
      </c>
      <c r="C183" s="42" t="s">
        <v>581</v>
      </c>
      <c r="D183" s="42" t="s">
        <v>207</v>
      </c>
      <c r="E183" s="43" t="s">
        <v>475</v>
      </c>
      <c r="F183" s="50"/>
    </row>
    <row r="184" spans="1:6" hidden="1" x14ac:dyDescent="0.3">
      <c r="A184" s="65" t="s">
        <v>344</v>
      </c>
      <c r="B184" s="42" t="s">
        <v>575</v>
      </c>
      <c r="C184" s="42" t="s">
        <v>581</v>
      </c>
      <c r="D184" s="42" t="s">
        <v>207</v>
      </c>
      <c r="E184" s="43" t="s">
        <v>475</v>
      </c>
      <c r="F184" s="50"/>
    </row>
    <row r="185" spans="1:6" hidden="1" x14ac:dyDescent="0.3">
      <c r="A185" s="65" t="s">
        <v>345</v>
      </c>
      <c r="B185" s="42" t="s">
        <v>575</v>
      </c>
      <c r="C185" s="42" t="s">
        <v>581</v>
      </c>
      <c r="D185" s="42" t="s">
        <v>207</v>
      </c>
      <c r="E185" s="43" t="s">
        <v>475</v>
      </c>
      <c r="F185" s="50"/>
    </row>
    <row r="186" spans="1:6" hidden="1" x14ac:dyDescent="0.3">
      <c r="A186" s="65" t="s">
        <v>346</v>
      </c>
      <c r="B186" s="42" t="s">
        <v>575</v>
      </c>
      <c r="C186" s="42" t="s">
        <v>581</v>
      </c>
      <c r="D186" s="42" t="s">
        <v>207</v>
      </c>
      <c r="E186" s="43" t="s">
        <v>475</v>
      </c>
      <c r="F186" s="50"/>
    </row>
    <row r="187" spans="1:6" hidden="1" x14ac:dyDescent="0.3">
      <c r="A187" s="65" t="s">
        <v>347</v>
      </c>
      <c r="B187" s="42" t="s">
        <v>575</v>
      </c>
      <c r="C187" s="42" t="s">
        <v>581</v>
      </c>
      <c r="D187" s="42" t="s">
        <v>207</v>
      </c>
      <c r="E187" s="43" t="s">
        <v>475</v>
      </c>
      <c r="F187" s="50"/>
    </row>
    <row r="188" spans="1:6" hidden="1" x14ac:dyDescent="0.3">
      <c r="A188" s="65" t="s">
        <v>348</v>
      </c>
      <c r="B188" s="42" t="s">
        <v>575</v>
      </c>
      <c r="C188" s="42" t="s">
        <v>581</v>
      </c>
      <c r="D188" s="42" t="s">
        <v>207</v>
      </c>
      <c r="E188" s="43" t="s">
        <v>475</v>
      </c>
      <c r="F188" s="50"/>
    </row>
    <row r="189" spans="1:6" hidden="1" x14ac:dyDescent="0.3">
      <c r="A189" s="65" t="s">
        <v>349</v>
      </c>
      <c r="B189" s="42" t="s">
        <v>575</v>
      </c>
      <c r="C189" s="42" t="s">
        <v>581</v>
      </c>
      <c r="D189" s="42" t="s">
        <v>207</v>
      </c>
      <c r="E189" s="43" t="s">
        <v>475</v>
      </c>
      <c r="F189" s="50"/>
    </row>
    <row r="190" spans="1:6" hidden="1" x14ac:dyDescent="0.3">
      <c r="A190" s="65" t="s">
        <v>350</v>
      </c>
      <c r="B190" s="42" t="s">
        <v>575</v>
      </c>
      <c r="C190" s="42" t="s">
        <v>581</v>
      </c>
      <c r="D190" s="42" t="s">
        <v>207</v>
      </c>
      <c r="E190" s="43" t="s">
        <v>475</v>
      </c>
      <c r="F190" s="50"/>
    </row>
    <row r="191" spans="1:6" hidden="1" x14ac:dyDescent="0.3">
      <c r="A191" s="65" t="s">
        <v>351</v>
      </c>
      <c r="B191" s="42" t="s">
        <v>575</v>
      </c>
      <c r="C191" s="42" t="s">
        <v>581</v>
      </c>
      <c r="D191" s="42" t="s">
        <v>207</v>
      </c>
      <c r="E191" s="43" t="s">
        <v>475</v>
      </c>
      <c r="F191" s="50"/>
    </row>
    <row r="192" spans="1:6" hidden="1" x14ac:dyDescent="0.3">
      <c r="A192" s="65" t="s">
        <v>352</v>
      </c>
      <c r="B192" s="42" t="s">
        <v>575</v>
      </c>
      <c r="C192" s="42" t="s">
        <v>581</v>
      </c>
      <c r="D192" s="42" t="s">
        <v>207</v>
      </c>
      <c r="E192" s="43" t="s">
        <v>475</v>
      </c>
      <c r="F192" s="50"/>
    </row>
    <row r="193" spans="1:6" hidden="1" x14ac:dyDescent="0.3">
      <c r="A193" s="65" t="s">
        <v>353</v>
      </c>
      <c r="B193" s="42" t="s">
        <v>575</v>
      </c>
      <c r="C193" s="42" t="s">
        <v>581</v>
      </c>
      <c r="D193" s="42" t="s">
        <v>207</v>
      </c>
      <c r="E193" s="43" t="s">
        <v>475</v>
      </c>
      <c r="F193" s="50"/>
    </row>
    <row r="194" spans="1:6" hidden="1" x14ac:dyDescent="0.3">
      <c r="A194" s="65" t="s">
        <v>354</v>
      </c>
      <c r="B194" s="42" t="s">
        <v>575</v>
      </c>
      <c r="C194" s="42" t="s">
        <v>581</v>
      </c>
      <c r="D194" s="42" t="s">
        <v>207</v>
      </c>
      <c r="E194" s="43" t="s">
        <v>475</v>
      </c>
      <c r="F194" s="50"/>
    </row>
    <row r="195" spans="1:6" hidden="1" x14ac:dyDescent="0.3">
      <c r="A195" s="65" t="s">
        <v>355</v>
      </c>
      <c r="B195" s="42" t="s">
        <v>575</v>
      </c>
      <c r="C195" s="42" t="s">
        <v>581</v>
      </c>
      <c r="D195" s="42" t="s">
        <v>207</v>
      </c>
      <c r="E195" s="43" t="s">
        <v>475</v>
      </c>
      <c r="F195" s="50"/>
    </row>
    <row r="196" spans="1:6" hidden="1" x14ac:dyDescent="0.3">
      <c r="A196" s="65" t="s">
        <v>356</v>
      </c>
      <c r="B196" s="42" t="s">
        <v>575</v>
      </c>
      <c r="C196" s="42" t="s">
        <v>581</v>
      </c>
      <c r="D196" s="42" t="s">
        <v>207</v>
      </c>
      <c r="E196" s="43" t="s">
        <v>475</v>
      </c>
      <c r="F196" s="50"/>
    </row>
    <row r="197" spans="1:6" hidden="1" x14ac:dyDescent="0.3">
      <c r="A197" s="65" t="s">
        <v>357</v>
      </c>
      <c r="B197" s="42" t="s">
        <v>575</v>
      </c>
      <c r="C197" s="42" t="s">
        <v>581</v>
      </c>
      <c r="D197" s="42" t="s">
        <v>207</v>
      </c>
      <c r="E197" s="43" t="s">
        <v>475</v>
      </c>
      <c r="F197" s="50"/>
    </row>
    <row r="198" spans="1:6" hidden="1" x14ac:dyDescent="0.3">
      <c r="A198" s="65" t="s">
        <v>358</v>
      </c>
      <c r="B198" s="42" t="s">
        <v>575</v>
      </c>
      <c r="C198" s="42" t="s">
        <v>581</v>
      </c>
      <c r="D198" s="42" t="s">
        <v>207</v>
      </c>
      <c r="E198" s="43" t="s">
        <v>475</v>
      </c>
      <c r="F198" s="50"/>
    </row>
    <row r="199" spans="1:6" hidden="1" x14ac:dyDescent="0.3">
      <c r="A199" s="65" t="s">
        <v>359</v>
      </c>
      <c r="B199" s="42" t="s">
        <v>575</v>
      </c>
      <c r="C199" s="42" t="s">
        <v>581</v>
      </c>
      <c r="D199" s="42" t="s">
        <v>207</v>
      </c>
      <c r="E199" s="43" t="s">
        <v>475</v>
      </c>
      <c r="F199" s="50"/>
    </row>
    <row r="200" spans="1:6" hidden="1" x14ac:dyDescent="0.3">
      <c r="A200" s="65" t="s">
        <v>360</v>
      </c>
      <c r="B200" s="42" t="s">
        <v>575</v>
      </c>
      <c r="C200" s="42" t="s">
        <v>581</v>
      </c>
      <c r="D200" s="42" t="s">
        <v>207</v>
      </c>
      <c r="E200" s="43" t="s">
        <v>475</v>
      </c>
      <c r="F200" s="50"/>
    </row>
    <row r="201" spans="1:6" hidden="1" x14ac:dyDescent="0.3">
      <c r="A201" s="65" t="s">
        <v>361</v>
      </c>
      <c r="B201" s="42" t="s">
        <v>575</v>
      </c>
      <c r="C201" s="42" t="s">
        <v>581</v>
      </c>
      <c r="D201" s="42" t="s">
        <v>207</v>
      </c>
      <c r="E201" s="43" t="s">
        <v>475</v>
      </c>
      <c r="F201" s="50"/>
    </row>
    <row r="202" spans="1:6" hidden="1" x14ac:dyDescent="0.3">
      <c r="A202" s="65" t="s">
        <v>362</v>
      </c>
      <c r="B202" s="42" t="s">
        <v>575</v>
      </c>
      <c r="C202" s="42" t="s">
        <v>581</v>
      </c>
      <c r="D202" s="42" t="s">
        <v>207</v>
      </c>
      <c r="E202" s="43" t="s">
        <v>475</v>
      </c>
      <c r="F202" s="50"/>
    </row>
    <row r="203" spans="1:6" hidden="1" x14ac:dyDescent="0.3">
      <c r="A203" s="65" t="s">
        <v>363</v>
      </c>
      <c r="B203" s="42" t="s">
        <v>575</v>
      </c>
      <c r="C203" s="42" t="s">
        <v>581</v>
      </c>
      <c r="D203" s="42" t="s">
        <v>207</v>
      </c>
      <c r="E203" s="43" t="s">
        <v>475</v>
      </c>
      <c r="F203" s="50"/>
    </row>
    <row r="204" spans="1:6" hidden="1" x14ac:dyDescent="0.3">
      <c r="A204" s="65" t="s">
        <v>364</v>
      </c>
      <c r="B204" s="42" t="s">
        <v>575</v>
      </c>
      <c r="C204" s="42" t="s">
        <v>581</v>
      </c>
      <c r="D204" s="42" t="s">
        <v>207</v>
      </c>
      <c r="E204" s="43" t="s">
        <v>475</v>
      </c>
      <c r="F204" s="50"/>
    </row>
    <row r="205" spans="1:6" hidden="1" x14ac:dyDescent="0.3">
      <c r="A205" s="65" t="s">
        <v>365</v>
      </c>
      <c r="B205" s="42" t="s">
        <v>575</v>
      </c>
      <c r="C205" s="42" t="s">
        <v>581</v>
      </c>
      <c r="D205" s="42" t="s">
        <v>207</v>
      </c>
      <c r="E205" s="43" t="s">
        <v>475</v>
      </c>
      <c r="F205" s="50"/>
    </row>
    <row r="206" spans="1:6" hidden="1" x14ac:dyDescent="0.3">
      <c r="A206" s="65" t="s">
        <v>366</v>
      </c>
      <c r="B206" s="42" t="s">
        <v>575</v>
      </c>
      <c r="C206" s="42" t="s">
        <v>581</v>
      </c>
      <c r="D206" s="42" t="s">
        <v>207</v>
      </c>
      <c r="E206" s="43" t="s">
        <v>475</v>
      </c>
      <c r="F206" s="50"/>
    </row>
    <row r="207" spans="1:6" hidden="1" x14ac:dyDescent="0.3">
      <c r="A207" s="65" t="s">
        <v>367</v>
      </c>
      <c r="B207" s="42" t="s">
        <v>575</v>
      </c>
      <c r="C207" s="42" t="s">
        <v>581</v>
      </c>
      <c r="D207" s="42" t="s">
        <v>207</v>
      </c>
      <c r="E207" s="43" t="s">
        <v>475</v>
      </c>
      <c r="F207" s="50"/>
    </row>
    <row r="208" spans="1:6" hidden="1" x14ac:dyDescent="0.3">
      <c r="A208" s="65" t="s">
        <v>368</v>
      </c>
      <c r="B208" s="42" t="s">
        <v>575</v>
      </c>
      <c r="C208" s="42" t="s">
        <v>581</v>
      </c>
      <c r="D208" s="42" t="s">
        <v>207</v>
      </c>
      <c r="E208" s="43" t="s">
        <v>475</v>
      </c>
      <c r="F208" s="50"/>
    </row>
    <row r="209" spans="1:6" hidden="1" x14ac:dyDescent="0.3">
      <c r="A209" s="65" t="s">
        <v>369</v>
      </c>
      <c r="B209" s="42" t="s">
        <v>575</v>
      </c>
      <c r="C209" s="42" t="s">
        <v>581</v>
      </c>
      <c r="D209" s="42" t="s">
        <v>207</v>
      </c>
      <c r="E209" s="43" t="s">
        <v>475</v>
      </c>
      <c r="F209" s="50"/>
    </row>
    <row r="210" spans="1:6" hidden="1" x14ac:dyDescent="0.3">
      <c r="A210" s="65" t="s">
        <v>370</v>
      </c>
      <c r="B210" s="42" t="s">
        <v>575</v>
      </c>
      <c r="C210" s="42" t="s">
        <v>581</v>
      </c>
      <c r="D210" s="42" t="s">
        <v>207</v>
      </c>
      <c r="E210" s="43" t="s">
        <v>475</v>
      </c>
      <c r="F210" s="50"/>
    </row>
    <row r="211" spans="1:6" hidden="1" x14ac:dyDescent="0.3">
      <c r="A211" s="65" t="s">
        <v>371</v>
      </c>
      <c r="B211" s="42" t="s">
        <v>575</v>
      </c>
      <c r="C211" s="42" t="s">
        <v>581</v>
      </c>
      <c r="D211" s="42" t="s">
        <v>207</v>
      </c>
      <c r="E211" s="43" t="s">
        <v>475</v>
      </c>
      <c r="F211" s="50"/>
    </row>
    <row r="212" spans="1:6" hidden="1" x14ac:dyDescent="0.3">
      <c r="A212" s="65" t="s">
        <v>372</v>
      </c>
      <c r="B212" s="42" t="s">
        <v>575</v>
      </c>
      <c r="C212" s="42" t="s">
        <v>581</v>
      </c>
      <c r="D212" s="42" t="s">
        <v>207</v>
      </c>
      <c r="E212" s="43" t="s">
        <v>475</v>
      </c>
      <c r="F212" s="50"/>
    </row>
    <row r="213" spans="1:6" hidden="1" x14ac:dyDescent="0.3">
      <c r="A213" s="65" t="s">
        <v>373</v>
      </c>
      <c r="B213" s="42" t="s">
        <v>575</v>
      </c>
      <c r="C213" s="42" t="s">
        <v>581</v>
      </c>
      <c r="D213" s="42" t="s">
        <v>207</v>
      </c>
      <c r="E213" s="43" t="s">
        <v>475</v>
      </c>
      <c r="F213" s="50"/>
    </row>
    <row r="214" spans="1:6" hidden="1" x14ac:dyDescent="0.3">
      <c r="A214" s="65" t="s">
        <v>374</v>
      </c>
      <c r="B214" s="42" t="s">
        <v>575</v>
      </c>
      <c r="C214" s="42" t="s">
        <v>581</v>
      </c>
      <c r="D214" s="42" t="s">
        <v>207</v>
      </c>
      <c r="E214" s="43" t="s">
        <v>475</v>
      </c>
      <c r="F214" s="50"/>
    </row>
    <row r="215" spans="1:6" hidden="1" x14ac:dyDescent="0.3">
      <c r="A215" s="65" t="s">
        <v>375</v>
      </c>
      <c r="B215" s="42" t="s">
        <v>575</v>
      </c>
      <c r="C215" s="42" t="s">
        <v>581</v>
      </c>
      <c r="D215" s="42" t="s">
        <v>207</v>
      </c>
      <c r="E215" s="43" t="s">
        <v>475</v>
      </c>
      <c r="F215" s="50"/>
    </row>
    <row r="216" spans="1:6" hidden="1" x14ac:dyDescent="0.3">
      <c r="A216" s="65" t="s">
        <v>376</v>
      </c>
      <c r="B216" s="42" t="s">
        <v>575</v>
      </c>
      <c r="C216" s="42" t="s">
        <v>581</v>
      </c>
      <c r="D216" s="42" t="s">
        <v>207</v>
      </c>
      <c r="E216" s="43" t="s">
        <v>475</v>
      </c>
      <c r="F216" s="50"/>
    </row>
    <row r="217" spans="1:6" hidden="1" x14ac:dyDescent="0.3">
      <c r="A217" s="65" t="s">
        <v>377</v>
      </c>
      <c r="B217" s="42" t="s">
        <v>575</v>
      </c>
      <c r="C217" s="42" t="s">
        <v>581</v>
      </c>
      <c r="D217" s="42" t="s">
        <v>207</v>
      </c>
      <c r="E217" s="43" t="s">
        <v>475</v>
      </c>
      <c r="F217" s="50"/>
    </row>
    <row r="218" spans="1:6" hidden="1" x14ac:dyDescent="0.3">
      <c r="A218" s="65" t="s">
        <v>378</v>
      </c>
      <c r="B218" s="42" t="s">
        <v>575</v>
      </c>
      <c r="C218" s="42" t="s">
        <v>581</v>
      </c>
      <c r="D218" s="42" t="s">
        <v>207</v>
      </c>
      <c r="E218" s="43" t="s">
        <v>475</v>
      </c>
      <c r="F218" s="50"/>
    </row>
    <row r="219" spans="1:6" hidden="1" x14ac:dyDescent="0.3">
      <c r="A219" s="65" t="s">
        <v>379</v>
      </c>
      <c r="B219" s="42" t="s">
        <v>575</v>
      </c>
      <c r="C219" s="42" t="s">
        <v>581</v>
      </c>
      <c r="D219" s="42" t="s">
        <v>207</v>
      </c>
      <c r="E219" s="43" t="s">
        <v>475</v>
      </c>
      <c r="F219" s="50"/>
    </row>
    <row r="220" spans="1:6" hidden="1" x14ac:dyDescent="0.3">
      <c r="A220" s="65" t="s">
        <v>380</v>
      </c>
      <c r="B220" s="42" t="s">
        <v>575</v>
      </c>
      <c r="C220" s="42" t="s">
        <v>581</v>
      </c>
      <c r="D220" s="42" t="s">
        <v>207</v>
      </c>
      <c r="E220" s="43" t="s">
        <v>475</v>
      </c>
      <c r="F220" s="50"/>
    </row>
    <row r="221" spans="1:6" hidden="1" x14ac:dyDescent="0.3">
      <c r="A221" s="65" t="s">
        <v>381</v>
      </c>
      <c r="B221" s="42" t="s">
        <v>575</v>
      </c>
      <c r="C221" s="42" t="s">
        <v>581</v>
      </c>
      <c r="D221" s="42" t="s">
        <v>207</v>
      </c>
      <c r="E221" s="43" t="s">
        <v>475</v>
      </c>
      <c r="F221" s="50"/>
    </row>
    <row r="222" spans="1:6" hidden="1" x14ac:dyDescent="0.3">
      <c r="A222" s="65" t="s">
        <v>382</v>
      </c>
      <c r="B222" s="42" t="s">
        <v>575</v>
      </c>
      <c r="C222" s="42" t="s">
        <v>581</v>
      </c>
      <c r="D222" s="42" t="s">
        <v>207</v>
      </c>
      <c r="E222" s="43" t="s">
        <v>475</v>
      </c>
      <c r="F222" s="50"/>
    </row>
    <row r="223" spans="1:6" hidden="1" x14ac:dyDescent="0.3">
      <c r="A223" s="65" t="s">
        <v>383</v>
      </c>
      <c r="B223" s="42" t="s">
        <v>575</v>
      </c>
      <c r="C223" s="42" t="s">
        <v>581</v>
      </c>
      <c r="D223" s="42" t="s">
        <v>207</v>
      </c>
      <c r="E223" s="43" t="s">
        <v>475</v>
      </c>
      <c r="F223" s="50"/>
    </row>
    <row r="224" spans="1:6" hidden="1" x14ac:dyDescent="0.3">
      <c r="A224" s="65" t="s">
        <v>384</v>
      </c>
      <c r="B224" s="42" t="s">
        <v>575</v>
      </c>
      <c r="C224" s="42" t="s">
        <v>581</v>
      </c>
      <c r="D224" s="42" t="s">
        <v>207</v>
      </c>
      <c r="E224" s="43" t="s">
        <v>475</v>
      </c>
      <c r="F224" s="50"/>
    </row>
    <row r="225" spans="1:6" hidden="1" x14ac:dyDescent="0.3">
      <c r="A225" s="65" t="s">
        <v>385</v>
      </c>
      <c r="B225" s="42" t="s">
        <v>575</v>
      </c>
      <c r="C225" s="42" t="s">
        <v>581</v>
      </c>
      <c r="D225" s="42" t="s">
        <v>207</v>
      </c>
      <c r="E225" s="43" t="s">
        <v>475</v>
      </c>
      <c r="F225" s="50"/>
    </row>
    <row r="226" spans="1:6" hidden="1" x14ac:dyDescent="0.3">
      <c r="A226" s="65" t="s">
        <v>386</v>
      </c>
      <c r="B226" s="42" t="s">
        <v>575</v>
      </c>
      <c r="C226" s="42" t="s">
        <v>581</v>
      </c>
      <c r="D226" s="42" t="s">
        <v>207</v>
      </c>
      <c r="E226" s="43" t="s">
        <v>475</v>
      </c>
      <c r="F226" s="50"/>
    </row>
    <row r="227" spans="1:6" hidden="1" x14ac:dyDescent="0.3">
      <c r="A227" s="65" t="s">
        <v>387</v>
      </c>
      <c r="B227" s="42" t="s">
        <v>575</v>
      </c>
      <c r="C227" s="42" t="s">
        <v>581</v>
      </c>
      <c r="D227" s="42" t="s">
        <v>207</v>
      </c>
      <c r="E227" s="43" t="s">
        <v>475</v>
      </c>
      <c r="F227" s="50"/>
    </row>
    <row r="228" spans="1:6" hidden="1" x14ac:dyDescent="0.3">
      <c r="A228" s="65" t="s">
        <v>388</v>
      </c>
      <c r="B228" s="42" t="s">
        <v>575</v>
      </c>
      <c r="C228" s="42" t="s">
        <v>581</v>
      </c>
      <c r="D228" s="42" t="s">
        <v>207</v>
      </c>
      <c r="E228" s="43" t="s">
        <v>475</v>
      </c>
      <c r="F228" s="50"/>
    </row>
    <row r="229" spans="1:6" hidden="1" x14ac:dyDescent="0.3">
      <c r="A229" s="65" t="s">
        <v>389</v>
      </c>
      <c r="B229" s="42" t="s">
        <v>575</v>
      </c>
      <c r="C229" s="42" t="s">
        <v>581</v>
      </c>
      <c r="D229" s="42" t="s">
        <v>207</v>
      </c>
      <c r="E229" s="43" t="s">
        <v>475</v>
      </c>
      <c r="F229" s="50"/>
    </row>
    <row r="230" spans="1:6" hidden="1" x14ac:dyDescent="0.3">
      <c r="A230" s="65" t="s">
        <v>390</v>
      </c>
      <c r="B230" s="42" t="s">
        <v>575</v>
      </c>
      <c r="C230" s="42" t="s">
        <v>581</v>
      </c>
      <c r="D230" s="42" t="s">
        <v>207</v>
      </c>
      <c r="E230" s="43" t="s">
        <v>475</v>
      </c>
      <c r="F230" s="50"/>
    </row>
    <row r="231" spans="1:6" hidden="1" x14ac:dyDescent="0.3">
      <c r="A231" s="65" t="s">
        <v>391</v>
      </c>
      <c r="B231" s="42" t="s">
        <v>575</v>
      </c>
      <c r="C231" s="42" t="s">
        <v>581</v>
      </c>
      <c r="D231" s="42" t="s">
        <v>207</v>
      </c>
      <c r="E231" s="43" t="s">
        <v>475</v>
      </c>
      <c r="F231" s="50"/>
    </row>
    <row r="232" spans="1:6" hidden="1" x14ac:dyDescent="0.3">
      <c r="A232" s="65" t="s">
        <v>392</v>
      </c>
      <c r="B232" s="42" t="s">
        <v>575</v>
      </c>
      <c r="C232" s="42" t="s">
        <v>581</v>
      </c>
      <c r="D232" s="42" t="s">
        <v>207</v>
      </c>
      <c r="E232" s="43" t="s">
        <v>475</v>
      </c>
      <c r="F232" s="50"/>
    </row>
    <row r="233" spans="1:6" hidden="1" x14ac:dyDescent="0.3">
      <c r="A233" s="65" t="s">
        <v>393</v>
      </c>
      <c r="B233" s="42" t="s">
        <v>575</v>
      </c>
      <c r="C233" s="42" t="s">
        <v>581</v>
      </c>
      <c r="D233" s="42" t="s">
        <v>207</v>
      </c>
      <c r="E233" s="43" t="s">
        <v>475</v>
      </c>
      <c r="F233" s="50"/>
    </row>
    <row r="234" spans="1:6" hidden="1" x14ac:dyDescent="0.3">
      <c r="A234" s="65" t="s">
        <v>394</v>
      </c>
      <c r="B234" s="42" t="s">
        <v>575</v>
      </c>
      <c r="C234" s="42" t="s">
        <v>581</v>
      </c>
      <c r="D234" s="42" t="s">
        <v>207</v>
      </c>
      <c r="E234" s="43" t="s">
        <v>475</v>
      </c>
      <c r="F234" s="50"/>
    </row>
    <row r="235" spans="1:6" hidden="1" x14ac:dyDescent="0.3">
      <c r="A235" s="65" t="s">
        <v>395</v>
      </c>
      <c r="B235" s="42" t="s">
        <v>575</v>
      </c>
      <c r="C235" s="42" t="s">
        <v>581</v>
      </c>
      <c r="D235" s="42" t="s">
        <v>207</v>
      </c>
      <c r="E235" s="43" t="s">
        <v>475</v>
      </c>
      <c r="F235" s="50"/>
    </row>
    <row r="236" spans="1:6" hidden="1" x14ac:dyDescent="0.3">
      <c r="A236" s="65" t="s">
        <v>396</v>
      </c>
      <c r="B236" s="42" t="s">
        <v>575</v>
      </c>
      <c r="C236" s="42" t="s">
        <v>581</v>
      </c>
      <c r="D236" s="42" t="s">
        <v>207</v>
      </c>
      <c r="E236" s="43" t="s">
        <v>475</v>
      </c>
      <c r="F236" s="50"/>
    </row>
    <row r="237" spans="1:6" hidden="1" x14ac:dyDescent="0.3">
      <c r="A237" s="65" t="s">
        <v>397</v>
      </c>
      <c r="B237" s="42" t="s">
        <v>575</v>
      </c>
      <c r="C237" s="42" t="s">
        <v>581</v>
      </c>
      <c r="D237" s="42" t="s">
        <v>207</v>
      </c>
      <c r="E237" s="43" t="s">
        <v>475</v>
      </c>
      <c r="F237" s="50"/>
    </row>
    <row r="238" spans="1:6" hidden="1" x14ac:dyDescent="0.3">
      <c r="A238" s="65" t="s">
        <v>398</v>
      </c>
      <c r="B238" s="42" t="s">
        <v>575</v>
      </c>
      <c r="C238" s="42" t="s">
        <v>581</v>
      </c>
      <c r="D238" s="42" t="s">
        <v>207</v>
      </c>
      <c r="E238" s="43" t="s">
        <v>475</v>
      </c>
      <c r="F238" s="50"/>
    </row>
    <row r="239" spans="1:6" hidden="1" x14ac:dyDescent="0.3">
      <c r="A239" s="65" t="s">
        <v>399</v>
      </c>
      <c r="B239" s="42" t="s">
        <v>575</v>
      </c>
      <c r="C239" s="42" t="s">
        <v>581</v>
      </c>
      <c r="D239" s="42" t="s">
        <v>207</v>
      </c>
      <c r="E239" s="43" t="s">
        <v>475</v>
      </c>
      <c r="F239" s="50"/>
    </row>
    <row r="240" spans="1:6" hidden="1" x14ac:dyDescent="0.3">
      <c r="A240" s="65" t="s">
        <v>400</v>
      </c>
      <c r="B240" s="42" t="s">
        <v>575</v>
      </c>
      <c r="C240" s="42" t="s">
        <v>581</v>
      </c>
      <c r="D240" s="42" t="s">
        <v>207</v>
      </c>
      <c r="E240" s="43" t="s">
        <v>475</v>
      </c>
      <c r="F240" s="50"/>
    </row>
    <row r="241" spans="1:6" hidden="1" x14ac:dyDescent="0.3">
      <c r="A241" s="65" t="s">
        <v>401</v>
      </c>
      <c r="B241" s="42" t="s">
        <v>575</v>
      </c>
      <c r="C241" s="42" t="s">
        <v>581</v>
      </c>
      <c r="D241" s="42" t="s">
        <v>207</v>
      </c>
      <c r="E241" s="43" t="s">
        <v>475</v>
      </c>
      <c r="F241" s="50"/>
    </row>
    <row r="242" spans="1:6" hidden="1" x14ac:dyDescent="0.3">
      <c r="A242" s="65" t="s">
        <v>402</v>
      </c>
      <c r="B242" s="42" t="s">
        <v>575</v>
      </c>
      <c r="C242" s="42" t="s">
        <v>581</v>
      </c>
      <c r="D242" s="42" t="s">
        <v>207</v>
      </c>
      <c r="E242" s="43" t="s">
        <v>475</v>
      </c>
      <c r="F242" s="50"/>
    </row>
    <row r="243" spans="1:6" hidden="1" x14ac:dyDescent="0.3">
      <c r="A243" s="65" t="s">
        <v>403</v>
      </c>
      <c r="B243" s="42" t="s">
        <v>575</v>
      </c>
      <c r="C243" s="42" t="s">
        <v>581</v>
      </c>
      <c r="D243" s="42" t="s">
        <v>207</v>
      </c>
      <c r="E243" s="43" t="s">
        <v>475</v>
      </c>
      <c r="F243" s="50"/>
    </row>
    <row r="244" spans="1:6" hidden="1" x14ac:dyDescent="0.3">
      <c r="A244" s="65" t="s">
        <v>404</v>
      </c>
      <c r="B244" s="42" t="s">
        <v>575</v>
      </c>
      <c r="C244" s="42" t="s">
        <v>581</v>
      </c>
      <c r="D244" s="42" t="s">
        <v>207</v>
      </c>
      <c r="E244" s="43" t="s">
        <v>475</v>
      </c>
      <c r="F244" s="50"/>
    </row>
    <row r="245" spans="1:6" hidden="1" x14ac:dyDescent="0.3">
      <c r="A245" s="65" t="s">
        <v>405</v>
      </c>
      <c r="B245" s="42" t="s">
        <v>575</v>
      </c>
      <c r="C245" s="42" t="s">
        <v>581</v>
      </c>
      <c r="D245" s="42" t="s">
        <v>207</v>
      </c>
      <c r="E245" s="43" t="s">
        <v>475</v>
      </c>
      <c r="F245" s="50"/>
    </row>
    <row r="246" spans="1:6" hidden="1" x14ac:dyDescent="0.3">
      <c r="A246" s="65" t="s">
        <v>406</v>
      </c>
      <c r="B246" s="42" t="s">
        <v>575</v>
      </c>
      <c r="C246" s="42" t="s">
        <v>581</v>
      </c>
      <c r="D246" s="42" t="s">
        <v>207</v>
      </c>
      <c r="E246" s="43" t="s">
        <v>475</v>
      </c>
      <c r="F246" s="50"/>
    </row>
    <row r="247" spans="1:6" hidden="1" x14ac:dyDescent="0.3">
      <c r="A247" s="65" t="s">
        <v>407</v>
      </c>
      <c r="B247" s="42" t="s">
        <v>575</v>
      </c>
      <c r="C247" s="42" t="s">
        <v>581</v>
      </c>
      <c r="D247" s="42" t="s">
        <v>207</v>
      </c>
      <c r="E247" s="43" t="s">
        <v>475</v>
      </c>
      <c r="F247" s="50"/>
    </row>
    <row r="248" spans="1:6" hidden="1" x14ac:dyDescent="0.3">
      <c r="A248" s="65" t="s">
        <v>408</v>
      </c>
      <c r="B248" s="42" t="s">
        <v>575</v>
      </c>
      <c r="C248" s="42" t="s">
        <v>581</v>
      </c>
      <c r="D248" s="42" t="s">
        <v>207</v>
      </c>
      <c r="E248" s="43" t="s">
        <v>475</v>
      </c>
      <c r="F248" s="50"/>
    </row>
    <row r="249" spans="1:6" hidden="1" x14ac:dyDescent="0.3">
      <c r="A249" s="65" t="s">
        <v>409</v>
      </c>
      <c r="B249" s="42" t="s">
        <v>575</v>
      </c>
      <c r="C249" s="42" t="s">
        <v>581</v>
      </c>
      <c r="D249" s="42" t="s">
        <v>207</v>
      </c>
      <c r="E249" s="43" t="s">
        <v>475</v>
      </c>
      <c r="F249" s="50"/>
    </row>
    <row r="250" spans="1:6" hidden="1" x14ac:dyDescent="0.3">
      <c r="A250" s="65" t="s">
        <v>410</v>
      </c>
      <c r="B250" s="42" t="s">
        <v>575</v>
      </c>
      <c r="C250" s="42" t="s">
        <v>581</v>
      </c>
      <c r="D250" s="42" t="s">
        <v>207</v>
      </c>
      <c r="E250" s="43" t="s">
        <v>475</v>
      </c>
      <c r="F250" s="50"/>
    </row>
    <row r="251" spans="1:6" hidden="1" x14ac:dyDescent="0.3">
      <c r="A251" s="65" t="s">
        <v>411</v>
      </c>
      <c r="B251" s="42" t="s">
        <v>575</v>
      </c>
      <c r="C251" s="42" t="s">
        <v>581</v>
      </c>
      <c r="D251" s="42" t="s">
        <v>207</v>
      </c>
      <c r="E251" s="43" t="s">
        <v>475</v>
      </c>
      <c r="F251" s="50"/>
    </row>
    <row r="252" spans="1:6" hidden="1" x14ac:dyDescent="0.3">
      <c r="A252" s="65" t="s">
        <v>412</v>
      </c>
      <c r="B252" s="42" t="s">
        <v>575</v>
      </c>
      <c r="C252" s="42" t="s">
        <v>581</v>
      </c>
      <c r="D252" s="42" t="s">
        <v>207</v>
      </c>
      <c r="E252" s="43" t="s">
        <v>475</v>
      </c>
      <c r="F252" s="50"/>
    </row>
    <row r="253" spans="1:6" hidden="1" x14ac:dyDescent="0.3">
      <c r="A253" s="65" t="s">
        <v>413</v>
      </c>
      <c r="B253" s="42" t="s">
        <v>575</v>
      </c>
      <c r="C253" s="42" t="s">
        <v>581</v>
      </c>
      <c r="D253" s="42" t="s">
        <v>207</v>
      </c>
      <c r="E253" s="43" t="s">
        <v>475</v>
      </c>
      <c r="F253" s="50"/>
    </row>
    <row r="254" spans="1:6" hidden="1" x14ac:dyDescent="0.3">
      <c r="A254" s="65" t="s">
        <v>414</v>
      </c>
      <c r="B254" s="42" t="s">
        <v>575</v>
      </c>
      <c r="C254" s="42" t="s">
        <v>581</v>
      </c>
      <c r="D254" s="42" t="s">
        <v>207</v>
      </c>
      <c r="E254" s="43" t="s">
        <v>475</v>
      </c>
      <c r="F254" s="50"/>
    </row>
    <row r="255" spans="1:6" hidden="1" x14ac:dyDescent="0.3">
      <c r="A255" s="65" t="s">
        <v>415</v>
      </c>
      <c r="B255" s="42" t="s">
        <v>575</v>
      </c>
      <c r="C255" s="42" t="s">
        <v>581</v>
      </c>
      <c r="D255" s="42" t="s">
        <v>207</v>
      </c>
      <c r="E255" s="43" t="s">
        <v>475</v>
      </c>
      <c r="F255" s="50"/>
    </row>
    <row r="256" spans="1:6" hidden="1" x14ac:dyDescent="0.3">
      <c r="A256" s="65" t="s">
        <v>416</v>
      </c>
      <c r="B256" s="42" t="s">
        <v>575</v>
      </c>
      <c r="C256" s="42" t="s">
        <v>581</v>
      </c>
      <c r="D256" s="42" t="s">
        <v>207</v>
      </c>
      <c r="E256" s="43" t="s">
        <v>475</v>
      </c>
      <c r="F256" s="50"/>
    </row>
    <row r="257" spans="1:6" hidden="1" x14ac:dyDescent="0.3">
      <c r="A257" s="65" t="s">
        <v>417</v>
      </c>
      <c r="B257" s="42" t="s">
        <v>575</v>
      </c>
      <c r="C257" s="42" t="s">
        <v>581</v>
      </c>
      <c r="D257" s="42" t="s">
        <v>207</v>
      </c>
      <c r="E257" s="43" t="s">
        <v>475</v>
      </c>
      <c r="F257" s="50"/>
    </row>
    <row r="258" spans="1:6" hidden="1" x14ac:dyDescent="0.3">
      <c r="A258" s="65" t="s">
        <v>418</v>
      </c>
      <c r="B258" s="42" t="s">
        <v>575</v>
      </c>
      <c r="C258" s="42" t="s">
        <v>581</v>
      </c>
      <c r="D258" s="42" t="s">
        <v>207</v>
      </c>
      <c r="E258" s="43" t="s">
        <v>475</v>
      </c>
      <c r="F258" s="50"/>
    </row>
    <row r="259" spans="1:6" hidden="1" x14ac:dyDescent="0.3">
      <c r="A259" s="65" t="s">
        <v>419</v>
      </c>
      <c r="B259" s="42" t="s">
        <v>575</v>
      </c>
      <c r="C259" s="42" t="s">
        <v>581</v>
      </c>
      <c r="D259" s="42" t="s">
        <v>207</v>
      </c>
      <c r="E259" s="43" t="s">
        <v>475</v>
      </c>
      <c r="F259" s="50"/>
    </row>
    <row r="260" spans="1:6" hidden="1" x14ac:dyDescent="0.3">
      <c r="A260" s="65" t="s">
        <v>420</v>
      </c>
      <c r="B260" s="42" t="s">
        <v>575</v>
      </c>
      <c r="C260" s="42" t="s">
        <v>581</v>
      </c>
      <c r="D260" s="42" t="s">
        <v>207</v>
      </c>
      <c r="E260" s="43" t="s">
        <v>475</v>
      </c>
      <c r="F260" s="50"/>
    </row>
    <row r="261" spans="1:6" hidden="1" x14ac:dyDescent="0.3">
      <c r="A261" s="65" t="s">
        <v>421</v>
      </c>
      <c r="B261" s="42" t="s">
        <v>575</v>
      </c>
      <c r="C261" s="42" t="s">
        <v>581</v>
      </c>
      <c r="D261" s="42" t="s">
        <v>207</v>
      </c>
      <c r="E261" s="43" t="s">
        <v>475</v>
      </c>
      <c r="F261" s="50"/>
    </row>
    <row r="262" spans="1:6" hidden="1" x14ac:dyDescent="0.3">
      <c r="A262" s="65" t="s">
        <v>422</v>
      </c>
      <c r="B262" s="42" t="s">
        <v>575</v>
      </c>
      <c r="C262" s="42" t="s">
        <v>581</v>
      </c>
      <c r="D262" s="42" t="s">
        <v>207</v>
      </c>
      <c r="E262" s="43" t="s">
        <v>475</v>
      </c>
      <c r="F262" s="50"/>
    </row>
    <row r="263" spans="1:6" hidden="1" x14ac:dyDescent="0.3">
      <c r="A263" s="65" t="s">
        <v>423</v>
      </c>
      <c r="B263" s="42" t="s">
        <v>575</v>
      </c>
      <c r="C263" s="42" t="s">
        <v>581</v>
      </c>
      <c r="D263" s="42" t="s">
        <v>207</v>
      </c>
      <c r="E263" s="43" t="s">
        <v>475</v>
      </c>
      <c r="F263" s="50"/>
    </row>
    <row r="264" spans="1:6" hidden="1" x14ac:dyDescent="0.3">
      <c r="A264" s="65" t="s">
        <v>424</v>
      </c>
      <c r="B264" s="42" t="s">
        <v>575</v>
      </c>
      <c r="C264" s="42" t="s">
        <v>581</v>
      </c>
      <c r="D264" s="42" t="s">
        <v>207</v>
      </c>
      <c r="E264" s="43" t="s">
        <v>475</v>
      </c>
      <c r="F264" s="50"/>
    </row>
    <row r="265" spans="1:6" hidden="1" x14ac:dyDescent="0.3">
      <c r="A265" s="65" t="s">
        <v>425</v>
      </c>
      <c r="B265" s="42" t="s">
        <v>575</v>
      </c>
      <c r="C265" s="42" t="s">
        <v>581</v>
      </c>
      <c r="D265" s="42" t="s">
        <v>207</v>
      </c>
      <c r="E265" s="43" t="s">
        <v>475</v>
      </c>
      <c r="F265" s="50"/>
    </row>
    <row r="266" spans="1:6" hidden="1" x14ac:dyDescent="0.3">
      <c r="A266" s="65" t="s">
        <v>426</v>
      </c>
      <c r="B266" s="42" t="s">
        <v>575</v>
      </c>
      <c r="C266" s="42" t="s">
        <v>581</v>
      </c>
      <c r="D266" s="42" t="s">
        <v>207</v>
      </c>
      <c r="E266" s="43" t="s">
        <v>475</v>
      </c>
      <c r="F266" s="50"/>
    </row>
    <row r="267" spans="1:6" hidden="1" x14ac:dyDescent="0.3">
      <c r="A267" s="65" t="s">
        <v>427</v>
      </c>
      <c r="B267" s="42" t="s">
        <v>575</v>
      </c>
      <c r="C267" s="42" t="s">
        <v>581</v>
      </c>
      <c r="D267" s="42" t="s">
        <v>207</v>
      </c>
      <c r="E267" s="43" t="s">
        <v>475</v>
      </c>
      <c r="F267" s="50"/>
    </row>
    <row r="268" spans="1:6" hidden="1" x14ac:dyDescent="0.3">
      <c r="A268" s="65" t="s">
        <v>428</v>
      </c>
      <c r="B268" s="42" t="s">
        <v>575</v>
      </c>
      <c r="C268" s="42" t="s">
        <v>581</v>
      </c>
      <c r="D268" s="42" t="s">
        <v>207</v>
      </c>
      <c r="E268" s="43" t="s">
        <v>475</v>
      </c>
      <c r="F268" s="50"/>
    </row>
    <row r="269" spans="1:6" hidden="1" x14ac:dyDescent="0.3">
      <c r="A269" s="65" t="s">
        <v>429</v>
      </c>
      <c r="B269" s="42" t="s">
        <v>575</v>
      </c>
      <c r="C269" s="42" t="s">
        <v>581</v>
      </c>
      <c r="D269" s="42" t="s">
        <v>207</v>
      </c>
      <c r="E269" s="43" t="s">
        <v>475</v>
      </c>
      <c r="F269" s="50"/>
    </row>
    <row r="270" spans="1:6" hidden="1" x14ac:dyDescent="0.3">
      <c r="A270" s="65" t="s">
        <v>430</v>
      </c>
      <c r="B270" s="42" t="s">
        <v>575</v>
      </c>
      <c r="C270" s="42" t="s">
        <v>581</v>
      </c>
      <c r="D270" s="42" t="s">
        <v>207</v>
      </c>
      <c r="E270" s="43" t="s">
        <v>475</v>
      </c>
      <c r="F270" s="50"/>
    </row>
    <row r="271" spans="1:6" hidden="1" x14ac:dyDescent="0.3">
      <c r="A271" s="65" t="s">
        <v>431</v>
      </c>
      <c r="B271" s="42" t="s">
        <v>575</v>
      </c>
      <c r="C271" s="42" t="s">
        <v>581</v>
      </c>
      <c r="D271" s="42" t="s">
        <v>207</v>
      </c>
      <c r="E271" s="43" t="s">
        <v>475</v>
      </c>
      <c r="F271" s="50"/>
    </row>
    <row r="272" spans="1:6" hidden="1" x14ac:dyDescent="0.3">
      <c r="A272" s="65" t="s">
        <v>432</v>
      </c>
      <c r="B272" s="42" t="s">
        <v>575</v>
      </c>
      <c r="C272" s="42" t="s">
        <v>581</v>
      </c>
      <c r="D272" s="42" t="s">
        <v>207</v>
      </c>
      <c r="E272" s="43" t="s">
        <v>475</v>
      </c>
      <c r="F272" s="50"/>
    </row>
    <row r="273" spans="1:6" hidden="1" x14ac:dyDescent="0.3">
      <c r="A273" s="65" t="s">
        <v>433</v>
      </c>
      <c r="B273" s="42" t="s">
        <v>575</v>
      </c>
      <c r="C273" s="42" t="s">
        <v>581</v>
      </c>
      <c r="D273" s="42" t="s">
        <v>207</v>
      </c>
      <c r="E273" s="43" t="s">
        <v>475</v>
      </c>
      <c r="F273" s="50"/>
    </row>
    <row r="274" spans="1:6" hidden="1" x14ac:dyDescent="0.3">
      <c r="A274" s="65" t="s">
        <v>434</v>
      </c>
      <c r="B274" s="42" t="s">
        <v>575</v>
      </c>
      <c r="C274" s="42" t="s">
        <v>581</v>
      </c>
      <c r="D274" s="42" t="s">
        <v>207</v>
      </c>
      <c r="E274" s="43" t="s">
        <v>475</v>
      </c>
      <c r="F274" s="50"/>
    </row>
    <row r="275" spans="1:6" hidden="1" x14ac:dyDescent="0.3">
      <c r="A275" s="65" t="s">
        <v>435</v>
      </c>
      <c r="B275" s="42" t="s">
        <v>575</v>
      </c>
      <c r="C275" s="42" t="s">
        <v>581</v>
      </c>
      <c r="D275" s="42" t="s">
        <v>207</v>
      </c>
      <c r="E275" s="43" t="s">
        <v>475</v>
      </c>
      <c r="F275" s="50"/>
    </row>
    <row r="276" spans="1:6" hidden="1" x14ac:dyDescent="0.3">
      <c r="A276" s="65" t="s">
        <v>436</v>
      </c>
      <c r="B276" s="42" t="s">
        <v>575</v>
      </c>
      <c r="C276" s="42" t="s">
        <v>581</v>
      </c>
      <c r="D276" s="42" t="s">
        <v>207</v>
      </c>
      <c r="E276" s="43" t="s">
        <v>475</v>
      </c>
      <c r="F276" s="50"/>
    </row>
    <row r="277" spans="1:6" hidden="1" x14ac:dyDescent="0.3">
      <c r="A277" s="65" t="s">
        <v>437</v>
      </c>
      <c r="B277" s="42" t="s">
        <v>575</v>
      </c>
      <c r="C277" s="42" t="s">
        <v>581</v>
      </c>
      <c r="D277" s="42" t="s">
        <v>207</v>
      </c>
      <c r="E277" s="43" t="s">
        <v>475</v>
      </c>
      <c r="F277" s="50"/>
    </row>
    <row r="278" spans="1:6" hidden="1" x14ac:dyDescent="0.3">
      <c r="A278" s="65" t="s">
        <v>438</v>
      </c>
      <c r="B278" s="42" t="s">
        <v>575</v>
      </c>
      <c r="C278" s="42" t="s">
        <v>581</v>
      </c>
      <c r="D278" s="42" t="s">
        <v>207</v>
      </c>
      <c r="E278" s="43" t="s">
        <v>475</v>
      </c>
      <c r="F278" s="50"/>
    </row>
    <row r="279" spans="1:6" hidden="1" x14ac:dyDescent="0.3">
      <c r="A279" s="65" t="s">
        <v>439</v>
      </c>
      <c r="B279" s="42" t="s">
        <v>575</v>
      </c>
      <c r="C279" s="42" t="s">
        <v>581</v>
      </c>
      <c r="D279" s="42" t="s">
        <v>207</v>
      </c>
      <c r="E279" s="43" t="s">
        <v>475</v>
      </c>
      <c r="F279" s="50"/>
    </row>
    <row r="280" spans="1:6" hidden="1" x14ac:dyDescent="0.3">
      <c r="A280" s="65" t="s">
        <v>440</v>
      </c>
      <c r="B280" s="42" t="s">
        <v>575</v>
      </c>
      <c r="C280" s="42" t="s">
        <v>581</v>
      </c>
      <c r="D280" s="42" t="s">
        <v>207</v>
      </c>
      <c r="E280" s="43" t="s">
        <v>475</v>
      </c>
      <c r="F280" s="50"/>
    </row>
    <row r="281" spans="1:6" hidden="1" x14ac:dyDescent="0.3">
      <c r="A281" s="65" t="s">
        <v>441</v>
      </c>
      <c r="B281" s="42" t="s">
        <v>575</v>
      </c>
      <c r="C281" s="42" t="s">
        <v>581</v>
      </c>
      <c r="D281" s="42" t="s">
        <v>207</v>
      </c>
      <c r="E281" s="43" t="s">
        <v>475</v>
      </c>
      <c r="F281" s="50"/>
    </row>
    <row r="282" spans="1:6" hidden="1" x14ac:dyDescent="0.3">
      <c r="A282" s="65" t="s">
        <v>442</v>
      </c>
      <c r="B282" s="42" t="s">
        <v>575</v>
      </c>
      <c r="C282" s="42" t="s">
        <v>581</v>
      </c>
      <c r="D282" s="42" t="s">
        <v>207</v>
      </c>
      <c r="E282" s="43" t="s">
        <v>475</v>
      </c>
      <c r="F282" s="50"/>
    </row>
    <row r="283" spans="1:6" hidden="1" x14ac:dyDescent="0.3">
      <c r="A283" s="65" t="s">
        <v>443</v>
      </c>
      <c r="B283" s="42" t="s">
        <v>575</v>
      </c>
      <c r="C283" s="42" t="s">
        <v>581</v>
      </c>
      <c r="D283" s="42" t="s">
        <v>207</v>
      </c>
      <c r="E283" s="43" t="s">
        <v>475</v>
      </c>
      <c r="F283" s="50"/>
    </row>
    <row r="284" spans="1:6" hidden="1" x14ac:dyDescent="0.3">
      <c r="A284" s="65" t="s">
        <v>444</v>
      </c>
      <c r="B284" s="42" t="s">
        <v>575</v>
      </c>
      <c r="C284" s="42" t="s">
        <v>581</v>
      </c>
      <c r="D284" s="42" t="s">
        <v>207</v>
      </c>
      <c r="E284" s="43" t="s">
        <v>475</v>
      </c>
      <c r="F284" s="50"/>
    </row>
    <row r="285" spans="1:6" hidden="1" x14ac:dyDescent="0.3">
      <c r="A285" s="65" t="s">
        <v>445</v>
      </c>
      <c r="B285" s="42" t="s">
        <v>575</v>
      </c>
      <c r="C285" s="42" t="s">
        <v>581</v>
      </c>
      <c r="D285" s="42" t="s">
        <v>207</v>
      </c>
      <c r="E285" s="43" t="s">
        <v>475</v>
      </c>
      <c r="F285" s="50"/>
    </row>
    <row r="286" spans="1:6" hidden="1" x14ac:dyDescent="0.3">
      <c r="A286" s="65" t="s">
        <v>446</v>
      </c>
      <c r="B286" s="42" t="s">
        <v>575</v>
      </c>
      <c r="C286" s="42" t="s">
        <v>581</v>
      </c>
      <c r="D286" s="42" t="s">
        <v>207</v>
      </c>
      <c r="E286" s="43" t="s">
        <v>475</v>
      </c>
      <c r="F286" s="50"/>
    </row>
    <row r="287" spans="1:6" hidden="1" x14ac:dyDescent="0.3">
      <c r="A287" s="65" t="s">
        <v>447</v>
      </c>
      <c r="B287" s="42" t="s">
        <v>575</v>
      </c>
      <c r="C287" s="42" t="s">
        <v>581</v>
      </c>
      <c r="D287" s="42" t="s">
        <v>207</v>
      </c>
      <c r="E287" s="43" t="s">
        <v>475</v>
      </c>
      <c r="F287" s="50"/>
    </row>
    <row r="288" spans="1:6" hidden="1" x14ac:dyDescent="0.3">
      <c r="A288" s="65" t="s">
        <v>448</v>
      </c>
      <c r="B288" s="42" t="s">
        <v>575</v>
      </c>
      <c r="C288" s="42" t="s">
        <v>581</v>
      </c>
      <c r="D288" s="42" t="s">
        <v>207</v>
      </c>
      <c r="E288" s="43" t="s">
        <v>475</v>
      </c>
      <c r="F288" s="50"/>
    </row>
    <row r="289" spans="1:6" hidden="1" x14ac:dyDescent="0.3">
      <c r="A289" s="65" t="s">
        <v>449</v>
      </c>
      <c r="B289" s="42" t="s">
        <v>575</v>
      </c>
      <c r="C289" s="42" t="s">
        <v>581</v>
      </c>
      <c r="D289" s="42" t="s">
        <v>207</v>
      </c>
      <c r="E289" s="43" t="s">
        <v>475</v>
      </c>
      <c r="F289" s="50"/>
    </row>
    <row r="290" spans="1:6" hidden="1" x14ac:dyDescent="0.3">
      <c r="A290" s="65" t="s">
        <v>450</v>
      </c>
      <c r="B290" s="42" t="s">
        <v>575</v>
      </c>
      <c r="C290" s="42" t="s">
        <v>581</v>
      </c>
      <c r="D290" s="42" t="s">
        <v>207</v>
      </c>
      <c r="E290" s="43" t="s">
        <v>475</v>
      </c>
      <c r="F290" s="50"/>
    </row>
    <row r="291" spans="1:6" hidden="1" x14ac:dyDescent="0.3">
      <c r="A291" s="65" t="s">
        <v>451</v>
      </c>
      <c r="B291" s="42" t="s">
        <v>575</v>
      </c>
      <c r="C291" s="42" t="s">
        <v>581</v>
      </c>
      <c r="D291" s="42" t="s">
        <v>207</v>
      </c>
      <c r="E291" s="43" t="s">
        <v>475</v>
      </c>
      <c r="F291" s="50"/>
    </row>
    <row r="292" spans="1:6" hidden="1" x14ac:dyDescent="0.3">
      <c r="A292" s="65" t="s">
        <v>452</v>
      </c>
      <c r="B292" s="42" t="s">
        <v>575</v>
      </c>
      <c r="C292" s="42" t="s">
        <v>581</v>
      </c>
      <c r="D292" s="42" t="s">
        <v>207</v>
      </c>
      <c r="E292" s="43" t="s">
        <v>475</v>
      </c>
      <c r="F292" s="50"/>
    </row>
    <row r="293" spans="1:6" hidden="1" x14ac:dyDescent="0.3">
      <c r="A293" s="65" t="s">
        <v>453</v>
      </c>
      <c r="B293" s="42" t="s">
        <v>575</v>
      </c>
      <c r="C293" s="42" t="s">
        <v>581</v>
      </c>
      <c r="D293" s="42" t="s">
        <v>207</v>
      </c>
      <c r="E293" s="43" t="s">
        <v>475</v>
      </c>
      <c r="F293" s="50"/>
    </row>
    <row r="294" spans="1:6" hidden="1" x14ac:dyDescent="0.3">
      <c r="A294" s="65" t="s">
        <v>454</v>
      </c>
      <c r="B294" s="42" t="s">
        <v>575</v>
      </c>
      <c r="C294" s="42" t="s">
        <v>581</v>
      </c>
      <c r="D294" s="42" t="s">
        <v>207</v>
      </c>
      <c r="E294" s="43" t="s">
        <v>475</v>
      </c>
      <c r="F294" s="50"/>
    </row>
    <row r="295" spans="1:6" hidden="1" x14ac:dyDescent="0.3">
      <c r="A295" s="65" t="s">
        <v>455</v>
      </c>
      <c r="B295" s="42" t="s">
        <v>575</v>
      </c>
      <c r="C295" s="42" t="s">
        <v>581</v>
      </c>
      <c r="D295" s="42" t="s">
        <v>207</v>
      </c>
      <c r="E295" s="43" t="s">
        <v>475</v>
      </c>
      <c r="F295" s="50"/>
    </row>
    <row r="296" spans="1:6" hidden="1" x14ac:dyDescent="0.3">
      <c r="A296" s="65" t="s">
        <v>456</v>
      </c>
      <c r="B296" s="42" t="s">
        <v>575</v>
      </c>
      <c r="C296" s="42" t="s">
        <v>581</v>
      </c>
      <c r="D296" s="42" t="s">
        <v>207</v>
      </c>
      <c r="E296" s="43" t="s">
        <v>475</v>
      </c>
      <c r="F296" s="50"/>
    </row>
    <row r="297" spans="1:6" hidden="1" x14ac:dyDescent="0.3">
      <c r="A297" s="65" t="s">
        <v>457</v>
      </c>
      <c r="B297" s="42" t="s">
        <v>575</v>
      </c>
      <c r="C297" s="42" t="s">
        <v>581</v>
      </c>
      <c r="D297" s="42" t="s">
        <v>207</v>
      </c>
      <c r="E297" s="43" t="s">
        <v>475</v>
      </c>
      <c r="F297" s="50"/>
    </row>
    <row r="298" spans="1:6" hidden="1" x14ac:dyDescent="0.3">
      <c r="A298" s="65" t="s">
        <v>458</v>
      </c>
      <c r="B298" s="42" t="s">
        <v>575</v>
      </c>
      <c r="C298" s="42" t="s">
        <v>581</v>
      </c>
      <c r="D298" s="42" t="s">
        <v>207</v>
      </c>
      <c r="E298" s="43" t="s">
        <v>475</v>
      </c>
      <c r="F298" s="50"/>
    </row>
    <row r="299" spans="1:6" hidden="1" x14ac:dyDescent="0.3">
      <c r="A299" s="65" t="s">
        <v>459</v>
      </c>
      <c r="B299" s="42" t="s">
        <v>575</v>
      </c>
      <c r="C299" s="42" t="s">
        <v>581</v>
      </c>
      <c r="D299" s="42" t="s">
        <v>207</v>
      </c>
      <c r="E299" s="43" t="s">
        <v>475</v>
      </c>
      <c r="F299" s="50"/>
    </row>
    <row r="300" spans="1:6" hidden="1" x14ac:dyDescent="0.3">
      <c r="A300" s="65" t="s">
        <v>460</v>
      </c>
      <c r="B300" s="42" t="s">
        <v>575</v>
      </c>
      <c r="C300" s="42" t="s">
        <v>581</v>
      </c>
      <c r="D300" s="42" t="s">
        <v>207</v>
      </c>
      <c r="E300" s="43" t="s">
        <v>475</v>
      </c>
      <c r="F300" s="50"/>
    </row>
    <row r="301" spans="1:6" hidden="1" x14ac:dyDescent="0.3">
      <c r="A301" s="65" t="s">
        <v>461</v>
      </c>
      <c r="B301" s="42" t="s">
        <v>575</v>
      </c>
      <c r="C301" s="42" t="s">
        <v>581</v>
      </c>
      <c r="D301" s="42" t="s">
        <v>207</v>
      </c>
      <c r="E301" s="43" t="s">
        <v>475</v>
      </c>
      <c r="F301" s="50"/>
    </row>
    <row r="302" spans="1:6" hidden="1" x14ac:dyDescent="0.3">
      <c r="A302" s="65" t="s">
        <v>462</v>
      </c>
      <c r="B302" s="42" t="s">
        <v>575</v>
      </c>
      <c r="C302" s="42" t="s">
        <v>581</v>
      </c>
      <c r="D302" s="42" t="s">
        <v>207</v>
      </c>
      <c r="E302" s="43" t="s">
        <v>475</v>
      </c>
      <c r="F302" s="50"/>
    </row>
    <row r="303" spans="1:6" hidden="1" x14ac:dyDescent="0.3">
      <c r="A303" s="65" t="s">
        <v>463</v>
      </c>
      <c r="B303" s="42" t="s">
        <v>575</v>
      </c>
      <c r="C303" s="42" t="s">
        <v>581</v>
      </c>
      <c r="D303" s="42" t="s">
        <v>207</v>
      </c>
      <c r="E303" s="43" t="s">
        <v>475</v>
      </c>
      <c r="F303" s="50"/>
    </row>
    <row r="304" spans="1:6" hidden="1" x14ac:dyDescent="0.3">
      <c r="A304" s="65" t="s">
        <v>464</v>
      </c>
      <c r="B304" s="42" t="s">
        <v>575</v>
      </c>
      <c r="C304" s="42" t="s">
        <v>581</v>
      </c>
      <c r="D304" s="42" t="s">
        <v>207</v>
      </c>
      <c r="E304" s="43" t="s">
        <v>475</v>
      </c>
      <c r="F304" s="50"/>
    </row>
    <row r="305" spans="1:6" hidden="1" x14ac:dyDescent="0.3">
      <c r="A305" s="65" t="s">
        <v>465</v>
      </c>
      <c r="B305" s="42" t="s">
        <v>575</v>
      </c>
      <c r="C305" s="42" t="s">
        <v>581</v>
      </c>
      <c r="D305" s="42" t="s">
        <v>207</v>
      </c>
      <c r="E305" s="43" t="s">
        <v>475</v>
      </c>
      <c r="F305" s="50"/>
    </row>
    <row r="306" spans="1:6" hidden="1" x14ac:dyDescent="0.3">
      <c r="A306" s="65" t="s">
        <v>466</v>
      </c>
      <c r="B306" s="42" t="s">
        <v>575</v>
      </c>
      <c r="C306" s="42" t="s">
        <v>581</v>
      </c>
      <c r="D306" s="42" t="s">
        <v>207</v>
      </c>
      <c r="E306" s="43" t="s">
        <v>475</v>
      </c>
      <c r="F306" s="50"/>
    </row>
    <row r="307" spans="1:6" hidden="1" x14ac:dyDescent="0.3">
      <c r="A307" s="65" t="s">
        <v>467</v>
      </c>
      <c r="B307" s="42" t="s">
        <v>575</v>
      </c>
      <c r="C307" s="42" t="s">
        <v>581</v>
      </c>
      <c r="D307" s="42" t="s">
        <v>207</v>
      </c>
      <c r="E307" s="43" t="s">
        <v>475</v>
      </c>
      <c r="F307" s="50"/>
    </row>
    <row r="308" spans="1:6" hidden="1" x14ac:dyDescent="0.3">
      <c r="A308" s="65" t="s">
        <v>468</v>
      </c>
      <c r="B308" s="42" t="s">
        <v>575</v>
      </c>
      <c r="C308" s="42" t="s">
        <v>581</v>
      </c>
      <c r="D308" s="42" t="s">
        <v>207</v>
      </c>
      <c r="E308" s="43" t="s">
        <v>475</v>
      </c>
      <c r="F308" s="50"/>
    </row>
    <row r="309" spans="1:6" hidden="1" x14ac:dyDescent="0.3">
      <c r="A309" s="65" t="s">
        <v>469</v>
      </c>
      <c r="B309" s="42" t="s">
        <v>575</v>
      </c>
      <c r="C309" s="42" t="s">
        <v>581</v>
      </c>
      <c r="D309" s="42" t="s">
        <v>207</v>
      </c>
      <c r="E309" s="43" t="s">
        <v>475</v>
      </c>
      <c r="F309" s="50"/>
    </row>
    <row r="310" spans="1:6" hidden="1" x14ac:dyDescent="0.3">
      <c r="A310" s="65" t="s">
        <v>470</v>
      </c>
      <c r="B310" s="42" t="s">
        <v>575</v>
      </c>
      <c r="C310" s="42" t="s">
        <v>581</v>
      </c>
      <c r="D310" s="42" t="s">
        <v>207</v>
      </c>
      <c r="E310" s="43" t="s">
        <v>475</v>
      </c>
      <c r="F310" s="50"/>
    </row>
    <row r="311" spans="1:6" hidden="1" x14ac:dyDescent="0.3">
      <c r="A311" s="65" t="s">
        <v>471</v>
      </c>
      <c r="B311" s="42" t="s">
        <v>575</v>
      </c>
      <c r="C311" s="42" t="s">
        <v>581</v>
      </c>
      <c r="D311" s="42" t="s">
        <v>207</v>
      </c>
      <c r="E311" s="43" t="s">
        <v>475</v>
      </c>
      <c r="F311" s="50"/>
    </row>
    <row r="312" spans="1:6" hidden="1" x14ac:dyDescent="0.3">
      <c r="A312" s="65" t="s">
        <v>472</v>
      </c>
      <c r="B312" s="42" t="s">
        <v>575</v>
      </c>
      <c r="C312" s="42" t="s">
        <v>581</v>
      </c>
      <c r="D312" s="42" t="s">
        <v>207</v>
      </c>
      <c r="E312" s="43" t="s">
        <v>475</v>
      </c>
      <c r="F312" s="50"/>
    </row>
    <row r="313" spans="1:6" hidden="1" x14ac:dyDescent="0.3">
      <c r="A313" s="65" t="s">
        <v>473</v>
      </c>
      <c r="B313" s="42" t="s">
        <v>575</v>
      </c>
      <c r="C313" s="42" t="s">
        <v>581</v>
      </c>
      <c r="D313" s="42" t="s">
        <v>207</v>
      </c>
      <c r="E313" s="43" t="s">
        <v>475</v>
      </c>
      <c r="F313" s="50"/>
    </row>
    <row r="314" spans="1:6" hidden="1" x14ac:dyDescent="0.3">
      <c r="A314" s="65" t="s">
        <v>536</v>
      </c>
      <c r="B314" s="42" t="s">
        <v>580</v>
      </c>
      <c r="C314" s="42" t="s">
        <v>581</v>
      </c>
      <c r="D314" s="42" t="s">
        <v>207</v>
      </c>
      <c r="E314" s="43" t="s">
        <v>475</v>
      </c>
      <c r="F314" s="50"/>
    </row>
    <row r="315" spans="1:6" hidden="1" x14ac:dyDescent="0.3">
      <c r="A315" s="65" t="s">
        <v>537</v>
      </c>
      <c r="B315" s="42" t="s">
        <v>580</v>
      </c>
      <c r="C315" s="42" t="s">
        <v>581</v>
      </c>
      <c r="D315" s="42" t="s">
        <v>207</v>
      </c>
      <c r="E315" s="43" t="s">
        <v>475</v>
      </c>
      <c r="F315" s="50"/>
    </row>
    <row r="316" spans="1:6" hidden="1" x14ac:dyDescent="0.3">
      <c r="A316" s="65" t="s">
        <v>538</v>
      </c>
      <c r="B316" s="42" t="s">
        <v>580</v>
      </c>
      <c r="C316" s="42" t="s">
        <v>581</v>
      </c>
      <c r="D316" s="42" t="s">
        <v>207</v>
      </c>
      <c r="E316" s="43" t="s">
        <v>475</v>
      </c>
      <c r="F316" s="50"/>
    </row>
    <row r="317" spans="1:6" hidden="1" x14ac:dyDescent="0.3">
      <c r="A317" s="65" t="s">
        <v>539</v>
      </c>
      <c r="B317" s="42" t="s">
        <v>580</v>
      </c>
      <c r="C317" s="42" t="s">
        <v>581</v>
      </c>
      <c r="D317" s="42" t="s">
        <v>207</v>
      </c>
      <c r="E317" s="43" t="s">
        <v>475</v>
      </c>
      <c r="F317" s="50"/>
    </row>
    <row r="318" spans="1:6" hidden="1" x14ac:dyDescent="0.3">
      <c r="A318" s="65" t="s">
        <v>540</v>
      </c>
      <c r="B318" s="42" t="s">
        <v>580</v>
      </c>
      <c r="C318" s="42" t="s">
        <v>581</v>
      </c>
      <c r="D318" s="42" t="s">
        <v>207</v>
      </c>
      <c r="E318" s="43" t="s">
        <v>475</v>
      </c>
      <c r="F318" s="50"/>
    </row>
    <row r="319" spans="1:6" hidden="1" x14ac:dyDescent="0.3">
      <c r="A319" s="65" t="s">
        <v>541</v>
      </c>
      <c r="B319" s="42" t="s">
        <v>580</v>
      </c>
      <c r="C319" s="42" t="s">
        <v>581</v>
      </c>
      <c r="D319" s="42" t="s">
        <v>207</v>
      </c>
      <c r="E319" s="43" t="s">
        <v>475</v>
      </c>
      <c r="F319" s="50"/>
    </row>
    <row r="320" spans="1:6" hidden="1" x14ac:dyDescent="0.3">
      <c r="A320" s="65" t="s">
        <v>542</v>
      </c>
      <c r="B320" s="42" t="s">
        <v>580</v>
      </c>
      <c r="C320" s="42" t="s">
        <v>581</v>
      </c>
      <c r="D320" s="42" t="s">
        <v>207</v>
      </c>
      <c r="E320" s="43" t="s">
        <v>475</v>
      </c>
      <c r="F320" s="50"/>
    </row>
    <row r="321" spans="1:6" hidden="1" x14ac:dyDescent="0.3">
      <c r="A321" s="65" t="s">
        <v>543</v>
      </c>
      <c r="B321" s="42" t="s">
        <v>580</v>
      </c>
      <c r="C321" s="42" t="s">
        <v>581</v>
      </c>
      <c r="D321" s="42" t="s">
        <v>207</v>
      </c>
      <c r="E321" s="43" t="s">
        <v>475</v>
      </c>
      <c r="F321" s="50"/>
    </row>
    <row r="322" spans="1:6" hidden="1" x14ac:dyDescent="0.3">
      <c r="A322" s="65" t="s">
        <v>544</v>
      </c>
      <c r="B322" s="42" t="s">
        <v>580</v>
      </c>
      <c r="C322" s="42" t="s">
        <v>581</v>
      </c>
      <c r="D322" s="42" t="s">
        <v>207</v>
      </c>
      <c r="E322" s="43" t="s">
        <v>475</v>
      </c>
      <c r="F322" s="50"/>
    </row>
    <row r="323" spans="1:6" hidden="1" x14ac:dyDescent="0.3">
      <c r="A323" s="65" t="s">
        <v>545</v>
      </c>
      <c r="B323" s="42" t="s">
        <v>580</v>
      </c>
      <c r="C323" s="42" t="s">
        <v>581</v>
      </c>
      <c r="D323" s="42" t="s">
        <v>207</v>
      </c>
      <c r="E323" s="43" t="s">
        <v>475</v>
      </c>
      <c r="F323" s="50"/>
    </row>
    <row r="324" spans="1:6" hidden="1" x14ac:dyDescent="0.3">
      <c r="A324" s="65" t="s">
        <v>546</v>
      </c>
      <c r="B324" s="42" t="s">
        <v>580</v>
      </c>
      <c r="C324" s="42" t="s">
        <v>581</v>
      </c>
      <c r="D324" s="42" t="s">
        <v>207</v>
      </c>
      <c r="E324" s="43" t="s">
        <v>475</v>
      </c>
      <c r="F324" s="50"/>
    </row>
    <row r="325" spans="1:6" hidden="1" x14ac:dyDescent="0.3">
      <c r="A325" s="65" t="s">
        <v>547</v>
      </c>
      <c r="B325" s="42" t="s">
        <v>580</v>
      </c>
      <c r="C325" s="42" t="s">
        <v>581</v>
      </c>
      <c r="D325" s="42" t="s">
        <v>207</v>
      </c>
      <c r="E325" s="43" t="s">
        <v>475</v>
      </c>
      <c r="F325" s="50"/>
    </row>
    <row r="326" spans="1:6" hidden="1" x14ac:dyDescent="0.3">
      <c r="A326" s="65" t="s">
        <v>548</v>
      </c>
      <c r="B326" s="42" t="s">
        <v>580</v>
      </c>
      <c r="C326" s="42" t="s">
        <v>581</v>
      </c>
      <c r="D326" s="42" t="s">
        <v>207</v>
      </c>
      <c r="E326" s="43" t="s">
        <v>475</v>
      </c>
      <c r="F326" s="50"/>
    </row>
    <row r="327" spans="1:6" hidden="1" x14ac:dyDescent="0.3">
      <c r="A327" s="65" t="s">
        <v>549</v>
      </c>
      <c r="B327" s="42" t="s">
        <v>580</v>
      </c>
      <c r="C327" s="42" t="s">
        <v>581</v>
      </c>
      <c r="D327" s="42" t="s">
        <v>207</v>
      </c>
      <c r="E327" s="43" t="s">
        <v>475</v>
      </c>
      <c r="F327" s="50"/>
    </row>
    <row r="328" spans="1:6" hidden="1" x14ac:dyDescent="0.3">
      <c r="A328" s="65" t="s">
        <v>550</v>
      </c>
      <c r="B328" s="42" t="s">
        <v>580</v>
      </c>
      <c r="C328" s="42" t="s">
        <v>581</v>
      </c>
      <c r="D328" s="42" t="s">
        <v>207</v>
      </c>
      <c r="E328" s="43" t="s">
        <v>475</v>
      </c>
      <c r="F328" s="50"/>
    </row>
    <row r="329" spans="1:6" hidden="1" x14ac:dyDescent="0.3">
      <c r="A329" s="65" t="s">
        <v>551</v>
      </c>
      <c r="B329" s="42" t="s">
        <v>580</v>
      </c>
      <c r="C329" s="42" t="s">
        <v>581</v>
      </c>
      <c r="D329" s="42" t="s">
        <v>207</v>
      </c>
      <c r="E329" s="43" t="s">
        <v>475</v>
      </c>
      <c r="F329" s="50"/>
    </row>
    <row r="330" spans="1:6" hidden="1" x14ac:dyDescent="0.3">
      <c r="A330" s="65" t="s">
        <v>552</v>
      </c>
      <c r="B330" s="42" t="s">
        <v>580</v>
      </c>
      <c r="C330" s="42" t="s">
        <v>581</v>
      </c>
      <c r="D330" s="42" t="s">
        <v>207</v>
      </c>
      <c r="E330" s="43" t="s">
        <v>475</v>
      </c>
      <c r="F330" s="50"/>
    </row>
    <row r="331" spans="1:6" hidden="1" x14ac:dyDescent="0.3">
      <c r="A331" s="65" t="s">
        <v>553</v>
      </c>
      <c r="B331" s="42" t="s">
        <v>580</v>
      </c>
      <c r="C331" s="42" t="s">
        <v>581</v>
      </c>
      <c r="D331" s="42" t="s">
        <v>207</v>
      </c>
      <c r="E331" s="43" t="s">
        <v>475</v>
      </c>
      <c r="F331" s="50"/>
    </row>
    <row r="332" spans="1:6" hidden="1" x14ac:dyDescent="0.3">
      <c r="A332" s="65" t="s">
        <v>554</v>
      </c>
      <c r="B332" s="42" t="s">
        <v>580</v>
      </c>
      <c r="C332" s="42" t="s">
        <v>581</v>
      </c>
      <c r="D332" s="42" t="s">
        <v>207</v>
      </c>
      <c r="E332" s="43" t="s">
        <v>475</v>
      </c>
      <c r="F332" s="50"/>
    </row>
    <row r="333" spans="1:6" hidden="1" x14ac:dyDescent="0.3">
      <c r="A333" s="65" t="s">
        <v>555</v>
      </c>
      <c r="B333" s="42" t="s">
        <v>580</v>
      </c>
      <c r="C333" s="42" t="s">
        <v>581</v>
      </c>
      <c r="D333" s="42" t="s">
        <v>207</v>
      </c>
      <c r="E333" s="43" t="s">
        <v>475</v>
      </c>
      <c r="F333" s="50"/>
    </row>
    <row r="334" spans="1:6" hidden="1" x14ac:dyDescent="0.3">
      <c r="A334" s="65" t="s">
        <v>556</v>
      </c>
      <c r="B334" s="42" t="s">
        <v>580</v>
      </c>
      <c r="C334" s="42" t="s">
        <v>581</v>
      </c>
      <c r="D334" s="42" t="s">
        <v>207</v>
      </c>
      <c r="E334" s="43" t="s">
        <v>475</v>
      </c>
      <c r="F334" s="50"/>
    </row>
    <row r="335" spans="1:6" hidden="1" x14ac:dyDescent="0.3">
      <c r="A335" s="65" t="s">
        <v>557</v>
      </c>
      <c r="B335" s="42" t="s">
        <v>580</v>
      </c>
      <c r="C335" s="42" t="s">
        <v>581</v>
      </c>
      <c r="D335" s="42" t="s">
        <v>207</v>
      </c>
      <c r="E335" s="43" t="s">
        <v>475</v>
      </c>
      <c r="F335" s="50"/>
    </row>
    <row r="336" spans="1:6" hidden="1" x14ac:dyDescent="0.3">
      <c r="A336" s="65" t="s">
        <v>558</v>
      </c>
      <c r="B336" s="42" t="s">
        <v>580</v>
      </c>
      <c r="C336" s="42" t="s">
        <v>581</v>
      </c>
      <c r="D336" s="42" t="s">
        <v>207</v>
      </c>
      <c r="E336" s="43" t="s">
        <v>475</v>
      </c>
      <c r="F336" s="50"/>
    </row>
    <row r="337" spans="1:6" hidden="1" x14ac:dyDescent="0.3">
      <c r="A337" s="65" t="s">
        <v>559</v>
      </c>
      <c r="B337" s="42" t="s">
        <v>580</v>
      </c>
      <c r="C337" s="42" t="s">
        <v>581</v>
      </c>
      <c r="D337" s="42" t="s">
        <v>207</v>
      </c>
      <c r="E337" s="43" t="s">
        <v>475</v>
      </c>
      <c r="F337" s="50"/>
    </row>
    <row r="338" spans="1:6" hidden="1" x14ac:dyDescent="0.3">
      <c r="A338" s="65" t="s">
        <v>560</v>
      </c>
      <c r="B338" s="42" t="s">
        <v>580</v>
      </c>
      <c r="C338" s="42" t="s">
        <v>581</v>
      </c>
      <c r="D338" s="42" t="s">
        <v>207</v>
      </c>
      <c r="E338" s="43" t="s">
        <v>475</v>
      </c>
      <c r="F338" s="50"/>
    </row>
    <row r="339" spans="1:6" hidden="1" x14ac:dyDescent="0.3">
      <c r="A339" s="65" t="s">
        <v>561</v>
      </c>
      <c r="B339" s="42" t="s">
        <v>580</v>
      </c>
      <c r="C339" s="42" t="s">
        <v>581</v>
      </c>
      <c r="D339" s="42" t="s">
        <v>207</v>
      </c>
      <c r="E339" s="43" t="s">
        <v>475</v>
      </c>
      <c r="F339" s="50"/>
    </row>
    <row r="340" spans="1:6" hidden="1" x14ac:dyDescent="0.3">
      <c r="A340" s="65" t="s">
        <v>562</v>
      </c>
      <c r="B340" s="42" t="s">
        <v>580</v>
      </c>
      <c r="C340" s="42" t="s">
        <v>581</v>
      </c>
      <c r="D340" s="42" t="s">
        <v>207</v>
      </c>
      <c r="E340" s="43" t="s">
        <v>475</v>
      </c>
      <c r="F340" s="50"/>
    </row>
    <row r="341" spans="1:6" hidden="1" x14ac:dyDescent="0.3">
      <c r="A341" s="65" t="s">
        <v>563</v>
      </c>
      <c r="B341" s="42" t="s">
        <v>580</v>
      </c>
      <c r="C341" s="42" t="s">
        <v>581</v>
      </c>
      <c r="D341" s="42" t="s">
        <v>207</v>
      </c>
      <c r="E341" s="43" t="s">
        <v>475</v>
      </c>
      <c r="F341" s="50"/>
    </row>
    <row r="342" spans="1:6" hidden="1" x14ac:dyDescent="0.3">
      <c r="A342" s="65" t="s">
        <v>564</v>
      </c>
      <c r="B342" s="42" t="s">
        <v>580</v>
      </c>
      <c r="C342" s="42" t="s">
        <v>581</v>
      </c>
      <c r="D342" s="42" t="s">
        <v>207</v>
      </c>
      <c r="E342" s="43" t="s">
        <v>475</v>
      </c>
      <c r="F342" s="50"/>
    </row>
    <row r="343" spans="1:6" hidden="1" x14ac:dyDescent="0.3">
      <c r="A343" s="65" t="s">
        <v>565</v>
      </c>
      <c r="B343" s="42" t="s">
        <v>580</v>
      </c>
      <c r="C343" s="42" t="s">
        <v>581</v>
      </c>
      <c r="D343" s="42" t="s">
        <v>207</v>
      </c>
      <c r="E343" s="43" t="s">
        <v>475</v>
      </c>
      <c r="F343" s="50"/>
    </row>
    <row r="344" spans="1:6" hidden="1" x14ac:dyDescent="0.3">
      <c r="A344" s="65" t="s">
        <v>566</v>
      </c>
      <c r="B344" s="42" t="s">
        <v>580</v>
      </c>
      <c r="C344" s="42" t="s">
        <v>581</v>
      </c>
      <c r="D344" s="42" t="s">
        <v>207</v>
      </c>
      <c r="E344" s="43" t="s">
        <v>475</v>
      </c>
      <c r="F344" s="50"/>
    </row>
    <row r="345" spans="1:6" hidden="1" x14ac:dyDescent="0.3">
      <c r="A345" s="65" t="s">
        <v>567</v>
      </c>
      <c r="B345" s="42" t="s">
        <v>580</v>
      </c>
      <c r="C345" s="42" t="s">
        <v>581</v>
      </c>
      <c r="D345" s="42" t="s">
        <v>207</v>
      </c>
      <c r="E345" s="43" t="s">
        <v>475</v>
      </c>
      <c r="F345" s="50"/>
    </row>
    <row r="346" spans="1:6" hidden="1" x14ac:dyDescent="0.3">
      <c r="A346" s="65" t="s">
        <v>568</v>
      </c>
      <c r="B346" s="42" t="s">
        <v>580</v>
      </c>
      <c r="C346" s="42" t="s">
        <v>581</v>
      </c>
      <c r="D346" s="42" t="s">
        <v>207</v>
      </c>
      <c r="E346" s="43" t="s">
        <v>475</v>
      </c>
      <c r="F346" s="50"/>
    </row>
    <row r="347" spans="1:6" hidden="1" x14ac:dyDescent="0.3">
      <c r="A347" s="65" t="s">
        <v>569</v>
      </c>
      <c r="B347" s="42" t="s">
        <v>580</v>
      </c>
      <c r="C347" s="42" t="s">
        <v>581</v>
      </c>
      <c r="D347" s="42" t="s">
        <v>207</v>
      </c>
      <c r="E347" s="43" t="s">
        <v>475</v>
      </c>
      <c r="F347" s="50"/>
    </row>
    <row r="348" spans="1:6" ht="31.8" x14ac:dyDescent="0.3">
      <c r="A348" s="42" t="s">
        <v>292</v>
      </c>
      <c r="B348" s="42" t="s">
        <v>600</v>
      </c>
      <c r="C348" s="42" t="s">
        <v>577</v>
      </c>
      <c r="D348" s="42" t="s">
        <v>208</v>
      </c>
      <c r="E348" s="43" t="s">
        <v>291</v>
      </c>
      <c r="F348" s="50" t="s">
        <v>593</v>
      </c>
    </row>
    <row r="349" spans="1:6" ht="21.6" x14ac:dyDescent="0.3">
      <c r="A349" s="42" t="s">
        <v>300</v>
      </c>
      <c r="B349" s="42" t="s">
        <v>600</v>
      </c>
      <c r="C349" s="42" t="s">
        <v>577</v>
      </c>
      <c r="D349" s="42" t="s">
        <v>208</v>
      </c>
      <c r="E349" s="43" t="s">
        <v>291</v>
      </c>
      <c r="F349" s="50" t="s">
        <v>594</v>
      </c>
    </row>
    <row r="350" spans="1:6" ht="31.8" x14ac:dyDescent="0.3">
      <c r="A350" s="42" t="s">
        <v>293</v>
      </c>
      <c r="B350" s="42" t="s">
        <v>573</v>
      </c>
      <c r="C350" s="42" t="s">
        <v>577</v>
      </c>
      <c r="D350" s="42" t="s">
        <v>208</v>
      </c>
      <c r="E350" s="43" t="s">
        <v>298</v>
      </c>
      <c r="F350" s="50" t="s">
        <v>595</v>
      </c>
    </row>
    <row r="351" spans="1:6" ht="31.8" x14ac:dyDescent="0.3">
      <c r="A351" s="42" t="s">
        <v>294</v>
      </c>
      <c r="B351" s="42" t="s">
        <v>573</v>
      </c>
      <c r="C351" s="42" t="s">
        <v>577</v>
      </c>
      <c r="D351" s="42" t="s">
        <v>208</v>
      </c>
      <c r="E351" s="43" t="s">
        <v>298</v>
      </c>
      <c r="F351" s="50" t="s">
        <v>596</v>
      </c>
    </row>
    <row r="352" spans="1:6" x14ac:dyDescent="0.3">
      <c r="A352" s="42" t="s">
        <v>295</v>
      </c>
      <c r="B352" s="42" t="s">
        <v>574</v>
      </c>
      <c r="C352" s="42" t="s">
        <v>577</v>
      </c>
      <c r="D352" s="42" t="s">
        <v>208</v>
      </c>
      <c r="E352" s="43" t="s">
        <v>298</v>
      </c>
      <c r="F352" s="50" t="s">
        <v>597</v>
      </c>
    </row>
    <row r="353" spans="1:6" ht="62.4" x14ac:dyDescent="0.3">
      <c r="A353" s="42" t="s">
        <v>78</v>
      </c>
      <c r="B353" s="42" t="s">
        <v>575</v>
      </c>
      <c r="C353" s="42" t="s">
        <v>578</v>
      </c>
      <c r="D353" s="42" t="s">
        <v>207</v>
      </c>
      <c r="E353" s="43" t="s">
        <v>0</v>
      </c>
      <c r="F353" s="50" t="s">
        <v>598</v>
      </c>
    </row>
  </sheetData>
  <autoFilter ref="A1:F353" xr:uid="{C83208FA-FFA9-4A21-A9BD-8C9C2F2E7A34}">
    <filterColumn colId="5">
      <customFilters>
        <customFilter operator="notEqual" val=" "/>
      </customFilters>
    </filterColumn>
    <sortState xmlns:xlrd2="http://schemas.microsoft.com/office/spreadsheetml/2017/richdata2" ref="A2:F353">
      <sortCondition sortBy="cellColor" ref="A1:A353" dxfId="0"/>
    </sortState>
  </autoFilter>
  <hyperlinks>
    <hyperlink ref="E349" r:id="rId1" xr:uid="{C1C59699-5F7C-4277-AEF5-7F7DB455A611}"/>
    <hyperlink ref="E348" r:id="rId2" xr:uid="{1A5AA730-95F9-4E01-BEAC-23D05D46758F}"/>
    <hyperlink ref="E353" r:id="rId3" location="eyJhcHBpZCI6MTksInN0ZXBzIjpbMSwyLDNdLCJkYXRhIjpbWyJjYXRlZ29yaWVzIiwiU3VydmV5Il0sWyJOSVBBX1RhYmxlX0xpc3QiLCI1Il1dfQ==" xr:uid="{55764165-CE32-49FE-871B-1F3F5F54E239}"/>
    <hyperlink ref="E17" r:id="rId4" location="eyJhcHBpZCI6MTksInN0ZXBzIjpbMSwyLDNdLCJkYXRhIjpbWyJjYXRlZ29yaWVzIiwiU3VydmV5Il0sWyJOSVBBX1RhYmxlX0xpc3QiLCI1Il1dfQ==" xr:uid="{4B8A880F-D5BF-4261-B59E-3482458099B4}"/>
    <hyperlink ref="E18" r:id="rId5" location="eyJhcHBpZCI6MTksInN0ZXBzIjpbMSwyLDNdLCJkYXRhIjpbWyJjYXRlZ29yaWVzIiwiU3VydmV5Il0sWyJOSVBBX1RhYmxlX0xpc3QiLCI1Il1dfQ==" xr:uid="{19403205-3A3F-4F9C-96D2-841A5F8450FB}"/>
    <hyperlink ref="E19" r:id="rId6" location="eyJhcHBpZCI6MTksInN0ZXBzIjpbMSwyLDNdLCJkYXRhIjpbWyJjYXRlZ29yaWVzIiwiU3VydmV5Il0sWyJOSVBBX1RhYmxlX0xpc3QiLCI1Il1dfQ==" xr:uid="{AB27E0E5-5F1E-47C7-84B7-E8B2A9BF0781}"/>
    <hyperlink ref="E20" r:id="rId7" location="eyJhcHBpZCI6MTksInN0ZXBzIjpbMSwyLDNdLCJkYXRhIjpbWyJjYXRlZ29yaWVzIiwiU3VydmV5Il0sWyJOSVBBX1RhYmxlX0xpc3QiLCI1Il1dfQ==" xr:uid="{5562F1B4-5E39-4C9E-91D6-030F25131EE6}"/>
    <hyperlink ref="E21" r:id="rId8" location="eyJhcHBpZCI6MTksInN0ZXBzIjpbMSwyLDNdLCJkYXRhIjpbWyJjYXRlZ29yaWVzIiwiU3VydmV5Il0sWyJOSVBBX1RhYmxlX0xpc3QiLCI1Il1dfQ==" xr:uid="{D3ABF777-E4BD-4045-9CC5-422079A7A1B5}"/>
    <hyperlink ref="E22" r:id="rId9" location="eyJhcHBpZCI6MTksInN0ZXBzIjpbMSwyLDNdLCJkYXRhIjpbWyJjYXRlZ29yaWVzIiwiU3VydmV5Il0sWyJOSVBBX1RhYmxlX0xpc3QiLCI1Il1dfQ==" xr:uid="{5DD20A5D-BB59-40FF-B9CE-FF9F5B4990CF}"/>
    <hyperlink ref="E23" r:id="rId10" location="eyJhcHBpZCI6MTksInN0ZXBzIjpbMSwyLDNdLCJkYXRhIjpbWyJjYXRlZ29yaWVzIiwiU3VydmV5Il0sWyJOSVBBX1RhYmxlX0xpc3QiLCI1Il1dfQ==" xr:uid="{0D0200C1-B4EC-480A-B60C-6F19616BFE5C}"/>
    <hyperlink ref="E24" r:id="rId11" location="eyJhcHBpZCI6MTksInN0ZXBzIjpbMSwyLDNdLCJkYXRhIjpbWyJjYXRlZ29yaWVzIiwiU3VydmV5Il0sWyJOSVBBX1RhYmxlX0xpc3QiLCI1Il1dfQ==" xr:uid="{E04D0A5F-20A6-4F6E-BF38-191302F84719}"/>
    <hyperlink ref="E25" r:id="rId12" location="eyJhcHBpZCI6MTksInN0ZXBzIjpbMSwyLDNdLCJkYXRhIjpbWyJjYXRlZ29yaWVzIiwiU3VydmV5Il0sWyJOSVBBX1RhYmxlX0xpc3QiLCI1Il1dfQ==" xr:uid="{A85F5201-0C02-4B72-9DAC-827844884F75}"/>
    <hyperlink ref="E26" r:id="rId13" location="eyJhcHBpZCI6MTksInN0ZXBzIjpbMSwyLDNdLCJkYXRhIjpbWyJjYXRlZ29yaWVzIiwiU3VydmV5Il0sWyJOSVBBX1RhYmxlX0xpc3QiLCI1Il1dfQ==" xr:uid="{7A79BBA9-76F2-4A58-98B8-9711FB45C7BF}"/>
    <hyperlink ref="E27" r:id="rId14" location="eyJhcHBpZCI6MTksInN0ZXBzIjpbMSwyLDNdLCJkYXRhIjpbWyJjYXRlZ29yaWVzIiwiU3VydmV5Il0sWyJOSVBBX1RhYmxlX0xpc3QiLCI1Il1dfQ==" xr:uid="{98593B26-7724-4A3A-8DAD-E40CA3F5B08E}"/>
    <hyperlink ref="E3" r:id="rId15" location="eyJhcHBpZCI6MTksInN0ZXBzIjpbMSwyLDNdLCJkYXRhIjpbWyJjYXRlZ29yaWVzIiwiU3VydmV5Il0sWyJOSVBBX1RhYmxlX0xpc3QiLCI1Il1dfQ==" xr:uid="{C2B5A3CF-4951-497B-B2C5-055E58E15388}"/>
    <hyperlink ref="E29" r:id="rId16" location="eyJhcHBpZCI6MTksInN0ZXBzIjpbMSwyLDNdLCJkYXRhIjpbWyJjYXRlZ29yaWVzIiwiU3VydmV5Il0sWyJOSVBBX1RhYmxlX0xpc3QiLCI1Il1dfQ==" xr:uid="{3CB8A537-9DEA-4091-A59C-6E2C60BD159D}"/>
    <hyperlink ref="E30" r:id="rId17" location="eyJhcHBpZCI6MTksInN0ZXBzIjpbMSwyLDNdLCJkYXRhIjpbWyJjYXRlZ29yaWVzIiwiU3VydmV5Il0sWyJOSVBBX1RhYmxlX0xpc3QiLCI1Il1dfQ==" xr:uid="{478C71D3-940F-45D1-A5B0-A266C146CA5F}"/>
    <hyperlink ref="E31" r:id="rId18" location="eyJhcHBpZCI6MTksInN0ZXBzIjpbMSwyLDNdLCJkYXRhIjpbWyJjYXRlZ29yaWVzIiwiU3VydmV5Il0sWyJOSVBBX1RhYmxlX0xpc3QiLCI1Il1dfQ==" xr:uid="{2DAE0FC2-303A-4D99-A51E-7933227AE4F5}"/>
    <hyperlink ref="E32" r:id="rId19" location="eyJhcHBpZCI6MTksInN0ZXBzIjpbMSwyLDNdLCJkYXRhIjpbWyJjYXRlZ29yaWVzIiwiU3VydmV5Il0sWyJOSVBBX1RhYmxlX0xpc3QiLCI1Il1dfQ==" xr:uid="{E8E89D46-8431-44AE-9773-C657C2C62052}"/>
    <hyperlink ref="E33" r:id="rId20" location="eyJhcHBpZCI6MTksInN0ZXBzIjpbMSwyLDNdLCJkYXRhIjpbWyJjYXRlZ29yaWVzIiwiU3VydmV5Il0sWyJOSVBBX1RhYmxlX0xpc3QiLCI1Il1dfQ==" xr:uid="{65F61506-AADB-46C5-9DDF-BF3F1058F784}"/>
    <hyperlink ref="E34" r:id="rId21" location="eyJhcHBpZCI6MTksInN0ZXBzIjpbMSwyLDNdLCJkYXRhIjpbWyJjYXRlZ29yaWVzIiwiU3VydmV5Il0sWyJOSVBBX1RhYmxlX0xpc3QiLCI1Il1dfQ==" xr:uid="{A9BC46FA-8292-4049-BD8B-DD779BE7719A}"/>
    <hyperlink ref="E4" r:id="rId22" location="eyJhcHBpZCI6MTksInN0ZXBzIjpbMSwyLDNdLCJkYXRhIjpbWyJjYXRlZ29yaWVzIiwiU3VydmV5Il0sWyJOSVBBX1RhYmxlX0xpc3QiLCI1Il1dfQ==" xr:uid="{143529F4-84B7-4A9F-93A9-840308DCD6DF}"/>
    <hyperlink ref="E36" r:id="rId23" location="eyJhcHBpZCI6MTksInN0ZXBzIjpbMSwyLDNdLCJkYXRhIjpbWyJjYXRlZ29yaWVzIiwiU3VydmV5Il0sWyJOSVBBX1RhYmxlX0xpc3QiLCI1Il1dfQ==" xr:uid="{4343758D-A03E-4F80-81BA-5739B6AF9414}"/>
    <hyperlink ref="E37" r:id="rId24" location="eyJhcHBpZCI6MTksInN0ZXBzIjpbMSwyLDNdLCJkYXRhIjpbWyJjYXRlZ29yaWVzIiwiU3VydmV5Il0sWyJOSVBBX1RhYmxlX0xpc3QiLCI1Il1dfQ==" xr:uid="{4F0C15A6-5387-45B3-ABEC-7A8DF9EB41C8}"/>
    <hyperlink ref="E38" r:id="rId25" location="eyJhcHBpZCI6MTksInN0ZXBzIjpbMSwyLDNdLCJkYXRhIjpbWyJjYXRlZ29yaWVzIiwiU3VydmV5Il0sWyJOSVBBX1RhYmxlX0xpc3QiLCI1Il1dfQ==" xr:uid="{10301D93-542A-41C2-A7F1-DEA3D5805205}"/>
    <hyperlink ref="E39" r:id="rId26" location="eyJhcHBpZCI6MTksInN0ZXBzIjpbMSwyLDNdLCJkYXRhIjpbWyJjYXRlZ29yaWVzIiwiU3VydmV5Il0sWyJOSVBBX1RhYmxlX0xpc3QiLCI1Il1dfQ==" xr:uid="{D93CB22B-A966-477B-B9C6-75BECBE4233A}"/>
    <hyperlink ref="E40" r:id="rId27" location="eyJhcHBpZCI6MTksInN0ZXBzIjpbMSwyLDNdLCJkYXRhIjpbWyJjYXRlZ29yaWVzIiwiU3VydmV5Il0sWyJOSVBBX1RhYmxlX0xpc3QiLCI1Il1dfQ==" xr:uid="{1377E628-1883-4024-A5E3-FC0CD6436484}"/>
    <hyperlink ref="E41" r:id="rId28" location="eyJhcHBpZCI6MTksInN0ZXBzIjpbMSwyLDNdLCJkYXRhIjpbWyJjYXRlZ29yaWVzIiwiU3VydmV5Il0sWyJOSVBBX1RhYmxlX0xpc3QiLCI1Il1dfQ==" xr:uid="{3B94E17E-3878-48F9-B746-984EE3D8EC5C}"/>
    <hyperlink ref="E42" r:id="rId29" location="eyJhcHBpZCI6MTksInN0ZXBzIjpbMSwyLDNdLCJkYXRhIjpbWyJjYXRlZ29yaWVzIiwiU3VydmV5Il0sWyJOSVBBX1RhYmxlX0xpc3QiLCI1Il1dfQ==" xr:uid="{67D08D27-1AB3-4A4A-825D-E47AA1546950}"/>
    <hyperlink ref="E43" r:id="rId30" location="eyJhcHBpZCI6MTksInN0ZXBzIjpbMSwyLDNdLCJkYXRhIjpbWyJjYXRlZ29yaWVzIiwiU3VydmV5Il0sWyJOSVBBX1RhYmxlX0xpc3QiLCI1Il1dfQ==" xr:uid="{778DB117-4303-4589-9B6D-4485DD085B62}"/>
    <hyperlink ref="E44" r:id="rId31" location="eyJhcHBpZCI6MTksInN0ZXBzIjpbMSwyLDNdLCJkYXRhIjpbWyJjYXRlZ29yaWVzIiwiU3VydmV5Il0sWyJOSVBBX1RhYmxlX0xpc3QiLCI1Il1dfQ==" xr:uid="{D48662AC-2D5C-450E-BDB3-5C5B949BDED3}"/>
    <hyperlink ref="E45" r:id="rId32" location="eyJhcHBpZCI6MTksInN0ZXBzIjpbMSwyLDNdLCJkYXRhIjpbWyJjYXRlZ29yaWVzIiwiU3VydmV5Il0sWyJOSVBBX1RhYmxlX0xpc3QiLCI1Il1dfQ==" xr:uid="{1F475AC4-391E-43CB-91EF-BB6E8A0196A6}"/>
    <hyperlink ref="E46" r:id="rId33" location="eyJhcHBpZCI6MTksInN0ZXBzIjpbMSwyLDNdLCJkYXRhIjpbWyJjYXRlZ29yaWVzIiwiU3VydmV5Il0sWyJOSVBBX1RhYmxlX0xpc3QiLCI1Il1dfQ==" xr:uid="{699D8A52-B0E4-458C-A996-C8D0524C6130}"/>
    <hyperlink ref="E47" r:id="rId34" location="eyJhcHBpZCI6MTksInN0ZXBzIjpbMSwyLDNdLCJkYXRhIjpbWyJjYXRlZ29yaWVzIiwiU3VydmV5Il0sWyJOSVBBX1RhYmxlX0xpc3QiLCI1Il1dfQ==" xr:uid="{D7BBD6F0-8217-4A51-A32F-644AB63EC075}"/>
    <hyperlink ref="E48" r:id="rId35" location="eyJhcHBpZCI6MTksInN0ZXBzIjpbMSwyLDNdLCJkYXRhIjpbWyJjYXRlZ29yaWVzIiwiU3VydmV5Il0sWyJOSVBBX1RhYmxlX0xpc3QiLCI1Il1dfQ==" xr:uid="{53D83515-0BFA-4365-90F3-AA4F5BE4DC23}"/>
    <hyperlink ref="E49" r:id="rId36" location="eyJhcHBpZCI6MTksInN0ZXBzIjpbMSwyLDNdLCJkYXRhIjpbWyJjYXRlZ29yaWVzIiwiU3VydmV5Il0sWyJOSVBBX1RhYmxlX0xpc3QiLCI1Il1dfQ==" xr:uid="{8163BD90-08C3-4591-829C-519C7831B61E}"/>
    <hyperlink ref="E50" r:id="rId37" location="eyJhcHBpZCI6MTksInN0ZXBzIjpbMSwyLDNdLCJkYXRhIjpbWyJjYXRlZ29yaWVzIiwiU3VydmV5Il0sWyJOSVBBX1RhYmxlX0xpc3QiLCI1Il1dfQ==" xr:uid="{BF438201-ACB8-4A16-B465-100E7AE4EBEF}"/>
    <hyperlink ref="E51" r:id="rId38" location="eyJhcHBpZCI6MTksInN0ZXBzIjpbMSwyLDNdLCJkYXRhIjpbWyJjYXRlZ29yaWVzIiwiU3VydmV5Il0sWyJOSVBBX1RhYmxlX0xpc3QiLCI1Il1dfQ==" xr:uid="{A114E52F-C9E0-49BA-9548-1D37EADDAC27}"/>
    <hyperlink ref="E52" r:id="rId39" location="eyJhcHBpZCI6MTksInN0ZXBzIjpbMSwyLDNdLCJkYXRhIjpbWyJjYXRlZ29yaWVzIiwiU3VydmV5Il0sWyJOSVBBX1RhYmxlX0xpc3QiLCI1Il1dfQ==" xr:uid="{1114230D-421C-46F8-8719-E56357BFC713}"/>
    <hyperlink ref="E53" r:id="rId40" location="eyJhcHBpZCI6MTksInN0ZXBzIjpbMSwyLDNdLCJkYXRhIjpbWyJjYXRlZ29yaWVzIiwiU3VydmV5Il0sWyJOSVBBX1RhYmxlX0xpc3QiLCI1Il1dfQ==" xr:uid="{49918ED1-79BB-4F70-8A01-088CCF124849}"/>
    <hyperlink ref="E54" r:id="rId41" location="eyJhcHBpZCI6MTksInN0ZXBzIjpbMSwyLDNdLCJkYXRhIjpbWyJjYXRlZ29yaWVzIiwiU3VydmV5Il0sWyJOSVBBX1RhYmxlX0xpc3QiLCI1Il1dfQ==" xr:uid="{B1F9757B-2D21-433E-A1B0-20E05DA2FA53}"/>
    <hyperlink ref="E55" r:id="rId42" location="eyJhcHBpZCI6MTksInN0ZXBzIjpbMSwyLDNdLCJkYXRhIjpbWyJjYXRlZ29yaWVzIiwiU3VydmV5Il0sWyJOSVBBX1RhYmxlX0xpc3QiLCI1Il1dfQ==" xr:uid="{1E367750-B162-4766-A1C4-4E331A8EA32B}"/>
    <hyperlink ref="E56" r:id="rId43" location="eyJhcHBpZCI6MTksInN0ZXBzIjpbMSwyLDNdLCJkYXRhIjpbWyJjYXRlZ29yaWVzIiwiU3VydmV5Il0sWyJOSVBBX1RhYmxlX0xpc3QiLCI1Il1dfQ==" xr:uid="{40E8CF19-9825-4AF1-977E-68932061DDEC}"/>
    <hyperlink ref="E57" r:id="rId44" location="eyJhcHBpZCI6MTksInN0ZXBzIjpbMSwyLDNdLCJkYXRhIjpbWyJjYXRlZ29yaWVzIiwiU3VydmV5Il0sWyJOSVBBX1RhYmxlX0xpc3QiLCI1Il1dfQ==" xr:uid="{5A268EE2-C591-4BF1-A404-1AB177B25685}"/>
    <hyperlink ref="E58" r:id="rId45" location="eyJhcHBpZCI6MTksInN0ZXBzIjpbMSwyLDNdLCJkYXRhIjpbWyJjYXRlZ29yaWVzIiwiU3VydmV5Il0sWyJOSVBBX1RhYmxlX0xpc3QiLCI1Il1dfQ==" xr:uid="{05EDCF00-A55C-426D-BFFB-3571E7A86275}"/>
    <hyperlink ref="E59" r:id="rId46" location="eyJhcHBpZCI6MTksInN0ZXBzIjpbMSwyLDNdLCJkYXRhIjpbWyJjYXRlZ29yaWVzIiwiU3VydmV5Il0sWyJOSVBBX1RhYmxlX0xpc3QiLCI1Il1dfQ==" xr:uid="{F662D28E-AB15-4333-A794-5AB3D46ED6BB}"/>
    <hyperlink ref="E60" r:id="rId47" location="eyJhcHBpZCI6MTksInN0ZXBzIjpbMSwyLDNdLCJkYXRhIjpbWyJjYXRlZ29yaWVzIiwiU3VydmV5Il0sWyJOSVBBX1RhYmxlX0xpc3QiLCI1Il1dfQ==" xr:uid="{5F2262A6-7E3E-4D69-ACC7-7A8403AA2C22}"/>
    <hyperlink ref="E61" r:id="rId48" location="eyJhcHBpZCI6MTksInN0ZXBzIjpbMSwyLDNdLCJkYXRhIjpbWyJjYXRlZ29yaWVzIiwiU3VydmV5Il0sWyJOSVBBX1RhYmxlX0xpc3QiLCI1Il1dfQ==" xr:uid="{BA35D344-7B81-418A-8945-C9182AFAAF60}"/>
    <hyperlink ref="E62" r:id="rId49" location="eyJhcHBpZCI6MTksInN0ZXBzIjpbMSwyLDNdLCJkYXRhIjpbWyJjYXRlZ29yaWVzIiwiU3VydmV5Il0sWyJOSVBBX1RhYmxlX0xpc3QiLCI1Il1dfQ==" xr:uid="{BC47A56F-AB9D-48FB-AC15-DFA3548DBC62}"/>
    <hyperlink ref="E63" r:id="rId50" location="eyJhcHBpZCI6MTksInN0ZXBzIjpbMSwyLDNdLCJkYXRhIjpbWyJjYXRlZ29yaWVzIiwiU3VydmV5Il0sWyJOSVBBX1RhYmxlX0xpc3QiLCI1Il1dfQ==" xr:uid="{4E1E2F3A-C800-493C-91D5-0BB1B74B06D5}"/>
    <hyperlink ref="E64" r:id="rId51" location="eyJhcHBpZCI6MTksInN0ZXBzIjpbMSwyLDNdLCJkYXRhIjpbWyJjYXRlZ29yaWVzIiwiU3VydmV5Il0sWyJOSVBBX1RhYmxlX0xpc3QiLCI1Il1dfQ==" xr:uid="{41E85F71-9D42-4CAE-A131-A3C02B14CB0D}"/>
    <hyperlink ref="E65" r:id="rId52" location="eyJhcHBpZCI6MTksInN0ZXBzIjpbMSwyLDNdLCJkYXRhIjpbWyJjYXRlZ29yaWVzIiwiU3VydmV5Il0sWyJOSVBBX1RhYmxlX0xpc3QiLCI1Il1dfQ==" xr:uid="{EDB83E91-A61F-4D7C-8107-5C1006DF9AEB}"/>
    <hyperlink ref="E66" r:id="rId53" location="eyJhcHBpZCI6MTksInN0ZXBzIjpbMSwyLDNdLCJkYXRhIjpbWyJjYXRlZ29yaWVzIiwiU3VydmV5Il0sWyJOSVBBX1RhYmxlX0xpc3QiLCI1Il1dfQ==" xr:uid="{05B7ED29-F704-4754-AEA9-4CE1851966FF}"/>
    <hyperlink ref="E67" r:id="rId54" location="eyJhcHBpZCI6MTksInN0ZXBzIjpbMSwyLDNdLCJkYXRhIjpbWyJjYXRlZ29yaWVzIiwiU3VydmV5Il0sWyJOSVBBX1RhYmxlX0xpc3QiLCI1Il1dfQ==" xr:uid="{24504FC2-8197-454E-80A8-83B0FF5F8E93}"/>
    <hyperlink ref="E68" r:id="rId55" location="eyJhcHBpZCI6MTksInN0ZXBzIjpbMSwyLDNdLCJkYXRhIjpbWyJjYXRlZ29yaWVzIiwiU3VydmV5Il0sWyJOSVBBX1RhYmxlX0xpc3QiLCI1Il1dfQ==" xr:uid="{8239E488-DECD-46E5-9576-2D2038162DC1}"/>
    <hyperlink ref="E69" r:id="rId56" location="eyJhcHBpZCI6MTksInN0ZXBzIjpbMSwyLDNdLCJkYXRhIjpbWyJjYXRlZ29yaWVzIiwiU3VydmV5Il0sWyJOSVBBX1RhYmxlX0xpc3QiLCI1Il1dfQ==" xr:uid="{55F82829-0CF3-44CD-B8E0-0E50766556C3}"/>
    <hyperlink ref="E70" r:id="rId57" location="eyJhcHBpZCI6MTksInN0ZXBzIjpbMSwyLDNdLCJkYXRhIjpbWyJjYXRlZ29yaWVzIiwiU3VydmV5Il0sWyJOSVBBX1RhYmxlX0xpc3QiLCI1Il1dfQ==" xr:uid="{7D6EBB4C-49A2-43CB-8BBC-CDD90B3100B7}"/>
    <hyperlink ref="E71" r:id="rId58" location="eyJhcHBpZCI6MTksInN0ZXBzIjpbMSwyLDNdLCJkYXRhIjpbWyJjYXRlZ29yaWVzIiwiU3VydmV5Il0sWyJOSVBBX1RhYmxlX0xpc3QiLCI1Il1dfQ==" xr:uid="{7C8885A0-6519-4BBF-8FF2-7A65D96F8A7A}"/>
    <hyperlink ref="E72" r:id="rId59" location="eyJhcHBpZCI6MTksInN0ZXBzIjpbMSwyLDNdLCJkYXRhIjpbWyJjYXRlZ29yaWVzIiwiU3VydmV5Il0sWyJOSVBBX1RhYmxlX0xpc3QiLCI1Il1dfQ==" xr:uid="{DEDAD2FC-27E4-4C04-ADB7-D3B5B72D2DFB}"/>
    <hyperlink ref="E73" r:id="rId60" location="eyJhcHBpZCI6MTksInN0ZXBzIjpbMSwyLDNdLCJkYXRhIjpbWyJjYXRlZ29yaWVzIiwiU3VydmV5Il0sWyJOSVBBX1RhYmxlX0xpc3QiLCI1Il1dfQ==" xr:uid="{390133B4-5F6C-4A14-8D42-A45138DA596D}"/>
    <hyperlink ref="E74" r:id="rId61" location="eyJhcHBpZCI6MTksInN0ZXBzIjpbMSwyLDNdLCJkYXRhIjpbWyJjYXRlZ29yaWVzIiwiU3VydmV5Il0sWyJOSVBBX1RhYmxlX0xpc3QiLCI1Il1dfQ==" xr:uid="{7939B68D-3A3C-4842-AAFF-26D76236DA02}"/>
    <hyperlink ref="E75" r:id="rId62" location="eyJhcHBpZCI6MTksInN0ZXBzIjpbMSwyLDNdLCJkYXRhIjpbWyJjYXRlZ29yaWVzIiwiU3VydmV5Il0sWyJOSVBBX1RhYmxlX0xpc3QiLCI1Il1dfQ==" xr:uid="{E6CD8032-53E8-4413-BE8F-84D5DF1CFD3A}"/>
    <hyperlink ref="E76" r:id="rId63" location="eyJhcHBpZCI6MTksInN0ZXBzIjpbMSwyLDNdLCJkYXRhIjpbWyJjYXRlZ29yaWVzIiwiU3VydmV5Il0sWyJOSVBBX1RhYmxlX0xpc3QiLCI1Il1dfQ==" xr:uid="{FD2150D8-F989-4E9A-AF71-7196FBBF4008}"/>
    <hyperlink ref="E77" r:id="rId64" location="eyJhcHBpZCI6MTksInN0ZXBzIjpbMSwyLDNdLCJkYXRhIjpbWyJjYXRlZ29yaWVzIiwiU3VydmV5Il0sWyJOSVBBX1RhYmxlX0xpc3QiLCI1Il1dfQ==" xr:uid="{9AA027A2-03E3-407A-8C22-93A6A1090520}"/>
    <hyperlink ref="E78" r:id="rId65" location="eyJhcHBpZCI6MTksInN0ZXBzIjpbMSwyLDNdLCJkYXRhIjpbWyJjYXRlZ29yaWVzIiwiU3VydmV5Il0sWyJOSVBBX1RhYmxlX0xpc3QiLCI1Il1dfQ==" xr:uid="{A0175311-CCF6-4A8E-B405-EAD933699ACD}"/>
    <hyperlink ref="E79" r:id="rId66" location="eyJhcHBpZCI6MTksInN0ZXBzIjpbMSwyLDNdLCJkYXRhIjpbWyJjYXRlZ29yaWVzIiwiU3VydmV5Il0sWyJOSVBBX1RhYmxlX0xpc3QiLCI1Il1dfQ==" xr:uid="{52E0B934-CD53-4864-9B51-CD8E6CD4F65C}"/>
    <hyperlink ref="E80" r:id="rId67" location="eyJhcHBpZCI6MTksInN0ZXBzIjpbMSwyLDNdLCJkYXRhIjpbWyJjYXRlZ29yaWVzIiwiU3VydmV5Il0sWyJOSVBBX1RhYmxlX0xpc3QiLCI1Il1dfQ==" xr:uid="{D559D4DE-3A92-42C0-82F1-2C6DD3E991DA}"/>
    <hyperlink ref="E81" r:id="rId68" location="eyJhcHBpZCI6MTksInN0ZXBzIjpbMSwyLDNdLCJkYXRhIjpbWyJjYXRlZ29yaWVzIiwiU3VydmV5Il0sWyJOSVBBX1RhYmxlX0xpc3QiLCI1Il1dfQ==" xr:uid="{12737AB1-F0DC-49DD-A0EF-3C74871297D8}"/>
    <hyperlink ref="E82" r:id="rId69" location="eyJhcHBpZCI6MTksInN0ZXBzIjpbMSwyLDNdLCJkYXRhIjpbWyJjYXRlZ29yaWVzIiwiU3VydmV5Il0sWyJOSVBBX1RhYmxlX0xpc3QiLCI1Il1dfQ==" xr:uid="{2EC46BBB-B1B2-4289-A5DB-6525EECC3D4C}"/>
    <hyperlink ref="E83" r:id="rId70" location="eyJhcHBpZCI6MTksInN0ZXBzIjpbMSwyLDNdLCJkYXRhIjpbWyJjYXRlZ29yaWVzIiwiU3VydmV5Il0sWyJOSVBBX1RhYmxlX0xpc3QiLCI1Il1dfQ==" xr:uid="{373D7B76-6CC8-4CC0-BE7E-E2E7B3C71355}"/>
    <hyperlink ref="E84" r:id="rId71" location="eyJhcHBpZCI6MTksInN0ZXBzIjpbMSwyLDNdLCJkYXRhIjpbWyJjYXRlZ29yaWVzIiwiU3VydmV5Il0sWyJOSVBBX1RhYmxlX0xpc3QiLCI1Il1dfQ==" xr:uid="{E1AC9F59-CAC8-47EA-BBD5-9113FF5EA403}"/>
    <hyperlink ref="E85" r:id="rId72" location="eyJhcHBpZCI6MTksInN0ZXBzIjpbMSwyLDNdLCJkYXRhIjpbWyJjYXRlZ29yaWVzIiwiU3VydmV5Il0sWyJOSVBBX1RhYmxlX0xpc3QiLCI1Il1dfQ==" xr:uid="{CEA19DC0-3375-4F57-B3E0-DA09530A9707}"/>
    <hyperlink ref="E86" r:id="rId73" location="eyJhcHBpZCI6MTksInN0ZXBzIjpbMSwyLDNdLCJkYXRhIjpbWyJjYXRlZ29yaWVzIiwiU3VydmV5Il0sWyJOSVBBX1RhYmxlX0xpc3QiLCI1Il1dfQ==" xr:uid="{DC7B9C46-6A66-4F44-8D44-B41C2C7C3554}"/>
    <hyperlink ref="E87" r:id="rId74" location="eyJhcHBpZCI6MTksInN0ZXBzIjpbMSwyLDNdLCJkYXRhIjpbWyJjYXRlZ29yaWVzIiwiU3VydmV5Il0sWyJOSVBBX1RhYmxlX0xpc3QiLCI1Il1dfQ==" xr:uid="{B32118D8-E0EA-413A-9FE1-A359218B2D16}"/>
    <hyperlink ref="E88" r:id="rId75" location="eyJhcHBpZCI6MTksInN0ZXBzIjpbMSwyLDNdLCJkYXRhIjpbWyJjYXRlZ29yaWVzIiwiU3VydmV5Il0sWyJOSVBBX1RhYmxlX0xpc3QiLCI1Il1dfQ==" xr:uid="{C7A0464F-D793-4E38-BC86-6218D2B38E04}"/>
    <hyperlink ref="E89" r:id="rId76" location="eyJhcHBpZCI6MTksInN0ZXBzIjpbMSwyLDNdLCJkYXRhIjpbWyJjYXRlZ29yaWVzIiwiU3VydmV5Il0sWyJOSVBBX1RhYmxlX0xpc3QiLCI1Il1dfQ==" xr:uid="{BC66D028-D728-4502-A77F-C9D0A0631109}"/>
    <hyperlink ref="E90" r:id="rId77" location="eyJhcHBpZCI6MTksInN0ZXBzIjpbMSwyLDNdLCJkYXRhIjpbWyJjYXRlZ29yaWVzIiwiU3VydmV5Il0sWyJOSVBBX1RhYmxlX0xpc3QiLCI1Il1dfQ==" xr:uid="{09A5CEAB-01FE-4147-BD56-0B8E587A1A41}"/>
    <hyperlink ref="E91" r:id="rId78" location="eyJhcHBpZCI6MTksInN0ZXBzIjpbMSwyLDNdLCJkYXRhIjpbWyJjYXRlZ29yaWVzIiwiU3VydmV5Il0sWyJOSVBBX1RhYmxlX0xpc3QiLCI1Il1dfQ==" xr:uid="{EB2B0095-08A3-4B0A-96B2-91BF1D64273F}"/>
    <hyperlink ref="E92" r:id="rId79" location="eyJhcHBpZCI6MTksInN0ZXBzIjpbMSwyLDNdLCJkYXRhIjpbWyJjYXRlZ29yaWVzIiwiU3VydmV5Il0sWyJOSVBBX1RhYmxlX0xpc3QiLCI1Il1dfQ==" xr:uid="{D335A25D-F60E-4964-AAAD-1A4F86325CCB}"/>
    <hyperlink ref="E93" r:id="rId80" location="eyJhcHBpZCI6MTksInN0ZXBzIjpbMSwyLDNdLCJkYXRhIjpbWyJjYXRlZ29yaWVzIiwiU3VydmV5Il0sWyJOSVBBX1RhYmxlX0xpc3QiLCI1Il1dfQ==" xr:uid="{55F636B4-633A-4DB7-928D-D91529F61765}"/>
    <hyperlink ref="E94" r:id="rId81" location="eyJhcHBpZCI6MTksInN0ZXBzIjpbMSwyLDNdLCJkYXRhIjpbWyJjYXRlZ29yaWVzIiwiU3VydmV5Il0sWyJOSVBBX1RhYmxlX0xpc3QiLCI1Il1dfQ==" xr:uid="{3DDD59D0-F58D-48F5-BD90-EEE248EEA496}"/>
    <hyperlink ref="E95" r:id="rId82" location="eyJhcHBpZCI6MTksInN0ZXBzIjpbMSwyLDNdLCJkYXRhIjpbWyJjYXRlZ29yaWVzIiwiU3VydmV5Il0sWyJOSVBBX1RhYmxlX0xpc3QiLCI1Il1dfQ==" xr:uid="{CC59BBB3-F0D7-482D-8A55-8D4A2A18200C}"/>
    <hyperlink ref="E96" r:id="rId83" location="eyJhcHBpZCI6MTksInN0ZXBzIjpbMSwyLDNdLCJkYXRhIjpbWyJjYXRlZ29yaWVzIiwiU3VydmV5Il0sWyJOSVBBX1RhYmxlX0xpc3QiLCI1Il1dfQ==" xr:uid="{700208D0-665A-49DF-8A5F-AF6395AC0B5C}"/>
    <hyperlink ref="E97" r:id="rId84" location="eyJhcHBpZCI6MTksInN0ZXBzIjpbMSwyLDNdLCJkYXRhIjpbWyJjYXRlZ29yaWVzIiwiU3VydmV5Il0sWyJOSVBBX1RhYmxlX0xpc3QiLCI1Il1dfQ==" xr:uid="{F2B92B54-1C59-4F36-B744-7AA20CCE71CD}"/>
    <hyperlink ref="E98" r:id="rId85" location="eyJhcHBpZCI6MTksInN0ZXBzIjpbMSwyLDNdLCJkYXRhIjpbWyJjYXRlZ29yaWVzIiwiU3VydmV5Il0sWyJOSVBBX1RhYmxlX0xpc3QiLCI1Il1dfQ==" xr:uid="{C57BD4E2-EC32-41E5-8025-DBA01A240586}"/>
    <hyperlink ref="E99" r:id="rId86" location="eyJhcHBpZCI6MTksInN0ZXBzIjpbMSwyLDNdLCJkYXRhIjpbWyJjYXRlZ29yaWVzIiwiU3VydmV5Il0sWyJOSVBBX1RhYmxlX0xpc3QiLCI1Il1dfQ==" xr:uid="{2CA64267-8873-4884-A569-83912829C9DE}"/>
    <hyperlink ref="E100" r:id="rId87" location="eyJhcHBpZCI6MTksInN0ZXBzIjpbMSwyLDNdLCJkYXRhIjpbWyJjYXRlZ29yaWVzIiwiU3VydmV5Il0sWyJOSVBBX1RhYmxlX0xpc3QiLCI1Il1dfQ==" xr:uid="{31D09B26-B547-405A-A75B-F6B99E94415B}"/>
    <hyperlink ref="E101" r:id="rId88" location="eyJhcHBpZCI6MTksInN0ZXBzIjpbMSwyLDNdLCJkYXRhIjpbWyJjYXRlZ29yaWVzIiwiU3VydmV5Il0sWyJOSVBBX1RhYmxlX0xpc3QiLCI1Il1dfQ==" xr:uid="{1F05539A-3A17-499D-8EAD-41C488369DCF}"/>
    <hyperlink ref="E102" r:id="rId89" location="eyJhcHBpZCI6MTksInN0ZXBzIjpbMSwyLDNdLCJkYXRhIjpbWyJjYXRlZ29yaWVzIiwiU3VydmV5Il0sWyJOSVBBX1RhYmxlX0xpc3QiLCI1Il1dfQ==" xr:uid="{7EC06ABA-4436-465F-95BE-2556E9FB54B5}"/>
    <hyperlink ref="E103" r:id="rId90" location="eyJhcHBpZCI6MTksInN0ZXBzIjpbMSwyLDNdLCJkYXRhIjpbWyJjYXRlZ29yaWVzIiwiU3VydmV5Il0sWyJOSVBBX1RhYmxlX0xpc3QiLCI1Il1dfQ==" xr:uid="{4C9DD57C-61C3-4FDB-A954-AA7F3A922112}"/>
    <hyperlink ref="E104" r:id="rId91" location="eyJhcHBpZCI6MTksInN0ZXBzIjpbMSwyLDNdLCJkYXRhIjpbWyJjYXRlZ29yaWVzIiwiU3VydmV5Il0sWyJOSVBBX1RhYmxlX0xpc3QiLCI1Il1dfQ==" xr:uid="{00DFDC15-CEFE-409D-AF7B-CE2F8382951F}"/>
    <hyperlink ref="E105" r:id="rId92" location="eyJhcHBpZCI6MTksInN0ZXBzIjpbMSwyLDNdLCJkYXRhIjpbWyJjYXRlZ29yaWVzIiwiU3VydmV5Il0sWyJOSVBBX1RhYmxlX0xpc3QiLCI1Il1dfQ==" xr:uid="{A57BCE35-EA98-4729-8D92-E0838337472A}"/>
    <hyperlink ref="E106" r:id="rId93" location="eyJhcHBpZCI6MTksInN0ZXBzIjpbMSwyLDNdLCJkYXRhIjpbWyJjYXRlZ29yaWVzIiwiU3VydmV5Il0sWyJOSVBBX1RhYmxlX0xpc3QiLCI1Il1dfQ==" xr:uid="{68CDD34F-7CBB-4560-B542-32D360BE3E84}"/>
    <hyperlink ref="E107" r:id="rId94" location="eyJhcHBpZCI6MTksInN0ZXBzIjpbMSwyLDNdLCJkYXRhIjpbWyJjYXRlZ29yaWVzIiwiU3VydmV5Il0sWyJOSVBBX1RhYmxlX0xpc3QiLCI1Il1dfQ==" xr:uid="{42479A7F-DBF7-4B58-80CE-993D7C068627}"/>
    <hyperlink ref="E108" r:id="rId95" location="eyJhcHBpZCI6MTksInN0ZXBzIjpbMSwyLDNdLCJkYXRhIjpbWyJjYXRlZ29yaWVzIiwiU3VydmV5Il0sWyJOSVBBX1RhYmxlX0xpc3QiLCI1Il1dfQ==" xr:uid="{029C7A35-0CC2-4AF0-85B5-625B4FF6474F}"/>
    <hyperlink ref="E109" r:id="rId96" location="eyJhcHBpZCI6MTksInN0ZXBzIjpbMSwyLDNdLCJkYXRhIjpbWyJjYXRlZ29yaWVzIiwiU3VydmV5Il0sWyJOSVBBX1RhYmxlX0xpc3QiLCI1Il1dfQ==" xr:uid="{278D650B-DA99-439B-A0ED-E242AC3F113C}"/>
    <hyperlink ref="E110" r:id="rId97" location="eyJhcHBpZCI6MTksInN0ZXBzIjpbMSwyLDNdLCJkYXRhIjpbWyJjYXRlZ29yaWVzIiwiU3VydmV5Il0sWyJOSVBBX1RhYmxlX0xpc3QiLCI1Il1dfQ==" xr:uid="{AC8BABB4-B362-432B-A1D1-19A1AB554EE4}"/>
    <hyperlink ref="E111" r:id="rId98" location="eyJhcHBpZCI6MTksInN0ZXBzIjpbMSwyLDNdLCJkYXRhIjpbWyJjYXRlZ29yaWVzIiwiU3VydmV5Il0sWyJOSVBBX1RhYmxlX0xpc3QiLCI1Il1dfQ==" xr:uid="{EEC72798-F29B-4802-ACDE-DA77A143978A}"/>
    <hyperlink ref="E112" r:id="rId99" location="eyJhcHBpZCI6MTksInN0ZXBzIjpbMSwyLDNdLCJkYXRhIjpbWyJjYXRlZ29yaWVzIiwiU3VydmV5Il0sWyJOSVBBX1RhYmxlX0xpc3QiLCI1Il1dfQ==" xr:uid="{605925A2-3EC4-4164-981A-BE9EFD4C9D72}"/>
    <hyperlink ref="E113" r:id="rId100" location="eyJhcHBpZCI6MTksInN0ZXBzIjpbMSwyLDNdLCJkYXRhIjpbWyJjYXRlZ29yaWVzIiwiU3VydmV5Il0sWyJOSVBBX1RhYmxlX0xpc3QiLCI1Il1dfQ==" xr:uid="{4392209A-AE2C-4E46-8FF0-88EB7AF1092A}"/>
    <hyperlink ref="E114" r:id="rId101" location="eyJhcHBpZCI6MTksInN0ZXBzIjpbMSwyLDNdLCJkYXRhIjpbWyJjYXRlZ29yaWVzIiwiU3VydmV5Il0sWyJOSVBBX1RhYmxlX0xpc3QiLCI1Il1dfQ==" xr:uid="{32C62F3F-8A49-4FD8-8A00-D4996A8BBF66}"/>
    <hyperlink ref="E115" r:id="rId102" location="eyJhcHBpZCI6MTksInN0ZXBzIjpbMSwyLDNdLCJkYXRhIjpbWyJjYXRlZ29yaWVzIiwiU3VydmV5Il0sWyJOSVBBX1RhYmxlX0xpc3QiLCI1Il1dfQ==" xr:uid="{8FAB04EB-4D4D-4686-9407-B60EF1559DD4}"/>
    <hyperlink ref="E116" r:id="rId103" location="eyJhcHBpZCI6MTksInN0ZXBzIjpbMSwyLDNdLCJkYXRhIjpbWyJjYXRlZ29yaWVzIiwiU3VydmV5Il0sWyJOSVBBX1RhYmxlX0xpc3QiLCI1Il1dfQ==" xr:uid="{494A522E-240A-4775-B451-68AE151799CB}"/>
    <hyperlink ref="E117" r:id="rId104" location="eyJhcHBpZCI6MTksInN0ZXBzIjpbMSwyLDNdLCJkYXRhIjpbWyJjYXRlZ29yaWVzIiwiU3VydmV5Il0sWyJOSVBBX1RhYmxlX0xpc3QiLCI1Il1dfQ==" xr:uid="{3AD8AE6A-8B6D-48AE-9F4D-D3F1D0A1BE3E}"/>
    <hyperlink ref="E118" r:id="rId105" location="eyJhcHBpZCI6MTksInN0ZXBzIjpbMSwyLDNdLCJkYXRhIjpbWyJjYXRlZ29yaWVzIiwiU3VydmV5Il0sWyJOSVBBX1RhYmxlX0xpc3QiLCI1Il1dfQ==" xr:uid="{9C792F96-3CF1-49A7-8495-DAF50C0A8AEF}"/>
    <hyperlink ref="E119" r:id="rId106" location="eyJhcHBpZCI6MTksInN0ZXBzIjpbMSwyLDNdLCJkYXRhIjpbWyJjYXRlZ29yaWVzIiwiU3VydmV5Il0sWyJOSVBBX1RhYmxlX0xpc3QiLCI1Il1dfQ==" xr:uid="{94C6744D-0516-4B13-99DF-627E5BD83561}"/>
    <hyperlink ref="E120" r:id="rId107" location="eyJhcHBpZCI6MTksInN0ZXBzIjpbMSwyLDNdLCJkYXRhIjpbWyJjYXRlZ29yaWVzIiwiU3VydmV5Il0sWyJOSVBBX1RhYmxlX0xpc3QiLCI1Il1dfQ==" xr:uid="{7FA8438C-5D8F-4CA1-8FE8-8DA7933613F3}"/>
    <hyperlink ref="E121" r:id="rId108" location="eyJhcHBpZCI6MTksInN0ZXBzIjpbMSwyLDNdLCJkYXRhIjpbWyJjYXRlZ29yaWVzIiwiU3VydmV5Il0sWyJOSVBBX1RhYmxlX0xpc3QiLCI1Il1dfQ==" xr:uid="{32229A8A-9E01-4490-87E4-C075DE840211}"/>
    <hyperlink ref="E122" r:id="rId109" location="eyJhcHBpZCI6MTksInN0ZXBzIjpbMSwyLDNdLCJkYXRhIjpbWyJjYXRlZ29yaWVzIiwiU3VydmV5Il0sWyJOSVBBX1RhYmxlX0xpc3QiLCI1Il1dfQ==" xr:uid="{AC6977C2-86ED-49A0-AA6E-6FB6B4DBACD7}"/>
    <hyperlink ref="E123" r:id="rId110" location="eyJhcHBpZCI6MTksInN0ZXBzIjpbMSwyLDNdLCJkYXRhIjpbWyJjYXRlZ29yaWVzIiwiU3VydmV5Il0sWyJOSVBBX1RhYmxlX0xpc3QiLCI1Il1dfQ==" xr:uid="{2D547890-EF62-4ADD-949A-15180B7306E4}"/>
    <hyperlink ref="E124" r:id="rId111" location="eyJhcHBpZCI6MTksInN0ZXBzIjpbMSwyLDNdLCJkYXRhIjpbWyJjYXRlZ29yaWVzIiwiU3VydmV5Il0sWyJOSVBBX1RhYmxlX0xpc3QiLCI1Il1dfQ==" xr:uid="{004106FE-12FD-40C0-B053-E92C1841B19A}"/>
    <hyperlink ref="E125" r:id="rId112" location="eyJhcHBpZCI6MTksInN0ZXBzIjpbMSwyLDNdLCJkYXRhIjpbWyJjYXRlZ29yaWVzIiwiU3VydmV5Il0sWyJOSVBBX1RhYmxlX0xpc3QiLCI1Il1dfQ==" xr:uid="{AE5C1FC4-2599-4D18-BB8E-153451332946}"/>
    <hyperlink ref="E126" r:id="rId113" location="eyJhcHBpZCI6MTksInN0ZXBzIjpbMSwyLDNdLCJkYXRhIjpbWyJjYXRlZ29yaWVzIiwiU3VydmV5Il0sWyJOSVBBX1RhYmxlX0xpc3QiLCI1Il1dfQ==" xr:uid="{ACAF7A8F-C03D-4188-97F9-0EE6F4DA9431}"/>
    <hyperlink ref="E127" r:id="rId114" location="eyJhcHBpZCI6MTksInN0ZXBzIjpbMSwyLDNdLCJkYXRhIjpbWyJjYXRlZ29yaWVzIiwiU3VydmV5Il0sWyJOSVBBX1RhYmxlX0xpc3QiLCI1Il1dfQ==" xr:uid="{7E3E3556-A456-4A67-A083-17129337381A}"/>
    <hyperlink ref="E128" r:id="rId115" location="eyJhcHBpZCI6MTksInN0ZXBzIjpbMSwyLDNdLCJkYXRhIjpbWyJjYXRlZ29yaWVzIiwiU3VydmV5Il0sWyJOSVBBX1RhYmxlX0xpc3QiLCI1Il1dfQ==" xr:uid="{FECCB874-8A2E-4F8E-B546-D4AE2B6B43DA}"/>
    <hyperlink ref="E129" r:id="rId116" location="eyJhcHBpZCI6MTksInN0ZXBzIjpbMSwyLDNdLCJkYXRhIjpbWyJjYXRlZ29yaWVzIiwiU3VydmV5Il0sWyJOSVBBX1RhYmxlX0xpc3QiLCI1Il1dfQ==" xr:uid="{B492396D-7BDE-4043-B62D-30A0F14124BC}"/>
    <hyperlink ref="E130" r:id="rId117" location="eyJhcHBpZCI6MTksInN0ZXBzIjpbMSwyLDNdLCJkYXRhIjpbWyJjYXRlZ29yaWVzIiwiU3VydmV5Il0sWyJOSVBBX1RhYmxlX0xpc3QiLCI1Il1dfQ==" xr:uid="{C36C6F39-832F-4C98-8136-3CB3B239B244}"/>
    <hyperlink ref="E131" r:id="rId118" location="eyJhcHBpZCI6MTksInN0ZXBzIjpbMSwyLDNdLCJkYXRhIjpbWyJjYXRlZ29yaWVzIiwiU3VydmV5Il0sWyJOSVBBX1RhYmxlX0xpc3QiLCI1Il1dfQ==" xr:uid="{F1D718FF-8ADD-4560-AA85-AF292E38025A}"/>
    <hyperlink ref="E132" r:id="rId119" location="eyJhcHBpZCI6MTksInN0ZXBzIjpbMSwyLDNdLCJkYXRhIjpbWyJjYXRlZ29yaWVzIiwiU3VydmV5Il0sWyJOSVBBX1RhYmxlX0xpc3QiLCI1Il1dfQ==" xr:uid="{62716B8F-E8D3-4CB9-81DB-D6EDD66871F4}"/>
    <hyperlink ref="E133" r:id="rId120" location="eyJhcHBpZCI6MTksInN0ZXBzIjpbMSwyLDNdLCJkYXRhIjpbWyJjYXRlZ29yaWVzIiwiU3VydmV5Il0sWyJOSVBBX1RhYmxlX0xpc3QiLCI1Il1dfQ==" xr:uid="{4FFFBBF4-4FCE-4CFF-A922-9F6776B369D9}"/>
    <hyperlink ref="E134" r:id="rId121" location="eyJhcHBpZCI6MTksInN0ZXBzIjpbMSwyLDNdLCJkYXRhIjpbWyJjYXRlZ29yaWVzIiwiU3VydmV5Il0sWyJOSVBBX1RhYmxlX0xpc3QiLCI1Il1dfQ==" xr:uid="{E7799E79-0CF6-4A16-940F-3EA17C733D24}"/>
    <hyperlink ref="E135" r:id="rId122" location="eyJhcHBpZCI6MTksInN0ZXBzIjpbMSwyLDNdLCJkYXRhIjpbWyJjYXRlZ29yaWVzIiwiU3VydmV5Il0sWyJOSVBBX1RhYmxlX0xpc3QiLCI1Il1dfQ==" xr:uid="{F7AEF31A-686E-465A-8BA3-EB77FFDE46DF}"/>
    <hyperlink ref="E136" r:id="rId123" location="eyJhcHBpZCI6MTksInN0ZXBzIjpbMSwyLDNdLCJkYXRhIjpbWyJjYXRlZ29yaWVzIiwiU3VydmV5Il0sWyJOSVBBX1RhYmxlX0xpc3QiLCI1Il1dfQ==" xr:uid="{BFF029E1-72B5-4E6B-8B61-43C75EE247AC}"/>
    <hyperlink ref="E137" r:id="rId124" location="eyJhcHBpZCI6MTksInN0ZXBzIjpbMSwyLDNdLCJkYXRhIjpbWyJjYXRlZ29yaWVzIiwiU3VydmV5Il0sWyJOSVBBX1RhYmxlX0xpc3QiLCI1Il1dfQ==" xr:uid="{19555435-0E14-4A7A-91AF-1840BDC77BB5}"/>
    <hyperlink ref="E138" r:id="rId125" location="eyJhcHBpZCI6MTksInN0ZXBzIjpbMSwyLDNdLCJkYXRhIjpbWyJjYXRlZ29yaWVzIiwiU3VydmV5Il0sWyJOSVBBX1RhYmxlX0xpc3QiLCI1Il1dfQ==" xr:uid="{46867795-BD00-44D6-A69E-9F6ED46E4296}"/>
    <hyperlink ref="E139" r:id="rId126" location="eyJhcHBpZCI6MTksInN0ZXBzIjpbMSwyLDNdLCJkYXRhIjpbWyJjYXRlZ29yaWVzIiwiU3VydmV5Il0sWyJOSVBBX1RhYmxlX0xpc3QiLCI1Il1dfQ==" xr:uid="{59033386-E0B8-4B4F-BA7A-190A3A818E7E}"/>
    <hyperlink ref="E140" r:id="rId127" location="eyJhcHBpZCI6MTksInN0ZXBzIjpbMSwyLDNdLCJkYXRhIjpbWyJjYXRlZ29yaWVzIiwiU3VydmV5Il0sWyJOSVBBX1RhYmxlX0xpc3QiLCI1Il1dfQ==" xr:uid="{1A6AC0F5-D5F1-4274-96F4-F70263A88C33}"/>
    <hyperlink ref="E141" r:id="rId128" location="eyJhcHBpZCI6MTksInN0ZXBzIjpbMSwyLDNdLCJkYXRhIjpbWyJjYXRlZ29yaWVzIiwiU3VydmV5Il0sWyJOSVBBX1RhYmxlX0xpc3QiLCI1Il1dfQ==" xr:uid="{3841D9EF-931A-4AC1-A72B-2205066E5B33}"/>
    <hyperlink ref="E11" r:id="rId129" location="Tabulados" display="Bureau of Economic Analysis" xr:uid="{B47E20F9-34D3-479B-90D4-75D41D390DBA}"/>
    <hyperlink ref="E143" r:id="rId130" location="Tabulados" display="Bureau of Economic Analysis" xr:uid="{1DEAB8C2-A5B5-4ADD-9E38-DAC1125E894C}"/>
    <hyperlink ref="E144" r:id="rId131" location="Tabulados" display="Bureau of Economic Analysis" xr:uid="{981B126B-6F4C-4FCD-9B87-C0C35039AB99}"/>
    <hyperlink ref="E145" r:id="rId132" location="Tabulados" display="Bureau of Economic Analysis" xr:uid="{53377D2E-142B-4818-B111-79A3197E47CD}"/>
    <hyperlink ref="E146" r:id="rId133" location="Tabulados" display="Bureau of Economic Analysis" xr:uid="{B7C9581C-7EF4-43E9-AD5F-508B0D0AD588}"/>
    <hyperlink ref="E147" r:id="rId134" location="Tabulados" display="Bureau of Economic Analysis" xr:uid="{35BE4517-87C6-417A-AA42-37A2E6DB7023}"/>
    <hyperlink ref="E148" r:id="rId135" location="Tabulados" display="Bureau of Economic Analysis" xr:uid="{1867D698-9428-45F0-A88B-7FA6EFF74564}"/>
    <hyperlink ref="E149" r:id="rId136" location="Tabulados" display="Bureau of Economic Analysis" xr:uid="{976B5340-4481-4AD6-94E8-E95989F5CDA9}"/>
    <hyperlink ref="E150" r:id="rId137" location="Tabulados" display="Bureau of Economic Analysis" xr:uid="{D63E112C-9879-46DE-A881-5445F35DE72B}"/>
    <hyperlink ref="E151" r:id="rId138" location="Tabulados" display="Bureau of Economic Analysis" xr:uid="{D89ADE08-D0FF-4CC2-978A-429AB1B3F7FA}"/>
    <hyperlink ref="E152" r:id="rId139" location="Tabulados" display="Bureau of Economic Analysis" xr:uid="{4F83CD67-6A41-43C9-ABB8-16F0C38C6840}"/>
    <hyperlink ref="E153" r:id="rId140" location="Tabulados" display="Bureau of Economic Analysis" xr:uid="{F380096C-15B2-47F3-AB49-8F008291AB97}"/>
    <hyperlink ref="E154" r:id="rId141" location="Tabulados" display="Bureau of Economic Analysis" xr:uid="{461D099C-BE8F-42C2-B854-291915875759}"/>
    <hyperlink ref="E155" r:id="rId142" location="Tabulados" display="Bureau of Economic Analysis" xr:uid="{DD07D2F9-F368-49D0-8AB3-A457315F850C}"/>
    <hyperlink ref="E156" r:id="rId143" location="Tabulados" display="Bureau of Economic Analysis" xr:uid="{75BA3BB9-E2F5-4993-9C91-24F62E6ABE69}"/>
    <hyperlink ref="E157" r:id="rId144" location="Tabulados" display="Bureau of Economic Analysis" xr:uid="{2AA0EF56-3E62-49B2-8572-AC789FC6FF68}"/>
    <hyperlink ref="E158" r:id="rId145" location="Tabulados" display="Bureau of Economic Analysis" xr:uid="{11D6CEC2-477E-460F-BA18-046F3DB86F4E}"/>
    <hyperlink ref="E159" r:id="rId146" location="Tabulados" display="Bureau of Economic Analysis" xr:uid="{4C8D334F-B6D7-499E-B0FC-787A7AF64027}"/>
    <hyperlink ref="E160" r:id="rId147" location="Tabulados" display="Bureau of Economic Analysis" xr:uid="{5FA94515-8617-493D-809F-160EAA76E02E}"/>
    <hyperlink ref="E161" r:id="rId148" location="Tabulados" display="Bureau of Economic Analysis" xr:uid="{E8DD267A-AD44-43AC-995A-3163F37C02B6}"/>
    <hyperlink ref="E162" r:id="rId149" location="Tabulados" display="Bureau of Economic Analysis" xr:uid="{F51D07EB-DFFC-4224-9F07-C49121008226}"/>
    <hyperlink ref="E163" r:id="rId150" location="Tabulados" display="Bureau of Economic Analysis" xr:uid="{A42BC74B-4863-4B01-9EEF-B2EFFCFABE31}"/>
    <hyperlink ref="E164" r:id="rId151" location="Tabulados" display="Bureau of Economic Analysis" xr:uid="{6A68EEF8-655D-4323-B41C-9AA846ADD966}"/>
    <hyperlink ref="E165" r:id="rId152" location="Tabulados" display="Bureau of Economic Analysis" xr:uid="{87A3DB44-BB85-487C-AC2A-ECD2BF68FD82}"/>
    <hyperlink ref="E166" r:id="rId153" location="Tabulados" display="Bureau of Economic Analysis" xr:uid="{F75B44FD-632C-4BCF-98F2-204CB375CBCD}"/>
    <hyperlink ref="E167" r:id="rId154" location="Tabulados" display="Bureau of Economic Analysis" xr:uid="{F91D83CC-4966-40C5-825B-A1F792F69714}"/>
    <hyperlink ref="E168" r:id="rId155" location="Tabulados" display="Bureau of Economic Analysis" xr:uid="{7A559658-1561-427A-9049-544927EB8F9A}"/>
    <hyperlink ref="E169" r:id="rId156" location="Tabulados" display="Bureau of Economic Analysis" xr:uid="{4EBCAEF2-BFF0-4B86-91B1-BBEDA79C9E05}"/>
    <hyperlink ref="E170" r:id="rId157" location="Tabulados" display="Bureau of Economic Analysis" xr:uid="{6D0C415B-4D9A-424F-B266-320D1EA55C3A}"/>
    <hyperlink ref="E171" r:id="rId158" location="Tabulados" display="Bureau of Economic Analysis" xr:uid="{33FA7978-2EFE-4960-856F-F324D285D208}"/>
    <hyperlink ref="E172" r:id="rId159" location="Tabulados" display="Bureau of Economic Analysis" xr:uid="{90AA0286-A14E-4F61-9BE0-7C7570C8D322}"/>
    <hyperlink ref="E173" r:id="rId160" location="Tabulados" display="Bureau of Economic Analysis" xr:uid="{CB06B7C9-4CB2-47D8-82E7-7860718F2426}"/>
    <hyperlink ref="E174" r:id="rId161" location="Tabulados" display="Bureau of Economic Analysis" xr:uid="{2EBC8073-0372-45A8-98E2-18FD9F6174E9}"/>
    <hyperlink ref="E175" r:id="rId162" location="Tabulados" display="Bureau of Economic Analysis" xr:uid="{1B036652-288E-4016-B516-EAFDA2088688}"/>
    <hyperlink ref="E176" r:id="rId163" location="Tabulados" display="Bureau of Economic Analysis" xr:uid="{3BCD06C1-D82B-4B03-97C8-543EDAE3AE26}"/>
    <hyperlink ref="E177" r:id="rId164" location="Tabulados" display="Bureau of Economic Analysis" xr:uid="{287168A5-69E7-41A3-947F-8D589D89B8D2}"/>
    <hyperlink ref="E178" r:id="rId165" location="Tabulados" display="Bureau of Economic Analysis" xr:uid="{1B70E70A-E817-46D0-A3DC-7704928B9E36}"/>
    <hyperlink ref="E179" r:id="rId166" location="Tabulados" display="Bureau of Economic Analysis" xr:uid="{4295A4BC-5335-416F-9C82-069D20641CF3}"/>
    <hyperlink ref="E180" r:id="rId167" location="Tabulados" display="Bureau of Economic Analysis" xr:uid="{CD673E2A-1F3C-4164-85B8-F98DAF1441C5}"/>
    <hyperlink ref="E181" r:id="rId168" location="Tabulados" display="Bureau of Economic Analysis" xr:uid="{0A230B80-51FD-4FEF-94D7-7D10FA26D933}"/>
    <hyperlink ref="E182" r:id="rId169" location="Tabulados" display="Bureau of Economic Analysis" xr:uid="{C397B530-8ECB-4606-808B-8FD270158488}"/>
    <hyperlink ref="E183" r:id="rId170" location="Tabulados" display="Bureau of Economic Analysis" xr:uid="{956F170C-0A8D-45FF-8C24-DF15CE5375B3}"/>
    <hyperlink ref="E184" r:id="rId171" location="Tabulados" display="Bureau of Economic Analysis" xr:uid="{1058FFC3-E01F-43C1-B81E-34445CCD915E}"/>
    <hyperlink ref="E185" r:id="rId172" location="Tabulados" display="Bureau of Economic Analysis" xr:uid="{F87F2F20-AA47-4748-A15A-887E1C494F85}"/>
    <hyperlink ref="E186" r:id="rId173" location="Tabulados" display="Bureau of Economic Analysis" xr:uid="{A6352BF8-F79B-4062-B048-0CD18F7317B5}"/>
    <hyperlink ref="E187" r:id="rId174" location="Tabulados" display="Bureau of Economic Analysis" xr:uid="{0C3D0B2F-1C2C-4B41-A859-12F4B12E914C}"/>
    <hyperlink ref="E188" r:id="rId175" location="Tabulados" display="Bureau of Economic Analysis" xr:uid="{A14211C1-A668-44E9-80FE-2D0B681F462A}"/>
    <hyperlink ref="E189" r:id="rId176" location="Tabulados" display="Bureau of Economic Analysis" xr:uid="{AD03FDF3-BB95-4BD2-B103-AA46910B9548}"/>
    <hyperlink ref="E190" r:id="rId177" location="Tabulados" display="Bureau of Economic Analysis" xr:uid="{1E275D3E-571E-4106-A802-E6477C6F11FF}"/>
    <hyperlink ref="E191" r:id="rId178" location="Tabulados" display="Bureau of Economic Analysis" xr:uid="{235A40EF-2711-48F6-8CA7-1982CB2B482D}"/>
    <hyperlink ref="E192" r:id="rId179" location="Tabulados" display="Bureau of Economic Analysis" xr:uid="{A864BB7F-3900-4A84-8B77-1025BA9DDDF0}"/>
    <hyperlink ref="E193" r:id="rId180" location="Tabulados" display="Bureau of Economic Analysis" xr:uid="{413AA76B-B633-42D6-BF8A-CAC6F8B2C8A4}"/>
    <hyperlink ref="E194" r:id="rId181" location="Tabulados" display="Bureau of Economic Analysis" xr:uid="{398B92C9-C62F-4C09-9C2A-CDF863857F2B}"/>
    <hyperlink ref="E195" r:id="rId182" location="Tabulados" display="Bureau of Economic Analysis" xr:uid="{8846277C-26C3-4535-BE3D-A6983335D502}"/>
    <hyperlink ref="E196" r:id="rId183" location="Tabulados" display="Bureau of Economic Analysis" xr:uid="{2FC79EDB-7F2F-4FD9-BF4A-7E6E5537447F}"/>
    <hyperlink ref="E197" r:id="rId184" location="Tabulados" display="Bureau of Economic Analysis" xr:uid="{E116BA32-8C34-4D22-8AEF-2151EB3F8C34}"/>
    <hyperlink ref="E198" r:id="rId185" location="Tabulados" display="Bureau of Economic Analysis" xr:uid="{7D4EE328-9EFD-47C4-A532-9B150762D196}"/>
    <hyperlink ref="E199" r:id="rId186" location="Tabulados" display="Bureau of Economic Analysis" xr:uid="{798481FE-039D-4FD4-B8AD-52C9F5C461D2}"/>
    <hyperlink ref="E200" r:id="rId187" location="Tabulados" display="Bureau of Economic Analysis" xr:uid="{9A277BE9-1506-41C3-A86A-21E9AF9F20CA}"/>
    <hyperlink ref="E201" r:id="rId188" location="Tabulados" display="Bureau of Economic Analysis" xr:uid="{C83E7FA6-3975-4BC6-B91D-AEFC5B016424}"/>
    <hyperlink ref="E202" r:id="rId189" location="Tabulados" display="Bureau of Economic Analysis" xr:uid="{E9845705-39C6-42B2-BED5-EEA7000ED578}"/>
    <hyperlink ref="E203" r:id="rId190" location="Tabulados" display="Bureau of Economic Analysis" xr:uid="{C54F3363-4704-4AFA-8A8F-D204ADE60F08}"/>
    <hyperlink ref="E204" r:id="rId191" location="Tabulados" display="Bureau of Economic Analysis" xr:uid="{E86A43C0-59FE-4E76-B1E9-C9CC9069663E}"/>
    <hyperlink ref="E205" r:id="rId192" location="Tabulados" display="Bureau of Economic Analysis" xr:uid="{E35F623D-675E-40F5-BC63-8706016A84A5}"/>
    <hyperlink ref="E206" r:id="rId193" location="Tabulados" display="Bureau of Economic Analysis" xr:uid="{152B97BB-01D7-4E2F-936A-9B765D07DDD8}"/>
    <hyperlink ref="E207" r:id="rId194" location="Tabulados" display="Bureau of Economic Analysis" xr:uid="{E3D203A2-C5DA-480E-90F8-9CDB96126826}"/>
    <hyperlink ref="E208" r:id="rId195" location="Tabulados" display="Bureau of Economic Analysis" xr:uid="{71758944-AD48-4CAC-A053-47BBAD95165C}"/>
    <hyperlink ref="E209" r:id="rId196" location="Tabulados" display="Bureau of Economic Analysis" xr:uid="{24CFD65D-8F50-4F29-AE01-6FEC4E7BDE19}"/>
    <hyperlink ref="E210" r:id="rId197" location="Tabulados" display="Bureau of Economic Analysis" xr:uid="{2A24D82C-68D2-4AE0-95F0-2EA2EF8D12F4}"/>
    <hyperlink ref="E211" r:id="rId198" location="Tabulados" display="Bureau of Economic Analysis" xr:uid="{3AC13957-8C4D-4FDA-AA88-511B9EEE87E8}"/>
    <hyperlink ref="E212" r:id="rId199" location="Tabulados" display="Bureau of Economic Analysis" xr:uid="{79E0CEDD-67F6-4B86-8EF0-1299E4CFD56B}"/>
    <hyperlink ref="E213" r:id="rId200" location="Tabulados" display="Bureau of Economic Analysis" xr:uid="{68BBD91F-C07D-44F6-AF57-952F8998C352}"/>
    <hyperlink ref="E214" r:id="rId201" location="Tabulados" display="Bureau of Economic Analysis" xr:uid="{9EA5A53A-CE99-491A-9153-75D7AC929213}"/>
    <hyperlink ref="E215" r:id="rId202" location="Tabulados" display="Bureau of Economic Analysis" xr:uid="{09029186-1026-4E06-A444-76F7F9F61778}"/>
    <hyperlink ref="E216" r:id="rId203" location="Tabulados" display="Bureau of Economic Analysis" xr:uid="{F3A09D25-BE12-4619-9140-1F69DFB2C865}"/>
    <hyperlink ref="E217" r:id="rId204" location="Tabulados" display="Bureau of Economic Analysis" xr:uid="{FFD321B2-1A3C-45DF-A947-9AA4D3AB0F50}"/>
    <hyperlink ref="E218" r:id="rId205" location="Tabulados" display="Bureau of Economic Analysis" xr:uid="{2639BEB6-7B5D-474E-9D00-238A999A18F9}"/>
    <hyperlink ref="E219" r:id="rId206" location="Tabulados" display="Bureau of Economic Analysis" xr:uid="{21556985-FA87-4D97-96DC-66AE24F9F512}"/>
    <hyperlink ref="E220" r:id="rId207" location="Tabulados" display="Bureau of Economic Analysis" xr:uid="{B948116E-22A0-4451-BA58-004F77D9E6D6}"/>
    <hyperlink ref="E221" r:id="rId208" location="Tabulados" display="Bureau of Economic Analysis" xr:uid="{612386FB-7D55-447B-8BDA-F99C4B42EC16}"/>
    <hyperlink ref="E222" r:id="rId209" location="Tabulados" display="Bureau of Economic Analysis" xr:uid="{0D66E21B-7E86-4669-9917-7F3DC6A5CEEB}"/>
    <hyperlink ref="E223" r:id="rId210" location="Tabulados" display="Bureau of Economic Analysis" xr:uid="{DA290168-638B-4D29-B644-FBA19417C6A8}"/>
    <hyperlink ref="E224" r:id="rId211" location="Tabulados" display="Bureau of Economic Analysis" xr:uid="{C2644EB1-3153-4D38-B76D-78614E1E8B43}"/>
    <hyperlink ref="E225" r:id="rId212" location="Tabulados" display="Bureau of Economic Analysis" xr:uid="{B2ED9A4D-B1AA-4787-B29E-EC3F1C8BD1B6}"/>
    <hyperlink ref="E226" r:id="rId213" location="Tabulados" display="Bureau of Economic Analysis" xr:uid="{A165525A-8B85-4397-8B14-62097F5706B3}"/>
    <hyperlink ref="E227" r:id="rId214" location="Tabulados" display="Bureau of Economic Analysis" xr:uid="{04567909-5DF6-4592-9D56-8EAB8F608973}"/>
    <hyperlink ref="E228" r:id="rId215" location="Tabulados" display="Bureau of Economic Analysis" xr:uid="{478CF0C5-6739-4B8F-B131-D420EF0E58CF}"/>
    <hyperlink ref="E229" r:id="rId216" location="Tabulados" display="Bureau of Economic Analysis" xr:uid="{C8F16ED9-F521-4CE1-987E-CC90DF2E5B12}"/>
    <hyperlink ref="E230" r:id="rId217" location="Tabulados" display="Bureau of Economic Analysis" xr:uid="{98344DBA-8B2D-491D-A69C-BF5ABF9B07B6}"/>
    <hyperlink ref="E231" r:id="rId218" location="Tabulados" display="Bureau of Economic Analysis" xr:uid="{FCEC8DF7-A1B7-454B-821A-DEA5A36F0491}"/>
    <hyperlink ref="E232" r:id="rId219" location="Tabulados" display="Bureau of Economic Analysis" xr:uid="{49E66BEC-C333-48B4-BD00-2F9D4D4FB0F6}"/>
    <hyperlink ref="E233" r:id="rId220" location="Tabulados" display="Bureau of Economic Analysis" xr:uid="{7257A483-707B-4383-A8C9-07701DC5DB95}"/>
    <hyperlink ref="E234" r:id="rId221" location="Tabulados" display="Bureau of Economic Analysis" xr:uid="{7A71179A-4CEE-4134-96D8-6B37EAF4B19C}"/>
    <hyperlink ref="E235" r:id="rId222" location="Tabulados" display="Bureau of Economic Analysis" xr:uid="{CF015C8F-F1D7-4A12-96AD-78D102B36408}"/>
    <hyperlink ref="E236" r:id="rId223" location="Tabulados" display="Bureau of Economic Analysis" xr:uid="{A8C9CDEC-E3E3-47AD-A300-1C24B3FE18FF}"/>
    <hyperlink ref="E237" r:id="rId224" location="Tabulados" display="Bureau of Economic Analysis" xr:uid="{62E3B537-379B-4714-8115-9DE8E00EB25A}"/>
    <hyperlink ref="E238" r:id="rId225" location="Tabulados" display="Bureau of Economic Analysis" xr:uid="{9A378ADF-A4C7-4230-93A1-658458EABDFD}"/>
    <hyperlink ref="E239" r:id="rId226" location="Tabulados" display="Bureau of Economic Analysis" xr:uid="{C6E503ED-6D15-46B0-8FFA-3BE8600C1E52}"/>
    <hyperlink ref="E240" r:id="rId227" location="Tabulados" display="Bureau of Economic Analysis" xr:uid="{8D363633-D2F4-4673-A269-398A34F2FBF5}"/>
    <hyperlink ref="E241" r:id="rId228" location="Tabulados" display="Bureau of Economic Analysis" xr:uid="{122840B1-0F14-4E92-AFCE-6C1CBBB391BB}"/>
    <hyperlink ref="E242" r:id="rId229" location="Tabulados" display="Bureau of Economic Analysis" xr:uid="{792D6E5C-611C-497C-A73B-CAC7DF8A296D}"/>
    <hyperlink ref="E243" r:id="rId230" location="Tabulados" display="Bureau of Economic Analysis" xr:uid="{F346A08D-F12D-4A02-99B9-4BD7C190A311}"/>
    <hyperlink ref="E244" r:id="rId231" location="Tabulados" display="Bureau of Economic Analysis" xr:uid="{2F49039A-429A-4E00-9A6B-6457BD2210BD}"/>
    <hyperlink ref="E245" r:id="rId232" location="Tabulados" display="Bureau of Economic Analysis" xr:uid="{EFBB73B6-90C0-48F7-A377-B2AA887E4E8E}"/>
    <hyperlink ref="E246" r:id="rId233" location="Tabulados" display="Bureau of Economic Analysis" xr:uid="{D44A3D96-CC2F-48A7-A0F2-DCCBCF7DE9F5}"/>
    <hyperlink ref="E247" r:id="rId234" location="Tabulados" display="Bureau of Economic Analysis" xr:uid="{AFDEAFF5-6756-4C07-8189-C64C44B8BEBF}"/>
    <hyperlink ref="E248" r:id="rId235" location="Tabulados" display="Bureau of Economic Analysis" xr:uid="{9D67A721-6E71-48F2-950A-8205835D82F3}"/>
    <hyperlink ref="E249" r:id="rId236" location="Tabulados" display="Bureau of Economic Analysis" xr:uid="{D0000D96-71EE-4FB7-86A2-00884EB005ED}"/>
    <hyperlink ref="E250" r:id="rId237" location="Tabulados" display="Bureau of Economic Analysis" xr:uid="{AECB77E1-5275-4002-B728-AD372398582A}"/>
    <hyperlink ref="E251" r:id="rId238" location="Tabulados" display="Bureau of Economic Analysis" xr:uid="{8E011FCA-6E65-4E14-A280-43D4D7A56C53}"/>
    <hyperlink ref="E252" r:id="rId239" location="Tabulados" display="Bureau of Economic Analysis" xr:uid="{80B2368B-24DF-42E3-8B73-EA1DC7E86ABC}"/>
    <hyperlink ref="E253" r:id="rId240" location="Tabulados" display="Bureau of Economic Analysis" xr:uid="{824B1EE8-EFE9-48E4-9159-C253A2B9BE2F}"/>
    <hyperlink ref="E254" r:id="rId241" location="Tabulados" display="Bureau of Economic Analysis" xr:uid="{27FACC36-5FAD-4991-B02B-7FCB91CE70C4}"/>
    <hyperlink ref="E255" r:id="rId242" location="Tabulados" display="Bureau of Economic Analysis" xr:uid="{50B27AB2-53C4-43E3-8D84-BBA97A640455}"/>
    <hyperlink ref="E256" r:id="rId243" location="Tabulados" display="Bureau of Economic Analysis" xr:uid="{157D6B53-DE53-406B-A11B-3E8CE01B100A}"/>
    <hyperlink ref="E257" r:id="rId244" location="Tabulados" display="Bureau of Economic Analysis" xr:uid="{436258F0-2660-42AC-AE2C-A27CD2342050}"/>
    <hyperlink ref="E258" r:id="rId245" location="Tabulados" display="Bureau of Economic Analysis" xr:uid="{3BCA31EA-334E-412A-9690-449180FA6F79}"/>
    <hyperlink ref="E259" r:id="rId246" location="Tabulados" display="Bureau of Economic Analysis" xr:uid="{8A64EE17-7773-4211-8870-8442E33852AD}"/>
    <hyperlink ref="E260" r:id="rId247" location="Tabulados" display="Bureau of Economic Analysis" xr:uid="{3F90DF5C-240C-482F-876D-8349319F1FE9}"/>
    <hyperlink ref="E261" r:id="rId248" location="Tabulados" display="Bureau of Economic Analysis" xr:uid="{0723250F-9919-40FA-B054-1B126450579A}"/>
    <hyperlink ref="E262" r:id="rId249" location="Tabulados" display="Bureau of Economic Analysis" xr:uid="{890494BA-BDF0-4EDA-803C-5997E22CFAC9}"/>
    <hyperlink ref="E263" r:id="rId250" location="Tabulados" display="Bureau of Economic Analysis" xr:uid="{55AA99D2-B13E-4A3A-BC22-12F4552BF307}"/>
    <hyperlink ref="E264" r:id="rId251" location="Tabulados" display="Bureau of Economic Analysis" xr:uid="{A67A2FCA-FEF4-4033-B1C4-09C1B9A957BD}"/>
    <hyperlink ref="E265" r:id="rId252" location="Tabulados" display="Bureau of Economic Analysis" xr:uid="{4F0EB36E-5FDA-40ED-8737-E60526B1DD4B}"/>
    <hyperlink ref="E266" r:id="rId253" location="Tabulados" display="Bureau of Economic Analysis" xr:uid="{19B396BA-801A-4230-8DB6-F75D1D1AED8E}"/>
    <hyperlink ref="E267" r:id="rId254" location="Tabulados" display="Bureau of Economic Analysis" xr:uid="{56022968-4876-44DB-8401-061FE8F7D205}"/>
    <hyperlink ref="E268" r:id="rId255" location="Tabulados" display="Bureau of Economic Analysis" xr:uid="{CB906C22-8875-4B79-8B68-42323696006E}"/>
    <hyperlink ref="E269" r:id="rId256" location="Tabulados" display="Bureau of Economic Analysis" xr:uid="{8C823EF6-D53B-4FAB-8706-79DA10E752DF}"/>
    <hyperlink ref="E270" r:id="rId257" location="Tabulados" display="Bureau of Economic Analysis" xr:uid="{14698C55-206E-44E3-B1E3-664B101ECF1E}"/>
    <hyperlink ref="E271" r:id="rId258" location="Tabulados" display="Bureau of Economic Analysis" xr:uid="{3597AFF1-30DB-4938-BE9E-E03F86F94B67}"/>
    <hyperlink ref="E272" r:id="rId259" location="Tabulados" display="Bureau of Economic Analysis" xr:uid="{5E8DE2FA-3302-4807-ABF7-E622DC13E2DA}"/>
    <hyperlink ref="E273" r:id="rId260" location="Tabulados" display="Bureau of Economic Analysis" xr:uid="{1FF2F87E-9CB2-465B-A943-734758A79798}"/>
    <hyperlink ref="E274" r:id="rId261" location="Tabulados" display="Bureau of Economic Analysis" xr:uid="{57A88FA0-F60D-45E2-B7FA-1637B67DFA5B}"/>
    <hyperlink ref="E275" r:id="rId262" location="Tabulados" display="Bureau of Economic Analysis" xr:uid="{B84C04BC-A379-49DD-9B27-40A36F06D74D}"/>
    <hyperlink ref="E276" r:id="rId263" location="Tabulados" display="Bureau of Economic Analysis" xr:uid="{E8DF0839-1729-4F05-96C5-74767B57EADA}"/>
    <hyperlink ref="E277" r:id="rId264" location="Tabulados" display="Bureau of Economic Analysis" xr:uid="{0E246FC7-C5AE-4E31-A24B-55C4C4D403DF}"/>
    <hyperlink ref="E278" r:id="rId265" location="Tabulados" display="Bureau of Economic Analysis" xr:uid="{F89C4FEE-0B07-4E2E-825D-7C5463D61714}"/>
    <hyperlink ref="E279" r:id="rId266" location="Tabulados" display="Bureau of Economic Analysis" xr:uid="{4D7E1F72-E90B-486D-BD09-544FE333F256}"/>
    <hyperlink ref="E280" r:id="rId267" location="Tabulados" display="Bureau of Economic Analysis" xr:uid="{73993A4E-291E-44B5-BFDA-9100A36E1C4E}"/>
    <hyperlink ref="E281" r:id="rId268" location="Tabulados" display="Bureau of Economic Analysis" xr:uid="{00694CA3-2849-4D8F-9B94-8FEDC2F9A58A}"/>
    <hyperlink ref="E282" r:id="rId269" location="Tabulados" display="Bureau of Economic Analysis" xr:uid="{CF6EFABE-B01A-466A-8FCF-A3025944A0E3}"/>
    <hyperlink ref="E283" r:id="rId270" location="Tabulados" display="Bureau of Economic Analysis" xr:uid="{A710A6D3-4B1B-42CA-ABE0-C0859B57CE3C}"/>
    <hyperlink ref="E284" r:id="rId271" location="Tabulados" display="Bureau of Economic Analysis" xr:uid="{C03A1393-4C81-4792-8352-C9B5F8C73CC8}"/>
    <hyperlink ref="E285" r:id="rId272" location="Tabulados" display="Bureau of Economic Analysis" xr:uid="{DDA1B231-9653-4FDB-AAA9-1D75B09D6F2E}"/>
    <hyperlink ref="E286" r:id="rId273" location="Tabulados" display="Bureau of Economic Analysis" xr:uid="{BDBA9616-5AFC-419D-B416-8EE8A8CA44AD}"/>
    <hyperlink ref="E287" r:id="rId274" location="Tabulados" display="Bureau of Economic Analysis" xr:uid="{2004088F-E1AA-45EC-8F49-38548107D12B}"/>
    <hyperlink ref="E288" r:id="rId275" location="Tabulados" display="Bureau of Economic Analysis" xr:uid="{4363878C-DE22-4095-AAE3-DAD74CBED6CE}"/>
    <hyperlink ref="E289" r:id="rId276" location="Tabulados" display="Bureau of Economic Analysis" xr:uid="{CA1272C6-9DFD-4B78-86E9-961920CE875B}"/>
    <hyperlink ref="E290" r:id="rId277" location="Tabulados" display="Bureau of Economic Analysis" xr:uid="{566BD15D-51EE-431F-ADF1-CC7BC8EA59DC}"/>
    <hyperlink ref="E291" r:id="rId278" location="Tabulados" display="Bureau of Economic Analysis" xr:uid="{2227E11B-2AB4-483F-9757-99965AB20D42}"/>
    <hyperlink ref="E292" r:id="rId279" location="Tabulados" display="Bureau of Economic Analysis" xr:uid="{7C1A48D1-CF8C-4854-A3BE-CEA54309698A}"/>
    <hyperlink ref="E293" r:id="rId280" location="Tabulados" display="Bureau of Economic Analysis" xr:uid="{860B7053-956B-4640-803A-EF43872CA1DD}"/>
    <hyperlink ref="E294" r:id="rId281" location="Tabulados" display="Bureau of Economic Analysis" xr:uid="{1882156B-C0E0-4AEF-8BD9-9F0545682614}"/>
    <hyperlink ref="E295" r:id="rId282" location="Tabulados" display="Bureau of Economic Analysis" xr:uid="{644925F0-B689-436A-B6CB-01DC93AAF040}"/>
    <hyperlink ref="E296" r:id="rId283" location="Tabulados" display="Bureau of Economic Analysis" xr:uid="{3F453AF3-2163-47EA-B6B4-EAB088E4C8F8}"/>
    <hyperlink ref="E297" r:id="rId284" location="Tabulados" display="Bureau of Economic Analysis" xr:uid="{E776AAAF-E57D-49DF-9D0F-754FA71A6DE8}"/>
    <hyperlink ref="E298" r:id="rId285" location="Tabulados" display="Bureau of Economic Analysis" xr:uid="{E6CF5251-79D7-4985-ACAE-7BA58D2E0E3C}"/>
    <hyperlink ref="E299" r:id="rId286" location="Tabulados" display="Bureau of Economic Analysis" xr:uid="{610253B9-E20A-4B3A-89AA-952B786A8000}"/>
    <hyperlink ref="E300" r:id="rId287" location="Tabulados" display="Bureau of Economic Analysis" xr:uid="{4DD93D14-57A1-4FF6-AF15-09CA106E8049}"/>
    <hyperlink ref="E301" r:id="rId288" location="Tabulados" display="Bureau of Economic Analysis" xr:uid="{6DCE1643-752B-4463-A619-95F8B81A4890}"/>
    <hyperlink ref="E302" r:id="rId289" location="Tabulados" display="Bureau of Economic Analysis" xr:uid="{4C0DF88C-A6B8-4E24-B0BD-219E2B2E0F28}"/>
    <hyperlink ref="E303" r:id="rId290" location="Tabulados" display="Bureau of Economic Analysis" xr:uid="{0EE0D8FE-08D3-4A88-8873-06B3FB3E0BFC}"/>
    <hyperlink ref="E304" r:id="rId291" location="Tabulados" display="Bureau of Economic Analysis" xr:uid="{3DF6C5B7-1C44-477B-A2C5-18589F41BB23}"/>
    <hyperlink ref="E305" r:id="rId292" location="Tabulados" display="Bureau of Economic Analysis" xr:uid="{70D7E2F4-F277-4A79-96AC-DD5A85E13549}"/>
    <hyperlink ref="E306" r:id="rId293" location="Tabulados" display="Bureau of Economic Analysis" xr:uid="{2A82BEDF-AA84-43C5-AF6A-432FF26E99E4}"/>
    <hyperlink ref="E307" r:id="rId294" location="Tabulados" display="Bureau of Economic Analysis" xr:uid="{4BBA632A-FA46-4385-A8D2-6F7399BA5A35}"/>
    <hyperlink ref="E308" r:id="rId295" location="Tabulados" display="Bureau of Economic Analysis" xr:uid="{0A5E22FE-7466-42D2-A60B-78A20CAC16F7}"/>
    <hyperlink ref="E309" r:id="rId296" location="Tabulados" display="Bureau of Economic Analysis" xr:uid="{871946F8-9684-4FA6-9821-8223688AD38A}"/>
    <hyperlink ref="E310" r:id="rId297" location="Tabulados" display="Bureau of Economic Analysis" xr:uid="{D0FA9D41-D413-471A-9EFE-CB9349B63AB2}"/>
    <hyperlink ref="E311" r:id="rId298" location="Tabulados" display="Bureau of Economic Analysis" xr:uid="{F352075B-57F5-476C-8758-3B4EEA4B404C}"/>
    <hyperlink ref="E312" r:id="rId299" location="Tabulados" display="Bureau of Economic Analysis" xr:uid="{17E0F880-AAF7-4721-BB68-D51CB1ACB687}"/>
    <hyperlink ref="E313" r:id="rId300" location="Tabulados" display="Bureau of Economic Analysis" xr:uid="{C2424B92-C611-4736-97E5-883E4B0F96BC}"/>
    <hyperlink ref="E314:E347" r:id="rId301" location="Tabulados" display="Bureau of Economic Analysis" xr:uid="{C91531AB-8543-4994-8963-9078E5F52969}"/>
    <hyperlink ref="E5" r:id="rId302" location="eyJhcHBpZCI6MTUwLCJzdGVwcyI6WzEsMiwzLDNdLCJkYXRhIjpbWyJjYXRlZ29yaWVzIiwiR2RweEluZCJdLFsiVGFibGVfTGlzdCIsIjEiXSxbIlNjYWxlIiwiLTkiXSxbIkZpcnN0X1llYXIiLCIyMDA3Il0sWyJMYXN0X1llYXIiLCIyMDIyIl0sWyJSb3dzIixbIjIyUiIsIjMiLCI0IiwiNSIsIjYiLCI3IiwiOCIsIjkiLCIxMCIsIjExIiwiMTIiLCIxMyIsIjE0IiwiMTUiLCIxNiIsIjE3IiwiMTgiLCIxOSIsIjIwIiwiMjEiLCIyMiIsIjIzIiwiMjQiLCIyNSIsIjI2IiwiMjciLCIyOCIsIjI5IiwiMzAiLCIzMSIsIjMyIiwiMzMiLCIzNCIsIjM1IiwiMzYiLCIzNyIsIjM4IiwiMzkiLCI0MCIsIjQxIiwiNDIiLCI0MyIsIjQ0IiwiNDUiLCI0NiIsIjQ3IiwiNDgiLCI0OSIsIjUwIiwiNTEiLCI1MiIsIjUzIiwiNTQiLCI1NSIsIjU2IiwiNTciLCI1OCIsIjU5IiwiNjAiLCI2MSIsIjYyIiwiNjMiLCI2NCIsIjY1IiwiNjYiLCI2NyIsIjY4IiwiNjkiLCI3MCIsIjcxIiwiNzIiLCI3MyIsIjc0IiwiNzUiLCI3NiIsIjc3IiwiNzgiLCI3OSIsIjgwIiwiODEiLCI4MiIsIjgzIiwiODQiLCI4NSIsIjg2IiwiODciLCI4OCIsIjg5IiwiOTAiLCI5MSIsIjkyIiwiOTMiLCI5NCIsIjk1IiwiOTYiLCI5NyIsIjk4IiwiOTkiLCIxMDAiLCIxMDEiLCIxMDIiLCIxMDMiXV0sWyJTZXJpZXMiLCJRIl0sWyJDb2x1bW5zIixbIjMiXV1dfQ==" xr:uid="{99A57592-F52B-4478-B13F-F08C2EF848C0}"/>
    <hyperlink ref="E6" r:id="rId303" location="eyJhcHBpZCI6MTUwLCJzdGVwcyI6WzEsMiwzLDNdLCJkYXRhIjpbWyJjYXRlZ29yaWVzIiwiR2RweEluZCJdLFsiVGFibGVfTGlzdCIsIjEiXSxbIlNjYWxlIiwiLTkiXSxbIkZpcnN0X1llYXIiLCIyMDA3Il0sWyJMYXN0X1llYXIiLCIyMDIyIl0sWyJSb3dzIixbIjIyUiIsIjMiLCI0IiwiNSIsIjYiLCI3IiwiOCIsIjkiLCIxMCIsIjExIiwiMTIiLCIxMyIsIjE0IiwiMTUiLCIxNiIsIjE3IiwiMTgiLCIxOSIsIjIwIiwiMjEiLCIyMiIsIjIzIiwiMjQiLCIyNSIsIjI2IiwiMjciLCIyOCIsIjI5IiwiMzAiLCIzMSIsIjMyIiwiMzMiLCIzNCIsIjM1IiwiMzYiLCIzNyIsIjM4IiwiMzkiLCI0MCIsIjQxIiwiNDIiLCI0MyIsIjQ0IiwiNDUiLCI0NiIsIjQ3IiwiNDgiLCI0OSIsIjUwIiwiNTEiLCI1MiIsIjUzIiwiNTQiLCI1NSIsIjU2IiwiNTciLCI1OCIsIjU5IiwiNjAiLCI2MSIsIjYyIiwiNjMiLCI2NCIsIjY1IiwiNjYiLCI2NyIsIjY4IiwiNjkiLCI3MCIsIjcxIiwiNzIiLCI3MyIsIjc0IiwiNzUiLCI3NiIsIjc3IiwiNzgiLCI3OSIsIjgwIiwiODEiLCI4MiIsIjgzIiwiODQiLCI4NSIsIjg2IiwiODciLCI4OCIsIjg5IiwiOTAiLCI5MSIsIjkyIiwiOTMiLCI5NCIsIjk1IiwiOTYiLCI5NyIsIjk4IiwiOTkiLCIxMDAiLCIxMDEiLCIxMDIiLCIxMDMiXV0sWyJTZXJpZXMiLCJRIl0sWyJDb2x1bW5zIixbIjMiXV1dfQ==" xr:uid="{C5198C1E-2A86-452B-A02A-A378FFB8335E}"/>
    <hyperlink ref="E7" r:id="rId304" location="eyJhcHBpZCI6MTUwLCJzdGVwcyI6WzEsMiwzLDNdLCJkYXRhIjpbWyJjYXRlZ29yaWVzIiwiR2RweEluZCJdLFsiVGFibGVfTGlzdCIsIjEiXSxbIlNjYWxlIiwiLTkiXSxbIkZpcnN0X1llYXIiLCIyMDA3Il0sWyJMYXN0X1llYXIiLCIyMDIyIl0sWyJSb3dzIixbIjIyUiIsIjMiLCI0IiwiNSIsIjYiLCI3IiwiOCIsIjkiLCIxMCIsIjExIiwiMTIiLCIxMyIsIjE0IiwiMTUiLCIxNiIsIjE3IiwiMTgiLCIxOSIsIjIwIiwiMjEiLCIyMiIsIjIzIiwiMjQiLCIyNSIsIjI2IiwiMjciLCIyOCIsIjI5IiwiMzAiLCIzMSIsIjMyIiwiMzMiLCIzNCIsIjM1IiwiMzYiLCIzNyIsIjM4IiwiMzkiLCI0MCIsIjQxIiwiNDIiLCI0MyIsIjQ0IiwiNDUiLCI0NiIsIjQ3IiwiNDgiLCI0OSIsIjUwIiwiNTEiLCI1MiIsIjUzIiwiNTQiLCI1NSIsIjU2IiwiNTciLCI1OCIsIjU5IiwiNjAiLCI2MSIsIjYyIiwiNjMiLCI2NCIsIjY1IiwiNjYiLCI2NyIsIjY4IiwiNjkiLCI3MCIsIjcxIiwiNzIiLCI3MyIsIjc0IiwiNzUiLCI3NiIsIjc3IiwiNzgiLCI3OSIsIjgwIiwiODEiLCI4MiIsIjgzIiwiODQiLCI4NSIsIjg2IiwiODciLCI4OCIsIjg5IiwiOTAiLCI5MSIsIjkyIiwiOTMiLCI5NCIsIjk1IiwiOTYiLCI5NyIsIjk4IiwiOTkiLCIxMDAiLCIxMDEiLCIxMDIiLCIxMDMiXV0sWyJTZXJpZXMiLCJRIl0sWyJDb2x1bW5zIixbIjMiXV1dfQ==" xr:uid="{779B6803-FE15-40C1-9924-BAFBB43A4C18}"/>
  </hyperlinks>
  <pageMargins left="0.7" right="0.7" top="0.75" bottom="0.75" header="0.3" footer="0.3"/>
  <pageSetup orientation="portrait" r:id="rId3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F3477-557F-4643-AA3B-866738C82107}">
  <dimension ref="A1:F10"/>
  <sheetViews>
    <sheetView showGridLines="0" workbookViewId="0"/>
  </sheetViews>
  <sheetFormatPr defaultRowHeight="14.4" x14ac:dyDescent="0.3"/>
  <cols>
    <col min="1" max="1" width="28.88671875" bestFit="1" customWidth="1"/>
    <col min="2" max="2" width="13.6640625" bestFit="1" customWidth="1"/>
    <col min="3" max="3" width="44" bestFit="1" customWidth="1"/>
  </cols>
  <sheetData>
    <row r="1" spans="1:6" x14ac:dyDescent="0.3">
      <c r="A1" s="15" t="s">
        <v>203</v>
      </c>
      <c r="B1" s="15" t="s">
        <v>206</v>
      </c>
      <c r="C1" s="15" t="s">
        <v>204</v>
      </c>
      <c r="E1" s="15" t="s">
        <v>570</v>
      </c>
    </row>
    <row r="2" spans="1:6" x14ac:dyDescent="0.3">
      <c r="A2" s="10" t="s">
        <v>202</v>
      </c>
      <c r="B2" s="10" t="s">
        <v>207</v>
      </c>
      <c r="C2" s="11" t="s">
        <v>0</v>
      </c>
      <c r="E2">
        <v>100</v>
      </c>
    </row>
    <row r="3" spans="1:6" x14ac:dyDescent="0.3">
      <c r="A3" s="9" t="s">
        <v>201</v>
      </c>
      <c r="B3" s="9" t="s">
        <v>207</v>
      </c>
      <c r="C3" s="11" t="s">
        <v>0</v>
      </c>
      <c r="E3">
        <v>26</v>
      </c>
    </row>
    <row r="4" spans="1:6" x14ac:dyDescent="0.3">
      <c r="A4" s="12" t="s">
        <v>205</v>
      </c>
      <c r="B4" s="12" t="s">
        <v>208</v>
      </c>
      <c r="C4" s="11" t="s">
        <v>301</v>
      </c>
      <c r="E4">
        <v>9</v>
      </c>
    </row>
    <row r="5" spans="1:6" x14ac:dyDescent="0.3">
      <c r="A5" s="12" t="s">
        <v>290</v>
      </c>
      <c r="B5" s="12" t="s">
        <v>208</v>
      </c>
      <c r="C5" s="11" t="s">
        <v>291</v>
      </c>
      <c r="E5">
        <v>2</v>
      </c>
    </row>
    <row r="6" spans="1:6" x14ac:dyDescent="0.3">
      <c r="A6" s="12" t="s">
        <v>299</v>
      </c>
      <c r="B6" s="12" t="s">
        <v>208</v>
      </c>
      <c r="C6" s="11" t="s">
        <v>298</v>
      </c>
      <c r="E6">
        <v>3</v>
      </c>
    </row>
    <row r="7" spans="1:6" x14ac:dyDescent="0.3">
      <c r="A7" s="27" t="s">
        <v>474</v>
      </c>
      <c r="B7" s="27" t="s">
        <v>207</v>
      </c>
      <c r="C7" s="11" t="s">
        <v>475</v>
      </c>
      <c r="E7">
        <v>172</v>
      </c>
    </row>
    <row r="8" spans="1:6" x14ac:dyDescent="0.3">
      <c r="A8" s="51" t="s">
        <v>601</v>
      </c>
      <c r="B8" s="52" t="s">
        <v>603</v>
      </c>
      <c r="C8" s="11" t="s">
        <v>602</v>
      </c>
      <c r="E8">
        <v>1</v>
      </c>
    </row>
    <row r="9" spans="1:6" x14ac:dyDescent="0.3">
      <c r="E9">
        <v>34</v>
      </c>
      <c r="F9" t="s">
        <v>4624</v>
      </c>
    </row>
    <row r="10" spans="1:6" x14ac:dyDescent="0.3">
      <c r="E10">
        <f>SUM(E2:E9)</f>
        <v>347</v>
      </c>
    </row>
  </sheetData>
  <autoFilter ref="A1:C1" xr:uid="{A27F3477-557F-4643-AA3B-866738C82107}"/>
  <hyperlinks>
    <hyperlink ref="C4" r:id="rId1" xr:uid="{2EF665F6-2661-4D1E-8396-FB91ABA73348}"/>
    <hyperlink ref="C3" r:id="rId2" location="eyJhcHBpZCI6MTUwLCJzdGVwcyI6WzEsMiwzLDNdLCJkYXRhIjpbWyJjYXRlZ29yaWVzIiwiR2RweEluZCJdLFsiVGFibGVfTGlzdCIsIjEiXSxbIlNjYWxlIiwiLTkiXSxbIkZpcnN0X1llYXIiLCIyMDA3Il0sWyJMYXN0X1llYXIiLCIyMDIyIl0sWyJSb3dzIixbIjIyUiIsIjMiLCI0IiwiNSIsIjYiLCI3IiwiOCIsIjkiLCIxMCIsIjExIiwiMTIiLCIxMyIsIjE0IiwiMTUiLCIxNiIsIjE3IiwiMTgiLCIxOSIsIjIwIiwiMjEiLCIyMiIsIjIzIiwiMjQiLCIyNSIsIjI2IiwiMjciLCIyOCIsIjI5IiwiMzAiLCIzMSIsIjMyIiwiMzMiLCIzNCIsIjM1IiwiMzYiLCIzNyIsIjM4IiwiMzkiLCI0MCIsIjQxIiwiNDIiLCI0MyIsIjQ0IiwiNDUiLCI0NiIsIjQ3IiwiNDgiLCI0OSIsIjUwIiwiNTEiLCI1MiIsIjUzIiwiNTQiLCI1NSIsIjU2IiwiNTciLCI1OCIsIjU5IiwiNjAiLCI2MSIsIjYyIiwiNjMiLCI2NCIsIjY1IiwiNjYiLCI2NyIsIjY4IiwiNjkiLCI3MCIsIjcxIiwiNzIiLCI3MyIsIjc0IiwiNzUiLCI3NiIsIjc3IiwiNzgiLCI3OSIsIjgwIiwiODEiLCI4MiIsIjgzIiwiODQiLCI4NSIsIjg2IiwiODciLCI4OCIsIjg5IiwiOTAiLCI5MSIsIjkyIiwiOTMiLCI5NCIsIjk1IiwiOTYiLCI5NyIsIjk4IiwiOTkiLCIxMDAiLCIxMDEiLCIxMDIiLCIxMDMiXV0sWyJTZXJpZXMiLCJRIl0sWyJDb2x1bW5zIixbIjMiXV1dfQ==" xr:uid="{FDDC8DB7-6895-4B4B-8686-9BC918391C5A}"/>
    <hyperlink ref="C2" r:id="rId3" location="eyJhcHBpZCI6MTksInN0ZXBzIjpbMSwyLDNdLCJkYXRhIjpbWyJjYXRlZ29yaWVzIiwiU3VydmV5Il0sWyJOSVBBX1RhYmxlX0xpc3QiLCI1Il1dfQ==" xr:uid="{B91D68B8-E4C3-47D4-853D-6769E3F43F5A}"/>
    <hyperlink ref="C5" r:id="rId4" xr:uid="{B4D56BA7-3E4A-49B9-9E9E-337DC21ECF80}"/>
    <hyperlink ref="C6" r:id="rId5" xr:uid="{204B85F6-A0CA-456E-9D22-67C967C665A1}"/>
    <hyperlink ref="C7" r:id="rId6" location="Tabulados" display="Bureau of Economic Analysis" xr:uid="{1A5C75F4-6227-4DA0-8D37-CE91C85C05EE}"/>
    <hyperlink ref="C8" r:id="rId7" xr:uid="{D082AAD7-1F7A-4789-B7A4-560B1C3DB12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6B240-3560-48B8-83D7-CB5212BFC417}">
  <dimension ref="A1:DY71"/>
  <sheetViews>
    <sheetView workbookViewId="0"/>
  </sheetViews>
  <sheetFormatPr defaultRowHeight="14.4" x14ac:dyDescent="0.3"/>
  <cols>
    <col min="1" max="1" width="6.44140625" bestFit="1" customWidth="1"/>
    <col min="2" max="2" width="11" bestFit="1" customWidth="1"/>
    <col min="3" max="3" width="11.44140625" bestFit="1" customWidth="1"/>
    <col min="4" max="4" width="24.109375" style="3" bestFit="1" customWidth="1"/>
    <col min="5" max="5" width="34" style="3" bestFit="1" customWidth="1"/>
    <col min="6" max="6" width="9.77734375" style="3" bestFit="1" customWidth="1"/>
    <col min="7" max="7" width="16.33203125" style="3" bestFit="1" customWidth="1"/>
    <col min="8" max="8" width="19.6640625" style="3" bestFit="1" customWidth="1"/>
    <col min="9" max="9" width="11.109375" style="3" bestFit="1" customWidth="1"/>
    <col min="10" max="10" width="33.109375" style="3" bestFit="1" customWidth="1"/>
    <col min="11" max="11" width="18.33203125" style="3" bestFit="1" customWidth="1"/>
    <col min="12" max="12" width="16.5546875" style="3" bestFit="1" customWidth="1"/>
    <col min="13" max="13" width="12.77734375" style="3" bestFit="1" customWidth="1"/>
    <col min="14" max="14" width="13.21875" style="3" bestFit="1" customWidth="1"/>
    <col min="15" max="15" width="29.109375" style="3" bestFit="1" customWidth="1"/>
    <col min="16" max="16" width="13.44140625" style="3" bestFit="1" customWidth="1"/>
    <col min="17" max="17" width="28.44140625" style="3" bestFit="1" customWidth="1"/>
    <col min="18" max="18" width="32.5546875" style="3" bestFit="1" customWidth="1"/>
    <col min="19" max="19" width="10.6640625" style="3" bestFit="1" customWidth="1"/>
    <col min="20" max="20" width="9.77734375" style="3" bestFit="1" customWidth="1"/>
    <col min="21" max="21" width="11.109375" style="3" bestFit="1" customWidth="1"/>
    <col min="22" max="22" width="10.88671875" style="3" bestFit="1" customWidth="1"/>
    <col min="23" max="23" width="9.77734375" style="3" bestFit="1" customWidth="1"/>
    <col min="24" max="24" width="11.109375" style="3" bestFit="1" customWidth="1"/>
    <col min="25" max="25" width="55.21875" style="3" bestFit="1" customWidth="1"/>
    <col min="26" max="26" width="10.5546875" style="3" bestFit="1" customWidth="1"/>
    <col min="27" max="27" width="18.5546875" style="3" bestFit="1" customWidth="1"/>
    <col min="28" max="28" width="14.44140625" style="3" bestFit="1" customWidth="1"/>
    <col min="29" max="29" width="16.6640625" style="3" bestFit="1" customWidth="1"/>
    <col min="30" max="30" width="10.33203125" style="3" bestFit="1" customWidth="1"/>
    <col min="31" max="38" width="9" style="3" bestFit="1" customWidth="1"/>
    <col min="39" max="41" width="9.33203125" style="3" bestFit="1" customWidth="1"/>
    <col min="42" max="52" width="9" style="3" bestFit="1" customWidth="1"/>
    <col min="53" max="53" width="9.33203125" style="3" bestFit="1" customWidth="1"/>
    <col min="54" max="61" width="9" style="3" bestFit="1" customWidth="1"/>
    <col min="62" max="63" width="9.33203125" style="3" bestFit="1" customWidth="1"/>
    <col min="64" max="76" width="9" style="3" bestFit="1" customWidth="1"/>
    <col min="77" max="77" width="9.33203125" style="3" bestFit="1" customWidth="1"/>
    <col min="78" max="81" width="9" style="3" bestFit="1" customWidth="1"/>
    <col min="82" max="83" width="9.33203125" style="3" bestFit="1" customWidth="1"/>
    <col min="84" max="87" width="9" style="3" bestFit="1" customWidth="1"/>
    <col min="88" max="90" width="9.33203125" style="3" bestFit="1" customWidth="1"/>
    <col min="91" max="92" width="9" style="3" bestFit="1" customWidth="1"/>
    <col min="93" max="94" width="9.33203125" style="3" bestFit="1" customWidth="1"/>
    <col min="95" max="96" width="9" style="3" bestFit="1" customWidth="1"/>
    <col min="97" max="97" width="9.33203125" style="3" bestFit="1" customWidth="1"/>
    <col min="98" max="101" width="9" style="3" bestFit="1" customWidth="1"/>
    <col min="102" max="102" width="9.33203125" style="3" bestFit="1" customWidth="1"/>
    <col min="103" max="103" width="9" style="3" bestFit="1" customWidth="1"/>
    <col min="104" max="104" width="9.33203125" style="3" bestFit="1" customWidth="1"/>
    <col min="105" max="108" width="9" style="3" bestFit="1" customWidth="1"/>
    <col min="109" max="109" width="9.33203125" style="3" bestFit="1" customWidth="1"/>
    <col min="110" max="116" width="9" style="3" bestFit="1" customWidth="1"/>
    <col min="117" max="117" width="9.33203125" style="3" bestFit="1" customWidth="1"/>
    <col min="118" max="122" width="9" style="3" bestFit="1" customWidth="1"/>
    <col min="123" max="124" width="9.33203125" style="3" bestFit="1" customWidth="1"/>
    <col min="125" max="125" width="9" style="3" bestFit="1" customWidth="1"/>
    <col min="126" max="126" width="8.88671875" style="3"/>
    <col min="127" max="127" width="9.33203125" style="3" bestFit="1" customWidth="1"/>
    <col min="128" max="128" width="10.33203125" style="3" bestFit="1" customWidth="1"/>
    <col min="129" max="129" width="8.88671875" style="3"/>
  </cols>
  <sheetData>
    <row r="1" spans="1:129" x14ac:dyDescent="0.3">
      <c r="A1" t="s">
        <v>74</v>
      </c>
      <c r="B1" t="s">
        <v>75</v>
      </c>
      <c r="C1" t="s">
        <v>76</v>
      </c>
      <c r="D1" s="10" t="s">
        <v>78</v>
      </c>
      <c r="E1" s="10" t="s">
        <v>27</v>
      </c>
      <c r="F1" s="10" t="s">
        <v>77</v>
      </c>
      <c r="G1" s="10" t="s">
        <v>80</v>
      </c>
      <c r="H1" s="10" t="s">
        <v>81</v>
      </c>
      <c r="I1" s="10" t="s">
        <v>79</v>
      </c>
      <c r="J1" s="10" t="s">
        <v>37</v>
      </c>
      <c r="K1" s="10" t="s">
        <v>82</v>
      </c>
      <c r="L1" s="10" t="s">
        <v>83</v>
      </c>
      <c r="M1" s="10" t="s">
        <v>84</v>
      </c>
      <c r="N1" s="10" t="s">
        <v>85</v>
      </c>
      <c r="O1" s="10" t="s">
        <v>86</v>
      </c>
      <c r="P1" s="10" t="s">
        <v>87</v>
      </c>
      <c r="Q1" s="10" t="s">
        <v>88</v>
      </c>
      <c r="R1" s="10" t="s">
        <v>53</v>
      </c>
      <c r="S1" s="10" t="s">
        <v>89</v>
      </c>
      <c r="T1" s="10" t="s">
        <v>95</v>
      </c>
      <c r="U1" s="10" t="s">
        <v>96</v>
      </c>
      <c r="V1" s="10" t="s">
        <v>90</v>
      </c>
      <c r="W1" s="10" t="s">
        <v>97</v>
      </c>
      <c r="X1" s="10" t="s">
        <v>98</v>
      </c>
      <c r="Y1" s="10" t="s">
        <v>65</v>
      </c>
      <c r="Z1" s="10" t="s">
        <v>91</v>
      </c>
      <c r="AA1" s="10" t="s">
        <v>92</v>
      </c>
      <c r="AB1" s="10" t="s">
        <v>93</v>
      </c>
      <c r="AC1" s="10" t="s">
        <v>94</v>
      </c>
      <c r="AD1" s="9" t="s">
        <v>106</v>
      </c>
      <c r="AE1" s="9" t="s">
        <v>107</v>
      </c>
      <c r="AF1" s="9" t="s">
        <v>108</v>
      </c>
      <c r="AG1" s="9" t="s">
        <v>109</v>
      </c>
      <c r="AH1" s="9" t="s">
        <v>110</v>
      </c>
      <c r="AI1" s="9" t="s">
        <v>111</v>
      </c>
      <c r="AJ1" s="9" t="s">
        <v>112</v>
      </c>
      <c r="AK1" s="9" t="s">
        <v>113</v>
      </c>
      <c r="AL1" s="9" t="s">
        <v>114</v>
      </c>
      <c r="AM1" s="9" t="s">
        <v>115</v>
      </c>
      <c r="AN1" s="9" t="s">
        <v>116</v>
      </c>
      <c r="AO1" s="9" t="s">
        <v>31</v>
      </c>
      <c r="AP1" s="9" t="s">
        <v>117</v>
      </c>
      <c r="AQ1" s="9" t="s">
        <v>118</v>
      </c>
      <c r="AR1" s="9" t="s">
        <v>119</v>
      </c>
      <c r="AS1" s="9" t="s">
        <v>120</v>
      </c>
      <c r="AT1" s="9" t="s">
        <v>121</v>
      </c>
      <c r="AU1" s="9" t="s">
        <v>122</v>
      </c>
      <c r="AV1" s="9" t="s">
        <v>123</v>
      </c>
      <c r="AW1" s="9" t="s">
        <v>124</v>
      </c>
      <c r="AX1" s="9" t="s">
        <v>125</v>
      </c>
      <c r="AY1" s="9" t="s">
        <v>126</v>
      </c>
      <c r="AZ1" s="9" t="s">
        <v>127</v>
      </c>
      <c r="BA1" s="9" t="s">
        <v>33</v>
      </c>
      <c r="BB1" s="9" t="s">
        <v>128</v>
      </c>
      <c r="BC1" s="9" t="s">
        <v>129</v>
      </c>
      <c r="BD1" s="9" t="s">
        <v>130</v>
      </c>
      <c r="BE1" s="9" t="s">
        <v>131</v>
      </c>
      <c r="BF1" s="9" t="s">
        <v>132</v>
      </c>
      <c r="BG1" s="9" t="s">
        <v>133</v>
      </c>
      <c r="BH1" s="9" t="s">
        <v>134</v>
      </c>
      <c r="BI1" s="9" t="s">
        <v>135</v>
      </c>
      <c r="BJ1" s="9" t="s">
        <v>136</v>
      </c>
      <c r="BK1" s="9" t="s">
        <v>137</v>
      </c>
      <c r="BL1" s="9" t="s">
        <v>138</v>
      </c>
      <c r="BM1" s="9" t="s">
        <v>139</v>
      </c>
      <c r="BN1" s="9" t="s">
        <v>140</v>
      </c>
      <c r="BO1" s="9" t="s">
        <v>141</v>
      </c>
      <c r="BP1" s="9" t="s">
        <v>142</v>
      </c>
      <c r="BQ1" s="9" t="s">
        <v>143</v>
      </c>
      <c r="BR1" s="9" t="s">
        <v>144</v>
      </c>
      <c r="BS1" s="9" t="s">
        <v>145</v>
      </c>
      <c r="BT1" s="9" t="s">
        <v>146</v>
      </c>
      <c r="BU1" s="9" t="s">
        <v>147</v>
      </c>
      <c r="BV1" s="9" t="s">
        <v>148</v>
      </c>
      <c r="BW1" s="9" t="s">
        <v>149</v>
      </c>
      <c r="BX1" s="9" t="s">
        <v>150</v>
      </c>
      <c r="BY1" s="9" t="s">
        <v>151</v>
      </c>
      <c r="BZ1" s="9" t="s">
        <v>152</v>
      </c>
      <c r="CA1" s="9" t="s">
        <v>153</v>
      </c>
      <c r="CB1" s="9" t="s">
        <v>154</v>
      </c>
      <c r="CC1" s="9" t="s">
        <v>155</v>
      </c>
      <c r="CD1" s="9" t="s">
        <v>156</v>
      </c>
      <c r="CE1" s="9" t="s">
        <v>157</v>
      </c>
      <c r="CF1" s="9" t="s">
        <v>158</v>
      </c>
      <c r="CG1" s="9" t="s">
        <v>159</v>
      </c>
      <c r="CH1" s="9" t="s">
        <v>160</v>
      </c>
      <c r="CI1" s="9" t="s">
        <v>161</v>
      </c>
      <c r="CJ1" s="9" t="s">
        <v>162</v>
      </c>
      <c r="CK1" s="9" t="s">
        <v>163</v>
      </c>
      <c r="CL1" s="9" t="s">
        <v>164</v>
      </c>
      <c r="CM1" s="9" t="s">
        <v>165</v>
      </c>
      <c r="CN1" s="9" t="s">
        <v>166</v>
      </c>
      <c r="CO1" s="9" t="s">
        <v>167</v>
      </c>
      <c r="CP1" s="9" t="s">
        <v>168</v>
      </c>
      <c r="CQ1" s="9" t="s">
        <v>169</v>
      </c>
      <c r="CR1" s="9" t="s">
        <v>170</v>
      </c>
      <c r="CS1" s="9" t="s">
        <v>171</v>
      </c>
      <c r="CT1" s="9" t="s">
        <v>172</v>
      </c>
      <c r="CU1" s="9" t="s">
        <v>173</v>
      </c>
      <c r="CV1" s="9" t="s">
        <v>174</v>
      </c>
      <c r="CW1" s="9" t="s">
        <v>175</v>
      </c>
      <c r="CX1" s="9" t="s">
        <v>176</v>
      </c>
      <c r="CY1" s="9" t="s">
        <v>177</v>
      </c>
      <c r="CZ1" s="9" t="s">
        <v>178</v>
      </c>
      <c r="DA1" s="9" t="s">
        <v>179</v>
      </c>
      <c r="DB1" s="9" t="s">
        <v>180</v>
      </c>
      <c r="DC1" s="9" t="s">
        <v>181</v>
      </c>
      <c r="DD1" s="9" t="s">
        <v>182</v>
      </c>
      <c r="DE1" s="9" t="s">
        <v>183</v>
      </c>
      <c r="DF1" s="9" t="s">
        <v>184</v>
      </c>
      <c r="DG1" s="9" t="s">
        <v>185</v>
      </c>
      <c r="DH1" s="9" t="s">
        <v>186</v>
      </c>
      <c r="DI1" s="9" t="s">
        <v>187</v>
      </c>
      <c r="DJ1" s="9" t="s">
        <v>188</v>
      </c>
      <c r="DK1" s="9" t="s">
        <v>189</v>
      </c>
      <c r="DL1" s="9" t="s">
        <v>190</v>
      </c>
      <c r="DM1" s="9" t="s">
        <v>191</v>
      </c>
      <c r="DN1" s="9" t="s">
        <v>67</v>
      </c>
      <c r="DO1" s="9" t="s">
        <v>192</v>
      </c>
      <c r="DP1" s="9" t="s">
        <v>193</v>
      </c>
      <c r="DQ1" s="9" t="s">
        <v>194</v>
      </c>
      <c r="DR1" s="9" t="s">
        <v>195</v>
      </c>
      <c r="DS1" s="9" t="s">
        <v>73</v>
      </c>
      <c r="DT1" s="9" t="s">
        <v>192</v>
      </c>
      <c r="DU1" s="9" t="s">
        <v>195</v>
      </c>
      <c r="DV1" s="9" t="s">
        <v>196</v>
      </c>
      <c r="DW1" s="9" t="s">
        <v>197</v>
      </c>
      <c r="DX1" s="9" t="s">
        <v>198</v>
      </c>
      <c r="DY1" s="9" t="s">
        <v>199</v>
      </c>
    </row>
    <row r="2" spans="1:129" x14ac:dyDescent="0.3">
      <c r="A2">
        <v>2007</v>
      </c>
      <c r="B2">
        <v>1</v>
      </c>
      <c r="C2" t="str">
        <f t="shared" ref="C2:C18" si="0">+A2&amp;"-"&amp;B2</f>
        <v>2007-1</v>
      </c>
      <c r="D2" s="3">
        <v>14215.7</v>
      </c>
      <c r="E2" s="3">
        <v>9572.1</v>
      </c>
      <c r="F2" s="3">
        <v>3308.1</v>
      </c>
      <c r="G2" s="3">
        <v>1179</v>
      </c>
      <c r="H2" s="3">
        <v>2129.1</v>
      </c>
      <c r="I2" s="3">
        <v>6264</v>
      </c>
      <c r="J2" s="3">
        <v>2664.3</v>
      </c>
      <c r="K2" s="3">
        <v>2642.9</v>
      </c>
      <c r="L2" s="3">
        <v>1892</v>
      </c>
      <c r="M2" s="3">
        <v>469.6</v>
      </c>
      <c r="N2" s="3">
        <v>886.3</v>
      </c>
      <c r="O2" s="3">
        <v>536.20000000000005</v>
      </c>
      <c r="P2" s="3">
        <v>750.9</v>
      </c>
      <c r="Q2" s="3">
        <v>21.4</v>
      </c>
      <c r="R2" s="3">
        <v>-739.3</v>
      </c>
      <c r="S2" s="3">
        <v>1578</v>
      </c>
      <c r="T2" s="3">
        <v>1105.5</v>
      </c>
      <c r="U2" s="3">
        <v>472.5</v>
      </c>
      <c r="V2" s="3">
        <v>2317.3000000000002</v>
      </c>
      <c r="W2" s="3">
        <v>1938.2</v>
      </c>
      <c r="X2" s="3">
        <v>379.1</v>
      </c>
      <c r="Y2" s="3">
        <v>2718.5</v>
      </c>
      <c r="Z2" s="3">
        <v>1017.5</v>
      </c>
      <c r="AA2" s="3">
        <v>654.6</v>
      </c>
      <c r="AB2" s="3">
        <v>362.9</v>
      </c>
      <c r="AC2" s="3">
        <v>1700.9</v>
      </c>
      <c r="AD2" s="3">
        <v>12361.2</v>
      </c>
      <c r="AE2" s="3">
        <v>145.1</v>
      </c>
      <c r="AF2" s="3">
        <v>116.4</v>
      </c>
      <c r="AG2" s="3">
        <v>28.6</v>
      </c>
      <c r="AH2" s="3">
        <v>282.39999999999998</v>
      </c>
      <c r="AI2" s="3">
        <v>180.8</v>
      </c>
      <c r="AJ2" s="3">
        <v>54.2</v>
      </c>
      <c r="AK2" s="3">
        <v>47.4</v>
      </c>
      <c r="AL2" s="3">
        <v>228.4</v>
      </c>
      <c r="AM2" s="3">
        <v>715.8</v>
      </c>
      <c r="AN2" s="3">
        <v>1800.1</v>
      </c>
      <c r="AO2" s="3">
        <v>1011.5</v>
      </c>
      <c r="AP2" s="3">
        <v>29.8</v>
      </c>
      <c r="AQ2" s="3">
        <v>48</v>
      </c>
      <c r="AR2" s="3">
        <v>63.1</v>
      </c>
      <c r="AS2" s="3">
        <v>132.30000000000001</v>
      </c>
      <c r="AT2" s="3">
        <v>125</v>
      </c>
      <c r="AU2" s="3">
        <v>223.4</v>
      </c>
      <c r="AV2" s="3">
        <v>49.3</v>
      </c>
      <c r="AW2" s="3">
        <v>130.6</v>
      </c>
      <c r="AX2" s="3">
        <v>105.5</v>
      </c>
      <c r="AY2" s="3">
        <v>33.5</v>
      </c>
      <c r="AZ2" s="3">
        <v>71</v>
      </c>
      <c r="BA2" s="3">
        <v>788.6</v>
      </c>
      <c r="BB2" s="3">
        <v>190.8</v>
      </c>
      <c r="BC2" s="3">
        <v>19.7</v>
      </c>
      <c r="BD2" s="3">
        <v>12.3</v>
      </c>
      <c r="BE2" s="3">
        <v>53.9</v>
      </c>
      <c r="BF2" s="3">
        <v>47.8</v>
      </c>
      <c r="BG2" s="3">
        <v>136.80000000000001</v>
      </c>
      <c r="BH2" s="3">
        <v>262.7</v>
      </c>
      <c r="BI2" s="3">
        <v>64.599999999999994</v>
      </c>
      <c r="BJ2" s="3">
        <v>846.9</v>
      </c>
      <c r="BK2" s="3">
        <v>869.6</v>
      </c>
      <c r="BL2" s="3">
        <v>161.5</v>
      </c>
      <c r="BM2" s="3">
        <v>124.2</v>
      </c>
      <c r="BN2" s="3">
        <v>124.3</v>
      </c>
      <c r="BO2" s="3">
        <v>459.6</v>
      </c>
      <c r="BP2" s="3">
        <v>408.1</v>
      </c>
      <c r="BQ2" s="3">
        <v>71.3</v>
      </c>
      <c r="BR2" s="3">
        <v>31.5</v>
      </c>
      <c r="BS2" s="3">
        <v>14</v>
      </c>
      <c r="BT2" s="3">
        <v>122.2</v>
      </c>
      <c r="BU2" s="3">
        <v>25.9</v>
      </c>
      <c r="BV2" s="3">
        <v>12.3</v>
      </c>
      <c r="BW2" s="3">
        <v>90.1</v>
      </c>
      <c r="BX2" s="3">
        <v>40.9</v>
      </c>
      <c r="BY2" s="3">
        <v>674.6</v>
      </c>
      <c r="BZ2" s="3">
        <v>182.7</v>
      </c>
      <c r="CA2" s="3">
        <v>70.599999999999994</v>
      </c>
      <c r="CB2" s="3">
        <v>357.1</v>
      </c>
      <c r="CC2" s="3">
        <v>64.2</v>
      </c>
      <c r="CD2" s="3">
        <v>2854.8</v>
      </c>
      <c r="CE2" s="3">
        <v>1079.9000000000001</v>
      </c>
      <c r="CF2" s="3">
        <v>407.5</v>
      </c>
      <c r="CG2" s="3">
        <v>241.6</v>
      </c>
      <c r="CH2" s="3">
        <v>409.8</v>
      </c>
      <c r="CI2" s="3">
        <v>20.9</v>
      </c>
      <c r="CJ2" s="3">
        <v>1774.9</v>
      </c>
      <c r="CK2" s="3">
        <v>1614.3</v>
      </c>
      <c r="CL2" s="3">
        <v>1317.1</v>
      </c>
      <c r="CM2" s="3">
        <v>297.2</v>
      </c>
      <c r="CN2" s="3">
        <v>160.6</v>
      </c>
      <c r="CO2" s="3">
        <v>1615.1</v>
      </c>
      <c r="CP2" s="3">
        <v>951.2</v>
      </c>
      <c r="CQ2" s="3">
        <v>212.6</v>
      </c>
      <c r="CR2" s="3">
        <v>160.4</v>
      </c>
      <c r="CS2" s="3">
        <v>578.1</v>
      </c>
      <c r="CT2" s="3">
        <v>248.4</v>
      </c>
      <c r="CU2" s="3">
        <v>415.5</v>
      </c>
      <c r="CV2" s="3">
        <v>381.5</v>
      </c>
      <c r="CW2" s="3">
        <v>34</v>
      </c>
      <c r="CX2" s="3">
        <v>1062.5999999999999</v>
      </c>
      <c r="CY2" s="3">
        <v>147.69999999999999</v>
      </c>
      <c r="CZ2" s="3">
        <v>914.9</v>
      </c>
      <c r="DA2" s="3">
        <v>431.9</v>
      </c>
      <c r="DB2" s="3">
        <v>303.39999999999998</v>
      </c>
      <c r="DC2" s="3">
        <v>100.5</v>
      </c>
      <c r="DD2" s="3">
        <v>79.099999999999994</v>
      </c>
      <c r="DE2" s="3">
        <v>527.20000000000005</v>
      </c>
      <c r="DF2" s="3">
        <v>135.4</v>
      </c>
      <c r="DG2" s="3">
        <v>74.900000000000006</v>
      </c>
      <c r="DH2" s="3">
        <v>60.6</v>
      </c>
      <c r="DI2" s="3">
        <v>391.8</v>
      </c>
      <c r="DJ2" s="3">
        <v>121.7</v>
      </c>
      <c r="DK2" s="3">
        <v>270.10000000000002</v>
      </c>
      <c r="DL2" s="3">
        <v>330.7</v>
      </c>
      <c r="DM2" s="3">
        <v>1854.4</v>
      </c>
      <c r="DN2" s="3">
        <v>589.79999999999995</v>
      </c>
      <c r="DO2" s="3">
        <v>525</v>
      </c>
      <c r="DP2" s="3">
        <v>323.89999999999998</v>
      </c>
      <c r="DQ2" s="3">
        <v>201.1</v>
      </c>
      <c r="DR2" s="3">
        <v>64.8</v>
      </c>
      <c r="DS2" s="3">
        <v>1264.7</v>
      </c>
      <c r="DT2" s="3">
        <v>1170.5999999999999</v>
      </c>
      <c r="DU2" s="3">
        <v>94.1</v>
      </c>
      <c r="DW2" s="3">
        <v>2943.4</v>
      </c>
      <c r="DX2" s="3">
        <v>9417.7999999999993</v>
      </c>
    </row>
    <row r="3" spans="1:129" x14ac:dyDescent="0.3">
      <c r="A3">
        <v>2007</v>
      </c>
      <c r="B3">
        <v>2</v>
      </c>
      <c r="C3" t="str">
        <f t="shared" si="0"/>
        <v>2007-2</v>
      </c>
      <c r="D3" s="3">
        <v>14402.1</v>
      </c>
      <c r="E3" s="3">
        <v>9678.7000000000007</v>
      </c>
      <c r="F3" s="3">
        <v>3351.8</v>
      </c>
      <c r="G3" s="3">
        <v>1185.7</v>
      </c>
      <c r="H3" s="3">
        <v>2166.1</v>
      </c>
      <c r="I3" s="3">
        <v>6326.9</v>
      </c>
      <c r="J3" s="3">
        <v>2699.2</v>
      </c>
      <c r="K3" s="3">
        <v>2657</v>
      </c>
      <c r="L3" s="3">
        <v>1937.7</v>
      </c>
      <c r="M3" s="3">
        <v>498.1</v>
      </c>
      <c r="N3" s="3">
        <v>897.8</v>
      </c>
      <c r="O3" s="3">
        <v>541.79999999999995</v>
      </c>
      <c r="P3" s="3">
        <v>719.3</v>
      </c>
      <c r="Q3" s="3">
        <v>42.2</v>
      </c>
      <c r="R3" s="3">
        <v>-745.8</v>
      </c>
      <c r="S3" s="3">
        <v>1622.8</v>
      </c>
      <c r="T3" s="3">
        <v>1136.4000000000001</v>
      </c>
      <c r="U3" s="3">
        <v>486.3</v>
      </c>
      <c r="V3" s="3">
        <v>2368.6</v>
      </c>
      <c r="W3" s="3">
        <v>1980.2</v>
      </c>
      <c r="X3" s="3">
        <v>388.4</v>
      </c>
      <c r="Y3" s="3">
        <v>2770</v>
      </c>
      <c r="Z3" s="3">
        <v>1042.5</v>
      </c>
      <c r="AA3" s="3">
        <v>674.1</v>
      </c>
      <c r="AB3" s="3">
        <v>368.4</v>
      </c>
      <c r="AC3" s="3">
        <v>1727.5</v>
      </c>
      <c r="AD3" s="3">
        <v>12528.2</v>
      </c>
      <c r="AE3" s="3">
        <v>140.80000000000001</v>
      </c>
      <c r="AF3" s="3">
        <v>112</v>
      </c>
      <c r="AG3" s="3">
        <v>28.8</v>
      </c>
      <c r="AH3" s="3">
        <v>315.2</v>
      </c>
      <c r="AI3" s="3">
        <v>206.2</v>
      </c>
      <c r="AJ3" s="3">
        <v>59.6</v>
      </c>
      <c r="AK3" s="3">
        <v>49.4</v>
      </c>
      <c r="AL3" s="3">
        <v>233.3</v>
      </c>
      <c r="AM3" s="3">
        <v>723.1</v>
      </c>
      <c r="AN3" s="3">
        <v>1856.6</v>
      </c>
      <c r="AO3" s="3">
        <v>1030.7</v>
      </c>
      <c r="AP3" s="3">
        <v>29.4</v>
      </c>
      <c r="AQ3" s="3">
        <v>49.9</v>
      </c>
      <c r="AR3" s="3">
        <v>63.9</v>
      </c>
      <c r="AS3" s="3">
        <v>134.9</v>
      </c>
      <c r="AT3" s="3">
        <v>129.9</v>
      </c>
      <c r="AU3" s="3">
        <v>227.4</v>
      </c>
      <c r="AV3" s="3">
        <v>50.1</v>
      </c>
      <c r="AW3" s="3">
        <v>126.9</v>
      </c>
      <c r="AX3" s="3">
        <v>113.5</v>
      </c>
      <c r="AY3" s="3">
        <v>32.9</v>
      </c>
      <c r="AZ3" s="3">
        <v>72</v>
      </c>
      <c r="BA3" s="3">
        <v>825.8</v>
      </c>
      <c r="BB3" s="3">
        <v>195.6</v>
      </c>
      <c r="BC3" s="3">
        <v>19.399999999999999</v>
      </c>
      <c r="BD3" s="3">
        <v>11.9</v>
      </c>
      <c r="BE3" s="3">
        <v>53.5</v>
      </c>
      <c r="BF3" s="3">
        <v>47.5</v>
      </c>
      <c r="BG3" s="3">
        <v>162.6</v>
      </c>
      <c r="BH3" s="3">
        <v>270.3</v>
      </c>
      <c r="BI3" s="3">
        <v>64.900000000000006</v>
      </c>
      <c r="BJ3" s="3">
        <v>857.9</v>
      </c>
      <c r="BK3" s="3">
        <v>870.3</v>
      </c>
      <c r="BL3" s="3">
        <v>163.9</v>
      </c>
      <c r="BM3" s="3">
        <v>123.7</v>
      </c>
      <c r="BN3" s="3">
        <v>124.3</v>
      </c>
      <c r="BO3" s="3">
        <v>458.4</v>
      </c>
      <c r="BP3" s="3">
        <v>415.8</v>
      </c>
      <c r="BQ3" s="3">
        <v>77.599999999999994</v>
      </c>
      <c r="BR3" s="3">
        <v>31.7</v>
      </c>
      <c r="BS3" s="3">
        <v>14.2</v>
      </c>
      <c r="BT3" s="3">
        <v>123.9</v>
      </c>
      <c r="BU3" s="3">
        <v>26.3</v>
      </c>
      <c r="BV3" s="3">
        <v>13</v>
      </c>
      <c r="BW3" s="3">
        <v>88.2</v>
      </c>
      <c r="BX3" s="3">
        <v>40.9</v>
      </c>
      <c r="BY3" s="3">
        <v>697</v>
      </c>
      <c r="BZ3" s="3">
        <v>189.9</v>
      </c>
      <c r="CA3" s="3">
        <v>75.900000000000006</v>
      </c>
      <c r="CB3" s="3">
        <v>369.2</v>
      </c>
      <c r="CC3" s="3">
        <v>62.1</v>
      </c>
      <c r="CD3" s="3">
        <v>2842.6</v>
      </c>
      <c r="CE3" s="3">
        <v>1049.5999999999999</v>
      </c>
      <c r="CF3" s="3">
        <v>404.6</v>
      </c>
      <c r="CG3" s="3">
        <v>207.5</v>
      </c>
      <c r="CH3" s="3">
        <v>415.7</v>
      </c>
      <c r="CI3" s="3">
        <v>21.8</v>
      </c>
      <c r="CJ3" s="3">
        <v>1793</v>
      </c>
      <c r="CK3" s="3">
        <v>1632.7</v>
      </c>
      <c r="CL3" s="3">
        <v>1332.2</v>
      </c>
      <c r="CM3" s="3">
        <v>300.39999999999998</v>
      </c>
      <c r="CN3" s="3">
        <v>160.4</v>
      </c>
      <c r="CO3" s="3">
        <v>1639.8</v>
      </c>
      <c r="CP3" s="3">
        <v>964.9</v>
      </c>
      <c r="CQ3" s="3">
        <v>211.2</v>
      </c>
      <c r="CR3" s="3">
        <v>164.4</v>
      </c>
      <c r="CS3" s="3">
        <v>589.29999999999995</v>
      </c>
      <c r="CT3" s="3">
        <v>249</v>
      </c>
      <c r="CU3" s="3">
        <v>425.9</v>
      </c>
      <c r="CV3" s="3">
        <v>390.7</v>
      </c>
      <c r="CW3" s="3">
        <v>35.200000000000003</v>
      </c>
      <c r="CX3" s="3">
        <v>1075.7</v>
      </c>
      <c r="CY3" s="3">
        <v>149.30000000000001</v>
      </c>
      <c r="CZ3" s="3">
        <v>926.4</v>
      </c>
      <c r="DA3" s="3">
        <v>437.4</v>
      </c>
      <c r="DB3" s="3">
        <v>307.2</v>
      </c>
      <c r="DC3" s="3">
        <v>101.7</v>
      </c>
      <c r="DD3" s="3">
        <v>80.099999999999994</v>
      </c>
      <c r="DE3" s="3">
        <v>530</v>
      </c>
      <c r="DF3" s="3">
        <v>136.4</v>
      </c>
      <c r="DG3" s="3">
        <v>74.8</v>
      </c>
      <c r="DH3" s="3">
        <v>61.7</v>
      </c>
      <c r="DI3" s="3">
        <v>393.6</v>
      </c>
      <c r="DJ3" s="3">
        <v>123.2</v>
      </c>
      <c r="DK3" s="3">
        <v>270.39999999999998</v>
      </c>
      <c r="DL3" s="3">
        <v>330.1</v>
      </c>
      <c r="DM3" s="3">
        <v>1873.9</v>
      </c>
      <c r="DN3" s="3">
        <v>597.79999999999995</v>
      </c>
      <c r="DO3" s="3">
        <v>531.6</v>
      </c>
      <c r="DP3" s="3">
        <v>328.1</v>
      </c>
      <c r="DQ3" s="3">
        <v>203.5</v>
      </c>
      <c r="DR3" s="3">
        <v>66.2</v>
      </c>
      <c r="DS3" s="3">
        <v>1276.0999999999999</v>
      </c>
      <c r="DT3" s="3">
        <v>1182.5</v>
      </c>
      <c r="DU3" s="3">
        <v>93.7</v>
      </c>
      <c r="DW3" s="3">
        <v>3035.7</v>
      </c>
      <c r="DX3" s="3">
        <v>9492.5</v>
      </c>
    </row>
    <row r="4" spans="1:129" x14ac:dyDescent="0.3">
      <c r="A4">
        <v>2007</v>
      </c>
      <c r="B4">
        <v>3</v>
      </c>
      <c r="C4" t="str">
        <f t="shared" si="0"/>
        <v>2007-3</v>
      </c>
      <c r="D4" s="3">
        <v>14564.1</v>
      </c>
      <c r="E4" s="3">
        <v>9798.4</v>
      </c>
      <c r="F4" s="3">
        <v>3380</v>
      </c>
      <c r="G4" s="3">
        <v>1191.9000000000001</v>
      </c>
      <c r="H4" s="3">
        <v>2188.1999999999998</v>
      </c>
      <c r="I4" s="3">
        <v>6418.4</v>
      </c>
      <c r="J4" s="3">
        <v>2686</v>
      </c>
      <c r="K4" s="3">
        <v>2641</v>
      </c>
      <c r="L4" s="3">
        <v>1967.4</v>
      </c>
      <c r="M4" s="3">
        <v>526.70000000000005</v>
      </c>
      <c r="N4" s="3">
        <v>896</v>
      </c>
      <c r="O4" s="3">
        <v>544.70000000000005</v>
      </c>
      <c r="P4" s="3">
        <v>673.7</v>
      </c>
      <c r="Q4" s="3">
        <v>44.9</v>
      </c>
      <c r="R4" s="3">
        <v>-729</v>
      </c>
      <c r="S4" s="3">
        <v>1685.7</v>
      </c>
      <c r="T4" s="3">
        <v>1176</v>
      </c>
      <c r="U4" s="3">
        <v>509.7</v>
      </c>
      <c r="V4" s="3">
        <v>2414.6999999999998</v>
      </c>
      <c r="W4" s="3">
        <v>2015.1</v>
      </c>
      <c r="X4" s="3">
        <v>399.6</v>
      </c>
      <c r="Y4" s="3">
        <v>2808.7</v>
      </c>
      <c r="Z4" s="3">
        <v>1058.8</v>
      </c>
      <c r="AA4" s="3">
        <v>684.4</v>
      </c>
      <c r="AB4" s="3">
        <v>374.4</v>
      </c>
      <c r="AC4" s="3">
        <v>1749.9</v>
      </c>
      <c r="AD4" s="3">
        <v>12665.9</v>
      </c>
      <c r="AE4" s="3">
        <v>142.5</v>
      </c>
      <c r="AF4" s="3">
        <v>114.2</v>
      </c>
      <c r="AG4" s="3">
        <v>28.3</v>
      </c>
      <c r="AH4" s="3">
        <v>319.2</v>
      </c>
      <c r="AI4" s="3">
        <v>206.3</v>
      </c>
      <c r="AJ4" s="3">
        <v>61.5</v>
      </c>
      <c r="AK4" s="3">
        <v>51.4</v>
      </c>
      <c r="AL4" s="3">
        <v>235.9</v>
      </c>
      <c r="AM4" s="3">
        <v>720.2</v>
      </c>
      <c r="AN4" s="3">
        <v>1862.8</v>
      </c>
      <c r="AO4" s="3">
        <v>1047.7</v>
      </c>
      <c r="AP4" s="3">
        <v>29.1</v>
      </c>
      <c r="AQ4" s="3">
        <v>53.1</v>
      </c>
      <c r="AR4" s="3">
        <v>64.7</v>
      </c>
      <c r="AS4" s="3">
        <v>136.4</v>
      </c>
      <c r="AT4" s="3">
        <v>132.69999999999999</v>
      </c>
      <c r="AU4" s="3">
        <v>231.3</v>
      </c>
      <c r="AV4" s="3">
        <v>50.2</v>
      </c>
      <c r="AW4" s="3">
        <v>125</v>
      </c>
      <c r="AX4" s="3">
        <v>120.6</v>
      </c>
      <c r="AY4" s="3">
        <v>32.299999999999997</v>
      </c>
      <c r="AZ4" s="3">
        <v>72.400000000000006</v>
      </c>
      <c r="BA4" s="3">
        <v>815.1</v>
      </c>
      <c r="BB4" s="3">
        <v>197.1</v>
      </c>
      <c r="BC4" s="3">
        <v>19.100000000000001</v>
      </c>
      <c r="BD4" s="3">
        <v>11.6</v>
      </c>
      <c r="BE4" s="3">
        <v>57.5</v>
      </c>
      <c r="BF4" s="3">
        <v>47.7</v>
      </c>
      <c r="BG4" s="3">
        <v>147.80000000000001</v>
      </c>
      <c r="BH4" s="3">
        <v>271</v>
      </c>
      <c r="BI4" s="3">
        <v>63.3</v>
      </c>
      <c r="BJ4" s="3">
        <v>859.8</v>
      </c>
      <c r="BK4" s="3">
        <v>867.6</v>
      </c>
      <c r="BL4" s="3">
        <v>164.9</v>
      </c>
      <c r="BM4" s="3">
        <v>124.1</v>
      </c>
      <c r="BN4" s="3">
        <v>123.1</v>
      </c>
      <c r="BO4" s="3">
        <v>455.5</v>
      </c>
      <c r="BP4" s="3">
        <v>411.8</v>
      </c>
      <c r="BQ4" s="3">
        <v>73.900000000000006</v>
      </c>
      <c r="BR4" s="3">
        <v>32.799999999999997</v>
      </c>
      <c r="BS4" s="3">
        <v>13.8</v>
      </c>
      <c r="BT4" s="3">
        <v>124.2</v>
      </c>
      <c r="BU4" s="3">
        <v>25</v>
      </c>
      <c r="BV4" s="3">
        <v>12.2</v>
      </c>
      <c r="BW4" s="3">
        <v>89.2</v>
      </c>
      <c r="BX4" s="3">
        <v>40.700000000000003</v>
      </c>
      <c r="BY4" s="3">
        <v>721.5</v>
      </c>
      <c r="BZ4" s="3">
        <v>195.7</v>
      </c>
      <c r="CA4" s="3">
        <v>79.400000000000006</v>
      </c>
      <c r="CB4" s="3">
        <v>382.3</v>
      </c>
      <c r="CC4" s="3">
        <v>64.099999999999994</v>
      </c>
      <c r="CD4" s="3">
        <v>2875.9</v>
      </c>
      <c r="CE4" s="3">
        <v>1037.5</v>
      </c>
      <c r="CF4" s="3">
        <v>407.6</v>
      </c>
      <c r="CG4" s="3">
        <v>197.8</v>
      </c>
      <c r="CH4" s="3">
        <v>408.8</v>
      </c>
      <c r="CI4" s="3">
        <v>23.3</v>
      </c>
      <c r="CJ4" s="3">
        <v>1838.3</v>
      </c>
      <c r="CK4" s="3">
        <v>1672.5</v>
      </c>
      <c r="CL4" s="3">
        <v>1353.1</v>
      </c>
      <c r="CM4" s="3">
        <v>319.39999999999998</v>
      </c>
      <c r="CN4" s="3">
        <v>165.9</v>
      </c>
      <c r="CO4" s="3">
        <v>1686.2</v>
      </c>
      <c r="CP4" s="3">
        <v>997.4</v>
      </c>
      <c r="CQ4" s="3">
        <v>218.6</v>
      </c>
      <c r="CR4" s="3">
        <v>170.1</v>
      </c>
      <c r="CS4" s="3">
        <v>608.70000000000005</v>
      </c>
      <c r="CT4" s="3">
        <v>251.9</v>
      </c>
      <c r="CU4" s="3">
        <v>436.9</v>
      </c>
      <c r="CV4" s="3">
        <v>400.7</v>
      </c>
      <c r="CW4" s="3">
        <v>36.200000000000003</v>
      </c>
      <c r="CX4" s="3">
        <v>1095.8</v>
      </c>
      <c r="CY4" s="3">
        <v>152.6</v>
      </c>
      <c r="CZ4" s="3">
        <v>943.2</v>
      </c>
      <c r="DA4" s="3">
        <v>445.7</v>
      </c>
      <c r="DB4" s="3">
        <v>313.3</v>
      </c>
      <c r="DC4" s="3">
        <v>102.8</v>
      </c>
      <c r="DD4" s="3">
        <v>81.400000000000006</v>
      </c>
      <c r="DE4" s="3">
        <v>535.6</v>
      </c>
      <c r="DF4" s="3">
        <v>138.4</v>
      </c>
      <c r="DG4" s="3">
        <v>76</v>
      </c>
      <c r="DH4" s="3">
        <v>62.3</v>
      </c>
      <c r="DI4" s="3">
        <v>397.2</v>
      </c>
      <c r="DJ4" s="3">
        <v>125.4</v>
      </c>
      <c r="DK4" s="3">
        <v>271.8</v>
      </c>
      <c r="DL4" s="3">
        <v>331.2</v>
      </c>
      <c r="DM4" s="3">
        <v>1898.2</v>
      </c>
      <c r="DN4" s="3">
        <v>607.29999999999995</v>
      </c>
      <c r="DO4" s="3">
        <v>539.79999999999995</v>
      </c>
      <c r="DP4" s="3">
        <v>333.8</v>
      </c>
      <c r="DQ4" s="3">
        <v>206</v>
      </c>
      <c r="DR4" s="3">
        <v>67.5</v>
      </c>
      <c r="DS4" s="3">
        <v>1291</v>
      </c>
      <c r="DT4" s="3">
        <v>1197.2</v>
      </c>
      <c r="DU4" s="3">
        <v>93.7</v>
      </c>
      <c r="DW4" s="3">
        <v>3044.7</v>
      </c>
      <c r="DX4" s="3">
        <v>9621.2000000000007</v>
      </c>
    </row>
    <row r="5" spans="1:129" x14ac:dyDescent="0.3">
      <c r="A5">
        <v>2007</v>
      </c>
      <c r="B5">
        <v>4</v>
      </c>
      <c r="C5" t="str">
        <f t="shared" si="0"/>
        <v>2007-4</v>
      </c>
      <c r="D5" s="3">
        <v>14715.1</v>
      </c>
      <c r="E5" s="3">
        <v>9937.1</v>
      </c>
      <c r="F5" s="3">
        <v>3428.2</v>
      </c>
      <c r="G5" s="3">
        <v>1195.5999999999999</v>
      </c>
      <c r="H5" s="3">
        <v>2232.6</v>
      </c>
      <c r="I5" s="3">
        <v>6509</v>
      </c>
      <c r="J5" s="3">
        <v>2642.6</v>
      </c>
      <c r="K5" s="3">
        <v>2615.3000000000002</v>
      </c>
      <c r="L5" s="3">
        <v>1997.1</v>
      </c>
      <c r="M5" s="3">
        <v>546.79999999999995</v>
      </c>
      <c r="N5" s="3">
        <v>893.6</v>
      </c>
      <c r="O5" s="3">
        <v>556.70000000000005</v>
      </c>
      <c r="P5" s="3">
        <v>618.20000000000005</v>
      </c>
      <c r="Q5" s="3">
        <v>27.3</v>
      </c>
      <c r="R5" s="3">
        <v>-729.7</v>
      </c>
      <c r="S5" s="3">
        <v>1750.7</v>
      </c>
      <c r="T5" s="3">
        <v>1221</v>
      </c>
      <c r="U5" s="3">
        <v>529.70000000000005</v>
      </c>
      <c r="V5" s="3">
        <v>2480.4</v>
      </c>
      <c r="W5" s="3">
        <v>2077.5</v>
      </c>
      <c r="X5" s="3">
        <v>402.9</v>
      </c>
      <c r="Y5" s="3">
        <v>2865.1</v>
      </c>
      <c r="Z5" s="3">
        <v>1085.3</v>
      </c>
      <c r="AA5" s="3">
        <v>703.9</v>
      </c>
      <c r="AB5" s="3">
        <v>381.3</v>
      </c>
      <c r="AC5" s="3">
        <v>1779.8</v>
      </c>
      <c r="AD5" s="3">
        <v>12793.4</v>
      </c>
      <c r="AE5" s="3">
        <v>153.69999999999999</v>
      </c>
      <c r="AF5" s="3">
        <v>125.7</v>
      </c>
      <c r="AG5" s="3">
        <v>28</v>
      </c>
      <c r="AH5" s="3">
        <v>339.6</v>
      </c>
      <c r="AI5" s="3">
        <v>230.5</v>
      </c>
      <c r="AJ5" s="3">
        <v>56.7</v>
      </c>
      <c r="AK5" s="3">
        <v>52.4</v>
      </c>
      <c r="AL5" s="3">
        <v>230</v>
      </c>
      <c r="AM5" s="3">
        <v>703.9</v>
      </c>
      <c r="AN5" s="3">
        <v>1863.5</v>
      </c>
      <c r="AO5" s="3">
        <v>1034.3</v>
      </c>
      <c r="AP5" s="3">
        <v>28.1</v>
      </c>
      <c r="AQ5" s="3">
        <v>50.1</v>
      </c>
      <c r="AR5" s="3">
        <v>66.599999999999994</v>
      </c>
      <c r="AS5" s="3">
        <v>135.80000000000001</v>
      </c>
      <c r="AT5" s="3">
        <v>130.80000000000001</v>
      </c>
      <c r="AU5" s="3">
        <v>231.6</v>
      </c>
      <c r="AV5" s="3">
        <v>51.6</v>
      </c>
      <c r="AW5" s="3">
        <v>117.5</v>
      </c>
      <c r="AX5" s="3">
        <v>117.5</v>
      </c>
      <c r="AY5" s="3">
        <v>31.3</v>
      </c>
      <c r="AZ5" s="3">
        <v>73.5</v>
      </c>
      <c r="BA5" s="3">
        <v>829.2</v>
      </c>
      <c r="BB5" s="3">
        <v>193.2</v>
      </c>
      <c r="BC5" s="3">
        <v>19</v>
      </c>
      <c r="BD5" s="3">
        <v>11.6</v>
      </c>
      <c r="BE5" s="3">
        <v>58.1</v>
      </c>
      <c r="BF5" s="3">
        <v>47.8</v>
      </c>
      <c r="BG5" s="3">
        <v>171.6</v>
      </c>
      <c r="BH5" s="3">
        <v>267.7</v>
      </c>
      <c r="BI5" s="3">
        <v>60.4</v>
      </c>
      <c r="BJ5" s="3">
        <v>868.2</v>
      </c>
      <c r="BK5" s="3">
        <v>870</v>
      </c>
      <c r="BL5" s="3">
        <v>161</v>
      </c>
      <c r="BM5" s="3">
        <v>124.5</v>
      </c>
      <c r="BN5" s="3">
        <v>126.5</v>
      </c>
      <c r="BO5" s="3">
        <v>458</v>
      </c>
      <c r="BP5" s="3">
        <v>420.5</v>
      </c>
      <c r="BQ5" s="3">
        <v>70.099999999999994</v>
      </c>
      <c r="BR5" s="3">
        <v>33.6</v>
      </c>
      <c r="BS5" s="3">
        <v>14.8</v>
      </c>
      <c r="BT5" s="3">
        <v>124.5</v>
      </c>
      <c r="BU5" s="3">
        <v>28</v>
      </c>
      <c r="BV5" s="3">
        <v>14.5</v>
      </c>
      <c r="BW5" s="3">
        <v>92.3</v>
      </c>
      <c r="BX5" s="3">
        <v>42.7</v>
      </c>
      <c r="BY5" s="3">
        <v>737.1</v>
      </c>
      <c r="BZ5" s="3">
        <v>199</v>
      </c>
      <c r="CA5" s="3">
        <v>80.099999999999994</v>
      </c>
      <c r="CB5" s="3">
        <v>387.5</v>
      </c>
      <c r="CC5" s="3">
        <v>70.5</v>
      </c>
      <c r="CD5" s="3">
        <v>2889.2</v>
      </c>
      <c r="CE5" s="3">
        <v>999.3</v>
      </c>
      <c r="CF5" s="3">
        <v>407.5</v>
      </c>
      <c r="CG5" s="3">
        <v>178.2</v>
      </c>
      <c r="CH5" s="3">
        <v>389.8</v>
      </c>
      <c r="CI5" s="3">
        <v>23.8</v>
      </c>
      <c r="CJ5" s="3">
        <v>1890</v>
      </c>
      <c r="CK5" s="3">
        <v>1719.8</v>
      </c>
      <c r="CL5" s="3">
        <v>1385.1</v>
      </c>
      <c r="CM5" s="3">
        <v>334.7</v>
      </c>
      <c r="CN5" s="3">
        <v>170.1</v>
      </c>
      <c r="CO5" s="3">
        <v>1727.9</v>
      </c>
      <c r="CP5" s="3">
        <v>1028</v>
      </c>
      <c r="CQ5" s="3">
        <v>227.9</v>
      </c>
      <c r="CR5" s="3">
        <v>173.6</v>
      </c>
      <c r="CS5" s="3">
        <v>626.6</v>
      </c>
      <c r="CT5" s="3">
        <v>255.1</v>
      </c>
      <c r="CU5" s="3">
        <v>444.7</v>
      </c>
      <c r="CV5" s="3">
        <v>408.3</v>
      </c>
      <c r="CW5" s="3">
        <v>36.4</v>
      </c>
      <c r="CX5" s="3">
        <v>1117.9000000000001</v>
      </c>
      <c r="CY5" s="3">
        <v>156.5</v>
      </c>
      <c r="CZ5" s="3">
        <v>961.4</v>
      </c>
      <c r="DA5" s="3">
        <v>454.9</v>
      </c>
      <c r="DB5" s="3">
        <v>319.10000000000002</v>
      </c>
      <c r="DC5" s="3">
        <v>104.7</v>
      </c>
      <c r="DD5" s="3">
        <v>82.7</v>
      </c>
      <c r="DE5" s="3">
        <v>541.70000000000005</v>
      </c>
      <c r="DF5" s="3">
        <v>139.6</v>
      </c>
      <c r="DG5" s="3">
        <v>76.7</v>
      </c>
      <c r="DH5" s="3">
        <v>62.9</v>
      </c>
      <c r="DI5" s="3">
        <v>402.1</v>
      </c>
      <c r="DJ5" s="3">
        <v>127.7</v>
      </c>
      <c r="DK5" s="3">
        <v>274.5</v>
      </c>
      <c r="DL5" s="3">
        <v>330.2</v>
      </c>
      <c r="DM5" s="3">
        <v>1921.7</v>
      </c>
      <c r="DN5" s="3">
        <v>612.79999999999995</v>
      </c>
      <c r="DO5" s="3">
        <v>546.70000000000005</v>
      </c>
      <c r="DP5" s="3">
        <v>338.7</v>
      </c>
      <c r="DQ5" s="3">
        <v>208</v>
      </c>
      <c r="DR5" s="3">
        <v>66.099999999999994</v>
      </c>
      <c r="DS5" s="3">
        <v>1308.9000000000001</v>
      </c>
      <c r="DT5" s="3">
        <v>1214.5</v>
      </c>
      <c r="DU5" s="3">
        <v>94.4</v>
      </c>
      <c r="DW5" s="3">
        <v>3060.7</v>
      </c>
      <c r="DX5" s="3">
        <v>9732.7000000000007</v>
      </c>
    </row>
    <row r="6" spans="1:129" x14ac:dyDescent="0.3">
      <c r="A6">
        <v>2008</v>
      </c>
      <c r="B6">
        <v>1</v>
      </c>
      <c r="C6" t="str">
        <f t="shared" si="0"/>
        <v>2008-1</v>
      </c>
      <c r="D6" s="3">
        <v>14706.5</v>
      </c>
      <c r="E6" s="3">
        <v>10004.4</v>
      </c>
      <c r="F6" s="3">
        <v>3406.4</v>
      </c>
      <c r="G6" s="3">
        <v>1153.5</v>
      </c>
      <c r="H6" s="3">
        <v>2252.9</v>
      </c>
      <c r="I6" s="3">
        <v>6598.1</v>
      </c>
      <c r="J6" s="3">
        <v>2563.6999999999998</v>
      </c>
      <c r="K6" s="3">
        <v>2580.4</v>
      </c>
      <c r="L6" s="3">
        <v>2013.7</v>
      </c>
      <c r="M6" s="3">
        <v>556.9</v>
      </c>
      <c r="N6" s="3">
        <v>885.4</v>
      </c>
      <c r="O6" s="3">
        <v>571.4</v>
      </c>
      <c r="P6" s="3">
        <v>566.70000000000005</v>
      </c>
      <c r="Q6" s="3">
        <v>-16.7</v>
      </c>
      <c r="R6" s="3">
        <v>-771.2</v>
      </c>
      <c r="S6" s="3">
        <v>1813.3</v>
      </c>
      <c r="T6" s="3">
        <v>1273.7</v>
      </c>
      <c r="U6" s="3">
        <v>539.6</v>
      </c>
      <c r="V6" s="3">
        <v>2584.6</v>
      </c>
      <c r="W6" s="3">
        <v>2165.5</v>
      </c>
      <c r="X6" s="3">
        <v>419.1</v>
      </c>
      <c r="Y6" s="3">
        <v>2909.6</v>
      </c>
      <c r="Z6" s="3">
        <v>1111.2</v>
      </c>
      <c r="AA6" s="3">
        <v>721.2</v>
      </c>
      <c r="AB6" s="3">
        <v>390</v>
      </c>
      <c r="AC6" s="3">
        <v>1798.5</v>
      </c>
      <c r="AD6" s="3">
        <v>12758.4</v>
      </c>
      <c r="AE6" s="3">
        <v>157.1</v>
      </c>
      <c r="AF6" s="3">
        <v>129.5</v>
      </c>
      <c r="AG6" s="3">
        <v>27.5</v>
      </c>
      <c r="AH6" s="3">
        <v>358.2</v>
      </c>
      <c r="AI6" s="3">
        <v>245.5</v>
      </c>
      <c r="AJ6" s="3">
        <v>58</v>
      </c>
      <c r="AK6" s="3">
        <v>54.6</v>
      </c>
      <c r="AL6" s="3">
        <v>223</v>
      </c>
      <c r="AM6" s="3">
        <v>668.5</v>
      </c>
      <c r="AN6" s="3">
        <v>1802.8</v>
      </c>
      <c r="AO6" s="3">
        <v>1012</v>
      </c>
      <c r="AP6" s="3">
        <v>26.7</v>
      </c>
      <c r="AQ6" s="3">
        <v>46</v>
      </c>
      <c r="AR6" s="3">
        <v>69.8</v>
      </c>
      <c r="AS6" s="3">
        <v>132.69999999999999</v>
      </c>
      <c r="AT6" s="3">
        <v>130.6</v>
      </c>
      <c r="AU6" s="3">
        <v>229.8</v>
      </c>
      <c r="AV6" s="3">
        <v>53</v>
      </c>
      <c r="AW6" s="3">
        <v>106.6</v>
      </c>
      <c r="AX6" s="3">
        <v>115.2</v>
      </c>
      <c r="AY6" s="3">
        <v>29.2</v>
      </c>
      <c r="AZ6" s="3">
        <v>72.400000000000006</v>
      </c>
      <c r="BA6" s="3">
        <v>790.7</v>
      </c>
      <c r="BB6" s="3">
        <v>184.7</v>
      </c>
      <c r="BC6" s="3">
        <v>18.399999999999999</v>
      </c>
      <c r="BD6" s="3">
        <v>11.7</v>
      </c>
      <c r="BE6" s="3">
        <v>50.2</v>
      </c>
      <c r="BF6" s="3">
        <v>46.4</v>
      </c>
      <c r="BG6" s="3">
        <v>168.7</v>
      </c>
      <c r="BH6" s="3">
        <v>254.6</v>
      </c>
      <c r="BI6" s="3">
        <v>56.1</v>
      </c>
      <c r="BJ6" s="3">
        <v>872.2</v>
      </c>
      <c r="BK6" s="3">
        <v>844.7</v>
      </c>
      <c r="BL6" s="3">
        <v>152</v>
      </c>
      <c r="BM6" s="3">
        <v>125.5</v>
      </c>
      <c r="BN6" s="3">
        <v>125.2</v>
      </c>
      <c r="BO6" s="3">
        <v>441.9</v>
      </c>
      <c r="BP6" s="3">
        <v>417.2</v>
      </c>
      <c r="BQ6" s="3">
        <v>69.2</v>
      </c>
      <c r="BR6" s="3">
        <v>34.9</v>
      </c>
      <c r="BS6" s="3">
        <v>15.5</v>
      </c>
      <c r="BT6" s="3">
        <v>117.6</v>
      </c>
      <c r="BU6" s="3">
        <v>26.9</v>
      </c>
      <c r="BV6" s="3">
        <v>17.5</v>
      </c>
      <c r="BW6" s="3">
        <v>91.8</v>
      </c>
      <c r="BX6" s="3">
        <v>43.7</v>
      </c>
      <c r="BY6" s="3">
        <v>734.4</v>
      </c>
      <c r="BZ6" s="3">
        <v>193.4</v>
      </c>
      <c r="CA6" s="3">
        <v>77.5</v>
      </c>
      <c r="CB6" s="3">
        <v>389</v>
      </c>
      <c r="CC6" s="3">
        <v>74.400000000000006</v>
      </c>
      <c r="CD6" s="3">
        <v>2920.9</v>
      </c>
      <c r="CE6" s="3">
        <v>1011.6</v>
      </c>
      <c r="CF6" s="3">
        <v>431.1</v>
      </c>
      <c r="CG6" s="3">
        <v>190.8</v>
      </c>
      <c r="CH6" s="3">
        <v>361.6</v>
      </c>
      <c r="CI6" s="3">
        <v>28</v>
      </c>
      <c r="CJ6" s="3">
        <v>1909.3</v>
      </c>
      <c r="CK6" s="3">
        <v>1742.4</v>
      </c>
      <c r="CL6" s="3">
        <v>1419.1</v>
      </c>
      <c r="CM6" s="3">
        <v>323.3</v>
      </c>
      <c r="CN6" s="3">
        <v>166.9</v>
      </c>
      <c r="CO6" s="3">
        <v>1745</v>
      </c>
      <c r="CP6" s="3">
        <v>1053.2</v>
      </c>
      <c r="CQ6" s="3">
        <v>235.6</v>
      </c>
      <c r="CR6" s="3">
        <v>175.8</v>
      </c>
      <c r="CS6" s="3">
        <v>641.79999999999995</v>
      </c>
      <c r="CT6" s="3">
        <v>252.4</v>
      </c>
      <c r="CU6" s="3">
        <v>439.4</v>
      </c>
      <c r="CV6" s="3">
        <v>402.8</v>
      </c>
      <c r="CW6" s="3">
        <v>36.5</v>
      </c>
      <c r="CX6" s="3">
        <v>1146.4000000000001</v>
      </c>
      <c r="CY6" s="3">
        <v>160</v>
      </c>
      <c r="CZ6" s="3">
        <v>986.4</v>
      </c>
      <c r="DA6" s="3">
        <v>464.6</v>
      </c>
      <c r="DB6" s="3">
        <v>329.5</v>
      </c>
      <c r="DC6" s="3">
        <v>108.2</v>
      </c>
      <c r="DD6" s="3">
        <v>84</v>
      </c>
      <c r="DE6" s="3">
        <v>539.1</v>
      </c>
      <c r="DF6" s="3">
        <v>140.4</v>
      </c>
      <c r="DG6" s="3">
        <v>77.8</v>
      </c>
      <c r="DH6" s="3">
        <v>62.5</v>
      </c>
      <c r="DI6" s="3">
        <v>398.8</v>
      </c>
      <c r="DJ6" s="3">
        <v>126.3</v>
      </c>
      <c r="DK6" s="3">
        <v>272.39999999999998</v>
      </c>
      <c r="DL6" s="3">
        <v>329</v>
      </c>
      <c r="DM6" s="3">
        <v>1948.2</v>
      </c>
      <c r="DN6" s="3">
        <v>619.70000000000005</v>
      </c>
      <c r="DO6" s="3">
        <v>555.1</v>
      </c>
      <c r="DP6" s="3">
        <v>343.1</v>
      </c>
      <c r="DQ6" s="3">
        <v>212</v>
      </c>
      <c r="DR6" s="3">
        <v>64.599999999999994</v>
      </c>
      <c r="DS6" s="3">
        <v>1328.5</v>
      </c>
      <c r="DT6" s="3">
        <v>1232.8</v>
      </c>
      <c r="DU6" s="3">
        <v>95.7</v>
      </c>
      <c r="DW6" s="3">
        <v>2986.5</v>
      </c>
      <c r="DX6" s="3">
        <v>9771.9</v>
      </c>
    </row>
    <row r="7" spans="1:129" x14ac:dyDescent="0.3">
      <c r="A7">
        <v>2008</v>
      </c>
      <c r="B7">
        <v>2</v>
      </c>
      <c r="C7" t="str">
        <f t="shared" si="0"/>
        <v>2008-2</v>
      </c>
      <c r="D7" s="3">
        <v>14865.7</v>
      </c>
      <c r="E7" s="3">
        <v>10129.9</v>
      </c>
      <c r="F7" s="3">
        <v>3443.5</v>
      </c>
      <c r="G7" s="3">
        <v>1137.7</v>
      </c>
      <c r="H7" s="3">
        <v>2305.8000000000002</v>
      </c>
      <c r="I7" s="3">
        <v>6686.3</v>
      </c>
      <c r="J7" s="3">
        <v>2540.6</v>
      </c>
      <c r="K7" s="3">
        <v>2562.8000000000002</v>
      </c>
      <c r="L7" s="3">
        <v>2024</v>
      </c>
      <c r="M7" s="3">
        <v>571.9</v>
      </c>
      <c r="N7" s="3">
        <v>871.8</v>
      </c>
      <c r="O7" s="3">
        <v>580.29999999999995</v>
      </c>
      <c r="P7" s="3">
        <v>538.79999999999995</v>
      </c>
      <c r="Q7" s="3">
        <v>-22.3</v>
      </c>
      <c r="R7" s="3">
        <v>-776.4</v>
      </c>
      <c r="S7" s="3">
        <v>1905.3</v>
      </c>
      <c r="T7" s="3">
        <v>1351.5</v>
      </c>
      <c r="U7" s="3">
        <v>553.79999999999995</v>
      </c>
      <c r="V7" s="3">
        <v>2681.7</v>
      </c>
      <c r="W7" s="3">
        <v>2258.6999999999998</v>
      </c>
      <c r="X7" s="3">
        <v>423</v>
      </c>
      <c r="Y7" s="3">
        <v>2971.6</v>
      </c>
      <c r="Z7" s="3">
        <v>1146.5999999999999</v>
      </c>
      <c r="AA7" s="3">
        <v>742.2</v>
      </c>
      <c r="AB7" s="3">
        <v>404.4</v>
      </c>
      <c r="AC7" s="3">
        <v>1825</v>
      </c>
      <c r="AD7" s="3">
        <v>12897.1</v>
      </c>
      <c r="AE7" s="3">
        <v>153.1</v>
      </c>
      <c r="AF7" s="3">
        <v>125.1</v>
      </c>
      <c r="AG7" s="3">
        <v>28</v>
      </c>
      <c r="AH7" s="3">
        <v>427.5</v>
      </c>
      <c r="AI7" s="3">
        <v>307</v>
      </c>
      <c r="AJ7" s="3">
        <v>61.2</v>
      </c>
      <c r="AK7" s="3">
        <v>59.3</v>
      </c>
      <c r="AL7" s="3">
        <v>240.1</v>
      </c>
      <c r="AM7" s="3">
        <v>652.29999999999995</v>
      </c>
      <c r="AN7" s="3">
        <v>1818.5</v>
      </c>
      <c r="AO7" s="3">
        <v>1010.8</v>
      </c>
      <c r="AP7" s="3">
        <v>26</v>
      </c>
      <c r="AQ7" s="3">
        <v>45.1</v>
      </c>
      <c r="AR7" s="3">
        <v>73.2</v>
      </c>
      <c r="AS7" s="3">
        <v>133.5</v>
      </c>
      <c r="AT7" s="3">
        <v>130.69999999999999</v>
      </c>
      <c r="AU7" s="3">
        <v>232.5</v>
      </c>
      <c r="AV7" s="3">
        <v>55.4</v>
      </c>
      <c r="AW7" s="3">
        <v>97.6</v>
      </c>
      <c r="AX7" s="3">
        <v>114.5</v>
      </c>
      <c r="AY7" s="3">
        <v>28.3</v>
      </c>
      <c r="AZ7" s="3">
        <v>74.099999999999994</v>
      </c>
      <c r="BA7" s="3">
        <v>807.6</v>
      </c>
      <c r="BB7" s="3">
        <v>192</v>
      </c>
      <c r="BC7" s="3">
        <v>18</v>
      </c>
      <c r="BD7" s="3">
        <v>11.9</v>
      </c>
      <c r="BE7" s="3">
        <v>49.4</v>
      </c>
      <c r="BF7" s="3">
        <v>45.6</v>
      </c>
      <c r="BG7" s="3">
        <v>164.4</v>
      </c>
      <c r="BH7" s="3">
        <v>271.8</v>
      </c>
      <c r="BI7" s="3">
        <v>54.5</v>
      </c>
      <c r="BJ7" s="3">
        <v>887.6</v>
      </c>
      <c r="BK7" s="3">
        <v>850.6</v>
      </c>
      <c r="BL7" s="3">
        <v>147.6</v>
      </c>
      <c r="BM7" s="3">
        <v>126.6</v>
      </c>
      <c r="BN7" s="3">
        <v>128.1</v>
      </c>
      <c r="BO7" s="3">
        <v>448.3</v>
      </c>
      <c r="BP7" s="3">
        <v>422.6</v>
      </c>
      <c r="BQ7" s="3">
        <v>66.8</v>
      </c>
      <c r="BR7" s="3">
        <v>37.299999999999997</v>
      </c>
      <c r="BS7" s="3">
        <v>15.8</v>
      </c>
      <c r="BT7" s="3">
        <v>119.7</v>
      </c>
      <c r="BU7" s="3">
        <v>28.3</v>
      </c>
      <c r="BV7" s="3">
        <v>15.6</v>
      </c>
      <c r="BW7" s="3">
        <v>94.1</v>
      </c>
      <c r="BX7" s="3">
        <v>45</v>
      </c>
      <c r="BY7" s="3">
        <v>754.7</v>
      </c>
      <c r="BZ7" s="3">
        <v>192.5</v>
      </c>
      <c r="CA7" s="3">
        <v>80.5</v>
      </c>
      <c r="CB7" s="3">
        <v>400.1</v>
      </c>
      <c r="CC7" s="3">
        <v>81.599999999999994</v>
      </c>
      <c r="CD7" s="3">
        <v>2876.8</v>
      </c>
      <c r="CE7" s="3">
        <v>946.9</v>
      </c>
      <c r="CF7" s="3">
        <v>435.4</v>
      </c>
      <c r="CG7" s="3">
        <v>141.80000000000001</v>
      </c>
      <c r="CH7" s="3">
        <v>344.5</v>
      </c>
      <c r="CI7" s="3">
        <v>25.2</v>
      </c>
      <c r="CJ7" s="3">
        <v>1929.9</v>
      </c>
      <c r="CK7" s="3">
        <v>1753.7</v>
      </c>
      <c r="CL7" s="3">
        <v>1448.2</v>
      </c>
      <c r="CM7" s="3">
        <v>305.5</v>
      </c>
      <c r="CN7" s="3">
        <v>176.2</v>
      </c>
      <c r="CO7" s="3">
        <v>1773.8</v>
      </c>
      <c r="CP7" s="3">
        <v>1079.3</v>
      </c>
      <c r="CQ7" s="3">
        <v>245</v>
      </c>
      <c r="CR7" s="3">
        <v>180.9</v>
      </c>
      <c r="CS7" s="3">
        <v>653.5</v>
      </c>
      <c r="CT7" s="3">
        <v>255.3</v>
      </c>
      <c r="CU7" s="3">
        <v>439.2</v>
      </c>
      <c r="CV7" s="3">
        <v>402.6</v>
      </c>
      <c r="CW7" s="3">
        <v>36.6</v>
      </c>
      <c r="CX7" s="3">
        <v>1169.5</v>
      </c>
      <c r="CY7" s="3">
        <v>164.4</v>
      </c>
      <c r="CZ7" s="3">
        <v>1005.1</v>
      </c>
      <c r="DA7" s="3">
        <v>474.8</v>
      </c>
      <c r="DB7" s="3">
        <v>335.6</v>
      </c>
      <c r="DC7" s="3">
        <v>109.6</v>
      </c>
      <c r="DD7" s="3">
        <v>85.1</v>
      </c>
      <c r="DE7" s="3">
        <v>541.6</v>
      </c>
      <c r="DF7" s="3">
        <v>141.80000000000001</v>
      </c>
      <c r="DG7" s="3">
        <v>80.099999999999994</v>
      </c>
      <c r="DH7" s="3">
        <v>61.7</v>
      </c>
      <c r="DI7" s="3">
        <v>399.8</v>
      </c>
      <c r="DJ7" s="3">
        <v>125.2</v>
      </c>
      <c r="DK7" s="3">
        <v>274.60000000000002</v>
      </c>
      <c r="DL7" s="3">
        <v>328.7</v>
      </c>
      <c r="DM7" s="3">
        <v>1968.6</v>
      </c>
      <c r="DN7" s="3">
        <v>627.6</v>
      </c>
      <c r="DO7" s="3">
        <v>564.20000000000005</v>
      </c>
      <c r="DP7" s="3">
        <v>349.4</v>
      </c>
      <c r="DQ7" s="3">
        <v>214.8</v>
      </c>
      <c r="DR7" s="3">
        <v>63.4</v>
      </c>
      <c r="DS7" s="3">
        <v>1341</v>
      </c>
      <c r="DT7" s="3">
        <v>1244.5</v>
      </c>
      <c r="DU7" s="3">
        <v>96.4</v>
      </c>
      <c r="DW7" s="3">
        <v>3051.3</v>
      </c>
      <c r="DX7" s="3">
        <v>9845.7999999999993</v>
      </c>
    </row>
    <row r="8" spans="1:129" x14ac:dyDescent="0.3">
      <c r="A8">
        <v>2008</v>
      </c>
      <c r="B8">
        <v>3</v>
      </c>
      <c r="C8" t="str">
        <f t="shared" si="0"/>
        <v>2008-3</v>
      </c>
      <c r="D8" s="3">
        <v>14899</v>
      </c>
      <c r="E8" s="3">
        <v>10159.1</v>
      </c>
      <c r="F8" s="3">
        <v>3427.9</v>
      </c>
      <c r="G8" s="3">
        <v>1095.8</v>
      </c>
      <c r="H8" s="3">
        <v>2332.1</v>
      </c>
      <c r="I8" s="3">
        <v>6731.2</v>
      </c>
      <c r="J8" s="3">
        <v>2498.1999999999998</v>
      </c>
      <c r="K8" s="3">
        <v>2514.1</v>
      </c>
      <c r="L8" s="3">
        <v>2007</v>
      </c>
      <c r="M8" s="3">
        <v>578.79999999999995</v>
      </c>
      <c r="N8" s="3">
        <v>852.1</v>
      </c>
      <c r="O8" s="3">
        <v>576.1</v>
      </c>
      <c r="P8" s="3">
        <v>507.1</v>
      </c>
      <c r="Q8" s="3">
        <v>-15.8</v>
      </c>
      <c r="R8" s="3">
        <v>-787.4</v>
      </c>
      <c r="S8" s="3">
        <v>1922.2</v>
      </c>
      <c r="T8" s="3">
        <v>1371.2</v>
      </c>
      <c r="U8" s="3">
        <v>551.1</v>
      </c>
      <c r="V8" s="3">
        <v>2709.6</v>
      </c>
      <c r="W8" s="3">
        <v>2274.6999999999998</v>
      </c>
      <c r="X8" s="3">
        <v>434.9</v>
      </c>
      <c r="Y8" s="3">
        <v>3029</v>
      </c>
      <c r="Z8" s="3">
        <v>1170.2</v>
      </c>
      <c r="AA8" s="3">
        <v>766.3</v>
      </c>
      <c r="AB8" s="3">
        <v>404</v>
      </c>
      <c r="AC8" s="3">
        <v>1858.8</v>
      </c>
      <c r="AD8" s="3">
        <v>12905.1</v>
      </c>
      <c r="AE8" s="3">
        <v>139.80000000000001</v>
      </c>
      <c r="AF8" s="3">
        <v>111.6</v>
      </c>
      <c r="AG8" s="3">
        <v>28.2</v>
      </c>
      <c r="AH8" s="3">
        <v>431.7</v>
      </c>
      <c r="AI8" s="3">
        <v>306.2</v>
      </c>
      <c r="AJ8" s="3">
        <v>63.7</v>
      </c>
      <c r="AK8" s="3">
        <v>61.8</v>
      </c>
      <c r="AL8" s="3">
        <v>251.9</v>
      </c>
      <c r="AM8" s="3">
        <v>640.79999999999995</v>
      </c>
      <c r="AN8" s="3">
        <v>1831.3</v>
      </c>
      <c r="AO8" s="3">
        <v>1005.2</v>
      </c>
      <c r="AP8" s="3">
        <v>25.4</v>
      </c>
      <c r="AQ8" s="3">
        <v>44.6</v>
      </c>
      <c r="AR8" s="3">
        <v>72.7</v>
      </c>
      <c r="AS8" s="3">
        <v>133.30000000000001</v>
      </c>
      <c r="AT8" s="3">
        <v>132.69999999999999</v>
      </c>
      <c r="AU8" s="3">
        <v>234.9</v>
      </c>
      <c r="AV8" s="3">
        <v>57.4</v>
      </c>
      <c r="AW8" s="3">
        <v>85.3</v>
      </c>
      <c r="AX8" s="3">
        <v>114.6</v>
      </c>
      <c r="AY8" s="3">
        <v>27.5</v>
      </c>
      <c r="AZ8" s="3">
        <v>76.7</v>
      </c>
      <c r="BA8" s="3">
        <v>826</v>
      </c>
      <c r="BB8" s="3">
        <v>201.6</v>
      </c>
      <c r="BC8" s="3">
        <v>17.899999999999999</v>
      </c>
      <c r="BD8" s="3">
        <v>11.5</v>
      </c>
      <c r="BE8" s="3">
        <v>51.4</v>
      </c>
      <c r="BF8" s="3">
        <v>44.7</v>
      </c>
      <c r="BG8" s="3">
        <v>169.5</v>
      </c>
      <c r="BH8" s="3">
        <v>274</v>
      </c>
      <c r="BI8" s="3">
        <v>55.6</v>
      </c>
      <c r="BJ8" s="3">
        <v>896.3</v>
      </c>
      <c r="BK8" s="3">
        <v>855.7</v>
      </c>
      <c r="BL8" s="3">
        <v>142.80000000000001</v>
      </c>
      <c r="BM8" s="3">
        <v>128.5</v>
      </c>
      <c r="BN8" s="3">
        <v>129.69999999999999</v>
      </c>
      <c r="BO8" s="3">
        <v>454.7</v>
      </c>
      <c r="BP8" s="3">
        <v>428.2</v>
      </c>
      <c r="BQ8" s="3">
        <v>67.900000000000006</v>
      </c>
      <c r="BR8" s="3">
        <v>39.299999999999997</v>
      </c>
      <c r="BS8" s="3">
        <v>16.100000000000001</v>
      </c>
      <c r="BT8" s="3">
        <v>121.7</v>
      </c>
      <c r="BU8" s="3">
        <v>27.2</v>
      </c>
      <c r="BV8" s="3">
        <v>15.8</v>
      </c>
      <c r="BW8" s="3">
        <v>94.8</v>
      </c>
      <c r="BX8" s="3">
        <v>45.4</v>
      </c>
      <c r="BY8" s="3">
        <v>758.4</v>
      </c>
      <c r="BZ8" s="3">
        <v>190</v>
      </c>
      <c r="CA8" s="3">
        <v>80.8</v>
      </c>
      <c r="CB8" s="3">
        <v>400.3</v>
      </c>
      <c r="CC8" s="3">
        <v>87.2</v>
      </c>
      <c r="CD8" s="3">
        <v>2801.1</v>
      </c>
      <c r="CE8" s="3">
        <v>869.4</v>
      </c>
      <c r="CF8" s="3">
        <v>415.3</v>
      </c>
      <c r="CG8" s="3">
        <v>91.3</v>
      </c>
      <c r="CH8" s="3">
        <v>342</v>
      </c>
      <c r="CI8" s="3">
        <v>20.7</v>
      </c>
      <c r="CJ8" s="3">
        <v>1931.7</v>
      </c>
      <c r="CK8" s="3">
        <v>1748.2</v>
      </c>
      <c r="CL8" s="3">
        <v>1461.5</v>
      </c>
      <c r="CM8" s="3">
        <v>286.7</v>
      </c>
      <c r="CN8" s="3">
        <v>183.5</v>
      </c>
      <c r="CO8" s="3">
        <v>1798.1</v>
      </c>
      <c r="CP8" s="3">
        <v>1099.8</v>
      </c>
      <c r="CQ8" s="3">
        <v>245.1</v>
      </c>
      <c r="CR8" s="3">
        <v>183.8</v>
      </c>
      <c r="CS8" s="3">
        <v>670.9</v>
      </c>
      <c r="CT8" s="3">
        <v>258.8</v>
      </c>
      <c r="CU8" s="3">
        <v>439.5</v>
      </c>
      <c r="CV8" s="3">
        <v>402.9</v>
      </c>
      <c r="CW8" s="3">
        <v>36.6</v>
      </c>
      <c r="CX8" s="3">
        <v>1196.5999999999999</v>
      </c>
      <c r="CY8" s="3">
        <v>170.7</v>
      </c>
      <c r="CZ8" s="3">
        <v>1025.9000000000001</v>
      </c>
      <c r="DA8" s="3">
        <v>486.8</v>
      </c>
      <c r="DB8" s="3">
        <v>341.9</v>
      </c>
      <c r="DC8" s="3">
        <v>110.9</v>
      </c>
      <c r="DD8" s="3">
        <v>86.2</v>
      </c>
      <c r="DE8" s="3">
        <v>545.20000000000005</v>
      </c>
      <c r="DF8" s="3">
        <v>143.69999999999999</v>
      </c>
      <c r="DG8" s="3">
        <v>82.5</v>
      </c>
      <c r="DH8" s="3">
        <v>61.2</v>
      </c>
      <c r="DI8" s="3">
        <v>401.6</v>
      </c>
      <c r="DJ8" s="3">
        <v>123.5</v>
      </c>
      <c r="DK8" s="3">
        <v>278</v>
      </c>
      <c r="DL8" s="3">
        <v>330.1</v>
      </c>
      <c r="DM8" s="3">
        <v>1993.9</v>
      </c>
      <c r="DN8" s="3">
        <v>636.6</v>
      </c>
      <c r="DO8" s="3">
        <v>574</v>
      </c>
      <c r="DP8" s="3">
        <v>356.2</v>
      </c>
      <c r="DQ8" s="3">
        <v>217.7</v>
      </c>
      <c r="DR8" s="3">
        <v>62.7</v>
      </c>
      <c r="DS8" s="3">
        <v>1357.3</v>
      </c>
      <c r="DT8" s="3">
        <v>1259.5</v>
      </c>
      <c r="DU8" s="3">
        <v>97.8</v>
      </c>
      <c r="DW8" s="3">
        <v>3043.5</v>
      </c>
      <c r="DX8" s="3">
        <v>9861.6</v>
      </c>
    </row>
    <row r="9" spans="1:129" x14ac:dyDescent="0.3">
      <c r="A9">
        <v>2008</v>
      </c>
      <c r="B9">
        <v>4</v>
      </c>
      <c r="C9" t="str">
        <f t="shared" si="0"/>
        <v>2008-4</v>
      </c>
      <c r="D9" s="3">
        <v>14608.2</v>
      </c>
      <c r="E9" s="3">
        <v>9906.9</v>
      </c>
      <c r="F9" s="3">
        <v>3175.1</v>
      </c>
      <c r="G9" s="3">
        <v>1008</v>
      </c>
      <c r="H9" s="3">
        <v>2167.1</v>
      </c>
      <c r="I9" s="3">
        <v>6731.9</v>
      </c>
      <c r="J9" s="3">
        <v>2307.9</v>
      </c>
      <c r="K9" s="3">
        <v>2370.1</v>
      </c>
      <c r="L9" s="3">
        <v>1918.7</v>
      </c>
      <c r="M9" s="3">
        <v>576.79999999999995</v>
      </c>
      <c r="N9" s="3">
        <v>772.2</v>
      </c>
      <c r="O9" s="3">
        <v>569.79999999999995</v>
      </c>
      <c r="P9" s="3">
        <v>451.4</v>
      </c>
      <c r="Q9" s="3">
        <v>-62.2</v>
      </c>
      <c r="R9" s="3">
        <v>-628.5</v>
      </c>
      <c r="S9" s="3">
        <v>1700.3</v>
      </c>
      <c r="T9" s="3">
        <v>1167.7</v>
      </c>
      <c r="U9" s="3">
        <v>532.6</v>
      </c>
      <c r="V9" s="3">
        <v>2328.8000000000002</v>
      </c>
      <c r="W9" s="3">
        <v>1895.8</v>
      </c>
      <c r="X9" s="3">
        <v>433</v>
      </c>
      <c r="Y9" s="3">
        <v>3021.8</v>
      </c>
      <c r="Z9" s="3">
        <v>1179.8</v>
      </c>
      <c r="AA9" s="3">
        <v>771.6</v>
      </c>
      <c r="AB9" s="3">
        <v>408.2</v>
      </c>
      <c r="AC9" s="3">
        <v>1842</v>
      </c>
      <c r="AD9" s="3">
        <v>12592.4</v>
      </c>
      <c r="AE9" s="3">
        <v>133.9</v>
      </c>
      <c r="AF9" s="3">
        <v>106.5</v>
      </c>
      <c r="AG9" s="3">
        <v>27.5</v>
      </c>
      <c r="AH9" s="3">
        <v>352.8</v>
      </c>
      <c r="AI9" s="3">
        <v>228.3</v>
      </c>
      <c r="AJ9" s="3">
        <v>62.4</v>
      </c>
      <c r="AK9" s="3">
        <v>62.1</v>
      </c>
      <c r="AL9" s="3">
        <v>251.8</v>
      </c>
      <c r="AM9" s="3">
        <v>635.5</v>
      </c>
      <c r="AN9" s="3">
        <v>1755.8</v>
      </c>
      <c r="AO9" s="3">
        <v>972.8</v>
      </c>
      <c r="AP9" s="3">
        <v>24.4</v>
      </c>
      <c r="AQ9" s="3">
        <v>43.3</v>
      </c>
      <c r="AR9" s="3">
        <v>59.7</v>
      </c>
      <c r="AS9" s="3">
        <v>133.19999999999999</v>
      </c>
      <c r="AT9" s="3">
        <v>132.80000000000001</v>
      </c>
      <c r="AU9" s="3">
        <v>231.7</v>
      </c>
      <c r="AV9" s="3">
        <v>56.2</v>
      </c>
      <c r="AW9" s="3">
        <v>71.8</v>
      </c>
      <c r="AX9" s="3">
        <v>114</v>
      </c>
      <c r="AY9" s="3">
        <v>26.4</v>
      </c>
      <c r="AZ9" s="3">
        <v>79.099999999999994</v>
      </c>
      <c r="BA9" s="3">
        <v>783</v>
      </c>
      <c r="BB9" s="3">
        <v>218.8</v>
      </c>
      <c r="BC9" s="3">
        <v>17.2</v>
      </c>
      <c r="BD9" s="3">
        <v>11.3</v>
      </c>
      <c r="BE9" s="3">
        <v>54.6</v>
      </c>
      <c r="BF9" s="3">
        <v>44.1</v>
      </c>
      <c r="BG9" s="3">
        <v>116.8</v>
      </c>
      <c r="BH9" s="3">
        <v>262.3</v>
      </c>
      <c r="BI9" s="3">
        <v>58.1</v>
      </c>
      <c r="BJ9" s="3">
        <v>883.3</v>
      </c>
      <c r="BK9" s="3">
        <v>844.5</v>
      </c>
      <c r="BL9" s="3">
        <v>135.30000000000001</v>
      </c>
      <c r="BM9" s="3">
        <v>131.69999999999999</v>
      </c>
      <c r="BN9" s="3">
        <v>130.30000000000001</v>
      </c>
      <c r="BO9" s="3">
        <v>447.1</v>
      </c>
      <c r="BP9" s="3">
        <v>440</v>
      </c>
      <c r="BQ9" s="3">
        <v>70.8</v>
      </c>
      <c r="BR9" s="3">
        <v>37.6</v>
      </c>
      <c r="BS9" s="3">
        <v>18.3</v>
      </c>
      <c r="BT9" s="3">
        <v>123</v>
      </c>
      <c r="BU9" s="3">
        <v>30.1</v>
      </c>
      <c r="BV9" s="3">
        <v>16.2</v>
      </c>
      <c r="BW9" s="3">
        <v>97</v>
      </c>
      <c r="BX9" s="3">
        <v>46.9</v>
      </c>
      <c r="BY9" s="3">
        <v>727.8</v>
      </c>
      <c r="BZ9" s="3">
        <v>181</v>
      </c>
      <c r="CA9" s="3">
        <v>80.400000000000006</v>
      </c>
      <c r="CB9" s="3">
        <v>378.3</v>
      </c>
      <c r="CC9" s="3">
        <v>88.2</v>
      </c>
      <c r="CD9" s="3">
        <v>2665.8</v>
      </c>
      <c r="CE9" s="3">
        <v>721.3</v>
      </c>
      <c r="CF9" s="3">
        <v>380</v>
      </c>
      <c r="CG9" s="3">
        <v>-24.2</v>
      </c>
      <c r="CH9" s="3">
        <v>349.6</v>
      </c>
      <c r="CI9" s="3">
        <v>15.9</v>
      </c>
      <c r="CJ9" s="3">
        <v>1944.5</v>
      </c>
      <c r="CK9" s="3">
        <v>1756.5</v>
      </c>
      <c r="CL9" s="3">
        <v>1473.3</v>
      </c>
      <c r="CM9" s="3">
        <v>283.3</v>
      </c>
      <c r="CN9" s="3">
        <v>188</v>
      </c>
      <c r="CO9" s="3">
        <v>1794.8</v>
      </c>
      <c r="CP9" s="3">
        <v>1098.9000000000001</v>
      </c>
      <c r="CQ9" s="3">
        <v>237.7</v>
      </c>
      <c r="CR9" s="3">
        <v>185</v>
      </c>
      <c r="CS9" s="3">
        <v>676.2</v>
      </c>
      <c r="CT9" s="3">
        <v>258.89999999999998</v>
      </c>
      <c r="CU9" s="3">
        <v>437</v>
      </c>
      <c r="CV9" s="3">
        <v>399</v>
      </c>
      <c r="CW9" s="3">
        <v>38</v>
      </c>
      <c r="CX9" s="3">
        <v>1227.4000000000001</v>
      </c>
      <c r="CY9" s="3">
        <v>175.9</v>
      </c>
      <c r="CZ9" s="3">
        <v>1051.4000000000001</v>
      </c>
      <c r="DA9" s="3">
        <v>498.1</v>
      </c>
      <c r="DB9" s="3">
        <v>352.6</v>
      </c>
      <c r="DC9" s="3">
        <v>113.4</v>
      </c>
      <c r="DD9" s="3">
        <v>87.3</v>
      </c>
      <c r="DE9" s="3">
        <v>545.6</v>
      </c>
      <c r="DF9" s="3">
        <v>147.1</v>
      </c>
      <c r="DG9" s="3">
        <v>85.6</v>
      </c>
      <c r="DH9" s="3">
        <v>61.5</v>
      </c>
      <c r="DI9" s="3">
        <v>398.5</v>
      </c>
      <c r="DJ9" s="3">
        <v>118.9</v>
      </c>
      <c r="DK9" s="3">
        <v>279.60000000000002</v>
      </c>
      <c r="DL9" s="3">
        <v>333.5</v>
      </c>
      <c r="DM9" s="3">
        <v>2015.8</v>
      </c>
      <c r="DN9" s="3">
        <v>645</v>
      </c>
      <c r="DO9" s="3">
        <v>583</v>
      </c>
      <c r="DP9" s="3">
        <v>361.7</v>
      </c>
      <c r="DQ9" s="3">
        <v>221.3</v>
      </c>
      <c r="DR9" s="3">
        <v>61.9</v>
      </c>
      <c r="DS9" s="3">
        <v>1370.8</v>
      </c>
      <c r="DT9" s="3">
        <v>1271.5999999999999</v>
      </c>
      <c r="DU9" s="3">
        <v>99.2</v>
      </c>
      <c r="DW9" s="3">
        <v>2878</v>
      </c>
      <c r="DX9" s="3">
        <v>9714.4</v>
      </c>
    </row>
    <row r="10" spans="1:129" x14ac:dyDescent="0.3">
      <c r="A10">
        <v>2009</v>
      </c>
      <c r="B10">
        <v>1</v>
      </c>
      <c r="C10" t="str">
        <f t="shared" si="0"/>
        <v>2009-1</v>
      </c>
      <c r="D10" s="3">
        <v>14430.9</v>
      </c>
      <c r="E10" s="3">
        <v>9815</v>
      </c>
      <c r="F10" s="3">
        <v>3120</v>
      </c>
      <c r="G10" s="3">
        <v>1004.5</v>
      </c>
      <c r="H10" s="3">
        <v>2115.5</v>
      </c>
      <c r="I10" s="3">
        <v>6694.9</v>
      </c>
      <c r="J10" s="3">
        <v>2014.9</v>
      </c>
      <c r="K10" s="3">
        <v>2165.9</v>
      </c>
      <c r="L10" s="3">
        <v>1761.4</v>
      </c>
      <c r="M10" s="3">
        <v>527.70000000000005</v>
      </c>
      <c r="N10" s="3">
        <v>683.5</v>
      </c>
      <c r="O10" s="3">
        <v>550.1</v>
      </c>
      <c r="P10" s="3">
        <v>404.5</v>
      </c>
      <c r="Q10" s="3">
        <v>-151</v>
      </c>
      <c r="R10" s="3">
        <v>-421</v>
      </c>
      <c r="S10" s="3">
        <v>1511.8</v>
      </c>
      <c r="T10" s="3">
        <v>1004.7</v>
      </c>
      <c r="U10" s="3">
        <v>507.1</v>
      </c>
      <c r="V10" s="3">
        <v>1932.8</v>
      </c>
      <c r="W10" s="3">
        <v>1523</v>
      </c>
      <c r="X10" s="3">
        <v>409.8</v>
      </c>
      <c r="Y10" s="3">
        <v>3022</v>
      </c>
      <c r="Z10" s="3">
        <v>1185.2</v>
      </c>
      <c r="AA10" s="3">
        <v>765.4</v>
      </c>
      <c r="AB10" s="3">
        <v>419.8</v>
      </c>
      <c r="AC10" s="3">
        <v>1836.8</v>
      </c>
      <c r="AD10" s="3">
        <v>12411.1</v>
      </c>
      <c r="AE10" s="3">
        <v>123.5</v>
      </c>
      <c r="AF10" s="3">
        <v>96.4</v>
      </c>
      <c r="AG10" s="3">
        <v>27.1</v>
      </c>
      <c r="AH10" s="3">
        <v>289.3</v>
      </c>
      <c r="AI10" s="3">
        <v>173.6</v>
      </c>
      <c r="AJ10" s="3">
        <v>63.9</v>
      </c>
      <c r="AK10" s="3">
        <v>51.9</v>
      </c>
      <c r="AL10" s="3">
        <v>263.39999999999998</v>
      </c>
      <c r="AM10" s="3">
        <v>596.9</v>
      </c>
      <c r="AN10" s="3">
        <v>1689.7</v>
      </c>
      <c r="AO10" s="3">
        <v>897.2</v>
      </c>
      <c r="AP10" s="3">
        <v>20.9</v>
      </c>
      <c r="AQ10" s="3">
        <v>39.9</v>
      </c>
      <c r="AR10" s="3">
        <v>44.5</v>
      </c>
      <c r="AS10" s="3">
        <v>121.7</v>
      </c>
      <c r="AT10" s="3">
        <v>123.9</v>
      </c>
      <c r="AU10" s="3">
        <v>223.1</v>
      </c>
      <c r="AV10" s="3">
        <v>52.2</v>
      </c>
      <c r="AW10" s="3">
        <v>50.1</v>
      </c>
      <c r="AX10" s="3">
        <v>117.2</v>
      </c>
      <c r="AY10" s="3">
        <v>23.6</v>
      </c>
      <c r="AZ10" s="3">
        <v>80.099999999999994</v>
      </c>
      <c r="BA10" s="3">
        <v>792.6</v>
      </c>
      <c r="BB10" s="3">
        <v>229.4</v>
      </c>
      <c r="BC10" s="3">
        <v>15.1</v>
      </c>
      <c r="BD10" s="3">
        <v>9.8000000000000007</v>
      </c>
      <c r="BE10" s="3">
        <v>57.3</v>
      </c>
      <c r="BF10" s="3">
        <v>40.700000000000003</v>
      </c>
      <c r="BG10" s="3">
        <v>97.3</v>
      </c>
      <c r="BH10" s="3">
        <v>285.7</v>
      </c>
      <c r="BI10" s="3">
        <v>57.3</v>
      </c>
      <c r="BJ10" s="3">
        <v>837.1</v>
      </c>
      <c r="BK10" s="3">
        <v>825.3</v>
      </c>
      <c r="BL10" s="3">
        <v>126.2</v>
      </c>
      <c r="BM10" s="3">
        <v>129.4</v>
      </c>
      <c r="BN10" s="3">
        <v>131.6</v>
      </c>
      <c r="BO10" s="3">
        <v>438.1</v>
      </c>
      <c r="BP10" s="3">
        <v>410.6</v>
      </c>
      <c r="BQ10" s="3">
        <v>67.8</v>
      </c>
      <c r="BR10" s="3">
        <v>34</v>
      </c>
      <c r="BS10" s="3">
        <v>16.600000000000001</v>
      </c>
      <c r="BT10" s="3">
        <v>112</v>
      </c>
      <c r="BU10" s="3">
        <v>28.7</v>
      </c>
      <c r="BV10" s="3">
        <v>17</v>
      </c>
      <c r="BW10" s="3">
        <v>88.8</v>
      </c>
      <c r="BX10" s="3">
        <v>45.7</v>
      </c>
      <c r="BY10" s="3">
        <v>719.5</v>
      </c>
      <c r="BZ10" s="3">
        <v>179.1</v>
      </c>
      <c r="CA10" s="3">
        <v>81.599999999999994</v>
      </c>
      <c r="CB10" s="3">
        <v>370.9</v>
      </c>
      <c r="CC10" s="3">
        <v>87.9</v>
      </c>
      <c r="CD10" s="3">
        <v>2837.1</v>
      </c>
      <c r="CE10" s="3">
        <v>900.3</v>
      </c>
      <c r="CF10" s="3">
        <v>416.1</v>
      </c>
      <c r="CG10" s="3">
        <v>118.5</v>
      </c>
      <c r="CH10" s="3">
        <v>349.2</v>
      </c>
      <c r="CI10" s="3">
        <v>16.600000000000001</v>
      </c>
      <c r="CJ10" s="3">
        <v>1936.7</v>
      </c>
      <c r="CK10" s="3">
        <v>1757.9</v>
      </c>
      <c r="CL10" s="3">
        <v>1467.3</v>
      </c>
      <c r="CM10" s="3">
        <v>290.60000000000002</v>
      </c>
      <c r="CN10" s="3">
        <v>178.8</v>
      </c>
      <c r="CO10" s="3">
        <v>1709.9</v>
      </c>
      <c r="CP10" s="3">
        <v>1055.3</v>
      </c>
      <c r="CQ10" s="3">
        <v>224.1</v>
      </c>
      <c r="CR10" s="3">
        <v>185.9</v>
      </c>
      <c r="CS10" s="3">
        <v>645.29999999999995</v>
      </c>
      <c r="CT10" s="3">
        <v>236.9</v>
      </c>
      <c r="CU10" s="3">
        <v>417.8</v>
      </c>
      <c r="CV10" s="3">
        <v>380.2</v>
      </c>
      <c r="CW10" s="3">
        <v>37.6</v>
      </c>
      <c r="CX10" s="3">
        <v>1247.8</v>
      </c>
      <c r="CY10" s="3">
        <v>185.2</v>
      </c>
      <c r="CZ10" s="3">
        <v>1062.5999999999999</v>
      </c>
      <c r="DA10" s="3">
        <v>500.4</v>
      </c>
      <c r="DB10" s="3">
        <v>360.3</v>
      </c>
      <c r="DC10" s="3">
        <v>114.4</v>
      </c>
      <c r="DD10" s="3">
        <v>87.6</v>
      </c>
      <c r="DE10" s="3">
        <v>532.70000000000005</v>
      </c>
      <c r="DF10" s="3">
        <v>144.19999999999999</v>
      </c>
      <c r="DG10" s="3">
        <v>84.4</v>
      </c>
      <c r="DH10" s="3">
        <v>59.8</v>
      </c>
      <c r="DI10" s="3">
        <v>388.5</v>
      </c>
      <c r="DJ10" s="3">
        <v>109.9</v>
      </c>
      <c r="DK10" s="3">
        <v>278.60000000000002</v>
      </c>
      <c r="DL10" s="3">
        <v>328.2</v>
      </c>
      <c r="DM10" s="3">
        <v>2019.8</v>
      </c>
      <c r="DN10" s="3">
        <v>650</v>
      </c>
      <c r="DO10" s="3">
        <v>589.1</v>
      </c>
      <c r="DP10" s="3">
        <v>364.5</v>
      </c>
      <c r="DQ10" s="3">
        <v>224.6</v>
      </c>
      <c r="DR10" s="3">
        <v>60.9</v>
      </c>
      <c r="DS10" s="3">
        <v>1369.8</v>
      </c>
      <c r="DT10" s="3">
        <v>1270.2</v>
      </c>
      <c r="DU10" s="3">
        <v>99.6</v>
      </c>
      <c r="DW10" s="3">
        <v>2699.5</v>
      </c>
      <c r="DX10" s="3">
        <v>9711.6</v>
      </c>
    </row>
    <row r="11" spans="1:129" x14ac:dyDescent="0.3">
      <c r="A11">
        <v>2009</v>
      </c>
      <c r="B11">
        <v>2</v>
      </c>
      <c r="C11" t="str">
        <f t="shared" si="0"/>
        <v>2009-2</v>
      </c>
      <c r="D11" s="3">
        <v>14381.2</v>
      </c>
      <c r="E11" s="3">
        <v>9805.5</v>
      </c>
      <c r="F11" s="3">
        <v>3134.5</v>
      </c>
      <c r="G11" s="3">
        <v>994.7</v>
      </c>
      <c r="H11" s="3">
        <v>2139.8000000000002</v>
      </c>
      <c r="I11" s="3">
        <v>6671</v>
      </c>
      <c r="J11" s="3">
        <v>1863.7</v>
      </c>
      <c r="K11" s="3">
        <v>2059.6999999999998</v>
      </c>
      <c r="L11" s="3">
        <v>1685</v>
      </c>
      <c r="M11" s="3">
        <v>473.1</v>
      </c>
      <c r="N11" s="3">
        <v>652.20000000000005</v>
      </c>
      <c r="O11" s="3">
        <v>559.70000000000005</v>
      </c>
      <c r="P11" s="3">
        <v>374.7</v>
      </c>
      <c r="Q11" s="3">
        <v>-196</v>
      </c>
      <c r="R11" s="3">
        <v>-358.4</v>
      </c>
      <c r="S11" s="3">
        <v>1521.1</v>
      </c>
      <c r="T11" s="3">
        <v>1004.5</v>
      </c>
      <c r="U11" s="3">
        <v>516.6</v>
      </c>
      <c r="V11" s="3">
        <v>1879.5</v>
      </c>
      <c r="W11" s="3">
        <v>1473.6</v>
      </c>
      <c r="X11" s="3">
        <v>405.8</v>
      </c>
      <c r="Y11" s="3">
        <v>3070.5</v>
      </c>
      <c r="Z11" s="3">
        <v>1213.5</v>
      </c>
      <c r="AA11" s="3">
        <v>782.9</v>
      </c>
      <c r="AB11" s="3">
        <v>430.6</v>
      </c>
      <c r="AC11" s="3">
        <v>1857</v>
      </c>
      <c r="AD11" s="3">
        <v>12341.1</v>
      </c>
      <c r="AE11" s="3">
        <v>123.8</v>
      </c>
      <c r="AF11" s="3">
        <v>97.3</v>
      </c>
      <c r="AG11" s="3">
        <v>26.5</v>
      </c>
      <c r="AH11" s="3">
        <v>262.3</v>
      </c>
      <c r="AI11" s="3">
        <v>164.5</v>
      </c>
      <c r="AJ11" s="3">
        <v>57.9</v>
      </c>
      <c r="AK11" s="3">
        <v>39.799999999999997</v>
      </c>
      <c r="AL11" s="3">
        <v>252.6</v>
      </c>
      <c r="AM11" s="3">
        <v>569.1</v>
      </c>
      <c r="AN11" s="3">
        <v>1673.6</v>
      </c>
      <c r="AO11" s="3">
        <v>866.8</v>
      </c>
      <c r="AP11" s="3">
        <v>20.9</v>
      </c>
      <c r="AQ11" s="3">
        <v>38.5</v>
      </c>
      <c r="AR11" s="3">
        <v>38.5</v>
      </c>
      <c r="AS11" s="3">
        <v>115.7</v>
      </c>
      <c r="AT11" s="3">
        <v>117.2</v>
      </c>
      <c r="AU11" s="3">
        <v>219.3</v>
      </c>
      <c r="AV11" s="3">
        <v>50.7</v>
      </c>
      <c r="AW11" s="3">
        <v>44.3</v>
      </c>
      <c r="AX11" s="3">
        <v>117.9</v>
      </c>
      <c r="AY11" s="3">
        <v>22.9</v>
      </c>
      <c r="AZ11" s="3">
        <v>81</v>
      </c>
      <c r="BA11" s="3">
        <v>806.8</v>
      </c>
      <c r="BB11" s="3">
        <v>244.4</v>
      </c>
      <c r="BC11" s="3">
        <v>14.9</v>
      </c>
      <c r="BD11" s="3">
        <v>9.8000000000000007</v>
      </c>
      <c r="BE11" s="3">
        <v>59.3</v>
      </c>
      <c r="BF11" s="3">
        <v>39.6</v>
      </c>
      <c r="BG11" s="3">
        <v>97.8</v>
      </c>
      <c r="BH11" s="3">
        <v>281.2</v>
      </c>
      <c r="BI11" s="3">
        <v>59.7</v>
      </c>
      <c r="BJ11" s="3">
        <v>820.6</v>
      </c>
      <c r="BK11" s="3">
        <v>822.7</v>
      </c>
      <c r="BL11" s="3">
        <v>124.9</v>
      </c>
      <c r="BM11" s="3">
        <v>130.1</v>
      </c>
      <c r="BN11" s="3">
        <v>133.4</v>
      </c>
      <c r="BO11" s="3">
        <v>434.3</v>
      </c>
      <c r="BP11" s="3">
        <v>397.9</v>
      </c>
      <c r="BQ11" s="3">
        <v>70.3</v>
      </c>
      <c r="BR11" s="3">
        <v>32.299999999999997</v>
      </c>
      <c r="BS11" s="3">
        <v>15.5</v>
      </c>
      <c r="BT11" s="3">
        <v>107.5</v>
      </c>
      <c r="BU11" s="3">
        <v>29.6</v>
      </c>
      <c r="BV11" s="3">
        <v>13.5</v>
      </c>
      <c r="BW11" s="3">
        <v>84.3</v>
      </c>
      <c r="BX11" s="3">
        <v>45</v>
      </c>
      <c r="BY11" s="3">
        <v>714.1</v>
      </c>
      <c r="BZ11" s="3">
        <v>174.5</v>
      </c>
      <c r="CA11" s="3">
        <v>81.2</v>
      </c>
      <c r="CB11" s="3">
        <v>373.9</v>
      </c>
      <c r="CC11" s="3">
        <v>84.6</v>
      </c>
      <c r="CD11" s="3">
        <v>2904.4</v>
      </c>
      <c r="CE11" s="3">
        <v>987.8</v>
      </c>
      <c r="CF11" s="3">
        <v>418.5</v>
      </c>
      <c r="CG11" s="3">
        <v>189.4</v>
      </c>
      <c r="CH11" s="3">
        <v>365.3</v>
      </c>
      <c r="CI11" s="3">
        <v>14.6</v>
      </c>
      <c r="CJ11" s="3">
        <v>1916.6</v>
      </c>
      <c r="CK11" s="3">
        <v>1752.4</v>
      </c>
      <c r="CL11" s="3">
        <v>1464.3</v>
      </c>
      <c r="CM11" s="3">
        <v>288.10000000000002</v>
      </c>
      <c r="CN11" s="3">
        <v>164.2</v>
      </c>
      <c r="CO11" s="3">
        <v>1680.4</v>
      </c>
      <c r="CP11" s="3">
        <v>1027.8</v>
      </c>
      <c r="CQ11" s="3">
        <v>213.9</v>
      </c>
      <c r="CR11" s="3">
        <v>187.2</v>
      </c>
      <c r="CS11" s="3">
        <v>626.70000000000005</v>
      </c>
      <c r="CT11" s="3">
        <v>243.2</v>
      </c>
      <c r="CU11" s="3">
        <v>409.4</v>
      </c>
      <c r="CV11" s="3">
        <v>371.8</v>
      </c>
      <c r="CW11" s="3">
        <v>37.700000000000003</v>
      </c>
      <c r="CX11" s="3">
        <v>1262.7</v>
      </c>
      <c r="CY11" s="3">
        <v>187.2</v>
      </c>
      <c r="CZ11" s="3">
        <v>1075.5</v>
      </c>
      <c r="DA11" s="3">
        <v>505.4</v>
      </c>
      <c r="DB11" s="3">
        <v>366</v>
      </c>
      <c r="DC11" s="3">
        <v>116.2</v>
      </c>
      <c r="DD11" s="3">
        <v>87.8</v>
      </c>
      <c r="DE11" s="3">
        <v>530.29999999999995</v>
      </c>
      <c r="DF11" s="3">
        <v>143.30000000000001</v>
      </c>
      <c r="DG11" s="3">
        <v>84.3</v>
      </c>
      <c r="DH11" s="3">
        <v>59</v>
      </c>
      <c r="DI11" s="3">
        <v>387</v>
      </c>
      <c r="DJ11" s="3">
        <v>106.9</v>
      </c>
      <c r="DK11" s="3">
        <v>280.10000000000002</v>
      </c>
      <c r="DL11" s="3">
        <v>326.5</v>
      </c>
      <c r="DM11" s="3">
        <v>2040.2</v>
      </c>
      <c r="DN11" s="3">
        <v>660.9</v>
      </c>
      <c r="DO11" s="3">
        <v>600.29999999999995</v>
      </c>
      <c r="DP11" s="3">
        <v>369</v>
      </c>
      <c r="DQ11" s="3">
        <v>231.3</v>
      </c>
      <c r="DR11" s="3">
        <v>60.6</v>
      </c>
      <c r="DS11" s="3">
        <v>1379.3</v>
      </c>
      <c r="DT11" s="3">
        <v>1278.3</v>
      </c>
      <c r="DU11" s="3">
        <v>100.9</v>
      </c>
      <c r="DW11" s="3">
        <v>2628.8</v>
      </c>
      <c r="DX11" s="3">
        <v>9712.2999999999993</v>
      </c>
    </row>
    <row r="12" spans="1:129" x14ac:dyDescent="0.3">
      <c r="A12">
        <v>2009</v>
      </c>
      <c r="B12">
        <v>3</v>
      </c>
      <c r="C12" t="str">
        <f t="shared" si="0"/>
        <v>2009-3</v>
      </c>
      <c r="D12" s="3">
        <v>14448.9</v>
      </c>
      <c r="E12" s="3">
        <v>9939.4</v>
      </c>
      <c r="F12" s="3">
        <v>3228.5</v>
      </c>
      <c r="G12" s="3">
        <v>1035.0999999999999</v>
      </c>
      <c r="H12" s="3">
        <v>2193.4</v>
      </c>
      <c r="I12" s="3">
        <v>6710.9</v>
      </c>
      <c r="J12" s="3">
        <v>1841.4</v>
      </c>
      <c r="K12" s="3">
        <v>2045.4</v>
      </c>
      <c r="L12" s="3">
        <v>1656</v>
      </c>
      <c r="M12" s="3">
        <v>429.5</v>
      </c>
      <c r="N12" s="3">
        <v>662</v>
      </c>
      <c r="O12" s="3">
        <v>564.5</v>
      </c>
      <c r="P12" s="3">
        <v>389.4</v>
      </c>
      <c r="Q12" s="3">
        <v>-204</v>
      </c>
      <c r="R12" s="3">
        <v>-424</v>
      </c>
      <c r="S12" s="3">
        <v>1594.7</v>
      </c>
      <c r="T12" s="3">
        <v>1067.0999999999999</v>
      </c>
      <c r="U12" s="3">
        <v>527.6</v>
      </c>
      <c r="V12" s="3">
        <v>2018.7</v>
      </c>
      <c r="W12" s="3">
        <v>1606.6</v>
      </c>
      <c r="X12" s="3">
        <v>412.2</v>
      </c>
      <c r="Y12" s="3">
        <v>3092.1</v>
      </c>
      <c r="Z12" s="3">
        <v>1228.3</v>
      </c>
      <c r="AA12" s="3">
        <v>792.8</v>
      </c>
      <c r="AB12" s="3">
        <v>435.5</v>
      </c>
      <c r="AC12" s="3">
        <v>1863.8</v>
      </c>
      <c r="AD12" s="3">
        <v>12397.1</v>
      </c>
      <c r="AE12" s="3">
        <v>128.19999999999999</v>
      </c>
      <c r="AF12" s="3">
        <v>101.5</v>
      </c>
      <c r="AG12" s="3">
        <v>26.7</v>
      </c>
      <c r="AH12" s="3">
        <v>265.10000000000002</v>
      </c>
      <c r="AI12" s="3">
        <v>167.3</v>
      </c>
      <c r="AJ12" s="3">
        <v>61.3</v>
      </c>
      <c r="AK12" s="3">
        <v>36.6</v>
      </c>
      <c r="AL12" s="3">
        <v>250.8</v>
      </c>
      <c r="AM12" s="3">
        <v>557.70000000000005</v>
      </c>
      <c r="AN12" s="3">
        <v>1697.8</v>
      </c>
      <c r="AO12" s="3">
        <v>865.4</v>
      </c>
      <c r="AP12" s="3">
        <v>21.3</v>
      </c>
      <c r="AQ12" s="3">
        <v>38.799999999999997</v>
      </c>
      <c r="AR12" s="3">
        <v>39.4</v>
      </c>
      <c r="AS12" s="3">
        <v>115</v>
      </c>
      <c r="AT12" s="3">
        <v>114.8</v>
      </c>
      <c r="AU12" s="3">
        <v>222.3</v>
      </c>
      <c r="AV12" s="3">
        <v>49.8</v>
      </c>
      <c r="AW12" s="3">
        <v>45</v>
      </c>
      <c r="AX12" s="3">
        <v>115</v>
      </c>
      <c r="AY12" s="3">
        <v>22.5</v>
      </c>
      <c r="AZ12" s="3">
        <v>81.599999999999994</v>
      </c>
      <c r="BA12" s="3">
        <v>832.4</v>
      </c>
      <c r="BB12" s="3">
        <v>239.3</v>
      </c>
      <c r="BC12" s="3">
        <v>15</v>
      </c>
      <c r="BD12" s="3">
        <v>9.8000000000000007</v>
      </c>
      <c r="BE12" s="3">
        <v>60.1</v>
      </c>
      <c r="BF12" s="3">
        <v>39.200000000000003</v>
      </c>
      <c r="BG12" s="3">
        <v>116.7</v>
      </c>
      <c r="BH12" s="3">
        <v>290.60000000000002</v>
      </c>
      <c r="BI12" s="3">
        <v>61.7</v>
      </c>
      <c r="BJ12" s="3">
        <v>825.6</v>
      </c>
      <c r="BK12" s="3">
        <v>819.9</v>
      </c>
      <c r="BL12" s="3">
        <v>117.9</v>
      </c>
      <c r="BM12" s="3">
        <v>130.9</v>
      </c>
      <c r="BN12" s="3">
        <v>131.6</v>
      </c>
      <c r="BO12" s="3">
        <v>439.6</v>
      </c>
      <c r="BP12" s="3">
        <v>398.8</v>
      </c>
      <c r="BQ12" s="3">
        <v>72.400000000000006</v>
      </c>
      <c r="BR12" s="3">
        <v>32.700000000000003</v>
      </c>
      <c r="BS12" s="3">
        <v>15.1</v>
      </c>
      <c r="BT12" s="3">
        <v>109.1</v>
      </c>
      <c r="BU12" s="3">
        <v>27.8</v>
      </c>
      <c r="BV12" s="3">
        <v>13.5</v>
      </c>
      <c r="BW12" s="3">
        <v>83.4</v>
      </c>
      <c r="BX12" s="3">
        <v>44.8</v>
      </c>
      <c r="BY12" s="3">
        <v>714.9</v>
      </c>
      <c r="BZ12" s="3">
        <v>174.1</v>
      </c>
      <c r="CA12" s="3">
        <v>82</v>
      </c>
      <c r="CB12" s="3">
        <v>374.3</v>
      </c>
      <c r="CC12" s="3">
        <v>84.5</v>
      </c>
      <c r="CD12" s="3">
        <v>2930.4</v>
      </c>
      <c r="CE12" s="3">
        <v>1012.8</v>
      </c>
      <c r="CF12" s="3">
        <v>403.8</v>
      </c>
      <c r="CG12" s="3">
        <v>220.2</v>
      </c>
      <c r="CH12" s="3">
        <v>373.7</v>
      </c>
      <c r="CI12" s="3">
        <v>15</v>
      </c>
      <c r="CJ12" s="3">
        <v>1917.7</v>
      </c>
      <c r="CK12" s="3">
        <v>1761.7</v>
      </c>
      <c r="CL12" s="3">
        <v>1468.4</v>
      </c>
      <c r="CM12" s="3">
        <v>293.3</v>
      </c>
      <c r="CN12" s="3">
        <v>155.9</v>
      </c>
      <c r="CO12" s="3">
        <v>1678.1</v>
      </c>
      <c r="CP12" s="3">
        <v>1021.7</v>
      </c>
      <c r="CQ12" s="3">
        <v>208.4</v>
      </c>
      <c r="CR12" s="3">
        <v>189.8</v>
      </c>
      <c r="CS12" s="3">
        <v>623.6</v>
      </c>
      <c r="CT12" s="3">
        <v>248.9</v>
      </c>
      <c r="CU12" s="3">
        <v>407.5</v>
      </c>
      <c r="CV12" s="3">
        <v>368.9</v>
      </c>
      <c r="CW12" s="3">
        <v>38.6</v>
      </c>
      <c r="CX12" s="3">
        <v>1271.0999999999999</v>
      </c>
      <c r="CY12" s="3">
        <v>189.1</v>
      </c>
      <c r="CZ12" s="3">
        <v>1082</v>
      </c>
      <c r="DA12" s="3">
        <v>510</v>
      </c>
      <c r="DB12" s="3">
        <v>367.2</v>
      </c>
      <c r="DC12" s="3">
        <v>117</v>
      </c>
      <c r="DD12" s="3">
        <v>87.7</v>
      </c>
      <c r="DE12" s="3">
        <v>533.70000000000005</v>
      </c>
      <c r="DF12" s="3">
        <v>145.30000000000001</v>
      </c>
      <c r="DG12" s="3">
        <v>85.3</v>
      </c>
      <c r="DH12" s="3">
        <v>60</v>
      </c>
      <c r="DI12" s="3">
        <v>388.4</v>
      </c>
      <c r="DJ12" s="3">
        <v>105.8</v>
      </c>
      <c r="DK12" s="3">
        <v>282.60000000000002</v>
      </c>
      <c r="DL12" s="3">
        <v>324.89999999999998</v>
      </c>
      <c r="DM12" s="3">
        <v>2051.8000000000002</v>
      </c>
      <c r="DN12" s="3">
        <v>666.9</v>
      </c>
      <c r="DO12" s="3">
        <v>606.29999999999995</v>
      </c>
      <c r="DP12" s="3">
        <v>375.1</v>
      </c>
      <c r="DQ12" s="3">
        <v>231.3</v>
      </c>
      <c r="DR12" s="3">
        <v>60.5</v>
      </c>
      <c r="DS12" s="3">
        <v>1384.9</v>
      </c>
      <c r="DT12" s="3">
        <v>1283.0999999999999</v>
      </c>
      <c r="DU12" s="3">
        <v>101.8</v>
      </c>
      <c r="DW12" s="3">
        <v>2648.9</v>
      </c>
      <c r="DX12" s="3">
        <v>9748.2000000000007</v>
      </c>
    </row>
    <row r="13" spans="1:129" x14ac:dyDescent="0.3">
      <c r="A13">
        <v>2009</v>
      </c>
      <c r="B13">
        <v>4</v>
      </c>
      <c r="C13" t="str">
        <f t="shared" si="0"/>
        <v>2009-4</v>
      </c>
      <c r="D13" s="3">
        <v>14651.2</v>
      </c>
      <c r="E13" s="3">
        <v>10005</v>
      </c>
      <c r="F13" s="3">
        <v>3237.1</v>
      </c>
      <c r="G13" s="3">
        <v>1014.2</v>
      </c>
      <c r="H13" s="3">
        <v>2222.9</v>
      </c>
      <c r="I13" s="3">
        <v>6767.9</v>
      </c>
      <c r="J13" s="3">
        <v>1998.7</v>
      </c>
      <c r="K13" s="3">
        <v>2050.8000000000002</v>
      </c>
      <c r="L13" s="3">
        <v>1659.3</v>
      </c>
      <c r="M13" s="3">
        <v>392.9</v>
      </c>
      <c r="N13" s="3">
        <v>683.3</v>
      </c>
      <c r="O13" s="3">
        <v>583.1</v>
      </c>
      <c r="P13" s="3">
        <v>391.5</v>
      </c>
      <c r="Q13" s="3">
        <v>-52.1</v>
      </c>
      <c r="R13" s="3">
        <v>-473.3</v>
      </c>
      <c r="S13" s="3">
        <v>1703.5</v>
      </c>
      <c r="T13" s="3">
        <v>1153.3</v>
      </c>
      <c r="U13" s="3">
        <v>550.20000000000005</v>
      </c>
      <c r="V13" s="3">
        <v>2176.8000000000002</v>
      </c>
      <c r="W13" s="3">
        <v>1749.3</v>
      </c>
      <c r="X13" s="3">
        <v>427.5</v>
      </c>
      <c r="Y13" s="3">
        <v>3120.8</v>
      </c>
      <c r="Z13" s="3">
        <v>1256.2</v>
      </c>
      <c r="AA13" s="3">
        <v>809.1</v>
      </c>
      <c r="AB13" s="3">
        <v>447.1</v>
      </c>
      <c r="AC13" s="3">
        <v>1864.6</v>
      </c>
      <c r="AD13" s="3">
        <v>12582.8</v>
      </c>
      <c r="AE13" s="3">
        <v>140.69999999999999</v>
      </c>
      <c r="AF13" s="3">
        <v>113.6</v>
      </c>
      <c r="AG13" s="3">
        <v>27.1</v>
      </c>
      <c r="AH13" s="3">
        <v>284.89999999999998</v>
      </c>
      <c r="AI13" s="3">
        <v>184.9</v>
      </c>
      <c r="AJ13" s="3">
        <v>62.9</v>
      </c>
      <c r="AK13" s="3">
        <v>37.200000000000003</v>
      </c>
      <c r="AL13" s="3">
        <v>264.39999999999998</v>
      </c>
      <c r="AM13" s="3">
        <v>537.9</v>
      </c>
      <c r="AN13" s="3">
        <v>1742.2</v>
      </c>
      <c r="AO13" s="3">
        <v>892.1</v>
      </c>
      <c r="AP13" s="3">
        <v>21.7</v>
      </c>
      <c r="AQ13" s="3">
        <v>38.200000000000003</v>
      </c>
      <c r="AR13" s="3">
        <v>42</v>
      </c>
      <c r="AS13" s="3">
        <v>116.7</v>
      </c>
      <c r="AT13" s="3">
        <v>118.3</v>
      </c>
      <c r="AU13" s="3">
        <v>229.4</v>
      </c>
      <c r="AV13" s="3">
        <v>49.9</v>
      </c>
      <c r="AW13" s="3">
        <v>51.7</v>
      </c>
      <c r="AX13" s="3">
        <v>119.5</v>
      </c>
      <c r="AY13" s="3">
        <v>22.3</v>
      </c>
      <c r="AZ13" s="3">
        <v>82.6</v>
      </c>
      <c r="BA13" s="3">
        <v>850.1</v>
      </c>
      <c r="BB13" s="3">
        <v>237.5</v>
      </c>
      <c r="BC13" s="3">
        <v>15.5</v>
      </c>
      <c r="BD13" s="3">
        <v>10.1</v>
      </c>
      <c r="BE13" s="3">
        <v>60.2</v>
      </c>
      <c r="BF13" s="3">
        <v>39</v>
      </c>
      <c r="BG13" s="3">
        <v>130.69999999999999</v>
      </c>
      <c r="BH13" s="3">
        <v>294.39999999999998</v>
      </c>
      <c r="BI13" s="3">
        <v>62.8</v>
      </c>
      <c r="BJ13" s="3">
        <v>852</v>
      </c>
      <c r="BK13" s="3">
        <v>841.1</v>
      </c>
      <c r="BL13" s="3">
        <v>132.1</v>
      </c>
      <c r="BM13" s="3">
        <v>131.80000000000001</v>
      </c>
      <c r="BN13" s="3">
        <v>135.6</v>
      </c>
      <c r="BO13" s="3">
        <v>441.6</v>
      </c>
      <c r="BP13" s="3">
        <v>410.1</v>
      </c>
      <c r="BQ13" s="3">
        <v>76</v>
      </c>
      <c r="BR13" s="3">
        <v>32.5</v>
      </c>
      <c r="BS13" s="3">
        <v>15.3</v>
      </c>
      <c r="BT13" s="3">
        <v>109.2</v>
      </c>
      <c r="BU13" s="3">
        <v>31.6</v>
      </c>
      <c r="BV13" s="3">
        <v>14.5</v>
      </c>
      <c r="BW13" s="3">
        <v>85.9</v>
      </c>
      <c r="BX13" s="3">
        <v>45.1</v>
      </c>
      <c r="BY13" s="3">
        <v>737.2</v>
      </c>
      <c r="BZ13" s="3">
        <v>185.6</v>
      </c>
      <c r="CA13" s="3">
        <v>84</v>
      </c>
      <c r="CB13" s="3">
        <v>379.4</v>
      </c>
      <c r="CC13" s="3">
        <v>88.2</v>
      </c>
      <c r="CD13" s="3">
        <v>2940.7</v>
      </c>
      <c r="CE13" s="3">
        <v>1023</v>
      </c>
      <c r="CF13" s="3">
        <v>397.5</v>
      </c>
      <c r="CG13" s="3">
        <v>233.4</v>
      </c>
      <c r="CH13" s="3">
        <v>374.7</v>
      </c>
      <c r="CI13" s="3">
        <v>17.399999999999999</v>
      </c>
      <c r="CJ13" s="3">
        <v>1917.7</v>
      </c>
      <c r="CK13" s="3">
        <v>1765.1</v>
      </c>
      <c r="CL13" s="3">
        <v>1474.9</v>
      </c>
      <c r="CM13" s="3">
        <v>290.2</v>
      </c>
      <c r="CN13" s="3">
        <v>152.6</v>
      </c>
      <c r="CO13" s="3">
        <v>1683.9</v>
      </c>
      <c r="CP13" s="3">
        <v>1018.7</v>
      </c>
      <c r="CQ13" s="3">
        <v>201.9</v>
      </c>
      <c r="CR13" s="3">
        <v>192.5</v>
      </c>
      <c r="CS13" s="3">
        <v>624.20000000000005</v>
      </c>
      <c r="CT13" s="3">
        <v>250.9</v>
      </c>
      <c r="CU13" s="3">
        <v>414.3</v>
      </c>
      <c r="CV13" s="3">
        <v>374.5</v>
      </c>
      <c r="CW13" s="3">
        <v>39.799999999999997</v>
      </c>
      <c r="CX13" s="3">
        <v>1286.4000000000001</v>
      </c>
      <c r="CY13" s="3">
        <v>191.4</v>
      </c>
      <c r="CZ13" s="3">
        <v>1095</v>
      </c>
      <c r="DA13" s="3">
        <v>513</v>
      </c>
      <c r="DB13" s="3">
        <v>376.1</v>
      </c>
      <c r="DC13" s="3">
        <v>118.1</v>
      </c>
      <c r="DD13" s="3">
        <v>87.8</v>
      </c>
      <c r="DE13" s="3">
        <v>535.29999999999995</v>
      </c>
      <c r="DF13" s="3">
        <v>145.4</v>
      </c>
      <c r="DG13" s="3">
        <v>85.3</v>
      </c>
      <c r="DH13" s="3">
        <v>60.1</v>
      </c>
      <c r="DI13" s="3">
        <v>389.9</v>
      </c>
      <c r="DJ13" s="3">
        <v>106.7</v>
      </c>
      <c r="DK13" s="3">
        <v>283.2</v>
      </c>
      <c r="DL13" s="3">
        <v>325.89999999999998</v>
      </c>
      <c r="DM13" s="3">
        <v>2068.4</v>
      </c>
      <c r="DN13" s="3">
        <v>675.5</v>
      </c>
      <c r="DO13" s="3">
        <v>616.20000000000005</v>
      </c>
      <c r="DP13" s="3">
        <v>382.2</v>
      </c>
      <c r="DQ13" s="3">
        <v>234</v>
      </c>
      <c r="DR13" s="3">
        <v>59.3</v>
      </c>
      <c r="DS13" s="3">
        <v>1392.9</v>
      </c>
      <c r="DT13" s="3">
        <v>1290.4000000000001</v>
      </c>
      <c r="DU13" s="3">
        <v>102.5</v>
      </c>
      <c r="DW13" s="3">
        <v>2705.8</v>
      </c>
      <c r="DX13" s="3">
        <v>9877</v>
      </c>
    </row>
    <row r="14" spans="1:129" x14ac:dyDescent="0.3">
      <c r="A14">
        <v>2010</v>
      </c>
      <c r="B14">
        <v>1</v>
      </c>
      <c r="C14" t="str">
        <f t="shared" si="0"/>
        <v>2010-1</v>
      </c>
      <c r="D14" s="3">
        <v>14764.6</v>
      </c>
      <c r="E14" s="3">
        <v>10101.799999999999</v>
      </c>
      <c r="F14" s="3">
        <v>3266.2</v>
      </c>
      <c r="G14" s="3">
        <v>1021.1</v>
      </c>
      <c r="H14" s="3">
        <v>2245.1</v>
      </c>
      <c r="I14" s="3">
        <v>6835.7</v>
      </c>
      <c r="J14" s="3">
        <v>2038.2</v>
      </c>
      <c r="K14" s="3">
        <v>2039.4</v>
      </c>
      <c r="L14" s="3">
        <v>1660</v>
      </c>
      <c r="M14" s="3">
        <v>368.8</v>
      </c>
      <c r="N14" s="3">
        <v>719.8</v>
      </c>
      <c r="O14" s="3">
        <v>571.4</v>
      </c>
      <c r="P14" s="3">
        <v>379.4</v>
      </c>
      <c r="Q14" s="3">
        <v>-1.2</v>
      </c>
      <c r="R14" s="3">
        <v>-509.2</v>
      </c>
      <c r="S14" s="3">
        <v>1759.9</v>
      </c>
      <c r="T14" s="3">
        <v>1200.2</v>
      </c>
      <c r="U14" s="3">
        <v>559.70000000000005</v>
      </c>
      <c r="V14" s="3">
        <v>2269.1</v>
      </c>
      <c r="W14" s="3">
        <v>1838</v>
      </c>
      <c r="X14" s="3">
        <v>431</v>
      </c>
      <c r="Y14" s="3">
        <v>3133.8</v>
      </c>
      <c r="Z14" s="3">
        <v>1278.4000000000001</v>
      </c>
      <c r="AA14" s="3">
        <v>817.5</v>
      </c>
      <c r="AB14" s="3">
        <v>460.9</v>
      </c>
      <c r="AC14" s="3">
        <v>1855.5</v>
      </c>
      <c r="AD14" s="3">
        <v>12677.8</v>
      </c>
      <c r="AE14" s="3">
        <v>134.69999999999999</v>
      </c>
      <c r="AF14" s="3">
        <v>107</v>
      </c>
      <c r="AG14" s="3">
        <v>27.7</v>
      </c>
      <c r="AH14" s="3">
        <v>306.89999999999998</v>
      </c>
      <c r="AI14" s="3">
        <v>201.3</v>
      </c>
      <c r="AJ14" s="3">
        <v>64.3</v>
      </c>
      <c r="AK14" s="3">
        <v>41.3</v>
      </c>
      <c r="AL14" s="3">
        <v>274.60000000000002</v>
      </c>
      <c r="AM14" s="3">
        <v>519.29999999999995</v>
      </c>
      <c r="AN14" s="3">
        <v>1753.1</v>
      </c>
      <c r="AO14" s="3">
        <v>910.5</v>
      </c>
      <c r="AP14" s="3">
        <v>22.2</v>
      </c>
      <c r="AQ14" s="3">
        <v>37.9</v>
      </c>
      <c r="AR14" s="3">
        <v>45.2</v>
      </c>
      <c r="AS14" s="3">
        <v>115.1</v>
      </c>
      <c r="AT14" s="3">
        <v>118.4</v>
      </c>
      <c r="AU14" s="3">
        <v>233.1</v>
      </c>
      <c r="AV14" s="3">
        <v>49.9</v>
      </c>
      <c r="AW14" s="3">
        <v>67.5</v>
      </c>
      <c r="AX14" s="3">
        <v>116.4</v>
      </c>
      <c r="AY14" s="3">
        <v>21.7</v>
      </c>
      <c r="AZ14" s="3">
        <v>83.2</v>
      </c>
      <c r="BA14" s="3">
        <v>842.6</v>
      </c>
      <c r="BB14" s="3">
        <v>233.1</v>
      </c>
      <c r="BC14" s="3">
        <v>15.3</v>
      </c>
      <c r="BD14" s="3">
        <v>10.1</v>
      </c>
      <c r="BE14" s="3">
        <v>57.9</v>
      </c>
      <c r="BF14" s="3">
        <v>38.700000000000003</v>
      </c>
      <c r="BG14" s="3">
        <v>123.7</v>
      </c>
      <c r="BH14" s="3">
        <v>301.60000000000002</v>
      </c>
      <c r="BI14" s="3">
        <v>62.2</v>
      </c>
      <c r="BJ14" s="3">
        <v>862.3</v>
      </c>
      <c r="BK14" s="3">
        <v>838.1</v>
      </c>
      <c r="BL14" s="3">
        <v>136.4</v>
      </c>
      <c r="BM14" s="3">
        <v>129.9</v>
      </c>
      <c r="BN14" s="3">
        <v>129.9</v>
      </c>
      <c r="BO14" s="3">
        <v>442</v>
      </c>
      <c r="BP14" s="3">
        <v>414.3</v>
      </c>
      <c r="BQ14" s="3">
        <v>79.099999999999994</v>
      </c>
      <c r="BR14" s="3">
        <v>32.9</v>
      </c>
      <c r="BS14" s="3">
        <v>14.1</v>
      </c>
      <c r="BT14" s="3">
        <v>109.1</v>
      </c>
      <c r="BU14" s="3">
        <v>30.3</v>
      </c>
      <c r="BV14" s="3">
        <v>18.5</v>
      </c>
      <c r="BW14" s="3">
        <v>85.9</v>
      </c>
      <c r="BX14" s="3">
        <v>44.4</v>
      </c>
      <c r="BY14" s="3">
        <v>733.9</v>
      </c>
      <c r="BZ14" s="3">
        <v>176.1</v>
      </c>
      <c r="CA14" s="3">
        <v>89.2</v>
      </c>
      <c r="CB14" s="3">
        <v>376.7</v>
      </c>
      <c r="CC14" s="3">
        <v>91.9</v>
      </c>
      <c r="CD14" s="3">
        <v>2972</v>
      </c>
      <c r="CE14" s="3">
        <v>1027.5999999999999</v>
      </c>
      <c r="CF14" s="3">
        <v>391</v>
      </c>
      <c r="CG14" s="3">
        <v>250.2</v>
      </c>
      <c r="CH14" s="3">
        <v>370</v>
      </c>
      <c r="CI14" s="3">
        <v>16.3</v>
      </c>
      <c r="CJ14" s="3">
        <v>1944.5</v>
      </c>
      <c r="CK14" s="3">
        <v>1788.1</v>
      </c>
      <c r="CL14" s="3">
        <v>1484.7</v>
      </c>
      <c r="CM14" s="3">
        <v>303.39999999999998</v>
      </c>
      <c r="CN14" s="3">
        <v>156.4</v>
      </c>
      <c r="CO14" s="3">
        <v>1718.1</v>
      </c>
      <c r="CP14" s="3">
        <v>1035</v>
      </c>
      <c r="CQ14" s="3">
        <v>201.7</v>
      </c>
      <c r="CR14" s="3">
        <v>195.6</v>
      </c>
      <c r="CS14" s="3">
        <v>637.70000000000005</v>
      </c>
      <c r="CT14" s="3">
        <v>257.60000000000002</v>
      </c>
      <c r="CU14" s="3">
        <v>425.5</v>
      </c>
      <c r="CV14" s="3">
        <v>379.4</v>
      </c>
      <c r="CW14" s="3">
        <v>46.2</v>
      </c>
      <c r="CX14" s="3">
        <v>1286</v>
      </c>
      <c r="CY14" s="3">
        <v>194.9</v>
      </c>
      <c r="CZ14" s="3">
        <v>1091.0999999999999</v>
      </c>
      <c r="DA14" s="3">
        <v>521</v>
      </c>
      <c r="DB14" s="3">
        <v>362.6</v>
      </c>
      <c r="DC14" s="3">
        <v>118.6</v>
      </c>
      <c r="DD14" s="3">
        <v>88.9</v>
      </c>
      <c r="DE14" s="3">
        <v>541.9</v>
      </c>
      <c r="DF14" s="3">
        <v>148.1</v>
      </c>
      <c r="DG14" s="3">
        <v>85.8</v>
      </c>
      <c r="DH14" s="3">
        <v>62.3</v>
      </c>
      <c r="DI14" s="3">
        <v>393.8</v>
      </c>
      <c r="DJ14" s="3">
        <v>106.9</v>
      </c>
      <c r="DK14" s="3">
        <v>286.89999999999998</v>
      </c>
      <c r="DL14" s="3">
        <v>322.60000000000002</v>
      </c>
      <c r="DM14" s="3">
        <v>2086.8000000000002</v>
      </c>
      <c r="DN14" s="3">
        <v>687.2</v>
      </c>
      <c r="DO14" s="3">
        <v>627.6</v>
      </c>
      <c r="DP14" s="3">
        <v>388.1</v>
      </c>
      <c r="DQ14" s="3">
        <v>239.5</v>
      </c>
      <c r="DR14" s="3">
        <v>59.6</v>
      </c>
      <c r="DS14" s="3">
        <v>1399.6</v>
      </c>
      <c r="DT14" s="3">
        <v>1297.2</v>
      </c>
      <c r="DU14" s="3">
        <v>102.4</v>
      </c>
      <c r="DW14" s="3">
        <v>2713.9</v>
      </c>
      <c r="DX14" s="3">
        <v>9963.9</v>
      </c>
    </row>
    <row r="15" spans="1:129" x14ac:dyDescent="0.3">
      <c r="A15">
        <v>2010</v>
      </c>
      <c r="B15">
        <v>2</v>
      </c>
      <c r="C15" t="str">
        <f t="shared" si="0"/>
        <v>2010-2</v>
      </c>
      <c r="D15" s="3">
        <v>14980.2</v>
      </c>
      <c r="E15" s="3">
        <v>10208.1</v>
      </c>
      <c r="F15" s="3">
        <v>3291.2</v>
      </c>
      <c r="G15" s="3">
        <v>1043.9000000000001</v>
      </c>
      <c r="H15" s="3">
        <v>2247.3000000000002</v>
      </c>
      <c r="I15" s="3">
        <v>6916.9</v>
      </c>
      <c r="J15" s="3">
        <v>2148.8000000000002</v>
      </c>
      <c r="K15" s="3">
        <v>2112.1</v>
      </c>
      <c r="L15" s="3">
        <v>1715.7</v>
      </c>
      <c r="M15" s="3">
        <v>382.1</v>
      </c>
      <c r="N15" s="3">
        <v>763.7</v>
      </c>
      <c r="O15" s="3">
        <v>570</v>
      </c>
      <c r="P15" s="3">
        <v>396.3</v>
      </c>
      <c r="Q15" s="3">
        <v>36.700000000000003</v>
      </c>
      <c r="R15" s="3">
        <v>-542.5</v>
      </c>
      <c r="S15" s="3">
        <v>1819.7</v>
      </c>
      <c r="T15" s="3">
        <v>1250.4000000000001</v>
      </c>
      <c r="U15" s="3">
        <v>569.29999999999995</v>
      </c>
      <c r="V15" s="3">
        <v>2362.3000000000002</v>
      </c>
      <c r="W15" s="3">
        <v>1925.8</v>
      </c>
      <c r="X15" s="3">
        <v>436.5</v>
      </c>
      <c r="Y15" s="3">
        <v>3165.8</v>
      </c>
      <c r="Z15" s="3">
        <v>1305.0999999999999</v>
      </c>
      <c r="AA15" s="3">
        <v>828</v>
      </c>
      <c r="AB15" s="3">
        <v>477</v>
      </c>
      <c r="AC15" s="3">
        <v>1860.7</v>
      </c>
      <c r="AD15" s="3">
        <v>12869.4</v>
      </c>
      <c r="AE15" s="3">
        <v>140.4</v>
      </c>
      <c r="AF15" s="3">
        <v>111.5</v>
      </c>
      <c r="AG15" s="3">
        <v>28.9</v>
      </c>
      <c r="AH15" s="3">
        <v>296.8</v>
      </c>
      <c r="AI15" s="3">
        <v>182.2</v>
      </c>
      <c r="AJ15" s="3">
        <v>68.5</v>
      </c>
      <c r="AK15" s="3">
        <v>46.1</v>
      </c>
      <c r="AL15" s="3">
        <v>274.3</v>
      </c>
      <c r="AM15" s="3">
        <v>528</v>
      </c>
      <c r="AN15" s="3">
        <v>1784.4</v>
      </c>
      <c r="AO15" s="3">
        <v>955.9</v>
      </c>
      <c r="AP15" s="3">
        <v>23.8</v>
      </c>
      <c r="AQ15" s="3">
        <v>38.799999999999997</v>
      </c>
      <c r="AR15" s="3">
        <v>50.3</v>
      </c>
      <c r="AS15" s="3">
        <v>119.7</v>
      </c>
      <c r="AT15" s="3">
        <v>125.9</v>
      </c>
      <c r="AU15" s="3">
        <v>237.9</v>
      </c>
      <c r="AV15" s="3">
        <v>51.4</v>
      </c>
      <c r="AW15" s="3">
        <v>84.8</v>
      </c>
      <c r="AX15" s="3">
        <v>118.2</v>
      </c>
      <c r="AY15" s="3">
        <v>21.9</v>
      </c>
      <c r="AZ15" s="3">
        <v>83.2</v>
      </c>
      <c r="BA15" s="3">
        <v>828.4</v>
      </c>
      <c r="BB15" s="3">
        <v>225</v>
      </c>
      <c r="BC15" s="3">
        <v>15.7</v>
      </c>
      <c r="BD15" s="3">
        <v>10.3</v>
      </c>
      <c r="BE15" s="3">
        <v>56.7</v>
      </c>
      <c r="BF15" s="3">
        <v>39.6</v>
      </c>
      <c r="BG15" s="3">
        <v>118.1</v>
      </c>
      <c r="BH15" s="3">
        <v>301.2</v>
      </c>
      <c r="BI15" s="3">
        <v>61.9</v>
      </c>
      <c r="BJ15" s="3">
        <v>882.2</v>
      </c>
      <c r="BK15" s="3">
        <v>855.9</v>
      </c>
      <c r="BL15" s="3">
        <v>140.9</v>
      </c>
      <c r="BM15" s="3">
        <v>131.5</v>
      </c>
      <c r="BN15" s="3">
        <v>135.1</v>
      </c>
      <c r="BO15" s="3">
        <v>448.4</v>
      </c>
      <c r="BP15" s="3">
        <v>429.3</v>
      </c>
      <c r="BQ15" s="3">
        <v>84.2</v>
      </c>
      <c r="BR15" s="3">
        <v>33.200000000000003</v>
      </c>
      <c r="BS15" s="3">
        <v>14.6</v>
      </c>
      <c r="BT15" s="3">
        <v>112.8</v>
      </c>
      <c r="BU15" s="3">
        <v>30.7</v>
      </c>
      <c r="BV15" s="3">
        <v>19.2</v>
      </c>
      <c r="BW15" s="3">
        <v>89.4</v>
      </c>
      <c r="BX15" s="3">
        <v>45.1</v>
      </c>
      <c r="BY15" s="3">
        <v>744.8</v>
      </c>
      <c r="BZ15" s="3">
        <v>187.3</v>
      </c>
      <c r="CA15" s="3">
        <v>90.8</v>
      </c>
      <c r="CB15" s="3">
        <v>369.2</v>
      </c>
      <c r="CC15" s="3">
        <v>97.7</v>
      </c>
      <c r="CD15" s="3">
        <v>2998.9</v>
      </c>
      <c r="CE15" s="3">
        <v>1016.7</v>
      </c>
      <c r="CF15" s="3">
        <v>404.5</v>
      </c>
      <c r="CG15" s="3">
        <v>224.3</v>
      </c>
      <c r="CH15" s="3">
        <v>371</v>
      </c>
      <c r="CI15" s="3">
        <v>16.899999999999999</v>
      </c>
      <c r="CJ15" s="3">
        <v>1982.2</v>
      </c>
      <c r="CK15" s="3">
        <v>1821.7</v>
      </c>
      <c r="CL15" s="3">
        <v>1495.9</v>
      </c>
      <c r="CM15" s="3">
        <v>325.8</v>
      </c>
      <c r="CN15" s="3">
        <v>160.5</v>
      </c>
      <c r="CO15" s="3">
        <v>1748.9</v>
      </c>
      <c r="CP15" s="3">
        <v>1052.4000000000001</v>
      </c>
      <c r="CQ15" s="3">
        <v>201.9</v>
      </c>
      <c r="CR15" s="3">
        <v>198.5</v>
      </c>
      <c r="CS15" s="3">
        <v>652</v>
      </c>
      <c r="CT15" s="3">
        <v>261.60000000000002</v>
      </c>
      <c r="CU15" s="3">
        <v>434.9</v>
      </c>
      <c r="CV15" s="3">
        <v>386.9</v>
      </c>
      <c r="CW15" s="3">
        <v>48.1</v>
      </c>
      <c r="CX15" s="3">
        <v>1304.9000000000001</v>
      </c>
      <c r="CY15" s="3">
        <v>198.1</v>
      </c>
      <c r="CZ15" s="3">
        <v>1106.8</v>
      </c>
      <c r="DA15" s="3">
        <v>527.5</v>
      </c>
      <c r="DB15" s="3">
        <v>369</v>
      </c>
      <c r="DC15" s="3">
        <v>120.4</v>
      </c>
      <c r="DD15" s="3">
        <v>89.8</v>
      </c>
      <c r="DE15" s="3">
        <v>553.70000000000005</v>
      </c>
      <c r="DF15" s="3">
        <v>151.5</v>
      </c>
      <c r="DG15" s="3">
        <v>86.8</v>
      </c>
      <c r="DH15" s="3">
        <v>64.7</v>
      </c>
      <c r="DI15" s="3">
        <v>402.2</v>
      </c>
      <c r="DJ15" s="3">
        <v>111.5</v>
      </c>
      <c r="DK15" s="3">
        <v>290.7</v>
      </c>
      <c r="DL15" s="3">
        <v>326.89999999999998</v>
      </c>
      <c r="DM15" s="3">
        <v>2110.8000000000002</v>
      </c>
      <c r="DN15" s="3">
        <v>699.9</v>
      </c>
      <c r="DO15" s="3">
        <v>641.9</v>
      </c>
      <c r="DP15" s="3">
        <v>392.2</v>
      </c>
      <c r="DQ15" s="3">
        <v>249.6</v>
      </c>
      <c r="DR15" s="3">
        <v>58</v>
      </c>
      <c r="DS15" s="3">
        <v>1410.9</v>
      </c>
      <c r="DT15" s="3">
        <v>1307.0999999999999</v>
      </c>
      <c r="DU15" s="3">
        <v>103.8</v>
      </c>
      <c r="DW15" s="3">
        <v>2749.5</v>
      </c>
      <c r="DX15" s="3">
        <v>10119.9</v>
      </c>
    </row>
    <row r="16" spans="1:129" x14ac:dyDescent="0.3">
      <c r="A16">
        <v>2010</v>
      </c>
      <c r="B16">
        <v>3</v>
      </c>
      <c r="C16" t="str">
        <f t="shared" si="0"/>
        <v>2010-3</v>
      </c>
      <c r="D16" s="3">
        <v>15141.6</v>
      </c>
      <c r="E16" s="3">
        <v>10300.799999999999</v>
      </c>
      <c r="F16" s="3">
        <v>3315.1</v>
      </c>
      <c r="G16" s="3">
        <v>1052.4000000000001</v>
      </c>
      <c r="H16" s="3">
        <v>2262.6999999999998</v>
      </c>
      <c r="I16" s="3">
        <v>6985.6</v>
      </c>
      <c r="J16" s="3">
        <v>2236.5</v>
      </c>
      <c r="K16" s="3">
        <v>2123.6</v>
      </c>
      <c r="L16" s="3">
        <v>1762.4</v>
      </c>
      <c r="M16" s="3">
        <v>379.1</v>
      </c>
      <c r="N16" s="3">
        <v>804.5</v>
      </c>
      <c r="O16" s="3">
        <v>578.79999999999995</v>
      </c>
      <c r="P16" s="3">
        <v>361.2</v>
      </c>
      <c r="Q16" s="3">
        <v>112.9</v>
      </c>
      <c r="R16" s="3">
        <v>-553.9</v>
      </c>
      <c r="S16" s="3">
        <v>1877.3</v>
      </c>
      <c r="T16" s="3">
        <v>1283</v>
      </c>
      <c r="U16" s="3">
        <v>594.20000000000005</v>
      </c>
      <c r="V16" s="3">
        <v>2431.1999999999998</v>
      </c>
      <c r="W16" s="3">
        <v>1982.3</v>
      </c>
      <c r="X16" s="3">
        <v>448.9</v>
      </c>
      <c r="Y16" s="3">
        <v>3158.3</v>
      </c>
      <c r="Z16" s="3">
        <v>1304.3</v>
      </c>
      <c r="AA16" s="3">
        <v>828.9</v>
      </c>
      <c r="AB16" s="3">
        <v>475.4</v>
      </c>
      <c r="AC16" s="3">
        <v>1854</v>
      </c>
      <c r="AD16" s="3">
        <v>13027.8</v>
      </c>
      <c r="AE16" s="3">
        <v>148.1</v>
      </c>
      <c r="AF16" s="3">
        <v>119.1</v>
      </c>
      <c r="AG16" s="3">
        <v>29.1</v>
      </c>
      <c r="AH16" s="3">
        <v>301</v>
      </c>
      <c r="AI16" s="3">
        <v>180</v>
      </c>
      <c r="AJ16" s="3">
        <v>70.8</v>
      </c>
      <c r="AK16" s="3">
        <v>50.2</v>
      </c>
      <c r="AL16" s="3">
        <v>282.3</v>
      </c>
      <c r="AM16" s="3">
        <v>528.5</v>
      </c>
      <c r="AN16" s="3">
        <v>1818.2</v>
      </c>
      <c r="AO16" s="3">
        <v>990.1</v>
      </c>
      <c r="AP16" s="3">
        <v>23.5</v>
      </c>
      <c r="AQ16" s="3">
        <v>38.9</v>
      </c>
      <c r="AR16" s="3">
        <v>53.1</v>
      </c>
      <c r="AS16" s="3">
        <v>122.3</v>
      </c>
      <c r="AT16" s="3">
        <v>130.6</v>
      </c>
      <c r="AU16" s="3">
        <v>241.5</v>
      </c>
      <c r="AV16" s="3">
        <v>50.8</v>
      </c>
      <c r="AW16" s="3">
        <v>99.7</v>
      </c>
      <c r="AX16" s="3">
        <v>124.3</v>
      </c>
      <c r="AY16" s="3">
        <v>22</v>
      </c>
      <c r="AZ16" s="3">
        <v>83.6</v>
      </c>
      <c r="BA16" s="3">
        <v>828.1</v>
      </c>
      <c r="BB16" s="3">
        <v>220.2</v>
      </c>
      <c r="BC16" s="3">
        <v>15.8</v>
      </c>
      <c r="BD16" s="3">
        <v>10.6</v>
      </c>
      <c r="BE16" s="3">
        <v>56</v>
      </c>
      <c r="BF16" s="3">
        <v>39.700000000000003</v>
      </c>
      <c r="BG16" s="3">
        <v>119.9</v>
      </c>
      <c r="BH16" s="3">
        <v>304.2</v>
      </c>
      <c r="BI16" s="3">
        <v>61.6</v>
      </c>
      <c r="BJ16" s="3">
        <v>907.5</v>
      </c>
      <c r="BK16" s="3">
        <v>854.8</v>
      </c>
      <c r="BL16" s="3">
        <v>142.9</v>
      </c>
      <c r="BM16" s="3">
        <v>131.80000000000001</v>
      </c>
      <c r="BN16" s="3">
        <v>133.69999999999999</v>
      </c>
      <c r="BO16" s="3">
        <v>446.4</v>
      </c>
      <c r="BP16" s="3">
        <v>442.5</v>
      </c>
      <c r="BQ16" s="3">
        <v>86.4</v>
      </c>
      <c r="BR16" s="3">
        <v>34.299999999999997</v>
      </c>
      <c r="BS16" s="3">
        <v>15.4</v>
      </c>
      <c r="BT16" s="3">
        <v>115.5</v>
      </c>
      <c r="BU16" s="3">
        <v>31.8</v>
      </c>
      <c r="BV16" s="3">
        <v>20.7</v>
      </c>
      <c r="BW16" s="3">
        <v>92.9</v>
      </c>
      <c r="BX16" s="3">
        <v>45.6</v>
      </c>
      <c r="BY16" s="3">
        <v>769.3</v>
      </c>
      <c r="BZ16" s="3">
        <v>193.3</v>
      </c>
      <c r="CA16" s="3">
        <v>92.8</v>
      </c>
      <c r="CB16" s="3">
        <v>378.9</v>
      </c>
      <c r="CC16" s="3">
        <v>104.3</v>
      </c>
      <c r="CD16" s="3">
        <v>2974.4</v>
      </c>
      <c r="CE16" s="3">
        <v>982.2</v>
      </c>
      <c r="CF16" s="3">
        <v>421.4</v>
      </c>
      <c r="CG16" s="3">
        <v>168.9</v>
      </c>
      <c r="CH16" s="3">
        <v>374.9</v>
      </c>
      <c r="CI16" s="3">
        <v>16.899999999999999</v>
      </c>
      <c r="CJ16" s="3">
        <v>1992.2</v>
      </c>
      <c r="CK16" s="3">
        <v>1830.2</v>
      </c>
      <c r="CL16" s="3">
        <v>1498.8</v>
      </c>
      <c r="CM16" s="3">
        <v>331.3</v>
      </c>
      <c r="CN16" s="3">
        <v>162</v>
      </c>
      <c r="CO16" s="3">
        <v>1787.1</v>
      </c>
      <c r="CP16" s="3">
        <v>1077.7</v>
      </c>
      <c r="CQ16" s="3">
        <v>206.2</v>
      </c>
      <c r="CR16" s="3">
        <v>206.4</v>
      </c>
      <c r="CS16" s="3">
        <v>665.1</v>
      </c>
      <c r="CT16" s="3">
        <v>266.8</v>
      </c>
      <c r="CU16" s="3">
        <v>442.6</v>
      </c>
      <c r="CV16" s="3">
        <v>394</v>
      </c>
      <c r="CW16" s="3">
        <v>48.6</v>
      </c>
      <c r="CX16" s="3">
        <v>1322.1</v>
      </c>
      <c r="CY16" s="3">
        <v>200.7</v>
      </c>
      <c r="CZ16" s="3">
        <v>1121.4000000000001</v>
      </c>
      <c r="DA16" s="3">
        <v>535.79999999999995</v>
      </c>
      <c r="DB16" s="3">
        <v>373.7</v>
      </c>
      <c r="DC16" s="3">
        <v>121.7</v>
      </c>
      <c r="DD16" s="3">
        <v>90.3</v>
      </c>
      <c r="DE16" s="3">
        <v>561.1</v>
      </c>
      <c r="DF16" s="3">
        <v>153.30000000000001</v>
      </c>
      <c r="DG16" s="3">
        <v>88</v>
      </c>
      <c r="DH16" s="3">
        <v>65.3</v>
      </c>
      <c r="DI16" s="3">
        <v>407.8</v>
      </c>
      <c r="DJ16" s="3">
        <v>114.4</v>
      </c>
      <c r="DK16" s="3">
        <v>293.39999999999998</v>
      </c>
      <c r="DL16" s="3">
        <v>331.1</v>
      </c>
      <c r="DM16" s="3">
        <v>2113.8000000000002</v>
      </c>
      <c r="DN16" s="3">
        <v>699.7</v>
      </c>
      <c r="DO16" s="3">
        <v>642.79999999999995</v>
      </c>
      <c r="DP16" s="3">
        <v>394.8</v>
      </c>
      <c r="DQ16" s="3">
        <v>248</v>
      </c>
      <c r="DR16" s="3">
        <v>56.9</v>
      </c>
      <c r="DS16" s="3">
        <v>1414.1</v>
      </c>
      <c r="DT16" s="3">
        <v>1309.0999999999999</v>
      </c>
      <c r="DU16" s="3">
        <v>105</v>
      </c>
      <c r="DW16" s="3">
        <v>2795.8</v>
      </c>
      <c r="DX16" s="3">
        <v>10232.1</v>
      </c>
    </row>
    <row r="17" spans="1:128" x14ac:dyDescent="0.3">
      <c r="A17">
        <v>2010</v>
      </c>
      <c r="B17">
        <v>4</v>
      </c>
      <c r="C17" t="str">
        <f t="shared" si="0"/>
        <v>2010-4</v>
      </c>
      <c r="D17" s="3">
        <v>15309.5</v>
      </c>
      <c r="E17" s="3">
        <v>10430.299999999999</v>
      </c>
      <c r="F17" s="3">
        <v>3398.8</v>
      </c>
      <c r="G17" s="3">
        <v>1078.4000000000001</v>
      </c>
      <c r="H17" s="3">
        <v>2320.4</v>
      </c>
      <c r="I17" s="3">
        <v>7031.5</v>
      </c>
      <c r="J17" s="3">
        <v>2238.4</v>
      </c>
      <c r="K17" s="3">
        <v>2171.1</v>
      </c>
      <c r="L17" s="3">
        <v>1801.9</v>
      </c>
      <c r="M17" s="3">
        <v>389.2</v>
      </c>
      <c r="N17" s="3">
        <v>820.1</v>
      </c>
      <c r="O17" s="3">
        <v>592.5</v>
      </c>
      <c r="P17" s="3">
        <v>369.3</v>
      </c>
      <c r="Q17" s="3">
        <v>67.3</v>
      </c>
      <c r="R17" s="3">
        <v>-523.6</v>
      </c>
      <c r="S17" s="3">
        <v>1972.1</v>
      </c>
      <c r="T17" s="3">
        <v>1358</v>
      </c>
      <c r="U17" s="3">
        <v>614.1</v>
      </c>
      <c r="V17" s="3">
        <v>2495.6999999999998</v>
      </c>
      <c r="W17" s="3">
        <v>2042.1</v>
      </c>
      <c r="X17" s="3">
        <v>453.6</v>
      </c>
      <c r="Y17" s="3">
        <v>3164.3</v>
      </c>
      <c r="Z17" s="3">
        <v>1312.9</v>
      </c>
      <c r="AA17" s="3">
        <v>837.4</v>
      </c>
      <c r="AB17" s="3">
        <v>475.4</v>
      </c>
      <c r="AC17" s="3">
        <v>1851.4</v>
      </c>
      <c r="AD17" s="3">
        <v>13189</v>
      </c>
      <c r="AE17" s="3">
        <v>156.6</v>
      </c>
      <c r="AF17" s="3">
        <v>127.4</v>
      </c>
      <c r="AG17" s="3">
        <v>29.2</v>
      </c>
      <c r="AH17" s="3">
        <v>320.8</v>
      </c>
      <c r="AI17" s="3">
        <v>193</v>
      </c>
      <c r="AJ17" s="3">
        <v>75</v>
      </c>
      <c r="AK17" s="3">
        <v>52.8</v>
      </c>
      <c r="AL17" s="3">
        <v>285.2</v>
      </c>
      <c r="AM17" s="3">
        <v>527.1</v>
      </c>
      <c r="AN17" s="3">
        <v>1843.6</v>
      </c>
      <c r="AO17" s="3">
        <v>1005.6</v>
      </c>
      <c r="AP17" s="3">
        <v>23.8</v>
      </c>
      <c r="AQ17" s="3">
        <v>38</v>
      </c>
      <c r="AR17" s="3">
        <v>55.2</v>
      </c>
      <c r="AS17" s="3">
        <v>123</v>
      </c>
      <c r="AT17" s="3">
        <v>134.6</v>
      </c>
      <c r="AU17" s="3">
        <v>248.1</v>
      </c>
      <c r="AV17" s="3">
        <v>51</v>
      </c>
      <c r="AW17" s="3">
        <v>103.2</v>
      </c>
      <c r="AX17" s="3">
        <v>124.2</v>
      </c>
      <c r="AY17" s="3">
        <v>21.8</v>
      </c>
      <c r="AZ17" s="3">
        <v>82.7</v>
      </c>
      <c r="BA17" s="3">
        <v>837.9</v>
      </c>
      <c r="BB17" s="3">
        <v>215.8</v>
      </c>
      <c r="BC17" s="3">
        <v>15.4</v>
      </c>
      <c r="BD17" s="3">
        <v>10.5</v>
      </c>
      <c r="BE17" s="3">
        <v>55</v>
      </c>
      <c r="BF17" s="3">
        <v>39.700000000000003</v>
      </c>
      <c r="BG17" s="3">
        <v>133.6</v>
      </c>
      <c r="BH17" s="3">
        <v>306.2</v>
      </c>
      <c r="BI17" s="3">
        <v>61.8</v>
      </c>
      <c r="BJ17" s="3">
        <v>908</v>
      </c>
      <c r="BK17" s="3">
        <v>859.4</v>
      </c>
      <c r="BL17" s="3">
        <v>145</v>
      </c>
      <c r="BM17" s="3">
        <v>131.6</v>
      </c>
      <c r="BN17" s="3">
        <v>130.1</v>
      </c>
      <c r="BO17" s="3">
        <v>452.7</v>
      </c>
      <c r="BP17" s="3">
        <v>448</v>
      </c>
      <c r="BQ17" s="3">
        <v>87.4</v>
      </c>
      <c r="BR17" s="3">
        <v>34.6</v>
      </c>
      <c r="BS17" s="3">
        <v>14.5</v>
      </c>
      <c r="BT17" s="3">
        <v>116.6</v>
      </c>
      <c r="BU17" s="3">
        <v>32.9</v>
      </c>
      <c r="BV17" s="3">
        <v>22.4</v>
      </c>
      <c r="BW17" s="3">
        <v>93.9</v>
      </c>
      <c r="BX17" s="3">
        <v>45.6</v>
      </c>
      <c r="BY17" s="3">
        <v>771.7</v>
      </c>
      <c r="BZ17" s="3">
        <v>191.9</v>
      </c>
      <c r="CA17" s="3">
        <v>92.3</v>
      </c>
      <c r="CB17" s="3">
        <v>377.2</v>
      </c>
      <c r="CC17" s="3">
        <v>110.2</v>
      </c>
      <c r="CD17" s="3">
        <v>3016.4</v>
      </c>
      <c r="CE17" s="3">
        <v>998.4</v>
      </c>
      <c r="CF17" s="3">
        <v>461.1</v>
      </c>
      <c r="CG17" s="3">
        <v>143.30000000000001</v>
      </c>
      <c r="CH17" s="3">
        <v>377.7</v>
      </c>
      <c r="CI17" s="3">
        <v>16.3</v>
      </c>
      <c r="CJ17" s="3">
        <v>2018</v>
      </c>
      <c r="CK17" s="3">
        <v>1855.7</v>
      </c>
      <c r="CL17" s="3">
        <v>1504</v>
      </c>
      <c r="CM17" s="3">
        <v>351.7</v>
      </c>
      <c r="CN17" s="3">
        <v>162.30000000000001</v>
      </c>
      <c r="CO17" s="3">
        <v>1819.7</v>
      </c>
      <c r="CP17" s="3">
        <v>1095.5</v>
      </c>
      <c r="CQ17" s="3">
        <v>209.2</v>
      </c>
      <c r="CR17" s="3">
        <v>211.2</v>
      </c>
      <c r="CS17" s="3">
        <v>675.1</v>
      </c>
      <c r="CT17" s="3">
        <v>275.39999999999998</v>
      </c>
      <c r="CU17" s="3">
        <v>448.8</v>
      </c>
      <c r="CV17" s="3">
        <v>400.4</v>
      </c>
      <c r="CW17" s="3">
        <v>48.4</v>
      </c>
      <c r="CX17" s="3">
        <v>1332.2</v>
      </c>
      <c r="CY17" s="3">
        <v>202.2</v>
      </c>
      <c r="CZ17" s="3">
        <v>1130</v>
      </c>
      <c r="DA17" s="3">
        <v>543.79999999999995</v>
      </c>
      <c r="DB17" s="3">
        <v>374.3</v>
      </c>
      <c r="DC17" s="3">
        <v>121.9</v>
      </c>
      <c r="DD17" s="3">
        <v>89.9</v>
      </c>
      <c r="DE17" s="3">
        <v>568.29999999999995</v>
      </c>
      <c r="DF17" s="3">
        <v>156.80000000000001</v>
      </c>
      <c r="DG17" s="3">
        <v>90.8</v>
      </c>
      <c r="DH17" s="3">
        <v>66</v>
      </c>
      <c r="DI17" s="3">
        <v>411.5</v>
      </c>
      <c r="DJ17" s="3">
        <v>115.8</v>
      </c>
      <c r="DK17" s="3">
        <v>295.7</v>
      </c>
      <c r="DL17" s="3">
        <v>332.1</v>
      </c>
      <c r="DM17" s="3">
        <v>2120.4</v>
      </c>
      <c r="DN17" s="3">
        <v>703</v>
      </c>
      <c r="DO17" s="3">
        <v>647.70000000000005</v>
      </c>
      <c r="DP17" s="3">
        <v>398.8</v>
      </c>
      <c r="DQ17" s="3">
        <v>248.9</v>
      </c>
      <c r="DR17" s="3">
        <v>55.3</v>
      </c>
      <c r="DS17" s="3">
        <v>1417.5</v>
      </c>
      <c r="DT17" s="3">
        <v>1311</v>
      </c>
      <c r="DU17" s="3">
        <v>106.5</v>
      </c>
      <c r="DW17" s="3">
        <v>2848</v>
      </c>
      <c r="DX17" s="3">
        <v>10341</v>
      </c>
    </row>
    <row r="18" spans="1:128" x14ac:dyDescent="0.3">
      <c r="A18">
        <v>2011</v>
      </c>
      <c r="B18">
        <v>1</v>
      </c>
      <c r="C18" t="str">
        <f t="shared" si="0"/>
        <v>2011-1</v>
      </c>
      <c r="D18" s="3">
        <v>15351.4</v>
      </c>
      <c r="E18" s="3">
        <v>10558.2</v>
      </c>
      <c r="F18" s="3">
        <v>3469</v>
      </c>
      <c r="G18" s="3">
        <v>1087.9000000000001</v>
      </c>
      <c r="H18" s="3">
        <v>2381.1</v>
      </c>
      <c r="I18" s="3">
        <v>7089.2</v>
      </c>
      <c r="J18" s="3">
        <v>2206</v>
      </c>
      <c r="K18" s="3">
        <v>2173.9</v>
      </c>
      <c r="L18" s="3">
        <v>1805.1</v>
      </c>
      <c r="M18" s="3">
        <v>362.2</v>
      </c>
      <c r="N18" s="3">
        <v>839.8</v>
      </c>
      <c r="O18" s="3">
        <v>603.1</v>
      </c>
      <c r="P18" s="3">
        <v>368.8</v>
      </c>
      <c r="Q18" s="3">
        <v>32.1</v>
      </c>
      <c r="R18" s="3">
        <v>-568.5</v>
      </c>
      <c r="S18" s="3">
        <v>2040.4</v>
      </c>
      <c r="T18" s="3">
        <v>1415.2</v>
      </c>
      <c r="U18" s="3">
        <v>625.20000000000005</v>
      </c>
      <c r="V18" s="3">
        <v>2608.9</v>
      </c>
      <c r="W18" s="3">
        <v>2159.8000000000002</v>
      </c>
      <c r="X18" s="3">
        <v>449</v>
      </c>
      <c r="Y18" s="3">
        <v>3155.8</v>
      </c>
      <c r="Z18" s="3">
        <v>1306</v>
      </c>
      <c r="AA18" s="3">
        <v>831.6</v>
      </c>
      <c r="AB18" s="3">
        <v>474.4</v>
      </c>
      <c r="AC18" s="3">
        <v>1849.8</v>
      </c>
      <c r="AD18" s="3">
        <v>13222.1</v>
      </c>
      <c r="AE18" s="3">
        <v>181.5</v>
      </c>
      <c r="AF18" s="3">
        <v>152.9</v>
      </c>
      <c r="AG18" s="3">
        <v>28.6</v>
      </c>
      <c r="AH18" s="3">
        <v>335.9</v>
      </c>
      <c r="AI18" s="3">
        <v>204.7</v>
      </c>
      <c r="AJ18" s="3">
        <v>76</v>
      </c>
      <c r="AK18" s="3">
        <v>55.2</v>
      </c>
      <c r="AL18" s="3">
        <v>275.89999999999998</v>
      </c>
      <c r="AM18" s="3">
        <v>512.20000000000005</v>
      </c>
      <c r="AN18" s="3">
        <v>1842.5</v>
      </c>
      <c r="AO18" s="3">
        <v>1005.8</v>
      </c>
      <c r="AP18" s="3">
        <v>23.3</v>
      </c>
      <c r="AQ18" s="3">
        <v>37.700000000000003</v>
      </c>
      <c r="AR18" s="3">
        <v>58.2</v>
      </c>
      <c r="AS18" s="3">
        <v>124.9</v>
      </c>
      <c r="AT18" s="3">
        <v>140</v>
      </c>
      <c r="AU18" s="3">
        <v>238.2</v>
      </c>
      <c r="AV18" s="3">
        <v>49.3</v>
      </c>
      <c r="AW18" s="3">
        <v>105.7</v>
      </c>
      <c r="AX18" s="3">
        <v>125.3</v>
      </c>
      <c r="AY18" s="3">
        <v>21.8</v>
      </c>
      <c r="AZ18" s="3">
        <v>81.3</v>
      </c>
      <c r="BA18" s="3">
        <v>836.7</v>
      </c>
      <c r="BB18" s="3">
        <v>209.4</v>
      </c>
      <c r="BC18" s="3">
        <v>15.1</v>
      </c>
      <c r="BD18" s="3">
        <v>10.3</v>
      </c>
      <c r="BE18" s="3">
        <v>54.2</v>
      </c>
      <c r="BF18" s="3">
        <v>39.4</v>
      </c>
      <c r="BG18" s="3">
        <v>145.5</v>
      </c>
      <c r="BH18" s="3">
        <v>301.10000000000002</v>
      </c>
      <c r="BI18" s="3">
        <v>61.7</v>
      </c>
      <c r="BJ18" s="3">
        <v>914.1</v>
      </c>
      <c r="BK18" s="3">
        <v>863.2</v>
      </c>
      <c r="BL18" s="3">
        <v>146</v>
      </c>
      <c r="BM18" s="3">
        <v>129.5</v>
      </c>
      <c r="BN18" s="3">
        <v>134.9</v>
      </c>
      <c r="BO18" s="3">
        <v>452.8</v>
      </c>
      <c r="BP18" s="3">
        <v>447.5</v>
      </c>
      <c r="BQ18" s="3">
        <v>86.2</v>
      </c>
      <c r="BR18" s="3">
        <v>34.700000000000003</v>
      </c>
      <c r="BS18" s="3">
        <v>14.5</v>
      </c>
      <c r="BT18" s="3">
        <v>118.9</v>
      </c>
      <c r="BU18" s="3">
        <v>33.1</v>
      </c>
      <c r="BV18" s="3">
        <v>21.5</v>
      </c>
      <c r="BW18" s="3">
        <v>93.3</v>
      </c>
      <c r="BX18" s="3">
        <v>45.1</v>
      </c>
      <c r="BY18" s="3">
        <v>761.7</v>
      </c>
      <c r="BZ18" s="3">
        <v>193.6</v>
      </c>
      <c r="CA18" s="3">
        <v>84.7</v>
      </c>
      <c r="CB18" s="3">
        <v>370.6</v>
      </c>
      <c r="CC18" s="3">
        <v>112.7</v>
      </c>
      <c r="CD18" s="3">
        <v>3018</v>
      </c>
      <c r="CE18" s="3">
        <v>1017.3</v>
      </c>
      <c r="CF18" s="3">
        <v>447.8</v>
      </c>
      <c r="CG18" s="3">
        <v>170.8</v>
      </c>
      <c r="CH18" s="3">
        <v>384.4</v>
      </c>
      <c r="CI18" s="3">
        <v>14.2</v>
      </c>
      <c r="CJ18" s="3">
        <v>2000.7</v>
      </c>
      <c r="CK18" s="3">
        <v>1841.2</v>
      </c>
      <c r="CL18" s="3">
        <v>1514.8</v>
      </c>
      <c r="CM18" s="3">
        <v>326.39999999999998</v>
      </c>
      <c r="CN18" s="3">
        <v>159.6</v>
      </c>
      <c r="CO18" s="3">
        <v>1831.7</v>
      </c>
      <c r="CP18" s="3">
        <v>1104.2</v>
      </c>
      <c r="CQ18" s="3">
        <v>211</v>
      </c>
      <c r="CR18" s="3">
        <v>216</v>
      </c>
      <c r="CS18" s="3">
        <v>677.1</v>
      </c>
      <c r="CT18" s="3">
        <v>278.10000000000002</v>
      </c>
      <c r="CU18" s="3">
        <v>449.4</v>
      </c>
      <c r="CV18" s="3">
        <v>406.7</v>
      </c>
      <c r="CW18" s="3">
        <v>42.7</v>
      </c>
      <c r="CX18" s="3">
        <v>1337.1</v>
      </c>
      <c r="CY18" s="3">
        <v>204.3</v>
      </c>
      <c r="CZ18" s="3">
        <v>1132.8</v>
      </c>
      <c r="DA18" s="3">
        <v>546</v>
      </c>
      <c r="DB18" s="3">
        <v>377.1</v>
      </c>
      <c r="DC18" s="3">
        <v>122</v>
      </c>
      <c r="DD18" s="3">
        <v>87.7</v>
      </c>
      <c r="DE18" s="3">
        <v>570.6</v>
      </c>
      <c r="DF18" s="3">
        <v>156</v>
      </c>
      <c r="DG18" s="3">
        <v>89.7</v>
      </c>
      <c r="DH18" s="3">
        <v>66.3</v>
      </c>
      <c r="DI18" s="3">
        <v>414.6</v>
      </c>
      <c r="DJ18" s="3">
        <v>118.5</v>
      </c>
      <c r="DK18" s="3">
        <v>296.2</v>
      </c>
      <c r="DL18" s="3">
        <v>330.4</v>
      </c>
      <c r="DM18" s="3">
        <v>2129.3000000000002</v>
      </c>
      <c r="DN18" s="3">
        <v>708.8</v>
      </c>
      <c r="DO18" s="3">
        <v>655.20000000000005</v>
      </c>
      <c r="DP18" s="3">
        <v>403.4</v>
      </c>
      <c r="DQ18" s="3">
        <v>251.8</v>
      </c>
      <c r="DR18" s="3">
        <v>53.7</v>
      </c>
      <c r="DS18" s="3">
        <v>1420.5</v>
      </c>
      <c r="DT18" s="3">
        <v>1312</v>
      </c>
      <c r="DU18" s="3">
        <v>108.5</v>
      </c>
      <c r="DW18" s="3">
        <v>2872</v>
      </c>
      <c r="DX18" s="3">
        <v>10350.1</v>
      </c>
    </row>
    <row r="19" spans="1:128" x14ac:dyDescent="0.3">
      <c r="A19">
        <v>2011</v>
      </c>
      <c r="B19">
        <v>2</v>
      </c>
      <c r="C19" t="str">
        <f t="shared" ref="C19:C66" si="1">+A19&amp;"-"&amp;B19</f>
        <v>2011-2</v>
      </c>
      <c r="D19" s="3">
        <v>15557.5</v>
      </c>
      <c r="E19" s="3">
        <v>10673</v>
      </c>
      <c r="F19" s="3">
        <v>3514.5</v>
      </c>
      <c r="G19" s="3">
        <v>1082.9000000000001</v>
      </c>
      <c r="H19" s="3">
        <v>2431.6</v>
      </c>
      <c r="I19" s="3">
        <v>7158.6</v>
      </c>
      <c r="J19" s="3">
        <v>2297.4</v>
      </c>
      <c r="K19" s="3">
        <v>2236.3000000000002</v>
      </c>
      <c r="L19" s="3">
        <v>1862</v>
      </c>
      <c r="M19" s="3">
        <v>392.7</v>
      </c>
      <c r="N19" s="3">
        <v>854.3</v>
      </c>
      <c r="O19" s="3">
        <v>615.1</v>
      </c>
      <c r="P19" s="3">
        <v>374.3</v>
      </c>
      <c r="Q19" s="3">
        <v>61</v>
      </c>
      <c r="R19" s="3">
        <v>-581.1</v>
      </c>
      <c r="S19" s="3">
        <v>2116.1</v>
      </c>
      <c r="T19" s="3">
        <v>1468.8</v>
      </c>
      <c r="U19" s="3">
        <v>647.29999999999995</v>
      </c>
      <c r="V19" s="3">
        <v>2697.2</v>
      </c>
      <c r="W19" s="3">
        <v>2231.5</v>
      </c>
      <c r="X19" s="3">
        <v>465.7</v>
      </c>
      <c r="Y19" s="3">
        <v>3168.3</v>
      </c>
      <c r="Z19" s="3">
        <v>1312.7</v>
      </c>
      <c r="AA19" s="3">
        <v>843</v>
      </c>
      <c r="AB19" s="3">
        <v>469.7</v>
      </c>
      <c r="AC19" s="3">
        <v>1855.5</v>
      </c>
      <c r="AD19" s="3">
        <v>13417</v>
      </c>
      <c r="AE19" s="3">
        <v>173.4</v>
      </c>
      <c r="AF19" s="3">
        <v>145.1</v>
      </c>
      <c r="AG19" s="3">
        <v>28.3</v>
      </c>
      <c r="AH19" s="3">
        <v>363.2</v>
      </c>
      <c r="AI19" s="3">
        <v>225.1</v>
      </c>
      <c r="AJ19" s="3">
        <v>78.2</v>
      </c>
      <c r="AK19" s="3">
        <v>59.9</v>
      </c>
      <c r="AL19" s="3">
        <v>289.89999999999998</v>
      </c>
      <c r="AM19" s="3">
        <v>523.5</v>
      </c>
      <c r="AN19" s="3">
        <v>1870.9</v>
      </c>
      <c r="AO19" s="3">
        <v>1006.7</v>
      </c>
      <c r="AP19" s="3">
        <v>23.4</v>
      </c>
      <c r="AQ19" s="3">
        <v>38.299999999999997</v>
      </c>
      <c r="AR19" s="3">
        <v>61.6</v>
      </c>
      <c r="AS19" s="3">
        <v>126.3</v>
      </c>
      <c r="AT19" s="3">
        <v>142.6</v>
      </c>
      <c r="AU19" s="3">
        <v>238.1</v>
      </c>
      <c r="AV19" s="3">
        <v>48.1</v>
      </c>
      <c r="AW19" s="3">
        <v>100.2</v>
      </c>
      <c r="AX19" s="3">
        <v>125.8</v>
      </c>
      <c r="AY19" s="3">
        <v>22</v>
      </c>
      <c r="AZ19" s="3">
        <v>80.400000000000006</v>
      </c>
      <c r="BA19" s="3">
        <v>864.2</v>
      </c>
      <c r="BB19" s="3">
        <v>208.2</v>
      </c>
      <c r="BC19" s="3">
        <v>15</v>
      </c>
      <c r="BD19" s="3">
        <v>10.1</v>
      </c>
      <c r="BE19" s="3">
        <v>53.8</v>
      </c>
      <c r="BF19" s="3">
        <v>39</v>
      </c>
      <c r="BG19" s="3">
        <v>165.1</v>
      </c>
      <c r="BH19" s="3">
        <v>310.3</v>
      </c>
      <c r="BI19" s="3">
        <v>62.7</v>
      </c>
      <c r="BJ19" s="3">
        <v>935</v>
      </c>
      <c r="BK19" s="3">
        <v>867.6</v>
      </c>
      <c r="BL19" s="3">
        <v>147</v>
      </c>
      <c r="BM19" s="3">
        <v>130.69999999999999</v>
      </c>
      <c r="BN19" s="3">
        <v>133.1</v>
      </c>
      <c r="BO19" s="3">
        <v>456.7</v>
      </c>
      <c r="BP19" s="3">
        <v>452.1</v>
      </c>
      <c r="BQ19" s="3">
        <v>85.4</v>
      </c>
      <c r="BR19" s="3">
        <v>36.299999999999997</v>
      </c>
      <c r="BS19" s="3">
        <v>14.1</v>
      </c>
      <c r="BT19" s="3">
        <v>121.1</v>
      </c>
      <c r="BU19" s="3">
        <v>34.1</v>
      </c>
      <c r="BV19" s="3">
        <v>21.7</v>
      </c>
      <c r="BW19" s="3">
        <v>94.2</v>
      </c>
      <c r="BX19" s="3">
        <v>45.2</v>
      </c>
      <c r="BY19" s="3">
        <v>768.9</v>
      </c>
      <c r="BZ19" s="3">
        <v>194.8</v>
      </c>
      <c r="CA19" s="3">
        <v>86.2</v>
      </c>
      <c r="CB19" s="3">
        <v>371.7</v>
      </c>
      <c r="CC19" s="3">
        <v>116.3</v>
      </c>
      <c r="CD19" s="3">
        <v>3050.3</v>
      </c>
      <c r="CE19" s="3">
        <v>1010.8</v>
      </c>
      <c r="CF19" s="3">
        <v>451.6</v>
      </c>
      <c r="CG19" s="3">
        <v>162.19999999999999</v>
      </c>
      <c r="CH19" s="3">
        <v>383.7</v>
      </c>
      <c r="CI19" s="3">
        <v>13.3</v>
      </c>
      <c r="CJ19" s="3">
        <v>2039.5</v>
      </c>
      <c r="CK19" s="3">
        <v>1877.4</v>
      </c>
      <c r="CL19" s="3">
        <v>1522</v>
      </c>
      <c r="CM19" s="3">
        <v>355.5</v>
      </c>
      <c r="CN19" s="3">
        <v>162.1</v>
      </c>
      <c r="CO19" s="3">
        <v>1857.3</v>
      </c>
      <c r="CP19" s="3">
        <v>1125.5</v>
      </c>
      <c r="CQ19" s="3">
        <v>216.5</v>
      </c>
      <c r="CR19" s="3">
        <v>225.3</v>
      </c>
      <c r="CS19" s="3">
        <v>683.6</v>
      </c>
      <c r="CT19" s="3">
        <v>278.5</v>
      </c>
      <c r="CU19" s="3">
        <v>453.4</v>
      </c>
      <c r="CV19" s="3">
        <v>411.1</v>
      </c>
      <c r="CW19" s="3">
        <v>42.4</v>
      </c>
      <c r="CX19" s="3">
        <v>1352.4</v>
      </c>
      <c r="CY19" s="3">
        <v>205.8</v>
      </c>
      <c r="CZ19" s="3">
        <v>1146.5999999999999</v>
      </c>
      <c r="DA19" s="3">
        <v>553.29999999999995</v>
      </c>
      <c r="DB19" s="3">
        <v>382.1</v>
      </c>
      <c r="DC19" s="3">
        <v>122.9</v>
      </c>
      <c r="DD19" s="3">
        <v>88.3</v>
      </c>
      <c r="DE19" s="3">
        <v>579.9</v>
      </c>
      <c r="DF19" s="3">
        <v>158.6</v>
      </c>
      <c r="DG19" s="3">
        <v>92</v>
      </c>
      <c r="DH19" s="3">
        <v>66.599999999999994</v>
      </c>
      <c r="DI19" s="3">
        <v>421.3</v>
      </c>
      <c r="DJ19" s="3">
        <v>121.3</v>
      </c>
      <c r="DK19" s="3">
        <v>300</v>
      </c>
      <c r="DL19" s="3">
        <v>332.5</v>
      </c>
      <c r="DM19" s="3">
        <v>2140.5</v>
      </c>
      <c r="DN19" s="3">
        <v>712.1</v>
      </c>
      <c r="DO19" s="3">
        <v>659.2</v>
      </c>
      <c r="DP19" s="3">
        <v>406.2</v>
      </c>
      <c r="DQ19" s="3">
        <v>253</v>
      </c>
      <c r="DR19" s="3">
        <v>52.9</v>
      </c>
      <c r="DS19" s="3">
        <v>1428.4</v>
      </c>
      <c r="DT19" s="3">
        <v>1317.7</v>
      </c>
      <c r="DU19" s="3">
        <v>110.7</v>
      </c>
      <c r="DW19" s="3">
        <v>2931</v>
      </c>
      <c r="DX19" s="3">
        <v>10486</v>
      </c>
    </row>
    <row r="20" spans="1:128" x14ac:dyDescent="0.3">
      <c r="A20">
        <v>2011</v>
      </c>
      <c r="B20">
        <v>3</v>
      </c>
      <c r="C20" t="str">
        <f t="shared" si="1"/>
        <v>2011-3</v>
      </c>
      <c r="D20" s="3">
        <v>15647.7</v>
      </c>
      <c r="E20" s="3">
        <v>10755</v>
      </c>
      <c r="F20" s="3">
        <v>3527.8</v>
      </c>
      <c r="G20" s="3">
        <v>1090.8</v>
      </c>
      <c r="H20" s="3">
        <v>2437</v>
      </c>
      <c r="I20" s="3">
        <v>7227.3</v>
      </c>
      <c r="J20" s="3">
        <v>2322.8000000000002</v>
      </c>
      <c r="K20" s="3">
        <v>2334.9</v>
      </c>
      <c r="L20" s="3">
        <v>1953.8</v>
      </c>
      <c r="M20" s="3">
        <v>421.2</v>
      </c>
      <c r="N20" s="3">
        <v>904.5</v>
      </c>
      <c r="O20" s="3">
        <v>628.1</v>
      </c>
      <c r="P20" s="3">
        <v>381.1</v>
      </c>
      <c r="Q20" s="3">
        <v>-12</v>
      </c>
      <c r="R20" s="3">
        <v>-567.1</v>
      </c>
      <c r="S20" s="3">
        <v>2156.8000000000002</v>
      </c>
      <c r="T20" s="3">
        <v>1489.6</v>
      </c>
      <c r="U20" s="3">
        <v>667.2</v>
      </c>
      <c r="V20" s="3">
        <v>2723.9</v>
      </c>
      <c r="W20" s="3">
        <v>2249.9</v>
      </c>
      <c r="X20" s="3">
        <v>474</v>
      </c>
      <c r="Y20" s="3">
        <v>3136.9</v>
      </c>
      <c r="Z20" s="3">
        <v>1288.7</v>
      </c>
      <c r="AA20" s="3">
        <v>835</v>
      </c>
      <c r="AB20" s="3">
        <v>453.7</v>
      </c>
      <c r="AC20" s="3">
        <v>1848.3</v>
      </c>
      <c r="AD20" s="3">
        <v>13505.2</v>
      </c>
      <c r="AE20" s="3">
        <v>181.4</v>
      </c>
      <c r="AF20" s="3">
        <v>152.4</v>
      </c>
      <c r="AG20" s="3">
        <v>28.9</v>
      </c>
      <c r="AH20" s="3">
        <v>359.2</v>
      </c>
      <c r="AI20" s="3">
        <v>217.7</v>
      </c>
      <c r="AJ20" s="3">
        <v>77.2</v>
      </c>
      <c r="AK20" s="3">
        <v>64.3</v>
      </c>
      <c r="AL20" s="3">
        <v>290.3</v>
      </c>
      <c r="AM20" s="3">
        <v>530.29999999999995</v>
      </c>
      <c r="AN20" s="3">
        <v>1875.5</v>
      </c>
      <c r="AO20" s="3">
        <v>1013.8</v>
      </c>
      <c r="AP20" s="3">
        <v>23.8</v>
      </c>
      <c r="AQ20" s="3">
        <v>39</v>
      </c>
      <c r="AR20" s="3">
        <v>63.5</v>
      </c>
      <c r="AS20" s="3">
        <v>127.8</v>
      </c>
      <c r="AT20" s="3">
        <v>145.4</v>
      </c>
      <c r="AU20" s="3">
        <v>236.4</v>
      </c>
      <c r="AV20" s="3">
        <v>48</v>
      </c>
      <c r="AW20" s="3">
        <v>100.7</v>
      </c>
      <c r="AX20" s="3">
        <v>127.2</v>
      </c>
      <c r="AY20" s="3">
        <v>22.1</v>
      </c>
      <c r="AZ20" s="3">
        <v>80</v>
      </c>
      <c r="BA20" s="3">
        <v>861.6</v>
      </c>
      <c r="BB20" s="3">
        <v>206.3</v>
      </c>
      <c r="BC20" s="3">
        <v>15</v>
      </c>
      <c r="BD20" s="3">
        <v>10</v>
      </c>
      <c r="BE20" s="3">
        <v>53.5</v>
      </c>
      <c r="BF20" s="3">
        <v>38.5</v>
      </c>
      <c r="BG20" s="3">
        <v>170.6</v>
      </c>
      <c r="BH20" s="3">
        <v>304.60000000000002</v>
      </c>
      <c r="BI20" s="3">
        <v>62.9</v>
      </c>
      <c r="BJ20" s="3">
        <v>935.9</v>
      </c>
      <c r="BK20" s="3">
        <v>874.3</v>
      </c>
      <c r="BL20" s="3">
        <v>148.9</v>
      </c>
      <c r="BM20" s="3">
        <v>130.1</v>
      </c>
      <c r="BN20" s="3">
        <v>135</v>
      </c>
      <c r="BO20" s="3">
        <v>460.3</v>
      </c>
      <c r="BP20" s="3">
        <v>450.4</v>
      </c>
      <c r="BQ20" s="3">
        <v>82.2</v>
      </c>
      <c r="BR20" s="3">
        <v>36.9</v>
      </c>
      <c r="BS20" s="3">
        <v>13.9</v>
      </c>
      <c r="BT20" s="3">
        <v>122.6</v>
      </c>
      <c r="BU20" s="3">
        <v>34.200000000000003</v>
      </c>
      <c r="BV20" s="3">
        <v>21.4</v>
      </c>
      <c r="BW20" s="3">
        <v>93.8</v>
      </c>
      <c r="BX20" s="3">
        <v>45.4</v>
      </c>
      <c r="BY20" s="3">
        <v>758.9</v>
      </c>
      <c r="BZ20" s="3">
        <v>195.5</v>
      </c>
      <c r="CA20" s="3">
        <v>85.4</v>
      </c>
      <c r="CB20" s="3">
        <v>362.8</v>
      </c>
      <c r="CC20" s="3">
        <v>115.3</v>
      </c>
      <c r="CD20" s="3">
        <v>3097</v>
      </c>
      <c r="CE20" s="3">
        <v>1044.0999999999999</v>
      </c>
      <c r="CF20" s="3">
        <v>465.3</v>
      </c>
      <c r="CG20" s="3">
        <v>181.5</v>
      </c>
      <c r="CH20" s="3">
        <v>384.8</v>
      </c>
      <c r="CI20" s="3">
        <v>12.5</v>
      </c>
      <c r="CJ20" s="3">
        <v>2052.8000000000002</v>
      </c>
      <c r="CK20" s="3">
        <v>1889.5</v>
      </c>
      <c r="CL20" s="3">
        <v>1526.4</v>
      </c>
      <c r="CM20" s="3">
        <v>363.1</v>
      </c>
      <c r="CN20" s="3">
        <v>163.4</v>
      </c>
      <c r="CO20" s="3">
        <v>1868.4</v>
      </c>
      <c r="CP20" s="3">
        <v>1134.5999999999999</v>
      </c>
      <c r="CQ20" s="3">
        <v>217.4</v>
      </c>
      <c r="CR20" s="3">
        <v>227.6</v>
      </c>
      <c r="CS20" s="3">
        <v>689.6</v>
      </c>
      <c r="CT20" s="3">
        <v>276.39999999999998</v>
      </c>
      <c r="CU20" s="3">
        <v>457.4</v>
      </c>
      <c r="CV20" s="3">
        <v>414.6</v>
      </c>
      <c r="CW20" s="3">
        <v>42.8</v>
      </c>
      <c r="CX20" s="3">
        <v>1362.8</v>
      </c>
      <c r="CY20" s="3">
        <v>207.1</v>
      </c>
      <c r="CZ20" s="3">
        <v>1155.7</v>
      </c>
      <c r="DA20" s="3">
        <v>559.6</v>
      </c>
      <c r="DB20" s="3">
        <v>383.2</v>
      </c>
      <c r="DC20" s="3">
        <v>123.9</v>
      </c>
      <c r="DD20" s="3">
        <v>89</v>
      </c>
      <c r="DE20" s="3">
        <v>586.5</v>
      </c>
      <c r="DF20" s="3">
        <v>161.4</v>
      </c>
      <c r="DG20" s="3">
        <v>96.6</v>
      </c>
      <c r="DH20" s="3">
        <v>64.8</v>
      </c>
      <c r="DI20" s="3">
        <v>425</v>
      </c>
      <c r="DJ20" s="3">
        <v>122.9</v>
      </c>
      <c r="DK20" s="3">
        <v>302.10000000000002</v>
      </c>
      <c r="DL20" s="3">
        <v>334.3</v>
      </c>
      <c r="DM20" s="3">
        <v>2142.4</v>
      </c>
      <c r="DN20" s="3">
        <v>713.6</v>
      </c>
      <c r="DO20" s="3">
        <v>661.7</v>
      </c>
      <c r="DP20" s="3">
        <v>408.8</v>
      </c>
      <c r="DQ20" s="3">
        <v>252.9</v>
      </c>
      <c r="DR20" s="3">
        <v>51.9</v>
      </c>
      <c r="DS20" s="3">
        <v>1428.8</v>
      </c>
      <c r="DT20" s="3">
        <v>1316</v>
      </c>
      <c r="DU20" s="3">
        <v>112.8</v>
      </c>
      <c r="DW20" s="3">
        <v>2946.4</v>
      </c>
      <c r="DX20" s="3">
        <v>10558.8</v>
      </c>
    </row>
    <row r="21" spans="1:128" x14ac:dyDescent="0.3">
      <c r="A21">
        <v>2011</v>
      </c>
      <c r="B21">
        <v>4</v>
      </c>
      <c r="C21" t="str">
        <f t="shared" si="1"/>
        <v>2011-4</v>
      </c>
      <c r="D21" s="3">
        <v>15842.3</v>
      </c>
      <c r="E21" s="3">
        <v>10809.2</v>
      </c>
      <c r="F21" s="3">
        <v>3561.2</v>
      </c>
      <c r="G21" s="3">
        <v>1112.4000000000001</v>
      </c>
      <c r="H21" s="3">
        <v>2448.8000000000002</v>
      </c>
      <c r="I21" s="3">
        <v>7248</v>
      </c>
      <c r="J21" s="3">
        <v>2504.1</v>
      </c>
      <c r="K21" s="3">
        <v>2400.1</v>
      </c>
      <c r="L21" s="3">
        <v>2009</v>
      </c>
      <c r="M21" s="3">
        <v>441.8</v>
      </c>
      <c r="N21" s="3">
        <v>926.5</v>
      </c>
      <c r="O21" s="3">
        <v>640.70000000000005</v>
      </c>
      <c r="P21" s="3">
        <v>391.2</v>
      </c>
      <c r="Q21" s="3">
        <v>104</v>
      </c>
      <c r="R21" s="3">
        <v>-601.79999999999995</v>
      </c>
      <c r="S21" s="3">
        <v>2150.1</v>
      </c>
      <c r="T21" s="3">
        <v>1500.2</v>
      </c>
      <c r="U21" s="3">
        <v>649.9</v>
      </c>
      <c r="V21" s="3">
        <v>2751.9</v>
      </c>
      <c r="W21" s="3">
        <v>2283.3000000000002</v>
      </c>
      <c r="X21" s="3">
        <v>468.7</v>
      </c>
      <c r="Y21" s="3">
        <v>3130.8</v>
      </c>
      <c r="Z21" s="3">
        <v>1291.7</v>
      </c>
      <c r="AA21" s="3">
        <v>826.3</v>
      </c>
      <c r="AB21" s="3">
        <v>465.4</v>
      </c>
      <c r="AC21" s="3">
        <v>1839.1</v>
      </c>
      <c r="AD21" s="3">
        <v>13706.3</v>
      </c>
      <c r="AE21" s="3">
        <v>180.4</v>
      </c>
      <c r="AF21" s="3">
        <v>151.19999999999999</v>
      </c>
      <c r="AG21" s="3">
        <v>29.2</v>
      </c>
      <c r="AH21" s="3">
        <v>372.8</v>
      </c>
      <c r="AI21" s="3">
        <v>228.6</v>
      </c>
      <c r="AJ21" s="3">
        <v>75.400000000000006</v>
      </c>
      <c r="AK21" s="3">
        <v>68.8</v>
      </c>
      <c r="AL21" s="3">
        <v>297</v>
      </c>
      <c r="AM21" s="3">
        <v>536.4</v>
      </c>
      <c r="AN21" s="3">
        <v>1905.5</v>
      </c>
      <c r="AO21" s="3">
        <v>1045.3</v>
      </c>
      <c r="AP21" s="3">
        <v>24.3</v>
      </c>
      <c r="AQ21" s="3">
        <v>40.700000000000003</v>
      </c>
      <c r="AR21" s="3">
        <v>67.400000000000006</v>
      </c>
      <c r="AS21" s="3">
        <v>130.80000000000001</v>
      </c>
      <c r="AT21" s="3">
        <v>151.5</v>
      </c>
      <c r="AU21" s="3">
        <v>238.5</v>
      </c>
      <c r="AV21" s="3">
        <v>47.8</v>
      </c>
      <c r="AW21" s="3">
        <v>111.5</v>
      </c>
      <c r="AX21" s="3">
        <v>130.4</v>
      </c>
      <c r="AY21" s="3">
        <v>22</v>
      </c>
      <c r="AZ21" s="3">
        <v>80.400000000000006</v>
      </c>
      <c r="BA21" s="3">
        <v>860.2</v>
      </c>
      <c r="BB21" s="3">
        <v>215.2</v>
      </c>
      <c r="BC21" s="3">
        <v>15.2</v>
      </c>
      <c r="BD21" s="3">
        <v>10.1</v>
      </c>
      <c r="BE21" s="3">
        <v>53.8</v>
      </c>
      <c r="BF21" s="3">
        <v>38.299999999999997</v>
      </c>
      <c r="BG21" s="3">
        <v>155.1</v>
      </c>
      <c r="BH21" s="3">
        <v>307.7</v>
      </c>
      <c r="BI21" s="3">
        <v>64.900000000000006</v>
      </c>
      <c r="BJ21" s="3">
        <v>963.4</v>
      </c>
      <c r="BK21" s="3">
        <v>887.3</v>
      </c>
      <c r="BL21" s="3">
        <v>153.9</v>
      </c>
      <c r="BM21" s="3">
        <v>130.6</v>
      </c>
      <c r="BN21" s="3">
        <v>133.6</v>
      </c>
      <c r="BO21" s="3">
        <v>469.3</v>
      </c>
      <c r="BP21" s="3">
        <v>460</v>
      </c>
      <c r="BQ21" s="3">
        <v>85.4</v>
      </c>
      <c r="BR21" s="3">
        <v>38.299999999999997</v>
      </c>
      <c r="BS21" s="3">
        <v>14</v>
      </c>
      <c r="BT21" s="3">
        <v>125.4</v>
      </c>
      <c r="BU21" s="3">
        <v>35.4</v>
      </c>
      <c r="BV21" s="3">
        <v>21.7</v>
      </c>
      <c r="BW21" s="3">
        <v>94.8</v>
      </c>
      <c r="BX21" s="3">
        <v>45</v>
      </c>
      <c r="BY21" s="3">
        <v>762.5</v>
      </c>
      <c r="BZ21" s="3">
        <v>197.3</v>
      </c>
      <c r="CA21" s="3">
        <v>84.2</v>
      </c>
      <c r="CB21" s="3">
        <v>366.1</v>
      </c>
      <c r="CC21" s="3">
        <v>114.7</v>
      </c>
      <c r="CD21" s="3">
        <v>3157.8</v>
      </c>
      <c r="CE21" s="3">
        <v>1061.9000000000001</v>
      </c>
      <c r="CF21" s="3">
        <v>481.4</v>
      </c>
      <c r="CG21" s="3">
        <v>179.1</v>
      </c>
      <c r="CH21" s="3">
        <v>388.8</v>
      </c>
      <c r="CI21" s="3">
        <v>12.6</v>
      </c>
      <c r="CJ21" s="3">
        <v>2095.9</v>
      </c>
      <c r="CK21" s="3">
        <v>1927.5</v>
      </c>
      <c r="CL21" s="3">
        <v>1532.3</v>
      </c>
      <c r="CM21" s="3">
        <v>395.2</v>
      </c>
      <c r="CN21" s="3">
        <v>168.4</v>
      </c>
      <c r="CO21" s="3">
        <v>1882.7</v>
      </c>
      <c r="CP21" s="3">
        <v>1144.4000000000001</v>
      </c>
      <c r="CQ21" s="3">
        <v>219.6</v>
      </c>
      <c r="CR21" s="3">
        <v>230.4</v>
      </c>
      <c r="CS21" s="3">
        <v>694.4</v>
      </c>
      <c r="CT21" s="3">
        <v>278.7</v>
      </c>
      <c r="CU21" s="3">
        <v>459.7</v>
      </c>
      <c r="CV21" s="3">
        <v>417.4</v>
      </c>
      <c r="CW21" s="3">
        <v>42.3</v>
      </c>
      <c r="CX21" s="3">
        <v>1372.7</v>
      </c>
      <c r="CY21" s="3">
        <v>208</v>
      </c>
      <c r="CZ21" s="3">
        <v>1164.7</v>
      </c>
      <c r="DA21" s="3">
        <v>564.20000000000005</v>
      </c>
      <c r="DB21" s="3">
        <v>386.9</v>
      </c>
      <c r="DC21" s="3">
        <v>123.9</v>
      </c>
      <c r="DD21" s="3">
        <v>89.8</v>
      </c>
      <c r="DE21" s="3">
        <v>590.79999999999995</v>
      </c>
      <c r="DF21" s="3">
        <v>158.80000000000001</v>
      </c>
      <c r="DG21" s="3">
        <v>93.7</v>
      </c>
      <c r="DH21" s="3">
        <v>65.099999999999994</v>
      </c>
      <c r="DI21" s="3">
        <v>432</v>
      </c>
      <c r="DJ21" s="3">
        <v>125.4</v>
      </c>
      <c r="DK21" s="3">
        <v>306.60000000000002</v>
      </c>
      <c r="DL21" s="3">
        <v>337</v>
      </c>
      <c r="DM21" s="3">
        <v>2135.9</v>
      </c>
      <c r="DN21" s="3">
        <v>714.5</v>
      </c>
      <c r="DO21" s="3">
        <v>662.9</v>
      </c>
      <c r="DP21" s="3">
        <v>410.1</v>
      </c>
      <c r="DQ21" s="3">
        <v>252.8</v>
      </c>
      <c r="DR21" s="3">
        <v>51.6</v>
      </c>
      <c r="DS21" s="3">
        <v>1421.5</v>
      </c>
      <c r="DT21" s="3">
        <v>1306.7</v>
      </c>
      <c r="DU21" s="3">
        <v>114.8</v>
      </c>
      <c r="DW21" s="3">
        <v>2995.1</v>
      </c>
      <c r="DX21" s="3">
        <v>10711.2</v>
      </c>
    </row>
    <row r="22" spans="1:128" x14ac:dyDescent="0.3">
      <c r="A22">
        <v>2012</v>
      </c>
      <c r="B22">
        <v>1</v>
      </c>
      <c r="C22" t="str">
        <f t="shared" si="1"/>
        <v>2012-1</v>
      </c>
      <c r="D22" s="3">
        <v>16068.8</v>
      </c>
      <c r="E22" s="3">
        <v>10959.3</v>
      </c>
      <c r="F22" s="3">
        <v>3628.7</v>
      </c>
      <c r="G22" s="3">
        <v>1138.0999999999999</v>
      </c>
      <c r="H22" s="3">
        <v>2490.6</v>
      </c>
      <c r="I22" s="3">
        <v>7330.6</v>
      </c>
      <c r="J22" s="3">
        <v>2567.8000000000002</v>
      </c>
      <c r="K22" s="3">
        <v>2487.5</v>
      </c>
      <c r="L22" s="3">
        <v>2073.4</v>
      </c>
      <c r="M22" s="3">
        <v>470.1</v>
      </c>
      <c r="N22" s="3">
        <v>957.8</v>
      </c>
      <c r="O22" s="3">
        <v>645.4</v>
      </c>
      <c r="P22" s="3">
        <v>414.1</v>
      </c>
      <c r="Q22" s="3">
        <v>80.3</v>
      </c>
      <c r="R22" s="3">
        <v>-602.29999999999995</v>
      </c>
      <c r="S22" s="3">
        <v>2190</v>
      </c>
      <c r="T22" s="3">
        <v>1515.4</v>
      </c>
      <c r="U22" s="3">
        <v>674.6</v>
      </c>
      <c r="V22" s="3">
        <v>2792.3</v>
      </c>
      <c r="W22" s="3">
        <v>2319.5</v>
      </c>
      <c r="X22" s="3">
        <v>472.8</v>
      </c>
      <c r="Y22" s="3">
        <v>3144</v>
      </c>
      <c r="Z22" s="3">
        <v>1296.0999999999999</v>
      </c>
      <c r="AA22" s="3">
        <v>824.1</v>
      </c>
      <c r="AB22" s="3">
        <v>472</v>
      </c>
      <c r="AC22" s="3">
        <v>1847.9</v>
      </c>
      <c r="AD22" s="3">
        <v>13920.1</v>
      </c>
      <c r="AE22" s="3">
        <v>181.6</v>
      </c>
      <c r="AF22" s="3">
        <v>151.1</v>
      </c>
      <c r="AG22" s="3">
        <v>30.5</v>
      </c>
      <c r="AH22" s="3">
        <v>371.2</v>
      </c>
      <c r="AI22" s="3">
        <v>231.3</v>
      </c>
      <c r="AJ22" s="3">
        <v>70.7</v>
      </c>
      <c r="AK22" s="3">
        <v>69.2</v>
      </c>
      <c r="AL22" s="3">
        <v>273.10000000000002</v>
      </c>
      <c r="AM22" s="3">
        <v>549.6</v>
      </c>
      <c r="AN22" s="3">
        <v>1921.5</v>
      </c>
      <c r="AO22" s="3">
        <v>1053.7</v>
      </c>
      <c r="AP22" s="3">
        <v>24.7</v>
      </c>
      <c r="AQ22" s="3">
        <v>41.3</v>
      </c>
      <c r="AR22" s="3">
        <v>66.599999999999994</v>
      </c>
      <c r="AS22" s="3">
        <v>136.1</v>
      </c>
      <c r="AT22" s="3">
        <v>153.4</v>
      </c>
      <c r="AU22" s="3">
        <v>239.9</v>
      </c>
      <c r="AV22" s="3">
        <v>49.4</v>
      </c>
      <c r="AW22" s="3">
        <v>111.1</v>
      </c>
      <c r="AX22" s="3">
        <v>128.4</v>
      </c>
      <c r="AY22" s="3">
        <v>22.4</v>
      </c>
      <c r="AZ22" s="3">
        <v>80.5</v>
      </c>
      <c r="BA22" s="3">
        <v>867.8</v>
      </c>
      <c r="BB22" s="3">
        <v>215.6</v>
      </c>
      <c r="BC22" s="3">
        <v>15.7</v>
      </c>
      <c r="BD22" s="3">
        <v>10</v>
      </c>
      <c r="BE22" s="3">
        <v>52.9</v>
      </c>
      <c r="BF22" s="3">
        <v>38</v>
      </c>
      <c r="BG22" s="3">
        <v>167.6</v>
      </c>
      <c r="BH22" s="3">
        <v>302</v>
      </c>
      <c r="BI22" s="3">
        <v>66.099999999999994</v>
      </c>
      <c r="BJ22" s="3">
        <v>982.3</v>
      </c>
      <c r="BK22" s="3">
        <v>902.7</v>
      </c>
      <c r="BL22" s="3">
        <v>160.30000000000001</v>
      </c>
      <c r="BM22" s="3">
        <v>131.69999999999999</v>
      </c>
      <c r="BN22" s="3">
        <v>135.5</v>
      </c>
      <c r="BO22" s="3">
        <v>475.2</v>
      </c>
      <c r="BP22" s="3">
        <v>466.6</v>
      </c>
      <c r="BQ22" s="3">
        <v>86.6</v>
      </c>
      <c r="BR22" s="3">
        <v>38.1</v>
      </c>
      <c r="BS22" s="3">
        <v>13.3</v>
      </c>
      <c r="BT22" s="3">
        <v>128</v>
      </c>
      <c r="BU22" s="3">
        <v>36</v>
      </c>
      <c r="BV22" s="3">
        <v>23.2</v>
      </c>
      <c r="BW22" s="3">
        <v>94.7</v>
      </c>
      <c r="BX22" s="3">
        <v>46.7</v>
      </c>
      <c r="BY22" s="3">
        <v>758.7</v>
      </c>
      <c r="BZ22" s="3">
        <v>197.2</v>
      </c>
      <c r="CA22" s="3">
        <v>83.5</v>
      </c>
      <c r="CB22" s="3">
        <v>369.7</v>
      </c>
      <c r="CC22" s="3">
        <v>108.3</v>
      </c>
      <c r="CD22" s="3">
        <v>3221</v>
      </c>
      <c r="CE22" s="3">
        <v>1135.3</v>
      </c>
      <c r="CF22" s="3">
        <v>515.5</v>
      </c>
      <c r="CG22" s="3">
        <v>194.7</v>
      </c>
      <c r="CH22" s="3">
        <v>411.4</v>
      </c>
      <c r="CI22" s="3">
        <v>13.6</v>
      </c>
      <c r="CJ22" s="3">
        <v>2085.6999999999998</v>
      </c>
      <c r="CK22" s="3">
        <v>1916.4</v>
      </c>
      <c r="CL22" s="3">
        <v>1535.9</v>
      </c>
      <c r="CM22" s="3">
        <v>380.5</v>
      </c>
      <c r="CN22" s="3">
        <v>169.3</v>
      </c>
      <c r="CO22" s="3">
        <v>1936.7</v>
      </c>
      <c r="CP22" s="3">
        <v>1172.5999999999999</v>
      </c>
      <c r="CQ22" s="3">
        <v>219.8</v>
      </c>
      <c r="CR22" s="3">
        <v>237.6</v>
      </c>
      <c r="CS22" s="3">
        <v>715.2</v>
      </c>
      <c r="CT22" s="3">
        <v>291.8</v>
      </c>
      <c r="CU22" s="3">
        <v>472.3</v>
      </c>
      <c r="CV22" s="3">
        <v>428.9</v>
      </c>
      <c r="CW22" s="3">
        <v>43.4</v>
      </c>
      <c r="CX22" s="3">
        <v>1398.3</v>
      </c>
      <c r="CY22" s="3">
        <v>212.7</v>
      </c>
      <c r="CZ22" s="3">
        <v>1185.5</v>
      </c>
      <c r="DA22" s="3">
        <v>572.20000000000005</v>
      </c>
      <c r="DB22" s="3">
        <v>392.3</v>
      </c>
      <c r="DC22" s="3">
        <v>125.2</v>
      </c>
      <c r="DD22" s="3">
        <v>95.7</v>
      </c>
      <c r="DE22" s="3">
        <v>613.1</v>
      </c>
      <c r="DF22" s="3">
        <v>168.1</v>
      </c>
      <c r="DG22" s="3">
        <v>99.6</v>
      </c>
      <c r="DH22" s="3">
        <v>68.5</v>
      </c>
      <c r="DI22" s="3">
        <v>445</v>
      </c>
      <c r="DJ22" s="3">
        <v>126.5</v>
      </c>
      <c r="DK22" s="3">
        <v>318.5</v>
      </c>
      <c r="DL22" s="3">
        <v>343.8</v>
      </c>
      <c r="DM22" s="3">
        <v>2148.6999999999998</v>
      </c>
      <c r="DN22" s="3">
        <v>715.1</v>
      </c>
      <c r="DO22" s="3">
        <v>663.5</v>
      </c>
      <c r="DP22" s="3">
        <v>408.4</v>
      </c>
      <c r="DQ22" s="3">
        <v>255.1</v>
      </c>
      <c r="DR22" s="3">
        <v>51.6</v>
      </c>
      <c r="DS22" s="3">
        <v>1433.6</v>
      </c>
      <c r="DT22" s="3">
        <v>1316.5</v>
      </c>
      <c r="DU22" s="3">
        <v>117.1</v>
      </c>
      <c r="DW22" s="3">
        <v>3024</v>
      </c>
      <c r="DX22" s="3">
        <v>10896.2</v>
      </c>
    </row>
    <row r="23" spans="1:128" x14ac:dyDescent="0.3">
      <c r="A23">
        <v>2012</v>
      </c>
      <c r="B23">
        <v>2</v>
      </c>
      <c r="C23" t="str">
        <f t="shared" si="1"/>
        <v>2012-2</v>
      </c>
      <c r="D23" s="3">
        <v>16207.1</v>
      </c>
      <c r="E23" s="3">
        <v>11005.1</v>
      </c>
      <c r="F23" s="3">
        <v>3616.4</v>
      </c>
      <c r="G23" s="3">
        <v>1133.5999999999999</v>
      </c>
      <c r="H23" s="3">
        <v>2482.8000000000002</v>
      </c>
      <c r="I23" s="3">
        <v>7388.7</v>
      </c>
      <c r="J23" s="3">
        <v>2636.9</v>
      </c>
      <c r="K23" s="3">
        <v>2545.5</v>
      </c>
      <c r="L23" s="3">
        <v>2126.1999999999998</v>
      </c>
      <c r="M23" s="3">
        <v>488.1</v>
      </c>
      <c r="N23" s="3">
        <v>984.4</v>
      </c>
      <c r="O23" s="3">
        <v>653.70000000000005</v>
      </c>
      <c r="P23" s="3">
        <v>419.3</v>
      </c>
      <c r="Q23" s="3">
        <v>91.4</v>
      </c>
      <c r="R23" s="3">
        <v>-565.20000000000005</v>
      </c>
      <c r="S23" s="3">
        <v>2215.6</v>
      </c>
      <c r="T23" s="3">
        <v>1533.4</v>
      </c>
      <c r="U23" s="3">
        <v>682.1</v>
      </c>
      <c r="V23" s="3">
        <v>2780.8</v>
      </c>
      <c r="W23" s="3">
        <v>2304.1999999999998</v>
      </c>
      <c r="X23" s="3">
        <v>476.6</v>
      </c>
      <c r="Y23" s="3">
        <v>3130.5</v>
      </c>
      <c r="Z23" s="3">
        <v>1288.5999999999999</v>
      </c>
      <c r="AA23" s="3">
        <v>816</v>
      </c>
      <c r="AB23" s="3">
        <v>472.6</v>
      </c>
      <c r="AC23" s="3">
        <v>1841.8</v>
      </c>
      <c r="AD23" s="3">
        <v>14056.1</v>
      </c>
      <c r="AE23" s="3">
        <v>177.8</v>
      </c>
      <c r="AF23" s="3">
        <v>147</v>
      </c>
      <c r="AG23" s="3">
        <v>30.8</v>
      </c>
      <c r="AH23" s="3">
        <v>355.6</v>
      </c>
      <c r="AI23" s="3">
        <v>217.8</v>
      </c>
      <c r="AJ23" s="3">
        <v>67.099999999999994</v>
      </c>
      <c r="AK23" s="3">
        <v>70.7</v>
      </c>
      <c r="AL23" s="3">
        <v>282.7</v>
      </c>
      <c r="AM23" s="3">
        <v>553.29999999999995</v>
      </c>
      <c r="AN23" s="3">
        <v>1937.7</v>
      </c>
      <c r="AO23" s="3">
        <v>1069.2</v>
      </c>
      <c r="AP23" s="3">
        <v>25.3</v>
      </c>
      <c r="AQ23" s="3">
        <v>42.4</v>
      </c>
      <c r="AR23" s="3">
        <v>66.900000000000006</v>
      </c>
      <c r="AS23" s="3">
        <v>137.9</v>
      </c>
      <c r="AT23" s="3">
        <v>154</v>
      </c>
      <c r="AU23" s="3">
        <v>241.3</v>
      </c>
      <c r="AV23" s="3">
        <v>52.3</v>
      </c>
      <c r="AW23" s="3">
        <v>117.7</v>
      </c>
      <c r="AX23" s="3">
        <v>126.7</v>
      </c>
      <c r="AY23" s="3">
        <v>22.3</v>
      </c>
      <c r="AZ23" s="3">
        <v>82.4</v>
      </c>
      <c r="BA23" s="3">
        <v>868.6</v>
      </c>
      <c r="BB23" s="3">
        <v>219.7</v>
      </c>
      <c r="BC23" s="3">
        <v>15.9</v>
      </c>
      <c r="BD23" s="3">
        <v>10.1</v>
      </c>
      <c r="BE23" s="3">
        <v>53.3</v>
      </c>
      <c r="BF23" s="3">
        <v>38.6</v>
      </c>
      <c r="BG23" s="3">
        <v>158.5</v>
      </c>
      <c r="BH23" s="3">
        <v>304.89999999999998</v>
      </c>
      <c r="BI23" s="3">
        <v>67.5</v>
      </c>
      <c r="BJ23" s="3">
        <v>994.9</v>
      </c>
      <c r="BK23" s="3">
        <v>905.6</v>
      </c>
      <c r="BL23" s="3">
        <v>160</v>
      </c>
      <c r="BM23" s="3">
        <v>131.69999999999999</v>
      </c>
      <c r="BN23" s="3">
        <v>131.6</v>
      </c>
      <c r="BO23" s="3">
        <v>482.4</v>
      </c>
      <c r="BP23" s="3">
        <v>475.9</v>
      </c>
      <c r="BQ23" s="3">
        <v>87.5</v>
      </c>
      <c r="BR23" s="3">
        <v>40.5</v>
      </c>
      <c r="BS23" s="3">
        <v>12.9</v>
      </c>
      <c r="BT23" s="3">
        <v>129.1</v>
      </c>
      <c r="BU23" s="3">
        <v>36.6</v>
      </c>
      <c r="BV23" s="3">
        <v>26.3</v>
      </c>
      <c r="BW23" s="3">
        <v>96</v>
      </c>
      <c r="BX23" s="3">
        <v>46.9</v>
      </c>
      <c r="BY23" s="3">
        <v>772.2</v>
      </c>
      <c r="BZ23" s="3">
        <v>208.6</v>
      </c>
      <c r="CA23" s="3">
        <v>82.3</v>
      </c>
      <c r="CB23" s="3">
        <v>378.1</v>
      </c>
      <c r="CC23" s="3">
        <v>103.3</v>
      </c>
      <c r="CD23" s="3">
        <v>3271.8</v>
      </c>
      <c r="CE23" s="3">
        <v>1162.7</v>
      </c>
      <c r="CF23" s="3">
        <v>512</v>
      </c>
      <c r="CG23" s="3">
        <v>232</v>
      </c>
      <c r="CH23" s="3">
        <v>405.8</v>
      </c>
      <c r="CI23" s="3">
        <v>12.9</v>
      </c>
      <c r="CJ23" s="3">
        <v>2109.1</v>
      </c>
      <c r="CK23" s="3">
        <v>1935.1</v>
      </c>
      <c r="CL23" s="3">
        <v>1541.9</v>
      </c>
      <c r="CM23" s="3">
        <v>393.2</v>
      </c>
      <c r="CN23" s="3">
        <v>174.1</v>
      </c>
      <c r="CO23" s="3">
        <v>1958.8</v>
      </c>
      <c r="CP23" s="3">
        <v>1192.5</v>
      </c>
      <c r="CQ23" s="3">
        <v>217.9</v>
      </c>
      <c r="CR23" s="3">
        <v>250.8</v>
      </c>
      <c r="CS23" s="3">
        <v>723.9</v>
      </c>
      <c r="CT23" s="3">
        <v>293.5</v>
      </c>
      <c r="CU23" s="3">
        <v>472.7</v>
      </c>
      <c r="CV23" s="3">
        <v>430</v>
      </c>
      <c r="CW23" s="3">
        <v>42.8</v>
      </c>
      <c r="CX23" s="3">
        <v>1403.1</v>
      </c>
      <c r="CY23" s="3">
        <v>214.6</v>
      </c>
      <c r="CZ23" s="3">
        <v>1188.4000000000001</v>
      </c>
      <c r="DA23" s="3">
        <v>570.6</v>
      </c>
      <c r="DB23" s="3">
        <v>397.1</v>
      </c>
      <c r="DC23" s="3">
        <v>125.3</v>
      </c>
      <c r="DD23" s="3">
        <v>95.4</v>
      </c>
      <c r="DE23" s="3">
        <v>619.20000000000005</v>
      </c>
      <c r="DF23" s="3">
        <v>170.6</v>
      </c>
      <c r="DG23" s="3">
        <v>101</v>
      </c>
      <c r="DH23" s="3">
        <v>69.599999999999994</v>
      </c>
      <c r="DI23" s="3">
        <v>448.6</v>
      </c>
      <c r="DJ23" s="3">
        <v>128.80000000000001</v>
      </c>
      <c r="DK23" s="3">
        <v>319.8</v>
      </c>
      <c r="DL23" s="3">
        <v>347.5</v>
      </c>
      <c r="DM23" s="3">
        <v>2151</v>
      </c>
      <c r="DN23" s="3">
        <v>714.8</v>
      </c>
      <c r="DO23" s="3">
        <v>663.8</v>
      </c>
      <c r="DP23" s="3">
        <v>408</v>
      </c>
      <c r="DQ23" s="3">
        <v>255.8</v>
      </c>
      <c r="DR23" s="3">
        <v>50.9</v>
      </c>
      <c r="DS23" s="3">
        <v>1436.3</v>
      </c>
      <c r="DT23" s="3">
        <v>1317.3</v>
      </c>
      <c r="DU23" s="3">
        <v>119</v>
      </c>
      <c r="DW23" s="3">
        <v>3024.4</v>
      </c>
      <c r="DX23" s="3">
        <v>11031.7</v>
      </c>
    </row>
    <row r="24" spans="1:128" x14ac:dyDescent="0.3">
      <c r="A24">
        <v>2012</v>
      </c>
      <c r="B24">
        <v>3</v>
      </c>
      <c r="C24" t="str">
        <f t="shared" si="1"/>
        <v>2012-3</v>
      </c>
      <c r="D24" s="3">
        <v>16319.5</v>
      </c>
      <c r="E24" s="3">
        <v>11059.4</v>
      </c>
      <c r="F24" s="3">
        <v>3631.8</v>
      </c>
      <c r="G24" s="3">
        <v>1141.7</v>
      </c>
      <c r="H24" s="3">
        <v>2490.1</v>
      </c>
      <c r="I24" s="3">
        <v>7427.6</v>
      </c>
      <c r="J24" s="3">
        <v>2644.1</v>
      </c>
      <c r="K24" s="3">
        <v>2559.6999999999998</v>
      </c>
      <c r="L24" s="3">
        <v>2126</v>
      </c>
      <c r="M24" s="3">
        <v>484.7</v>
      </c>
      <c r="N24" s="3">
        <v>984.3</v>
      </c>
      <c r="O24" s="3">
        <v>657</v>
      </c>
      <c r="P24" s="3">
        <v>433.7</v>
      </c>
      <c r="Q24" s="3">
        <v>84.4</v>
      </c>
      <c r="R24" s="3">
        <v>-523.1</v>
      </c>
      <c r="S24" s="3">
        <v>2227.6999999999998</v>
      </c>
      <c r="T24" s="3">
        <v>1541.4</v>
      </c>
      <c r="U24" s="3">
        <v>686.4</v>
      </c>
      <c r="V24" s="3">
        <v>2750.8</v>
      </c>
      <c r="W24" s="3">
        <v>2273.1</v>
      </c>
      <c r="X24" s="3">
        <v>477.7</v>
      </c>
      <c r="Y24" s="3">
        <v>3139.1</v>
      </c>
      <c r="Z24" s="3">
        <v>1293.8</v>
      </c>
      <c r="AA24" s="3">
        <v>820.2</v>
      </c>
      <c r="AB24" s="3">
        <v>473.6</v>
      </c>
      <c r="AC24" s="3">
        <v>1845.3</v>
      </c>
      <c r="AD24" s="3">
        <v>14158.5</v>
      </c>
      <c r="AE24" s="3">
        <v>174.9</v>
      </c>
      <c r="AF24" s="3">
        <v>144.30000000000001</v>
      </c>
      <c r="AG24" s="3">
        <v>30.7</v>
      </c>
      <c r="AH24" s="3">
        <v>351.5</v>
      </c>
      <c r="AI24" s="3">
        <v>218.9</v>
      </c>
      <c r="AJ24" s="3">
        <v>64.400000000000006</v>
      </c>
      <c r="AK24" s="3">
        <v>68.099999999999994</v>
      </c>
      <c r="AL24" s="3">
        <v>284.39999999999998</v>
      </c>
      <c r="AM24" s="3">
        <v>553.79999999999995</v>
      </c>
      <c r="AN24" s="3">
        <v>1946.5</v>
      </c>
      <c r="AO24" s="3">
        <v>1067.7</v>
      </c>
      <c r="AP24" s="3">
        <v>26.1</v>
      </c>
      <c r="AQ24" s="3">
        <v>43.3</v>
      </c>
      <c r="AR24" s="3">
        <v>65.3</v>
      </c>
      <c r="AS24" s="3">
        <v>138.4</v>
      </c>
      <c r="AT24" s="3">
        <v>153.1</v>
      </c>
      <c r="AU24" s="3">
        <v>242</v>
      </c>
      <c r="AV24" s="3">
        <v>52.8</v>
      </c>
      <c r="AW24" s="3">
        <v>115.9</v>
      </c>
      <c r="AX24" s="3">
        <v>126.5</v>
      </c>
      <c r="AY24" s="3">
        <v>22.3</v>
      </c>
      <c r="AZ24" s="3">
        <v>82</v>
      </c>
      <c r="BA24" s="3">
        <v>878.8</v>
      </c>
      <c r="BB24" s="3">
        <v>228.5</v>
      </c>
      <c r="BC24" s="3">
        <v>16</v>
      </c>
      <c r="BD24" s="3">
        <v>9.9</v>
      </c>
      <c r="BE24" s="3">
        <v>53.1</v>
      </c>
      <c r="BF24" s="3">
        <v>38.4</v>
      </c>
      <c r="BG24" s="3">
        <v>156.5</v>
      </c>
      <c r="BH24" s="3">
        <v>307.89999999999998</v>
      </c>
      <c r="BI24" s="3">
        <v>68.5</v>
      </c>
      <c r="BJ24" s="3">
        <v>1006.5</v>
      </c>
      <c r="BK24" s="3">
        <v>912.5</v>
      </c>
      <c r="BL24" s="3">
        <v>161.6</v>
      </c>
      <c r="BM24" s="3">
        <v>132.19999999999999</v>
      </c>
      <c r="BN24" s="3">
        <v>133.80000000000001</v>
      </c>
      <c r="BO24" s="3">
        <v>484.8</v>
      </c>
      <c r="BP24" s="3">
        <v>475.8</v>
      </c>
      <c r="BQ24" s="3">
        <v>89.3</v>
      </c>
      <c r="BR24" s="3">
        <v>40.4</v>
      </c>
      <c r="BS24" s="3">
        <v>12.5</v>
      </c>
      <c r="BT24" s="3">
        <v>128.5</v>
      </c>
      <c r="BU24" s="3">
        <v>37.1</v>
      </c>
      <c r="BV24" s="3">
        <v>25.4</v>
      </c>
      <c r="BW24" s="3">
        <v>95.2</v>
      </c>
      <c r="BX24" s="3">
        <v>47.4</v>
      </c>
      <c r="BY24" s="3">
        <v>764.4</v>
      </c>
      <c r="BZ24" s="3">
        <v>202.8</v>
      </c>
      <c r="CA24" s="3">
        <v>80.900000000000006</v>
      </c>
      <c r="CB24" s="3">
        <v>378.3</v>
      </c>
      <c r="CC24" s="3">
        <v>102.3</v>
      </c>
      <c r="CD24" s="3">
        <v>3329.2</v>
      </c>
      <c r="CE24" s="3">
        <v>1194.8</v>
      </c>
      <c r="CF24" s="3">
        <v>532.29999999999995</v>
      </c>
      <c r="CG24" s="3">
        <v>240.6</v>
      </c>
      <c r="CH24" s="3">
        <v>408.7</v>
      </c>
      <c r="CI24" s="3">
        <v>13.3</v>
      </c>
      <c r="CJ24" s="3">
        <v>2134.4</v>
      </c>
      <c r="CK24" s="3">
        <v>1960.5</v>
      </c>
      <c r="CL24" s="3">
        <v>1549.7</v>
      </c>
      <c r="CM24" s="3">
        <v>410.8</v>
      </c>
      <c r="CN24" s="3">
        <v>173.9</v>
      </c>
      <c r="CO24" s="3">
        <v>1974</v>
      </c>
      <c r="CP24" s="3">
        <v>1195.2</v>
      </c>
      <c r="CQ24" s="3">
        <v>213.6</v>
      </c>
      <c r="CR24" s="3">
        <v>259.60000000000002</v>
      </c>
      <c r="CS24" s="3">
        <v>722</v>
      </c>
      <c r="CT24" s="3">
        <v>302.7</v>
      </c>
      <c r="CU24" s="3">
        <v>476.1</v>
      </c>
      <c r="CV24" s="3">
        <v>433.7</v>
      </c>
      <c r="CW24" s="3">
        <v>42.4</v>
      </c>
      <c r="CX24" s="3">
        <v>1410.8</v>
      </c>
      <c r="CY24" s="3">
        <v>214.9</v>
      </c>
      <c r="CZ24" s="3">
        <v>1195.9000000000001</v>
      </c>
      <c r="DA24" s="3">
        <v>572.29999999999995</v>
      </c>
      <c r="DB24" s="3">
        <v>401.6</v>
      </c>
      <c r="DC24" s="3">
        <v>126</v>
      </c>
      <c r="DD24" s="3">
        <v>96.1</v>
      </c>
      <c r="DE24" s="3">
        <v>623.9</v>
      </c>
      <c r="DF24" s="3">
        <v>172.6</v>
      </c>
      <c r="DG24" s="3">
        <v>102.3</v>
      </c>
      <c r="DH24" s="3">
        <v>70.3</v>
      </c>
      <c r="DI24" s="3">
        <v>451.3</v>
      </c>
      <c r="DJ24" s="3">
        <v>129.30000000000001</v>
      </c>
      <c r="DK24" s="3">
        <v>322</v>
      </c>
      <c r="DL24" s="3">
        <v>350.3</v>
      </c>
      <c r="DM24" s="3">
        <v>2161</v>
      </c>
      <c r="DN24" s="3">
        <v>714.2</v>
      </c>
      <c r="DO24" s="3">
        <v>664.2</v>
      </c>
      <c r="DP24" s="3">
        <v>407.8</v>
      </c>
      <c r="DQ24" s="3">
        <v>256.39999999999998</v>
      </c>
      <c r="DR24" s="3">
        <v>50</v>
      </c>
      <c r="DS24" s="3">
        <v>1446.8</v>
      </c>
      <c r="DT24" s="3">
        <v>1325.9</v>
      </c>
      <c r="DU24" s="3">
        <v>120.9</v>
      </c>
      <c r="DW24" s="3">
        <v>3026.7</v>
      </c>
      <c r="DX24" s="3">
        <v>11131.8</v>
      </c>
    </row>
    <row r="25" spans="1:128" x14ac:dyDescent="0.3">
      <c r="A25">
        <v>2012</v>
      </c>
      <c r="B25">
        <v>4</v>
      </c>
      <c r="C25" t="str">
        <f t="shared" si="1"/>
        <v>2012-4</v>
      </c>
      <c r="D25" s="3">
        <v>16420.400000000001</v>
      </c>
      <c r="E25" s="3">
        <v>11165.7</v>
      </c>
      <c r="F25" s="3">
        <v>3674.1</v>
      </c>
      <c r="G25" s="3">
        <v>1163.5999999999999</v>
      </c>
      <c r="H25" s="3">
        <v>2510.5</v>
      </c>
      <c r="I25" s="3">
        <v>7491.6</v>
      </c>
      <c r="J25" s="3">
        <v>2638.3</v>
      </c>
      <c r="K25" s="3">
        <v>2609.5</v>
      </c>
      <c r="L25" s="3">
        <v>2148.6</v>
      </c>
      <c r="M25" s="3">
        <v>474.9</v>
      </c>
      <c r="N25" s="3">
        <v>1007.1</v>
      </c>
      <c r="O25" s="3">
        <v>666.6</v>
      </c>
      <c r="P25" s="3">
        <v>460.9</v>
      </c>
      <c r="Q25" s="3">
        <v>28.7</v>
      </c>
      <c r="R25" s="3">
        <v>-515.9</v>
      </c>
      <c r="S25" s="3">
        <v>2237.5</v>
      </c>
      <c r="T25" s="3">
        <v>1528.2</v>
      </c>
      <c r="U25" s="3">
        <v>709.3</v>
      </c>
      <c r="V25" s="3">
        <v>2753.4</v>
      </c>
      <c r="W25" s="3">
        <v>2276.1999999999998</v>
      </c>
      <c r="X25" s="3">
        <v>477.2</v>
      </c>
      <c r="Y25" s="3">
        <v>3132.3</v>
      </c>
      <c r="Z25" s="3">
        <v>1269.5</v>
      </c>
      <c r="AA25" s="3">
        <v>796.4</v>
      </c>
      <c r="AB25" s="3">
        <v>473.1</v>
      </c>
      <c r="AC25" s="3">
        <v>1862.7</v>
      </c>
      <c r="AD25" s="3">
        <v>14243.2</v>
      </c>
      <c r="AE25" s="3">
        <v>180.3</v>
      </c>
      <c r="AF25" s="3">
        <v>149.5</v>
      </c>
      <c r="AG25" s="3">
        <v>30.8</v>
      </c>
      <c r="AH25" s="3">
        <v>363.8</v>
      </c>
      <c r="AI25" s="3">
        <v>231.7</v>
      </c>
      <c r="AJ25" s="3">
        <v>65.599999999999994</v>
      </c>
      <c r="AK25" s="3">
        <v>66.5</v>
      </c>
      <c r="AL25" s="3">
        <v>282.39999999999998</v>
      </c>
      <c r="AM25" s="3">
        <v>563.1</v>
      </c>
      <c r="AN25" s="3">
        <v>1932.9</v>
      </c>
      <c r="AO25" s="3">
        <v>1070.3</v>
      </c>
      <c r="AP25" s="3">
        <v>27.1</v>
      </c>
      <c r="AQ25" s="3">
        <v>44</v>
      </c>
      <c r="AR25" s="3">
        <v>64.400000000000006</v>
      </c>
      <c r="AS25" s="3">
        <v>139.6</v>
      </c>
      <c r="AT25" s="3">
        <v>151.4</v>
      </c>
      <c r="AU25" s="3">
        <v>241.9</v>
      </c>
      <c r="AV25" s="3">
        <v>54</v>
      </c>
      <c r="AW25" s="3">
        <v>118.4</v>
      </c>
      <c r="AX25" s="3">
        <v>126</v>
      </c>
      <c r="AY25" s="3">
        <v>22.6</v>
      </c>
      <c r="AZ25" s="3">
        <v>80.900000000000006</v>
      </c>
      <c r="BA25" s="3">
        <v>862.6</v>
      </c>
      <c r="BB25" s="3">
        <v>216.4</v>
      </c>
      <c r="BC25" s="3">
        <v>16.2</v>
      </c>
      <c r="BD25" s="3">
        <v>10</v>
      </c>
      <c r="BE25" s="3">
        <v>53.4</v>
      </c>
      <c r="BF25" s="3">
        <v>38.700000000000003</v>
      </c>
      <c r="BG25" s="3">
        <v>154</v>
      </c>
      <c r="BH25" s="3">
        <v>305.10000000000002</v>
      </c>
      <c r="BI25" s="3">
        <v>68.8</v>
      </c>
      <c r="BJ25" s="3">
        <v>1017.5</v>
      </c>
      <c r="BK25" s="3">
        <v>919.2</v>
      </c>
      <c r="BL25" s="3">
        <v>163</v>
      </c>
      <c r="BM25" s="3">
        <v>132.5</v>
      </c>
      <c r="BN25" s="3">
        <v>132.9</v>
      </c>
      <c r="BO25" s="3">
        <v>490.9</v>
      </c>
      <c r="BP25" s="3">
        <v>475</v>
      </c>
      <c r="BQ25" s="3">
        <v>88.8</v>
      </c>
      <c r="BR25" s="3">
        <v>40</v>
      </c>
      <c r="BS25" s="3">
        <v>13.9</v>
      </c>
      <c r="BT25" s="3">
        <v>128</v>
      </c>
      <c r="BU25" s="3">
        <v>36.200000000000003</v>
      </c>
      <c r="BV25" s="3">
        <v>26.5</v>
      </c>
      <c r="BW25" s="3">
        <v>93.8</v>
      </c>
      <c r="BX25" s="3">
        <v>47.9</v>
      </c>
      <c r="BY25" s="3">
        <v>755.6</v>
      </c>
      <c r="BZ25" s="3">
        <v>200.5</v>
      </c>
      <c r="CA25" s="3">
        <v>84.5</v>
      </c>
      <c r="CB25" s="3">
        <v>363.3</v>
      </c>
      <c r="CC25" s="3">
        <v>107.3</v>
      </c>
      <c r="CD25" s="3">
        <v>3334.9</v>
      </c>
      <c r="CE25" s="3">
        <v>1197</v>
      </c>
      <c r="CF25" s="3">
        <v>518.9</v>
      </c>
      <c r="CG25" s="3">
        <v>264</v>
      </c>
      <c r="CH25" s="3">
        <v>401.7</v>
      </c>
      <c r="CI25" s="3">
        <v>12.4</v>
      </c>
      <c r="CJ25" s="3">
        <v>2137.9</v>
      </c>
      <c r="CK25" s="3">
        <v>1960.1</v>
      </c>
      <c r="CL25" s="3">
        <v>1557.2</v>
      </c>
      <c r="CM25" s="3">
        <v>402.9</v>
      </c>
      <c r="CN25" s="3">
        <v>177.8</v>
      </c>
      <c r="CO25" s="3">
        <v>2006.1</v>
      </c>
      <c r="CP25" s="3">
        <v>1206.9000000000001</v>
      </c>
      <c r="CQ25" s="3">
        <v>218.6</v>
      </c>
      <c r="CR25" s="3">
        <v>263</v>
      </c>
      <c r="CS25" s="3">
        <v>725.2</v>
      </c>
      <c r="CT25" s="3">
        <v>320.5</v>
      </c>
      <c r="CU25" s="3">
        <v>478.7</v>
      </c>
      <c r="CV25" s="3">
        <v>435.9</v>
      </c>
      <c r="CW25" s="3">
        <v>42.8</v>
      </c>
      <c r="CX25" s="3">
        <v>1424.9</v>
      </c>
      <c r="CY25" s="3">
        <v>214.5</v>
      </c>
      <c r="CZ25" s="3">
        <v>1210.4000000000001</v>
      </c>
      <c r="DA25" s="3">
        <v>583.4</v>
      </c>
      <c r="DB25" s="3">
        <v>402.9</v>
      </c>
      <c r="DC25" s="3">
        <v>127.3</v>
      </c>
      <c r="DD25" s="3">
        <v>96.8</v>
      </c>
      <c r="DE25" s="3">
        <v>634.70000000000005</v>
      </c>
      <c r="DF25" s="3">
        <v>175.8</v>
      </c>
      <c r="DG25" s="3">
        <v>104.1</v>
      </c>
      <c r="DH25" s="3">
        <v>71.8</v>
      </c>
      <c r="DI25" s="3">
        <v>458.9</v>
      </c>
      <c r="DJ25" s="3">
        <v>131</v>
      </c>
      <c r="DK25" s="3">
        <v>327.9</v>
      </c>
      <c r="DL25" s="3">
        <v>352.7</v>
      </c>
      <c r="DM25" s="3">
        <v>2177.1999999999998</v>
      </c>
      <c r="DN25" s="3">
        <v>711.5</v>
      </c>
      <c r="DO25" s="3">
        <v>663.2</v>
      </c>
      <c r="DP25" s="3">
        <v>406.2</v>
      </c>
      <c r="DQ25" s="3">
        <v>257</v>
      </c>
      <c r="DR25" s="3">
        <v>48.3</v>
      </c>
      <c r="DS25" s="3">
        <v>1465.7</v>
      </c>
      <c r="DT25" s="3">
        <v>1342.3</v>
      </c>
      <c r="DU25" s="3">
        <v>123.4</v>
      </c>
      <c r="DW25" s="3">
        <v>3040.2</v>
      </c>
      <c r="DX25" s="3">
        <v>11203</v>
      </c>
    </row>
    <row r="26" spans="1:128" x14ac:dyDescent="0.3">
      <c r="A26">
        <v>2013</v>
      </c>
      <c r="B26">
        <v>1</v>
      </c>
      <c r="C26" t="str">
        <f t="shared" si="1"/>
        <v>2013-1</v>
      </c>
      <c r="D26" s="3">
        <v>16629.099999999999</v>
      </c>
      <c r="E26" s="3">
        <v>11265.6</v>
      </c>
      <c r="F26" s="3">
        <v>3731.6</v>
      </c>
      <c r="G26" s="3">
        <v>1188.8</v>
      </c>
      <c r="H26" s="3">
        <v>2542.8000000000002</v>
      </c>
      <c r="I26" s="3">
        <v>7534</v>
      </c>
      <c r="J26" s="3">
        <v>2738.2</v>
      </c>
      <c r="K26" s="3">
        <v>2656</v>
      </c>
      <c r="L26" s="3">
        <v>2170.9</v>
      </c>
      <c r="M26" s="3">
        <v>463</v>
      </c>
      <c r="N26" s="3">
        <v>1022.8</v>
      </c>
      <c r="O26" s="3">
        <v>685.1</v>
      </c>
      <c r="P26" s="3">
        <v>485.1</v>
      </c>
      <c r="Q26" s="3">
        <v>82.3</v>
      </c>
      <c r="R26" s="3">
        <v>-500.2</v>
      </c>
      <c r="S26" s="3">
        <v>2255.1</v>
      </c>
      <c r="T26" s="3">
        <v>1541.1</v>
      </c>
      <c r="U26" s="3">
        <v>713.9</v>
      </c>
      <c r="V26" s="3">
        <v>2755.3</v>
      </c>
      <c r="W26" s="3">
        <v>2289.1999999999998</v>
      </c>
      <c r="X26" s="3">
        <v>466.1</v>
      </c>
      <c r="Y26" s="3">
        <v>3125.4</v>
      </c>
      <c r="Z26" s="3">
        <v>1240.5</v>
      </c>
      <c r="AA26" s="3">
        <v>775.3</v>
      </c>
      <c r="AB26" s="3">
        <v>465.1</v>
      </c>
      <c r="AC26" s="3">
        <v>1884.9</v>
      </c>
      <c r="AD26" s="3">
        <v>14434.6</v>
      </c>
      <c r="AE26" s="3">
        <v>217.3</v>
      </c>
      <c r="AF26" s="3">
        <v>186.8</v>
      </c>
      <c r="AG26" s="3">
        <v>30.6</v>
      </c>
      <c r="AH26" s="3">
        <v>371</v>
      </c>
      <c r="AI26" s="3">
        <v>240.5</v>
      </c>
      <c r="AJ26" s="3">
        <v>63.2</v>
      </c>
      <c r="AK26" s="3">
        <v>67.2</v>
      </c>
      <c r="AL26" s="3">
        <v>288.3</v>
      </c>
      <c r="AM26" s="3">
        <v>572.70000000000005</v>
      </c>
      <c r="AN26" s="3">
        <v>1984</v>
      </c>
      <c r="AO26" s="3">
        <v>1092.8</v>
      </c>
      <c r="AP26" s="3">
        <v>29.1</v>
      </c>
      <c r="AQ26" s="3">
        <v>45.9</v>
      </c>
      <c r="AR26" s="3">
        <v>62.7</v>
      </c>
      <c r="AS26" s="3">
        <v>141.19999999999999</v>
      </c>
      <c r="AT26" s="3">
        <v>156.1</v>
      </c>
      <c r="AU26" s="3">
        <v>246.7</v>
      </c>
      <c r="AV26" s="3">
        <v>57.5</v>
      </c>
      <c r="AW26" s="3">
        <v>119</v>
      </c>
      <c r="AX26" s="3">
        <v>130.19999999999999</v>
      </c>
      <c r="AY26" s="3">
        <v>23.3</v>
      </c>
      <c r="AZ26" s="3">
        <v>81.400000000000006</v>
      </c>
      <c r="BA26" s="3">
        <v>891.2</v>
      </c>
      <c r="BB26" s="3">
        <v>221.8</v>
      </c>
      <c r="BC26" s="3">
        <v>16.399999999999999</v>
      </c>
      <c r="BD26" s="3">
        <v>10.3</v>
      </c>
      <c r="BE26" s="3">
        <v>55.3</v>
      </c>
      <c r="BF26" s="3">
        <v>39.299999999999997</v>
      </c>
      <c r="BG26" s="3">
        <v>159.80000000000001</v>
      </c>
      <c r="BH26" s="3">
        <v>318.7</v>
      </c>
      <c r="BI26" s="3">
        <v>69.7</v>
      </c>
      <c r="BJ26" s="3">
        <v>1030.4000000000001</v>
      </c>
      <c r="BK26" s="3">
        <v>944.4</v>
      </c>
      <c r="BL26" s="3">
        <v>168.7</v>
      </c>
      <c r="BM26" s="3">
        <v>135.19999999999999</v>
      </c>
      <c r="BN26" s="3">
        <v>136.19999999999999</v>
      </c>
      <c r="BO26" s="3">
        <v>504.3</v>
      </c>
      <c r="BP26" s="3">
        <v>484.6</v>
      </c>
      <c r="BQ26" s="3">
        <v>90.1</v>
      </c>
      <c r="BR26" s="3">
        <v>40.5</v>
      </c>
      <c r="BS26" s="3">
        <v>15.8</v>
      </c>
      <c r="BT26" s="3">
        <v>129.80000000000001</v>
      </c>
      <c r="BU26" s="3">
        <v>37.700000000000003</v>
      </c>
      <c r="BV26" s="3">
        <v>27</v>
      </c>
      <c r="BW26" s="3">
        <v>96.2</v>
      </c>
      <c r="BX26" s="3">
        <v>47.6</v>
      </c>
      <c r="BY26" s="3">
        <v>814.8</v>
      </c>
      <c r="BZ26" s="3">
        <v>213.3</v>
      </c>
      <c r="CA26" s="3">
        <v>81.2</v>
      </c>
      <c r="CB26" s="3">
        <v>400.9</v>
      </c>
      <c r="CC26" s="3">
        <v>119.5</v>
      </c>
      <c r="CD26" s="3">
        <v>3293.1</v>
      </c>
      <c r="CE26" s="3">
        <v>1119.4000000000001</v>
      </c>
      <c r="CF26" s="3">
        <v>496.1</v>
      </c>
      <c r="CG26" s="3">
        <v>236.7</v>
      </c>
      <c r="CH26" s="3">
        <v>375.6</v>
      </c>
      <c r="CI26" s="3">
        <v>11</v>
      </c>
      <c r="CJ26" s="3">
        <v>2173.6999999999998</v>
      </c>
      <c r="CK26" s="3">
        <v>1989.2</v>
      </c>
      <c r="CL26" s="3">
        <v>1570.9</v>
      </c>
      <c r="CM26" s="3">
        <v>418.4</v>
      </c>
      <c r="CN26" s="3">
        <v>184.5</v>
      </c>
      <c r="CO26" s="3">
        <v>1998.7</v>
      </c>
      <c r="CP26" s="3">
        <v>1204.0999999999999</v>
      </c>
      <c r="CQ26" s="3">
        <v>215.9</v>
      </c>
      <c r="CR26" s="3">
        <v>257.7</v>
      </c>
      <c r="CS26" s="3">
        <v>730.5</v>
      </c>
      <c r="CT26" s="3">
        <v>313.89999999999998</v>
      </c>
      <c r="CU26" s="3">
        <v>480.7</v>
      </c>
      <c r="CV26" s="3">
        <v>437.7</v>
      </c>
      <c r="CW26" s="3">
        <v>43</v>
      </c>
      <c r="CX26" s="3">
        <v>1438.5</v>
      </c>
      <c r="CY26" s="3">
        <v>215</v>
      </c>
      <c r="CZ26" s="3">
        <v>1223.5999999999999</v>
      </c>
      <c r="DA26" s="3">
        <v>590</v>
      </c>
      <c r="DB26" s="3">
        <v>405.5</v>
      </c>
      <c r="DC26" s="3">
        <v>128</v>
      </c>
      <c r="DD26" s="3">
        <v>100</v>
      </c>
      <c r="DE26" s="3">
        <v>643.1</v>
      </c>
      <c r="DF26" s="3">
        <v>174.9</v>
      </c>
      <c r="DG26" s="3">
        <v>102.5</v>
      </c>
      <c r="DH26" s="3">
        <v>72.400000000000006</v>
      </c>
      <c r="DI26" s="3">
        <v>468.2</v>
      </c>
      <c r="DJ26" s="3">
        <v>134.80000000000001</v>
      </c>
      <c r="DK26" s="3">
        <v>333.4</v>
      </c>
      <c r="DL26" s="3">
        <v>353.6</v>
      </c>
      <c r="DM26" s="3">
        <v>2194.4</v>
      </c>
      <c r="DN26" s="3">
        <v>706.5</v>
      </c>
      <c r="DO26" s="3">
        <v>659.5</v>
      </c>
      <c r="DP26" s="3">
        <v>402.1</v>
      </c>
      <c r="DQ26" s="3">
        <v>257.39999999999998</v>
      </c>
      <c r="DR26" s="3">
        <v>47</v>
      </c>
      <c r="DS26" s="3">
        <v>1487.9</v>
      </c>
      <c r="DT26" s="3">
        <v>1361.8</v>
      </c>
      <c r="DU26" s="3">
        <v>126.1</v>
      </c>
      <c r="DW26" s="3">
        <v>3145</v>
      </c>
      <c r="DX26" s="3">
        <v>11289.6</v>
      </c>
    </row>
    <row r="27" spans="1:128" x14ac:dyDescent="0.3">
      <c r="A27">
        <v>2013</v>
      </c>
      <c r="B27">
        <v>2</v>
      </c>
      <c r="C27" t="str">
        <f t="shared" si="1"/>
        <v>2013-2</v>
      </c>
      <c r="D27" s="3">
        <v>16699.599999999999</v>
      </c>
      <c r="E27" s="3">
        <v>11291</v>
      </c>
      <c r="F27" s="3">
        <v>3699.3</v>
      </c>
      <c r="G27" s="3">
        <v>1185.5</v>
      </c>
      <c r="H27" s="3">
        <v>2513.9</v>
      </c>
      <c r="I27" s="3">
        <v>7591.6</v>
      </c>
      <c r="J27" s="3">
        <v>2775.3</v>
      </c>
      <c r="K27" s="3">
        <v>2687.5</v>
      </c>
      <c r="L27" s="3">
        <v>2180.3000000000002</v>
      </c>
      <c r="M27" s="3">
        <v>480</v>
      </c>
      <c r="N27" s="3">
        <v>1018</v>
      </c>
      <c r="O27" s="3">
        <v>682.3</v>
      </c>
      <c r="P27" s="3">
        <v>507.2</v>
      </c>
      <c r="Q27" s="3">
        <v>87.8</v>
      </c>
      <c r="R27" s="3">
        <v>-499.3</v>
      </c>
      <c r="S27" s="3">
        <v>2260.4</v>
      </c>
      <c r="T27" s="3">
        <v>1547.7</v>
      </c>
      <c r="U27" s="3">
        <v>712.8</v>
      </c>
      <c r="V27" s="3">
        <v>2759.8</v>
      </c>
      <c r="W27" s="3">
        <v>2290.1</v>
      </c>
      <c r="X27" s="3">
        <v>469.6</v>
      </c>
      <c r="Y27" s="3">
        <v>3132.6</v>
      </c>
      <c r="Z27" s="3">
        <v>1232.9000000000001</v>
      </c>
      <c r="AA27" s="3">
        <v>770.9</v>
      </c>
      <c r="AB27" s="3">
        <v>462</v>
      </c>
      <c r="AC27" s="3">
        <v>1899.8</v>
      </c>
      <c r="AD27" s="3">
        <v>14492.1</v>
      </c>
      <c r="AE27" s="3">
        <v>223.6</v>
      </c>
      <c r="AF27" s="3">
        <v>192.8</v>
      </c>
      <c r="AG27" s="3">
        <v>30.8</v>
      </c>
      <c r="AH27" s="3">
        <v>384.1</v>
      </c>
      <c r="AI27" s="3">
        <v>254.3</v>
      </c>
      <c r="AJ27" s="3">
        <v>60.3</v>
      </c>
      <c r="AK27" s="3">
        <v>69.400000000000006</v>
      </c>
      <c r="AL27" s="3">
        <v>287.2</v>
      </c>
      <c r="AM27" s="3">
        <v>580.1</v>
      </c>
      <c r="AN27" s="3">
        <v>1969.9</v>
      </c>
      <c r="AO27" s="3">
        <v>1093.5999999999999</v>
      </c>
      <c r="AP27" s="3">
        <v>30</v>
      </c>
      <c r="AQ27" s="3">
        <v>46.7</v>
      </c>
      <c r="AR27" s="3">
        <v>61.3</v>
      </c>
      <c r="AS27" s="3">
        <v>141.30000000000001</v>
      </c>
      <c r="AT27" s="3">
        <v>157</v>
      </c>
      <c r="AU27" s="3">
        <v>243</v>
      </c>
      <c r="AV27" s="3">
        <v>57.7</v>
      </c>
      <c r="AW27" s="3">
        <v>121.8</v>
      </c>
      <c r="AX27" s="3">
        <v>131.80000000000001</v>
      </c>
      <c r="AY27" s="3">
        <v>23.7</v>
      </c>
      <c r="AZ27" s="3">
        <v>79.2</v>
      </c>
      <c r="BA27" s="3">
        <v>876.3</v>
      </c>
      <c r="BB27" s="3">
        <v>228.4</v>
      </c>
      <c r="BC27" s="3">
        <v>16.5</v>
      </c>
      <c r="BD27" s="3">
        <v>10.199999999999999</v>
      </c>
      <c r="BE27" s="3">
        <v>56</v>
      </c>
      <c r="BF27" s="3">
        <v>39.200000000000003</v>
      </c>
      <c r="BG27" s="3">
        <v>135.69999999999999</v>
      </c>
      <c r="BH27" s="3">
        <v>321.10000000000002</v>
      </c>
      <c r="BI27" s="3">
        <v>69.3</v>
      </c>
      <c r="BJ27" s="3">
        <v>1028.2</v>
      </c>
      <c r="BK27" s="3">
        <v>943.9</v>
      </c>
      <c r="BL27" s="3">
        <v>170.9</v>
      </c>
      <c r="BM27" s="3">
        <v>135.19999999999999</v>
      </c>
      <c r="BN27" s="3">
        <v>135.19999999999999</v>
      </c>
      <c r="BO27" s="3">
        <v>502.5</v>
      </c>
      <c r="BP27" s="3">
        <v>485.4</v>
      </c>
      <c r="BQ27" s="3">
        <v>90.7</v>
      </c>
      <c r="BR27" s="3">
        <v>40.200000000000003</v>
      </c>
      <c r="BS27" s="3">
        <v>16.3</v>
      </c>
      <c r="BT27" s="3">
        <v>129.69999999999999</v>
      </c>
      <c r="BU27" s="3">
        <v>37.700000000000003</v>
      </c>
      <c r="BV27" s="3">
        <v>27.3</v>
      </c>
      <c r="BW27" s="3">
        <v>96.4</v>
      </c>
      <c r="BX27" s="3">
        <v>47.3</v>
      </c>
      <c r="BY27" s="3">
        <v>823.3</v>
      </c>
      <c r="BZ27" s="3">
        <v>211.7</v>
      </c>
      <c r="CA27" s="3">
        <v>82.7</v>
      </c>
      <c r="CB27" s="3">
        <v>404.9</v>
      </c>
      <c r="CC27" s="3">
        <v>123.9</v>
      </c>
      <c r="CD27" s="3">
        <v>3319.1</v>
      </c>
      <c r="CE27" s="3">
        <v>1137.8</v>
      </c>
      <c r="CF27" s="3">
        <v>499.1</v>
      </c>
      <c r="CG27" s="3">
        <v>254.7</v>
      </c>
      <c r="CH27" s="3">
        <v>372.7</v>
      </c>
      <c r="CI27" s="3">
        <v>11.3</v>
      </c>
      <c r="CJ27" s="3">
        <v>2181.1999999999998</v>
      </c>
      <c r="CK27" s="3">
        <v>2002.8</v>
      </c>
      <c r="CL27" s="3">
        <v>1580.9</v>
      </c>
      <c r="CM27" s="3">
        <v>421.8</v>
      </c>
      <c r="CN27" s="3">
        <v>178.5</v>
      </c>
      <c r="CO27" s="3">
        <v>2004.6</v>
      </c>
      <c r="CP27" s="3">
        <v>1199.5999999999999</v>
      </c>
      <c r="CQ27" s="3">
        <v>216.9</v>
      </c>
      <c r="CR27" s="3">
        <v>252.4</v>
      </c>
      <c r="CS27" s="3">
        <v>730.3</v>
      </c>
      <c r="CT27" s="3">
        <v>319.60000000000002</v>
      </c>
      <c r="CU27" s="3">
        <v>485.4</v>
      </c>
      <c r="CV27" s="3">
        <v>442.5</v>
      </c>
      <c r="CW27" s="3">
        <v>42.9</v>
      </c>
      <c r="CX27" s="3">
        <v>1442.2</v>
      </c>
      <c r="CY27" s="3">
        <v>216.1</v>
      </c>
      <c r="CZ27" s="3">
        <v>1226.0999999999999</v>
      </c>
      <c r="DA27" s="3">
        <v>591.79999999999995</v>
      </c>
      <c r="DB27" s="3">
        <v>405</v>
      </c>
      <c r="DC27" s="3">
        <v>128.6</v>
      </c>
      <c r="DD27" s="3">
        <v>100.6</v>
      </c>
      <c r="DE27" s="3">
        <v>646.4</v>
      </c>
      <c r="DF27" s="3">
        <v>175.5</v>
      </c>
      <c r="DG27" s="3">
        <v>102.9</v>
      </c>
      <c r="DH27" s="3">
        <v>72.599999999999994</v>
      </c>
      <c r="DI27" s="3">
        <v>470.9</v>
      </c>
      <c r="DJ27" s="3">
        <v>136</v>
      </c>
      <c r="DK27" s="3">
        <v>335</v>
      </c>
      <c r="DL27" s="3">
        <v>354.3</v>
      </c>
      <c r="DM27" s="3">
        <v>2207.5</v>
      </c>
      <c r="DN27" s="3">
        <v>704.1</v>
      </c>
      <c r="DO27" s="3">
        <v>658.7</v>
      </c>
      <c r="DP27" s="3">
        <v>401.3</v>
      </c>
      <c r="DQ27" s="3">
        <v>257.39999999999998</v>
      </c>
      <c r="DR27" s="3">
        <v>45.3</v>
      </c>
      <c r="DS27" s="3">
        <v>1503.4</v>
      </c>
      <c r="DT27" s="3">
        <v>1376.1</v>
      </c>
      <c r="DU27" s="3">
        <v>127.3</v>
      </c>
      <c r="DW27" s="3">
        <v>3157.6</v>
      </c>
      <c r="DX27" s="3">
        <v>11334.4</v>
      </c>
    </row>
    <row r="28" spans="1:128" x14ac:dyDescent="0.3">
      <c r="A28">
        <v>2013</v>
      </c>
      <c r="B28">
        <v>3</v>
      </c>
      <c r="C28" t="str">
        <f t="shared" si="1"/>
        <v>2013-3</v>
      </c>
      <c r="D28" s="3">
        <v>16911.099999999999</v>
      </c>
      <c r="E28" s="3">
        <v>11379.2</v>
      </c>
      <c r="F28" s="3">
        <v>3730.4</v>
      </c>
      <c r="G28" s="3">
        <v>1188.9000000000001</v>
      </c>
      <c r="H28" s="3">
        <v>2541.4</v>
      </c>
      <c r="I28" s="3">
        <v>7648.8</v>
      </c>
      <c r="J28" s="3">
        <v>2880</v>
      </c>
      <c r="K28" s="3">
        <v>2743.8</v>
      </c>
      <c r="L28" s="3">
        <v>2220.6999999999998</v>
      </c>
      <c r="M28" s="3">
        <v>507.5</v>
      </c>
      <c r="N28" s="3">
        <v>1016.5</v>
      </c>
      <c r="O28" s="3">
        <v>696.7</v>
      </c>
      <c r="P28" s="3">
        <v>523.1</v>
      </c>
      <c r="Q28" s="3">
        <v>136.19999999999999</v>
      </c>
      <c r="R28" s="3">
        <v>-483</v>
      </c>
      <c r="S28" s="3">
        <v>2284.1999999999998</v>
      </c>
      <c r="T28" s="3">
        <v>1556.7</v>
      </c>
      <c r="U28" s="3">
        <v>727.6</v>
      </c>
      <c r="V28" s="3">
        <v>2767.2</v>
      </c>
      <c r="W28" s="3">
        <v>2295.6</v>
      </c>
      <c r="X28" s="3">
        <v>471.6</v>
      </c>
      <c r="Y28" s="3">
        <v>3134.8</v>
      </c>
      <c r="Z28" s="3">
        <v>1219</v>
      </c>
      <c r="AA28" s="3">
        <v>757</v>
      </c>
      <c r="AB28" s="3">
        <v>462</v>
      </c>
      <c r="AC28" s="3">
        <v>1915.8</v>
      </c>
      <c r="AD28" s="3">
        <v>14696</v>
      </c>
      <c r="AE28" s="3">
        <v>220.9</v>
      </c>
      <c r="AF28" s="3">
        <v>189.7</v>
      </c>
      <c r="AG28" s="3">
        <v>31.1</v>
      </c>
      <c r="AH28" s="3">
        <v>402.7</v>
      </c>
      <c r="AI28" s="3">
        <v>268.89999999999998</v>
      </c>
      <c r="AJ28" s="3">
        <v>63.6</v>
      </c>
      <c r="AK28" s="3">
        <v>70.2</v>
      </c>
      <c r="AL28" s="3">
        <v>283.8</v>
      </c>
      <c r="AM28" s="3">
        <v>595.5</v>
      </c>
      <c r="AN28" s="3">
        <v>1995.1</v>
      </c>
      <c r="AO28" s="3">
        <v>1109.9000000000001</v>
      </c>
      <c r="AP28" s="3">
        <v>31.1</v>
      </c>
      <c r="AQ28" s="3">
        <v>48.2</v>
      </c>
      <c r="AR28" s="3">
        <v>62.7</v>
      </c>
      <c r="AS28" s="3">
        <v>142.19999999999999</v>
      </c>
      <c r="AT28" s="3">
        <v>159</v>
      </c>
      <c r="AU28" s="3">
        <v>244.7</v>
      </c>
      <c r="AV28" s="3">
        <v>58.6</v>
      </c>
      <c r="AW28" s="3">
        <v>124</v>
      </c>
      <c r="AX28" s="3">
        <v>134.30000000000001</v>
      </c>
      <c r="AY28" s="3">
        <v>24.4</v>
      </c>
      <c r="AZ28" s="3">
        <v>80.8</v>
      </c>
      <c r="BA28" s="3">
        <v>885.2</v>
      </c>
      <c r="BB28" s="3">
        <v>231.7</v>
      </c>
      <c r="BC28" s="3">
        <v>16.8</v>
      </c>
      <c r="BD28" s="3">
        <v>10.199999999999999</v>
      </c>
      <c r="BE28" s="3">
        <v>57.4</v>
      </c>
      <c r="BF28" s="3">
        <v>38.9</v>
      </c>
      <c r="BG28" s="3">
        <v>143.1</v>
      </c>
      <c r="BH28" s="3">
        <v>317.7</v>
      </c>
      <c r="BI28" s="3">
        <v>69.400000000000006</v>
      </c>
      <c r="BJ28" s="3">
        <v>1047.3</v>
      </c>
      <c r="BK28" s="3">
        <v>955</v>
      </c>
      <c r="BL28" s="3">
        <v>173.7</v>
      </c>
      <c r="BM28" s="3">
        <v>136.19999999999999</v>
      </c>
      <c r="BN28" s="3">
        <v>135</v>
      </c>
      <c r="BO28" s="3">
        <v>510.1</v>
      </c>
      <c r="BP28" s="3">
        <v>492.7</v>
      </c>
      <c r="BQ28" s="3">
        <v>94.1</v>
      </c>
      <c r="BR28" s="3">
        <v>41</v>
      </c>
      <c r="BS28" s="3">
        <v>16.5</v>
      </c>
      <c r="BT28" s="3">
        <v>131.6</v>
      </c>
      <c r="BU28" s="3">
        <v>37.9</v>
      </c>
      <c r="BV28" s="3">
        <v>27.2</v>
      </c>
      <c r="BW28" s="3">
        <v>97.5</v>
      </c>
      <c r="BX28" s="3">
        <v>46.9</v>
      </c>
      <c r="BY28" s="3">
        <v>832.7</v>
      </c>
      <c r="BZ28" s="3">
        <v>208.1</v>
      </c>
      <c r="CA28" s="3">
        <v>85.3</v>
      </c>
      <c r="CB28" s="3">
        <v>405.8</v>
      </c>
      <c r="CC28" s="3">
        <v>133.5</v>
      </c>
      <c r="CD28" s="3">
        <v>3382</v>
      </c>
      <c r="CE28" s="3">
        <v>1156.0999999999999</v>
      </c>
      <c r="CF28" s="3">
        <v>506.7</v>
      </c>
      <c r="CG28" s="3">
        <v>253.4</v>
      </c>
      <c r="CH28" s="3">
        <v>383.5</v>
      </c>
      <c r="CI28" s="3">
        <v>12.6</v>
      </c>
      <c r="CJ28" s="3">
        <v>2225.9</v>
      </c>
      <c r="CK28" s="3">
        <v>2041.8</v>
      </c>
      <c r="CL28" s="3">
        <v>1597.7</v>
      </c>
      <c r="CM28" s="3">
        <v>444.1</v>
      </c>
      <c r="CN28" s="3">
        <v>184.1</v>
      </c>
      <c r="CO28" s="3">
        <v>2025.6</v>
      </c>
      <c r="CP28" s="3">
        <v>1211</v>
      </c>
      <c r="CQ28" s="3">
        <v>220.7</v>
      </c>
      <c r="CR28" s="3">
        <v>253</v>
      </c>
      <c r="CS28" s="3">
        <v>737.2</v>
      </c>
      <c r="CT28" s="3">
        <v>321</v>
      </c>
      <c r="CU28" s="3">
        <v>493.6</v>
      </c>
      <c r="CV28" s="3">
        <v>450.3</v>
      </c>
      <c r="CW28" s="3">
        <v>43.4</v>
      </c>
      <c r="CX28" s="3">
        <v>1450.8</v>
      </c>
      <c r="CY28" s="3">
        <v>218</v>
      </c>
      <c r="CZ28" s="3">
        <v>1232.8</v>
      </c>
      <c r="DA28" s="3">
        <v>594.29999999999995</v>
      </c>
      <c r="DB28" s="3">
        <v>406.8</v>
      </c>
      <c r="DC28" s="3">
        <v>129.4</v>
      </c>
      <c r="DD28" s="3">
        <v>102.3</v>
      </c>
      <c r="DE28" s="3">
        <v>655.20000000000005</v>
      </c>
      <c r="DF28" s="3">
        <v>178.1</v>
      </c>
      <c r="DG28" s="3">
        <v>104.2</v>
      </c>
      <c r="DH28" s="3">
        <v>74</v>
      </c>
      <c r="DI28" s="3">
        <v>477</v>
      </c>
      <c r="DJ28" s="3">
        <v>137.69999999999999</v>
      </c>
      <c r="DK28" s="3">
        <v>339.3</v>
      </c>
      <c r="DL28" s="3">
        <v>356.8</v>
      </c>
      <c r="DM28" s="3">
        <v>2215.1</v>
      </c>
      <c r="DN28" s="3">
        <v>698.4</v>
      </c>
      <c r="DO28" s="3">
        <v>653.70000000000005</v>
      </c>
      <c r="DP28" s="3">
        <v>395.2</v>
      </c>
      <c r="DQ28" s="3">
        <v>258.5</v>
      </c>
      <c r="DR28" s="3">
        <v>44.6</v>
      </c>
      <c r="DS28" s="3">
        <v>1516.7</v>
      </c>
      <c r="DT28" s="3">
        <v>1388.3</v>
      </c>
      <c r="DU28" s="3">
        <v>128.30000000000001</v>
      </c>
      <c r="DW28" s="3">
        <v>3214.2</v>
      </c>
      <c r="DX28" s="3">
        <v>11481.8</v>
      </c>
    </row>
    <row r="29" spans="1:128" x14ac:dyDescent="0.3">
      <c r="A29">
        <v>2013</v>
      </c>
      <c r="B29">
        <v>4</v>
      </c>
      <c r="C29" t="str">
        <f t="shared" si="1"/>
        <v>2013-4</v>
      </c>
      <c r="D29" s="3">
        <v>17133.099999999999</v>
      </c>
      <c r="E29" s="3">
        <v>11518.4</v>
      </c>
      <c r="F29" s="3">
        <v>3758.6</v>
      </c>
      <c r="G29" s="3">
        <v>1194.5</v>
      </c>
      <c r="H29" s="3">
        <v>2564.1</v>
      </c>
      <c r="I29" s="3">
        <v>7759.8</v>
      </c>
      <c r="J29" s="3">
        <v>2910.5</v>
      </c>
      <c r="K29" s="3">
        <v>2798.7</v>
      </c>
      <c r="L29" s="3">
        <v>2274</v>
      </c>
      <c r="M29" s="3">
        <v>519.5</v>
      </c>
      <c r="N29" s="3">
        <v>1050.9000000000001</v>
      </c>
      <c r="O29" s="3">
        <v>703.6</v>
      </c>
      <c r="P29" s="3">
        <v>524.6</v>
      </c>
      <c r="Q29" s="3">
        <v>111.9</v>
      </c>
      <c r="R29" s="3">
        <v>-435.1</v>
      </c>
      <c r="S29" s="3">
        <v>2348.1999999999998</v>
      </c>
      <c r="T29" s="3">
        <v>1610</v>
      </c>
      <c r="U29" s="3">
        <v>738.2</v>
      </c>
      <c r="V29" s="3">
        <v>2783.3</v>
      </c>
      <c r="W29" s="3">
        <v>2300.6999999999998</v>
      </c>
      <c r="X29" s="3">
        <v>482.6</v>
      </c>
      <c r="Y29" s="3">
        <v>3139.3</v>
      </c>
      <c r="Z29" s="3">
        <v>1216.3</v>
      </c>
      <c r="AA29" s="3">
        <v>753.6</v>
      </c>
      <c r="AB29" s="3">
        <v>462.6</v>
      </c>
      <c r="AC29" s="3">
        <v>1923</v>
      </c>
      <c r="AD29" s="3">
        <v>14900</v>
      </c>
      <c r="AE29" s="3">
        <v>195.4</v>
      </c>
      <c r="AF29" s="3">
        <v>163.69999999999999</v>
      </c>
      <c r="AG29" s="3">
        <v>31.6</v>
      </c>
      <c r="AH29" s="3">
        <v>393.3</v>
      </c>
      <c r="AI29" s="3">
        <v>260.2</v>
      </c>
      <c r="AJ29" s="3">
        <v>62.2</v>
      </c>
      <c r="AK29" s="3">
        <v>70.8</v>
      </c>
      <c r="AL29" s="3">
        <v>288.39999999999998</v>
      </c>
      <c r="AM29" s="3">
        <v>606.4</v>
      </c>
      <c r="AN29" s="3">
        <v>2040.2</v>
      </c>
      <c r="AO29" s="3">
        <v>1121.7</v>
      </c>
      <c r="AP29" s="3">
        <v>32</v>
      </c>
      <c r="AQ29" s="3">
        <v>48.2</v>
      </c>
      <c r="AR29" s="3">
        <v>63.2</v>
      </c>
      <c r="AS29" s="3">
        <v>143</v>
      </c>
      <c r="AT29" s="3">
        <v>162.1</v>
      </c>
      <c r="AU29" s="3">
        <v>244</v>
      </c>
      <c r="AV29" s="3">
        <v>58.6</v>
      </c>
      <c r="AW29" s="3">
        <v>127.7</v>
      </c>
      <c r="AX29" s="3">
        <v>137.30000000000001</v>
      </c>
      <c r="AY29" s="3">
        <v>24.8</v>
      </c>
      <c r="AZ29" s="3">
        <v>80.900000000000006</v>
      </c>
      <c r="BA29" s="3">
        <v>918.5</v>
      </c>
      <c r="BB29" s="3">
        <v>232</v>
      </c>
      <c r="BC29" s="3">
        <v>17.3</v>
      </c>
      <c r="BD29" s="3">
        <v>10.199999999999999</v>
      </c>
      <c r="BE29" s="3">
        <v>57.1</v>
      </c>
      <c r="BF29" s="3">
        <v>38.700000000000003</v>
      </c>
      <c r="BG29" s="3">
        <v>166.7</v>
      </c>
      <c r="BH29" s="3">
        <v>328.4</v>
      </c>
      <c r="BI29" s="3">
        <v>68.099999999999994</v>
      </c>
      <c r="BJ29" s="3">
        <v>1063.0999999999999</v>
      </c>
      <c r="BK29" s="3">
        <v>959</v>
      </c>
      <c r="BL29" s="3">
        <v>176.3</v>
      </c>
      <c r="BM29" s="3">
        <v>137.5</v>
      </c>
      <c r="BN29" s="3">
        <v>135.1</v>
      </c>
      <c r="BO29" s="3">
        <v>510.1</v>
      </c>
      <c r="BP29" s="3">
        <v>505.8</v>
      </c>
      <c r="BQ29" s="3">
        <v>102.1</v>
      </c>
      <c r="BR29" s="3">
        <v>42.3</v>
      </c>
      <c r="BS29" s="3">
        <v>17.3</v>
      </c>
      <c r="BT29" s="3">
        <v>133.30000000000001</v>
      </c>
      <c r="BU29" s="3">
        <v>38.6</v>
      </c>
      <c r="BV29" s="3">
        <v>26.6</v>
      </c>
      <c r="BW29" s="3">
        <v>98.2</v>
      </c>
      <c r="BX29" s="3">
        <v>47.4</v>
      </c>
      <c r="BY29" s="3">
        <v>854.6</v>
      </c>
      <c r="BZ29" s="3">
        <v>210.2</v>
      </c>
      <c r="CA29" s="3">
        <v>82.9</v>
      </c>
      <c r="CB29" s="3">
        <v>411.8</v>
      </c>
      <c r="CC29" s="3">
        <v>149.69999999999999</v>
      </c>
      <c r="CD29" s="3">
        <v>3453.7</v>
      </c>
      <c r="CE29" s="3">
        <v>1212.4000000000001</v>
      </c>
      <c r="CF29" s="3">
        <v>531.29999999999995</v>
      </c>
      <c r="CG29" s="3">
        <v>253.1</v>
      </c>
      <c r="CH29" s="3">
        <v>412.5</v>
      </c>
      <c r="CI29" s="3">
        <v>15.6</v>
      </c>
      <c r="CJ29" s="3">
        <v>2241.1999999999998</v>
      </c>
      <c r="CK29" s="3">
        <v>2055.6999999999998</v>
      </c>
      <c r="CL29" s="3">
        <v>1610.9</v>
      </c>
      <c r="CM29" s="3">
        <v>444.8</v>
      </c>
      <c r="CN29" s="3">
        <v>185.6</v>
      </c>
      <c r="CO29" s="3">
        <v>2051.6</v>
      </c>
      <c r="CP29" s="3">
        <v>1228.2</v>
      </c>
      <c r="CQ29" s="3">
        <v>224.1</v>
      </c>
      <c r="CR29" s="3">
        <v>257.7</v>
      </c>
      <c r="CS29" s="3">
        <v>746.5</v>
      </c>
      <c r="CT29" s="3">
        <v>324</v>
      </c>
      <c r="CU29" s="3">
        <v>499.4</v>
      </c>
      <c r="CV29" s="3">
        <v>455.5</v>
      </c>
      <c r="CW29" s="3">
        <v>43.9</v>
      </c>
      <c r="CX29" s="3">
        <v>1462.1</v>
      </c>
      <c r="CY29" s="3">
        <v>221.5</v>
      </c>
      <c r="CZ29" s="3">
        <v>1240.5999999999999</v>
      </c>
      <c r="DA29" s="3">
        <v>601</v>
      </c>
      <c r="DB29" s="3">
        <v>406.3</v>
      </c>
      <c r="DC29" s="3">
        <v>130.30000000000001</v>
      </c>
      <c r="DD29" s="3">
        <v>103</v>
      </c>
      <c r="DE29" s="3">
        <v>664.4</v>
      </c>
      <c r="DF29" s="3">
        <v>182.5</v>
      </c>
      <c r="DG29" s="3">
        <v>108.6</v>
      </c>
      <c r="DH29" s="3">
        <v>73.900000000000006</v>
      </c>
      <c r="DI29" s="3">
        <v>481.9</v>
      </c>
      <c r="DJ29" s="3">
        <v>139</v>
      </c>
      <c r="DK29" s="3">
        <v>342.9</v>
      </c>
      <c r="DL29" s="3">
        <v>362</v>
      </c>
      <c r="DM29" s="3">
        <v>2233.1</v>
      </c>
      <c r="DN29" s="3">
        <v>706.3</v>
      </c>
      <c r="DO29" s="3">
        <v>661.7</v>
      </c>
      <c r="DP29" s="3">
        <v>401.8</v>
      </c>
      <c r="DQ29" s="3">
        <v>259.89999999999998</v>
      </c>
      <c r="DR29" s="3">
        <v>44.6</v>
      </c>
      <c r="DS29" s="3">
        <v>1526.8</v>
      </c>
      <c r="DT29" s="3">
        <v>1397.4</v>
      </c>
      <c r="DU29" s="3">
        <v>129.4</v>
      </c>
      <c r="DW29" s="3">
        <v>3235.2</v>
      </c>
      <c r="DX29" s="3">
        <v>11664.8</v>
      </c>
    </row>
    <row r="30" spans="1:128" x14ac:dyDescent="0.3">
      <c r="A30">
        <v>2014</v>
      </c>
      <c r="B30">
        <v>1</v>
      </c>
      <c r="C30" t="str">
        <f t="shared" si="1"/>
        <v>2014-1</v>
      </c>
      <c r="D30" s="3">
        <v>17144.3</v>
      </c>
      <c r="E30" s="3">
        <v>11618.1</v>
      </c>
      <c r="F30" s="3">
        <v>3789.5</v>
      </c>
      <c r="G30" s="3">
        <v>1203.5</v>
      </c>
      <c r="H30" s="3">
        <v>2586</v>
      </c>
      <c r="I30" s="3">
        <v>7828.6</v>
      </c>
      <c r="J30" s="3">
        <v>2899.2</v>
      </c>
      <c r="K30" s="3">
        <v>2847</v>
      </c>
      <c r="L30" s="3">
        <v>2314.9</v>
      </c>
      <c r="M30" s="3">
        <v>546.70000000000005</v>
      </c>
      <c r="N30" s="3">
        <v>1058.2</v>
      </c>
      <c r="O30" s="3">
        <v>710</v>
      </c>
      <c r="P30" s="3">
        <v>532.1</v>
      </c>
      <c r="Q30" s="3">
        <v>52.3</v>
      </c>
      <c r="R30" s="3">
        <v>-511.3</v>
      </c>
      <c r="S30" s="3">
        <v>2342.4</v>
      </c>
      <c r="T30" s="3">
        <v>1593.8</v>
      </c>
      <c r="U30" s="3">
        <v>748.6</v>
      </c>
      <c r="V30" s="3">
        <v>2853.7</v>
      </c>
      <c r="W30" s="3">
        <v>2360.8000000000002</v>
      </c>
      <c r="X30" s="3">
        <v>492.9</v>
      </c>
      <c r="Y30" s="3">
        <v>3138.2</v>
      </c>
      <c r="Z30" s="3">
        <v>1211.8</v>
      </c>
      <c r="AA30" s="3">
        <v>744.3</v>
      </c>
      <c r="AB30" s="3">
        <v>467.5</v>
      </c>
      <c r="AC30" s="3">
        <v>1926.4</v>
      </c>
      <c r="AD30" s="3">
        <v>14896.9</v>
      </c>
      <c r="AE30" s="3">
        <v>195.3</v>
      </c>
      <c r="AF30" s="3">
        <v>163.30000000000001</v>
      </c>
      <c r="AG30" s="3">
        <v>32</v>
      </c>
      <c r="AH30" s="3">
        <v>412.7</v>
      </c>
      <c r="AI30" s="3">
        <v>278.3</v>
      </c>
      <c r="AJ30" s="3">
        <v>59.7</v>
      </c>
      <c r="AK30" s="3">
        <v>74.7</v>
      </c>
      <c r="AL30" s="3">
        <v>301.39999999999998</v>
      </c>
      <c r="AM30" s="3">
        <v>616.4</v>
      </c>
      <c r="AN30" s="3">
        <v>1997.8</v>
      </c>
      <c r="AO30" s="3">
        <v>1103.0999999999999</v>
      </c>
      <c r="AP30" s="3">
        <v>30.4</v>
      </c>
      <c r="AQ30" s="3">
        <v>47.5</v>
      </c>
      <c r="AR30" s="3">
        <v>61.6</v>
      </c>
      <c r="AS30" s="3">
        <v>140.5</v>
      </c>
      <c r="AT30" s="3">
        <v>156.9</v>
      </c>
      <c r="AU30" s="3">
        <v>244.9</v>
      </c>
      <c r="AV30" s="3">
        <v>53.7</v>
      </c>
      <c r="AW30" s="3">
        <v>126.6</v>
      </c>
      <c r="AX30" s="3">
        <v>135.1</v>
      </c>
      <c r="AY30" s="3">
        <v>24.7</v>
      </c>
      <c r="AZ30" s="3">
        <v>81.3</v>
      </c>
      <c r="BA30" s="3">
        <v>894.7</v>
      </c>
      <c r="BB30" s="3">
        <v>230.2</v>
      </c>
      <c r="BC30" s="3">
        <v>17.399999999999999</v>
      </c>
      <c r="BD30" s="3">
        <v>10.199999999999999</v>
      </c>
      <c r="BE30" s="3">
        <v>55.8</v>
      </c>
      <c r="BF30" s="3">
        <v>38.5</v>
      </c>
      <c r="BG30" s="3">
        <v>154.80000000000001</v>
      </c>
      <c r="BH30" s="3">
        <v>322.5</v>
      </c>
      <c r="BI30" s="3">
        <v>65.400000000000006</v>
      </c>
      <c r="BJ30" s="3">
        <v>1050.5999999999999</v>
      </c>
      <c r="BK30" s="3">
        <v>952</v>
      </c>
      <c r="BL30" s="3">
        <v>173.9</v>
      </c>
      <c r="BM30" s="3">
        <v>136.5</v>
      </c>
      <c r="BN30" s="3">
        <v>136.5</v>
      </c>
      <c r="BO30" s="3">
        <v>505.1</v>
      </c>
      <c r="BP30" s="3">
        <v>499.2</v>
      </c>
      <c r="BQ30" s="3">
        <v>96.8</v>
      </c>
      <c r="BR30" s="3">
        <v>41.5</v>
      </c>
      <c r="BS30" s="3">
        <v>16.600000000000001</v>
      </c>
      <c r="BT30" s="3">
        <v>133.80000000000001</v>
      </c>
      <c r="BU30" s="3">
        <v>38.700000000000003</v>
      </c>
      <c r="BV30" s="3">
        <v>27.5</v>
      </c>
      <c r="BW30" s="3">
        <v>97.3</v>
      </c>
      <c r="BX30" s="3">
        <v>46.9</v>
      </c>
      <c r="BY30" s="3">
        <v>835.7</v>
      </c>
      <c r="BZ30" s="3">
        <v>214.4</v>
      </c>
      <c r="CA30" s="3">
        <v>82.6</v>
      </c>
      <c r="CB30" s="3">
        <v>395.9</v>
      </c>
      <c r="CC30" s="3">
        <v>142.80000000000001</v>
      </c>
      <c r="CD30" s="3">
        <v>3467.9</v>
      </c>
      <c r="CE30" s="3">
        <v>1239.5</v>
      </c>
      <c r="CF30" s="3">
        <v>533.6</v>
      </c>
      <c r="CG30" s="3">
        <v>244.3</v>
      </c>
      <c r="CH30" s="3">
        <v>443.8</v>
      </c>
      <c r="CI30" s="3">
        <v>17.8</v>
      </c>
      <c r="CJ30" s="3">
        <v>2228.4</v>
      </c>
      <c r="CK30" s="3">
        <v>2048.1</v>
      </c>
      <c r="CL30" s="3">
        <v>1622.9</v>
      </c>
      <c r="CM30" s="3">
        <v>425.2</v>
      </c>
      <c r="CN30" s="3">
        <v>180.3</v>
      </c>
      <c r="CO30" s="3">
        <v>2068.4</v>
      </c>
      <c r="CP30" s="3">
        <v>1231.7</v>
      </c>
      <c r="CQ30" s="3">
        <v>217.6</v>
      </c>
      <c r="CR30" s="3">
        <v>261.5</v>
      </c>
      <c r="CS30" s="3">
        <v>752.5</v>
      </c>
      <c r="CT30" s="3">
        <v>333.2</v>
      </c>
      <c r="CU30" s="3">
        <v>503.5</v>
      </c>
      <c r="CV30" s="3">
        <v>459.2</v>
      </c>
      <c r="CW30" s="3">
        <v>44.3</v>
      </c>
      <c r="CX30" s="3">
        <v>1464.3</v>
      </c>
      <c r="CY30" s="3">
        <v>222.1</v>
      </c>
      <c r="CZ30" s="3">
        <v>1242.2</v>
      </c>
      <c r="DA30" s="3">
        <v>599.70000000000005</v>
      </c>
      <c r="DB30" s="3">
        <v>408</v>
      </c>
      <c r="DC30" s="3">
        <v>130.80000000000001</v>
      </c>
      <c r="DD30" s="3">
        <v>103.7</v>
      </c>
      <c r="DE30" s="3">
        <v>669.9</v>
      </c>
      <c r="DF30" s="3">
        <v>186.2</v>
      </c>
      <c r="DG30" s="3">
        <v>111.4</v>
      </c>
      <c r="DH30" s="3">
        <v>74.8</v>
      </c>
      <c r="DI30" s="3">
        <v>483.8</v>
      </c>
      <c r="DJ30" s="3">
        <v>138.6</v>
      </c>
      <c r="DK30" s="3">
        <v>345.2</v>
      </c>
      <c r="DL30" s="3">
        <v>365.2</v>
      </c>
      <c r="DM30" s="3">
        <v>2247.4</v>
      </c>
      <c r="DN30" s="3">
        <v>710.9</v>
      </c>
      <c r="DO30" s="3">
        <v>664.1</v>
      </c>
      <c r="DP30" s="3">
        <v>400.5</v>
      </c>
      <c r="DQ30" s="3">
        <v>263.60000000000002</v>
      </c>
      <c r="DR30" s="3">
        <v>46.8</v>
      </c>
      <c r="DS30" s="3">
        <v>1536.5</v>
      </c>
      <c r="DT30" s="3">
        <v>1405</v>
      </c>
      <c r="DU30" s="3">
        <v>131.6</v>
      </c>
      <c r="DW30" s="3">
        <v>3222.2</v>
      </c>
      <c r="DX30" s="3">
        <v>11674.7</v>
      </c>
    </row>
    <row r="31" spans="1:128" x14ac:dyDescent="0.3">
      <c r="A31">
        <v>2014</v>
      </c>
      <c r="B31">
        <v>2</v>
      </c>
      <c r="C31" t="str">
        <f t="shared" si="1"/>
        <v>2014-2</v>
      </c>
      <c r="D31" s="3">
        <v>17462.7</v>
      </c>
      <c r="E31" s="3">
        <v>11784.7</v>
      </c>
      <c r="F31" s="3">
        <v>3862.9</v>
      </c>
      <c r="G31" s="3">
        <v>1239.4000000000001</v>
      </c>
      <c r="H31" s="3">
        <v>2623.5</v>
      </c>
      <c r="I31" s="3">
        <v>7921.7</v>
      </c>
      <c r="J31" s="3">
        <v>3030.4</v>
      </c>
      <c r="K31" s="3">
        <v>2934</v>
      </c>
      <c r="L31" s="3">
        <v>2383.6</v>
      </c>
      <c r="M31" s="3">
        <v>574.70000000000005</v>
      </c>
      <c r="N31" s="3">
        <v>1085.2</v>
      </c>
      <c r="O31" s="3">
        <v>723.6</v>
      </c>
      <c r="P31" s="3">
        <v>550.4</v>
      </c>
      <c r="Q31" s="3">
        <v>96.4</v>
      </c>
      <c r="R31" s="3">
        <v>-506.5</v>
      </c>
      <c r="S31" s="3">
        <v>2394.1</v>
      </c>
      <c r="T31" s="3">
        <v>1630.2</v>
      </c>
      <c r="U31" s="3">
        <v>763.9</v>
      </c>
      <c r="V31" s="3">
        <v>2900.6</v>
      </c>
      <c r="W31" s="3">
        <v>2405.6999999999998</v>
      </c>
      <c r="X31" s="3">
        <v>494.9</v>
      </c>
      <c r="Y31" s="3">
        <v>3154.1</v>
      </c>
      <c r="Z31" s="3">
        <v>1210</v>
      </c>
      <c r="AA31" s="3">
        <v>741.8</v>
      </c>
      <c r="AB31" s="3">
        <v>468.2</v>
      </c>
      <c r="AC31" s="3">
        <v>1944.1</v>
      </c>
      <c r="AD31" s="3">
        <v>15202</v>
      </c>
      <c r="AE31" s="3">
        <v>211</v>
      </c>
      <c r="AF31" s="3">
        <v>178.5</v>
      </c>
      <c r="AG31" s="3">
        <v>32.5</v>
      </c>
      <c r="AH31" s="3">
        <v>435.8</v>
      </c>
      <c r="AI31" s="3">
        <v>294.60000000000002</v>
      </c>
      <c r="AJ31" s="3">
        <v>60.7</v>
      </c>
      <c r="AK31" s="3">
        <v>80.5</v>
      </c>
      <c r="AL31" s="3">
        <v>295.8</v>
      </c>
      <c r="AM31" s="3">
        <v>630.70000000000005</v>
      </c>
      <c r="AN31" s="3">
        <v>2040</v>
      </c>
      <c r="AO31" s="3">
        <v>1123</v>
      </c>
      <c r="AP31" s="3">
        <v>31.6</v>
      </c>
      <c r="AQ31" s="3">
        <v>48.8</v>
      </c>
      <c r="AR31" s="3">
        <v>63.9</v>
      </c>
      <c r="AS31" s="3">
        <v>142.9</v>
      </c>
      <c r="AT31" s="3">
        <v>162.19999999999999</v>
      </c>
      <c r="AU31" s="3">
        <v>247.1</v>
      </c>
      <c r="AV31" s="3">
        <v>53</v>
      </c>
      <c r="AW31" s="3">
        <v>130.6</v>
      </c>
      <c r="AX31" s="3">
        <v>135.9</v>
      </c>
      <c r="AY31" s="3">
        <v>25.2</v>
      </c>
      <c r="AZ31" s="3">
        <v>81.7</v>
      </c>
      <c r="BA31" s="3">
        <v>917</v>
      </c>
      <c r="BB31" s="3">
        <v>234.4</v>
      </c>
      <c r="BC31" s="3">
        <v>18</v>
      </c>
      <c r="BD31" s="3">
        <v>9.9</v>
      </c>
      <c r="BE31" s="3">
        <v>56.3</v>
      </c>
      <c r="BF31" s="3">
        <v>39</v>
      </c>
      <c r="BG31" s="3">
        <v>160.4</v>
      </c>
      <c r="BH31" s="3">
        <v>333.2</v>
      </c>
      <c r="BI31" s="3">
        <v>65.7</v>
      </c>
      <c r="BJ31" s="3">
        <v>1076</v>
      </c>
      <c r="BK31" s="3">
        <v>969.7</v>
      </c>
      <c r="BL31" s="3">
        <v>182.5</v>
      </c>
      <c r="BM31" s="3">
        <v>137.5</v>
      </c>
      <c r="BN31" s="3">
        <v>136.9</v>
      </c>
      <c r="BO31" s="3">
        <v>512.79999999999995</v>
      </c>
      <c r="BP31" s="3">
        <v>516.4</v>
      </c>
      <c r="BQ31" s="3">
        <v>102.5</v>
      </c>
      <c r="BR31" s="3">
        <v>43.5</v>
      </c>
      <c r="BS31" s="3">
        <v>16.399999999999999</v>
      </c>
      <c r="BT31" s="3">
        <v>138.19999999999999</v>
      </c>
      <c r="BU31" s="3">
        <v>40</v>
      </c>
      <c r="BV31" s="3">
        <v>29.2</v>
      </c>
      <c r="BW31" s="3">
        <v>99</v>
      </c>
      <c r="BX31" s="3">
        <v>47.5</v>
      </c>
      <c r="BY31" s="3">
        <v>842.8</v>
      </c>
      <c r="BZ31" s="3">
        <v>220.4</v>
      </c>
      <c r="CA31" s="3">
        <v>82.8</v>
      </c>
      <c r="CB31" s="3">
        <v>393.1</v>
      </c>
      <c r="CC31" s="3">
        <v>146.4</v>
      </c>
      <c r="CD31" s="3">
        <v>3550.9</v>
      </c>
      <c r="CE31" s="3">
        <v>1296.3</v>
      </c>
      <c r="CF31" s="3">
        <v>565.79999999999995</v>
      </c>
      <c r="CG31" s="3">
        <v>225.9</v>
      </c>
      <c r="CH31" s="3">
        <v>483</v>
      </c>
      <c r="CI31" s="3">
        <v>21.6</v>
      </c>
      <c r="CJ31" s="3">
        <v>2254.6999999999998</v>
      </c>
      <c r="CK31" s="3">
        <v>2066.5</v>
      </c>
      <c r="CL31" s="3">
        <v>1631.3</v>
      </c>
      <c r="CM31" s="3">
        <v>435.2</v>
      </c>
      <c r="CN31" s="3">
        <v>188.2</v>
      </c>
      <c r="CO31" s="3">
        <v>2092.4</v>
      </c>
      <c r="CP31" s="3">
        <v>1249</v>
      </c>
      <c r="CQ31" s="3">
        <v>222.8</v>
      </c>
      <c r="CR31" s="3">
        <v>262.3</v>
      </c>
      <c r="CS31" s="3">
        <v>763.9</v>
      </c>
      <c r="CT31" s="3">
        <v>327.7</v>
      </c>
      <c r="CU31" s="3">
        <v>515.70000000000005</v>
      </c>
      <c r="CV31" s="3">
        <v>469.9</v>
      </c>
      <c r="CW31" s="3">
        <v>45.8</v>
      </c>
      <c r="CX31" s="3">
        <v>1480.2</v>
      </c>
      <c r="CY31" s="3">
        <v>225.5</v>
      </c>
      <c r="CZ31" s="3">
        <v>1254.7</v>
      </c>
      <c r="DA31" s="3">
        <v>605.6</v>
      </c>
      <c r="DB31" s="3">
        <v>412.1</v>
      </c>
      <c r="DC31" s="3">
        <v>131.9</v>
      </c>
      <c r="DD31" s="3">
        <v>105.1</v>
      </c>
      <c r="DE31" s="3">
        <v>686.2</v>
      </c>
      <c r="DF31" s="3">
        <v>189</v>
      </c>
      <c r="DG31" s="3">
        <v>113</v>
      </c>
      <c r="DH31" s="3">
        <v>76</v>
      </c>
      <c r="DI31" s="3">
        <v>497.2</v>
      </c>
      <c r="DJ31" s="3">
        <v>141.30000000000001</v>
      </c>
      <c r="DK31" s="3">
        <v>355.9</v>
      </c>
      <c r="DL31" s="3">
        <v>374</v>
      </c>
      <c r="DM31" s="3">
        <v>2260.6999999999998</v>
      </c>
      <c r="DN31" s="3">
        <v>713.7</v>
      </c>
      <c r="DO31" s="3">
        <v>665.8</v>
      </c>
      <c r="DP31" s="3">
        <v>400.3</v>
      </c>
      <c r="DQ31" s="3">
        <v>265.5</v>
      </c>
      <c r="DR31" s="3">
        <v>47.9</v>
      </c>
      <c r="DS31" s="3">
        <v>1547</v>
      </c>
      <c r="DT31" s="3">
        <v>1413.6</v>
      </c>
      <c r="DU31" s="3">
        <v>133.4</v>
      </c>
      <c r="DW31" s="3">
        <v>3317.5</v>
      </c>
      <c r="DX31" s="3">
        <v>11884.5</v>
      </c>
    </row>
    <row r="32" spans="1:128" x14ac:dyDescent="0.3">
      <c r="A32">
        <v>2014</v>
      </c>
      <c r="B32">
        <v>3</v>
      </c>
      <c r="C32" t="str">
        <f t="shared" si="1"/>
        <v>2014-3</v>
      </c>
      <c r="D32" s="3">
        <v>17743.2</v>
      </c>
      <c r="E32" s="3">
        <v>11934.3</v>
      </c>
      <c r="F32" s="3">
        <v>3897.9</v>
      </c>
      <c r="G32" s="3">
        <v>1255.5999999999999</v>
      </c>
      <c r="H32" s="3">
        <v>2642.3</v>
      </c>
      <c r="I32" s="3">
        <v>8036.4</v>
      </c>
      <c r="J32" s="3">
        <v>3107.6</v>
      </c>
      <c r="K32" s="3">
        <v>3008.2</v>
      </c>
      <c r="L32" s="3">
        <v>2439.8000000000002</v>
      </c>
      <c r="M32" s="3">
        <v>586</v>
      </c>
      <c r="N32" s="3">
        <v>1117</v>
      </c>
      <c r="O32" s="3">
        <v>736.7</v>
      </c>
      <c r="P32" s="3">
        <v>568.4</v>
      </c>
      <c r="Q32" s="3">
        <v>99.4</v>
      </c>
      <c r="R32" s="3">
        <v>-490.5</v>
      </c>
      <c r="S32" s="3">
        <v>2398.1</v>
      </c>
      <c r="T32" s="3">
        <v>1635.8</v>
      </c>
      <c r="U32" s="3">
        <v>762.3</v>
      </c>
      <c r="V32" s="3">
        <v>2888.5</v>
      </c>
      <c r="W32" s="3">
        <v>2392.6999999999998</v>
      </c>
      <c r="X32" s="3">
        <v>495.8</v>
      </c>
      <c r="Y32" s="3">
        <v>3191.8</v>
      </c>
      <c r="Z32" s="3">
        <v>1229.3</v>
      </c>
      <c r="AA32" s="3">
        <v>754.1</v>
      </c>
      <c r="AB32" s="3">
        <v>475.2</v>
      </c>
      <c r="AC32" s="3">
        <v>1962.5</v>
      </c>
      <c r="AD32" s="3">
        <v>15464.6</v>
      </c>
      <c r="AE32" s="3">
        <v>194.6</v>
      </c>
      <c r="AF32" s="3">
        <v>161.30000000000001</v>
      </c>
      <c r="AG32" s="3">
        <v>33.299999999999997</v>
      </c>
      <c r="AH32" s="3">
        <v>432.2</v>
      </c>
      <c r="AI32" s="3">
        <v>290.10000000000002</v>
      </c>
      <c r="AJ32" s="3">
        <v>59.5</v>
      </c>
      <c r="AK32" s="3">
        <v>82.6</v>
      </c>
      <c r="AL32" s="3">
        <v>298.10000000000002</v>
      </c>
      <c r="AM32" s="3">
        <v>644.79999999999995</v>
      </c>
      <c r="AN32" s="3">
        <v>2089.3000000000002</v>
      </c>
      <c r="AO32" s="3">
        <v>1156.3</v>
      </c>
      <c r="AP32" s="3">
        <v>31</v>
      </c>
      <c r="AQ32" s="3">
        <v>50.5</v>
      </c>
      <c r="AR32" s="3">
        <v>66.099999999999994</v>
      </c>
      <c r="AS32" s="3">
        <v>146</v>
      </c>
      <c r="AT32" s="3">
        <v>164.8</v>
      </c>
      <c r="AU32" s="3">
        <v>255.7</v>
      </c>
      <c r="AV32" s="3">
        <v>54.5</v>
      </c>
      <c r="AW32" s="3">
        <v>136.5</v>
      </c>
      <c r="AX32" s="3">
        <v>142.19999999999999</v>
      </c>
      <c r="AY32" s="3">
        <v>26.2</v>
      </c>
      <c r="AZ32" s="3">
        <v>82.7</v>
      </c>
      <c r="BA32" s="3">
        <v>933</v>
      </c>
      <c r="BB32" s="3">
        <v>243.6</v>
      </c>
      <c r="BC32" s="3">
        <v>18</v>
      </c>
      <c r="BD32" s="3">
        <v>9.8000000000000007</v>
      </c>
      <c r="BE32" s="3">
        <v>57.3</v>
      </c>
      <c r="BF32" s="3">
        <v>39.5</v>
      </c>
      <c r="BG32" s="3">
        <v>163.5</v>
      </c>
      <c r="BH32" s="3">
        <v>333.5</v>
      </c>
      <c r="BI32" s="3">
        <v>67.8</v>
      </c>
      <c r="BJ32" s="3">
        <v>1110.4000000000001</v>
      </c>
      <c r="BK32" s="3">
        <v>983.5</v>
      </c>
      <c r="BL32" s="3">
        <v>183.4</v>
      </c>
      <c r="BM32" s="3">
        <v>139.4</v>
      </c>
      <c r="BN32" s="3">
        <v>140</v>
      </c>
      <c r="BO32" s="3">
        <v>520.79999999999995</v>
      </c>
      <c r="BP32" s="3">
        <v>532.5</v>
      </c>
      <c r="BQ32" s="3">
        <v>105.5</v>
      </c>
      <c r="BR32" s="3">
        <v>45</v>
      </c>
      <c r="BS32" s="3">
        <v>15.8</v>
      </c>
      <c r="BT32" s="3">
        <v>143.6</v>
      </c>
      <c r="BU32" s="3">
        <v>41.8</v>
      </c>
      <c r="BV32" s="3">
        <v>31.8</v>
      </c>
      <c r="BW32" s="3">
        <v>101</v>
      </c>
      <c r="BX32" s="3">
        <v>48.1</v>
      </c>
      <c r="BY32" s="3">
        <v>847.7</v>
      </c>
      <c r="BZ32" s="3">
        <v>220.5</v>
      </c>
      <c r="CA32" s="3">
        <v>82.3</v>
      </c>
      <c r="CB32" s="3">
        <v>391.8</v>
      </c>
      <c r="CC32" s="3">
        <v>153</v>
      </c>
      <c r="CD32" s="3">
        <v>3596.1</v>
      </c>
      <c r="CE32" s="3">
        <v>1312.3</v>
      </c>
      <c r="CF32" s="3">
        <v>568.29999999999995</v>
      </c>
      <c r="CG32" s="3">
        <v>218.5</v>
      </c>
      <c r="CH32" s="3">
        <v>503.5</v>
      </c>
      <c r="CI32" s="3">
        <v>22.1</v>
      </c>
      <c r="CJ32" s="3">
        <v>2283.6999999999998</v>
      </c>
      <c r="CK32" s="3">
        <v>2087.6</v>
      </c>
      <c r="CL32" s="3">
        <v>1641.4</v>
      </c>
      <c r="CM32" s="3">
        <v>446.2</v>
      </c>
      <c r="CN32" s="3">
        <v>196.1</v>
      </c>
      <c r="CO32" s="3">
        <v>2145.6999999999998</v>
      </c>
      <c r="CP32" s="3">
        <v>1291</v>
      </c>
      <c r="CQ32" s="3">
        <v>232.4</v>
      </c>
      <c r="CR32" s="3">
        <v>269.3</v>
      </c>
      <c r="CS32" s="3">
        <v>789.2</v>
      </c>
      <c r="CT32" s="3">
        <v>330.9</v>
      </c>
      <c r="CU32" s="3">
        <v>523.9</v>
      </c>
      <c r="CV32" s="3">
        <v>476.7</v>
      </c>
      <c r="CW32" s="3">
        <v>47.1</v>
      </c>
      <c r="CX32" s="3">
        <v>1505.6</v>
      </c>
      <c r="CY32" s="3">
        <v>228.2</v>
      </c>
      <c r="CZ32" s="3">
        <v>1277.4000000000001</v>
      </c>
      <c r="DA32" s="3">
        <v>618.20000000000005</v>
      </c>
      <c r="DB32" s="3">
        <v>419.2</v>
      </c>
      <c r="DC32" s="3">
        <v>133.1</v>
      </c>
      <c r="DD32" s="3">
        <v>106.9</v>
      </c>
      <c r="DE32" s="3">
        <v>701.6</v>
      </c>
      <c r="DF32" s="3">
        <v>191.6</v>
      </c>
      <c r="DG32" s="3">
        <v>113.6</v>
      </c>
      <c r="DH32" s="3">
        <v>77.900000000000006</v>
      </c>
      <c r="DI32" s="3">
        <v>510</v>
      </c>
      <c r="DJ32" s="3">
        <v>144.9</v>
      </c>
      <c r="DK32" s="3">
        <v>365.2</v>
      </c>
      <c r="DL32" s="3">
        <v>382.5</v>
      </c>
      <c r="DM32" s="3">
        <v>2278.6</v>
      </c>
      <c r="DN32" s="3">
        <v>717.5</v>
      </c>
      <c r="DO32" s="3">
        <v>668</v>
      </c>
      <c r="DP32" s="3">
        <v>399.8</v>
      </c>
      <c r="DQ32" s="3">
        <v>268.2</v>
      </c>
      <c r="DR32" s="3">
        <v>49.5</v>
      </c>
      <c r="DS32" s="3">
        <v>1561.1</v>
      </c>
      <c r="DT32" s="3">
        <v>1425.8</v>
      </c>
      <c r="DU32" s="3">
        <v>135.30000000000001</v>
      </c>
      <c r="DW32" s="3">
        <v>3360.9</v>
      </c>
      <c r="DX32" s="3">
        <v>12103.7</v>
      </c>
    </row>
    <row r="33" spans="1:128" x14ac:dyDescent="0.3">
      <c r="A33">
        <v>2014</v>
      </c>
      <c r="B33">
        <v>4</v>
      </c>
      <c r="C33" t="str">
        <f t="shared" si="1"/>
        <v>2014-4</v>
      </c>
      <c r="D33" s="3">
        <v>17852.5</v>
      </c>
      <c r="E33" s="3">
        <v>12053.8</v>
      </c>
      <c r="F33" s="3">
        <v>3901.5</v>
      </c>
      <c r="G33" s="3">
        <v>1269.7</v>
      </c>
      <c r="H33" s="3">
        <v>2631.7</v>
      </c>
      <c r="I33" s="3">
        <v>8152.4</v>
      </c>
      <c r="J33" s="3">
        <v>3139.5</v>
      </c>
      <c r="K33" s="3">
        <v>3051.7</v>
      </c>
      <c r="L33" s="3">
        <v>2462</v>
      </c>
      <c r="M33" s="3">
        <v>603</v>
      </c>
      <c r="N33" s="3">
        <v>1107.4000000000001</v>
      </c>
      <c r="O33" s="3">
        <v>751.6</v>
      </c>
      <c r="P33" s="3">
        <v>589.70000000000005</v>
      </c>
      <c r="Q33" s="3">
        <v>87.8</v>
      </c>
      <c r="R33" s="3">
        <v>-531.9</v>
      </c>
      <c r="S33" s="3">
        <v>2375.1</v>
      </c>
      <c r="T33" s="3">
        <v>1608.1</v>
      </c>
      <c r="U33" s="3">
        <v>767</v>
      </c>
      <c r="V33" s="3">
        <v>2907</v>
      </c>
      <c r="W33" s="3">
        <v>2398.1</v>
      </c>
      <c r="X33" s="3">
        <v>508.9</v>
      </c>
      <c r="Y33" s="3">
        <v>3191.2</v>
      </c>
      <c r="Z33" s="3">
        <v>1212.9000000000001</v>
      </c>
      <c r="AA33" s="3">
        <v>733.5</v>
      </c>
      <c r="AB33" s="3">
        <v>479.4</v>
      </c>
      <c r="AC33" s="3">
        <v>1978.3</v>
      </c>
      <c r="AD33" s="3">
        <v>15553.8</v>
      </c>
      <c r="AE33" s="3">
        <v>194.8</v>
      </c>
      <c r="AF33" s="3">
        <v>160.9</v>
      </c>
      <c r="AG33" s="3">
        <v>33.9</v>
      </c>
      <c r="AH33" s="3">
        <v>387.4</v>
      </c>
      <c r="AI33" s="3">
        <v>252</v>
      </c>
      <c r="AJ33" s="3">
        <v>55.4</v>
      </c>
      <c r="AK33" s="3">
        <v>80</v>
      </c>
      <c r="AL33" s="3">
        <v>298.10000000000002</v>
      </c>
      <c r="AM33" s="3">
        <v>658.6</v>
      </c>
      <c r="AN33" s="3">
        <v>2086.9</v>
      </c>
      <c r="AO33" s="3">
        <v>1160</v>
      </c>
      <c r="AP33" s="3">
        <v>30.9</v>
      </c>
      <c r="AQ33" s="3">
        <v>51.6</v>
      </c>
      <c r="AR33" s="3">
        <v>65</v>
      </c>
      <c r="AS33" s="3">
        <v>146.9</v>
      </c>
      <c r="AT33" s="3">
        <v>160.6</v>
      </c>
      <c r="AU33" s="3">
        <v>258.39999999999998</v>
      </c>
      <c r="AV33" s="3">
        <v>56.6</v>
      </c>
      <c r="AW33" s="3">
        <v>137.30000000000001</v>
      </c>
      <c r="AX33" s="3">
        <v>144.19999999999999</v>
      </c>
      <c r="AY33" s="3">
        <v>27</v>
      </c>
      <c r="AZ33" s="3">
        <v>81.599999999999994</v>
      </c>
      <c r="BA33" s="3">
        <v>926.9</v>
      </c>
      <c r="BB33" s="3">
        <v>247.2</v>
      </c>
      <c r="BC33" s="3">
        <v>17.899999999999999</v>
      </c>
      <c r="BD33" s="3">
        <v>9.6999999999999993</v>
      </c>
      <c r="BE33" s="3">
        <v>57.9</v>
      </c>
      <c r="BF33" s="3">
        <v>39.299999999999997</v>
      </c>
      <c r="BG33" s="3">
        <v>154</v>
      </c>
      <c r="BH33" s="3">
        <v>330.9</v>
      </c>
      <c r="BI33" s="3">
        <v>69.8</v>
      </c>
      <c r="BJ33" s="3">
        <v>1121.4000000000001</v>
      </c>
      <c r="BK33" s="3">
        <v>995.3</v>
      </c>
      <c r="BL33" s="3">
        <v>185.3</v>
      </c>
      <c r="BM33" s="3">
        <v>142</v>
      </c>
      <c r="BN33" s="3">
        <v>141.6</v>
      </c>
      <c r="BO33" s="3">
        <v>526.5</v>
      </c>
      <c r="BP33" s="3">
        <v>541.9</v>
      </c>
      <c r="BQ33" s="3">
        <v>107.1</v>
      </c>
      <c r="BR33" s="3">
        <v>45.7</v>
      </c>
      <c r="BS33" s="3">
        <v>16</v>
      </c>
      <c r="BT33" s="3">
        <v>147.69999999999999</v>
      </c>
      <c r="BU33" s="3">
        <v>41.8</v>
      </c>
      <c r="BV33" s="3">
        <v>32.299999999999997</v>
      </c>
      <c r="BW33" s="3">
        <v>102.5</v>
      </c>
      <c r="BX33" s="3">
        <v>48.8</v>
      </c>
      <c r="BY33" s="3">
        <v>851.4</v>
      </c>
      <c r="BZ33" s="3">
        <v>215.8</v>
      </c>
      <c r="CA33" s="3">
        <v>81.599999999999994</v>
      </c>
      <c r="CB33" s="3">
        <v>398.5</v>
      </c>
      <c r="CC33" s="3">
        <v>155.5</v>
      </c>
      <c r="CD33" s="3">
        <v>3627.8</v>
      </c>
      <c r="CE33" s="3">
        <v>1335.7</v>
      </c>
      <c r="CF33" s="3">
        <v>571.79999999999995</v>
      </c>
      <c r="CG33" s="3">
        <v>223.7</v>
      </c>
      <c r="CH33" s="3">
        <v>519.29999999999995</v>
      </c>
      <c r="CI33" s="3">
        <v>21</v>
      </c>
      <c r="CJ33" s="3">
        <v>2292.1</v>
      </c>
      <c r="CK33" s="3">
        <v>2093.1999999999998</v>
      </c>
      <c r="CL33" s="3">
        <v>1650.7</v>
      </c>
      <c r="CM33" s="3">
        <v>442.5</v>
      </c>
      <c r="CN33" s="3">
        <v>198.9</v>
      </c>
      <c r="CO33" s="3">
        <v>2174.4</v>
      </c>
      <c r="CP33" s="3">
        <v>1304.5</v>
      </c>
      <c r="CQ33" s="3">
        <v>230.4</v>
      </c>
      <c r="CR33" s="3">
        <v>271.39999999999998</v>
      </c>
      <c r="CS33" s="3">
        <v>802.7</v>
      </c>
      <c r="CT33" s="3">
        <v>339.5</v>
      </c>
      <c r="CU33" s="3">
        <v>530.5</v>
      </c>
      <c r="CV33" s="3">
        <v>482.9</v>
      </c>
      <c r="CW33" s="3">
        <v>47.6</v>
      </c>
      <c r="CX33" s="3">
        <v>1520.3</v>
      </c>
      <c r="CY33" s="3">
        <v>228.9</v>
      </c>
      <c r="CZ33" s="3">
        <v>1291.4000000000001</v>
      </c>
      <c r="DA33" s="3">
        <v>623.6</v>
      </c>
      <c r="DB33" s="3">
        <v>425.8</v>
      </c>
      <c r="DC33" s="3">
        <v>134</v>
      </c>
      <c r="DD33" s="3">
        <v>108.1</v>
      </c>
      <c r="DE33" s="3">
        <v>709.9</v>
      </c>
      <c r="DF33" s="3">
        <v>190.6</v>
      </c>
      <c r="DG33" s="3">
        <v>112.1</v>
      </c>
      <c r="DH33" s="3">
        <v>78.5</v>
      </c>
      <c r="DI33" s="3">
        <v>519.29999999999995</v>
      </c>
      <c r="DJ33" s="3">
        <v>147.80000000000001</v>
      </c>
      <c r="DK33" s="3">
        <v>371.6</v>
      </c>
      <c r="DL33" s="3">
        <v>385.5</v>
      </c>
      <c r="DM33" s="3">
        <v>2298.6999999999998</v>
      </c>
      <c r="DN33" s="3">
        <v>721.2</v>
      </c>
      <c r="DO33" s="3">
        <v>669.5</v>
      </c>
      <c r="DP33" s="3">
        <v>399.6</v>
      </c>
      <c r="DQ33" s="3">
        <v>269.89999999999998</v>
      </c>
      <c r="DR33" s="3">
        <v>51.7</v>
      </c>
      <c r="DS33" s="3">
        <v>1577.5</v>
      </c>
      <c r="DT33" s="3">
        <v>1440.2</v>
      </c>
      <c r="DU33" s="3">
        <v>137.4</v>
      </c>
      <c r="DW33" s="3">
        <v>3327.7</v>
      </c>
      <c r="DX33" s="3">
        <v>12226.1</v>
      </c>
    </row>
    <row r="34" spans="1:128" x14ac:dyDescent="0.3">
      <c r="A34">
        <v>2015</v>
      </c>
      <c r="B34">
        <v>1</v>
      </c>
      <c r="C34" t="str">
        <f t="shared" si="1"/>
        <v>2015-1</v>
      </c>
      <c r="D34" s="3">
        <v>17991.3</v>
      </c>
      <c r="E34" s="3">
        <v>12083.9</v>
      </c>
      <c r="F34" s="3">
        <v>3867.9</v>
      </c>
      <c r="G34" s="3">
        <v>1283.8</v>
      </c>
      <c r="H34" s="3">
        <v>2584.1</v>
      </c>
      <c r="I34" s="3">
        <v>8216</v>
      </c>
      <c r="J34" s="3">
        <v>3245.1</v>
      </c>
      <c r="K34" s="3">
        <v>3069.4</v>
      </c>
      <c r="L34" s="3">
        <v>2464.3000000000002</v>
      </c>
      <c r="M34" s="3">
        <v>596.9</v>
      </c>
      <c r="N34" s="3">
        <v>1115.5999999999999</v>
      </c>
      <c r="O34" s="3">
        <v>751.7</v>
      </c>
      <c r="P34" s="3">
        <v>605.1</v>
      </c>
      <c r="Q34" s="3">
        <v>175.6</v>
      </c>
      <c r="R34" s="3">
        <v>-526.9</v>
      </c>
      <c r="S34" s="3">
        <v>2297.4</v>
      </c>
      <c r="T34" s="3">
        <v>1523.9</v>
      </c>
      <c r="U34" s="3">
        <v>773.5</v>
      </c>
      <c r="V34" s="3">
        <v>2824.4</v>
      </c>
      <c r="W34" s="3">
        <v>2329</v>
      </c>
      <c r="X34" s="3">
        <v>495.3</v>
      </c>
      <c r="Y34" s="3">
        <v>3189.3</v>
      </c>
      <c r="Z34" s="3">
        <v>1216</v>
      </c>
      <c r="AA34" s="3">
        <v>730.3</v>
      </c>
      <c r="AB34" s="3">
        <v>485.7</v>
      </c>
      <c r="AC34" s="3">
        <v>1973.3</v>
      </c>
      <c r="AD34" s="3">
        <v>15673.4</v>
      </c>
      <c r="AE34" s="3">
        <v>179.7</v>
      </c>
      <c r="AF34" s="3">
        <v>145.30000000000001</v>
      </c>
      <c r="AG34" s="3">
        <v>34.4</v>
      </c>
      <c r="AH34" s="3">
        <v>290.39999999999998</v>
      </c>
      <c r="AI34" s="3">
        <v>172.1</v>
      </c>
      <c r="AJ34" s="3">
        <v>53.2</v>
      </c>
      <c r="AK34" s="3">
        <v>65.2</v>
      </c>
      <c r="AL34" s="3">
        <v>299.8</v>
      </c>
      <c r="AM34" s="3">
        <v>673.7</v>
      </c>
      <c r="AN34" s="3">
        <v>2118.6999999999998</v>
      </c>
      <c r="AO34" s="3">
        <v>1177.7</v>
      </c>
      <c r="AP34" s="3">
        <v>31.6</v>
      </c>
      <c r="AQ34" s="3">
        <v>53.1</v>
      </c>
      <c r="AR34" s="3">
        <v>63.1</v>
      </c>
      <c r="AS34" s="3">
        <v>148.1</v>
      </c>
      <c r="AT34" s="3">
        <v>158.4</v>
      </c>
      <c r="AU34" s="3">
        <v>265.2</v>
      </c>
      <c r="AV34" s="3">
        <v>61.7</v>
      </c>
      <c r="AW34" s="3">
        <v>139.69999999999999</v>
      </c>
      <c r="AX34" s="3">
        <v>148.4</v>
      </c>
      <c r="AY34" s="3">
        <v>28</v>
      </c>
      <c r="AZ34" s="3">
        <v>80.400000000000006</v>
      </c>
      <c r="BA34" s="3">
        <v>940.9</v>
      </c>
      <c r="BB34" s="3">
        <v>257.89999999999998</v>
      </c>
      <c r="BC34" s="3">
        <v>17.899999999999999</v>
      </c>
      <c r="BD34" s="3">
        <v>9.6999999999999993</v>
      </c>
      <c r="BE34" s="3">
        <v>58.9</v>
      </c>
      <c r="BF34" s="3">
        <v>39.700000000000003</v>
      </c>
      <c r="BG34" s="3">
        <v>150.80000000000001</v>
      </c>
      <c r="BH34" s="3">
        <v>331.3</v>
      </c>
      <c r="BI34" s="3">
        <v>74.7</v>
      </c>
      <c r="BJ34" s="3">
        <v>1135.0999999999999</v>
      </c>
      <c r="BK34" s="3">
        <v>1001.5</v>
      </c>
      <c r="BL34" s="3">
        <v>187.9</v>
      </c>
      <c r="BM34" s="3">
        <v>143.80000000000001</v>
      </c>
      <c r="BN34" s="3">
        <v>140.1</v>
      </c>
      <c r="BO34" s="3">
        <v>529.70000000000005</v>
      </c>
      <c r="BP34" s="3">
        <v>553.6</v>
      </c>
      <c r="BQ34" s="3">
        <v>111.8</v>
      </c>
      <c r="BR34" s="3">
        <v>45.2</v>
      </c>
      <c r="BS34" s="3">
        <v>16.3</v>
      </c>
      <c r="BT34" s="3">
        <v>147.80000000000001</v>
      </c>
      <c r="BU34" s="3">
        <v>42.1</v>
      </c>
      <c r="BV34" s="3">
        <v>34.6</v>
      </c>
      <c r="BW34" s="3">
        <v>106</v>
      </c>
      <c r="BX34" s="3">
        <v>49.7</v>
      </c>
      <c r="BY34" s="3">
        <v>878.8</v>
      </c>
      <c r="BZ34" s="3">
        <v>221.6</v>
      </c>
      <c r="CA34" s="3">
        <v>85.7</v>
      </c>
      <c r="CB34" s="3">
        <v>412.2</v>
      </c>
      <c r="CC34" s="3">
        <v>159.19999999999999</v>
      </c>
      <c r="CD34" s="3">
        <v>3677</v>
      </c>
      <c r="CE34" s="3">
        <v>1372.4</v>
      </c>
      <c r="CF34" s="3">
        <v>582.4</v>
      </c>
      <c r="CG34" s="3">
        <v>225.7</v>
      </c>
      <c r="CH34" s="3">
        <v>545.1</v>
      </c>
      <c r="CI34" s="3">
        <v>19.3</v>
      </c>
      <c r="CJ34" s="3">
        <v>2304.5</v>
      </c>
      <c r="CK34" s="3">
        <v>2102.8000000000002</v>
      </c>
      <c r="CL34" s="3">
        <v>1663.8</v>
      </c>
      <c r="CM34" s="3">
        <v>439</v>
      </c>
      <c r="CN34" s="3">
        <v>201.7</v>
      </c>
      <c r="CO34" s="3">
        <v>2206</v>
      </c>
      <c r="CP34" s="3">
        <v>1325.5</v>
      </c>
      <c r="CQ34" s="3">
        <v>234.3</v>
      </c>
      <c r="CR34" s="3">
        <v>276.3</v>
      </c>
      <c r="CS34" s="3">
        <v>814.9</v>
      </c>
      <c r="CT34" s="3">
        <v>346.7</v>
      </c>
      <c r="CU34" s="3">
        <v>533.79999999999995</v>
      </c>
      <c r="CV34" s="3">
        <v>486.1</v>
      </c>
      <c r="CW34" s="3">
        <v>47.7</v>
      </c>
      <c r="CX34" s="3">
        <v>1542.4</v>
      </c>
      <c r="CY34" s="3">
        <v>230.3</v>
      </c>
      <c r="CZ34" s="3">
        <v>1312.1</v>
      </c>
      <c r="DA34" s="3">
        <v>632.20000000000005</v>
      </c>
      <c r="DB34" s="3">
        <v>434.8</v>
      </c>
      <c r="DC34" s="3">
        <v>135.5</v>
      </c>
      <c r="DD34" s="3">
        <v>109.5</v>
      </c>
      <c r="DE34" s="3">
        <v>728.4</v>
      </c>
      <c r="DF34" s="3">
        <v>190.9</v>
      </c>
      <c r="DG34" s="3">
        <v>111.6</v>
      </c>
      <c r="DH34" s="3">
        <v>79.2</v>
      </c>
      <c r="DI34" s="3">
        <v>537.6</v>
      </c>
      <c r="DJ34" s="3">
        <v>153.9</v>
      </c>
      <c r="DK34" s="3">
        <v>383.7</v>
      </c>
      <c r="DL34" s="3">
        <v>388.3</v>
      </c>
      <c r="DM34" s="3">
        <v>2318</v>
      </c>
      <c r="DN34" s="3">
        <v>726.7</v>
      </c>
      <c r="DO34" s="3">
        <v>671.4</v>
      </c>
      <c r="DP34" s="3">
        <v>398.8</v>
      </c>
      <c r="DQ34" s="3">
        <v>272.60000000000002</v>
      </c>
      <c r="DR34" s="3">
        <v>55.3</v>
      </c>
      <c r="DS34" s="3">
        <v>1591.3</v>
      </c>
      <c r="DT34" s="3">
        <v>1452.1</v>
      </c>
      <c r="DU34" s="3">
        <v>139.19999999999999</v>
      </c>
      <c r="DW34" s="3">
        <v>3262.5</v>
      </c>
      <c r="DX34" s="3">
        <v>12410.9</v>
      </c>
    </row>
    <row r="35" spans="1:128" x14ac:dyDescent="0.3">
      <c r="A35">
        <v>2015</v>
      </c>
      <c r="B35">
        <v>2</v>
      </c>
      <c r="C35" t="str">
        <f t="shared" si="1"/>
        <v>2015-2</v>
      </c>
      <c r="D35" s="3">
        <v>18193.7</v>
      </c>
      <c r="E35" s="3">
        <v>12224.7</v>
      </c>
      <c r="F35" s="3">
        <v>3927.4</v>
      </c>
      <c r="G35" s="3">
        <v>1309.5999999999999</v>
      </c>
      <c r="H35" s="3">
        <v>2617.6999999999998</v>
      </c>
      <c r="I35" s="3">
        <v>8297.4</v>
      </c>
      <c r="J35" s="3">
        <v>3245.8</v>
      </c>
      <c r="K35" s="3">
        <v>3095.8</v>
      </c>
      <c r="L35" s="3">
        <v>2472.5</v>
      </c>
      <c r="M35" s="3">
        <v>599</v>
      </c>
      <c r="N35" s="3">
        <v>1117.4000000000001</v>
      </c>
      <c r="O35" s="3">
        <v>756.1</v>
      </c>
      <c r="P35" s="3">
        <v>623.29999999999995</v>
      </c>
      <c r="Q35" s="3">
        <v>150</v>
      </c>
      <c r="R35" s="3">
        <v>-508.8</v>
      </c>
      <c r="S35" s="3">
        <v>2298.6999999999998</v>
      </c>
      <c r="T35" s="3">
        <v>1526.7</v>
      </c>
      <c r="U35" s="3">
        <v>772</v>
      </c>
      <c r="V35" s="3">
        <v>2807.5</v>
      </c>
      <c r="W35" s="3">
        <v>2306.6</v>
      </c>
      <c r="X35" s="3">
        <v>500.9</v>
      </c>
      <c r="Y35" s="3">
        <v>3232</v>
      </c>
      <c r="Z35" s="3">
        <v>1220.5999999999999</v>
      </c>
      <c r="AA35" s="3">
        <v>732.1</v>
      </c>
      <c r="AB35" s="3">
        <v>488.5</v>
      </c>
      <c r="AC35" s="3">
        <v>2011.4</v>
      </c>
      <c r="AD35" s="3">
        <v>15859.3</v>
      </c>
      <c r="AE35" s="3">
        <v>179.7</v>
      </c>
      <c r="AF35" s="3">
        <v>145.4</v>
      </c>
      <c r="AG35" s="3">
        <v>34.299999999999997</v>
      </c>
      <c r="AH35" s="3">
        <v>279.2</v>
      </c>
      <c r="AI35" s="3">
        <v>172.1</v>
      </c>
      <c r="AJ35" s="3">
        <v>50.8</v>
      </c>
      <c r="AK35" s="3">
        <v>56.3</v>
      </c>
      <c r="AL35" s="3">
        <v>297.10000000000002</v>
      </c>
      <c r="AM35" s="3">
        <v>690</v>
      </c>
      <c r="AN35" s="3">
        <v>2134.1999999999998</v>
      </c>
      <c r="AO35" s="3">
        <v>1182.2</v>
      </c>
      <c r="AP35" s="3">
        <v>31.7</v>
      </c>
      <c r="AQ35" s="3">
        <v>53.6</v>
      </c>
      <c r="AR35" s="3">
        <v>60.9</v>
      </c>
      <c r="AS35" s="3">
        <v>148</v>
      </c>
      <c r="AT35" s="3">
        <v>152.80000000000001</v>
      </c>
      <c r="AU35" s="3">
        <v>268.10000000000002</v>
      </c>
      <c r="AV35" s="3">
        <v>64.3</v>
      </c>
      <c r="AW35" s="3">
        <v>146.19999999999999</v>
      </c>
      <c r="AX35" s="3">
        <v>148.19999999999999</v>
      </c>
      <c r="AY35" s="3">
        <v>28.8</v>
      </c>
      <c r="AZ35" s="3">
        <v>79.599999999999994</v>
      </c>
      <c r="BA35" s="3">
        <v>952</v>
      </c>
      <c r="BB35" s="3">
        <v>259.5</v>
      </c>
      <c r="BC35" s="3">
        <v>17.7</v>
      </c>
      <c r="BD35" s="3">
        <v>9.6</v>
      </c>
      <c r="BE35" s="3">
        <v>59.3</v>
      </c>
      <c r="BF35" s="3">
        <v>39.9</v>
      </c>
      <c r="BG35" s="3">
        <v>159.6</v>
      </c>
      <c r="BH35" s="3">
        <v>328.6</v>
      </c>
      <c r="BI35" s="3">
        <v>77.7</v>
      </c>
      <c r="BJ35" s="3">
        <v>1151.5</v>
      </c>
      <c r="BK35" s="3">
        <v>1012.4</v>
      </c>
      <c r="BL35" s="3">
        <v>191.1</v>
      </c>
      <c r="BM35" s="3">
        <v>144.30000000000001</v>
      </c>
      <c r="BN35" s="3">
        <v>141.9</v>
      </c>
      <c r="BO35" s="3">
        <v>535.20000000000005</v>
      </c>
      <c r="BP35" s="3">
        <v>561.70000000000005</v>
      </c>
      <c r="BQ35" s="3">
        <v>115.5</v>
      </c>
      <c r="BR35" s="3">
        <v>45</v>
      </c>
      <c r="BS35" s="3">
        <v>16</v>
      </c>
      <c r="BT35" s="3">
        <v>148.6</v>
      </c>
      <c r="BU35" s="3">
        <v>42</v>
      </c>
      <c r="BV35" s="3">
        <v>36.299999999999997</v>
      </c>
      <c r="BW35" s="3">
        <v>107.2</v>
      </c>
      <c r="BX35" s="3">
        <v>51.1</v>
      </c>
      <c r="BY35" s="3">
        <v>897.6</v>
      </c>
      <c r="BZ35" s="3">
        <v>223.4</v>
      </c>
      <c r="CA35" s="3">
        <v>87.4</v>
      </c>
      <c r="CB35" s="3">
        <v>420.5</v>
      </c>
      <c r="CC35" s="3">
        <v>166.3</v>
      </c>
      <c r="CD35" s="3">
        <v>3734.4</v>
      </c>
      <c r="CE35" s="3">
        <v>1417.6</v>
      </c>
      <c r="CF35" s="3">
        <v>600.6</v>
      </c>
      <c r="CG35" s="3">
        <v>229</v>
      </c>
      <c r="CH35" s="3">
        <v>569.6</v>
      </c>
      <c r="CI35" s="3">
        <v>18.399999999999999</v>
      </c>
      <c r="CJ35" s="3">
        <v>2316.8000000000002</v>
      </c>
      <c r="CK35" s="3">
        <v>2113.1999999999998</v>
      </c>
      <c r="CL35" s="3">
        <v>1677.5</v>
      </c>
      <c r="CM35" s="3">
        <v>435.7</v>
      </c>
      <c r="CN35" s="3">
        <v>203.6</v>
      </c>
      <c r="CO35" s="3">
        <v>2227.8000000000002</v>
      </c>
      <c r="CP35" s="3">
        <v>1342.6</v>
      </c>
      <c r="CQ35" s="3">
        <v>237.1</v>
      </c>
      <c r="CR35" s="3">
        <v>282.89999999999998</v>
      </c>
      <c r="CS35" s="3">
        <v>822.6</v>
      </c>
      <c r="CT35" s="3">
        <v>348.2</v>
      </c>
      <c r="CU35" s="3">
        <v>537</v>
      </c>
      <c r="CV35" s="3">
        <v>488.7</v>
      </c>
      <c r="CW35" s="3">
        <v>48.3</v>
      </c>
      <c r="CX35" s="3">
        <v>1560</v>
      </c>
      <c r="CY35" s="3">
        <v>231.5</v>
      </c>
      <c r="CZ35" s="3">
        <v>1328.6</v>
      </c>
      <c r="DA35" s="3">
        <v>639.70000000000005</v>
      </c>
      <c r="DB35" s="3">
        <v>440.7</v>
      </c>
      <c r="DC35" s="3">
        <v>136.80000000000001</v>
      </c>
      <c r="DD35" s="3">
        <v>111.3</v>
      </c>
      <c r="DE35" s="3">
        <v>741.6</v>
      </c>
      <c r="DF35" s="3">
        <v>192.4</v>
      </c>
      <c r="DG35" s="3">
        <v>112.9</v>
      </c>
      <c r="DH35" s="3">
        <v>79.5</v>
      </c>
      <c r="DI35" s="3">
        <v>549.20000000000005</v>
      </c>
      <c r="DJ35" s="3">
        <v>156.9</v>
      </c>
      <c r="DK35" s="3">
        <v>392.4</v>
      </c>
      <c r="DL35" s="3">
        <v>392</v>
      </c>
      <c r="DM35" s="3">
        <v>2334.4</v>
      </c>
      <c r="DN35" s="3">
        <v>729.4</v>
      </c>
      <c r="DO35" s="3">
        <v>672.1</v>
      </c>
      <c r="DP35" s="3">
        <v>397.7</v>
      </c>
      <c r="DQ35" s="3">
        <v>274.39999999999998</v>
      </c>
      <c r="DR35" s="3">
        <v>57.3</v>
      </c>
      <c r="DS35" s="3">
        <v>1605</v>
      </c>
      <c r="DT35" s="3">
        <v>1464.4</v>
      </c>
      <c r="DU35" s="3">
        <v>140.69999999999999</v>
      </c>
      <c r="DW35" s="3">
        <v>3283.2</v>
      </c>
      <c r="DX35" s="3">
        <v>12576.1</v>
      </c>
    </row>
    <row r="36" spans="1:128" x14ac:dyDescent="0.3">
      <c r="A36">
        <v>2015</v>
      </c>
      <c r="B36">
        <v>3</v>
      </c>
      <c r="C36" t="str">
        <f t="shared" si="1"/>
        <v>2015-3</v>
      </c>
      <c r="D36" s="3">
        <v>18307</v>
      </c>
      <c r="E36" s="3">
        <v>12347.8</v>
      </c>
      <c r="F36" s="3">
        <v>3960.4</v>
      </c>
      <c r="G36" s="3">
        <v>1318.5</v>
      </c>
      <c r="H36" s="3">
        <v>2641.9</v>
      </c>
      <c r="I36" s="3">
        <v>8387.2999999999993</v>
      </c>
      <c r="J36" s="3">
        <v>3251.7</v>
      </c>
      <c r="K36" s="3">
        <v>3124.9</v>
      </c>
      <c r="L36" s="3">
        <v>2479.1999999999998</v>
      </c>
      <c r="M36" s="3">
        <v>582.70000000000005</v>
      </c>
      <c r="N36" s="3">
        <v>1130.9000000000001</v>
      </c>
      <c r="O36" s="3">
        <v>765.6</v>
      </c>
      <c r="P36" s="3">
        <v>645.70000000000005</v>
      </c>
      <c r="Q36" s="3">
        <v>126.8</v>
      </c>
      <c r="R36" s="3">
        <v>-543</v>
      </c>
      <c r="S36" s="3">
        <v>2258.4</v>
      </c>
      <c r="T36" s="3">
        <v>1487.6</v>
      </c>
      <c r="U36" s="3">
        <v>770.7</v>
      </c>
      <c r="V36" s="3">
        <v>2801.4</v>
      </c>
      <c r="W36" s="3">
        <v>2293.6</v>
      </c>
      <c r="X36" s="3">
        <v>507.8</v>
      </c>
      <c r="Y36" s="3">
        <v>3250.6</v>
      </c>
      <c r="Z36" s="3">
        <v>1221.2</v>
      </c>
      <c r="AA36" s="3">
        <v>725.9</v>
      </c>
      <c r="AB36" s="3">
        <v>495.3</v>
      </c>
      <c r="AC36" s="3">
        <v>2029.4</v>
      </c>
      <c r="AD36" s="3">
        <v>15958.8</v>
      </c>
      <c r="AE36" s="3">
        <v>183.3</v>
      </c>
      <c r="AF36" s="3">
        <v>147.5</v>
      </c>
      <c r="AG36" s="3">
        <v>35.799999999999997</v>
      </c>
      <c r="AH36" s="3">
        <v>251.4</v>
      </c>
      <c r="AI36" s="3">
        <v>153.1</v>
      </c>
      <c r="AJ36" s="3">
        <v>48.7</v>
      </c>
      <c r="AK36" s="3">
        <v>49.7</v>
      </c>
      <c r="AL36" s="3">
        <v>303</v>
      </c>
      <c r="AM36" s="3">
        <v>703.4</v>
      </c>
      <c r="AN36" s="3">
        <v>2154.3000000000002</v>
      </c>
      <c r="AO36" s="3">
        <v>1191.5999999999999</v>
      </c>
      <c r="AP36" s="3">
        <v>32.9</v>
      </c>
      <c r="AQ36" s="3">
        <v>55.6</v>
      </c>
      <c r="AR36" s="3">
        <v>59.5</v>
      </c>
      <c r="AS36" s="3">
        <v>147.30000000000001</v>
      </c>
      <c r="AT36" s="3">
        <v>151.1</v>
      </c>
      <c r="AU36" s="3">
        <v>267.3</v>
      </c>
      <c r="AV36" s="3">
        <v>65</v>
      </c>
      <c r="AW36" s="3">
        <v>150.5</v>
      </c>
      <c r="AX36" s="3">
        <v>151.4</v>
      </c>
      <c r="AY36" s="3">
        <v>29.8</v>
      </c>
      <c r="AZ36" s="3">
        <v>81.2</v>
      </c>
      <c r="BA36" s="3">
        <v>962.7</v>
      </c>
      <c r="BB36" s="3">
        <v>265.10000000000002</v>
      </c>
      <c r="BC36" s="3">
        <v>17.899999999999999</v>
      </c>
      <c r="BD36" s="3">
        <v>9.8000000000000007</v>
      </c>
      <c r="BE36" s="3">
        <v>60</v>
      </c>
      <c r="BF36" s="3">
        <v>40.4</v>
      </c>
      <c r="BG36" s="3">
        <v>152.6</v>
      </c>
      <c r="BH36" s="3">
        <v>336.5</v>
      </c>
      <c r="BI36" s="3">
        <v>80.3</v>
      </c>
      <c r="BJ36" s="3">
        <v>1145.4000000000001</v>
      </c>
      <c r="BK36" s="3">
        <v>1031.0999999999999</v>
      </c>
      <c r="BL36" s="3">
        <v>194.7</v>
      </c>
      <c r="BM36" s="3">
        <v>147.1</v>
      </c>
      <c r="BN36" s="3">
        <v>143.69999999999999</v>
      </c>
      <c r="BO36" s="3">
        <v>545.70000000000005</v>
      </c>
      <c r="BP36" s="3">
        <v>573.29999999999995</v>
      </c>
      <c r="BQ36" s="3">
        <v>120.5</v>
      </c>
      <c r="BR36" s="3">
        <v>44.6</v>
      </c>
      <c r="BS36" s="3">
        <v>15.7</v>
      </c>
      <c r="BT36" s="3">
        <v>150.5</v>
      </c>
      <c r="BU36" s="3">
        <v>42</v>
      </c>
      <c r="BV36" s="3">
        <v>38</v>
      </c>
      <c r="BW36" s="3">
        <v>109.1</v>
      </c>
      <c r="BX36" s="3">
        <v>52.9</v>
      </c>
      <c r="BY36" s="3">
        <v>918.2</v>
      </c>
      <c r="BZ36" s="3">
        <v>224.3</v>
      </c>
      <c r="CA36" s="3">
        <v>88.3</v>
      </c>
      <c r="CB36" s="3">
        <v>433.1</v>
      </c>
      <c r="CC36" s="3">
        <v>172.5</v>
      </c>
      <c r="CD36" s="3">
        <v>3713.8</v>
      </c>
      <c r="CE36" s="3">
        <v>1373.4</v>
      </c>
      <c r="CF36" s="3">
        <v>573.1</v>
      </c>
      <c r="CG36" s="3">
        <v>231.1</v>
      </c>
      <c r="CH36" s="3">
        <v>553</v>
      </c>
      <c r="CI36" s="3">
        <v>16.100000000000001</v>
      </c>
      <c r="CJ36" s="3">
        <v>2340.4</v>
      </c>
      <c r="CK36" s="3">
        <v>2132.1999999999998</v>
      </c>
      <c r="CL36" s="3">
        <v>1694.9</v>
      </c>
      <c r="CM36" s="3">
        <v>437.3</v>
      </c>
      <c r="CN36" s="3">
        <v>208.2</v>
      </c>
      <c r="CO36" s="3">
        <v>2252.6</v>
      </c>
      <c r="CP36" s="3">
        <v>1361.1</v>
      </c>
      <c r="CQ36" s="3">
        <v>242.2</v>
      </c>
      <c r="CR36" s="3">
        <v>287.3</v>
      </c>
      <c r="CS36" s="3">
        <v>831.7</v>
      </c>
      <c r="CT36" s="3">
        <v>347.7</v>
      </c>
      <c r="CU36" s="3">
        <v>543.70000000000005</v>
      </c>
      <c r="CV36" s="3">
        <v>495.7</v>
      </c>
      <c r="CW36" s="3">
        <v>48</v>
      </c>
      <c r="CX36" s="3">
        <v>1583</v>
      </c>
      <c r="CY36" s="3">
        <v>233.9</v>
      </c>
      <c r="CZ36" s="3">
        <v>1349.2</v>
      </c>
      <c r="DA36" s="3">
        <v>651</v>
      </c>
      <c r="DB36" s="3">
        <v>446.8</v>
      </c>
      <c r="DC36" s="3">
        <v>138.69999999999999</v>
      </c>
      <c r="DD36" s="3">
        <v>112.6</v>
      </c>
      <c r="DE36" s="3">
        <v>753.7</v>
      </c>
      <c r="DF36" s="3">
        <v>194.1</v>
      </c>
      <c r="DG36" s="3">
        <v>112.8</v>
      </c>
      <c r="DH36" s="3">
        <v>81.3</v>
      </c>
      <c r="DI36" s="3">
        <v>559.6</v>
      </c>
      <c r="DJ36" s="3">
        <v>159.6</v>
      </c>
      <c r="DK36" s="3">
        <v>400</v>
      </c>
      <c r="DL36" s="3">
        <v>392.3</v>
      </c>
      <c r="DM36" s="3">
        <v>2348.1999999999998</v>
      </c>
      <c r="DN36" s="3">
        <v>733.2</v>
      </c>
      <c r="DO36" s="3">
        <v>674.6</v>
      </c>
      <c r="DP36" s="3">
        <v>398.5</v>
      </c>
      <c r="DQ36" s="3">
        <v>276.2</v>
      </c>
      <c r="DR36" s="3">
        <v>58.6</v>
      </c>
      <c r="DS36" s="3">
        <v>1614.9</v>
      </c>
      <c r="DT36" s="3">
        <v>1473.4</v>
      </c>
      <c r="DU36" s="3">
        <v>141.6</v>
      </c>
      <c r="DW36" s="3">
        <v>3292.4</v>
      </c>
      <c r="DX36" s="3">
        <v>12666.4</v>
      </c>
    </row>
    <row r="37" spans="1:128" x14ac:dyDescent="0.3">
      <c r="A37">
        <v>2015</v>
      </c>
      <c r="B37">
        <v>4</v>
      </c>
      <c r="C37" t="str">
        <f t="shared" si="1"/>
        <v>2015-4</v>
      </c>
      <c r="D37" s="3">
        <v>18332.099999999999</v>
      </c>
      <c r="E37" s="3">
        <v>12397.5</v>
      </c>
      <c r="F37" s="3">
        <v>3936.3</v>
      </c>
      <c r="G37" s="3">
        <v>1318.5</v>
      </c>
      <c r="H37" s="3">
        <v>2617.8000000000002</v>
      </c>
      <c r="I37" s="3">
        <v>8461.2999999999993</v>
      </c>
      <c r="J37" s="3">
        <v>3206.1</v>
      </c>
      <c r="K37" s="3">
        <v>3111.4</v>
      </c>
      <c r="L37" s="3">
        <v>2450.3000000000002</v>
      </c>
      <c r="M37" s="3">
        <v>558.9</v>
      </c>
      <c r="N37" s="3">
        <v>1113.9000000000001</v>
      </c>
      <c r="O37" s="3">
        <v>777.4</v>
      </c>
      <c r="P37" s="3">
        <v>661.1</v>
      </c>
      <c r="Q37" s="3">
        <v>94.7</v>
      </c>
      <c r="R37" s="3">
        <v>-526.1</v>
      </c>
      <c r="S37" s="3">
        <v>2220.1</v>
      </c>
      <c r="T37" s="3">
        <v>1448.5</v>
      </c>
      <c r="U37" s="3">
        <v>771.5</v>
      </c>
      <c r="V37" s="3">
        <v>2746.1</v>
      </c>
      <c r="W37" s="3">
        <v>2229.1</v>
      </c>
      <c r="X37" s="3">
        <v>517</v>
      </c>
      <c r="Y37" s="3">
        <v>3254.5</v>
      </c>
      <c r="Z37" s="3">
        <v>1229.3</v>
      </c>
      <c r="AA37" s="3">
        <v>730.8</v>
      </c>
      <c r="AB37" s="3">
        <v>498.6</v>
      </c>
      <c r="AC37" s="3">
        <v>2025.2</v>
      </c>
      <c r="AD37" s="3">
        <v>15974.8</v>
      </c>
      <c r="AE37" s="3">
        <v>177.8</v>
      </c>
      <c r="AF37" s="3">
        <v>142.69999999999999</v>
      </c>
      <c r="AG37" s="3">
        <v>35.1</v>
      </c>
      <c r="AH37" s="3">
        <v>225.7</v>
      </c>
      <c r="AI37" s="3">
        <v>135.19999999999999</v>
      </c>
      <c r="AJ37" s="3">
        <v>47.4</v>
      </c>
      <c r="AK37" s="3">
        <v>43.1</v>
      </c>
      <c r="AL37" s="3">
        <v>297</v>
      </c>
      <c r="AM37" s="3">
        <v>714.2</v>
      </c>
      <c r="AN37" s="3">
        <v>2116.8000000000002</v>
      </c>
      <c r="AO37" s="3">
        <v>1186.0999999999999</v>
      </c>
      <c r="AP37" s="3">
        <v>33.799999999999997</v>
      </c>
      <c r="AQ37" s="3">
        <v>56.5</v>
      </c>
      <c r="AR37" s="3">
        <v>56.9</v>
      </c>
      <c r="AS37" s="3">
        <v>146.19999999999999</v>
      </c>
      <c r="AT37" s="3">
        <v>147.9</v>
      </c>
      <c r="AU37" s="3">
        <v>269.2</v>
      </c>
      <c r="AV37" s="3">
        <v>63.8</v>
      </c>
      <c r="AW37" s="3">
        <v>148.9</v>
      </c>
      <c r="AX37" s="3">
        <v>148.69999999999999</v>
      </c>
      <c r="AY37" s="3">
        <v>30</v>
      </c>
      <c r="AZ37" s="3">
        <v>84</v>
      </c>
      <c r="BA37" s="3">
        <v>930.8</v>
      </c>
      <c r="BB37" s="3">
        <v>265.10000000000002</v>
      </c>
      <c r="BC37" s="3">
        <v>18.3</v>
      </c>
      <c r="BD37" s="3">
        <v>9.6999999999999993</v>
      </c>
      <c r="BE37" s="3">
        <v>60.5</v>
      </c>
      <c r="BF37" s="3">
        <v>40.9</v>
      </c>
      <c r="BG37" s="3">
        <v>119.2</v>
      </c>
      <c r="BH37" s="3">
        <v>336.6</v>
      </c>
      <c r="BI37" s="3">
        <v>80.400000000000006</v>
      </c>
      <c r="BJ37" s="3">
        <v>1142.3</v>
      </c>
      <c r="BK37" s="3">
        <v>1036.3</v>
      </c>
      <c r="BL37" s="3">
        <v>196.5</v>
      </c>
      <c r="BM37" s="3">
        <v>146.69999999999999</v>
      </c>
      <c r="BN37" s="3">
        <v>144.9</v>
      </c>
      <c r="BO37" s="3">
        <v>548.29999999999995</v>
      </c>
      <c r="BP37" s="3">
        <v>575.79999999999995</v>
      </c>
      <c r="BQ37" s="3">
        <v>123.2</v>
      </c>
      <c r="BR37" s="3">
        <v>42.5</v>
      </c>
      <c r="BS37" s="3">
        <v>15.2</v>
      </c>
      <c r="BT37" s="3">
        <v>149.5</v>
      </c>
      <c r="BU37" s="3">
        <v>42.7</v>
      </c>
      <c r="BV37" s="3">
        <v>38.4</v>
      </c>
      <c r="BW37" s="3">
        <v>110.1</v>
      </c>
      <c r="BX37" s="3">
        <v>54.1</v>
      </c>
      <c r="BY37" s="3">
        <v>936.6</v>
      </c>
      <c r="BZ37" s="3">
        <v>225.7</v>
      </c>
      <c r="CA37" s="3">
        <v>89.1</v>
      </c>
      <c r="CB37" s="3">
        <v>440.6</v>
      </c>
      <c r="CC37" s="3">
        <v>181.2</v>
      </c>
      <c r="CD37" s="3">
        <v>3729.9</v>
      </c>
      <c r="CE37" s="3">
        <v>1374.5</v>
      </c>
      <c r="CF37" s="3">
        <v>570.1</v>
      </c>
      <c r="CG37" s="3">
        <v>238</v>
      </c>
      <c r="CH37" s="3">
        <v>550.5</v>
      </c>
      <c r="CI37" s="3">
        <v>15.8</v>
      </c>
      <c r="CJ37" s="3">
        <v>2355.4</v>
      </c>
      <c r="CK37" s="3">
        <v>2144.4</v>
      </c>
      <c r="CL37" s="3">
        <v>1710.7</v>
      </c>
      <c r="CM37" s="3">
        <v>433.7</v>
      </c>
      <c r="CN37" s="3">
        <v>211</v>
      </c>
      <c r="CO37" s="3">
        <v>2264.6</v>
      </c>
      <c r="CP37" s="3">
        <v>1367.8</v>
      </c>
      <c r="CQ37" s="3">
        <v>241.5</v>
      </c>
      <c r="CR37" s="3">
        <v>292.89999999999998</v>
      </c>
      <c r="CS37" s="3">
        <v>833.4</v>
      </c>
      <c r="CT37" s="3">
        <v>348.9</v>
      </c>
      <c r="CU37" s="3">
        <v>547.79999999999995</v>
      </c>
      <c r="CV37" s="3">
        <v>500.1</v>
      </c>
      <c r="CW37" s="3">
        <v>47.7</v>
      </c>
      <c r="CX37" s="3">
        <v>1599.5</v>
      </c>
      <c r="CY37" s="3">
        <v>238.2</v>
      </c>
      <c r="CZ37" s="3">
        <v>1361.3</v>
      </c>
      <c r="DA37" s="3">
        <v>654.6</v>
      </c>
      <c r="DB37" s="3">
        <v>452.5</v>
      </c>
      <c r="DC37" s="3">
        <v>139.4</v>
      </c>
      <c r="DD37" s="3">
        <v>114.8</v>
      </c>
      <c r="DE37" s="3">
        <v>764.3</v>
      </c>
      <c r="DF37" s="3">
        <v>196.9</v>
      </c>
      <c r="DG37" s="3">
        <v>114.5</v>
      </c>
      <c r="DH37" s="3">
        <v>82.4</v>
      </c>
      <c r="DI37" s="3">
        <v>567.4</v>
      </c>
      <c r="DJ37" s="3">
        <v>159.9</v>
      </c>
      <c r="DK37" s="3">
        <v>407.5</v>
      </c>
      <c r="DL37" s="3">
        <v>394</v>
      </c>
      <c r="DM37" s="3">
        <v>2357.1999999999998</v>
      </c>
      <c r="DN37" s="3">
        <v>735.8</v>
      </c>
      <c r="DO37" s="3">
        <v>676.5</v>
      </c>
      <c r="DP37" s="3">
        <v>398.5</v>
      </c>
      <c r="DQ37" s="3">
        <v>278.10000000000002</v>
      </c>
      <c r="DR37" s="3">
        <v>59.3</v>
      </c>
      <c r="DS37" s="3">
        <v>1621.4</v>
      </c>
      <c r="DT37" s="3">
        <v>1479.5</v>
      </c>
      <c r="DU37" s="3">
        <v>141.9</v>
      </c>
      <c r="DW37" s="3">
        <v>3234.6</v>
      </c>
      <c r="DX37" s="3">
        <v>12740.3</v>
      </c>
    </row>
    <row r="38" spans="1:128" x14ac:dyDescent="0.3">
      <c r="A38">
        <v>2016</v>
      </c>
      <c r="B38">
        <v>1</v>
      </c>
      <c r="C38" t="str">
        <f t="shared" si="1"/>
        <v>2016-1</v>
      </c>
      <c r="D38" s="3">
        <v>18425.3</v>
      </c>
      <c r="E38" s="3">
        <v>12495.1</v>
      </c>
      <c r="F38" s="3">
        <v>3934.4</v>
      </c>
      <c r="G38" s="3">
        <v>1328.7</v>
      </c>
      <c r="H38" s="3">
        <v>2605.6999999999998</v>
      </c>
      <c r="I38" s="3">
        <v>8560.6</v>
      </c>
      <c r="J38" s="3">
        <v>3174.4</v>
      </c>
      <c r="K38" s="3">
        <v>3119.9</v>
      </c>
      <c r="L38" s="3">
        <v>2435.5</v>
      </c>
      <c r="M38" s="3">
        <v>536</v>
      </c>
      <c r="N38" s="3">
        <v>1104.3</v>
      </c>
      <c r="O38" s="3">
        <v>795.2</v>
      </c>
      <c r="P38" s="3">
        <v>684.4</v>
      </c>
      <c r="Q38" s="3">
        <v>54.5</v>
      </c>
      <c r="R38" s="3">
        <v>-514.4</v>
      </c>
      <c r="S38" s="3">
        <v>2179.1999999999998</v>
      </c>
      <c r="T38" s="3">
        <v>1414.3</v>
      </c>
      <c r="U38" s="3">
        <v>765</v>
      </c>
      <c r="V38" s="3">
        <v>2693.6</v>
      </c>
      <c r="W38" s="3">
        <v>2179.8000000000002</v>
      </c>
      <c r="X38" s="3">
        <v>513.79999999999995</v>
      </c>
      <c r="Y38" s="3">
        <v>3270.2</v>
      </c>
      <c r="Z38" s="3">
        <v>1229.3</v>
      </c>
      <c r="AA38" s="3">
        <v>727.3</v>
      </c>
      <c r="AB38" s="3">
        <v>502</v>
      </c>
      <c r="AC38" s="3">
        <v>2040.9</v>
      </c>
      <c r="AD38" s="3">
        <v>16060.3</v>
      </c>
      <c r="AE38" s="3">
        <v>170.4</v>
      </c>
      <c r="AF38" s="3">
        <v>133.9</v>
      </c>
      <c r="AG38" s="3">
        <v>36.5</v>
      </c>
      <c r="AH38" s="3">
        <v>196.8</v>
      </c>
      <c r="AI38" s="3">
        <v>116</v>
      </c>
      <c r="AJ38" s="3">
        <v>45.3</v>
      </c>
      <c r="AK38" s="3">
        <v>35.4</v>
      </c>
      <c r="AL38" s="3">
        <v>295.2</v>
      </c>
      <c r="AM38" s="3">
        <v>730.9</v>
      </c>
      <c r="AN38" s="3">
        <v>2097.6</v>
      </c>
      <c r="AO38" s="3">
        <v>1185.4000000000001</v>
      </c>
      <c r="AP38" s="3">
        <v>34.6</v>
      </c>
      <c r="AQ38" s="3">
        <v>56.9</v>
      </c>
      <c r="AR38" s="3">
        <v>56</v>
      </c>
      <c r="AS38" s="3">
        <v>146.4</v>
      </c>
      <c r="AT38" s="3">
        <v>145.30000000000001</v>
      </c>
      <c r="AU38" s="3">
        <v>267.3</v>
      </c>
      <c r="AV38" s="3">
        <v>60.1</v>
      </c>
      <c r="AW38" s="3">
        <v>154</v>
      </c>
      <c r="AX38" s="3">
        <v>149.19999999999999</v>
      </c>
      <c r="AY38" s="3">
        <v>30.4</v>
      </c>
      <c r="AZ38" s="3">
        <v>85.1</v>
      </c>
      <c r="BA38" s="3">
        <v>912.2</v>
      </c>
      <c r="BB38" s="3">
        <v>262.39999999999998</v>
      </c>
      <c r="BC38" s="3">
        <v>18.600000000000001</v>
      </c>
      <c r="BD38" s="3">
        <v>9.6999999999999993</v>
      </c>
      <c r="BE38" s="3">
        <v>60.2</v>
      </c>
      <c r="BF38" s="3">
        <v>41.4</v>
      </c>
      <c r="BG38" s="3">
        <v>87.4</v>
      </c>
      <c r="BH38" s="3">
        <v>352.1</v>
      </c>
      <c r="BI38" s="3">
        <v>80.400000000000006</v>
      </c>
      <c r="BJ38" s="3">
        <v>1137.0999999999999</v>
      </c>
      <c r="BK38" s="3">
        <v>1045.4000000000001</v>
      </c>
      <c r="BL38" s="3">
        <v>199.9</v>
      </c>
      <c r="BM38" s="3">
        <v>147.4</v>
      </c>
      <c r="BN38" s="3">
        <v>143</v>
      </c>
      <c r="BO38" s="3">
        <v>555.1</v>
      </c>
      <c r="BP38" s="3">
        <v>575.1</v>
      </c>
      <c r="BQ38" s="3">
        <v>123.6</v>
      </c>
      <c r="BR38" s="3">
        <v>40.5</v>
      </c>
      <c r="BS38" s="3">
        <v>14.4</v>
      </c>
      <c r="BT38" s="3">
        <v>150</v>
      </c>
      <c r="BU38" s="3">
        <v>42.2</v>
      </c>
      <c r="BV38" s="3">
        <v>38.700000000000003</v>
      </c>
      <c r="BW38" s="3">
        <v>109.2</v>
      </c>
      <c r="BX38" s="3">
        <v>56.4</v>
      </c>
      <c r="BY38" s="3">
        <v>959.9</v>
      </c>
      <c r="BZ38" s="3">
        <v>231.9</v>
      </c>
      <c r="CA38" s="3">
        <v>95.2</v>
      </c>
      <c r="CB38" s="3">
        <v>445.1</v>
      </c>
      <c r="CC38" s="3">
        <v>187.7</v>
      </c>
      <c r="CD38" s="3">
        <v>3769.6</v>
      </c>
      <c r="CE38" s="3">
        <v>1390.4</v>
      </c>
      <c r="CF38" s="3">
        <v>574.1</v>
      </c>
      <c r="CG38" s="3">
        <v>249.9</v>
      </c>
      <c r="CH38" s="3">
        <v>550</v>
      </c>
      <c r="CI38" s="3">
        <v>16.3</v>
      </c>
      <c r="CJ38" s="3">
        <v>2379.1999999999998</v>
      </c>
      <c r="CK38" s="3">
        <v>2161.3000000000002</v>
      </c>
      <c r="CL38" s="3">
        <v>1723.9</v>
      </c>
      <c r="CM38" s="3">
        <v>437.4</v>
      </c>
      <c r="CN38" s="3">
        <v>217.9</v>
      </c>
      <c r="CO38" s="3">
        <v>2283.3000000000002</v>
      </c>
      <c r="CP38" s="3">
        <v>1384.8</v>
      </c>
      <c r="CQ38" s="3">
        <v>249.4</v>
      </c>
      <c r="CR38" s="3">
        <v>299.39999999999998</v>
      </c>
      <c r="CS38" s="3">
        <v>836</v>
      </c>
      <c r="CT38" s="3">
        <v>347.8</v>
      </c>
      <c r="CU38" s="3">
        <v>550.79999999999995</v>
      </c>
      <c r="CV38" s="3">
        <v>503.3</v>
      </c>
      <c r="CW38" s="3">
        <v>47.4</v>
      </c>
      <c r="CX38" s="3">
        <v>1625.7</v>
      </c>
      <c r="CY38" s="3">
        <v>242.7</v>
      </c>
      <c r="CZ38" s="3">
        <v>1383</v>
      </c>
      <c r="DA38" s="3">
        <v>669.2</v>
      </c>
      <c r="DB38" s="3">
        <v>456</v>
      </c>
      <c r="DC38" s="3">
        <v>141</v>
      </c>
      <c r="DD38" s="3">
        <v>116.8</v>
      </c>
      <c r="DE38" s="3">
        <v>775.8</v>
      </c>
      <c r="DF38" s="3">
        <v>201.5</v>
      </c>
      <c r="DG38" s="3">
        <v>117.4</v>
      </c>
      <c r="DH38" s="3">
        <v>84.1</v>
      </c>
      <c r="DI38" s="3">
        <v>574.29999999999995</v>
      </c>
      <c r="DJ38" s="3">
        <v>159.1</v>
      </c>
      <c r="DK38" s="3">
        <v>415.1</v>
      </c>
      <c r="DL38" s="3">
        <v>397.5</v>
      </c>
      <c r="DM38" s="3">
        <v>2365</v>
      </c>
      <c r="DN38" s="3">
        <v>737.4</v>
      </c>
      <c r="DO38" s="3">
        <v>677.8</v>
      </c>
      <c r="DP38" s="3">
        <v>397.5</v>
      </c>
      <c r="DQ38" s="3">
        <v>280.3</v>
      </c>
      <c r="DR38" s="3">
        <v>59.6</v>
      </c>
      <c r="DS38" s="3">
        <v>1627.6</v>
      </c>
      <c r="DT38" s="3">
        <v>1485.4</v>
      </c>
      <c r="DU38" s="3">
        <v>142.19999999999999</v>
      </c>
      <c r="DW38" s="3">
        <v>3195.7</v>
      </c>
      <c r="DX38" s="3">
        <v>12864.6</v>
      </c>
    </row>
    <row r="39" spans="1:128" x14ac:dyDescent="0.3">
      <c r="A39">
        <v>2016</v>
      </c>
      <c r="B39">
        <v>2</v>
      </c>
      <c r="C39" t="str">
        <f t="shared" si="1"/>
        <v>2016-2</v>
      </c>
      <c r="D39" s="3">
        <v>18611.599999999999</v>
      </c>
      <c r="E39" s="3">
        <v>12637.4</v>
      </c>
      <c r="F39" s="3">
        <v>3984.7</v>
      </c>
      <c r="G39" s="3">
        <v>1335.9</v>
      </c>
      <c r="H39" s="3">
        <v>2648.8</v>
      </c>
      <c r="I39" s="3">
        <v>8652.7000000000007</v>
      </c>
      <c r="J39" s="3">
        <v>3178.5</v>
      </c>
      <c r="K39" s="3">
        <v>3148.2</v>
      </c>
      <c r="L39" s="3">
        <v>2454.1</v>
      </c>
      <c r="M39" s="3">
        <v>550.1</v>
      </c>
      <c r="N39" s="3">
        <v>1087</v>
      </c>
      <c r="O39" s="3">
        <v>816.9</v>
      </c>
      <c r="P39" s="3">
        <v>694.1</v>
      </c>
      <c r="Q39" s="3">
        <v>30.3</v>
      </c>
      <c r="R39" s="3">
        <v>-491.7</v>
      </c>
      <c r="S39" s="3">
        <v>2218.9</v>
      </c>
      <c r="T39" s="3">
        <v>1434</v>
      </c>
      <c r="U39" s="3">
        <v>785</v>
      </c>
      <c r="V39" s="3">
        <v>2710.6</v>
      </c>
      <c r="W39" s="3">
        <v>2193.6</v>
      </c>
      <c r="X39" s="3">
        <v>517</v>
      </c>
      <c r="Y39" s="3">
        <v>3287.4</v>
      </c>
      <c r="Z39" s="3">
        <v>1225.8</v>
      </c>
      <c r="AA39" s="3">
        <v>720.2</v>
      </c>
      <c r="AB39" s="3">
        <v>505.6</v>
      </c>
      <c r="AC39" s="3">
        <v>2061.6</v>
      </c>
      <c r="AD39" s="3">
        <v>16234.8</v>
      </c>
      <c r="AE39" s="3">
        <v>170.3</v>
      </c>
      <c r="AF39" s="3">
        <v>134.5</v>
      </c>
      <c r="AG39" s="3">
        <v>35.799999999999997</v>
      </c>
      <c r="AH39" s="3">
        <v>211.9</v>
      </c>
      <c r="AI39" s="3">
        <v>135.1</v>
      </c>
      <c r="AJ39" s="3">
        <v>46.3</v>
      </c>
      <c r="AK39" s="3">
        <v>30.5</v>
      </c>
      <c r="AL39" s="3">
        <v>298.2</v>
      </c>
      <c r="AM39" s="3">
        <v>739.1</v>
      </c>
      <c r="AN39" s="3">
        <v>2103.6</v>
      </c>
      <c r="AO39" s="3">
        <v>1183.8</v>
      </c>
      <c r="AP39" s="3">
        <v>35</v>
      </c>
      <c r="AQ39" s="3">
        <v>57.4</v>
      </c>
      <c r="AR39" s="3">
        <v>56.6</v>
      </c>
      <c r="AS39" s="3">
        <v>145.5</v>
      </c>
      <c r="AT39" s="3">
        <v>143.6</v>
      </c>
      <c r="AU39" s="3">
        <v>266.5</v>
      </c>
      <c r="AV39" s="3">
        <v>58.8</v>
      </c>
      <c r="AW39" s="3">
        <v>154.5</v>
      </c>
      <c r="AX39" s="3">
        <v>148</v>
      </c>
      <c r="AY39" s="3">
        <v>30.3</v>
      </c>
      <c r="AZ39" s="3">
        <v>87.6</v>
      </c>
      <c r="BA39" s="3">
        <v>919.9</v>
      </c>
      <c r="BB39" s="3">
        <v>264.7</v>
      </c>
      <c r="BC39" s="3">
        <v>18.7</v>
      </c>
      <c r="BD39" s="3">
        <v>9.6999999999999993</v>
      </c>
      <c r="BE39" s="3">
        <v>59.4</v>
      </c>
      <c r="BF39" s="3">
        <v>41.3</v>
      </c>
      <c r="BG39" s="3">
        <v>85.6</v>
      </c>
      <c r="BH39" s="3">
        <v>360.3</v>
      </c>
      <c r="BI39" s="3">
        <v>80.3</v>
      </c>
      <c r="BJ39" s="3">
        <v>1133.2</v>
      </c>
      <c r="BK39" s="3">
        <v>1048.5</v>
      </c>
      <c r="BL39" s="3">
        <v>200</v>
      </c>
      <c r="BM39" s="3">
        <v>148.69999999999999</v>
      </c>
      <c r="BN39" s="3">
        <v>141.30000000000001</v>
      </c>
      <c r="BO39" s="3">
        <v>558.5</v>
      </c>
      <c r="BP39" s="3">
        <v>582</v>
      </c>
      <c r="BQ39" s="3">
        <v>130.6</v>
      </c>
      <c r="BR39" s="3">
        <v>39.200000000000003</v>
      </c>
      <c r="BS39" s="3">
        <v>13.8</v>
      </c>
      <c r="BT39" s="3">
        <v>148.19999999999999</v>
      </c>
      <c r="BU39" s="3">
        <v>42.7</v>
      </c>
      <c r="BV39" s="3">
        <v>40.200000000000003</v>
      </c>
      <c r="BW39" s="3">
        <v>110.1</v>
      </c>
      <c r="BX39" s="3">
        <v>57.2</v>
      </c>
      <c r="BY39" s="3">
        <v>964.1</v>
      </c>
      <c r="BZ39" s="3">
        <v>232.2</v>
      </c>
      <c r="CA39" s="3">
        <v>92</v>
      </c>
      <c r="CB39" s="3">
        <v>444.6</v>
      </c>
      <c r="CC39" s="3">
        <v>195.2</v>
      </c>
      <c r="CD39" s="3">
        <v>3858.8</v>
      </c>
      <c r="CE39" s="3">
        <v>1454.6</v>
      </c>
      <c r="CF39" s="3">
        <v>604.70000000000005</v>
      </c>
      <c r="CG39" s="3">
        <v>263.8</v>
      </c>
      <c r="CH39" s="3">
        <v>568</v>
      </c>
      <c r="CI39" s="3">
        <v>18.100000000000001</v>
      </c>
      <c r="CJ39" s="3">
        <v>2404.1999999999998</v>
      </c>
      <c r="CK39" s="3">
        <v>2182</v>
      </c>
      <c r="CL39" s="3">
        <v>1739</v>
      </c>
      <c r="CM39" s="3">
        <v>442.9</v>
      </c>
      <c r="CN39" s="3">
        <v>222.2</v>
      </c>
      <c r="CO39" s="3">
        <v>2294.5</v>
      </c>
      <c r="CP39" s="3">
        <v>1390.6</v>
      </c>
      <c r="CQ39" s="3">
        <v>251.2</v>
      </c>
      <c r="CR39" s="3">
        <v>303.8</v>
      </c>
      <c r="CS39" s="3">
        <v>835.6</v>
      </c>
      <c r="CT39" s="3">
        <v>349.4</v>
      </c>
      <c r="CU39" s="3">
        <v>554.5</v>
      </c>
      <c r="CV39" s="3">
        <v>507.1</v>
      </c>
      <c r="CW39" s="3">
        <v>47.4</v>
      </c>
      <c r="CX39" s="3">
        <v>1647.7</v>
      </c>
      <c r="CY39" s="3">
        <v>246.1</v>
      </c>
      <c r="CZ39" s="3">
        <v>1401.7</v>
      </c>
      <c r="DA39" s="3">
        <v>682.1</v>
      </c>
      <c r="DB39" s="3">
        <v>458.5</v>
      </c>
      <c r="DC39" s="3">
        <v>142.5</v>
      </c>
      <c r="DD39" s="3">
        <v>118.5</v>
      </c>
      <c r="DE39" s="3">
        <v>783.7</v>
      </c>
      <c r="DF39" s="3">
        <v>204.3</v>
      </c>
      <c r="DG39" s="3">
        <v>119.7</v>
      </c>
      <c r="DH39" s="3">
        <v>84.6</v>
      </c>
      <c r="DI39" s="3">
        <v>579.29999999999995</v>
      </c>
      <c r="DJ39" s="3">
        <v>159.19999999999999</v>
      </c>
      <c r="DK39" s="3">
        <v>420.1</v>
      </c>
      <c r="DL39" s="3">
        <v>399.2</v>
      </c>
      <c r="DM39" s="3">
        <v>2376.8000000000002</v>
      </c>
      <c r="DN39" s="3">
        <v>740.4</v>
      </c>
      <c r="DO39" s="3">
        <v>682.3</v>
      </c>
      <c r="DP39" s="3">
        <v>398.8</v>
      </c>
      <c r="DQ39" s="3">
        <v>283.5</v>
      </c>
      <c r="DR39" s="3">
        <v>58.1</v>
      </c>
      <c r="DS39" s="3">
        <v>1636.4</v>
      </c>
      <c r="DT39" s="3">
        <v>1494</v>
      </c>
      <c r="DU39" s="3">
        <v>142.4</v>
      </c>
      <c r="DW39" s="3">
        <v>3225</v>
      </c>
      <c r="DX39" s="3">
        <v>13009.8</v>
      </c>
    </row>
    <row r="40" spans="1:128" x14ac:dyDescent="0.3">
      <c r="A40">
        <v>2016</v>
      </c>
      <c r="B40">
        <v>3</v>
      </c>
      <c r="C40" t="str">
        <f t="shared" si="1"/>
        <v>2016-3</v>
      </c>
      <c r="D40" s="3">
        <v>18775.5</v>
      </c>
      <c r="E40" s="3">
        <v>12759.1</v>
      </c>
      <c r="F40" s="3">
        <v>4008.4</v>
      </c>
      <c r="G40" s="3">
        <v>1354.7</v>
      </c>
      <c r="H40" s="3">
        <v>2653.7</v>
      </c>
      <c r="I40" s="3">
        <v>8750.7000000000007</v>
      </c>
      <c r="J40" s="3">
        <v>3185.7</v>
      </c>
      <c r="K40" s="3">
        <v>3182.3</v>
      </c>
      <c r="L40" s="3">
        <v>2481.6</v>
      </c>
      <c r="M40" s="3">
        <v>571.6</v>
      </c>
      <c r="N40" s="3">
        <v>1080</v>
      </c>
      <c r="O40" s="3">
        <v>830</v>
      </c>
      <c r="P40" s="3">
        <v>700.7</v>
      </c>
      <c r="Q40" s="3">
        <v>3.4</v>
      </c>
      <c r="R40" s="3">
        <v>-485.1</v>
      </c>
      <c r="S40" s="3">
        <v>2265.4</v>
      </c>
      <c r="T40" s="3">
        <v>1466.7</v>
      </c>
      <c r="U40" s="3">
        <v>798.7</v>
      </c>
      <c r="V40" s="3">
        <v>2750.5</v>
      </c>
      <c r="W40" s="3">
        <v>2224.6</v>
      </c>
      <c r="X40" s="3">
        <v>525.9</v>
      </c>
      <c r="Y40" s="3">
        <v>3315.8</v>
      </c>
      <c r="Z40" s="3">
        <v>1238.0999999999999</v>
      </c>
      <c r="AA40" s="3">
        <v>731.2</v>
      </c>
      <c r="AB40" s="3">
        <v>506.9</v>
      </c>
      <c r="AC40" s="3">
        <v>2077.6999999999998</v>
      </c>
      <c r="AD40" s="3">
        <v>16383.7</v>
      </c>
      <c r="AE40" s="3">
        <v>165.5</v>
      </c>
      <c r="AF40" s="3">
        <v>130</v>
      </c>
      <c r="AG40" s="3">
        <v>35.5</v>
      </c>
      <c r="AH40" s="3">
        <v>222.8</v>
      </c>
      <c r="AI40" s="3">
        <v>144.19999999999999</v>
      </c>
      <c r="AJ40" s="3">
        <v>48.2</v>
      </c>
      <c r="AK40" s="3">
        <v>30.4</v>
      </c>
      <c r="AL40" s="3">
        <v>307.39999999999998</v>
      </c>
      <c r="AM40" s="3">
        <v>750</v>
      </c>
      <c r="AN40" s="3">
        <v>2103.5</v>
      </c>
      <c r="AO40" s="3">
        <v>1187.9000000000001</v>
      </c>
      <c r="AP40" s="3">
        <v>35.700000000000003</v>
      </c>
      <c r="AQ40" s="3">
        <v>57.5</v>
      </c>
      <c r="AR40" s="3">
        <v>56.9</v>
      </c>
      <c r="AS40" s="3">
        <v>145.5</v>
      </c>
      <c r="AT40" s="3">
        <v>142.9</v>
      </c>
      <c r="AU40" s="3">
        <v>267.60000000000002</v>
      </c>
      <c r="AV40" s="3">
        <v>58</v>
      </c>
      <c r="AW40" s="3">
        <v>156</v>
      </c>
      <c r="AX40" s="3">
        <v>149.1</v>
      </c>
      <c r="AY40" s="3">
        <v>30.2</v>
      </c>
      <c r="AZ40" s="3">
        <v>88.4</v>
      </c>
      <c r="BA40" s="3">
        <v>915.7</v>
      </c>
      <c r="BB40" s="3">
        <v>266.5</v>
      </c>
      <c r="BC40" s="3">
        <v>18.600000000000001</v>
      </c>
      <c r="BD40" s="3">
        <v>9.5</v>
      </c>
      <c r="BE40" s="3">
        <v>57.5</v>
      </c>
      <c r="BF40" s="3">
        <v>41.1</v>
      </c>
      <c r="BG40" s="3">
        <v>82.3</v>
      </c>
      <c r="BH40" s="3">
        <v>360.7</v>
      </c>
      <c r="BI40" s="3">
        <v>79.400000000000006</v>
      </c>
      <c r="BJ40" s="3">
        <v>1135.0999999999999</v>
      </c>
      <c r="BK40" s="3">
        <v>1055.4000000000001</v>
      </c>
      <c r="BL40" s="3">
        <v>202.5</v>
      </c>
      <c r="BM40" s="3">
        <v>148.30000000000001</v>
      </c>
      <c r="BN40" s="3">
        <v>144.9</v>
      </c>
      <c r="BO40" s="3">
        <v>559.70000000000005</v>
      </c>
      <c r="BP40" s="3">
        <v>581</v>
      </c>
      <c r="BQ40" s="3">
        <v>129.4</v>
      </c>
      <c r="BR40" s="3">
        <v>40</v>
      </c>
      <c r="BS40" s="3">
        <v>13</v>
      </c>
      <c r="BT40" s="3">
        <v>148</v>
      </c>
      <c r="BU40" s="3">
        <v>42.7</v>
      </c>
      <c r="BV40" s="3">
        <v>38.1</v>
      </c>
      <c r="BW40" s="3">
        <v>111.1</v>
      </c>
      <c r="BX40" s="3">
        <v>58.6</v>
      </c>
      <c r="BY40" s="3">
        <v>976.7</v>
      </c>
      <c r="BZ40" s="3">
        <v>235.1</v>
      </c>
      <c r="CA40" s="3">
        <v>94.2</v>
      </c>
      <c r="CB40" s="3">
        <v>449.3</v>
      </c>
      <c r="CC40" s="3">
        <v>198.1</v>
      </c>
      <c r="CD40" s="3">
        <v>3925.9</v>
      </c>
      <c r="CE40" s="3">
        <v>1511.8</v>
      </c>
      <c r="CF40" s="3">
        <v>634.5</v>
      </c>
      <c r="CG40" s="3">
        <v>275.5</v>
      </c>
      <c r="CH40" s="3">
        <v>582.20000000000005</v>
      </c>
      <c r="CI40" s="3">
        <v>19.600000000000001</v>
      </c>
      <c r="CJ40" s="3">
        <v>2414.1999999999998</v>
      </c>
      <c r="CK40" s="3">
        <v>2192.6</v>
      </c>
      <c r="CL40" s="3">
        <v>1752</v>
      </c>
      <c r="CM40" s="3">
        <v>440.5</v>
      </c>
      <c r="CN40" s="3">
        <v>221.6</v>
      </c>
      <c r="CO40" s="3">
        <v>2305.6</v>
      </c>
      <c r="CP40" s="3">
        <v>1394.3</v>
      </c>
      <c r="CQ40" s="3">
        <v>251.9</v>
      </c>
      <c r="CR40" s="3">
        <v>304.7</v>
      </c>
      <c r="CS40" s="3">
        <v>837.7</v>
      </c>
      <c r="CT40" s="3">
        <v>351.3</v>
      </c>
      <c r="CU40" s="3">
        <v>560.1</v>
      </c>
      <c r="CV40" s="3">
        <v>512.1</v>
      </c>
      <c r="CW40" s="3">
        <v>48</v>
      </c>
      <c r="CX40" s="3">
        <v>1655.8</v>
      </c>
      <c r="CY40" s="3">
        <v>246.5</v>
      </c>
      <c r="CZ40" s="3">
        <v>1409.4</v>
      </c>
      <c r="DA40" s="3">
        <v>683.1</v>
      </c>
      <c r="DB40" s="3">
        <v>461.6</v>
      </c>
      <c r="DC40" s="3">
        <v>143.9</v>
      </c>
      <c r="DD40" s="3">
        <v>120.8</v>
      </c>
      <c r="DE40" s="3">
        <v>797.2</v>
      </c>
      <c r="DF40" s="3">
        <v>210.4</v>
      </c>
      <c r="DG40" s="3">
        <v>125.3</v>
      </c>
      <c r="DH40" s="3">
        <v>85.2</v>
      </c>
      <c r="DI40" s="3">
        <v>586.70000000000005</v>
      </c>
      <c r="DJ40" s="3">
        <v>160.5</v>
      </c>
      <c r="DK40" s="3">
        <v>426.3</v>
      </c>
      <c r="DL40" s="3">
        <v>401.7</v>
      </c>
      <c r="DM40" s="3">
        <v>2391.8000000000002</v>
      </c>
      <c r="DN40" s="3">
        <v>745</v>
      </c>
      <c r="DO40" s="3">
        <v>686.1</v>
      </c>
      <c r="DP40" s="3">
        <v>399.7</v>
      </c>
      <c r="DQ40" s="3">
        <v>286.3</v>
      </c>
      <c r="DR40" s="3">
        <v>58.9</v>
      </c>
      <c r="DS40" s="3">
        <v>1646.8</v>
      </c>
      <c r="DT40" s="3">
        <v>1504.1</v>
      </c>
      <c r="DU40" s="3">
        <v>142.69999999999999</v>
      </c>
      <c r="DW40" s="3">
        <v>3241.8</v>
      </c>
      <c r="DX40" s="3">
        <v>13141.9</v>
      </c>
    </row>
    <row r="41" spans="1:128" x14ac:dyDescent="0.3">
      <c r="A41">
        <v>2016</v>
      </c>
      <c r="B41">
        <v>4</v>
      </c>
      <c r="C41" t="str">
        <f t="shared" si="1"/>
        <v>2016-4</v>
      </c>
      <c r="D41" s="3">
        <v>18968</v>
      </c>
      <c r="E41" s="3">
        <v>12881.6</v>
      </c>
      <c r="F41" s="3">
        <v>4039.9</v>
      </c>
      <c r="G41" s="3">
        <v>1361.5</v>
      </c>
      <c r="H41" s="3">
        <v>2678.5</v>
      </c>
      <c r="I41" s="3">
        <v>8841.6</v>
      </c>
      <c r="J41" s="3">
        <v>3281.5</v>
      </c>
      <c r="K41" s="3">
        <v>3224.7</v>
      </c>
      <c r="L41" s="3">
        <v>2506.1999999999998</v>
      </c>
      <c r="M41" s="3">
        <v>583.70000000000005</v>
      </c>
      <c r="N41" s="3">
        <v>1079.7</v>
      </c>
      <c r="O41" s="3">
        <v>842.8</v>
      </c>
      <c r="P41" s="3">
        <v>718.6</v>
      </c>
      <c r="Q41" s="3">
        <v>56.8</v>
      </c>
      <c r="R41" s="3">
        <v>-533.79999999999995</v>
      </c>
      <c r="S41" s="3">
        <v>2264.9</v>
      </c>
      <c r="T41" s="3">
        <v>1475.4</v>
      </c>
      <c r="U41" s="3">
        <v>789.5</v>
      </c>
      <c r="V41" s="3">
        <v>2798.7</v>
      </c>
      <c r="W41" s="3">
        <v>2276.6999999999998</v>
      </c>
      <c r="X41" s="3">
        <v>522</v>
      </c>
      <c r="Y41" s="3">
        <v>3338.8</v>
      </c>
      <c r="Z41" s="3">
        <v>1244.8</v>
      </c>
      <c r="AA41" s="3">
        <v>733</v>
      </c>
      <c r="AB41" s="3">
        <v>511.8</v>
      </c>
      <c r="AC41" s="3">
        <v>2094</v>
      </c>
      <c r="AD41" s="3">
        <v>16564.8</v>
      </c>
      <c r="AE41" s="3">
        <v>157.19999999999999</v>
      </c>
      <c r="AF41" s="3">
        <v>121.2</v>
      </c>
      <c r="AG41" s="3">
        <v>36</v>
      </c>
      <c r="AH41" s="3">
        <v>240.9</v>
      </c>
      <c r="AI41" s="3">
        <v>159</v>
      </c>
      <c r="AJ41" s="3">
        <v>49.9</v>
      </c>
      <c r="AK41" s="3">
        <v>32</v>
      </c>
      <c r="AL41" s="3">
        <v>307.10000000000002</v>
      </c>
      <c r="AM41" s="3">
        <v>770.7</v>
      </c>
      <c r="AN41" s="3">
        <v>2106.6</v>
      </c>
      <c r="AO41" s="3">
        <v>1194.0999999999999</v>
      </c>
      <c r="AP41" s="3">
        <v>36.1</v>
      </c>
      <c r="AQ41" s="3">
        <v>58.3</v>
      </c>
      <c r="AR41" s="3">
        <v>57.9</v>
      </c>
      <c r="AS41" s="3">
        <v>146.69999999999999</v>
      </c>
      <c r="AT41" s="3">
        <v>143.30000000000001</v>
      </c>
      <c r="AU41" s="3">
        <v>270.8</v>
      </c>
      <c r="AV41" s="3">
        <v>57</v>
      </c>
      <c r="AW41" s="3">
        <v>157.4</v>
      </c>
      <c r="AX41" s="3">
        <v>147.5</v>
      </c>
      <c r="AY41" s="3">
        <v>30.3</v>
      </c>
      <c r="AZ41" s="3">
        <v>89</v>
      </c>
      <c r="BA41" s="3">
        <v>912.5</v>
      </c>
      <c r="BB41" s="3">
        <v>265</v>
      </c>
      <c r="BC41" s="3">
        <v>18.399999999999999</v>
      </c>
      <c r="BD41" s="3">
        <v>9.6</v>
      </c>
      <c r="BE41" s="3">
        <v>56.5</v>
      </c>
      <c r="BF41" s="3">
        <v>41</v>
      </c>
      <c r="BG41" s="3">
        <v>87.4</v>
      </c>
      <c r="BH41" s="3">
        <v>355.1</v>
      </c>
      <c r="BI41" s="3">
        <v>79.3</v>
      </c>
      <c r="BJ41" s="3">
        <v>1138</v>
      </c>
      <c r="BK41" s="3">
        <v>1062.5999999999999</v>
      </c>
      <c r="BL41" s="3">
        <v>204.5</v>
      </c>
      <c r="BM41" s="3">
        <v>149.1</v>
      </c>
      <c r="BN41" s="3">
        <v>146.4</v>
      </c>
      <c r="BO41" s="3">
        <v>562.70000000000005</v>
      </c>
      <c r="BP41" s="3">
        <v>591.5</v>
      </c>
      <c r="BQ41" s="3">
        <v>133.1</v>
      </c>
      <c r="BR41" s="3">
        <v>40.6</v>
      </c>
      <c r="BS41" s="3">
        <v>12.7</v>
      </c>
      <c r="BT41" s="3">
        <v>149.30000000000001</v>
      </c>
      <c r="BU41" s="3">
        <v>43.2</v>
      </c>
      <c r="BV41" s="3">
        <v>39.799999999999997</v>
      </c>
      <c r="BW41" s="3">
        <v>113</v>
      </c>
      <c r="BX41" s="3">
        <v>59.9</v>
      </c>
      <c r="BY41" s="3">
        <v>980.4</v>
      </c>
      <c r="BZ41" s="3">
        <v>238.9</v>
      </c>
      <c r="CA41" s="3">
        <v>93.9</v>
      </c>
      <c r="CB41" s="3">
        <v>447.7</v>
      </c>
      <c r="CC41" s="3">
        <v>199.9</v>
      </c>
      <c r="CD41" s="3">
        <v>3978.6</v>
      </c>
      <c r="CE41" s="3">
        <v>1543.2</v>
      </c>
      <c r="CF41" s="3">
        <v>655.6</v>
      </c>
      <c r="CG41" s="3">
        <v>280.5</v>
      </c>
      <c r="CH41" s="3">
        <v>586.1</v>
      </c>
      <c r="CI41" s="3">
        <v>20.9</v>
      </c>
      <c r="CJ41" s="3">
        <v>2435.5</v>
      </c>
      <c r="CK41" s="3">
        <v>2214.6</v>
      </c>
      <c r="CL41" s="3">
        <v>1768.6</v>
      </c>
      <c r="CM41" s="3">
        <v>446</v>
      </c>
      <c r="CN41" s="3">
        <v>220.9</v>
      </c>
      <c r="CO41" s="3">
        <v>2341.1999999999998</v>
      </c>
      <c r="CP41" s="3">
        <v>1412.3</v>
      </c>
      <c r="CQ41" s="3">
        <v>256</v>
      </c>
      <c r="CR41" s="3">
        <v>311.60000000000002</v>
      </c>
      <c r="CS41" s="3">
        <v>844.7</v>
      </c>
      <c r="CT41" s="3">
        <v>355.3</v>
      </c>
      <c r="CU41" s="3">
        <v>573.5</v>
      </c>
      <c r="CV41" s="3">
        <v>524.1</v>
      </c>
      <c r="CW41" s="3">
        <v>49.4</v>
      </c>
      <c r="CX41" s="3">
        <v>1681.3</v>
      </c>
      <c r="CY41" s="3">
        <v>249.6</v>
      </c>
      <c r="CZ41" s="3">
        <v>1431.7</v>
      </c>
      <c r="DA41" s="3">
        <v>697.4</v>
      </c>
      <c r="DB41" s="3">
        <v>467.9</v>
      </c>
      <c r="DC41" s="3">
        <v>144.30000000000001</v>
      </c>
      <c r="DD41" s="3">
        <v>122</v>
      </c>
      <c r="DE41" s="3">
        <v>805.3</v>
      </c>
      <c r="DF41" s="3">
        <v>212.6</v>
      </c>
      <c r="DG41" s="3">
        <v>126.5</v>
      </c>
      <c r="DH41" s="3">
        <v>86.1</v>
      </c>
      <c r="DI41" s="3">
        <v>592.6</v>
      </c>
      <c r="DJ41" s="3">
        <v>162</v>
      </c>
      <c r="DK41" s="3">
        <v>430.6</v>
      </c>
      <c r="DL41" s="3">
        <v>403.4</v>
      </c>
      <c r="DM41" s="3">
        <v>2403.1999999999998</v>
      </c>
      <c r="DN41" s="3">
        <v>749.2</v>
      </c>
      <c r="DO41" s="3">
        <v>689.3</v>
      </c>
      <c r="DP41" s="3">
        <v>400.4</v>
      </c>
      <c r="DQ41" s="3">
        <v>288.89999999999998</v>
      </c>
      <c r="DR41" s="3">
        <v>60</v>
      </c>
      <c r="DS41" s="3">
        <v>1654</v>
      </c>
      <c r="DT41" s="3">
        <v>1511.1</v>
      </c>
      <c r="DU41" s="3">
        <v>142.80000000000001</v>
      </c>
      <c r="DW41" s="3">
        <v>3275.4</v>
      </c>
      <c r="DX41" s="3">
        <v>13289.4</v>
      </c>
    </row>
    <row r="42" spans="1:128" x14ac:dyDescent="0.3">
      <c r="A42">
        <v>2017</v>
      </c>
      <c r="B42">
        <v>1</v>
      </c>
      <c r="C42" t="str">
        <f t="shared" si="1"/>
        <v>2017-1</v>
      </c>
      <c r="D42" s="3">
        <v>19148.2</v>
      </c>
      <c r="E42" s="3">
        <v>13049.4</v>
      </c>
      <c r="F42" s="3">
        <v>4095.6</v>
      </c>
      <c r="G42" s="3">
        <v>1369.8</v>
      </c>
      <c r="H42" s="3">
        <v>2725.8</v>
      </c>
      <c r="I42" s="3">
        <v>8953.7999999999993</v>
      </c>
      <c r="J42" s="3">
        <v>3276.4</v>
      </c>
      <c r="K42" s="3">
        <v>3279.7</v>
      </c>
      <c r="L42" s="3">
        <v>2538.5</v>
      </c>
      <c r="M42" s="3">
        <v>595</v>
      </c>
      <c r="N42" s="3">
        <v>1086.8</v>
      </c>
      <c r="O42" s="3">
        <v>856.7</v>
      </c>
      <c r="P42" s="3">
        <v>741.1</v>
      </c>
      <c r="Q42" s="3">
        <v>-3.2</v>
      </c>
      <c r="R42" s="3">
        <v>-533</v>
      </c>
      <c r="S42" s="3">
        <v>2339.6999999999998</v>
      </c>
      <c r="T42" s="3">
        <v>1519.6</v>
      </c>
      <c r="U42" s="3">
        <v>820.1</v>
      </c>
      <c r="V42" s="3">
        <v>2872.7</v>
      </c>
      <c r="W42" s="3">
        <v>2333</v>
      </c>
      <c r="X42" s="3">
        <v>539.70000000000005</v>
      </c>
      <c r="Y42" s="3">
        <v>3355.3</v>
      </c>
      <c r="Z42" s="3">
        <v>1246.3</v>
      </c>
      <c r="AA42" s="3">
        <v>733.5</v>
      </c>
      <c r="AB42" s="3">
        <v>512.9</v>
      </c>
      <c r="AC42" s="3">
        <v>2109</v>
      </c>
      <c r="AD42" s="3">
        <v>16730.599999999999</v>
      </c>
      <c r="AE42" s="3">
        <v>180.9</v>
      </c>
      <c r="AF42" s="3">
        <v>144.69999999999999</v>
      </c>
      <c r="AG42" s="3">
        <v>36.200000000000003</v>
      </c>
      <c r="AH42" s="3">
        <v>261</v>
      </c>
      <c r="AI42" s="3">
        <v>171</v>
      </c>
      <c r="AJ42" s="3">
        <v>53.3</v>
      </c>
      <c r="AK42" s="3">
        <v>36.700000000000003</v>
      </c>
      <c r="AL42" s="3">
        <v>305.2</v>
      </c>
      <c r="AM42" s="3">
        <v>787.3</v>
      </c>
      <c r="AN42" s="3">
        <v>2144.4</v>
      </c>
      <c r="AO42" s="3">
        <v>1208</v>
      </c>
      <c r="AP42" s="3">
        <v>37.299999999999997</v>
      </c>
      <c r="AQ42" s="3">
        <v>60.1</v>
      </c>
      <c r="AR42" s="3">
        <v>58.7</v>
      </c>
      <c r="AS42" s="3">
        <v>147.4</v>
      </c>
      <c r="AT42" s="3">
        <v>147.6</v>
      </c>
      <c r="AU42" s="3">
        <v>272.2</v>
      </c>
      <c r="AV42" s="3">
        <v>58.9</v>
      </c>
      <c r="AW42" s="3">
        <v>157.5</v>
      </c>
      <c r="AX42" s="3">
        <v>148.69999999999999</v>
      </c>
      <c r="AY42" s="3">
        <v>30</v>
      </c>
      <c r="AZ42" s="3">
        <v>89.6</v>
      </c>
      <c r="BA42" s="3">
        <v>936.4</v>
      </c>
      <c r="BB42" s="3">
        <v>263.89999999999998</v>
      </c>
      <c r="BC42" s="3">
        <v>18.3</v>
      </c>
      <c r="BD42" s="3">
        <v>9.5</v>
      </c>
      <c r="BE42" s="3">
        <v>55.3</v>
      </c>
      <c r="BF42" s="3">
        <v>40.6</v>
      </c>
      <c r="BG42" s="3">
        <v>109.9</v>
      </c>
      <c r="BH42" s="3">
        <v>360.4</v>
      </c>
      <c r="BI42" s="3">
        <v>78.599999999999994</v>
      </c>
      <c r="BJ42" s="3">
        <v>1145.4000000000001</v>
      </c>
      <c r="BK42" s="3">
        <v>1070</v>
      </c>
      <c r="BL42" s="3">
        <v>205.5</v>
      </c>
      <c r="BM42" s="3">
        <v>150.9</v>
      </c>
      <c r="BN42" s="3">
        <v>146.19999999999999</v>
      </c>
      <c r="BO42" s="3">
        <v>567.4</v>
      </c>
      <c r="BP42" s="3">
        <v>597.4</v>
      </c>
      <c r="BQ42" s="3">
        <v>134</v>
      </c>
      <c r="BR42" s="3">
        <v>41.4</v>
      </c>
      <c r="BS42" s="3">
        <v>12.7</v>
      </c>
      <c r="BT42" s="3">
        <v>152.19999999999999</v>
      </c>
      <c r="BU42" s="3">
        <v>43.8</v>
      </c>
      <c r="BV42" s="3">
        <v>40.1</v>
      </c>
      <c r="BW42" s="3">
        <v>113.2</v>
      </c>
      <c r="BX42" s="3">
        <v>60.1</v>
      </c>
      <c r="BY42" s="3">
        <v>983.8</v>
      </c>
      <c r="BZ42" s="3">
        <v>243.9</v>
      </c>
      <c r="CA42" s="3">
        <v>95.2</v>
      </c>
      <c r="CB42" s="3">
        <v>442.3</v>
      </c>
      <c r="CC42" s="3">
        <v>202.4</v>
      </c>
      <c r="CD42" s="3">
        <v>3969.3</v>
      </c>
      <c r="CE42" s="3">
        <v>1504.4</v>
      </c>
      <c r="CF42" s="3">
        <v>648.79999999999995</v>
      </c>
      <c r="CG42" s="3">
        <v>280.10000000000002</v>
      </c>
      <c r="CH42" s="3">
        <v>554.9</v>
      </c>
      <c r="CI42" s="3">
        <v>20.6</v>
      </c>
      <c r="CJ42" s="3">
        <v>2464.8000000000002</v>
      </c>
      <c r="CK42" s="3">
        <v>2242.4</v>
      </c>
      <c r="CL42" s="3">
        <v>1789.2</v>
      </c>
      <c r="CM42" s="3">
        <v>453.3</v>
      </c>
      <c r="CN42" s="3">
        <v>222.4</v>
      </c>
      <c r="CO42" s="3">
        <v>2374.1999999999998</v>
      </c>
      <c r="CP42" s="3">
        <v>1425.9</v>
      </c>
      <c r="CQ42" s="3">
        <v>255.6</v>
      </c>
      <c r="CR42" s="3">
        <v>314.3</v>
      </c>
      <c r="CS42" s="3">
        <v>856</v>
      </c>
      <c r="CT42" s="3">
        <v>361.7</v>
      </c>
      <c r="CU42" s="3">
        <v>586.6</v>
      </c>
      <c r="CV42" s="3">
        <v>535.1</v>
      </c>
      <c r="CW42" s="3">
        <v>51.5</v>
      </c>
      <c r="CX42" s="3">
        <v>1692.2</v>
      </c>
      <c r="CY42" s="3">
        <v>248.6</v>
      </c>
      <c r="CZ42" s="3">
        <v>1443.5</v>
      </c>
      <c r="DA42" s="3">
        <v>703.5</v>
      </c>
      <c r="DB42" s="3">
        <v>471.9</v>
      </c>
      <c r="DC42" s="3">
        <v>144.69999999999999</v>
      </c>
      <c r="DD42" s="3">
        <v>123.4</v>
      </c>
      <c r="DE42" s="3">
        <v>813.7</v>
      </c>
      <c r="DF42" s="3">
        <v>212.1</v>
      </c>
      <c r="DG42" s="3">
        <v>126</v>
      </c>
      <c r="DH42" s="3">
        <v>86.1</v>
      </c>
      <c r="DI42" s="3">
        <v>601.6</v>
      </c>
      <c r="DJ42" s="3">
        <v>165.1</v>
      </c>
      <c r="DK42" s="3">
        <v>436.5</v>
      </c>
      <c r="DL42" s="3">
        <v>405.9</v>
      </c>
      <c r="DM42" s="3">
        <v>2417.6</v>
      </c>
      <c r="DN42" s="3">
        <v>753.2</v>
      </c>
      <c r="DO42" s="3">
        <v>692.3</v>
      </c>
      <c r="DP42" s="3">
        <v>401.1</v>
      </c>
      <c r="DQ42" s="3">
        <v>291.10000000000002</v>
      </c>
      <c r="DR42" s="3">
        <v>60.9</v>
      </c>
      <c r="DS42" s="3">
        <v>1664.4</v>
      </c>
      <c r="DT42" s="3">
        <v>1521.7</v>
      </c>
      <c r="DU42" s="3">
        <v>142.69999999999999</v>
      </c>
      <c r="DW42" s="3">
        <v>3373.6</v>
      </c>
      <c r="DX42" s="3">
        <v>13357</v>
      </c>
    </row>
    <row r="43" spans="1:128" x14ac:dyDescent="0.3">
      <c r="A43">
        <v>2017</v>
      </c>
      <c r="B43">
        <v>2</v>
      </c>
      <c r="C43" t="str">
        <f t="shared" si="1"/>
        <v>2017-2</v>
      </c>
      <c r="D43" s="3">
        <v>19304.5</v>
      </c>
      <c r="E43" s="3">
        <v>13134</v>
      </c>
      <c r="F43" s="3">
        <v>4112.2</v>
      </c>
      <c r="G43" s="3">
        <v>1377</v>
      </c>
      <c r="H43" s="3">
        <v>2735.2</v>
      </c>
      <c r="I43" s="3">
        <v>9021.7999999999993</v>
      </c>
      <c r="J43" s="3">
        <v>3353</v>
      </c>
      <c r="K43" s="3">
        <v>3330.8</v>
      </c>
      <c r="L43" s="3">
        <v>2574.1999999999998</v>
      </c>
      <c r="M43" s="3">
        <v>604.4</v>
      </c>
      <c r="N43" s="3">
        <v>1105.5999999999999</v>
      </c>
      <c r="O43" s="3">
        <v>864.2</v>
      </c>
      <c r="P43" s="3">
        <v>756.5</v>
      </c>
      <c r="Q43" s="3">
        <v>22.3</v>
      </c>
      <c r="R43" s="3">
        <v>-553.79999999999995</v>
      </c>
      <c r="S43" s="3">
        <v>2349.6999999999998</v>
      </c>
      <c r="T43" s="3">
        <v>1513.3</v>
      </c>
      <c r="U43" s="3">
        <v>836.4</v>
      </c>
      <c r="V43" s="3">
        <v>2903.5</v>
      </c>
      <c r="W43" s="3">
        <v>2347.6</v>
      </c>
      <c r="X43" s="3">
        <v>555.9</v>
      </c>
      <c r="Y43" s="3">
        <v>3371.3</v>
      </c>
      <c r="Z43" s="3">
        <v>1257.0999999999999</v>
      </c>
      <c r="AA43" s="3">
        <v>745.7</v>
      </c>
      <c r="AB43" s="3">
        <v>511.5</v>
      </c>
      <c r="AC43" s="3">
        <v>2114.1999999999998</v>
      </c>
      <c r="AD43" s="3">
        <v>16872.900000000001</v>
      </c>
      <c r="AE43" s="3">
        <v>178.6</v>
      </c>
      <c r="AF43" s="3">
        <v>142.4</v>
      </c>
      <c r="AG43" s="3">
        <v>36.200000000000003</v>
      </c>
      <c r="AH43" s="3">
        <v>268.10000000000002</v>
      </c>
      <c r="AI43" s="3">
        <v>168.6</v>
      </c>
      <c r="AJ43" s="3">
        <v>57</v>
      </c>
      <c r="AK43" s="3">
        <v>42.5</v>
      </c>
      <c r="AL43" s="3">
        <v>313.8</v>
      </c>
      <c r="AM43" s="3">
        <v>791.6</v>
      </c>
      <c r="AN43" s="3">
        <v>2170</v>
      </c>
      <c r="AO43" s="3">
        <v>1222</v>
      </c>
      <c r="AP43" s="3">
        <v>37.6</v>
      </c>
      <c r="AQ43" s="3">
        <v>61.5</v>
      </c>
      <c r="AR43" s="3">
        <v>58.5</v>
      </c>
      <c r="AS43" s="3">
        <v>149.4</v>
      </c>
      <c r="AT43" s="3">
        <v>151.6</v>
      </c>
      <c r="AU43" s="3">
        <v>273.7</v>
      </c>
      <c r="AV43" s="3">
        <v>60.5</v>
      </c>
      <c r="AW43" s="3">
        <v>158.9</v>
      </c>
      <c r="AX43" s="3">
        <v>150.6</v>
      </c>
      <c r="AY43" s="3">
        <v>29.6</v>
      </c>
      <c r="AZ43" s="3">
        <v>90</v>
      </c>
      <c r="BA43" s="3">
        <v>948</v>
      </c>
      <c r="BB43" s="3">
        <v>269.2</v>
      </c>
      <c r="BC43" s="3">
        <v>17.8</v>
      </c>
      <c r="BD43" s="3">
        <v>9.4</v>
      </c>
      <c r="BE43" s="3">
        <v>54.8</v>
      </c>
      <c r="BF43" s="3">
        <v>39.9</v>
      </c>
      <c r="BG43" s="3">
        <v>119.1</v>
      </c>
      <c r="BH43" s="3">
        <v>360.3</v>
      </c>
      <c r="BI43" s="3">
        <v>77.599999999999994</v>
      </c>
      <c r="BJ43" s="3">
        <v>1157.4000000000001</v>
      </c>
      <c r="BK43" s="3">
        <v>1073.4000000000001</v>
      </c>
      <c r="BL43" s="3">
        <v>206.1</v>
      </c>
      <c r="BM43" s="3">
        <v>152.5</v>
      </c>
      <c r="BN43" s="3">
        <v>145.6</v>
      </c>
      <c r="BO43" s="3">
        <v>569.20000000000005</v>
      </c>
      <c r="BP43" s="3">
        <v>606.29999999999995</v>
      </c>
      <c r="BQ43" s="3">
        <v>136.5</v>
      </c>
      <c r="BR43" s="3">
        <v>41.5</v>
      </c>
      <c r="BS43" s="3">
        <v>12.8</v>
      </c>
      <c r="BT43" s="3">
        <v>155.9</v>
      </c>
      <c r="BU43" s="3">
        <v>44.4</v>
      </c>
      <c r="BV43" s="3">
        <v>39.5</v>
      </c>
      <c r="BW43" s="3">
        <v>114.1</v>
      </c>
      <c r="BX43" s="3">
        <v>61.6</v>
      </c>
      <c r="BY43" s="3">
        <v>993.3</v>
      </c>
      <c r="BZ43" s="3">
        <v>248.7</v>
      </c>
      <c r="CA43" s="3">
        <v>93.1</v>
      </c>
      <c r="CB43" s="3">
        <v>443.1</v>
      </c>
      <c r="CC43" s="3">
        <v>208.4</v>
      </c>
      <c r="CD43" s="3">
        <v>3972.4</v>
      </c>
      <c r="CE43" s="3">
        <v>1478.4</v>
      </c>
      <c r="CF43" s="3">
        <v>625.70000000000005</v>
      </c>
      <c r="CG43" s="3">
        <v>287.2</v>
      </c>
      <c r="CH43" s="3">
        <v>545</v>
      </c>
      <c r="CI43" s="3">
        <v>20.5</v>
      </c>
      <c r="CJ43" s="3">
        <v>2494.1</v>
      </c>
      <c r="CK43" s="3">
        <v>2267.4</v>
      </c>
      <c r="CL43" s="3">
        <v>1805.7</v>
      </c>
      <c r="CM43" s="3">
        <v>461.8</v>
      </c>
      <c r="CN43" s="3">
        <v>226.6</v>
      </c>
      <c r="CO43" s="3">
        <v>2412.4</v>
      </c>
      <c r="CP43" s="3">
        <v>1446.4</v>
      </c>
      <c r="CQ43" s="3">
        <v>258</v>
      </c>
      <c r="CR43" s="3">
        <v>320.7</v>
      </c>
      <c r="CS43" s="3">
        <v>867.8</v>
      </c>
      <c r="CT43" s="3">
        <v>367.6</v>
      </c>
      <c r="CU43" s="3">
        <v>598.4</v>
      </c>
      <c r="CV43" s="3">
        <v>545.29999999999995</v>
      </c>
      <c r="CW43" s="3">
        <v>53</v>
      </c>
      <c r="CX43" s="3">
        <v>1703.1</v>
      </c>
      <c r="CY43" s="3">
        <v>247.8</v>
      </c>
      <c r="CZ43" s="3">
        <v>1455.3</v>
      </c>
      <c r="DA43" s="3">
        <v>709.8</v>
      </c>
      <c r="DB43" s="3">
        <v>474.9</v>
      </c>
      <c r="DC43" s="3">
        <v>145.6</v>
      </c>
      <c r="DD43" s="3">
        <v>125.1</v>
      </c>
      <c r="DE43" s="3">
        <v>823.4</v>
      </c>
      <c r="DF43" s="3">
        <v>214.8</v>
      </c>
      <c r="DG43" s="3">
        <v>126.9</v>
      </c>
      <c r="DH43" s="3">
        <v>87.9</v>
      </c>
      <c r="DI43" s="3">
        <v>608.6</v>
      </c>
      <c r="DJ43" s="3">
        <v>167.2</v>
      </c>
      <c r="DK43" s="3">
        <v>441.4</v>
      </c>
      <c r="DL43" s="3">
        <v>409.3</v>
      </c>
      <c r="DM43" s="3">
        <v>2431.6</v>
      </c>
      <c r="DN43" s="3">
        <v>756.3</v>
      </c>
      <c r="DO43" s="3">
        <v>694.4</v>
      </c>
      <c r="DP43" s="3">
        <v>401.6</v>
      </c>
      <c r="DQ43" s="3">
        <v>292.8</v>
      </c>
      <c r="DR43" s="3">
        <v>61.9</v>
      </c>
      <c r="DS43" s="3">
        <v>1675.3</v>
      </c>
      <c r="DT43" s="3">
        <v>1532.1</v>
      </c>
      <c r="DU43" s="3">
        <v>143.19999999999999</v>
      </c>
      <c r="DW43" s="3">
        <v>3408.2</v>
      </c>
      <c r="DX43" s="3">
        <v>13464.8</v>
      </c>
    </row>
    <row r="44" spans="1:128" x14ac:dyDescent="0.3">
      <c r="A44">
        <v>2017</v>
      </c>
      <c r="B44">
        <v>3</v>
      </c>
      <c r="C44" t="str">
        <f t="shared" si="1"/>
        <v>2017-3</v>
      </c>
      <c r="D44" s="3">
        <v>19561.900000000001</v>
      </c>
      <c r="E44" s="3">
        <v>13260.3</v>
      </c>
      <c r="F44" s="3">
        <v>4161.8999999999996</v>
      </c>
      <c r="G44" s="3">
        <v>1399.3</v>
      </c>
      <c r="H44" s="3">
        <v>2762.6</v>
      </c>
      <c r="I44" s="3">
        <v>9098.4</v>
      </c>
      <c r="J44" s="3">
        <v>3425</v>
      </c>
      <c r="K44" s="3">
        <v>3362.5</v>
      </c>
      <c r="L44" s="3">
        <v>2600.1</v>
      </c>
      <c r="M44" s="3">
        <v>595.6</v>
      </c>
      <c r="N44" s="3">
        <v>1123</v>
      </c>
      <c r="O44" s="3">
        <v>881.5</v>
      </c>
      <c r="P44" s="3">
        <v>762.4</v>
      </c>
      <c r="Q44" s="3">
        <v>62.4</v>
      </c>
      <c r="R44" s="3">
        <v>-518.4</v>
      </c>
      <c r="S44" s="3">
        <v>2384.5</v>
      </c>
      <c r="T44" s="3">
        <v>1537.7</v>
      </c>
      <c r="U44" s="3">
        <v>846.9</v>
      </c>
      <c r="V44" s="3">
        <v>2902.9</v>
      </c>
      <c r="W44" s="3">
        <v>2338.4</v>
      </c>
      <c r="X44" s="3">
        <v>564.5</v>
      </c>
      <c r="Y44" s="3">
        <v>3395.1</v>
      </c>
      <c r="Z44" s="3">
        <v>1260.5999999999999</v>
      </c>
      <c r="AA44" s="3">
        <v>744.6</v>
      </c>
      <c r="AB44" s="3">
        <v>516</v>
      </c>
      <c r="AC44" s="3">
        <v>2134.5</v>
      </c>
      <c r="AD44" s="3">
        <v>17108.400000000001</v>
      </c>
      <c r="AE44" s="3">
        <v>169.8</v>
      </c>
      <c r="AF44" s="3">
        <v>133.30000000000001</v>
      </c>
      <c r="AG44" s="3">
        <v>36.5</v>
      </c>
      <c r="AH44" s="3">
        <v>272.8</v>
      </c>
      <c r="AI44" s="3">
        <v>169.6</v>
      </c>
      <c r="AJ44" s="3">
        <v>57.4</v>
      </c>
      <c r="AK44" s="3">
        <v>45.8</v>
      </c>
      <c r="AL44" s="3">
        <v>310.89999999999998</v>
      </c>
      <c r="AM44" s="3">
        <v>804.4</v>
      </c>
      <c r="AN44" s="3">
        <v>2211.1999999999998</v>
      </c>
      <c r="AO44" s="3">
        <v>1242.5999999999999</v>
      </c>
      <c r="AP44" s="3">
        <v>38</v>
      </c>
      <c r="AQ44" s="3">
        <v>62.2</v>
      </c>
      <c r="AR44" s="3">
        <v>58.6</v>
      </c>
      <c r="AS44" s="3">
        <v>150.69999999999999</v>
      </c>
      <c r="AT44" s="3">
        <v>156.80000000000001</v>
      </c>
      <c r="AU44" s="3">
        <v>281</v>
      </c>
      <c r="AV44" s="3">
        <v>60.9</v>
      </c>
      <c r="AW44" s="3">
        <v>157.9</v>
      </c>
      <c r="AX44" s="3">
        <v>155.30000000000001</v>
      </c>
      <c r="AY44" s="3">
        <v>29.9</v>
      </c>
      <c r="AZ44" s="3">
        <v>91.3</v>
      </c>
      <c r="BA44" s="3">
        <v>968.6</v>
      </c>
      <c r="BB44" s="3">
        <v>270.2</v>
      </c>
      <c r="BC44" s="3">
        <v>17.5</v>
      </c>
      <c r="BD44" s="3">
        <v>9.4</v>
      </c>
      <c r="BE44" s="3">
        <v>55.4</v>
      </c>
      <c r="BF44" s="3">
        <v>40.4</v>
      </c>
      <c r="BG44" s="3">
        <v>133.69999999999999</v>
      </c>
      <c r="BH44" s="3">
        <v>364.1</v>
      </c>
      <c r="BI44" s="3">
        <v>78</v>
      </c>
      <c r="BJ44" s="3">
        <v>1169.9000000000001</v>
      </c>
      <c r="BK44" s="3">
        <v>1087.0999999999999</v>
      </c>
      <c r="BL44" s="3">
        <v>208.5</v>
      </c>
      <c r="BM44" s="3">
        <v>153.80000000000001</v>
      </c>
      <c r="BN44" s="3">
        <v>147.30000000000001</v>
      </c>
      <c r="BO44" s="3">
        <v>577.5</v>
      </c>
      <c r="BP44" s="3">
        <v>612</v>
      </c>
      <c r="BQ44" s="3">
        <v>134.9</v>
      </c>
      <c r="BR44" s="3">
        <v>40.9</v>
      </c>
      <c r="BS44" s="3">
        <v>13.2</v>
      </c>
      <c r="BT44" s="3">
        <v>157.4</v>
      </c>
      <c r="BU44" s="3">
        <v>46</v>
      </c>
      <c r="BV44" s="3">
        <v>41.1</v>
      </c>
      <c r="BW44" s="3">
        <v>115.5</v>
      </c>
      <c r="BX44" s="3">
        <v>62.9</v>
      </c>
      <c r="BY44" s="3">
        <v>1010.3</v>
      </c>
      <c r="BZ44" s="3">
        <v>254.8</v>
      </c>
      <c r="CA44" s="3">
        <v>93.3</v>
      </c>
      <c r="CB44" s="3">
        <v>447.8</v>
      </c>
      <c r="CC44" s="3">
        <v>214.4</v>
      </c>
      <c r="CD44" s="3">
        <v>4037.4</v>
      </c>
      <c r="CE44" s="3">
        <v>1517.9</v>
      </c>
      <c r="CF44" s="3">
        <v>643.29999999999995</v>
      </c>
      <c r="CG44" s="3">
        <v>301.2</v>
      </c>
      <c r="CH44" s="3">
        <v>549.20000000000005</v>
      </c>
      <c r="CI44" s="3">
        <v>24.3</v>
      </c>
      <c r="CJ44" s="3">
        <v>2519.4</v>
      </c>
      <c r="CK44" s="3">
        <v>2288.8000000000002</v>
      </c>
      <c r="CL44" s="3">
        <v>1821.8</v>
      </c>
      <c r="CM44" s="3">
        <v>467</v>
      </c>
      <c r="CN44" s="3">
        <v>230.7</v>
      </c>
      <c r="CO44" s="3">
        <v>2452.5</v>
      </c>
      <c r="CP44" s="3">
        <v>1469</v>
      </c>
      <c r="CQ44" s="3">
        <v>258.89999999999998</v>
      </c>
      <c r="CR44" s="3">
        <v>325.39999999999998</v>
      </c>
      <c r="CS44" s="3">
        <v>884.8</v>
      </c>
      <c r="CT44" s="3">
        <v>374.2</v>
      </c>
      <c r="CU44" s="3">
        <v>609.29999999999995</v>
      </c>
      <c r="CV44" s="3">
        <v>554.29999999999995</v>
      </c>
      <c r="CW44" s="3">
        <v>55</v>
      </c>
      <c r="CX44" s="3">
        <v>1716.5</v>
      </c>
      <c r="CY44" s="3">
        <v>249.5</v>
      </c>
      <c r="CZ44" s="3">
        <v>1467</v>
      </c>
      <c r="DA44" s="3">
        <v>715.8</v>
      </c>
      <c r="DB44" s="3">
        <v>478.2</v>
      </c>
      <c r="DC44" s="3">
        <v>146.1</v>
      </c>
      <c r="DD44" s="3">
        <v>126.9</v>
      </c>
      <c r="DE44" s="3">
        <v>837.2</v>
      </c>
      <c r="DF44" s="3">
        <v>222.8</v>
      </c>
      <c r="DG44" s="3">
        <v>133.5</v>
      </c>
      <c r="DH44" s="3">
        <v>89.3</v>
      </c>
      <c r="DI44" s="3">
        <v>614.4</v>
      </c>
      <c r="DJ44" s="3">
        <v>168.6</v>
      </c>
      <c r="DK44" s="3">
        <v>445.8</v>
      </c>
      <c r="DL44" s="3">
        <v>416.4</v>
      </c>
      <c r="DM44" s="3">
        <v>2453.5</v>
      </c>
      <c r="DN44" s="3">
        <v>761.7</v>
      </c>
      <c r="DO44" s="3">
        <v>699.1</v>
      </c>
      <c r="DP44" s="3">
        <v>403.8</v>
      </c>
      <c r="DQ44" s="3">
        <v>295.3</v>
      </c>
      <c r="DR44" s="3">
        <v>62.6</v>
      </c>
      <c r="DS44" s="3">
        <v>1691.8</v>
      </c>
      <c r="DT44" s="3">
        <v>1547.2</v>
      </c>
      <c r="DU44" s="3">
        <v>144.6</v>
      </c>
      <c r="DW44" s="3">
        <v>3458.2</v>
      </c>
      <c r="DX44" s="3">
        <v>13650.2</v>
      </c>
    </row>
    <row r="45" spans="1:128" x14ac:dyDescent="0.3">
      <c r="A45">
        <v>2017</v>
      </c>
      <c r="B45">
        <v>4</v>
      </c>
      <c r="C45" t="str">
        <f t="shared" si="1"/>
        <v>2017-4</v>
      </c>
      <c r="D45" s="3">
        <v>19894.8</v>
      </c>
      <c r="E45" s="3">
        <v>13490.7</v>
      </c>
      <c r="F45" s="3">
        <v>4267.8</v>
      </c>
      <c r="G45" s="3">
        <v>1446.9</v>
      </c>
      <c r="H45" s="3">
        <v>2820.9</v>
      </c>
      <c r="I45" s="3">
        <v>9222.9</v>
      </c>
      <c r="J45" s="3">
        <v>3488.1</v>
      </c>
      <c r="K45" s="3">
        <v>3440.8</v>
      </c>
      <c r="L45" s="3">
        <v>2659.7</v>
      </c>
      <c r="M45" s="3">
        <v>603.20000000000005</v>
      </c>
      <c r="N45" s="3">
        <v>1157.7</v>
      </c>
      <c r="O45" s="3">
        <v>898.9</v>
      </c>
      <c r="P45" s="3">
        <v>781</v>
      </c>
      <c r="Q45" s="3">
        <v>47.3</v>
      </c>
      <c r="R45" s="3">
        <v>-541.79999999999995</v>
      </c>
      <c r="S45" s="3">
        <v>2479.1</v>
      </c>
      <c r="T45" s="3">
        <v>1616</v>
      </c>
      <c r="U45" s="3">
        <v>863.1</v>
      </c>
      <c r="V45" s="3">
        <v>3020.9</v>
      </c>
      <c r="W45" s="3">
        <v>2460.6</v>
      </c>
      <c r="X45" s="3">
        <v>560.29999999999995</v>
      </c>
      <c r="Y45" s="3">
        <v>3457.7</v>
      </c>
      <c r="Z45" s="3">
        <v>1285.5999999999999</v>
      </c>
      <c r="AA45" s="3">
        <v>760.7</v>
      </c>
      <c r="AB45" s="3">
        <v>524.9</v>
      </c>
      <c r="AC45" s="3">
        <v>2172.1</v>
      </c>
      <c r="AD45" s="3">
        <v>17414.900000000001</v>
      </c>
      <c r="AE45" s="3">
        <v>172.4</v>
      </c>
      <c r="AF45" s="3">
        <v>135.19999999999999</v>
      </c>
      <c r="AG45" s="3">
        <v>37.200000000000003</v>
      </c>
      <c r="AH45" s="3">
        <v>299.7</v>
      </c>
      <c r="AI45" s="3">
        <v>191.6</v>
      </c>
      <c r="AJ45" s="3">
        <v>59.6</v>
      </c>
      <c r="AK45" s="3">
        <v>48.5</v>
      </c>
      <c r="AL45" s="3">
        <v>316.3</v>
      </c>
      <c r="AM45" s="3">
        <v>819.3</v>
      </c>
      <c r="AN45" s="3">
        <v>2273.1</v>
      </c>
      <c r="AO45" s="3">
        <v>1270</v>
      </c>
      <c r="AP45" s="3">
        <v>38.799999999999997</v>
      </c>
      <c r="AQ45" s="3">
        <v>63.4</v>
      </c>
      <c r="AR45" s="3">
        <v>60.6</v>
      </c>
      <c r="AS45" s="3">
        <v>152.19999999999999</v>
      </c>
      <c r="AT45" s="3">
        <v>158.69999999999999</v>
      </c>
      <c r="AU45" s="3">
        <v>292.7</v>
      </c>
      <c r="AV45" s="3">
        <v>62.8</v>
      </c>
      <c r="AW45" s="3">
        <v>159.6</v>
      </c>
      <c r="AX45" s="3">
        <v>157.1</v>
      </c>
      <c r="AY45" s="3">
        <v>30.3</v>
      </c>
      <c r="AZ45" s="3">
        <v>93.8</v>
      </c>
      <c r="BA45" s="3">
        <v>1003.1</v>
      </c>
      <c r="BB45" s="3">
        <v>266.8</v>
      </c>
      <c r="BC45" s="3">
        <v>17.2</v>
      </c>
      <c r="BD45" s="3">
        <v>9.4</v>
      </c>
      <c r="BE45" s="3">
        <v>56.5</v>
      </c>
      <c r="BF45" s="3">
        <v>40.6</v>
      </c>
      <c r="BG45" s="3">
        <v>163.5</v>
      </c>
      <c r="BH45" s="3">
        <v>370</v>
      </c>
      <c r="BI45" s="3">
        <v>79.099999999999994</v>
      </c>
      <c r="BJ45" s="3">
        <v>1190.2</v>
      </c>
      <c r="BK45" s="3">
        <v>1097</v>
      </c>
      <c r="BL45" s="3">
        <v>210.5</v>
      </c>
      <c r="BM45" s="3">
        <v>154</v>
      </c>
      <c r="BN45" s="3">
        <v>147.80000000000001</v>
      </c>
      <c r="BO45" s="3">
        <v>584.70000000000005</v>
      </c>
      <c r="BP45" s="3">
        <v>620.70000000000005</v>
      </c>
      <c r="BQ45" s="3">
        <v>133.9</v>
      </c>
      <c r="BR45" s="3">
        <v>41.5</v>
      </c>
      <c r="BS45" s="3">
        <v>13.4</v>
      </c>
      <c r="BT45" s="3">
        <v>160</v>
      </c>
      <c r="BU45" s="3">
        <v>45.9</v>
      </c>
      <c r="BV45" s="3">
        <v>43.3</v>
      </c>
      <c r="BW45" s="3">
        <v>117.5</v>
      </c>
      <c r="BX45" s="3">
        <v>65.099999999999994</v>
      </c>
      <c r="BY45" s="3">
        <v>1029.5</v>
      </c>
      <c r="BZ45" s="3">
        <v>262.5</v>
      </c>
      <c r="CA45" s="3">
        <v>93.6</v>
      </c>
      <c r="CB45" s="3">
        <v>448.3</v>
      </c>
      <c r="CC45" s="3">
        <v>225.1</v>
      </c>
      <c r="CD45" s="3">
        <v>4100.8</v>
      </c>
      <c r="CE45" s="3">
        <v>1548.6</v>
      </c>
      <c r="CF45" s="3">
        <v>649</v>
      </c>
      <c r="CG45" s="3">
        <v>320.10000000000002</v>
      </c>
      <c r="CH45" s="3">
        <v>554.29999999999995</v>
      </c>
      <c r="CI45" s="3">
        <v>25.2</v>
      </c>
      <c r="CJ45" s="3">
        <v>2552.1999999999998</v>
      </c>
      <c r="CK45" s="3">
        <v>2317.3000000000002</v>
      </c>
      <c r="CL45" s="3">
        <v>1841.4</v>
      </c>
      <c r="CM45" s="3">
        <v>475.9</v>
      </c>
      <c r="CN45" s="3">
        <v>234.8</v>
      </c>
      <c r="CO45" s="3">
        <v>2500.6</v>
      </c>
      <c r="CP45" s="3">
        <v>1493.7</v>
      </c>
      <c r="CQ45" s="3">
        <v>262.60000000000002</v>
      </c>
      <c r="CR45" s="3">
        <v>331</v>
      </c>
      <c r="CS45" s="3">
        <v>900.1</v>
      </c>
      <c r="CT45" s="3">
        <v>387.9</v>
      </c>
      <c r="CU45" s="3">
        <v>619</v>
      </c>
      <c r="CV45" s="3">
        <v>563</v>
      </c>
      <c r="CW45" s="3">
        <v>56</v>
      </c>
      <c r="CX45" s="3">
        <v>1733</v>
      </c>
      <c r="CY45" s="3">
        <v>251.3</v>
      </c>
      <c r="CZ45" s="3">
        <v>1481.6</v>
      </c>
      <c r="DA45" s="3">
        <v>721.2</v>
      </c>
      <c r="DB45" s="3">
        <v>483.8</v>
      </c>
      <c r="DC45" s="3">
        <v>148.1</v>
      </c>
      <c r="DD45" s="3">
        <v>128.5</v>
      </c>
      <c r="DE45" s="3">
        <v>840.4</v>
      </c>
      <c r="DF45" s="3">
        <v>221.5</v>
      </c>
      <c r="DG45" s="3">
        <v>132.1</v>
      </c>
      <c r="DH45" s="3">
        <v>89.5</v>
      </c>
      <c r="DI45" s="3">
        <v>618.9</v>
      </c>
      <c r="DJ45" s="3">
        <v>169.9</v>
      </c>
      <c r="DK45" s="3">
        <v>449</v>
      </c>
      <c r="DL45" s="3">
        <v>421.9</v>
      </c>
      <c r="DM45" s="3">
        <v>2479.9</v>
      </c>
      <c r="DN45" s="3">
        <v>768.8</v>
      </c>
      <c r="DO45" s="3">
        <v>705.6</v>
      </c>
      <c r="DP45" s="3">
        <v>407</v>
      </c>
      <c r="DQ45" s="3">
        <v>298.5</v>
      </c>
      <c r="DR45" s="3">
        <v>63.2</v>
      </c>
      <c r="DS45" s="3">
        <v>1711.1</v>
      </c>
      <c r="DT45" s="3">
        <v>1564.3</v>
      </c>
      <c r="DU45" s="3">
        <v>146.80000000000001</v>
      </c>
      <c r="DW45" s="3">
        <v>3564.5</v>
      </c>
      <c r="DX45" s="3">
        <v>13850.3</v>
      </c>
    </row>
    <row r="46" spans="1:128" x14ac:dyDescent="0.3">
      <c r="A46">
        <v>2018</v>
      </c>
      <c r="B46">
        <v>1</v>
      </c>
      <c r="C46" t="str">
        <f t="shared" si="1"/>
        <v>2018-1</v>
      </c>
      <c r="D46" s="3">
        <v>20155.5</v>
      </c>
      <c r="E46" s="3">
        <v>13677.3</v>
      </c>
      <c r="F46" s="3">
        <v>4304.2</v>
      </c>
      <c r="G46" s="3">
        <v>1452.9</v>
      </c>
      <c r="H46" s="3">
        <v>2851.4</v>
      </c>
      <c r="I46" s="3">
        <v>9373.1</v>
      </c>
      <c r="J46" s="3">
        <v>3551.1</v>
      </c>
      <c r="K46" s="3">
        <v>3508.6</v>
      </c>
      <c r="L46" s="3">
        <v>2722.1</v>
      </c>
      <c r="M46" s="3">
        <v>625.1</v>
      </c>
      <c r="N46" s="3">
        <v>1173.5999999999999</v>
      </c>
      <c r="O46" s="3">
        <v>923.4</v>
      </c>
      <c r="P46" s="3">
        <v>786.6</v>
      </c>
      <c r="Q46" s="3">
        <v>42.5</v>
      </c>
      <c r="R46" s="3">
        <v>-576.4</v>
      </c>
      <c r="S46" s="3">
        <v>2518.1</v>
      </c>
      <c r="T46" s="3">
        <v>1640.4</v>
      </c>
      <c r="U46" s="3">
        <v>877.7</v>
      </c>
      <c r="V46" s="3">
        <v>3094.5</v>
      </c>
      <c r="W46" s="3">
        <v>2531.6999999999998</v>
      </c>
      <c r="X46" s="3">
        <v>562.70000000000005</v>
      </c>
      <c r="Y46" s="3">
        <v>3503.4</v>
      </c>
      <c r="Z46" s="3">
        <v>1306</v>
      </c>
      <c r="AA46" s="3">
        <v>767.9</v>
      </c>
      <c r="AB46" s="3">
        <v>538.1</v>
      </c>
      <c r="AC46" s="3">
        <v>2197.4</v>
      </c>
      <c r="AD46" s="3">
        <v>17646</v>
      </c>
      <c r="AE46" s="3">
        <v>177</v>
      </c>
      <c r="AF46" s="3">
        <v>138.80000000000001</v>
      </c>
      <c r="AG46" s="3">
        <v>38.299999999999997</v>
      </c>
      <c r="AH46" s="3">
        <v>308.10000000000002</v>
      </c>
      <c r="AI46" s="3">
        <v>196.2</v>
      </c>
      <c r="AJ46" s="3">
        <v>60</v>
      </c>
      <c r="AK46" s="3">
        <v>51.9</v>
      </c>
      <c r="AL46" s="3">
        <v>318.89999999999998</v>
      </c>
      <c r="AM46" s="3">
        <v>833.2</v>
      </c>
      <c r="AN46" s="3">
        <v>2296.1</v>
      </c>
      <c r="AO46" s="3">
        <v>1280.9000000000001</v>
      </c>
      <c r="AP46" s="3">
        <v>39.1</v>
      </c>
      <c r="AQ46" s="3">
        <v>62.4</v>
      </c>
      <c r="AR46" s="3">
        <v>63.7</v>
      </c>
      <c r="AS46" s="3">
        <v>153.30000000000001</v>
      </c>
      <c r="AT46" s="3">
        <v>161.6</v>
      </c>
      <c r="AU46" s="3">
        <v>296.60000000000002</v>
      </c>
      <c r="AV46" s="3">
        <v>64.400000000000006</v>
      </c>
      <c r="AW46" s="3">
        <v>157.4</v>
      </c>
      <c r="AX46" s="3">
        <v>156.80000000000001</v>
      </c>
      <c r="AY46" s="3">
        <v>30.8</v>
      </c>
      <c r="AZ46" s="3">
        <v>94.8</v>
      </c>
      <c r="BA46" s="3">
        <v>1015.2</v>
      </c>
      <c r="BB46" s="3">
        <v>264.60000000000002</v>
      </c>
      <c r="BC46" s="3">
        <v>16.8</v>
      </c>
      <c r="BD46" s="3">
        <v>9.4</v>
      </c>
      <c r="BE46" s="3">
        <v>57.7</v>
      </c>
      <c r="BF46" s="3">
        <v>41.1</v>
      </c>
      <c r="BG46" s="3">
        <v>173.9</v>
      </c>
      <c r="BH46" s="3">
        <v>370.7</v>
      </c>
      <c r="BI46" s="3">
        <v>81.099999999999994</v>
      </c>
      <c r="BJ46" s="3">
        <v>1194.3</v>
      </c>
      <c r="BK46" s="3">
        <v>1108.3</v>
      </c>
      <c r="BL46" s="3">
        <v>211.2</v>
      </c>
      <c r="BM46" s="3">
        <v>154.5</v>
      </c>
      <c r="BN46" s="3">
        <v>149.6</v>
      </c>
      <c r="BO46" s="3">
        <v>593</v>
      </c>
      <c r="BP46" s="3">
        <v>634</v>
      </c>
      <c r="BQ46" s="3">
        <v>135.69999999999999</v>
      </c>
      <c r="BR46" s="3">
        <v>42.3</v>
      </c>
      <c r="BS46" s="3">
        <v>13.9</v>
      </c>
      <c r="BT46" s="3">
        <v>164</v>
      </c>
      <c r="BU46" s="3">
        <v>45.6</v>
      </c>
      <c r="BV46" s="3">
        <v>44.3</v>
      </c>
      <c r="BW46" s="3">
        <v>121</v>
      </c>
      <c r="BX46" s="3">
        <v>67.3</v>
      </c>
      <c r="BY46" s="3">
        <v>1034.2</v>
      </c>
      <c r="BZ46" s="3">
        <v>262.8</v>
      </c>
      <c r="CA46" s="3">
        <v>91.9</v>
      </c>
      <c r="CB46" s="3">
        <v>451.3</v>
      </c>
      <c r="CC46" s="3">
        <v>228.2</v>
      </c>
      <c r="CD46" s="3">
        <v>4171</v>
      </c>
      <c r="CE46" s="3">
        <v>1585.6</v>
      </c>
      <c r="CF46" s="3">
        <v>672.4</v>
      </c>
      <c r="CG46" s="3">
        <v>303.39999999999998</v>
      </c>
      <c r="CH46" s="3">
        <v>581.5</v>
      </c>
      <c r="CI46" s="3">
        <v>28.2</v>
      </c>
      <c r="CJ46" s="3">
        <v>2585.4</v>
      </c>
      <c r="CK46" s="3">
        <v>2345.1999999999998</v>
      </c>
      <c r="CL46" s="3">
        <v>1862.1</v>
      </c>
      <c r="CM46" s="3">
        <v>483.1</v>
      </c>
      <c r="CN46" s="3">
        <v>240.2</v>
      </c>
      <c r="CO46" s="3">
        <v>2534.6</v>
      </c>
      <c r="CP46" s="3">
        <v>1525.7</v>
      </c>
      <c r="CQ46" s="3">
        <v>263.5</v>
      </c>
      <c r="CR46" s="3">
        <v>340.4</v>
      </c>
      <c r="CS46" s="3">
        <v>921.8</v>
      </c>
      <c r="CT46" s="3">
        <v>386</v>
      </c>
      <c r="CU46" s="3">
        <v>622.79999999999995</v>
      </c>
      <c r="CV46" s="3">
        <v>565.70000000000005</v>
      </c>
      <c r="CW46" s="3">
        <v>57.1</v>
      </c>
      <c r="CX46" s="3">
        <v>1758.6</v>
      </c>
      <c r="CY46" s="3">
        <v>255.8</v>
      </c>
      <c r="CZ46" s="3">
        <v>1502.8</v>
      </c>
      <c r="DA46" s="3">
        <v>731.9</v>
      </c>
      <c r="DB46" s="3">
        <v>489.8</v>
      </c>
      <c r="DC46" s="3">
        <v>150.5</v>
      </c>
      <c r="DD46" s="3">
        <v>130.6</v>
      </c>
      <c r="DE46" s="3">
        <v>849.7</v>
      </c>
      <c r="DF46" s="3">
        <v>223.5</v>
      </c>
      <c r="DG46" s="3">
        <v>132.30000000000001</v>
      </c>
      <c r="DH46" s="3">
        <v>91.3</v>
      </c>
      <c r="DI46" s="3">
        <v>626.20000000000005</v>
      </c>
      <c r="DJ46" s="3">
        <v>172.7</v>
      </c>
      <c r="DK46" s="3">
        <v>453.4</v>
      </c>
      <c r="DL46" s="3">
        <v>428.3</v>
      </c>
      <c r="DM46" s="3">
        <v>2509.5</v>
      </c>
      <c r="DN46" s="3">
        <v>777.2</v>
      </c>
      <c r="DO46" s="3">
        <v>713.5</v>
      </c>
      <c r="DP46" s="3">
        <v>411.3</v>
      </c>
      <c r="DQ46" s="3">
        <v>302.2</v>
      </c>
      <c r="DR46" s="3">
        <v>63.6</v>
      </c>
      <c r="DS46" s="3">
        <v>1732.4</v>
      </c>
      <c r="DT46" s="3">
        <v>1582.4</v>
      </c>
      <c r="DU46" s="3">
        <v>149.9</v>
      </c>
      <c r="DW46" s="3">
        <v>3614.4</v>
      </c>
      <c r="DX46" s="3">
        <v>14031.6</v>
      </c>
    </row>
    <row r="47" spans="1:128" x14ac:dyDescent="0.3">
      <c r="A47">
        <v>2018</v>
      </c>
      <c r="B47">
        <v>2</v>
      </c>
      <c r="C47" t="str">
        <f t="shared" si="1"/>
        <v>2018-2</v>
      </c>
      <c r="D47" s="3">
        <v>20470.2</v>
      </c>
      <c r="E47" s="3">
        <v>13850.8</v>
      </c>
      <c r="F47" s="3">
        <v>4346.1000000000004</v>
      </c>
      <c r="G47" s="3">
        <v>1468.6</v>
      </c>
      <c r="H47" s="3">
        <v>2877.5</v>
      </c>
      <c r="I47" s="3">
        <v>9504.7999999999993</v>
      </c>
      <c r="J47" s="3">
        <v>3601</v>
      </c>
      <c r="K47" s="3">
        <v>3583.1</v>
      </c>
      <c r="L47" s="3">
        <v>2774</v>
      </c>
      <c r="M47" s="3">
        <v>641.70000000000005</v>
      </c>
      <c r="N47" s="3">
        <v>1179.5</v>
      </c>
      <c r="O47" s="3">
        <v>952.7</v>
      </c>
      <c r="P47" s="3">
        <v>809.1</v>
      </c>
      <c r="Q47" s="3">
        <v>18</v>
      </c>
      <c r="R47" s="3">
        <v>-543.4</v>
      </c>
      <c r="S47" s="3">
        <v>2564.1</v>
      </c>
      <c r="T47" s="3">
        <v>1701.9</v>
      </c>
      <c r="U47" s="3">
        <v>862.2</v>
      </c>
      <c r="V47" s="3">
        <v>3107.4</v>
      </c>
      <c r="W47" s="3">
        <v>2538.3000000000002</v>
      </c>
      <c r="X47" s="3">
        <v>569.1</v>
      </c>
      <c r="Y47" s="3">
        <v>3561.7</v>
      </c>
      <c r="Z47" s="3">
        <v>1326.3</v>
      </c>
      <c r="AA47" s="3">
        <v>783.3</v>
      </c>
      <c r="AB47" s="3">
        <v>543</v>
      </c>
      <c r="AC47" s="3">
        <v>2235.4</v>
      </c>
      <c r="AD47" s="3">
        <v>17933.7</v>
      </c>
      <c r="AE47" s="3">
        <v>181.4</v>
      </c>
      <c r="AF47" s="3">
        <v>142.9</v>
      </c>
      <c r="AG47" s="3">
        <v>38.6</v>
      </c>
      <c r="AH47" s="3">
        <v>322.60000000000002</v>
      </c>
      <c r="AI47" s="3">
        <v>204.6</v>
      </c>
      <c r="AJ47" s="3">
        <v>61.1</v>
      </c>
      <c r="AK47" s="3">
        <v>56.9</v>
      </c>
      <c r="AL47" s="3">
        <v>320.5</v>
      </c>
      <c r="AM47" s="3">
        <v>842.3</v>
      </c>
      <c r="AN47" s="3">
        <v>2326.1</v>
      </c>
      <c r="AO47" s="3">
        <v>1292.9000000000001</v>
      </c>
      <c r="AP47" s="3">
        <v>39.6</v>
      </c>
      <c r="AQ47" s="3">
        <v>63</v>
      </c>
      <c r="AR47" s="3">
        <v>66.900000000000006</v>
      </c>
      <c r="AS47" s="3">
        <v>154.5</v>
      </c>
      <c r="AT47" s="3">
        <v>160.69999999999999</v>
      </c>
      <c r="AU47" s="3">
        <v>305.60000000000002</v>
      </c>
      <c r="AV47" s="3">
        <v>65</v>
      </c>
      <c r="AW47" s="3">
        <v>156.4</v>
      </c>
      <c r="AX47" s="3">
        <v>155.30000000000001</v>
      </c>
      <c r="AY47" s="3">
        <v>31.1</v>
      </c>
      <c r="AZ47" s="3">
        <v>94.9</v>
      </c>
      <c r="BA47" s="3">
        <v>1033.2</v>
      </c>
      <c r="BB47" s="3">
        <v>264.39999999999998</v>
      </c>
      <c r="BC47" s="3">
        <v>16.7</v>
      </c>
      <c r="BD47" s="3">
        <v>9.3000000000000007</v>
      </c>
      <c r="BE47" s="3">
        <v>59.3</v>
      </c>
      <c r="BF47" s="3">
        <v>41.1</v>
      </c>
      <c r="BG47" s="3">
        <v>185.6</v>
      </c>
      <c r="BH47" s="3">
        <v>375.3</v>
      </c>
      <c r="BI47" s="3">
        <v>81.599999999999994</v>
      </c>
      <c r="BJ47" s="3">
        <v>1208.9000000000001</v>
      </c>
      <c r="BK47" s="3">
        <v>1120.4000000000001</v>
      </c>
      <c r="BL47" s="3">
        <v>213.2</v>
      </c>
      <c r="BM47" s="3">
        <v>154.4</v>
      </c>
      <c r="BN47" s="3">
        <v>151.1</v>
      </c>
      <c r="BO47" s="3">
        <v>601.6</v>
      </c>
      <c r="BP47" s="3">
        <v>642.79999999999995</v>
      </c>
      <c r="BQ47" s="3">
        <v>134.30000000000001</v>
      </c>
      <c r="BR47" s="3">
        <v>43.8</v>
      </c>
      <c r="BS47" s="3">
        <v>14.5</v>
      </c>
      <c r="BT47" s="3">
        <v>167.1</v>
      </c>
      <c r="BU47" s="3">
        <v>46.5</v>
      </c>
      <c r="BV47" s="3">
        <v>44</v>
      </c>
      <c r="BW47" s="3">
        <v>123.4</v>
      </c>
      <c r="BX47" s="3">
        <v>69.099999999999994</v>
      </c>
      <c r="BY47" s="3">
        <v>1070.0999999999999</v>
      </c>
      <c r="BZ47" s="3">
        <v>274.60000000000002</v>
      </c>
      <c r="CA47" s="3">
        <v>92.4</v>
      </c>
      <c r="CB47" s="3">
        <v>460.4</v>
      </c>
      <c r="CC47" s="3">
        <v>242.7</v>
      </c>
      <c r="CD47" s="3">
        <v>4243.2</v>
      </c>
      <c r="CE47" s="3">
        <v>1626.3</v>
      </c>
      <c r="CF47" s="3">
        <v>692.6</v>
      </c>
      <c r="CG47" s="3">
        <v>313.8</v>
      </c>
      <c r="CH47" s="3">
        <v>590.6</v>
      </c>
      <c r="CI47" s="3">
        <v>29.4</v>
      </c>
      <c r="CJ47" s="3">
        <v>2616.9</v>
      </c>
      <c r="CK47" s="3">
        <v>2374.5</v>
      </c>
      <c r="CL47" s="3">
        <v>1884.8</v>
      </c>
      <c r="CM47" s="3">
        <v>489.8</v>
      </c>
      <c r="CN47" s="3">
        <v>242.4</v>
      </c>
      <c r="CO47" s="3">
        <v>2576.9</v>
      </c>
      <c r="CP47" s="3">
        <v>1558.6</v>
      </c>
      <c r="CQ47" s="3">
        <v>269.8</v>
      </c>
      <c r="CR47" s="3">
        <v>351.2</v>
      </c>
      <c r="CS47" s="3">
        <v>937.6</v>
      </c>
      <c r="CT47" s="3">
        <v>387.3</v>
      </c>
      <c r="CU47" s="3">
        <v>631</v>
      </c>
      <c r="CV47" s="3">
        <v>573.5</v>
      </c>
      <c r="CW47" s="3">
        <v>57.5</v>
      </c>
      <c r="CX47" s="3">
        <v>1775.8</v>
      </c>
      <c r="CY47" s="3">
        <v>259.10000000000002</v>
      </c>
      <c r="CZ47" s="3">
        <v>1516.7</v>
      </c>
      <c r="DA47" s="3">
        <v>737.3</v>
      </c>
      <c r="DB47" s="3">
        <v>494.4</v>
      </c>
      <c r="DC47" s="3">
        <v>152.30000000000001</v>
      </c>
      <c r="DD47" s="3">
        <v>132.69999999999999</v>
      </c>
      <c r="DE47" s="3">
        <v>867.4</v>
      </c>
      <c r="DF47" s="3">
        <v>233.7</v>
      </c>
      <c r="DG47" s="3">
        <v>141.80000000000001</v>
      </c>
      <c r="DH47" s="3">
        <v>91.9</v>
      </c>
      <c r="DI47" s="3">
        <v>633.70000000000005</v>
      </c>
      <c r="DJ47" s="3">
        <v>175.3</v>
      </c>
      <c r="DK47" s="3">
        <v>458.4</v>
      </c>
      <c r="DL47" s="3">
        <v>435.3</v>
      </c>
      <c r="DM47" s="3">
        <v>2536.5</v>
      </c>
      <c r="DN47" s="3">
        <v>785.3</v>
      </c>
      <c r="DO47" s="3">
        <v>721.7</v>
      </c>
      <c r="DP47" s="3">
        <v>415.9</v>
      </c>
      <c r="DQ47" s="3">
        <v>305.7</v>
      </c>
      <c r="DR47" s="3">
        <v>63.6</v>
      </c>
      <c r="DS47" s="3">
        <v>1751.3</v>
      </c>
      <c r="DT47" s="3">
        <v>1599.6</v>
      </c>
      <c r="DU47" s="3">
        <v>151.69999999999999</v>
      </c>
      <c r="DW47" s="3">
        <v>3672.4</v>
      </c>
      <c r="DX47" s="3">
        <v>14261.3</v>
      </c>
    </row>
    <row r="48" spans="1:128" x14ac:dyDescent="0.3">
      <c r="A48">
        <v>2018</v>
      </c>
      <c r="B48">
        <v>3</v>
      </c>
      <c r="C48" t="str">
        <f t="shared" si="1"/>
        <v>2018-3</v>
      </c>
      <c r="D48" s="3">
        <v>20687.3</v>
      </c>
      <c r="E48" s="3">
        <v>13988.8</v>
      </c>
      <c r="F48" s="3">
        <v>4373.1000000000004</v>
      </c>
      <c r="G48" s="3">
        <v>1478.9</v>
      </c>
      <c r="H48" s="3">
        <v>2894.2</v>
      </c>
      <c r="I48" s="3">
        <v>9615.7000000000007</v>
      </c>
      <c r="J48" s="3">
        <v>3703</v>
      </c>
      <c r="K48" s="3">
        <v>3611.7</v>
      </c>
      <c r="L48" s="3">
        <v>2805.9</v>
      </c>
      <c r="M48" s="3">
        <v>639.6</v>
      </c>
      <c r="N48" s="3">
        <v>1200</v>
      </c>
      <c r="O48" s="3">
        <v>966.3</v>
      </c>
      <c r="P48" s="3">
        <v>805.8</v>
      </c>
      <c r="Q48" s="3">
        <v>91.3</v>
      </c>
      <c r="R48" s="3">
        <v>-618.20000000000005</v>
      </c>
      <c r="S48" s="3">
        <v>2536</v>
      </c>
      <c r="T48" s="3">
        <v>1668.1</v>
      </c>
      <c r="U48" s="3">
        <v>867.9</v>
      </c>
      <c r="V48" s="3">
        <v>3154.2</v>
      </c>
      <c r="W48" s="3">
        <v>2583.9</v>
      </c>
      <c r="X48" s="3">
        <v>570.29999999999995</v>
      </c>
      <c r="Y48" s="3">
        <v>3613.6</v>
      </c>
      <c r="Z48" s="3">
        <v>1351.2</v>
      </c>
      <c r="AA48" s="3">
        <v>800.9</v>
      </c>
      <c r="AB48" s="3">
        <v>550.29999999999995</v>
      </c>
      <c r="AC48" s="3">
        <v>2262.4</v>
      </c>
      <c r="AD48" s="3">
        <v>18125.5</v>
      </c>
      <c r="AE48" s="3">
        <v>169.4</v>
      </c>
      <c r="AF48" s="3">
        <v>130.69999999999999</v>
      </c>
      <c r="AG48" s="3">
        <v>38.700000000000003</v>
      </c>
      <c r="AH48" s="3">
        <v>331.5</v>
      </c>
      <c r="AI48" s="3">
        <v>216.6</v>
      </c>
      <c r="AJ48" s="3">
        <v>58</v>
      </c>
      <c r="AK48" s="3">
        <v>57</v>
      </c>
      <c r="AL48" s="3">
        <v>314.89999999999998</v>
      </c>
      <c r="AM48" s="3">
        <v>851.7</v>
      </c>
      <c r="AN48" s="3">
        <v>2346.3000000000002</v>
      </c>
      <c r="AO48" s="3">
        <v>1307.0999999999999</v>
      </c>
      <c r="AP48" s="3">
        <v>39.5</v>
      </c>
      <c r="AQ48" s="3">
        <v>62.9</v>
      </c>
      <c r="AR48" s="3">
        <v>68.7</v>
      </c>
      <c r="AS48" s="3">
        <v>155.80000000000001</v>
      </c>
      <c r="AT48" s="3">
        <v>162.4</v>
      </c>
      <c r="AU48" s="3">
        <v>307.5</v>
      </c>
      <c r="AV48" s="3">
        <v>65.5</v>
      </c>
      <c r="AW48" s="3">
        <v>159.5</v>
      </c>
      <c r="AX48" s="3">
        <v>158.6</v>
      </c>
      <c r="AY48" s="3">
        <v>31.2</v>
      </c>
      <c r="AZ48" s="3">
        <v>95.4</v>
      </c>
      <c r="BA48" s="3">
        <v>1039.2</v>
      </c>
      <c r="BB48" s="3">
        <v>264.8</v>
      </c>
      <c r="BC48" s="3">
        <v>16.7</v>
      </c>
      <c r="BD48" s="3">
        <v>9.3000000000000007</v>
      </c>
      <c r="BE48" s="3">
        <v>59.8</v>
      </c>
      <c r="BF48" s="3">
        <v>41</v>
      </c>
      <c r="BG48" s="3">
        <v>188.4</v>
      </c>
      <c r="BH48" s="3">
        <v>376.8</v>
      </c>
      <c r="BI48" s="3">
        <v>82.3</v>
      </c>
      <c r="BJ48" s="3">
        <v>1221.9000000000001</v>
      </c>
      <c r="BK48" s="3">
        <v>1125.5</v>
      </c>
      <c r="BL48" s="3">
        <v>214.5</v>
      </c>
      <c r="BM48" s="3">
        <v>155.1</v>
      </c>
      <c r="BN48" s="3">
        <v>150.6</v>
      </c>
      <c r="BO48" s="3">
        <v>605.29999999999995</v>
      </c>
      <c r="BP48" s="3">
        <v>651.5</v>
      </c>
      <c r="BQ48" s="3">
        <v>134.9</v>
      </c>
      <c r="BR48" s="3">
        <v>44.2</v>
      </c>
      <c r="BS48" s="3">
        <v>14.5</v>
      </c>
      <c r="BT48" s="3">
        <v>168.5</v>
      </c>
      <c r="BU48" s="3">
        <v>48.3</v>
      </c>
      <c r="BV48" s="3">
        <v>45.4</v>
      </c>
      <c r="BW48" s="3">
        <v>124.9</v>
      </c>
      <c r="BX48" s="3">
        <v>70.7</v>
      </c>
      <c r="BY48" s="3">
        <v>1083.5</v>
      </c>
      <c r="BZ48" s="3">
        <v>281.7</v>
      </c>
      <c r="CA48" s="3">
        <v>88.8</v>
      </c>
      <c r="CB48" s="3">
        <v>464.8</v>
      </c>
      <c r="CC48" s="3">
        <v>248.2</v>
      </c>
      <c r="CD48" s="3">
        <v>4315</v>
      </c>
      <c r="CE48" s="3">
        <v>1669.6</v>
      </c>
      <c r="CF48" s="3">
        <v>712.2</v>
      </c>
      <c r="CG48" s="3">
        <v>324.60000000000002</v>
      </c>
      <c r="CH48" s="3">
        <v>603.29999999999995</v>
      </c>
      <c r="CI48" s="3">
        <v>29.5</v>
      </c>
      <c r="CJ48" s="3">
        <v>2645.5</v>
      </c>
      <c r="CK48" s="3">
        <v>2399.6</v>
      </c>
      <c r="CL48" s="3">
        <v>1907.8</v>
      </c>
      <c r="CM48" s="3">
        <v>491.8</v>
      </c>
      <c r="CN48" s="3">
        <v>245.9</v>
      </c>
      <c r="CO48" s="3">
        <v>2610.5</v>
      </c>
      <c r="CP48" s="3">
        <v>1573.6</v>
      </c>
      <c r="CQ48" s="3">
        <v>271.10000000000002</v>
      </c>
      <c r="CR48" s="3">
        <v>360.4</v>
      </c>
      <c r="CS48" s="3">
        <v>942.1</v>
      </c>
      <c r="CT48" s="3">
        <v>398.3</v>
      </c>
      <c r="CU48" s="3">
        <v>638.70000000000005</v>
      </c>
      <c r="CV48" s="3">
        <v>581</v>
      </c>
      <c r="CW48" s="3">
        <v>57.6</v>
      </c>
      <c r="CX48" s="3">
        <v>1790.4</v>
      </c>
      <c r="CY48" s="3">
        <v>262.60000000000002</v>
      </c>
      <c r="CZ48" s="3">
        <v>1527.8</v>
      </c>
      <c r="DA48" s="3">
        <v>743.7</v>
      </c>
      <c r="DB48" s="3">
        <v>496</v>
      </c>
      <c r="DC48" s="3">
        <v>153.4</v>
      </c>
      <c r="DD48" s="3">
        <v>134.80000000000001</v>
      </c>
      <c r="DE48" s="3">
        <v>874.3</v>
      </c>
      <c r="DF48" s="3">
        <v>233.9</v>
      </c>
      <c r="DG48" s="3">
        <v>141</v>
      </c>
      <c r="DH48" s="3">
        <v>93</v>
      </c>
      <c r="DI48" s="3">
        <v>640.29999999999995</v>
      </c>
      <c r="DJ48" s="3">
        <v>174</v>
      </c>
      <c r="DK48" s="3">
        <v>466.3</v>
      </c>
      <c r="DL48" s="3">
        <v>439.1</v>
      </c>
      <c r="DM48" s="3">
        <v>2561.8000000000002</v>
      </c>
      <c r="DN48" s="3">
        <v>792.2</v>
      </c>
      <c r="DO48" s="3">
        <v>729.1</v>
      </c>
      <c r="DP48" s="3">
        <v>420.3</v>
      </c>
      <c r="DQ48" s="3">
        <v>308.8</v>
      </c>
      <c r="DR48" s="3">
        <v>63.1</v>
      </c>
      <c r="DS48" s="3">
        <v>1769.6</v>
      </c>
      <c r="DT48" s="3">
        <v>1617.2</v>
      </c>
      <c r="DU48" s="3">
        <v>152.4</v>
      </c>
      <c r="DW48" s="3">
        <v>3698.9</v>
      </c>
      <c r="DX48" s="3">
        <v>14426.5</v>
      </c>
    </row>
    <row r="49" spans="1:128" x14ac:dyDescent="0.3">
      <c r="A49">
        <v>2018</v>
      </c>
      <c r="B49">
        <v>4</v>
      </c>
      <c r="C49" t="str">
        <f t="shared" si="1"/>
        <v>2018-4</v>
      </c>
      <c r="D49" s="3">
        <v>20819.3</v>
      </c>
      <c r="E49" s="3">
        <v>14102.9</v>
      </c>
      <c r="F49" s="3">
        <v>4397.3</v>
      </c>
      <c r="G49" s="3">
        <v>1482.4</v>
      </c>
      <c r="H49" s="3">
        <v>2914.9</v>
      </c>
      <c r="I49" s="3">
        <v>9705.6</v>
      </c>
      <c r="J49" s="3">
        <v>3714.3</v>
      </c>
      <c r="K49" s="3">
        <v>3629.8</v>
      </c>
      <c r="L49" s="3">
        <v>2836.9</v>
      </c>
      <c r="M49" s="3">
        <v>628.1</v>
      </c>
      <c r="N49" s="3">
        <v>1219.8</v>
      </c>
      <c r="O49" s="3">
        <v>989</v>
      </c>
      <c r="P49" s="3">
        <v>792.8</v>
      </c>
      <c r="Q49" s="3">
        <v>84.6</v>
      </c>
      <c r="R49" s="3">
        <v>-634.29999999999995</v>
      </c>
      <c r="S49" s="3">
        <v>2534.1999999999998</v>
      </c>
      <c r="T49" s="3">
        <v>1666.8</v>
      </c>
      <c r="U49" s="3">
        <v>867.5</v>
      </c>
      <c r="V49" s="3">
        <v>3168.6</v>
      </c>
      <c r="W49" s="3">
        <v>2582.3000000000002</v>
      </c>
      <c r="X49" s="3">
        <v>586.29999999999995</v>
      </c>
      <c r="Y49" s="3">
        <v>3636.3</v>
      </c>
      <c r="Z49" s="3">
        <v>1368.3</v>
      </c>
      <c r="AA49" s="3">
        <v>817.1</v>
      </c>
      <c r="AB49" s="3">
        <v>551.20000000000005</v>
      </c>
      <c r="AC49" s="3">
        <v>2268</v>
      </c>
      <c r="AD49" s="3">
        <v>18245.099999999999</v>
      </c>
      <c r="AE49" s="3">
        <v>169.9</v>
      </c>
      <c r="AF49" s="3">
        <v>131.1</v>
      </c>
      <c r="AG49" s="3">
        <v>38.799999999999997</v>
      </c>
      <c r="AH49" s="3">
        <v>324</v>
      </c>
      <c r="AI49" s="3">
        <v>208.6</v>
      </c>
      <c r="AJ49" s="3">
        <v>58.1</v>
      </c>
      <c r="AK49" s="3">
        <v>57.3</v>
      </c>
      <c r="AL49" s="3">
        <v>321.89999999999998</v>
      </c>
      <c r="AM49" s="3">
        <v>862.1</v>
      </c>
      <c r="AN49" s="3">
        <v>2371.5</v>
      </c>
      <c r="AO49" s="3">
        <v>1316.5</v>
      </c>
      <c r="AP49" s="3">
        <v>38.799999999999997</v>
      </c>
      <c r="AQ49" s="3">
        <v>63</v>
      </c>
      <c r="AR49" s="3">
        <v>69.2</v>
      </c>
      <c r="AS49" s="3">
        <v>158.30000000000001</v>
      </c>
      <c r="AT49" s="3">
        <v>163.30000000000001</v>
      </c>
      <c r="AU49" s="3">
        <v>309.39999999999998</v>
      </c>
      <c r="AV49" s="3">
        <v>65.400000000000006</v>
      </c>
      <c r="AW49" s="3">
        <v>157.9</v>
      </c>
      <c r="AX49" s="3">
        <v>164.6</v>
      </c>
      <c r="AY49" s="3">
        <v>31.4</v>
      </c>
      <c r="AZ49" s="3">
        <v>95.3</v>
      </c>
      <c r="BA49" s="3">
        <v>1055.0999999999999</v>
      </c>
      <c r="BB49" s="3">
        <v>267.10000000000002</v>
      </c>
      <c r="BC49" s="3">
        <v>16.7</v>
      </c>
      <c r="BD49" s="3">
        <v>9.1999999999999993</v>
      </c>
      <c r="BE49" s="3">
        <v>60.4</v>
      </c>
      <c r="BF49" s="3">
        <v>41.3</v>
      </c>
      <c r="BG49" s="3">
        <v>193.7</v>
      </c>
      <c r="BH49" s="3">
        <v>383.9</v>
      </c>
      <c r="BI49" s="3">
        <v>82.8</v>
      </c>
      <c r="BJ49" s="3">
        <v>1244.5</v>
      </c>
      <c r="BK49" s="3">
        <v>1125.5999999999999</v>
      </c>
      <c r="BL49" s="3">
        <v>215.5</v>
      </c>
      <c r="BM49" s="3">
        <v>155.4</v>
      </c>
      <c r="BN49" s="3">
        <v>150.80000000000001</v>
      </c>
      <c r="BO49" s="3">
        <v>603.9</v>
      </c>
      <c r="BP49" s="3">
        <v>666.5</v>
      </c>
      <c r="BQ49" s="3">
        <v>140.1</v>
      </c>
      <c r="BR49" s="3">
        <v>44.5</v>
      </c>
      <c r="BS49" s="3">
        <v>14.6</v>
      </c>
      <c r="BT49" s="3">
        <v>171.6</v>
      </c>
      <c r="BU49" s="3">
        <v>49.8</v>
      </c>
      <c r="BV49" s="3">
        <v>44.5</v>
      </c>
      <c r="BW49" s="3">
        <v>128.80000000000001</v>
      </c>
      <c r="BX49" s="3">
        <v>72.599999999999994</v>
      </c>
      <c r="BY49" s="3">
        <v>1081.7</v>
      </c>
      <c r="BZ49" s="3">
        <v>278</v>
      </c>
      <c r="CA49" s="3">
        <v>86.5</v>
      </c>
      <c r="CB49" s="3">
        <v>463.9</v>
      </c>
      <c r="CC49" s="3">
        <v>253.3</v>
      </c>
      <c r="CD49" s="3">
        <v>4304.2</v>
      </c>
      <c r="CE49" s="3">
        <v>1628.2</v>
      </c>
      <c r="CF49" s="3">
        <v>698.8</v>
      </c>
      <c r="CG49" s="3">
        <v>314.89999999999998</v>
      </c>
      <c r="CH49" s="3">
        <v>588.5</v>
      </c>
      <c r="CI49" s="3">
        <v>26</v>
      </c>
      <c r="CJ49" s="3">
        <v>2676</v>
      </c>
      <c r="CK49" s="3">
        <v>2427.4</v>
      </c>
      <c r="CL49" s="3">
        <v>1931.4</v>
      </c>
      <c r="CM49" s="3">
        <v>495.9</v>
      </c>
      <c r="CN49" s="3">
        <v>248.7</v>
      </c>
      <c r="CO49" s="3">
        <v>2631.8</v>
      </c>
      <c r="CP49" s="3">
        <v>1582.5</v>
      </c>
      <c r="CQ49" s="3">
        <v>270.89999999999998</v>
      </c>
      <c r="CR49" s="3">
        <v>362.4</v>
      </c>
      <c r="CS49" s="3">
        <v>949.2</v>
      </c>
      <c r="CT49" s="3">
        <v>399.1</v>
      </c>
      <c r="CU49" s="3">
        <v>650.20000000000005</v>
      </c>
      <c r="CV49" s="3">
        <v>591.79999999999995</v>
      </c>
      <c r="CW49" s="3">
        <v>58.4</v>
      </c>
      <c r="CX49" s="3">
        <v>1814.5</v>
      </c>
      <c r="CY49" s="3">
        <v>267.5</v>
      </c>
      <c r="CZ49" s="3">
        <v>1547</v>
      </c>
      <c r="DA49" s="3">
        <v>754.9</v>
      </c>
      <c r="DB49" s="3">
        <v>501.1</v>
      </c>
      <c r="DC49" s="3">
        <v>153.6</v>
      </c>
      <c r="DD49" s="3">
        <v>137.4</v>
      </c>
      <c r="DE49" s="3">
        <v>884</v>
      </c>
      <c r="DF49" s="3">
        <v>232.6</v>
      </c>
      <c r="DG49" s="3">
        <v>138.19999999999999</v>
      </c>
      <c r="DH49" s="3">
        <v>94.4</v>
      </c>
      <c r="DI49" s="3">
        <v>651.4</v>
      </c>
      <c r="DJ49" s="3">
        <v>178.9</v>
      </c>
      <c r="DK49" s="3">
        <v>472.5</v>
      </c>
      <c r="DL49" s="3">
        <v>443</v>
      </c>
      <c r="DM49" s="3">
        <v>2574.1999999999998</v>
      </c>
      <c r="DN49" s="3">
        <v>796.6</v>
      </c>
      <c r="DO49" s="3">
        <v>734.3</v>
      </c>
      <c r="DP49" s="3">
        <v>422.8</v>
      </c>
      <c r="DQ49" s="3">
        <v>311.60000000000002</v>
      </c>
      <c r="DR49" s="3">
        <v>62.2</v>
      </c>
      <c r="DS49" s="3">
        <v>1777.6</v>
      </c>
      <c r="DT49" s="3">
        <v>1625.9</v>
      </c>
      <c r="DU49" s="3">
        <v>151.69999999999999</v>
      </c>
      <c r="DW49" s="3">
        <v>3727.5</v>
      </c>
      <c r="DX49" s="3">
        <v>14517.6</v>
      </c>
    </row>
    <row r="50" spans="1:128" x14ac:dyDescent="0.3">
      <c r="A50">
        <v>2019</v>
      </c>
      <c r="B50">
        <v>1</v>
      </c>
      <c r="C50" t="str">
        <f t="shared" si="1"/>
        <v>2019-1</v>
      </c>
      <c r="D50" s="3">
        <v>21013.1</v>
      </c>
      <c r="E50" s="3">
        <v>14145.9</v>
      </c>
      <c r="F50" s="3">
        <v>4382.5</v>
      </c>
      <c r="G50" s="3">
        <v>1470.5</v>
      </c>
      <c r="H50" s="3">
        <v>2912.1</v>
      </c>
      <c r="I50" s="3">
        <v>9763.4</v>
      </c>
      <c r="J50" s="3">
        <v>3778.8</v>
      </c>
      <c r="K50" s="3">
        <v>3659.4</v>
      </c>
      <c r="L50" s="3">
        <v>2867</v>
      </c>
      <c r="M50" s="3">
        <v>635.6</v>
      </c>
      <c r="N50" s="3">
        <v>1226.9000000000001</v>
      </c>
      <c r="O50" s="3">
        <v>1004.4</v>
      </c>
      <c r="P50" s="3">
        <v>792.4</v>
      </c>
      <c r="Q50" s="3">
        <v>119.4</v>
      </c>
      <c r="R50" s="3">
        <v>-599.9</v>
      </c>
      <c r="S50" s="3">
        <v>2542.6999999999998</v>
      </c>
      <c r="T50" s="3">
        <v>1667.1</v>
      </c>
      <c r="U50" s="3">
        <v>875.6</v>
      </c>
      <c r="V50" s="3">
        <v>3142.6</v>
      </c>
      <c r="W50" s="3">
        <v>2546.4</v>
      </c>
      <c r="X50" s="3">
        <v>596.20000000000005</v>
      </c>
      <c r="Y50" s="3">
        <v>3688.3</v>
      </c>
      <c r="Z50" s="3">
        <v>1393</v>
      </c>
      <c r="AA50" s="3">
        <v>835.6</v>
      </c>
      <c r="AB50" s="3">
        <v>557.4</v>
      </c>
      <c r="AC50" s="3">
        <v>2295.3000000000002</v>
      </c>
      <c r="AD50" s="3">
        <v>18432.3</v>
      </c>
      <c r="AE50" s="3">
        <v>156.30000000000001</v>
      </c>
      <c r="AF50" s="3">
        <v>117.6</v>
      </c>
      <c r="AG50" s="3">
        <v>38.700000000000003</v>
      </c>
      <c r="AH50" s="3">
        <v>305.7</v>
      </c>
      <c r="AI50" s="3">
        <v>190.2</v>
      </c>
      <c r="AJ50" s="3">
        <v>56.9</v>
      </c>
      <c r="AK50" s="3">
        <v>58.7</v>
      </c>
      <c r="AL50" s="3">
        <v>322.60000000000002</v>
      </c>
      <c r="AM50" s="3">
        <v>886.8</v>
      </c>
      <c r="AN50" s="3">
        <v>2343.8000000000002</v>
      </c>
      <c r="AO50" s="3">
        <v>1327.9</v>
      </c>
      <c r="AP50" s="3">
        <v>38.6</v>
      </c>
      <c r="AQ50" s="3">
        <v>63.5</v>
      </c>
      <c r="AR50" s="3">
        <v>68</v>
      </c>
      <c r="AS50" s="3">
        <v>162.19999999999999</v>
      </c>
      <c r="AT50" s="3">
        <v>167.5</v>
      </c>
      <c r="AU50" s="3">
        <v>309.60000000000002</v>
      </c>
      <c r="AV50" s="3">
        <v>64.7</v>
      </c>
      <c r="AW50" s="3">
        <v>157.5</v>
      </c>
      <c r="AX50" s="3">
        <v>168.7</v>
      </c>
      <c r="AY50" s="3">
        <v>31.5</v>
      </c>
      <c r="AZ50" s="3">
        <v>96</v>
      </c>
      <c r="BA50" s="3">
        <v>1016</v>
      </c>
      <c r="BB50" s="3">
        <v>273.2</v>
      </c>
      <c r="BC50" s="3">
        <v>17</v>
      </c>
      <c r="BD50" s="3">
        <v>9.3000000000000007</v>
      </c>
      <c r="BE50" s="3">
        <v>60.1</v>
      </c>
      <c r="BF50" s="3">
        <v>41</v>
      </c>
      <c r="BG50" s="3">
        <v>146.69999999999999</v>
      </c>
      <c r="BH50" s="3">
        <v>385.6</v>
      </c>
      <c r="BI50" s="3">
        <v>83</v>
      </c>
      <c r="BJ50" s="3">
        <v>1266.0999999999999</v>
      </c>
      <c r="BK50" s="3">
        <v>1142.5</v>
      </c>
      <c r="BL50" s="3">
        <v>220.2</v>
      </c>
      <c r="BM50" s="3">
        <v>156.69999999999999</v>
      </c>
      <c r="BN50" s="3">
        <v>151.1</v>
      </c>
      <c r="BO50" s="3">
        <v>614.5</v>
      </c>
      <c r="BP50" s="3">
        <v>675.7</v>
      </c>
      <c r="BQ50" s="3">
        <v>142.69999999999999</v>
      </c>
      <c r="BR50" s="3">
        <v>44.1</v>
      </c>
      <c r="BS50" s="3">
        <v>14.8</v>
      </c>
      <c r="BT50" s="3">
        <v>171.1</v>
      </c>
      <c r="BU50" s="3">
        <v>55.6</v>
      </c>
      <c r="BV50" s="3">
        <v>43.1</v>
      </c>
      <c r="BW50" s="3">
        <v>132.4</v>
      </c>
      <c r="BX50" s="3">
        <v>71.900000000000006</v>
      </c>
      <c r="BY50" s="3">
        <v>1096.0999999999999</v>
      </c>
      <c r="BZ50" s="3">
        <v>289.2</v>
      </c>
      <c r="CA50" s="3">
        <v>84.5</v>
      </c>
      <c r="CB50" s="3">
        <v>468.1</v>
      </c>
      <c r="CC50" s="3">
        <v>254.3</v>
      </c>
      <c r="CD50" s="3">
        <v>4378.3</v>
      </c>
      <c r="CE50" s="3">
        <v>1665.5</v>
      </c>
      <c r="CF50" s="3">
        <v>714.9</v>
      </c>
      <c r="CG50" s="3">
        <v>339.1</v>
      </c>
      <c r="CH50" s="3">
        <v>586.9</v>
      </c>
      <c r="CI50" s="3">
        <v>24.6</v>
      </c>
      <c r="CJ50" s="3">
        <v>2712.8</v>
      </c>
      <c r="CK50" s="3">
        <v>2461.6999999999998</v>
      </c>
      <c r="CL50" s="3">
        <v>1952.7</v>
      </c>
      <c r="CM50" s="3">
        <v>509</v>
      </c>
      <c r="CN50" s="3">
        <v>251.1</v>
      </c>
      <c r="CO50" s="3">
        <v>2683.1</v>
      </c>
      <c r="CP50" s="3">
        <v>1615.3</v>
      </c>
      <c r="CQ50" s="3">
        <v>274.5</v>
      </c>
      <c r="CR50" s="3">
        <v>373.8</v>
      </c>
      <c r="CS50" s="3">
        <v>967</v>
      </c>
      <c r="CT50" s="3">
        <v>410.4</v>
      </c>
      <c r="CU50" s="3">
        <v>657.5</v>
      </c>
      <c r="CV50" s="3">
        <v>599</v>
      </c>
      <c r="CW50" s="3">
        <v>58.5</v>
      </c>
      <c r="CX50" s="3">
        <v>1839.1</v>
      </c>
      <c r="CY50" s="3">
        <v>271.10000000000002</v>
      </c>
      <c r="CZ50" s="3">
        <v>1568</v>
      </c>
      <c r="DA50" s="3">
        <v>770.1</v>
      </c>
      <c r="DB50" s="3">
        <v>503.9</v>
      </c>
      <c r="DC50" s="3">
        <v>153.80000000000001</v>
      </c>
      <c r="DD50" s="3">
        <v>140.30000000000001</v>
      </c>
      <c r="DE50" s="3">
        <v>891.9</v>
      </c>
      <c r="DF50" s="3">
        <v>232</v>
      </c>
      <c r="DG50" s="3">
        <v>137.1</v>
      </c>
      <c r="DH50" s="3">
        <v>94.9</v>
      </c>
      <c r="DI50" s="3">
        <v>659.9</v>
      </c>
      <c r="DJ50" s="3">
        <v>180.1</v>
      </c>
      <c r="DK50" s="3">
        <v>479.8</v>
      </c>
      <c r="DL50" s="3">
        <v>444.2</v>
      </c>
      <c r="DM50" s="3">
        <v>2580.8000000000002</v>
      </c>
      <c r="DN50" s="3">
        <v>801.8</v>
      </c>
      <c r="DO50" s="3">
        <v>740.4</v>
      </c>
      <c r="DP50" s="3">
        <v>426</v>
      </c>
      <c r="DQ50" s="3">
        <v>314.39999999999998</v>
      </c>
      <c r="DR50" s="3">
        <v>61.4</v>
      </c>
      <c r="DS50" s="3">
        <v>1778.9</v>
      </c>
      <c r="DT50" s="3">
        <v>1629.5</v>
      </c>
      <c r="DU50" s="3">
        <v>149.4</v>
      </c>
      <c r="DW50" s="3">
        <v>3692.6</v>
      </c>
      <c r="DX50" s="3">
        <v>14739.7</v>
      </c>
    </row>
    <row r="51" spans="1:128" x14ac:dyDescent="0.3">
      <c r="A51">
        <v>2019</v>
      </c>
      <c r="B51">
        <v>2</v>
      </c>
      <c r="C51" t="str">
        <f t="shared" si="1"/>
        <v>2019-2</v>
      </c>
      <c r="D51" s="3">
        <v>21272.400000000001</v>
      </c>
      <c r="E51" s="3">
        <v>14323.7</v>
      </c>
      <c r="F51" s="3">
        <v>4461.3999999999996</v>
      </c>
      <c r="G51" s="3">
        <v>1498.1</v>
      </c>
      <c r="H51" s="3">
        <v>2963.3</v>
      </c>
      <c r="I51" s="3">
        <v>9862.4</v>
      </c>
      <c r="J51" s="3">
        <v>3820</v>
      </c>
      <c r="K51" s="3">
        <v>3733.7</v>
      </c>
      <c r="L51" s="3">
        <v>2924.9</v>
      </c>
      <c r="M51" s="3">
        <v>668</v>
      </c>
      <c r="N51" s="3">
        <v>1228.2</v>
      </c>
      <c r="O51" s="3">
        <v>1028.7</v>
      </c>
      <c r="P51" s="3">
        <v>808.9</v>
      </c>
      <c r="Q51" s="3">
        <v>86.3</v>
      </c>
      <c r="R51" s="3">
        <v>-615.70000000000005</v>
      </c>
      <c r="S51" s="3">
        <v>2549.6</v>
      </c>
      <c r="T51" s="3">
        <v>1646.3</v>
      </c>
      <c r="U51" s="3">
        <v>903.3</v>
      </c>
      <c r="V51" s="3">
        <v>3165.3</v>
      </c>
      <c r="W51" s="3">
        <v>2559.6999999999998</v>
      </c>
      <c r="X51" s="3">
        <v>605.5</v>
      </c>
      <c r="Y51" s="3">
        <v>3744.4</v>
      </c>
      <c r="Z51" s="3">
        <v>1405.2</v>
      </c>
      <c r="AA51" s="3">
        <v>838.4</v>
      </c>
      <c r="AB51" s="3">
        <v>566.79999999999995</v>
      </c>
      <c r="AC51" s="3">
        <v>2339.1999999999998</v>
      </c>
      <c r="AD51" s="3">
        <v>18675.7</v>
      </c>
      <c r="AE51" s="3">
        <v>156</v>
      </c>
      <c r="AF51" s="3">
        <v>116.6</v>
      </c>
      <c r="AG51" s="3">
        <v>39.4</v>
      </c>
      <c r="AH51" s="3">
        <v>308.7</v>
      </c>
      <c r="AI51" s="3">
        <v>193.7</v>
      </c>
      <c r="AJ51" s="3">
        <v>57.8</v>
      </c>
      <c r="AK51" s="3">
        <v>57.2</v>
      </c>
      <c r="AL51" s="3">
        <v>327.10000000000002</v>
      </c>
      <c r="AM51" s="3">
        <v>899.8</v>
      </c>
      <c r="AN51" s="3">
        <v>2368.4</v>
      </c>
      <c r="AO51" s="3">
        <v>1330.3</v>
      </c>
      <c r="AP51" s="3">
        <v>38.799999999999997</v>
      </c>
      <c r="AQ51" s="3">
        <v>64.599999999999994</v>
      </c>
      <c r="AR51" s="3">
        <v>66.7</v>
      </c>
      <c r="AS51" s="3">
        <v>163.30000000000001</v>
      </c>
      <c r="AT51" s="3">
        <v>168.6</v>
      </c>
      <c r="AU51" s="3">
        <v>309.7</v>
      </c>
      <c r="AV51" s="3">
        <v>64.5</v>
      </c>
      <c r="AW51" s="3">
        <v>158.4</v>
      </c>
      <c r="AX51" s="3">
        <v>167.3</v>
      </c>
      <c r="AY51" s="3">
        <v>31.7</v>
      </c>
      <c r="AZ51" s="3">
        <v>96.8</v>
      </c>
      <c r="BA51" s="3">
        <v>1038</v>
      </c>
      <c r="BB51" s="3">
        <v>283.2</v>
      </c>
      <c r="BC51" s="3">
        <v>17</v>
      </c>
      <c r="BD51" s="3">
        <v>9.4</v>
      </c>
      <c r="BE51" s="3">
        <v>60.7</v>
      </c>
      <c r="BF51" s="3">
        <v>41.2</v>
      </c>
      <c r="BG51" s="3">
        <v>149.30000000000001</v>
      </c>
      <c r="BH51" s="3">
        <v>393.4</v>
      </c>
      <c r="BI51" s="3">
        <v>83.8</v>
      </c>
      <c r="BJ51" s="3">
        <v>1267.3</v>
      </c>
      <c r="BK51" s="3">
        <v>1159.5</v>
      </c>
      <c r="BL51" s="3">
        <v>224.2</v>
      </c>
      <c r="BM51" s="3">
        <v>158.5</v>
      </c>
      <c r="BN51" s="3">
        <v>152.9</v>
      </c>
      <c r="BO51" s="3">
        <v>623.9</v>
      </c>
      <c r="BP51" s="3">
        <v>681.8</v>
      </c>
      <c r="BQ51" s="3">
        <v>146.4</v>
      </c>
      <c r="BR51" s="3">
        <v>44.3</v>
      </c>
      <c r="BS51" s="3">
        <v>14.6</v>
      </c>
      <c r="BT51" s="3">
        <v>173.2</v>
      </c>
      <c r="BU51" s="3">
        <v>53.2</v>
      </c>
      <c r="BV51" s="3">
        <v>42.3</v>
      </c>
      <c r="BW51" s="3">
        <v>133.4</v>
      </c>
      <c r="BX51" s="3">
        <v>74.400000000000006</v>
      </c>
      <c r="BY51" s="3">
        <v>1124.4000000000001</v>
      </c>
      <c r="BZ51" s="3">
        <v>294.8</v>
      </c>
      <c r="CA51" s="3">
        <v>86.2</v>
      </c>
      <c r="CB51" s="3">
        <v>473.9</v>
      </c>
      <c r="CC51" s="3">
        <v>269.5</v>
      </c>
      <c r="CD51" s="3">
        <v>4457.7</v>
      </c>
      <c r="CE51" s="3">
        <v>1703.6</v>
      </c>
      <c r="CF51" s="3">
        <v>728.6</v>
      </c>
      <c r="CG51" s="3">
        <v>345</v>
      </c>
      <c r="CH51" s="3">
        <v>605.29999999999995</v>
      </c>
      <c r="CI51" s="3">
        <v>24.7</v>
      </c>
      <c r="CJ51" s="3">
        <v>2754.1</v>
      </c>
      <c r="CK51" s="3">
        <v>2493.4</v>
      </c>
      <c r="CL51" s="3">
        <v>1973.1</v>
      </c>
      <c r="CM51" s="3">
        <v>520.29999999999995</v>
      </c>
      <c r="CN51" s="3">
        <v>260.7</v>
      </c>
      <c r="CO51" s="3">
        <v>2709.7</v>
      </c>
      <c r="CP51" s="3">
        <v>1631.7</v>
      </c>
      <c r="CQ51" s="3">
        <v>276.60000000000002</v>
      </c>
      <c r="CR51" s="3">
        <v>376.1</v>
      </c>
      <c r="CS51" s="3">
        <v>979</v>
      </c>
      <c r="CT51" s="3">
        <v>413.5</v>
      </c>
      <c r="CU51" s="3">
        <v>664.4</v>
      </c>
      <c r="CV51" s="3">
        <v>605.1</v>
      </c>
      <c r="CW51" s="3">
        <v>59.4</v>
      </c>
      <c r="CX51" s="3">
        <v>1862</v>
      </c>
      <c r="CY51" s="3">
        <v>274.60000000000002</v>
      </c>
      <c r="CZ51" s="3">
        <v>1587.4</v>
      </c>
      <c r="DA51" s="3">
        <v>779.8</v>
      </c>
      <c r="DB51" s="3">
        <v>509.7</v>
      </c>
      <c r="DC51" s="3">
        <v>155.30000000000001</v>
      </c>
      <c r="DD51" s="3">
        <v>142.6</v>
      </c>
      <c r="DE51" s="3">
        <v>905</v>
      </c>
      <c r="DF51" s="3">
        <v>234.5</v>
      </c>
      <c r="DG51" s="3">
        <v>138.1</v>
      </c>
      <c r="DH51" s="3">
        <v>96.4</v>
      </c>
      <c r="DI51" s="3">
        <v>670.5</v>
      </c>
      <c r="DJ51" s="3">
        <v>182.3</v>
      </c>
      <c r="DK51" s="3">
        <v>488.2</v>
      </c>
      <c r="DL51" s="3">
        <v>448.4</v>
      </c>
      <c r="DM51" s="3">
        <v>2596.8000000000002</v>
      </c>
      <c r="DN51" s="3">
        <v>805.7</v>
      </c>
      <c r="DO51" s="3">
        <v>744.7</v>
      </c>
      <c r="DP51" s="3">
        <v>428.9</v>
      </c>
      <c r="DQ51" s="3">
        <v>315.8</v>
      </c>
      <c r="DR51" s="3">
        <v>61</v>
      </c>
      <c r="DS51" s="3">
        <v>1791.1</v>
      </c>
      <c r="DT51" s="3">
        <v>1641.1</v>
      </c>
      <c r="DU51" s="3">
        <v>149.9</v>
      </c>
      <c r="DW51" s="3">
        <v>3732.8</v>
      </c>
      <c r="DX51" s="3">
        <v>14942.8</v>
      </c>
    </row>
    <row r="52" spans="1:128" x14ac:dyDescent="0.3">
      <c r="A52">
        <v>2019</v>
      </c>
      <c r="B52">
        <v>3</v>
      </c>
      <c r="C52" t="str">
        <f t="shared" si="1"/>
        <v>2019-3</v>
      </c>
      <c r="D52" s="3">
        <v>21531.8</v>
      </c>
      <c r="E52" s="3">
        <v>14482.2</v>
      </c>
      <c r="F52" s="3">
        <v>4508.5</v>
      </c>
      <c r="G52" s="3">
        <v>1527.7</v>
      </c>
      <c r="H52" s="3">
        <v>2980.8</v>
      </c>
      <c r="I52" s="3">
        <v>9973.7000000000007</v>
      </c>
      <c r="J52" s="3">
        <v>3849.4</v>
      </c>
      <c r="K52" s="3">
        <v>3778.6</v>
      </c>
      <c r="L52" s="3">
        <v>2955.2</v>
      </c>
      <c r="M52" s="3">
        <v>701</v>
      </c>
      <c r="N52" s="3">
        <v>1206.2</v>
      </c>
      <c r="O52" s="3">
        <v>1047.9000000000001</v>
      </c>
      <c r="P52" s="3">
        <v>823.4</v>
      </c>
      <c r="Q52" s="3">
        <v>70.8</v>
      </c>
      <c r="R52" s="3">
        <v>-584.79999999999995</v>
      </c>
      <c r="S52" s="3">
        <v>2533.3000000000002</v>
      </c>
      <c r="T52" s="3">
        <v>1636.4</v>
      </c>
      <c r="U52" s="3">
        <v>896.9</v>
      </c>
      <c r="V52" s="3">
        <v>3118.2</v>
      </c>
      <c r="W52" s="3">
        <v>2517.6</v>
      </c>
      <c r="X52" s="3">
        <v>600.6</v>
      </c>
      <c r="Y52" s="3">
        <v>3785.1</v>
      </c>
      <c r="Z52" s="3">
        <v>1425.7</v>
      </c>
      <c r="AA52" s="3">
        <v>854.9</v>
      </c>
      <c r="AB52" s="3">
        <v>570.79999999999995</v>
      </c>
      <c r="AC52" s="3">
        <v>2359.4</v>
      </c>
      <c r="AD52" s="3">
        <v>18901.7</v>
      </c>
      <c r="AE52" s="3">
        <v>160.80000000000001</v>
      </c>
      <c r="AF52" s="3">
        <v>120.9</v>
      </c>
      <c r="AG52" s="3">
        <v>39.799999999999997</v>
      </c>
      <c r="AH52" s="3">
        <v>291.3</v>
      </c>
      <c r="AI52" s="3">
        <v>182.3</v>
      </c>
      <c r="AJ52" s="3">
        <v>57.4</v>
      </c>
      <c r="AK52" s="3">
        <v>51.6</v>
      </c>
      <c r="AL52" s="3">
        <v>335.3</v>
      </c>
      <c r="AM52" s="3">
        <v>912.7</v>
      </c>
      <c r="AN52" s="3">
        <v>2379.6</v>
      </c>
      <c r="AO52" s="3">
        <v>1327</v>
      </c>
      <c r="AP52" s="3">
        <v>39.200000000000003</v>
      </c>
      <c r="AQ52" s="3">
        <v>66.099999999999994</v>
      </c>
      <c r="AR52" s="3">
        <v>66.099999999999994</v>
      </c>
      <c r="AS52" s="3">
        <v>164.4</v>
      </c>
      <c r="AT52" s="3">
        <v>169.2</v>
      </c>
      <c r="AU52" s="3">
        <v>304.10000000000002</v>
      </c>
      <c r="AV52" s="3">
        <v>64.7</v>
      </c>
      <c r="AW52" s="3">
        <v>158.9</v>
      </c>
      <c r="AX52" s="3">
        <v>166.3</v>
      </c>
      <c r="AY52" s="3">
        <v>31.7</v>
      </c>
      <c r="AZ52" s="3">
        <v>96.3</v>
      </c>
      <c r="BA52" s="3">
        <v>1052.5999999999999</v>
      </c>
      <c r="BB52" s="3">
        <v>294.89999999999998</v>
      </c>
      <c r="BC52" s="3">
        <v>17</v>
      </c>
      <c r="BD52" s="3">
        <v>9.4</v>
      </c>
      <c r="BE52" s="3">
        <v>61.3</v>
      </c>
      <c r="BF52" s="3">
        <v>41.6</v>
      </c>
      <c r="BG52" s="3">
        <v>139.69999999999999</v>
      </c>
      <c r="BH52" s="3">
        <v>404.5</v>
      </c>
      <c r="BI52" s="3">
        <v>84.1</v>
      </c>
      <c r="BJ52" s="3">
        <v>1287.8</v>
      </c>
      <c r="BK52" s="3">
        <v>1182.3</v>
      </c>
      <c r="BL52" s="3">
        <v>227.7</v>
      </c>
      <c r="BM52" s="3">
        <v>162.1</v>
      </c>
      <c r="BN52" s="3">
        <v>155.30000000000001</v>
      </c>
      <c r="BO52" s="3">
        <v>637.20000000000005</v>
      </c>
      <c r="BP52" s="3">
        <v>689</v>
      </c>
      <c r="BQ52" s="3">
        <v>147.9</v>
      </c>
      <c r="BR52" s="3">
        <v>43.6</v>
      </c>
      <c r="BS52" s="3">
        <v>14.4</v>
      </c>
      <c r="BT52" s="3">
        <v>174.9</v>
      </c>
      <c r="BU52" s="3">
        <v>54.3</v>
      </c>
      <c r="BV52" s="3">
        <v>42.5</v>
      </c>
      <c r="BW52" s="3">
        <v>136.1</v>
      </c>
      <c r="BX52" s="3">
        <v>75.400000000000006</v>
      </c>
      <c r="BY52" s="3">
        <v>1138.5999999999999</v>
      </c>
      <c r="BZ52" s="3">
        <v>299.5</v>
      </c>
      <c r="CA52" s="3">
        <v>84.5</v>
      </c>
      <c r="CB52" s="3">
        <v>482.6</v>
      </c>
      <c r="CC52" s="3">
        <v>272</v>
      </c>
      <c r="CD52" s="3">
        <v>4513.3</v>
      </c>
      <c r="CE52" s="3">
        <v>1717.1</v>
      </c>
      <c r="CF52" s="3">
        <v>743.7</v>
      </c>
      <c r="CG52" s="3">
        <v>338</v>
      </c>
      <c r="CH52" s="3">
        <v>611.29999999999995</v>
      </c>
      <c r="CI52" s="3">
        <v>24.1</v>
      </c>
      <c r="CJ52" s="3">
        <v>2796.2</v>
      </c>
      <c r="CK52" s="3">
        <v>2525.6</v>
      </c>
      <c r="CL52" s="3">
        <v>1992.6</v>
      </c>
      <c r="CM52" s="3">
        <v>533</v>
      </c>
      <c r="CN52" s="3">
        <v>270.60000000000002</v>
      </c>
      <c r="CO52" s="3">
        <v>2743.5</v>
      </c>
      <c r="CP52" s="3">
        <v>1659.3</v>
      </c>
      <c r="CQ52" s="3">
        <v>284.60000000000002</v>
      </c>
      <c r="CR52" s="3">
        <v>374.7</v>
      </c>
      <c r="CS52" s="3">
        <v>1000</v>
      </c>
      <c r="CT52" s="3">
        <v>411.5</v>
      </c>
      <c r="CU52" s="3">
        <v>672.7</v>
      </c>
      <c r="CV52" s="3">
        <v>612.6</v>
      </c>
      <c r="CW52" s="3">
        <v>60.1</v>
      </c>
      <c r="CX52" s="3">
        <v>1886.9</v>
      </c>
      <c r="CY52" s="3">
        <v>276.2</v>
      </c>
      <c r="CZ52" s="3">
        <v>1610.7</v>
      </c>
      <c r="DA52" s="3">
        <v>790.2</v>
      </c>
      <c r="DB52" s="3">
        <v>516.6</v>
      </c>
      <c r="DC52" s="3">
        <v>158.1</v>
      </c>
      <c r="DD52" s="3">
        <v>145.80000000000001</v>
      </c>
      <c r="DE52" s="3">
        <v>924.1</v>
      </c>
      <c r="DF52" s="3">
        <v>241.2</v>
      </c>
      <c r="DG52" s="3">
        <v>143.19999999999999</v>
      </c>
      <c r="DH52" s="3">
        <v>97.9</v>
      </c>
      <c r="DI52" s="3">
        <v>682.9</v>
      </c>
      <c r="DJ52" s="3">
        <v>186.3</v>
      </c>
      <c r="DK52" s="3">
        <v>496.7</v>
      </c>
      <c r="DL52" s="3">
        <v>456.5</v>
      </c>
      <c r="DM52" s="3">
        <v>2630.1</v>
      </c>
      <c r="DN52" s="3">
        <v>812.6</v>
      </c>
      <c r="DO52" s="3">
        <v>751.1</v>
      </c>
      <c r="DP52" s="3">
        <v>432.8</v>
      </c>
      <c r="DQ52" s="3">
        <v>318.3</v>
      </c>
      <c r="DR52" s="3">
        <v>61.5</v>
      </c>
      <c r="DS52" s="3">
        <v>1817.5</v>
      </c>
      <c r="DT52" s="3">
        <v>1664.6</v>
      </c>
      <c r="DU52" s="3">
        <v>152.9</v>
      </c>
      <c r="DW52" s="3">
        <v>3744.4</v>
      </c>
      <c r="DX52" s="3">
        <v>15157.3</v>
      </c>
    </row>
    <row r="53" spans="1:128" x14ac:dyDescent="0.3">
      <c r="A53">
        <v>2019</v>
      </c>
      <c r="B53">
        <v>4</v>
      </c>
      <c r="C53" t="str">
        <f t="shared" si="1"/>
        <v>2019-4</v>
      </c>
      <c r="D53" s="3">
        <v>21706.5</v>
      </c>
      <c r="E53" s="3">
        <v>14619</v>
      </c>
      <c r="F53" s="3">
        <v>4541.6000000000004</v>
      </c>
      <c r="G53" s="3">
        <v>1545.9</v>
      </c>
      <c r="H53" s="3">
        <v>2995.7</v>
      </c>
      <c r="I53" s="3">
        <v>10077.5</v>
      </c>
      <c r="J53" s="3">
        <v>3780.3</v>
      </c>
      <c r="K53" s="3">
        <v>3765.6</v>
      </c>
      <c r="L53" s="3">
        <v>2937.5</v>
      </c>
      <c r="M53" s="3">
        <v>694.2</v>
      </c>
      <c r="N53" s="3">
        <v>1178.0999999999999</v>
      </c>
      <c r="O53" s="3">
        <v>1065.2</v>
      </c>
      <c r="P53" s="3">
        <v>828.2</v>
      </c>
      <c r="Q53" s="3">
        <v>14.7</v>
      </c>
      <c r="R53" s="3">
        <v>-514.70000000000005</v>
      </c>
      <c r="S53" s="3">
        <v>2528.1999999999998</v>
      </c>
      <c r="T53" s="3">
        <v>1629.2</v>
      </c>
      <c r="U53" s="3">
        <v>899</v>
      </c>
      <c r="V53" s="3">
        <v>3042.9</v>
      </c>
      <c r="W53" s="3">
        <v>2443</v>
      </c>
      <c r="X53" s="3">
        <v>599.9</v>
      </c>
      <c r="Y53" s="3">
        <v>3821.9</v>
      </c>
      <c r="Z53" s="3">
        <v>1437.7</v>
      </c>
      <c r="AA53" s="3">
        <v>862.4</v>
      </c>
      <c r="AB53" s="3">
        <v>575.29999999999995</v>
      </c>
      <c r="AC53" s="3">
        <v>2384.1999999999998</v>
      </c>
      <c r="AD53" s="3">
        <v>19040.3</v>
      </c>
      <c r="AE53" s="3">
        <v>164.9</v>
      </c>
      <c r="AF53" s="3">
        <v>124.3</v>
      </c>
      <c r="AG53" s="3">
        <v>40.6</v>
      </c>
      <c r="AH53" s="3">
        <v>289</v>
      </c>
      <c r="AI53" s="3">
        <v>185.4</v>
      </c>
      <c r="AJ53" s="3">
        <v>57.1</v>
      </c>
      <c r="AK53" s="3">
        <v>46.5</v>
      </c>
      <c r="AL53" s="3">
        <v>338.2</v>
      </c>
      <c r="AM53" s="3">
        <v>916.7</v>
      </c>
      <c r="AN53" s="3">
        <v>2383.8000000000002</v>
      </c>
      <c r="AO53" s="3">
        <v>1327.2</v>
      </c>
      <c r="AP53" s="3">
        <v>39.6</v>
      </c>
      <c r="AQ53" s="3">
        <v>65.599999999999994</v>
      </c>
      <c r="AR53" s="3">
        <v>64</v>
      </c>
      <c r="AS53" s="3">
        <v>162.9</v>
      </c>
      <c r="AT53" s="3">
        <v>168.3</v>
      </c>
      <c r="AU53" s="3">
        <v>311.89999999999998</v>
      </c>
      <c r="AV53" s="3">
        <v>64.400000000000006</v>
      </c>
      <c r="AW53" s="3">
        <v>158.1</v>
      </c>
      <c r="AX53" s="3">
        <v>164.9</v>
      </c>
      <c r="AY53" s="3">
        <v>31.7</v>
      </c>
      <c r="AZ53" s="3">
        <v>95.6</v>
      </c>
      <c r="BA53" s="3">
        <v>1056.5999999999999</v>
      </c>
      <c r="BB53" s="3">
        <v>295.10000000000002</v>
      </c>
      <c r="BC53" s="3">
        <v>16.899999999999999</v>
      </c>
      <c r="BD53" s="3">
        <v>9.3000000000000007</v>
      </c>
      <c r="BE53" s="3">
        <v>60.9</v>
      </c>
      <c r="BF53" s="3">
        <v>41.3</v>
      </c>
      <c r="BG53" s="3">
        <v>144.1</v>
      </c>
      <c r="BH53" s="3">
        <v>404.8</v>
      </c>
      <c r="BI53" s="3">
        <v>84.2</v>
      </c>
      <c r="BJ53" s="3">
        <v>1288.5</v>
      </c>
      <c r="BK53" s="3">
        <v>1181.9000000000001</v>
      </c>
      <c r="BL53" s="3">
        <v>225.5</v>
      </c>
      <c r="BM53" s="3">
        <v>163.69999999999999</v>
      </c>
      <c r="BN53" s="3">
        <v>157</v>
      </c>
      <c r="BO53" s="3">
        <v>635.70000000000005</v>
      </c>
      <c r="BP53" s="3">
        <v>684.3</v>
      </c>
      <c r="BQ53" s="3">
        <v>145.1</v>
      </c>
      <c r="BR53" s="3">
        <v>41.4</v>
      </c>
      <c r="BS53" s="3">
        <v>13.9</v>
      </c>
      <c r="BT53" s="3">
        <v>174.1</v>
      </c>
      <c r="BU53" s="3">
        <v>53.7</v>
      </c>
      <c r="BV53" s="3">
        <v>42.3</v>
      </c>
      <c r="BW53" s="3">
        <v>136.1</v>
      </c>
      <c r="BX53" s="3">
        <v>77.5</v>
      </c>
      <c r="BY53" s="3">
        <v>1147.5999999999999</v>
      </c>
      <c r="BZ53" s="3">
        <v>306.7</v>
      </c>
      <c r="CA53" s="3">
        <v>83.7</v>
      </c>
      <c r="CB53" s="3">
        <v>481.7</v>
      </c>
      <c r="CC53" s="3">
        <v>275.5</v>
      </c>
      <c r="CD53" s="3">
        <v>4581.3</v>
      </c>
      <c r="CE53" s="3">
        <v>1770.2</v>
      </c>
      <c r="CF53" s="3">
        <v>770.3</v>
      </c>
      <c r="CG53" s="3">
        <v>345.2</v>
      </c>
      <c r="CH53" s="3">
        <v>630.9</v>
      </c>
      <c r="CI53" s="3">
        <v>23.8</v>
      </c>
      <c r="CJ53" s="3">
        <v>2811.1</v>
      </c>
      <c r="CK53" s="3">
        <v>2544.4</v>
      </c>
      <c r="CL53" s="3">
        <v>2013.1</v>
      </c>
      <c r="CM53" s="3">
        <v>531.4</v>
      </c>
      <c r="CN53" s="3">
        <v>266.7</v>
      </c>
      <c r="CO53" s="3">
        <v>2759.4</v>
      </c>
      <c r="CP53" s="3">
        <v>1670.7</v>
      </c>
      <c r="CQ53" s="3">
        <v>285.10000000000002</v>
      </c>
      <c r="CR53" s="3">
        <v>374.7</v>
      </c>
      <c r="CS53" s="3">
        <v>1011</v>
      </c>
      <c r="CT53" s="3">
        <v>413.2</v>
      </c>
      <c r="CU53" s="3">
        <v>675.5</v>
      </c>
      <c r="CV53" s="3">
        <v>615.1</v>
      </c>
      <c r="CW53" s="3">
        <v>60.4</v>
      </c>
      <c r="CX53" s="3">
        <v>1909.3</v>
      </c>
      <c r="CY53" s="3">
        <v>275.2</v>
      </c>
      <c r="CZ53" s="3">
        <v>1634.1</v>
      </c>
      <c r="DA53" s="3">
        <v>797.1</v>
      </c>
      <c r="DB53" s="3">
        <v>525.70000000000005</v>
      </c>
      <c r="DC53" s="3">
        <v>162.6</v>
      </c>
      <c r="DD53" s="3">
        <v>148.80000000000001</v>
      </c>
      <c r="DE53" s="3">
        <v>929.9</v>
      </c>
      <c r="DF53" s="3">
        <v>248.2</v>
      </c>
      <c r="DG53" s="3">
        <v>147.80000000000001</v>
      </c>
      <c r="DH53" s="3">
        <v>100.4</v>
      </c>
      <c r="DI53" s="3">
        <v>681.7</v>
      </c>
      <c r="DJ53" s="3">
        <v>187</v>
      </c>
      <c r="DK53" s="3">
        <v>494.7</v>
      </c>
      <c r="DL53" s="3">
        <v>465.4</v>
      </c>
      <c r="DM53" s="3">
        <v>2666.2</v>
      </c>
      <c r="DN53" s="3">
        <v>819.2</v>
      </c>
      <c r="DO53" s="3">
        <v>756.3</v>
      </c>
      <c r="DP53" s="3">
        <v>436.7</v>
      </c>
      <c r="DQ53" s="3">
        <v>319.7</v>
      </c>
      <c r="DR53" s="3">
        <v>62.9</v>
      </c>
      <c r="DS53" s="3">
        <v>1846.9</v>
      </c>
      <c r="DT53" s="3">
        <v>1688.5</v>
      </c>
      <c r="DU53" s="3">
        <v>158.5</v>
      </c>
      <c r="DW53" s="3">
        <v>3754.5</v>
      </c>
      <c r="DX53" s="3">
        <v>15285.9</v>
      </c>
    </row>
    <row r="54" spans="1:128" x14ac:dyDescent="0.3">
      <c r="A54">
        <v>2020</v>
      </c>
      <c r="B54">
        <v>1</v>
      </c>
      <c r="C54" t="str">
        <f t="shared" si="1"/>
        <v>2020-1</v>
      </c>
      <c r="D54" s="3">
        <v>21538</v>
      </c>
      <c r="E54" s="3">
        <v>14440.2</v>
      </c>
      <c r="F54" s="3">
        <v>4532.2</v>
      </c>
      <c r="G54" s="3">
        <v>1495.3</v>
      </c>
      <c r="H54" s="3">
        <v>3036.9</v>
      </c>
      <c r="I54" s="3">
        <v>9907.9</v>
      </c>
      <c r="J54" s="3">
        <v>3737.6</v>
      </c>
      <c r="K54" s="3">
        <v>3751.2</v>
      </c>
      <c r="L54" s="3">
        <v>2884.4</v>
      </c>
      <c r="M54" s="3">
        <v>691.6</v>
      </c>
      <c r="N54" s="3">
        <v>1103.2</v>
      </c>
      <c r="O54" s="3">
        <v>1089.5999999999999</v>
      </c>
      <c r="P54" s="3">
        <v>866.9</v>
      </c>
      <c r="Q54" s="3">
        <v>-13.7</v>
      </c>
      <c r="R54" s="3">
        <v>-522.70000000000005</v>
      </c>
      <c r="S54" s="3">
        <v>2412.6999999999998</v>
      </c>
      <c r="T54" s="3">
        <v>1595.4</v>
      </c>
      <c r="U54" s="3">
        <v>817.3</v>
      </c>
      <c r="V54" s="3">
        <v>2935.4</v>
      </c>
      <c r="W54" s="3">
        <v>2382.5</v>
      </c>
      <c r="X54" s="3">
        <v>552.9</v>
      </c>
      <c r="Y54" s="3">
        <v>3883</v>
      </c>
      <c r="Z54" s="3">
        <v>1455.6</v>
      </c>
      <c r="AA54" s="3">
        <v>869</v>
      </c>
      <c r="AB54" s="3">
        <v>586.6</v>
      </c>
      <c r="AC54" s="3">
        <v>2427.4</v>
      </c>
      <c r="AD54" s="3">
        <v>18822.599999999999</v>
      </c>
      <c r="AE54" s="3">
        <v>177.6</v>
      </c>
      <c r="AF54" s="3">
        <v>135.5</v>
      </c>
      <c r="AG54" s="3">
        <v>42.1</v>
      </c>
      <c r="AH54" s="3">
        <v>246.4</v>
      </c>
      <c r="AI54" s="3">
        <v>144</v>
      </c>
      <c r="AJ54" s="3">
        <v>57.3</v>
      </c>
      <c r="AK54" s="3">
        <v>45.1</v>
      </c>
      <c r="AL54" s="3">
        <v>324.8</v>
      </c>
      <c r="AM54" s="3">
        <v>918.1</v>
      </c>
      <c r="AN54" s="3">
        <v>2321.5</v>
      </c>
      <c r="AO54" s="3">
        <v>1304.8</v>
      </c>
      <c r="AP54" s="3">
        <v>41.2</v>
      </c>
      <c r="AQ54" s="3">
        <v>64.900000000000006</v>
      </c>
      <c r="AR54" s="3">
        <v>63.1</v>
      </c>
      <c r="AS54" s="3">
        <v>160.6</v>
      </c>
      <c r="AT54" s="3">
        <v>165.1</v>
      </c>
      <c r="AU54" s="3">
        <v>315</v>
      </c>
      <c r="AV54" s="3">
        <v>64.400000000000006</v>
      </c>
      <c r="AW54" s="3">
        <v>145.80000000000001</v>
      </c>
      <c r="AX54" s="3">
        <v>162.9</v>
      </c>
      <c r="AY54" s="3">
        <v>31.8</v>
      </c>
      <c r="AZ54" s="3">
        <v>89.9</v>
      </c>
      <c r="BA54" s="3">
        <v>1016.8</v>
      </c>
      <c r="BB54" s="3">
        <v>295.60000000000002</v>
      </c>
      <c r="BC54" s="3">
        <v>17</v>
      </c>
      <c r="BD54" s="3">
        <v>9</v>
      </c>
      <c r="BE54" s="3">
        <v>61.4</v>
      </c>
      <c r="BF54" s="3">
        <v>40.1</v>
      </c>
      <c r="BG54" s="3">
        <v>108.7</v>
      </c>
      <c r="BH54" s="3">
        <v>402.2</v>
      </c>
      <c r="BI54" s="3">
        <v>82.8</v>
      </c>
      <c r="BJ54" s="3">
        <v>1289.8</v>
      </c>
      <c r="BK54" s="3">
        <v>1185.4000000000001</v>
      </c>
      <c r="BL54" s="3">
        <v>217</v>
      </c>
      <c r="BM54" s="3">
        <v>174.6</v>
      </c>
      <c r="BN54" s="3">
        <v>158</v>
      </c>
      <c r="BO54" s="3">
        <v>635.9</v>
      </c>
      <c r="BP54" s="3">
        <v>663.5</v>
      </c>
      <c r="BQ54" s="3">
        <v>124.7</v>
      </c>
      <c r="BR54" s="3">
        <v>41.7</v>
      </c>
      <c r="BS54" s="3">
        <v>13.9</v>
      </c>
      <c r="BT54" s="3">
        <v>174.5</v>
      </c>
      <c r="BU54" s="3">
        <v>51.5</v>
      </c>
      <c r="BV54" s="3">
        <v>42.9</v>
      </c>
      <c r="BW54" s="3">
        <v>135.6</v>
      </c>
      <c r="BX54" s="3">
        <v>78.7</v>
      </c>
      <c r="BY54" s="3">
        <v>1153</v>
      </c>
      <c r="BZ54" s="3">
        <v>321.39999999999998</v>
      </c>
      <c r="CA54" s="3">
        <v>83</v>
      </c>
      <c r="CB54" s="3">
        <v>473.6</v>
      </c>
      <c r="CC54" s="3">
        <v>275</v>
      </c>
      <c r="CD54" s="3">
        <v>4558</v>
      </c>
      <c r="CE54" s="3">
        <v>1732.5</v>
      </c>
      <c r="CF54" s="3">
        <v>765.5</v>
      </c>
      <c r="CG54" s="3">
        <v>337.5</v>
      </c>
      <c r="CH54" s="3">
        <v>606.4</v>
      </c>
      <c r="CI54" s="3">
        <v>23.1</v>
      </c>
      <c r="CJ54" s="3">
        <v>2825.6</v>
      </c>
      <c r="CK54" s="3">
        <v>2562.1999999999998</v>
      </c>
      <c r="CL54" s="3">
        <v>2036.3</v>
      </c>
      <c r="CM54" s="3">
        <v>525.9</v>
      </c>
      <c r="CN54" s="3">
        <v>263.3</v>
      </c>
      <c r="CO54" s="3">
        <v>2763.1</v>
      </c>
      <c r="CP54" s="3">
        <v>1681.6</v>
      </c>
      <c r="CQ54" s="3">
        <v>280.3</v>
      </c>
      <c r="CR54" s="3">
        <v>385.4</v>
      </c>
      <c r="CS54" s="3">
        <v>1015.9</v>
      </c>
      <c r="CT54" s="3">
        <v>410.6</v>
      </c>
      <c r="CU54" s="3">
        <v>670.9</v>
      </c>
      <c r="CV54" s="3">
        <v>609.6</v>
      </c>
      <c r="CW54" s="3">
        <v>61.3</v>
      </c>
      <c r="CX54" s="3">
        <v>1913.4</v>
      </c>
      <c r="CY54" s="3">
        <v>271.5</v>
      </c>
      <c r="CZ54" s="3">
        <v>1641.8</v>
      </c>
      <c r="DA54" s="3">
        <v>794.2</v>
      </c>
      <c r="DB54" s="3">
        <v>526.5</v>
      </c>
      <c r="DC54" s="3">
        <v>169.1</v>
      </c>
      <c r="DD54" s="3">
        <v>152</v>
      </c>
      <c r="DE54" s="3">
        <v>848.4</v>
      </c>
      <c r="DF54" s="3">
        <v>222.8</v>
      </c>
      <c r="DG54" s="3">
        <v>132.6</v>
      </c>
      <c r="DH54" s="3">
        <v>90.2</v>
      </c>
      <c r="DI54" s="3">
        <v>625.6</v>
      </c>
      <c r="DJ54" s="3">
        <v>170.4</v>
      </c>
      <c r="DK54" s="3">
        <v>455.2</v>
      </c>
      <c r="DL54" s="3">
        <v>459.5</v>
      </c>
      <c r="DM54" s="3">
        <v>2715.5</v>
      </c>
      <c r="DN54" s="3">
        <v>830.6</v>
      </c>
      <c r="DO54" s="3">
        <v>765</v>
      </c>
      <c r="DP54" s="3">
        <v>440.3</v>
      </c>
      <c r="DQ54" s="3">
        <v>324.7</v>
      </c>
      <c r="DR54" s="3">
        <v>65.599999999999994</v>
      </c>
      <c r="DS54" s="3">
        <v>1884.8</v>
      </c>
      <c r="DT54" s="3">
        <v>1721.2</v>
      </c>
      <c r="DU54" s="3">
        <v>163.6</v>
      </c>
      <c r="DW54" s="3">
        <v>3663.6</v>
      </c>
      <c r="DX54" s="3">
        <v>15159</v>
      </c>
    </row>
    <row r="55" spans="1:128" x14ac:dyDescent="0.3">
      <c r="A55">
        <v>2020</v>
      </c>
      <c r="B55">
        <v>2</v>
      </c>
      <c r="C55" t="str">
        <f t="shared" si="1"/>
        <v>2020-2</v>
      </c>
      <c r="D55" s="3">
        <v>19636.7</v>
      </c>
      <c r="E55" s="3">
        <v>13049.8</v>
      </c>
      <c r="F55" s="3">
        <v>4344.3</v>
      </c>
      <c r="G55" s="3">
        <v>1486.5</v>
      </c>
      <c r="H55" s="3">
        <v>2857.8</v>
      </c>
      <c r="I55" s="3">
        <v>8705.5</v>
      </c>
      <c r="J55" s="3">
        <v>3161.4</v>
      </c>
      <c r="K55" s="3">
        <v>3459</v>
      </c>
      <c r="L55" s="3">
        <v>2657.1</v>
      </c>
      <c r="M55" s="3">
        <v>599.70000000000005</v>
      </c>
      <c r="N55" s="3">
        <v>979.4</v>
      </c>
      <c r="O55" s="3">
        <v>1078</v>
      </c>
      <c r="P55" s="3">
        <v>802</v>
      </c>
      <c r="Q55" s="3">
        <v>-297.60000000000002</v>
      </c>
      <c r="R55" s="3">
        <v>-526.29999999999995</v>
      </c>
      <c r="S55" s="3">
        <v>1817.5</v>
      </c>
      <c r="T55" s="3">
        <v>1143.0999999999999</v>
      </c>
      <c r="U55" s="3">
        <v>674.4</v>
      </c>
      <c r="V55" s="3">
        <v>2343.6999999999998</v>
      </c>
      <c r="W55" s="3">
        <v>1936.8</v>
      </c>
      <c r="X55" s="3">
        <v>406.9</v>
      </c>
      <c r="Y55" s="3">
        <v>3951.8</v>
      </c>
      <c r="Z55" s="3">
        <v>1560</v>
      </c>
      <c r="AA55" s="3">
        <v>870.6</v>
      </c>
      <c r="AB55" s="3">
        <v>689.4</v>
      </c>
      <c r="AC55" s="3">
        <v>2391.8000000000002</v>
      </c>
      <c r="AD55" s="3">
        <v>16979.3</v>
      </c>
      <c r="AE55" s="3">
        <v>132.4</v>
      </c>
      <c r="AF55" s="3">
        <v>94.3</v>
      </c>
      <c r="AG55" s="3">
        <v>38.1</v>
      </c>
      <c r="AH55" s="3">
        <v>139.4</v>
      </c>
      <c r="AI55" s="3">
        <v>54</v>
      </c>
      <c r="AJ55" s="3">
        <v>53.6</v>
      </c>
      <c r="AK55" s="3">
        <v>31.8</v>
      </c>
      <c r="AL55" s="3">
        <v>333.4</v>
      </c>
      <c r="AM55" s="3">
        <v>849.8</v>
      </c>
      <c r="AN55" s="3">
        <v>2052.6999999999998</v>
      </c>
      <c r="AO55" s="3">
        <v>1144.2</v>
      </c>
      <c r="AP55" s="3">
        <v>38.299999999999997</v>
      </c>
      <c r="AQ55" s="3">
        <v>63.4</v>
      </c>
      <c r="AR55" s="3">
        <v>51.2</v>
      </c>
      <c r="AS55" s="3">
        <v>138</v>
      </c>
      <c r="AT55" s="3">
        <v>148.9</v>
      </c>
      <c r="AU55" s="3">
        <v>303.2</v>
      </c>
      <c r="AV55" s="3">
        <v>58.5</v>
      </c>
      <c r="AW55" s="3">
        <v>87.1</v>
      </c>
      <c r="AX55" s="3">
        <v>137.69999999999999</v>
      </c>
      <c r="AY55" s="3">
        <v>29.2</v>
      </c>
      <c r="AZ55" s="3">
        <v>88.5</v>
      </c>
      <c r="BA55" s="3">
        <v>908.5</v>
      </c>
      <c r="BB55" s="3">
        <v>296.5</v>
      </c>
      <c r="BC55" s="3">
        <v>14.4</v>
      </c>
      <c r="BD55" s="3">
        <v>6.2</v>
      </c>
      <c r="BE55" s="3">
        <v>60.2</v>
      </c>
      <c r="BF55" s="3">
        <v>33.200000000000003</v>
      </c>
      <c r="BG55" s="3">
        <v>30.8</v>
      </c>
      <c r="BH55" s="3">
        <v>392.9</v>
      </c>
      <c r="BI55" s="3">
        <v>74.3</v>
      </c>
      <c r="BJ55" s="3">
        <v>1151.0999999999999</v>
      </c>
      <c r="BK55" s="3">
        <v>1104.4000000000001</v>
      </c>
      <c r="BL55" s="3">
        <v>197.1</v>
      </c>
      <c r="BM55" s="3">
        <v>178.4</v>
      </c>
      <c r="BN55" s="3">
        <v>151.5</v>
      </c>
      <c r="BO55" s="3">
        <v>577.4</v>
      </c>
      <c r="BP55" s="3">
        <v>513.1</v>
      </c>
      <c r="BQ55" s="3">
        <v>27.8</v>
      </c>
      <c r="BR55" s="3">
        <v>36.9</v>
      </c>
      <c r="BS55" s="3">
        <v>10.4</v>
      </c>
      <c r="BT55" s="3">
        <v>154.69999999999999</v>
      </c>
      <c r="BU55" s="3">
        <v>33</v>
      </c>
      <c r="BV55" s="3">
        <v>39.9</v>
      </c>
      <c r="BW55" s="3">
        <v>133.9</v>
      </c>
      <c r="BX55" s="3">
        <v>76.5</v>
      </c>
      <c r="BY55" s="3">
        <v>1123.0999999999999</v>
      </c>
      <c r="BZ55" s="3">
        <v>330.6</v>
      </c>
      <c r="CA55" s="3">
        <v>61</v>
      </c>
      <c r="CB55" s="3">
        <v>462.8</v>
      </c>
      <c r="CC55" s="3">
        <v>268.8</v>
      </c>
      <c r="CD55" s="3">
        <v>4490.6000000000004</v>
      </c>
      <c r="CE55" s="3">
        <v>1759.4</v>
      </c>
      <c r="CF55" s="3">
        <v>793.4</v>
      </c>
      <c r="CG55" s="3">
        <v>334</v>
      </c>
      <c r="CH55" s="3">
        <v>607.9</v>
      </c>
      <c r="CI55" s="3">
        <v>24.1</v>
      </c>
      <c r="CJ55" s="3">
        <v>2731.1</v>
      </c>
      <c r="CK55" s="3">
        <v>2531.6999999999998</v>
      </c>
      <c r="CL55" s="3">
        <v>2049.4</v>
      </c>
      <c r="CM55" s="3">
        <v>482.3</v>
      </c>
      <c r="CN55" s="3">
        <v>199.5</v>
      </c>
      <c r="CO55" s="3">
        <v>2559.5</v>
      </c>
      <c r="CP55" s="3">
        <v>1576.5</v>
      </c>
      <c r="CQ55" s="3">
        <v>265.3</v>
      </c>
      <c r="CR55" s="3">
        <v>378.3</v>
      </c>
      <c r="CS55" s="3">
        <v>932.9</v>
      </c>
      <c r="CT55" s="3">
        <v>399.8</v>
      </c>
      <c r="CU55" s="3">
        <v>583.29999999999995</v>
      </c>
      <c r="CV55" s="3">
        <v>527.6</v>
      </c>
      <c r="CW55" s="3">
        <v>55.6</v>
      </c>
      <c r="CX55" s="3">
        <v>1674.8</v>
      </c>
      <c r="CY55" s="3">
        <v>241.6</v>
      </c>
      <c r="CZ55" s="3">
        <v>1433.2</v>
      </c>
      <c r="DA55" s="3">
        <v>641.70000000000005</v>
      </c>
      <c r="DB55" s="3">
        <v>495.5</v>
      </c>
      <c r="DC55" s="3">
        <v>163.80000000000001</v>
      </c>
      <c r="DD55" s="3">
        <v>132.19999999999999</v>
      </c>
      <c r="DE55" s="3">
        <v>479.7</v>
      </c>
      <c r="DF55" s="3">
        <v>105.9</v>
      </c>
      <c r="DG55" s="3">
        <v>63.9</v>
      </c>
      <c r="DH55" s="3">
        <v>42</v>
      </c>
      <c r="DI55" s="3">
        <v>373.8</v>
      </c>
      <c r="DJ55" s="3">
        <v>74.2</v>
      </c>
      <c r="DK55" s="3">
        <v>299.5</v>
      </c>
      <c r="DL55" s="3">
        <v>375.3</v>
      </c>
      <c r="DM55" s="3">
        <v>2657.5</v>
      </c>
      <c r="DN55" s="3">
        <v>843.5</v>
      </c>
      <c r="DO55" s="3">
        <v>776.6</v>
      </c>
      <c r="DP55" s="3">
        <v>446.9</v>
      </c>
      <c r="DQ55" s="3">
        <v>329.7</v>
      </c>
      <c r="DR55" s="3">
        <v>67</v>
      </c>
      <c r="DS55" s="3">
        <v>1813.9</v>
      </c>
      <c r="DT55" s="3">
        <v>1678.8</v>
      </c>
      <c r="DU55" s="3">
        <v>135.1</v>
      </c>
      <c r="DW55" s="3">
        <v>3174.4</v>
      </c>
      <c r="DX55" s="3">
        <v>13804.9</v>
      </c>
    </row>
    <row r="56" spans="1:128" x14ac:dyDescent="0.3">
      <c r="A56">
        <v>2020</v>
      </c>
      <c r="B56">
        <v>3</v>
      </c>
      <c r="C56" t="str">
        <f t="shared" si="1"/>
        <v>2020-3</v>
      </c>
      <c r="D56" s="3">
        <v>21362.400000000001</v>
      </c>
      <c r="E56" s="3">
        <v>14388.7</v>
      </c>
      <c r="F56" s="3">
        <v>4897</v>
      </c>
      <c r="G56" s="3">
        <v>1796.5</v>
      </c>
      <c r="H56" s="3">
        <v>3100.4</v>
      </c>
      <c r="I56" s="3">
        <v>9491.7000000000007</v>
      </c>
      <c r="J56" s="3">
        <v>3743.3</v>
      </c>
      <c r="K56" s="3">
        <v>3706.4</v>
      </c>
      <c r="L56" s="3">
        <v>2781.9</v>
      </c>
      <c r="M56" s="3">
        <v>583.6</v>
      </c>
      <c r="N56" s="3">
        <v>1089.9000000000001</v>
      </c>
      <c r="O56" s="3">
        <v>1108.4000000000001</v>
      </c>
      <c r="P56" s="3">
        <v>924.5</v>
      </c>
      <c r="Q56" s="3">
        <v>36.9</v>
      </c>
      <c r="R56" s="3">
        <v>-692.4</v>
      </c>
      <c r="S56" s="3">
        <v>2106.6</v>
      </c>
      <c r="T56" s="3">
        <v>1416.3</v>
      </c>
      <c r="U56" s="3">
        <v>690.3</v>
      </c>
      <c r="V56" s="3">
        <v>2799</v>
      </c>
      <c r="W56" s="3">
        <v>2362.9</v>
      </c>
      <c r="X56" s="3">
        <v>436.1</v>
      </c>
      <c r="Y56" s="3">
        <v>3922.9</v>
      </c>
      <c r="Z56" s="3">
        <v>1525.3</v>
      </c>
      <c r="AA56" s="3">
        <v>879.9</v>
      </c>
      <c r="AB56" s="3">
        <v>645.4</v>
      </c>
      <c r="AC56" s="3">
        <v>2397.6</v>
      </c>
      <c r="AD56" s="3">
        <v>18659.099999999999</v>
      </c>
      <c r="AE56" s="3">
        <v>159</v>
      </c>
      <c r="AF56" s="3">
        <v>117.1</v>
      </c>
      <c r="AG56" s="3">
        <v>41.9</v>
      </c>
      <c r="AH56" s="3">
        <v>193.6</v>
      </c>
      <c r="AI56" s="3">
        <v>107.9</v>
      </c>
      <c r="AJ56" s="3">
        <v>57.2</v>
      </c>
      <c r="AK56" s="3">
        <v>28.4</v>
      </c>
      <c r="AL56" s="3">
        <v>349.7</v>
      </c>
      <c r="AM56" s="3">
        <v>895.9</v>
      </c>
      <c r="AN56" s="3">
        <v>2295</v>
      </c>
      <c r="AO56" s="3">
        <v>1322.2</v>
      </c>
      <c r="AP56" s="3">
        <v>48.2</v>
      </c>
      <c r="AQ56" s="3">
        <v>67.8</v>
      </c>
      <c r="AR56" s="3">
        <v>55.5</v>
      </c>
      <c r="AS56" s="3">
        <v>150.5</v>
      </c>
      <c r="AT56" s="3">
        <v>162.9</v>
      </c>
      <c r="AU56" s="3">
        <v>322.60000000000002</v>
      </c>
      <c r="AV56" s="3">
        <v>60.8</v>
      </c>
      <c r="AW56" s="3">
        <v>174.5</v>
      </c>
      <c r="AX56" s="3">
        <v>150.30000000000001</v>
      </c>
      <c r="AY56" s="3">
        <v>31.7</v>
      </c>
      <c r="AZ56" s="3">
        <v>97.3</v>
      </c>
      <c r="BA56" s="3">
        <v>972.8</v>
      </c>
      <c r="BB56" s="3">
        <v>311.8</v>
      </c>
      <c r="BC56" s="3">
        <v>16.8</v>
      </c>
      <c r="BD56" s="3">
        <v>6.9</v>
      </c>
      <c r="BE56" s="3">
        <v>62.6</v>
      </c>
      <c r="BF56" s="3">
        <v>34.799999999999997</v>
      </c>
      <c r="BG56" s="3">
        <v>54.8</v>
      </c>
      <c r="BH56" s="3">
        <v>404.3</v>
      </c>
      <c r="BI56" s="3">
        <v>80.900000000000006</v>
      </c>
      <c r="BJ56" s="3">
        <v>1304.5</v>
      </c>
      <c r="BK56" s="3">
        <v>1267.7</v>
      </c>
      <c r="BL56" s="3">
        <v>241.6</v>
      </c>
      <c r="BM56" s="3">
        <v>182.1</v>
      </c>
      <c r="BN56" s="3">
        <v>167.1</v>
      </c>
      <c r="BO56" s="3">
        <v>676.9</v>
      </c>
      <c r="BP56" s="3">
        <v>576.5</v>
      </c>
      <c r="BQ56" s="3">
        <v>43.2</v>
      </c>
      <c r="BR56" s="3">
        <v>39.700000000000003</v>
      </c>
      <c r="BS56" s="3">
        <v>9.9</v>
      </c>
      <c r="BT56" s="3">
        <v>172.9</v>
      </c>
      <c r="BU56" s="3">
        <v>37.1</v>
      </c>
      <c r="BV56" s="3">
        <v>42.8</v>
      </c>
      <c r="BW56" s="3">
        <v>146.4</v>
      </c>
      <c r="BX56" s="3">
        <v>84.5</v>
      </c>
      <c r="BY56" s="3">
        <v>1196.8</v>
      </c>
      <c r="BZ56" s="3">
        <v>351</v>
      </c>
      <c r="CA56" s="3">
        <v>73.7</v>
      </c>
      <c r="CB56" s="3">
        <v>474.4</v>
      </c>
      <c r="CC56" s="3">
        <v>297.7</v>
      </c>
      <c r="CD56" s="3">
        <v>4625.3999999999996</v>
      </c>
      <c r="CE56" s="3">
        <v>1807.1</v>
      </c>
      <c r="CF56" s="3">
        <v>824.4</v>
      </c>
      <c r="CG56" s="3">
        <v>332.5</v>
      </c>
      <c r="CH56" s="3">
        <v>623.4</v>
      </c>
      <c r="CI56" s="3">
        <v>26.9</v>
      </c>
      <c r="CJ56" s="3">
        <v>2818.3</v>
      </c>
      <c r="CK56" s="3">
        <v>2578.6</v>
      </c>
      <c r="CL56" s="3">
        <v>2059.8000000000002</v>
      </c>
      <c r="CM56" s="3">
        <v>518.79999999999995</v>
      </c>
      <c r="CN56" s="3">
        <v>239.7</v>
      </c>
      <c r="CO56" s="3">
        <v>2732.1</v>
      </c>
      <c r="CP56" s="3">
        <v>1676</v>
      </c>
      <c r="CQ56" s="3">
        <v>273.60000000000002</v>
      </c>
      <c r="CR56" s="3">
        <v>390.3</v>
      </c>
      <c r="CS56" s="3">
        <v>1012.1</v>
      </c>
      <c r="CT56" s="3">
        <v>405.8</v>
      </c>
      <c r="CU56" s="3">
        <v>650.4</v>
      </c>
      <c r="CV56" s="3">
        <v>588.1</v>
      </c>
      <c r="CW56" s="3">
        <v>62.3</v>
      </c>
      <c r="CX56" s="3">
        <v>1932.2</v>
      </c>
      <c r="CY56" s="3">
        <v>254.6</v>
      </c>
      <c r="CZ56" s="3">
        <v>1677.6</v>
      </c>
      <c r="DA56" s="3">
        <v>817.5</v>
      </c>
      <c r="DB56" s="3">
        <v>548.9</v>
      </c>
      <c r="DC56" s="3">
        <v>161.80000000000001</v>
      </c>
      <c r="DD56" s="3">
        <v>149.4</v>
      </c>
      <c r="DE56" s="3">
        <v>694.7</v>
      </c>
      <c r="DF56" s="3">
        <v>149.5</v>
      </c>
      <c r="DG56" s="3">
        <v>80.400000000000006</v>
      </c>
      <c r="DH56" s="3">
        <v>69.099999999999994</v>
      </c>
      <c r="DI56" s="3">
        <v>545.1</v>
      </c>
      <c r="DJ56" s="3">
        <v>115.2</v>
      </c>
      <c r="DK56" s="3">
        <v>429.9</v>
      </c>
      <c r="DL56" s="3">
        <v>435.9</v>
      </c>
      <c r="DM56" s="3">
        <v>2703.3</v>
      </c>
      <c r="DN56" s="3">
        <v>859.7</v>
      </c>
      <c r="DO56" s="3">
        <v>792</v>
      </c>
      <c r="DP56" s="3">
        <v>450.9</v>
      </c>
      <c r="DQ56" s="3">
        <v>341.1</v>
      </c>
      <c r="DR56" s="3">
        <v>67.7</v>
      </c>
      <c r="DS56" s="3">
        <v>1843.6</v>
      </c>
      <c r="DT56" s="3">
        <v>1706.1</v>
      </c>
      <c r="DU56" s="3">
        <v>137.5</v>
      </c>
      <c r="DW56" s="3">
        <v>3543.5</v>
      </c>
      <c r="DX56" s="3">
        <v>15115.6</v>
      </c>
    </row>
    <row r="57" spans="1:128" x14ac:dyDescent="0.3">
      <c r="A57">
        <v>2020</v>
      </c>
      <c r="B57">
        <v>4</v>
      </c>
      <c r="C57" t="str">
        <f t="shared" si="1"/>
        <v>2020-4</v>
      </c>
      <c r="D57" s="3">
        <v>21704.7</v>
      </c>
      <c r="E57" s="3">
        <v>14586</v>
      </c>
      <c r="F57" s="3">
        <v>4907.1000000000004</v>
      </c>
      <c r="G57" s="3">
        <v>1808.8</v>
      </c>
      <c r="H57" s="3">
        <v>3098.3</v>
      </c>
      <c r="I57" s="3">
        <v>9679</v>
      </c>
      <c r="J57" s="3">
        <v>3929.4</v>
      </c>
      <c r="K57" s="3">
        <v>3878.3</v>
      </c>
      <c r="L57" s="3">
        <v>2868.3</v>
      </c>
      <c r="M57" s="3">
        <v>582.70000000000005</v>
      </c>
      <c r="N57" s="3">
        <v>1138.8</v>
      </c>
      <c r="O57" s="3">
        <v>1146.8</v>
      </c>
      <c r="P57" s="3">
        <v>1010</v>
      </c>
      <c r="Q57" s="3">
        <v>51.1</v>
      </c>
      <c r="R57" s="3">
        <v>-768.6</v>
      </c>
      <c r="S57" s="3">
        <v>2257.8000000000002</v>
      </c>
      <c r="T57" s="3">
        <v>1525.3</v>
      </c>
      <c r="U57" s="3">
        <v>732.5</v>
      </c>
      <c r="V57" s="3">
        <v>3026.4</v>
      </c>
      <c r="W57" s="3">
        <v>2535.8000000000002</v>
      </c>
      <c r="X57" s="3">
        <v>490.6</v>
      </c>
      <c r="Y57" s="3">
        <v>3957.8</v>
      </c>
      <c r="Z57" s="3">
        <v>1541.3</v>
      </c>
      <c r="AA57" s="3">
        <v>910.3</v>
      </c>
      <c r="AB57" s="3">
        <v>631</v>
      </c>
      <c r="AC57" s="3">
        <v>2416.5</v>
      </c>
      <c r="AD57" s="3">
        <v>18979.8</v>
      </c>
      <c r="AE57" s="3">
        <v>179.8</v>
      </c>
      <c r="AF57" s="3">
        <v>136</v>
      </c>
      <c r="AG57" s="3">
        <v>43.8</v>
      </c>
      <c r="AH57" s="3">
        <v>224.8</v>
      </c>
      <c r="AI57" s="3">
        <v>137.80000000000001</v>
      </c>
      <c r="AJ57" s="3">
        <v>58.1</v>
      </c>
      <c r="AK57" s="3">
        <v>28.8</v>
      </c>
      <c r="AL57" s="3">
        <v>343.9</v>
      </c>
      <c r="AM57" s="3">
        <v>913.6</v>
      </c>
      <c r="AN57" s="3">
        <v>2297.8000000000002</v>
      </c>
      <c r="AO57" s="3">
        <v>1324.5</v>
      </c>
      <c r="AP57" s="3">
        <v>49.9</v>
      </c>
      <c r="AQ57" s="3">
        <v>68.3</v>
      </c>
      <c r="AR57" s="3">
        <v>56</v>
      </c>
      <c r="AS57" s="3">
        <v>153.1</v>
      </c>
      <c r="AT57" s="3">
        <v>166</v>
      </c>
      <c r="AU57" s="3">
        <v>325.3</v>
      </c>
      <c r="AV57" s="3">
        <v>62</v>
      </c>
      <c r="AW57" s="3">
        <v>168.1</v>
      </c>
      <c r="AX57" s="3">
        <v>144.80000000000001</v>
      </c>
      <c r="AY57" s="3">
        <v>32.4</v>
      </c>
      <c r="AZ57" s="3">
        <v>98.4</v>
      </c>
      <c r="BA57" s="3">
        <v>973.3</v>
      </c>
      <c r="BB57" s="3">
        <v>310.10000000000002</v>
      </c>
      <c r="BC57" s="3">
        <v>17.399999999999999</v>
      </c>
      <c r="BD57" s="3">
        <v>6.9</v>
      </c>
      <c r="BE57" s="3">
        <v>62.8</v>
      </c>
      <c r="BF57" s="3">
        <v>36</v>
      </c>
      <c r="BG57" s="3">
        <v>56.4</v>
      </c>
      <c r="BH57" s="3">
        <v>402.7</v>
      </c>
      <c r="BI57" s="3">
        <v>80.900000000000006</v>
      </c>
      <c r="BJ57" s="3">
        <v>1314.3</v>
      </c>
      <c r="BK57" s="3">
        <v>1263</v>
      </c>
      <c r="BL57" s="3">
        <v>242.1</v>
      </c>
      <c r="BM57" s="3">
        <v>177.2</v>
      </c>
      <c r="BN57" s="3">
        <v>160</v>
      </c>
      <c r="BO57" s="3">
        <v>683.7</v>
      </c>
      <c r="BP57" s="3">
        <v>600.29999999999995</v>
      </c>
      <c r="BQ57" s="3">
        <v>46.1</v>
      </c>
      <c r="BR57" s="3">
        <v>40.799999999999997</v>
      </c>
      <c r="BS57" s="3">
        <v>10.7</v>
      </c>
      <c r="BT57" s="3">
        <v>176.3</v>
      </c>
      <c r="BU57" s="3">
        <v>39.799999999999997</v>
      </c>
      <c r="BV57" s="3">
        <v>41.8</v>
      </c>
      <c r="BW57" s="3">
        <v>153.69999999999999</v>
      </c>
      <c r="BX57" s="3">
        <v>91.1</v>
      </c>
      <c r="BY57" s="3">
        <v>1214.0999999999999</v>
      </c>
      <c r="BZ57" s="3">
        <v>364.7</v>
      </c>
      <c r="CA57" s="3">
        <v>77.400000000000006</v>
      </c>
      <c r="CB57" s="3">
        <v>468.8</v>
      </c>
      <c r="CC57" s="3">
        <v>303.2</v>
      </c>
      <c r="CD57" s="3">
        <v>4696.6000000000004</v>
      </c>
      <c r="CE57" s="3">
        <v>1880.1</v>
      </c>
      <c r="CF57" s="3">
        <v>857</v>
      </c>
      <c r="CG57" s="3">
        <v>360.1</v>
      </c>
      <c r="CH57" s="3">
        <v>634.5</v>
      </c>
      <c r="CI57" s="3">
        <v>28.5</v>
      </c>
      <c r="CJ57" s="3">
        <v>2816.6</v>
      </c>
      <c r="CK57" s="3">
        <v>2579.4</v>
      </c>
      <c r="CL57" s="3">
        <v>2062.5</v>
      </c>
      <c r="CM57" s="3">
        <v>516.79999999999995</v>
      </c>
      <c r="CN57" s="3">
        <v>237.2</v>
      </c>
      <c r="CO57" s="3">
        <v>2813.8</v>
      </c>
      <c r="CP57" s="3">
        <v>1709.8</v>
      </c>
      <c r="CQ57" s="3">
        <v>284.7</v>
      </c>
      <c r="CR57" s="3">
        <v>399.4</v>
      </c>
      <c r="CS57" s="3">
        <v>1025.8</v>
      </c>
      <c r="CT57" s="3">
        <v>431.3</v>
      </c>
      <c r="CU57" s="3">
        <v>672.7</v>
      </c>
      <c r="CV57" s="3">
        <v>609.6</v>
      </c>
      <c r="CW57" s="3">
        <v>63.1</v>
      </c>
      <c r="CX57" s="3">
        <v>1958.3</v>
      </c>
      <c r="CY57" s="3">
        <v>248.2</v>
      </c>
      <c r="CZ57" s="3">
        <v>1710.1</v>
      </c>
      <c r="DA57" s="3">
        <v>839.3</v>
      </c>
      <c r="DB57" s="3">
        <v>553</v>
      </c>
      <c r="DC57" s="3">
        <v>165.4</v>
      </c>
      <c r="DD57" s="3">
        <v>152.4</v>
      </c>
      <c r="DE57" s="3">
        <v>715.5</v>
      </c>
      <c r="DF57" s="3">
        <v>170</v>
      </c>
      <c r="DG57" s="3">
        <v>99.1</v>
      </c>
      <c r="DH57" s="3">
        <v>70.8</v>
      </c>
      <c r="DI57" s="3">
        <v>545.6</v>
      </c>
      <c r="DJ57" s="3">
        <v>114.4</v>
      </c>
      <c r="DK57" s="3">
        <v>431.2</v>
      </c>
      <c r="DL57" s="3">
        <v>443.9</v>
      </c>
      <c r="DM57" s="3">
        <v>2724.9</v>
      </c>
      <c r="DN57" s="3">
        <v>863.7</v>
      </c>
      <c r="DO57" s="3">
        <v>795.8</v>
      </c>
      <c r="DP57" s="3">
        <v>455.5</v>
      </c>
      <c r="DQ57" s="3">
        <v>340.3</v>
      </c>
      <c r="DR57" s="3">
        <v>67.900000000000006</v>
      </c>
      <c r="DS57" s="3">
        <v>1861.3</v>
      </c>
      <c r="DT57" s="3">
        <v>1708.1</v>
      </c>
      <c r="DU57" s="3">
        <v>153.19999999999999</v>
      </c>
      <c r="DW57" s="3">
        <v>3616.1</v>
      </c>
      <c r="DX57" s="3">
        <v>15363.7</v>
      </c>
    </row>
    <row r="58" spans="1:128" x14ac:dyDescent="0.3">
      <c r="A58">
        <v>2021</v>
      </c>
      <c r="B58">
        <v>1</v>
      </c>
      <c r="C58" t="str">
        <f t="shared" si="1"/>
        <v>2021-1</v>
      </c>
      <c r="D58" s="3">
        <v>22313.9</v>
      </c>
      <c r="E58" s="3">
        <v>15131.5</v>
      </c>
      <c r="F58" s="3">
        <v>5265.3</v>
      </c>
      <c r="G58" s="3">
        <v>1990.9</v>
      </c>
      <c r="H58" s="3">
        <v>3274.4</v>
      </c>
      <c r="I58" s="3">
        <v>9866.2000000000007</v>
      </c>
      <c r="J58" s="3">
        <v>3902.3</v>
      </c>
      <c r="K58" s="3">
        <v>4004.1</v>
      </c>
      <c r="L58" s="3">
        <v>2934.6</v>
      </c>
      <c r="M58" s="3">
        <v>587.5</v>
      </c>
      <c r="N58" s="3">
        <v>1166.0999999999999</v>
      </c>
      <c r="O58" s="3">
        <v>1181</v>
      </c>
      <c r="P58" s="3">
        <v>1069.5</v>
      </c>
      <c r="Q58" s="3">
        <v>-101.8</v>
      </c>
      <c r="R58" s="3">
        <v>-808.6</v>
      </c>
      <c r="S58" s="3">
        <v>2369.1</v>
      </c>
      <c r="T58" s="3">
        <v>1614.8</v>
      </c>
      <c r="U58" s="3">
        <v>754.3</v>
      </c>
      <c r="V58" s="3">
        <v>3177.7</v>
      </c>
      <c r="W58" s="3">
        <v>2692.6</v>
      </c>
      <c r="X58" s="3">
        <v>485.1</v>
      </c>
      <c r="Y58" s="3">
        <v>4088.7</v>
      </c>
      <c r="Z58" s="3">
        <v>1620.3</v>
      </c>
      <c r="AA58" s="3">
        <v>900.7</v>
      </c>
      <c r="AB58" s="3">
        <v>719.6</v>
      </c>
      <c r="AC58" s="3">
        <v>2468.4</v>
      </c>
      <c r="AD58" s="3">
        <v>19562.7</v>
      </c>
      <c r="AE58" s="3">
        <v>173.3</v>
      </c>
      <c r="AF58" s="3">
        <v>131.6</v>
      </c>
      <c r="AG58" s="3">
        <v>41.7</v>
      </c>
      <c r="AH58" s="3">
        <v>283.3</v>
      </c>
      <c r="AI58" s="3">
        <v>193.5</v>
      </c>
      <c r="AJ58" s="3">
        <v>60.4</v>
      </c>
      <c r="AK58" s="3">
        <v>29.4</v>
      </c>
      <c r="AL58" s="3">
        <v>372.1</v>
      </c>
      <c r="AM58" s="3">
        <v>932.8</v>
      </c>
      <c r="AN58" s="3">
        <v>2381.9</v>
      </c>
      <c r="AO58" s="3">
        <v>1357.3</v>
      </c>
      <c r="AP58" s="3">
        <v>57.5</v>
      </c>
      <c r="AQ58" s="3">
        <v>69</v>
      </c>
      <c r="AR58" s="3">
        <v>60.1</v>
      </c>
      <c r="AS58" s="3">
        <v>157.30000000000001</v>
      </c>
      <c r="AT58" s="3">
        <v>170.7</v>
      </c>
      <c r="AU58" s="3">
        <v>332.9</v>
      </c>
      <c r="AV58" s="3">
        <v>65.400000000000006</v>
      </c>
      <c r="AW58" s="3">
        <v>167.2</v>
      </c>
      <c r="AX58" s="3">
        <v>145.6</v>
      </c>
      <c r="AY58" s="3">
        <v>30.2</v>
      </c>
      <c r="AZ58" s="3">
        <v>101.3</v>
      </c>
      <c r="BA58" s="3">
        <v>1024.5999999999999</v>
      </c>
      <c r="BB58" s="3">
        <v>318</v>
      </c>
      <c r="BC58" s="3">
        <v>17.5</v>
      </c>
      <c r="BD58" s="3">
        <v>7.6</v>
      </c>
      <c r="BE58" s="3">
        <v>60.9</v>
      </c>
      <c r="BF58" s="3">
        <v>36.9</v>
      </c>
      <c r="BG58" s="3">
        <v>98.2</v>
      </c>
      <c r="BH58" s="3">
        <v>404.7</v>
      </c>
      <c r="BI58" s="3">
        <v>80.7</v>
      </c>
      <c r="BJ58" s="3">
        <v>1369.5</v>
      </c>
      <c r="BK58" s="3">
        <v>1338</v>
      </c>
      <c r="BL58" s="3">
        <v>261.39999999999998</v>
      </c>
      <c r="BM58" s="3">
        <v>180.7</v>
      </c>
      <c r="BN58" s="3">
        <v>169.1</v>
      </c>
      <c r="BO58" s="3">
        <v>726.7</v>
      </c>
      <c r="BP58" s="3">
        <v>628.1</v>
      </c>
      <c r="BQ58" s="3">
        <v>55.4</v>
      </c>
      <c r="BR58" s="3">
        <v>41.4</v>
      </c>
      <c r="BS58" s="3">
        <v>10.6</v>
      </c>
      <c r="BT58" s="3">
        <v>181.1</v>
      </c>
      <c r="BU58" s="3">
        <v>38.4</v>
      </c>
      <c r="BV58" s="3">
        <v>47.5</v>
      </c>
      <c r="BW58" s="3">
        <v>160.19999999999999</v>
      </c>
      <c r="BX58" s="3">
        <v>93.5</v>
      </c>
      <c r="BY58" s="3">
        <v>1253.7</v>
      </c>
      <c r="BZ58" s="3">
        <v>379.9</v>
      </c>
      <c r="CA58" s="3">
        <v>76.099999999999994</v>
      </c>
      <c r="CB58" s="3">
        <v>476.4</v>
      </c>
      <c r="CC58" s="3">
        <v>321.3</v>
      </c>
      <c r="CD58" s="3">
        <v>4752.3</v>
      </c>
      <c r="CE58" s="3">
        <v>1898.6</v>
      </c>
      <c r="CF58" s="3">
        <v>863.1</v>
      </c>
      <c r="CG58" s="3">
        <v>371.3</v>
      </c>
      <c r="CH58" s="3">
        <v>634.9</v>
      </c>
      <c r="CI58" s="3">
        <v>29.2</v>
      </c>
      <c r="CJ58" s="3">
        <v>2853.7</v>
      </c>
      <c r="CK58" s="3">
        <v>2614.8000000000002</v>
      </c>
      <c r="CL58" s="3">
        <v>2074.5</v>
      </c>
      <c r="CM58" s="3">
        <v>540.29999999999995</v>
      </c>
      <c r="CN58" s="3">
        <v>238.8</v>
      </c>
      <c r="CO58" s="3">
        <v>2906.5</v>
      </c>
      <c r="CP58" s="3">
        <v>1760.8</v>
      </c>
      <c r="CQ58" s="3">
        <v>298.3</v>
      </c>
      <c r="CR58" s="3">
        <v>409.6</v>
      </c>
      <c r="CS58" s="3">
        <v>1052.9000000000001</v>
      </c>
      <c r="CT58" s="3">
        <v>436</v>
      </c>
      <c r="CU58" s="3">
        <v>709.7</v>
      </c>
      <c r="CV58" s="3">
        <v>646.20000000000005</v>
      </c>
      <c r="CW58" s="3">
        <v>63.5</v>
      </c>
      <c r="CX58" s="3">
        <v>1966.6</v>
      </c>
      <c r="CY58" s="3">
        <v>256.89999999999998</v>
      </c>
      <c r="CZ58" s="3">
        <v>1709.7</v>
      </c>
      <c r="DA58" s="3">
        <v>839.4</v>
      </c>
      <c r="DB58" s="3">
        <v>551.29999999999995</v>
      </c>
      <c r="DC58" s="3">
        <v>166.3</v>
      </c>
      <c r="DD58" s="3">
        <v>152.69999999999999</v>
      </c>
      <c r="DE58" s="3">
        <v>760.4</v>
      </c>
      <c r="DF58" s="3">
        <v>185.4</v>
      </c>
      <c r="DG58" s="3">
        <v>108.6</v>
      </c>
      <c r="DH58" s="3">
        <v>76.8</v>
      </c>
      <c r="DI58" s="3">
        <v>575</v>
      </c>
      <c r="DJ58" s="3">
        <v>120.1</v>
      </c>
      <c r="DK58" s="3">
        <v>454.9</v>
      </c>
      <c r="DL58" s="3">
        <v>444.3</v>
      </c>
      <c r="DM58" s="3">
        <v>2751.2</v>
      </c>
      <c r="DN58" s="3">
        <v>874.4</v>
      </c>
      <c r="DO58" s="3">
        <v>806.2</v>
      </c>
      <c r="DP58" s="3">
        <v>463</v>
      </c>
      <c r="DQ58" s="3">
        <v>343.3</v>
      </c>
      <c r="DR58" s="3">
        <v>68.099999999999994</v>
      </c>
      <c r="DS58" s="3">
        <v>1876.8</v>
      </c>
      <c r="DT58" s="3">
        <v>1722.4</v>
      </c>
      <c r="DU58" s="3">
        <v>154.5</v>
      </c>
      <c r="DW58" s="3">
        <v>3771.2</v>
      </c>
      <c r="DX58" s="3">
        <v>15791.5</v>
      </c>
    </row>
    <row r="59" spans="1:128" x14ac:dyDescent="0.3">
      <c r="A59">
        <v>2021</v>
      </c>
      <c r="B59">
        <v>2</v>
      </c>
      <c r="C59" t="str">
        <f t="shared" si="1"/>
        <v>2021-2</v>
      </c>
      <c r="D59" s="3">
        <v>23046.9</v>
      </c>
      <c r="E59" s="3">
        <v>15813.5</v>
      </c>
      <c r="F59" s="3">
        <v>5529.9</v>
      </c>
      <c r="G59" s="3">
        <v>2113.5</v>
      </c>
      <c r="H59" s="3">
        <v>3416.4</v>
      </c>
      <c r="I59" s="3">
        <v>10283.6</v>
      </c>
      <c r="J59" s="3">
        <v>3943.4</v>
      </c>
      <c r="K59" s="3">
        <v>4102.8</v>
      </c>
      <c r="L59" s="3">
        <v>3007.3</v>
      </c>
      <c r="M59" s="3">
        <v>595.4</v>
      </c>
      <c r="N59" s="3">
        <v>1191.5</v>
      </c>
      <c r="O59" s="3">
        <v>1220.4000000000001</v>
      </c>
      <c r="P59" s="3">
        <v>1095.5999999999999</v>
      </c>
      <c r="Q59" s="3">
        <v>-159.4</v>
      </c>
      <c r="R59" s="3">
        <v>-834.4</v>
      </c>
      <c r="S59" s="3">
        <v>2503.1</v>
      </c>
      <c r="T59" s="3">
        <v>1721.3</v>
      </c>
      <c r="U59" s="3">
        <v>781.8</v>
      </c>
      <c r="V59" s="3">
        <v>3337.5</v>
      </c>
      <c r="W59" s="3">
        <v>2806.6</v>
      </c>
      <c r="X59" s="3">
        <v>530.9</v>
      </c>
      <c r="Y59" s="3">
        <v>4124.3999999999996</v>
      </c>
      <c r="Z59" s="3">
        <v>1608</v>
      </c>
      <c r="AA59" s="3">
        <v>904.3</v>
      </c>
      <c r="AB59" s="3">
        <v>703.7</v>
      </c>
      <c r="AC59" s="3">
        <v>2516.4</v>
      </c>
      <c r="AD59" s="3">
        <v>20258.7</v>
      </c>
      <c r="AE59" s="3">
        <v>212.1</v>
      </c>
      <c r="AF59" s="3">
        <v>171.9</v>
      </c>
      <c r="AG59" s="3">
        <v>40.299999999999997</v>
      </c>
      <c r="AH59" s="3">
        <v>310.8</v>
      </c>
      <c r="AI59" s="3">
        <v>216.9</v>
      </c>
      <c r="AJ59" s="3">
        <v>61.4</v>
      </c>
      <c r="AK59" s="3">
        <v>32.5</v>
      </c>
      <c r="AL59" s="3">
        <v>364.1</v>
      </c>
      <c r="AM59" s="3">
        <v>937.9</v>
      </c>
      <c r="AN59" s="3">
        <v>2463.6999999999998</v>
      </c>
      <c r="AO59" s="3">
        <v>1391.7</v>
      </c>
      <c r="AP59" s="3">
        <v>63.5</v>
      </c>
      <c r="AQ59" s="3">
        <v>69.2</v>
      </c>
      <c r="AR59" s="3">
        <v>74</v>
      </c>
      <c r="AS59" s="3">
        <v>154.5</v>
      </c>
      <c r="AT59" s="3">
        <v>174.8</v>
      </c>
      <c r="AU59" s="3">
        <v>341</v>
      </c>
      <c r="AV59" s="3">
        <v>67.2</v>
      </c>
      <c r="AW59" s="3">
        <v>161.4</v>
      </c>
      <c r="AX59" s="3">
        <v>159.1</v>
      </c>
      <c r="AY59" s="3">
        <v>30.7</v>
      </c>
      <c r="AZ59" s="3">
        <v>96.4</v>
      </c>
      <c r="BA59" s="3">
        <v>1072</v>
      </c>
      <c r="BB59" s="3">
        <v>311.8</v>
      </c>
      <c r="BC59" s="3">
        <v>17.7</v>
      </c>
      <c r="BD59" s="3">
        <v>8.3000000000000007</v>
      </c>
      <c r="BE59" s="3">
        <v>60</v>
      </c>
      <c r="BF59" s="3">
        <v>36.6</v>
      </c>
      <c r="BG59" s="3">
        <v>122.2</v>
      </c>
      <c r="BH59" s="3">
        <v>435.6</v>
      </c>
      <c r="BI59" s="3">
        <v>79.8</v>
      </c>
      <c r="BJ59" s="3">
        <v>1433.4</v>
      </c>
      <c r="BK59" s="3">
        <v>1403.9</v>
      </c>
      <c r="BL59" s="3">
        <v>286.7</v>
      </c>
      <c r="BM59" s="3">
        <v>182.7</v>
      </c>
      <c r="BN59" s="3">
        <v>175.8</v>
      </c>
      <c r="BO59" s="3">
        <v>758.8</v>
      </c>
      <c r="BP59" s="3">
        <v>659.5</v>
      </c>
      <c r="BQ59" s="3">
        <v>71.3</v>
      </c>
      <c r="BR59" s="3">
        <v>42.3</v>
      </c>
      <c r="BS59" s="3">
        <v>11.8</v>
      </c>
      <c r="BT59" s="3">
        <v>187.6</v>
      </c>
      <c r="BU59" s="3">
        <v>41.8</v>
      </c>
      <c r="BV59" s="3">
        <v>43.2</v>
      </c>
      <c r="BW59" s="3">
        <v>164.5</v>
      </c>
      <c r="BX59" s="3">
        <v>97</v>
      </c>
      <c r="BY59" s="3">
        <v>1307.9000000000001</v>
      </c>
      <c r="BZ59" s="3">
        <v>395.4</v>
      </c>
      <c r="CA59" s="3">
        <v>82</v>
      </c>
      <c r="CB59" s="3">
        <v>483.1</v>
      </c>
      <c r="CC59" s="3">
        <v>347.5</v>
      </c>
      <c r="CD59" s="3">
        <v>4847.3</v>
      </c>
      <c r="CE59" s="3">
        <v>1950</v>
      </c>
      <c r="CF59" s="3">
        <v>894.3</v>
      </c>
      <c r="CG59" s="3">
        <v>396</v>
      </c>
      <c r="CH59" s="3">
        <v>627.9</v>
      </c>
      <c r="CI59" s="3">
        <v>31.9</v>
      </c>
      <c r="CJ59" s="3">
        <v>2897.3</v>
      </c>
      <c r="CK59" s="3">
        <v>2641</v>
      </c>
      <c r="CL59" s="3">
        <v>2098.1999999999998</v>
      </c>
      <c r="CM59" s="3">
        <v>542.79999999999995</v>
      </c>
      <c r="CN59" s="3">
        <v>256.3</v>
      </c>
      <c r="CO59" s="3">
        <v>2990.4</v>
      </c>
      <c r="CP59" s="3">
        <v>1814</v>
      </c>
      <c r="CQ59" s="3">
        <v>297.3</v>
      </c>
      <c r="CR59" s="3">
        <v>420.3</v>
      </c>
      <c r="CS59" s="3">
        <v>1096.4000000000001</v>
      </c>
      <c r="CT59" s="3">
        <v>451</v>
      </c>
      <c r="CU59" s="3">
        <v>725.4</v>
      </c>
      <c r="CV59" s="3">
        <v>660.9</v>
      </c>
      <c r="CW59" s="3">
        <v>64.5</v>
      </c>
      <c r="CX59" s="3">
        <v>1983.8</v>
      </c>
      <c r="CY59" s="3">
        <v>265.8</v>
      </c>
      <c r="CZ59" s="3">
        <v>1718</v>
      </c>
      <c r="DA59" s="3">
        <v>844.8</v>
      </c>
      <c r="DB59" s="3">
        <v>551</v>
      </c>
      <c r="DC59" s="3">
        <v>166.6</v>
      </c>
      <c r="DD59" s="3">
        <v>155.6</v>
      </c>
      <c r="DE59" s="3">
        <v>880.6</v>
      </c>
      <c r="DF59" s="3">
        <v>204.4</v>
      </c>
      <c r="DG59" s="3">
        <v>116.3</v>
      </c>
      <c r="DH59" s="3">
        <v>88.2</v>
      </c>
      <c r="DI59" s="3">
        <v>676.1</v>
      </c>
      <c r="DJ59" s="3">
        <v>155.4</v>
      </c>
      <c r="DK59" s="3">
        <v>520.79999999999995</v>
      </c>
      <c r="DL59" s="3">
        <v>463.2</v>
      </c>
      <c r="DM59" s="3">
        <v>2788.3</v>
      </c>
      <c r="DN59" s="3">
        <v>883.9</v>
      </c>
      <c r="DO59" s="3">
        <v>816.2</v>
      </c>
      <c r="DP59" s="3">
        <v>468.3</v>
      </c>
      <c r="DQ59" s="3">
        <v>347.9</v>
      </c>
      <c r="DR59" s="3">
        <v>67.7</v>
      </c>
      <c r="DS59" s="3">
        <v>1904.4</v>
      </c>
      <c r="DT59" s="3">
        <v>1747</v>
      </c>
      <c r="DU59" s="3">
        <v>157.4</v>
      </c>
      <c r="DW59" s="3">
        <v>3924.6</v>
      </c>
      <c r="DX59" s="3">
        <v>16334.1</v>
      </c>
    </row>
    <row r="60" spans="1:128" x14ac:dyDescent="0.3">
      <c r="A60">
        <v>2021</v>
      </c>
      <c r="B60">
        <v>3</v>
      </c>
      <c r="C60" t="str">
        <f t="shared" si="1"/>
        <v>2021-3</v>
      </c>
      <c r="D60" s="3">
        <v>23550.400000000001</v>
      </c>
      <c r="E60" s="3">
        <v>16147.3</v>
      </c>
      <c r="F60" s="3">
        <v>5517.1</v>
      </c>
      <c r="G60" s="3">
        <v>2035</v>
      </c>
      <c r="H60" s="3">
        <v>3482.2</v>
      </c>
      <c r="I60" s="3">
        <v>10630.2</v>
      </c>
      <c r="J60" s="3">
        <v>4109.1000000000004</v>
      </c>
      <c r="K60" s="3">
        <v>4164.3</v>
      </c>
      <c r="L60" s="3">
        <v>3046.3</v>
      </c>
      <c r="M60" s="3">
        <v>599.70000000000005</v>
      </c>
      <c r="N60" s="3">
        <v>1197.3</v>
      </c>
      <c r="O60" s="3">
        <v>1249.2</v>
      </c>
      <c r="P60" s="3">
        <v>1118</v>
      </c>
      <c r="Q60" s="3">
        <v>-55.2</v>
      </c>
      <c r="R60" s="3">
        <v>-889.1</v>
      </c>
      <c r="S60" s="3">
        <v>2553.3000000000002</v>
      </c>
      <c r="T60" s="3">
        <v>1751.6</v>
      </c>
      <c r="U60" s="3">
        <v>801.8</v>
      </c>
      <c r="V60" s="3">
        <v>3442.5</v>
      </c>
      <c r="W60" s="3">
        <v>2850.5</v>
      </c>
      <c r="X60" s="3">
        <v>592</v>
      </c>
      <c r="Y60" s="3">
        <v>4183.1000000000004</v>
      </c>
      <c r="Z60" s="3">
        <v>1595.5</v>
      </c>
      <c r="AA60" s="3">
        <v>906.8</v>
      </c>
      <c r="AB60" s="3">
        <v>688.8</v>
      </c>
      <c r="AC60" s="3">
        <v>2587.6</v>
      </c>
      <c r="AD60" s="3">
        <v>20706.900000000001</v>
      </c>
      <c r="AE60" s="3">
        <v>221.7</v>
      </c>
      <c r="AF60" s="3">
        <v>179.7</v>
      </c>
      <c r="AG60" s="3">
        <v>41.9</v>
      </c>
      <c r="AH60" s="3">
        <v>342.3</v>
      </c>
      <c r="AI60" s="3">
        <v>246.7</v>
      </c>
      <c r="AJ60" s="3">
        <v>61.1</v>
      </c>
      <c r="AK60" s="3">
        <v>34.4</v>
      </c>
      <c r="AL60" s="3">
        <v>378.4</v>
      </c>
      <c r="AM60" s="3">
        <v>941.2</v>
      </c>
      <c r="AN60" s="3">
        <v>2496.9</v>
      </c>
      <c r="AO60" s="3">
        <v>1378.8</v>
      </c>
      <c r="AP60" s="3">
        <v>64.8</v>
      </c>
      <c r="AQ60" s="3">
        <v>69.5</v>
      </c>
      <c r="AR60" s="3">
        <v>84.1</v>
      </c>
      <c r="AS60" s="3">
        <v>157.5</v>
      </c>
      <c r="AT60" s="3">
        <v>167.1</v>
      </c>
      <c r="AU60" s="3">
        <v>328.1</v>
      </c>
      <c r="AV60" s="3">
        <v>67.7</v>
      </c>
      <c r="AW60" s="3">
        <v>149.6</v>
      </c>
      <c r="AX60" s="3">
        <v>160.80000000000001</v>
      </c>
      <c r="AY60" s="3">
        <v>32.200000000000003</v>
      </c>
      <c r="AZ60" s="3">
        <v>97.2</v>
      </c>
      <c r="BA60" s="3">
        <v>1118.0999999999999</v>
      </c>
      <c r="BB60" s="3">
        <v>325.3</v>
      </c>
      <c r="BC60" s="3">
        <v>17.600000000000001</v>
      </c>
      <c r="BD60" s="3">
        <v>8.5</v>
      </c>
      <c r="BE60" s="3">
        <v>63.4</v>
      </c>
      <c r="BF60" s="3">
        <v>36.4</v>
      </c>
      <c r="BG60" s="3">
        <v>137.9</v>
      </c>
      <c r="BH60" s="3">
        <v>443.6</v>
      </c>
      <c r="BI60" s="3">
        <v>85.6</v>
      </c>
      <c r="BJ60" s="3">
        <v>1462.1</v>
      </c>
      <c r="BK60" s="3">
        <v>1385.7</v>
      </c>
      <c r="BL60" s="3">
        <v>276.2</v>
      </c>
      <c r="BM60" s="3">
        <v>183.2</v>
      </c>
      <c r="BN60" s="3">
        <v>177</v>
      </c>
      <c r="BO60" s="3">
        <v>749.3</v>
      </c>
      <c r="BP60" s="3">
        <v>711.2</v>
      </c>
      <c r="BQ60" s="3">
        <v>101.1</v>
      </c>
      <c r="BR60" s="3">
        <v>41.7</v>
      </c>
      <c r="BS60" s="3">
        <v>12.7</v>
      </c>
      <c r="BT60" s="3">
        <v>192.5</v>
      </c>
      <c r="BU60" s="3">
        <v>45</v>
      </c>
      <c r="BV60" s="3">
        <v>44.2</v>
      </c>
      <c r="BW60" s="3">
        <v>173.5</v>
      </c>
      <c r="BX60" s="3">
        <v>100.5</v>
      </c>
      <c r="BY60" s="3">
        <v>1323.9</v>
      </c>
      <c r="BZ60" s="3">
        <v>398.1</v>
      </c>
      <c r="CA60" s="3">
        <v>91.7</v>
      </c>
      <c r="CB60" s="3">
        <v>481.7</v>
      </c>
      <c r="CC60" s="3">
        <v>352.4</v>
      </c>
      <c r="CD60" s="3">
        <v>4913.7</v>
      </c>
      <c r="CE60" s="3">
        <v>1967.6</v>
      </c>
      <c r="CF60" s="3">
        <v>900.4</v>
      </c>
      <c r="CG60" s="3">
        <v>403.3</v>
      </c>
      <c r="CH60" s="3">
        <v>632.20000000000005</v>
      </c>
      <c r="CI60" s="3">
        <v>31.6</v>
      </c>
      <c r="CJ60" s="3">
        <v>2946.1</v>
      </c>
      <c r="CK60" s="3">
        <v>2684.2</v>
      </c>
      <c r="CL60" s="3">
        <v>2125.4</v>
      </c>
      <c r="CM60" s="3">
        <v>558.79999999999995</v>
      </c>
      <c r="CN60" s="3">
        <v>261.89999999999998</v>
      </c>
      <c r="CO60" s="3">
        <v>3071.5</v>
      </c>
      <c r="CP60" s="3">
        <v>1871.2</v>
      </c>
      <c r="CQ60" s="3">
        <v>306.5</v>
      </c>
      <c r="CR60" s="3">
        <v>429.9</v>
      </c>
      <c r="CS60" s="3">
        <v>1134.9000000000001</v>
      </c>
      <c r="CT60" s="3">
        <v>445</v>
      </c>
      <c r="CU60" s="3">
        <v>755.2</v>
      </c>
      <c r="CV60" s="3">
        <v>689.8</v>
      </c>
      <c r="CW60" s="3">
        <v>65.400000000000006</v>
      </c>
      <c r="CX60" s="3">
        <v>2013.5</v>
      </c>
      <c r="CY60" s="3">
        <v>275.3</v>
      </c>
      <c r="CZ60" s="3">
        <v>1738.2</v>
      </c>
      <c r="DA60" s="3">
        <v>846.6</v>
      </c>
      <c r="DB60" s="3">
        <v>565.1</v>
      </c>
      <c r="DC60" s="3">
        <v>168.6</v>
      </c>
      <c r="DD60" s="3">
        <v>157.9</v>
      </c>
      <c r="DE60" s="3">
        <v>964.9</v>
      </c>
      <c r="DF60" s="3">
        <v>231.9</v>
      </c>
      <c r="DG60" s="3">
        <v>139.6</v>
      </c>
      <c r="DH60" s="3">
        <v>92.3</v>
      </c>
      <c r="DI60" s="3">
        <v>733</v>
      </c>
      <c r="DJ60" s="3">
        <v>182.2</v>
      </c>
      <c r="DK60" s="3">
        <v>550.79999999999995</v>
      </c>
      <c r="DL60" s="3">
        <v>480</v>
      </c>
      <c r="DM60" s="3">
        <v>2843.5</v>
      </c>
      <c r="DN60" s="3">
        <v>892.4</v>
      </c>
      <c r="DO60" s="3">
        <v>823.8</v>
      </c>
      <c r="DP60" s="3">
        <v>472</v>
      </c>
      <c r="DQ60" s="3">
        <v>351.8</v>
      </c>
      <c r="DR60" s="3">
        <v>68.599999999999994</v>
      </c>
      <c r="DS60" s="3">
        <v>1951</v>
      </c>
      <c r="DT60" s="3">
        <v>1789.8</v>
      </c>
      <c r="DU60" s="3">
        <v>161.19999999999999</v>
      </c>
      <c r="DW60" s="3">
        <v>4002.1</v>
      </c>
      <c r="DX60" s="3">
        <v>16704.8</v>
      </c>
    </row>
    <row r="61" spans="1:128" x14ac:dyDescent="0.3">
      <c r="A61">
        <v>2021</v>
      </c>
      <c r="B61">
        <v>4</v>
      </c>
      <c r="C61" t="str">
        <f t="shared" si="1"/>
        <v>2021-4</v>
      </c>
      <c r="D61" s="3">
        <v>24349.1</v>
      </c>
      <c r="E61" s="3">
        <v>16518</v>
      </c>
      <c r="F61" s="3">
        <v>5673.7</v>
      </c>
      <c r="G61" s="3">
        <v>2101.6</v>
      </c>
      <c r="H61" s="3">
        <v>3572.1</v>
      </c>
      <c r="I61" s="3">
        <v>10844.3</v>
      </c>
      <c r="J61" s="3">
        <v>4499.2</v>
      </c>
      <c r="K61" s="3">
        <v>4259.2</v>
      </c>
      <c r="L61" s="3">
        <v>3111.8</v>
      </c>
      <c r="M61" s="3">
        <v>610.29999999999995</v>
      </c>
      <c r="N61" s="3">
        <v>1221.2</v>
      </c>
      <c r="O61" s="3">
        <v>1280.4000000000001</v>
      </c>
      <c r="P61" s="3">
        <v>1147.3</v>
      </c>
      <c r="Q61" s="3">
        <v>240</v>
      </c>
      <c r="R61" s="3">
        <v>-914.7</v>
      </c>
      <c r="S61" s="3">
        <v>2733</v>
      </c>
      <c r="T61" s="3">
        <v>1878.2</v>
      </c>
      <c r="U61" s="3">
        <v>854.9</v>
      </c>
      <c r="V61" s="3">
        <v>3647.7</v>
      </c>
      <c r="W61" s="3">
        <v>3029</v>
      </c>
      <c r="X61" s="3">
        <v>618.70000000000005</v>
      </c>
      <c r="Y61" s="3">
        <v>4246.7</v>
      </c>
      <c r="Z61" s="3">
        <v>1612.8</v>
      </c>
      <c r="AA61" s="3">
        <v>904.4</v>
      </c>
      <c r="AB61" s="3">
        <v>708.4</v>
      </c>
      <c r="AC61" s="3">
        <v>2633.9</v>
      </c>
      <c r="AD61" s="3">
        <v>21480.5</v>
      </c>
      <c r="AE61" s="3">
        <v>219.1</v>
      </c>
      <c r="AF61" s="3">
        <v>175.6</v>
      </c>
      <c r="AG61" s="3">
        <v>43.6</v>
      </c>
      <c r="AH61" s="3">
        <v>399.4</v>
      </c>
      <c r="AI61" s="3">
        <v>299.7</v>
      </c>
      <c r="AJ61" s="3">
        <v>62.1</v>
      </c>
      <c r="AK61" s="3">
        <v>37.6</v>
      </c>
      <c r="AL61" s="3">
        <v>399.1</v>
      </c>
      <c r="AM61" s="3">
        <v>969.3</v>
      </c>
      <c r="AN61" s="3">
        <v>2644.7</v>
      </c>
      <c r="AO61" s="3">
        <v>1452.1</v>
      </c>
      <c r="AP61" s="3">
        <v>61.4</v>
      </c>
      <c r="AQ61" s="3">
        <v>73.2</v>
      </c>
      <c r="AR61" s="3">
        <v>90.2</v>
      </c>
      <c r="AS61" s="3">
        <v>179.2</v>
      </c>
      <c r="AT61" s="3">
        <v>185.9</v>
      </c>
      <c r="AU61" s="3">
        <v>334.1</v>
      </c>
      <c r="AV61" s="3">
        <v>70.2</v>
      </c>
      <c r="AW61" s="3">
        <v>156.5</v>
      </c>
      <c r="AX61" s="3">
        <v>161.80000000000001</v>
      </c>
      <c r="AY61" s="3">
        <v>33</v>
      </c>
      <c r="AZ61" s="3">
        <v>106.6</v>
      </c>
      <c r="BA61" s="3">
        <v>1192.5999999999999</v>
      </c>
      <c r="BB61" s="3">
        <v>335.2</v>
      </c>
      <c r="BC61" s="3">
        <v>18</v>
      </c>
      <c r="BD61" s="3">
        <v>8.8000000000000007</v>
      </c>
      <c r="BE61" s="3">
        <v>64.7</v>
      </c>
      <c r="BF61" s="3">
        <v>37.9</v>
      </c>
      <c r="BG61" s="3">
        <v>159.1</v>
      </c>
      <c r="BH61" s="3">
        <v>474.5</v>
      </c>
      <c r="BI61" s="3">
        <v>94.4</v>
      </c>
      <c r="BJ61" s="3">
        <v>1513</v>
      </c>
      <c r="BK61" s="3">
        <v>1436.9</v>
      </c>
      <c r="BL61" s="3">
        <v>298.7</v>
      </c>
      <c r="BM61" s="3">
        <v>191.9</v>
      </c>
      <c r="BN61" s="3">
        <v>177.2</v>
      </c>
      <c r="BO61" s="3">
        <v>769</v>
      </c>
      <c r="BP61" s="3">
        <v>754.1</v>
      </c>
      <c r="BQ61" s="3">
        <v>108.3</v>
      </c>
      <c r="BR61" s="3">
        <v>43.3</v>
      </c>
      <c r="BS61" s="3">
        <v>16.2</v>
      </c>
      <c r="BT61" s="3">
        <v>208.8</v>
      </c>
      <c r="BU61" s="3">
        <v>46.3</v>
      </c>
      <c r="BV61" s="3">
        <v>45.6</v>
      </c>
      <c r="BW61" s="3">
        <v>181.8</v>
      </c>
      <c r="BX61" s="3">
        <v>103.8</v>
      </c>
      <c r="BY61" s="3">
        <v>1367.5</v>
      </c>
      <c r="BZ61" s="3">
        <v>407.1</v>
      </c>
      <c r="CA61" s="3">
        <v>102.3</v>
      </c>
      <c r="CB61" s="3">
        <v>493.2</v>
      </c>
      <c r="CC61" s="3">
        <v>364.9</v>
      </c>
      <c r="CD61" s="3">
        <v>5029.3</v>
      </c>
      <c r="CE61" s="3">
        <v>2019.7</v>
      </c>
      <c r="CF61" s="3">
        <v>903.8</v>
      </c>
      <c r="CG61" s="3">
        <v>428.7</v>
      </c>
      <c r="CH61" s="3">
        <v>654.20000000000005</v>
      </c>
      <c r="CI61" s="3">
        <v>33</v>
      </c>
      <c r="CJ61" s="3">
        <v>3009.6</v>
      </c>
      <c r="CK61" s="3">
        <v>2743.5</v>
      </c>
      <c r="CL61" s="3">
        <v>2159.8000000000002</v>
      </c>
      <c r="CM61" s="3">
        <v>583.70000000000005</v>
      </c>
      <c r="CN61" s="3">
        <v>266.10000000000002</v>
      </c>
      <c r="CO61" s="3">
        <v>3181.7</v>
      </c>
      <c r="CP61" s="3">
        <v>1927.9</v>
      </c>
      <c r="CQ61" s="3">
        <v>310.7</v>
      </c>
      <c r="CR61" s="3">
        <v>438.5</v>
      </c>
      <c r="CS61" s="3">
        <v>1178.7</v>
      </c>
      <c r="CT61" s="3">
        <v>461.4</v>
      </c>
      <c r="CU61" s="3">
        <v>792.4</v>
      </c>
      <c r="CV61" s="3">
        <v>723.6</v>
      </c>
      <c r="CW61" s="3">
        <v>68.8</v>
      </c>
      <c r="CX61" s="3">
        <v>2058.3000000000002</v>
      </c>
      <c r="CY61" s="3">
        <v>280.89999999999998</v>
      </c>
      <c r="CZ61" s="3">
        <v>1777.4</v>
      </c>
      <c r="DA61" s="3">
        <v>867.1</v>
      </c>
      <c r="DB61" s="3">
        <v>575.6</v>
      </c>
      <c r="DC61" s="3">
        <v>171</v>
      </c>
      <c r="DD61" s="3">
        <v>163.69999999999999</v>
      </c>
      <c r="DE61" s="3">
        <v>1016</v>
      </c>
      <c r="DF61" s="3">
        <v>254.3</v>
      </c>
      <c r="DG61" s="3">
        <v>157.80000000000001</v>
      </c>
      <c r="DH61" s="3">
        <v>96.5</v>
      </c>
      <c r="DI61" s="3">
        <v>761.7</v>
      </c>
      <c r="DJ61" s="3">
        <v>192</v>
      </c>
      <c r="DK61" s="3">
        <v>569.70000000000005</v>
      </c>
      <c r="DL61" s="3">
        <v>491.9</v>
      </c>
      <c r="DM61" s="3">
        <v>2868.6</v>
      </c>
      <c r="DN61" s="3">
        <v>899.4</v>
      </c>
      <c r="DO61" s="3">
        <v>831.1</v>
      </c>
      <c r="DP61" s="3">
        <v>475.8</v>
      </c>
      <c r="DQ61" s="3">
        <v>355.3</v>
      </c>
      <c r="DR61" s="3">
        <v>68.2</v>
      </c>
      <c r="DS61" s="3">
        <v>1969.2</v>
      </c>
      <c r="DT61" s="3">
        <v>1807.2</v>
      </c>
      <c r="DU61" s="3">
        <v>162.1</v>
      </c>
      <c r="DW61" s="3">
        <v>4232.5</v>
      </c>
      <c r="DX61" s="3">
        <v>17248</v>
      </c>
    </row>
    <row r="62" spans="1:128" x14ac:dyDescent="0.3">
      <c r="A62">
        <v>2022</v>
      </c>
      <c r="B62">
        <v>1</v>
      </c>
      <c r="C62" t="str">
        <f t="shared" si="1"/>
        <v>2022-1</v>
      </c>
      <c r="D62" s="3">
        <v>24740.5</v>
      </c>
      <c r="E62" s="3">
        <v>16874.8</v>
      </c>
      <c r="F62" s="3">
        <v>5843.2</v>
      </c>
      <c r="G62" s="3">
        <v>2183.9</v>
      </c>
      <c r="H62" s="3">
        <v>3659.3</v>
      </c>
      <c r="I62" s="3">
        <v>11031.6</v>
      </c>
      <c r="J62" s="3">
        <v>4671</v>
      </c>
      <c r="K62" s="3">
        <v>4413.6000000000004</v>
      </c>
      <c r="L62" s="3">
        <v>3225</v>
      </c>
      <c r="M62" s="3">
        <v>627.29999999999995</v>
      </c>
      <c r="N62" s="3">
        <v>1277.8</v>
      </c>
      <c r="O62" s="3">
        <v>1319.9</v>
      </c>
      <c r="P62" s="3">
        <v>1188.5999999999999</v>
      </c>
      <c r="Q62" s="3">
        <v>257.39999999999998</v>
      </c>
      <c r="R62" s="3">
        <v>-1116.7</v>
      </c>
      <c r="S62" s="3">
        <v>2811.2</v>
      </c>
      <c r="T62" s="3">
        <v>1940.9</v>
      </c>
      <c r="U62" s="3">
        <v>870.4</v>
      </c>
      <c r="V62" s="3">
        <v>3927.9</v>
      </c>
      <c r="W62" s="3">
        <v>3289.3</v>
      </c>
      <c r="X62" s="3">
        <v>638.6</v>
      </c>
      <c r="Y62" s="3">
        <v>4311.3999999999996</v>
      </c>
      <c r="Z62" s="3">
        <v>1613.1</v>
      </c>
      <c r="AA62" s="3">
        <v>898.7</v>
      </c>
      <c r="AB62" s="3">
        <v>714.4</v>
      </c>
      <c r="AC62" s="3">
        <v>2698.2</v>
      </c>
      <c r="AD62" s="3">
        <v>21837.5</v>
      </c>
      <c r="AE62" s="3">
        <v>264.89999999999998</v>
      </c>
      <c r="AF62" s="3">
        <v>220.5</v>
      </c>
      <c r="AG62" s="3">
        <v>44.4</v>
      </c>
      <c r="AH62" s="3">
        <v>432.6</v>
      </c>
      <c r="AI62" s="3">
        <v>325.10000000000002</v>
      </c>
      <c r="AJ62" s="3">
        <v>67.099999999999994</v>
      </c>
      <c r="AK62" s="3">
        <v>40.299999999999997</v>
      </c>
      <c r="AL62" s="3">
        <v>390.4</v>
      </c>
      <c r="AM62" s="3">
        <v>986.3</v>
      </c>
      <c r="AN62" s="3">
        <v>2703.2</v>
      </c>
      <c r="AO62" s="3">
        <v>1486.5</v>
      </c>
      <c r="AP62" s="3">
        <v>64.2</v>
      </c>
      <c r="AQ62" s="3">
        <v>74.099999999999994</v>
      </c>
      <c r="AR62" s="3">
        <v>89.5</v>
      </c>
      <c r="AS62" s="3">
        <v>186.4</v>
      </c>
      <c r="AT62" s="3">
        <v>193</v>
      </c>
      <c r="AU62" s="3">
        <v>338.7</v>
      </c>
      <c r="AV62" s="3">
        <v>71.599999999999994</v>
      </c>
      <c r="AW62" s="3">
        <v>159.30000000000001</v>
      </c>
      <c r="AX62" s="3">
        <v>166.7</v>
      </c>
      <c r="AY62" s="3">
        <v>33.6</v>
      </c>
      <c r="AZ62" s="3">
        <v>109.2</v>
      </c>
      <c r="BA62" s="3">
        <v>1216.8</v>
      </c>
      <c r="BB62" s="3">
        <v>324.5</v>
      </c>
      <c r="BC62" s="3">
        <v>18.2</v>
      </c>
      <c r="BD62" s="3">
        <v>8.9</v>
      </c>
      <c r="BE62" s="3">
        <v>66.5</v>
      </c>
      <c r="BF62" s="3">
        <v>38.700000000000003</v>
      </c>
      <c r="BG62" s="3">
        <v>195.4</v>
      </c>
      <c r="BH62" s="3">
        <v>468.7</v>
      </c>
      <c r="BI62" s="3">
        <v>95.8</v>
      </c>
      <c r="BJ62" s="3">
        <v>1575</v>
      </c>
      <c r="BK62" s="3">
        <v>1438.6</v>
      </c>
      <c r="BL62" s="3">
        <v>298.89999999999998</v>
      </c>
      <c r="BM62" s="3">
        <v>193.8</v>
      </c>
      <c r="BN62" s="3">
        <v>187.1</v>
      </c>
      <c r="BO62" s="3">
        <v>758.9</v>
      </c>
      <c r="BP62" s="3">
        <v>779.1</v>
      </c>
      <c r="BQ62" s="3">
        <v>106.4</v>
      </c>
      <c r="BR62" s="3">
        <v>42.8</v>
      </c>
      <c r="BS62" s="3">
        <v>16.8</v>
      </c>
      <c r="BT62" s="3">
        <v>218</v>
      </c>
      <c r="BU62" s="3">
        <v>48.2</v>
      </c>
      <c r="BV62" s="3">
        <v>46.1</v>
      </c>
      <c r="BW62" s="3">
        <v>190.8</v>
      </c>
      <c r="BX62" s="3">
        <v>110</v>
      </c>
      <c r="BY62" s="3">
        <v>1357</v>
      </c>
      <c r="BZ62" s="3">
        <v>399.3</v>
      </c>
      <c r="CA62" s="3">
        <v>97.2</v>
      </c>
      <c r="CB62" s="3">
        <v>498.3</v>
      </c>
      <c r="CC62" s="3">
        <v>362.3</v>
      </c>
      <c r="CD62" s="3">
        <v>5059.8</v>
      </c>
      <c r="CE62" s="3">
        <v>1998.1</v>
      </c>
      <c r="CF62" s="3">
        <v>905.2</v>
      </c>
      <c r="CG62" s="3">
        <v>400.8</v>
      </c>
      <c r="CH62" s="3">
        <v>658.3</v>
      </c>
      <c r="CI62" s="3">
        <v>33.799999999999997</v>
      </c>
      <c r="CJ62" s="3">
        <v>3061.7</v>
      </c>
      <c r="CK62" s="3">
        <v>2788.6</v>
      </c>
      <c r="CL62" s="3">
        <v>2201.1999999999998</v>
      </c>
      <c r="CM62" s="3">
        <v>587.4</v>
      </c>
      <c r="CN62" s="3">
        <v>273.2</v>
      </c>
      <c r="CO62" s="3">
        <v>3253</v>
      </c>
      <c r="CP62" s="3">
        <v>1956.3</v>
      </c>
      <c r="CQ62" s="3">
        <v>315.5</v>
      </c>
      <c r="CR62" s="3">
        <v>440.7</v>
      </c>
      <c r="CS62" s="3">
        <v>1200.0999999999999</v>
      </c>
      <c r="CT62" s="3">
        <v>466.8</v>
      </c>
      <c r="CU62" s="3">
        <v>830</v>
      </c>
      <c r="CV62" s="3">
        <v>760.5</v>
      </c>
      <c r="CW62" s="3">
        <v>69.5</v>
      </c>
      <c r="CX62" s="3">
        <v>2084.6999999999998</v>
      </c>
      <c r="CY62" s="3">
        <v>285.5</v>
      </c>
      <c r="CZ62" s="3">
        <v>1799.3</v>
      </c>
      <c r="DA62" s="3">
        <v>874.7</v>
      </c>
      <c r="DB62" s="3">
        <v>582.20000000000005</v>
      </c>
      <c r="DC62" s="3">
        <v>173.1</v>
      </c>
      <c r="DD62" s="3">
        <v>169.3</v>
      </c>
      <c r="DE62" s="3">
        <v>1009.2</v>
      </c>
      <c r="DF62" s="3">
        <v>254.2</v>
      </c>
      <c r="DG62" s="3">
        <v>162.80000000000001</v>
      </c>
      <c r="DH62" s="3">
        <v>91.4</v>
      </c>
      <c r="DI62" s="3">
        <v>755</v>
      </c>
      <c r="DJ62" s="3">
        <v>188.2</v>
      </c>
      <c r="DK62" s="3">
        <v>566.79999999999995</v>
      </c>
      <c r="DL62" s="3">
        <v>503.6</v>
      </c>
      <c r="DM62" s="3">
        <v>2903</v>
      </c>
      <c r="DN62" s="3">
        <v>908</v>
      </c>
      <c r="DO62" s="3">
        <v>841.8</v>
      </c>
      <c r="DP62" s="3">
        <v>482.8</v>
      </c>
      <c r="DQ62" s="3">
        <v>358.9</v>
      </c>
      <c r="DR62" s="3">
        <v>66.2</v>
      </c>
      <c r="DS62" s="3">
        <v>1995</v>
      </c>
      <c r="DT62" s="3">
        <v>1831</v>
      </c>
      <c r="DU62" s="3">
        <v>164</v>
      </c>
      <c r="DW62" s="3">
        <v>4387</v>
      </c>
      <c r="DX62" s="3">
        <v>17450.5</v>
      </c>
    </row>
    <row r="63" spans="1:128" x14ac:dyDescent="0.3">
      <c r="A63">
        <v>2022</v>
      </c>
      <c r="B63">
        <v>2</v>
      </c>
      <c r="C63" t="str">
        <f t="shared" si="1"/>
        <v>2022-2</v>
      </c>
      <c r="D63" s="3">
        <v>25248.5</v>
      </c>
      <c r="E63" s="3">
        <v>17261.3</v>
      </c>
      <c r="F63" s="3">
        <v>5953.6</v>
      </c>
      <c r="G63" s="3">
        <v>2181.8000000000002</v>
      </c>
      <c r="H63" s="3">
        <v>3771.9</v>
      </c>
      <c r="I63" s="3">
        <v>11307.7</v>
      </c>
      <c r="J63" s="3">
        <v>4609.8999999999996</v>
      </c>
      <c r="K63" s="3">
        <v>4464.6000000000004</v>
      </c>
      <c r="L63" s="3">
        <v>3292.2</v>
      </c>
      <c r="M63" s="3">
        <v>631.20000000000005</v>
      </c>
      <c r="N63" s="3">
        <v>1299.5</v>
      </c>
      <c r="O63" s="3">
        <v>1361.4</v>
      </c>
      <c r="P63" s="3">
        <v>1172.4000000000001</v>
      </c>
      <c r="Q63" s="3">
        <v>145.4</v>
      </c>
      <c r="R63" s="3">
        <v>-1035.5999999999999</v>
      </c>
      <c r="S63" s="3">
        <v>3038.8</v>
      </c>
      <c r="T63" s="3">
        <v>2134.6999999999998</v>
      </c>
      <c r="U63" s="3">
        <v>904.2</v>
      </c>
      <c r="V63" s="3">
        <v>4074.4</v>
      </c>
      <c r="W63" s="3">
        <v>3394.8</v>
      </c>
      <c r="X63" s="3">
        <v>679.6</v>
      </c>
      <c r="Y63" s="3">
        <v>4412.8</v>
      </c>
      <c r="Z63" s="3">
        <v>1622.7</v>
      </c>
      <c r="AA63" s="3">
        <v>918.3</v>
      </c>
      <c r="AB63" s="3">
        <v>704.4</v>
      </c>
      <c r="AC63" s="3">
        <v>2790</v>
      </c>
      <c r="AD63" s="3">
        <v>22313.7</v>
      </c>
      <c r="AE63" s="3">
        <v>291.89999999999998</v>
      </c>
      <c r="AF63" s="3">
        <v>247.9</v>
      </c>
      <c r="AG63" s="3">
        <v>44</v>
      </c>
      <c r="AH63" s="3">
        <v>538.70000000000005</v>
      </c>
      <c r="AI63" s="3">
        <v>426.8</v>
      </c>
      <c r="AJ63" s="3">
        <v>68.900000000000006</v>
      </c>
      <c r="AK63" s="3">
        <v>42.9</v>
      </c>
      <c r="AL63" s="3">
        <v>450</v>
      </c>
      <c r="AM63" s="3">
        <v>987.9</v>
      </c>
      <c r="AN63" s="3">
        <v>2768</v>
      </c>
      <c r="AO63" s="3">
        <v>1503</v>
      </c>
      <c r="AP63" s="3">
        <v>65.7</v>
      </c>
      <c r="AQ63" s="3">
        <v>73.7</v>
      </c>
      <c r="AR63" s="3">
        <v>88.2</v>
      </c>
      <c r="AS63" s="3">
        <v>186.4</v>
      </c>
      <c r="AT63" s="3">
        <v>197.5</v>
      </c>
      <c r="AU63" s="3">
        <v>336.5</v>
      </c>
      <c r="AV63" s="3">
        <v>73.3</v>
      </c>
      <c r="AW63" s="3">
        <v>168.4</v>
      </c>
      <c r="AX63" s="3">
        <v>169.5</v>
      </c>
      <c r="AY63" s="3">
        <v>33.9</v>
      </c>
      <c r="AZ63" s="3">
        <v>109.9</v>
      </c>
      <c r="BA63" s="3">
        <v>1265</v>
      </c>
      <c r="BB63" s="3">
        <v>316</v>
      </c>
      <c r="BC63" s="3">
        <v>18</v>
      </c>
      <c r="BD63" s="3">
        <v>9.1</v>
      </c>
      <c r="BE63" s="3">
        <v>66.8</v>
      </c>
      <c r="BF63" s="3">
        <v>39.299999999999997</v>
      </c>
      <c r="BG63" s="3">
        <v>254.5</v>
      </c>
      <c r="BH63" s="3">
        <v>466.4</v>
      </c>
      <c r="BI63" s="3">
        <v>94.9</v>
      </c>
      <c r="BJ63" s="3">
        <v>1602.4</v>
      </c>
      <c r="BK63" s="3">
        <v>1452.8</v>
      </c>
      <c r="BL63" s="3">
        <v>301.8</v>
      </c>
      <c r="BM63" s="3">
        <v>194.2</v>
      </c>
      <c r="BN63" s="3">
        <v>188.8</v>
      </c>
      <c r="BO63" s="3">
        <v>768.1</v>
      </c>
      <c r="BP63" s="3">
        <v>811.2</v>
      </c>
      <c r="BQ63" s="3">
        <v>117.9</v>
      </c>
      <c r="BR63" s="3">
        <v>43.9</v>
      </c>
      <c r="BS63" s="3">
        <v>18</v>
      </c>
      <c r="BT63" s="3">
        <v>226.2</v>
      </c>
      <c r="BU63" s="3">
        <v>49.6</v>
      </c>
      <c r="BV63" s="3">
        <v>48.1</v>
      </c>
      <c r="BW63" s="3">
        <v>195.4</v>
      </c>
      <c r="BX63" s="3">
        <v>112.1</v>
      </c>
      <c r="BY63" s="3">
        <v>1365.5</v>
      </c>
      <c r="BZ63" s="3">
        <v>405.6</v>
      </c>
      <c r="CA63" s="3">
        <v>103.1</v>
      </c>
      <c r="CB63" s="3">
        <v>496.6</v>
      </c>
      <c r="CC63" s="3">
        <v>360.3</v>
      </c>
      <c r="CD63" s="3">
        <v>5101.7</v>
      </c>
      <c r="CE63" s="3">
        <v>1999.6</v>
      </c>
      <c r="CF63" s="3">
        <v>919.1</v>
      </c>
      <c r="CG63" s="3">
        <v>390.4</v>
      </c>
      <c r="CH63" s="3">
        <v>656.4</v>
      </c>
      <c r="CI63" s="3">
        <v>33.700000000000003</v>
      </c>
      <c r="CJ63" s="3">
        <v>3102.1</v>
      </c>
      <c r="CK63" s="3">
        <v>2828.2</v>
      </c>
      <c r="CL63" s="3">
        <v>2252.1999999999998</v>
      </c>
      <c r="CM63" s="3">
        <v>576</v>
      </c>
      <c r="CN63" s="3">
        <v>273.8</v>
      </c>
      <c r="CO63" s="3">
        <v>3292.7</v>
      </c>
      <c r="CP63" s="3">
        <v>1978.6</v>
      </c>
      <c r="CQ63" s="3">
        <v>314.89999999999998</v>
      </c>
      <c r="CR63" s="3">
        <v>450.4</v>
      </c>
      <c r="CS63" s="3">
        <v>1213.3</v>
      </c>
      <c r="CT63" s="3">
        <v>466.5</v>
      </c>
      <c r="CU63" s="3">
        <v>847.6</v>
      </c>
      <c r="CV63" s="3">
        <v>776.8</v>
      </c>
      <c r="CW63" s="3">
        <v>70.8</v>
      </c>
      <c r="CX63" s="3">
        <v>2104.6999999999998</v>
      </c>
      <c r="CY63" s="3">
        <v>284.39999999999998</v>
      </c>
      <c r="CZ63" s="3">
        <v>1820.3</v>
      </c>
      <c r="DA63" s="3">
        <v>875.7</v>
      </c>
      <c r="DB63" s="3">
        <v>595.29999999999995</v>
      </c>
      <c r="DC63" s="3">
        <v>176.3</v>
      </c>
      <c r="DD63" s="3">
        <v>173</v>
      </c>
      <c r="DE63" s="3">
        <v>1036.3</v>
      </c>
      <c r="DF63" s="3">
        <v>260.2</v>
      </c>
      <c r="DG63" s="3">
        <v>167.6</v>
      </c>
      <c r="DH63" s="3">
        <v>92.6</v>
      </c>
      <c r="DI63" s="3">
        <v>776.1</v>
      </c>
      <c r="DJ63" s="3">
        <v>195.3</v>
      </c>
      <c r="DK63" s="3">
        <v>580.70000000000005</v>
      </c>
      <c r="DL63" s="3">
        <v>509.9</v>
      </c>
      <c r="DM63" s="3">
        <v>2934.8</v>
      </c>
      <c r="DN63" s="3">
        <v>913.7</v>
      </c>
      <c r="DO63" s="3">
        <v>850.1</v>
      </c>
      <c r="DP63" s="3">
        <v>485.4</v>
      </c>
      <c r="DQ63" s="3">
        <v>364.6</v>
      </c>
      <c r="DR63" s="3">
        <v>63.7</v>
      </c>
      <c r="DS63" s="3">
        <v>2021</v>
      </c>
      <c r="DT63" s="3">
        <v>1855.6</v>
      </c>
      <c r="DU63" s="3">
        <v>165.4</v>
      </c>
      <c r="DW63" s="3">
        <v>4586.3999999999996</v>
      </c>
      <c r="DX63" s="3">
        <v>17727.3</v>
      </c>
    </row>
    <row r="64" spans="1:128" x14ac:dyDescent="0.3">
      <c r="A64">
        <v>2022</v>
      </c>
      <c r="B64">
        <v>3</v>
      </c>
      <c r="C64" t="str">
        <f t="shared" si="1"/>
        <v>2022-3</v>
      </c>
      <c r="D64" s="3">
        <v>25723.9</v>
      </c>
      <c r="E64" s="3">
        <v>17542.7</v>
      </c>
      <c r="F64" s="3">
        <v>5988.6</v>
      </c>
      <c r="G64" s="3">
        <v>2195.8000000000002</v>
      </c>
      <c r="H64" s="3">
        <v>3792.7</v>
      </c>
      <c r="I64" s="3">
        <v>11554.1</v>
      </c>
      <c r="J64" s="3">
        <v>4579.1000000000004</v>
      </c>
      <c r="K64" s="3">
        <v>4508.2</v>
      </c>
      <c r="L64" s="3">
        <v>3403.4</v>
      </c>
      <c r="M64" s="3">
        <v>654.79999999999995</v>
      </c>
      <c r="N64" s="3">
        <v>1352</v>
      </c>
      <c r="O64" s="3">
        <v>1396.6</v>
      </c>
      <c r="P64" s="3">
        <v>1104.8</v>
      </c>
      <c r="Q64" s="3">
        <v>70.900000000000006</v>
      </c>
      <c r="R64" s="3">
        <v>-890.8</v>
      </c>
      <c r="S64" s="3">
        <v>3065</v>
      </c>
      <c r="T64" s="3">
        <v>2141.1999999999998</v>
      </c>
      <c r="U64" s="3">
        <v>923.8</v>
      </c>
      <c r="V64" s="3">
        <v>3955.8</v>
      </c>
      <c r="W64" s="3">
        <v>3269.7</v>
      </c>
      <c r="X64" s="3">
        <v>686.1</v>
      </c>
      <c r="Y64" s="3">
        <v>4493</v>
      </c>
      <c r="Z64" s="3">
        <v>1657.1</v>
      </c>
      <c r="AA64" s="3">
        <v>935.3</v>
      </c>
      <c r="AB64" s="3">
        <v>721.8</v>
      </c>
      <c r="AC64" s="3">
        <v>2836</v>
      </c>
      <c r="AD64" s="3">
        <v>22743.7</v>
      </c>
      <c r="AE64" s="3">
        <v>296.3</v>
      </c>
      <c r="AF64" s="3">
        <v>250.2</v>
      </c>
      <c r="AG64" s="3">
        <v>46.1</v>
      </c>
      <c r="AH64" s="3">
        <v>520.1</v>
      </c>
      <c r="AI64" s="3">
        <v>405.8</v>
      </c>
      <c r="AJ64" s="3">
        <v>69.7</v>
      </c>
      <c r="AK64" s="3">
        <v>44.6</v>
      </c>
      <c r="AL64" s="3">
        <v>469.4</v>
      </c>
      <c r="AM64" s="3">
        <v>1008.9</v>
      </c>
      <c r="AN64" s="3">
        <v>2808.9</v>
      </c>
      <c r="AO64" s="3">
        <v>1543.6</v>
      </c>
      <c r="AP64" s="3">
        <v>64.5</v>
      </c>
      <c r="AQ64" s="3">
        <v>74.900000000000006</v>
      </c>
      <c r="AR64" s="3">
        <v>87.2</v>
      </c>
      <c r="AS64" s="3">
        <v>195.7</v>
      </c>
      <c r="AT64" s="3">
        <v>207.6</v>
      </c>
      <c r="AU64" s="3">
        <v>337.9</v>
      </c>
      <c r="AV64" s="3">
        <v>73.8</v>
      </c>
      <c r="AW64" s="3">
        <v>176.6</v>
      </c>
      <c r="AX64" s="3">
        <v>178.3</v>
      </c>
      <c r="AY64" s="3">
        <v>34.200000000000003</v>
      </c>
      <c r="AZ64" s="3">
        <v>112.9</v>
      </c>
      <c r="BA64" s="3">
        <v>1265.3</v>
      </c>
      <c r="BB64" s="3">
        <v>327.10000000000002</v>
      </c>
      <c r="BC64" s="3">
        <v>18.3</v>
      </c>
      <c r="BD64" s="3">
        <v>9.3000000000000007</v>
      </c>
      <c r="BE64" s="3">
        <v>63.8</v>
      </c>
      <c r="BF64" s="3">
        <v>40.1</v>
      </c>
      <c r="BG64" s="3">
        <v>243</v>
      </c>
      <c r="BH64" s="3">
        <v>468.3</v>
      </c>
      <c r="BI64" s="3">
        <v>95.4</v>
      </c>
      <c r="BJ64" s="3">
        <v>1626.9</v>
      </c>
      <c r="BK64" s="3">
        <v>1478.2</v>
      </c>
      <c r="BL64" s="3">
        <v>297.10000000000002</v>
      </c>
      <c r="BM64" s="3">
        <v>201.5</v>
      </c>
      <c r="BN64" s="3">
        <v>192</v>
      </c>
      <c r="BO64" s="3">
        <v>787.6</v>
      </c>
      <c r="BP64" s="3">
        <v>829.9</v>
      </c>
      <c r="BQ64" s="3">
        <v>126.9</v>
      </c>
      <c r="BR64" s="3">
        <v>45.8</v>
      </c>
      <c r="BS64" s="3">
        <v>19.899999999999999</v>
      </c>
      <c r="BT64" s="3">
        <v>228.5</v>
      </c>
      <c r="BU64" s="3">
        <v>51.9</v>
      </c>
      <c r="BV64" s="3">
        <v>49.3</v>
      </c>
      <c r="BW64" s="3">
        <v>193.8</v>
      </c>
      <c r="BX64" s="3">
        <v>113.9</v>
      </c>
      <c r="BY64" s="3">
        <v>1416.5</v>
      </c>
      <c r="BZ64" s="3">
        <v>422.4</v>
      </c>
      <c r="CA64" s="3">
        <v>104.1</v>
      </c>
      <c r="CB64" s="3">
        <v>507.9</v>
      </c>
      <c r="CC64" s="3">
        <v>382.2</v>
      </c>
      <c r="CD64" s="3">
        <v>5169</v>
      </c>
      <c r="CE64" s="3">
        <v>1999.1</v>
      </c>
      <c r="CF64" s="3">
        <v>912.5</v>
      </c>
      <c r="CG64" s="3">
        <v>390.7</v>
      </c>
      <c r="CH64" s="3">
        <v>661.5</v>
      </c>
      <c r="CI64" s="3">
        <v>34.4</v>
      </c>
      <c r="CJ64" s="3">
        <v>3169.9</v>
      </c>
      <c r="CK64" s="3">
        <v>2889.1</v>
      </c>
      <c r="CL64" s="3">
        <v>2317.3000000000002</v>
      </c>
      <c r="CM64" s="3">
        <v>571.70000000000005</v>
      </c>
      <c r="CN64" s="3">
        <v>280.8</v>
      </c>
      <c r="CO64" s="3">
        <v>3357.5</v>
      </c>
      <c r="CP64" s="3">
        <v>2023.9</v>
      </c>
      <c r="CQ64" s="3">
        <v>314.7</v>
      </c>
      <c r="CR64" s="3">
        <v>456.6</v>
      </c>
      <c r="CS64" s="3">
        <v>1252.5999999999999</v>
      </c>
      <c r="CT64" s="3">
        <v>473.7</v>
      </c>
      <c r="CU64" s="3">
        <v>859.9</v>
      </c>
      <c r="CV64" s="3">
        <v>786.4</v>
      </c>
      <c r="CW64" s="3">
        <v>73.5</v>
      </c>
      <c r="CX64" s="3">
        <v>2155.1999999999998</v>
      </c>
      <c r="CY64" s="3">
        <v>292.39999999999998</v>
      </c>
      <c r="CZ64" s="3">
        <v>1862.8</v>
      </c>
      <c r="DA64" s="3">
        <v>894.7</v>
      </c>
      <c r="DB64" s="3">
        <v>609.9</v>
      </c>
      <c r="DC64" s="3">
        <v>180</v>
      </c>
      <c r="DD64" s="3">
        <v>178.2</v>
      </c>
      <c r="DE64" s="3">
        <v>1080.5</v>
      </c>
      <c r="DF64" s="3">
        <v>281.8</v>
      </c>
      <c r="DG64" s="3">
        <v>186.7</v>
      </c>
      <c r="DH64" s="3">
        <v>95.1</v>
      </c>
      <c r="DI64" s="3">
        <v>798.7</v>
      </c>
      <c r="DJ64" s="3">
        <v>201.4</v>
      </c>
      <c r="DK64" s="3">
        <v>597.4</v>
      </c>
      <c r="DL64" s="3">
        <v>526.5</v>
      </c>
      <c r="DM64" s="3">
        <v>2980.2</v>
      </c>
      <c r="DN64" s="3">
        <v>923.7</v>
      </c>
      <c r="DO64" s="3">
        <v>859.8</v>
      </c>
      <c r="DP64" s="3">
        <v>489.4</v>
      </c>
      <c r="DQ64" s="3">
        <v>370.3</v>
      </c>
      <c r="DR64" s="3">
        <v>64</v>
      </c>
      <c r="DS64" s="3">
        <v>2056.5</v>
      </c>
      <c r="DT64" s="3">
        <v>1888.4</v>
      </c>
      <c r="DU64" s="3">
        <v>168</v>
      </c>
      <c r="DW64" s="3">
        <v>4634.2</v>
      </c>
      <c r="DX64" s="3">
        <v>18109.5</v>
      </c>
    </row>
    <row r="65" spans="1:129" x14ac:dyDescent="0.3">
      <c r="A65">
        <v>2022</v>
      </c>
      <c r="B65">
        <v>4</v>
      </c>
      <c r="C65" t="str">
        <f t="shared" si="1"/>
        <v>2022-4</v>
      </c>
      <c r="D65" s="3">
        <v>26138</v>
      </c>
      <c r="E65" s="3">
        <v>17749.900000000001</v>
      </c>
      <c r="F65" s="3">
        <v>5980</v>
      </c>
      <c r="G65" s="3">
        <v>2180.4</v>
      </c>
      <c r="H65" s="3">
        <v>3799.6</v>
      </c>
      <c r="I65" s="3">
        <v>11769.9</v>
      </c>
      <c r="J65" s="3">
        <v>4669.8</v>
      </c>
      <c r="K65" s="3">
        <v>4508</v>
      </c>
      <c r="L65" s="3">
        <v>3467.5</v>
      </c>
      <c r="M65" s="3">
        <v>691.9</v>
      </c>
      <c r="N65" s="3">
        <v>1360.1</v>
      </c>
      <c r="O65" s="3">
        <v>1415.5</v>
      </c>
      <c r="P65" s="3">
        <v>1040.5</v>
      </c>
      <c r="Q65" s="3">
        <v>161.80000000000001</v>
      </c>
      <c r="R65" s="3">
        <v>-857.1</v>
      </c>
      <c r="S65" s="3">
        <v>2988.3</v>
      </c>
      <c r="T65" s="3">
        <v>2040</v>
      </c>
      <c r="U65" s="3">
        <v>948.3</v>
      </c>
      <c r="V65" s="3">
        <v>3845.4</v>
      </c>
      <c r="W65" s="3">
        <v>3155</v>
      </c>
      <c r="X65" s="3">
        <v>690.4</v>
      </c>
      <c r="Y65" s="3">
        <v>4575.3999999999996</v>
      </c>
      <c r="Z65" s="3">
        <v>1693.8</v>
      </c>
      <c r="AA65" s="3">
        <v>947.4</v>
      </c>
      <c r="AB65" s="3">
        <v>746.4</v>
      </c>
      <c r="AC65" s="3">
        <v>2881.6</v>
      </c>
      <c r="AD65" s="3">
        <v>23114.5</v>
      </c>
      <c r="AE65" s="3">
        <v>302.60000000000002</v>
      </c>
      <c r="AF65" s="3">
        <v>255.4</v>
      </c>
      <c r="AG65" s="3">
        <v>47.2</v>
      </c>
      <c r="AH65" s="3">
        <v>442.7</v>
      </c>
      <c r="AI65" s="3">
        <v>327.2</v>
      </c>
      <c r="AJ65" s="3">
        <v>69.8</v>
      </c>
      <c r="AK65" s="3">
        <v>45.7</v>
      </c>
      <c r="AL65" s="3">
        <v>451</v>
      </c>
      <c r="AM65" s="3">
        <v>1045</v>
      </c>
      <c r="AN65" s="3">
        <v>2894.5</v>
      </c>
      <c r="AO65" s="3">
        <v>1595</v>
      </c>
      <c r="AP65" s="3">
        <v>63.7</v>
      </c>
      <c r="AQ65" s="3">
        <v>77.3</v>
      </c>
      <c r="AR65" s="3">
        <v>85.2</v>
      </c>
      <c r="AS65" s="3">
        <v>208.4</v>
      </c>
      <c r="AT65" s="3">
        <v>221.6</v>
      </c>
      <c r="AU65" s="3">
        <v>337.6</v>
      </c>
      <c r="AV65" s="3">
        <v>75.900000000000006</v>
      </c>
      <c r="AW65" s="3">
        <v>182.1</v>
      </c>
      <c r="AX65" s="3">
        <v>194.6</v>
      </c>
      <c r="AY65" s="3">
        <v>34.9</v>
      </c>
      <c r="AZ65" s="3">
        <v>113.9</v>
      </c>
      <c r="BA65" s="3">
        <v>1299.4000000000001</v>
      </c>
      <c r="BB65" s="3">
        <v>339.2</v>
      </c>
      <c r="BC65" s="3">
        <v>18.100000000000001</v>
      </c>
      <c r="BD65" s="3">
        <v>9.6999999999999993</v>
      </c>
      <c r="BE65" s="3">
        <v>65.400000000000006</v>
      </c>
      <c r="BF65" s="3">
        <v>40.700000000000003</v>
      </c>
      <c r="BG65" s="3">
        <v>241.9</v>
      </c>
      <c r="BH65" s="3">
        <v>488.3</v>
      </c>
      <c r="BI65" s="3">
        <v>96.2</v>
      </c>
      <c r="BJ65" s="3">
        <v>1649</v>
      </c>
      <c r="BK65" s="3">
        <v>1516.5</v>
      </c>
      <c r="BL65" s="3">
        <v>303.89999999999998</v>
      </c>
      <c r="BM65" s="3">
        <v>208</v>
      </c>
      <c r="BN65" s="3">
        <v>193.4</v>
      </c>
      <c r="BO65" s="3">
        <v>811.2</v>
      </c>
      <c r="BP65" s="3">
        <v>839.6</v>
      </c>
      <c r="BQ65" s="3">
        <v>130.5</v>
      </c>
      <c r="BR65" s="3">
        <v>45.8</v>
      </c>
      <c r="BS65" s="3">
        <v>18.2</v>
      </c>
      <c r="BT65" s="3">
        <v>231.8</v>
      </c>
      <c r="BU65" s="3">
        <v>55.4</v>
      </c>
      <c r="BV65" s="3">
        <v>50.4</v>
      </c>
      <c r="BW65" s="3">
        <v>193.4</v>
      </c>
      <c r="BX65" s="3">
        <v>114.3</v>
      </c>
      <c r="BY65" s="3">
        <v>1439.4</v>
      </c>
      <c r="BZ65" s="3">
        <v>432.3</v>
      </c>
      <c r="CA65" s="3">
        <v>101.6</v>
      </c>
      <c r="CB65" s="3">
        <v>513.4</v>
      </c>
      <c r="CC65" s="3">
        <v>392.1</v>
      </c>
      <c r="CD65" s="3">
        <v>5233.6000000000004</v>
      </c>
      <c r="CE65" s="3">
        <v>2001.3</v>
      </c>
      <c r="CF65" s="3">
        <v>903.6</v>
      </c>
      <c r="CG65" s="3">
        <v>400.7</v>
      </c>
      <c r="CH65" s="3">
        <v>664.6</v>
      </c>
      <c r="CI65" s="3">
        <v>32.5</v>
      </c>
      <c r="CJ65" s="3">
        <v>3232.2</v>
      </c>
      <c r="CK65" s="3">
        <v>2952.8</v>
      </c>
      <c r="CL65" s="3">
        <v>2378.5</v>
      </c>
      <c r="CM65" s="3">
        <v>574.29999999999995</v>
      </c>
      <c r="CN65" s="3">
        <v>279.39999999999998</v>
      </c>
      <c r="CO65" s="3">
        <v>3418.3</v>
      </c>
      <c r="CP65" s="3">
        <v>2069.1</v>
      </c>
      <c r="CQ65" s="3">
        <v>316.89999999999998</v>
      </c>
      <c r="CR65" s="3">
        <v>463.8</v>
      </c>
      <c r="CS65" s="3">
        <v>1288.4000000000001</v>
      </c>
      <c r="CT65" s="3">
        <v>481.3</v>
      </c>
      <c r="CU65" s="3">
        <v>867.9</v>
      </c>
      <c r="CV65" s="3">
        <v>792.4</v>
      </c>
      <c r="CW65" s="3">
        <v>75.5</v>
      </c>
      <c r="CX65" s="3">
        <v>2212</v>
      </c>
      <c r="CY65" s="3">
        <v>299.5</v>
      </c>
      <c r="CZ65" s="3">
        <v>1912.5</v>
      </c>
      <c r="DA65" s="3">
        <v>921.5</v>
      </c>
      <c r="DB65" s="3">
        <v>621.9</v>
      </c>
      <c r="DC65" s="3">
        <v>183.6</v>
      </c>
      <c r="DD65" s="3">
        <v>185.4</v>
      </c>
      <c r="DE65" s="3">
        <v>1123.5999999999999</v>
      </c>
      <c r="DF65" s="3">
        <v>290.8</v>
      </c>
      <c r="DG65" s="3">
        <v>192.8</v>
      </c>
      <c r="DH65" s="3">
        <v>98.1</v>
      </c>
      <c r="DI65" s="3">
        <v>832.8</v>
      </c>
      <c r="DJ65" s="3">
        <v>209</v>
      </c>
      <c r="DK65" s="3">
        <v>623.79999999999995</v>
      </c>
      <c r="DL65" s="3">
        <v>546.70000000000005</v>
      </c>
      <c r="DM65" s="3">
        <v>3023.5</v>
      </c>
      <c r="DN65" s="3">
        <v>935.5</v>
      </c>
      <c r="DO65" s="3">
        <v>865.9</v>
      </c>
      <c r="DP65" s="3">
        <v>492</v>
      </c>
      <c r="DQ65" s="3">
        <v>373.9</v>
      </c>
      <c r="DR65" s="3">
        <v>69.599999999999994</v>
      </c>
      <c r="DS65" s="3">
        <v>2088</v>
      </c>
      <c r="DT65" s="3">
        <v>1916.8</v>
      </c>
      <c r="DU65" s="3">
        <v>171.2</v>
      </c>
      <c r="DW65" s="3">
        <v>4684.7</v>
      </c>
      <c r="DX65" s="3">
        <v>18429.8</v>
      </c>
    </row>
    <row r="66" spans="1:129" x14ac:dyDescent="0.3">
      <c r="A66">
        <v>2023</v>
      </c>
      <c r="B66">
        <v>1</v>
      </c>
      <c r="C66" t="str">
        <f t="shared" si="1"/>
        <v>2023-1</v>
      </c>
      <c r="D66" s="3">
        <v>26813.599999999999</v>
      </c>
      <c r="E66" s="3">
        <v>18269.599999999999</v>
      </c>
      <c r="F66" s="3">
        <v>6133.8</v>
      </c>
      <c r="G66" s="3">
        <v>2194.9</v>
      </c>
      <c r="H66" s="3">
        <v>3939</v>
      </c>
      <c r="I66" s="3">
        <v>12135.7</v>
      </c>
      <c r="J66" s="3">
        <v>4725.8</v>
      </c>
      <c r="K66" s="3">
        <v>4702.1000000000004</v>
      </c>
      <c r="L66" s="3">
        <v>3641.3</v>
      </c>
      <c r="M66" s="3">
        <v>800.2</v>
      </c>
      <c r="N66" s="3">
        <v>1368.7</v>
      </c>
      <c r="O66" s="3">
        <v>1472.5</v>
      </c>
      <c r="P66" s="3">
        <v>1060.8</v>
      </c>
      <c r="Q66" s="3">
        <v>23.7</v>
      </c>
      <c r="R66" s="3">
        <v>-825.7</v>
      </c>
      <c r="S66" s="3">
        <v>3064.8</v>
      </c>
      <c r="T66" s="3">
        <v>2090.4</v>
      </c>
      <c r="U66" s="3">
        <v>974.4</v>
      </c>
      <c r="V66" s="3">
        <v>3890.5</v>
      </c>
      <c r="W66" s="3">
        <v>3158.5</v>
      </c>
      <c r="X66" s="3">
        <v>731.9</v>
      </c>
      <c r="Y66" s="3">
        <v>4643.8999999999996</v>
      </c>
      <c r="Z66" s="3">
        <v>1730.6</v>
      </c>
      <c r="AA66" s="3">
        <v>968.7</v>
      </c>
      <c r="AB66" s="3">
        <v>761.9</v>
      </c>
      <c r="AC66" s="3">
        <v>2913.2</v>
      </c>
      <c r="AD66" s="8">
        <v>23114.5</v>
      </c>
      <c r="AE66" s="8">
        <v>302.60000000000002</v>
      </c>
      <c r="AF66" s="8">
        <v>255.4</v>
      </c>
      <c r="AG66" s="8">
        <v>47.2</v>
      </c>
      <c r="AH66" s="8">
        <v>442.7</v>
      </c>
      <c r="AI66" s="8">
        <v>327.2</v>
      </c>
      <c r="AJ66" s="8">
        <v>69.8</v>
      </c>
      <c r="AK66" s="8">
        <v>45.7</v>
      </c>
      <c r="AL66" s="8">
        <v>451</v>
      </c>
      <c r="AM66" s="8">
        <v>1045</v>
      </c>
      <c r="AN66" s="8">
        <v>2894.5</v>
      </c>
      <c r="AO66" s="8">
        <v>1595</v>
      </c>
      <c r="AP66" s="8">
        <v>63.7</v>
      </c>
      <c r="AQ66" s="8">
        <v>77.3</v>
      </c>
      <c r="AR66" s="8">
        <v>85.2</v>
      </c>
      <c r="AS66" s="8">
        <v>208.4</v>
      </c>
      <c r="AT66" s="8">
        <v>221.6</v>
      </c>
      <c r="AU66" s="8">
        <v>337.6</v>
      </c>
      <c r="AV66" s="8">
        <v>75.900000000000006</v>
      </c>
      <c r="AW66" s="8">
        <v>182.1</v>
      </c>
      <c r="AX66" s="8">
        <v>194.6</v>
      </c>
      <c r="AY66" s="8">
        <v>34.9</v>
      </c>
      <c r="AZ66" s="8">
        <v>113.9</v>
      </c>
      <c r="BA66" s="8">
        <v>1299.4000000000001</v>
      </c>
      <c r="BB66" s="8">
        <v>339.2</v>
      </c>
      <c r="BC66" s="8">
        <v>18.100000000000001</v>
      </c>
      <c r="BD66" s="8">
        <v>9.6999999999999993</v>
      </c>
      <c r="BE66" s="8">
        <v>65.400000000000006</v>
      </c>
      <c r="BF66" s="8">
        <v>40.700000000000003</v>
      </c>
      <c r="BG66" s="8">
        <v>241.9</v>
      </c>
      <c r="BH66" s="8">
        <v>488.3</v>
      </c>
      <c r="BI66" s="8">
        <v>96.2</v>
      </c>
      <c r="BJ66" s="8">
        <v>1649</v>
      </c>
      <c r="BK66" s="8">
        <v>1516.5</v>
      </c>
      <c r="BL66" s="8">
        <v>303.89999999999998</v>
      </c>
      <c r="BM66" s="8">
        <v>208</v>
      </c>
      <c r="BN66" s="8">
        <v>193.4</v>
      </c>
      <c r="BO66" s="8">
        <v>811.2</v>
      </c>
      <c r="BP66" s="8">
        <v>839.6</v>
      </c>
      <c r="BQ66" s="8">
        <v>130.5</v>
      </c>
      <c r="BR66" s="8">
        <v>45.8</v>
      </c>
      <c r="BS66" s="8">
        <v>18.2</v>
      </c>
      <c r="BT66" s="8">
        <v>231.8</v>
      </c>
      <c r="BU66" s="8">
        <v>55.4</v>
      </c>
      <c r="BV66" s="8">
        <v>50.4</v>
      </c>
      <c r="BW66" s="8">
        <v>193.4</v>
      </c>
      <c r="BX66" s="8">
        <v>114.3</v>
      </c>
      <c r="BY66" s="8">
        <v>1439.4</v>
      </c>
      <c r="BZ66" s="8">
        <v>432.3</v>
      </c>
      <c r="CA66" s="8">
        <v>101.6</v>
      </c>
      <c r="CB66" s="8">
        <v>513.4</v>
      </c>
      <c r="CC66" s="8">
        <v>392.1</v>
      </c>
      <c r="CD66" s="8">
        <v>5233.6000000000004</v>
      </c>
      <c r="CE66" s="8">
        <v>2001.3</v>
      </c>
      <c r="CF66" s="8">
        <v>903.6</v>
      </c>
      <c r="CG66" s="8">
        <v>400.7</v>
      </c>
      <c r="CH66" s="8">
        <v>664.6</v>
      </c>
      <c r="CI66" s="8">
        <v>32.5</v>
      </c>
      <c r="CJ66" s="8">
        <v>3232.2</v>
      </c>
      <c r="CK66" s="8">
        <v>2952.8</v>
      </c>
      <c r="CL66" s="8">
        <v>2378.5</v>
      </c>
      <c r="CM66" s="8">
        <v>574.29999999999995</v>
      </c>
      <c r="CN66" s="8">
        <v>279.39999999999998</v>
      </c>
      <c r="CO66" s="8">
        <v>3418.3</v>
      </c>
      <c r="CP66" s="8">
        <v>2069.1</v>
      </c>
      <c r="CQ66" s="8">
        <v>316.89999999999998</v>
      </c>
      <c r="CR66" s="8">
        <v>463.8</v>
      </c>
      <c r="CS66" s="8">
        <v>1288.4000000000001</v>
      </c>
      <c r="CT66" s="8">
        <v>481.3</v>
      </c>
      <c r="CU66" s="8">
        <v>867.9</v>
      </c>
      <c r="CV66" s="8">
        <v>792.4</v>
      </c>
      <c r="CW66" s="8">
        <v>75.5</v>
      </c>
      <c r="CX66" s="8">
        <v>2212</v>
      </c>
      <c r="CY66" s="8">
        <v>299.5</v>
      </c>
      <c r="CZ66" s="8">
        <v>1912.5</v>
      </c>
      <c r="DA66" s="8">
        <v>921.5</v>
      </c>
      <c r="DB66" s="8">
        <v>621.9</v>
      </c>
      <c r="DC66" s="8">
        <v>183.6</v>
      </c>
      <c r="DD66" s="8">
        <v>185.4</v>
      </c>
      <c r="DE66" s="8">
        <v>1123.5999999999999</v>
      </c>
      <c r="DF66" s="8">
        <v>290.8</v>
      </c>
      <c r="DG66" s="8">
        <v>192.8</v>
      </c>
      <c r="DH66" s="8">
        <v>98.1</v>
      </c>
      <c r="DI66" s="8">
        <v>832.8</v>
      </c>
      <c r="DJ66" s="8">
        <v>209</v>
      </c>
      <c r="DK66" s="8">
        <v>623.79999999999995</v>
      </c>
      <c r="DL66" s="8">
        <v>546.70000000000005</v>
      </c>
      <c r="DM66" s="8">
        <v>3023.5</v>
      </c>
      <c r="DN66" s="8">
        <v>935.5</v>
      </c>
      <c r="DO66" s="8">
        <v>865.9</v>
      </c>
      <c r="DP66" s="8">
        <v>492</v>
      </c>
      <c r="DQ66" s="8">
        <v>373.9</v>
      </c>
      <c r="DR66" s="8">
        <v>69.599999999999994</v>
      </c>
      <c r="DS66" s="8">
        <v>2088</v>
      </c>
      <c r="DT66" s="8">
        <v>1916.8</v>
      </c>
      <c r="DU66" s="8">
        <v>171.2</v>
      </c>
      <c r="DV66" s="8"/>
      <c r="DW66" s="8">
        <v>4684.7</v>
      </c>
      <c r="DX66" s="8">
        <v>18429.8</v>
      </c>
      <c r="DY66" s="8"/>
    </row>
    <row r="67" spans="1:129" x14ac:dyDescent="0.3">
      <c r="A67">
        <v>2023</v>
      </c>
      <c r="B67">
        <v>2</v>
      </c>
      <c r="C67" t="str">
        <f t="shared" ref="C67" si="2">+A67&amp;"-"&amp;B67</f>
        <v>2023-2</v>
      </c>
      <c r="D67" s="3">
        <v>27063</v>
      </c>
      <c r="E67" s="3">
        <v>18419</v>
      </c>
      <c r="F67" s="3">
        <v>6144.7</v>
      </c>
      <c r="G67" s="3">
        <v>2193.6</v>
      </c>
      <c r="H67" s="3">
        <v>3951.1</v>
      </c>
      <c r="I67" s="3">
        <v>12274.4</v>
      </c>
      <c r="J67" s="3">
        <v>4780.3</v>
      </c>
      <c r="K67" s="3">
        <v>4761.7</v>
      </c>
      <c r="L67" s="3">
        <v>3709.1</v>
      </c>
      <c r="M67" s="3">
        <v>832.5</v>
      </c>
      <c r="N67" s="3">
        <v>1390.4</v>
      </c>
      <c r="O67" s="3">
        <v>1486.2</v>
      </c>
      <c r="P67" s="3">
        <v>1052.5999999999999</v>
      </c>
      <c r="Q67" s="3">
        <v>18.600000000000001</v>
      </c>
      <c r="R67" s="3">
        <v>-806.1</v>
      </c>
      <c r="S67" s="3">
        <v>2961.8</v>
      </c>
      <c r="T67" s="3">
        <v>1968.6</v>
      </c>
      <c r="U67" s="3">
        <v>993.2</v>
      </c>
      <c r="V67" s="3">
        <v>3767.9</v>
      </c>
      <c r="W67" s="3">
        <v>3058</v>
      </c>
      <c r="X67" s="3">
        <v>709.8</v>
      </c>
      <c r="Y67" s="3">
        <v>4669.8</v>
      </c>
      <c r="Z67" s="3">
        <v>1744.3</v>
      </c>
      <c r="AA67" s="3">
        <v>978.9</v>
      </c>
      <c r="AB67" s="3">
        <v>765.5</v>
      </c>
      <c r="AC67" s="3">
        <v>2925.5</v>
      </c>
      <c r="AD67" s="8">
        <v>23114.5</v>
      </c>
      <c r="AE67" s="8">
        <v>302.60000000000002</v>
      </c>
      <c r="AF67" s="8">
        <v>255.4</v>
      </c>
      <c r="AG67" s="8">
        <v>47.2</v>
      </c>
      <c r="AH67" s="8">
        <v>442.7</v>
      </c>
      <c r="AI67" s="8">
        <v>327.2</v>
      </c>
      <c r="AJ67" s="8">
        <v>69.8</v>
      </c>
      <c r="AK67" s="8">
        <v>45.7</v>
      </c>
      <c r="AL67" s="8">
        <v>451</v>
      </c>
      <c r="AM67" s="8">
        <v>1045</v>
      </c>
      <c r="AN67" s="8">
        <v>2894.5</v>
      </c>
      <c r="AO67" s="8">
        <v>1595</v>
      </c>
      <c r="AP67" s="8">
        <v>63.7</v>
      </c>
      <c r="AQ67" s="8">
        <v>77.3</v>
      </c>
      <c r="AR67" s="8">
        <v>85.2</v>
      </c>
      <c r="AS67" s="8">
        <v>208.4</v>
      </c>
      <c r="AT67" s="8">
        <v>221.6</v>
      </c>
      <c r="AU67" s="8">
        <v>337.6</v>
      </c>
      <c r="AV67" s="8">
        <v>75.900000000000006</v>
      </c>
      <c r="AW67" s="8">
        <v>182.1</v>
      </c>
      <c r="AX67" s="8">
        <v>194.6</v>
      </c>
      <c r="AY67" s="8">
        <v>34.9</v>
      </c>
      <c r="AZ67" s="8">
        <v>113.9</v>
      </c>
      <c r="BA67" s="8">
        <v>1299.4000000000001</v>
      </c>
      <c r="BB67" s="8">
        <v>339.2</v>
      </c>
      <c r="BC67" s="8">
        <v>18.100000000000001</v>
      </c>
      <c r="BD67" s="8">
        <v>9.6999999999999993</v>
      </c>
      <c r="BE67" s="8">
        <v>65.400000000000006</v>
      </c>
      <c r="BF67" s="8">
        <v>40.700000000000003</v>
      </c>
      <c r="BG67" s="8">
        <v>241.9</v>
      </c>
      <c r="BH67" s="8">
        <v>488.3</v>
      </c>
      <c r="BI67" s="8">
        <v>96.2</v>
      </c>
      <c r="BJ67" s="8">
        <v>1649</v>
      </c>
      <c r="BK67" s="8">
        <v>1516.5</v>
      </c>
      <c r="BL67" s="8">
        <v>303.89999999999998</v>
      </c>
      <c r="BM67" s="8">
        <v>208</v>
      </c>
      <c r="BN67" s="8">
        <v>193.4</v>
      </c>
      <c r="BO67" s="8">
        <v>811.2</v>
      </c>
      <c r="BP67" s="8">
        <v>839.6</v>
      </c>
      <c r="BQ67" s="8">
        <v>130.5</v>
      </c>
      <c r="BR67" s="8">
        <v>45.8</v>
      </c>
      <c r="BS67" s="8">
        <v>18.2</v>
      </c>
      <c r="BT67" s="8">
        <v>231.8</v>
      </c>
      <c r="BU67" s="8">
        <v>55.4</v>
      </c>
      <c r="BV67" s="8">
        <v>50.4</v>
      </c>
      <c r="BW67" s="8">
        <v>193.4</v>
      </c>
      <c r="BX67" s="8">
        <v>114.3</v>
      </c>
      <c r="BY67" s="8">
        <v>1439.4</v>
      </c>
      <c r="BZ67" s="8">
        <v>432.3</v>
      </c>
      <c r="CA67" s="8">
        <v>101.6</v>
      </c>
      <c r="CB67" s="8">
        <v>513.4</v>
      </c>
      <c r="CC67" s="8">
        <v>392.1</v>
      </c>
      <c r="CD67" s="8">
        <v>5233.6000000000004</v>
      </c>
      <c r="CE67" s="8">
        <v>2001.3</v>
      </c>
      <c r="CF67" s="8">
        <v>903.6</v>
      </c>
      <c r="CG67" s="8">
        <v>400.7</v>
      </c>
      <c r="CH67" s="8">
        <v>664.6</v>
      </c>
      <c r="CI67" s="8">
        <v>32.5</v>
      </c>
      <c r="CJ67" s="8">
        <v>3232.2</v>
      </c>
      <c r="CK67" s="8">
        <v>2952.8</v>
      </c>
      <c r="CL67" s="8">
        <v>2378.5</v>
      </c>
      <c r="CM67" s="8">
        <v>574.29999999999995</v>
      </c>
      <c r="CN67" s="8">
        <v>279.39999999999998</v>
      </c>
      <c r="CO67" s="8">
        <v>3418.3</v>
      </c>
      <c r="CP67" s="8">
        <v>2069.1</v>
      </c>
      <c r="CQ67" s="8">
        <v>316.89999999999998</v>
      </c>
      <c r="CR67" s="8">
        <v>463.8</v>
      </c>
      <c r="CS67" s="8">
        <v>1288.4000000000001</v>
      </c>
      <c r="CT67" s="8">
        <v>481.3</v>
      </c>
      <c r="CU67" s="8">
        <v>867.9</v>
      </c>
      <c r="CV67" s="8">
        <v>792.4</v>
      </c>
      <c r="CW67" s="8">
        <v>75.5</v>
      </c>
      <c r="CX67" s="8">
        <v>2212</v>
      </c>
      <c r="CY67" s="8">
        <v>299.5</v>
      </c>
      <c r="CZ67" s="8">
        <v>1912.5</v>
      </c>
      <c r="DA67" s="8">
        <v>921.5</v>
      </c>
      <c r="DB67" s="8">
        <v>621.9</v>
      </c>
      <c r="DC67" s="8">
        <v>183.6</v>
      </c>
      <c r="DD67" s="8">
        <v>185.4</v>
      </c>
      <c r="DE67" s="8">
        <v>1123.5999999999999</v>
      </c>
      <c r="DF67" s="8">
        <v>290.8</v>
      </c>
      <c r="DG67" s="8">
        <v>192.8</v>
      </c>
      <c r="DH67" s="8">
        <v>98.1</v>
      </c>
      <c r="DI67" s="8">
        <v>832.8</v>
      </c>
      <c r="DJ67" s="8">
        <v>209</v>
      </c>
      <c r="DK67" s="8">
        <v>623.79999999999995</v>
      </c>
      <c r="DL67" s="8">
        <v>546.70000000000005</v>
      </c>
      <c r="DM67" s="8">
        <v>3023.5</v>
      </c>
      <c r="DN67" s="8">
        <v>935.5</v>
      </c>
      <c r="DO67" s="8">
        <v>865.9</v>
      </c>
      <c r="DP67" s="8">
        <v>492</v>
      </c>
      <c r="DQ67" s="8">
        <v>373.9</v>
      </c>
      <c r="DR67" s="8">
        <v>69.599999999999994</v>
      </c>
      <c r="DS67" s="8">
        <v>2088</v>
      </c>
      <c r="DT67" s="8">
        <v>1916.8</v>
      </c>
      <c r="DU67" s="8">
        <v>171.2</v>
      </c>
      <c r="DV67" s="8"/>
      <c r="DW67" s="8">
        <v>4684.7</v>
      </c>
      <c r="DX67" s="8">
        <v>18429.8</v>
      </c>
      <c r="DY67" s="8"/>
    </row>
    <row r="68" spans="1:129" x14ac:dyDescent="0.3">
      <c r="A68">
        <v>2023</v>
      </c>
      <c r="B68">
        <v>3</v>
      </c>
      <c r="C68" t="str">
        <f t="shared" ref="C68" si="3">+A68&amp;"-"&amp;B68</f>
        <v>2023-3</v>
      </c>
      <c r="D68" s="3">
        <v>27610.1</v>
      </c>
      <c r="E68" s="3">
        <v>18679.5</v>
      </c>
      <c r="F68" s="3">
        <v>6231.8</v>
      </c>
      <c r="G68" s="3">
        <v>2204.5</v>
      </c>
      <c r="H68" s="3">
        <v>4027.3</v>
      </c>
      <c r="I68" s="3">
        <v>12447.7</v>
      </c>
      <c r="J68" s="3">
        <v>4915</v>
      </c>
      <c r="K68" s="3">
        <v>4813</v>
      </c>
      <c r="L68" s="3">
        <v>3730.6</v>
      </c>
      <c r="M68" s="3">
        <v>849.8</v>
      </c>
      <c r="N68" s="3">
        <v>1382.6</v>
      </c>
      <c r="O68" s="3">
        <v>1498.2</v>
      </c>
      <c r="P68" s="3">
        <v>1082.4000000000001</v>
      </c>
      <c r="Q68" s="3">
        <v>102</v>
      </c>
      <c r="R68" s="3">
        <v>-779.2</v>
      </c>
      <c r="S68" s="3">
        <v>3030.8</v>
      </c>
      <c r="T68" s="3">
        <v>2026.7</v>
      </c>
      <c r="U68" s="3">
        <v>1004</v>
      </c>
      <c r="V68" s="3">
        <v>3810</v>
      </c>
      <c r="W68" s="3">
        <v>3107.5</v>
      </c>
      <c r="X68" s="3">
        <v>702.4</v>
      </c>
      <c r="Y68" s="3">
        <v>4794.8</v>
      </c>
      <c r="Z68" s="3">
        <v>1791.9</v>
      </c>
      <c r="AA68" s="3">
        <v>1009.1</v>
      </c>
      <c r="AB68" s="3">
        <v>782.8</v>
      </c>
      <c r="AC68" s="3">
        <v>3002.9</v>
      </c>
      <c r="AD68" s="8">
        <v>23114.5</v>
      </c>
      <c r="AE68" s="8">
        <v>302.60000000000002</v>
      </c>
      <c r="AF68" s="8">
        <v>255.4</v>
      </c>
      <c r="AG68" s="8">
        <v>47.2</v>
      </c>
      <c r="AH68" s="8">
        <v>442.7</v>
      </c>
      <c r="AI68" s="8">
        <v>327.2</v>
      </c>
      <c r="AJ68" s="8">
        <v>69.8</v>
      </c>
      <c r="AK68" s="8">
        <v>45.7</v>
      </c>
      <c r="AL68" s="8">
        <v>451</v>
      </c>
      <c r="AM68" s="8">
        <v>1045</v>
      </c>
      <c r="AN68" s="8">
        <v>2894.5</v>
      </c>
      <c r="AO68" s="8">
        <v>1595</v>
      </c>
      <c r="AP68" s="8">
        <v>63.7</v>
      </c>
      <c r="AQ68" s="8">
        <v>77.3</v>
      </c>
      <c r="AR68" s="8">
        <v>85.2</v>
      </c>
      <c r="AS68" s="8">
        <v>208.4</v>
      </c>
      <c r="AT68" s="8">
        <v>221.6</v>
      </c>
      <c r="AU68" s="8">
        <v>337.6</v>
      </c>
      <c r="AV68" s="8">
        <v>75.900000000000006</v>
      </c>
      <c r="AW68" s="8">
        <v>182.1</v>
      </c>
      <c r="AX68" s="8">
        <v>194.6</v>
      </c>
      <c r="AY68" s="8">
        <v>34.9</v>
      </c>
      <c r="AZ68" s="8">
        <v>113.9</v>
      </c>
      <c r="BA68" s="8">
        <v>1299.4000000000001</v>
      </c>
      <c r="BB68" s="8">
        <v>339.2</v>
      </c>
      <c r="BC68" s="8">
        <v>18.100000000000001</v>
      </c>
      <c r="BD68" s="8">
        <v>9.6999999999999993</v>
      </c>
      <c r="BE68" s="8">
        <v>65.400000000000006</v>
      </c>
      <c r="BF68" s="8">
        <v>40.700000000000003</v>
      </c>
      <c r="BG68" s="8">
        <v>241.9</v>
      </c>
      <c r="BH68" s="8">
        <v>488.3</v>
      </c>
      <c r="BI68" s="8">
        <v>96.2</v>
      </c>
      <c r="BJ68" s="8">
        <v>1649</v>
      </c>
      <c r="BK68" s="8">
        <v>1516.5</v>
      </c>
      <c r="BL68" s="8">
        <v>303.89999999999998</v>
      </c>
      <c r="BM68" s="8">
        <v>208</v>
      </c>
      <c r="BN68" s="8">
        <v>193.4</v>
      </c>
      <c r="BO68" s="8">
        <v>811.2</v>
      </c>
      <c r="BP68" s="8">
        <v>839.6</v>
      </c>
      <c r="BQ68" s="8">
        <v>130.5</v>
      </c>
      <c r="BR68" s="8">
        <v>45.8</v>
      </c>
      <c r="BS68" s="8">
        <v>18.2</v>
      </c>
      <c r="BT68" s="8">
        <v>231.8</v>
      </c>
      <c r="BU68" s="8">
        <v>55.4</v>
      </c>
      <c r="BV68" s="8">
        <v>50.4</v>
      </c>
      <c r="BW68" s="8">
        <v>193.4</v>
      </c>
      <c r="BX68" s="8">
        <v>114.3</v>
      </c>
      <c r="BY68" s="8">
        <v>1439.4</v>
      </c>
      <c r="BZ68" s="8">
        <v>432.3</v>
      </c>
      <c r="CA68" s="8">
        <v>101.6</v>
      </c>
      <c r="CB68" s="8">
        <v>513.4</v>
      </c>
      <c r="CC68" s="8">
        <v>392.1</v>
      </c>
      <c r="CD68" s="8">
        <v>5233.6000000000004</v>
      </c>
      <c r="CE68" s="8">
        <v>2001.3</v>
      </c>
      <c r="CF68" s="8">
        <v>903.6</v>
      </c>
      <c r="CG68" s="8">
        <v>400.7</v>
      </c>
      <c r="CH68" s="8">
        <v>664.6</v>
      </c>
      <c r="CI68" s="8">
        <v>32.5</v>
      </c>
      <c r="CJ68" s="8">
        <v>3232.2</v>
      </c>
      <c r="CK68" s="8">
        <v>2952.8</v>
      </c>
      <c r="CL68" s="8">
        <v>2378.5</v>
      </c>
      <c r="CM68" s="8">
        <v>574.29999999999995</v>
      </c>
      <c r="CN68" s="8">
        <v>279.39999999999998</v>
      </c>
      <c r="CO68" s="8">
        <v>3418.3</v>
      </c>
      <c r="CP68" s="8">
        <v>2069.1</v>
      </c>
      <c r="CQ68" s="8">
        <v>316.89999999999998</v>
      </c>
      <c r="CR68" s="8">
        <v>463.8</v>
      </c>
      <c r="CS68" s="8">
        <v>1288.4000000000001</v>
      </c>
      <c r="CT68" s="8">
        <v>481.3</v>
      </c>
      <c r="CU68" s="8">
        <v>867.9</v>
      </c>
      <c r="CV68" s="8">
        <v>792.4</v>
      </c>
      <c r="CW68" s="8">
        <v>75.5</v>
      </c>
      <c r="CX68" s="8">
        <v>2212</v>
      </c>
      <c r="CY68" s="8">
        <v>299.5</v>
      </c>
      <c r="CZ68" s="8">
        <v>1912.5</v>
      </c>
      <c r="DA68" s="8">
        <v>921.5</v>
      </c>
      <c r="DB68" s="8">
        <v>621.9</v>
      </c>
      <c r="DC68" s="8">
        <v>183.6</v>
      </c>
      <c r="DD68" s="8">
        <v>185.4</v>
      </c>
      <c r="DE68" s="8">
        <v>1123.5999999999999</v>
      </c>
      <c r="DF68" s="8">
        <v>290.8</v>
      </c>
      <c r="DG68" s="8">
        <v>192.8</v>
      </c>
      <c r="DH68" s="8">
        <v>98.1</v>
      </c>
      <c r="DI68" s="8">
        <v>832.8</v>
      </c>
      <c r="DJ68" s="8">
        <v>209</v>
      </c>
      <c r="DK68" s="8">
        <v>623.79999999999995</v>
      </c>
      <c r="DL68" s="8">
        <v>546.70000000000005</v>
      </c>
      <c r="DM68" s="8">
        <v>3023.5</v>
      </c>
      <c r="DN68" s="8">
        <v>935.5</v>
      </c>
      <c r="DO68" s="8">
        <v>865.9</v>
      </c>
      <c r="DP68" s="8">
        <v>492</v>
      </c>
      <c r="DQ68" s="8">
        <v>373.9</v>
      </c>
      <c r="DR68" s="8">
        <v>69.599999999999994</v>
      </c>
      <c r="DS68" s="8">
        <v>2088</v>
      </c>
      <c r="DT68" s="8">
        <v>1916.8</v>
      </c>
      <c r="DU68" s="8">
        <v>171.2</v>
      </c>
    </row>
    <row r="69" spans="1:129" x14ac:dyDescent="0.3">
      <c r="A69">
        <v>2023</v>
      </c>
      <c r="B69">
        <v>4</v>
      </c>
      <c r="C69" t="str">
        <f t="shared" ref="C69" si="4">+A69&amp;"-"&amp;B69</f>
        <v>2023-4</v>
      </c>
      <c r="D69" s="3">
        <v>27957</v>
      </c>
      <c r="E69" s="3">
        <v>18914.5</v>
      </c>
      <c r="F69" s="3">
        <v>6255.7</v>
      </c>
      <c r="G69" s="3">
        <v>2202.1999999999998</v>
      </c>
      <c r="H69" s="3">
        <v>4053.5</v>
      </c>
      <c r="I69" s="3">
        <v>12658.8</v>
      </c>
      <c r="J69" s="3">
        <v>4954.3999999999996</v>
      </c>
      <c r="K69" s="3">
        <v>4884.3</v>
      </c>
      <c r="L69" s="3">
        <v>3783.5</v>
      </c>
      <c r="M69" s="3">
        <v>876.6</v>
      </c>
      <c r="N69" s="3">
        <v>1383.9</v>
      </c>
      <c r="O69" s="3">
        <v>1523</v>
      </c>
      <c r="P69" s="3">
        <v>1100.8</v>
      </c>
      <c r="Q69" s="3">
        <v>70.099999999999994</v>
      </c>
      <c r="R69" s="3">
        <v>-783.7</v>
      </c>
      <c r="S69" s="3">
        <v>3051.7</v>
      </c>
      <c r="T69" s="3">
        <v>2039.3</v>
      </c>
      <c r="U69" s="3">
        <v>1012.4</v>
      </c>
      <c r="V69" s="3">
        <v>3835.4</v>
      </c>
      <c r="W69" s="3">
        <v>3123.1</v>
      </c>
      <c r="X69" s="3">
        <v>712.3</v>
      </c>
      <c r="Y69" s="3">
        <v>4871.8</v>
      </c>
      <c r="Z69" s="3">
        <v>1820</v>
      </c>
      <c r="AA69" s="3">
        <v>1022</v>
      </c>
      <c r="AB69" s="3">
        <v>798</v>
      </c>
      <c r="AC69" s="3">
        <v>3051.8</v>
      </c>
      <c r="AD69" s="8">
        <v>23114.5</v>
      </c>
      <c r="AE69" s="8">
        <v>302.60000000000002</v>
      </c>
      <c r="AF69" s="8">
        <v>255.4</v>
      </c>
      <c r="AG69" s="8">
        <v>47.2</v>
      </c>
      <c r="AH69" s="8">
        <v>442.7</v>
      </c>
      <c r="AI69" s="8">
        <v>327.2</v>
      </c>
      <c r="AJ69" s="8">
        <v>69.8</v>
      </c>
      <c r="AK69" s="8">
        <v>45.7</v>
      </c>
      <c r="AL69" s="8">
        <v>451</v>
      </c>
      <c r="AM69" s="8">
        <v>1045</v>
      </c>
      <c r="AN69" s="8">
        <v>2894.5</v>
      </c>
      <c r="AO69" s="8">
        <v>1595</v>
      </c>
      <c r="AP69" s="8">
        <v>63.7</v>
      </c>
      <c r="AQ69" s="8">
        <v>77.3</v>
      </c>
      <c r="AR69" s="8">
        <v>85.2</v>
      </c>
      <c r="AS69" s="8">
        <v>208.4</v>
      </c>
      <c r="AT69" s="8">
        <v>221.6</v>
      </c>
      <c r="AU69" s="8">
        <v>337.6</v>
      </c>
      <c r="AV69" s="8">
        <v>75.900000000000006</v>
      </c>
      <c r="AW69" s="8">
        <v>182.1</v>
      </c>
      <c r="AX69" s="8">
        <v>194.6</v>
      </c>
      <c r="AY69" s="8">
        <v>34.9</v>
      </c>
      <c r="AZ69" s="8">
        <v>113.9</v>
      </c>
      <c r="BA69" s="8">
        <v>1299.4000000000001</v>
      </c>
      <c r="BB69" s="8">
        <v>339.2</v>
      </c>
      <c r="BC69" s="8">
        <v>18.100000000000001</v>
      </c>
      <c r="BD69" s="8">
        <v>9.6999999999999993</v>
      </c>
      <c r="BE69" s="8">
        <v>65.400000000000006</v>
      </c>
      <c r="BF69" s="8">
        <v>40.700000000000003</v>
      </c>
      <c r="BG69" s="8">
        <v>241.9</v>
      </c>
      <c r="BH69" s="8">
        <v>488.3</v>
      </c>
      <c r="BI69" s="8">
        <v>96.2</v>
      </c>
      <c r="BJ69" s="8">
        <v>1649</v>
      </c>
      <c r="BK69" s="8">
        <v>1516.5</v>
      </c>
      <c r="BL69" s="8">
        <v>303.89999999999998</v>
      </c>
      <c r="BM69" s="8">
        <v>208</v>
      </c>
      <c r="BN69" s="8">
        <v>193.4</v>
      </c>
      <c r="BO69" s="8">
        <v>811.2</v>
      </c>
      <c r="BP69" s="8">
        <v>839.6</v>
      </c>
      <c r="BQ69" s="8">
        <v>130.5</v>
      </c>
      <c r="BR69" s="8">
        <v>45.8</v>
      </c>
      <c r="BS69" s="8">
        <v>18.2</v>
      </c>
      <c r="BT69" s="8">
        <v>231.8</v>
      </c>
      <c r="BU69" s="8">
        <v>55.4</v>
      </c>
      <c r="BV69" s="8">
        <v>50.4</v>
      </c>
      <c r="BW69" s="8">
        <v>193.4</v>
      </c>
      <c r="BX69" s="8">
        <v>114.3</v>
      </c>
      <c r="BY69" s="8">
        <v>1439.4</v>
      </c>
      <c r="BZ69" s="8">
        <v>432.3</v>
      </c>
      <c r="CA69" s="8">
        <v>101.6</v>
      </c>
      <c r="CB69" s="8">
        <v>513.4</v>
      </c>
      <c r="CC69" s="8">
        <v>392.1</v>
      </c>
      <c r="CD69" s="8">
        <v>5233.6000000000004</v>
      </c>
      <c r="CE69" s="8">
        <v>2001.3</v>
      </c>
      <c r="CF69" s="8">
        <v>903.6</v>
      </c>
      <c r="CG69" s="8">
        <v>400.7</v>
      </c>
      <c r="CH69" s="8">
        <v>664.6</v>
      </c>
      <c r="CI69" s="8">
        <v>32.5</v>
      </c>
      <c r="CJ69" s="8">
        <v>3232.2</v>
      </c>
      <c r="CK69" s="8">
        <v>2952.8</v>
      </c>
      <c r="CL69" s="8">
        <v>2378.5</v>
      </c>
      <c r="CM69" s="8">
        <v>574.29999999999995</v>
      </c>
      <c r="CN69" s="8">
        <v>279.39999999999998</v>
      </c>
      <c r="CO69" s="8">
        <v>3418.3</v>
      </c>
      <c r="CP69" s="8">
        <v>2069.1</v>
      </c>
      <c r="CQ69" s="8">
        <v>316.89999999999998</v>
      </c>
      <c r="CR69" s="8">
        <v>463.8</v>
      </c>
      <c r="CS69" s="8">
        <v>1288.4000000000001</v>
      </c>
      <c r="CT69" s="8">
        <v>481.3</v>
      </c>
      <c r="CU69" s="8">
        <v>867.9</v>
      </c>
      <c r="CV69" s="8">
        <v>792.4</v>
      </c>
      <c r="CW69" s="8">
        <v>75.5</v>
      </c>
      <c r="CX69" s="8">
        <v>2212</v>
      </c>
      <c r="CY69" s="8">
        <v>299.5</v>
      </c>
      <c r="CZ69" s="8">
        <v>1912.5</v>
      </c>
      <c r="DA69" s="8">
        <v>921.5</v>
      </c>
      <c r="DB69" s="8">
        <v>621.9</v>
      </c>
      <c r="DC69" s="8">
        <v>183.6</v>
      </c>
      <c r="DD69" s="8">
        <v>185.4</v>
      </c>
      <c r="DE69" s="8">
        <v>1123.5999999999999</v>
      </c>
      <c r="DF69" s="8">
        <v>290.8</v>
      </c>
      <c r="DG69" s="8">
        <v>192.8</v>
      </c>
      <c r="DH69" s="8">
        <v>98.1</v>
      </c>
      <c r="DI69" s="8">
        <v>832.8</v>
      </c>
      <c r="DJ69" s="8">
        <v>209</v>
      </c>
      <c r="DK69" s="8">
        <v>623.79999999999995</v>
      </c>
      <c r="DL69" s="8">
        <v>546.70000000000005</v>
      </c>
      <c r="DM69" s="8">
        <v>3023.5</v>
      </c>
      <c r="DN69" s="8">
        <v>935.5</v>
      </c>
      <c r="DO69" s="8">
        <v>865.9</v>
      </c>
      <c r="DP69" s="8">
        <v>492</v>
      </c>
      <c r="DQ69" s="8">
        <v>373.9</v>
      </c>
      <c r="DR69" s="8">
        <v>69.599999999999994</v>
      </c>
      <c r="DS69" s="8">
        <v>2088</v>
      </c>
      <c r="DT69" s="8">
        <v>1916.8</v>
      </c>
      <c r="DU69" s="8">
        <v>171.2</v>
      </c>
    </row>
    <row r="70" spans="1:129" x14ac:dyDescent="0.3">
      <c r="A70">
        <v>2024</v>
      </c>
      <c r="B70">
        <v>1</v>
      </c>
      <c r="C70" t="str">
        <f t="shared" ref="C70" si="5">+A70&amp;"-"&amp;B70</f>
        <v>2024-1</v>
      </c>
      <c r="D70" s="3">
        <v>28269.200000000001</v>
      </c>
      <c r="E70" s="3">
        <v>19142.5</v>
      </c>
      <c r="F70" s="3">
        <v>6211.7</v>
      </c>
      <c r="G70" s="3">
        <v>2174.6</v>
      </c>
      <c r="H70" s="3">
        <v>4037.1</v>
      </c>
      <c r="I70" s="3">
        <v>12930.8</v>
      </c>
      <c r="J70" s="3">
        <v>5020.5</v>
      </c>
      <c r="K70" s="3">
        <v>4984.6000000000004</v>
      </c>
      <c r="L70" s="3">
        <v>3842.1</v>
      </c>
      <c r="M70" s="3">
        <v>883.1</v>
      </c>
      <c r="N70" s="3">
        <v>1403.6</v>
      </c>
      <c r="O70" s="3">
        <v>1555.4</v>
      </c>
      <c r="P70" s="3">
        <v>1142.4000000000001</v>
      </c>
      <c r="Q70" s="3">
        <v>36</v>
      </c>
      <c r="R70" s="3">
        <v>-834.9</v>
      </c>
      <c r="S70" s="3">
        <v>3084.8</v>
      </c>
      <c r="T70" s="3">
        <v>2041.4</v>
      </c>
      <c r="U70" s="3">
        <v>1043.4000000000001</v>
      </c>
      <c r="V70" s="3">
        <v>3919.7</v>
      </c>
      <c r="W70" s="3">
        <v>3186.9</v>
      </c>
      <c r="X70" s="3">
        <v>732.8</v>
      </c>
      <c r="Y70" s="3">
        <v>4941</v>
      </c>
      <c r="Z70" s="3">
        <v>1837.4</v>
      </c>
      <c r="AA70" s="3">
        <v>1030.0999999999999</v>
      </c>
      <c r="AB70" s="3">
        <v>807.3</v>
      </c>
      <c r="AC70" s="3">
        <v>3103.6</v>
      </c>
      <c r="AD70" s="8">
        <v>23114.5</v>
      </c>
      <c r="AE70" s="8">
        <v>302.60000000000002</v>
      </c>
      <c r="AF70" s="8">
        <v>255.4</v>
      </c>
      <c r="AG70" s="8">
        <v>47.2</v>
      </c>
      <c r="AH70" s="8">
        <v>442.7</v>
      </c>
      <c r="AI70" s="8">
        <v>327.2</v>
      </c>
      <c r="AJ70" s="8">
        <v>69.8</v>
      </c>
      <c r="AK70" s="8">
        <v>45.7</v>
      </c>
      <c r="AL70" s="8">
        <v>451</v>
      </c>
      <c r="AM70" s="8">
        <v>1045</v>
      </c>
      <c r="AN70" s="8">
        <v>2894.5</v>
      </c>
      <c r="AO70" s="8">
        <v>1595</v>
      </c>
      <c r="AP70" s="8">
        <v>63.7</v>
      </c>
      <c r="AQ70" s="8">
        <v>77.3</v>
      </c>
      <c r="AR70" s="8">
        <v>85.2</v>
      </c>
      <c r="AS70" s="8">
        <v>208.4</v>
      </c>
      <c r="AT70" s="8">
        <v>221.6</v>
      </c>
      <c r="AU70" s="8">
        <v>337.6</v>
      </c>
      <c r="AV70" s="8">
        <v>75.900000000000006</v>
      </c>
      <c r="AW70" s="8">
        <v>182.1</v>
      </c>
      <c r="AX70" s="8">
        <v>194.6</v>
      </c>
      <c r="AY70" s="8">
        <v>34.9</v>
      </c>
      <c r="AZ70" s="8">
        <v>113.9</v>
      </c>
      <c r="BA70" s="8">
        <v>1299.4000000000001</v>
      </c>
      <c r="BB70" s="8">
        <v>339.2</v>
      </c>
      <c r="BC70" s="8">
        <v>18.100000000000001</v>
      </c>
      <c r="BD70" s="8">
        <v>9.6999999999999993</v>
      </c>
      <c r="BE70" s="8">
        <v>65.400000000000006</v>
      </c>
      <c r="BF70" s="8">
        <v>40.700000000000003</v>
      </c>
      <c r="BG70" s="8">
        <v>241.9</v>
      </c>
      <c r="BH70" s="8">
        <v>488.3</v>
      </c>
      <c r="BI70" s="8">
        <v>96.2</v>
      </c>
      <c r="BJ70" s="8">
        <v>1649</v>
      </c>
      <c r="BK70" s="8">
        <v>1516.5</v>
      </c>
      <c r="BL70" s="8">
        <v>303.89999999999998</v>
      </c>
      <c r="BM70" s="8">
        <v>208</v>
      </c>
      <c r="BN70" s="8">
        <v>193.4</v>
      </c>
      <c r="BO70" s="8">
        <v>811.2</v>
      </c>
      <c r="BP70" s="8">
        <v>839.6</v>
      </c>
      <c r="BQ70" s="8">
        <v>130.5</v>
      </c>
      <c r="BR70" s="8">
        <v>45.8</v>
      </c>
      <c r="BS70" s="8">
        <v>18.2</v>
      </c>
      <c r="BT70" s="8">
        <v>231.8</v>
      </c>
      <c r="BU70" s="8">
        <v>55.4</v>
      </c>
      <c r="BV70" s="8">
        <v>50.4</v>
      </c>
      <c r="BW70" s="8">
        <v>193.4</v>
      </c>
      <c r="BX70" s="8">
        <v>114.3</v>
      </c>
      <c r="BY70" s="8">
        <v>1439.4</v>
      </c>
      <c r="BZ70" s="8">
        <v>432.3</v>
      </c>
      <c r="CA70" s="8">
        <v>101.6</v>
      </c>
      <c r="CB70" s="8">
        <v>513.4</v>
      </c>
      <c r="CC70" s="8">
        <v>392.1</v>
      </c>
      <c r="CD70" s="8">
        <v>5233.6000000000004</v>
      </c>
      <c r="CE70" s="8">
        <v>2001.3</v>
      </c>
      <c r="CF70" s="8">
        <v>903.6</v>
      </c>
      <c r="CG70" s="8">
        <v>400.7</v>
      </c>
      <c r="CH70" s="8">
        <v>664.6</v>
      </c>
      <c r="CI70" s="8">
        <v>32.5</v>
      </c>
      <c r="CJ70" s="8">
        <v>3232.2</v>
      </c>
      <c r="CK70" s="8">
        <v>2952.8</v>
      </c>
      <c r="CL70" s="8">
        <v>2378.5</v>
      </c>
      <c r="CM70" s="8">
        <v>574.29999999999995</v>
      </c>
      <c r="CN70" s="8">
        <v>279.39999999999998</v>
      </c>
      <c r="CO70" s="8">
        <v>3418.3</v>
      </c>
      <c r="CP70" s="8">
        <v>2069.1</v>
      </c>
      <c r="CQ70" s="8">
        <v>316.89999999999998</v>
      </c>
      <c r="CR70" s="8">
        <v>463.8</v>
      </c>
      <c r="CS70" s="8">
        <v>1288.4000000000001</v>
      </c>
      <c r="CT70" s="8">
        <v>481.3</v>
      </c>
      <c r="CU70" s="8">
        <v>867.9</v>
      </c>
      <c r="CV70" s="8">
        <v>792.4</v>
      </c>
      <c r="CW70" s="8">
        <v>75.5</v>
      </c>
      <c r="CX70" s="8">
        <v>2212</v>
      </c>
      <c r="CY70" s="8">
        <v>299.5</v>
      </c>
      <c r="CZ70" s="8">
        <v>1912.5</v>
      </c>
      <c r="DA70" s="8">
        <v>921.5</v>
      </c>
      <c r="DB70" s="8">
        <v>621.9</v>
      </c>
      <c r="DC70" s="8">
        <v>183.6</v>
      </c>
      <c r="DD70" s="8">
        <v>185.4</v>
      </c>
      <c r="DE70" s="8">
        <v>1123.5999999999999</v>
      </c>
      <c r="DF70" s="8">
        <v>290.8</v>
      </c>
      <c r="DG70" s="8">
        <v>192.8</v>
      </c>
      <c r="DH70" s="8">
        <v>98.1</v>
      </c>
      <c r="DI70" s="8">
        <v>832.8</v>
      </c>
      <c r="DJ70" s="8">
        <v>209</v>
      </c>
      <c r="DK70" s="8">
        <v>623.79999999999995</v>
      </c>
      <c r="DL70" s="8">
        <v>546.70000000000005</v>
      </c>
      <c r="DM70" s="8">
        <v>3023.5</v>
      </c>
      <c r="DN70" s="8">
        <v>935.5</v>
      </c>
      <c r="DO70" s="8">
        <v>865.9</v>
      </c>
      <c r="DP70" s="8">
        <v>492</v>
      </c>
      <c r="DQ70" s="8">
        <v>373.9</v>
      </c>
      <c r="DR70" s="8">
        <v>69.599999999999994</v>
      </c>
      <c r="DS70" s="8">
        <v>2088</v>
      </c>
      <c r="DT70" s="8">
        <v>1916.8</v>
      </c>
      <c r="DU70" s="8">
        <v>171.2</v>
      </c>
    </row>
    <row r="71" spans="1:129" x14ac:dyDescent="0.3">
      <c r="A71">
        <v>2024</v>
      </c>
      <c r="B71">
        <v>2</v>
      </c>
      <c r="C71" t="str">
        <f t="shared" ref="C71" si="6">+A71&amp;"-"&amp;B71</f>
        <v>2024-2</v>
      </c>
      <c r="D71" s="3">
        <v>28629.200000000001</v>
      </c>
      <c r="E71" s="3">
        <v>19377.7</v>
      </c>
      <c r="F71" s="3">
        <v>6260.9</v>
      </c>
      <c r="G71" s="3">
        <v>2185.4</v>
      </c>
      <c r="H71" s="3">
        <v>4075.5</v>
      </c>
      <c r="I71" s="3">
        <v>13116.8</v>
      </c>
      <c r="J71" s="3">
        <v>5144.6000000000004</v>
      </c>
      <c r="K71" s="3">
        <v>5051.7</v>
      </c>
      <c r="L71" s="3">
        <v>3904.6</v>
      </c>
      <c r="M71" s="3">
        <v>876.1</v>
      </c>
      <c r="N71" s="3">
        <v>1448.1</v>
      </c>
      <c r="O71" s="3">
        <v>1580.3</v>
      </c>
      <c r="P71" s="3">
        <v>1147.0999999999999</v>
      </c>
      <c r="Q71" s="3">
        <v>92.9</v>
      </c>
      <c r="R71" s="3">
        <v>-894.4</v>
      </c>
      <c r="S71" s="3">
        <v>3117.9</v>
      </c>
      <c r="T71" s="3">
        <v>2058.4</v>
      </c>
      <c r="U71" s="3">
        <v>1059.5</v>
      </c>
      <c r="V71" s="3">
        <v>4012.3</v>
      </c>
      <c r="W71" s="3">
        <v>3267.7</v>
      </c>
      <c r="X71" s="3">
        <v>744.6</v>
      </c>
      <c r="Y71" s="3">
        <v>5001.2</v>
      </c>
      <c r="Z71" s="3">
        <v>1863.8</v>
      </c>
      <c r="AA71" s="3">
        <v>1048.2</v>
      </c>
      <c r="AB71" s="3">
        <v>815.7</v>
      </c>
      <c r="AC71" s="3">
        <v>3137.4</v>
      </c>
      <c r="AD71" s="8">
        <v>23114.5</v>
      </c>
      <c r="AE71" s="8">
        <v>302.60000000000002</v>
      </c>
      <c r="AF71" s="8">
        <v>255.4</v>
      </c>
      <c r="AG71" s="8">
        <v>47.2</v>
      </c>
      <c r="AH71" s="8">
        <v>442.7</v>
      </c>
      <c r="AI71" s="8">
        <v>327.2</v>
      </c>
      <c r="AJ71" s="8">
        <v>69.8</v>
      </c>
      <c r="AK71" s="8">
        <v>45.7</v>
      </c>
      <c r="AL71" s="8">
        <v>451</v>
      </c>
      <c r="AM71" s="8">
        <v>1045</v>
      </c>
      <c r="AN71" s="8">
        <v>2894.5</v>
      </c>
      <c r="AO71" s="8">
        <v>1595</v>
      </c>
      <c r="AP71" s="8">
        <v>63.7</v>
      </c>
      <c r="AQ71" s="8">
        <v>77.3</v>
      </c>
      <c r="AR71" s="8">
        <v>85.2</v>
      </c>
      <c r="AS71" s="8">
        <v>208.4</v>
      </c>
      <c r="AT71" s="8">
        <v>221.6</v>
      </c>
      <c r="AU71" s="8">
        <v>337.6</v>
      </c>
      <c r="AV71" s="8">
        <v>75.900000000000006</v>
      </c>
      <c r="AW71" s="8">
        <v>182.1</v>
      </c>
      <c r="AX71" s="8">
        <v>194.6</v>
      </c>
      <c r="AY71" s="8">
        <v>34.9</v>
      </c>
      <c r="AZ71" s="8">
        <v>113.9</v>
      </c>
      <c r="BA71" s="8">
        <v>1299.4000000000001</v>
      </c>
      <c r="BB71" s="8">
        <v>339.2</v>
      </c>
      <c r="BC71" s="8">
        <v>18.100000000000001</v>
      </c>
      <c r="BD71" s="8">
        <v>9.6999999999999993</v>
      </c>
      <c r="BE71" s="8">
        <v>65.400000000000006</v>
      </c>
      <c r="BF71" s="8">
        <v>40.700000000000003</v>
      </c>
      <c r="BG71" s="8">
        <v>241.9</v>
      </c>
      <c r="BH71" s="8">
        <v>488.3</v>
      </c>
      <c r="BI71" s="8">
        <v>96.2</v>
      </c>
      <c r="BJ71" s="8">
        <v>1649</v>
      </c>
      <c r="BK71" s="8">
        <v>1516.5</v>
      </c>
      <c r="BL71" s="8">
        <v>303.89999999999998</v>
      </c>
      <c r="BM71" s="8">
        <v>208</v>
      </c>
      <c r="BN71" s="8">
        <v>193.4</v>
      </c>
      <c r="BO71" s="8">
        <v>811.2</v>
      </c>
      <c r="BP71" s="8">
        <v>839.6</v>
      </c>
      <c r="BQ71" s="8">
        <v>130.5</v>
      </c>
      <c r="BR71" s="8">
        <v>45.8</v>
      </c>
      <c r="BS71" s="8">
        <v>18.2</v>
      </c>
      <c r="BT71" s="8">
        <v>231.8</v>
      </c>
      <c r="BU71" s="8">
        <v>55.4</v>
      </c>
      <c r="BV71" s="8">
        <v>50.4</v>
      </c>
      <c r="BW71" s="8">
        <v>193.4</v>
      </c>
      <c r="BX71" s="8">
        <v>114.3</v>
      </c>
      <c r="BY71" s="8">
        <v>1439.4</v>
      </c>
      <c r="BZ71" s="8">
        <v>432.3</v>
      </c>
      <c r="CA71" s="8">
        <v>101.6</v>
      </c>
      <c r="CB71" s="8">
        <v>513.4</v>
      </c>
      <c r="CC71" s="8">
        <v>392.1</v>
      </c>
      <c r="CD71" s="8">
        <v>5233.6000000000004</v>
      </c>
      <c r="CE71" s="8">
        <v>2001.3</v>
      </c>
      <c r="CF71" s="8">
        <v>903.6</v>
      </c>
      <c r="CG71" s="8">
        <v>400.7</v>
      </c>
      <c r="CH71" s="8">
        <v>664.6</v>
      </c>
      <c r="CI71" s="8">
        <v>32.5</v>
      </c>
      <c r="CJ71" s="8">
        <v>3232.2</v>
      </c>
      <c r="CK71" s="8">
        <v>2952.8</v>
      </c>
      <c r="CL71" s="8">
        <v>2378.5</v>
      </c>
      <c r="CM71" s="8">
        <v>574.29999999999995</v>
      </c>
      <c r="CN71" s="8">
        <v>279.39999999999998</v>
      </c>
      <c r="CO71" s="8">
        <v>3418.3</v>
      </c>
      <c r="CP71" s="8">
        <v>2069.1</v>
      </c>
      <c r="CQ71" s="8">
        <v>316.89999999999998</v>
      </c>
      <c r="CR71" s="8">
        <v>463.8</v>
      </c>
      <c r="CS71" s="8">
        <v>1288.4000000000001</v>
      </c>
      <c r="CT71" s="8">
        <v>481.3</v>
      </c>
      <c r="CU71" s="8">
        <v>867.9</v>
      </c>
      <c r="CV71" s="8">
        <v>792.4</v>
      </c>
      <c r="CW71" s="8">
        <v>75.5</v>
      </c>
      <c r="CX71" s="8">
        <v>2212</v>
      </c>
      <c r="CY71" s="8">
        <v>299.5</v>
      </c>
      <c r="CZ71" s="8">
        <v>1912.5</v>
      </c>
      <c r="DA71" s="8">
        <v>921.5</v>
      </c>
      <c r="DB71" s="8">
        <v>621.9</v>
      </c>
      <c r="DC71" s="8">
        <v>183.6</v>
      </c>
      <c r="DD71" s="8">
        <v>185.4</v>
      </c>
      <c r="DE71" s="8">
        <v>1123.5999999999999</v>
      </c>
      <c r="DF71" s="8">
        <v>290.8</v>
      </c>
      <c r="DG71" s="8">
        <v>192.8</v>
      </c>
      <c r="DH71" s="8">
        <v>98.1</v>
      </c>
      <c r="DI71" s="8">
        <v>832.8</v>
      </c>
      <c r="DJ71" s="8">
        <v>209</v>
      </c>
      <c r="DK71" s="8">
        <v>623.79999999999995</v>
      </c>
      <c r="DL71" s="8">
        <v>546.70000000000005</v>
      </c>
      <c r="DM71" s="8">
        <v>3023.5</v>
      </c>
      <c r="DN71" s="8">
        <v>935.5</v>
      </c>
      <c r="DO71" s="8">
        <v>865.9</v>
      </c>
      <c r="DP71" s="8">
        <v>492</v>
      </c>
      <c r="DQ71" s="8">
        <v>373.9</v>
      </c>
      <c r="DR71" s="8">
        <v>69.599999999999994</v>
      </c>
      <c r="DS71" s="8">
        <v>2088</v>
      </c>
      <c r="DT71" s="8">
        <v>1916.8</v>
      </c>
      <c r="DU71" s="8">
        <v>171.2</v>
      </c>
    </row>
  </sheetData>
  <autoFilter ref="A1:DY71" xr:uid="{9C06B240-3560-48B8-83D7-CB5212BFC417}"/>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359A7-0C67-44A8-AF48-756EF909ED15}">
  <dimension ref="A1:FS66"/>
  <sheetViews>
    <sheetView workbookViewId="0"/>
  </sheetViews>
  <sheetFormatPr defaultColWidth="10.44140625" defaultRowHeight="14.4" x14ac:dyDescent="0.3"/>
  <cols>
    <col min="4" max="4" width="13.88671875" bestFit="1" customWidth="1"/>
    <col min="5" max="5" width="11.33203125" bestFit="1" customWidth="1"/>
    <col min="6" max="6" width="13.88671875" bestFit="1" customWidth="1"/>
    <col min="7" max="10" width="11.33203125" bestFit="1" customWidth="1"/>
    <col min="11" max="13" width="10.5546875" bestFit="1" customWidth="1"/>
    <col min="14" max="16" width="12.77734375" bestFit="1" customWidth="1"/>
    <col min="17" max="20" width="11.33203125" bestFit="1" customWidth="1"/>
    <col min="21" max="21" width="10.5546875" bestFit="1" customWidth="1"/>
    <col min="22" max="22" width="12.77734375" bestFit="1" customWidth="1"/>
    <col min="23" max="25" width="11.33203125" bestFit="1" customWidth="1"/>
    <col min="26" max="26" width="12.77734375" bestFit="1" customWidth="1"/>
    <col min="27" max="27" width="11.33203125" bestFit="1" customWidth="1"/>
    <col min="28" max="32" width="10.5546875" bestFit="1" customWidth="1"/>
    <col min="33" max="33" width="11.33203125" bestFit="1" customWidth="1"/>
    <col min="34" max="34" width="10.5546875" bestFit="1" customWidth="1"/>
    <col min="35" max="38" width="11.33203125" bestFit="1" customWidth="1"/>
    <col min="39" max="63" width="10.5546875" bestFit="1" customWidth="1"/>
    <col min="64" max="65" width="11.33203125" bestFit="1" customWidth="1"/>
    <col min="66" max="80" width="10.5546875" bestFit="1" customWidth="1"/>
    <col min="81" max="81" width="11.33203125" bestFit="1" customWidth="1"/>
    <col min="82" max="84" width="10.5546875" bestFit="1" customWidth="1"/>
    <col min="85" max="85" width="11.33203125" bestFit="1" customWidth="1"/>
    <col min="86" max="86" width="10.5546875" bestFit="1" customWidth="1"/>
    <col min="87" max="87" width="11.33203125" bestFit="1" customWidth="1"/>
    <col min="88" max="96" width="10.5546875" bestFit="1" customWidth="1"/>
    <col min="97" max="97" width="11.33203125" bestFit="1" customWidth="1"/>
    <col min="98" max="104" width="10.5546875" bestFit="1" customWidth="1"/>
    <col min="105" max="106" width="11.33203125" bestFit="1" customWidth="1"/>
    <col min="107" max="111" width="10.5546875" bestFit="1" customWidth="1"/>
    <col min="112" max="112" width="11.33203125" bestFit="1" customWidth="1"/>
    <col min="113" max="116" width="10.5546875" bestFit="1" customWidth="1"/>
    <col min="117" max="118" width="11.33203125" bestFit="1" customWidth="1"/>
    <col min="119" max="119" width="10.5546875" bestFit="1" customWidth="1"/>
    <col min="120" max="120" width="11.33203125" bestFit="1" customWidth="1"/>
    <col min="121" max="131" width="10.5546875" bestFit="1" customWidth="1"/>
    <col min="132" max="132" width="13.88671875" bestFit="1" customWidth="1"/>
    <col min="133" max="135" width="12.77734375" bestFit="1" customWidth="1"/>
    <col min="136" max="138" width="10.5546875" bestFit="1" customWidth="1"/>
    <col min="139" max="141" width="11.33203125" bestFit="1" customWidth="1"/>
    <col min="142" max="143" width="10.5546875" bestFit="1" customWidth="1"/>
    <col min="144" max="144" width="11.33203125" bestFit="1" customWidth="1"/>
    <col min="145" max="147" width="10.5546875" bestFit="1" customWidth="1"/>
    <col min="148" max="148" width="11.33203125" bestFit="1" customWidth="1"/>
    <col min="149" max="150" width="10.5546875" bestFit="1" customWidth="1"/>
    <col min="151" max="153" width="11.33203125" bestFit="1" customWidth="1"/>
    <col min="154" max="155" width="12.77734375" bestFit="1" customWidth="1"/>
    <col min="156" max="156" width="10.5546875" bestFit="1" customWidth="1"/>
    <col min="157" max="163" width="11.33203125" bestFit="1" customWidth="1"/>
    <col min="164" max="164" width="10.5546875" bestFit="1" customWidth="1"/>
    <col min="165" max="165" width="11.33203125" bestFit="1" customWidth="1"/>
    <col min="166" max="167" width="10.5546875" bestFit="1" customWidth="1"/>
    <col min="168" max="171" width="11.33203125" bestFit="1" customWidth="1"/>
    <col min="172" max="172" width="10.5546875" bestFit="1" customWidth="1"/>
    <col min="173" max="175" width="11.33203125" bestFit="1" customWidth="1"/>
  </cols>
  <sheetData>
    <row r="1" spans="1:175" x14ac:dyDescent="0.3">
      <c r="A1" t="s">
        <v>74</v>
      </c>
      <c r="B1" t="s">
        <v>75</v>
      </c>
      <c r="C1" t="s">
        <v>76</v>
      </c>
      <c r="D1" s="26" t="s">
        <v>302</v>
      </c>
      <c r="E1" s="26" t="s">
        <v>303</v>
      </c>
      <c r="F1" s="26" t="s">
        <v>304</v>
      </c>
      <c r="G1" s="26" t="s">
        <v>305</v>
      </c>
      <c r="H1" s="26" t="s">
        <v>306</v>
      </c>
      <c r="I1" s="26" t="s">
        <v>307</v>
      </c>
      <c r="J1" s="26" t="s">
        <v>308</v>
      </c>
      <c r="K1" s="26" t="s">
        <v>309</v>
      </c>
      <c r="L1" s="26" t="s">
        <v>310</v>
      </c>
      <c r="M1" s="26" t="s">
        <v>311</v>
      </c>
      <c r="N1" s="26" t="s">
        <v>312</v>
      </c>
      <c r="O1" s="26" t="s">
        <v>313</v>
      </c>
      <c r="P1" s="26" t="s">
        <v>314</v>
      </c>
      <c r="Q1" s="26" t="s">
        <v>315</v>
      </c>
      <c r="R1" s="26" t="s">
        <v>316</v>
      </c>
      <c r="S1" s="26" t="s">
        <v>317</v>
      </c>
      <c r="T1" s="26" t="s">
        <v>318</v>
      </c>
      <c r="U1" s="26" t="s">
        <v>319</v>
      </c>
      <c r="V1" s="26" t="s">
        <v>320</v>
      </c>
      <c r="W1" s="26" t="s">
        <v>321</v>
      </c>
      <c r="X1" s="26" t="s">
        <v>322</v>
      </c>
      <c r="Y1" s="26" t="s">
        <v>323</v>
      </c>
      <c r="Z1" s="26" t="s">
        <v>324</v>
      </c>
      <c r="AA1" s="26" t="s">
        <v>325</v>
      </c>
      <c r="AB1" s="26" t="s">
        <v>326</v>
      </c>
      <c r="AC1" s="26" t="s">
        <v>327</v>
      </c>
      <c r="AD1" s="26" t="s">
        <v>328</v>
      </c>
      <c r="AE1" s="26" t="s">
        <v>329</v>
      </c>
      <c r="AF1" s="26" t="s">
        <v>330</v>
      </c>
      <c r="AG1" s="26" t="s">
        <v>331</v>
      </c>
      <c r="AH1" s="26" t="s">
        <v>332</v>
      </c>
      <c r="AI1" s="26" t="s">
        <v>333</v>
      </c>
      <c r="AJ1" s="26" t="s">
        <v>334</v>
      </c>
      <c r="AK1" s="26" t="s">
        <v>335</v>
      </c>
      <c r="AL1" s="26" t="s">
        <v>336</v>
      </c>
      <c r="AM1" s="26" t="s">
        <v>337</v>
      </c>
      <c r="AN1" s="26" t="s">
        <v>338</v>
      </c>
      <c r="AO1" s="26" t="s">
        <v>339</v>
      </c>
      <c r="AP1" s="26" t="s">
        <v>340</v>
      </c>
      <c r="AQ1" s="26" t="s">
        <v>341</v>
      </c>
      <c r="AR1" s="26" t="s">
        <v>342</v>
      </c>
      <c r="AS1" s="26" t="s">
        <v>343</v>
      </c>
      <c r="AT1" s="26" t="s">
        <v>344</v>
      </c>
      <c r="AU1" s="26" t="s">
        <v>345</v>
      </c>
      <c r="AV1" s="26" t="s">
        <v>346</v>
      </c>
      <c r="AW1" s="26" t="s">
        <v>347</v>
      </c>
      <c r="AX1" s="26" t="s">
        <v>348</v>
      </c>
      <c r="AY1" s="26" t="s">
        <v>349</v>
      </c>
      <c r="AZ1" s="26" t="s">
        <v>350</v>
      </c>
      <c r="BA1" s="26" t="s">
        <v>351</v>
      </c>
      <c r="BB1" s="26" t="s">
        <v>352</v>
      </c>
      <c r="BC1" s="26" t="s">
        <v>353</v>
      </c>
      <c r="BD1" s="26" t="s">
        <v>354</v>
      </c>
      <c r="BE1" s="26" t="s">
        <v>355</v>
      </c>
      <c r="BF1" s="26" t="s">
        <v>356</v>
      </c>
      <c r="BG1" s="26" t="s">
        <v>357</v>
      </c>
      <c r="BH1" s="26" t="s">
        <v>358</v>
      </c>
      <c r="BI1" s="26" t="s">
        <v>359</v>
      </c>
      <c r="BJ1" s="26" t="s">
        <v>360</v>
      </c>
      <c r="BK1" s="26" t="s">
        <v>361</v>
      </c>
      <c r="BL1" s="26" t="s">
        <v>362</v>
      </c>
      <c r="BM1" s="26" t="s">
        <v>363</v>
      </c>
      <c r="BN1" s="26" t="s">
        <v>364</v>
      </c>
      <c r="BO1" s="26" t="s">
        <v>365</v>
      </c>
      <c r="BP1" s="26" t="s">
        <v>366</v>
      </c>
      <c r="BQ1" s="26" t="s">
        <v>367</v>
      </c>
      <c r="BR1" s="26" t="s">
        <v>368</v>
      </c>
      <c r="BS1" s="26" t="s">
        <v>369</v>
      </c>
      <c r="BT1" s="26" t="s">
        <v>370</v>
      </c>
      <c r="BU1" s="26" t="s">
        <v>371</v>
      </c>
      <c r="BV1" s="26" t="s">
        <v>372</v>
      </c>
      <c r="BW1" s="26" t="s">
        <v>373</v>
      </c>
      <c r="BX1" s="26" t="s">
        <v>374</v>
      </c>
      <c r="BY1" s="26" t="s">
        <v>375</v>
      </c>
      <c r="BZ1" s="26" t="s">
        <v>376</v>
      </c>
      <c r="CA1" s="26" t="s">
        <v>377</v>
      </c>
      <c r="CB1" s="26" t="s">
        <v>378</v>
      </c>
      <c r="CC1" s="26" t="s">
        <v>379</v>
      </c>
      <c r="CD1" s="26" t="s">
        <v>380</v>
      </c>
      <c r="CE1" s="26" t="s">
        <v>381</v>
      </c>
      <c r="CF1" s="26" t="s">
        <v>382</v>
      </c>
      <c r="CG1" s="26" t="s">
        <v>383</v>
      </c>
      <c r="CH1" s="26" t="s">
        <v>384</v>
      </c>
      <c r="CI1" s="26" t="s">
        <v>385</v>
      </c>
      <c r="CJ1" s="26" t="s">
        <v>386</v>
      </c>
      <c r="CK1" s="26" t="s">
        <v>387</v>
      </c>
      <c r="CL1" s="26" t="s">
        <v>388</v>
      </c>
      <c r="CM1" s="26" t="s">
        <v>389</v>
      </c>
      <c r="CN1" s="26" t="s">
        <v>390</v>
      </c>
      <c r="CO1" s="26" t="s">
        <v>391</v>
      </c>
      <c r="CP1" s="26" t="s">
        <v>392</v>
      </c>
      <c r="CQ1" s="26" t="s">
        <v>393</v>
      </c>
      <c r="CR1" s="26" t="s">
        <v>394</v>
      </c>
      <c r="CS1" s="26" t="s">
        <v>395</v>
      </c>
      <c r="CT1" s="26" t="s">
        <v>396</v>
      </c>
      <c r="CU1" s="26" t="s">
        <v>397</v>
      </c>
      <c r="CV1" s="26" t="s">
        <v>398</v>
      </c>
      <c r="CW1" s="26" t="s">
        <v>399</v>
      </c>
      <c r="CX1" s="26" t="s">
        <v>400</v>
      </c>
      <c r="CY1" s="26" t="s">
        <v>401</v>
      </c>
      <c r="CZ1" s="26" t="s">
        <v>402</v>
      </c>
      <c r="DA1" s="26" t="s">
        <v>403</v>
      </c>
      <c r="DB1" s="26" t="s">
        <v>404</v>
      </c>
      <c r="DC1" s="26" t="s">
        <v>405</v>
      </c>
      <c r="DD1" s="26" t="s">
        <v>406</v>
      </c>
      <c r="DE1" s="26" t="s">
        <v>407</v>
      </c>
      <c r="DF1" s="26" t="s">
        <v>408</v>
      </c>
      <c r="DG1" s="26" t="s">
        <v>409</v>
      </c>
      <c r="DH1" s="26" t="s">
        <v>410</v>
      </c>
      <c r="DI1" s="26" t="s">
        <v>411</v>
      </c>
      <c r="DJ1" s="26" t="s">
        <v>412</v>
      </c>
      <c r="DK1" s="26" t="s">
        <v>413</v>
      </c>
      <c r="DL1" s="26" t="s">
        <v>414</v>
      </c>
      <c r="DM1" s="26" t="s">
        <v>415</v>
      </c>
      <c r="DN1" s="26" t="s">
        <v>416</v>
      </c>
      <c r="DO1" s="26" t="s">
        <v>417</v>
      </c>
      <c r="DP1" s="26" t="s">
        <v>418</v>
      </c>
      <c r="DQ1" s="26" t="s">
        <v>419</v>
      </c>
      <c r="DR1" s="26" t="s">
        <v>420</v>
      </c>
      <c r="DS1" s="26" t="s">
        <v>421</v>
      </c>
      <c r="DT1" s="26" t="s">
        <v>422</v>
      </c>
      <c r="DU1" s="26" t="s">
        <v>423</v>
      </c>
      <c r="DV1" s="26" t="s">
        <v>424</v>
      </c>
      <c r="DW1" s="26" t="s">
        <v>425</v>
      </c>
      <c r="DX1" s="26" t="s">
        <v>426</v>
      </c>
      <c r="DY1" s="26" t="s">
        <v>427</v>
      </c>
      <c r="DZ1" s="26" t="s">
        <v>428</v>
      </c>
      <c r="EA1" s="26" t="s">
        <v>429</v>
      </c>
      <c r="EB1" s="26" t="s">
        <v>430</v>
      </c>
      <c r="EC1" s="26" t="s">
        <v>431</v>
      </c>
      <c r="ED1" s="26" t="s">
        <v>432</v>
      </c>
      <c r="EE1" s="26" t="s">
        <v>433</v>
      </c>
      <c r="EF1" s="26" t="s">
        <v>434</v>
      </c>
      <c r="EG1" s="26" t="s">
        <v>435</v>
      </c>
      <c r="EH1" s="26" t="s">
        <v>436</v>
      </c>
      <c r="EI1" s="26" t="s">
        <v>437</v>
      </c>
      <c r="EJ1" s="26" t="s">
        <v>438</v>
      </c>
      <c r="EK1" s="26" t="s">
        <v>439</v>
      </c>
      <c r="EL1" s="26" t="s">
        <v>440</v>
      </c>
      <c r="EM1" s="26" t="s">
        <v>441</v>
      </c>
      <c r="EN1" s="26" t="s">
        <v>442</v>
      </c>
      <c r="EO1" s="26" t="s">
        <v>443</v>
      </c>
      <c r="EP1" s="26" t="s">
        <v>444</v>
      </c>
      <c r="EQ1" s="26" t="s">
        <v>445</v>
      </c>
      <c r="ER1" s="26" t="s">
        <v>446</v>
      </c>
      <c r="ES1" s="26" t="s">
        <v>447</v>
      </c>
      <c r="ET1" s="26" t="s">
        <v>448</v>
      </c>
      <c r="EU1" s="26" t="s">
        <v>449</v>
      </c>
      <c r="EV1" s="26" t="s">
        <v>450</v>
      </c>
      <c r="EW1" s="26" t="s">
        <v>451</v>
      </c>
      <c r="EX1" s="26" t="s">
        <v>452</v>
      </c>
      <c r="EY1" s="26" t="s">
        <v>453</v>
      </c>
      <c r="EZ1" s="26" t="s">
        <v>454</v>
      </c>
      <c r="FA1" s="26" t="s">
        <v>455</v>
      </c>
      <c r="FB1" s="26" t="s">
        <v>456</v>
      </c>
      <c r="FC1" s="26" t="s">
        <v>457</v>
      </c>
      <c r="FD1" s="26" t="s">
        <v>458</v>
      </c>
      <c r="FE1" s="26" t="s">
        <v>459</v>
      </c>
      <c r="FF1" s="26" t="s">
        <v>460</v>
      </c>
      <c r="FG1" s="26" t="s">
        <v>461</v>
      </c>
      <c r="FH1" s="26" t="s">
        <v>462</v>
      </c>
      <c r="FI1" s="26" t="s">
        <v>463</v>
      </c>
      <c r="FJ1" s="26" t="s">
        <v>464</v>
      </c>
      <c r="FK1" s="26" t="s">
        <v>465</v>
      </c>
      <c r="FL1" s="26" t="s">
        <v>466</v>
      </c>
      <c r="FM1" s="26" t="s">
        <v>467</v>
      </c>
      <c r="FN1" s="26" t="s">
        <v>468</v>
      </c>
      <c r="FO1" s="26" t="s">
        <v>469</v>
      </c>
      <c r="FP1" s="26" t="s">
        <v>470</v>
      </c>
      <c r="FQ1" s="26" t="s">
        <v>471</v>
      </c>
      <c r="FR1" s="26" t="s">
        <v>472</v>
      </c>
      <c r="FS1" s="26" t="s">
        <v>473</v>
      </c>
    </row>
    <row r="2" spans="1:175" x14ac:dyDescent="0.3">
      <c r="A2" t="s">
        <v>3</v>
      </c>
      <c r="B2">
        <v>1</v>
      </c>
      <c r="C2" t="str">
        <f t="shared" ref="C2:C65" si="0">+A2&amp;"-"&amp;B2</f>
        <v>2007-1</v>
      </c>
      <c r="D2" s="3">
        <v>14393727.370999999</v>
      </c>
      <c r="E2" s="3">
        <v>568981.875</v>
      </c>
      <c r="F2" s="3">
        <v>13824745.497</v>
      </c>
      <c r="G2" s="3">
        <v>470659.97100000002</v>
      </c>
      <c r="H2" s="3">
        <v>470659.97100000002</v>
      </c>
      <c r="I2" s="3">
        <v>290124.80599999998</v>
      </c>
      <c r="J2" s="3">
        <v>148897.73699999999</v>
      </c>
      <c r="K2" s="3">
        <v>20921.891</v>
      </c>
      <c r="L2" s="3">
        <v>9363.509</v>
      </c>
      <c r="M2" s="3">
        <v>1352.028</v>
      </c>
      <c r="N2" s="3">
        <v>5074114.4069999997</v>
      </c>
      <c r="O2" s="3">
        <v>1275803.2609999999</v>
      </c>
      <c r="P2" s="3">
        <v>1066867.007</v>
      </c>
      <c r="Q2" s="3">
        <v>135812.27499999999</v>
      </c>
      <c r="R2" s="3">
        <v>73123.978000000003</v>
      </c>
      <c r="S2" s="3">
        <v>197498.94200000001</v>
      </c>
      <c r="T2" s="3">
        <v>141828.30799999999</v>
      </c>
      <c r="U2" s="3">
        <v>55670.633999999998</v>
      </c>
      <c r="V2" s="3">
        <v>1145303.061</v>
      </c>
      <c r="W2" s="3">
        <v>827105.27500000002</v>
      </c>
      <c r="X2" s="3">
        <v>188087.87299999999</v>
      </c>
      <c r="Y2" s="3">
        <v>130109.912</v>
      </c>
      <c r="Z2" s="3">
        <v>2455509.1439999999</v>
      </c>
      <c r="AA2" s="3">
        <v>553625.20600000001</v>
      </c>
      <c r="AB2" s="3">
        <v>19418.864000000001</v>
      </c>
      <c r="AC2" s="3">
        <v>43222.987999999998</v>
      </c>
      <c r="AD2" s="3">
        <v>48495.635999999999</v>
      </c>
      <c r="AE2" s="3">
        <v>18140.88</v>
      </c>
      <c r="AF2" s="3">
        <v>57212.275999999998</v>
      </c>
      <c r="AG2" s="3">
        <v>117214.291</v>
      </c>
      <c r="AH2" s="3">
        <v>2650.9540000000002</v>
      </c>
      <c r="AI2" s="3">
        <v>171569.40599999999</v>
      </c>
      <c r="AJ2" s="3">
        <v>75699.913</v>
      </c>
      <c r="AK2" s="3">
        <v>116733.338</v>
      </c>
      <c r="AL2" s="3">
        <v>93289.497000000003</v>
      </c>
      <c r="AM2" s="3">
        <v>23443.841</v>
      </c>
      <c r="AN2" s="3">
        <v>29032.923999999999</v>
      </c>
      <c r="AO2" s="3">
        <v>5571.63</v>
      </c>
      <c r="AP2" s="3">
        <v>20587.002</v>
      </c>
      <c r="AQ2" s="3">
        <v>2874.2910000000002</v>
      </c>
      <c r="AR2" s="3">
        <v>14209.197</v>
      </c>
      <c r="AS2" s="3">
        <v>4670.2269999999999</v>
      </c>
      <c r="AT2" s="3">
        <v>9538.9699999999993</v>
      </c>
      <c r="AU2" s="3">
        <v>55889.976999999999</v>
      </c>
      <c r="AV2" s="3">
        <v>6370.7960000000003</v>
      </c>
      <c r="AW2" s="3">
        <v>47607.286999999997</v>
      </c>
      <c r="AX2" s="3">
        <v>1911.895</v>
      </c>
      <c r="AY2" s="3">
        <v>25019.494999999999</v>
      </c>
      <c r="AZ2" s="3">
        <v>3781.154</v>
      </c>
      <c r="BA2" s="3">
        <v>17639.834999999999</v>
      </c>
      <c r="BB2" s="3">
        <v>3598.5059999999999</v>
      </c>
      <c r="BC2" s="3">
        <v>26095.556</v>
      </c>
      <c r="BD2" s="3">
        <v>14624.665999999999</v>
      </c>
      <c r="BE2" s="3">
        <v>715.76900000000001</v>
      </c>
      <c r="BF2" s="3">
        <v>10755.12</v>
      </c>
      <c r="BG2" s="3">
        <v>39658.214999999997</v>
      </c>
      <c r="BH2" s="3">
        <v>14922.891</v>
      </c>
      <c r="BI2" s="3">
        <v>24735.324000000001</v>
      </c>
      <c r="BJ2" s="3">
        <v>14558.380999999999</v>
      </c>
      <c r="BK2" s="3">
        <v>85403.114000000001</v>
      </c>
      <c r="BL2" s="3">
        <v>278636.76500000001</v>
      </c>
      <c r="BM2" s="3">
        <v>136878.83600000001</v>
      </c>
      <c r="BN2" s="3">
        <v>19201.697</v>
      </c>
      <c r="BO2" s="3">
        <v>6890.3389999999999</v>
      </c>
      <c r="BP2" s="3">
        <v>57185.536</v>
      </c>
      <c r="BQ2" s="3">
        <v>12128.172</v>
      </c>
      <c r="BR2" s="3">
        <v>34336.883000000002</v>
      </c>
      <c r="BS2" s="3">
        <v>12015.300999999999</v>
      </c>
      <c r="BT2" s="3">
        <v>64999.516000000003</v>
      </c>
      <c r="BU2" s="3">
        <v>49506.205999999998</v>
      </c>
      <c r="BV2" s="3">
        <v>15493.31</v>
      </c>
      <c r="BW2" s="3">
        <v>68834.661999999997</v>
      </c>
      <c r="BX2" s="3">
        <v>15216.11</v>
      </c>
      <c r="BY2" s="3">
        <v>21188.034</v>
      </c>
      <c r="BZ2" s="3">
        <v>22508.656999999999</v>
      </c>
      <c r="CA2" s="3">
        <v>4016.3510000000001</v>
      </c>
      <c r="CB2" s="3">
        <v>5905.51</v>
      </c>
      <c r="CC2" s="3">
        <v>210549.46</v>
      </c>
      <c r="CD2" s="3">
        <v>80775.255999999994</v>
      </c>
      <c r="CE2" s="3">
        <v>27476.419000000002</v>
      </c>
      <c r="CF2" s="3">
        <v>6356.4210000000003</v>
      </c>
      <c r="CG2" s="3">
        <v>90917.758000000002</v>
      </c>
      <c r="CH2" s="3">
        <v>5023.6059999999998</v>
      </c>
      <c r="CI2" s="3">
        <v>97870.938999999998</v>
      </c>
      <c r="CJ2" s="3">
        <v>3686.1179999999999</v>
      </c>
      <c r="CK2" s="3">
        <v>5599.1310000000003</v>
      </c>
      <c r="CL2" s="3">
        <v>38689.300000000003</v>
      </c>
      <c r="CM2" s="3">
        <v>7909.7120000000004</v>
      </c>
      <c r="CN2" s="3">
        <v>3719.3240000000001</v>
      </c>
      <c r="CO2" s="3">
        <v>7167.951</v>
      </c>
      <c r="CP2" s="3">
        <v>7533.8590000000004</v>
      </c>
      <c r="CQ2" s="3">
        <v>5405.2280000000001</v>
      </c>
      <c r="CR2" s="3">
        <v>18160.315999999999</v>
      </c>
      <c r="CS2" s="3">
        <v>89069.490999999995</v>
      </c>
      <c r="CT2" s="3">
        <v>10852.007</v>
      </c>
      <c r="CU2" s="3">
        <v>9364.1</v>
      </c>
      <c r="CV2" s="3">
        <v>886.52599999999995</v>
      </c>
      <c r="CW2" s="3">
        <v>18786.451000000001</v>
      </c>
      <c r="CX2" s="3">
        <v>1906.123</v>
      </c>
      <c r="CY2" s="3">
        <v>25346.117999999999</v>
      </c>
      <c r="CZ2" s="3">
        <v>21928.165000000001</v>
      </c>
      <c r="DA2" s="3">
        <v>210599.42499999999</v>
      </c>
      <c r="DB2" s="3">
        <v>75700.702999999994</v>
      </c>
      <c r="DC2" s="3">
        <v>39006.394</v>
      </c>
      <c r="DD2" s="3">
        <v>40361.851999999999</v>
      </c>
      <c r="DE2" s="3">
        <v>45837.913999999997</v>
      </c>
      <c r="DF2" s="3">
        <v>6458.2650000000003</v>
      </c>
      <c r="DG2" s="3">
        <v>3234.2959999999998</v>
      </c>
      <c r="DH2" s="3">
        <v>90141.493000000002</v>
      </c>
      <c r="DI2" s="3">
        <v>13414.557000000001</v>
      </c>
      <c r="DJ2" s="3">
        <v>14224.723</v>
      </c>
      <c r="DK2" s="3">
        <v>31195.564999999999</v>
      </c>
      <c r="DL2" s="3">
        <v>31306.647000000001</v>
      </c>
      <c r="DM2" s="3">
        <v>307620.72899999999</v>
      </c>
      <c r="DN2" s="3">
        <v>140542.39799999999</v>
      </c>
      <c r="DO2" s="3">
        <v>12663.394</v>
      </c>
      <c r="DP2" s="3">
        <v>137242.73199999999</v>
      </c>
      <c r="DQ2" s="3">
        <v>7692.732</v>
      </c>
      <c r="DR2" s="3">
        <v>4366.3519999999999</v>
      </c>
      <c r="DS2" s="3">
        <v>1596.4069999999999</v>
      </c>
      <c r="DT2" s="3">
        <v>3516.712</v>
      </c>
      <c r="DU2" s="3">
        <v>30452.155999999999</v>
      </c>
      <c r="DV2" s="3">
        <v>23658.440999999999</v>
      </c>
      <c r="DW2" s="3">
        <v>4210.9260000000004</v>
      </c>
      <c r="DX2" s="3">
        <v>2582.79</v>
      </c>
      <c r="DY2" s="3">
        <v>46509.103999999999</v>
      </c>
      <c r="DZ2" s="3">
        <v>18862.858</v>
      </c>
      <c r="EA2" s="3">
        <v>27646.245999999999</v>
      </c>
      <c r="EB2" s="3">
        <v>8279971.1179999998</v>
      </c>
      <c r="EC2" s="3">
        <v>971620.83700000006</v>
      </c>
      <c r="ED2" s="3">
        <v>1297720.2339999999</v>
      </c>
      <c r="EE2" s="3">
        <v>881626.34400000004</v>
      </c>
      <c r="EF2" s="3">
        <v>24321.11</v>
      </c>
      <c r="EG2" s="3">
        <v>17086.606</v>
      </c>
      <c r="EH2" s="3">
        <v>12388.155000000001</v>
      </c>
      <c r="EI2" s="3">
        <v>408030.04300000001</v>
      </c>
      <c r="EJ2" s="3">
        <v>319167.408</v>
      </c>
      <c r="EK2" s="3">
        <v>72194.356</v>
      </c>
      <c r="EL2" s="3">
        <v>19253.612000000001</v>
      </c>
      <c r="EM2" s="3">
        <v>9185.0540000000001</v>
      </c>
      <c r="EN2" s="3">
        <v>221252.30799999999</v>
      </c>
      <c r="EO2" s="3">
        <v>12485.367</v>
      </c>
      <c r="EP2" s="3">
        <v>17794.723999999998</v>
      </c>
      <c r="EQ2" s="3">
        <v>18878.317999999999</v>
      </c>
      <c r="ER2" s="3">
        <v>168712.06099999999</v>
      </c>
      <c r="ES2" s="3">
        <v>2079.7600000000002</v>
      </c>
      <c r="ET2" s="3">
        <v>1302.078</v>
      </c>
      <c r="EU2" s="3">
        <v>239185.65700000001</v>
      </c>
      <c r="EV2" s="3">
        <v>216208.541</v>
      </c>
      <c r="EW2" s="3">
        <v>22977.116999999998</v>
      </c>
      <c r="EX2" s="3">
        <v>1567671.693</v>
      </c>
      <c r="EY2" s="3">
        <v>1513031.0279999999</v>
      </c>
      <c r="EZ2" s="3">
        <v>54640.665999999997</v>
      </c>
      <c r="FA2" s="3">
        <v>277387.071</v>
      </c>
      <c r="FB2" s="3">
        <v>79477.120999999999</v>
      </c>
      <c r="FC2" s="3">
        <v>473783.27399999998</v>
      </c>
      <c r="FD2" s="3">
        <v>623558.12399999995</v>
      </c>
      <c r="FE2" s="3">
        <v>337733.88400000002</v>
      </c>
      <c r="FF2" s="3">
        <v>145316.878</v>
      </c>
      <c r="FG2" s="3">
        <v>179662.70300000001</v>
      </c>
      <c r="FH2" s="3">
        <v>12754.304</v>
      </c>
      <c r="FI2" s="3">
        <v>72689.716</v>
      </c>
      <c r="FJ2" s="3">
        <v>30194.891</v>
      </c>
      <c r="FK2" s="3">
        <v>42494.824999999997</v>
      </c>
      <c r="FL2" s="3">
        <v>356477.47</v>
      </c>
      <c r="FM2" s="3">
        <v>137970.997</v>
      </c>
      <c r="FN2" s="3">
        <v>218506.473</v>
      </c>
      <c r="FO2" s="3">
        <v>308796.29599999997</v>
      </c>
      <c r="FP2" s="3">
        <v>76185.286999999997</v>
      </c>
      <c r="FQ2" s="3">
        <v>125997.51700000001</v>
      </c>
      <c r="FR2" s="3">
        <v>106613.492</v>
      </c>
      <c r="FS2" s="3">
        <v>570991.08900000004</v>
      </c>
    </row>
    <row r="3" spans="1:175" x14ac:dyDescent="0.3">
      <c r="A3" t="s">
        <v>3</v>
      </c>
      <c r="B3">
        <v>2</v>
      </c>
      <c r="C3" t="str">
        <f t="shared" si="0"/>
        <v>2007-2</v>
      </c>
      <c r="D3" s="3">
        <v>14993339.386</v>
      </c>
      <c r="E3" s="3">
        <v>601369.21100000001</v>
      </c>
      <c r="F3" s="3">
        <v>14391970.176000001</v>
      </c>
      <c r="G3" s="3">
        <v>502518.26199999999</v>
      </c>
      <c r="H3" s="3">
        <v>502518.26199999999</v>
      </c>
      <c r="I3" s="3">
        <v>318026.30099999998</v>
      </c>
      <c r="J3" s="3">
        <v>154650.554</v>
      </c>
      <c r="K3" s="3">
        <v>19293.32</v>
      </c>
      <c r="L3" s="3">
        <v>9376.6039999999994</v>
      </c>
      <c r="M3" s="3">
        <v>1171.4829999999999</v>
      </c>
      <c r="N3" s="3">
        <v>5137437.0489999996</v>
      </c>
      <c r="O3" s="3">
        <v>1285819.9580000001</v>
      </c>
      <c r="P3" s="3">
        <v>1082227.433</v>
      </c>
      <c r="Q3" s="3">
        <v>132661.27499999999</v>
      </c>
      <c r="R3" s="3">
        <v>70931.25</v>
      </c>
      <c r="S3" s="3">
        <v>209424.29800000001</v>
      </c>
      <c r="T3" s="3">
        <v>153107.90299999999</v>
      </c>
      <c r="U3" s="3">
        <v>56316.394999999997</v>
      </c>
      <c r="V3" s="3">
        <v>1124050.243</v>
      </c>
      <c r="W3" s="3">
        <v>803558.576</v>
      </c>
      <c r="X3" s="3">
        <v>189886.04800000001</v>
      </c>
      <c r="Y3" s="3">
        <v>130605.61900000001</v>
      </c>
      <c r="Z3" s="3">
        <v>2518142.5499999998</v>
      </c>
      <c r="AA3" s="3">
        <v>545577.54700000002</v>
      </c>
      <c r="AB3" s="3">
        <v>19312.989000000001</v>
      </c>
      <c r="AC3" s="3">
        <v>42807.921999999999</v>
      </c>
      <c r="AD3" s="3">
        <v>38187.696000000004</v>
      </c>
      <c r="AE3" s="3">
        <v>19420.076000000001</v>
      </c>
      <c r="AF3" s="3">
        <v>59452.178</v>
      </c>
      <c r="AG3" s="3">
        <v>115035.226</v>
      </c>
      <c r="AH3" s="3">
        <v>2786.6590000000001</v>
      </c>
      <c r="AI3" s="3">
        <v>172764.32199999999</v>
      </c>
      <c r="AJ3" s="3">
        <v>75810.479000000007</v>
      </c>
      <c r="AK3" s="3">
        <v>132234.47899999999</v>
      </c>
      <c r="AL3" s="3">
        <v>108761.239</v>
      </c>
      <c r="AM3" s="3">
        <v>23473.24</v>
      </c>
      <c r="AN3" s="3">
        <v>28223.812000000002</v>
      </c>
      <c r="AO3" s="3">
        <v>5411.7209999999995</v>
      </c>
      <c r="AP3" s="3">
        <v>19879.348000000002</v>
      </c>
      <c r="AQ3" s="3">
        <v>2932.7440000000001</v>
      </c>
      <c r="AR3" s="3">
        <v>14139.287</v>
      </c>
      <c r="AS3" s="3">
        <v>4659.08</v>
      </c>
      <c r="AT3" s="3">
        <v>9480.2070000000003</v>
      </c>
      <c r="AU3" s="3">
        <v>55198.908000000003</v>
      </c>
      <c r="AV3" s="3">
        <v>6566.5010000000002</v>
      </c>
      <c r="AW3" s="3">
        <v>46712.298000000003</v>
      </c>
      <c r="AX3" s="3">
        <v>1920.1089999999999</v>
      </c>
      <c r="AY3" s="3">
        <v>25375.62</v>
      </c>
      <c r="AZ3" s="3">
        <v>4293.4170000000004</v>
      </c>
      <c r="BA3" s="3">
        <v>16779.800999999999</v>
      </c>
      <c r="BB3" s="3">
        <v>4302.402</v>
      </c>
      <c r="BC3" s="3">
        <v>23838.587</v>
      </c>
      <c r="BD3" s="3">
        <v>12164.453</v>
      </c>
      <c r="BE3" s="3">
        <v>720.55499999999995</v>
      </c>
      <c r="BF3" s="3">
        <v>10953.578</v>
      </c>
      <c r="BG3" s="3">
        <v>40422.052000000003</v>
      </c>
      <c r="BH3" s="3">
        <v>15101.635</v>
      </c>
      <c r="BI3" s="3">
        <v>25320.416000000001</v>
      </c>
      <c r="BJ3" s="3">
        <v>16728.664000000001</v>
      </c>
      <c r="BK3" s="3">
        <v>84217.001000000004</v>
      </c>
      <c r="BL3" s="3">
        <v>293682.49099999998</v>
      </c>
      <c r="BM3" s="3">
        <v>141177.916</v>
      </c>
      <c r="BN3" s="3">
        <v>21150.213</v>
      </c>
      <c r="BO3" s="3">
        <v>8740.0450000000001</v>
      </c>
      <c r="BP3" s="3">
        <v>63804.898999999998</v>
      </c>
      <c r="BQ3" s="3">
        <v>12131.683999999999</v>
      </c>
      <c r="BR3" s="3">
        <v>35237.616000000002</v>
      </c>
      <c r="BS3" s="3">
        <v>11440.118</v>
      </c>
      <c r="BT3" s="3">
        <v>66200.608999999997</v>
      </c>
      <c r="BU3" s="3">
        <v>51415.661</v>
      </c>
      <c r="BV3" s="3">
        <v>14784.949000000001</v>
      </c>
      <c r="BW3" s="3">
        <v>72872.887000000002</v>
      </c>
      <c r="BX3" s="3">
        <v>15841.056</v>
      </c>
      <c r="BY3" s="3">
        <v>22161.327000000001</v>
      </c>
      <c r="BZ3" s="3">
        <v>23787.377</v>
      </c>
      <c r="CA3" s="3">
        <v>4069.4169999999999</v>
      </c>
      <c r="CB3" s="3">
        <v>7013.71</v>
      </c>
      <c r="CC3" s="3">
        <v>214177.003</v>
      </c>
      <c r="CD3" s="3">
        <v>80944.672000000006</v>
      </c>
      <c r="CE3" s="3">
        <v>25149.674999999999</v>
      </c>
      <c r="CF3" s="3">
        <v>5225.7939999999999</v>
      </c>
      <c r="CG3" s="3">
        <v>98137.614000000001</v>
      </c>
      <c r="CH3" s="3">
        <v>4719.2479999999996</v>
      </c>
      <c r="CI3" s="3">
        <v>95750.13</v>
      </c>
      <c r="CJ3" s="3">
        <v>4091.6660000000002</v>
      </c>
      <c r="CK3" s="3">
        <v>5625.3159999999998</v>
      </c>
      <c r="CL3" s="3">
        <v>36327.292000000001</v>
      </c>
      <c r="CM3" s="3">
        <v>7468.1679999999997</v>
      </c>
      <c r="CN3" s="3">
        <v>3626.694</v>
      </c>
      <c r="CO3" s="3">
        <v>6481.2430000000004</v>
      </c>
      <c r="CP3" s="3">
        <v>9503.9429999999993</v>
      </c>
      <c r="CQ3" s="3">
        <v>5516.9579999999996</v>
      </c>
      <c r="CR3" s="3">
        <v>17108.849999999999</v>
      </c>
      <c r="CS3" s="3">
        <v>99002.28</v>
      </c>
      <c r="CT3" s="3">
        <v>12809.279</v>
      </c>
      <c r="CU3" s="3">
        <v>10999.557000000001</v>
      </c>
      <c r="CV3" s="3">
        <v>975.96600000000001</v>
      </c>
      <c r="CW3" s="3">
        <v>20936.46</v>
      </c>
      <c r="CX3" s="3">
        <v>2216.201</v>
      </c>
      <c r="CY3" s="3">
        <v>27475.635999999999</v>
      </c>
      <c r="CZ3" s="3">
        <v>23589.182000000001</v>
      </c>
      <c r="DA3" s="3">
        <v>205080.78599999999</v>
      </c>
      <c r="DB3" s="3">
        <v>62683.883000000002</v>
      </c>
      <c r="DC3" s="3">
        <v>46259.603000000003</v>
      </c>
      <c r="DD3" s="3">
        <v>36014.896999999997</v>
      </c>
      <c r="DE3" s="3">
        <v>49865.06</v>
      </c>
      <c r="DF3" s="3">
        <v>6904.009</v>
      </c>
      <c r="DG3" s="3">
        <v>3353.3330000000001</v>
      </c>
      <c r="DH3" s="3">
        <v>93563.767000000007</v>
      </c>
      <c r="DI3" s="3">
        <v>11712.290999999999</v>
      </c>
      <c r="DJ3" s="3">
        <v>15599.85</v>
      </c>
      <c r="DK3" s="3">
        <v>31002.716</v>
      </c>
      <c r="DL3" s="3">
        <v>35248.911</v>
      </c>
      <c r="DM3" s="3">
        <v>333743.08199999999</v>
      </c>
      <c r="DN3" s="3">
        <v>161336.67800000001</v>
      </c>
      <c r="DO3" s="3">
        <v>11170.986000000001</v>
      </c>
      <c r="DP3" s="3">
        <v>143951.79399999999</v>
      </c>
      <c r="DQ3" s="3">
        <v>8396.7749999999996</v>
      </c>
      <c r="DR3" s="3">
        <v>4236.1450000000004</v>
      </c>
      <c r="DS3" s="3">
        <v>1389.1369999999999</v>
      </c>
      <c r="DT3" s="3">
        <v>3261.5680000000002</v>
      </c>
      <c r="DU3" s="3">
        <v>31397.231</v>
      </c>
      <c r="DV3" s="3">
        <v>24305.305</v>
      </c>
      <c r="DW3" s="3">
        <v>4558.4309999999996</v>
      </c>
      <c r="DX3" s="3">
        <v>2533.4949999999999</v>
      </c>
      <c r="DY3" s="3">
        <v>46716.326000000001</v>
      </c>
      <c r="DZ3" s="3">
        <v>19181.256000000001</v>
      </c>
      <c r="EA3" s="3">
        <v>27535.069</v>
      </c>
      <c r="EB3" s="3">
        <v>8752014.8650000002</v>
      </c>
      <c r="EC3" s="3">
        <v>1081331.9909999999</v>
      </c>
      <c r="ED3" s="3">
        <v>1342939.551</v>
      </c>
      <c r="EE3" s="3">
        <v>925793.07</v>
      </c>
      <c r="EF3" s="3">
        <v>25815.008999999998</v>
      </c>
      <c r="EG3" s="3">
        <v>20745.190999999999</v>
      </c>
      <c r="EH3" s="3">
        <v>12915.664000000001</v>
      </c>
      <c r="EI3" s="3">
        <v>428246.46399999998</v>
      </c>
      <c r="EJ3" s="3">
        <v>332082.63799999998</v>
      </c>
      <c r="EK3" s="3">
        <v>74955.744000000006</v>
      </c>
      <c r="EL3" s="3">
        <v>18587.91</v>
      </c>
      <c r="EM3" s="3">
        <v>12444.450999999999</v>
      </c>
      <c r="EN3" s="3">
        <v>233738.26</v>
      </c>
      <c r="EO3" s="3">
        <v>17942.616000000002</v>
      </c>
      <c r="EP3" s="3">
        <v>16627.187000000002</v>
      </c>
      <c r="EQ3" s="3">
        <v>21425.687000000002</v>
      </c>
      <c r="ER3" s="3">
        <v>174572.17800000001</v>
      </c>
      <c r="ES3" s="3">
        <v>1644.229</v>
      </c>
      <c r="ET3" s="3">
        <v>1526.364</v>
      </c>
      <c r="EU3" s="3">
        <v>252196.56</v>
      </c>
      <c r="EV3" s="3">
        <v>231372.519</v>
      </c>
      <c r="EW3" s="3">
        <v>20824.041000000001</v>
      </c>
      <c r="EX3" s="3">
        <v>1646273.95</v>
      </c>
      <c r="EY3" s="3">
        <v>1580325.372</v>
      </c>
      <c r="EZ3" s="3">
        <v>65948.578999999998</v>
      </c>
      <c r="FA3" s="3">
        <v>322899.44300000003</v>
      </c>
      <c r="FB3" s="3">
        <v>81210.585999999996</v>
      </c>
      <c r="FC3" s="3">
        <v>510087.91899999999</v>
      </c>
      <c r="FD3" s="3">
        <v>669198.94200000004</v>
      </c>
      <c r="FE3" s="3">
        <v>340342.83899999998</v>
      </c>
      <c r="FF3" s="3">
        <v>147284.10500000001</v>
      </c>
      <c r="FG3" s="3">
        <v>179741.06099999999</v>
      </c>
      <c r="FH3" s="3">
        <v>13317.673000000001</v>
      </c>
      <c r="FI3" s="3">
        <v>67300.335000000006</v>
      </c>
      <c r="FJ3" s="3">
        <v>27451.079000000002</v>
      </c>
      <c r="FK3" s="3">
        <v>39849.256000000001</v>
      </c>
      <c r="FL3" s="3">
        <v>361795.08600000001</v>
      </c>
      <c r="FM3" s="3">
        <v>138254.67199999999</v>
      </c>
      <c r="FN3" s="3">
        <v>223540.41399999999</v>
      </c>
      <c r="FO3" s="3">
        <v>321142.95500000002</v>
      </c>
      <c r="FP3" s="3">
        <v>78521.679000000004</v>
      </c>
      <c r="FQ3" s="3">
        <v>134435.29999999999</v>
      </c>
      <c r="FR3" s="3">
        <v>108185.976</v>
      </c>
      <c r="FS3" s="3">
        <v>595763.37600000005</v>
      </c>
    </row>
    <row r="4" spans="1:175" x14ac:dyDescent="0.3">
      <c r="A4" t="s">
        <v>3</v>
      </c>
      <c r="B4">
        <v>3</v>
      </c>
      <c r="C4" t="str">
        <f t="shared" si="0"/>
        <v>2007-3</v>
      </c>
      <c r="D4" s="3">
        <v>14783298.234999999</v>
      </c>
      <c r="E4" s="3">
        <v>599747.005</v>
      </c>
      <c r="F4" s="3">
        <v>14183551.23</v>
      </c>
      <c r="G4" s="3">
        <v>409410.46899999998</v>
      </c>
      <c r="H4" s="3">
        <v>409410.46899999998</v>
      </c>
      <c r="I4" s="3">
        <v>219214.709</v>
      </c>
      <c r="J4" s="3">
        <v>162162.742</v>
      </c>
      <c r="K4" s="3">
        <v>16005.848</v>
      </c>
      <c r="L4" s="3">
        <v>10817.439</v>
      </c>
      <c r="M4" s="3">
        <v>1209.731</v>
      </c>
      <c r="N4" s="3">
        <v>5163809.1540000001</v>
      </c>
      <c r="O4" s="3">
        <v>1243136.6969999999</v>
      </c>
      <c r="P4" s="3">
        <v>1056923.307</v>
      </c>
      <c r="Q4" s="3">
        <v>126497.855</v>
      </c>
      <c r="R4" s="3">
        <v>59715.535000000003</v>
      </c>
      <c r="S4" s="3">
        <v>222569.95</v>
      </c>
      <c r="T4" s="3">
        <v>167191.774</v>
      </c>
      <c r="U4" s="3">
        <v>55378.175999999999</v>
      </c>
      <c r="V4" s="3">
        <v>1199979.243</v>
      </c>
      <c r="W4" s="3">
        <v>861541.02899999998</v>
      </c>
      <c r="X4" s="3">
        <v>204636.75599999999</v>
      </c>
      <c r="Y4" s="3">
        <v>133801.45800000001</v>
      </c>
      <c r="Z4" s="3">
        <v>2498123.2629999998</v>
      </c>
      <c r="AA4" s="3">
        <v>528479.24399999995</v>
      </c>
      <c r="AB4" s="3">
        <v>19392.403999999999</v>
      </c>
      <c r="AC4" s="3">
        <v>43864.326000000001</v>
      </c>
      <c r="AD4" s="3">
        <v>20242.39</v>
      </c>
      <c r="AE4" s="3">
        <v>19450.763999999999</v>
      </c>
      <c r="AF4" s="3">
        <v>58261.909</v>
      </c>
      <c r="AG4" s="3">
        <v>115920.389</v>
      </c>
      <c r="AH4" s="3">
        <v>2773.5709999999999</v>
      </c>
      <c r="AI4" s="3">
        <v>174756.57199999999</v>
      </c>
      <c r="AJ4" s="3">
        <v>73816.918999999994</v>
      </c>
      <c r="AK4" s="3">
        <v>129548.84</v>
      </c>
      <c r="AL4" s="3">
        <v>105443.302</v>
      </c>
      <c r="AM4" s="3">
        <v>24105.538</v>
      </c>
      <c r="AN4" s="3">
        <v>31086.553</v>
      </c>
      <c r="AO4" s="3">
        <v>6091.6379999999999</v>
      </c>
      <c r="AP4" s="3">
        <v>21924.452000000001</v>
      </c>
      <c r="AQ4" s="3">
        <v>3070.4639999999999</v>
      </c>
      <c r="AR4" s="3">
        <v>14192.852000000001</v>
      </c>
      <c r="AS4" s="3">
        <v>4920.2430000000004</v>
      </c>
      <c r="AT4" s="3">
        <v>9272.6090000000004</v>
      </c>
      <c r="AU4" s="3">
        <v>57660.703000000001</v>
      </c>
      <c r="AV4" s="3">
        <v>6534.6229999999996</v>
      </c>
      <c r="AW4" s="3">
        <v>49201.968000000001</v>
      </c>
      <c r="AX4" s="3">
        <v>1924.1130000000001</v>
      </c>
      <c r="AY4" s="3">
        <v>26380.184000000001</v>
      </c>
      <c r="AZ4" s="3">
        <v>4627.8720000000003</v>
      </c>
      <c r="BA4" s="3">
        <v>17728.767</v>
      </c>
      <c r="BB4" s="3">
        <v>4023.5450000000001</v>
      </c>
      <c r="BC4" s="3">
        <v>23431.057000000001</v>
      </c>
      <c r="BD4" s="3">
        <v>11417.763999999999</v>
      </c>
      <c r="BE4" s="3">
        <v>774.81</v>
      </c>
      <c r="BF4" s="3">
        <v>11238.483</v>
      </c>
      <c r="BG4" s="3">
        <v>40050.627</v>
      </c>
      <c r="BH4" s="3">
        <v>14967.589</v>
      </c>
      <c r="BI4" s="3">
        <v>25083.038</v>
      </c>
      <c r="BJ4" s="3">
        <v>20385.748</v>
      </c>
      <c r="BK4" s="3">
        <v>81058.538</v>
      </c>
      <c r="BL4" s="3">
        <v>285181.54700000002</v>
      </c>
      <c r="BM4" s="3">
        <v>134288.462</v>
      </c>
      <c r="BN4" s="3">
        <v>19585.95</v>
      </c>
      <c r="BO4" s="3">
        <v>9316.2440000000006</v>
      </c>
      <c r="BP4" s="3">
        <v>63249.006999999998</v>
      </c>
      <c r="BQ4" s="3">
        <v>13189.135</v>
      </c>
      <c r="BR4" s="3">
        <v>33539.946000000004</v>
      </c>
      <c r="BS4" s="3">
        <v>12012.804</v>
      </c>
      <c r="BT4" s="3">
        <v>67096.89</v>
      </c>
      <c r="BU4" s="3">
        <v>51477.794999999998</v>
      </c>
      <c r="BV4" s="3">
        <v>15619.094999999999</v>
      </c>
      <c r="BW4" s="3">
        <v>71376.160000000003</v>
      </c>
      <c r="BX4" s="3">
        <v>14560.213</v>
      </c>
      <c r="BY4" s="3">
        <v>22835.811000000002</v>
      </c>
      <c r="BZ4" s="3">
        <v>23859.202000000001</v>
      </c>
      <c r="CA4" s="3">
        <v>4425.54</v>
      </c>
      <c r="CB4" s="3">
        <v>5695.393</v>
      </c>
      <c r="CC4" s="3">
        <v>206470.13500000001</v>
      </c>
      <c r="CD4" s="3">
        <v>77798.275999999998</v>
      </c>
      <c r="CE4" s="3">
        <v>24509.245999999999</v>
      </c>
      <c r="CF4" s="3">
        <v>6653.4229999999998</v>
      </c>
      <c r="CG4" s="3">
        <v>92146.65</v>
      </c>
      <c r="CH4" s="3">
        <v>5362.54</v>
      </c>
      <c r="CI4" s="3">
        <v>97280.653999999995</v>
      </c>
      <c r="CJ4" s="3">
        <v>4078.0619999999999</v>
      </c>
      <c r="CK4" s="3">
        <v>5998.8739999999998</v>
      </c>
      <c r="CL4" s="3">
        <v>37321.533000000003</v>
      </c>
      <c r="CM4" s="3">
        <v>7418.7529999999997</v>
      </c>
      <c r="CN4" s="3">
        <v>3655.9070000000002</v>
      </c>
      <c r="CO4" s="3">
        <v>6137.3130000000001</v>
      </c>
      <c r="CP4" s="3">
        <v>9839.3340000000007</v>
      </c>
      <c r="CQ4" s="3">
        <v>5382.125</v>
      </c>
      <c r="CR4" s="3">
        <v>17448.753000000001</v>
      </c>
      <c r="CS4" s="3">
        <v>90839.275999999998</v>
      </c>
      <c r="CT4" s="3">
        <v>12260.555</v>
      </c>
      <c r="CU4" s="3">
        <v>9719.1020000000008</v>
      </c>
      <c r="CV4" s="3">
        <v>755.726</v>
      </c>
      <c r="CW4" s="3">
        <v>20005.164000000001</v>
      </c>
      <c r="CX4" s="3">
        <v>2309.739</v>
      </c>
      <c r="CY4" s="3">
        <v>23342.065999999999</v>
      </c>
      <c r="CZ4" s="3">
        <v>22446.924999999999</v>
      </c>
      <c r="DA4" s="3">
        <v>211369.875</v>
      </c>
      <c r="DB4" s="3">
        <v>68614.462</v>
      </c>
      <c r="DC4" s="3">
        <v>41075.135000000002</v>
      </c>
      <c r="DD4" s="3">
        <v>37287.065000000002</v>
      </c>
      <c r="DE4" s="3">
        <v>53198.591</v>
      </c>
      <c r="DF4" s="3">
        <v>7501.2070000000003</v>
      </c>
      <c r="DG4" s="3">
        <v>3693.4140000000002</v>
      </c>
      <c r="DH4" s="3">
        <v>92560.604999999996</v>
      </c>
      <c r="DI4" s="3">
        <v>12474.925999999999</v>
      </c>
      <c r="DJ4" s="3">
        <v>14689.074000000001</v>
      </c>
      <c r="DK4" s="3">
        <v>32942.097999999998</v>
      </c>
      <c r="DL4" s="3">
        <v>32454.507000000001</v>
      </c>
      <c r="DM4" s="3">
        <v>338170.65399999998</v>
      </c>
      <c r="DN4" s="3">
        <v>164449.11600000001</v>
      </c>
      <c r="DO4" s="3">
        <v>10282.213</v>
      </c>
      <c r="DP4" s="3">
        <v>145072.96100000001</v>
      </c>
      <c r="DQ4" s="3">
        <v>9147.8330000000005</v>
      </c>
      <c r="DR4" s="3">
        <v>4153.3950000000004</v>
      </c>
      <c r="DS4" s="3">
        <v>1148.1590000000001</v>
      </c>
      <c r="DT4" s="3">
        <v>3916.9769999999999</v>
      </c>
      <c r="DU4" s="3">
        <v>36191.981</v>
      </c>
      <c r="DV4" s="3">
        <v>29012.655999999999</v>
      </c>
      <c r="DW4" s="3">
        <v>4483.143</v>
      </c>
      <c r="DX4" s="3">
        <v>2696.1819999999998</v>
      </c>
      <c r="DY4" s="3">
        <v>49311.137999999999</v>
      </c>
      <c r="DZ4" s="3">
        <v>20245.865000000002</v>
      </c>
      <c r="EA4" s="3">
        <v>29065.273000000001</v>
      </c>
      <c r="EB4" s="3">
        <v>8610331.6079999991</v>
      </c>
      <c r="EC4" s="3">
        <v>1086941.83</v>
      </c>
      <c r="ED4" s="3">
        <v>1348293.835</v>
      </c>
      <c r="EE4" s="3">
        <v>931486.35600000003</v>
      </c>
      <c r="EF4" s="3">
        <v>26537.181</v>
      </c>
      <c r="EG4" s="3">
        <v>19912.794999999998</v>
      </c>
      <c r="EH4" s="3">
        <v>12994.413</v>
      </c>
      <c r="EI4" s="3">
        <v>427563.06</v>
      </c>
      <c r="EJ4" s="3">
        <v>337568.41800000001</v>
      </c>
      <c r="EK4" s="3">
        <v>75481.679000000004</v>
      </c>
      <c r="EL4" s="3">
        <v>18994.891</v>
      </c>
      <c r="EM4" s="3">
        <v>12433.919</v>
      </c>
      <c r="EN4" s="3">
        <v>249012.10200000001</v>
      </c>
      <c r="EO4" s="3">
        <v>20303.324000000001</v>
      </c>
      <c r="EP4" s="3">
        <v>13354.886</v>
      </c>
      <c r="EQ4" s="3">
        <v>22625.954000000002</v>
      </c>
      <c r="ER4" s="3">
        <v>189315.23800000001</v>
      </c>
      <c r="ES4" s="3">
        <v>1748.5340000000001</v>
      </c>
      <c r="ET4" s="3">
        <v>1664.165</v>
      </c>
      <c r="EU4" s="3">
        <v>252756.61799999999</v>
      </c>
      <c r="EV4" s="3">
        <v>233583.74400000001</v>
      </c>
      <c r="EW4" s="3">
        <v>19172.874</v>
      </c>
      <c r="EX4" s="3">
        <v>1608746.3929999999</v>
      </c>
      <c r="EY4" s="3">
        <v>1553250.547</v>
      </c>
      <c r="EZ4" s="3">
        <v>55495.845999999998</v>
      </c>
      <c r="FA4" s="3">
        <v>292886.027</v>
      </c>
      <c r="FB4" s="3">
        <v>76016.864000000001</v>
      </c>
      <c r="FC4" s="3">
        <v>521058.54399999999</v>
      </c>
      <c r="FD4" s="3">
        <v>601040.47400000005</v>
      </c>
      <c r="FE4" s="3">
        <v>342537.41600000003</v>
      </c>
      <c r="FF4" s="3">
        <v>149222.73000000001</v>
      </c>
      <c r="FG4" s="3">
        <v>180793.42199999999</v>
      </c>
      <c r="FH4" s="3">
        <v>12521.264999999999</v>
      </c>
      <c r="FI4" s="3">
        <v>62366.612999999998</v>
      </c>
      <c r="FJ4" s="3">
        <v>25145.600999999999</v>
      </c>
      <c r="FK4" s="3">
        <v>37221.012000000002</v>
      </c>
      <c r="FL4" s="3">
        <v>345880.91399999999</v>
      </c>
      <c r="FM4" s="3">
        <v>136035.73499999999</v>
      </c>
      <c r="FN4" s="3">
        <v>209845.179</v>
      </c>
      <c r="FO4" s="3">
        <v>309160.24699999997</v>
      </c>
      <c r="FP4" s="3">
        <v>72052.085000000006</v>
      </c>
      <c r="FQ4" s="3">
        <v>126818.446</v>
      </c>
      <c r="FR4" s="3">
        <v>110289.716</v>
      </c>
      <c r="FS4" s="3">
        <v>582147.37300000002</v>
      </c>
    </row>
    <row r="5" spans="1:175" x14ac:dyDescent="0.3">
      <c r="A5" t="s">
        <v>3</v>
      </c>
      <c r="B5">
        <v>4</v>
      </c>
      <c r="C5" t="str">
        <f t="shared" si="0"/>
        <v>2007-4</v>
      </c>
      <c r="D5" s="3">
        <v>15204938.908</v>
      </c>
      <c r="E5" s="3">
        <v>587348.85400000005</v>
      </c>
      <c r="F5" s="3">
        <v>14617590.052999999</v>
      </c>
      <c r="G5" s="3">
        <v>564140.19799999997</v>
      </c>
      <c r="H5" s="3">
        <v>564140.19799999997</v>
      </c>
      <c r="I5" s="3">
        <v>358630.78399999999</v>
      </c>
      <c r="J5" s="3">
        <v>168868.78700000001</v>
      </c>
      <c r="K5" s="3">
        <v>21087.852999999999</v>
      </c>
      <c r="L5" s="3">
        <v>13344.365</v>
      </c>
      <c r="M5" s="3">
        <v>2208.41</v>
      </c>
      <c r="N5" s="3">
        <v>5159070.97</v>
      </c>
      <c r="O5" s="3">
        <v>1221547.429</v>
      </c>
      <c r="P5" s="3">
        <v>1022623.589</v>
      </c>
      <c r="Q5" s="3">
        <v>124286.431</v>
      </c>
      <c r="R5" s="3">
        <v>74637.407999999996</v>
      </c>
      <c r="S5" s="3">
        <v>211389.073</v>
      </c>
      <c r="T5" s="3">
        <v>157289.14300000001</v>
      </c>
      <c r="U5" s="3">
        <v>54099.93</v>
      </c>
      <c r="V5" s="3">
        <v>1272752.2450000001</v>
      </c>
      <c r="W5" s="3">
        <v>897827.12</v>
      </c>
      <c r="X5" s="3">
        <v>248512.62299999999</v>
      </c>
      <c r="Y5" s="3">
        <v>126412.503</v>
      </c>
      <c r="Z5" s="3">
        <v>2453382.2230000002</v>
      </c>
      <c r="AA5" s="3">
        <v>557424.103</v>
      </c>
      <c r="AB5" s="3">
        <v>19701.878000000001</v>
      </c>
      <c r="AC5" s="3">
        <v>46173.8</v>
      </c>
      <c r="AD5" s="3">
        <v>26190.870999999999</v>
      </c>
      <c r="AE5" s="3">
        <v>18468.991999999998</v>
      </c>
      <c r="AF5" s="3">
        <v>59133.938000000002</v>
      </c>
      <c r="AG5" s="3">
        <v>122664.62300000001</v>
      </c>
      <c r="AH5" s="3">
        <v>3111.4850000000001</v>
      </c>
      <c r="AI5" s="3">
        <v>187205.34700000001</v>
      </c>
      <c r="AJ5" s="3">
        <v>74773.168999999994</v>
      </c>
      <c r="AK5" s="3">
        <v>122577.77899999999</v>
      </c>
      <c r="AL5" s="3">
        <v>102716.538</v>
      </c>
      <c r="AM5" s="3">
        <v>19861.241000000002</v>
      </c>
      <c r="AN5" s="3">
        <v>29329.755000000001</v>
      </c>
      <c r="AO5" s="3">
        <v>5860</v>
      </c>
      <c r="AP5" s="3">
        <v>20394.862000000001</v>
      </c>
      <c r="AQ5" s="3">
        <v>3074.893</v>
      </c>
      <c r="AR5" s="3">
        <v>14650.406999999999</v>
      </c>
      <c r="AS5" s="3">
        <v>4947.3220000000001</v>
      </c>
      <c r="AT5" s="3">
        <v>9703.0859999999993</v>
      </c>
      <c r="AU5" s="3">
        <v>54955.271999999997</v>
      </c>
      <c r="AV5" s="3">
        <v>6552.3320000000003</v>
      </c>
      <c r="AW5" s="3">
        <v>46609.232000000004</v>
      </c>
      <c r="AX5" s="3">
        <v>1793.7080000000001</v>
      </c>
      <c r="AY5" s="3">
        <v>24522.348999999998</v>
      </c>
      <c r="AZ5" s="3">
        <v>4400.549</v>
      </c>
      <c r="BA5" s="3">
        <v>16485.705000000002</v>
      </c>
      <c r="BB5" s="3">
        <v>3636.0949999999998</v>
      </c>
      <c r="BC5" s="3">
        <v>22697.185000000001</v>
      </c>
      <c r="BD5" s="3">
        <v>10619.892</v>
      </c>
      <c r="BE5" s="3">
        <v>740.43399999999997</v>
      </c>
      <c r="BF5" s="3">
        <v>11336.858</v>
      </c>
      <c r="BG5" s="3">
        <v>40348.517999999996</v>
      </c>
      <c r="BH5" s="3">
        <v>14943.776</v>
      </c>
      <c r="BI5" s="3">
        <v>25404.741999999998</v>
      </c>
      <c r="BJ5" s="3">
        <v>22406.643</v>
      </c>
      <c r="BK5" s="3">
        <v>81586.990000000005</v>
      </c>
      <c r="BL5" s="3">
        <v>264712.13699999999</v>
      </c>
      <c r="BM5" s="3">
        <v>124376.19100000001</v>
      </c>
      <c r="BN5" s="3">
        <v>20181.22</v>
      </c>
      <c r="BO5" s="3">
        <v>8679.4429999999993</v>
      </c>
      <c r="BP5" s="3">
        <v>51194.881999999998</v>
      </c>
      <c r="BQ5" s="3">
        <v>12982.286</v>
      </c>
      <c r="BR5" s="3">
        <v>32181.239000000001</v>
      </c>
      <c r="BS5" s="3">
        <v>15116.877</v>
      </c>
      <c r="BT5" s="3">
        <v>64044.040999999997</v>
      </c>
      <c r="BU5" s="3">
        <v>49832.87</v>
      </c>
      <c r="BV5" s="3">
        <v>14211.17</v>
      </c>
      <c r="BW5" s="3">
        <v>71225.263000000006</v>
      </c>
      <c r="BX5" s="3">
        <v>14783.289000000001</v>
      </c>
      <c r="BY5" s="3">
        <v>23076.12</v>
      </c>
      <c r="BZ5" s="3">
        <v>23532.932000000001</v>
      </c>
      <c r="CA5" s="3">
        <v>4810.3950000000004</v>
      </c>
      <c r="CB5" s="3">
        <v>5022.527</v>
      </c>
      <c r="CC5" s="3">
        <v>213806.16500000001</v>
      </c>
      <c r="CD5" s="3">
        <v>78924.755000000005</v>
      </c>
      <c r="CE5" s="3">
        <v>22933.037</v>
      </c>
      <c r="CF5" s="3">
        <v>6236.0730000000003</v>
      </c>
      <c r="CG5" s="3">
        <v>100782.774</v>
      </c>
      <c r="CH5" s="3">
        <v>4929.5259999999998</v>
      </c>
      <c r="CI5" s="3">
        <v>86884.289000000004</v>
      </c>
      <c r="CJ5" s="3">
        <v>3935.1909999999998</v>
      </c>
      <c r="CK5" s="3">
        <v>5664.9949999999999</v>
      </c>
      <c r="CL5" s="3">
        <v>31476.17</v>
      </c>
      <c r="CM5" s="3">
        <v>6926.38</v>
      </c>
      <c r="CN5" s="3">
        <v>3059.0189999999998</v>
      </c>
      <c r="CO5" s="3">
        <v>6048.8090000000002</v>
      </c>
      <c r="CP5" s="3">
        <v>9293.8119999999999</v>
      </c>
      <c r="CQ5" s="3">
        <v>5146.5889999999999</v>
      </c>
      <c r="CR5" s="3">
        <v>15333.325000000001</v>
      </c>
      <c r="CS5" s="3">
        <v>89830.664999999994</v>
      </c>
      <c r="CT5" s="3">
        <v>12248.243</v>
      </c>
      <c r="CU5" s="3">
        <v>8433.0169999999998</v>
      </c>
      <c r="CV5" s="3">
        <v>686.71400000000006</v>
      </c>
      <c r="CW5" s="3">
        <v>17856.464</v>
      </c>
      <c r="CX5" s="3">
        <v>1529.5650000000001</v>
      </c>
      <c r="CY5" s="3">
        <v>25543.368999999999</v>
      </c>
      <c r="CZ5" s="3">
        <v>23533.292000000001</v>
      </c>
      <c r="DA5" s="3">
        <v>204065.08199999999</v>
      </c>
      <c r="DB5" s="3">
        <v>59800.067000000003</v>
      </c>
      <c r="DC5" s="3">
        <v>42934.057000000001</v>
      </c>
      <c r="DD5" s="3">
        <v>38089.785000000003</v>
      </c>
      <c r="DE5" s="3">
        <v>49921.31</v>
      </c>
      <c r="DF5" s="3">
        <v>9708.3619999999992</v>
      </c>
      <c r="DG5" s="3">
        <v>3611.5010000000002</v>
      </c>
      <c r="DH5" s="3">
        <v>88993.467000000004</v>
      </c>
      <c r="DI5" s="3">
        <v>12513.462</v>
      </c>
      <c r="DJ5" s="3">
        <v>13317.48</v>
      </c>
      <c r="DK5" s="3">
        <v>30128.305</v>
      </c>
      <c r="DL5" s="3">
        <v>33034.218999999997</v>
      </c>
      <c r="DM5" s="3">
        <v>315203.815</v>
      </c>
      <c r="DN5" s="3">
        <v>150648.03599999999</v>
      </c>
      <c r="DO5" s="3">
        <v>10225.823</v>
      </c>
      <c r="DP5" s="3">
        <v>133155.87700000001</v>
      </c>
      <c r="DQ5" s="3">
        <v>10061.805</v>
      </c>
      <c r="DR5" s="3">
        <v>5649.5280000000002</v>
      </c>
      <c r="DS5" s="3">
        <v>1237.625</v>
      </c>
      <c r="DT5" s="3">
        <v>4225.1229999999996</v>
      </c>
      <c r="DU5" s="3">
        <v>37161.887000000002</v>
      </c>
      <c r="DV5" s="3">
        <v>29085.106</v>
      </c>
      <c r="DW5" s="3">
        <v>5082.8119999999999</v>
      </c>
      <c r="DX5" s="3">
        <v>2993.9690000000001</v>
      </c>
      <c r="DY5" s="3">
        <v>46956.411999999997</v>
      </c>
      <c r="DZ5" s="3">
        <v>20117.756000000001</v>
      </c>
      <c r="EA5" s="3">
        <v>26838.655999999999</v>
      </c>
      <c r="EB5" s="3">
        <v>8894378.8849999998</v>
      </c>
      <c r="EC5" s="3">
        <v>1105889.6089999999</v>
      </c>
      <c r="ED5" s="3">
        <v>1434683.7279999999</v>
      </c>
      <c r="EE5" s="3">
        <v>921099.72600000002</v>
      </c>
      <c r="EF5" s="3">
        <v>25644.492999999999</v>
      </c>
      <c r="EG5" s="3">
        <v>19182.732</v>
      </c>
      <c r="EH5" s="3">
        <v>12557.036</v>
      </c>
      <c r="EI5" s="3">
        <v>430357.321</v>
      </c>
      <c r="EJ5" s="3">
        <v>326239.62400000001</v>
      </c>
      <c r="EK5" s="3">
        <v>74819.948999999993</v>
      </c>
      <c r="EL5" s="3">
        <v>18931.651000000002</v>
      </c>
      <c r="EM5" s="3">
        <v>13366.921</v>
      </c>
      <c r="EN5" s="3">
        <v>246239.014</v>
      </c>
      <c r="EO5" s="3">
        <v>18286.616999999998</v>
      </c>
      <c r="EP5" s="3">
        <v>13454.931</v>
      </c>
      <c r="EQ5" s="3">
        <v>20277.888999999999</v>
      </c>
      <c r="ER5" s="3">
        <v>190303.93100000001</v>
      </c>
      <c r="ES5" s="3">
        <v>2011.625</v>
      </c>
      <c r="ET5" s="3">
        <v>1904.02</v>
      </c>
      <c r="EU5" s="3">
        <v>279509.26</v>
      </c>
      <c r="EV5" s="3">
        <v>262934.52399999998</v>
      </c>
      <c r="EW5" s="3">
        <v>16574.736000000001</v>
      </c>
      <c r="EX5" s="3">
        <v>1642181.683</v>
      </c>
      <c r="EY5" s="3">
        <v>1573891.3659999999</v>
      </c>
      <c r="EZ5" s="3">
        <v>68290.316999999995</v>
      </c>
      <c r="FA5" s="3">
        <v>324203.32699999999</v>
      </c>
      <c r="FB5" s="3">
        <v>73137.538</v>
      </c>
      <c r="FC5" s="3">
        <v>564573.03399999999</v>
      </c>
      <c r="FD5" s="3">
        <v>630727.28500000003</v>
      </c>
      <c r="FE5" s="3">
        <v>335728.16</v>
      </c>
      <c r="FF5" s="3">
        <v>143652.448</v>
      </c>
      <c r="FG5" s="3">
        <v>179052.606</v>
      </c>
      <c r="FH5" s="3">
        <v>13023.106</v>
      </c>
      <c r="FI5" s="3">
        <v>61887.548000000003</v>
      </c>
      <c r="FJ5" s="3">
        <v>28135.707999999999</v>
      </c>
      <c r="FK5" s="3">
        <v>33751.839</v>
      </c>
      <c r="FL5" s="3">
        <v>336888.538</v>
      </c>
      <c r="FM5" s="3">
        <v>131910.1</v>
      </c>
      <c r="FN5" s="3">
        <v>204978.43799999999</v>
      </c>
      <c r="FO5" s="3">
        <v>316283.41700000002</v>
      </c>
      <c r="FP5" s="3">
        <v>73634.841</v>
      </c>
      <c r="FQ5" s="3">
        <v>131876.51300000001</v>
      </c>
      <c r="FR5" s="3">
        <v>110772.064</v>
      </c>
      <c r="FS5" s="3">
        <v>621347.01699999999</v>
      </c>
    </row>
    <row r="6" spans="1:175" x14ac:dyDescent="0.3">
      <c r="A6" t="s">
        <v>4</v>
      </c>
      <c r="B6">
        <v>1</v>
      </c>
      <c r="C6" t="str">
        <f t="shared" si="0"/>
        <v>2008-1</v>
      </c>
      <c r="D6" s="3">
        <v>14563428.385</v>
      </c>
      <c r="E6" s="3">
        <v>583764.11300000001</v>
      </c>
      <c r="F6" s="3">
        <v>13979664.272</v>
      </c>
      <c r="G6" s="3">
        <v>455913.80900000001</v>
      </c>
      <c r="H6" s="3">
        <v>455913.80900000001</v>
      </c>
      <c r="I6" s="3">
        <v>280898.66700000002</v>
      </c>
      <c r="J6" s="3">
        <v>148521.14199999999</v>
      </c>
      <c r="K6" s="3">
        <v>17591.392</v>
      </c>
      <c r="L6" s="3">
        <v>7767.78</v>
      </c>
      <c r="M6" s="3">
        <v>1134.828</v>
      </c>
      <c r="N6" s="3">
        <v>5057545.1770000001</v>
      </c>
      <c r="O6" s="3">
        <v>1221618.547</v>
      </c>
      <c r="P6" s="3">
        <v>1002297.872</v>
      </c>
      <c r="Q6" s="3">
        <v>126639.533</v>
      </c>
      <c r="R6" s="3">
        <v>92681.142000000007</v>
      </c>
      <c r="S6" s="3">
        <v>204455.663</v>
      </c>
      <c r="T6" s="3">
        <v>151118.44</v>
      </c>
      <c r="U6" s="3">
        <v>53337.222999999998</v>
      </c>
      <c r="V6" s="3">
        <v>1203590.622</v>
      </c>
      <c r="W6" s="3">
        <v>857285.01800000004</v>
      </c>
      <c r="X6" s="3">
        <v>230577.29800000001</v>
      </c>
      <c r="Y6" s="3">
        <v>115728.306</v>
      </c>
      <c r="Z6" s="3">
        <v>2427880.3450000002</v>
      </c>
      <c r="AA6" s="3">
        <v>565478.00199999998</v>
      </c>
      <c r="AB6" s="3">
        <v>18750.469000000001</v>
      </c>
      <c r="AC6" s="3">
        <v>44800.983999999997</v>
      </c>
      <c r="AD6" s="3">
        <v>53859.798000000003</v>
      </c>
      <c r="AE6" s="3">
        <v>20161.861000000001</v>
      </c>
      <c r="AF6" s="3">
        <v>57696.430999999997</v>
      </c>
      <c r="AG6" s="3">
        <v>115142.383</v>
      </c>
      <c r="AH6" s="3">
        <v>2713.87</v>
      </c>
      <c r="AI6" s="3">
        <v>174695.15900000001</v>
      </c>
      <c r="AJ6" s="3">
        <v>77657.047000000006</v>
      </c>
      <c r="AK6" s="3">
        <v>119746.18</v>
      </c>
      <c r="AL6" s="3">
        <v>97739.948000000004</v>
      </c>
      <c r="AM6" s="3">
        <v>22006.231</v>
      </c>
      <c r="AN6" s="3">
        <v>26535.963</v>
      </c>
      <c r="AO6" s="3">
        <v>5144.2700000000004</v>
      </c>
      <c r="AP6" s="3">
        <v>18701.688999999998</v>
      </c>
      <c r="AQ6" s="3">
        <v>2690.0039999999999</v>
      </c>
      <c r="AR6" s="3">
        <v>12688.109</v>
      </c>
      <c r="AS6" s="3">
        <v>4232.4780000000001</v>
      </c>
      <c r="AT6" s="3">
        <v>8455.6309999999994</v>
      </c>
      <c r="AU6" s="3">
        <v>54677.021999999997</v>
      </c>
      <c r="AV6" s="3">
        <v>5785.6210000000001</v>
      </c>
      <c r="AW6" s="3">
        <v>46972.811000000002</v>
      </c>
      <c r="AX6" s="3">
        <v>1918.59</v>
      </c>
      <c r="AY6" s="3">
        <v>23892.917000000001</v>
      </c>
      <c r="AZ6" s="3">
        <v>4120.0990000000002</v>
      </c>
      <c r="BA6" s="3">
        <v>16242.531999999999</v>
      </c>
      <c r="BB6" s="3">
        <v>3530.2860000000001</v>
      </c>
      <c r="BC6" s="3">
        <v>23908.473999999998</v>
      </c>
      <c r="BD6" s="3">
        <v>11991.584000000001</v>
      </c>
      <c r="BE6" s="3">
        <v>756.83199999999999</v>
      </c>
      <c r="BF6" s="3">
        <v>11160.058000000001</v>
      </c>
      <c r="BG6" s="3">
        <v>40534.311999999998</v>
      </c>
      <c r="BH6" s="3">
        <v>14917.106</v>
      </c>
      <c r="BI6" s="3">
        <v>25617.205000000002</v>
      </c>
      <c r="BJ6" s="3">
        <v>15874.591</v>
      </c>
      <c r="BK6" s="3">
        <v>83500.331000000006</v>
      </c>
      <c r="BL6" s="3">
        <v>264837.86300000001</v>
      </c>
      <c r="BM6" s="3">
        <v>133434.91899999999</v>
      </c>
      <c r="BN6" s="3">
        <v>20165.8</v>
      </c>
      <c r="BO6" s="3">
        <v>6175.0510000000004</v>
      </c>
      <c r="BP6" s="3">
        <v>47809.646000000001</v>
      </c>
      <c r="BQ6" s="3">
        <v>11664.726000000001</v>
      </c>
      <c r="BR6" s="3">
        <v>33472.152000000002</v>
      </c>
      <c r="BS6" s="3">
        <v>12115.569</v>
      </c>
      <c r="BT6" s="3">
        <v>64390.188000000002</v>
      </c>
      <c r="BU6" s="3">
        <v>49932.508999999998</v>
      </c>
      <c r="BV6" s="3">
        <v>14457.68</v>
      </c>
      <c r="BW6" s="3">
        <v>66887.881999999998</v>
      </c>
      <c r="BX6" s="3">
        <v>14108.683000000001</v>
      </c>
      <c r="BY6" s="3">
        <v>21201.647000000001</v>
      </c>
      <c r="BZ6" s="3">
        <v>21644.848999999998</v>
      </c>
      <c r="CA6" s="3">
        <v>4405.7839999999997</v>
      </c>
      <c r="CB6" s="3">
        <v>5526.9179999999997</v>
      </c>
      <c r="CC6" s="3">
        <v>208007.68599999999</v>
      </c>
      <c r="CD6" s="3">
        <v>85072.801999999996</v>
      </c>
      <c r="CE6" s="3">
        <v>27632.685000000001</v>
      </c>
      <c r="CF6" s="3">
        <v>5456.4080000000004</v>
      </c>
      <c r="CG6" s="3">
        <v>84845.48</v>
      </c>
      <c r="CH6" s="3">
        <v>5000.3090000000002</v>
      </c>
      <c r="CI6" s="3">
        <v>94805.187999999995</v>
      </c>
      <c r="CJ6" s="3">
        <v>4115.66</v>
      </c>
      <c r="CK6" s="3">
        <v>5248.5630000000001</v>
      </c>
      <c r="CL6" s="3">
        <v>36001.730000000003</v>
      </c>
      <c r="CM6" s="3">
        <v>7044.8069999999998</v>
      </c>
      <c r="CN6" s="3">
        <v>3491.8440000000001</v>
      </c>
      <c r="CO6" s="3">
        <v>6527.442</v>
      </c>
      <c r="CP6" s="3">
        <v>9738.9490000000005</v>
      </c>
      <c r="CQ6" s="3">
        <v>5232.7030000000004</v>
      </c>
      <c r="CR6" s="3">
        <v>17403.489000000001</v>
      </c>
      <c r="CS6" s="3">
        <v>89206.784</v>
      </c>
      <c r="CT6" s="3">
        <v>13289.453</v>
      </c>
      <c r="CU6" s="3">
        <v>9100.4580000000005</v>
      </c>
      <c r="CV6" s="3">
        <v>1028.4290000000001</v>
      </c>
      <c r="CW6" s="3">
        <v>17251.148000000001</v>
      </c>
      <c r="CX6" s="3">
        <v>1977.277</v>
      </c>
      <c r="CY6" s="3">
        <v>24137.806</v>
      </c>
      <c r="CZ6" s="3">
        <v>22422.212</v>
      </c>
      <c r="DA6" s="3">
        <v>193145.973</v>
      </c>
      <c r="DB6" s="3">
        <v>57364.756999999998</v>
      </c>
      <c r="DC6" s="3">
        <v>42530.572</v>
      </c>
      <c r="DD6" s="3">
        <v>32848.902999999998</v>
      </c>
      <c r="DE6" s="3">
        <v>48031.775000000001</v>
      </c>
      <c r="DF6" s="3">
        <v>9385.84</v>
      </c>
      <c r="DG6" s="3">
        <v>2984.1260000000002</v>
      </c>
      <c r="DH6" s="3">
        <v>85448.017000000007</v>
      </c>
      <c r="DI6" s="3">
        <v>12151.102000000001</v>
      </c>
      <c r="DJ6" s="3">
        <v>13453.700999999999</v>
      </c>
      <c r="DK6" s="3">
        <v>30508.522000000001</v>
      </c>
      <c r="DL6" s="3">
        <v>29334.691999999999</v>
      </c>
      <c r="DM6" s="3">
        <v>316268.86700000003</v>
      </c>
      <c r="DN6" s="3">
        <v>153765.198</v>
      </c>
      <c r="DO6" s="3">
        <v>9652.8060000000005</v>
      </c>
      <c r="DP6" s="3">
        <v>133837.42800000001</v>
      </c>
      <c r="DQ6" s="3">
        <v>9631.0540000000001</v>
      </c>
      <c r="DR6" s="3">
        <v>4964.8459999999995</v>
      </c>
      <c r="DS6" s="3">
        <v>1300.752</v>
      </c>
      <c r="DT6" s="3">
        <v>3116.7829999999999</v>
      </c>
      <c r="DU6" s="3">
        <v>30634.844000000001</v>
      </c>
      <c r="DV6" s="3">
        <v>23934.163</v>
      </c>
      <c r="DW6" s="3">
        <v>3917.596</v>
      </c>
      <c r="DX6" s="3">
        <v>2783.0839999999998</v>
      </c>
      <c r="DY6" s="3">
        <v>47411.152000000002</v>
      </c>
      <c r="DZ6" s="3">
        <v>20979.576000000001</v>
      </c>
      <c r="EA6" s="3">
        <v>26431.576000000001</v>
      </c>
      <c r="EB6" s="3">
        <v>8466205.2870000005</v>
      </c>
      <c r="EC6" s="3">
        <v>977766.87699999998</v>
      </c>
      <c r="ED6" s="3">
        <v>1291065.064</v>
      </c>
      <c r="EE6" s="3">
        <v>899002.82799999998</v>
      </c>
      <c r="EF6" s="3">
        <v>27018.516</v>
      </c>
      <c r="EG6" s="3">
        <v>17895.502</v>
      </c>
      <c r="EH6" s="3">
        <v>12651.446</v>
      </c>
      <c r="EI6" s="3">
        <v>417234.16100000002</v>
      </c>
      <c r="EJ6" s="3">
        <v>321264.42499999999</v>
      </c>
      <c r="EK6" s="3">
        <v>74428.464000000007</v>
      </c>
      <c r="EL6" s="3">
        <v>18655.72</v>
      </c>
      <c r="EM6" s="3">
        <v>9854.5930000000008</v>
      </c>
      <c r="EN6" s="3">
        <v>239129.27299999999</v>
      </c>
      <c r="EO6" s="3">
        <v>13457.485000000001</v>
      </c>
      <c r="EP6" s="3">
        <v>18051.829000000002</v>
      </c>
      <c r="EQ6" s="3">
        <v>19945.562000000002</v>
      </c>
      <c r="ER6" s="3">
        <v>184037.33199999999</v>
      </c>
      <c r="ES6" s="3">
        <v>2302.2759999999998</v>
      </c>
      <c r="ET6" s="3">
        <v>1334.788</v>
      </c>
      <c r="EU6" s="3">
        <v>288008.17200000002</v>
      </c>
      <c r="EV6" s="3">
        <v>270837.67599999998</v>
      </c>
      <c r="EW6" s="3">
        <v>17170.495999999999</v>
      </c>
      <c r="EX6" s="3">
        <v>1624107.1310000001</v>
      </c>
      <c r="EY6" s="3">
        <v>1565240.598</v>
      </c>
      <c r="EZ6" s="3">
        <v>58866.533000000003</v>
      </c>
      <c r="FA6" s="3">
        <v>279374.00099999999</v>
      </c>
      <c r="FB6" s="3">
        <v>87802.948000000004</v>
      </c>
      <c r="FC6" s="3">
        <v>498128.77299999999</v>
      </c>
      <c r="FD6" s="3">
        <v>614811.95799999998</v>
      </c>
      <c r="FE6" s="3">
        <v>338342.30699999997</v>
      </c>
      <c r="FF6" s="3">
        <v>145840.17000000001</v>
      </c>
      <c r="FG6" s="3">
        <v>180213.06200000001</v>
      </c>
      <c r="FH6" s="3">
        <v>12289.075000000001</v>
      </c>
      <c r="FI6" s="3">
        <v>71520.808000000005</v>
      </c>
      <c r="FJ6" s="3">
        <v>31051.772000000001</v>
      </c>
      <c r="FK6" s="3">
        <v>40469.036</v>
      </c>
      <c r="FL6" s="3">
        <v>363181.07</v>
      </c>
      <c r="FM6" s="3">
        <v>151067.76699999999</v>
      </c>
      <c r="FN6" s="3">
        <v>212113.30300000001</v>
      </c>
      <c r="FO6" s="3">
        <v>313089.85800000001</v>
      </c>
      <c r="FP6" s="3">
        <v>76983.221999999994</v>
      </c>
      <c r="FQ6" s="3">
        <v>127845.67200000001</v>
      </c>
      <c r="FR6" s="3">
        <v>108260.965</v>
      </c>
      <c r="FS6" s="3">
        <v>580874.21699999995</v>
      </c>
    </row>
    <row r="7" spans="1:175" x14ac:dyDescent="0.3">
      <c r="A7" t="s">
        <v>4</v>
      </c>
      <c r="B7">
        <v>2</v>
      </c>
      <c r="C7" t="str">
        <f t="shared" si="0"/>
        <v>2008-2</v>
      </c>
      <c r="D7" s="3">
        <v>15386334.055</v>
      </c>
      <c r="E7" s="3">
        <v>630815.34600000002</v>
      </c>
      <c r="F7" s="3">
        <v>14755518.709000001</v>
      </c>
      <c r="G7" s="3">
        <v>512042.75099999999</v>
      </c>
      <c r="H7" s="3">
        <v>512042.75099999999</v>
      </c>
      <c r="I7" s="3">
        <v>324001.39299999998</v>
      </c>
      <c r="J7" s="3">
        <v>156484.82500000001</v>
      </c>
      <c r="K7" s="3">
        <v>19890.754000000001</v>
      </c>
      <c r="L7" s="3">
        <v>10440.415999999999</v>
      </c>
      <c r="M7" s="3">
        <v>1225.3630000000001</v>
      </c>
      <c r="N7" s="3">
        <v>5169344.2410000004</v>
      </c>
      <c r="O7" s="3">
        <v>1189154.8130000001</v>
      </c>
      <c r="P7" s="3">
        <v>974278.22900000005</v>
      </c>
      <c r="Q7" s="3">
        <v>125372.139</v>
      </c>
      <c r="R7" s="3">
        <v>89504.445999999996</v>
      </c>
      <c r="S7" s="3">
        <v>215140.242</v>
      </c>
      <c r="T7" s="3">
        <v>163363.48699999999</v>
      </c>
      <c r="U7" s="3">
        <v>51776.754999999997</v>
      </c>
      <c r="V7" s="3">
        <v>1240163.078</v>
      </c>
      <c r="W7" s="3">
        <v>883125.73300000001</v>
      </c>
      <c r="X7" s="3">
        <v>243586.266</v>
      </c>
      <c r="Y7" s="3">
        <v>113451.079</v>
      </c>
      <c r="Z7" s="3">
        <v>2524886.108</v>
      </c>
      <c r="AA7" s="3">
        <v>553452.46400000004</v>
      </c>
      <c r="AB7" s="3">
        <v>19203.944</v>
      </c>
      <c r="AC7" s="3">
        <v>44263.805</v>
      </c>
      <c r="AD7" s="3">
        <v>39663.747000000003</v>
      </c>
      <c r="AE7" s="3">
        <v>19772.996999999999</v>
      </c>
      <c r="AF7" s="3">
        <v>58770.044000000002</v>
      </c>
      <c r="AG7" s="3">
        <v>119501.944</v>
      </c>
      <c r="AH7" s="3">
        <v>2902.7579999999998</v>
      </c>
      <c r="AI7" s="3">
        <v>173250.98199999999</v>
      </c>
      <c r="AJ7" s="3">
        <v>76122.244000000006</v>
      </c>
      <c r="AK7" s="3">
        <v>134887.54999999999</v>
      </c>
      <c r="AL7" s="3">
        <v>109765.859</v>
      </c>
      <c r="AM7" s="3">
        <v>25121.69</v>
      </c>
      <c r="AN7" s="3">
        <v>28529.481</v>
      </c>
      <c r="AO7" s="3">
        <v>5434.4790000000003</v>
      </c>
      <c r="AP7" s="3">
        <v>20194.665000000001</v>
      </c>
      <c r="AQ7" s="3">
        <v>2900.337</v>
      </c>
      <c r="AR7" s="3">
        <v>13314.502</v>
      </c>
      <c r="AS7" s="3">
        <v>4496.125</v>
      </c>
      <c r="AT7" s="3">
        <v>8818.3770000000004</v>
      </c>
      <c r="AU7" s="3">
        <v>59667.608999999997</v>
      </c>
      <c r="AV7" s="3">
        <v>6629.8850000000002</v>
      </c>
      <c r="AW7" s="3">
        <v>51000.732000000004</v>
      </c>
      <c r="AX7" s="3">
        <v>2036.992</v>
      </c>
      <c r="AY7" s="3">
        <v>24116.169000000002</v>
      </c>
      <c r="AZ7" s="3">
        <v>4502.5919999999996</v>
      </c>
      <c r="BA7" s="3">
        <v>16475.054</v>
      </c>
      <c r="BB7" s="3">
        <v>3138.5239999999999</v>
      </c>
      <c r="BC7" s="3">
        <v>23807.047999999999</v>
      </c>
      <c r="BD7" s="3">
        <v>11954.496999999999</v>
      </c>
      <c r="BE7" s="3">
        <v>747.72900000000004</v>
      </c>
      <c r="BF7" s="3">
        <v>11104.822</v>
      </c>
      <c r="BG7" s="3">
        <v>41959.790999999997</v>
      </c>
      <c r="BH7" s="3">
        <v>15186.135</v>
      </c>
      <c r="BI7" s="3">
        <v>26773.656999999999</v>
      </c>
      <c r="BJ7" s="3">
        <v>18057.238000000001</v>
      </c>
      <c r="BK7" s="3">
        <v>85533.502999999997</v>
      </c>
      <c r="BL7" s="3">
        <v>278645.56400000001</v>
      </c>
      <c r="BM7" s="3">
        <v>131608.83199999999</v>
      </c>
      <c r="BN7" s="3">
        <v>19593.563999999998</v>
      </c>
      <c r="BO7" s="3">
        <v>8028.317</v>
      </c>
      <c r="BP7" s="3">
        <v>57230.834000000003</v>
      </c>
      <c r="BQ7" s="3">
        <v>12055.445</v>
      </c>
      <c r="BR7" s="3">
        <v>36911.425999999999</v>
      </c>
      <c r="BS7" s="3">
        <v>13217.144</v>
      </c>
      <c r="BT7" s="3">
        <v>66311.267999999996</v>
      </c>
      <c r="BU7" s="3">
        <v>51248.374000000003</v>
      </c>
      <c r="BV7" s="3">
        <v>15062.893</v>
      </c>
      <c r="BW7" s="3">
        <v>72293.057000000001</v>
      </c>
      <c r="BX7" s="3">
        <v>14239.529</v>
      </c>
      <c r="BY7" s="3">
        <v>22436.628000000001</v>
      </c>
      <c r="BZ7" s="3">
        <v>24195.295999999998</v>
      </c>
      <c r="CA7" s="3">
        <v>4477.9809999999998</v>
      </c>
      <c r="CB7" s="3">
        <v>6943.6229999999996</v>
      </c>
      <c r="CC7" s="3">
        <v>212844.93299999999</v>
      </c>
      <c r="CD7" s="3">
        <v>87979.381999999998</v>
      </c>
      <c r="CE7" s="3">
        <v>27286.914000000001</v>
      </c>
      <c r="CF7" s="3">
        <v>6049.4679999999998</v>
      </c>
      <c r="CG7" s="3">
        <v>86652.956999999995</v>
      </c>
      <c r="CH7" s="3">
        <v>4876.2120000000004</v>
      </c>
      <c r="CI7" s="3">
        <v>101131.47199999999</v>
      </c>
      <c r="CJ7" s="3">
        <v>4340.799</v>
      </c>
      <c r="CK7" s="3">
        <v>6153.68</v>
      </c>
      <c r="CL7" s="3">
        <v>38323.714999999997</v>
      </c>
      <c r="CM7" s="3">
        <v>7987.8190000000004</v>
      </c>
      <c r="CN7" s="3">
        <v>3514.5210000000002</v>
      </c>
      <c r="CO7" s="3">
        <v>6995.8090000000002</v>
      </c>
      <c r="CP7" s="3">
        <v>10709.864</v>
      </c>
      <c r="CQ7" s="3">
        <v>5785.2479999999996</v>
      </c>
      <c r="CR7" s="3">
        <v>17320.018</v>
      </c>
      <c r="CS7" s="3">
        <v>101760.878</v>
      </c>
      <c r="CT7" s="3">
        <v>14571.786</v>
      </c>
      <c r="CU7" s="3">
        <v>10358.915000000001</v>
      </c>
      <c r="CV7" s="3">
        <v>777.13199999999995</v>
      </c>
      <c r="CW7" s="3">
        <v>21506.632000000001</v>
      </c>
      <c r="CX7" s="3">
        <v>2245.232</v>
      </c>
      <c r="CY7" s="3">
        <v>29625.552</v>
      </c>
      <c r="CZ7" s="3">
        <v>22675.63</v>
      </c>
      <c r="DA7" s="3">
        <v>197810.34599999999</v>
      </c>
      <c r="DB7" s="3">
        <v>55561.461000000003</v>
      </c>
      <c r="DC7" s="3">
        <v>47205.96</v>
      </c>
      <c r="DD7" s="3">
        <v>36150.743000000002</v>
      </c>
      <c r="DE7" s="3">
        <v>45795.364999999998</v>
      </c>
      <c r="DF7" s="3">
        <v>10461.907999999999</v>
      </c>
      <c r="DG7" s="3">
        <v>2634.9090000000001</v>
      </c>
      <c r="DH7" s="3">
        <v>88297.546000000002</v>
      </c>
      <c r="DI7" s="3">
        <v>11472.83</v>
      </c>
      <c r="DJ7" s="3">
        <v>13562.331</v>
      </c>
      <c r="DK7" s="3">
        <v>30899.421999999999</v>
      </c>
      <c r="DL7" s="3">
        <v>32362.962</v>
      </c>
      <c r="DM7" s="3">
        <v>341063.31300000002</v>
      </c>
      <c r="DN7" s="3">
        <v>171854.57800000001</v>
      </c>
      <c r="DO7" s="3">
        <v>10657.745999999999</v>
      </c>
      <c r="DP7" s="3">
        <v>138955.66200000001</v>
      </c>
      <c r="DQ7" s="3">
        <v>10082.582</v>
      </c>
      <c r="DR7" s="3">
        <v>4904.4059999999999</v>
      </c>
      <c r="DS7" s="3">
        <v>952.48800000000006</v>
      </c>
      <c r="DT7" s="3">
        <v>3655.8510000000001</v>
      </c>
      <c r="DU7" s="3">
        <v>32106.344000000001</v>
      </c>
      <c r="DV7" s="3">
        <v>25120.016</v>
      </c>
      <c r="DW7" s="3">
        <v>4244.4719999999998</v>
      </c>
      <c r="DX7" s="3">
        <v>2741.857</v>
      </c>
      <c r="DY7" s="3">
        <v>49296.031999999999</v>
      </c>
      <c r="DZ7" s="3">
        <v>21636.51</v>
      </c>
      <c r="EA7" s="3">
        <v>27659.522000000001</v>
      </c>
      <c r="EB7" s="3">
        <v>9074131.716</v>
      </c>
      <c r="EC7" s="3">
        <v>1126068.2239999999</v>
      </c>
      <c r="ED7" s="3">
        <v>1377864.5959999999</v>
      </c>
      <c r="EE7" s="3">
        <v>928273.25199999998</v>
      </c>
      <c r="EF7" s="3">
        <v>25809.823</v>
      </c>
      <c r="EG7" s="3">
        <v>19907.907999999999</v>
      </c>
      <c r="EH7" s="3">
        <v>12972.383</v>
      </c>
      <c r="EI7" s="3">
        <v>445452.45799999998</v>
      </c>
      <c r="EJ7" s="3">
        <v>320110.80699999997</v>
      </c>
      <c r="EK7" s="3">
        <v>73533.561000000002</v>
      </c>
      <c r="EL7" s="3">
        <v>18045.293000000001</v>
      </c>
      <c r="EM7" s="3">
        <v>12441.017</v>
      </c>
      <c r="EN7" s="3">
        <v>254015.48</v>
      </c>
      <c r="EO7" s="3">
        <v>19381.546999999999</v>
      </c>
      <c r="EP7" s="3">
        <v>18331.573</v>
      </c>
      <c r="EQ7" s="3">
        <v>21600.341</v>
      </c>
      <c r="ER7" s="3">
        <v>191141.23499999999</v>
      </c>
      <c r="ES7" s="3">
        <v>1915.6859999999999</v>
      </c>
      <c r="ET7" s="3">
        <v>1645.098</v>
      </c>
      <c r="EU7" s="3">
        <v>336639.63299999997</v>
      </c>
      <c r="EV7" s="3">
        <v>317896.821</v>
      </c>
      <c r="EW7" s="3">
        <v>18742.811000000002</v>
      </c>
      <c r="EX7" s="3">
        <v>1702704.6629999999</v>
      </c>
      <c r="EY7" s="3">
        <v>1631768.3430000001</v>
      </c>
      <c r="EZ7" s="3">
        <v>70936.320000000007</v>
      </c>
      <c r="FA7" s="3">
        <v>333332.315</v>
      </c>
      <c r="FB7" s="3">
        <v>88057.585000000006</v>
      </c>
      <c r="FC7" s="3">
        <v>536200.13800000004</v>
      </c>
      <c r="FD7" s="3">
        <v>680750.55900000001</v>
      </c>
      <c r="FE7" s="3">
        <v>345135.37900000002</v>
      </c>
      <c r="FF7" s="3">
        <v>147986.76300000001</v>
      </c>
      <c r="FG7" s="3">
        <v>184321.11</v>
      </c>
      <c r="FH7" s="3">
        <v>12827.507</v>
      </c>
      <c r="FI7" s="3">
        <v>68025.971999999994</v>
      </c>
      <c r="FJ7" s="3">
        <v>28477.565999999999</v>
      </c>
      <c r="FK7" s="3">
        <v>39548.406000000003</v>
      </c>
      <c r="FL7" s="3">
        <v>362084.54399999999</v>
      </c>
      <c r="FM7" s="3">
        <v>144460.402</v>
      </c>
      <c r="FN7" s="3">
        <v>217624.14199999999</v>
      </c>
      <c r="FO7" s="3">
        <v>323743.69300000003</v>
      </c>
      <c r="FP7" s="3">
        <v>79498.782000000007</v>
      </c>
      <c r="FQ7" s="3">
        <v>135850.24600000001</v>
      </c>
      <c r="FR7" s="3">
        <v>108394.66499999999</v>
      </c>
      <c r="FS7" s="3">
        <v>611235.68400000001</v>
      </c>
    </row>
    <row r="8" spans="1:175" x14ac:dyDescent="0.3">
      <c r="A8" t="s">
        <v>4</v>
      </c>
      <c r="B8">
        <v>3</v>
      </c>
      <c r="C8" t="str">
        <f t="shared" si="0"/>
        <v>2008-3</v>
      </c>
      <c r="D8" s="3">
        <v>14979494.721000001</v>
      </c>
      <c r="E8" s="3">
        <v>619585.75800000003</v>
      </c>
      <c r="F8" s="3">
        <v>14359908.963</v>
      </c>
      <c r="G8" s="3">
        <v>401706.69500000001</v>
      </c>
      <c r="H8" s="3">
        <v>401706.69500000001</v>
      </c>
      <c r="I8" s="3">
        <v>208209.97</v>
      </c>
      <c r="J8" s="3">
        <v>165486.81599999999</v>
      </c>
      <c r="K8" s="3">
        <v>16950.075000000001</v>
      </c>
      <c r="L8" s="3">
        <v>9957.5519999999997</v>
      </c>
      <c r="M8" s="3">
        <v>1102.2819999999999</v>
      </c>
      <c r="N8" s="3">
        <v>5091513.38</v>
      </c>
      <c r="O8" s="3">
        <v>1177476.3500000001</v>
      </c>
      <c r="P8" s="3">
        <v>974830.41</v>
      </c>
      <c r="Q8" s="3">
        <v>124223.083</v>
      </c>
      <c r="R8" s="3">
        <v>78422.857000000004</v>
      </c>
      <c r="S8" s="3">
        <v>222349.80900000001</v>
      </c>
      <c r="T8" s="3">
        <v>171015.967</v>
      </c>
      <c r="U8" s="3">
        <v>51333.841</v>
      </c>
      <c r="V8" s="3">
        <v>1231630.49</v>
      </c>
      <c r="W8" s="3">
        <v>867239.13100000005</v>
      </c>
      <c r="X8" s="3">
        <v>249741.00200000001</v>
      </c>
      <c r="Y8" s="3">
        <v>114650.357</v>
      </c>
      <c r="Z8" s="3">
        <v>2460056.7319999998</v>
      </c>
      <c r="AA8" s="3">
        <v>535813.20299999998</v>
      </c>
      <c r="AB8" s="3">
        <v>20042.929</v>
      </c>
      <c r="AC8" s="3">
        <v>43884.163999999997</v>
      </c>
      <c r="AD8" s="3">
        <v>21180.396000000001</v>
      </c>
      <c r="AE8" s="3">
        <v>20063.108</v>
      </c>
      <c r="AF8" s="3">
        <v>57939.44</v>
      </c>
      <c r="AG8" s="3">
        <v>119416.40700000001</v>
      </c>
      <c r="AH8" s="3">
        <v>3005.6190000000001</v>
      </c>
      <c r="AI8" s="3">
        <v>175126.63</v>
      </c>
      <c r="AJ8" s="3">
        <v>75154.509999999995</v>
      </c>
      <c r="AK8" s="3">
        <v>132512.54800000001</v>
      </c>
      <c r="AL8" s="3">
        <v>107233.158</v>
      </c>
      <c r="AM8" s="3">
        <v>25279.391</v>
      </c>
      <c r="AN8" s="3">
        <v>29732.195</v>
      </c>
      <c r="AO8" s="3">
        <v>5527.2809999999999</v>
      </c>
      <c r="AP8" s="3">
        <v>21014.794000000002</v>
      </c>
      <c r="AQ8" s="3">
        <v>3190.12</v>
      </c>
      <c r="AR8" s="3">
        <v>13382.286</v>
      </c>
      <c r="AS8" s="3">
        <v>4325.1469999999999</v>
      </c>
      <c r="AT8" s="3">
        <v>9057.14</v>
      </c>
      <c r="AU8" s="3">
        <v>59170.974999999999</v>
      </c>
      <c r="AV8" s="3">
        <v>6385.2139999999999</v>
      </c>
      <c r="AW8" s="3">
        <v>50933.440999999999</v>
      </c>
      <c r="AX8" s="3">
        <v>1852.3209999999999</v>
      </c>
      <c r="AY8" s="3">
        <v>24197.508999999998</v>
      </c>
      <c r="AZ8" s="3">
        <v>4308.3249999999998</v>
      </c>
      <c r="BA8" s="3">
        <v>16633.474999999999</v>
      </c>
      <c r="BB8" s="3">
        <v>3255.7089999999998</v>
      </c>
      <c r="BC8" s="3">
        <v>21476.879000000001</v>
      </c>
      <c r="BD8" s="3">
        <v>10130.977000000001</v>
      </c>
      <c r="BE8" s="3">
        <v>700.154</v>
      </c>
      <c r="BF8" s="3">
        <v>10645.748</v>
      </c>
      <c r="BG8" s="3">
        <v>41643.243000000002</v>
      </c>
      <c r="BH8" s="3">
        <v>14936.227000000001</v>
      </c>
      <c r="BI8" s="3">
        <v>26707.016</v>
      </c>
      <c r="BJ8" s="3">
        <v>20879.510999999999</v>
      </c>
      <c r="BK8" s="3">
        <v>80108.714999999997</v>
      </c>
      <c r="BL8" s="3">
        <v>287470.63400000002</v>
      </c>
      <c r="BM8" s="3">
        <v>131312.698</v>
      </c>
      <c r="BN8" s="3">
        <v>20349.562999999998</v>
      </c>
      <c r="BO8" s="3">
        <v>8258.5409999999993</v>
      </c>
      <c r="BP8" s="3">
        <v>66771.682000000001</v>
      </c>
      <c r="BQ8" s="3">
        <v>12157.742</v>
      </c>
      <c r="BR8" s="3">
        <v>34572.874000000003</v>
      </c>
      <c r="BS8" s="3">
        <v>14047.532999999999</v>
      </c>
      <c r="BT8" s="3">
        <v>64081.805</v>
      </c>
      <c r="BU8" s="3">
        <v>49559.264000000003</v>
      </c>
      <c r="BV8" s="3">
        <v>14522.540999999999</v>
      </c>
      <c r="BW8" s="3">
        <v>70384.157000000007</v>
      </c>
      <c r="BX8" s="3">
        <v>13828.942999999999</v>
      </c>
      <c r="BY8" s="3">
        <v>23534.613000000001</v>
      </c>
      <c r="BZ8" s="3">
        <v>23109.047999999999</v>
      </c>
      <c r="CA8" s="3">
        <v>4464.6289999999999</v>
      </c>
      <c r="CB8" s="3">
        <v>5446.9250000000002</v>
      </c>
      <c r="CC8" s="3">
        <v>200122.79300000001</v>
      </c>
      <c r="CD8" s="3">
        <v>79382.97</v>
      </c>
      <c r="CE8" s="3">
        <v>24713.731</v>
      </c>
      <c r="CF8" s="3">
        <v>6581.0550000000003</v>
      </c>
      <c r="CG8" s="3">
        <v>84164.948000000004</v>
      </c>
      <c r="CH8" s="3">
        <v>5280.0879999999997</v>
      </c>
      <c r="CI8" s="3">
        <v>94332.812000000005</v>
      </c>
      <c r="CJ8" s="3">
        <v>4629.0529999999999</v>
      </c>
      <c r="CK8" s="3">
        <v>5351.4</v>
      </c>
      <c r="CL8" s="3">
        <v>35132.591999999997</v>
      </c>
      <c r="CM8" s="3">
        <v>7662.634</v>
      </c>
      <c r="CN8" s="3">
        <v>3404.8679999999999</v>
      </c>
      <c r="CO8" s="3">
        <v>5878.259</v>
      </c>
      <c r="CP8" s="3">
        <v>10410.846</v>
      </c>
      <c r="CQ8" s="3">
        <v>5529.2389999999996</v>
      </c>
      <c r="CR8" s="3">
        <v>16333.922</v>
      </c>
      <c r="CS8" s="3">
        <v>91537.682000000001</v>
      </c>
      <c r="CT8" s="3">
        <v>13750.406999999999</v>
      </c>
      <c r="CU8" s="3">
        <v>9001.6139999999996</v>
      </c>
      <c r="CV8" s="3">
        <v>570.17600000000004</v>
      </c>
      <c r="CW8" s="3">
        <v>21037.311000000002</v>
      </c>
      <c r="CX8" s="3">
        <v>2170.9749999999999</v>
      </c>
      <c r="CY8" s="3">
        <v>24751.528999999999</v>
      </c>
      <c r="CZ8" s="3">
        <v>20255.669000000002</v>
      </c>
      <c r="DA8" s="3">
        <v>194239.64499999999</v>
      </c>
      <c r="DB8" s="3">
        <v>52499.788</v>
      </c>
      <c r="DC8" s="3">
        <v>45111.766000000003</v>
      </c>
      <c r="DD8" s="3">
        <v>37935.218000000001</v>
      </c>
      <c r="DE8" s="3">
        <v>46790.055999999997</v>
      </c>
      <c r="DF8" s="3">
        <v>9444.1749999999993</v>
      </c>
      <c r="DG8" s="3">
        <v>2458.643</v>
      </c>
      <c r="DH8" s="3">
        <v>90221.327000000005</v>
      </c>
      <c r="DI8" s="3">
        <v>11556.365</v>
      </c>
      <c r="DJ8" s="3">
        <v>12653.174000000001</v>
      </c>
      <c r="DK8" s="3">
        <v>35703.546000000002</v>
      </c>
      <c r="DL8" s="3">
        <v>30308.241000000002</v>
      </c>
      <c r="DM8" s="3">
        <v>322146.92300000001</v>
      </c>
      <c r="DN8" s="3">
        <v>161470.75700000001</v>
      </c>
      <c r="DO8" s="3">
        <v>10571.723</v>
      </c>
      <c r="DP8" s="3">
        <v>128197.58500000001</v>
      </c>
      <c r="DQ8" s="3">
        <v>9646.9860000000008</v>
      </c>
      <c r="DR8" s="3">
        <v>4709.6890000000003</v>
      </c>
      <c r="DS8" s="3">
        <v>715.30799999999999</v>
      </c>
      <c r="DT8" s="3">
        <v>6834.875</v>
      </c>
      <c r="DU8" s="3">
        <v>34480.792000000001</v>
      </c>
      <c r="DV8" s="3">
        <v>27375.039000000001</v>
      </c>
      <c r="DW8" s="3">
        <v>4286.0550000000003</v>
      </c>
      <c r="DX8" s="3">
        <v>2819.6990000000001</v>
      </c>
      <c r="DY8" s="3">
        <v>52121.097000000002</v>
      </c>
      <c r="DZ8" s="3">
        <v>22761.323</v>
      </c>
      <c r="EA8" s="3">
        <v>29359.773000000001</v>
      </c>
      <c r="EB8" s="3">
        <v>8866688.8880000003</v>
      </c>
      <c r="EC8" s="3">
        <v>1125818.7649999999</v>
      </c>
      <c r="ED8" s="3">
        <v>1370989.9709999999</v>
      </c>
      <c r="EE8" s="3">
        <v>922831.07400000002</v>
      </c>
      <c r="EF8" s="3">
        <v>25160.774000000001</v>
      </c>
      <c r="EG8" s="3">
        <v>19306.811000000002</v>
      </c>
      <c r="EH8" s="3">
        <v>12852.286</v>
      </c>
      <c r="EI8" s="3">
        <v>437946.18800000002</v>
      </c>
      <c r="EJ8" s="3">
        <v>324771.82799999998</v>
      </c>
      <c r="EK8" s="3">
        <v>73048.812000000005</v>
      </c>
      <c r="EL8" s="3">
        <v>17739.006000000001</v>
      </c>
      <c r="EM8" s="3">
        <v>12005.369000000001</v>
      </c>
      <c r="EN8" s="3">
        <v>250313.47200000001</v>
      </c>
      <c r="EO8" s="3">
        <v>21510.721000000001</v>
      </c>
      <c r="EP8" s="3">
        <v>14226.958000000001</v>
      </c>
      <c r="EQ8" s="3">
        <v>22705.137999999999</v>
      </c>
      <c r="ER8" s="3">
        <v>188166.334</v>
      </c>
      <c r="ES8" s="3">
        <v>1872.366</v>
      </c>
      <c r="ET8" s="3">
        <v>1831.9549999999999</v>
      </c>
      <c r="EU8" s="3">
        <v>337192.46899999998</v>
      </c>
      <c r="EV8" s="3">
        <v>313441.28000000003</v>
      </c>
      <c r="EW8" s="3">
        <v>23751.188999999998</v>
      </c>
      <c r="EX8" s="3">
        <v>1665852.5179999999</v>
      </c>
      <c r="EY8" s="3">
        <v>1606587.111</v>
      </c>
      <c r="EZ8" s="3">
        <v>59265.406999999999</v>
      </c>
      <c r="FA8" s="3">
        <v>304455.68599999999</v>
      </c>
      <c r="FB8" s="3">
        <v>81459.209000000003</v>
      </c>
      <c r="FC8" s="3">
        <v>531003.696</v>
      </c>
      <c r="FD8" s="3">
        <v>608263.06499999994</v>
      </c>
      <c r="FE8" s="3">
        <v>347414.77</v>
      </c>
      <c r="FF8" s="3">
        <v>150084.32399999999</v>
      </c>
      <c r="FG8" s="3">
        <v>185285.33499999999</v>
      </c>
      <c r="FH8" s="3">
        <v>12045.11</v>
      </c>
      <c r="FI8" s="3">
        <v>64556.945</v>
      </c>
      <c r="FJ8" s="3">
        <v>26730.794000000002</v>
      </c>
      <c r="FK8" s="3">
        <v>37826.152000000002</v>
      </c>
      <c r="FL8" s="3">
        <v>348526.41700000002</v>
      </c>
      <c r="FM8" s="3">
        <v>143508.57199999999</v>
      </c>
      <c r="FN8" s="3">
        <v>205017.845</v>
      </c>
      <c r="FO8" s="3">
        <v>313575.84399999998</v>
      </c>
      <c r="FP8" s="3">
        <v>75647.221999999994</v>
      </c>
      <c r="FQ8" s="3">
        <v>128481.57799999999</v>
      </c>
      <c r="FR8" s="3">
        <v>109447.04399999999</v>
      </c>
      <c r="FS8" s="3">
        <v>594434.98600000003</v>
      </c>
    </row>
    <row r="9" spans="1:175" x14ac:dyDescent="0.3">
      <c r="A9" t="s">
        <v>4</v>
      </c>
      <c r="B9">
        <v>4</v>
      </c>
      <c r="C9" t="str">
        <f t="shared" si="0"/>
        <v>2008-4</v>
      </c>
      <c r="D9" s="3">
        <v>15125053.562000001</v>
      </c>
      <c r="E9" s="3">
        <v>609119.00300000003</v>
      </c>
      <c r="F9" s="3">
        <v>14515934.559</v>
      </c>
      <c r="G9" s="3">
        <v>576196.60100000002</v>
      </c>
      <c r="H9" s="3">
        <v>576196.60100000002</v>
      </c>
      <c r="I9" s="3">
        <v>373354.47</v>
      </c>
      <c r="J9" s="3">
        <v>169884.117</v>
      </c>
      <c r="K9" s="3">
        <v>18445.432000000001</v>
      </c>
      <c r="L9" s="3">
        <v>12211.06</v>
      </c>
      <c r="M9" s="3">
        <v>2301.5219999999999</v>
      </c>
      <c r="N9" s="3">
        <v>5000531.4570000004</v>
      </c>
      <c r="O9" s="3">
        <v>1177761.23</v>
      </c>
      <c r="P9" s="3">
        <v>971813.625</v>
      </c>
      <c r="Q9" s="3">
        <v>123339.538</v>
      </c>
      <c r="R9" s="3">
        <v>82608.066999999995</v>
      </c>
      <c r="S9" s="3">
        <v>204983.31400000001</v>
      </c>
      <c r="T9" s="3">
        <v>153019.742</v>
      </c>
      <c r="U9" s="3">
        <v>51963.572</v>
      </c>
      <c r="V9" s="3">
        <v>1241703.6329999999</v>
      </c>
      <c r="W9" s="3">
        <v>851676.99800000002</v>
      </c>
      <c r="X9" s="3">
        <v>276875.63699999999</v>
      </c>
      <c r="Y9" s="3">
        <v>113150.99800000001</v>
      </c>
      <c r="Z9" s="3">
        <v>2376083.2799999998</v>
      </c>
      <c r="AA9" s="3">
        <v>556307.20400000003</v>
      </c>
      <c r="AB9" s="3">
        <v>18928.816999999999</v>
      </c>
      <c r="AC9" s="3">
        <v>46495.959000000003</v>
      </c>
      <c r="AD9" s="3">
        <v>29118.847000000002</v>
      </c>
      <c r="AE9" s="3">
        <v>17142.607</v>
      </c>
      <c r="AF9" s="3">
        <v>57440.15</v>
      </c>
      <c r="AG9" s="3">
        <v>124038.49099999999</v>
      </c>
      <c r="AH9" s="3">
        <v>3236.0129999999999</v>
      </c>
      <c r="AI9" s="3">
        <v>186202.701</v>
      </c>
      <c r="AJ9" s="3">
        <v>73703.619000000006</v>
      </c>
      <c r="AK9" s="3">
        <v>130446.042</v>
      </c>
      <c r="AL9" s="3">
        <v>103954.58199999999</v>
      </c>
      <c r="AM9" s="3">
        <v>26491.458999999999</v>
      </c>
      <c r="AN9" s="3">
        <v>25864.001</v>
      </c>
      <c r="AO9" s="3">
        <v>4481.0020000000004</v>
      </c>
      <c r="AP9" s="3">
        <v>18180.952000000001</v>
      </c>
      <c r="AQ9" s="3">
        <v>3202.0479999999998</v>
      </c>
      <c r="AR9" s="3">
        <v>13641.67</v>
      </c>
      <c r="AS9" s="3">
        <v>4547.2340000000004</v>
      </c>
      <c r="AT9" s="3">
        <v>9094.4359999999997</v>
      </c>
      <c r="AU9" s="3">
        <v>59296.173000000003</v>
      </c>
      <c r="AV9" s="3">
        <v>6232.799</v>
      </c>
      <c r="AW9" s="3">
        <v>51274.125</v>
      </c>
      <c r="AX9" s="3">
        <v>1789.249</v>
      </c>
      <c r="AY9" s="3">
        <v>22809.972000000002</v>
      </c>
      <c r="AZ9" s="3">
        <v>4020.4960000000001</v>
      </c>
      <c r="BA9" s="3">
        <v>15428.834999999999</v>
      </c>
      <c r="BB9" s="3">
        <v>3360.6410000000001</v>
      </c>
      <c r="BC9" s="3">
        <v>20058.242999999999</v>
      </c>
      <c r="BD9" s="3">
        <v>9943.7819999999992</v>
      </c>
      <c r="BE9" s="3">
        <v>673.42499999999995</v>
      </c>
      <c r="BF9" s="3">
        <v>9441.0360000000001</v>
      </c>
      <c r="BG9" s="3">
        <v>40003.642</v>
      </c>
      <c r="BH9" s="3">
        <v>14568.312</v>
      </c>
      <c r="BI9" s="3">
        <v>25435.33</v>
      </c>
      <c r="BJ9" s="3">
        <v>22801.707999999999</v>
      </c>
      <c r="BK9" s="3">
        <v>82431.232000000004</v>
      </c>
      <c r="BL9" s="3">
        <v>278279.08399999997</v>
      </c>
      <c r="BM9" s="3">
        <v>120987.899</v>
      </c>
      <c r="BN9" s="3">
        <v>18116.024000000001</v>
      </c>
      <c r="BO9" s="3">
        <v>8114.9229999999998</v>
      </c>
      <c r="BP9" s="3">
        <v>69531.869000000006</v>
      </c>
      <c r="BQ9" s="3">
        <v>11839.058999999999</v>
      </c>
      <c r="BR9" s="3">
        <v>32468.258999999998</v>
      </c>
      <c r="BS9" s="3">
        <v>17221.05</v>
      </c>
      <c r="BT9" s="3">
        <v>59301.474999999999</v>
      </c>
      <c r="BU9" s="3">
        <v>46440.849000000002</v>
      </c>
      <c r="BV9" s="3">
        <v>12860.626</v>
      </c>
      <c r="BW9" s="3">
        <v>65581.135999999999</v>
      </c>
      <c r="BX9" s="3">
        <v>12725.308999999999</v>
      </c>
      <c r="BY9" s="3">
        <v>21065.047999999999</v>
      </c>
      <c r="BZ9" s="3">
        <v>22486.098999999998</v>
      </c>
      <c r="CA9" s="3">
        <v>4124.7939999999999</v>
      </c>
      <c r="CB9" s="3">
        <v>5179.8860000000004</v>
      </c>
      <c r="CC9" s="3">
        <v>169438.25700000001</v>
      </c>
      <c r="CD9" s="3">
        <v>56272.440999999999</v>
      </c>
      <c r="CE9" s="3">
        <v>20949.781999999999</v>
      </c>
      <c r="CF9" s="3">
        <v>5674.4089999999997</v>
      </c>
      <c r="CG9" s="3">
        <v>81493.23</v>
      </c>
      <c r="CH9" s="3">
        <v>5048.3950000000004</v>
      </c>
      <c r="CI9" s="3">
        <v>88819.505000000005</v>
      </c>
      <c r="CJ9" s="3">
        <v>4125.6689999999999</v>
      </c>
      <c r="CK9" s="3">
        <v>4407.6090000000004</v>
      </c>
      <c r="CL9" s="3">
        <v>35473.124000000003</v>
      </c>
      <c r="CM9" s="3">
        <v>6813.4639999999999</v>
      </c>
      <c r="CN9" s="3">
        <v>3367.6669999999999</v>
      </c>
      <c r="CO9" s="3">
        <v>5479.53</v>
      </c>
      <c r="CP9" s="3">
        <v>10658.473</v>
      </c>
      <c r="CQ9" s="3">
        <v>3852.5940000000001</v>
      </c>
      <c r="CR9" s="3">
        <v>14641.374</v>
      </c>
      <c r="CS9" s="3">
        <v>83774.195999999996</v>
      </c>
      <c r="CT9" s="3">
        <v>13819.31</v>
      </c>
      <c r="CU9" s="3">
        <v>7168.1970000000001</v>
      </c>
      <c r="CV9" s="3">
        <v>916.75099999999998</v>
      </c>
      <c r="CW9" s="3">
        <v>15069.924999999999</v>
      </c>
      <c r="CX9" s="3">
        <v>2159.6</v>
      </c>
      <c r="CY9" s="3">
        <v>22708.744999999999</v>
      </c>
      <c r="CZ9" s="3">
        <v>21931.668000000001</v>
      </c>
      <c r="DA9" s="3">
        <v>190004.92300000001</v>
      </c>
      <c r="DB9" s="3">
        <v>54118.385000000002</v>
      </c>
      <c r="DC9" s="3">
        <v>44339.85</v>
      </c>
      <c r="DD9" s="3">
        <v>35830.557000000001</v>
      </c>
      <c r="DE9" s="3">
        <v>41784.767999999996</v>
      </c>
      <c r="DF9" s="3">
        <v>10889.205</v>
      </c>
      <c r="DG9" s="3">
        <v>3042.1579999999999</v>
      </c>
      <c r="DH9" s="3">
        <v>87694.23</v>
      </c>
      <c r="DI9" s="3">
        <v>11652.826999999999</v>
      </c>
      <c r="DJ9" s="3">
        <v>10933.358</v>
      </c>
      <c r="DK9" s="3">
        <v>35383.321000000004</v>
      </c>
      <c r="DL9" s="3">
        <v>29724.724999999999</v>
      </c>
      <c r="DM9" s="3">
        <v>298216.50099999999</v>
      </c>
      <c r="DN9" s="3">
        <v>152331.867</v>
      </c>
      <c r="DO9" s="3">
        <v>9618.6380000000008</v>
      </c>
      <c r="DP9" s="3">
        <v>113399.552</v>
      </c>
      <c r="DQ9" s="3">
        <v>9027.4570000000003</v>
      </c>
      <c r="DR9" s="3">
        <v>5039.4110000000001</v>
      </c>
      <c r="DS9" s="3">
        <v>586.38400000000001</v>
      </c>
      <c r="DT9" s="3">
        <v>8213.1919999999991</v>
      </c>
      <c r="DU9" s="3">
        <v>32557.82</v>
      </c>
      <c r="DV9" s="3">
        <v>24078.51</v>
      </c>
      <c r="DW9" s="3">
        <v>5555.8770000000004</v>
      </c>
      <c r="DX9" s="3">
        <v>2923.4319999999998</v>
      </c>
      <c r="DY9" s="3">
        <v>48756.267999999996</v>
      </c>
      <c r="DZ9" s="3">
        <v>22531.758999999998</v>
      </c>
      <c r="EA9" s="3">
        <v>26224.508999999998</v>
      </c>
      <c r="EB9" s="3">
        <v>8939206.5010000002</v>
      </c>
      <c r="EC9" s="3">
        <v>1098752.233</v>
      </c>
      <c r="ED9" s="3">
        <v>1394224.42</v>
      </c>
      <c r="EE9" s="3">
        <v>891390.79500000004</v>
      </c>
      <c r="EF9" s="3">
        <v>23483.811000000002</v>
      </c>
      <c r="EG9" s="3">
        <v>17005.710999999999</v>
      </c>
      <c r="EH9" s="3">
        <v>12679.569</v>
      </c>
      <c r="EI9" s="3">
        <v>418008.28399999999</v>
      </c>
      <c r="EJ9" s="3">
        <v>317166.76299999998</v>
      </c>
      <c r="EK9" s="3">
        <v>72169.595000000001</v>
      </c>
      <c r="EL9" s="3">
        <v>18441.312999999998</v>
      </c>
      <c r="EM9" s="3">
        <v>12435.749</v>
      </c>
      <c r="EN9" s="3">
        <v>256944.367</v>
      </c>
      <c r="EO9" s="3">
        <v>18542.606</v>
      </c>
      <c r="EP9" s="3">
        <v>13576.129000000001</v>
      </c>
      <c r="EQ9" s="3">
        <v>19405.019</v>
      </c>
      <c r="ER9" s="3">
        <v>201458.49400000001</v>
      </c>
      <c r="ES9" s="3">
        <v>1976.748</v>
      </c>
      <c r="ET9" s="3">
        <v>1985.37</v>
      </c>
      <c r="EU9" s="3">
        <v>312177.33799999999</v>
      </c>
      <c r="EV9" s="3">
        <v>283461.72700000001</v>
      </c>
      <c r="EW9" s="3">
        <v>28715.612000000001</v>
      </c>
      <c r="EX9" s="3">
        <v>1687180.473</v>
      </c>
      <c r="EY9" s="3">
        <v>1617764.0519999999</v>
      </c>
      <c r="EZ9" s="3">
        <v>69416.421000000002</v>
      </c>
      <c r="FA9" s="3">
        <v>338492.80699999997</v>
      </c>
      <c r="FB9" s="3">
        <v>76610.464999999997</v>
      </c>
      <c r="FC9" s="3">
        <v>548687.58100000001</v>
      </c>
      <c r="FD9" s="3">
        <v>650809.33799999999</v>
      </c>
      <c r="FE9" s="3">
        <v>340640.51199999999</v>
      </c>
      <c r="FF9" s="3">
        <v>146101.24299999999</v>
      </c>
      <c r="FG9" s="3">
        <v>181840.861</v>
      </c>
      <c r="FH9" s="3">
        <v>12698.407999999999</v>
      </c>
      <c r="FI9" s="3">
        <v>61191.002</v>
      </c>
      <c r="FJ9" s="3">
        <v>27089.501</v>
      </c>
      <c r="FK9" s="3">
        <v>34101.502</v>
      </c>
      <c r="FL9" s="3">
        <v>325107.34499999997</v>
      </c>
      <c r="FM9" s="3">
        <v>131801.53</v>
      </c>
      <c r="FN9" s="3">
        <v>193305.815</v>
      </c>
      <c r="FO9" s="3">
        <v>320570.16100000002</v>
      </c>
      <c r="FP9" s="3">
        <v>76425.702999999994</v>
      </c>
      <c r="FQ9" s="3">
        <v>133199.78</v>
      </c>
      <c r="FR9" s="3">
        <v>110944.678</v>
      </c>
      <c r="FS9" s="3">
        <v>636427.66500000004</v>
      </c>
    </row>
    <row r="10" spans="1:175" x14ac:dyDescent="0.3">
      <c r="A10" t="s">
        <v>5</v>
      </c>
      <c r="B10">
        <v>1</v>
      </c>
      <c r="C10" t="str">
        <f t="shared" si="0"/>
        <v>2009-1</v>
      </c>
      <c r="D10" s="3">
        <v>13752148.809</v>
      </c>
      <c r="E10" s="3">
        <v>544393.53399999999</v>
      </c>
      <c r="F10" s="3">
        <v>13207755.275</v>
      </c>
      <c r="G10" s="3">
        <v>450979.11200000002</v>
      </c>
      <c r="H10" s="3">
        <v>450979.11200000002</v>
      </c>
      <c r="I10" s="3">
        <v>271685.82199999999</v>
      </c>
      <c r="J10" s="3">
        <v>151255.52100000001</v>
      </c>
      <c r="K10" s="3">
        <v>17989.129000000001</v>
      </c>
      <c r="L10" s="3">
        <v>8845.5959999999995</v>
      </c>
      <c r="M10" s="3">
        <v>1203.0440000000001</v>
      </c>
      <c r="N10" s="3">
        <v>4607884.0789999999</v>
      </c>
      <c r="O10" s="3">
        <v>1153502.8870000001</v>
      </c>
      <c r="P10" s="3">
        <v>929060.973</v>
      </c>
      <c r="Q10" s="3">
        <v>115091.773</v>
      </c>
      <c r="R10" s="3">
        <v>109350.141</v>
      </c>
      <c r="S10" s="3">
        <v>199788.959</v>
      </c>
      <c r="T10" s="3">
        <v>147488.65599999999</v>
      </c>
      <c r="U10" s="3">
        <v>52300.302000000003</v>
      </c>
      <c r="V10" s="3">
        <v>1130590.2390000001</v>
      </c>
      <c r="W10" s="3">
        <v>744370.17099999997</v>
      </c>
      <c r="X10" s="3">
        <v>268323.65600000002</v>
      </c>
      <c r="Y10" s="3">
        <v>117896.41099999999</v>
      </c>
      <c r="Z10" s="3">
        <v>2124001.9939999999</v>
      </c>
      <c r="AA10" s="3">
        <v>569879.18400000001</v>
      </c>
      <c r="AB10" s="3">
        <v>18194.133000000002</v>
      </c>
      <c r="AC10" s="3">
        <v>45805.798000000003</v>
      </c>
      <c r="AD10" s="3">
        <v>52782.658000000003</v>
      </c>
      <c r="AE10" s="3">
        <v>19116.034</v>
      </c>
      <c r="AF10" s="3">
        <v>56929.724000000002</v>
      </c>
      <c r="AG10" s="3">
        <v>118013.989</v>
      </c>
      <c r="AH10" s="3">
        <v>2889.6370000000002</v>
      </c>
      <c r="AI10" s="3">
        <v>176494.728</v>
      </c>
      <c r="AJ10" s="3">
        <v>79652.482999999993</v>
      </c>
      <c r="AK10" s="3">
        <v>118466.9</v>
      </c>
      <c r="AL10" s="3">
        <v>97165.63</v>
      </c>
      <c r="AM10" s="3">
        <v>21301.27</v>
      </c>
      <c r="AN10" s="3">
        <v>23388.210999999999</v>
      </c>
      <c r="AO10" s="3">
        <v>4556.0550000000003</v>
      </c>
      <c r="AP10" s="3">
        <v>16604.395</v>
      </c>
      <c r="AQ10" s="3">
        <v>2227.761</v>
      </c>
      <c r="AR10" s="3">
        <v>11375.706</v>
      </c>
      <c r="AS10" s="3">
        <v>3581.7739999999999</v>
      </c>
      <c r="AT10" s="3">
        <v>7793.9319999999998</v>
      </c>
      <c r="AU10" s="3">
        <v>56217.099000000002</v>
      </c>
      <c r="AV10" s="3">
        <v>6124.2110000000002</v>
      </c>
      <c r="AW10" s="3">
        <v>48222.868000000002</v>
      </c>
      <c r="AX10" s="3">
        <v>1870.02</v>
      </c>
      <c r="AY10" s="3">
        <v>21051.952000000001</v>
      </c>
      <c r="AZ10" s="3">
        <v>3259.6759999999999</v>
      </c>
      <c r="BA10" s="3">
        <v>15386.788</v>
      </c>
      <c r="BB10" s="3">
        <v>2405.4870000000001</v>
      </c>
      <c r="BC10" s="3">
        <v>21047.774000000001</v>
      </c>
      <c r="BD10" s="3">
        <v>11077.882</v>
      </c>
      <c r="BE10" s="3">
        <v>625.43600000000004</v>
      </c>
      <c r="BF10" s="3">
        <v>9344.4560000000001</v>
      </c>
      <c r="BG10" s="3">
        <v>40097.269</v>
      </c>
      <c r="BH10" s="3">
        <v>14507.717000000001</v>
      </c>
      <c r="BI10" s="3">
        <v>25589.552</v>
      </c>
      <c r="BJ10" s="3">
        <v>16666.888999999999</v>
      </c>
      <c r="BK10" s="3">
        <v>84486.099000000002</v>
      </c>
      <c r="BL10" s="3">
        <v>257019.78</v>
      </c>
      <c r="BM10" s="3">
        <v>126149.171</v>
      </c>
      <c r="BN10" s="3">
        <v>17692.319</v>
      </c>
      <c r="BO10" s="3">
        <v>7897.6459999999997</v>
      </c>
      <c r="BP10" s="3">
        <v>47738.6</v>
      </c>
      <c r="BQ10" s="3">
        <v>10491.259</v>
      </c>
      <c r="BR10" s="3">
        <v>34342.574999999997</v>
      </c>
      <c r="BS10" s="3">
        <v>12708.21</v>
      </c>
      <c r="BT10" s="3">
        <v>55051.178999999996</v>
      </c>
      <c r="BU10" s="3">
        <v>42617.631999999998</v>
      </c>
      <c r="BV10" s="3">
        <v>12433.547</v>
      </c>
      <c r="BW10" s="3">
        <v>58427.605000000003</v>
      </c>
      <c r="BX10" s="3">
        <v>11379.758</v>
      </c>
      <c r="BY10" s="3">
        <v>17154.491000000002</v>
      </c>
      <c r="BZ10" s="3">
        <v>21250.38</v>
      </c>
      <c r="CA10" s="3">
        <v>3665.8719999999998</v>
      </c>
      <c r="CB10" s="3">
        <v>4977.1030000000001</v>
      </c>
      <c r="CC10" s="3">
        <v>140441.96400000001</v>
      </c>
      <c r="CD10" s="3">
        <v>51916.31</v>
      </c>
      <c r="CE10" s="3">
        <v>23110.819</v>
      </c>
      <c r="CF10" s="3">
        <v>5205.6260000000002</v>
      </c>
      <c r="CG10" s="3">
        <v>55961.868000000002</v>
      </c>
      <c r="CH10" s="3">
        <v>4247.34</v>
      </c>
      <c r="CI10" s="3">
        <v>80807.838000000003</v>
      </c>
      <c r="CJ10" s="3">
        <v>3354.1089999999999</v>
      </c>
      <c r="CK10" s="3">
        <v>4590.2129999999997</v>
      </c>
      <c r="CL10" s="3">
        <v>30403.258000000002</v>
      </c>
      <c r="CM10" s="3">
        <v>6699.7759999999998</v>
      </c>
      <c r="CN10" s="3">
        <v>2807.9160000000002</v>
      </c>
      <c r="CO10" s="3">
        <v>5618.335</v>
      </c>
      <c r="CP10" s="3">
        <v>8555.7420000000002</v>
      </c>
      <c r="CQ10" s="3">
        <v>3859.181</v>
      </c>
      <c r="CR10" s="3">
        <v>14919.308999999999</v>
      </c>
      <c r="CS10" s="3">
        <v>68337.83</v>
      </c>
      <c r="CT10" s="3">
        <v>9241.14</v>
      </c>
      <c r="CU10" s="3">
        <v>7227.27</v>
      </c>
      <c r="CV10" s="3">
        <v>689.66200000000003</v>
      </c>
      <c r="CW10" s="3">
        <v>13394.083000000001</v>
      </c>
      <c r="CX10" s="3">
        <v>1529.8520000000001</v>
      </c>
      <c r="CY10" s="3">
        <v>17204.258000000002</v>
      </c>
      <c r="CZ10" s="3">
        <v>19051.564999999999</v>
      </c>
      <c r="DA10" s="3">
        <v>146417.58900000001</v>
      </c>
      <c r="DB10" s="3">
        <v>41728.796999999999</v>
      </c>
      <c r="DC10" s="3">
        <v>30549.665000000001</v>
      </c>
      <c r="DD10" s="3">
        <v>30505.017</v>
      </c>
      <c r="DE10" s="3">
        <v>32873.362000000001</v>
      </c>
      <c r="DF10" s="3">
        <v>8838.5630000000001</v>
      </c>
      <c r="DG10" s="3">
        <v>1922.184</v>
      </c>
      <c r="DH10" s="3">
        <v>78186.308000000005</v>
      </c>
      <c r="DI10" s="3">
        <v>10389.555</v>
      </c>
      <c r="DJ10" s="3">
        <v>9695.5470000000005</v>
      </c>
      <c r="DK10" s="3">
        <v>32108.787</v>
      </c>
      <c r="DL10" s="3">
        <v>25992.418000000001</v>
      </c>
      <c r="DM10" s="3">
        <v>199672.48499999999</v>
      </c>
      <c r="DN10" s="3">
        <v>90764.07</v>
      </c>
      <c r="DO10" s="3">
        <v>6680.7089999999998</v>
      </c>
      <c r="DP10" s="3">
        <v>80500.576000000001</v>
      </c>
      <c r="DQ10" s="3">
        <v>10594.411</v>
      </c>
      <c r="DR10" s="3">
        <v>4312.3320000000003</v>
      </c>
      <c r="DS10" s="3">
        <v>535.18100000000004</v>
      </c>
      <c r="DT10" s="3">
        <v>6285.2070000000003</v>
      </c>
      <c r="DU10" s="3">
        <v>26077.075000000001</v>
      </c>
      <c r="DV10" s="3">
        <v>20144.179</v>
      </c>
      <c r="DW10" s="3">
        <v>3228.0340000000001</v>
      </c>
      <c r="DX10" s="3">
        <v>2704.8620000000001</v>
      </c>
      <c r="DY10" s="3">
        <v>50885.26</v>
      </c>
      <c r="DZ10" s="3">
        <v>23056.182000000001</v>
      </c>
      <c r="EA10" s="3">
        <v>27829.078000000001</v>
      </c>
      <c r="EB10" s="3">
        <v>8148892.0839999998</v>
      </c>
      <c r="EC10" s="3">
        <v>877536.09900000005</v>
      </c>
      <c r="ED10" s="3">
        <v>1086738.8970000001</v>
      </c>
      <c r="EE10" s="3">
        <v>811431.67</v>
      </c>
      <c r="EF10" s="3">
        <v>24984.853999999999</v>
      </c>
      <c r="EG10" s="3">
        <v>15221.058000000001</v>
      </c>
      <c r="EH10" s="3">
        <v>11364.071</v>
      </c>
      <c r="EI10" s="3">
        <v>351996.87699999998</v>
      </c>
      <c r="EJ10" s="3">
        <v>312130.33399999997</v>
      </c>
      <c r="EK10" s="3">
        <v>67459.33</v>
      </c>
      <c r="EL10" s="3">
        <v>19151.001</v>
      </c>
      <c r="EM10" s="3">
        <v>9124.1450000000004</v>
      </c>
      <c r="EN10" s="3">
        <v>250410.57800000001</v>
      </c>
      <c r="EO10" s="3">
        <v>12920.186</v>
      </c>
      <c r="EP10" s="3">
        <v>16901.601999999999</v>
      </c>
      <c r="EQ10" s="3">
        <v>20847.797999999999</v>
      </c>
      <c r="ER10" s="3">
        <v>196327.777</v>
      </c>
      <c r="ES10" s="3">
        <v>2011.3219999999999</v>
      </c>
      <c r="ET10" s="3">
        <v>1401.893</v>
      </c>
      <c r="EU10" s="3">
        <v>332428.717</v>
      </c>
      <c r="EV10" s="3">
        <v>293495.91800000001</v>
      </c>
      <c r="EW10" s="3">
        <v>38932.798000000003</v>
      </c>
      <c r="EX10" s="3">
        <v>1644094.808</v>
      </c>
      <c r="EY10" s="3">
        <v>1586663.9950000001</v>
      </c>
      <c r="EZ10" s="3">
        <v>57430.813000000002</v>
      </c>
      <c r="FA10" s="3">
        <v>277014.16200000001</v>
      </c>
      <c r="FB10" s="3">
        <v>76935.361000000004</v>
      </c>
      <c r="FC10" s="3">
        <v>486403.19900000002</v>
      </c>
      <c r="FD10" s="3">
        <v>659283.29</v>
      </c>
      <c r="FE10" s="3">
        <v>335672.63199999998</v>
      </c>
      <c r="FF10" s="3">
        <v>145526.58199999999</v>
      </c>
      <c r="FG10" s="3">
        <v>178004.07</v>
      </c>
      <c r="FH10" s="3">
        <v>12141.98</v>
      </c>
      <c r="FI10" s="3">
        <v>67658.375</v>
      </c>
      <c r="FJ10" s="3">
        <v>28024.120999999999</v>
      </c>
      <c r="FK10" s="3">
        <v>39634.254000000001</v>
      </c>
      <c r="FL10" s="3">
        <v>334173.55599999998</v>
      </c>
      <c r="FM10" s="3">
        <v>142168.484</v>
      </c>
      <c r="FN10" s="3">
        <v>192005.07199999999</v>
      </c>
      <c r="FO10" s="3">
        <v>313303.22899999999</v>
      </c>
      <c r="FP10" s="3">
        <v>73464.192999999999</v>
      </c>
      <c r="FQ10" s="3">
        <v>130912.84299999999</v>
      </c>
      <c r="FR10" s="3">
        <v>108926.194</v>
      </c>
      <c r="FS10" s="3">
        <v>595807.51199999999</v>
      </c>
    </row>
    <row r="11" spans="1:175" x14ac:dyDescent="0.3">
      <c r="A11" t="s">
        <v>5</v>
      </c>
      <c r="B11">
        <v>2</v>
      </c>
      <c r="C11" t="str">
        <f t="shared" si="0"/>
        <v>2009-2</v>
      </c>
      <c r="D11" s="3">
        <v>14012937.559</v>
      </c>
      <c r="E11" s="3">
        <v>547809.245</v>
      </c>
      <c r="F11" s="3">
        <v>13465128.313999999</v>
      </c>
      <c r="G11" s="3">
        <v>504523.37400000001</v>
      </c>
      <c r="H11" s="3">
        <v>504523.37400000001</v>
      </c>
      <c r="I11" s="3">
        <v>316775.37400000001</v>
      </c>
      <c r="J11" s="3">
        <v>158859.09700000001</v>
      </c>
      <c r="K11" s="3">
        <v>18118.092000000001</v>
      </c>
      <c r="L11" s="3">
        <v>9682.3719999999994</v>
      </c>
      <c r="M11" s="3">
        <v>1088.4380000000001</v>
      </c>
      <c r="N11" s="3">
        <v>4618873.1950000003</v>
      </c>
      <c r="O11" s="3">
        <v>1136859.132</v>
      </c>
      <c r="P11" s="3">
        <v>917593.64899999998</v>
      </c>
      <c r="Q11" s="3">
        <v>119940.742</v>
      </c>
      <c r="R11" s="3">
        <v>99324.740999999995</v>
      </c>
      <c r="S11" s="3">
        <v>214189.80600000001</v>
      </c>
      <c r="T11" s="3">
        <v>160696.25599999999</v>
      </c>
      <c r="U11" s="3">
        <v>53493.55</v>
      </c>
      <c r="V11" s="3">
        <v>1148456.5549999999</v>
      </c>
      <c r="W11" s="3">
        <v>753149.63</v>
      </c>
      <c r="X11" s="3">
        <v>273358.91499999998</v>
      </c>
      <c r="Y11" s="3">
        <v>121948.01</v>
      </c>
      <c r="Z11" s="3">
        <v>2119367.7030000002</v>
      </c>
      <c r="AA11" s="3">
        <v>545886.554</v>
      </c>
      <c r="AB11" s="3">
        <v>18869.541000000001</v>
      </c>
      <c r="AC11" s="3">
        <v>45249.987000000001</v>
      </c>
      <c r="AD11" s="3">
        <v>29946.347000000002</v>
      </c>
      <c r="AE11" s="3">
        <v>18417.464</v>
      </c>
      <c r="AF11" s="3">
        <v>59157.275000000001</v>
      </c>
      <c r="AG11" s="3">
        <v>117952.73699999999</v>
      </c>
      <c r="AH11" s="3">
        <v>3215.8209999999999</v>
      </c>
      <c r="AI11" s="3">
        <v>175653.63500000001</v>
      </c>
      <c r="AJ11" s="3">
        <v>77423.747000000003</v>
      </c>
      <c r="AK11" s="3">
        <v>130381.405</v>
      </c>
      <c r="AL11" s="3">
        <v>110779.883</v>
      </c>
      <c r="AM11" s="3">
        <v>19601.521000000001</v>
      </c>
      <c r="AN11" s="3">
        <v>24514.965</v>
      </c>
      <c r="AO11" s="3">
        <v>4851.4080000000004</v>
      </c>
      <c r="AP11" s="3">
        <v>17418.29</v>
      </c>
      <c r="AQ11" s="3">
        <v>2245.2669999999998</v>
      </c>
      <c r="AR11" s="3">
        <v>10906.686</v>
      </c>
      <c r="AS11" s="3">
        <v>3435.05</v>
      </c>
      <c r="AT11" s="3">
        <v>7471.6360000000004</v>
      </c>
      <c r="AU11" s="3">
        <v>57642.205999999998</v>
      </c>
      <c r="AV11" s="3">
        <v>6804.0280000000002</v>
      </c>
      <c r="AW11" s="3">
        <v>48972.211000000003</v>
      </c>
      <c r="AX11" s="3">
        <v>1865.9670000000001</v>
      </c>
      <c r="AY11" s="3">
        <v>22094.838</v>
      </c>
      <c r="AZ11" s="3">
        <v>3514.5210000000002</v>
      </c>
      <c r="BA11" s="3">
        <v>15989.585999999999</v>
      </c>
      <c r="BB11" s="3">
        <v>2590.732</v>
      </c>
      <c r="BC11" s="3">
        <v>21304.661</v>
      </c>
      <c r="BD11" s="3">
        <v>11688.941999999999</v>
      </c>
      <c r="BE11" s="3">
        <v>647.48900000000003</v>
      </c>
      <c r="BF11" s="3">
        <v>8968.23</v>
      </c>
      <c r="BG11" s="3">
        <v>40985.89</v>
      </c>
      <c r="BH11" s="3">
        <v>14925.277</v>
      </c>
      <c r="BI11" s="3">
        <v>26060.613000000001</v>
      </c>
      <c r="BJ11" s="3">
        <v>17636.383999999998</v>
      </c>
      <c r="BK11" s="3">
        <v>81432.820999999996</v>
      </c>
      <c r="BL11" s="3">
        <v>269161.58899999998</v>
      </c>
      <c r="BM11" s="3">
        <v>126171.43399999999</v>
      </c>
      <c r="BN11" s="3">
        <v>18525.081999999999</v>
      </c>
      <c r="BO11" s="3">
        <v>9047.2250000000004</v>
      </c>
      <c r="BP11" s="3">
        <v>56031.959000000003</v>
      </c>
      <c r="BQ11" s="3">
        <v>10743.43</v>
      </c>
      <c r="BR11" s="3">
        <v>34580.06</v>
      </c>
      <c r="BS11" s="3">
        <v>14062.398999999999</v>
      </c>
      <c r="BT11" s="3">
        <v>57221.034</v>
      </c>
      <c r="BU11" s="3">
        <v>45763.209000000003</v>
      </c>
      <c r="BV11" s="3">
        <v>11457.825000000001</v>
      </c>
      <c r="BW11" s="3">
        <v>60578.122000000003</v>
      </c>
      <c r="BX11" s="3">
        <v>11315.419</v>
      </c>
      <c r="BY11" s="3">
        <v>18200.399000000001</v>
      </c>
      <c r="BZ11" s="3">
        <v>22422.864000000001</v>
      </c>
      <c r="CA11" s="3">
        <v>3505.1610000000001</v>
      </c>
      <c r="CB11" s="3">
        <v>5134.28</v>
      </c>
      <c r="CC11" s="3">
        <v>148284.44899999999</v>
      </c>
      <c r="CD11" s="3">
        <v>56556.650999999998</v>
      </c>
      <c r="CE11" s="3">
        <v>23210.784</v>
      </c>
      <c r="CF11" s="3">
        <v>5132.82</v>
      </c>
      <c r="CG11" s="3">
        <v>59880.345999999998</v>
      </c>
      <c r="CH11" s="3">
        <v>3503.848</v>
      </c>
      <c r="CI11" s="3">
        <v>79448.714000000007</v>
      </c>
      <c r="CJ11" s="3">
        <v>3313.0419999999999</v>
      </c>
      <c r="CK11" s="3">
        <v>4268.4570000000003</v>
      </c>
      <c r="CL11" s="3">
        <v>28689.067999999999</v>
      </c>
      <c r="CM11" s="3">
        <v>6704.4870000000001</v>
      </c>
      <c r="CN11" s="3">
        <v>2646.154</v>
      </c>
      <c r="CO11" s="3">
        <v>5726.0540000000001</v>
      </c>
      <c r="CP11" s="3">
        <v>8017.63</v>
      </c>
      <c r="CQ11" s="3">
        <v>4970.8519999999999</v>
      </c>
      <c r="CR11" s="3">
        <v>15112.968999999999</v>
      </c>
      <c r="CS11" s="3">
        <v>67024.509000000005</v>
      </c>
      <c r="CT11" s="3">
        <v>8867.9179999999997</v>
      </c>
      <c r="CU11" s="3">
        <v>7216.9459999999999</v>
      </c>
      <c r="CV11" s="3">
        <v>771.35199999999998</v>
      </c>
      <c r="CW11" s="3">
        <v>16289.287</v>
      </c>
      <c r="CX11" s="3">
        <v>1426.384</v>
      </c>
      <c r="CY11" s="3">
        <v>13281.764999999999</v>
      </c>
      <c r="CZ11" s="3">
        <v>19170.858</v>
      </c>
      <c r="DA11" s="3">
        <v>142661.15599999999</v>
      </c>
      <c r="DB11" s="3">
        <v>38174.546000000002</v>
      </c>
      <c r="DC11" s="3">
        <v>28314.991000000002</v>
      </c>
      <c r="DD11" s="3">
        <v>28550.560000000001</v>
      </c>
      <c r="DE11" s="3">
        <v>37037.347000000002</v>
      </c>
      <c r="DF11" s="3">
        <v>8925.1560000000009</v>
      </c>
      <c r="DG11" s="3">
        <v>1658.556</v>
      </c>
      <c r="DH11" s="3">
        <v>76387.203999999998</v>
      </c>
      <c r="DI11" s="3">
        <v>9378.9490000000005</v>
      </c>
      <c r="DJ11" s="3">
        <v>11465.11</v>
      </c>
      <c r="DK11" s="3">
        <v>30468.931</v>
      </c>
      <c r="DL11" s="3">
        <v>25074.214</v>
      </c>
      <c r="DM11" s="3">
        <v>191180.323</v>
      </c>
      <c r="DN11" s="3">
        <v>87721.058999999994</v>
      </c>
      <c r="DO11" s="3">
        <v>5718.9290000000001</v>
      </c>
      <c r="DP11" s="3">
        <v>81017.442999999999</v>
      </c>
      <c r="DQ11" s="3">
        <v>8811.1650000000009</v>
      </c>
      <c r="DR11" s="3">
        <v>3838.1509999999998</v>
      </c>
      <c r="DS11" s="3">
        <v>479.99099999999999</v>
      </c>
      <c r="DT11" s="3">
        <v>3593.5859999999998</v>
      </c>
      <c r="DU11" s="3">
        <v>27000.1</v>
      </c>
      <c r="DV11" s="3">
        <v>21665.526000000002</v>
      </c>
      <c r="DW11" s="3">
        <v>2651.2170000000001</v>
      </c>
      <c r="DX11" s="3">
        <v>2683.3580000000002</v>
      </c>
      <c r="DY11" s="3">
        <v>47634.091999999997</v>
      </c>
      <c r="DZ11" s="3">
        <v>20857.981</v>
      </c>
      <c r="EA11" s="3">
        <v>26776.111000000001</v>
      </c>
      <c r="EB11" s="3">
        <v>8341731.7439999999</v>
      </c>
      <c r="EC11" s="3">
        <v>947473.51199999999</v>
      </c>
      <c r="ED11" s="3">
        <v>1102610.0560000001</v>
      </c>
      <c r="EE11" s="3">
        <v>808507.88</v>
      </c>
      <c r="EF11" s="3">
        <v>20386.455999999998</v>
      </c>
      <c r="EG11" s="3">
        <v>17767.666000000001</v>
      </c>
      <c r="EH11" s="3">
        <v>11955.563</v>
      </c>
      <c r="EI11" s="3">
        <v>355386.99699999997</v>
      </c>
      <c r="EJ11" s="3">
        <v>306058.76799999998</v>
      </c>
      <c r="EK11" s="3">
        <v>67392.676999999996</v>
      </c>
      <c r="EL11" s="3">
        <v>18482.73</v>
      </c>
      <c r="EM11" s="3">
        <v>11077.022000000001</v>
      </c>
      <c r="EN11" s="3">
        <v>273264.65999999997</v>
      </c>
      <c r="EO11" s="3">
        <v>18336.448</v>
      </c>
      <c r="EP11" s="3">
        <v>17287.052</v>
      </c>
      <c r="EQ11" s="3">
        <v>22601.437000000002</v>
      </c>
      <c r="ER11" s="3">
        <v>211683.74600000001</v>
      </c>
      <c r="ES11" s="3">
        <v>1706.4939999999999</v>
      </c>
      <c r="ET11" s="3">
        <v>1649.4829999999999</v>
      </c>
      <c r="EU11" s="3">
        <v>339230.72600000002</v>
      </c>
      <c r="EV11" s="3">
        <v>293357.435</v>
      </c>
      <c r="EW11" s="3">
        <v>45873.290999999997</v>
      </c>
      <c r="EX11" s="3">
        <v>1692803.5830000001</v>
      </c>
      <c r="EY11" s="3">
        <v>1632920.534</v>
      </c>
      <c r="EZ11" s="3">
        <v>59883.048999999999</v>
      </c>
      <c r="FA11" s="3">
        <v>315503.973</v>
      </c>
      <c r="FB11" s="3">
        <v>72165.016000000003</v>
      </c>
      <c r="FC11" s="3">
        <v>493430.342</v>
      </c>
      <c r="FD11" s="3">
        <v>587147.88300000003</v>
      </c>
      <c r="FE11" s="3">
        <v>375397.09100000001</v>
      </c>
      <c r="FF11" s="3">
        <v>159114.35500000001</v>
      </c>
      <c r="FG11" s="3">
        <v>203400.01</v>
      </c>
      <c r="FH11" s="3">
        <v>12882.726000000001</v>
      </c>
      <c r="FI11" s="3">
        <v>63888.582999999999</v>
      </c>
      <c r="FJ11" s="3">
        <v>26243.445</v>
      </c>
      <c r="FK11" s="3">
        <v>37645.137000000002</v>
      </c>
      <c r="FL11" s="3">
        <v>301278.239</v>
      </c>
      <c r="FM11" s="3">
        <v>112330.23</v>
      </c>
      <c r="FN11" s="3">
        <v>188948.00899999999</v>
      </c>
      <c r="FO11" s="3">
        <v>314470.27600000001</v>
      </c>
      <c r="FP11" s="3">
        <v>71881.589000000007</v>
      </c>
      <c r="FQ11" s="3">
        <v>133956.85</v>
      </c>
      <c r="FR11" s="3">
        <v>108631.837</v>
      </c>
      <c r="FS11" s="3">
        <v>654559.924</v>
      </c>
    </row>
    <row r="12" spans="1:175" x14ac:dyDescent="0.3">
      <c r="A12" t="s">
        <v>5</v>
      </c>
      <c r="B12">
        <v>3</v>
      </c>
      <c r="C12" t="str">
        <f t="shared" si="0"/>
        <v>2009-3</v>
      </c>
      <c r="D12" s="3">
        <v>14231941.445</v>
      </c>
      <c r="E12" s="3">
        <v>584418.53899999999</v>
      </c>
      <c r="F12" s="3">
        <v>13647522.907</v>
      </c>
      <c r="G12" s="3">
        <v>397485.70400000003</v>
      </c>
      <c r="H12" s="3">
        <v>397485.70400000003</v>
      </c>
      <c r="I12" s="3">
        <v>197786.573</v>
      </c>
      <c r="J12" s="3">
        <v>171169.95499999999</v>
      </c>
      <c r="K12" s="3">
        <v>17133.126</v>
      </c>
      <c r="L12" s="3">
        <v>10220.651</v>
      </c>
      <c r="M12" s="3">
        <v>1175.3979999999999</v>
      </c>
      <c r="N12" s="3">
        <v>4740761.6529999999</v>
      </c>
      <c r="O12" s="3">
        <v>1117531.0330000001</v>
      </c>
      <c r="P12" s="3">
        <v>920885.95299999998</v>
      </c>
      <c r="Q12" s="3">
        <v>116672.38800000001</v>
      </c>
      <c r="R12" s="3">
        <v>79972.691999999995</v>
      </c>
      <c r="S12" s="3">
        <v>229958.50599999999</v>
      </c>
      <c r="T12" s="3">
        <v>175191.11499999999</v>
      </c>
      <c r="U12" s="3">
        <v>54767.391000000003</v>
      </c>
      <c r="V12" s="3">
        <v>1170801.3119999999</v>
      </c>
      <c r="W12" s="3">
        <v>793275.71799999999</v>
      </c>
      <c r="X12" s="3">
        <v>258114.85800000001</v>
      </c>
      <c r="Y12" s="3">
        <v>119410.735</v>
      </c>
      <c r="Z12" s="3">
        <v>2222470.8020000001</v>
      </c>
      <c r="AA12" s="3">
        <v>535918.36300000001</v>
      </c>
      <c r="AB12" s="3">
        <v>19014.706999999999</v>
      </c>
      <c r="AC12" s="3">
        <v>45141.065999999999</v>
      </c>
      <c r="AD12" s="3">
        <v>19270.213</v>
      </c>
      <c r="AE12" s="3">
        <v>18309.240000000002</v>
      </c>
      <c r="AF12" s="3">
        <v>58696.038999999997</v>
      </c>
      <c r="AG12" s="3">
        <v>124369.015</v>
      </c>
      <c r="AH12" s="3">
        <v>3027.3629999999998</v>
      </c>
      <c r="AI12" s="3">
        <v>172574.58600000001</v>
      </c>
      <c r="AJ12" s="3">
        <v>75516.134000000005</v>
      </c>
      <c r="AK12" s="3">
        <v>135336.09899999999</v>
      </c>
      <c r="AL12" s="3">
        <v>109712.932</v>
      </c>
      <c r="AM12" s="3">
        <v>25623.167000000001</v>
      </c>
      <c r="AN12" s="3">
        <v>27752.588</v>
      </c>
      <c r="AO12" s="3">
        <v>5304.3710000000001</v>
      </c>
      <c r="AP12" s="3">
        <v>19581.096000000001</v>
      </c>
      <c r="AQ12" s="3">
        <v>2867.1210000000001</v>
      </c>
      <c r="AR12" s="3">
        <v>12778.503000000001</v>
      </c>
      <c r="AS12" s="3">
        <v>4022.578</v>
      </c>
      <c r="AT12" s="3">
        <v>8755.9249999999993</v>
      </c>
      <c r="AU12" s="3">
        <v>58761.629000000001</v>
      </c>
      <c r="AV12" s="3">
        <v>7015.48</v>
      </c>
      <c r="AW12" s="3">
        <v>49864.086000000003</v>
      </c>
      <c r="AX12" s="3">
        <v>1882.0630000000001</v>
      </c>
      <c r="AY12" s="3">
        <v>23226.284</v>
      </c>
      <c r="AZ12" s="3">
        <v>3991.0529999999999</v>
      </c>
      <c r="BA12" s="3">
        <v>16694.472000000002</v>
      </c>
      <c r="BB12" s="3">
        <v>2540.759</v>
      </c>
      <c r="BC12" s="3">
        <v>20990.76</v>
      </c>
      <c r="BD12" s="3">
        <v>11445.894</v>
      </c>
      <c r="BE12" s="3">
        <v>683.55700000000002</v>
      </c>
      <c r="BF12" s="3">
        <v>8861.3089999999993</v>
      </c>
      <c r="BG12" s="3">
        <v>41033.754999999997</v>
      </c>
      <c r="BH12" s="3">
        <v>15003.361999999999</v>
      </c>
      <c r="BI12" s="3">
        <v>26030.393</v>
      </c>
      <c r="BJ12" s="3">
        <v>19562.365000000002</v>
      </c>
      <c r="BK12" s="3">
        <v>83133.423999999999</v>
      </c>
      <c r="BL12" s="3">
        <v>280896.90600000002</v>
      </c>
      <c r="BM12" s="3">
        <v>132814.61499999999</v>
      </c>
      <c r="BN12" s="3">
        <v>19383.985000000001</v>
      </c>
      <c r="BO12" s="3">
        <v>8093.2269999999999</v>
      </c>
      <c r="BP12" s="3">
        <v>59039.999000000003</v>
      </c>
      <c r="BQ12" s="3">
        <v>11631.303</v>
      </c>
      <c r="BR12" s="3">
        <v>35307.345999999998</v>
      </c>
      <c r="BS12" s="3">
        <v>14626.432000000001</v>
      </c>
      <c r="BT12" s="3">
        <v>61167.46</v>
      </c>
      <c r="BU12" s="3">
        <v>48219.497000000003</v>
      </c>
      <c r="BV12" s="3">
        <v>12947.962</v>
      </c>
      <c r="BW12" s="3">
        <v>63545.453999999998</v>
      </c>
      <c r="BX12" s="3">
        <v>12685.592000000001</v>
      </c>
      <c r="BY12" s="3">
        <v>20396.3</v>
      </c>
      <c r="BZ12" s="3">
        <v>20983.373</v>
      </c>
      <c r="CA12" s="3">
        <v>3624.5340000000001</v>
      </c>
      <c r="CB12" s="3">
        <v>5855.6549999999997</v>
      </c>
      <c r="CC12" s="3">
        <v>155823.07199999999</v>
      </c>
      <c r="CD12" s="3">
        <v>56698.508999999998</v>
      </c>
      <c r="CE12" s="3">
        <v>23843.725999999999</v>
      </c>
      <c r="CF12" s="3">
        <v>5622.6390000000001</v>
      </c>
      <c r="CG12" s="3">
        <v>65869.548999999999</v>
      </c>
      <c r="CH12" s="3">
        <v>3788.6489999999999</v>
      </c>
      <c r="CI12" s="3">
        <v>82610.993000000002</v>
      </c>
      <c r="CJ12" s="3">
        <v>3420.748</v>
      </c>
      <c r="CK12" s="3">
        <v>4796.1679999999997</v>
      </c>
      <c r="CL12" s="3">
        <v>31206.959999999999</v>
      </c>
      <c r="CM12" s="3">
        <v>6366.2539999999999</v>
      </c>
      <c r="CN12" s="3">
        <v>2729.55</v>
      </c>
      <c r="CO12" s="3">
        <v>5991.6149999999998</v>
      </c>
      <c r="CP12" s="3">
        <v>6694.7049999999999</v>
      </c>
      <c r="CQ12" s="3">
        <v>5474.2759999999998</v>
      </c>
      <c r="CR12" s="3">
        <v>15930.715</v>
      </c>
      <c r="CS12" s="3">
        <v>65621.134000000005</v>
      </c>
      <c r="CT12" s="3">
        <v>7276.7669999999998</v>
      </c>
      <c r="CU12" s="3">
        <v>6593.9009999999998</v>
      </c>
      <c r="CV12" s="3">
        <v>707.02</v>
      </c>
      <c r="CW12" s="3">
        <v>16165.884</v>
      </c>
      <c r="CX12" s="3">
        <v>1730.2239999999999</v>
      </c>
      <c r="CY12" s="3">
        <v>13832.203</v>
      </c>
      <c r="CZ12" s="3">
        <v>19315.134999999998</v>
      </c>
      <c r="DA12" s="3">
        <v>146991.334</v>
      </c>
      <c r="DB12" s="3">
        <v>41979.743999999999</v>
      </c>
      <c r="DC12" s="3">
        <v>26504.001</v>
      </c>
      <c r="DD12" s="3">
        <v>30119.842000000001</v>
      </c>
      <c r="DE12" s="3">
        <v>38783.716</v>
      </c>
      <c r="DF12" s="3">
        <v>7553.4009999999998</v>
      </c>
      <c r="DG12" s="3">
        <v>2050.6289999999999</v>
      </c>
      <c r="DH12" s="3">
        <v>82277.835999999996</v>
      </c>
      <c r="DI12" s="3">
        <v>10073.957</v>
      </c>
      <c r="DJ12" s="3">
        <v>12132.844999999999</v>
      </c>
      <c r="DK12" s="3">
        <v>32452.858</v>
      </c>
      <c r="DL12" s="3">
        <v>27618.177</v>
      </c>
      <c r="DM12" s="3">
        <v>244523.44500000001</v>
      </c>
      <c r="DN12" s="3">
        <v>121677.24800000001</v>
      </c>
      <c r="DO12" s="3">
        <v>6020.0619999999999</v>
      </c>
      <c r="DP12" s="3">
        <v>101962.16</v>
      </c>
      <c r="DQ12" s="3">
        <v>7590.0460000000003</v>
      </c>
      <c r="DR12" s="3">
        <v>2809.0889999999999</v>
      </c>
      <c r="DS12" s="3">
        <v>531.24599999999998</v>
      </c>
      <c r="DT12" s="3">
        <v>3933.5940000000001</v>
      </c>
      <c r="DU12" s="3">
        <v>33411.262999999999</v>
      </c>
      <c r="DV12" s="3">
        <v>27015.01</v>
      </c>
      <c r="DW12" s="3">
        <v>3493.3580000000002</v>
      </c>
      <c r="DX12" s="3">
        <v>2902.895</v>
      </c>
      <c r="DY12" s="3">
        <v>47108.133000000002</v>
      </c>
      <c r="DZ12" s="3">
        <v>20620.941999999999</v>
      </c>
      <c r="EA12" s="3">
        <v>26487.190999999999</v>
      </c>
      <c r="EB12" s="3">
        <v>8509275.5490000006</v>
      </c>
      <c r="EC12" s="3">
        <v>992443.06</v>
      </c>
      <c r="ED12" s="3">
        <v>1165095.1089999999</v>
      </c>
      <c r="EE12" s="3">
        <v>860871.995</v>
      </c>
      <c r="EF12" s="3">
        <v>22243.114000000001</v>
      </c>
      <c r="EG12" s="3">
        <v>17739.066999999999</v>
      </c>
      <c r="EH12" s="3">
        <v>12254.57</v>
      </c>
      <c r="EI12" s="3">
        <v>375390.41899999999</v>
      </c>
      <c r="EJ12" s="3">
        <v>332788.50300000003</v>
      </c>
      <c r="EK12" s="3">
        <v>69304.42</v>
      </c>
      <c r="EL12" s="3">
        <v>19754.873</v>
      </c>
      <c r="EM12" s="3">
        <v>11397.029</v>
      </c>
      <c r="EN12" s="3">
        <v>271342.82400000002</v>
      </c>
      <c r="EO12" s="3">
        <v>20015.713</v>
      </c>
      <c r="EP12" s="3">
        <v>14598.712</v>
      </c>
      <c r="EQ12" s="3">
        <v>22523.775000000001</v>
      </c>
      <c r="ER12" s="3">
        <v>210732.61600000001</v>
      </c>
      <c r="ES12" s="3">
        <v>1657.8630000000001</v>
      </c>
      <c r="ET12" s="3">
        <v>1814.145</v>
      </c>
      <c r="EU12" s="3">
        <v>361970.22200000001</v>
      </c>
      <c r="EV12" s="3">
        <v>311398.48</v>
      </c>
      <c r="EW12" s="3">
        <v>50571.741999999998</v>
      </c>
      <c r="EX12" s="3">
        <v>1691439.172</v>
      </c>
      <c r="EY12" s="3">
        <v>1632788.3689999999</v>
      </c>
      <c r="EZ12" s="3">
        <v>58650.803</v>
      </c>
      <c r="FA12" s="3">
        <v>290825.35600000003</v>
      </c>
      <c r="FB12" s="3">
        <v>79158.202999999994</v>
      </c>
      <c r="FC12" s="3">
        <v>498916.80200000003</v>
      </c>
      <c r="FD12" s="3">
        <v>646315.79700000002</v>
      </c>
      <c r="FE12" s="3">
        <v>345419.66800000001</v>
      </c>
      <c r="FF12" s="3">
        <v>152123.247</v>
      </c>
      <c r="FG12" s="3">
        <v>181128.73</v>
      </c>
      <c r="FH12" s="3">
        <v>12167.691000000001</v>
      </c>
      <c r="FI12" s="3">
        <v>62596.995000000003</v>
      </c>
      <c r="FJ12" s="3">
        <v>25730.616000000002</v>
      </c>
      <c r="FK12" s="3">
        <v>36866.379999999997</v>
      </c>
      <c r="FL12" s="3">
        <v>318516.15899999999</v>
      </c>
      <c r="FM12" s="3">
        <v>130591.69100000001</v>
      </c>
      <c r="FN12" s="3">
        <v>187924.46799999999</v>
      </c>
      <c r="FO12" s="3">
        <v>315358.95500000002</v>
      </c>
      <c r="FP12" s="3">
        <v>74690.785999999993</v>
      </c>
      <c r="FQ12" s="3">
        <v>132293.853</v>
      </c>
      <c r="FR12" s="3">
        <v>108374.315</v>
      </c>
      <c r="FS12" s="3">
        <v>609005.23100000003</v>
      </c>
    </row>
    <row r="13" spans="1:175" x14ac:dyDescent="0.3">
      <c r="A13" t="s">
        <v>5</v>
      </c>
      <c r="B13">
        <v>4</v>
      </c>
      <c r="C13" t="str">
        <f t="shared" si="0"/>
        <v>2009-4</v>
      </c>
      <c r="D13" s="3">
        <v>14882965.703</v>
      </c>
      <c r="E13" s="3">
        <v>609184.28599999996</v>
      </c>
      <c r="F13" s="3">
        <v>14273781.416999999</v>
      </c>
      <c r="G13" s="3">
        <v>551636.25399999996</v>
      </c>
      <c r="H13" s="3">
        <v>551636.25399999996</v>
      </c>
      <c r="I13" s="3">
        <v>347284.71500000003</v>
      </c>
      <c r="J13" s="3">
        <v>172115.93799999999</v>
      </c>
      <c r="K13" s="3">
        <v>17883.861000000001</v>
      </c>
      <c r="L13" s="3">
        <v>12544.641</v>
      </c>
      <c r="M13" s="3">
        <v>1807.0989999999999</v>
      </c>
      <c r="N13" s="3">
        <v>4832427.7170000002</v>
      </c>
      <c r="O13" s="3">
        <v>1117660.1399999999</v>
      </c>
      <c r="P13" s="3">
        <v>925433.35699999996</v>
      </c>
      <c r="Q13" s="3">
        <v>120905.88</v>
      </c>
      <c r="R13" s="3">
        <v>71320.902000000002</v>
      </c>
      <c r="S13" s="3">
        <v>214845.44099999999</v>
      </c>
      <c r="T13" s="3">
        <v>159599.37700000001</v>
      </c>
      <c r="U13" s="3">
        <v>55246.065000000002</v>
      </c>
      <c r="V13" s="3">
        <v>1168853.0390000001</v>
      </c>
      <c r="W13" s="3">
        <v>785908.34400000004</v>
      </c>
      <c r="X13" s="3">
        <v>263519.78700000001</v>
      </c>
      <c r="Y13" s="3">
        <v>119424.90700000001</v>
      </c>
      <c r="Z13" s="3">
        <v>2331069.0970000001</v>
      </c>
      <c r="AA13" s="3">
        <v>568702.84299999999</v>
      </c>
      <c r="AB13" s="3">
        <v>18564.143</v>
      </c>
      <c r="AC13" s="3">
        <v>46567.552000000003</v>
      </c>
      <c r="AD13" s="3">
        <v>29093.064999999999</v>
      </c>
      <c r="AE13" s="3">
        <v>17625.25</v>
      </c>
      <c r="AF13" s="3">
        <v>60283.938000000002</v>
      </c>
      <c r="AG13" s="3">
        <v>131809.69899999999</v>
      </c>
      <c r="AH13" s="3">
        <v>2909.1869999999999</v>
      </c>
      <c r="AI13" s="3">
        <v>184951.375</v>
      </c>
      <c r="AJ13" s="3">
        <v>76898.631999999998</v>
      </c>
      <c r="AK13" s="3">
        <v>131918.44</v>
      </c>
      <c r="AL13" s="3">
        <v>103752.33</v>
      </c>
      <c r="AM13" s="3">
        <v>28166.11</v>
      </c>
      <c r="AN13" s="3">
        <v>27731.82</v>
      </c>
      <c r="AO13" s="3">
        <v>5183.6409999999996</v>
      </c>
      <c r="AP13" s="3">
        <v>19319.616000000002</v>
      </c>
      <c r="AQ13" s="3">
        <v>3228.5630000000001</v>
      </c>
      <c r="AR13" s="3">
        <v>13471.076999999999</v>
      </c>
      <c r="AS13" s="3">
        <v>4397.9530000000004</v>
      </c>
      <c r="AT13" s="3">
        <v>9073.1239999999998</v>
      </c>
      <c r="AU13" s="3">
        <v>58436.449000000001</v>
      </c>
      <c r="AV13" s="3">
        <v>6890.3559999999998</v>
      </c>
      <c r="AW13" s="3">
        <v>49731.991000000002</v>
      </c>
      <c r="AX13" s="3">
        <v>1814.1020000000001</v>
      </c>
      <c r="AY13" s="3">
        <v>23364.99</v>
      </c>
      <c r="AZ13" s="3">
        <v>4100.47</v>
      </c>
      <c r="BA13" s="3">
        <v>16537.95</v>
      </c>
      <c r="BB13" s="3">
        <v>2726.57</v>
      </c>
      <c r="BC13" s="3">
        <v>19924.001</v>
      </c>
      <c r="BD13" s="3">
        <v>10730.31</v>
      </c>
      <c r="BE13" s="3">
        <v>675.25800000000004</v>
      </c>
      <c r="BF13" s="3">
        <v>8518.4330000000009</v>
      </c>
      <c r="BG13" s="3">
        <v>41559.247000000003</v>
      </c>
      <c r="BH13" s="3">
        <v>14698.995999999999</v>
      </c>
      <c r="BI13" s="3">
        <v>26860.251</v>
      </c>
      <c r="BJ13" s="3">
        <v>18688.722000000002</v>
      </c>
      <c r="BK13" s="3">
        <v>84757.968999999997</v>
      </c>
      <c r="BL13" s="3">
        <v>273054.98800000001</v>
      </c>
      <c r="BM13" s="3">
        <v>122451.076</v>
      </c>
      <c r="BN13" s="3">
        <v>19960.274000000001</v>
      </c>
      <c r="BO13" s="3">
        <v>6889.3459999999995</v>
      </c>
      <c r="BP13" s="3">
        <v>61042.385000000002</v>
      </c>
      <c r="BQ13" s="3">
        <v>12401.177</v>
      </c>
      <c r="BR13" s="3">
        <v>35370.747000000003</v>
      </c>
      <c r="BS13" s="3">
        <v>14939.983</v>
      </c>
      <c r="BT13" s="3">
        <v>61772.383999999998</v>
      </c>
      <c r="BU13" s="3">
        <v>48692.953999999998</v>
      </c>
      <c r="BV13" s="3">
        <v>13079.43</v>
      </c>
      <c r="BW13" s="3">
        <v>62303.343000000001</v>
      </c>
      <c r="BX13" s="3">
        <v>11704.767</v>
      </c>
      <c r="BY13" s="3">
        <v>20696.781999999999</v>
      </c>
      <c r="BZ13" s="3">
        <v>20555.928</v>
      </c>
      <c r="CA13" s="3">
        <v>3777.0050000000001</v>
      </c>
      <c r="CB13" s="3">
        <v>5568.8609999999999</v>
      </c>
      <c r="CC13" s="3">
        <v>172057.859</v>
      </c>
      <c r="CD13" s="3">
        <v>70186.755000000005</v>
      </c>
      <c r="CE13" s="3">
        <v>25110.694</v>
      </c>
      <c r="CF13" s="3">
        <v>5541.8670000000002</v>
      </c>
      <c r="CG13" s="3">
        <v>67186.467999999993</v>
      </c>
      <c r="CH13" s="3">
        <v>4032.0749999999998</v>
      </c>
      <c r="CI13" s="3">
        <v>83630.850999999995</v>
      </c>
      <c r="CJ13" s="3">
        <v>3236.741</v>
      </c>
      <c r="CK13" s="3">
        <v>4097.29</v>
      </c>
      <c r="CL13" s="3">
        <v>32109.074000000001</v>
      </c>
      <c r="CM13" s="3">
        <v>6372.6030000000001</v>
      </c>
      <c r="CN13" s="3">
        <v>2684.116</v>
      </c>
      <c r="CO13" s="3">
        <v>5836.384</v>
      </c>
      <c r="CP13" s="3">
        <v>7992.3779999999997</v>
      </c>
      <c r="CQ13" s="3">
        <v>5273.6220000000003</v>
      </c>
      <c r="CR13" s="3">
        <v>16028.643</v>
      </c>
      <c r="CS13" s="3">
        <v>67630.877999999997</v>
      </c>
      <c r="CT13" s="3">
        <v>7980.3230000000003</v>
      </c>
      <c r="CU13" s="3">
        <v>6846.9390000000003</v>
      </c>
      <c r="CV13" s="3">
        <v>479.322</v>
      </c>
      <c r="CW13" s="3">
        <v>13654.882</v>
      </c>
      <c r="CX13" s="3">
        <v>1972.7840000000001</v>
      </c>
      <c r="CY13" s="3">
        <v>13652.838</v>
      </c>
      <c r="CZ13" s="3">
        <v>23043.791000000001</v>
      </c>
      <c r="DA13" s="3">
        <v>161704.334</v>
      </c>
      <c r="DB13" s="3">
        <v>50347.540999999997</v>
      </c>
      <c r="DC13" s="3">
        <v>27378.163</v>
      </c>
      <c r="DD13" s="3">
        <v>30456.249</v>
      </c>
      <c r="DE13" s="3">
        <v>41752.546999999999</v>
      </c>
      <c r="DF13" s="3">
        <v>9343.5959999999995</v>
      </c>
      <c r="DG13" s="3">
        <v>2426.239</v>
      </c>
      <c r="DH13" s="3">
        <v>79358.212</v>
      </c>
      <c r="DI13" s="3">
        <v>9895.8340000000007</v>
      </c>
      <c r="DJ13" s="3">
        <v>12437.781999999999</v>
      </c>
      <c r="DK13" s="3">
        <v>30000.381000000001</v>
      </c>
      <c r="DL13" s="3">
        <v>27024.215</v>
      </c>
      <c r="DM13" s="3">
        <v>298630.69900000002</v>
      </c>
      <c r="DN13" s="3">
        <v>159151.215</v>
      </c>
      <c r="DO13" s="3">
        <v>7183.8130000000001</v>
      </c>
      <c r="DP13" s="3">
        <v>116705.577</v>
      </c>
      <c r="DQ13" s="3">
        <v>7837.5370000000003</v>
      </c>
      <c r="DR13" s="3">
        <v>3240.5129999999999</v>
      </c>
      <c r="DS13" s="3">
        <v>656.10599999999999</v>
      </c>
      <c r="DT13" s="3">
        <v>3855.9369999999999</v>
      </c>
      <c r="DU13" s="3">
        <v>35575.21</v>
      </c>
      <c r="DV13" s="3">
        <v>27457.537</v>
      </c>
      <c r="DW13" s="3">
        <v>5158.9440000000004</v>
      </c>
      <c r="DX13" s="3">
        <v>2958.7289999999998</v>
      </c>
      <c r="DY13" s="3">
        <v>46794.783000000003</v>
      </c>
      <c r="DZ13" s="3">
        <v>20984.699000000001</v>
      </c>
      <c r="EA13" s="3">
        <v>25810.083999999999</v>
      </c>
      <c r="EB13" s="3">
        <v>8889717.4460000005</v>
      </c>
      <c r="EC13" s="3">
        <v>1072256.4140000001</v>
      </c>
      <c r="ED13" s="3">
        <v>1335050.5970000001</v>
      </c>
      <c r="EE13" s="3">
        <v>896458.58600000001</v>
      </c>
      <c r="EF13" s="3">
        <v>22532.403999999999</v>
      </c>
      <c r="EG13" s="3">
        <v>18184.505000000001</v>
      </c>
      <c r="EH13" s="3">
        <v>12566.023999999999</v>
      </c>
      <c r="EI13" s="3">
        <v>409366.99099999998</v>
      </c>
      <c r="EJ13" s="3">
        <v>327727.14199999999</v>
      </c>
      <c r="EK13" s="3">
        <v>72217.184999999998</v>
      </c>
      <c r="EL13" s="3">
        <v>21260.103999999999</v>
      </c>
      <c r="EM13" s="3">
        <v>12604.231</v>
      </c>
      <c r="EN13" s="3">
        <v>269271.81</v>
      </c>
      <c r="EO13" s="3">
        <v>16190.097</v>
      </c>
      <c r="EP13" s="3">
        <v>14316.438</v>
      </c>
      <c r="EQ13" s="3">
        <v>19963.650000000001</v>
      </c>
      <c r="ER13" s="3">
        <v>215112.50599999999</v>
      </c>
      <c r="ES13" s="3">
        <v>1814.569</v>
      </c>
      <c r="ET13" s="3">
        <v>1874.5509999999999</v>
      </c>
      <c r="EU13" s="3">
        <v>355780.62300000002</v>
      </c>
      <c r="EV13" s="3">
        <v>304630.03499999997</v>
      </c>
      <c r="EW13" s="3">
        <v>51150.588000000003</v>
      </c>
      <c r="EX13" s="3">
        <v>1713889.449</v>
      </c>
      <c r="EY13" s="3">
        <v>1647367.602</v>
      </c>
      <c r="EZ13" s="3">
        <v>66521.847999999998</v>
      </c>
      <c r="FA13" s="3">
        <v>314298.51299999998</v>
      </c>
      <c r="FB13" s="3">
        <v>81190.600999999995</v>
      </c>
      <c r="FC13" s="3">
        <v>501646.52500000002</v>
      </c>
      <c r="FD13" s="3">
        <v>670968.63399999996</v>
      </c>
      <c r="FE13" s="3">
        <v>341943.30900000001</v>
      </c>
      <c r="FF13" s="3">
        <v>148655.144</v>
      </c>
      <c r="FG13" s="3">
        <v>180471.342</v>
      </c>
      <c r="FH13" s="3">
        <v>12816.823</v>
      </c>
      <c r="FI13" s="3">
        <v>61479.642</v>
      </c>
      <c r="FJ13" s="3">
        <v>27169.542000000001</v>
      </c>
      <c r="FK13" s="3">
        <v>34310.101000000002</v>
      </c>
      <c r="FL13" s="3">
        <v>305418.18599999999</v>
      </c>
      <c r="FM13" s="3">
        <v>125961.856</v>
      </c>
      <c r="FN13" s="3">
        <v>179456.33</v>
      </c>
      <c r="FO13" s="3">
        <v>321068.96799999999</v>
      </c>
      <c r="FP13" s="3">
        <v>75928.437000000005</v>
      </c>
      <c r="FQ13" s="3">
        <v>135086.41</v>
      </c>
      <c r="FR13" s="3">
        <v>110054.121</v>
      </c>
      <c r="FS13" s="3">
        <v>648995.59</v>
      </c>
    </row>
    <row r="14" spans="1:175" x14ac:dyDescent="0.3">
      <c r="A14" t="s">
        <v>6</v>
      </c>
      <c r="B14">
        <v>1</v>
      </c>
      <c r="C14" t="str">
        <f t="shared" si="0"/>
        <v>2010-1</v>
      </c>
      <c r="D14" s="3">
        <v>14371721.498</v>
      </c>
      <c r="E14" s="3">
        <v>564548.73699999996</v>
      </c>
      <c r="F14" s="3">
        <v>13807172.761</v>
      </c>
      <c r="G14" s="3">
        <v>442771.05200000003</v>
      </c>
      <c r="H14" s="3">
        <v>442771.05200000003</v>
      </c>
      <c r="I14" s="3">
        <v>259249.70800000001</v>
      </c>
      <c r="J14" s="3">
        <v>153805.99400000001</v>
      </c>
      <c r="K14" s="3">
        <v>16479.918000000001</v>
      </c>
      <c r="L14" s="3">
        <v>11854.652</v>
      </c>
      <c r="M14" s="3">
        <v>1380.78</v>
      </c>
      <c r="N14" s="3">
        <v>4813774.4129999997</v>
      </c>
      <c r="O14" s="3">
        <v>1151503.7180000001</v>
      </c>
      <c r="P14" s="3">
        <v>912186.51300000004</v>
      </c>
      <c r="Q14" s="3">
        <v>126970.36199999999</v>
      </c>
      <c r="R14" s="3">
        <v>112346.842</v>
      </c>
      <c r="S14" s="3">
        <v>207577.71299999999</v>
      </c>
      <c r="T14" s="3">
        <v>152915.08100000001</v>
      </c>
      <c r="U14" s="3">
        <v>54662.631999999998</v>
      </c>
      <c r="V14" s="3">
        <v>1153327.1810000001</v>
      </c>
      <c r="W14" s="3">
        <v>791960.90800000005</v>
      </c>
      <c r="X14" s="3">
        <v>241190.609</v>
      </c>
      <c r="Y14" s="3">
        <v>120175.664</v>
      </c>
      <c r="Z14" s="3">
        <v>2301365.801</v>
      </c>
      <c r="AA14" s="3">
        <v>576531.18299999996</v>
      </c>
      <c r="AB14" s="3">
        <v>18160.18</v>
      </c>
      <c r="AC14" s="3">
        <v>45997.608999999997</v>
      </c>
      <c r="AD14" s="3">
        <v>49436.368999999999</v>
      </c>
      <c r="AE14" s="3">
        <v>18401.688999999998</v>
      </c>
      <c r="AF14" s="3">
        <v>59112.925000000003</v>
      </c>
      <c r="AG14" s="3">
        <v>124156.192</v>
      </c>
      <c r="AH14" s="3">
        <v>2485.0680000000002</v>
      </c>
      <c r="AI14" s="3">
        <v>179893.052</v>
      </c>
      <c r="AJ14" s="3">
        <v>78888.100000000006</v>
      </c>
      <c r="AK14" s="3">
        <v>110410.242</v>
      </c>
      <c r="AL14" s="3">
        <v>93258.993000000002</v>
      </c>
      <c r="AM14" s="3">
        <v>17151.249</v>
      </c>
      <c r="AN14" s="3">
        <v>25121.253000000001</v>
      </c>
      <c r="AO14" s="3">
        <v>5224.1660000000002</v>
      </c>
      <c r="AP14" s="3">
        <v>17122.113000000001</v>
      </c>
      <c r="AQ14" s="3">
        <v>2774.9740000000002</v>
      </c>
      <c r="AR14" s="3">
        <v>12268.857</v>
      </c>
      <c r="AS14" s="3">
        <v>3773.0479999999998</v>
      </c>
      <c r="AT14" s="3">
        <v>8495.8089999999993</v>
      </c>
      <c r="AU14" s="3">
        <v>54539.461000000003</v>
      </c>
      <c r="AV14" s="3">
        <v>6702.5749999999998</v>
      </c>
      <c r="AW14" s="3">
        <v>45943.589</v>
      </c>
      <c r="AX14" s="3">
        <v>1893.297</v>
      </c>
      <c r="AY14" s="3">
        <v>23629.808000000001</v>
      </c>
      <c r="AZ14" s="3">
        <v>3953.779</v>
      </c>
      <c r="BA14" s="3">
        <v>17263.431</v>
      </c>
      <c r="BB14" s="3">
        <v>2412.598</v>
      </c>
      <c r="BC14" s="3">
        <v>20017.741000000002</v>
      </c>
      <c r="BD14" s="3">
        <v>10529.29</v>
      </c>
      <c r="BE14" s="3">
        <v>646.50699999999995</v>
      </c>
      <c r="BF14" s="3">
        <v>8841.9439999999995</v>
      </c>
      <c r="BG14" s="3">
        <v>41766.747000000003</v>
      </c>
      <c r="BH14" s="3">
        <v>14655.798000000001</v>
      </c>
      <c r="BI14" s="3">
        <v>27110.95</v>
      </c>
      <c r="BJ14" s="3">
        <v>16875.885999999999</v>
      </c>
      <c r="BK14" s="3">
        <v>79675.119000000006</v>
      </c>
      <c r="BL14" s="3">
        <v>273612.10800000001</v>
      </c>
      <c r="BM14" s="3">
        <v>131687.71299999999</v>
      </c>
      <c r="BN14" s="3">
        <v>21386.545999999998</v>
      </c>
      <c r="BO14" s="3">
        <v>7340.6869999999999</v>
      </c>
      <c r="BP14" s="3">
        <v>52636.792000000001</v>
      </c>
      <c r="BQ14" s="3">
        <v>10879.629000000001</v>
      </c>
      <c r="BR14" s="3">
        <v>35533.315999999999</v>
      </c>
      <c r="BS14" s="3">
        <v>14147.424999999999</v>
      </c>
      <c r="BT14" s="3">
        <v>62797.014999999999</v>
      </c>
      <c r="BU14" s="3">
        <v>49508.847999999998</v>
      </c>
      <c r="BV14" s="3">
        <v>13288.166999999999</v>
      </c>
      <c r="BW14" s="3">
        <v>60895.86</v>
      </c>
      <c r="BX14" s="3">
        <v>11910.762000000001</v>
      </c>
      <c r="BY14" s="3">
        <v>20772.092000000001</v>
      </c>
      <c r="BZ14" s="3">
        <v>19263.608</v>
      </c>
      <c r="CA14" s="3">
        <v>3788.6120000000001</v>
      </c>
      <c r="CB14" s="3">
        <v>5160.7860000000001</v>
      </c>
      <c r="CC14" s="3">
        <v>172594.967</v>
      </c>
      <c r="CD14" s="3">
        <v>70615.509999999995</v>
      </c>
      <c r="CE14" s="3">
        <v>26559.617999999999</v>
      </c>
      <c r="CF14" s="3">
        <v>5409.357</v>
      </c>
      <c r="CG14" s="3">
        <v>65200.135000000002</v>
      </c>
      <c r="CH14" s="3">
        <v>4810.3469999999998</v>
      </c>
      <c r="CI14" s="3">
        <v>84540.565000000002</v>
      </c>
      <c r="CJ14" s="3">
        <v>3107.0349999999999</v>
      </c>
      <c r="CK14" s="3">
        <v>4647.4049999999997</v>
      </c>
      <c r="CL14" s="3">
        <v>30837.883999999998</v>
      </c>
      <c r="CM14" s="3">
        <v>6013.8739999999998</v>
      </c>
      <c r="CN14" s="3">
        <v>2513.2779999999998</v>
      </c>
      <c r="CO14" s="3">
        <v>6296.4059999999999</v>
      </c>
      <c r="CP14" s="3">
        <v>8167.7719999999999</v>
      </c>
      <c r="CQ14" s="3">
        <v>6839.6790000000001</v>
      </c>
      <c r="CR14" s="3">
        <v>16117.232</v>
      </c>
      <c r="CS14" s="3">
        <v>85687.172999999995</v>
      </c>
      <c r="CT14" s="3">
        <v>9233.8379999999997</v>
      </c>
      <c r="CU14" s="3">
        <v>7204.6440000000002</v>
      </c>
      <c r="CV14" s="3">
        <v>739.58500000000004</v>
      </c>
      <c r="CW14" s="3">
        <v>17892.739000000001</v>
      </c>
      <c r="CX14" s="3">
        <v>2046.5</v>
      </c>
      <c r="CY14" s="3">
        <v>27842.249</v>
      </c>
      <c r="CZ14" s="3">
        <v>20727.616999999998</v>
      </c>
      <c r="DA14" s="3">
        <v>153692.75700000001</v>
      </c>
      <c r="DB14" s="3">
        <v>43838.622000000003</v>
      </c>
      <c r="DC14" s="3">
        <v>30033.736000000001</v>
      </c>
      <c r="DD14" s="3">
        <v>29456.912</v>
      </c>
      <c r="DE14" s="3">
        <v>38075.822</v>
      </c>
      <c r="DF14" s="3">
        <v>10520.374</v>
      </c>
      <c r="DG14" s="3">
        <v>1767.2909999999999</v>
      </c>
      <c r="DH14" s="3">
        <v>75184.797999999995</v>
      </c>
      <c r="DI14" s="3">
        <v>9135.7019999999993</v>
      </c>
      <c r="DJ14" s="3">
        <v>12788.451999999999</v>
      </c>
      <c r="DK14" s="3">
        <v>27359.994999999999</v>
      </c>
      <c r="DL14" s="3">
        <v>25900.649000000001</v>
      </c>
      <c r="DM14" s="3">
        <v>298553.50799999997</v>
      </c>
      <c r="DN14" s="3">
        <v>160834.932</v>
      </c>
      <c r="DO14" s="3">
        <v>8012.2939999999999</v>
      </c>
      <c r="DP14" s="3">
        <v>115954.97100000001</v>
      </c>
      <c r="DQ14" s="3">
        <v>7981.1469999999999</v>
      </c>
      <c r="DR14" s="3">
        <v>1984.9469999999999</v>
      </c>
      <c r="DS14" s="3">
        <v>751.12800000000004</v>
      </c>
      <c r="DT14" s="3">
        <v>3034.0880000000002</v>
      </c>
      <c r="DU14" s="3">
        <v>27797.284</v>
      </c>
      <c r="DV14" s="3">
        <v>22323.208999999999</v>
      </c>
      <c r="DW14" s="3">
        <v>2698.7689999999998</v>
      </c>
      <c r="DX14" s="3">
        <v>2775.306</v>
      </c>
      <c r="DY14" s="3">
        <v>45173.468000000001</v>
      </c>
      <c r="DZ14" s="3">
        <v>19265.518</v>
      </c>
      <c r="EA14" s="3">
        <v>25907.95</v>
      </c>
      <c r="EB14" s="3">
        <v>8550627.2960000001</v>
      </c>
      <c r="EC14" s="3">
        <v>999943.83299999998</v>
      </c>
      <c r="ED14" s="3">
        <v>1176745.4369999999</v>
      </c>
      <c r="EE14" s="3">
        <v>872750.255</v>
      </c>
      <c r="EF14" s="3">
        <v>23319.582999999999</v>
      </c>
      <c r="EG14" s="3">
        <v>18957.621999999999</v>
      </c>
      <c r="EH14" s="3">
        <v>12209.757</v>
      </c>
      <c r="EI14" s="3">
        <v>399953.90500000003</v>
      </c>
      <c r="EJ14" s="3">
        <v>319212.83399999997</v>
      </c>
      <c r="EK14" s="3">
        <v>70397.207999999999</v>
      </c>
      <c r="EL14" s="3">
        <v>19223.814999999999</v>
      </c>
      <c r="EM14" s="3">
        <v>9475.5300000000007</v>
      </c>
      <c r="EN14" s="3">
        <v>256890.61900000001</v>
      </c>
      <c r="EO14" s="3">
        <v>12227.312</v>
      </c>
      <c r="EP14" s="3">
        <v>16881.649000000001</v>
      </c>
      <c r="EQ14" s="3">
        <v>21407.798999999999</v>
      </c>
      <c r="ER14" s="3">
        <v>202882.41399999999</v>
      </c>
      <c r="ES14" s="3">
        <v>2158.91</v>
      </c>
      <c r="ET14" s="3">
        <v>1332.5350000000001</v>
      </c>
      <c r="EU14" s="3">
        <v>393672.75699999998</v>
      </c>
      <c r="EV14" s="3">
        <v>341822.46100000001</v>
      </c>
      <c r="EW14" s="3">
        <v>51850.296999999999</v>
      </c>
      <c r="EX14" s="3">
        <v>1694966.8840000001</v>
      </c>
      <c r="EY14" s="3">
        <v>1635624.7439999999</v>
      </c>
      <c r="EZ14" s="3">
        <v>59342.14</v>
      </c>
      <c r="FA14" s="3">
        <v>270025.65500000003</v>
      </c>
      <c r="FB14" s="3">
        <v>86538.448000000004</v>
      </c>
      <c r="FC14" s="3">
        <v>479379.23100000003</v>
      </c>
      <c r="FD14" s="3">
        <v>650936.60499999998</v>
      </c>
      <c r="FE14" s="3">
        <v>346906.07500000001</v>
      </c>
      <c r="FF14" s="3">
        <v>151696.609</v>
      </c>
      <c r="FG14" s="3">
        <v>182867.924</v>
      </c>
      <c r="FH14" s="3">
        <v>12341.541999999999</v>
      </c>
      <c r="FI14" s="3">
        <v>69198.156000000003</v>
      </c>
      <c r="FJ14" s="3">
        <v>29159.761999999999</v>
      </c>
      <c r="FK14" s="3">
        <v>40038.394</v>
      </c>
      <c r="FL14" s="3">
        <v>322935.47899999999</v>
      </c>
      <c r="FM14" s="3">
        <v>141875.68900000001</v>
      </c>
      <c r="FN14" s="3">
        <v>181059.79</v>
      </c>
      <c r="FO14" s="3">
        <v>317332.663</v>
      </c>
      <c r="FP14" s="3">
        <v>73771.986999999994</v>
      </c>
      <c r="FQ14" s="3">
        <v>132341.61199999999</v>
      </c>
      <c r="FR14" s="3">
        <v>111219.065</v>
      </c>
      <c r="FS14" s="3">
        <v>612405.19799999997</v>
      </c>
    </row>
    <row r="15" spans="1:175" x14ac:dyDescent="0.3">
      <c r="A15" t="s">
        <v>6</v>
      </c>
      <c r="B15">
        <v>2</v>
      </c>
      <c r="C15" t="str">
        <f t="shared" si="0"/>
        <v>2010-2</v>
      </c>
      <c r="D15" s="3">
        <v>14998399.353</v>
      </c>
      <c r="E15" s="3">
        <v>598643.30099999998</v>
      </c>
      <c r="F15" s="3">
        <v>14399756.051999999</v>
      </c>
      <c r="G15" s="3">
        <v>533487.69900000002</v>
      </c>
      <c r="H15" s="3">
        <v>533487.69900000002</v>
      </c>
      <c r="I15" s="3">
        <v>339784.20699999999</v>
      </c>
      <c r="J15" s="3">
        <v>161959.10399999999</v>
      </c>
      <c r="K15" s="3">
        <v>18545.405999999999</v>
      </c>
      <c r="L15" s="3">
        <v>12001.15</v>
      </c>
      <c r="M15" s="3">
        <v>1197.8330000000001</v>
      </c>
      <c r="N15" s="3">
        <v>4926459.8370000003</v>
      </c>
      <c r="O15" s="3">
        <v>1159259.9790000001</v>
      </c>
      <c r="P15" s="3">
        <v>914281.853</v>
      </c>
      <c r="Q15" s="3">
        <v>134608.58799999999</v>
      </c>
      <c r="R15" s="3">
        <v>110369.538</v>
      </c>
      <c r="S15" s="3">
        <v>223987.34700000001</v>
      </c>
      <c r="T15" s="3">
        <v>169116.00099999999</v>
      </c>
      <c r="U15" s="3">
        <v>54871.345999999998</v>
      </c>
      <c r="V15" s="3">
        <v>1137949.4950000001</v>
      </c>
      <c r="W15" s="3">
        <v>752259.73600000003</v>
      </c>
      <c r="X15" s="3">
        <v>264073.83500000002</v>
      </c>
      <c r="Y15" s="3">
        <v>121615.925</v>
      </c>
      <c r="Z15" s="3">
        <v>2405263.0159999998</v>
      </c>
      <c r="AA15" s="3">
        <v>560463.23800000001</v>
      </c>
      <c r="AB15" s="3">
        <v>18603.8</v>
      </c>
      <c r="AC15" s="3">
        <v>46418.557000000001</v>
      </c>
      <c r="AD15" s="3">
        <v>35648.686999999998</v>
      </c>
      <c r="AE15" s="3">
        <v>18171.03</v>
      </c>
      <c r="AF15" s="3">
        <v>59237.624000000003</v>
      </c>
      <c r="AG15" s="3">
        <v>120952.133</v>
      </c>
      <c r="AH15" s="3">
        <v>2733.6689999999999</v>
      </c>
      <c r="AI15" s="3">
        <v>180936.36600000001</v>
      </c>
      <c r="AJ15" s="3">
        <v>77761.370999999999</v>
      </c>
      <c r="AK15" s="3">
        <v>131647.728</v>
      </c>
      <c r="AL15" s="3">
        <v>110307.614</v>
      </c>
      <c r="AM15" s="3">
        <v>21340.114000000001</v>
      </c>
      <c r="AN15" s="3">
        <v>26316.123</v>
      </c>
      <c r="AO15" s="3">
        <v>5521.9520000000002</v>
      </c>
      <c r="AP15" s="3">
        <v>17831.131000000001</v>
      </c>
      <c r="AQ15" s="3">
        <v>2963.04</v>
      </c>
      <c r="AR15" s="3">
        <v>12518.268</v>
      </c>
      <c r="AS15" s="3">
        <v>4018.9749999999999</v>
      </c>
      <c r="AT15" s="3">
        <v>8499.2919999999995</v>
      </c>
      <c r="AU15" s="3">
        <v>57716.023000000001</v>
      </c>
      <c r="AV15" s="3">
        <v>6975.1490000000003</v>
      </c>
      <c r="AW15" s="3">
        <v>48725.711000000003</v>
      </c>
      <c r="AX15" s="3">
        <v>2015.163</v>
      </c>
      <c r="AY15" s="3">
        <v>24388.381000000001</v>
      </c>
      <c r="AZ15" s="3">
        <v>3899.1509999999998</v>
      </c>
      <c r="BA15" s="3">
        <v>17755.705999999998</v>
      </c>
      <c r="BB15" s="3">
        <v>2733.5239999999999</v>
      </c>
      <c r="BC15" s="3">
        <v>22841.487000000001</v>
      </c>
      <c r="BD15" s="3">
        <v>13212.385</v>
      </c>
      <c r="BE15" s="3">
        <v>646.62599999999998</v>
      </c>
      <c r="BF15" s="3">
        <v>8982.4770000000008</v>
      </c>
      <c r="BG15" s="3">
        <v>43390.055999999997</v>
      </c>
      <c r="BH15" s="3">
        <v>15262.35</v>
      </c>
      <c r="BI15" s="3">
        <v>28127.705999999998</v>
      </c>
      <c r="BJ15" s="3">
        <v>20378.760999999999</v>
      </c>
      <c r="BK15" s="3">
        <v>79868.035000000003</v>
      </c>
      <c r="BL15" s="3">
        <v>276747.34299999999</v>
      </c>
      <c r="BM15" s="3">
        <v>133442.242</v>
      </c>
      <c r="BN15" s="3">
        <v>21550.788</v>
      </c>
      <c r="BO15" s="3">
        <v>9883.5679999999993</v>
      </c>
      <c r="BP15" s="3">
        <v>49084.972999999998</v>
      </c>
      <c r="BQ15" s="3">
        <v>11638.3</v>
      </c>
      <c r="BR15" s="3">
        <v>36082.32</v>
      </c>
      <c r="BS15" s="3">
        <v>15065.153</v>
      </c>
      <c r="BT15" s="3">
        <v>68114.638000000006</v>
      </c>
      <c r="BU15" s="3">
        <v>53738.48</v>
      </c>
      <c r="BV15" s="3">
        <v>14376.157999999999</v>
      </c>
      <c r="BW15" s="3">
        <v>65609.245999999999</v>
      </c>
      <c r="BX15" s="3">
        <v>12796.36</v>
      </c>
      <c r="BY15" s="3">
        <v>21781.507000000001</v>
      </c>
      <c r="BZ15" s="3">
        <v>21421.064999999999</v>
      </c>
      <c r="CA15" s="3">
        <v>3852.9250000000002</v>
      </c>
      <c r="CB15" s="3">
        <v>5757.39</v>
      </c>
      <c r="CC15" s="3">
        <v>181886.05600000001</v>
      </c>
      <c r="CD15" s="3">
        <v>75780.414000000004</v>
      </c>
      <c r="CE15" s="3">
        <v>26620.366000000002</v>
      </c>
      <c r="CF15" s="3">
        <v>5776.0010000000002</v>
      </c>
      <c r="CG15" s="3">
        <v>68422.756999999998</v>
      </c>
      <c r="CH15" s="3">
        <v>5286.518</v>
      </c>
      <c r="CI15" s="3">
        <v>89855.953999999998</v>
      </c>
      <c r="CJ15" s="3">
        <v>3820.7820000000002</v>
      </c>
      <c r="CK15" s="3">
        <v>5192.9589999999998</v>
      </c>
      <c r="CL15" s="3">
        <v>31411.241999999998</v>
      </c>
      <c r="CM15" s="3">
        <v>6746.0860000000002</v>
      </c>
      <c r="CN15" s="3">
        <v>2581.069</v>
      </c>
      <c r="CO15" s="3">
        <v>6576.1629999999996</v>
      </c>
      <c r="CP15" s="3">
        <v>9215.2369999999992</v>
      </c>
      <c r="CQ15" s="3">
        <v>7523.6750000000002</v>
      </c>
      <c r="CR15" s="3">
        <v>16788.741999999998</v>
      </c>
      <c r="CS15" s="3">
        <v>103322.738</v>
      </c>
      <c r="CT15" s="3">
        <v>11452.071</v>
      </c>
      <c r="CU15" s="3">
        <v>7616.0010000000002</v>
      </c>
      <c r="CV15" s="3">
        <v>717.84900000000005</v>
      </c>
      <c r="CW15" s="3">
        <v>21456.421999999999</v>
      </c>
      <c r="CX15" s="3">
        <v>2555.4690000000001</v>
      </c>
      <c r="CY15" s="3">
        <v>37664.336000000003</v>
      </c>
      <c r="CZ15" s="3">
        <v>21860.588</v>
      </c>
      <c r="DA15" s="3">
        <v>166984.204</v>
      </c>
      <c r="DB15" s="3">
        <v>52592.644</v>
      </c>
      <c r="DC15" s="3">
        <v>28769.800999999999</v>
      </c>
      <c r="DD15" s="3">
        <v>34224.726000000002</v>
      </c>
      <c r="DE15" s="3">
        <v>38923.148000000001</v>
      </c>
      <c r="DF15" s="3">
        <v>10936.093999999999</v>
      </c>
      <c r="DG15" s="3">
        <v>1537.79</v>
      </c>
      <c r="DH15" s="3">
        <v>78612.739000000001</v>
      </c>
      <c r="DI15" s="3">
        <v>8638.2630000000008</v>
      </c>
      <c r="DJ15" s="3">
        <v>13826.535</v>
      </c>
      <c r="DK15" s="3">
        <v>28318.797999999999</v>
      </c>
      <c r="DL15" s="3">
        <v>27829.143</v>
      </c>
      <c r="DM15" s="3">
        <v>321076.44099999999</v>
      </c>
      <c r="DN15" s="3">
        <v>167715.747</v>
      </c>
      <c r="DO15" s="3">
        <v>9079.1959999999999</v>
      </c>
      <c r="DP15" s="3">
        <v>128014.325</v>
      </c>
      <c r="DQ15" s="3">
        <v>8871.6740000000009</v>
      </c>
      <c r="DR15" s="3">
        <v>2456.1930000000002</v>
      </c>
      <c r="DS15" s="3">
        <v>563.02800000000002</v>
      </c>
      <c r="DT15" s="3">
        <v>4376.2790000000005</v>
      </c>
      <c r="DU15" s="3">
        <v>28892.962</v>
      </c>
      <c r="DV15" s="3">
        <v>22197.341</v>
      </c>
      <c r="DW15" s="3">
        <v>3976.1640000000002</v>
      </c>
      <c r="DX15" s="3">
        <v>2719.4569999999999</v>
      </c>
      <c r="DY15" s="3">
        <v>44632.595000000001</v>
      </c>
      <c r="DZ15" s="3">
        <v>18517.03</v>
      </c>
      <c r="EA15" s="3">
        <v>26115.564999999999</v>
      </c>
      <c r="EB15" s="3">
        <v>8939808.5150000006</v>
      </c>
      <c r="EC15" s="3">
        <v>1097382.2679999999</v>
      </c>
      <c r="ED15" s="3">
        <v>1237150.68</v>
      </c>
      <c r="EE15" s="3">
        <v>913208.86</v>
      </c>
      <c r="EF15" s="3">
        <v>23266.416000000001</v>
      </c>
      <c r="EG15" s="3">
        <v>20972.841</v>
      </c>
      <c r="EH15" s="3">
        <v>13706.967000000001</v>
      </c>
      <c r="EI15" s="3">
        <v>429256.13099999999</v>
      </c>
      <c r="EJ15" s="3">
        <v>322885.57900000003</v>
      </c>
      <c r="EK15" s="3">
        <v>73642.315000000002</v>
      </c>
      <c r="EL15" s="3">
        <v>17346.089</v>
      </c>
      <c r="EM15" s="3">
        <v>12132.522999999999</v>
      </c>
      <c r="EN15" s="3">
        <v>273384.462</v>
      </c>
      <c r="EO15" s="3">
        <v>18216.077000000001</v>
      </c>
      <c r="EP15" s="3">
        <v>19032.186000000002</v>
      </c>
      <c r="EQ15" s="3">
        <v>23865.93</v>
      </c>
      <c r="ER15" s="3">
        <v>208758.88699999999</v>
      </c>
      <c r="ES15" s="3">
        <v>1930.816</v>
      </c>
      <c r="ET15" s="3">
        <v>1580.566</v>
      </c>
      <c r="EU15" s="3">
        <v>415628.18599999999</v>
      </c>
      <c r="EV15" s="3">
        <v>364264.348</v>
      </c>
      <c r="EW15" s="3">
        <v>51363.838000000003</v>
      </c>
      <c r="EX15" s="3">
        <v>1739696.8540000001</v>
      </c>
      <c r="EY15" s="3">
        <v>1678003.1189999999</v>
      </c>
      <c r="EZ15" s="3">
        <v>61693.735000000001</v>
      </c>
      <c r="FA15" s="3">
        <v>312146.08600000001</v>
      </c>
      <c r="FB15" s="3">
        <v>82909.547000000006</v>
      </c>
      <c r="FC15" s="3">
        <v>494734.592</v>
      </c>
      <c r="FD15" s="3">
        <v>648992.12800000003</v>
      </c>
      <c r="FE15" s="3">
        <v>336244.05800000002</v>
      </c>
      <c r="FF15" s="3">
        <v>146384.69699999999</v>
      </c>
      <c r="FG15" s="3">
        <v>176910.57500000001</v>
      </c>
      <c r="FH15" s="3">
        <v>12948.786</v>
      </c>
      <c r="FI15" s="3">
        <v>68858.894</v>
      </c>
      <c r="FJ15" s="3">
        <v>29986.473999999998</v>
      </c>
      <c r="FK15" s="3">
        <v>38872.42</v>
      </c>
      <c r="FL15" s="3">
        <v>325409.57900000003</v>
      </c>
      <c r="FM15" s="3">
        <v>139520.78400000001</v>
      </c>
      <c r="FN15" s="3">
        <v>185888.79399999999</v>
      </c>
      <c r="FO15" s="3">
        <v>318230.32299999997</v>
      </c>
      <c r="FP15" s="3">
        <v>72323.831999999995</v>
      </c>
      <c r="FQ15" s="3">
        <v>134102.87700000001</v>
      </c>
      <c r="FR15" s="3">
        <v>111803.613</v>
      </c>
      <c r="FS15" s="3">
        <v>675832</v>
      </c>
    </row>
    <row r="16" spans="1:175" x14ac:dyDescent="0.3">
      <c r="A16" t="s">
        <v>6</v>
      </c>
      <c r="B16">
        <v>3</v>
      </c>
      <c r="C16" t="str">
        <f t="shared" si="0"/>
        <v>2010-3</v>
      </c>
      <c r="D16" s="3">
        <v>14921452.807</v>
      </c>
      <c r="E16" s="3">
        <v>603916.27899999998</v>
      </c>
      <c r="F16" s="3">
        <v>14317536.528000001</v>
      </c>
      <c r="G16" s="3">
        <v>420307.45799999998</v>
      </c>
      <c r="H16" s="3">
        <v>420307.45799999998</v>
      </c>
      <c r="I16" s="3">
        <v>221477.41899999999</v>
      </c>
      <c r="J16" s="3">
        <v>171035.29300000001</v>
      </c>
      <c r="K16" s="3">
        <v>16763.463</v>
      </c>
      <c r="L16" s="3">
        <v>9896.2129999999997</v>
      </c>
      <c r="M16" s="3">
        <v>1135.07</v>
      </c>
      <c r="N16" s="3">
        <v>4941622.2060000002</v>
      </c>
      <c r="O16" s="3">
        <v>1137515.987</v>
      </c>
      <c r="P16" s="3">
        <v>924479.02399999998</v>
      </c>
      <c r="Q16" s="3">
        <v>136319.908</v>
      </c>
      <c r="R16" s="3">
        <v>76717.054999999993</v>
      </c>
      <c r="S16" s="3">
        <v>241312.217</v>
      </c>
      <c r="T16" s="3">
        <v>186782.42499999999</v>
      </c>
      <c r="U16" s="3">
        <v>54529.792000000001</v>
      </c>
      <c r="V16" s="3">
        <v>1142255.8049999999</v>
      </c>
      <c r="W16" s="3">
        <v>743313.88500000001</v>
      </c>
      <c r="X16" s="3">
        <v>274089.239</v>
      </c>
      <c r="Y16" s="3">
        <v>124852.682</v>
      </c>
      <c r="Z16" s="3">
        <v>2420538.196</v>
      </c>
      <c r="AA16" s="3">
        <v>550002.12100000004</v>
      </c>
      <c r="AB16" s="3">
        <v>18638.673999999999</v>
      </c>
      <c r="AC16" s="3">
        <v>47232.273999999998</v>
      </c>
      <c r="AD16" s="3">
        <v>20706.976999999999</v>
      </c>
      <c r="AE16" s="3">
        <v>19292.984</v>
      </c>
      <c r="AF16" s="3">
        <v>61238.485999999997</v>
      </c>
      <c r="AG16" s="3">
        <v>122778.323</v>
      </c>
      <c r="AH16" s="3">
        <v>2724.5450000000001</v>
      </c>
      <c r="AI16" s="3">
        <v>178219.712</v>
      </c>
      <c r="AJ16" s="3">
        <v>79170.146999999997</v>
      </c>
      <c r="AK16" s="3">
        <v>134851.481</v>
      </c>
      <c r="AL16" s="3">
        <v>109383.234</v>
      </c>
      <c r="AM16" s="3">
        <v>25468.246999999999</v>
      </c>
      <c r="AN16" s="3">
        <v>28762.447</v>
      </c>
      <c r="AO16" s="3">
        <v>6131.4939999999997</v>
      </c>
      <c r="AP16" s="3">
        <v>19442.473000000002</v>
      </c>
      <c r="AQ16" s="3">
        <v>3188.48</v>
      </c>
      <c r="AR16" s="3">
        <v>12289.454</v>
      </c>
      <c r="AS16" s="3">
        <v>4192.9530000000004</v>
      </c>
      <c r="AT16" s="3">
        <v>8096.5010000000002</v>
      </c>
      <c r="AU16" s="3">
        <v>58443.896000000001</v>
      </c>
      <c r="AV16" s="3">
        <v>6728.1880000000001</v>
      </c>
      <c r="AW16" s="3">
        <v>49645.548000000003</v>
      </c>
      <c r="AX16" s="3">
        <v>2070.1610000000001</v>
      </c>
      <c r="AY16" s="3">
        <v>24460.656999999999</v>
      </c>
      <c r="AZ16" s="3">
        <v>3717.3229999999999</v>
      </c>
      <c r="BA16" s="3">
        <v>17908.499</v>
      </c>
      <c r="BB16" s="3">
        <v>2834.835</v>
      </c>
      <c r="BC16" s="3">
        <v>20899.017</v>
      </c>
      <c r="BD16" s="3">
        <v>11830.692999999999</v>
      </c>
      <c r="BE16" s="3">
        <v>596.08600000000001</v>
      </c>
      <c r="BF16" s="3">
        <v>8472.2379999999994</v>
      </c>
      <c r="BG16" s="3">
        <v>42858.743999999999</v>
      </c>
      <c r="BH16" s="3">
        <v>15048.043</v>
      </c>
      <c r="BI16" s="3">
        <v>27810.702000000001</v>
      </c>
      <c r="BJ16" s="3">
        <v>20831.489000000001</v>
      </c>
      <c r="BK16" s="3">
        <v>77808.403000000006</v>
      </c>
      <c r="BL16" s="3">
        <v>274705.15600000002</v>
      </c>
      <c r="BM16" s="3">
        <v>130106.035</v>
      </c>
      <c r="BN16" s="3">
        <v>22554.823</v>
      </c>
      <c r="BO16" s="3">
        <v>8666.9619999999995</v>
      </c>
      <c r="BP16" s="3">
        <v>48479.847000000002</v>
      </c>
      <c r="BQ16" s="3">
        <v>12769.459000000001</v>
      </c>
      <c r="BR16" s="3">
        <v>35319.985000000001</v>
      </c>
      <c r="BS16" s="3">
        <v>16808.044000000002</v>
      </c>
      <c r="BT16" s="3">
        <v>70368.792000000001</v>
      </c>
      <c r="BU16" s="3">
        <v>55608.322999999997</v>
      </c>
      <c r="BV16" s="3">
        <v>14760.468999999999</v>
      </c>
      <c r="BW16" s="3">
        <v>64536.974000000002</v>
      </c>
      <c r="BX16" s="3">
        <v>13102.816999999999</v>
      </c>
      <c r="BY16" s="3">
        <v>20322.039000000001</v>
      </c>
      <c r="BZ16" s="3">
        <v>21013.848999999998</v>
      </c>
      <c r="CA16" s="3">
        <v>3951.1280000000002</v>
      </c>
      <c r="CB16" s="3">
        <v>6147.14</v>
      </c>
      <c r="CC16" s="3">
        <v>177851.38399999999</v>
      </c>
      <c r="CD16" s="3">
        <v>71529.445999999996</v>
      </c>
      <c r="CE16" s="3">
        <v>28029.663</v>
      </c>
      <c r="CF16" s="3">
        <v>6200.2129999999997</v>
      </c>
      <c r="CG16" s="3">
        <v>67208.479000000007</v>
      </c>
      <c r="CH16" s="3">
        <v>4883.5829999999996</v>
      </c>
      <c r="CI16" s="3">
        <v>93504.883000000002</v>
      </c>
      <c r="CJ16" s="3">
        <v>4004.857</v>
      </c>
      <c r="CK16" s="3">
        <v>5716.8050000000003</v>
      </c>
      <c r="CL16" s="3">
        <v>33123.849000000002</v>
      </c>
      <c r="CM16" s="3">
        <v>7044.6390000000001</v>
      </c>
      <c r="CN16" s="3">
        <v>2646.9430000000002</v>
      </c>
      <c r="CO16" s="3">
        <v>6545.2879999999996</v>
      </c>
      <c r="CP16" s="3">
        <v>9772.4339999999993</v>
      </c>
      <c r="CQ16" s="3">
        <v>7648.1019999999999</v>
      </c>
      <c r="CR16" s="3">
        <v>17001.965</v>
      </c>
      <c r="CS16" s="3">
        <v>106723.402</v>
      </c>
      <c r="CT16" s="3">
        <v>12679.439</v>
      </c>
      <c r="CU16" s="3">
        <v>8157.4650000000001</v>
      </c>
      <c r="CV16" s="3">
        <v>700.55200000000002</v>
      </c>
      <c r="CW16" s="3">
        <v>20214.031999999999</v>
      </c>
      <c r="CX16" s="3">
        <v>2659.7069999999999</v>
      </c>
      <c r="CY16" s="3">
        <v>38982.466999999997</v>
      </c>
      <c r="CZ16" s="3">
        <v>23329.741000000002</v>
      </c>
      <c r="DA16" s="3">
        <v>161756.951</v>
      </c>
      <c r="DB16" s="3">
        <v>52624.067999999999</v>
      </c>
      <c r="DC16" s="3">
        <v>24225.748</v>
      </c>
      <c r="DD16" s="3">
        <v>33419.607000000004</v>
      </c>
      <c r="DE16" s="3">
        <v>38732.517999999996</v>
      </c>
      <c r="DF16" s="3">
        <v>10767.465</v>
      </c>
      <c r="DG16" s="3">
        <v>1987.546</v>
      </c>
      <c r="DH16" s="3">
        <v>81049.865000000005</v>
      </c>
      <c r="DI16" s="3">
        <v>9658.8040000000001</v>
      </c>
      <c r="DJ16" s="3">
        <v>12137.995000000001</v>
      </c>
      <c r="DK16" s="3">
        <v>28526.357</v>
      </c>
      <c r="DL16" s="3">
        <v>30726.708999999999</v>
      </c>
      <c r="DM16" s="3">
        <v>333059.35399999999</v>
      </c>
      <c r="DN16" s="3">
        <v>174252.46799999999</v>
      </c>
      <c r="DO16" s="3">
        <v>9074.8690000000006</v>
      </c>
      <c r="DP16" s="3">
        <v>132581.29800000001</v>
      </c>
      <c r="DQ16" s="3">
        <v>8736.9750000000004</v>
      </c>
      <c r="DR16" s="3">
        <v>3657.02</v>
      </c>
      <c r="DS16" s="3">
        <v>505.89</v>
      </c>
      <c r="DT16" s="3">
        <v>4250.835</v>
      </c>
      <c r="DU16" s="3">
        <v>37019.071000000004</v>
      </c>
      <c r="DV16" s="3">
        <v>30688.21</v>
      </c>
      <c r="DW16" s="3">
        <v>3322.846</v>
      </c>
      <c r="DX16" s="3">
        <v>3008.0149999999999</v>
      </c>
      <c r="DY16" s="3">
        <v>48754.652000000002</v>
      </c>
      <c r="DZ16" s="3">
        <v>21316.466</v>
      </c>
      <c r="EA16" s="3">
        <v>27438.187000000002</v>
      </c>
      <c r="EB16" s="3">
        <v>8955606.8650000002</v>
      </c>
      <c r="EC16" s="3">
        <v>1113286.513</v>
      </c>
      <c r="ED16" s="3">
        <v>1297324.898</v>
      </c>
      <c r="EE16" s="3">
        <v>925513.43200000003</v>
      </c>
      <c r="EF16" s="3">
        <v>21491.273000000001</v>
      </c>
      <c r="EG16" s="3">
        <v>19765.371999999999</v>
      </c>
      <c r="EH16" s="3">
        <v>13929.781000000001</v>
      </c>
      <c r="EI16" s="3">
        <v>433586.49400000001</v>
      </c>
      <c r="EJ16" s="3">
        <v>333096.63099999999</v>
      </c>
      <c r="EK16" s="3">
        <v>73173.820999999996</v>
      </c>
      <c r="EL16" s="3">
        <v>18162.304</v>
      </c>
      <c r="EM16" s="3">
        <v>12307.755999999999</v>
      </c>
      <c r="EN16" s="3">
        <v>268832.58299999998</v>
      </c>
      <c r="EO16" s="3">
        <v>20268.969000000001</v>
      </c>
      <c r="EP16" s="3">
        <v>16549.973000000002</v>
      </c>
      <c r="EQ16" s="3">
        <v>24651.562999999998</v>
      </c>
      <c r="ER16" s="3">
        <v>203600.747</v>
      </c>
      <c r="ES16" s="3">
        <v>2074.4009999999998</v>
      </c>
      <c r="ET16" s="3">
        <v>1686.931</v>
      </c>
      <c r="EU16" s="3">
        <v>406325.81400000001</v>
      </c>
      <c r="EV16" s="3">
        <v>354024.46100000001</v>
      </c>
      <c r="EW16" s="3">
        <v>52301.353000000003</v>
      </c>
      <c r="EX16" s="3">
        <v>1746778.6329999999</v>
      </c>
      <c r="EY16" s="3">
        <v>1683589.11</v>
      </c>
      <c r="EZ16" s="3">
        <v>63189.521999999997</v>
      </c>
      <c r="FA16" s="3">
        <v>295566.11700000003</v>
      </c>
      <c r="FB16" s="3">
        <v>77120.990999999995</v>
      </c>
      <c r="FC16" s="3">
        <v>502504.91800000001</v>
      </c>
      <c r="FD16" s="3">
        <v>617136.14599999995</v>
      </c>
      <c r="FE16" s="3">
        <v>363477.95400000003</v>
      </c>
      <c r="FF16" s="3">
        <v>160127.967</v>
      </c>
      <c r="FG16" s="3">
        <v>191122.22</v>
      </c>
      <c r="FH16" s="3">
        <v>12227.767</v>
      </c>
      <c r="FI16" s="3">
        <v>66273.722999999998</v>
      </c>
      <c r="FJ16" s="3">
        <v>28259.55</v>
      </c>
      <c r="FK16" s="3">
        <v>38014.171999999999</v>
      </c>
      <c r="FL16" s="3">
        <v>320697.217</v>
      </c>
      <c r="FM16" s="3">
        <v>138462.89799999999</v>
      </c>
      <c r="FN16" s="3">
        <v>182234.32</v>
      </c>
      <c r="FO16" s="3">
        <v>317950.18400000001</v>
      </c>
      <c r="FP16" s="3">
        <v>75401.600999999995</v>
      </c>
      <c r="FQ16" s="3">
        <v>132905.821</v>
      </c>
      <c r="FR16" s="3">
        <v>109642.762</v>
      </c>
      <c r="FS16" s="3">
        <v>636817.74300000002</v>
      </c>
    </row>
    <row r="17" spans="1:175" x14ac:dyDescent="0.3">
      <c r="A17" t="s">
        <v>6</v>
      </c>
      <c r="B17">
        <v>4</v>
      </c>
      <c r="C17" t="str">
        <f t="shared" si="0"/>
        <v>2010-4</v>
      </c>
      <c r="D17" s="3">
        <v>15499605.126</v>
      </c>
      <c r="E17" s="3">
        <v>614467.80700000003</v>
      </c>
      <c r="F17" s="3">
        <v>14885137.32</v>
      </c>
      <c r="G17" s="3">
        <v>555549.91500000004</v>
      </c>
      <c r="H17" s="3">
        <v>555549.91500000004</v>
      </c>
      <c r="I17" s="3">
        <v>347066.78600000002</v>
      </c>
      <c r="J17" s="3">
        <v>173898.83</v>
      </c>
      <c r="K17" s="3">
        <v>19385.521000000001</v>
      </c>
      <c r="L17" s="3">
        <v>12942.957</v>
      </c>
      <c r="M17" s="3">
        <v>2255.8220000000001</v>
      </c>
      <c r="N17" s="3">
        <v>4970880.4639999997</v>
      </c>
      <c r="O17" s="3">
        <v>1124823.5519999999</v>
      </c>
      <c r="P17" s="3">
        <v>919119.11399999994</v>
      </c>
      <c r="Q17" s="3">
        <v>142137.53700000001</v>
      </c>
      <c r="R17" s="3">
        <v>63566.900999999998</v>
      </c>
      <c r="S17" s="3">
        <v>224507.33900000001</v>
      </c>
      <c r="T17" s="3">
        <v>170206.06200000001</v>
      </c>
      <c r="U17" s="3">
        <v>54301.277000000002</v>
      </c>
      <c r="V17" s="3">
        <v>1185691.3740000001</v>
      </c>
      <c r="W17" s="3">
        <v>761298.59900000005</v>
      </c>
      <c r="X17" s="3">
        <v>303082.37</v>
      </c>
      <c r="Y17" s="3">
        <v>121310.406</v>
      </c>
      <c r="Z17" s="3">
        <v>2435858.199</v>
      </c>
      <c r="AA17" s="3">
        <v>578983.01800000004</v>
      </c>
      <c r="AB17" s="3">
        <v>18970.313999999998</v>
      </c>
      <c r="AC17" s="3">
        <v>48635.944000000003</v>
      </c>
      <c r="AD17" s="3">
        <v>32279.258000000002</v>
      </c>
      <c r="AE17" s="3">
        <v>17671.865000000002</v>
      </c>
      <c r="AF17" s="3">
        <v>60420.813999999998</v>
      </c>
      <c r="AG17" s="3">
        <v>127092</v>
      </c>
      <c r="AH17" s="3">
        <v>2911.0819999999999</v>
      </c>
      <c r="AI17" s="3">
        <v>190346.89499999999</v>
      </c>
      <c r="AJ17" s="3">
        <v>80654.845000000001</v>
      </c>
      <c r="AK17" s="3">
        <v>131658.31700000001</v>
      </c>
      <c r="AL17" s="3">
        <v>104440.383</v>
      </c>
      <c r="AM17" s="3">
        <v>27217.934000000001</v>
      </c>
      <c r="AN17" s="3">
        <v>27044.675999999999</v>
      </c>
      <c r="AO17" s="3">
        <v>5963.6</v>
      </c>
      <c r="AP17" s="3">
        <v>17884.935000000001</v>
      </c>
      <c r="AQ17" s="3">
        <v>3196.1410000000001</v>
      </c>
      <c r="AR17" s="3">
        <v>13068.922</v>
      </c>
      <c r="AS17" s="3">
        <v>4374.3710000000001</v>
      </c>
      <c r="AT17" s="3">
        <v>8694.5499999999993</v>
      </c>
      <c r="AU17" s="3">
        <v>58341.455000000002</v>
      </c>
      <c r="AV17" s="3">
        <v>6712.9160000000002</v>
      </c>
      <c r="AW17" s="3">
        <v>49532.404000000002</v>
      </c>
      <c r="AX17" s="3">
        <v>2096.1350000000002</v>
      </c>
      <c r="AY17" s="3">
        <v>23137.666000000001</v>
      </c>
      <c r="AZ17" s="3">
        <v>3474.835</v>
      </c>
      <c r="BA17" s="3">
        <v>16506.072</v>
      </c>
      <c r="BB17" s="3">
        <v>3156.76</v>
      </c>
      <c r="BC17" s="3">
        <v>21780.21</v>
      </c>
      <c r="BD17" s="3">
        <v>12926.276</v>
      </c>
      <c r="BE17" s="3">
        <v>613.06600000000003</v>
      </c>
      <c r="BF17" s="3">
        <v>8240.8690000000006</v>
      </c>
      <c r="BG17" s="3">
        <v>42179.928</v>
      </c>
      <c r="BH17" s="3">
        <v>15200.21</v>
      </c>
      <c r="BI17" s="3">
        <v>26979.718000000001</v>
      </c>
      <c r="BJ17" s="3">
        <v>21224.828000000001</v>
      </c>
      <c r="BK17" s="3">
        <v>70470.622000000003</v>
      </c>
      <c r="BL17" s="3">
        <v>270026.87</v>
      </c>
      <c r="BM17" s="3">
        <v>132284.21799999999</v>
      </c>
      <c r="BN17" s="3">
        <v>20798.167000000001</v>
      </c>
      <c r="BO17" s="3">
        <v>8496.7639999999992</v>
      </c>
      <c r="BP17" s="3">
        <v>43113.328000000001</v>
      </c>
      <c r="BQ17" s="3">
        <v>13324.168</v>
      </c>
      <c r="BR17" s="3">
        <v>35585.311000000002</v>
      </c>
      <c r="BS17" s="3">
        <v>16424.914000000001</v>
      </c>
      <c r="BT17" s="3">
        <v>69595.315000000002</v>
      </c>
      <c r="BU17" s="3">
        <v>55045.133999999998</v>
      </c>
      <c r="BV17" s="3">
        <v>14550.181</v>
      </c>
      <c r="BW17" s="3">
        <v>67219.736000000004</v>
      </c>
      <c r="BX17" s="3">
        <v>13327.737999999999</v>
      </c>
      <c r="BY17" s="3">
        <v>21464.662</v>
      </c>
      <c r="BZ17" s="3">
        <v>22427.245999999999</v>
      </c>
      <c r="CA17" s="3">
        <v>4640.5780000000004</v>
      </c>
      <c r="CB17" s="3">
        <v>5359.5119999999997</v>
      </c>
      <c r="CC17" s="3">
        <v>171815.95300000001</v>
      </c>
      <c r="CD17" s="3">
        <v>70149.554000000004</v>
      </c>
      <c r="CE17" s="3">
        <v>28610.737000000001</v>
      </c>
      <c r="CF17" s="3">
        <v>5783.4530000000004</v>
      </c>
      <c r="CG17" s="3">
        <v>62372.061000000002</v>
      </c>
      <c r="CH17" s="3">
        <v>4900.1480000000001</v>
      </c>
      <c r="CI17" s="3">
        <v>92122.381999999998</v>
      </c>
      <c r="CJ17" s="3">
        <v>3690.6379999999999</v>
      </c>
      <c r="CK17" s="3">
        <v>5517.2070000000003</v>
      </c>
      <c r="CL17" s="3">
        <v>33054.048999999999</v>
      </c>
      <c r="CM17" s="3">
        <v>7197.3810000000003</v>
      </c>
      <c r="CN17" s="3">
        <v>2556.826</v>
      </c>
      <c r="CO17" s="3">
        <v>6365.6030000000001</v>
      </c>
      <c r="CP17" s="3">
        <v>10517.913</v>
      </c>
      <c r="CQ17" s="3">
        <v>7209.8389999999999</v>
      </c>
      <c r="CR17" s="3">
        <v>16012.924999999999</v>
      </c>
      <c r="CS17" s="3">
        <v>108427.875</v>
      </c>
      <c r="CT17" s="3">
        <v>13805.276</v>
      </c>
      <c r="CU17" s="3">
        <v>8348.5529999999999</v>
      </c>
      <c r="CV17" s="3">
        <v>699.57399999999996</v>
      </c>
      <c r="CW17" s="3">
        <v>16103.826999999999</v>
      </c>
      <c r="CX17" s="3">
        <v>2818.692</v>
      </c>
      <c r="CY17" s="3">
        <v>42841.883000000002</v>
      </c>
      <c r="CZ17" s="3">
        <v>23810.07</v>
      </c>
      <c r="DA17" s="3">
        <v>159982.052</v>
      </c>
      <c r="DB17" s="3">
        <v>52852.838000000003</v>
      </c>
      <c r="DC17" s="3">
        <v>22514.371999999999</v>
      </c>
      <c r="DD17" s="3">
        <v>33817.875999999997</v>
      </c>
      <c r="DE17" s="3">
        <v>38117.866999999998</v>
      </c>
      <c r="DF17" s="3">
        <v>10427.735000000001</v>
      </c>
      <c r="DG17" s="3">
        <v>2251.364</v>
      </c>
      <c r="DH17" s="3">
        <v>78325.558000000005</v>
      </c>
      <c r="DI17" s="3">
        <v>9694.1139999999996</v>
      </c>
      <c r="DJ17" s="3">
        <v>11559.085999999999</v>
      </c>
      <c r="DK17" s="3">
        <v>28215.983</v>
      </c>
      <c r="DL17" s="3">
        <v>28856.375</v>
      </c>
      <c r="DM17" s="3">
        <v>346375.48499999999</v>
      </c>
      <c r="DN17" s="3">
        <v>181843.08199999999</v>
      </c>
      <c r="DO17" s="3">
        <v>11067.177</v>
      </c>
      <c r="DP17" s="3">
        <v>135719.361</v>
      </c>
      <c r="DQ17" s="3">
        <v>8921.7240000000002</v>
      </c>
      <c r="DR17" s="3">
        <v>4184.2849999999999</v>
      </c>
      <c r="DS17" s="3">
        <v>428.04599999999999</v>
      </c>
      <c r="DT17" s="3">
        <v>4211.8100000000004</v>
      </c>
      <c r="DU17" s="3">
        <v>35123.002</v>
      </c>
      <c r="DV17" s="3">
        <v>28004.539000000001</v>
      </c>
      <c r="DW17" s="3">
        <v>3907.3490000000002</v>
      </c>
      <c r="DX17" s="3">
        <v>3211.114</v>
      </c>
      <c r="DY17" s="3">
        <v>48954.328000000001</v>
      </c>
      <c r="DZ17" s="3">
        <v>21893.978999999999</v>
      </c>
      <c r="EA17" s="3">
        <v>27060.35</v>
      </c>
      <c r="EB17" s="3">
        <v>9358706.9399999995</v>
      </c>
      <c r="EC17" s="3">
        <v>1202965.466</v>
      </c>
      <c r="ED17" s="3">
        <v>1460892.193</v>
      </c>
      <c r="EE17" s="3">
        <v>939524.86100000003</v>
      </c>
      <c r="EF17" s="3">
        <v>20262.5</v>
      </c>
      <c r="EG17" s="3">
        <v>19536.228999999999</v>
      </c>
      <c r="EH17" s="3">
        <v>13860.847</v>
      </c>
      <c r="EI17" s="3">
        <v>450335.234</v>
      </c>
      <c r="EJ17" s="3">
        <v>328162.76799999998</v>
      </c>
      <c r="EK17" s="3">
        <v>74527.748999999996</v>
      </c>
      <c r="EL17" s="3">
        <v>19723.723999999998</v>
      </c>
      <c r="EM17" s="3">
        <v>13115.811</v>
      </c>
      <c r="EN17" s="3">
        <v>265484.23599999998</v>
      </c>
      <c r="EO17" s="3">
        <v>16322.853999999999</v>
      </c>
      <c r="EP17" s="3">
        <v>15457.76</v>
      </c>
      <c r="EQ17" s="3">
        <v>22991.936000000002</v>
      </c>
      <c r="ER17" s="3">
        <v>207297.45199999999</v>
      </c>
      <c r="ES17" s="3">
        <v>1695.646</v>
      </c>
      <c r="ET17" s="3">
        <v>1718.588</v>
      </c>
      <c r="EU17" s="3">
        <v>435038.01899999997</v>
      </c>
      <c r="EV17" s="3">
        <v>380812.95899999997</v>
      </c>
      <c r="EW17" s="3">
        <v>54225.061000000002</v>
      </c>
      <c r="EX17" s="3">
        <v>1776094.09</v>
      </c>
      <c r="EY17" s="3">
        <v>1706091.267</v>
      </c>
      <c r="EZ17" s="3">
        <v>70002.823000000004</v>
      </c>
      <c r="FA17" s="3">
        <v>313167.614</v>
      </c>
      <c r="FB17" s="3">
        <v>77956.194000000003</v>
      </c>
      <c r="FC17" s="3">
        <v>524500.83200000005</v>
      </c>
      <c r="FD17" s="3">
        <v>647886.60199999996</v>
      </c>
      <c r="FE17" s="3">
        <v>360733.978</v>
      </c>
      <c r="FF17" s="3">
        <v>156562.32399999999</v>
      </c>
      <c r="FG17" s="3">
        <v>191440.617</v>
      </c>
      <c r="FH17" s="3">
        <v>12731.037</v>
      </c>
      <c r="FI17" s="3">
        <v>64000.639000000003</v>
      </c>
      <c r="FJ17" s="3">
        <v>28862.113000000001</v>
      </c>
      <c r="FK17" s="3">
        <v>35138.525999999998</v>
      </c>
      <c r="FL17" s="3">
        <v>309064.57299999997</v>
      </c>
      <c r="FM17" s="3">
        <v>132682.04500000001</v>
      </c>
      <c r="FN17" s="3">
        <v>176382.52799999999</v>
      </c>
      <c r="FO17" s="3">
        <v>320429.114</v>
      </c>
      <c r="FP17" s="3">
        <v>75499.076000000001</v>
      </c>
      <c r="FQ17" s="3">
        <v>133225.99</v>
      </c>
      <c r="FR17" s="3">
        <v>111704.04700000001</v>
      </c>
      <c r="FS17" s="3">
        <v>660968.53099999996</v>
      </c>
    </row>
    <row r="18" spans="1:175" x14ac:dyDescent="0.3">
      <c r="A18" t="s">
        <v>7</v>
      </c>
      <c r="B18">
        <v>1</v>
      </c>
      <c r="C18" t="str">
        <f t="shared" si="0"/>
        <v>2011-1</v>
      </c>
      <c r="D18" s="3">
        <v>14902733.062999999</v>
      </c>
      <c r="E18" s="3">
        <v>589760.54</v>
      </c>
      <c r="F18" s="3">
        <v>14312972.523</v>
      </c>
      <c r="G18" s="3">
        <v>439332.43599999999</v>
      </c>
      <c r="H18" s="3">
        <v>439332.43599999999</v>
      </c>
      <c r="I18" s="3">
        <v>259060.06</v>
      </c>
      <c r="J18" s="3">
        <v>155611.70800000001</v>
      </c>
      <c r="K18" s="3">
        <v>15413.838</v>
      </c>
      <c r="L18" s="3">
        <v>7976.1390000000001</v>
      </c>
      <c r="M18" s="3">
        <v>1270.692</v>
      </c>
      <c r="N18" s="3">
        <v>4888592.4309999999</v>
      </c>
      <c r="O18" s="3">
        <v>1145091.1680000001</v>
      </c>
      <c r="P18" s="3">
        <v>902918.35699999996</v>
      </c>
      <c r="Q18" s="3">
        <v>139926.69399999999</v>
      </c>
      <c r="R18" s="3">
        <v>102246.117</v>
      </c>
      <c r="S18" s="3">
        <v>223696.19500000001</v>
      </c>
      <c r="T18" s="3">
        <v>169882.27100000001</v>
      </c>
      <c r="U18" s="3">
        <v>53813.923999999999</v>
      </c>
      <c r="V18" s="3">
        <v>1110351.933</v>
      </c>
      <c r="W18" s="3">
        <v>737768.07200000004</v>
      </c>
      <c r="X18" s="3">
        <v>249670.87100000001</v>
      </c>
      <c r="Y18" s="3">
        <v>122912.99</v>
      </c>
      <c r="Z18" s="3">
        <v>2409453.1349999998</v>
      </c>
      <c r="AA18" s="3">
        <v>586494.071</v>
      </c>
      <c r="AB18" s="3">
        <v>18696.927</v>
      </c>
      <c r="AC18" s="3">
        <v>47592.599000000002</v>
      </c>
      <c r="AD18" s="3">
        <v>53415.373</v>
      </c>
      <c r="AE18" s="3">
        <v>18903.151000000002</v>
      </c>
      <c r="AF18" s="3">
        <v>59287.517</v>
      </c>
      <c r="AG18" s="3">
        <v>123924.034</v>
      </c>
      <c r="AH18" s="3">
        <v>2862.0839999999998</v>
      </c>
      <c r="AI18" s="3">
        <v>180911.454</v>
      </c>
      <c r="AJ18" s="3">
        <v>80900.930999999997</v>
      </c>
      <c r="AK18" s="3">
        <v>117661.29</v>
      </c>
      <c r="AL18" s="3">
        <v>102311.792</v>
      </c>
      <c r="AM18" s="3">
        <v>15349.498</v>
      </c>
      <c r="AN18" s="3">
        <v>25388.883000000002</v>
      </c>
      <c r="AO18" s="3">
        <v>5682.8370000000004</v>
      </c>
      <c r="AP18" s="3">
        <v>17183.773000000001</v>
      </c>
      <c r="AQ18" s="3">
        <v>2522.2730000000001</v>
      </c>
      <c r="AR18" s="3">
        <v>11891.07</v>
      </c>
      <c r="AS18" s="3">
        <v>3552.9479999999999</v>
      </c>
      <c r="AT18" s="3">
        <v>8338.1229999999996</v>
      </c>
      <c r="AU18" s="3">
        <v>53262.457000000002</v>
      </c>
      <c r="AV18" s="3">
        <v>5874.8429999999998</v>
      </c>
      <c r="AW18" s="3">
        <v>45407.315999999999</v>
      </c>
      <c r="AX18" s="3">
        <v>1980.298</v>
      </c>
      <c r="AY18" s="3">
        <v>22783.187000000002</v>
      </c>
      <c r="AZ18" s="3">
        <v>3612.8870000000002</v>
      </c>
      <c r="BA18" s="3">
        <v>16597.977999999999</v>
      </c>
      <c r="BB18" s="3">
        <v>2572.3229999999999</v>
      </c>
      <c r="BC18" s="3">
        <v>20948.744999999999</v>
      </c>
      <c r="BD18" s="3">
        <v>12216.777</v>
      </c>
      <c r="BE18" s="3">
        <v>677.37</v>
      </c>
      <c r="BF18" s="3">
        <v>8054.5969999999998</v>
      </c>
      <c r="BG18" s="3">
        <v>42302.682000000001</v>
      </c>
      <c r="BH18" s="3">
        <v>15420.749</v>
      </c>
      <c r="BI18" s="3">
        <v>26881.934000000001</v>
      </c>
      <c r="BJ18" s="3">
        <v>18330.207999999999</v>
      </c>
      <c r="BK18" s="3">
        <v>74659.434999999998</v>
      </c>
      <c r="BL18" s="3">
        <v>264891.15899999999</v>
      </c>
      <c r="BM18" s="3">
        <v>133077.29</v>
      </c>
      <c r="BN18" s="3">
        <v>19998.312000000002</v>
      </c>
      <c r="BO18" s="3">
        <v>7965.0249999999996</v>
      </c>
      <c r="BP18" s="3">
        <v>42119.074999999997</v>
      </c>
      <c r="BQ18" s="3">
        <v>11556.352999999999</v>
      </c>
      <c r="BR18" s="3">
        <v>38408.944000000003</v>
      </c>
      <c r="BS18" s="3">
        <v>11766.16</v>
      </c>
      <c r="BT18" s="3">
        <v>69643.33</v>
      </c>
      <c r="BU18" s="3">
        <v>54033.258999999998</v>
      </c>
      <c r="BV18" s="3">
        <v>15610.07</v>
      </c>
      <c r="BW18" s="3">
        <v>64301.925000000003</v>
      </c>
      <c r="BX18" s="3">
        <v>13581.592000000001</v>
      </c>
      <c r="BY18" s="3">
        <v>20552.541000000001</v>
      </c>
      <c r="BZ18" s="3">
        <v>20798.82</v>
      </c>
      <c r="CA18" s="3">
        <v>4343.7340000000004</v>
      </c>
      <c r="CB18" s="3">
        <v>5025.2389999999996</v>
      </c>
      <c r="CC18" s="3">
        <v>169416.758</v>
      </c>
      <c r="CD18" s="3">
        <v>64509.000999999997</v>
      </c>
      <c r="CE18" s="3">
        <v>27636.717000000001</v>
      </c>
      <c r="CF18" s="3">
        <v>5621.5479999999998</v>
      </c>
      <c r="CG18" s="3">
        <v>66323.534</v>
      </c>
      <c r="CH18" s="3">
        <v>5325.9579999999996</v>
      </c>
      <c r="CI18" s="3">
        <v>94360.046000000002</v>
      </c>
      <c r="CJ18" s="3">
        <v>3873.942</v>
      </c>
      <c r="CK18" s="3">
        <v>5601.39</v>
      </c>
      <c r="CL18" s="3">
        <v>34393.99</v>
      </c>
      <c r="CM18" s="3">
        <v>7229.0079999999998</v>
      </c>
      <c r="CN18" s="3">
        <v>2679.6019999999999</v>
      </c>
      <c r="CO18" s="3">
        <v>6769.9369999999999</v>
      </c>
      <c r="CP18" s="3">
        <v>9256.3340000000007</v>
      </c>
      <c r="CQ18" s="3">
        <v>8973.6049999999996</v>
      </c>
      <c r="CR18" s="3">
        <v>15582.239</v>
      </c>
      <c r="CS18" s="3">
        <v>107176.039</v>
      </c>
      <c r="CT18" s="3">
        <v>12169.121999999999</v>
      </c>
      <c r="CU18" s="3">
        <v>6917.8029999999999</v>
      </c>
      <c r="CV18" s="3">
        <v>689.07799999999997</v>
      </c>
      <c r="CW18" s="3">
        <v>18903.39</v>
      </c>
      <c r="CX18" s="3">
        <v>2409.355</v>
      </c>
      <c r="CY18" s="3">
        <v>43925.29</v>
      </c>
      <c r="CZ18" s="3">
        <v>22162</v>
      </c>
      <c r="DA18" s="3">
        <v>153882.63699999999</v>
      </c>
      <c r="DB18" s="3">
        <v>52613.995000000003</v>
      </c>
      <c r="DC18" s="3">
        <v>22928.589</v>
      </c>
      <c r="DD18" s="3">
        <v>29494.041000000001</v>
      </c>
      <c r="DE18" s="3">
        <v>34517.019</v>
      </c>
      <c r="DF18" s="3">
        <v>12689.064</v>
      </c>
      <c r="DG18" s="3">
        <v>1639.931</v>
      </c>
      <c r="DH18" s="3">
        <v>72163.438999999998</v>
      </c>
      <c r="DI18" s="3">
        <v>8547.2459999999992</v>
      </c>
      <c r="DJ18" s="3">
        <v>11673.382</v>
      </c>
      <c r="DK18" s="3">
        <v>24513.278999999999</v>
      </c>
      <c r="DL18" s="3">
        <v>27429.532999999999</v>
      </c>
      <c r="DM18" s="3">
        <v>362220.109</v>
      </c>
      <c r="DN18" s="3">
        <v>194129.06899999999</v>
      </c>
      <c r="DO18" s="3">
        <v>7447.9</v>
      </c>
      <c r="DP18" s="3">
        <v>141642.84</v>
      </c>
      <c r="DQ18" s="3">
        <v>9135.6319999999996</v>
      </c>
      <c r="DR18" s="3">
        <v>5329.0389999999998</v>
      </c>
      <c r="DS18" s="3">
        <v>623.81700000000001</v>
      </c>
      <c r="DT18" s="3">
        <v>3911.8119999999999</v>
      </c>
      <c r="DU18" s="3">
        <v>30427.363000000001</v>
      </c>
      <c r="DV18" s="3">
        <v>24045.852999999999</v>
      </c>
      <c r="DW18" s="3">
        <v>3472.6689999999999</v>
      </c>
      <c r="DX18" s="3">
        <v>2908.8420000000001</v>
      </c>
      <c r="DY18" s="3">
        <v>47248.303</v>
      </c>
      <c r="DZ18" s="3">
        <v>19671.644</v>
      </c>
      <c r="EA18" s="3">
        <v>27576.659</v>
      </c>
      <c r="EB18" s="3">
        <v>8985047.6559999995</v>
      </c>
      <c r="EC18" s="3">
        <v>1116287.0190000001</v>
      </c>
      <c r="ED18" s="3">
        <v>1325718.014</v>
      </c>
      <c r="EE18" s="3">
        <v>913051.09699999995</v>
      </c>
      <c r="EF18" s="3">
        <v>21432.257000000001</v>
      </c>
      <c r="EG18" s="3">
        <v>19200.007000000001</v>
      </c>
      <c r="EH18" s="3">
        <v>13310.022000000001</v>
      </c>
      <c r="EI18" s="3">
        <v>433663.74900000001</v>
      </c>
      <c r="EJ18" s="3">
        <v>325523.34600000002</v>
      </c>
      <c r="EK18" s="3">
        <v>72851.297000000006</v>
      </c>
      <c r="EL18" s="3">
        <v>17208.865000000002</v>
      </c>
      <c r="EM18" s="3">
        <v>9861.5540000000001</v>
      </c>
      <c r="EN18" s="3">
        <v>255960.989</v>
      </c>
      <c r="EO18" s="3">
        <v>12484.475</v>
      </c>
      <c r="EP18" s="3">
        <v>17794.907999999999</v>
      </c>
      <c r="EQ18" s="3">
        <v>23726.544000000002</v>
      </c>
      <c r="ER18" s="3">
        <v>198502.18299999999</v>
      </c>
      <c r="ES18" s="3">
        <v>2108.643</v>
      </c>
      <c r="ET18" s="3">
        <v>1344.2370000000001</v>
      </c>
      <c r="EU18" s="3">
        <v>407166.60100000002</v>
      </c>
      <c r="EV18" s="3">
        <v>353746.15500000003</v>
      </c>
      <c r="EW18" s="3">
        <v>53420.446000000004</v>
      </c>
      <c r="EX18" s="3">
        <v>1762412.7169999999</v>
      </c>
      <c r="EY18" s="3">
        <v>1701140.638</v>
      </c>
      <c r="EZ18" s="3">
        <v>61272.078999999998</v>
      </c>
      <c r="FA18" s="3">
        <v>281027.82799999998</v>
      </c>
      <c r="FB18" s="3">
        <v>85982.036999999997</v>
      </c>
      <c r="FC18" s="3">
        <v>502480.93099999998</v>
      </c>
      <c r="FD18" s="3">
        <v>649646.73899999994</v>
      </c>
      <c r="FE18" s="3">
        <v>359133.21500000003</v>
      </c>
      <c r="FF18" s="3">
        <v>156143.49799999999</v>
      </c>
      <c r="FG18" s="3">
        <v>190989.06299999999</v>
      </c>
      <c r="FH18" s="3">
        <v>12000.653</v>
      </c>
      <c r="FI18" s="3">
        <v>69659.805999999997</v>
      </c>
      <c r="FJ18" s="3">
        <v>30339.615000000002</v>
      </c>
      <c r="FK18" s="3">
        <v>39320.190999999999</v>
      </c>
      <c r="FL18" s="3">
        <v>321534.73</v>
      </c>
      <c r="FM18" s="3">
        <v>140777.261</v>
      </c>
      <c r="FN18" s="3">
        <v>180757.46900000001</v>
      </c>
      <c r="FO18" s="3">
        <v>315484.59899999999</v>
      </c>
      <c r="FP18" s="3">
        <v>73406.725000000006</v>
      </c>
      <c r="FQ18" s="3">
        <v>131797.552</v>
      </c>
      <c r="FR18" s="3">
        <v>110280.323</v>
      </c>
      <c r="FS18" s="3">
        <v>619501.33299999998</v>
      </c>
    </row>
    <row r="19" spans="1:175" x14ac:dyDescent="0.3">
      <c r="A19" t="s">
        <v>7</v>
      </c>
      <c r="B19">
        <v>2</v>
      </c>
      <c r="C19" t="str">
        <f t="shared" si="0"/>
        <v>2011-2</v>
      </c>
      <c r="D19" s="3">
        <v>15413046.344000001</v>
      </c>
      <c r="E19" s="3">
        <v>616867.92500000005</v>
      </c>
      <c r="F19" s="3">
        <v>14796178.419</v>
      </c>
      <c r="G19" s="3">
        <v>466688.58799999999</v>
      </c>
      <c r="H19" s="3">
        <v>466688.58799999999</v>
      </c>
      <c r="I19" s="3">
        <v>275233.33199999999</v>
      </c>
      <c r="J19" s="3">
        <v>161180.799</v>
      </c>
      <c r="K19" s="3">
        <v>18745.010999999999</v>
      </c>
      <c r="L19" s="3">
        <v>10407.502</v>
      </c>
      <c r="M19" s="3">
        <v>1121.943</v>
      </c>
      <c r="N19" s="3">
        <v>5022410.6960000005</v>
      </c>
      <c r="O19" s="3">
        <v>1152158.02</v>
      </c>
      <c r="P19" s="3">
        <v>907398.98300000001</v>
      </c>
      <c r="Q19" s="3">
        <v>154953.55499999999</v>
      </c>
      <c r="R19" s="3">
        <v>89805.481</v>
      </c>
      <c r="S19" s="3">
        <v>240578.64600000001</v>
      </c>
      <c r="T19" s="3">
        <v>186379.91200000001</v>
      </c>
      <c r="U19" s="3">
        <v>54198.733999999997</v>
      </c>
      <c r="V19" s="3">
        <v>1179350.6880000001</v>
      </c>
      <c r="W19" s="3">
        <v>781820.34400000004</v>
      </c>
      <c r="X19" s="3">
        <v>268176.90899999999</v>
      </c>
      <c r="Y19" s="3">
        <v>129353.436</v>
      </c>
      <c r="Z19" s="3">
        <v>2450323.341</v>
      </c>
      <c r="AA19" s="3">
        <v>565906.55799999996</v>
      </c>
      <c r="AB19" s="3">
        <v>19743.650000000001</v>
      </c>
      <c r="AC19" s="3">
        <v>47193.928999999996</v>
      </c>
      <c r="AD19" s="3">
        <v>31577.125</v>
      </c>
      <c r="AE19" s="3">
        <v>19615.954000000002</v>
      </c>
      <c r="AF19" s="3">
        <v>60730.735999999997</v>
      </c>
      <c r="AG19" s="3">
        <v>123354.754</v>
      </c>
      <c r="AH19" s="3">
        <v>3077.45</v>
      </c>
      <c r="AI19" s="3">
        <v>179011.6</v>
      </c>
      <c r="AJ19" s="3">
        <v>81601.36</v>
      </c>
      <c r="AK19" s="3">
        <v>138687.27900000001</v>
      </c>
      <c r="AL19" s="3">
        <v>119810.951</v>
      </c>
      <c r="AM19" s="3">
        <v>18876.327000000001</v>
      </c>
      <c r="AN19" s="3">
        <v>25392.188999999998</v>
      </c>
      <c r="AO19" s="3">
        <v>5661.2129999999997</v>
      </c>
      <c r="AP19" s="3">
        <v>17491.608</v>
      </c>
      <c r="AQ19" s="3">
        <v>2239.3690000000001</v>
      </c>
      <c r="AR19" s="3">
        <v>11502.1</v>
      </c>
      <c r="AS19" s="3">
        <v>3318.78</v>
      </c>
      <c r="AT19" s="3">
        <v>8183.32</v>
      </c>
      <c r="AU19" s="3">
        <v>55309.205999999998</v>
      </c>
      <c r="AV19" s="3">
        <v>6410.2290000000003</v>
      </c>
      <c r="AW19" s="3">
        <v>46697.762999999999</v>
      </c>
      <c r="AX19" s="3">
        <v>2201.2139999999999</v>
      </c>
      <c r="AY19" s="3">
        <v>23182.645</v>
      </c>
      <c r="AZ19" s="3">
        <v>3739.6889999999999</v>
      </c>
      <c r="BA19" s="3">
        <v>16962.528999999999</v>
      </c>
      <c r="BB19" s="3">
        <v>2480.4270000000001</v>
      </c>
      <c r="BC19" s="3">
        <v>23774.602999999999</v>
      </c>
      <c r="BD19" s="3">
        <v>14871.7</v>
      </c>
      <c r="BE19" s="3">
        <v>710.96500000000003</v>
      </c>
      <c r="BF19" s="3">
        <v>8191.9380000000001</v>
      </c>
      <c r="BG19" s="3">
        <v>43094.127</v>
      </c>
      <c r="BH19" s="3">
        <v>14976.869000000001</v>
      </c>
      <c r="BI19" s="3">
        <v>28117.258000000002</v>
      </c>
      <c r="BJ19" s="3">
        <v>19499.654999999999</v>
      </c>
      <c r="BK19" s="3">
        <v>73681.021999999997</v>
      </c>
      <c r="BL19" s="3">
        <v>274494.77600000001</v>
      </c>
      <c r="BM19" s="3">
        <v>133526.549</v>
      </c>
      <c r="BN19" s="3">
        <v>20197.432000000001</v>
      </c>
      <c r="BO19" s="3">
        <v>9888.0169999999998</v>
      </c>
      <c r="BP19" s="3">
        <v>48492.821000000004</v>
      </c>
      <c r="BQ19" s="3">
        <v>12126.799000000001</v>
      </c>
      <c r="BR19" s="3">
        <v>38022.623</v>
      </c>
      <c r="BS19" s="3">
        <v>12240.535</v>
      </c>
      <c r="BT19" s="3">
        <v>72887.168000000005</v>
      </c>
      <c r="BU19" s="3">
        <v>57020.4</v>
      </c>
      <c r="BV19" s="3">
        <v>15866.769</v>
      </c>
      <c r="BW19" s="3">
        <v>68347.123000000007</v>
      </c>
      <c r="BX19" s="3">
        <v>13872.723</v>
      </c>
      <c r="BY19" s="3">
        <v>21711.357</v>
      </c>
      <c r="BZ19" s="3">
        <v>22847.635999999999</v>
      </c>
      <c r="CA19" s="3">
        <v>4488.433</v>
      </c>
      <c r="CB19" s="3">
        <v>5426.9750000000004</v>
      </c>
      <c r="CC19" s="3">
        <v>175186.46599999999</v>
      </c>
      <c r="CD19" s="3">
        <v>66175.311000000002</v>
      </c>
      <c r="CE19" s="3">
        <v>27555.008999999998</v>
      </c>
      <c r="CF19" s="3">
        <v>5228.6130000000003</v>
      </c>
      <c r="CG19" s="3">
        <v>70655.376999999993</v>
      </c>
      <c r="CH19" s="3">
        <v>5572.1570000000002</v>
      </c>
      <c r="CI19" s="3">
        <v>94126.324999999997</v>
      </c>
      <c r="CJ19" s="3">
        <v>4185.9989999999998</v>
      </c>
      <c r="CK19" s="3">
        <v>6208.8990000000003</v>
      </c>
      <c r="CL19" s="3">
        <v>31677.682000000001</v>
      </c>
      <c r="CM19" s="3">
        <v>7704.22</v>
      </c>
      <c r="CN19" s="3">
        <v>2559.049</v>
      </c>
      <c r="CO19" s="3">
        <v>6925.616</v>
      </c>
      <c r="CP19" s="3">
        <v>10313.044</v>
      </c>
      <c r="CQ19" s="3">
        <v>8468.473</v>
      </c>
      <c r="CR19" s="3">
        <v>16083.342000000001</v>
      </c>
      <c r="CS19" s="3">
        <v>118837.54700000001</v>
      </c>
      <c r="CT19" s="3">
        <v>14645.652</v>
      </c>
      <c r="CU19" s="3">
        <v>7300.8950000000004</v>
      </c>
      <c r="CV19" s="3">
        <v>786.22799999999995</v>
      </c>
      <c r="CW19" s="3">
        <v>24087.973999999998</v>
      </c>
      <c r="CX19" s="3">
        <v>2296.8939999999998</v>
      </c>
      <c r="CY19" s="3">
        <v>46269.947</v>
      </c>
      <c r="CZ19" s="3">
        <v>23449.957999999999</v>
      </c>
      <c r="DA19" s="3">
        <v>157137.72</v>
      </c>
      <c r="DB19" s="3">
        <v>55428.084999999999</v>
      </c>
      <c r="DC19" s="3">
        <v>20063.663</v>
      </c>
      <c r="DD19" s="3">
        <v>33122.985000000001</v>
      </c>
      <c r="DE19" s="3">
        <v>34900.366999999998</v>
      </c>
      <c r="DF19" s="3">
        <v>11808.199000000001</v>
      </c>
      <c r="DG19" s="3">
        <v>1814.422</v>
      </c>
      <c r="DH19" s="3">
        <v>72887.251999999993</v>
      </c>
      <c r="DI19" s="3">
        <v>8508.9599999999991</v>
      </c>
      <c r="DJ19" s="3">
        <v>12142.245000000001</v>
      </c>
      <c r="DK19" s="3">
        <v>24723.052</v>
      </c>
      <c r="DL19" s="3">
        <v>27512.995999999999</v>
      </c>
      <c r="DM19" s="3">
        <v>358047.34700000001</v>
      </c>
      <c r="DN19" s="3">
        <v>190943.60800000001</v>
      </c>
      <c r="DO19" s="3">
        <v>7721.165</v>
      </c>
      <c r="DP19" s="3">
        <v>139532.92000000001</v>
      </c>
      <c r="DQ19" s="3">
        <v>9424.75</v>
      </c>
      <c r="DR19" s="3">
        <v>5295.7039999999997</v>
      </c>
      <c r="DS19" s="3">
        <v>797.322</v>
      </c>
      <c r="DT19" s="3">
        <v>4331.8789999999999</v>
      </c>
      <c r="DU19" s="3">
        <v>30060.633999999998</v>
      </c>
      <c r="DV19" s="3">
        <v>24013.360000000001</v>
      </c>
      <c r="DW19" s="3">
        <v>3253.9369999999999</v>
      </c>
      <c r="DX19" s="3">
        <v>2793.337</v>
      </c>
      <c r="DY19" s="3">
        <v>48281.597999999998</v>
      </c>
      <c r="DZ19" s="3">
        <v>20164.407999999999</v>
      </c>
      <c r="EA19" s="3">
        <v>28117.19</v>
      </c>
      <c r="EB19" s="3">
        <v>9307079.1359999999</v>
      </c>
      <c r="EC19" s="3">
        <v>1196103.8289999999</v>
      </c>
      <c r="ED19" s="3">
        <v>1368362.669</v>
      </c>
      <c r="EE19" s="3">
        <v>943526.848</v>
      </c>
      <c r="EF19" s="3">
        <v>21974.028999999999</v>
      </c>
      <c r="EG19" s="3">
        <v>20339.572</v>
      </c>
      <c r="EH19" s="3">
        <v>13914.519</v>
      </c>
      <c r="EI19" s="3">
        <v>450501.837</v>
      </c>
      <c r="EJ19" s="3">
        <v>331175.40000000002</v>
      </c>
      <c r="EK19" s="3">
        <v>76276.438999999998</v>
      </c>
      <c r="EL19" s="3">
        <v>17421.307000000001</v>
      </c>
      <c r="EM19" s="3">
        <v>11923.744000000001</v>
      </c>
      <c r="EN19" s="3">
        <v>279981.48300000001</v>
      </c>
      <c r="EO19" s="3">
        <v>18403.406999999999</v>
      </c>
      <c r="EP19" s="3">
        <v>20464.298999999999</v>
      </c>
      <c r="EQ19" s="3">
        <v>24247.685000000001</v>
      </c>
      <c r="ER19" s="3">
        <v>213366.12299999999</v>
      </c>
      <c r="ES19" s="3">
        <v>2003.3440000000001</v>
      </c>
      <c r="ET19" s="3">
        <v>1496.625</v>
      </c>
      <c r="EU19" s="3">
        <v>406432.79399999999</v>
      </c>
      <c r="EV19" s="3">
        <v>352558.50799999997</v>
      </c>
      <c r="EW19" s="3">
        <v>53874.286</v>
      </c>
      <c r="EX19" s="3">
        <v>1784233.4920000001</v>
      </c>
      <c r="EY19" s="3">
        <v>1721322.5430000001</v>
      </c>
      <c r="EZ19" s="3">
        <v>62910.949000000001</v>
      </c>
      <c r="FA19" s="3">
        <v>329392.56</v>
      </c>
      <c r="FB19" s="3">
        <v>83822.649999999994</v>
      </c>
      <c r="FC19" s="3">
        <v>525478.68799999997</v>
      </c>
      <c r="FD19" s="3">
        <v>654737.43299999996</v>
      </c>
      <c r="FE19" s="3">
        <v>346113.52399999998</v>
      </c>
      <c r="FF19" s="3">
        <v>151470.26800000001</v>
      </c>
      <c r="FG19" s="3">
        <v>182154.611</v>
      </c>
      <c r="FH19" s="3">
        <v>12488.646000000001</v>
      </c>
      <c r="FI19" s="3">
        <v>68661.146999999997</v>
      </c>
      <c r="FJ19" s="3">
        <v>30377.594000000001</v>
      </c>
      <c r="FK19" s="3">
        <v>38283.553</v>
      </c>
      <c r="FL19" s="3">
        <v>329507.16700000002</v>
      </c>
      <c r="FM19" s="3">
        <v>141819.25</v>
      </c>
      <c r="FN19" s="3">
        <v>187687.91699999999</v>
      </c>
      <c r="FO19" s="3">
        <v>323568.14899999998</v>
      </c>
      <c r="FP19" s="3">
        <v>73301.384999999995</v>
      </c>
      <c r="FQ19" s="3">
        <v>136773.82199999999</v>
      </c>
      <c r="FR19" s="3">
        <v>113492.942</v>
      </c>
      <c r="FS19" s="3">
        <v>667156.70200000005</v>
      </c>
    </row>
    <row r="20" spans="1:175" x14ac:dyDescent="0.3">
      <c r="A20" t="s">
        <v>7</v>
      </c>
      <c r="B20">
        <v>3</v>
      </c>
      <c r="C20" t="str">
        <f t="shared" si="0"/>
        <v>2011-3</v>
      </c>
      <c r="D20" s="3">
        <v>15526015.345000001</v>
      </c>
      <c r="E20" s="3">
        <v>624806.20499999996</v>
      </c>
      <c r="F20" s="3">
        <v>14901209.140000001</v>
      </c>
      <c r="G20" s="3">
        <v>421549.36800000002</v>
      </c>
      <c r="H20" s="3">
        <v>421549.36800000002</v>
      </c>
      <c r="I20" s="3">
        <v>217227.098</v>
      </c>
      <c r="J20" s="3">
        <v>175340.386</v>
      </c>
      <c r="K20" s="3">
        <v>16524.826000000001</v>
      </c>
      <c r="L20" s="3">
        <v>11188.005999999999</v>
      </c>
      <c r="M20" s="3">
        <v>1269.0519999999999</v>
      </c>
      <c r="N20" s="3">
        <v>5081998.5360000003</v>
      </c>
      <c r="O20" s="3">
        <v>1135658.0900000001</v>
      </c>
      <c r="P20" s="3">
        <v>904725.51800000004</v>
      </c>
      <c r="Q20" s="3">
        <v>151999.19399999999</v>
      </c>
      <c r="R20" s="3">
        <v>78933.377999999997</v>
      </c>
      <c r="S20" s="3">
        <v>252292.155</v>
      </c>
      <c r="T20" s="3">
        <v>198247.82800000001</v>
      </c>
      <c r="U20" s="3">
        <v>54044.326999999997</v>
      </c>
      <c r="V20" s="3">
        <v>1216558.804</v>
      </c>
      <c r="W20" s="3">
        <v>802598.299</v>
      </c>
      <c r="X20" s="3">
        <v>282718.951</v>
      </c>
      <c r="Y20" s="3">
        <v>131241.554</v>
      </c>
      <c r="Z20" s="3">
        <v>2477489.486</v>
      </c>
      <c r="AA20" s="3">
        <v>568069.11499999999</v>
      </c>
      <c r="AB20" s="3">
        <v>19996.919999999998</v>
      </c>
      <c r="AC20" s="3">
        <v>48535.642</v>
      </c>
      <c r="AD20" s="3">
        <v>19362.523000000001</v>
      </c>
      <c r="AE20" s="3">
        <v>19652.992999999999</v>
      </c>
      <c r="AF20" s="3">
        <v>62260.603000000003</v>
      </c>
      <c r="AG20" s="3">
        <v>129558.537</v>
      </c>
      <c r="AH20" s="3">
        <v>3175.7579999999998</v>
      </c>
      <c r="AI20" s="3">
        <v>183268.46599999999</v>
      </c>
      <c r="AJ20" s="3">
        <v>82257.672999999995</v>
      </c>
      <c r="AK20" s="3">
        <v>136051.024</v>
      </c>
      <c r="AL20" s="3">
        <v>115273.679</v>
      </c>
      <c r="AM20" s="3">
        <v>20777.345000000001</v>
      </c>
      <c r="AN20" s="3">
        <v>26850.504000000001</v>
      </c>
      <c r="AO20" s="3">
        <v>5436.3559999999998</v>
      </c>
      <c r="AP20" s="3">
        <v>18808.866999999998</v>
      </c>
      <c r="AQ20" s="3">
        <v>2605.2809999999999</v>
      </c>
      <c r="AR20" s="3">
        <v>12949.582</v>
      </c>
      <c r="AS20" s="3">
        <v>3672.6950000000002</v>
      </c>
      <c r="AT20" s="3">
        <v>9276.8870000000006</v>
      </c>
      <c r="AU20" s="3">
        <v>56127.447</v>
      </c>
      <c r="AV20" s="3">
        <v>6181.4449999999997</v>
      </c>
      <c r="AW20" s="3">
        <v>47863.358999999997</v>
      </c>
      <c r="AX20" s="3">
        <v>2082.643</v>
      </c>
      <c r="AY20" s="3">
        <v>23591.01</v>
      </c>
      <c r="AZ20" s="3">
        <v>4041.799</v>
      </c>
      <c r="BA20" s="3">
        <v>16860.307000000001</v>
      </c>
      <c r="BB20" s="3">
        <v>2688.904</v>
      </c>
      <c r="BC20" s="3">
        <v>22302.475999999999</v>
      </c>
      <c r="BD20" s="3">
        <v>13603.791999999999</v>
      </c>
      <c r="BE20" s="3">
        <v>669.24400000000003</v>
      </c>
      <c r="BF20" s="3">
        <v>8029.44</v>
      </c>
      <c r="BG20" s="3">
        <v>42345.991000000002</v>
      </c>
      <c r="BH20" s="3">
        <v>14747.476000000001</v>
      </c>
      <c r="BI20" s="3">
        <v>27598.514999999999</v>
      </c>
      <c r="BJ20" s="3">
        <v>21079.823</v>
      </c>
      <c r="BK20" s="3">
        <v>73887.697</v>
      </c>
      <c r="BL20" s="3">
        <v>270158.75099999999</v>
      </c>
      <c r="BM20" s="3">
        <v>129057.92200000001</v>
      </c>
      <c r="BN20" s="3">
        <v>20266.535</v>
      </c>
      <c r="BO20" s="3">
        <v>9405.0920000000006</v>
      </c>
      <c r="BP20" s="3">
        <v>48695.802000000003</v>
      </c>
      <c r="BQ20" s="3">
        <v>12096.514999999999</v>
      </c>
      <c r="BR20" s="3">
        <v>37297.493999999999</v>
      </c>
      <c r="BS20" s="3">
        <v>13339.392</v>
      </c>
      <c r="BT20" s="3">
        <v>74986.559999999998</v>
      </c>
      <c r="BU20" s="3">
        <v>58518.123</v>
      </c>
      <c r="BV20" s="3">
        <v>16468.437000000002</v>
      </c>
      <c r="BW20" s="3">
        <v>67469.356</v>
      </c>
      <c r="BX20" s="3">
        <v>13693.704</v>
      </c>
      <c r="BY20" s="3">
        <v>21188.973000000002</v>
      </c>
      <c r="BZ20" s="3">
        <v>22072.04</v>
      </c>
      <c r="CA20" s="3">
        <v>4833.4009999999998</v>
      </c>
      <c r="CB20" s="3">
        <v>5681.2370000000001</v>
      </c>
      <c r="CC20" s="3">
        <v>178494.073</v>
      </c>
      <c r="CD20" s="3">
        <v>66820.327999999994</v>
      </c>
      <c r="CE20" s="3">
        <v>28459.552</v>
      </c>
      <c r="CF20" s="3">
        <v>5341.3729999999996</v>
      </c>
      <c r="CG20" s="3">
        <v>72130.116999999998</v>
      </c>
      <c r="CH20" s="3">
        <v>5742.7039999999997</v>
      </c>
      <c r="CI20" s="3">
        <v>97650.407000000007</v>
      </c>
      <c r="CJ20" s="3">
        <v>4605.0950000000003</v>
      </c>
      <c r="CK20" s="3">
        <v>5795.2389999999996</v>
      </c>
      <c r="CL20" s="3">
        <v>33165.436999999998</v>
      </c>
      <c r="CM20" s="3">
        <v>7713.473</v>
      </c>
      <c r="CN20" s="3">
        <v>2712.76</v>
      </c>
      <c r="CO20" s="3">
        <v>7254.2839999999997</v>
      </c>
      <c r="CP20" s="3">
        <v>10947.616</v>
      </c>
      <c r="CQ20" s="3">
        <v>8852.2199999999993</v>
      </c>
      <c r="CR20" s="3">
        <v>16604.281999999999</v>
      </c>
      <c r="CS20" s="3">
        <v>118105.35400000001</v>
      </c>
      <c r="CT20" s="3">
        <v>15120.413</v>
      </c>
      <c r="CU20" s="3">
        <v>7902.7560000000003</v>
      </c>
      <c r="CV20" s="3">
        <v>990.56399999999996</v>
      </c>
      <c r="CW20" s="3">
        <v>21538.646000000001</v>
      </c>
      <c r="CX20" s="3">
        <v>2322.377</v>
      </c>
      <c r="CY20" s="3">
        <v>46675.374000000003</v>
      </c>
      <c r="CZ20" s="3">
        <v>23555.223000000002</v>
      </c>
      <c r="DA20" s="3">
        <v>161635.91200000001</v>
      </c>
      <c r="DB20" s="3">
        <v>56956.04</v>
      </c>
      <c r="DC20" s="3">
        <v>22336.672999999999</v>
      </c>
      <c r="DD20" s="3">
        <v>33643.690999999999</v>
      </c>
      <c r="DE20" s="3">
        <v>33575.565000000002</v>
      </c>
      <c r="DF20" s="3">
        <v>12921.143</v>
      </c>
      <c r="DG20" s="3">
        <v>2202.8000000000002</v>
      </c>
      <c r="DH20" s="3">
        <v>76413.489000000001</v>
      </c>
      <c r="DI20" s="3">
        <v>9086.3459999999995</v>
      </c>
      <c r="DJ20" s="3">
        <v>10957.504999999999</v>
      </c>
      <c r="DK20" s="3">
        <v>27337.87</v>
      </c>
      <c r="DL20" s="3">
        <v>29031.768</v>
      </c>
      <c r="DM20" s="3">
        <v>371231.17700000003</v>
      </c>
      <c r="DN20" s="3">
        <v>201763.329</v>
      </c>
      <c r="DO20" s="3">
        <v>7603.0190000000002</v>
      </c>
      <c r="DP20" s="3">
        <v>139503.17199999999</v>
      </c>
      <c r="DQ20" s="3">
        <v>10390.634</v>
      </c>
      <c r="DR20" s="3">
        <v>6102.7809999999999</v>
      </c>
      <c r="DS20" s="3">
        <v>679.02599999999995</v>
      </c>
      <c r="DT20" s="3">
        <v>5189.2160000000003</v>
      </c>
      <c r="DU20" s="3">
        <v>27493.726999999999</v>
      </c>
      <c r="DV20" s="3">
        <v>21118.616999999998</v>
      </c>
      <c r="DW20" s="3">
        <v>3367.9189999999999</v>
      </c>
      <c r="DX20" s="3">
        <v>3007.1909999999998</v>
      </c>
      <c r="DY20" s="3">
        <v>50596.008999999998</v>
      </c>
      <c r="DZ20" s="3">
        <v>20882.780999999999</v>
      </c>
      <c r="EA20" s="3">
        <v>29713.226999999999</v>
      </c>
      <c r="EB20" s="3">
        <v>9397661.2359999996</v>
      </c>
      <c r="EC20" s="3">
        <v>1227316.5549999999</v>
      </c>
      <c r="ED20" s="3">
        <v>1406746.7309999999</v>
      </c>
      <c r="EE20" s="3">
        <v>960541.30299999996</v>
      </c>
      <c r="EF20" s="3">
        <v>22430.909</v>
      </c>
      <c r="EG20" s="3">
        <v>20865.190999999999</v>
      </c>
      <c r="EH20" s="3">
        <v>13892.442999999999</v>
      </c>
      <c r="EI20" s="3">
        <v>458731.34899999999</v>
      </c>
      <c r="EJ20" s="3">
        <v>338902.65500000003</v>
      </c>
      <c r="EK20" s="3">
        <v>76554.180999999997</v>
      </c>
      <c r="EL20" s="3">
        <v>17045.756000000001</v>
      </c>
      <c r="EM20" s="3">
        <v>12118.819</v>
      </c>
      <c r="EN20" s="3">
        <v>290235.61599999998</v>
      </c>
      <c r="EO20" s="3">
        <v>21288.252</v>
      </c>
      <c r="EP20" s="3">
        <v>17742.947</v>
      </c>
      <c r="EQ20" s="3">
        <v>24772.874</v>
      </c>
      <c r="ER20" s="3">
        <v>222628.372</v>
      </c>
      <c r="ES20" s="3">
        <v>2214.1640000000002</v>
      </c>
      <c r="ET20" s="3">
        <v>1589.0060000000001</v>
      </c>
      <c r="EU20" s="3">
        <v>426186.95299999998</v>
      </c>
      <c r="EV20" s="3">
        <v>370152.33799999999</v>
      </c>
      <c r="EW20" s="3">
        <v>56034.614999999998</v>
      </c>
      <c r="EX20" s="3">
        <v>1788538.524</v>
      </c>
      <c r="EY20" s="3">
        <v>1721474.75</v>
      </c>
      <c r="EZ20" s="3">
        <v>67063.774000000005</v>
      </c>
      <c r="FA20" s="3">
        <v>306273.13699999999</v>
      </c>
      <c r="FB20" s="3">
        <v>79534.06</v>
      </c>
      <c r="FC20" s="3">
        <v>538386.88500000001</v>
      </c>
      <c r="FD20" s="3">
        <v>637665.80500000005</v>
      </c>
      <c r="FE20" s="3">
        <v>374266.21100000001</v>
      </c>
      <c r="FF20" s="3">
        <v>167201.253</v>
      </c>
      <c r="FG20" s="3">
        <v>195320.158</v>
      </c>
      <c r="FH20" s="3">
        <v>11744.800999999999</v>
      </c>
      <c r="FI20" s="3">
        <v>64599.048999999999</v>
      </c>
      <c r="FJ20" s="3">
        <v>27996.733</v>
      </c>
      <c r="FK20" s="3">
        <v>36602.315999999999</v>
      </c>
      <c r="FL20" s="3">
        <v>329702.24699999997</v>
      </c>
      <c r="FM20" s="3">
        <v>143048.58799999999</v>
      </c>
      <c r="FN20" s="3">
        <v>186653.65900000001</v>
      </c>
      <c r="FO20" s="3">
        <v>326192.74200000003</v>
      </c>
      <c r="FP20" s="3">
        <v>76985.255999999994</v>
      </c>
      <c r="FQ20" s="3">
        <v>136460.57500000001</v>
      </c>
      <c r="FR20" s="3">
        <v>112746.91099999999</v>
      </c>
      <c r="FS20" s="3">
        <v>641475.41799999995</v>
      </c>
    </row>
    <row r="21" spans="1:175" x14ac:dyDescent="0.3">
      <c r="A21" t="s">
        <v>7</v>
      </c>
      <c r="B21">
        <v>4</v>
      </c>
      <c r="C21" t="str">
        <f t="shared" si="0"/>
        <v>2011-4</v>
      </c>
      <c r="D21" s="3">
        <v>16139539.652000001</v>
      </c>
      <c r="E21" s="3">
        <v>646713.36600000004</v>
      </c>
      <c r="F21" s="3">
        <v>15492826.286</v>
      </c>
      <c r="G21" s="3">
        <v>551075.88899999997</v>
      </c>
      <c r="H21" s="3">
        <v>551075.88899999997</v>
      </c>
      <c r="I21" s="3">
        <v>337677.43900000001</v>
      </c>
      <c r="J21" s="3">
        <v>176920.98699999999</v>
      </c>
      <c r="K21" s="3">
        <v>19615.685000000001</v>
      </c>
      <c r="L21" s="3">
        <v>13566.221</v>
      </c>
      <c r="M21" s="3">
        <v>3295.5569999999998</v>
      </c>
      <c r="N21" s="3">
        <v>5219677.3210000005</v>
      </c>
      <c r="O21" s="3">
        <v>1158399.7169999999</v>
      </c>
      <c r="P21" s="3">
        <v>909384.245</v>
      </c>
      <c r="Q21" s="3">
        <v>157821.72</v>
      </c>
      <c r="R21" s="3">
        <v>91193.752999999997</v>
      </c>
      <c r="S21" s="3">
        <v>235543.38</v>
      </c>
      <c r="T21" s="3">
        <v>181229.48499999999</v>
      </c>
      <c r="U21" s="3">
        <v>54313.894999999997</v>
      </c>
      <c r="V21" s="3">
        <v>1297660.5220000001</v>
      </c>
      <c r="W21" s="3">
        <v>853977.03300000005</v>
      </c>
      <c r="X21" s="3">
        <v>311897.58899999998</v>
      </c>
      <c r="Y21" s="3">
        <v>131785.9</v>
      </c>
      <c r="Z21" s="3">
        <v>2528073.7009999999</v>
      </c>
      <c r="AA21" s="3">
        <v>596652.68400000001</v>
      </c>
      <c r="AB21" s="3">
        <v>20218.591</v>
      </c>
      <c r="AC21" s="3">
        <v>49664.322</v>
      </c>
      <c r="AD21" s="3">
        <v>29463.518</v>
      </c>
      <c r="AE21" s="3">
        <v>18545.998</v>
      </c>
      <c r="AF21" s="3">
        <v>63327.796000000002</v>
      </c>
      <c r="AG21" s="3">
        <v>134349.883</v>
      </c>
      <c r="AH21" s="3">
        <v>2969.4549999999999</v>
      </c>
      <c r="AI21" s="3">
        <v>193058.26</v>
      </c>
      <c r="AJ21" s="3">
        <v>85054.86</v>
      </c>
      <c r="AK21" s="3">
        <v>133848.655</v>
      </c>
      <c r="AL21" s="3">
        <v>116255.694</v>
      </c>
      <c r="AM21" s="3">
        <v>17592.962</v>
      </c>
      <c r="AN21" s="3">
        <v>25072.92</v>
      </c>
      <c r="AO21" s="3">
        <v>4989.6980000000003</v>
      </c>
      <c r="AP21" s="3">
        <v>17224.084999999999</v>
      </c>
      <c r="AQ21" s="3">
        <v>2859.1370000000002</v>
      </c>
      <c r="AR21" s="3">
        <v>12685.76</v>
      </c>
      <c r="AS21" s="3">
        <v>3968.2849999999999</v>
      </c>
      <c r="AT21" s="3">
        <v>8717.4740000000002</v>
      </c>
      <c r="AU21" s="3">
        <v>58552.334999999999</v>
      </c>
      <c r="AV21" s="3">
        <v>6246.3159999999998</v>
      </c>
      <c r="AW21" s="3">
        <v>50108.597999999998</v>
      </c>
      <c r="AX21" s="3">
        <v>2197.4209999999998</v>
      </c>
      <c r="AY21" s="3">
        <v>22543.346000000001</v>
      </c>
      <c r="AZ21" s="3">
        <v>3723.9059999999999</v>
      </c>
      <c r="BA21" s="3">
        <v>15952.870999999999</v>
      </c>
      <c r="BB21" s="3">
        <v>2866.569</v>
      </c>
      <c r="BC21" s="3">
        <v>21375.68</v>
      </c>
      <c r="BD21" s="3">
        <v>12440.35</v>
      </c>
      <c r="BE21" s="3">
        <v>690.39800000000002</v>
      </c>
      <c r="BF21" s="3">
        <v>8244.9320000000007</v>
      </c>
      <c r="BG21" s="3">
        <v>41733.938999999998</v>
      </c>
      <c r="BH21" s="3">
        <v>14155.018</v>
      </c>
      <c r="BI21" s="3">
        <v>27578.920999999998</v>
      </c>
      <c r="BJ21" s="3">
        <v>22846.606</v>
      </c>
      <c r="BK21" s="3">
        <v>73852.941999999995</v>
      </c>
      <c r="BL21" s="3">
        <v>267653.989</v>
      </c>
      <c r="BM21" s="3">
        <v>136189.22</v>
      </c>
      <c r="BN21" s="3">
        <v>18747.201000000001</v>
      </c>
      <c r="BO21" s="3">
        <v>7766.53</v>
      </c>
      <c r="BP21" s="3">
        <v>43917.938000000002</v>
      </c>
      <c r="BQ21" s="3">
        <v>12563.067999999999</v>
      </c>
      <c r="BR21" s="3">
        <v>36016.131000000001</v>
      </c>
      <c r="BS21" s="3">
        <v>12453.901</v>
      </c>
      <c r="BT21" s="3">
        <v>73212.093999999997</v>
      </c>
      <c r="BU21" s="3">
        <v>57217.597999999998</v>
      </c>
      <c r="BV21" s="3">
        <v>15994.495999999999</v>
      </c>
      <c r="BW21" s="3">
        <v>68747.22</v>
      </c>
      <c r="BX21" s="3">
        <v>13545.261</v>
      </c>
      <c r="BY21" s="3">
        <v>22103.213</v>
      </c>
      <c r="BZ21" s="3">
        <v>22664.314999999999</v>
      </c>
      <c r="CA21" s="3">
        <v>4524.4129999999996</v>
      </c>
      <c r="CB21" s="3">
        <v>5910.018</v>
      </c>
      <c r="CC21" s="3">
        <v>176351.86600000001</v>
      </c>
      <c r="CD21" s="3">
        <v>65167.917000000001</v>
      </c>
      <c r="CE21" s="3">
        <v>27390.97</v>
      </c>
      <c r="CF21" s="3">
        <v>5695.33</v>
      </c>
      <c r="CG21" s="3">
        <v>72762.736000000004</v>
      </c>
      <c r="CH21" s="3">
        <v>5334.9129999999996</v>
      </c>
      <c r="CI21" s="3">
        <v>98322.659</v>
      </c>
      <c r="CJ21" s="3">
        <v>4139.4719999999998</v>
      </c>
      <c r="CK21" s="3">
        <v>4949.0680000000002</v>
      </c>
      <c r="CL21" s="3">
        <v>36441.366999999998</v>
      </c>
      <c r="CM21" s="3">
        <v>7480.2950000000001</v>
      </c>
      <c r="CN21" s="3">
        <v>2981.0369999999998</v>
      </c>
      <c r="CO21" s="3">
        <v>7174.2629999999999</v>
      </c>
      <c r="CP21" s="3">
        <v>10957.486000000001</v>
      </c>
      <c r="CQ21" s="3">
        <v>7819.3580000000002</v>
      </c>
      <c r="CR21" s="3">
        <v>16380.313</v>
      </c>
      <c r="CS21" s="3">
        <v>117215.192</v>
      </c>
      <c r="CT21" s="3">
        <v>14777.264999999999</v>
      </c>
      <c r="CU21" s="3">
        <v>7910.0739999999996</v>
      </c>
      <c r="CV21" s="3">
        <v>1026.83</v>
      </c>
      <c r="CW21" s="3">
        <v>17548.745999999999</v>
      </c>
      <c r="CX21" s="3">
        <v>2382.3510000000001</v>
      </c>
      <c r="CY21" s="3">
        <v>48288.82</v>
      </c>
      <c r="CZ21" s="3">
        <v>25281.107</v>
      </c>
      <c r="DA21" s="3">
        <v>168833.587</v>
      </c>
      <c r="DB21" s="3">
        <v>57408.936000000002</v>
      </c>
      <c r="DC21" s="3">
        <v>25119.850999999999</v>
      </c>
      <c r="DD21" s="3">
        <v>33657.074999999997</v>
      </c>
      <c r="DE21" s="3">
        <v>34422.148999999998</v>
      </c>
      <c r="DF21" s="3">
        <v>15803.79</v>
      </c>
      <c r="DG21" s="3">
        <v>2421.7840000000001</v>
      </c>
      <c r="DH21" s="3">
        <v>77615.456000000006</v>
      </c>
      <c r="DI21" s="3">
        <v>10077.280000000001</v>
      </c>
      <c r="DJ21" s="3">
        <v>10728.725</v>
      </c>
      <c r="DK21" s="3">
        <v>27799.124</v>
      </c>
      <c r="DL21" s="3">
        <v>29010.327000000001</v>
      </c>
      <c r="DM21" s="3">
        <v>377368.32299999997</v>
      </c>
      <c r="DN21" s="3">
        <v>199779.21100000001</v>
      </c>
      <c r="DO21" s="3">
        <v>9026.6280000000006</v>
      </c>
      <c r="DP21" s="3">
        <v>144230.07199999999</v>
      </c>
      <c r="DQ21" s="3">
        <v>11560.204</v>
      </c>
      <c r="DR21" s="3">
        <v>7031.6329999999998</v>
      </c>
      <c r="DS21" s="3">
        <v>602.548</v>
      </c>
      <c r="DT21" s="3">
        <v>5138.0290000000005</v>
      </c>
      <c r="DU21" s="3">
        <v>42747.639000000003</v>
      </c>
      <c r="DV21" s="3">
        <v>35375.803</v>
      </c>
      <c r="DW21" s="3">
        <v>4219.5630000000001</v>
      </c>
      <c r="DX21" s="3">
        <v>3152.2730000000001</v>
      </c>
      <c r="DY21" s="3">
        <v>50840.811000000002</v>
      </c>
      <c r="DZ21" s="3">
        <v>20639.050999999999</v>
      </c>
      <c r="EA21" s="3">
        <v>30201.759999999998</v>
      </c>
      <c r="EB21" s="3">
        <v>9722073.0759999994</v>
      </c>
      <c r="EC21" s="3">
        <v>1264937.3500000001</v>
      </c>
      <c r="ED21" s="3">
        <v>1488951.578</v>
      </c>
      <c r="EE21" s="3">
        <v>976128.38500000001</v>
      </c>
      <c r="EF21" s="3">
        <v>22651.105</v>
      </c>
      <c r="EG21" s="3">
        <v>19738.178</v>
      </c>
      <c r="EH21" s="3">
        <v>13752.892</v>
      </c>
      <c r="EI21" s="3">
        <v>475525.43599999999</v>
      </c>
      <c r="EJ21" s="3">
        <v>331979.69500000001</v>
      </c>
      <c r="EK21" s="3">
        <v>78169.327000000005</v>
      </c>
      <c r="EL21" s="3">
        <v>21618.216</v>
      </c>
      <c r="EM21" s="3">
        <v>12693.536</v>
      </c>
      <c r="EN21" s="3">
        <v>281997.91700000002</v>
      </c>
      <c r="EO21" s="3">
        <v>17727.058000000001</v>
      </c>
      <c r="EP21" s="3">
        <v>15928.026</v>
      </c>
      <c r="EQ21" s="3">
        <v>22931.862000000001</v>
      </c>
      <c r="ER21" s="3">
        <v>222037.86199999999</v>
      </c>
      <c r="ES21" s="3">
        <v>1833.8050000000001</v>
      </c>
      <c r="ET21" s="3">
        <v>1539.3040000000001</v>
      </c>
      <c r="EU21" s="3">
        <v>476586.03200000001</v>
      </c>
      <c r="EV21" s="3">
        <v>419777.13900000002</v>
      </c>
      <c r="EW21" s="3">
        <v>56808.892999999996</v>
      </c>
      <c r="EX21" s="3">
        <v>1827642.763</v>
      </c>
      <c r="EY21" s="3">
        <v>1754134.933</v>
      </c>
      <c r="EZ21" s="3">
        <v>73507.831000000006</v>
      </c>
      <c r="FA21" s="3">
        <v>330552.94300000003</v>
      </c>
      <c r="FB21" s="3">
        <v>85951.396999999997</v>
      </c>
      <c r="FC21" s="3">
        <v>555768.46</v>
      </c>
      <c r="FD21" s="3">
        <v>664528.51899999997</v>
      </c>
      <c r="FE21" s="3">
        <v>364205.353</v>
      </c>
      <c r="FF21" s="3">
        <v>157869.21</v>
      </c>
      <c r="FG21" s="3">
        <v>193932.25599999999</v>
      </c>
      <c r="FH21" s="3">
        <v>12403.888000000001</v>
      </c>
      <c r="FI21" s="3">
        <v>63082.120999999999</v>
      </c>
      <c r="FJ21" s="3">
        <v>29053.433000000001</v>
      </c>
      <c r="FK21" s="3">
        <v>34028.688000000002</v>
      </c>
      <c r="FL21" s="3">
        <v>320543.228</v>
      </c>
      <c r="FM21" s="3">
        <v>140425.861</v>
      </c>
      <c r="FN21" s="3">
        <v>180117.367</v>
      </c>
      <c r="FO21" s="3">
        <v>331206.549</v>
      </c>
      <c r="FP21" s="3">
        <v>77861.210000000006</v>
      </c>
      <c r="FQ21" s="3">
        <v>137687.967</v>
      </c>
      <c r="FR21" s="3">
        <v>115657.37300000001</v>
      </c>
      <c r="FS21" s="3">
        <v>689990.48199999996</v>
      </c>
    </row>
    <row r="22" spans="1:175" x14ac:dyDescent="0.3">
      <c r="A22" t="s">
        <v>8</v>
      </c>
      <c r="B22">
        <v>1</v>
      </c>
      <c r="C22" t="str">
        <f t="shared" si="0"/>
        <v>2012-1</v>
      </c>
      <c r="D22" s="3">
        <v>15619753.063999999</v>
      </c>
      <c r="E22" s="3">
        <v>609391.27800000005</v>
      </c>
      <c r="F22" s="3">
        <v>15010361.785</v>
      </c>
      <c r="G22" s="3">
        <v>455690.61099999998</v>
      </c>
      <c r="H22" s="3">
        <v>455690.61099999998</v>
      </c>
      <c r="I22" s="3">
        <v>270147.37199999997</v>
      </c>
      <c r="J22" s="3">
        <v>159268.236</v>
      </c>
      <c r="K22" s="3">
        <v>16426.216</v>
      </c>
      <c r="L22" s="3">
        <v>8594.7180000000008</v>
      </c>
      <c r="M22" s="3">
        <v>1254.068</v>
      </c>
      <c r="N22" s="3">
        <v>5111749.852</v>
      </c>
      <c r="O22" s="3">
        <v>1166330.8430000001</v>
      </c>
      <c r="P22" s="3">
        <v>896732.652</v>
      </c>
      <c r="Q22" s="3">
        <v>164626.421</v>
      </c>
      <c r="R22" s="3">
        <v>104971.77</v>
      </c>
      <c r="S22" s="3">
        <v>227744.06599999999</v>
      </c>
      <c r="T22" s="3">
        <v>173456.71900000001</v>
      </c>
      <c r="U22" s="3">
        <v>54287.347000000002</v>
      </c>
      <c r="V22" s="3">
        <v>1169275.8259999999</v>
      </c>
      <c r="W22" s="3">
        <v>793649.19200000004</v>
      </c>
      <c r="X22" s="3">
        <v>246795.62299999999</v>
      </c>
      <c r="Y22" s="3">
        <v>128831.01</v>
      </c>
      <c r="Z22" s="3">
        <v>2548399.1179999998</v>
      </c>
      <c r="AA22" s="3">
        <v>610188.16799999995</v>
      </c>
      <c r="AB22" s="3">
        <v>19932.073</v>
      </c>
      <c r="AC22" s="3">
        <v>50296.993000000002</v>
      </c>
      <c r="AD22" s="3">
        <v>52110.779000000002</v>
      </c>
      <c r="AE22" s="3">
        <v>19335.919000000002</v>
      </c>
      <c r="AF22" s="3">
        <v>61836.887000000002</v>
      </c>
      <c r="AG22" s="3">
        <v>128441.54700000001</v>
      </c>
      <c r="AH22" s="3">
        <v>3216.6840000000002</v>
      </c>
      <c r="AI22" s="3">
        <v>186419.93700000001</v>
      </c>
      <c r="AJ22" s="3">
        <v>88597.349000000002</v>
      </c>
      <c r="AK22" s="3">
        <v>127077.08900000001</v>
      </c>
      <c r="AL22" s="3">
        <v>108792.853</v>
      </c>
      <c r="AM22" s="3">
        <v>18284.236000000001</v>
      </c>
      <c r="AN22" s="3">
        <v>24428.620999999999</v>
      </c>
      <c r="AO22" s="3">
        <v>5054.9560000000001</v>
      </c>
      <c r="AP22" s="3">
        <v>16574.883999999998</v>
      </c>
      <c r="AQ22" s="3">
        <v>2798.7809999999999</v>
      </c>
      <c r="AR22" s="3">
        <v>12048.277</v>
      </c>
      <c r="AS22" s="3">
        <v>3383.84</v>
      </c>
      <c r="AT22" s="3">
        <v>8664.4369999999999</v>
      </c>
      <c r="AU22" s="3">
        <v>53728.817999999999</v>
      </c>
      <c r="AV22" s="3">
        <v>5502.0479999999998</v>
      </c>
      <c r="AW22" s="3">
        <v>45995.42</v>
      </c>
      <c r="AX22" s="3">
        <v>2231.35</v>
      </c>
      <c r="AY22" s="3">
        <v>23872.694</v>
      </c>
      <c r="AZ22" s="3">
        <v>4170.6019999999999</v>
      </c>
      <c r="BA22" s="3">
        <v>16786.473000000002</v>
      </c>
      <c r="BB22" s="3">
        <v>2915.6179999999999</v>
      </c>
      <c r="BC22" s="3">
        <v>22195.544000000002</v>
      </c>
      <c r="BD22" s="3">
        <v>12589.315000000001</v>
      </c>
      <c r="BE22" s="3">
        <v>747.78399999999999</v>
      </c>
      <c r="BF22" s="3">
        <v>8858.4449999999997</v>
      </c>
      <c r="BG22" s="3">
        <v>43249.447999999997</v>
      </c>
      <c r="BH22" s="3">
        <v>14834.237999999999</v>
      </c>
      <c r="BI22" s="3">
        <v>28415.21</v>
      </c>
      <c r="BJ22" s="3">
        <v>17633.766</v>
      </c>
      <c r="BK22" s="3">
        <v>75169.876999999993</v>
      </c>
      <c r="BL22" s="3">
        <v>263947.614</v>
      </c>
      <c r="BM22" s="3">
        <v>130064.406</v>
      </c>
      <c r="BN22" s="3">
        <v>19954.62</v>
      </c>
      <c r="BO22" s="3">
        <v>7358.9679999999998</v>
      </c>
      <c r="BP22" s="3">
        <v>44197.055999999997</v>
      </c>
      <c r="BQ22" s="3">
        <v>11752.112999999999</v>
      </c>
      <c r="BR22" s="3">
        <v>39028.167000000001</v>
      </c>
      <c r="BS22" s="3">
        <v>11592.285</v>
      </c>
      <c r="BT22" s="3">
        <v>71786.543000000005</v>
      </c>
      <c r="BU22" s="3">
        <v>54750.898999999998</v>
      </c>
      <c r="BV22" s="3">
        <v>17035.645</v>
      </c>
      <c r="BW22" s="3">
        <v>65966.868000000002</v>
      </c>
      <c r="BX22" s="3">
        <v>13145.584999999999</v>
      </c>
      <c r="BY22" s="3">
        <v>21372.775000000001</v>
      </c>
      <c r="BZ22" s="3">
        <v>21558.74</v>
      </c>
      <c r="CA22" s="3">
        <v>4310.5829999999996</v>
      </c>
      <c r="CB22" s="3">
        <v>5579.1840000000002</v>
      </c>
      <c r="CC22" s="3">
        <v>179915.73499999999</v>
      </c>
      <c r="CD22" s="3">
        <v>62467.040000000001</v>
      </c>
      <c r="CE22" s="3">
        <v>29325.151999999998</v>
      </c>
      <c r="CF22" s="3">
        <v>6464.4430000000002</v>
      </c>
      <c r="CG22" s="3">
        <v>76305.327999999994</v>
      </c>
      <c r="CH22" s="3">
        <v>5353.7709999999997</v>
      </c>
      <c r="CI22" s="3">
        <v>96572.111999999994</v>
      </c>
      <c r="CJ22" s="3">
        <v>3889.172</v>
      </c>
      <c r="CK22" s="3">
        <v>5208.1099999999997</v>
      </c>
      <c r="CL22" s="3">
        <v>32954.381999999998</v>
      </c>
      <c r="CM22" s="3">
        <v>7693.0469999999996</v>
      </c>
      <c r="CN22" s="3">
        <v>2908.7559999999999</v>
      </c>
      <c r="CO22" s="3">
        <v>7057.1329999999998</v>
      </c>
      <c r="CP22" s="3">
        <v>10611.92</v>
      </c>
      <c r="CQ22" s="3">
        <v>7956.6779999999999</v>
      </c>
      <c r="CR22" s="3">
        <v>18292.914000000001</v>
      </c>
      <c r="CS22" s="3">
        <v>126619.47</v>
      </c>
      <c r="CT22" s="3">
        <v>15006.054</v>
      </c>
      <c r="CU22" s="3">
        <v>7593.73</v>
      </c>
      <c r="CV22" s="3">
        <v>768.04</v>
      </c>
      <c r="CW22" s="3">
        <v>20669.859</v>
      </c>
      <c r="CX22" s="3">
        <v>2602.991</v>
      </c>
      <c r="CY22" s="3">
        <v>56383.052000000003</v>
      </c>
      <c r="CZ22" s="3">
        <v>23595.744999999999</v>
      </c>
      <c r="DA22" s="3">
        <v>166584.166</v>
      </c>
      <c r="DB22" s="3">
        <v>54764.733999999997</v>
      </c>
      <c r="DC22" s="3">
        <v>24164.643</v>
      </c>
      <c r="DD22" s="3">
        <v>31678.659</v>
      </c>
      <c r="DE22" s="3">
        <v>38318.802000000003</v>
      </c>
      <c r="DF22" s="3">
        <v>15927.344999999999</v>
      </c>
      <c r="DG22" s="3">
        <v>1729.9829999999999</v>
      </c>
      <c r="DH22" s="3">
        <v>73644.062999999995</v>
      </c>
      <c r="DI22" s="3">
        <v>9394.3369999999995</v>
      </c>
      <c r="DJ22" s="3">
        <v>12169.737999999999</v>
      </c>
      <c r="DK22" s="3">
        <v>25445.782999999999</v>
      </c>
      <c r="DL22" s="3">
        <v>26634.205000000002</v>
      </c>
      <c r="DM22" s="3">
        <v>413068.41</v>
      </c>
      <c r="DN22" s="3">
        <v>217496.989</v>
      </c>
      <c r="DO22" s="3">
        <v>8736.7649999999994</v>
      </c>
      <c r="DP22" s="3">
        <v>161750.20000000001</v>
      </c>
      <c r="DQ22" s="3">
        <v>12859.808999999999</v>
      </c>
      <c r="DR22" s="3">
        <v>7027.4139999999998</v>
      </c>
      <c r="DS22" s="3">
        <v>610.36900000000003</v>
      </c>
      <c r="DT22" s="3">
        <v>4586.8649999999998</v>
      </c>
      <c r="DU22" s="3">
        <v>29762.974999999999</v>
      </c>
      <c r="DV22" s="3">
        <v>23936.425999999999</v>
      </c>
      <c r="DW22" s="3">
        <v>2794.8449999999998</v>
      </c>
      <c r="DX22" s="3">
        <v>3031.7040000000002</v>
      </c>
      <c r="DY22" s="3">
        <v>50938.858999999997</v>
      </c>
      <c r="DZ22" s="3">
        <v>22641.386999999999</v>
      </c>
      <c r="EA22" s="3">
        <v>28297.472000000002</v>
      </c>
      <c r="EB22" s="3">
        <v>9442921.3220000006</v>
      </c>
      <c r="EC22" s="3">
        <v>1216557.365</v>
      </c>
      <c r="ED22" s="3">
        <v>1378652.625</v>
      </c>
      <c r="EE22" s="3">
        <v>967420.05099999998</v>
      </c>
      <c r="EF22" s="3">
        <v>23215.153999999999</v>
      </c>
      <c r="EG22" s="3">
        <v>20488.164000000001</v>
      </c>
      <c r="EH22" s="3">
        <v>12855.138000000001</v>
      </c>
      <c r="EI22" s="3">
        <v>475718.66499999998</v>
      </c>
      <c r="EJ22" s="3">
        <v>331995.14</v>
      </c>
      <c r="EK22" s="3">
        <v>75466.998000000007</v>
      </c>
      <c r="EL22" s="3">
        <v>17973.172999999999</v>
      </c>
      <c r="EM22" s="3">
        <v>9707.6190000000006</v>
      </c>
      <c r="EN22" s="3">
        <v>289095.06199999998</v>
      </c>
      <c r="EO22" s="3">
        <v>12887.288</v>
      </c>
      <c r="EP22" s="3">
        <v>18130.955999999998</v>
      </c>
      <c r="EQ22" s="3">
        <v>23200.38</v>
      </c>
      <c r="ER22" s="3">
        <v>231315.598</v>
      </c>
      <c r="ES22" s="3">
        <v>2020.6369999999999</v>
      </c>
      <c r="ET22" s="3">
        <v>1540.202</v>
      </c>
      <c r="EU22" s="3">
        <v>467750.86900000001</v>
      </c>
      <c r="EV22" s="3">
        <v>403378.88500000001</v>
      </c>
      <c r="EW22" s="3">
        <v>64371.983</v>
      </c>
      <c r="EX22" s="3">
        <v>1809711.094</v>
      </c>
      <c r="EY22" s="3">
        <v>1744270.5759999999</v>
      </c>
      <c r="EZ22" s="3">
        <v>65440.517999999996</v>
      </c>
      <c r="FA22" s="3">
        <v>285255.022</v>
      </c>
      <c r="FB22" s="3">
        <v>90480.510999999999</v>
      </c>
      <c r="FC22" s="3">
        <v>514576.80200000003</v>
      </c>
      <c r="FD22" s="3">
        <v>667927.29299999995</v>
      </c>
      <c r="FE22" s="3">
        <v>366500.48499999999</v>
      </c>
      <c r="FF22" s="3">
        <v>159368.29699999999</v>
      </c>
      <c r="FG22" s="3">
        <v>195198.68400000001</v>
      </c>
      <c r="FH22" s="3">
        <v>11933.504000000001</v>
      </c>
      <c r="FI22" s="3">
        <v>68007.433000000005</v>
      </c>
      <c r="FJ22" s="3">
        <v>29309.114000000001</v>
      </c>
      <c r="FK22" s="3">
        <v>38698.319000000003</v>
      </c>
      <c r="FL22" s="3">
        <v>337061.22600000002</v>
      </c>
      <c r="FM22" s="3">
        <v>151455.70600000001</v>
      </c>
      <c r="FN22" s="3">
        <v>185605.52</v>
      </c>
      <c r="FO22" s="3">
        <v>325594.217</v>
      </c>
      <c r="FP22" s="3">
        <v>74273.289000000004</v>
      </c>
      <c r="FQ22" s="3">
        <v>134264.12299999999</v>
      </c>
      <c r="FR22" s="3">
        <v>117056.80499999999</v>
      </c>
      <c r="FS22" s="3">
        <v>658331.26800000004</v>
      </c>
    </row>
    <row r="23" spans="1:175" x14ac:dyDescent="0.3">
      <c r="A23" t="s">
        <v>8</v>
      </c>
      <c r="B23">
        <v>2</v>
      </c>
      <c r="C23" t="str">
        <f t="shared" si="0"/>
        <v>2012-2</v>
      </c>
      <c r="D23" s="3">
        <v>16027465.771</v>
      </c>
      <c r="E23" s="3">
        <v>623760.68999999994</v>
      </c>
      <c r="F23" s="3">
        <v>15403705.081</v>
      </c>
      <c r="G23" s="3">
        <v>524425.34400000004</v>
      </c>
      <c r="H23" s="3">
        <v>524425.34400000004</v>
      </c>
      <c r="I23" s="3">
        <v>324774.42700000003</v>
      </c>
      <c r="J23" s="3">
        <v>167906.98</v>
      </c>
      <c r="K23" s="3">
        <v>19432.111000000001</v>
      </c>
      <c r="L23" s="3">
        <v>11068.244000000001</v>
      </c>
      <c r="M23" s="3">
        <v>1243.5820000000001</v>
      </c>
      <c r="N23" s="3">
        <v>5192599.3130000001</v>
      </c>
      <c r="O23" s="3">
        <v>1159161.8259999999</v>
      </c>
      <c r="P23" s="3">
        <v>897816.41899999999</v>
      </c>
      <c r="Q23" s="3">
        <v>169475.592</v>
      </c>
      <c r="R23" s="3">
        <v>91869.813999999998</v>
      </c>
      <c r="S23" s="3">
        <v>245411.497</v>
      </c>
      <c r="T23" s="3">
        <v>190397.981</v>
      </c>
      <c r="U23" s="3">
        <v>55013.514999999999</v>
      </c>
      <c r="V23" s="3">
        <v>1207597.2660000001</v>
      </c>
      <c r="W23" s="3">
        <v>802593.58600000001</v>
      </c>
      <c r="X23" s="3">
        <v>267897.69400000002</v>
      </c>
      <c r="Y23" s="3">
        <v>137105.986</v>
      </c>
      <c r="Z23" s="3">
        <v>2580428.7250000001</v>
      </c>
      <c r="AA23" s="3">
        <v>589897.82799999998</v>
      </c>
      <c r="AB23" s="3">
        <v>20221.435000000001</v>
      </c>
      <c r="AC23" s="3">
        <v>48781.565000000002</v>
      </c>
      <c r="AD23" s="3">
        <v>33404.635999999999</v>
      </c>
      <c r="AE23" s="3">
        <v>18955.920999999998</v>
      </c>
      <c r="AF23" s="3">
        <v>61227.697999999997</v>
      </c>
      <c r="AG23" s="3">
        <v>132230.103</v>
      </c>
      <c r="AH23" s="3">
        <v>3351.2640000000001</v>
      </c>
      <c r="AI23" s="3">
        <v>185657.826</v>
      </c>
      <c r="AJ23" s="3">
        <v>86067.379000000001</v>
      </c>
      <c r="AK23" s="3">
        <v>140944.136</v>
      </c>
      <c r="AL23" s="3">
        <v>124223.57</v>
      </c>
      <c r="AM23" s="3">
        <v>16720.565999999999</v>
      </c>
      <c r="AN23" s="3">
        <v>25793.280999999999</v>
      </c>
      <c r="AO23" s="3">
        <v>5055.8710000000001</v>
      </c>
      <c r="AP23" s="3">
        <v>17870.243999999999</v>
      </c>
      <c r="AQ23" s="3">
        <v>2867.1660000000002</v>
      </c>
      <c r="AR23" s="3">
        <v>11849.186</v>
      </c>
      <c r="AS23" s="3">
        <v>3257.8519999999999</v>
      </c>
      <c r="AT23" s="3">
        <v>8591.3340000000007</v>
      </c>
      <c r="AU23" s="3">
        <v>52328.921999999999</v>
      </c>
      <c r="AV23" s="3">
        <v>5651.5169999999998</v>
      </c>
      <c r="AW23" s="3">
        <v>44555.108999999997</v>
      </c>
      <c r="AX23" s="3">
        <v>2122.2959999999998</v>
      </c>
      <c r="AY23" s="3">
        <v>23288.58</v>
      </c>
      <c r="AZ23" s="3">
        <v>4184.8440000000001</v>
      </c>
      <c r="BA23" s="3">
        <v>16527.907999999999</v>
      </c>
      <c r="BB23" s="3">
        <v>2575.8270000000002</v>
      </c>
      <c r="BC23" s="3">
        <v>26072.835999999999</v>
      </c>
      <c r="BD23" s="3">
        <v>16275.137000000001</v>
      </c>
      <c r="BE23" s="3">
        <v>696.20699999999999</v>
      </c>
      <c r="BF23" s="3">
        <v>9101.4920000000002</v>
      </c>
      <c r="BG23" s="3">
        <v>45298.756000000001</v>
      </c>
      <c r="BH23" s="3">
        <v>15306.448</v>
      </c>
      <c r="BI23" s="3">
        <v>29992.308000000001</v>
      </c>
      <c r="BJ23" s="3">
        <v>20580.661</v>
      </c>
      <c r="BK23" s="3">
        <v>77005.209000000003</v>
      </c>
      <c r="BL23" s="3">
        <v>273671.58899999998</v>
      </c>
      <c r="BM23" s="3">
        <v>132147.69200000001</v>
      </c>
      <c r="BN23" s="3">
        <v>19471.771000000001</v>
      </c>
      <c r="BO23" s="3">
        <v>9453.3359999999993</v>
      </c>
      <c r="BP23" s="3">
        <v>49735.201000000001</v>
      </c>
      <c r="BQ23" s="3">
        <v>11875.817999999999</v>
      </c>
      <c r="BR23" s="3">
        <v>39171.315999999999</v>
      </c>
      <c r="BS23" s="3">
        <v>11816.455</v>
      </c>
      <c r="BT23" s="3">
        <v>77241.592000000004</v>
      </c>
      <c r="BU23" s="3">
        <v>60200.654999999999</v>
      </c>
      <c r="BV23" s="3">
        <v>17040.937000000002</v>
      </c>
      <c r="BW23" s="3">
        <v>67515.642999999996</v>
      </c>
      <c r="BX23" s="3">
        <v>13193.392</v>
      </c>
      <c r="BY23" s="3">
        <v>21186.754000000001</v>
      </c>
      <c r="BZ23" s="3">
        <v>22710.188999999998</v>
      </c>
      <c r="CA23" s="3">
        <v>4429.0510000000004</v>
      </c>
      <c r="CB23" s="3">
        <v>5996.2579999999998</v>
      </c>
      <c r="CC23" s="3">
        <v>180326.96799999999</v>
      </c>
      <c r="CD23" s="3">
        <v>66520.039999999994</v>
      </c>
      <c r="CE23" s="3">
        <v>30577.467000000001</v>
      </c>
      <c r="CF23" s="3">
        <v>6656.5929999999998</v>
      </c>
      <c r="CG23" s="3">
        <v>71033.976999999999</v>
      </c>
      <c r="CH23" s="3">
        <v>5538.8909999999996</v>
      </c>
      <c r="CI23" s="3">
        <v>99443.312000000005</v>
      </c>
      <c r="CJ23" s="3">
        <v>4254.8630000000003</v>
      </c>
      <c r="CK23" s="3">
        <v>4925.4409999999998</v>
      </c>
      <c r="CL23" s="3">
        <v>32678.922999999999</v>
      </c>
      <c r="CM23" s="3">
        <v>7665.2</v>
      </c>
      <c r="CN23" s="3">
        <v>3176.7040000000002</v>
      </c>
      <c r="CO23" s="3">
        <v>7458.4219999999996</v>
      </c>
      <c r="CP23" s="3">
        <v>11127.031000000001</v>
      </c>
      <c r="CQ23" s="3">
        <v>8486.6730000000007</v>
      </c>
      <c r="CR23" s="3">
        <v>19670.055</v>
      </c>
      <c r="CS23" s="3">
        <v>129981.57399999999</v>
      </c>
      <c r="CT23" s="3">
        <v>15908.3</v>
      </c>
      <c r="CU23" s="3">
        <v>7977.3029999999999</v>
      </c>
      <c r="CV23" s="3">
        <v>898.57</v>
      </c>
      <c r="CW23" s="3">
        <v>23457.02</v>
      </c>
      <c r="CX23" s="3">
        <v>2690.71</v>
      </c>
      <c r="CY23" s="3">
        <v>53873.114999999998</v>
      </c>
      <c r="CZ23" s="3">
        <v>25176.555</v>
      </c>
      <c r="DA23" s="3">
        <v>167554.22399999999</v>
      </c>
      <c r="DB23" s="3">
        <v>54516.436999999998</v>
      </c>
      <c r="DC23" s="3">
        <v>24485.839</v>
      </c>
      <c r="DD23" s="3">
        <v>30275.098999999998</v>
      </c>
      <c r="DE23" s="3">
        <v>40870.207999999999</v>
      </c>
      <c r="DF23" s="3">
        <v>15685.174000000001</v>
      </c>
      <c r="DG23" s="3">
        <v>1721.4670000000001</v>
      </c>
      <c r="DH23" s="3">
        <v>75389.078999999998</v>
      </c>
      <c r="DI23" s="3">
        <v>9073.598</v>
      </c>
      <c r="DJ23" s="3">
        <v>12265.947</v>
      </c>
      <c r="DK23" s="3">
        <v>26121.53</v>
      </c>
      <c r="DL23" s="3">
        <v>27928.004000000001</v>
      </c>
      <c r="DM23" s="3">
        <v>412881.82199999999</v>
      </c>
      <c r="DN23" s="3">
        <v>214364.755</v>
      </c>
      <c r="DO23" s="3">
        <v>8883.875</v>
      </c>
      <c r="DP23" s="3">
        <v>161856.96900000001</v>
      </c>
      <c r="DQ23" s="3">
        <v>13758.413</v>
      </c>
      <c r="DR23" s="3">
        <v>7795.9620000000004</v>
      </c>
      <c r="DS23" s="3">
        <v>548.91</v>
      </c>
      <c r="DT23" s="3">
        <v>5672.9390000000003</v>
      </c>
      <c r="DU23" s="3">
        <v>31442.797999999999</v>
      </c>
      <c r="DV23" s="3">
        <v>24913.088</v>
      </c>
      <c r="DW23" s="3">
        <v>3645.877</v>
      </c>
      <c r="DX23" s="3">
        <v>2883.8339999999998</v>
      </c>
      <c r="DY23" s="3">
        <v>51920.728999999999</v>
      </c>
      <c r="DZ23" s="3">
        <v>22730.307000000001</v>
      </c>
      <c r="EA23" s="3">
        <v>29190.421999999999</v>
      </c>
      <c r="EB23" s="3">
        <v>9686680.4240000006</v>
      </c>
      <c r="EC23" s="3">
        <v>1274801.406</v>
      </c>
      <c r="ED23" s="3">
        <v>1383442.051</v>
      </c>
      <c r="EE23" s="3">
        <v>981595.8</v>
      </c>
      <c r="EF23" s="3">
        <v>23149.413</v>
      </c>
      <c r="EG23" s="3">
        <v>20368.701000000001</v>
      </c>
      <c r="EH23" s="3">
        <v>13533.28</v>
      </c>
      <c r="EI23" s="3">
        <v>491252.397</v>
      </c>
      <c r="EJ23" s="3">
        <v>327188.62400000001</v>
      </c>
      <c r="EK23" s="3">
        <v>76471.44</v>
      </c>
      <c r="EL23" s="3">
        <v>17787.807000000001</v>
      </c>
      <c r="EM23" s="3">
        <v>11844.138000000001</v>
      </c>
      <c r="EN23" s="3">
        <v>312808.33</v>
      </c>
      <c r="EO23" s="3">
        <v>19369.812999999998</v>
      </c>
      <c r="EP23" s="3">
        <v>22763.55</v>
      </c>
      <c r="EQ23" s="3">
        <v>24476.467000000001</v>
      </c>
      <c r="ER23" s="3">
        <v>242424.87299999999</v>
      </c>
      <c r="ES23" s="3">
        <v>2082.3110000000001</v>
      </c>
      <c r="ET23" s="3">
        <v>1691.317</v>
      </c>
      <c r="EU23" s="3">
        <v>465773.891</v>
      </c>
      <c r="EV23" s="3">
        <v>398961.15399999998</v>
      </c>
      <c r="EW23" s="3">
        <v>66812.737999999998</v>
      </c>
      <c r="EX23" s="3">
        <v>1832158.358</v>
      </c>
      <c r="EY23" s="3">
        <v>1764467.618</v>
      </c>
      <c r="EZ23" s="3">
        <v>67690.740000000005</v>
      </c>
      <c r="FA23" s="3">
        <v>325562.272</v>
      </c>
      <c r="FB23" s="3">
        <v>91616.923999999999</v>
      </c>
      <c r="FC23" s="3">
        <v>545119.02300000004</v>
      </c>
      <c r="FD23" s="3">
        <v>659845.67599999998</v>
      </c>
      <c r="FE23" s="3">
        <v>353333.83199999999</v>
      </c>
      <c r="FF23" s="3">
        <v>153560.55799999999</v>
      </c>
      <c r="FG23" s="3">
        <v>187103.905</v>
      </c>
      <c r="FH23" s="3">
        <v>12669.369000000001</v>
      </c>
      <c r="FI23" s="3">
        <v>69983.129000000001</v>
      </c>
      <c r="FJ23" s="3">
        <v>31664.812999999998</v>
      </c>
      <c r="FK23" s="3">
        <v>38318.315999999999</v>
      </c>
      <c r="FL23" s="3">
        <v>345088.13900000002</v>
      </c>
      <c r="FM23" s="3">
        <v>152696.299</v>
      </c>
      <c r="FN23" s="3">
        <v>192391.84</v>
      </c>
      <c r="FO23" s="3">
        <v>333476.31099999999</v>
      </c>
      <c r="FP23" s="3">
        <v>75324.936000000002</v>
      </c>
      <c r="FQ23" s="3">
        <v>138599.56200000001</v>
      </c>
      <c r="FR23" s="3">
        <v>119551.81200000001</v>
      </c>
      <c r="FS23" s="3">
        <v>712075.28200000001</v>
      </c>
    </row>
    <row r="24" spans="1:175" x14ac:dyDescent="0.3">
      <c r="A24" t="s">
        <v>8</v>
      </c>
      <c r="B24">
        <v>3</v>
      </c>
      <c r="C24" t="str">
        <f t="shared" si="0"/>
        <v>2012-3</v>
      </c>
      <c r="D24" s="3">
        <v>15952811.232999999</v>
      </c>
      <c r="E24" s="3">
        <v>634629.6</v>
      </c>
      <c r="F24" s="3">
        <v>15318181.632999999</v>
      </c>
      <c r="G24" s="3">
        <v>422535.3</v>
      </c>
      <c r="H24" s="3">
        <v>422535.3</v>
      </c>
      <c r="I24" s="3">
        <v>219423.389</v>
      </c>
      <c r="J24" s="3">
        <v>174035.77499999999</v>
      </c>
      <c r="K24" s="3">
        <v>16681.57</v>
      </c>
      <c r="L24" s="3">
        <v>11015.821</v>
      </c>
      <c r="M24" s="3">
        <v>1378.7449999999999</v>
      </c>
      <c r="N24" s="3">
        <v>5245820.6430000002</v>
      </c>
      <c r="O24" s="3">
        <v>1152630.986</v>
      </c>
      <c r="P24" s="3">
        <v>907624.73199999996</v>
      </c>
      <c r="Q24" s="3">
        <v>161812.35800000001</v>
      </c>
      <c r="R24" s="3">
        <v>83193.895999999993</v>
      </c>
      <c r="S24" s="3">
        <v>257460.84700000001</v>
      </c>
      <c r="T24" s="3">
        <v>202375.467</v>
      </c>
      <c r="U24" s="3">
        <v>55085.38</v>
      </c>
      <c r="V24" s="3">
        <v>1268514.612</v>
      </c>
      <c r="W24" s="3">
        <v>835839.49800000002</v>
      </c>
      <c r="X24" s="3">
        <v>293553.68400000001</v>
      </c>
      <c r="Y24" s="3">
        <v>139121.43</v>
      </c>
      <c r="Z24" s="3">
        <v>2567214.1979999999</v>
      </c>
      <c r="AA24" s="3">
        <v>576800.22</v>
      </c>
      <c r="AB24" s="3">
        <v>20161.041000000001</v>
      </c>
      <c r="AC24" s="3">
        <v>49233.250999999997</v>
      </c>
      <c r="AD24" s="3">
        <v>19934.238000000001</v>
      </c>
      <c r="AE24" s="3">
        <v>19340.066999999999</v>
      </c>
      <c r="AF24" s="3">
        <v>63155.582999999999</v>
      </c>
      <c r="AG24" s="3">
        <v>129605.508</v>
      </c>
      <c r="AH24" s="3">
        <v>2786.1480000000001</v>
      </c>
      <c r="AI24" s="3">
        <v>186326.54800000001</v>
      </c>
      <c r="AJ24" s="3">
        <v>86257.834000000003</v>
      </c>
      <c r="AK24" s="3">
        <v>137446.6</v>
      </c>
      <c r="AL24" s="3">
        <v>119386.45699999999</v>
      </c>
      <c r="AM24" s="3">
        <v>18060.143</v>
      </c>
      <c r="AN24" s="3">
        <v>27675.225999999999</v>
      </c>
      <c r="AO24" s="3">
        <v>5629.9740000000002</v>
      </c>
      <c r="AP24" s="3">
        <v>18881.498</v>
      </c>
      <c r="AQ24" s="3">
        <v>3163.7530000000002</v>
      </c>
      <c r="AR24" s="3">
        <v>13203.694</v>
      </c>
      <c r="AS24" s="3">
        <v>3440.88</v>
      </c>
      <c r="AT24" s="3">
        <v>9762.8140000000003</v>
      </c>
      <c r="AU24" s="3">
        <v>57313.014000000003</v>
      </c>
      <c r="AV24" s="3">
        <v>6415.5829999999996</v>
      </c>
      <c r="AW24" s="3">
        <v>48447.387000000002</v>
      </c>
      <c r="AX24" s="3">
        <v>2450.0439999999999</v>
      </c>
      <c r="AY24" s="3">
        <v>23890.575000000001</v>
      </c>
      <c r="AZ24" s="3">
        <v>3881.614</v>
      </c>
      <c r="BA24" s="3">
        <v>17399.667000000001</v>
      </c>
      <c r="BB24" s="3">
        <v>2609.2939999999999</v>
      </c>
      <c r="BC24" s="3">
        <v>25220.545999999998</v>
      </c>
      <c r="BD24" s="3">
        <v>15352.009</v>
      </c>
      <c r="BE24" s="3">
        <v>684.77</v>
      </c>
      <c r="BF24" s="3">
        <v>9183.768</v>
      </c>
      <c r="BG24" s="3">
        <v>44246.243999999999</v>
      </c>
      <c r="BH24" s="3">
        <v>15429.130999999999</v>
      </c>
      <c r="BI24" s="3">
        <v>28817.113000000001</v>
      </c>
      <c r="BJ24" s="3">
        <v>21384.028999999999</v>
      </c>
      <c r="BK24" s="3">
        <v>73305.270999999993</v>
      </c>
      <c r="BL24" s="3">
        <v>269653.17200000002</v>
      </c>
      <c r="BM24" s="3">
        <v>130306.10400000001</v>
      </c>
      <c r="BN24" s="3">
        <v>20698.464</v>
      </c>
      <c r="BO24" s="3">
        <v>9139.7160000000003</v>
      </c>
      <c r="BP24" s="3">
        <v>46957.74</v>
      </c>
      <c r="BQ24" s="3">
        <v>12193.349</v>
      </c>
      <c r="BR24" s="3">
        <v>37961.324000000001</v>
      </c>
      <c r="BS24" s="3">
        <v>12396.475</v>
      </c>
      <c r="BT24" s="3">
        <v>76144.811000000002</v>
      </c>
      <c r="BU24" s="3">
        <v>58572.646000000001</v>
      </c>
      <c r="BV24" s="3">
        <v>17572.164000000001</v>
      </c>
      <c r="BW24" s="3">
        <v>69980.770999999993</v>
      </c>
      <c r="BX24" s="3">
        <v>13557.773999999999</v>
      </c>
      <c r="BY24" s="3">
        <v>22375.366000000002</v>
      </c>
      <c r="BZ24" s="3">
        <v>23344.67</v>
      </c>
      <c r="CA24" s="3">
        <v>4743.3710000000001</v>
      </c>
      <c r="CB24" s="3">
        <v>5959.59</v>
      </c>
      <c r="CC24" s="3">
        <v>176577.54500000001</v>
      </c>
      <c r="CD24" s="3">
        <v>64163.468999999997</v>
      </c>
      <c r="CE24" s="3">
        <v>31764.404999999999</v>
      </c>
      <c r="CF24" s="3">
        <v>7137.4780000000001</v>
      </c>
      <c r="CG24" s="3">
        <v>68066.864000000001</v>
      </c>
      <c r="CH24" s="3">
        <v>5445.3289999999997</v>
      </c>
      <c r="CI24" s="3">
        <v>99013.907000000007</v>
      </c>
      <c r="CJ24" s="3">
        <v>4084.5430000000001</v>
      </c>
      <c r="CK24" s="3">
        <v>5403.7470000000003</v>
      </c>
      <c r="CL24" s="3">
        <v>31330.6</v>
      </c>
      <c r="CM24" s="3">
        <v>7792.8119999999999</v>
      </c>
      <c r="CN24" s="3">
        <v>3262.7629999999999</v>
      </c>
      <c r="CO24" s="3">
        <v>7450.2879999999996</v>
      </c>
      <c r="CP24" s="3">
        <v>11131.501</v>
      </c>
      <c r="CQ24" s="3">
        <v>9165.8109999999997</v>
      </c>
      <c r="CR24" s="3">
        <v>19391.843000000001</v>
      </c>
      <c r="CS24" s="3">
        <v>116201.662</v>
      </c>
      <c r="CT24" s="3">
        <v>15334.838</v>
      </c>
      <c r="CU24" s="3">
        <v>7687.7690000000002</v>
      </c>
      <c r="CV24" s="3">
        <v>1439.5640000000001</v>
      </c>
      <c r="CW24" s="3">
        <v>20795.653999999999</v>
      </c>
      <c r="CX24" s="3">
        <v>2572.6619999999998</v>
      </c>
      <c r="CY24" s="3">
        <v>44746.006999999998</v>
      </c>
      <c r="CZ24" s="3">
        <v>23625.169000000002</v>
      </c>
      <c r="DA24" s="3">
        <v>167637.78599999999</v>
      </c>
      <c r="DB24" s="3">
        <v>55645.21</v>
      </c>
      <c r="DC24" s="3">
        <v>21096.363000000001</v>
      </c>
      <c r="DD24" s="3">
        <v>32817.777000000002</v>
      </c>
      <c r="DE24" s="3">
        <v>42425.966999999997</v>
      </c>
      <c r="DF24" s="3">
        <v>13589.364</v>
      </c>
      <c r="DG24" s="3">
        <v>2063.1060000000002</v>
      </c>
      <c r="DH24" s="3">
        <v>78949.648000000001</v>
      </c>
      <c r="DI24" s="3">
        <v>9311.1970000000001</v>
      </c>
      <c r="DJ24" s="3">
        <v>12381.324000000001</v>
      </c>
      <c r="DK24" s="3">
        <v>27243.710999999999</v>
      </c>
      <c r="DL24" s="3">
        <v>30013.415000000001</v>
      </c>
      <c r="DM24" s="3">
        <v>421287.20199999999</v>
      </c>
      <c r="DN24" s="3">
        <v>219690.11199999999</v>
      </c>
      <c r="DO24" s="3">
        <v>9218.41</v>
      </c>
      <c r="DP24" s="3">
        <v>163038.57500000001</v>
      </c>
      <c r="DQ24" s="3">
        <v>14166.814</v>
      </c>
      <c r="DR24" s="3">
        <v>7269.6229999999996</v>
      </c>
      <c r="DS24" s="3">
        <v>587.35799999999995</v>
      </c>
      <c r="DT24" s="3">
        <v>7316.31</v>
      </c>
      <c r="DU24" s="3">
        <v>37103.915999999997</v>
      </c>
      <c r="DV24" s="3">
        <v>29802.735000000001</v>
      </c>
      <c r="DW24" s="3">
        <v>4127.1570000000002</v>
      </c>
      <c r="DX24" s="3">
        <v>3174.0250000000001</v>
      </c>
      <c r="DY24" s="3">
        <v>54178.360999999997</v>
      </c>
      <c r="DZ24" s="3">
        <v>23585</v>
      </c>
      <c r="EA24" s="3">
        <v>30593.361000000001</v>
      </c>
      <c r="EB24" s="3">
        <v>9649825.6899999995</v>
      </c>
      <c r="EC24" s="3">
        <v>1263212.121</v>
      </c>
      <c r="ED24" s="3">
        <v>1359537.34</v>
      </c>
      <c r="EE24" s="3">
        <v>988970.85199999996</v>
      </c>
      <c r="EF24" s="3">
        <v>23992.195</v>
      </c>
      <c r="EG24" s="3">
        <v>19437.735000000001</v>
      </c>
      <c r="EH24" s="3">
        <v>13952.425999999999</v>
      </c>
      <c r="EI24" s="3">
        <v>484797.717</v>
      </c>
      <c r="EJ24" s="3">
        <v>339169.38400000002</v>
      </c>
      <c r="EK24" s="3">
        <v>76648.194000000003</v>
      </c>
      <c r="EL24" s="3">
        <v>18502.86</v>
      </c>
      <c r="EM24" s="3">
        <v>12470.341</v>
      </c>
      <c r="EN24" s="3">
        <v>314465.42200000002</v>
      </c>
      <c r="EO24" s="3">
        <v>21134.679</v>
      </c>
      <c r="EP24" s="3">
        <v>19005.821</v>
      </c>
      <c r="EQ24" s="3">
        <v>25251.183000000001</v>
      </c>
      <c r="ER24" s="3">
        <v>245086.76500000001</v>
      </c>
      <c r="ES24" s="3">
        <v>2276.9720000000002</v>
      </c>
      <c r="ET24" s="3">
        <v>1710.002</v>
      </c>
      <c r="EU24" s="3">
        <v>491765.701</v>
      </c>
      <c r="EV24" s="3">
        <v>422021.35700000002</v>
      </c>
      <c r="EW24" s="3">
        <v>69744.343999999997</v>
      </c>
      <c r="EX24" s="3">
        <v>1839722.17</v>
      </c>
      <c r="EY24" s="3">
        <v>1768639.3729999999</v>
      </c>
      <c r="EZ24" s="3">
        <v>71082.797000000006</v>
      </c>
      <c r="FA24" s="3">
        <v>312220.20500000002</v>
      </c>
      <c r="FB24" s="3">
        <v>90371.119000000006</v>
      </c>
      <c r="FC24" s="3">
        <v>552820.40399999998</v>
      </c>
      <c r="FD24" s="3">
        <v>643120.75399999996</v>
      </c>
      <c r="FE24" s="3">
        <v>385068.05599999998</v>
      </c>
      <c r="FF24" s="3">
        <v>171696.878</v>
      </c>
      <c r="FG24" s="3">
        <v>201344.45699999999</v>
      </c>
      <c r="FH24" s="3">
        <v>12026.721</v>
      </c>
      <c r="FI24" s="3">
        <v>68042.778000000006</v>
      </c>
      <c r="FJ24" s="3">
        <v>29766.124</v>
      </c>
      <c r="FK24" s="3">
        <v>38276.654000000002</v>
      </c>
      <c r="FL24" s="3">
        <v>346579.03</v>
      </c>
      <c r="FM24" s="3">
        <v>158059.18299999999</v>
      </c>
      <c r="FN24" s="3">
        <v>188519.84700000001</v>
      </c>
      <c r="FO24" s="3">
        <v>336520.35399999999</v>
      </c>
      <c r="FP24" s="3">
        <v>77537.676000000007</v>
      </c>
      <c r="FQ24" s="3">
        <v>139414.573</v>
      </c>
      <c r="FR24" s="3">
        <v>119568.105</v>
      </c>
      <c r="FS24" s="3">
        <v>657409.38300000003</v>
      </c>
    </row>
    <row r="25" spans="1:175" x14ac:dyDescent="0.3">
      <c r="A25" t="s">
        <v>8</v>
      </c>
      <c r="B25">
        <v>4</v>
      </c>
      <c r="C25" t="str">
        <f t="shared" si="0"/>
        <v>2012-4</v>
      </c>
      <c r="D25" s="3">
        <v>16638864.536</v>
      </c>
      <c r="E25" s="3">
        <v>647143.02300000004</v>
      </c>
      <c r="F25" s="3">
        <v>15991721.513</v>
      </c>
      <c r="G25" s="3">
        <v>595410.94499999995</v>
      </c>
      <c r="H25" s="3">
        <v>595410.94499999995</v>
      </c>
      <c r="I25" s="3">
        <v>383702.42099999997</v>
      </c>
      <c r="J25" s="3">
        <v>176774.81200000001</v>
      </c>
      <c r="K25" s="3">
        <v>18697.274000000001</v>
      </c>
      <c r="L25" s="3">
        <v>13070.597</v>
      </c>
      <c r="M25" s="3">
        <v>3165.8409999999999</v>
      </c>
      <c r="N25" s="3">
        <v>5237469.8039999995</v>
      </c>
      <c r="O25" s="3">
        <v>1164497.294</v>
      </c>
      <c r="P25" s="3">
        <v>911185.37699999998</v>
      </c>
      <c r="Q25" s="3">
        <v>161997.60500000001</v>
      </c>
      <c r="R25" s="3">
        <v>91314.312000000005</v>
      </c>
      <c r="S25" s="3">
        <v>240151.867</v>
      </c>
      <c r="T25" s="3">
        <v>185107.06899999999</v>
      </c>
      <c r="U25" s="3">
        <v>55044.798000000003</v>
      </c>
      <c r="V25" s="3">
        <v>1274844.9809999999</v>
      </c>
      <c r="W25" s="3">
        <v>830897.69099999999</v>
      </c>
      <c r="X25" s="3">
        <v>312088.93900000001</v>
      </c>
      <c r="Y25" s="3">
        <v>131858.35</v>
      </c>
      <c r="Z25" s="3">
        <v>2557975.6630000002</v>
      </c>
      <c r="AA25" s="3">
        <v>612514.57700000005</v>
      </c>
      <c r="AB25" s="3">
        <v>20416.955000000002</v>
      </c>
      <c r="AC25" s="3">
        <v>49843.258999999998</v>
      </c>
      <c r="AD25" s="3">
        <v>33985.985999999997</v>
      </c>
      <c r="AE25" s="3">
        <v>18539.093000000001</v>
      </c>
      <c r="AF25" s="3">
        <v>63642.576000000001</v>
      </c>
      <c r="AG25" s="3">
        <v>137519.92600000001</v>
      </c>
      <c r="AH25" s="3">
        <v>3058.6320000000001</v>
      </c>
      <c r="AI25" s="3">
        <v>197968.4</v>
      </c>
      <c r="AJ25" s="3">
        <v>87539.75</v>
      </c>
      <c r="AK25" s="3">
        <v>134180.08300000001</v>
      </c>
      <c r="AL25" s="3">
        <v>114753.376</v>
      </c>
      <c r="AM25" s="3">
        <v>19426.706999999999</v>
      </c>
      <c r="AN25" s="3">
        <v>26214.596000000001</v>
      </c>
      <c r="AO25" s="3">
        <v>5435.4790000000003</v>
      </c>
      <c r="AP25" s="3">
        <v>17843.465</v>
      </c>
      <c r="AQ25" s="3">
        <v>2935.6509999999998</v>
      </c>
      <c r="AR25" s="3">
        <v>12692.539000000001</v>
      </c>
      <c r="AS25" s="3">
        <v>3760.2370000000001</v>
      </c>
      <c r="AT25" s="3">
        <v>8932.3019999999997</v>
      </c>
      <c r="AU25" s="3">
        <v>59243.953999999998</v>
      </c>
      <c r="AV25" s="3">
        <v>6308.8360000000002</v>
      </c>
      <c r="AW25" s="3">
        <v>50487.591999999997</v>
      </c>
      <c r="AX25" s="3">
        <v>2447.5259999999998</v>
      </c>
      <c r="AY25" s="3">
        <v>22873.896000000001</v>
      </c>
      <c r="AZ25" s="3">
        <v>3591.54</v>
      </c>
      <c r="BA25" s="3">
        <v>16542.327000000001</v>
      </c>
      <c r="BB25" s="3">
        <v>2740.029</v>
      </c>
      <c r="BC25" s="3">
        <v>26317.254000000001</v>
      </c>
      <c r="BD25" s="3">
        <v>16408.406999999999</v>
      </c>
      <c r="BE25" s="3">
        <v>651.50300000000004</v>
      </c>
      <c r="BF25" s="3">
        <v>9257.3430000000008</v>
      </c>
      <c r="BG25" s="3">
        <v>44114.2</v>
      </c>
      <c r="BH25" s="3">
        <v>15268.163</v>
      </c>
      <c r="BI25" s="3">
        <v>28846.037</v>
      </c>
      <c r="BJ25" s="3">
        <v>18276.612000000001</v>
      </c>
      <c r="BK25" s="3">
        <v>74122.547999999995</v>
      </c>
      <c r="BL25" s="3">
        <v>257904.59599999999</v>
      </c>
      <c r="BM25" s="3">
        <v>125815.85400000001</v>
      </c>
      <c r="BN25" s="3">
        <v>19537.053</v>
      </c>
      <c r="BO25" s="3">
        <v>8782.9760000000006</v>
      </c>
      <c r="BP25" s="3">
        <v>42242.459000000003</v>
      </c>
      <c r="BQ25" s="3">
        <v>12960.384</v>
      </c>
      <c r="BR25" s="3">
        <v>37591.961000000003</v>
      </c>
      <c r="BS25" s="3">
        <v>10973.907999999999</v>
      </c>
      <c r="BT25" s="3">
        <v>72986.509999999995</v>
      </c>
      <c r="BU25" s="3">
        <v>56830.932999999997</v>
      </c>
      <c r="BV25" s="3">
        <v>16155.576999999999</v>
      </c>
      <c r="BW25" s="3">
        <v>68112.59</v>
      </c>
      <c r="BX25" s="3">
        <v>13338.084000000001</v>
      </c>
      <c r="BY25" s="3">
        <v>22393.744999999999</v>
      </c>
      <c r="BZ25" s="3">
        <v>22220.884999999998</v>
      </c>
      <c r="CA25" s="3">
        <v>4986.143</v>
      </c>
      <c r="CB25" s="3">
        <v>5173.732</v>
      </c>
      <c r="CC25" s="3">
        <v>170029.32500000001</v>
      </c>
      <c r="CD25" s="3">
        <v>67375.377999999997</v>
      </c>
      <c r="CE25" s="3">
        <v>29905.309000000001</v>
      </c>
      <c r="CF25" s="3">
        <v>7223.5230000000001</v>
      </c>
      <c r="CG25" s="3">
        <v>60386.398000000001</v>
      </c>
      <c r="CH25" s="3">
        <v>5138.7169999999996</v>
      </c>
      <c r="CI25" s="3">
        <v>95535.652000000002</v>
      </c>
      <c r="CJ25" s="3">
        <v>3529.518</v>
      </c>
      <c r="CK25" s="3">
        <v>6641.4269999999997</v>
      </c>
      <c r="CL25" s="3">
        <v>30163.803</v>
      </c>
      <c r="CM25" s="3">
        <v>7758.6729999999998</v>
      </c>
      <c r="CN25" s="3">
        <v>3329.5450000000001</v>
      </c>
      <c r="CO25" s="3">
        <v>7282.8530000000001</v>
      </c>
      <c r="CP25" s="3">
        <v>10626.712</v>
      </c>
      <c r="CQ25" s="3">
        <v>8462.1260000000002</v>
      </c>
      <c r="CR25" s="3">
        <v>17740.995999999999</v>
      </c>
      <c r="CS25" s="3">
        <v>110940.406</v>
      </c>
      <c r="CT25" s="3">
        <v>12708.436</v>
      </c>
      <c r="CU25" s="3">
        <v>7818.5140000000001</v>
      </c>
      <c r="CV25" s="3">
        <v>1499.5029999999999</v>
      </c>
      <c r="CW25" s="3">
        <v>17933.157999999999</v>
      </c>
      <c r="CX25" s="3">
        <v>2177.4009999999998</v>
      </c>
      <c r="CY25" s="3">
        <v>42544.891000000003</v>
      </c>
      <c r="CZ25" s="3">
        <v>26258.503000000001</v>
      </c>
      <c r="DA25" s="3">
        <v>169597.899</v>
      </c>
      <c r="DB25" s="3">
        <v>58908.095000000001</v>
      </c>
      <c r="DC25" s="3">
        <v>20143.419999999998</v>
      </c>
      <c r="DD25" s="3">
        <v>33516.148000000001</v>
      </c>
      <c r="DE25" s="3">
        <v>40910.250999999997</v>
      </c>
      <c r="DF25" s="3">
        <v>13808.361000000001</v>
      </c>
      <c r="DG25" s="3">
        <v>2311.625</v>
      </c>
      <c r="DH25" s="3">
        <v>78361.034</v>
      </c>
      <c r="DI25" s="3">
        <v>8541.9279999999999</v>
      </c>
      <c r="DJ25" s="3">
        <v>12297.687</v>
      </c>
      <c r="DK25" s="3">
        <v>27732.263999999999</v>
      </c>
      <c r="DL25" s="3">
        <v>29789.154999999999</v>
      </c>
      <c r="DM25" s="3">
        <v>414704.16200000001</v>
      </c>
      <c r="DN25" s="3">
        <v>213471.96100000001</v>
      </c>
      <c r="DO25" s="3">
        <v>9016.6820000000007</v>
      </c>
      <c r="DP25" s="3">
        <v>161885.53200000001</v>
      </c>
      <c r="DQ25" s="3">
        <v>14383.876</v>
      </c>
      <c r="DR25" s="3">
        <v>7154.9170000000004</v>
      </c>
      <c r="DS25" s="3">
        <v>852.66300000000001</v>
      </c>
      <c r="DT25" s="3">
        <v>7938.53</v>
      </c>
      <c r="DU25" s="3">
        <v>37189.254999999997</v>
      </c>
      <c r="DV25" s="3">
        <v>28064.952000000001</v>
      </c>
      <c r="DW25" s="3">
        <v>5585.2610000000004</v>
      </c>
      <c r="DX25" s="3">
        <v>3539.0410000000002</v>
      </c>
      <c r="DY25" s="3">
        <v>52063.976000000002</v>
      </c>
      <c r="DZ25" s="3">
        <v>23438.41</v>
      </c>
      <c r="EA25" s="3">
        <v>28625.565999999999</v>
      </c>
      <c r="EB25" s="3">
        <v>10158840.764</v>
      </c>
      <c r="EC25" s="3">
        <v>1359524.4509999999</v>
      </c>
      <c r="ED25" s="3">
        <v>1544747.9839999999</v>
      </c>
      <c r="EE25" s="3">
        <v>1007412.041</v>
      </c>
      <c r="EF25" s="3">
        <v>23632.857</v>
      </c>
      <c r="EG25" s="3">
        <v>19140.956999999999</v>
      </c>
      <c r="EH25" s="3">
        <v>13697.191999999999</v>
      </c>
      <c r="EI25" s="3">
        <v>503384.25699999998</v>
      </c>
      <c r="EJ25" s="3">
        <v>334229.71299999999</v>
      </c>
      <c r="EK25" s="3">
        <v>79137.226999999999</v>
      </c>
      <c r="EL25" s="3">
        <v>21317.911</v>
      </c>
      <c r="EM25" s="3">
        <v>12871.925999999999</v>
      </c>
      <c r="EN25" s="3">
        <v>328270.34100000001</v>
      </c>
      <c r="EO25" s="3">
        <v>17979.928</v>
      </c>
      <c r="EP25" s="3">
        <v>18432.737000000001</v>
      </c>
      <c r="EQ25" s="3">
        <v>23878.797999999999</v>
      </c>
      <c r="ER25" s="3">
        <v>264493.23200000002</v>
      </c>
      <c r="ES25" s="3">
        <v>1897.8389999999999</v>
      </c>
      <c r="ET25" s="3">
        <v>1587.808</v>
      </c>
      <c r="EU25" s="3">
        <v>531121.30700000003</v>
      </c>
      <c r="EV25" s="3">
        <v>458717.06</v>
      </c>
      <c r="EW25" s="3">
        <v>72404.247000000003</v>
      </c>
      <c r="EX25" s="3">
        <v>1865619.67</v>
      </c>
      <c r="EY25" s="3">
        <v>1791858.129</v>
      </c>
      <c r="EZ25" s="3">
        <v>73761.539999999994</v>
      </c>
      <c r="FA25" s="3">
        <v>339188.93400000001</v>
      </c>
      <c r="FB25" s="3">
        <v>95645.394</v>
      </c>
      <c r="FC25" s="3">
        <v>598366.36699999997</v>
      </c>
      <c r="FD25" s="3">
        <v>672173.54500000004</v>
      </c>
      <c r="FE25" s="3">
        <v>375112.51899999997</v>
      </c>
      <c r="FF25" s="3">
        <v>162200.20699999999</v>
      </c>
      <c r="FG25" s="3">
        <v>200371.63399999999</v>
      </c>
      <c r="FH25" s="3">
        <v>12540.678</v>
      </c>
      <c r="FI25" s="3">
        <v>68339.065000000002</v>
      </c>
      <c r="FJ25" s="3">
        <v>31779.816999999999</v>
      </c>
      <c r="FK25" s="3">
        <v>36559.248</v>
      </c>
      <c r="FL25" s="3">
        <v>335904.43400000001</v>
      </c>
      <c r="FM25" s="3">
        <v>153594.872</v>
      </c>
      <c r="FN25" s="3">
        <v>182309.56200000001</v>
      </c>
      <c r="FO25" s="3">
        <v>340179.70199999999</v>
      </c>
      <c r="FP25" s="3">
        <v>80138.994999999995</v>
      </c>
      <c r="FQ25" s="3">
        <v>140350.573</v>
      </c>
      <c r="FR25" s="3">
        <v>119690.13400000001</v>
      </c>
      <c r="FS25" s="3">
        <v>697235.01</v>
      </c>
    </row>
    <row r="26" spans="1:175" x14ac:dyDescent="0.3">
      <c r="A26" t="s">
        <v>9</v>
      </c>
      <c r="B26">
        <v>1</v>
      </c>
      <c r="C26" t="str">
        <f t="shared" si="0"/>
        <v>2013-1</v>
      </c>
      <c r="D26" s="3">
        <v>15719785.52</v>
      </c>
      <c r="E26" s="3">
        <v>606599.23499999999</v>
      </c>
      <c r="F26" s="3">
        <v>15113186.285</v>
      </c>
      <c r="G26" s="3">
        <v>459090.69799999997</v>
      </c>
      <c r="H26" s="3">
        <v>459090.69799999997</v>
      </c>
      <c r="I26" s="3">
        <v>274362.62900000002</v>
      </c>
      <c r="J26" s="3">
        <v>157948.59599999999</v>
      </c>
      <c r="K26" s="3">
        <v>16395.282999999999</v>
      </c>
      <c r="L26" s="3">
        <v>8828.3590000000004</v>
      </c>
      <c r="M26" s="3">
        <v>1555.8309999999999</v>
      </c>
      <c r="N26" s="3">
        <v>5069714.1229999997</v>
      </c>
      <c r="O26" s="3">
        <v>1162515.7930000001</v>
      </c>
      <c r="P26" s="3">
        <v>887995.89399999997</v>
      </c>
      <c r="Q26" s="3">
        <v>165139.46799999999</v>
      </c>
      <c r="R26" s="3">
        <v>109380.432</v>
      </c>
      <c r="S26" s="3">
        <v>227610.88399999999</v>
      </c>
      <c r="T26" s="3">
        <v>173134.72099999999</v>
      </c>
      <c r="U26" s="3">
        <v>54476.163</v>
      </c>
      <c r="V26" s="3">
        <v>1166114.733</v>
      </c>
      <c r="W26" s="3">
        <v>787107.45799999998</v>
      </c>
      <c r="X26" s="3">
        <v>251462.83799999999</v>
      </c>
      <c r="Y26" s="3">
        <v>127544.43700000001</v>
      </c>
      <c r="Z26" s="3">
        <v>2513472.7119999998</v>
      </c>
      <c r="AA26" s="3">
        <v>611769.69999999995</v>
      </c>
      <c r="AB26" s="3">
        <v>18957.849999999999</v>
      </c>
      <c r="AC26" s="3">
        <v>49547.025999999998</v>
      </c>
      <c r="AD26" s="3">
        <v>55468.006000000001</v>
      </c>
      <c r="AE26" s="3">
        <v>19663.016</v>
      </c>
      <c r="AF26" s="3">
        <v>63865.902999999998</v>
      </c>
      <c r="AG26" s="3">
        <v>123211.45600000001</v>
      </c>
      <c r="AH26" s="3">
        <v>3414.3829999999998</v>
      </c>
      <c r="AI26" s="3">
        <v>188065.36</v>
      </c>
      <c r="AJ26" s="3">
        <v>89576.698999999993</v>
      </c>
      <c r="AK26" s="3">
        <v>124292.577</v>
      </c>
      <c r="AL26" s="3">
        <v>109814.33100000001</v>
      </c>
      <c r="AM26" s="3">
        <v>14478.245999999999</v>
      </c>
      <c r="AN26" s="3">
        <v>24595.53</v>
      </c>
      <c r="AO26" s="3">
        <v>4910.6660000000002</v>
      </c>
      <c r="AP26" s="3">
        <v>16991.539000000001</v>
      </c>
      <c r="AQ26" s="3">
        <v>2693.3249999999998</v>
      </c>
      <c r="AR26" s="3">
        <v>12099.668</v>
      </c>
      <c r="AS26" s="3">
        <v>3591.4949999999999</v>
      </c>
      <c r="AT26" s="3">
        <v>8508.1730000000007</v>
      </c>
      <c r="AU26" s="3">
        <v>51790.186999999998</v>
      </c>
      <c r="AV26" s="3">
        <v>5862.9120000000003</v>
      </c>
      <c r="AW26" s="3">
        <v>43719.303999999996</v>
      </c>
      <c r="AX26" s="3">
        <v>2207.971</v>
      </c>
      <c r="AY26" s="3">
        <v>22600.192999999999</v>
      </c>
      <c r="AZ26" s="3">
        <v>3711.22</v>
      </c>
      <c r="BA26" s="3">
        <v>16658.704000000002</v>
      </c>
      <c r="BB26" s="3">
        <v>2230.27</v>
      </c>
      <c r="BC26" s="3">
        <v>23811.291000000001</v>
      </c>
      <c r="BD26" s="3">
        <v>13700.71</v>
      </c>
      <c r="BE26" s="3">
        <v>757.57899999999995</v>
      </c>
      <c r="BF26" s="3">
        <v>9353.0020000000004</v>
      </c>
      <c r="BG26" s="3">
        <v>44518.718999999997</v>
      </c>
      <c r="BH26" s="3">
        <v>15335.857</v>
      </c>
      <c r="BI26" s="3">
        <v>29182.862000000001</v>
      </c>
      <c r="BJ26" s="3">
        <v>16622.57</v>
      </c>
      <c r="BK26" s="3">
        <v>75273.676000000007</v>
      </c>
      <c r="BL26" s="3">
        <v>264698.82500000001</v>
      </c>
      <c r="BM26" s="3">
        <v>132452.28700000001</v>
      </c>
      <c r="BN26" s="3">
        <v>19715.023000000001</v>
      </c>
      <c r="BO26" s="3">
        <v>8472.42</v>
      </c>
      <c r="BP26" s="3">
        <v>40441.942999999999</v>
      </c>
      <c r="BQ26" s="3">
        <v>11462.825999999999</v>
      </c>
      <c r="BR26" s="3">
        <v>41662.629999999997</v>
      </c>
      <c r="BS26" s="3">
        <v>10491.697</v>
      </c>
      <c r="BT26" s="3">
        <v>67690.664999999994</v>
      </c>
      <c r="BU26" s="3">
        <v>51424.13</v>
      </c>
      <c r="BV26" s="3">
        <v>16266.535</v>
      </c>
      <c r="BW26" s="3">
        <v>63896.813999999998</v>
      </c>
      <c r="BX26" s="3">
        <v>13368.816000000001</v>
      </c>
      <c r="BY26" s="3">
        <v>20640.653999999999</v>
      </c>
      <c r="BZ26" s="3">
        <v>20351.867999999999</v>
      </c>
      <c r="CA26" s="3">
        <v>4623.7510000000002</v>
      </c>
      <c r="CB26" s="3">
        <v>4911.7240000000002</v>
      </c>
      <c r="CC26" s="3">
        <v>175779.80499999999</v>
      </c>
      <c r="CD26" s="3">
        <v>68959.900999999998</v>
      </c>
      <c r="CE26" s="3">
        <v>29270.642</v>
      </c>
      <c r="CF26" s="3">
        <v>6839.6139999999996</v>
      </c>
      <c r="CG26" s="3">
        <v>65141.758999999998</v>
      </c>
      <c r="CH26" s="3">
        <v>5567.8890000000001</v>
      </c>
      <c r="CI26" s="3">
        <v>86645.933999999994</v>
      </c>
      <c r="CJ26" s="3">
        <v>3904.9029999999998</v>
      </c>
      <c r="CK26" s="3">
        <v>6684.02</v>
      </c>
      <c r="CL26" s="3">
        <v>23309.474999999999</v>
      </c>
      <c r="CM26" s="3">
        <v>7319.0360000000001</v>
      </c>
      <c r="CN26" s="3">
        <v>3192.9960000000001</v>
      </c>
      <c r="CO26" s="3">
        <v>7095.893</v>
      </c>
      <c r="CP26" s="3">
        <v>9998.1360000000004</v>
      </c>
      <c r="CQ26" s="3">
        <v>8541.91</v>
      </c>
      <c r="CR26" s="3">
        <v>16599.566999999999</v>
      </c>
      <c r="CS26" s="3">
        <v>106207.52</v>
      </c>
      <c r="CT26" s="3">
        <v>13742.447</v>
      </c>
      <c r="CU26" s="3">
        <v>6743.1239999999998</v>
      </c>
      <c r="CV26" s="3">
        <v>1115.07</v>
      </c>
      <c r="CW26" s="3">
        <v>19679.61</v>
      </c>
      <c r="CX26" s="3">
        <v>1633.6179999999999</v>
      </c>
      <c r="CY26" s="3">
        <v>40664.773000000001</v>
      </c>
      <c r="CZ26" s="3">
        <v>22628.877</v>
      </c>
      <c r="DA26" s="3">
        <v>163848.08900000001</v>
      </c>
      <c r="DB26" s="3">
        <v>56832.995999999999</v>
      </c>
      <c r="DC26" s="3">
        <v>22646.081999999999</v>
      </c>
      <c r="DD26" s="3">
        <v>31783.929</v>
      </c>
      <c r="DE26" s="3">
        <v>39133.656000000003</v>
      </c>
      <c r="DF26" s="3">
        <v>11811.041999999999</v>
      </c>
      <c r="DG26" s="3">
        <v>1640.385</v>
      </c>
      <c r="DH26" s="3">
        <v>73566.524999999994</v>
      </c>
      <c r="DI26" s="3">
        <v>7326.5020000000004</v>
      </c>
      <c r="DJ26" s="3">
        <v>12010.663</v>
      </c>
      <c r="DK26" s="3">
        <v>27303.776000000002</v>
      </c>
      <c r="DL26" s="3">
        <v>26925.582999999999</v>
      </c>
      <c r="DM26" s="3">
        <v>425376.85200000001</v>
      </c>
      <c r="DN26" s="3">
        <v>215099.59299999999</v>
      </c>
      <c r="DO26" s="3">
        <v>7873.46</v>
      </c>
      <c r="DP26" s="3">
        <v>170974.7</v>
      </c>
      <c r="DQ26" s="3">
        <v>15159.206</v>
      </c>
      <c r="DR26" s="3">
        <v>8233.125</v>
      </c>
      <c r="DS26" s="3">
        <v>1125.7239999999999</v>
      </c>
      <c r="DT26" s="3">
        <v>6911.0439999999999</v>
      </c>
      <c r="DU26" s="3">
        <v>27755.251</v>
      </c>
      <c r="DV26" s="3">
        <v>20793.794000000002</v>
      </c>
      <c r="DW26" s="3">
        <v>3025.5909999999999</v>
      </c>
      <c r="DX26" s="3">
        <v>3935.866</v>
      </c>
      <c r="DY26" s="3">
        <v>50632.32</v>
      </c>
      <c r="DZ26" s="3">
        <v>23414.078000000001</v>
      </c>
      <c r="EA26" s="3">
        <v>27218.241999999998</v>
      </c>
      <c r="EB26" s="3">
        <v>9584381.4639999997</v>
      </c>
      <c r="EC26" s="3">
        <v>1196427.834</v>
      </c>
      <c r="ED26" s="3">
        <v>1362206.402</v>
      </c>
      <c r="EE26" s="3">
        <v>979095.74600000004</v>
      </c>
      <c r="EF26" s="3">
        <v>23904.526999999998</v>
      </c>
      <c r="EG26" s="3">
        <v>18542.937999999998</v>
      </c>
      <c r="EH26" s="3">
        <v>13049.023999999999</v>
      </c>
      <c r="EI26" s="3">
        <v>480616.65</v>
      </c>
      <c r="EJ26" s="3">
        <v>339466.853</v>
      </c>
      <c r="EK26" s="3">
        <v>75872.395000000004</v>
      </c>
      <c r="EL26" s="3">
        <v>17718.884999999998</v>
      </c>
      <c r="EM26" s="3">
        <v>9924.4760000000006</v>
      </c>
      <c r="EN26" s="3">
        <v>311641.05800000002</v>
      </c>
      <c r="EO26" s="3">
        <v>12544.53</v>
      </c>
      <c r="EP26" s="3">
        <v>19725.599999999999</v>
      </c>
      <c r="EQ26" s="3">
        <v>22880.567999999999</v>
      </c>
      <c r="ER26" s="3">
        <v>252921.75200000001</v>
      </c>
      <c r="ES26" s="3">
        <v>1997.943</v>
      </c>
      <c r="ET26" s="3">
        <v>1570.6659999999999</v>
      </c>
      <c r="EU26" s="3">
        <v>536024.97400000005</v>
      </c>
      <c r="EV26" s="3">
        <v>457524.33100000001</v>
      </c>
      <c r="EW26" s="3">
        <v>78500.642999999996</v>
      </c>
      <c r="EX26" s="3">
        <v>1835148.682</v>
      </c>
      <c r="EY26" s="3">
        <v>1769641.084</v>
      </c>
      <c r="EZ26" s="3">
        <v>65507.599000000002</v>
      </c>
      <c r="FA26" s="3">
        <v>287221.47200000001</v>
      </c>
      <c r="FB26" s="3">
        <v>93384.354000000007</v>
      </c>
      <c r="FC26" s="3">
        <v>550834.83900000004</v>
      </c>
      <c r="FD26" s="3">
        <v>661204.90599999996</v>
      </c>
      <c r="FE26" s="3">
        <v>377905.96899999998</v>
      </c>
      <c r="FF26" s="3">
        <v>166111.91</v>
      </c>
      <c r="FG26" s="3">
        <v>199779.30799999999</v>
      </c>
      <c r="FH26" s="3">
        <v>12014.751</v>
      </c>
      <c r="FI26" s="3">
        <v>74548.22</v>
      </c>
      <c r="FJ26" s="3">
        <v>31863.281999999999</v>
      </c>
      <c r="FK26" s="3">
        <v>42684.936999999998</v>
      </c>
      <c r="FL26" s="3">
        <v>344216.7</v>
      </c>
      <c r="FM26" s="3">
        <v>163982.864</v>
      </c>
      <c r="FN26" s="3">
        <v>180233.83499999999</v>
      </c>
      <c r="FO26" s="3">
        <v>333289.34399999998</v>
      </c>
      <c r="FP26" s="3">
        <v>74664.686000000002</v>
      </c>
      <c r="FQ26" s="3">
        <v>136994.67499999999</v>
      </c>
      <c r="FR26" s="3">
        <v>121629.98299999999</v>
      </c>
      <c r="FS26" s="3">
        <v>641230.96400000004</v>
      </c>
    </row>
    <row r="27" spans="1:175" x14ac:dyDescent="0.3">
      <c r="A27" t="s">
        <v>9</v>
      </c>
      <c r="B27">
        <v>2</v>
      </c>
      <c r="C27" t="str">
        <f t="shared" si="0"/>
        <v>2013-2</v>
      </c>
      <c r="D27" s="3">
        <v>16361861.954</v>
      </c>
      <c r="E27" s="3">
        <v>634088.04</v>
      </c>
      <c r="F27" s="3">
        <v>15727773.914000001</v>
      </c>
      <c r="G27" s="3">
        <v>543497.19799999997</v>
      </c>
      <c r="H27" s="3">
        <v>543497.19799999997</v>
      </c>
      <c r="I27" s="3">
        <v>348963.89399999997</v>
      </c>
      <c r="J27" s="3">
        <v>163819.61499999999</v>
      </c>
      <c r="K27" s="3">
        <v>18646.636999999999</v>
      </c>
      <c r="L27" s="3">
        <v>10748.518</v>
      </c>
      <c r="M27" s="3">
        <v>1318.5329999999999</v>
      </c>
      <c r="N27" s="3">
        <v>5203390.9689999996</v>
      </c>
      <c r="O27" s="3">
        <v>1145017.051</v>
      </c>
      <c r="P27" s="3">
        <v>886890.56799999997</v>
      </c>
      <c r="Q27" s="3">
        <v>171304.258</v>
      </c>
      <c r="R27" s="3">
        <v>86822.224000000002</v>
      </c>
      <c r="S27" s="3">
        <v>246115.821</v>
      </c>
      <c r="T27" s="3">
        <v>191215.41</v>
      </c>
      <c r="U27" s="3">
        <v>54900.411</v>
      </c>
      <c r="V27" s="3">
        <v>1201885.8470000001</v>
      </c>
      <c r="W27" s="3">
        <v>790589.48600000003</v>
      </c>
      <c r="X27" s="3">
        <v>280610.89199999999</v>
      </c>
      <c r="Y27" s="3">
        <v>130685.469</v>
      </c>
      <c r="Z27" s="3">
        <v>2610372.2510000002</v>
      </c>
      <c r="AA27" s="3">
        <v>602022.75100000005</v>
      </c>
      <c r="AB27" s="3">
        <v>18586.573</v>
      </c>
      <c r="AC27" s="3">
        <v>49433.144</v>
      </c>
      <c r="AD27" s="3">
        <v>43486.66</v>
      </c>
      <c r="AE27" s="3">
        <v>20295.530999999999</v>
      </c>
      <c r="AF27" s="3">
        <v>64163.339</v>
      </c>
      <c r="AG27" s="3">
        <v>124077.658</v>
      </c>
      <c r="AH27" s="3">
        <v>3198.0140000000001</v>
      </c>
      <c r="AI27" s="3">
        <v>186348.41800000001</v>
      </c>
      <c r="AJ27" s="3">
        <v>92433.413</v>
      </c>
      <c r="AK27" s="3">
        <v>141051.478</v>
      </c>
      <c r="AL27" s="3">
        <v>124066.54300000001</v>
      </c>
      <c r="AM27" s="3">
        <v>16984.935000000001</v>
      </c>
      <c r="AN27" s="3">
        <v>26473.855</v>
      </c>
      <c r="AO27" s="3">
        <v>5031.9210000000003</v>
      </c>
      <c r="AP27" s="3">
        <v>18577.053</v>
      </c>
      <c r="AQ27" s="3">
        <v>2864.88</v>
      </c>
      <c r="AR27" s="3">
        <v>12760.98</v>
      </c>
      <c r="AS27" s="3">
        <v>3614.2</v>
      </c>
      <c r="AT27" s="3">
        <v>9146.7800000000007</v>
      </c>
      <c r="AU27" s="3">
        <v>56456.631000000001</v>
      </c>
      <c r="AV27" s="3">
        <v>6610.8630000000003</v>
      </c>
      <c r="AW27" s="3">
        <v>47309.303999999996</v>
      </c>
      <c r="AX27" s="3">
        <v>2536.4639999999999</v>
      </c>
      <c r="AY27" s="3">
        <v>23800.063999999998</v>
      </c>
      <c r="AZ27" s="3">
        <v>4316.652</v>
      </c>
      <c r="BA27" s="3">
        <v>17274.215</v>
      </c>
      <c r="BB27" s="3">
        <v>2209.1970000000001</v>
      </c>
      <c r="BC27" s="3">
        <v>24659.550999999999</v>
      </c>
      <c r="BD27" s="3">
        <v>14493.846</v>
      </c>
      <c r="BE27" s="3">
        <v>779.96199999999999</v>
      </c>
      <c r="BF27" s="3">
        <v>9385.7440000000006</v>
      </c>
      <c r="BG27" s="3">
        <v>45789.75</v>
      </c>
      <c r="BH27" s="3">
        <v>15591.621999999999</v>
      </c>
      <c r="BI27" s="3">
        <v>30198.128000000001</v>
      </c>
      <c r="BJ27" s="3">
        <v>18488.440999999999</v>
      </c>
      <c r="BK27" s="3">
        <v>82471.683000000005</v>
      </c>
      <c r="BL27" s="3">
        <v>273238.73499999999</v>
      </c>
      <c r="BM27" s="3">
        <v>134302.522</v>
      </c>
      <c r="BN27" s="3">
        <v>20886.767</v>
      </c>
      <c r="BO27" s="3">
        <v>9784.9419999999991</v>
      </c>
      <c r="BP27" s="3">
        <v>40845.370999999999</v>
      </c>
      <c r="BQ27" s="3">
        <v>11642.138999999999</v>
      </c>
      <c r="BR27" s="3">
        <v>41775.160000000003</v>
      </c>
      <c r="BS27" s="3">
        <v>14001.834000000001</v>
      </c>
      <c r="BT27" s="3">
        <v>73590.182000000001</v>
      </c>
      <c r="BU27" s="3">
        <v>56681.328000000001</v>
      </c>
      <c r="BV27" s="3">
        <v>16908.853999999999</v>
      </c>
      <c r="BW27" s="3">
        <v>67508.266000000003</v>
      </c>
      <c r="BX27" s="3">
        <v>13776.398999999999</v>
      </c>
      <c r="BY27" s="3">
        <v>21480.284</v>
      </c>
      <c r="BZ27" s="3">
        <v>21267.217000000001</v>
      </c>
      <c r="CA27" s="3">
        <v>5485.3059999999996</v>
      </c>
      <c r="CB27" s="3">
        <v>5499.06</v>
      </c>
      <c r="CC27" s="3">
        <v>174799.69099999999</v>
      </c>
      <c r="CD27" s="3">
        <v>67582.990000000005</v>
      </c>
      <c r="CE27" s="3">
        <v>29204.763999999999</v>
      </c>
      <c r="CF27" s="3">
        <v>6972.0959999999995</v>
      </c>
      <c r="CG27" s="3">
        <v>65359.277000000002</v>
      </c>
      <c r="CH27" s="3">
        <v>5680.5640000000003</v>
      </c>
      <c r="CI27" s="3">
        <v>91869.498999999996</v>
      </c>
      <c r="CJ27" s="3">
        <v>4254.884</v>
      </c>
      <c r="CK27" s="3">
        <v>8115.9960000000001</v>
      </c>
      <c r="CL27" s="3">
        <v>23821.93</v>
      </c>
      <c r="CM27" s="3">
        <v>8031.875</v>
      </c>
      <c r="CN27" s="3">
        <v>3443.355</v>
      </c>
      <c r="CO27" s="3">
        <v>7545.7389999999996</v>
      </c>
      <c r="CP27" s="3">
        <v>10868.144</v>
      </c>
      <c r="CQ27" s="3">
        <v>8461.8940000000002</v>
      </c>
      <c r="CR27" s="3">
        <v>17325.681</v>
      </c>
      <c r="CS27" s="3">
        <v>111636.599</v>
      </c>
      <c r="CT27" s="3">
        <v>14994.779</v>
      </c>
      <c r="CU27" s="3">
        <v>8050.9560000000001</v>
      </c>
      <c r="CV27" s="3">
        <v>955.24699999999996</v>
      </c>
      <c r="CW27" s="3">
        <v>24234.977999999999</v>
      </c>
      <c r="CX27" s="3">
        <v>1618.0530000000001</v>
      </c>
      <c r="CY27" s="3">
        <v>39404.167999999998</v>
      </c>
      <c r="CZ27" s="3">
        <v>22378.418000000001</v>
      </c>
      <c r="DA27" s="3">
        <v>176259.071</v>
      </c>
      <c r="DB27" s="3">
        <v>61415.752</v>
      </c>
      <c r="DC27" s="3">
        <v>25834.421999999999</v>
      </c>
      <c r="DD27" s="3">
        <v>33830.288</v>
      </c>
      <c r="DE27" s="3">
        <v>40383.161</v>
      </c>
      <c r="DF27" s="3">
        <v>13326.155000000001</v>
      </c>
      <c r="DG27" s="3">
        <v>1469.2929999999999</v>
      </c>
      <c r="DH27" s="3">
        <v>75439.459000000003</v>
      </c>
      <c r="DI27" s="3">
        <v>6847.4470000000001</v>
      </c>
      <c r="DJ27" s="3">
        <v>11918.262000000001</v>
      </c>
      <c r="DK27" s="3">
        <v>27481.567999999999</v>
      </c>
      <c r="DL27" s="3">
        <v>29192.182000000001</v>
      </c>
      <c r="DM27" s="3">
        <v>448704.065</v>
      </c>
      <c r="DN27" s="3">
        <v>229415.80799999999</v>
      </c>
      <c r="DO27" s="3">
        <v>7788.232</v>
      </c>
      <c r="DP27" s="3">
        <v>181252.30100000001</v>
      </c>
      <c r="DQ27" s="3">
        <v>14823.373</v>
      </c>
      <c r="DR27" s="3">
        <v>8470.991</v>
      </c>
      <c r="DS27" s="3">
        <v>1543.229</v>
      </c>
      <c r="DT27" s="3">
        <v>5410.1310000000003</v>
      </c>
      <c r="DU27" s="3">
        <v>30382.710999999999</v>
      </c>
      <c r="DV27" s="3">
        <v>22409.219000000001</v>
      </c>
      <c r="DW27" s="3">
        <v>3904.7379999999998</v>
      </c>
      <c r="DX27" s="3">
        <v>4068.7550000000001</v>
      </c>
      <c r="DY27" s="3">
        <v>52968.786999999997</v>
      </c>
      <c r="DZ27" s="3">
        <v>25112.420999999998</v>
      </c>
      <c r="EA27" s="3">
        <v>27856.366000000002</v>
      </c>
      <c r="EB27" s="3">
        <v>9980885.7469999995</v>
      </c>
      <c r="EC27" s="3">
        <v>1318166.544</v>
      </c>
      <c r="ED27" s="3">
        <v>1469996.46</v>
      </c>
      <c r="EE27" s="3">
        <v>1010371.662</v>
      </c>
      <c r="EF27" s="3">
        <v>24428.919000000002</v>
      </c>
      <c r="EG27" s="3">
        <v>19873.788</v>
      </c>
      <c r="EH27" s="3">
        <v>13804.865</v>
      </c>
      <c r="EI27" s="3">
        <v>510524.12</v>
      </c>
      <c r="EJ27" s="3">
        <v>334320.288</v>
      </c>
      <c r="EK27" s="3">
        <v>77574.627999999997</v>
      </c>
      <c r="EL27" s="3">
        <v>17866.271000000001</v>
      </c>
      <c r="EM27" s="3">
        <v>11978.781999999999</v>
      </c>
      <c r="EN27" s="3">
        <v>324548.46600000001</v>
      </c>
      <c r="EO27" s="3">
        <v>19515.561000000002</v>
      </c>
      <c r="EP27" s="3">
        <v>22330.91</v>
      </c>
      <c r="EQ27" s="3">
        <v>24062.555</v>
      </c>
      <c r="ER27" s="3">
        <v>255040.954</v>
      </c>
      <c r="ES27" s="3">
        <v>2039.8409999999999</v>
      </c>
      <c r="ET27" s="3">
        <v>1558.646</v>
      </c>
      <c r="EU27" s="3">
        <v>561486.49899999995</v>
      </c>
      <c r="EV27" s="3">
        <v>477642.47200000001</v>
      </c>
      <c r="EW27" s="3">
        <v>83844.027000000002</v>
      </c>
      <c r="EX27" s="3">
        <v>1847688.7220000001</v>
      </c>
      <c r="EY27" s="3">
        <v>1779881.781</v>
      </c>
      <c r="EZ27" s="3">
        <v>67806.941000000006</v>
      </c>
      <c r="FA27" s="3">
        <v>323698.77600000001</v>
      </c>
      <c r="FB27" s="3">
        <v>92740.092999999993</v>
      </c>
      <c r="FC27" s="3">
        <v>568512.64</v>
      </c>
      <c r="FD27" s="3">
        <v>669851.69900000002</v>
      </c>
      <c r="FE27" s="3">
        <v>359816.79100000003</v>
      </c>
      <c r="FF27" s="3">
        <v>159324.23499999999</v>
      </c>
      <c r="FG27" s="3">
        <v>187849.71</v>
      </c>
      <c r="FH27" s="3">
        <v>12642.844999999999</v>
      </c>
      <c r="FI27" s="3">
        <v>73711.542000000001</v>
      </c>
      <c r="FJ27" s="3">
        <v>32419.971000000001</v>
      </c>
      <c r="FK27" s="3">
        <v>41291.571000000004</v>
      </c>
      <c r="FL27" s="3">
        <v>343265.03399999999</v>
      </c>
      <c r="FM27" s="3">
        <v>158469.87</v>
      </c>
      <c r="FN27" s="3">
        <v>184795.16399999999</v>
      </c>
      <c r="FO27" s="3">
        <v>339521.48700000002</v>
      </c>
      <c r="FP27" s="3">
        <v>77209.604999999996</v>
      </c>
      <c r="FQ27" s="3">
        <v>141317.95300000001</v>
      </c>
      <c r="FR27" s="3">
        <v>120993.929</v>
      </c>
      <c r="FS27" s="3">
        <v>677509.33200000005</v>
      </c>
    </row>
    <row r="28" spans="1:175" x14ac:dyDescent="0.3">
      <c r="A28" t="s">
        <v>9</v>
      </c>
      <c r="B28">
        <v>3</v>
      </c>
      <c r="C28" t="str">
        <f t="shared" si="0"/>
        <v>2013-3</v>
      </c>
      <c r="D28" s="3">
        <v>16186108.992000001</v>
      </c>
      <c r="E28" s="3">
        <v>643804.55900000001</v>
      </c>
      <c r="F28" s="3">
        <v>15542304.433</v>
      </c>
      <c r="G28" s="3">
        <v>427915.88199999998</v>
      </c>
      <c r="H28" s="3">
        <v>427915.88199999998</v>
      </c>
      <c r="I28" s="3">
        <v>228873.848</v>
      </c>
      <c r="J28" s="3">
        <v>170149.23300000001</v>
      </c>
      <c r="K28" s="3">
        <v>16148.895</v>
      </c>
      <c r="L28" s="3">
        <v>11521.817999999999</v>
      </c>
      <c r="M28" s="3">
        <v>1222.088</v>
      </c>
      <c r="N28" s="3">
        <v>5199165.0060000001</v>
      </c>
      <c r="O28" s="3">
        <v>1142360.125</v>
      </c>
      <c r="P28" s="3">
        <v>895001.87300000002</v>
      </c>
      <c r="Q28" s="3">
        <v>163172.04500000001</v>
      </c>
      <c r="R28" s="3">
        <v>84186.206000000006</v>
      </c>
      <c r="S28" s="3">
        <v>259810.72700000001</v>
      </c>
      <c r="T28" s="3">
        <v>204628.739</v>
      </c>
      <c r="U28" s="3">
        <v>55181.987999999998</v>
      </c>
      <c r="V28" s="3">
        <v>1203476.1170000001</v>
      </c>
      <c r="W28" s="3">
        <v>776274.39199999999</v>
      </c>
      <c r="X28" s="3">
        <v>295068.44699999999</v>
      </c>
      <c r="Y28" s="3">
        <v>132133.27799999999</v>
      </c>
      <c r="Z28" s="3">
        <v>2593518.037</v>
      </c>
      <c r="AA28" s="3">
        <v>582015.41799999995</v>
      </c>
      <c r="AB28" s="3">
        <v>19030.034</v>
      </c>
      <c r="AC28" s="3">
        <v>49796.038999999997</v>
      </c>
      <c r="AD28" s="3">
        <v>20459.242999999999</v>
      </c>
      <c r="AE28" s="3">
        <v>19829.487000000001</v>
      </c>
      <c r="AF28" s="3">
        <v>64719.406999999999</v>
      </c>
      <c r="AG28" s="3">
        <v>132776.59</v>
      </c>
      <c r="AH28" s="3">
        <v>2833.0479999999998</v>
      </c>
      <c r="AI28" s="3">
        <v>187574.29399999999</v>
      </c>
      <c r="AJ28" s="3">
        <v>84997.277000000002</v>
      </c>
      <c r="AK28" s="3">
        <v>141511.17800000001</v>
      </c>
      <c r="AL28" s="3">
        <v>119067.906</v>
      </c>
      <c r="AM28" s="3">
        <v>22443.272000000001</v>
      </c>
      <c r="AN28" s="3">
        <v>26270.942999999999</v>
      </c>
      <c r="AO28" s="3">
        <v>5060.2280000000001</v>
      </c>
      <c r="AP28" s="3">
        <v>18376.151999999998</v>
      </c>
      <c r="AQ28" s="3">
        <v>2834.5630000000001</v>
      </c>
      <c r="AR28" s="3">
        <v>13121.611999999999</v>
      </c>
      <c r="AS28" s="3">
        <v>3945.5050000000001</v>
      </c>
      <c r="AT28" s="3">
        <v>9176.1059999999998</v>
      </c>
      <c r="AU28" s="3">
        <v>60250.216</v>
      </c>
      <c r="AV28" s="3">
        <v>6630.2610000000004</v>
      </c>
      <c r="AW28" s="3">
        <v>51045.067000000003</v>
      </c>
      <c r="AX28" s="3">
        <v>2574.8870000000002</v>
      </c>
      <c r="AY28" s="3">
        <v>23582.129000000001</v>
      </c>
      <c r="AZ28" s="3">
        <v>4102.2659999999996</v>
      </c>
      <c r="BA28" s="3">
        <v>17157.223000000002</v>
      </c>
      <c r="BB28" s="3">
        <v>2322.64</v>
      </c>
      <c r="BC28" s="3">
        <v>24253.932000000001</v>
      </c>
      <c r="BD28" s="3">
        <v>14495.44</v>
      </c>
      <c r="BE28" s="3">
        <v>803.57899999999995</v>
      </c>
      <c r="BF28" s="3">
        <v>8954.9130000000005</v>
      </c>
      <c r="BG28" s="3">
        <v>45231.364000000001</v>
      </c>
      <c r="BH28" s="3">
        <v>15071.717000000001</v>
      </c>
      <c r="BI28" s="3">
        <v>30159.647000000001</v>
      </c>
      <c r="BJ28" s="3">
        <v>18490.151000000002</v>
      </c>
      <c r="BK28" s="3">
        <v>77231.017000000007</v>
      </c>
      <c r="BL28" s="3">
        <v>275522.86800000002</v>
      </c>
      <c r="BM28" s="3">
        <v>132130.92000000001</v>
      </c>
      <c r="BN28" s="3">
        <v>20305.075000000001</v>
      </c>
      <c r="BO28" s="3">
        <v>8010.5429999999997</v>
      </c>
      <c r="BP28" s="3">
        <v>46969.381000000001</v>
      </c>
      <c r="BQ28" s="3">
        <v>12387.422</v>
      </c>
      <c r="BR28" s="3">
        <v>42029.940999999999</v>
      </c>
      <c r="BS28" s="3">
        <v>13689.587</v>
      </c>
      <c r="BT28" s="3">
        <v>72134.080000000002</v>
      </c>
      <c r="BU28" s="3">
        <v>55760.447999999997</v>
      </c>
      <c r="BV28" s="3">
        <v>16373.632</v>
      </c>
      <c r="BW28" s="3">
        <v>66856.202000000005</v>
      </c>
      <c r="BX28" s="3">
        <v>13499.431</v>
      </c>
      <c r="BY28" s="3">
        <v>21588.958999999999</v>
      </c>
      <c r="BZ28" s="3">
        <v>20788.565999999999</v>
      </c>
      <c r="CA28" s="3">
        <v>5202.8329999999996</v>
      </c>
      <c r="CB28" s="3">
        <v>5776.4139999999998</v>
      </c>
      <c r="CC28" s="3">
        <v>179980.891</v>
      </c>
      <c r="CD28" s="3">
        <v>74150.606</v>
      </c>
      <c r="CE28" s="3">
        <v>31218.162</v>
      </c>
      <c r="CF28" s="3">
        <v>7075.5339999999997</v>
      </c>
      <c r="CG28" s="3">
        <v>61856.252999999997</v>
      </c>
      <c r="CH28" s="3">
        <v>5680.3360000000002</v>
      </c>
      <c r="CI28" s="3">
        <v>88916.085000000006</v>
      </c>
      <c r="CJ28" s="3">
        <v>3960.3420000000001</v>
      </c>
      <c r="CK28" s="3">
        <v>8805.7260000000006</v>
      </c>
      <c r="CL28" s="3">
        <v>22171.216</v>
      </c>
      <c r="CM28" s="3">
        <v>7648.6949999999997</v>
      </c>
      <c r="CN28" s="3">
        <v>3363.9450000000002</v>
      </c>
      <c r="CO28" s="3">
        <v>7387.0230000000001</v>
      </c>
      <c r="CP28" s="3">
        <v>10342.278</v>
      </c>
      <c r="CQ28" s="3">
        <v>9058.7279999999992</v>
      </c>
      <c r="CR28" s="3">
        <v>16178.133</v>
      </c>
      <c r="CS28" s="3">
        <v>107239.618</v>
      </c>
      <c r="CT28" s="3">
        <v>14167.565000000001</v>
      </c>
      <c r="CU28" s="3">
        <v>7140.7860000000001</v>
      </c>
      <c r="CV28" s="3">
        <v>1119.806</v>
      </c>
      <c r="CW28" s="3">
        <v>21834.293000000001</v>
      </c>
      <c r="CX28" s="3">
        <v>2146.9870000000001</v>
      </c>
      <c r="CY28" s="3">
        <v>38579.968000000001</v>
      </c>
      <c r="CZ28" s="3">
        <v>22250.213</v>
      </c>
      <c r="DA28" s="3">
        <v>180991.91399999999</v>
      </c>
      <c r="DB28" s="3">
        <v>65049.661999999997</v>
      </c>
      <c r="DC28" s="3">
        <v>21256.179</v>
      </c>
      <c r="DD28" s="3">
        <v>33260.660000000003</v>
      </c>
      <c r="DE28" s="3">
        <v>44765.968000000001</v>
      </c>
      <c r="DF28" s="3">
        <v>14764.722</v>
      </c>
      <c r="DG28" s="3">
        <v>1894.723</v>
      </c>
      <c r="DH28" s="3">
        <v>76920.660999999993</v>
      </c>
      <c r="DI28" s="3">
        <v>7191.0439999999999</v>
      </c>
      <c r="DJ28" s="3">
        <v>11275.936</v>
      </c>
      <c r="DK28" s="3">
        <v>27858.901000000002</v>
      </c>
      <c r="DL28" s="3">
        <v>30594.780999999999</v>
      </c>
      <c r="DM28" s="3">
        <v>449440.43800000002</v>
      </c>
      <c r="DN28" s="3">
        <v>227117.63500000001</v>
      </c>
      <c r="DO28" s="3">
        <v>7983.6890000000003</v>
      </c>
      <c r="DP28" s="3">
        <v>181615.856</v>
      </c>
      <c r="DQ28" s="3">
        <v>15060.456</v>
      </c>
      <c r="DR28" s="3">
        <v>10639.322</v>
      </c>
      <c r="DS28" s="3">
        <v>1580.472</v>
      </c>
      <c r="DT28" s="3">
        <v>5443.0079999999998</v>
      </c>
      <c r="DU28" s="3">
        <v>31071.108</v>
      </c>
      <c r="DV28" s="3">
        <v>22597.079000000002</v>
      </c>
      <c r="DW28" s="3">
        <v>4202.4780000000001</v>
      </c>
      <c r="DX28" s="3">
        <v>4271.5510000000004</v>
      </c>
      <c r="DY28" s="3">
        <v>52486.213000000003</v>
      </c>
      <c r="DZ28" s="3">
        <v>24795.478999999999</v>
      </c>
      <c r="EA28" s="3">
        <v>27690.734</v>
      </c>
      <c r="EB28" s="3">
        <v>9915223.5449999999</v>
      </c>
      <c r="EC28" s="3">
        <v>1283150.9569999999</v>
      </c>
      <c r="ED28" s="3">
        <v>1434788.723</v>
      </c>
      <c r="EE28" s="3">
        <v>1021511.876</v>
      </c>
      <c r="EF28" s="3">
        <v>26402.5</v>
      </c>
      <c r="EG28" s="3">
        <v>19976.071</v>
      </c>
      <c r="EH28" s="3">
        <v>14482.44</v>
      </c>
      <c r="EI28" s="3">
        <v>502608.71</v>
      </c>
      <c r="EJ28" s="3">
        <v>349366.565</v>
      </c>
      <c r="EK28" s="3">
        <v>77974.460000000006</v>
      </c>
      <c r="EL28" s="3">
        <v>17736.47</v>
      </c>
      <c r="EM28" s="3">
        <v>12964.66</v>
      </c>
      <c r="EN28" s="3">
        <v>328884.26</v>
      </c>
      <c r="EO28" s="3">
        <v>21268.362000000001</v>
      </c>
      <c r="EP28" s="3">
        <v>22087.292000000001</v>
      </c>
      <c r="EQ28" s="3">
        <v>25338.05</v>
      </c>
      <c r="ER28" s="3">
        <v>256401.367</v>
      </c>
      <c r="ES28" s="3">
        <v>2183.723</v>
      </c>
      <c r="ET28" s="3">
        <v>1605.4659999999999</v>
      </c>
      <c r="EU28" s="3">
        <v>568853.27500000002</v>
      </c>
      <c r="EV28" s="3">
        <v>484255.53200000001</v>
      </c>
      <c r="EW28" s="3">
        <v>84597.743000000002</v>
      </c>
      <c r="EX28" s="3">
        <v>1854478.686</v>
      </c>
      <c r="EY28" s="3">
        <v>1781672.73</v>
      </c>
      <c r="EZ28" s="3">
        <v>72805.956000000006</v>
      </c>
      <c r="FA28" s="3">
        <v>303190.799</v>
      </c>
      <c r="FB28" s="3">
        <v>92008.38</v>
      </c>
      <c r="FC28" s="3">
        <v>570474.93900000001</v>
      </c>
      <c r="FD28" s="3">
        <v>647867.23699999996</v>
      </c>
      <c r="FE28" s="3">
        <v>384753.50099999999</v>
      </c>
      <c r="FF28" s="3">
        <v>172582.47</v>
      </c>
      <c r="FG28" s="3">
        <v>200299.17499999999</v>
      </c>
      <c r="FH28" s="3">
        <v>11871.857</v>
      </c>
      <c r="FI28" s="3">
        <v>72517.157000000007</v>
      </c>
      <c r="FJ28" s="3">
        <v>31925.918000000001</v>
      </c>
      <c r="FK28" s="3">
        <v>40591.24</v>
      </c>
      <c r="FL28" s="3">
        <v>348568.12099999998</v>
      </c>
      <c r="FM28" s="3">
        <v>165354.04</v>
      </c>
      <c r="FN28" s="3">
        <v>183214.08100000001</v>
      </c>
      <c r="FO28" s="3">
        <v>343581.62800000003</v>
      </c>
      <c r="FP28" s="3">
        <v>80137.525999999998</v>
      </c>
      <c r="FQ28" s="3">
        <v>143178.16899999999</v>
      </c>
      <c r="FR28" s="3">
        <v>120265.933</v>
      </c>
      <c r="FS28" s="3">
        <v>660594.00600000005</v>
      </c>
    </row>
    <row r="29" spans="1:175" x14ac:dyDescent="0.3">
      <c r="A29" t="s">
        <v>9</v>
      </c>
      <c r="B29">
        <v>4</v>
      </c>
      <c r="C29" t="str">
        <f t="shared" si="0"/>
        <v>2013-4</v>
      </c>
      <c r="D29" s="3">
        <v>16840991.846000001</v>
      </c>
      <c r="E29" s="3">
        <v>653777.098</v>
      </c>
      <c r="F29" s="3">
        <v>16187214.748</v>
      </c>
      <c r="G29" s="3">
        <v>613118.99699999997</v>
      </c>
      <c r="H29" s="3">
        <v>613118.99699999997</v>
      </c>
      <c r="I29" s="3">
        <v>402123.16</v>
      </c>
      <c r="J29" s="3">
        <v>175033.25200000001</v>
      </c>
      <c r="K29" s="3">
        <v>18679.517</v>
      </c>
      <c r="L29" s="3">
        <v>14626.325000000001</v>
      </c>
      <c r="M29" s="3">
        <v>2656.7440000000001</v>
      </c>
      <c r="N29" s="3">
        <v>5268979.5259999996</v>
      </c>
      <c r="O29" s="3">
        <v>1164504.686</v>
      </c>
      <c r="P29" s="3">
        <v>902495.15300000005</v>
      </c>
      <c r="Q29" s="3">
        <v>173998.32399999999</v>
      </c>
      <c r="R29" s="3">
        <v>88011.209000000003</v>
      </c>
      <c r="S29" s="3">
        <v>242626.83300000001</v>
      </c>
      <c r="T29" s="3">
        <v>187010.47099999999</v>
      </c>
      <c r="U29" s="3">
        <v>55616.362000000001</v>
      </c>
      <c r="V29" s="3">
        <v>1271308.595</v>
      </c>
      <c r="W29" s="3">
        <v>809655.99199999997</v>
      </c>
      <c r="X29" s="3">
        <v>327199.94300000003</v>
      </c>
      <c r="Y29" s="3">
        <v>134452.66</v>
      </c>
      <c r="Z29" s="3">
        <v>2590539.4130000002</v>
      </c>
      <c r="AA29" s="3">
        <v>615640.26300000004</v>
      </c>
      <c r="AB29" s="3">
        <v>19946.401999999998</v>
      </c>
      <c r="AC29" s="3">
        <v>50315.194000000003</v>
      </c>
      <c r="AD29" s="3">
        <v>30441.971000000001</v>
      </c>
      <c r="AE29" s="3">
        <v>18680.95</v>
      </c>
      <c r="AF29" s="3">
        <v>64191.447</v>
      </c>
      <c r="AG29" s="3">
        <v>141874.55300000001</v>
      </c>
      <c r="AH29" s="3">
        <v>3118.723</v>
      </c>
      <c r="AI29" s="3">
        <v>200367.02799999999</v>
      </c>
      <c r="AJ29" s="3">
        <v>86703.994999999995</v>
      </c>
      <c r="AK29" s="3">
        <v>136408.17499999999</v>
      </c>
      <c r="AL29" s="3">
        <v>114401.10799999999</v>
      </c>
      <c r="AM29" s="3">
        <v>22007.065999999999</v>
      </c>
      <c r="AN29" s="3">
        <v>24304.964</v>
      </c>
      <c r="AO29" s="3">
        <v>5033.16</v>
      </c>
      <c r="AP29" s="3">
        <v>16395.800999999999</v>
      </c>
      <c r="AQ29" s="3">
        <v>2876.0039999999999</v>
      </c>
      <c r="AR29" s="3">
        <v>12028.632</v>
      </c>
      <c r="AS29" s="3">
        <v>3774.116</v>
      </c>
      <c r="AT29" s="3">
        <v>8254.5159999999996</v>
      </c>
      <c r="AU29" s="3">
        <v>61879.01</v>
      </c>
      <c r="AV29" s="3">
        <v>6272.2039999999997</v>
      </c>
      <c r="AW29" s="3">
        <v>53045.025000000001</v>
      </c>
      <c r="AX29" s="3">
        <v>2561.7820000000002</v>
      </c>
      <c r="AY29" s="3">
        <v>23153.373</v>
      </c>
      <c r="AZ29" s="3">
        <v>4274.1859999999997</v>
      </c>
      <c r="BA29" s="3">
        <v>16604.137999999999</v>
      </c>
      <c r="BB29" s="3">
        <v>2275.049</v>
      </c>
      <c r="BC29" s="3">
        <v>24542.162</v>
      </c>
      <c r="BD29" s="3">
        <v>14512.175999999999</v>
      </c>
      <c r="BE29" s="3">
        <v>828.94399999999996</v>
      </c>
      <c r="BF29" s="3">
        <v>9201.0419999999995</v>
      </c>
      <c r="BG29" s="3">
        <v>45421.631000000001</v>
      </c>
      <c r="BH29" s="3">
        <v>15102.647999999999</v>
      </c>
      <c r="BI29" s="3">
        <v>30318.983</v>
      </c>
      <c r="BJ29" s="3">
        <v>18212.686000000002</v>
      </c>
      <c r="BK29" s="3">
        <v>76897.100000000006</v>
      </c>
      <c r="BL29" s="3">
        <v>264895.34700000001</v>
      </c>
      <c r="BM29" s="3">
        <v>129374.039</v>
      </c>
      <c r="BN29" s="3">
        <v>19066.046999999999</v>
      </c>
      <c r="BO29" s="3">
        <v>6966.7309999999998</v>
      </c>
      <c r="BP29" s="3">
        <v>42840.472999999998</v>
      </c>
      <c r="BQ29" s="3">
        <v>12804.561</v>
      </c>
      <c r="BR29" s="3">
        <v>41412.144999999997</v>
      </c>
      <c r="BS29" s="3">
        <v>12431.351000000001</v>
      </c>
      <c r="BT29" s="3">
        <v>68726.888999999996</v>
      </c>
      <c r="BU29" s="3">
        <v>53273.841999999997</v>
      </c>
      <c r="BV29" s="3">
        <v>15453.047</v>
      </c>
      <c r="BW29" s="3">
        <v>66389.861999999994</v>
      </c>
      <c r="BX29" s="3">
        <v>12758.502</v>
      </c>
      <c r="BY29" s="3">
        <v>20832.014999999999</v>
      </c>
      <c r="BZ29" s="3">
        <v>21437.393</v>
      </c>
      <c r="CA29" s="3">
        <v>5316.8059999999996</v>
      </c>
      <c r="CB29" s="3">
        <v>6045.1459999999997</v>
      </c>
      <c r="CC29" s="3">
        <v>175275.47700000001</v>
      </c>
      <c r="CD29" s="3">
        <v>72626.414999999994</v>
      </c>
      <c r="CE29" s="3">
        <v>30995.348000000002</v>
      </c>
      <c r="CF29" s="3">
        <v>7571.94</v>
      </c>
      <c r="CG29" s="3">
        <v>58543.68</v>
      </c>
      <c r="CH29" s="3">
        <v>5538.0950000000003</v>
      </c>
      <c r="CI29" s="3">
        <v>87041.741999999998</v>
      </c>
      <c r="CJ29" s="3">
        <v>3836.6579999999999</v>
      </c>
      <c r="CK29" s="3">
        <v>8624.2549999999992</v>
      </c>
      <c r="CL29" s="3">
        <v>22994.154999999999</v>
      </c>
      <c r="CM29" s="3">
        <v>7319.1310000000003</v>
      </c>
      <c r="CN29" s="3">
        <v>3472.3470000000002</v>
      </c>
      <c r="CO29" s="3">
        <v>7238.0370000000003</v>
      </c>
      <c r="CP29" s="3">
        <v>9797.1980000000003</v>
      </c>
      <c r="CQ29" s="3">
        <v>8244.06</v>
      </c>
      <c r="CR29" s="3">
        <v>15515.9</v>
      </c>
      <c r="CS29" s="3">
        <v>101142.696</v>
      </c>
      <c r="CT29" s="3">
        <v>13125.397000000001</v>
      </c>
      <c r="CU29" s="3">
        <v>6963.442</v>
      </c>
      <c r="CV29" s="3">
        <v>1085.729</v>
      </c>
      <c r="CW29" s="3">
        <v>17002.807000000001</v>
      </c>
      <c r="CX29" s="3">
        <v>1970.394</v>
      </c>
      <c r="CY29" s="3">
        <v>39464.487000000001</v>
      </c>
      <c r="CZ29" s="3">
        <v>21530.440999999999</v>
      </c>
      <c r="DA29" s="3">
        <v>184550.234</v>
      </c>
      <c r="DB29" s="3">
        <v>70337.182000000001</v>
      </c>
      <c r="DC29" s="3">
        <v>20283.289000000001</v>
      </c>
      <c r="DD29" s="3">
        <v>34951.124000000003</v>
      </c>
      <c r="DE29" s="3">
        <v>42448.665999999997</v>
      </c>
      <c r="DF29" s="3">
        <v>14739.245000000001</v>
      </c>
      <c r="DG29" s="3">
        <v>1790.7270000000001</v>
      </c>
      <c r="DH29" s="3">
        <v>74571.535000000003</v>
      </c>
      <c r="DI29" s="3">
        <v>6927.0349999999999</v>
      </c>
      <c r="DJ29" s="3">
        <v>11820.771000000001</v>
      </c>
      <c r="DK29" s="3">
        <v>26760.915000000001</v>
      </c>
      <c r="DL29" s="3">
        <v>29062.813999999998</v>
      </c>
      <c r="DM29" s="3">
        <v>437282.565</v>
      </c>
      <c r="DN29" s="3">
        <v>215548.33600000001</v>
      </c>
      <c r="DO29" s="3">
        <v>8631.8469999999998</v>
      </c>
      <c r="DP29" s="3">
        <v>179775.49100000001</v>
      </c>
      <c r="DQ29" s="3">
        <v>15265.716</v>
      </c>
      <c r="DR29" s="3">
        <v>11252.066000000001</v>
      </c>
      <c r="DS29" s="3">
        <v>1570.1790000000001</v>
      </c>
      <c r="DT29" s="3">
        <v>5238.9290000000001</v>
      </c>
      <c r="DU29" s="3">
        <v>38492.904999999999</v>
      </c>
      <c r="DV29" s="3">
        <v>29835.944</v>
      </c>
      <c r="DW29" s="3">
        <v>4309.5649999999996</v>
      </c>
      <c r="DX29" s="3">
        <v>4347.3959999999997</v>
      </c>
      <c r="DY29" s="3">
        <v>53682.163999999997</v>
      </c>
      <c r="DZ29" s="3">
        <v>24510.51</v>
      </c>
      <c r="EA29" s="3">
        <v>29171.653999999999</v>
      </c>
      <c r="EB29" s="3">
        <v>10305116.223999999</v>
      </c>
      <c r="EC29" s="3">
        <v>1350242.8659999999</v>
      </c>
      <c r="ED29" s="3">
        <v>1553836.591</v>
      </c>
      <c r="EE29" s="3">
        <v>1035003.455</v>
      </c>
      <c r="EF29" s="3">
        <v>26603.681</v>
      </c>
      <c r="EG29" s="3">
        <v>20125.942999999999</v>
      </c>
      <c r="EH29" s="3">
        <v>14133.696</v>
      </c>
      <c r="EI29" s="3">
        <v>514918.56800000003</v>
      </c>
      <c r="EJ29" s="3">
        <v>345015.63</v>
      </c>
      <c r="EK29" s="3">
        <v>79015.27</v>
      </c>
      <c r="EL29" s="3">
        <v>21508.633999999998</v>
      </c>
      <c r="EM29" s="3">
        <v>13682.032999999999</v>
      </c>
      <c r="EN29" s="3">
        <v>333689.277</v>
      </c>
      <c r="EO29" s="3">
        <v>18487.063999999998</v>
      </c>
      <c r="EP29" s="3">
        <v>19618.581999999999</v>
      </c>
      <c r="EQ29" s="3">
        <v>25845.098999999998</v>
      </c>
      <c r="ER29" s="3">
        <v>266079.54300000001</v>
      </c>
      <c r="ES29" s="3">
        <v>2018.0219999999999</v>
      </c>
      <c r="ET29" s="3">
        <v>1640.9670000000001</v>
      </c>
      <c r="EU29" s="3">
        <v>602585.35199999996</v>
      </c>
      <c r="EV29" s="3">
        <v>516968.14500000002</v>
      </c>
      <c r="EW29" s="3">
        <v>85617.206000000006</v>
      </c>
      <c r="EX29" s="3">
        <v>1876880.0060000001</v>
      </c>
      <c r="EY29" s="3">
        <v>1802004.213</v>
      </c>
      <c r="EZ29" s="3">
        <v>74875.792000000001</v>
      </c>
      <c r="FA29" s="3">
        <v>332531.39799999999</v>
      </c>
      <c r="FB29" s="3">
        <v>83684.701000000001</v>
      </c>
      <c r="FC29" s="3">
        <v>618500.45499999996</v>
      </c>
      <c r="FD29" s="3">
        <v>677200.69700000004</v>
      </c>
      <c r="FE29" s="3">
        <v>373961.67499999999</v>
      </c>
      <c r="FF29" s="3">
        <v>162846.321</v>
      </c>
      <c r="FG29" s="3">
        <v>198799.22700000001</v>
      </c>
      <c r="FH29" s="3">
        <v>12316.127</v>
      </c>
      <c r="FI29" s="3">
        <v>72681.536999999997</v>
      </c>
      <c r="FJ29" s="3">
        <v>31987.635999999999</v>
      </c>
      <c r="FK29" s="3">
        <v>40693.9</v>
      </c>
      <c r="FL29" s="3">
        <v>343033.473</v>
      </c>
      <c r="FM29" s="3">
        <v>159180.481</v>
      </c>
      <c r="FN29" s="3">
        <v>183852.992</v>
      </c>
      <c r="FO29" s="3">
        <v>343947.897</v>
      </c>
      <c r="FP29" s="3">
        <v>81659.631999999998</v>
      </c>
      <c r="FQ29" s="3">
        <v>143307.666</v>
      </c>
      <c r="FR29" s="3">
        <v>118980.6</v>
      </c>
      <c r="FS29" s="3">
        <v>707336.84600000002</v>
      </c>
    </row>
    <row r="30" spans="1:175" x14ac:dyDescent="0.3">
      <c r="A30" t="s">
        <v>10</v>
      </c>
      <c r="B30">
        <v>1</v>
      </c>
      <c r="C30" t="str">
        <f t="shared" si="0"/>
        <v>2014-1</v>
      </c>
      <c r="D30" s="3">
        <v>16162076.199999999</v>
      </c>
      <c r="E30" s="3">
        <v>644173.65399999998</v>
      </c>
      <c r="F30" s="3">
        <v>15517902.547</v>
      </c>
      <c r="G30" s="3">
        <v>483224.24300000002</v>
      </c>
      <c r="H30" s="3">
        <v>483224.24300000002</v>
      </c>
      <c r="I30" s="3">
        <v>293513.658</v>
      </c>
      <c r="J30" s="3">
        <v>158822.07500000001</v>
      </c>
      <c r="K30" s="3">
        <v>16565.169000000002</v>
      </c>
      <c r="L30" s="3">
        <v>12061.578</v>
      </c>
      <c r="M30" s="3">
        <v>2261.7629999999999</v>
      </c>
      <c r="N30" s="3">
        <v>5204575.6239999998</v>
      </c>
      <c r="O30" s="3">
        <v>1163268.1710000001</v>
      </c>
      <c r="P30" s="3">
        <v>875385.30500000005</v>
      </c>
      <c r="Q30" s="3">
        <v>166267.53099999999</v>
      </c>
      <c r="R30" s="3">
        <v>121615.336</v>
      </c>
      <c r="S30" s="3">
        <v>246354.92199999999</v>
      </c>
      <c r="T30" s="3">
        <v>190796.66800000001</v>
      </c>
      <c r="U30" s="3">
        <v>55558.254000000001</v>
      </c>
      <c r="V30" s="3">
        <v>1177343.92</v>
      </c>
      <c r="W30" s="3">
        <v>785405.33100000001</v>
      </c>
      <c r="X30" s="3">
        <v>249264.367</v>
      </c>
      <c r="Y30" s="3">
        <v>142674.22200000001</v>
      </c>
      <c r="Z30" s="3">
        <v>2617608.611</v>
      </c>
      <c r="AA30" s="3">
        <v>615586.08400000003</v>
      </c>
      <c r="AB30" s="3">
        <v>19017.403999999999</v>
      </c>
      <c r="AC30" s="3">
        <v>50092.9</v>
      </c>
      <c r="AD30" s="3">
        <v>51517.088000000003</v>
      </c>
      <c r="AE30" s="3">
        <v>20161.452000000001</v>
      </c>
      <c r="AF30" s="3">
        <v>62388.091999999997</v>
      </c>
      <c r="AG30" s="3">
        <v>129942.41499999999</v>
      </c>
      <c r="AH30" s="3">
        <v>3343.4769999999999</v>
      </c>
      <c r="AI30" s="3">
        <v>192258.77</v>
      </c>
      <c r="AJ30" s="3">
        <v>86864.486000000004</v>
      </c>
      <c r="AK30" s="3">
        <v>124737.16899999999</v>
      </c>
      <c r="AL30" s="3">
        <v>109131.21400000001</v>
      </c>
      <c r="AM30" s="3">
        <v>15605.955</v>
      </c>
      <c r="AN30" s="3">
        <v>24770.566999999999</v>
      </c>
      <c r="AO30" s="3">
        <v>4776.1719999999996</v>
      </c>
      <c r="AP30" s="3">
        <v>17312.138999999999</v>
      </c>
      <c r="AQ30" s="3">
        <v>2682.2559999999999</v>
      </c>
      <c r="AR30" s="3">
        <v>13115.582</v>
      </c>
      <c r="AS30" s="3">
        <v>3983.797</v>
      </c>
      <c r="AT30" s="3">
        <v>9131.7849999999999</v>
      </c>
      <c r="AU30" s="3">
        <v>56846.69</v>
      </c>
      <c r="AV30" s="3">
        <v>5766.4369999999999</v>
      </c>
      <c r="AW30" s="3">
        <v>48739.233</v>
      </c>
      <c r="AX30" s="3">
        <v>2341.0189999999998</v>
      </c>
      <c r="AY30" s="3">
        <v>22616.066999999999</v>
      </c>
      <c r="AZ30" s="3">
        <v>4084.2779999999998</v>
      </c>
      <c r="BA30" s="3">
        <v>16042.1</v>
      </c>
      <c r="BB30" s="3">
        <v>2489.6880000000001</v>
      </c>
      <c r="BC30" s="3">
        <v>22805.174999999999</v>
      </c>
      <c r="BD30" s="3">
        <v>12714.71</v>
      </c>
      <c r="BE30" s="3">
        <v>706.30899999999997</v>
      </c>
      <c r="BF30" s="3">
        <v>9384.1560000000009</v>
      </c>
      <c r="BG30" s="3">
        <v>46444.160000000003</v>
      </c>
      <c r="BH30" s="3">
        <v>15451.88</v>
      </c>
      <c r="BI30" s="3">
        <v>30992.28</v>
      </c>
      <c r="BJ30" s="3">
        <v>16358.412</v>
      </c>
      <c r="BK30" s="3">
        <v>73322.434999999998</v>
      </c>
      <c r="BL30" s="3">
        <v>268389.87599999999</v>
      </c>
      <c r="BM30" s="3">
        <v>132704.02600000001</v>
      </c>
      <c r="BN30" s="3">
        <v>20148.116999999998</v>
      </c>
      <c r="BO30" s="3">
        <v>7977.835</v>
      </c>
      <c r="BP30" s="3">
        <v>41689.786</v>
      </c>
      <c r="BQ30" s="3">
        <v>11381.133</v>
      </c>
      <c r="BR30" s="3">
        <v>41332.052000000003</v>
      </c>
      <c r="BS30" s="3">
        <v>13156.925999999999</v>
      </c>
      <c r="BT30" s="3">
        <v>70519.342000000004</v>
      </c>
      <c r="BU30" s="3">
        <v>54190.03</v>
      </c>
      <c r="BV30" s="3">
        <v>16329.312</v>
      </c>
      <c r="BW30" s="3">
        <v>66454.781000000003</v>
      </c>
      <c r="BX30" s="3">
        <v>13600.206</v>
      </c>
      <c r="BY30" s="3">
        <v>20912.969000000001</v>
      </c>
      <c r="BZ30" s="3">
        <v>20902.527999999998</v>
      </c>
      <c r="CA30" s="3">
        <v>5076.16</v>
      </c>
      <c r="CB30" s="3">
        <v>5962.9179999999997</v>
      </c>
      <c r="CC30" s="3">
        <v>194391.25</v>
      </c>
      <c r="CD30" s="3">
        <v>80965.233999999997</v>
      </c>
      <c r="CE30" s="3">
        <v>32164.972000000002</v>
      </c>
      <c r="CF30" s="3">
        <v>7363.6440000000002</v>
      </c>
      <c r="CG30" s="3">
        <v>67710.45</v>
      </c>
      <c r="CH30" s="3">
        <v>6186.951</v>
      </c>
      <c r="CI30" s="3">
        <v>90711.942999999999</v>
      </c>
      <c r="CJ30" s="3">
        <v>3866.4110000000001</v>
      </c>
      <c r="CK30" s="3">
        <v>8267.7209999999995</v>
      </c>
      <c r="CL30" s="3">
        <v>25547.598000000002</v>
      </c>
      <c r="CM30" s="3">
        <v>7128.3680000000004</v>
      </c>
      <c r="CN30" s="3">
        <v>3494.8090000000002</v>
      </c>
      <c r="CO30" s="3">
        <v>7123.5330000000004</v>
      </c>
      <c r="CP30" s="3">
        <v>9251.7060000000001</v>
      </c>
      <c r="CQ30" s="3">
        <v>8592.7189999999991</v>
      </c>
      <c r="CR30" s="3">
        <v>17439.079000000002</v>
      </c>
      <c r="CS30" s="3">
        <v>102260.709</v>
      </c>
      <c r="CT30" s="3">
        <v>12823.627</v>
      </c>
      <c r="CU30" s="3">
        <v>6403.6819999999998</v>
      </c>
      <c r="CV30" s="3">
        <v>1167.42</v>
      </c>
      <c r="CW30" s="3">
        <v>19578.827000000001</v>
      </c>
      <c r="CX30" s="3">
        <v>1796.1289999999999</v>
      </c>
      <c r="CY30" s="3">
        <v>38250.724999999999</v>
      </c>
      <c r="CZ30" s="3">
        <v>22240.298999999999</v>
      </c>
      <c r="DA30" s="3">
        <v>186022.95800000001</v>
      </c>
      <c r="DB30" s="3">
        <v>75676.872000000003</v>
      </c>
      <c r="DC30" s="3">
        <v>22029.276000000002</v>
      </c>
      <c r="DD30" s="3">
        <v>31910.91</v>
      </c>
      <c r="DE30" s="3">
        <v>42239.885999999999</v>
      </c>
      <c r="DF30" s="3">
        <v>12667.422</v>
      </c>
      <c r="DG30" s="3">
        <v>1498.5909999999999</v>
      </c>
      <c r="DH30" s="3">
        <v>76370.618000000002</v>
      </c>
      <c r="DI30" s="3">
        <v>6685.0789999999997</v>
      </c>
      <c r="DJ30" s="3">
        <v>12679.97</v>
      </c>
      <c r="DK30" s="3">
        <v>29250.806</v>
      </c>
      <c r="DL30" s="3">
        <v>27754.763999999999</v>
      </c>
      <c r="DM30" s="3">
        <v>466056.027</v>
      </c>
      <c r="DN30" s="3">
        <v>228872.00200000001</v>
      </c>
      <c r="DO30" s="3">
        <v>8335.0229999999992</v>
      </c>
      <c r="DP30" s="3">
        <v>193003.05799999999</v>
      </c>
      <c r="DQ30" s="3">
        <v>16878.518</v>
      </c>
      <c r="DR30" s="3">
        <v>11348.226000000001</v>
      </c>
      <c r="DS30" s="3">
        <v>1386.136</v>
      </c>
      <c r="DT30" s="3">
        <v>6233.0640000000003</v>
      </c>
      <c r="DU30" s="3">
        <v>27615.41</v>
      </c>
      <c r="DV30" s="3">
        <v>20640.634999999998</v>
      </c>
      <c r="DW30" s="3">
        <v>3163.0459999999998</v>
      </c>
      <c r="DX30" s="3">
        <v>3811.7280000000001</v>
      </c>
      <c r="DY30" s="3">
        <v>52213.356</v>
      </c>
      <c r="DZ30" s="3">
        <v>23720.518</v>
      </c>
      <c r="EA30" s="3">
        <v>28492.838</v>
      </c>
      <c r="EB30" s="3">
        <v>9830102.6799999997</v>
      </c>
      <c r="EC30" s="3">
        <v>1247694.3130000001</v>
      </c>
      <c r="ED30" s="3">
        <v>1373749.8570000001</v>
      </c>
      <c r="EE30" s="3">
        <v>1014118.753</v>
      </c>
      <c r="EF30" s="3">
        <v>26361.502</v>
      </c>
      <c r="EG30" s="3">
        <v>18870.95</v>
      </c>
      <c r="EH30" s="3">
        <v>13844.772999999999</v>
      </c>
      <c r="EI30" s="3">
        <v>506247.06199999998</v>
      </c>
      <c r="EJ30" s="3">
        <v>342352.65600000002</v>
      </c>
      <c r="EK30" s="3">
        <v>77460.7</v>
      </c>
      <c r="EL30" s="3">
        <v>18326.537</v>
      </c>
      <c r="EM30" s="3">
        <v>10654.574000000001</v>
      </c>
      <c r="EN30" s="3">
        <v>327349.424</v>
      </c>
      <c r="EO30" s="3">
        <v>14152.391</v>
      </c>
      <c r="EP30" s="3">
        <v>22031.46</v>
      </c>
      <c r="EQ30" s="3">
        <v>24210.056</v>
      </c>
      <c r="ER30" s="3">
        <v>263277.05</v>
      </c>
      <c r="ES30" s="3">
        <v>2092.3200000000002</v>
      </c>
      <c r="ET30" s="3">
        <v>1586.1469999999999</v>
      </c>
      <c r="EU30" s="3">
        <v>587157.28</v>
      </c>
      <c r="EV30" s="3">
        <v>501580.31900000002</v>
      </c>
      <c r="EW30" s="3">
        <v>85576.960999999996</v>
      </c>
      <c r="EX30" s="3">
        <v>1873670.17</v>
      </c>
      <c r="EY30" s="3">
        <v>1806449.162</v>
      </c>
      <c r="EZ30" s="3">
        <v>67221.008000000002</v>
      </c>
      <c r="FA30" s="3">
        <v>290602.12599999999</v>
      </c>
      <c r="FB30" s="3">
        <v>100948.852</v>
      </c>
      <c r="FC30" s="3">
        <v>547972.54399999999</v>
      </c>
      <c r="FD30" s="3">
        <v>672346.48600000003</v>
      </c>
      <c r="FE30" s="3">
        <v>378809.85399999999</v>
      </c>
      <c r="FF30" s="3">
        <v>168732.26500000001</v>
      </c>
      <c r="FG30" s="3">
        <v>198233.94699999999</v>
      </c>
      <c r="FH30" s="3">
        <v>11843.641</v>
      </c>
      <c r="FI30" s="3">
        <v>70298.842000000004</v>
      </c>
      <c r="FJ30" s="3">
        <v>32052.292000000001</v>
      </c>
      <c r="FK30" s="3">
        <v>38246.548999999999</v>
      </c>
      <c r="FL30" s="3">
        <v>351338.92599999998</v>
      </c>
      <c r="FM30" s="3">
        <v>170814.965</v>
      </c>
      <c r="FN30" s="3">
        <v>180523.96100000001</v>
      </c>
      <c r="FO30" s="3">
        <v>333128.03899999999</v>
      </c>
      <c r="FP30" s="3">
        <v>75832.241999999998</v>
      </c>
      <c r="FQ30" s="3">
        <v>139970.84599999999</v>
      </c>
      <c r="FR30" s="3">
        <v>117324.951</v>
      </c>
      <c r="FS30" s="3">
        <v>660917.21499999997</v>
      </c>
    </row>
    <row r="31" spans="1:175" x14ac:dyDescent="0.3">
      <c r="A31" t="s">
        <v>10</v>
      </c>
      <c r="B31">
        <v>2</v>
      </c>
      <c r="C31" t="str">
        <f t="shared" si="0"/>
        <v>2014-2</v>
      </c>
      <c r="D31" s="3">
        <v>16743452.366</v>
      </c>
      <c r="E31" s="3">
        <v>666811.90899999999</v>
      </c>
      <c r="F31" s="3">
        <v>16076640.458000001</v>
      </c>
      <c r="G31" s="3">
        <v>558289.63399999996</v>
      </c>
      <c r="H31" s="3">
        <v>558289.63399999996</v>
      </c>
      <c r="I31" s="3">
        <v>357794.20199999999</v>
      </c>
      <c r="J31" s="3">
        <v>167190.72</v>
      </c>
      <c r="K31" s="3">
        <v>18359.446</v>
      </c>
      <c r="L31" s="3">
        <v>13631.543</v>
      </c>
      <c r="M31" s="3">
        <v>1313.7239999999999</v>
      </c>
      <c r="N31" s="3">
        <v>5334812.034</v>
      </c>
      <c r="O31" s="3">
        <v>1136001.348</v>
      </c>
      <c r="P31" s="3">
        <v>877152.728</v>
      </c>
      <c r="Q31" s="3">
        <v>174029.359</v>
      </c>
      <c r="R31" s="3">
        <v>84819.260999999999</v>
      </c>
      <c r="S31" s="3">
        <v>266378.40600000002</v>
      </c>
      <c r="T31" s="3">
        <v>210102.60699999999</v>
      </c>
      <c r="U31" s="3">
        <v>56275.798999999999</v>
      </c>
      <c r="V31" s="3">
        <v>1239661.8389999999</v>
      </c>
      <c r="W31" s="3">
        <v>827278.49899999995</v>
      </c>
      <c r="X31" s="3">
        <v>271945.40000000002</v>
      </c>
      <c r="Y31" s="3">
        <v>140437.94</v>
      </c>
      <c r="Z31" s="3">
        <v>2692770.4410000001</v>
      </c>
      <c r="AA31" s="3">
        <v>605971.83499999996</v>
      </c>
      <c r="AB31" s="3">
        <v>18467.096000000001</v>
      </c>
      <c r="AC31" s="3">
        <v>49307.163999999997</v>
      </c>
      <c r="AD31" s="3">
        <v>39414.76</v>
      </c>
      <c r="AE31" s="3">
        <v>20375.115000000002</v>
      </c>
      <c r="AF31" s="3">
        <v>63085.951999999997</v>
      </c>
      <c r="AG31" s="3">
        <v>134755.41200000001</v>
      </c>
      <c r="AH31" s="3">
        <v>2966.4059999999999</v>
      </c>
      <c r="AI31" s="3">
        <v>187659.46799999999</v>
      </c>
      <c r="AJ31" s="3">
        <v>89940.464000000007</v>
      </c>
      <c r="AK31" s="3">
        <v>146339.552</v>
      </c>
      <c r="AL31" s="3">
        <v>129036.255</v>
      </c>
      <c r="AM31" s="3">
        <v>17303.296999999999</v>
      </c>
      <c r="AN31" s="3">
        <v>25034.504000000001</v>
      </c>
      <c r="AO31" s="3">
        <v>4741.9579999999996</v>
      </c>
      <c r="AP31" s="3">
        <v>16931.282999999999</v>
      </c>
      <c r="AQ31" s="3">
        <v>3361.2629999999999</v>
      </c>
      <c r="AR31" s="3">
        <v>12721.092000000001</v>
      </c>
      <c r="AS31" s="3">
        <v>3831.9259999999999</v>
      </c>
      <c r="AT31" s="3">
        <v>8889.1659999999993</v>
      </c>
      <c r="AU31" s="3">
        <v>55368.487999999998</v>
      </c>
      <c r="AV31" s="3">
        <v>5675.8850000000002</v>
      </c>
      <c r="AW31" s="3">
        <v>47413.415000000001</v>
      </c>
      <c r="AX31" s="3">
        <v>2279.1880000000001</v>
      </c>
      <c r="AY31" s="3">
        <v>23011.368999999999</v>
      </c>
      <c r="AZ31" s="3">
        <v>4143.4139999999998</v>
      </c>
      <c r="BA31" s="3">
        <v>16508.024000000001</v>
      </c>
      <c r="BB31" s="3">
        <v>2359.9319999999998</v>
      </c>
      <c r="BC31" s="3">
        <v>25000.481</v>
      </c>
      <c r="BD31" s="3">
        <v>14299.753000000001</v>
      </c>
      <c r="BE31" s="3">
        <v>792.89300000000003</v>
      </c>
      <c r="BF31" s="3">
        <v>9907.8349999999991</v>
      </c>
      <c r="BG31" s="3">
        <v>47731.843000000001</v>
      </c>
      <c r="BH31" s="3">
        <v>15802.103999999999</v>
      </c>
      <c r="BI31" s="3">
        <v>31929.739000000001</v>
      </c>
      <c r="BJ31" s="3">
        <v>18012.242999999999</v>
      </c>
      <c r="BK31" s="3">
        <v>78327.400999999998</v>
      </c>
      <c r="BL31" s="3">
        <v>267323.71600000001</v>
      </c>
      <c r="BM31" s="3">
        <v>131099.75700000001</v>
      </c>
      <c r="BN31" s="3">
        <v>21479.554</v>
      </c>
      <c r="BO31" s="3">
        <v>9579.7720000000008</v>
      </c>
      <c r="BP31" s="3">
        <v>39818.080000000002</v>
      </c>
      <c r="BQ31" s="3">
        <v>11627.768</v>
      </c>
      <c r="BR31" s="3">
        <v>39688.760999999999</v>
      </c>
      <c r="BS31" s="3">
        <v>14030.023999999999</v>
      </c>
      <c r="BT31" s="3">
        <v>74659.002999999997</v>
      </c>
      <c r="BU31" s="3">
        <v>57951.608</v>
      </c>
      <c r="BV31" s="3">
        <v>16707.394</v>
      </c>
      <c r="BW31" s="3">
        <v>67646.620999999999</v>
      </c>
      <c r="BX31" s="3">
        <v>13944.206</v>
      </c>
      <c r="BY31" s="3">
        <v>19903.621999999999</v>
      </c>
      <c r="BZ31" s="3">
        <v>22175.753000000001</v>
      </c>
      <c r="CA31" s="3">
        <v>5273.7039999999997</v>
      </c>
      <c r="CB31" s="3">
        <v>6349.3360000000002</v>
      </c>
      <c r="CC31" s="3">
        <v>192108.20300000001</v>
      </c>
      <c r="CD31" s="3">
        <v>75475.695000000007</v>
      </c>
      <c r="CE31" s="3">
        <v>32107.081999999999</v>
      </c>
      <c r="CF31" s="3">
        <v>7709.6779999999999</v>
      </c>
      <c r="CG31" s="3">
        <v>70553.301999999996</v>
      </c>
      <c r="CH31" s="3">
        <v>6262.4449999999997</v>
      </c>
      <c r="CI31" s="3">
        <v>94611.324999999997</v>
      </c>
      <c r="CJ31" s="3">
        <v>4735.5609999999997</v>
      </c>
      <c r="CK31" s="3">
        <v>7655.6030000000001</v>
      </c>
      <c r="CL31" s="3">
        <v>25547.379000000001</v>
      </c>
      <c r="CM31" s="3">
        <v>7932.5550000000003</v>
      </c>
      <c r="CN31" s="3">
        <v>3686.9369999999999</v>
      </c>
      <c r="CO31" s="3">
        <v>7648.4570000000003</v>
      </c>
      <c r="CP31" s="3">
        <v>9996.7839999999997</v>
      </c>
      <c r="CQ31" s="3">
        <v>9397.2690000000002</v>
      </c>
      <c r="CR31" s="3">
        <v>18010.78</v>
      </c>
      <c r="CS31" s="3">
        <v>109148.427</v>
      </c>
      <c r="CT31" s="3">
        <v>14141.455</v>
      </c>
      <c r="CU31" s="3">
        <v>6566.0770000000002</v>
      </c>
      <c r="CV31" s="3">
        <v>870.50099999999998</v>
      </c>
      <c r="CW31" s="3">
        <v>22485.291000000001</v>
      </c>
      <c r="CX31" s="3">
        <v>2764.7689999999998</v>
      </c>
      <c r="CY31" s="3">
        <v>39448.328999999998</v>
      </c>
      <c r="CZ31" s="3">
        <v>22872.006000000001</v>
      </c>
      <c r="DA31" s="3">
        <v>195742.989</v>
      </c>
      <c r="DB31" s="3">
        <v>80895.739000000001</v>
      </c>
      <c r="DC31" s="3">
        <v>22945.723999999998</v>
      </c>
      <c r="DD31" s="3">
        <v>34790.28</v>
      </c>
      <c r="DE31" s="3">
        <v>45236.599000000002</v>
      </c>
      <c r="DF31" s="3">
        <v>10316.688</v>
      </c>
      <c r="DG31" s="3">
        <v>1557.9590000000001</v>
      </c>
      <c r="DH31" s="3">
        <v>77355.126999999993</v>
      </c>
      <c r="DI31" s="3">
        <v>7226.1610000000001</v>
      </c>
      <c r="DJ31" s="3">
        <v>12388.591</v>
      </c>
      <c r="DK31" s="3">
        <v>29086.62</v>
      </c>
      <c r="DL31" s="3">
        <v>28653.755000000001</v>
      </c>
      <c r="DM31" s="3">
        <v>496465.43300000002</v>
      </c>
      <c r="DN31" s="3">
        <v>245933.269</v>
      </c>
      <c r="DO31" s="3">
        <v>8619.9850000000006</v>
      </c>
      <c r="DP31" s="3">
        <v>205727.25099999999</v>
      </c>
      <c r="DQ31" s="3">
        <v>17161.094000000001</v>
      </c>
      <c r="DR31" s="3">
        <v>12057.913</v>
      </c>
      <c r="DS31" s="3">
        <v>1609.26</v>
      </c>
      <c r="DT31" s="3">
        <v>5356.6610000000001</v>
      </c>
      <c r="DU31" s="3">
        <v>27804.442999999999</v>
      </c>
      <c r="DV31" s="3">
        <v>20225.184000000001</v>
      </c>
      <c r="DW31" s="3">
        <v>3640.3</v>
      </c>
      <c r="DX31" s="3">
        <v>3938.9589999999998</v>
      </c>
      <c r="DY31" s="3">
        <v>52386.347999999998</v>
      </c>
      <c r="DZ31" s="3">
        <v>24631.63</v>
      </c>
      <c r="EA31" s="3">
        <v>27754.718000000001</v>
      </c>
      <c r="EB31" s="3">
        <v>10183538.789999999</v>
      </c>
      <c r="EC31" s="3">
        <v>1368846.879</v>
      </c>
      <c r="ED31" s="3">
        <v>1469202.044</v>
      </c>
      <c r="EE31" s="3">
        <v>1042732.933</v>
      </c>
      <c r="EF31" s="3">
        <v>27750.202000000001</v>
      </c>
      <c r="EG31" s="3">
        <v>20663.559000000001</v>
      </c>
      <c r="EH31" s="3">
        <v>14215.517</v>
      </c>
      <c r="EI31" s="3">
        <v>531780.39099999995</v>
      </c>
      <c r="EJ31" s="3">
        <v>338294.41399999999</v>
      </c>
      <c r="EK31" s="3">
        <v>80269.740000000005</v>
      </c>
      <c r="EL31" s="3">
        <v>17146.424999999999</v>
      </c>
      <c r="EM31" s="3">
        <v>12612.686</v>
      </c>
      <c r="EN31" s="3">
        <v>351492.40299999999</v>
      </c>
      <c r="EO31" s="3">
        <v>19893.162</v>
      </c>
      <c r="EP31" s="3">
        <v>23360.634999999998</v>
      </c>
      <c r="EQ31" s="3">
        <v>23903.635999999999</v>
      </c>
      <c r="ER31" s="3">
        <v>280415.97399999999</v>
      </c>
      <c r="ES31" s="3">
        <v>2174.5210000000002</v>
      </c>
      <c r="ET31" s="3">
        <v>1744.4749999999999</v>
      </c>
      <c r="EU31" s="3">
        <v>598767.929</v>
      </c>
      <c r="EV31" s="3">
        <v>511443.47600000002</v>
      </c>
      <c r="EW31" s="3">
        <v>87324.453999999998</v>
      </c>
      <c r="EX31" s="3">
        <v>1891138.939</v>
      </c>
      <c r="EY31" s="3">
        <v>1816150.1950000001</v>
      </c>
      <c r="EZ31" s="3">
        <v>74988.743000000002</v>
      </c>
      <c r="FA31" s="3">
        <v>315001.17300000001</v>
      </c>
      <c r="FB31" s="3">
        <v>97803.687999999995</v>
      </c>
      <c r="FC31" s="3">
        <v>572864.10800000001</v>
      </c>
      <c r="FD31" s="3">
        <v>664049.46900000004</v>
      </c>
      <c r="FE31" s="3">
        <v>358987.71399999998</v>
      </c>
      <c r="FF31" s="3">
        <v>160207.476</v>
      </c>
      <c r="FG31" s="3">
        <v>186360.91500000001</v>
      </c>
      <c r="FH31" s="3">
        <v>12419.323</v>
      </c>
      <c r="FI31" s="3">
        <v>70718.967000000004</v>
      </c>
      <c r="FJ31" s="3">
        <v>32058.010999999999</v>
      </c>
      <c r="FK31" s="3">
        <v>38660.957000000002</v>
      </c>
      <c r="FL31" s="3">
        <v>351566.09100000001</v>
      </c>
      <c r="FM31" s="3">
        <v>172298.18299999999</v>
      </c>
      <c r="FN31" s="3">
        <v>179267.908</v>
      </c>
      <c r="FO31" s="3">
        <v>345098.23499999999</v>
      </c>
      <c r="FP31" s="3">
        <v>79197.274000000005</v>
      </c>
      <c r="FQ31" s="3">
        <v>141597.057</v>
      </c>
      <c r="FR31" s="3">
        <v>124303.90300000001</v>
      </c>
      <c r="FS31" s="3">
        <v>685268.21799999999</v>
      </c>
    </row>
    <row r="32" spans="1:175" x14ac:dyDescent="0.3">
      <c r="A32" t="s">
        <v>10</v>
      </c>
      <c r="B32">
        <v>3</v>
      </c>
      <c r="C32" t="str">
        <f t="shared" si="0"/>
        <v>2014-3</v>
      </c>
      <c r="D32" s="3">
        <v>16649895.274</v>
      </c>
      <c r="E32" s="3">
        <v>676429.42099999997</v>
      </c>
      <c r="F32" s="3">
        <v>15973465.852</v>
      </c>
      <c r="G32" s="3">
        <v>453279.64600000001</v>
      </c>
      <c r="H32" s="3">
        <v>453279.64600000001</v>
      </c>
      <c r="I32" s="3">
        <v>249480.65100000001</v>
      </c>
      <c r="J32" s="3">
        <v>172852.114</v>
      </c>
      <c r="K32" s="3">
        <v>16677.429</v>
      </c>
      <c r="L32" s="3">
        <v>13082.066000000001</v>
      </c>
      <c r="M32" s="3">
        <v>1187.3869999999999</v>
      </c>
      <c r="N32" s="3">
        <v>5325271.8820000002</v>
      </c>
      <c r="O32" s="3">
        <v>1123929.1310000001</v>
      </c>
      <c r="P32" s="3">
        <v>864763.44400000002</v>
      </c>
      <c r="Q32" s="3">
        <v>169670.527</v>
      </c>
      <c r="R32" s="3">
        <v>89495.160999999993</v>
      </c>
      <c r="S32" s="3">
        <v>280667.84700000001</v>
      </c>
      <c r="T32" s="3">
        <v>224083.42</v>
      </c>
      <c r="U32" s="3">
        <v>56584.427000000003</v>
      </c>
      <c r="V32" s="3">
        <v>1232530.727</v>
      </c>
      <c r="W32" s="3">
        <v>800461.89800000004</v>
      </c>
      <c r="X32" s="3">
        <v>289924.45600000001</v>
      </c>
      <c r="Y32" s="3">
        <v>142144.37299999999</v>
      </c>
      <c r="Z32" s="3">
        <v>2688144.1770000001</v>
      </c>
      <c r="AA32" s="3">
        <v>583617.00899999996</v>
      </c>
      <c r="AB32" s="3">
        <v>18815.117999999999</v>
      </c>
      <c r="AC32" s="3">
        <v>50432.116999999998</v>
      </c>
      <c r="AD32" s="3">
        <v>19809.792000000001</v>
      </c>
      <c r="AE32" s="3">
        <v>19644.254000000001</v>
      </c>
      <c r="AF32" s="3">
        <v>63549.688999999998</v>
      </c>
      <c r="AG32" s="3">
        <v>136408.33199999999</v>
      </c>
      <c r="AH32" s="3">
        <v>2822.6289999999999</v>
      </c>
      <c r="AI32" s="3">
        <v>186874.52600000001</v>
      </c>
      <c r="AJ32" s="3">
        <v>85260.553</v>
      </c>
      <c r="AK32" s="3">
        <v>147138.057</v>
      </c>
      <c r="AL32" s="3">
        <v>124978.16499999999</v>
      </c>
      <c r="AM32" s="3">
        <v>22159.892</v>
      </c>
      <c r="AN32" s="3">
        <v>26389.751</v>
      </c>
      <c r="AO32" s="3">
        <v>5192.1490000000003</v>
      </c>
      <c r="AP32" s="3">
        <v>18287.175999999999</v>
      </c>
      <c r="AQ32" s="3">
        <v>2910.4259999999999</v>
      </c>
      <c r="AR32" s="3">
        <v>13610.681</v>
      </c>
      <c r="AS32" s="3">
        <v>4199.9939999999997</v>
      </c>
      <c r="AT32" s="3">
        <v>9410.6859999999997</v>
      </c>
      <c r="AU32" s="3">
        <v>59299.540999999997</v>
      </c>
      <c r="AV32" s="3">
        <v>5774.03</v>
      </c>
      <c r="AW32" s="3">
        <v>51037.938999999998</v>
      </c>
      <c r="AX32" s="3">
        <v>2487.5729999999999</v>
      </c>
      <c r="AY32" s="3">
        <v>24542.578000000001</v>
      </c>
      <c r="AZ32" s="3">
        <v>4252.2889999999998</v>
      </c>
      <c r="BA32" s="3">
        <v>17695.873</v>
      </c>
      <c r="BB32" s="3">
        <v>2594.4160000000002</v>
      </c>
      <c r="BC32" s="3">
        <v>23553.713</v>
      </c>
      <c r="BD32" s="3">
        <v>13598.254999999999</v>
      </c>
      <c r="BE32" s="3">
        <v>733.68200000000002</v>
      </c>
      <c r="BF32" s="3">
        <v>9221.777</v>
      </c>
      <c r="BG32" s="3">
        <v>47240.264999999999</v>
      </c>
      <c r="BH32" s="3">
        <v>15728.199000000001</v>
      </c>
      <c r="BI32" s="3">
        <v>31512.065999999999</v>
      </c>
      <c r="BJ32" s="3">
        <v>19001.929</v>
      </c>
      <c r="BK32" s="3">
        <v>75127.842999999993</v>
      </c>
      <c r="BL32" s="3">
        <v>268279.995</v>
      </c>
      <c r="BM32" s="3">
        <v>130635.45699999999</v>
      </c>
      <c r="BN32" s="3">
        <v>21864.127</v>
      </c>
      <c r="BO32" s="3">
        <v>8267.8160000000007</v>
      </c>
      <c r="BP32" s="3">
        <v>41553.576999999997</v>
      </c>
      <c r="BQ32" s="3">
        <v>11864.646000000001</v>
      </c>
      <c r="BR32" s="3">
        <v>39566.194000000003</v>
      </c>
      <c r="BS32" s="3">
        <v>14528.178</v>
      </c>
      <c r="BT32" s="3">
        <v>72970.410999999993</v>
      </c>
      <c r="BU32" s="3">
        <v>56034.887999999999</v>
      </c>
      <c r="BV32" s="3">
        <v>16935.522000000001</v>
      </c>
      <c r="BW32" s="3">
        <v>68981.422000000006</v>
      </c>
      <c r="BX32" s="3">
        <v>13662.448</v>
      </c>
      <c r="BY32" s="3">
        <v>20876.414000000001</v>
      </c>
      <c r="BZ32" s="3">
        <v>22914.312999999998</v>
      </c>
      <c r="CA32" s="3">
        <v>5652.6239999999998</v>
      </c>
      <c r="CB32" s="3">
        <v>5875.6239999999998</v>
      </c>
      <c r="CC32" s="3">
        <v>188106.337</v>
      </c>
      <c r="CD32" s="3">
        <v>73928.410999999993</v>
      </c>
      <c r="CE32" s="3">
        <v>31839.677</v>
      </c>
      <c r="CF32" s="3">
        <v>8515.76</v>
      </c>
      <c r="CG32" s="3">
        <v>67156.573999999993</v>
      </c>
      <c r="CH32" s="3">
        <v>6665.9139999999998</v>
      </c>
      <c r="CI32" s="3">
        <v>95800.327999999994</v>
      </c>
      <c r="CJ32" s="3">
        <v>4570.442</v>
      </c>
      <c r="CK32" s="3">
        <v>7681.2709999999997</v>
      </c>
      <c r="CL32" s="3">
        <v>25234.48</v>
      </c>
      <c r="CM32" s="3">
        <v>8445.4869999999992</v>
      </c>
      <c r="CN32" s="3">
        <v>3949.4430000000002</v>
      </c>
      <c r="CO32" s="3">
        <v>7822.7190000000001</v>
      </c>
      <c r="CP32" s="3">
        <v>10016.802</v>
      </c>
      <c r="CQ32" s="3">
        <v>10423.415999999999</v>
      </c>
      <c r="CR32" s="3">
        <v>17656.269</v>
      </c>
      <c r="CS32" s="3">
        <v>109485.393</v>
      </c>
      <c r="CT32" s="3">
        <v>13243.744000000001</v>
      </c>
      <c r="CU32" s="3">
        <v>7325.1540000000005</v>
      </c>
      <c r="CV32" s="3">
        <v>1110.97</v>
      </c>
      <c r="CW32" s="3">
        <v>20231.486000000001</v>
      </c>
      <c r="CX32" s="3">
        <v>2363.2199999999998</v>
      </c>
      <c r="CY32" s="3">
        <v>40171.858999999997</v>
      </c>
      <c r="CZ32" s="3">
        <v>25038.959999999999</v>
      </c>
      <c r="DA32" s="3">
        <v>209376.253</v>
      </c>
      <c r="DB32" s="3">
        <v>87886.782000000007</v>
      </c>
      <c r="DC32" s="3">
        <v>22440.623</v>
      </c>
      <c r="DD32" s="3">
        <v>35501.981</v>
      </c>
      <c r="DE32" s="3">
        <v>47619.923000000003</v>
      </c>
      <c r="DF32" s="3">
        <v>13861.264999999999</v>
      </c>
      <c r="DG32" s="3">
        <v>2065.6790000000001</v>
      </c>
      <c r="DH32" s="3">
        <v>82752.289000000004</v>
      </c>
      <c r="DI32" s="3">
        <v>7284.9359999999997</v>
      </c>
      <c r="DJ32" s="3">
        <v>12436.297</v>
      </c>
      <c r="DK32" s="3">
        <v>32035.688999999998</v>
      </c>
      <c r="DL32" s="3">
        <v>30995.366000000002</v>
      </c>
      <c r="DM32" s="3">
        <v>487366.87599999999</v>
      </c>
      <c r="DN32" s="3">
        <v>240163.579</v>
      </c>
      <c r="DO32" s="3">
        <v>9047.1990000000005</v>
      </c>
      <c r="DP32" s="3">
        <v>198172.78400000001</v>
      </c>
      <c r="DQ32" s="3">
        <v>17180.256000000001</v>
      </c>
      <c r="DR32" s="3">
        <v>12480.855</v>
      </c>
      <c r="DS32" s="3">
        <v>1015.496</v>
      </c>
      <c r="DT32" s="3">
        <v>9306.7070000000003</v>
      </c>
      <c r="DU32" s="3">
        <v>29480.342000000001</v>
      </c>
      <c r="DV32" s="3">
        <v>21467.071</v>
      </c>
      <c r="DW32" s="3">
        <v>3735.9609999999998</v>
      </c>
      <c r="DX32" s="3">
        <v>4277.3090000000002</v>
      </c>
      <c r="DY32" s="3">
        <v>56023.163999999997</v>
      </c>
      <c r="DZ32" s="3">
        <v>25844.091</v>
      </c>
      <c r="EA32" s="3">
        <v>30179.073</v>
      </c>
      <c r="EB32" s="3">
        <v>10194914.323999999</v>
      </c>
      <c r="EC32" s="3">
        <v>1373157.4669999999</v>
      </c>
      <c r="ED32" s="3">
        <v>1461083.7649999999</v>
      </c>
      <c r="EE32" s="3">
        <v>1053017.635</v>
      </c>
      <c r="EF32" s="3">
        <v>28118.187999999998</v>
      </c>
      <c r="EG32" s="3">
        <v>21191.134999999998</v>
      </c>
      <c r="EH32" s="3">
        <v>14286.916999999999</v>
      </c>
      <c r="EI32" s="3">
        <v>528977.19400000002</v>
      </c>
      <c r="EJ32" s="3">
        <v>348386.00799999997</v>
      </c>
      <c r="EK32" s="3">
        <v>80692.721000000005</v>
      </c>
      <c r="EL32" s="3">
        <v>17725.535</v>
      </c>
      <c r="EM32" s="3">
        <v>13639.936</v>
      </c>
      <c r="EN32" s="3">
        <v>340904.36200000002</v>
      </c>
      <c r="EO32" s="3">
        <v>22553.458999999999</v>
      </c>
      <c r="EP32" s="3">
        <v>20456.434000000001</v>
      </c>
      <c r="EQ32" s="3">
        <v>24092.547999999999</v>
      </c>
      <c r="ER32" s="3">
        <v>269662.788</v>
      </c>
      <c r="ES32" s="3">
        <v>2323.3449999999998</v>
      </c>
      <c r="ET32" s="3">
        <v>1815.788</v>
      </c>
      <c r="EU32" s="3">
        <v>613537.06299999997</v>
      </c>
      <c r="EV32" s="3">
        <v>526707.53500000003</v>
      </c>
      <c r="EW32" s="3">
        <v>86829.528999999995</v>
      </c>
      <c r="EX32" s="3">
        <v>1895777.6370000001</v>
      </c>
      <c r="EY32" s="3">
        <v>1819062.0120000001</v>
      </c>
      <c r="EZ32" s="3">
        <v>76715.625</v>
      </c>
      <c r="FA32" s="3">
        <v>299769.739</v>
      </c>
      <c r="FB32" s="3">
        <v>97374.985000000001</v>
      </c>
      <c r="FC32" s="3">
        <v>570605.39099999995</v>
      </c>
      <c r="FD32" s="3">
        <v>657232.82900000003</v>
      </c>
      <c r="FE32" s="3">
        <v>383514.03200000001</v>
      </c>
      <c r="FF32" s="3">
        <v>175262.323</v>
      </c>
      <c r="FG32" s="3">
        <v>196505.25399999999</v>
      </c>
      <c r="FH32" s="3">
        <v>11746.455</v>
      </c>
      <c r="FI32" s="3">
        <v>71634.005999999994</v>
      </c>
      <c r="FJ32" s="3">
        <v>33685.408000000003</v>
      </c>
      <c r="FK32" s="3">
        <v>37948.597999999998</v>
      </c>
      <c r="FL32" s="3">
        <v>352952.94500000001</v>
      </c>
      <c r="FM32" s="3">
        <v>174970.50700000001</v>
      </c>
      <c r="FN32" s="3">
        <v>177982.43799999999</v>
      </c>
      <c r="FO32" s="3">
        <v>347529.005</v>
      </c>
      <c r="FP32" s="3">
        <v>79595.683999999994</v>
      </c>
      <c r="FQ32" s="3">
        <v>144953.62299999999</v>
      </c>
      <c r="FR32" s="3">
        <v>122979.698</v>
      </c>
      <c r="FS32" s="3">
        <v>676823.46299999999</v>
      </c>
    </row>
    <row r="33" spans="1:175" x14ac:dyDescent="0.3">
      <c r="A33" t="s">
        <v>10</v>
      </c>
      <c r="B33">
        <v>4</v>
      </c>
      <c r="C33" t="str">
        <f t="shared" si="0"/>
        <v>2014-4</v>
      </c>
      <c r="D33" s="3">
        <v>17408776.168000001</v>
      </c>
      <c r="E33" s="3">
        <v>708153.88500000001</v>
      </c>
      <c r="F33" s="3">
        <v>16700622.283</v>
      </c>
      <c r="G33" s="3">
        <v>625456.53599999996</v>
      </c>
      <c r="H33" s="3">
        <v>625456.53599999996</v>
      </c>
      <c r="I33" s="3">
        <v>409101.69799999997</v>
      </c>
      <c r="J33" s="3">
        <v>178523.367</v>
      </c>
      <c r="K33" s="3">
        <v>17984.560000000001</v>
      </c>
      <c r="L33" s="3">
        <v>16713.877</v>
      </c>
      <c r="M33" s="3">
        <v>3133.0340000000001</v>
      </c>
      <c r="N33" s="3">
        <v>5410260.8799999999</v>
      </c>
      <c r="O33" s="3">
        <v>1103826.2579999999</v>
      </c>
      <c r="P33" s="3">
        <v>853150.98</v>
      </c>
      <c r="Q33" s="3">
        <v>172780.68700000001</v>
      </c>
      <c r="R33" s="3">
        <v>77894.591</v>
      </c>
      <c r="S33" s="3">
        <v>262213.41700000002</v>
      </c>
      <c r="T33" s="3">
        <v>205620.86900000001</v>
      </c>
      <c r="U33" s="3">
        <v>56592.548000000003</v>
      </c>
      <c r="V33" s="3">
        <v>1321107.6459999999</v>
      </c>
      <c r="W33" s="3">
        <v>855876.60499999998</v>
      </c>
      <c r="X33" s="3">
        <v>320928.92099999997</v>
      </c>
      <c r="Y33" s="3">
        <v>144302.12100000001</v>
      </c>
      <c r="Z33" s="3">
        <v>2723113.5589999999</v>
      </c>
      <c r="AA33" s="3">
        <v>611633.848</v>
      </c>
      <c r="AB33" s="3">
        <v>19714.519</v>
      </c>
      <c r="AC33" s="3">
        <v>51995.843000000001</v>
      </c>
      <c r="AD33" s="3">
        <v>31666.531999999999</v>
      </c>
      <c r="AE33" s="3">
        <v>18971.111000000001</v>
      </c>
      <c r="AF33" s="3">
        <v>62256.283000000003</v>
      </c>
      <c r="AG33" s="3">
        <v>141664.014</v>
      </c>
      <c r="AH33" s="3">
        <v>3147.1289999999999</v>
      </c>
      <c r="AI33" s="3">
        <v>197976.63200000001</v>
      </c>
      <c r="AJ33" s="3">
        <v>84241.784</v>
      </c>
      <c r="AK33" s="3">
        <v>141454.28599999999</v>
      </c>
      <c r="AL33" s="3">
        <v>118189.49400000001</v>
      </c>
      <c r="AM33" s="3">
        <v>23264.792000000001</v>
      </c>
      <c r="AN33" s="3">
        <v>24698.598000000002</v>
      </c>
      <c r="AO33" s="3">
        <v>4714.1170000000002</v>
      </c>
      <c r="AP33" s="3">
        <v>17020.27</v>
      </c>
      <c r="AQ33" s="3">
        <v>2964.2109999999998</v>
      </c>
      <c r="AR33" s="3">
        <v>13769.182000000001</v>
      </c>
      <c r="AS33" s="3">
        <v>4769.1859999999997</v>
      </c>
      <c r="AT33" s="3">
        <v>8999.9950000000008</v>
      </c>
      <c r="AU33" s="3">
        <v>60042.909</v>
      </c>
      <c r="AV33" s="3">
        <v>5399.02</v>
      </c>
      <c r="AW33" s="3">
        <v>52222.169000000002</v>
      </c>
      <c r="AX33" s="3">
        <v>2421.7199999999998</v>
      </c>
      <c r="AY33" s="3">
        <v>23881.826000000001</v>
      </c>
      <c r="AZ33" s="3">
        <v>4223.3109999999997</v>
      </c>
      <c r="BA33" s="3">
        <v>17109.081999999999</v>
      </c>
      <c r="BB33" s="3">
        <v>2549.4319999999998</v>
      </c>
      <c r="BC33" s="3">
        <v>23586.198</v>
      </c>
      <c r="BD33" s="3">
        <v>13257.499</v>
      </c>
      <c r="BE33" s="3">
        <v>722.57600000000002</v>
      </c>
      <c r="BF33" s="3">
        <v>9606.1239999999998</v>
      </c>
      <c r="BG33" s="3">
        <v>48568.504999999997</v>
      </c>
      <c r="BH33" s="3">
        <v>15750.769</v>
      </c>
      <c r="BI33" s="3">
        <v>32817.735000000001</v>
      </c>
      <c r="BJ33" s="3">
        <v>20605.68</v>
      </c>
      <c r="BK33" s="3">
        <v>69439.258000000002</v>
      </c>
      <c r="BL33" s="3">
        <v>261935.13399999999</v>
      </c>
      <c r="BM33" s="3">
        <v>129181.855</v>
      </c>
      <c r="BN33" s="3">
        <v>20161.777999999998</v>
      </c>
      <c r="BO33" s="3">
        <v>6953.6170000000002</v>
      </c>
      <c r="BP33" s="3">
        <v>40328.837</v>
      </c>
      <c r="BQ33" s="3">
        <v>13023.858</v>
      </c>
      <c r="BR33" s="3">
        <v>39976.137000000002</v>
      </c>
      <c r="BS33" s="3">
        <v>12309.052</v>
      </c>
      <c r="BT33" s="3">
        <v>72362.653000000006</v>
      </c>
      <c r="BU33" s="3">
        <v>56323.296999999999</v>
      </c>
      <c r="BV33" s="3">
        <v>16039.356</v>
      </c>
      <c r="BW33" s="3">
        <v>69407.740000000005</v>
      </c>
      <c r="BX33" s="3">
        <v>13526.973</v>
      </c>
      <c r="BY33" s="3">
        <v>20896.562999999998</v>
      </c>
      <c r="BZ33" s="3">
        <v>23231.366000000002</v>
      </c>
      <c r="CA33" s="3">
        <v>5799.2479999999996</v>
      </c>
      <c r="CB33" s="3">
        <v>5953.59</v>
      </c>
      <c r="CC33" s="3">
        <v>191591.98199999999</v>
      </c>
      <c r="CD33" s="3">
        <v>73629.2</v>
      </c>
      <c r="CE33" s="3">
        <v>32488.556</v>
      </c>
      <c r="CF33" s="3">
        <v>8143.43</v>
      </c>
      <c r="CG33" s="3">
        <v>71078.381999999998</v>
      </c>
      <c r="CH33" s="3">
        <v>6252.415</v>
      </c>
      <c r="CI33" s="3">
        <v>94865.786999999997</v>
      </c>
      <c r="CJ33" s="3">
        <v>4622.5370000000003</v>
      </c>
      <c r="CK33" s="3">
        <v>7584.4489999999996</v>
      </c>
      <c r="CL33" s="3">
        <v>25806.618999999999</v>
      </c>
      <c r="CM33" s="3">
        <v>8336.73</v>
      </c>
      <c r="CN33" s="3">
        <v>3900.7269999999999</v>
      </c>
      <c r="CO33" s="3">
        <v>7702.6189999999997</v>
      </c>
      <c r="CP33" s="3">
        <v>9204.2759999999998</v>
      </c>
      <c r="CQ33" s="3">
        <v>9557.7849999999999</v>
      </c>
      <c r="CR33" s="3">
        <v>18150.044000000002</v>
      </c>
      <c r="CS33" s="3">
        <v>103534.823</v>
      </c>
      <c r="CT33" s="3">
        <v>12365.214</v>
      </c>
      <c r="CU33" s="3">
        <v>7897.4470000000001</v>
      </c>
      <c r="CV33" s="3">
        <v>1254.8409999999999</v>
      </c>
      <c r="CW33" s="3">
        <v>18793.312000000002</v>
      </c>
      <c r="CX33" s="3">
        <v>2325.6509999999998</v>
      </c>
      <c r="CY33" s="3">
        <v>37065.232000000004</v>
      </c>
      <c r="CZ33" s="3">
        <v>23833.127</v>
      </c>
      <c r="DA33" s="3">
        <v>222778.71599999999</v>
      </c>
      <c r="DB33" s="3">
        <v>99203.65</v>
      </c>
      <c r="DC33" s="3">
        <v>22987.456999999999</v>
      </c>
      <c r="DD33" s="3">
        <v>36788.529000000002</v>
      </c>
      <c r="DE33" s="3">
        <v>46291.743999999999</v>
      </c>
      <c r="DF33" s="3">
        <v>15490.449000000001</v>
      </c>
      <c r="DG33" s="3">
        <v>2016.8869999999999</v>
      </c>
      <c r="DH33" s="3">
        <v>80546.758000000002</v>
      </c>
      <c r="DI33" s="3">
        <v>6485.9430000000002</v>
      </c>
      <c r="DJ33" s="3">
        <v>12103.346</v>
      </c>
      <c r="DK33" s="3">
        <v>30570.57</v>
      </c>
      <c r="DL33" s="3">
        <v>31386.899000000001</v>
      </c>
      <c r="DM33" s="3">
        <v>493676.82400000002</v>
      </c>
      <c r="DN33" s="3">
        <v>247694.89</v>
      </c>
      <c r="DO33" s="3">
        <v>9813.9050000000007</v>
      </c>
      <c r="DP33" s="3">
        <v>197763.875</v>
      </c>
      <c r="DQ33" s="3">
        <v>16797.164000000001</v>
      </c>
      <c r="DR33" s="3">
        <v>13173.481</v>
      </c>
      <c r="DS33" s="3">
        <v>1331.912</v>
      </c>
      <c r="DT33" s="3">
        <v>7101.5959999999995</v>
      </c>
      <c r="DU33" s="3">
        <v>39253.813000000002</v>
      </c>
      <c r="DV33" s="3">
        <v>30071.502</v>
      </c>
      <c r="DW33" s="3">
        <v>4621.3320000000003</v>
      </c>
      <c r="DX33" s="3">
        <v>4560.9790000000003</v>
      </c>
      <c r="DY33" s="3">
        <v>55479.040000000001</v>
      </c>
      <c r="DZ33" s="3">
        <v>25028.584999999999</v>
      </c>
      <c r="EA33" s="3">
        <v>30450.455000000002</v>
      </c>
      <c r="EB33" s="3">
        <v>10664904.867000001</v>
      </c>
      <c r="EC33" s="3">
        <v>1453514.0090000001</v>
      </c>
      <c r="ED33" s="3">
        <v>1612464.274</v>
      </c>
      <c r="EE33" s="3">
        <v>1081942.5190000001</v>
      </c>
      <c r="EF33" s="3">
        <v>27478.804</v>
      </c>
      <c r="EG33" s="3">
        <v>19996.292000000001</v>
      </c>
      <c r="EH33" s="3">
        <v>13630.641</v>
      </c>
      <c r="EI33" s="3">
        <v>552053.853</v>
      </c>
      <c r="EJ33" s="3">
        <v>350190.266</v>
      </c>
      <c r="EK33" s="3">
        <v>81711.156000000003</v>
      </c>
      <c r="EL33" s="3">
        <v>22400.52</v>
      </c>
      <c r="EM33" s="3">
        <v>14480.987999999999</v>
      </c>
      <c r="EN33" s="3">
        <v>348953.467</v>
      </c>
      <c r="EO33" s="3">
        <v>18246.115000000002</v>
      </c>
      <c r="EP33" s="3">
        <v>21051.187000000002</v>
      </c>
      <c r="EQ33" s="3">
        <v>25761.968000000001</v>
      </c>
      <c r="ER33" s="3">
        <v>280105.90000000002</v>
      </c>
      <c r="ES33" s="3">
        <v>1984.8989999999999</v>
      </c>
      <c r="ET33" s="3">
        <v>1803.3979999999999</v>
      </c>
      <c r="EU33" s="3">
        <v>664584.76699999999</v>
      </c>
      <c r="EV33" s="3">
        <v>577301.03</v>
      </c>
      <c r="EW33" s="3">
        <v>87283.736999999994</v>
      </c>
      <c r="EX33" s="3">
        <v>1917430.574</v>
      </c>
      <c r="EY33" s="3">
        <v>1832960.311</v>
      </c>
      <c r="EZ33" s="3">
        <v>84470.263999999996</v>
      </c>
      <c r="FA33" s="3">
        <v>356889.33399999997</v>
      </c>
      <c r="FB33" s="3">
        <v>97630.98</v>
      </c>
      <c r="FC33" s="3">
        <v>601617.44499999995</v>
      </c>
      <c r="FD33" s="3">
        <v>676543.86800000002</v>
      </c>
      <c r="FE33" s="3">
        <v>370366.01199999999</v>
      </c>
      <c r="FF33" s="3">
        <v>166917.72399999999</v>
      </c>
      <c r="FG33" s="3">
        <v>191295.095</v>
      </c>
      <c r="FH33" s="3">
        <v>12153.192999999999</v>
      </c>
      <c r="FI33" s="3">
        <v>68792.740999999995</v>
      </c>
      <c r="FJ33" s="3">
        <v>31813.064999999999</v>
      </c>
      <c r="FK33" s="3">
        <v>36979.675999999999</v>
      </c>
      <c r="FL33" s="3">
        <v>351681.50199999998</v>
      </c>
      <c r="FM33" s="3">
        <v>173761.72099999999</v>
      </c>
      <c r="FN33" s="3">
        <v>177919.78099999999</v>
      </c>
      <c r="FO33" s="3">
        <v>344899.62</v>
      </c>
      <c r="FP33" s="3">
        <v>79324.88</v>
      </c>
      <c r="FQ33" s="3">
        <v>144276.80100000001</v>
      </c>
      <c r="FR33" s="3">
        <v>121297.94</v>
      </c>
      <c r="FS33" s="3">
        <v>717593.75300000003</v>
      </c>
    </row>
    <row r="34" spans="1:175" x14ac:dyDescent="0.3">
      <c r="A34" t="s">
        <v>11</v>
      </c>
      <c r="B34">
        <v>1</v>
      </c>
      <c r="C34" t="str">
        <f t="shared" si="0"/>
        <v>2015-1</v>
      </c>
      <c r="D34" s="3">
        <v>17261201.449999999</v>
      </c>
      <c r="E34" s="3">
        <v>701117.19299999997</v>
      </c>
      <c r="F34" s="3">
        <v>16560084.256999999</v>
      </c>
      <c r="G34" s="3">
        <v>566845.01399999997</v>
      </c>
      <c r="H34" s="3">
        <v>566845.01399999997</v>
      </c>
      <c r="I34" s="3">
        <v>364275.81800000003</v>
      </c>
      <c r="J34" s="3">
        <v>169512.171</v>
      </c>
      <c r="K34" s="3">
        <v>18759.97</v>
      </c>
      <c r="L34" s="3">
        <v>13033.981</v>
      </c>
      <c r="M34" s="3">
        <v>1263.0740000000001</v>
      </c>
      <c r="N34" s="3">
        <v>5345072.0530000003</v>
      </c>
      <c r="O34" s="3">
        <v>1066366.8430000001</v>
      </c>
      <c r="P34" s="3">
        <v>795440.68</v>
      </c>
      <c r="Q34" s="3">
        <v>179791.432</v>
      </c>
      <c r="R34" s="3">
        <v>91134.73</v>
      </c>
      <c r="S34" s="3">
        <v>266673.31199999998</v>
      </c>
      <c r="T34" s="3">
        <v>209859.49400000001</v>
      </c>
      <c r="U34" s="3">
        <v>56813.817999999999</v>
      </c>
      <c r="V34" s="3">
        <v>1250450.882</v>
      </c>
      <c r="W34" s="3">
        <v>835340.41500000004</v>
      </c>
      <c r="X34" s="3">
        <v>270107.34600000002</v>
      </c>
      <c r="Y34" s="3">
        <v>145003.12100000001</v>
      </c>
      <c r="Z34" s="3">
        <v>2761581.0159999998</v>
      </c>
      <c r="AA34" s="3">
        <v>619422.15099999995</v>
      </c>
      <c r="AB34" s="3">
        <v>20134.231</v>
      </c>
      <c r="AC34" s="3">
        <v>50308.610999999997</v>
      </c>
      <c r="AD34" s="3">
        <v>38829.050000000003</v>
      </c>
      <c r="AE34" s="3">
        <v>20409.057000000001</v>
      </c>
      <c r="AF34" s="3">
        <v>62849.834999999999</v>
      </c>
      <c r="AG34" s="3">
        <v>140457.14799999999</v>
      </c>
      <c r="AH34" s="3">
        <v>2689.299</v>
      </c>
      <c r="AI34" s="3">
        <v>192969.56700000001</v>
      </c>
      <c r="AJ34" s="3">
        <v>90775.351999999999</v>
      </c>
      <c r="AK34" s="3">
        <v>146966.20499999999</v>
      </c>
      <c r="AL34" s="3">
        <v>128663.51700000001</v>
      </c>
      <c r="AM34" s="3">
        <v>18302.687999999998</v>
      </c>
      <c r="AN34" s="3">
        <v>27284.699000000001</v>
      </c>
      <c r="AO34" s="3">
        <v>4880.3209999999999</v>
      </c>
      <c r="AP34" s="3">
        <v>18761.598000000002</v>
      </c>
      <c r="AQ34" s="3">
        <v>3642.78</v>
      </c>
      <c r="AR34" s="3">
        <v>14267.656000000001</v>
      </c>
      <c r="AS34" s="3">
        <v>4257.223</v>
      </c>
      <c r="AT34" s="3">
        <v>10010.433000000001</v>
      </c>
      <c r="AU34" s="3">
        <v>57502.841</v>
      </c>
      <c r="AV34" s="3">
        <v>5855.4830000000002</v>
      </c>
      <c r="AW34" s="3">
        <v>49152.279000000002</v>
      </c>
      <c r="AX34" s="3">
        <v>2495.0790000000002</v>
      </c>
      <c r="AY34" s="3">
        <v>23927.973999999998</v>
      </c>
      <c r="AZ34" s="3">
        <v>4462.0360000000001</v>
      </c>
      <c r="BA34" s="3">
        <v>17072.954000000002</v>
      </c>
      <c r="BB34" s="3">
        <v>2392.9839999999999</v>
      </c>
      <c r="BC34" s="3">
        <v>25426.887999999999</v>
      </c>
      <c r="BD34" s="3">
        <v>14647.069</v>
      </c>
      <c r="BE34" s="3">
        <v>738.64400000000001</v>
      </c>
      <c r="BF34" s="3">
        <v>10041.175999999999</v>
      </c>
      <c r="BG34" s="3">
        <v>49232.892999999996</v>
      </c>
      <c r="BH34" s="3">
        <v>15972.504999999999</v>
      </c>
      <c r="BI34" s="3">
        <v>33260.387999999999</v>
      </c>
      <c r="BJ34" s="3">
        <v>18487.39</v>
      </c>
      <c r="BK34" s="3">
        <v>68428.127999999997</v>
      </c>
      <c r="BL34" s="3">
        <v>257575.12599999999</v>
      </c>
      <c r="BM34" s="3">
        <v>123001.463</v>
      </c>
      <c r="BN34" s="3">
        <v>20517.941999999999</v>
      </c>
      <c r="BO34" s="3">
        <v>9337.9009999999998</v>
      </c>
      <c r="BP34" s="3">
        <v>39355.642999999996</v>
      </c>
      <c r="BQ34" s="3">
        <v>11894.234</v>
      </c>
      <c r="BR34" s="3">
        <v>39068.050999999999</v>
      </c>
      <c r="BS34" s="3">
        <v>14399.892</v>
      </c>
      <c r="BT34" s="3">
        <v>77910.535999999993</v>
      </c>
      <c r="BU34" s="3">
        <v>60244.807000000001</v>
      </c>
      <c r="BV34" s="3">
        <v>17665.728999999999</v>
      </c>
      <c r="BW34" s="3">
        <v>72753.239000000001</v>
      </c>
      <c r="BX34" s="3">
        <v>14127.82</v>
      </c>
      <c r="BY34" s="3">
        <v>22317.031999999999</v>
      </c>
      <c r="BZ34" s="3">
        <v>23831.954000000002</v>
      </c>
      <c r="CA34" s="3">
        <v>6339.8320000000003</v>
      </c>
      <c r="CB34" s="3">
        <v>6136.6</v>
      </c>
      <c r="CC34" s="3">
        <v>182066.571</v>
      </c>
      <c r="CD34" s="3">
        <v>62922.783000000003</v>
      </c>
      <c r="CE34" s="3">
        <v>33768.207999999999</v>
      </c>
      <c r="CF34" s="3">
        <v>8929.6980000000003</v>
      </c>
      <c r="CG34" s="3">
        <v>69943.051000000007</v>
      </c>
      <c r="CH34" s="3">
        <v>6502.8310000000001</v>
      </c>
      <c r="CI34" s="3">
        <v>99489.663</v>
      </c>
      <c r="CJ34" s="3">
        <v>4709.18</v>
      </c>
      <c r="CK34" s="3">
        <v>8123.7740000000003</v>
      </c>
      <c r="CL34" s="3">
        <v>27257.432000000001</v>
      </c>
      <c r="CM34" s="3">
        <v>7977.4250000000002</v>
      </c>
      <c r="CN34" s="3">
        <v>4416.0169999999998</v>
      </c>
      <c r="CO34" s="3">
        <v>7907.6369999999997</v>
      </c>
      <c r="CP34" s="3">
        <v>9990.4459999999999</v>
      </c>
      <c r="CQ34" s="3">
        <v>9987.4320000000007</v>
      </c>
      <c r="CR34" s="3">
        <v>19120.321</v>
      </c>
      <c r="CS34" s="3">
        <v>111459.334</v>
      </c>
      <c r="CT34" s="3">
        <v>11981.759</v>
      </c>
      <c r="CU34" s="3">
        <v>7877.5429999999997</v>
      </c>
      <c r="CV34" s="3">
        <v>1435.2429999999999</v>
      </c>
      <c r="CW34" s="3">
        <v>22656.651000000002</v>
      </c>
      <c r="CX34" s="3">
        <v>1871.69</v>
      </c>
      <c r="CY34" s="3">
        <v>41808.860999999997</v>
      </c>
      <c r="CZ34" s="3">
        <v>23827.587</v>
      </c>
      <c r="DA34" s="3">
        <v>207097.04699999999</v>
      </c>
      <c r="DB34" s="3">
        <v>83184.800000000003</v>
      </c>
      <c r="DC34" s="3">
        <v>27828.018</v>
      </c>
      <c r="DD34" s="3">
        <v>33583.311000000002</v>
      </c>
      <c r="DE34" s="3">
        <v>46200.908000000003</v>
      </c>
      <c r="DF34" s="3">
        <v>14467.137000000001</v>
      </c>
      <c r="DG34" s="3">
        <v>1832.873</v>
      </c>
      <c r="DH34" s="3">
        <v>83102.267000000007</v>
      </c>
      <c r="DI34" s="3">
        <v>6902.9579999999996</v>
      </c>
      <c r="DJ34" s="3">
        <v>13065.182000000001</v>
      </c>
      <c r="DK34" s="3">
        <v>32676.602999999999</v>
      </c>
      <c r="DL34" s="3">
        <v>30457.525000000001</v>
      </c>
      <c r="DM34" s="3">
        <v>532932.05799999996</v>
      </c>
      <c r="DN34" s="3">
        <v>266835.592</v>
      </c>
      <c r="DO34" s="3">
        <v>9434.3950000000004</v>
      </c>
      <c r="DP34" s="3">
        <v>213699.152</v>
      </c>
      <c r="DQ34" s="3">
        <v>19813.266</v>
      </c>
      <c r="DR34" s="3">
        <v>14827.92</v>
      </c>
      <c r="DS34" s="3">
        <v>1620.5260000000001</v>
      </c>
      <c r="DT34" s="3">
        <v>6701.2079999999996</v>
      </c>
      <c r="DU34" s="3">
        <v>32618.678</v>
      </c>
      <c r="DV34" s="3">
        <v>24275.743999999999</v>
      </c>
      <c r="DW34" s="3">
        <v>3992.268</v>
      </c>
      <c r="DX34" s="3">
        <v>4350.665</v>
      </c>
      <c r="DY34" s="3">
        <v>53629.673000000003</v>
      </c>
      <c r="DZ34" s="3">
        <v>26316.537</v>
      </c>
      <c r="EA34" s="3">
        <v>27313.136999999999</v>
      </c>
      <c r="EB34" s="3">
        <v>10648167.191</v>
      </c>
      <c r="EC34" s="3">
        <v>1449851.031</v>
      </c>
      <c r="ED34" s="3">
        <v>1513609.7679999999</v>
      </c>
      <c r="EE34" s="3">
        <v>1082905.112</v>
      </c>
      <c r="EF34" s="3">
        <v>30209.27</v>
      </c>
      <c r="EG34" s="3">
        <v>21514.154999999999</v>
      </c>
      <c r="EH34" s="3">
        <v>13055.398999999999</v>
      </c>
      <c r="EI34" s="3">
        <v>556629.81200000003</v>
      </c>
      <c r="EJ34" s="3">
        <v>346796.25199999998</v>
      </c>
      <c r="EK34" s="3">
        <v>82774.392000000007</v>
      </c>
      <c r="EL34" s="3">
        <v>18759.809000000001</v>
      </c>
      <c r="EM34" s="3">
        <v>13166.022999999999</v>
      </c>
      <c r="EN34" s="3">
        <v>404931.027</v>
      </c>
      <c r="EO34" s="3">
        <v>20300.667000000001</v>
      </c>
      <c r="EP34" s="3">
        <v>25014.912</v>
      </c>
      <c r="EQ34" s="3">
        <v>29593.668000000001</v>
      </c>
      <c r="ER34" s="3">
        <v>326111.29700000002</v>
      </c>
      <c r="ES34" s="3">
        <v>2120.9690000000001</v>
      </c>
      <c r="ET34" s="3">
        <v>1789.5150000000001</v>
      </c>
      <c r="EU34" s="3">
        <v>685212.41799999995</v>
      </c>
      <c r="EV34" s="3">
        <v>593502.09600000002</v>
      </c>
      <c r="EW34" s="3">
        <v>91710.322</v>
      </c>
      <c r="EX34" s="3">
        <v>1960497.8030000001</v>
      </c>
      <c r="EY34" s="3">
        <v>1869982.308</v>
      </c>
      <c r="EZ34" s="3">
        <v>90515.494999999995</v>
      </c>
      <c r="FA34" s="3">
        <v>337733.73700000002</v>
      </c>
      <c r="FB34" s="3">
        <v>102727.363</v>
      </c>
      <c r="FC34" s="3">
        <v>580237.33400000003</v>
      </c>
      <c r="FD34" s="3">
        <v>667868.598</v>
      </c>
      <c r="FE34" s="3">
        <v>351224.549</v>
      </c>
      <c r="FF34" s="3">
        <v>164441.03599999999</v>
      </c>
      <c r="FG34" s="3">
        <v>174354.21900000001</v>
      </c>
      <c r="FH34" s="3">
        <v>12429.294</v>
      </c>
      <c r="FI34" s="3">
        <v>73840.429000000004</v>
      </c>
      <c r="FJ34" s="3">
        <v>34976.764000000003</v>
      </c>
      <c r="FK34" s="3">
        <v>38863.665000000001</v>
      </c>
      <c r="FL34" s="3">
        <v>377599.36099999998</v>
      </c>
      <c r="FM34" s="3">
        <v>187172.30600000001</v>
      </c>
      <c r="FN34" s="3">
        <v>190427.05499999999</v>
      </c>
      <c r="FO34" s="3">
        <v>346869.29800000001</v>
      </c>
      <c r="FP34" s="3">
        <v>76934.755999999994</v>
      </c>
      <c r="FQ34" s="3">
        <v>142639.06200000001</v>
      </c>
      <c r="FR34" s="3">
        <v>127295.48</v>
      </c>
      <c r="FS34" s="3">
        <v>713059.36100000003</v>
      </c>
    </row>
    <row r="35" spans="1:175" x14ac:dyDescent="0.3">
      <c r="A35" t="s">
        <v>11</v>
      </c>
      <c r="B35">
        <v>2</v>
      </c>
      <c r="C35" t="str">
        <f t="shared" si="0"/>
        <v>2015-2</v>
      </c>
      <c r="D35" s="3">
        <v>17331653.443</v>
      </c>
      <c r="E35" s="3">
        <v>723570.36499999999</v>
      </c>
      <c r="F35" s="3">
        <v>16608083.078</v>
      </c>
      <c r="G35" s="3">
        <v>453569.09</v>
      </c>
      <c r="H35" s="3">
        <v>453569.09</v>
      </c>
      <c r="I35" s="3">
        <v>243301.503</v>
      </c>
      <c r="J35" s="3">
        <v>177192.23300000001</v>
      </c>
      <c r="K35" s="3">
        <v>16798.223000000002</v>
      </c>
      <c r="L35" s="3">
        <v>15142.846</v>
      </c>
      <c r="M35" s="3">
        <v>1134.2850000000001</v>
      </c>
      <c r="N35" s="3">
        <v>5473298.0279999999</v>
      </c>
      <c r="O35" s="3">
        <v>1077128.862</v>
      </c>
      <c r="P35" s="3">
        <v>821619.73800000001</v>
      </c>
      <c r="Q35" s="3">
        <v>181925.93299999999</v>
      </c>
      <c r="R35" s="3">
        <v>73583.19</v>
      </c>
      <c r="S35" s="3">
        <v>286630.25199999998</v>
      </c>
      <c r="T35" s="3">
        <v>229363.3</v>
      </c>
      <c r="U35" s="3">
        <v>57266.951999999997</v>
      </c>
      <c r="V35" s="3">
        <v>1332697.0619999999</v>
      </c>
      <c r="W35" s="3">
        <v>897960.49</v>
      </c>
      <c r="X35" s="3">
        <v>295221.22499999998</v>
      </c>
      <c r="Y35" s="3">
        <v>139515.348</v>
      </c>
      <c r="Z35" s="3">
        <v>2776841.852</v>
      </c>
      <c r="AA35" s="3">
        <v>597997.69900000002</v>
      </c>
      <c r="AB35" s="3">
        <v>20942.956999999999</v>
      </c>
      <c r="AC35" s="3">
        <v>50832.222000000002</v>
      </c>
      <c r="AD35" s="3">
        <v>20880.567999999999</v>
      </c>
      <c r="AE35" s="3">
        <v>20330.267</v>
      </c>
      <c r="AF35" s="3">
        <v>63842.103999999999</v>
      </c>
      <c r="AG35" s="3">
        <v>135054.69399999999</v>
      </c>
      <c r="AH35" s="3">
        <v>2886.922</v>
      </c>
      <c r="AI35" s="3">
        <v>193055.85200000001</v>
      </c>
      <c r="AJ35" s="3">
        <v>90172.114000000001</v>
      </c>
      <c r="AK35" s="3">
        <v>156880.19200000001</v>
      </c>
      <c r="AL35" s="3">
        <v>131377.421</v>
      </c>
      <c r="AM35" s="3">
        <v>25502.771000000001</v>
      </c>
      <c r="AN35" s="3">
        <v>28364.29</v>
      </c>
      <c r="AO35" s="3">
        <v>5332.6530000000002</v>
      </c>
      <c r="AP35" s="3">
        <v>19687.588</v>
      </c>
      <c r="AQ35" s="3">
        <v>3344.049</v>
      </c>
      <c r="AR35" s="3">
        <v>14358.215</v>
      </c>
      <c r="AS35" s="3">
        <v>4525.393</v>
      </c>
      <c r="AT35" s="3">
        <v>9832.8220000000001</v>
      </c>
      <c r="AU35" s="3">
        <v>63377.743999999999</v>
      </c>
      <c r="AV35" s="3">
        <v>6048.058</v>
      </c>
      <c r="AW35" s="3">
        <v>54609.45</v>
      </c>
      <c r="AX35" s="3">
        <v>2720.2359999999999</v>
      </c>
      <c r="AY35" s="3">
        <v>24186.107</v>
      </c>
      <c r="AZ35" s="3">
        <v>4268.0320000000002</v>
      </c>
      <c r="BA35" s="3">
        <v>17390.294000000002</v>
      </c>
      <c r="BB35" s="3">
        <v>2527.7820000000002</v>
      </c>
      <c r="BC35" s="3">
        <v>23942.073</v>
      </c>
      <c r="BD35" s="3">
        <v>13610.995999999999</v>
      </c>
      <c r="BE35" s="3">
        <v>814.22</v>
      </c>
      <c r="BF35" s="3">
        <v>9516.8580000000002</v>
      </c>
      <c r="BG35" s="3">
        <v>49556.714999999997</v>
      </c>
      <c r="BH35" s="3">
        <v>15886.429</v>
      </c>
      <c r="BI35" s="3">
        <v>33670.286999999997</v>
      </c>
      <c r="BJ35" s="3">
        <v>18686.056</v>
      </c>
      <c r="BK35" s="3">
        <v>69514.834000000003</v>
      </c>
      <c r="BL35" s="3">
        <v>261730.62700000001</v>
      </c>
      <c r="BM35" s="3">
        <v>123019.149</v>
      </c>
      <c r="BN35" s="3">
        <v>21443.652999999998</v>
      </c>
      <c r="BO35" s="3">
        <v>8411.4940000000006</v>
      </c>
      <c r="BP35" s="3">
        <v>42618.095000000001</v>
      </c>
      <c r="BQ35" s="3">
        <v>12388.655000000001</v>
      </c>
      <c r="BR35" s="3">
        <v>39830.784</v>
      </c>
      <c r="BS35" s="3">
        <v>14018.798000000001</v>
      </c>
      <c r="BT35" s="3">
        <v>77712.497000000003</v>
      </c>
      <c r="BU35" s="3">
        <v>59497.739000000001</v>
      </c>
      <c r="BV35" s="3">
        <v>18214.758000000002</v>
      </c>
      <c r="BW35" s="3">
        <v>74609.418999999994</v>
      </c>
      <c r="BX35" s="3">
        <v>14756.897000000001</v>
      </c>
      <c r="BY35" s="3">
        <v>24112.9</v>
      </c>
      <c r="BZ35" s="3">
        <v>23570.675999999999</v>
      </c>
      <c r="CA35" s="3">
        <v>6231.1809999999996</v>
      </c>
      <c r="CB35" s="3">
        <v>5937.7650000000003</v>
      </c>
      <c r="CC35" s="3">
        <v>190649.783</v>
      </c>
      <c r="CD35" s="3">
        <v>67251.759999999995</v>
      </c>
      <c r="CE35" s="3">
        <v>34141.389000000003</v>
      </c>
      <c r="CF35" s="3">
        <v>9260.9349999999995</v>
      </c>
      <c r="CG35" s="3">
        <v>73955.251000000004</v>
      </c>
      <c r="CH35" s="3">
        <v>6040.4470000000001</v>
      </c>
      <c r="CI35" s="3">
        <v>97056.452000000005</v>
      </c>
      <c r="CJ35" s="3">
        <v>4140.3040000000001</v>
      </c>
      <c r="CK35" s="3">
        <v>7539.0889999999999</v>
      </c>
      <c r="CL35" s="3">
        <v>24976.494999999999</v>
      </c>
      <c r="CM35" s="3">
        <v>8456.9860000000008</v>
      </c>
      <c r="CN35" s="3">
        <v>4579.8109999999997</v>
      </c>
      <c r="CO35" s="3">
        <v>8370.9989999999998</v>
      </c>
      <c r="CP35" s="3">
        <v>9870.4760000000006</v>
      </c>
      <c r="CQ35" s="3">
        <v>10459.598</v>
      </c>
      <c r="CR35" s="3">
        <v>18662.692999999999</v>
      </c>
      <c r="CS35" s="3">
        <v>109270.251</v>
      </c>
      <c r="CT35" s="3">
        <v>11151.197</v>
      </c>
      <c r="CU35" s="3">
        <v>8576.9470000000001</v>
      </c>
      <c r="CV35" s="3">
        <v>2240.6570000000002</v>
      </c>
      <c r="CW35" s="3">
        <v>21729.377</v>
      </c>
      <c r="CX35" s="3">
        <v>2553.3879999999999</v>
      </c>
      <c r="CY35" s="3">
        <v>36773.305</v>
      </c>
      <c r="CZ35" s="3">
        <v>26245.38</v>
      </c>
      <c r="DA35" s="3">
        <v>223252.24100000001</v>
      </c>
      <c r="DB35" s="3">
        <v>86712.751000000004</v>
      </c>
      <c r="DC35" s="3">
        <v>30211.741999999998</v>
      </c>
      <c r="DD35" s="3">
        <v>36301.885999999999</v>
      </c>
      <c r="DE35" s="3">
        <v>49162.5</v>
      </c>
      <c r="DF35" s="3">
        <v>18848.03</v>
      </c>
      <c r="DG35" s="3">
        <v>2015.3330000000001</v>
      </c>
      <c r="DH35" s="3">
        <v>86549.039000000004</v>
      </c>
      <c r="DI35" s="3">
        <v>7080.9520000000002</v>
      </c>
      <c r="DJ35" s="3">
        <v>13355.183000000001</v>
      </c>
      <c r="DK35" s="3">
        <v>34445.383999999998</v>
      </c>
      <c r="DL35" s="3">
        <v>31667.52</v>
      </c>
      <c r="DM35" s="3">
        <v>518681.86099999998</v>
      </c>
      <c r="DN35" s="3">
        <v>247833.26199999999</v>
      </c>
      <c r="DO35" s="3">
        <v>9411.0859999999993</v>
      </c>
      <c r="DP35" s="3">
        <v>212914.78899999999</v>
      </c>
      <c r="DQ35" s="3">
        <v>20538.401000000002</v>
      </c>
      <c r="DR35" s="3">
        <v>16276.232</v>
      </c>
      <c r="DS35" s="3">
        <v>1376.511</v>
      </c>
      <c r="DT35" s="3">
        <v>10331.579</v>
      </c>
      <c r="DU35" s="3">
        <v>32149.65</v>
      </c>
      <c r="DV35" s="3">
        <v>23645.627</v>
      </c>
      <c r="DW35" s="3">
        <v>3831.605</v>
      </c>
      <c r="DX35" s="3">
        <v>4672.4179999999997</v>
      </c>
      <c r="DY35" s="3">
        <v>58316.107000000004</v>
      </c>
      <c r="DZ35" s="3">
        <v>27062.553</v>
      </c>
      <c r="EA35" s="3">
        <v>31253.554</v>
      </c>
      <c r="EB35" s="3">
        <v>10681215.960000001</v>
      </c>
      <c r="EC35" s="3">
        <v>1467477.8419999999</v>
      </c>
      <c r="ED35" s="3">
        <v>1532541.0689999999</v>
      </c>
      <c r="EE35" s="3">
        <v>1104780.2039999999</v>
      </c>
      <c r="EF35" s="3">
        <v>30767.882000000001</v>
      </c>
      <c r="EG35" s="3">
        <v>21591.397000000001</v>
      </c>
      <c r="EH35" s="3">
        <v>13475.248</v>
      </c>
      <c r="EI35" s="3">
        <v>558269.86</v>
      </c>
      <c r="EJ35" s="3">
        <v>363958.83</v>
      </c>
      <c r="EK35" s="3">
        <v>83384.637000000002</v>
      </c>
      <c r="EL35" s="3">
        <v>19112.218000000001</v>
      </c>
      <c r="EM35" s="3">
        <v>14220.133</v>
      </c>
      <c r="EN35" s="3">
        <v>416489.255</v>
      </c>
      <c r="EO35" s="3">
        <v>22442.834999999999</v>
      </c>
      <c r="EP35" s="3">
        <v>21863.734</v>
      </c>
      <c r="EQ35" s="3">
        <v>25645.759999999998</v>
      </c>
      <c r="ER35" s="3">
        <v>342677.86900000001</v>
      </c>
      <c r="ES35" s="3">
        <v>1992.7550000000001</v>
      </c>
      <c r="ET35" s="3">
        <v>1866.3030000000001</v>
      </c>
      <c r="EU35" s="3">
        <v>713317.59699999995</v>
      </c>
      <c r="EV35" s="3">
        <v>621940.16299999994</v>
      </c>
      <c r="EW35" s="3">
        <v>91377.433999999994</v>
      </c>
      <c r="EX35" s="3">
        <v>1937718.1310000001</v>
      </c>
      <c r="EY35" s="3">
        <v>1862220.3959999999</v>
      </c>
      <c r="EZ35" s="3">
        <v>75497.735000000001</v>
      </c>
      <c r="FA35" s="3">
        <v>318423.28000000003</v>
      </c>
      <c r="FB35" s="3">
        <v>105022.942</v>
      </c>
      <c r="FC35" s="3">
        <v>573003.35100000002</v>
      </c>
      <c r="FD35" s="3">
        <v>653488.60800000001</v>
      </c>
      <c r="FE35" s="3">
        <v>374923.51199999999</v>
      </c>
      <c r="FF35" s="3">
        <v>177487.71400000001</v>
      </c>
      <c r="FG35" s="3">
        <v>185765.89</v>
      </c>
      <c r="FH35" s="3">
        <v>11669.907999999999</v>
      </c>
      <c r="FI35" s="3">
        <v>74141.778000000006</v>
      </c>
      <c r="FJ35" s="3">
        <v>36193.487000000001</v>
      </c>
      <c r="FK35" s="3">
        <v>37948.290999999997</v>
      </c>
      <c r="FL35" s="3">
        <v>379580.78</v>
      </c>
      <c r="FM35" s="3">
        <v>191460.704</v>
      </c>
      <c r="FN35" s="3">
        <v>188120.07500000001</v>
      </c>
      <c r="FO35" s="3">
        <v>356000.91600000003</v>
      </c>
      <c r="FP35" s="3">
        <v>82987.986999999994</v>
      </c>
      <c r="FQ35" s="3">
        <v>145683.12700000001</v>
      </c>
      <c r="FR35" s="3">
        <v>127329.803</v>
      </c>
      <c r="FS35" s="3">
        <v>674306.69499999995</v>
      </c>
    </row>
    <row r="36" spans="1:175" x14ac:dyDescent="0.3">
      <c r="A36" t="s">
        <v>11</v>
      </c>
      <c r="B36">
        <v>3</v>
      </c>
      <c r="C36" t="str">
        <f t="shared" si="0"/>
        <v>2015-3</v>
      </c>
      <c r="D36" s="3">
        <v>17866383.081</v>
      </c>
      <c r="E36" s="3">
        <v>759584.27300000004</v>
      </c>
      <c r="F36" s="3">
        <v>17106798.807999998</v>
      </c>
      <c r="G36" s="3">
        <v>634688.46600000001</v>
      </c>
      <c r="H36" s="3">
        <v>634688.46600000001</v>
      </c>
      <c r="I36" s="3">
        <v>411562.08799999999</v>
      </c>
      <c r="J36" s="3">
        <v>181161.31599999999</v>
      </c>
      <c r="K36" s="3">
        <v>18470.945</v>
      </c>
      <c r="L36" s="3">
        <v>20990.481</v>
      </c>
      <c r="M36" s="3">
        <v>2503.636</v>
      </c>
      <c r="N36" s="3">
        <v>5414467.551</v>
      </c>
      <c r="O36" s="3">
        <v>1064355.5290000001</v>
      </c>
      <c r="P36" s="3">
        <v>825197.20299999998</v>
      </c>
      <c r="Q36" s="3">
        <v>178939.33499999999</v>
      </c>
      <c r="R36" s="3">
        <v>60218.991000000002</v>
      </c>
      <c r="S36" s="3">
        <v>269462.576</v>
      </c>
      <c r="T36" s="3">
        <v>211833.71</v>
      </c>
      <c r="U36" s="3">
        <v>57628.866000000002</v>
      </c>
      <c r="V36" s="3">
        <v>1300953.2109999999</v>
      </c>
      <c r="W36" s="3">
        <v>845338.81599999999</v>
      </c>
      <c r="X36" s="3">
        <v>305669.549</v>
      </c>
      <c r="Y36" s="3">
        <v>149944.84599999999</v>
      </c>
      <c r="Z36" s="3">
        <v>2779696.2349999999</v>
      </c>
      <c r="AA36" s="3">
        <v>625624.80500000005</v>
      </c>
      <c r="AB36" s="3">
        <v>21317.416000000001</v>
      </c>
      <c r="AC36" s="3">
        <v>51350.95</v>
      </c>
      <c r="AD36" s="3">
        <v>31678.77</v>
      </c>
      <c r="AE36" s="3">
        <v>19328.514999999999</v>
      </c>
      <c r="AF36" s="3">
        <v>62629.135000000002</v>
      </c>
      <c r="AG36" s="3">
        <v>144930.967</v>
      </c>
      <c r="AH36" s="3">
        <v>3091.2190000000001</v>
      </c>
      <c r="AI36" s="3">
        <v>203446.65400000001</v>
      </c>
      <c r="AJ36" s="3">
        <v>87851.178</v>
      </c>
      <c r="AK36" s="3">
        <v>155438.49799999999</v>
      </c>
      <c r="AL36" s="3">
        <v>127231.65700000001</v>
      </c>
      <c r="AM36" s="3">
        <v>28206.842000000001</v>
      </c>
      <c r="AN36" s="3">
        <v>25545.578000000001</v>
      </c>
      <c r="AO36" s="3">
        <v>4653.6450000000004</v>
      </c>
      <c r="AP36" s="3">
        <v>17320.157999999999</v>
      </c>
      <c r="AQ36" s="3">
        <v>3571.7750000000001</v>
      </c>
      <c r="AR36" s="3">
        <v>14237.894</v>
      </c>
      <c r="AS36" s="3">
        <v>5087.1390000000001</v>
      </c>
      <c r="AT36" s="3">
        <v>9150.7549999999992</v>
      </c>
      <c r="AU36" s="3">
        <v>64660.767</v>
      </c>
      <c r="AV36" s="3">
        <v>5782.3720000000003</v>
      </c>
      <c r="AW36" s="3">
        <v>56268.241000000002</v>
      </c>
      <c r="AX36" s="3">
        <v>2610.154</v>
      </c>
      <c r="AY36" s="3">
        <v>23662.781999999999</v>
      </c>
      <c r="AZ36" s="3">
        <v>4291.241</v>
      </c>
      <c r="BA36" s="3">
        <v>16785.996999999999</v>
      </c>
      <c r="BB36" s="3">
        <v>2585.5430000000001</v>
      </c>
      <c r="BC36" s="3">
        <v>25188.981</v>
      </c>
      <c r="BD36" s="3">
        <v>13471.04</v>
      </c>
      <c r="BE36" s="3">
        <v>834.65800000000002</v>
      </c>
      <c r="BF36" s="3">
        <v>10883.282999999999</v>
      </c>
      <c r="BG36" s="3">
        <v>50279.809000000001</v>
      </c>
      <c r="BH36" s="3">
        <v>16292.558999999999</v>
      </c>
      <c r="BI36" s="3">
        <v>33987.25</v>
      </c>
      <c r="BJ36" s="3">
        <v>20057.574000000001</v>
      </c>
      <c r="BK36" s="3">
        <v>68240.72</v>
      </c>
      <c r="BL36" s="3">
        <v>245061.58600000001</v>
      </c>
      <c r="BM36" s="3">
        <v>109217.034</v>
      </c>
      <c r="BN36" s="3">
        <v>21201.999</v>
      </c>
      <c r="BO36" s="3">
        <v>7255.232</v>
      </c>
      <c r="BP36" s="3">
        <v>41987.286</v>
      </c>
      <c r="BQ36" s="3">
        <v>13231.148999999999</v>
      </c>
      <c r="BR36" s="3">
        <v>40054.909</v>
      </c>
      <c r="BS36" s="3">
        <v>12113.977999999999</v>
      </c>
      <c r="BT36" s="3">
        <v>77015.737999999998</v>
      </c>
      <c r="BU36" s="3">
        <v>60462.614999999998</v>
      </c>
      <c r="BV36" s="3">
        <v>16553.124</v>
      </c>
      <c r="BW36" s="3">
        <v>72697.175000000003</v>
      </c>
      <c r="BX36" s="3">
        <v>14641.472</v>
      </c>
      <c r="BY36" s="3">
        <v>23405.469000000001</v>
      </c>
      <c r="BZ36" s="3">
        <v>23134.923999999999</v>
      </c>
      <c r="CA36" s="3">
        <v>6066.183</v>
      </c>
      <c r="CB36" s="3">
        <v>5449.1260000000002</v>
      </c>
      <c r="CC36" s="3">
        <v>177170.74299999999</v>
      </c>
      <c r="CD36" s="3">
        <v>58659.24</v>
      </c>
      <c r="CE36" s="3">
        <v>32074.502</v>
      </c>
      <c r="CF36" s="3">
        <v>8584.0519999999997</v>
      </c>
      <c r="CG36" s="3">
        <v>71796.070999999996</v>
      </c>
      <c r="CH36" s="3">
        <v>6056.8789999999999</v>
      </c>
      <c r="CI36" s="3">
        <v>94954.695000000007</v>
      </c>
      <c r="CJ36" s="3">
        <v>4589.8320000000003</v>
      </c>
      <c r="CK36" s="3">
        <v>7454.91</v>
      </c>
      <c r="CL36" s="3">
        <v>26407.362000000001</v>
      </c>
      <c r="CM36" s="3">
        <v>8367.5730000000003</v>
      </c>
      <c r="CN36" s="3">
        <v>4740.1570000000002</v>
      </c>
      <c r="CO36" s="3">
        <v>7676.7889999999998</v>
      </c>
      <c r="CP36" s="3">
        <v>8963.3279999999995</v>
      </c>
      <c r="CQ36" s="3">
        <v>9043.31</v>
      </c>
      <c r="CR36" s="3">
        <v>17711.433000000001</v>
      </c>
      <c r="CS36" s="3">
        <v>102017.97</v>
      </c>
      <c r="CT36" s="3">
        <v>10666.089</v>
      </c>
      <c r="CU36" s="3">
        <v>9569.0380000000005</v>
      </c>
      <c r="CV36" s="3">
        <v>2135.877</v>
      </c>
      <c r="CW36" s="3">
        <v>20172.407999999999</v>
      </c>
      <c r="CX36" s="3">
        <v>2301.7629999999999</v>
      </c>
      <c r="CY36" s="3">
        <v>31976.905999999999</v>
      </c>
      <c r="CZ36" s="3">
        <v>25195.888999999999</v>
      </c>
      <c r="DA36" s="3">
        <v>231432.90100000001</v>
      </c>
      <c r="DB36" s="3">
        <v>92110.347999999998</v>
      </c>
      <c r="DC36" s="3">
        <v>32551.235000000001</v>
      </c>
      <c r="DD36" s="3">
        <v>38869.216</v>
      </c>
      <c r="DE36" s="3">
        <v>45924.860999999997</v>
      </c>
      <c r="DF36" s="3">
        <v>19711.580999999998</v>
      </c>
      <c r="DG36" s="3">
        <v>2265.66</v>
      </c>
      <c r="DH36" s="3">
        <v>84637.256999999998</v>
      </c>
      <c r="DI36" s="3">
        <v>6137.5150000000003</v>
      </c>
      <c r="DJ36" s="3">
        <v>13497.226000000001</v>
      </c>
      <c r="DK36" s="3">
        <v>34199.839</v>
      </c>
      <c r="DL36" s="3">
        <v>30802.677</v>
      </c>
      <c r="DM36" s="3">
        <v>524573.46600000001</v>
      </c>
      <c r="DN36" s="3">
        <v>257631.40299999999</v>
      </c>
      <c r="DO36" s="3">
        <v>10422.767</v>
      </c>
      <c r="DP36" s="3">
        <v>212109.538</v>
      </c>
      <c r="DQ36" s="3">
        <v>20948.241000000002</v>
      </c>
      <c r="DR36" s="3">
        <v>15656.513000000001</v>
      </c>
      <c r="DS36" s="3">
        <v>1208.2449999999999</v>
      </c>
      <c r="DT36" s="3">
        <v>6596.759</v>
      </c>
      <c r="DU36" s="3">
        <v>37193.623</v>
      </c>
      <c r="DV36" s="3">
        <v>28023.708999999999</v>
      </c>
      <c r="DW36" s="3">
        <v>4384.8040000000001</v>
      </c>
      <c r="DX36" s="3">
        <v>4785.1099999999997</v>
      </c>
      <c r="DY36" s="3">
        <v>60003.671999999999</v>
      </c>
      <c r="DZ36" s="3">
        <v>25911.506000000001</v>
      </c>
      <c r="EA36" s="3">
        <v>34092.167000000001</v>
      </c>
      <c r="EB36" s="3">
        <v>11057642.789999999</v>
      </c>
      <c r="EC36" s="3">
        <v>1474850.6189999999</v>
      </c>
      <c r="ED36" s="3">
        <v>1642482.4839999999</v>
      </c>
      <c r="EE36" s="3">
        <v>1118557.6780000001</v>
      </c>
      <c r="EF36" s="3">
        <v>30353.190999999999</v>
      </c>
      <c r="EG36" s="3">
        <v>20302.310000000001</v>
      </c>
      <c r="EH36" s="3">
        <v>12417.174999999999</v>
      </c>
      <c r="EI36" s="3">
        <v>569590.85400000005</v>
      </c>
      <c r="EJ36" s="3">
        <v>361387.13400000002</v>
      </c>
      <c r="EK36" s="3">
        <v>84757.659</v>
      </c>
      <c r="EL36" s="3">
        <v>24550.942999999999</v>
      </c>
      <c r="EM36" s="3">
        <v>15198.413</v>
      </c>
      <c r="EN36" s="3">
        <v>443660.348</v>
      </c>
      <c r="EO36" s="3">
        <v>20273.812000000002</v>
      </c>
      <c r="EP36" s="3">
        <v>23906.383999999998</v>
      </c>
      <c r="EQ36" s="3">
        <v>26864.343000000001</v>
      </c>
      <c r="ER36" s="3">
        <v>369138.12900000002</v>
      </c>
      <c r="ES36" s="3">
        <v>1607.635</v>
      </c>
      <c r="ET36" s="3">
        <v>1870.0450000000001</v>
      </c>
      <c r="EU36" s="3">
        <v>764099.65300000005</v>
      </c>
      <c r="EV36" s="3">
        <v>669960.05299999996</v>
      </c>
      <c r="EW36" s="3">
        <v>94139.6</v>
      </c>
      <c r="EX36" s="3">
        <v>1956928.405</v>
      </c>
      <c r="EY36" s="3">
        <v>1875031.304</v>
      </c>
      <c r="EZ36" s="3">
        <v>81897.100999999995</v>
      </c>
      <c r="FA36" s="3">
        <v>368616.93099999998</v>
      </c>
      <c r="FB36" s="3">
        <v>103521.601</v>
      </c>
      <c r="FC36" s="3">
        <v>603229.68500000006</v>
      </c>
      <c r="FD36" s="3">
        <v>679250.61300000001</v>
      </c>
      <c r="FE36" s="3">
        <v>370123.842</v>
      </c>
      <c r="FF36" s="3">
        <v>171187.85399999999</v>
      </c>
      <c r="FG36" s="3">
        <v>186858.97200000001</v>
      </c>
      <c r="FH36" s="3">
        <v>12077.016</v>
      </c>
      <c r="FI36" s="3">
        <v>70681.327000000005</v>
      </c>
      <c r="FJ36" s="3">
        <v>32798.423999999999</v>
      </c>
      <c r="FK36" s="3">
        <v>37882.902999999998</v>
      </c>
      <c r="FL36" s="3">
        <v>378663.23599999998</v>
      </c>
      <c r="FM36" s="3">
        <v>188574.81599999999</v>
      </c>
      <c r="FN36" s="3">
        <v>190088.41899999999</v>
      </c>
      <c r="FO36" s="3">
        <v>371418.55</v>
      </c>
      <c r="FP36" s="3">
        <v>90491.214999999997</v>
      </c>
      <c r="FQ36" s="3">
        <v>152193.65700000001</v>
      </c>
      <c r="FR36" s="3">
        <v>128733.678</v>
      </c>
      <c r="FS36" s="3">
        <v>711557.81700000004</v>
      </c>
    </row>
    <row r="37" spans="1:175" x14ac:dyDescent="0.3">
      <c r="A37" t="s">
        <v>11</v>
      </c>
      <c r="B37">
        <v>4</v>
      </c>
      <c r="C37" t="str">
        <f t="shared" si="0"/>
        <v>2015-4</v>
      </c>
      <c r="D37" s="3">
        <v>17166403.723999999</v>
      </c>
      <c r="E37" s="3">
        <v>718850.34199999995</v>
      </c>
      <c r="F37" s="3">
        <v>16447553.381999999</v>
      </c>
      <c r="G37" s="3">
        <v>513085.55800000002</v>
      </c>
      <c r="H37" s="3">
        <v>513085.55800000002</v>
      </c>
      <c r="I37" s="3">
        <v>319729.69500000001</v>
      </c>
      <c r="J37" s="3">
        <v>160621.81599999999</v>
      </c>
      <c r="K37" s="3">
        <v>17096.466</v>
      </c>
      <c r="L37" s="3">
        <v>14450.85</v>
      </c>
      <c r="M37" s="3">
        <v>1186.73</v>
      </c>
      <c r="N37" s="3">
        <v>5332000.9780000001</v>
      </c>
      <c r="O37" s="3">
        <v>1088749.311</v>
      </c>
      <c r="P37" s="3">
        <v>797163.93</v>
      </c>
      <c r="Q37" s="3">
        <v>178130.98300000001</v>
      </c>
      <c r="R37" s="3">
        <v>113454.398</v>
      </c>
      <c r="S37" s="3">
        <v>248901.598</v>
      </c>
      <c r="T37" s="3">
        <v>191614.17800000001</v>
      </c>
      <c r="U37" s="3">
        <v>57287.42</v>
      </c>
      <c r="V37" s="3">
        <v>1242119.926</v>
      </c>
      <c r="W37" s="3">
        <v>829690.75300000003</v>
      </c>
      <c r="X37" s="3">
        <v>254838.67</v>
      </c>
      <c r="Y37" s="3">
        <v>157590.50200000001</v>
      </c>
      <c r="Z37" s="3">
        <v>2752230.1439999999</v>
      </c>
      <c r="AA37" s="3">
        <v>642787.59100000001</v>
      </c>
      <c r="AB37" s="3">
        <v>20928.876</v>
      </c>
      <c r="AC37" s="3">
        <v>51571.101000000002</v>
      </c>
      <c r="AD37" s="3">
        <v>54190.241999999998</v>
      </c>
      <c r="AE37" s="3">
        <v>22132.042000000001</v>
      </c>
      <c r="AF37" s="3">
        <v>63805.065000000002</v>
      </c>
      <c r="AG37" s="3">
        <v>133030.48800000001</v>
      </c>
      <c r="AH37" s="3">
        <v>2809.9650000000001</v>
      </c>
      <c r="AI37" s="3">
        <v>198544.11900000001</v>
      </c>
      <c r="AJ37" s="3">
        <v>95775.692999999999</v>
      </c>
      <c r="AK37" s="3">
        <v>138847.85500000001</v>
      </c>
      <c r="AL37" s="3">
        <v>119114.758</v>
      </c>
      <c r="AM37" s="3">
        <v>19733.097000000002</v>
      </c>
      <c r="AN37" s="3">
        <v>25652.778999999999</v>
      </c>
      <c r="AO37" s="3">
        <v>4390.0200000000004</v>
      </c>
      <c r="AP37" s="3">
        <v>17742.129000000001</v>
      </c>
      <c r="AQ37" s="3">
        <v>3520.63</v>
      </c>
      <c r="AR37" s="3">
        <v>15295.704</v>
      </c>
      <c r="AS37" s="3">
        <v>4793.8779999999997</v>
      </c>
      <c r="AT37" s="3">
        <v>10501.825999999999</v>
      </c>
      <c r="AU37" s="3">
        <v>56995.777999999998</v>
      </c>
      <c r="AV37" s="3">
        <v>5211.4620000000004</v>
      </c>
      <c r="AW37" s="3">
        <v>49336.930999999997</v>
      </c>
      <c r="AX37" s="3">
        <v>2447.3850000000002</v>
      </c>
      <c r="AY37" s="3">
        <v>22301.643</v>
      </c>
      <c r="AZ37" s="3">
        <v>4222.9830000000002</v>
      </c>
      <c r="BA37" s="3">
        <v>15759.828</v>
      </c>
      <c r="BB37" s="3">
        <v>2318.8319999999999</v>
      </c>
      <c r="BC37" s="3">
        <v>24127.352999999999</v>
      </c>
      <c r="BD37" s="3">
        <v>13076.805</v>
      </c>
      <c r="BE37" s="3">
        <v>797.54200000000003</v>
      </c>
      <c r="BF37" s="3">
        <v>10253.005999999999</v>
      </c>
      <c r="BG37" s="3">
        <v>51182.044999999998</v>
      </c>
      <c r="BH37" s="3">
        <v>17548.216</v>
      </c>
      <c r="BI37" s="3">
        <v>33633.828000000001</v>
      </c>
      <c r="BJ37" s="3">
        <v>18170.839</v>
      </c>
      <c r="BK37" s="3">
        <v>67355.009999999995</v>
      </c>
      <c r="BL37" s="3">
        <v>249756.302</v>
      </c>
      <c r="BM37" s="3">
        <v>115845.30100000001</v>
      </c>
      <c r="BN37" s="3">
        <v>21908.67</v>
      </c>
      <c r="BO37" s="3">
        <v>8569.9950000000008</v>
      </c>
      <c r="BP37" s="3">
        <v>39156.707999999999</v>
      </c>
      <c r="BQ37" s="3">
        <v>11990.337</v>
      </c>
      <c r="BR37" s="3">
        <v>38956.485000000001</v>
      </c>
      <c r="BS37" s="3">
        <v>13328.807000000001</v>
      </c>
      <c r="BT37" s="3">
        <v>79526.801000000007</v>
      </c>
      <c r="BU37" s="3">
        <v>61863.771000000001</v>
      </c>
      <c r="BV37" s="3">
        <v>17663.03</v>
      </c>
      <c r="BW37" s="3">
        <v>71130.659</v>
      </c>
      <c r="BX37" s="3">
        <v>14058.217000000001</v>
      </c>
      <c r="BY37" s="3">
        <v>24019.611000000001</v>
      </c>
      <c r="BZ37" s="3">
        <v>22085.303</v>
      </c>
      <c r="CA37" s="3">
        <v>5677.1260000000002</v>
      </c>
      <c r="CB37" s="3">
        <v>5290.402</v>
      </c>
      <c r="CC37" s="3">
        <v>183373.71900000001</v>
      </c>
      <c r="CD37" s="3">
        <v>60605.478000000003</v>
      </c>
      <c r="CE37" s="3">
        <v>35521.474999999999</v>
      </c>
      <c r="CF37" s="3">
        <v>8948.1149999999998</v>
      </c>
      <c r="CG37" s="3">
        <v>72314.297000000006</v>
      </c>
      <c r="CH37" s="3">
        <v>5984.3540000000003</v>
      </c>
      <c r="CI37" s="3">
        <v>98082.64</v>
      </c>
      <c r="CJ37" s="3">
        <v>4194.7330000000002</v>
      </c>
      <c r="CK37" s="3">
        <v>7652.1059999999998</v>
      </c>
      <c r="CL37" s="3">
        <v>28658.214</v>
      </c>
      <c r="CM37" s="3">
        <v>8099.4880000000003</v>
      </c>
      <c r="CN37" s="3">
        <v>5251.9889999999996</v>
      </c>
      <c r="CO37" s="3">
        <v>7321.5950000000003</v>
      </c>
      <c r="CP37" s="3">
        <v>9076.3610000000008</v>
      </c>
      <c r="CQ37" s="3">
        <v>9974.3780000000006</v>
      </c>
      <c r="CR37" s="3">
        <v>17853.776000000002</v>
      </c>
      <c r="CS37" s="3">
        <v>104615.709</v>
      </c>
      <c r="CT37" s="3">
        <v>11221.297</v>
      </c>
      <c r="CU37" s="3">
        <v>7677.1220000000003</v>
      </c>
      <c r="CV37" s="3">
        <v>2193.288</v>
      </c>
      <c r="CW37" s="3">
        <v>21256.991999999998</v>
      </c>
      <c r="CX37" s="3">
        <v>1449.3579999999999</v>
      </c>
      <c r="CY37" s="3">
        <v>37767.341999999997</v>
      </c>
      <c r="CZ37" s="3">
        <v>23050.31</v>
      </c>
      <c r="DA37" s="3">
        <v>223650.799</v>
      </c>
      <c r="DB37" s="3">
        <v>94887.942999999999</v>
      </c>
      <c r="DC37" s="3">
        <v>32956.010999999999</v>
      </c>
      <c r="DD37" s="3">
        <v>32074.276000000002</v>
      </c>
      <c r="DE37" s="3">
        <v>43603.928</v>
      </c>
      <c r="DF37" s="3">
        <v>18174.677</v>
      </c>
      <c r="DG37" s="3">
        <v>1953.9639999999999</v>
      </c>
      <c r="DH37" s="3">
        <v>82800.082999999999</v>
      </c>
      <c r="DI37" s="3">
        <v>5929.5</v>
      </c>
      <c r="DJ37" s="3">
        <v>14045.14</v>
      </c>
      <c r="DK37" s="3">
        <v>33177.457000000002</v>
      </c>
      <c r="DL37" s="3">
        <v>29647.986000000001</v>
      </c>
      <c r="DM37" s="3">
        <v>506626.42800000001</v>
      </c>
      <c r="DN37" s="3">
        <v>240484.685</v>
      </c>
      <c r="DO37" s="3">
        <v>9152.8349999999991</v>
      </c>
      <c r="DP37" s="3">
        <v>210675.296</v>
      </c>
      <c r="DQ37" s="3">
        <v>21764.516</v>
      </c>
      <c r="DR37" s="3">
        <v>13795.778</v>
      </c>
      <c r="DS37" s="3">
        <v>1793.0139999999999</v>
      </c>
      <c r="DT37" s="3">
        <v>8960.3050000000003</v>
      </c>
      <c r="DU37" s="3">
        <v>28992.257000000001</v>
      </c>
      <c r="DV37" s="3">
        <v>21116.571</v>
      </c>
      <c r="DW37" s="3">
        <v>3748.681</v>
      </c>
      <c r="DX37" s="3">
        <v>4127.0050000000001</v>
      </c>
      <c r="DY37" s="3">
        <v>60958.15</v>
      </c>
      <c r="DZ37" s="3">
        <v>28048.745999999999</v>
      </c>
      <c r="EA37" s="3">
        <v>32909.404000000002</v>
      </c>
      <c r="EB37" s="3">
        <v>10602466.846000001</v>
      </c>
      <c r="EC37" s="3">
        <v>1356766.551</v>
      </c>
      <c r="ED37" s="3">
        <v>1468328.5319999999</v>
      </c>
      <c r="EE37" s="3">
        <v>1090040.817</v>
      </c>
      <c r="EF37" s="3">
        <v>30507.593000000001</v>
      </c>
      <c r="EG37" s="3">
        <v>20676.538</v>
      </c>
      <c r="EH37" s="3">
        <v>12173.585999999999</v>
      </c>
      <c r="EI37" s="3">
        <v>547266.23499999999</v>
      </c>
      <c r="EJ37" s="3">
        <v>364492.86800000002</v>
      </c>
      <c r="EK37" s="3">
        <v>82738.714999999997</v>
      </c>
      <c r="EL37" s="3">
        <v>20648.225999999999</v>
      </c>
      <c r="EM37" s="3">
        <v>11537.055</v>
      </c>
      <c r="EN37" s="3">
        <v>456672.73300000001</v>
      </c>
      <c r="EO37" s="3">
        <v>14482.502</v>
      </c>
      <c r="EP37" s="3">
        <v>28550.383000000002</v>
      </c>
      <c r="EQ37" s="3">
        <v>26376.127</v>
      </c>
      <c r="ER37" s="3">
        <v>384035.33100000001</v>
      </c>
      <c r="ES37" s="3">
        <v>1489.002</v>
      </c>
      <c r="ET37" s="3">
        <v>1739.3889999999999</v>
      </c>
      <c r="EU37" s="3">
        <v>774922.06400000001</v>
      </c>
      <c r="EV37" s="3">
        <v>675110.24300000002</v>
      </c>
      <c r="EW37" s="3">
        <v>99811.820999999996</v>
      </c>
      <c r="EX37" s="3">
        <v>1949875.365</v>
      </c>
      <c r="EY37" s="3">
        <v>1880831.5519999999</v>
      </c>
      <c r="EZ37" s="3">
        <v>69043.812999999995</v>
      </c>
      <c r="FA37" s="3">
        <v>306820.87099999998</v>
      </c>
      <c r="FB37" s="3">
        <v>102150.27099999999</v>
      </c>
      <c r="FC37" s="3">
        <v>568592.70299999998</v>
      </c>
      <c r="FD37" s="3">
        <v>664526.679</v>
      </c>
      <c r="FE37" s="3">
        <v>375381.99200000003</v>
      </c>
      <c r="FF37" s="3">
        <v>173475.18400000001</v>
      </c>
      <c r="FG37" s="3">
        <v>190253.50399999999</v>
      </c>
      <c r="FH37" s="3">
        <v>11653.304</v>
      </c>
      <c r="FI37" s="3">
        <v>70755.027000000002</v>
      </c>
      <c r="FJ37" s="3">
        <v>33030.036</v>
      </c>
      <c r="FK37" s="3">
        <v>37724.99</v>
      </c>
      <c r="FL37" s="3">
        <v>381426.31599999999</v>
      </c>
      <c r="FM37" s="3">
        <v>198476.13200000001</v>
      </c>
      <c r="FN37" s="3">
        <v>182950.185</v>
      </c>
      <c r="FO37" s="3">
        <v>355750.24200000003</v>
      </c>
      <c r="FP37" s="3">
        <v>77614.570000000007</v>
      </c>
      <c r="FQ37" s="3">
        <v>150520.016</v>
      </c>
      <c r="FR37" s="3">
        <v>127615.656</v>
      </c>
      <c r="FS37" s="3">
        <v>680456.68400000001</v>
      </c>
    </row>
    <row r="38" spans="1:175" x14ac:dyDescent="0.3">
      <c r="A38" t="s">
        <v>12</v>
      </c>
      <c r="B38">
        <v>1</v>
      </c>
      <c r="C38" t="str">
        <f t="shared" si="0"/>
        <v>2016-1</v>
      </c>
      <c r="D38" s="3">
        <v>17781132.449000001</v>
      </c>
      <c r="E38" s="3">
        <v>753658.48</v>
      </c>
      <c r="F38" s="3">
        <v>17027473.969000001</v>
      </c>
      <c r="G38" s="3">
        <v>584012.04700000002</v>
      </c>
      <c r="H38" s="3">
        <v>584012.04700000002</v>
      </c>
      <c r="I38" s="3">
        <v>380028.97399999999</v>
      </c>
      <c r="J38" s="3">
        <v>168361.35399999999</v>
      </c>
      <c r="K38" s="3">
        <v>19222.325000000001</v>
      </c>
      <c r="L38" s="3">
        <v>15022.468000000001</v>
      </c>
      <c r="M38" s="3">
        <v>1376.9259999999999</v>
      </c>
      <c r="N38" s="3">
        <v>5418361.0520000001</v>
      </c>
      <c r="O38" s="3">
        <v>1034651.273</v>
      </c>
      <c r="P38" s="3">
        <v>777278.46699999995</v>
      </c>
      <c r="Q38" s="3">
        <v>188523.481</v>
      </c>
      <c r="R38" s="3">
        <v>68849.324999999997</v>
      </c>
      <c r="S38" s="3">
        <v>272848.3</v>
      </c>
      <c r="T38" s="3">
        <v>214495.08799999999</v>
      </c>
      <c r="U38" s="3">
        <v>58353.212</v>
      </c>
      <c r="V38" s="3">
        <v>1286774.628</v>
      </c>
      <c r="W38" s="3">
        <v>877542.00399999996</v>
      </c>
      <c r="X38" s="3">
        <v>255228.25200000001</v>
      </c>
      <c r="Y38" s="3">
        <v>154004.372</v>
      </c>
      <c r="Z38" s="3">
        <v>2824086.8509999998</v>
      </c>
      <c r="AA38" s="3">
        <v>644422.20799999998</v>
      </c>
      <c r="AB38" s="3">
        <v>21576.386999999999</v>
      </c>
      <c r="AC38" s="3">
        <v>51891.769</v>
      </c>
      <c r="AD38" s="3">
        <v>41173.24</v>
      </c>
      <c r="AE38" s="3">
        <v>22414.058000000001</v>
      </c>
      <c r="AF38" s="3">
        <v>64852.381000000001</v>
      </c>
      <c r="AG38" s="3">
        <v>144870.67499999999</v>
      </c>
      <c r="AH38" s="3">
        <v>2865.7919999999999</v>
      </c>
      <c r="AI38" s="3">
        <v>196409.24799999999</v>
      </c>
      <c r="AJ38" s="3">
        <v>98368.659</v>
      </c>
      <c r="AK38" s="3">
        <v>162066.46299999999</v>
      </c>
      <c r="AL38" s="3">
        <v>136152.41</v>
      </c>
      <c r="AM38" s="3">
        <v>25914.052</v>
      </c>
      <c r="AN38" s="3">
        <v>27818.994999999999</v>
      </c>
      <c r="AO38" s="3">
        <v>4850.88</v>
      </c>
      <c r="AP38" s="3">
        <v>19166.78</v>
      </c>
      <c r="AQ38" s="3">
        <v>3801.3359999999998</v>
      </c>
      <c r="AR38" s="3">
        <v>14832.582</v>
      </c>
      <c r="AS38" s="3">
        <v>4514.1530000000002</v>
      </c>
      <c r="AT38" s="3">
        <v>10318.429</v>
      </c>
      <c r="AU38" s="3">
        <v>59471.394999999997</v>
      </c>
      <c r="AV38" s="3">
        <v>5657.9859999999999</v>
      </c>
      <c r="AW38" s="3">
        <v>51185.538999999997</v>
      </c>
      <c r="AX38" s="3">
        <v>2627.87</v>
      </c>
      <c r="AY38" s="3">
        <v>23994.959999999999</v>
      </c>
      <c r="AZ38" s="3">
        <v>4451.9690000000001</v>
      </c>
      <c r="BA38" s="3">
        <v>16740.967000000001</v>
      </c>
      <c r="BB38" s="3">
        <v>2802.0230000000001</v>
      </c>
      <c r="BC38" s="3">
        <v>25146.769</v>
      </c>
      <c r="BD38" s="3">
        <v>14156.541999999999</v>
      </c>
      <c r="BE38" s="3">
        <v>877.072</v>
      </c>
      <c r="BF38" s="3">
        <v>10113.155000000001</v>
      </c>
      <c r="BG38" s="3">
        <v>52483.800999999999</v>
      </c>
      <c r="BH38" s="3">
        <v>17101.992999999999</v>
      </c>
      <c r="BI38" s="3">
        <v>35381.807999999997</v>
      </c>
      <c r="BJ38" s="3">
        <v>20181.466</v>
      </c>
      <c r="BK38" s="3">
        <v>64925.108</v>
      </c>
      <c r="BL38" s="3">
        <v>251278.28200000001</v>
      </c>
      <c r="BM38" s="3">
        <v>111742.61500000001</v>
      </c>
      <c r="BN38" s="3">
        <v>21833.769</v>
      </c>
      <c r="BO38" s="3">
        <v>9307.2780000000002</v>
      </c>
      <c r="BP38" s="3">
        <v>40964.946000000004</v>
      </c>
      <c r="BQ38" s="3">
        <v>12161.257</v>
      </c>
      <c r="BR38" s="3">
        <v>41311.476000000002</v>
      </c>
      <c r="BS38" s="3">
        <v>13956.941999999999</v>
      </c>
      <c r="BT38" s="3">
        <v>83463.574999999997</v>
      </c>
      <c r="BU38" s="3">
        <v>65242.99</v>
      </c>
      <c r="BV38" s="3">
        <v>18220.584999999999</v>
      </c>
      <c r="BW38" s="3">
        <v>73909.536999999997</v>
      </c>
      <c r="BX38" s="3">
        <v>14811.800999999999</v>
      </c>
      <c r="BY38" s="3">
        <v>22647.16</v>
      </c>
      <c r="BZ38" s="3">
        <v>24809.144</v>
      </c>
      <c r="CA38" s="3">
        <v>5863.9570000000003</v>
      </c>
      <c r="CB38" s="3">
        <v>5777.4759999999997</v>
      </c>
      <c r="CC38" s="3">
        <v>184306.82800000001</v>
      </c>
      <c r="CD38" s="3">
        <v>66080.732999999993</v>
      </c>
      <c r="CE38" s="3">
        <v>37003.035000000003</v>
      </c>
      <c r="CF38" s="3">
        <v>9351.8960000000006</v>
      </c>
      <c r="CG38" s="3">
        <v>66045.89</v>
      </c>
      <c r="CH38" s="3">
        <v>5825.2730000000001</v>
      </c>
      <c r="CI38" s="3">
        <v>99012.418000000005</v>
      </c>
      <c r="CJ38" s="3">
        <v>4245.2619999999997</v>
      </c>
      <c r="CK38" s="3">
        <v>7701.8069999999998</v>
      </c>
      <c r="CL38" s="3">
        <v>26499.692999999999</v>
      </c>
      <c r="CM38" s="3">
        <v>8205.0810000000001</v>
      </c>
      <c r="CN38" s="3">
        <v>4715.817</v>
      </c>
      <c r="CO38" s="3">
        <v>8120.8630000000003</v>
      </c>
      <c r="CP38" s="3">
        <v>10456.002</v>
      </c>
      <c r="CQ38" s="3">
        <v>10340.67</v>
      </c>
      <c r="CR38" s="3">
        <v>18727.221000000001</v>
      </c>
      <c r="CS38" s="3">
        <v>114994.21799999999</v>
      </c>
      <c r="CT38" s="3">
        <v>12451.108</v>
      </c>
      <c r="CU38" s="3">
        <v>8887.1610000000001</v>
      </c>
      <c r="CV38" s="3">
        <v>2394.7660000000001</v>
      </c>
      <c r="CW38" s="3">
        <v>25961.482</v>
      </c>
      <c r="CX38" s="3">
        <v>2146.0349999999999</v>
      </c>
      <c r="CY38" s="3">
        <v>38295.966</v>
      </c>
      <c r="CZ38" s="3">
        <v>24857.701000000001</v>
      </c>
      <c r="DA38" s="3">
        <v>213859.91399999999</v>
      </c>
      <c r="DB38" s="3">
        <v>85393.505999999994</v>
      </c>
      <c r="DC38" s="3">
        <v>31689.243999999999</v>
      </c>
      <c r="DD38" s="3">
        <v>31154.002</v>
      </c>
      <c r="DE38" s="3">
        <v>47124.728999999999</v>
      </c>
      <c r="DF38" s="3">
        <v>16475.117999999999</v>
      </c>
      <c r="DG38" s="3">
        <v>2023.3150000000001</v>
      </c>
      <c r="DH38" s="3">
        <v>87478.592000000004</v>
      </c>
      <c r="DI38" s="3">
        <v>6908.2929999999997</v>
      </c>
      <c r="DJ38" s="3">
        <v>14995.402</v>
      </c>
      <c r="DK38" s="3">
        <v>35026.648000000001</v>
      </c>
      <c r="DL38" s="3">
        <v>30548.248</v>
      </c>
      <c r="DM38" s="3">
        <v>526674.179</v>
      </c>
      <c r="DN38" s="3">
        <v>254014.60200000001</v>
      </c>
      <c r="DO38" s="3">
        <v>10093.456</v>
      </c>
      <c r="DP38" s="3">
        <v>221088.2</v>
      </c>
      <c r="DQ38" s="3">
        <v>22282.847000000002</v>
      </c>
      <c r="DR38" s="3">
        <v>12072.254000000001</v>
      </c>
      <c r="DS38" s="3">
        <v>462.32400000000001</v>
      </c>
      <c r="DT38" s="3">
        <v>6660.4970000000003</v>
      </c>
      <c r="DU38" s="3">
        <v>31993.081999999999</v>
      </c>
      <c r="DV38" s="3">
        <v>23285.611000000001</v>
      </c>
      <c r="DW38" s="3">
        <v>4013.576</v>
      </c>
      <c r="DX38" s="3">
        <v>4693.8940000000002</v>
      </c>
      <c r="DY38" s="3">
        <v>61772.478999999999</v>
      </c>
      <c r="DZ38" s="3">
        <v>29177.679</v>
      </c>
      <c r="EA38" s="3">
        <v>32594.799999999999</v>
      </c>
      <c r="EB38" s="3">
        <v>11025100.869000001</v>
      </c>
      <c r="EC38" s="3">
        <v>1499331.6240000001</v>
      </c>
      <c r="ED38" s="3">
        <v>1548145.777</v>
      </c>
      <c r="EE38" s="3">
        <v>1117456.8829999999</v>
      </c>
      <c r="EF38" s="3">
        <v>33431.086000000003</v>
      </c>
      <c r="EG38" s="3">
        <v>22160.353999999999</v>
      </c>
      <c r="EH38" s="3">
        <v>13405.053</v>
      </c>
      <c r="EI38" s="3">
        <v>570796.88600000006</v>
      </c>
      <c r="EJ38" s="3">
        <v>358917.685</v>
      </c>
      <c r="EK38" s="3">
        <v>84161.913</v>
      </c>
      <c r="EL38" s="3">
        <v>21155.308000000001</v>
      </c>
      <c r="EM38" s="3">
        <v>13428.597</v>
      </c>
      <c r="EN38" s="3">
        <v>480408.41499999998</v>
      </c>
      <c r="EO38" s="3">
        <v>23183.661</v>
      </c>
      <c r="EP38" s="3">
        <v>25115.254000000001</v>
      </c>
      <c r="EQ38" s="3">
        <v>26146.401999999998</v>
      </c>
      <c r="ER38" s="3">
        <v>402726.652</v>
      </c>
      <c r="ES38" s="3">
        <v>1457.9090000000001</v>
      </c>
      <c r="ET38" s="3">
        <v>1778.538</v>
      </c>
      <c r="EU38" s="3">
        <v>768441.74199999997</v>
      </c>
      <c r="EV38" s="3">
        <v>664046.91399999999</v>
      </c>
      <c r="EW38" s="3">
        <v>104394.82799999999</v>
      </c>
      <c r="EX38" s="3">
        <v>2000983.6240000001</v>
      </c>
      <c r="EY38" s="3">
        <v>1911287.92</v>
      </c>
      <c r="EZ38" s="3">
        <v>89695.703999999998</v>
      </c>
      <c r="FA38" s="3">
        <v>351704.745</v>
      </c>
      <c r="FB38" s="3">
        <v>101475.13400000001</v>
      </c>
      <c r="FC38" s="3">
        <v>581564.75600000005</v>
      </c>
      <c r="FD38" s="3">
        <v>684298.995</v>
      </c>
      <c r="FE38" s="3">
        <v>364704.13199999998</v>
      </c>
      <c r="FF38" s="3">
        <v>167228.93400000001</v>
      </c>
      <c r="FG38" s="3">
        <v>185016.31899999999</v>
      </c>
      <c r="FH38" s="3">
        <v>12458.879000000001</v>
      </c>
      <c r="FI38" s="3">
        <v>75908.119000000006</v>
      </c>
      <c r="FJ38" s="3">
        <v>37381.161</v>
      </c>
      <c r="FK38" s="3">
        <v>38526.957999999999</v>
      </c>
      <c r="FL38" s="3">
        <v>377109.59399999998</v>
      </c>
      <c r="FM38" s="3">
        <v>190209.25700000001</v>
      </c>
      <c r="FN38" s="3">
        <v>186900.33600000001</v>
      </c>
      <c r="FO38" s="3">
        <v>362180.06800000003</v>
      </c>
      <c r="FP38" s="3">
        <v>80405.082999999999</v>
      </c>
      <c r="FQ38" s="3">
        <v>151529.20199999999</v>
      </c>
      <c r="FR38" s="3">
        <v>130245.783</v>
      </c>
      <c r="FS38" s="3">
        <v>711387.26199999999</v>
      </c>
    </row>
    <row r="39" spans="1:175" x14ac:dyDescent="0.3">
      <c r="A39" t="s">
        <v>12</v>
      </c>
      <c r="B39">
        <v>2</v>
      </c>
      <c r="C39" t="str">
        <f t="shared" si="0"/>
        <v>2016-2</v>
      </c>
      <c r="D39" s="3">
        <v>17625640.881000001</v>
      </c>
      <c r="E39" s="3">
        <v>775714.15</v>
      </c>
      <c r="F39" s="3">
        <v>16849926.73</v>
      </c>
      <c r="G39" s="3">
        <v>474170.00799999997</v>
      </c>
      <c r="H39" s="3">
        <v>474170.00799999997</v>
      </c>
      <c r="I39" s="3">
        <v>262564.07900000003</v>
      </c>
      <c r="J39" s="3">
        <v>175603.389</v>
      </c>
      <c r="K39" s="3">
        <v>18335.248</v>
      </c>
      <c r="L39" s="3">
        <v>16416.125</v>
      </c>
      <c r="M39" s="3">
        <v>1251.1669999999999</v>
      </c>
      <c r="N39" s="3">
        <v>5403270.983</v>
      </c>
      <c r="O39" s="3">
        <v>1021300.544</v>
      </c>
      <c r="P39" s="3">
        <v>769641.61800000002</v>
      </c>
      <c r="Q39" s="3">
        <v>187562.97099999999</v>
      </c>
      <c r="R39" s="3">
        <v>64095.955000000002</v>
      </c>
      <c r="S39" s="3">
        <v>286827.52100000001</v>
      </c>
      <c r="T39" s="3">
        <v>227691.81299999999</v>
      </c>
      <c r="U39" s="3">
        <v>59135.707999999999</v>
      </c>
      <c r="V39" s="3">
        <v>1284362.9709999999</v>
      </c>
      <c r="W39" s="3">
        <v>877920.20400000003</v>
      </c>
      <c r="X39" s="3">
        <v>247380.696</v>
      </c>
      <c r="Y39" s="3">
        <v>159062.071</v>
      </c>
      <c r="Z39" s="3">
        <v>2810779.9479999999</v>
      </c>
      <c r="AA39" s="3">
        <v>617664.27899999998</v>
      </c>
      <c r="AB39" s="3">
        <v>21693.048999999999</v>
      </c>
      <c r="AC39" s="3">
        <v>51866.894</v>
      </c>
      <c r="AD39" s="3">
        <v>21322.125</v>
      </c>
      <c r="AE39" s="3">
        <v>21816.273000000001</v>
      </c>
      <c r="AF39" s="3">
        <v>64977.04</v>
      </c>
      <c r="AG39" s="3">
        <v>143296.82699999999</v>
      </c>
      <c r="AH39" s="3">
        <v>2931.7060000000001</v>
      </c>
      <c r="AI39" s="3">
        <v>195075.41099999999</v>
      </c>
      <c r="AJ39" s="3">
        <v>94684.953999999998</v>
      </c>
      <c r="AK39" s="3">
        <v>165779.60699999999</v>
      </c>
      <c r="AL39" s="3">
        <v>137462.114</v>
      </c>
      <c r="AM39" s="3">
        <v>28317.492999999999</v>
      </c>
      <c r="AN39" s="3">
        <v>28469.444</v>
      </c>
      <c r="AO39" s="3">
        <v>4839.8370000000004</v>
      </c>
      <c r="AP39" s="3">
        <v>19930.596000000001</v>
      </c>
      <c r="AQ39" s="3">
        <v>3699.0120000000002</v>
      </c>
      <c r="AR39" s="3">
        <v>14350.133</v>
      </c>
      <c r="AS39" s="3">
        <v>4566.3850000000002</v>
      </c>
      <c r="AT39" s="3">
        <v>9783.7479999999996</v>
      </c>
      <c r="AU39" s="3">
        <v>60049.366999999998</v>
      </c>
      <c r="AV39" s="3">
        <v>5529.3140000000003</v>
      </c>
      <c r="AW39" s="3">
        <v>52019.445</v>
      </c>
      <c r="AX39" s="3">
        <v>2500.607</v>
      </c>
      <c r="AY39" s="3">
        <v>23147.350999999999</v>
      </c>
      <c r="AZ39" s="3">
        <v>4271.8050000000003</v>
      </c>
      <c r="BA39" s="3">
        <v>16435.435000000001</v>
      </c>
      <c r="BB39" s="3">
        <v>2440.1120000000001</v>
      </c>
      <c r="BC39" s="3">
        <v>23878.834999999999</v>
      </c>
      <c r="BD39" s="3">
        <v>13156.537</v>
      </c>
      <c r="BE39" s="3">
        <v>810.49199999999996</v>
      </c>
      <c r="BF39" s="3">
        <v>9911.8060000000005</v>
      </c>
      <c r="BG39" s="3">
        <v>51136.330999999998</v>
      </c>
      <c r="BH39" s="3">
        <v>16641.383999999998</v>
      </c>
      <c r="BI39" s="3">
        <v>34494.947</v>
      </c>
      <c r="BJ39" s="3">
        <v>19510.767</v>
      </c>
      <c r="BK39" s="3">
        <v>54901.987999999998</v>
      </c>
      <c r="BL39" s="3">
        <v>255213.40900000001</v>
      </c>
      <c r="BM39" s="3">
        <v>115053.548</v>
      </c>
      <c r="BN39" s="3">
        <v>22707.620999999999</v>
      </c>
      <c r="BO39" s="3">
        <v>8000.9920000000002</v>
      </c>
      <c r="BP39" s="3">
        <v>41080.444000000003</v>
      </c>
      <c r="BQ39" s="3">
        <v>12950.998</v>
      </c>
      <c r="BR39" s="3">
        <v>41085.067000000003</v>
      </c>
      <c r="BS39" s="3">
        <v>14334.739</v>
      </c>
      <c r="BT39" s="3">
        <v>81887.963000000003</v>
      </c>
      <c r="BU39" s="3">
        <v>63828.603000000003</v>
      </c>
      <c r="BV39" s="3">
        <v>18059.36</v>
      </c>
      <c r="BW39" s="3">
        <v>74700.319000000003</v>
      </c>
      <c r="BX39" s="3">
        <v>15300.781000000001</v>
      </c>
      <c r="BY39" s="3">
        <v>23132.883000000002</v>
      </c>
      <c r="BZ39" s="3">
        <v>24635.402999999998</v>
      </c>
      <c r="CA39" s="3">
        <v>5722.9319999999998</v>
      </c>
      <c r="CB39" s="3">
        <v>5908.32</v>
      </c>
      <c r="CC39" s="3">
        <v>185511.71900000001</v>
      </c>
      <c r="CD39" s="3">
        <v>68016.411999999997</v>
      </c>
      <c r="CE39" s="3">
        <v>35522.173999999999</v>
      </c>
      <c r="CF39" s="3">
        <v>9543.3889999999992</v>
      </c>
      <c r="CG39" s="3">
        <v>66540.933999999994</v>
      </c>
      <c r="CH39" s="3">
        <v>5888.81</v>
      </c>
      <c r="CI39" s="3">
        <v>94768.213000000003</v>
      </c>
      <c r="CJ39" s="3">
        <v>4125.5020000000004</v>
      </c>
      <c r="CK39" s="3">
        <v>7395.7049999999999</v>
      </c>
      <c r="CL39" s="3">
        <v>24473.839</v>
      </c>
      <c r="CM39" s="3">
        <v>8536.5550000000003</v>
      </c>
      <c r="CN39" s="3">
        <v>4536.1769999999997</v>
      </c>
      <c r="CO39" s="3">
        <v>8074.9870000000001</v>
      </c>
      <c r="CP39" s="3">
        <v>9384.2440000000006</v>
      </c>
      <c r="CQ39" s="3">
        <v>9903.84</v>
      </c>
      <c r="CR39" s="3">
        <v>18337.364000000001</v>
      </c>
      <c r="CS39" s="3">
        <v>103328.296</v>
      </c>
      <c r="CT39" s="3">
        <v>10603.298000000001</v>
      </c>
      <c r="CU39" s="3">
        <v>8492.0149999999994</v>
      </c>
      <c r="CV39" s="3">
        <v>2258.1039999999998</v>
      </c>
      <c r="CW39" s="3">
        <v>25329.714</v>
      </c>
      <c r="CX39" s="3">
        <v>3025.0450000000001</v>
      </c>
      <c r="CY39" s="3">
        <v>28446.055</v>
      </c>
      <c r="CZ39" s="3">
        <v>25174.065999999999</v>
      </c>
      <c r="DA39" s="3">
        <v>229266.481</v>
      </c>
      <c r="DB39" s="3">
        <v>83589.034</v>
      </c>
      <c r="DC39" s="3">
        <v>36852.523000000001</v>
      </c>
      <c r="DD39" s="3">
        <v>36143.716999999997</v>
      </c>
      <c r="DE39" s="3">
        <v>50566.686999999998</v>
      </c>
      <c r="DF39" s="3">
        <v>19940.124</v>
      </c>
      <c r="DG39" s="3">
        <v>2174.3960000000002</v>
      </c>
      <c r="DH39" s="3">
        <v>89537.376000000004</v>
      </c>
      <c r="DI39" s="3">
        <v>6224.7839999999997</v>
      </c>
      <c r="DJ39" s="3">
        <v>14975.137000000001</v>
      </c>
      <c r="DK39" s="3">
        <v>36307.021999999997</v>
      </c>
      <c r="DL39" s="3">
        <v>32030.434000000001</v>
      </c>
      <c r="DM39" s="3">
        <v>540691.46499999997</v>
      </c>
      <c r="DN39" s="3">
        <v>263015.652</v>
      </c>
      <c r="DO39" s="3">
        <v>10012.527</v>
      </c>
      <c r="DP39" s="3">
        <v>221602.484</v>
      </c>
      <c r="DQ39" s="3">
        <v>22236.514999999999</v>
      </c>
      <c r="DR39" s="3">
        <v>11127.275</v>
      </c>
      <c r="DS39" s="3">
        <v>445.46199999999999</v>
      </c>
      <c r="DT39" s="3">
        <v>12251.55</v>
      </c>
      <c r="DU39" s="3">
        <v>32383.271000000001</v>
      </c>
      <c r="DV39" s="3">
        <v>23405.449000000001</v>
      </c>
      <c r="DW39" s="3">
        <v>3932.7289999999998</v>
      </c>
      <c r="DX39" s="3">
        <v>5045.0929999999998</v>
      </c>
      <c r="DY39" s="3">
        <v>64603.332000000002</v>
      </c>
      <c r="DZ39" s="3">
        <v>28192.218000000001</v>
      </c>
      <c r="EA39" s="3">
        <v>36411.114000000001</v>
      </c>
      <c r="EB39" s="3">
        <v>10972485.739</v>
      </c>
      <c r="EC39" s="3">
        <v>1471190.5930000001</v>
      </c>
      <c r="ED39" s="3">
        <v>1549447.0349999999</v>
      </c>
      <c r="EE39" s="3">
        <v>1133328.2579999999</v>
      </c>
      <c r="EF39" s="3">
        <v>32913.978999999999</v>
      </c>
      <c r="EG39" s="3">
        <v>20933.261999999999</v>
      </c>
      <c r="EH39" s="3">
        <v>13715.656999999999</v>
      </c>
      <c r="EI39" s="3">
        <v>567593.23899999994</v>
      </c>
      <c r="EJ39" s="3">
        <v>375946.20799999998</v>
      </c>
      <c r="EK39" s="3">
        <v>85930.369000000006</v>
      </c>
      <c r="EL39" s="3">
        <v>21552.973000000002</v>
      </c>
      <c r="EM39" s="3">
        <v>14742.57</v>
      </c>
      <c r="EN39" s="3">
        <v>486395.83299999998</v>
      </c>
      <c r="EO39" s="3">
        <v>21748.224999999999</v>
      </c>
      <c r="EP39" s="3">
        <v>27240.942999999999</v>
      </c>
      <c r="EQ39" s="3">
        <v>22998.780999999999</v>
      </c>
      <c r="ER39" s="3">
        <v>411137.21600000001</v>
      </c>
      <c r="ES39" s="3">
        <v>1557.8409999999999</v>
      </c>
      <c r="ET39" s="3">
        <v>1712.826</v>
      </c>
      <c r="EU39" s="3">
        <v>795414.80099999998</v>
      </c>
      <c r="EV39" s="3">
        <v>689192.02</v>
      </c>
      <c r="EW39" s="3">
        <v>106222.781</v>
      </c>
      <c r="EX39" s="3">
        <v>1972811.76</v>
      </c>
      <c r="EY39" s="3">
        <v>1894253.909</v>
      </c>
      <c r="EZ39" s="3">
        <v>78557.850999999995</v>
      </c>
      <c r="FA39" s="3">
        <v>327982.64</v>
      </c>
      <c r="FB39" s="3">
        <v>104466.11500000001</v>
      </c>
      <c r="FC39" s="3">
        <v>571184.53899999999</v>
      </c>
      <c r="FD39" s="3">
        <v>661460.27399999998</v>
      </c>
      <c r="FE39" s="3">
        <v>388334.6</v>
      </c>
      <c r="FF39" s="3">
        <v>178506.65100000001</v>
      </c>
      <c r="FG39" s="3">
        <v>198158.927</v>
      </c>
      <c r="FH39" s="3">
        <v>11669.022000000001</v>
      </c>
      <c r="FI39" s="3">
        <v>79942.101999999999</v>
      </c>
      <c r="FJ39" s="3">
        <v>39292.652000000002</v>
      </c>
      <c r="FK39" s="3">
        <v>40649.449999999997</v>
      </c>
      <c r="FL39" s="3">
        <v>388790.63</v>
      </c>
      <c r="FM39" s="3">
        <v>196260.10200000001</v>
      </c>
      <c r="FN39" s="3">
        <v>192530.52900000001</v>
      </c>
      <c r="FO39" s="3">
        <v>357289.93099999998</v>
      </c>
      <c r="FP39" s="3">
        <v>83025.436000000002</v>
      </c>
      <c r="FQ39" s="3">
        <v>152128.413</v>
      </c>
      <c r="FR39" s="3">
        <v>122136.08199999999</v>
      </c>
      <c r="FS39" s="3">
        <v>684446.63</v>
      </c>
    </row>
    <row r="40" spans="1:175" x14ac:dyDescent="0.3">
      <c r="A40" t="s">
        <v>12</v>
      </c>
      <c r="B40">
        <v>3</v>
      </c>
      <c r="C40" t="str">
        <f t="shared" si="0"/>
        <v>2016-3</v>
      </c>
      <c r="D40" s="3">
        <v>18415779.883000001</v>
      </c>
      <c r="E40" s="3">
        <v>810532.82299999997</v>
      </c>
      <c r="F40" s="3">
        <v>17605247.059</v>
      </c>
      <c r="G40" s="3">
        <v>668973.42799999996</v>
      </c>
      <c r="H40" s="3">
        <v>668973.42799999996</v>
      </c>
      <c r="I40" s="3">
        <v>442821.82</v>
      </c>
      <c r="J40" s="3">
        <v>181521.67600000001</v>
      </c>
      <c r="K40" s="3">
        <v>20579.780999999999</v>
      </c>
      <c r="L40" s="3">
        <v>20787.969000000001</v>
      </c>
      <c r="M40" s="3">
        <v>3262.18</v>
      </c>
      <c r="N40" s="3">
        <v>5423698.4989999998</v>
      </c>
      <c r="O40" s="3">
        <v>994548.68400000001</v>
      </c>
      <c r="P40" s="3">
        <v>744894.97699999996</v>
      </c>
      <c r="Q40" s="3">
        <v>186453.22899999999</v>
      </c>
      <c r="R40" s="3">
        <v>63200.478000000003</v>
      </c>
      <c r="S40" s="3">
        <v>266040.038</v>
      </c>
      <c r="T40" s="3">
        <v>206338.19</v>
      </c>
      <c r="U40" s="3">
        <v>59701.847999999998</v>
      </c>
      <c r="V40" s="3">
        <v>1342423.5079999999</v>
      </c>
      <c r="W40" s="3">
        <v>902225.15899999999</v>
      </c>
      <c r="X40" s="3">
        <v>265286.01799999998</v>
      </c>
      <c r="Y40" s="3">
        <v>174912.33</v>
      </c>
      <c r="Z40" s="3">
        <v>2820686.27</v>
      </c>
      <c r="AA40" s="3">
        <v>654200.13500000001</v>
      </c>
      <c r="AB40" s="3">
        <v>22272.011999999999</v>
      </c>
      <c r="AC40" s="3">
        <v>54396.953000000001</v>
      </c>
      <c r="AD40" s="3">
        <v>32853.161</v>
      </c>
      <c r="AE40" s="3">
        <v>21751.422999999999</v>
      </c>
      <c r="AF40" s="3">
        <v>64503.277999999998</v>
      </c>
      <c r="AG40" s="3">
        <v>153665.73000000001</v>
      </c>
      <c r="AH40" s="3">
        <v>2985.8249999999998</v>
      </c>
      <c r="AI40" s="3">
        <v>207780.64199999999</v>
      </c>
      <c r="AJ40" s="3">
        <v>93991.11</v>
      </c>
      <c r="AK40" s="3">
        <v>163225.47099999999</v>
      </c>
      <c r="AL40" s="3">
        <v>134742.63</v>
      </c>
      <c r="AM40" s="3">
        <v>28482.842000000001</v>
      </c>
      <c r="AN40" s="3">
        <v>24876.169000000002</v>
      </c>
      <c r="AO40" s="3">
        <v>4642.0550000000003</v>
      </c>
      <c r="AP40" s="3">
        <v>16587.900000000001</v>
      </c>
      <c r="AQ40" s="3">
        <v>3646.2139999999999</v>
      </c>
      <c r="AR40" s="3">
        <v>14123.788</v>
      </c>
      <c r="AS40" s="3">
        <v>5348.6949999999997</v>
      </c>
      <c r="AT40" s="3">
        <v>8775.0930000000008</v>
      </c>
      <c r="AU40" s="3">
        <v>62392.328000000001</v>
      </c>
      <c r="AV40" s="3">
        <v>5660.326</v>
      </c>
      <c r="AW40" s="3">
        <v>54137.9</v>
      </c>
      <c r="AX40" s="3">
        <v>2594.1019999999999</v>
      </c>
      <c r="AY40" s="3">
        <v>22438.905999999999</v>
      </c>
      <c r="AZ40" s="3">
        <v>3915.7910000000002</v>
      </c>
      <c r="BA40" s="3">
        <v>16232.085999999999</v>
      </c>
      <c r="BB40" s="3">
        <v>2291.029</v>
      </c>
      <c r="BC40" s="3">
        <v>24806.942999999999</v>
      </c>
      <c r="BD40" s="3">
        <v>12959.544</v>
      </c>
      <c r="BE40" s="3">
        <v>836.92200000000003</v>
      </c>
      <c r="BF40" s="3">
        <v>11010.477000000001</v>
      </c>
      <c r="BG40" s="3">
        <v>51527.336000000003</v>
      </c>
      <c r="BH40" s="3">
        <v>16771.826000000001</v>
      </c>
      <c r="BI40" s="3">
        <v>34755.508999999998</v>
      </c>
      <c r="BJ40" s="3">
        <v>19400.663</v>
      </c>
      <c r="BK40" s="3">
        <v>50518.705999999998</v>
      </c>
      <c r="BL40" s="3">
        <v>239830.74799999999</v>
      </c>
      <c r="BM40" s="3">
        <v>106564.15300000001</v>
      </c>
      <c r="BN40" s="3">
        <v>20601.892</v>
      </c>
      <c r="BO40" s="3">
        <v>7327.4269999999997</v>
      </c>
      <c r="BP40" s="3">
        <v>39108.535000000003</v>
      </c>
      <c r="BQ40" s="3">
        <v>13344.24</v>
      </c>
      <c r="BR40" s="3">
        <v>40984.944000000003</v>
      </c>
      <c r="BS40" s="3">
        <v>11899.557000000001</v>
      </c>
      <c r="BT40" s="3">
        <v>79218.357000000004</v>
      </c>
      <c r="BU40" s="3">
        <v>61766.264000000003</v>
      </c>
      <c r="BV40" s="3">
        <v>17452.092000000001</v>
      </c>
      <c r="BW40" s="3">
        <v>73619.240999999995</v>
      </c>
      <c r="BX40" s="3">
        <v>15357.424999999999</v>
      </c>
      <c r="BY40" s="3">
        <v>22677.966</v>
      </c>
      <c r="BZ40" s="3">
        <v>24081.723000000002</v>
      </c>
      <c r="CA40" s="3">
        <v>6152.9250000000002</v>
      </c>
      <c r="CB40" s="3">
        <v>5349.201</v>
      </c>
      <c r="CC40" s="3">
        <v>186584.13</v>
      </c>
      <c r="CD40" s="3">
        <v>69364.429000000004</v>
      </c>
      <c r="CE40" s="3">
        <v>35434.684000000001</v>
      </c>
      <c r="CF40" s="3">
        <v>9561.7279999999992</v>
      </c>
      <c r="CG40" s="3">
        <v>65921.025999999998</v>
      </c>
      <c r="CH40" s="3">
        <v>6302.2629999999999</v>
      </c>
      <c r="CI40" s="3">
        <v>98389.448999999993</v>
      </c>
      <c r="CJ40" s="3">
        <v>4654.8310000000001</v>
      </c>
      <c r="CK40" s="3">
        <v>7482.0309999999999</v>
      </c>
      <c r="CL40" s="3">
        <v>28145.142</v>
      </c>
      <c r="CM40" s="3">
        <v>7900.2430000000004</v>
      </c>
      <c r="CN40" s="3">
        <v>5006.1689999999999</v>
      </c>
      <c r="CO40" s="3">
        <v>7769.143</v>
      </c>
      <c r="CP40" s="3">
        <v>8985.0560000000005</v>
      </c>
      <c r="CQ40" s="3">
        <v>9740.7720000000008</v>
      </c>
      <c r="CR40" s="3">
        <v>18706.062000000002</v>
      </c>
      <c r="CS40" s="3">
        <v>104401.129</v>
      </c>
      <c r="CT40" s="3">
        <v>9466.9560000000001</v>
      </c>
      <c r="CU40" s="3">
        <v>8866.4789999999994</v>
      </c>
      <c r="CV40" s="3">
        <v>2067.8270000000002</v>
      </c>
      <c r="CW40" s="3">
        <v>22871.004000000001</v>
      </c>
      <c r="CX40" s="3">
        <v>2202.8670000000002</v>
      </c>
      <c r="CY40" s="3">
        <v>34394.440999999999</v>
      </c>
      <c r="CZ40" s="3">
        <v>24531.555</v>
      </c>
      <c r="DA40" s="3">
        <v>228336.13800000001</v>
      </c>
      <c r="DB40" s="3">
        <v>85098.035999999993</v>
      </c>
      <c r="DC40" s="3">
        <v>32472.837</v>
      </c>
      <c r="DD40" s="3">
        <v>39483.449000000001</v>
      </c>
      <c r="DE40" s="3">
        <v>47675.42</v>
      </c>
      <c r="DF40" s="3">
        <v>20972.578000000001</v>
      </c>
      <c r="DG40" s="3">
        <v>2633.8180000000002</v>
      </c>
      <c r="DH40" s="3">
        <v>87621.217999999993</v>
      </c>
      <c r="DI40" s="3">
        <v>5732.2060000000001</v>
      </c>
      <c r="DJ40" s="3">
        <v>14485.764999999999</v>
      </c>
      <c r="DK40" s="3">
        <v>35915.089999999997</v>
      </c>
      <c r="DL40" s="3">
        <v>31488.156999999999</v>
      </c>
      <c r="DM40" s="3">
        <v>535159.29599999997</v>
      </c>
      <c r="DN40" s="3">
        <v>260604.67800000001</v>
      </c>
      <c r="DO40" s="3">
        <v>11078.902</v>
      </c>
      <c r="DP40" s="3">
        <v>221704.997</v>
      </c>
      <c r="DQ40" s="3">
        <v>21920.564999999999</v>
      </c>
      <c r="DR40" s="3">
        <v>10832.941000000001</v>
      </c>
      <c r="DS40" s="3">
        <v>859.18</v>
      </c>
      <c r="DT40" s="3">
        <v>8158.0320000000002</v>
      </c>
      <c r="DU40" s="3">
        <v>34936.017999999996</v>
      </c>
      <c r="DV40" s="3">
        <v>25630.036</v>
      </c>
      <c r="DW40" s="3">
        <v>4411.3500000000004</v>
      </c>
      <c r="DX40" s="3">
        <v>4894.6319999999996</v>
      </c>
      <c r="DY40" s="3">
        <v>65080.103000000003</v>
      </c>
      <c r="DZ40" s="3">
        <v>28802.720000000001</v>
      </c>
      <c r="EA40" s="3">
        <v>36277.383000000002</v>
      </c>
      <c r="EB40" s="3">
        <v>11512575.132999999</v>
      </c>
      <c r="EC40" s="3">
        <v>1528222.496</v>
      </c>
      <c r="ED40" s="3">
        <v>1759374.5330000001</v>
      </c>
      <c r="EE40" s="3">
        <v>1150095.423</v>
      </c>
      <c r="EF40" s="3">
        <v>33637.733999999997</v>
      </c>
      <c r="EG40" s="3">
        <v>20711.554</v>
      </c>
      <c r="EH40" s="3">
        <v>12554.043</v>
      </c>
      <c r="EI40" s="3">
        <v>582957.51599999995</v>
      </c>
      <c r="EJ40" s="3">
        <v>369919.10700000002</v>
      </c>
      <c r="EK40" s="3">
        <v>88237.226999999999</v>
      </c>
      <c r="EL40" s="3">
        <v>26301.598000000002</v>
      </c>
      <c r="EM40" s="3">
        <v>15776.645</v>
      </c>
      <c r="EN40" s="3">
        <v>501326.83500000002</v>
      </c>
      <c r="EO40" s="3">
        <v>20352.732</v>
      </c>
      <c r="EP40" s="3">
        <v>28200.641</v>
      </c>
      <c r="EQ40" s="3">
        <v>24503.022000000001</v>
      </c>
      <c r="ER40" s="3">
        <v>425286.837</v>
      </c>
      <c r="ES40" s="3">
        <v>1376.953</v>
      </c>
      <c r="ET40" s="3">
        <v>1606.6510000000001</v>
      </c>
      <c r="EU40" s="3">
        <v>836711.88899999997</v>
      </c>
      <c r="EV40" s="3">
        <v>732228.81</v>
      </c>
      <c r="EW40" s="3">
        <v>104483.079</v>
      </c>
      <c r="EX40" s="3">
        <v>1990269.588</v>
      </c>
      <c r="EY40" s="3">
        <v>1903648.4750000001</v>
      </c>
      <c r="EZ40" s="3">
        <v>86621.111999999994</v>
      </c>
      <c r="FA40" s="3">
        <v>388099.97200000001</v>
      </c>
      <c r="FB40" s="3">
        <v>99400.629000000001</v>
      </c>
      <c r="FC40" s="3">
        <v>632948.902</v>
      </c>
      <c r="FD40" s="3">
        <v>683860.85199999996</v>
      </c>
      <c r="FE40" s="3">
        <v>377115.647</v>
      </c>
      <c r="FF40" s="3">
        <v>168510.05499999999</v>
      </c>
      <c r="FG40" s="3">
        <v>196763.56599999999</v>
      </c>
      <c r="FH40" s="3">
        <v>11842.027</v>
      </c>
      <c r="FI40" s="3">
        <v>73619.039999999994</v>
      </c>
      <c r="FJ40" s="3">
        <v>34511.43</v>
      </c>
      <c r="FK40" s="3">
        <v>39107.61</v>
      </c>
      <c r="FL40" s="3">
        <v>392796.10399999999</v>
      </c>
      <c r="FM40" s="3">
        <v>193112.12100000001</v>
      </c>
      <c r="FN40" s="3">
        <v>199683.98300000001</v>
      </c>
      <c r="FO40" s="3">
        <v>371339.48</v>
      </c>
      <c r="FP40" s="3">
        <v>92783.582999999999</v>
      </c>
      <c r="FQ40" s="3">
        <v>152610.02900000001</v>
      </c>
      <c r="FR40" s="3">
        <v>125945.868</v>
      </c>
      <c r="FS40" s="3">
        <v>727393.74399999995</v>
      </c>
    </row>
    <row r="41" spans="1:175" x14ac:dyDescent="0.3">
      <c r="A41" t="s">
        <v>12</v>
      </c>
      <c r="B41">
        <v>4</v>
      </c>
      <c r="C41" t="str">
        <f t="shared" si="0"/>
        <v>2016-4</v>
      </c>
      <c r="D41" s="3">
        <v>17757514.085999999</v>
      </c>
      <c r="E41" s="3">
        <v>758454.69700000004</v>
      </c>
      <c r="F41" s="3">
        <v>16999059.388999999</v>
      </c>
      <c r="G41" s="3">
        <v>538257.54599999997</v>
      </c>
      <c r="H41" s="3">
        <v>538257.54599999997</v>
      </c>
      <c r="I41" s="3">
        <v>341580.78100000002</v>
      </c>
      <c r="J41" s="3">
        <v>161961.91399999999</v>
      </c>
      <c r="K41" s="3">
        <v>19476.707999999999</v>
      </c>
      <c r="L41" s="3">
        <v>13870.366</v>
      </c>
      <c r="M41" s="3">
        <v>1367.7760000000001</v>
      </c>
      <c r="N41" s="3">
        <v>5390152.8200000003</v>
      </c>
      <c r="O41" s="3">
        <v>993717.63199999998</v>
      </c>
      <c r="P41" s="3">
        <v>710039.09100000001</v>
      </c>
      <c r="Q41" s="3">
        <v>181455.52</v>
      </c>
      <c r="R41" s="3">
        <v>102223.022</v>
      </c>
      <c r="S41" s="3">
        <v>251909.73300000001</v>
      </c>
      <c r="T41" s="3">
        <v>193079.42300000001</v>
      </c>
      <c r="U41" s="3">
        <v>58830.31</v>
      </c>
      <c r="V41" s="3">
        <v>1257148.602</v>
      </c>
      <c r="W41" s="3">
        <v>849755.01800000004</v>
      </c>
      <c r="X41" s="3">
        <v>231095.31400000001</v>
      </c>
      <c r="Y41" s="3">
        <v>176298.269</v>
      </c>
      <c r="Z41" s="3">
        <v>2887376.8539999998</v>
      </c>
      <c r="AA41" s="3">
        <v>669970.66200000001</v>
      </c>
      <c r="AB41" s="3">
        <v>20926.514999999999</v>
      </c>
      <c r="AC41" s="3">
        <v>53696.991000000002</v>
      </c>
      <c r="AD41" s="3">
        <v>56312.951000000001</v>
      </c>
      <c r="AE41" s="3">
        <v>24580.526999999998</v>
      </c>
      <c r="AF41" s="3">
        <v>66292.695000000007</v>
      </c>
      <c r="AG41" s="3">
        <v>143116.557</v>
      </c>
      <c r="AH41" s="3">
        <v>3222.741</v>
      </c>
      <c r="AI41" s="3">
        <v>202065.81200000001</v>
      </c>
      <c r="AJ41" s="3">
        <v>99755.873000000007</v>
      </c>
      <c r="AK41" s="3">
        <v>143752.25200000001</v>
      </c>
      <c r="AL41" s="3">
        <v>123318.511</v>
      </c>
      <c r="AM41" s="3">
        <v>20433.741000000002</v>
      </c>
      <c r="AN41" s="3">
        <v>26144.401000000002</v>
      </c>
      <c r="AO41" s="3">
        <v>4597.0320000000002</v>
      </c>
      <c r="AP41" s="3">
        <v>18022.111000000001</v>
      </c>
      <c r="AQ41" s="3">
        <v>3525.2579999999998</v>
      </c>
      <c r="AR41" s="3">
        <v>12924.477000000001</v>
      </c>
      <c r="AS41" s="3">
        <v>4247.1989999999996</v>
      </c>
      <c r="AT41" s="3">
        <v>8677.2780000000002</v>
      </c>
      <c r="AU41" s="3">
        <v>58560.044999999998</v>
      </c>
      <c r="AV41" s="3">
        <v>5434.0540000000001</v>
      </c>
      <c r="AW41" s="3">
        <v>50595.243000000002</v>
      </c>
      <c r="AX41" s="3">
        <v>2530.7469999999998</v>
      </c>
      <c r="AY41" s="3">
        <v>22917.550999999999</v>
      </c>
      <c r="AZ41" s="3">
        <v>4121.7330000000002</v>
      </c>
      <c r="BA41" s="3">
        <v>16178.864</v>
      </c>
      <c r="BB41" s="3">
        <v>2616.9540000000002</v>
      </c>
      <c r="BC41" s="3">
        <v>25632.280999999999</v>
      </c>
      <c r="BD41" s="3">
        <v>13722.634</v>
      </c>
      <c r="BE41" s="3">
        <v>785.89400000000001</v>
      </c>
      <c r="BF41" s="3">
        <v>11123.753000000001</v>
      </c>
      <c r="BG41" s="3">
        <v>52908.381000000001</v>
      </c>
      <c r="BH41" s="3">
        <v>17511.203000000001</v>
      </c>
      <c r="BI41" s="3">
        <v>35397.178999999996</v>
      </c>
      <c r="BJ41" s="3">
        <v>18618.273000000001</v>
      </c>
      <c r="BK41" s="3">
        <v>57464.485000000001</v>
      </c>
      <c r="BL41" s="3">
        <v>250776.31899999999</v>
      </c>
      <c r="BM41" s="3">
        <v>111694.481</v>
      </c>
      <c r="BN41" s="3">
        <v>21833.616999999998</v>
      </c>
      <c r="BO41" s="3">
        <v>8458.8089999999993</v>
      </c>
      <c r="BP41" s="3">
        <v>41649.404000000002</v>
      </c>
      <c r="BQ41" s="3">
        <v>13001.114</v>
      </c>
      <c r="BR41" s="3">
        <v>40430.739000000001</v>
      </c>
      <c r="BS41" s="3">
        <v>13708.156000000001</v>
      </c>
      <c r="BT41" s="3">
        <v>82583.441999999995</v>
      </c>
      <c r="BU41" s="3">
        <v>63637.171000000002</v>
      </c>
      <c r="BV41" s="3">
        <v>18946.271000000001</v>
      </c>
      <c r="BW41" s="3">
        <v>74548.702000000005</v>
      </c>
      <c r="BX41" s="3">
        <v>15515.576999999999</v>
      </c>
      <c r="BY41" s="3">
        <v>23031.517</v>
      </c>
      <c r="BZ41" s="3">
        <v>23312.74</v>
      </c>
      <c r="CA41" s="3">
        <v>6426.3670000000002</v>
      </c>
      <c r="CB41" s="3">
        <v>6262.5010000000002</v>
      </c>
      <c r="CC41" s="3">
        <v>188342.60800000001</v>
      </c>
      <c r="CD41" s="3">
        <v>67180.422999999995</v>
      </c>
      <c r="CE41" s="3">
        <v>38384.123</v>
      </c>
      <c r="CF41" s="3">
        <v>9351.41</v>
      </c>
      <c r="CG41" s="3">
        <v>67113.706000000006</v>
      </c>
      <c r="CH41" s="3">
        <v>6312.9459999999999</v>
      </c>
      <c r="CI41" s="3">
        <v>100979.41099999999</v>
      </c>
      <c r="CJ41" s="3">
        <v>4714.317</v>
      </c>
      <c r="CK41" s="3">
        <v>7191.1509999999998</v>
      </c>
      <c r="CL41" s="3">
        <v>29372.164000000001</v>
      </c>
      <c r="CM41" s="3">
        <v>7256.3819999999996</v>
      </c>
      <c r="CN41" s="3">
        <v>5427.33</v>
      </c>
      <c r="CO41" s="3">
        <v>7520.0879999999997</v>
      </c>
      <c r="CP41" s="3">
        <v>9449.3469999999998</v>
      </c>
      <c r="CQ41" s="3">
        <v>9843.5329999999994</v>
      </c>
      <c r="CR41" s="3">
        <v>20205.099999999999</v>
      </c>
      <c r="CS41" s="3">
        <v>111177.542</v>
      </c>
      <c r="CT41" s="3">
        <v>11599.965</v>
      </c>
      <c r="CU41" s="3">
        <v>8222.3349999999991</v>
      </c>
      <c r="CV41" s="3">
        <v>1840.0740000000001</v>
      </c>
      <c r="CW41" s="3">
        <v>24373.771000000001</v>
      </c>
      <c r="CX41" s="3">
        <v>1603.4190000000001</v>
      </c>
      <c r="CY41" s="3">
        <v>40271.548000000003</v>
      </c>
      <c r="CZ41" s="3">
        <v>23266.429</v>
      </c>
      <c r="DA41" s="3">
        <v>237381.04</v>
      </c>
      <c r="DB41" s="3">
        <v>99691.991999999998</v>
      </c>
      <c r="DC41" s="3">
        <v>36316.480000000003</v>
      </c>
      <c r="DD41" s="3">
        <v>31496.608</v>
      </c>
      <c r="DE41" s="3">
        <v>48396.493000000002</v>
      </c>
      <c r="DF41" s="3">
        <v>19594.825000000001</v>
      </c>
      <c r="DG41" s="3">
        <v>1884.6410000000001</v>
      </c>
      <c r="DH41" s="3">
        <v>87902.524000000005</v>
      </c>
      <c r="DI41" s="3">
        <v>5857.71</v>
      </c>
      <c r="DJ41" s="3">
        <v>15283.893</v>
      </c>
      <c r="DK41" s="3">
        <v>35242.902000000002</v>
      </c>
      <c r="DL41" s="3">
        <v>31518.019</v>
      </c>
      <c r="DM41" s="3">
        <v>572116.66899999999</v>
      </c>
      <c r="DN41" s="3">
        <v>277431.41200000001</v>
      </c>
      <c r="DO41" s="3">
        <v>10741.031000000001</v>
      </c>
      <c r="DP41" s="3">
        <v>238201.88500000001</v>
      </c>
      <c r="DQ41" s="3">
        <v>22457.445</v>
      </c>
      <c r="DR41" s="3">
        <v>11767.252</v>
      </c>
      <c r="DS41" s="3">
        <v>519.37400000000002</v>
      </c>
      <c r="DT41" s="3">
        <v>10998.269</v>
      </c>
      <c r="DU41" s="3">
        <v>28696.183000000001</v>
      </c>
      <c r="DV41" s="3">
        <v>20510.297999999999</v>
      </c>
      <c r="DW41" s="3">
        <v>3987.7779999999998</v>
      </c>
      <c r="DX41" s="3">
        <v>4198.107</v>
      </c>
      <c r="DY41" s="3">
        <v>63979.606</v>
      </c>
      <c r="DZ41" s="3">
        <v>29455.010999999999</v>
      </c>
      <c r="EA41" s="3">
        <v>34524.593999999997</v>
      </c>
      <c r="EB41" s="3">
        <v>11070649.023</v>
      </c>
      <c r="EC41" s="3">
        <v>1436344.906</v>
      </c>
      <c r="ED41" s="3">
        <v>1521040.898</v>
      </c>
      <c r="EE41" s="3">
        <v>1136503.4620000001</v>
      </c>
      <c r="EF41" s="3">
        <v>32855.400999999998</v>
      </c>
      <c r="EG41" s="3">
        <v>20662.609</v>
      </c>
      <c r="EH41" s="3">
        <v>12251.376</v>
      </c>
      <c r="EI41" s="3">
        <v>582213.08499999996</v>
      </c>
      <c r="EJ41" s="3">
        <v>370043.42</v>
      </c>
      <c r="EK41" s="3">
        <v>83535.964999999997</v>
      </c>
      <c r="EL41" s="3">
        <v>23324.626</v>
      </c>
      <c r="EM41" s="3">
        <v>11616.981</v>
      </c>
      <c r="EN41" s="3">
        <v>509962.60499999998</v>
      </c>
      <c r="EO41" s="3">
        <v>13568.343000000001</v>
      </c>
      <c r="EP41" s="3">
        <v>31415.425999999999</v>
      </c>
      <c r="EQ41" s="3">
        <v>26037.88</v>
      </c>
      <c r="ER41" s="3">
        <v>435890.473</v>
      </c>
      <c r="ES41" s="3">
        <v>1591.683</v>
      </c>
      <c r="ET41" s="3">
        <v>1458.8009999999999</v>
      </c>
      <c r="EU41" s="3">
        <v>830858.06099999999</v>
      </c>
      <c r="EV41" s="3">
        <v>726809.70600000001</v>
      </c>
      <c r="EW41" s="3">
        <v>104048.355</v>
      </c>
      <c r="EX41" s="3">
        <v>2017125.7990000001</v>
      </c>
      <c r="EY41" s="3">
        <v>1947346.1740000001</v>
      </c>
      <c r="EZ41" s="3">
        <v>69779.625</v>
      </c>
      <c r="FA41" s="3">
        <v>329151.533</v>
      </c>
      <c r="FB41" s="3">
        <v>100285.89</v>
      </c>
      <c r="FC41" s="3">
        <v>602549.20400000003</v>
      </c>
      <c r="FD41" s="3">
        <v>692047.42500000005</v>
      </c>
      <c r="FE41" s="3">
        <v>379581.01699999999</v>
      </c>
      <c r="FF41" s="3">
        <v>174088.82</v>
      </c>
      <c r="FG41" s="3">
        <v>194013.95</v>
      </c>
      <c r="FH41" s="3">
        <v>11478.246999999999</v>
      </c>
      <c r="FI41" s="3">
        <v>73260.637000000002</v>
      </c>
      <c r="FJ41" s="3">
        <v>33387.650999999998</v>
      </c>
      <c r="FK41" s="3">
        <v>39872.985999999997</v>
      </c>
      <c r="FL41" s="3">
        <v>394458.71899999998</v>
      </c>
      <c r="FM41" s="3">
        <v>199340.13</v>
      </c>
      <c r="FN41" s="3">
        <v>195118.58900000001</v>
      </c>
      <c r="FO41" s="3">
        <v>359206.42099999997</v>
      </c>
      <c r="FP41" s="3">
        <v>79378.710000000006</v>
      </c>
      <c r="FQ41" s="3">
        <v>153172.231</v>
      </c>
      <c r="FR41" s="3">
        <v>126655.48</v>
      </c>
      <c r="FS41" s="3">
        <v>688272.446</v>
      </c>
    </row>
    <row r="42" spans="1:175" x14ac:dyDescent="0.3">
      <c r="A42" t="s">
        <v>13</v>
      </c>
      <c r="B42">
        <v>1</v>
      </c>
      <c r="C42" t="str">
        <f t="shared" si="0"/>
        <v>2017-1</v>
      </c>
      <c r="D42" s="3">
        <v>18084773.089000002</v>
      </c>
      <c r="E42" s="3">
        <v>788325.25300000003</v>
      </c>
      <c r="F42" s="3">
        <v>17296447.835999999</v>
      </c>
      <c r="G42" s="3">
        <v>598197.04599999997</v>
      </c>
      <c r="H42" s="3">
        <v>598197.04599999997</v>
      </c>
      <c r="I42" s="3">
        <v>391997.114</v>
      </c>
      <c r="J42" s="3">
        <v>169916.245</v>
      </c>
      <c r="K42" s="3">
        <v>21211.975999999999</v>
      </c>
      <c r="L42" s="3">
        <v>13644.745999999999</v>
      </c>
      <c r="M42" s="3">
        <v>1426.9649999999999</v>
      </c>
      <c r="N42" s="3">
        <v>5373473.3219999997</v>
      </c>
      <c r="O42" s="3">
        <v>968954.81400000001</v>
      </c>
      <c r="P42" s="3">
        <v>713648.08799999999</v>
      </c>
      <c r="Q42" s="3">
        <v>188755.967</v>
      </c>
      <c r="R42" s="3">
        <v>66550.759999999995</v>
      </c>
      <c r="S42" s="3">
        <v>271310.48499999999</v>
      </c>
      <c r="T42" s="3">
        <v>211530.03599999999</v>
      </c>
      <c r="U42" s="3">
        <v>59780.45</v>
      </c>
      <c r="V42" s="3">
        <v>1249539.7749999999</v>
      </c>
      <c r="W42" s="3">
        <v>855994.49600000004</v>
      </c>
      <c r="X42" s="3">
        <v>219545.636</v>
      </c>
      <c r="Y42" s="3">
        <v>173999.64300000001</v>
      </c>
      <c r="Z42" s="3">
        <v>2883668.247</v>
      </c>
      <c r="AA42" s="3">
        <v>649718.46600000001</v>
      </c>
      <c r="AB42" s="3">
        <v>21007.541000000001</v>
      </c>
      <c r="AC42" s="3">
        <v>53779.483999999997</v>
      </c>
      <c r="AD42" s="3">
        <v>39228.303</v>
      </c>
      <c r="AE42" s="3">
        <v>23451.962</v>
      </c>
      <c r="AF42" s="3">
        <v>66192.801000000007</v>
      </c>
      <c r="AG42" s="3">
        <v>143024.226</v>
      </c>
      <c r="AH42" s="3">
        <v>3095.73</v>
      </c>
      <c r="AI42" s="3">
        <v>198931.25</v>
      </c>
      <c r="AJ42" s="3">
        <v>101007.16800000001</v>
      </c>
      <c r="AK42" s="3">
        <v>167949.69899999999</v>
      </c>
      <c r="AL42" s="3">
        <v>142035.182</v>
      </c>
      <c r="AM42" s="3">
        <v>25914.516</v>
      </c>
      <c r="AN42" s="3">
        <v>26794.734</v>
      </c>
      <c r="AO42" s="3">
        <v>4675.0110000000004</v>
      </c>
      <c r="AP42" s="3">
        <v>18287.643</v>
      </c>
      <c r="AQ42" s="3">
        <v>3832.08</v>
      </c>
      <c r="AR42" s="3">
        <v>12692.419</v>
      </c>
      <c r="AS42" s="3">
        <v>3979.2660000000001</v>
      </c>
      <c r="AT42" s="3">
        <v>8713.1530000000002</v>
      </c>
      <c r="AU42" s="3">
        <v>59518.862999999998</v>
      </c>
      <c r="AV42" s="3">
        <v>5846.1980000000003</v>
      </c>
      <c r="AW42" s="3">
        <v>50969.567000000003</v>
      </c>
      <c r="AX42" s="3">
        <v>2703.098</v>
      </c>
      <c r="AY42" s="3">
        <v>22793.508000000002</v>
      </c>
      <c r="AZ42" s="3">
        <v>4335.3639999999996</v>
      </c>
      <c r="BA42" s="3">
        <v>16183.474</v>
      </c>
      <c r="BB42" s="3">
        <v>2274.6709999999998</v>
      </c>
      <c r="BC42" s="3">
        <v>25746.86</v>
      </c>
      <c r="BD42" s="3">
        <v>14298.800999999999</v>
      </c>
      <c r="BE42" s="3">
        <v>777.20299999999997</v>
      </c>
      <c r="BF42" s="3">
        <v>10670.856</v>
      </c>
      <c r="BG42" s="3">
        <v>53553.557999999997</v>
      </c>
      <c r="BH42" s="3">
        <v>17331.059000000001</v>
      </c>
      <c r="BI42" s="3">
        <v>36222.499000000003</v>
      </c>
      <c r="BJ42" s="3">
        <v>18969.446</v>
      </c>
      <c r="BK42" s="3">
        <v>55967.728999999999</v>
      </c>
      <c r="BL42" s="3">
        <v>240472.87400000001</v>
      </c>
      <c r="BM42" s="3">
        <v>101220.136</v>
      </c>
      <c r="BN42" s="3">
        <v>22851.741000000002</v>
      </c>
      <c r="BO42" s="3">
        <v>9526.99</v>
      </c>
      <c r="BP42" s="3">
        <v>39446.637999999999</v>
      </c>
      <c r="BQ42" s="3">
        <v>12719.867</v>
      </c>
      <c r="BR42" s="3">
        <v>40640.002</v>
      </c>
      <c r="BS42" s="3">
        <v>14067.5</v>
      </c>
      <c r="BT42" s="3">
        <v>84297.937999999995</v>
      </c>
      <c r="BU42" s="3">
        <v>65119.534</v>
      </c>
      <c r="BV42" s="3">
        <v>19178.404999999999</v>
      </c>
      <c r="BW42" s="3">
        <v>75009.058000000005</v>
      </c>
      <c r="BX42" s="3">
        <v>15834.855</v>
      </c>
      <c r="BY42" s="3">
        <v>22044.375</v>
      </c>
      <c r="BZ42" s="3">
        <v>24063.125</v>
      </c>
      <c r="CA42" s="3">
        <v>6810.58</v>
      </c>
      <c r="CB42" s="3">
        <v>6256.1229999999996</v>
      </c>
      <c r="CC42" s="3">
        <v>180036.606</v>
      </c>
      <c r="CD42" s="3">
        <v>64036.034</v>
      </c>
      <c r="CE42" s="3">
        <v>39670.01</v>
      </c>
      <c r="CF42" s="3">
        <v>9089.0249999999996</v>
      </c>
      <c r="CG42" s="3">
        <v>61248.250999999997</v>
      </c>
      <c r="CH42" s="3">
        <v>5993.2860000000001</v>
      </c>
      <c r="CI42" s="3">
        <v>97468.028000000006</v>
      </c>
      <c r="CJ42" s="3">
        <v>4650.34</v>
      </c>
      <c r="CK42" s="3">
        <v>7079.0429999999997</v>
      </c>
      <c r="CL42" s="3">
        <v>25627.469000000001</v>
      </c>
      <c r="CM42" s="3">
        <v>7091.3239999999996</v>
      </c>
      <c r="CN42" s="3">
        <v>5030.509</v>
      </c>
      <c r="CO42" s="3">
        <v>7329.0860000000002</v>
      </c>
      <c r="CP42" s="3">
        <v>9962.1759999999995</v>
      </c>
      <c r="CQ42" s="3">
        <v>9607.0300000000007</v>
      </c>
      <c r="CR42" s="3">
        <v>21091.05</v>
      </c>
      <c r="CS42" s="3">
        <v>119074.579</v>
      </c>
      <c r="CT42" s="3">
        <v>12311.92</v>
      </c>
      <c r="CU42" s="3">
        <v>8226.6270000000004</v>
      </c>
      <c r="CV42" s="3">
        <v>1912.924</v>
      </c>
      <c r="CW42" s="3">
        <v>26782.724999999999</v>
      </c>
      <c r="CX42" s="3">
        <v>1794.797</v>
      </c>
      <c r="CY42" s="3">
        <v>44737.656000000003</v>
      </c>
      <c r="CZ42" s="3">
        <v>23307.928</v>
      </c>
      <c r="DA42" s="3">
        <v>236017</v>
      </c>
      <c r="DB42" s="3">
        <v>97566.976999999999</v>
      </c>
      <c r="DC42" s="3">
        <v>33924.942999999999</v>
      </c>
      <c r="DD42" s="3">
        <v>33304.921000000002</v>
      </c>
      <c r="DE42" s="3">
        <v>52388.347999999998</v>
      </c>
      <c r="DF42" s="3">
        <v>16450.463</v>
      </c>
      <c r="DG42" s="3">
        <v>2381.3470000000002</v>
      </c>
      <c r="DH42" s="3">
        <v>87999.198000000004</v>
      </c>
      <c r="DI42" s="3">
        <v>6145.49</v>
      </c>
      <c r="DJ42" s="3">
        <v>15074.758</v>
      </c>
      <c r="DK42" s="3">
        <v>35356.603999999999</v>
      </c>
      <c r="DL42" s="3">
        <v>31422.346000000001</v>
      </c>
      <c r="DM42" s="3">
        <v>578434.00399999996</v>
      </c>
      <c r="DN42" s="3">
        <v>285923.45600000001</v>
      </c>
      <c r="DO42" s="3">
        <v>10601.732</v>
      </c>
      <c r="DP42" s="3">
        <v>240208.74400000001</v>
      </c>
      <c r="DQ42" s="3">
        <v>21404.044000000002</v>
      </c>
      <c r="DR42" s="3">
        <v>10074.724</v>
      </c>
      <c r="DS42" s="3">
        <v>465.18900000000002</v>
      </c>
      <c r="DT42" s="3">
        <v>9756.1139999999996</v>
      </c>
      <c r="DU42" s="3">
        <v>28477.392</v>
      </c>
      <c r="DV42" s="3">
        <v>20415.285</v>
      </c>
      <c r="DW42" s="3">
        <v>3819.203</v>
      </c>
      <c r="DX42" s="3">
        <v>4242.9040000000005</v>
      </c>
      <c r="DY42" s="3">
        <v>62676.29</v>
      </c>
      <c r="DZ42" s="3">
        <v>29783.550999999999</v>
      </c>
      <c r="EA42" s="3">
        <v>32892.739000000001</v>
      </c>
      <c r="EB42" s="3">
        <v>11324777.468</v>
      </c>
      <c r="EC42" s="3">
        <v>1516316.831</v>
      </c>
      <c r="ED42" s="3">
        <v>1599354.6440000001</v>
      </c>
      <c r="EE42" s="3">
        <v>1162304.7409999999</v>
      </c>
      <c r="EF42" s="3">
        <v>39756.934999999998</v>
      </c>
      <c r="EG42" s="3">
        <v>22134.309000000001</v>
      </c>
      <c r="EH42" s="3">
        <v>12866.088</v>
      </c>
      <c r="EI42" s="3">
        <v>595235.36100000003</v>
      </c>
      <c r="EJ42" s="3">
        <v>366760.69199999998</v>
      </c>
      <c r="EK42" s="3">
        <v>89200.164000000004</v>
      </c>
      <c r="EL42" s="3">
        <v>22605.081999999999</v>
      </c>
      <c r="EM42" s="3">
        <v>13746.111000000001</v>
      </c>
      <c r="EN42" s="3">
        <v>529404.25699999998</v>
      </c>
      <c r="EO42" s="3">
        <v>21016.633999999998</v>
      </c>
      <c r="EP42" s="3">
        <v>26605.48</v>
      </c>
      <c r="EQ42" s="3">
        <v>28291.198</v>
      </c>
      <c r="ER42" s="3">
        <v>450548.34399999998</v>
      </c>
      <c r="ES42" s="3">
        <v>1559.4929999999999</v>
      </c>
      <c r="ET42" s="3">
        <v>1383.1079999999999</v>
      </c>
      <c r="EU42" s="3">
        <v>820813.91899999999</v>
      </c>
      <c r="EV42" s="3">
        <v>716533.049</v>
      </c>
      <c r="EW42" s="3">
        <v>104280.87</v>
      </c>
      <c r="EX42" s="3">
        <v>2022904.7479999999</v>
      </c>
      <c r="EY42" s="3">
        <v>1947187.3810000001</v>
      </c>
      <c r="EZ42" s="3">
        <v>75717.366999999998</v>
      </c>
      <c r="FA42" s="3">
        <v>353541.64199999999</v>
      </c>
      <c r="FB42" s="3">
        <v>104791.829</v>
      </c>
      <c r="FC42" s="3">
        <v>609985.97</v>
      </c>
      <c r="FD42" s="3">
        <v>686484.01500000001</v>
      </c>
      <c r="FE42" s="3">
        <v>370020.63500000001</v>
      </c>
      <c r="FF42" s="3">
        <v>172050.84299999999</v>
      </c>
      <c r="FG42" s="3">
        <v>185838.53099999999</v>
      </c>
      <c r="FH42" s="3">
        <v>12131.26</v>
      </c>
      <c r="FI42" s="3">
        <v>77523.320999999996</v>
      </c>
      <c r="FJ42" s="3">
        <v>37636.002999999997</v>
      </c>
      <c r="FK42" s="3">
        <v>39887.317999999999</v>
      </c>
      <c r="FL42" s="3">
        <v>408108.58600000001</v>
      </c>
      <c r="FM42" s="3">
        <v>208777.101</v>
      </c>
      <c r="FN42" s="3">
        <v>199331.48499999999</v>
      </c>
      <c r="FO42" s="3">
        <v>352557.67099999997</v>
      </c>
      <c r="FP42" s="3">
        <v>77801.645000000004</v>
      </c>
      <c r="FQ42" s="3">
        <v>153481.022</v>
      </c>
      <c r="FR42" s="3">
        <v>121275.004</v>
      </c>
      <c r="FS42" s="3">
        <v>710664.66</v>
      </c>
    </row>
    <row r="43" spans="1:175" x14ac:dyDescent="0.3">
      <c r="A43" t="s">
        <v>13</v>
      </c>
      <c r="B43">
        <v>2</v>
      </c>
      <c r="C43" t="str">
        <f t="shared" si="0"/>
        <v>2017-2</v>
      </c>
      <c r="D43" s="3">
        <v>17900742.089000002</v>
      </c>
      <c r="E43" s="3">
        <v>797788.60400000005</v>
      </c>
      <c r="F43" s="3">
        <v>17102953.484999999</v>
      </c>
      <c r="G43" s="3">
        <v>480365.15899999999</v>
      </c>
      <c r="H43" s="3">
        <v>480365.15899999999</v>
      </c>
      <c r="I43" s="3">
        <v>262214.05200000003</v>
      </c>
      <c r="J43" s="3">
        <v>181420.46599999999</v>
      </c>
      <c r="K43" s="3">
        <v>19684.636999999999</v>
      </c>
      <c r="L43" s="3">
        <v>15638.383</v>
      </c>
      <c r="M43" s="3">
        <v>1407.6210000000001</v>
      </c>
      <c r="N43" s="3">
        <v>5371964.1950000003</v>
      </c>
      <c r="O43" s="3">
        <v>921135.799</v>
      </c>
      <c r="P43" s="3">
        <v>673819.32499999995</v>
      </c>
      <c r="Q43" s="3">
        <v>185132.18599999999</v>
      </c>
      <c r="R43" s="3">
        <v>62184.288</v>
      </c>
      <c r="S43" s="3">
        <v>282992.13400000002</v>
      </c>
      <c r="T43" s="3">
        <v>223427.098</v>
      </c>
      <c r="U43" s="3">
        <v>59565.036999999997</v>
      </c>
      <c r="V43" s="3">
        <v>1291971.8370000001</v>
      </c>
      <c r="W43" s="3">
        <v>899836.05</v>
      </c>
      <c r="X43" s="3">
        <v>223911.87599999999</v>
      </c>
      <c r="Y43" s="3">
        <v>168223.91099999999</v>
      </c>
      <c r="Z43" s="3">
        <v>2875864.4240000001</v>
      </c>
      <c r="AA43" s="3">
        <v>634429.31799999997</v>
      </c>
      <c r="AB43" s="3">
        <v>21510.718000000001</v>
      </c>
      <c r="AC43" s="3">
        <v>55578.652000000002</v>
      </c>
      <c r="AD43" s="3">
        <v>20748.707999999999</v>
      </c>
      <c r="AE43" s="3">
        <v>22025.032999999999</v>
      </c>
      <c r="AF43" s="3">
        <v>65203.266000000003</v>
      </c>
      <c r="AG43" s="3">
        <v>150900.802</v>
      </c>
      <c r="AH43" s="3">
        <v>3197.5259999999998</v>
      </c>
      <c r="AI43" s="3">
        <v>196655.736</v>
      </c>
      <c r="AJ43" s="3">
        <v>98608.876000000004</v>
      </c>
      <c r="AK43" s="3">
        <v>170163.31299999999</v>
      </c>
      <c r="AL43" s="3">
        <v>143234.31700000001</v>
      </c>
      <c r="AM43" s="3">
        <v>26928.994999999999</v>
      </c>
      <c r="AN43" s="3">
        <v>27103.092000000001</v>
      </c>
      <c r="AO43" s="3">
        <v>5167.6660000000002</v>
      </c>
      <c r="AP43" s="3">
        <v>18178.043000000001</v>
      </c>
      <c r="AQ43" s="3">
        <v>3757.3829999999998</v>
      </c>
      <c r="AR43" s="3">
        <v>13220.071</v>
      </c>
      <c r="AS43" s="3">
        <v>4380.1880000000001</v>
      </c>
      <c r="AT43" s="3">
        <v>8839.8829999999998</v>
      </c>
      <c r="AU43" s="3">
        <v>60161.686000000002</v>
      </c>
      <c r="AV43" s="3">
        <v>6186.2049999999999</v>
      </c>
      <c r="AW43" s="3">
        <v>51317.546999999999</v>
      </c>
      <c r="AX43" s="3">
        <v>2657.9340000000002</v>
      </c>
      <c r="AY43" s="3">
        <v>23096.502</v>
      </c>
      <c r="AZ43" s="3">
        <v>4144.6840000000002</v>
      </c>
      <c r="BA43" s="3">
        <v>16859.488000000001</v>
      </c>
      <c r="BB43" s="3">
        <v>2092.33</v>
      </c>
      <c r="BC43" s="3">
        <v>25025.011999999999</v>
      </c>
      <c r="BD43" s="3">
        <v>14452.376</v>
      </c>
      <c r="BE43" s="3">
        <v>764.67899999999997</v>
      </c>
      <c r="BF43" s="3">
        <v>9807.9560000000001</v>
      </c>
      <c r="BG43" s="3">
        <v>53595.116000000002</v>
      </c>
      <c r="BH43" s="3">
        <v>17456.190999999999</v>
      </c>
      <c r="BI43" s="3">
        <v>36138.925000000003</v>
      </c>
      <c r="BJ43" s="3">
        <v>20456.069</v>
      </c>
      <c r="BK43" s="3">
        <v>43425.097000000002</v>
      </c>
      <c r="BL43" s="3">
        <v>241297.42</v>
      </c>
      <c r="BM43" s="3">
        <v>103825.67200000001</v>
      </c>
      <c r="BN43" s="3">
        <v>21586.712</v>
      </c>
      <c r="BO43" s="3">
        <v>8384.0130000000008</v>
      </c>
      <c r="BP43" s="3">
        <v>41497.337</v>
      </c>
      <c r="BQ43" s="3">
        <v>13131.895</v>
      </c>
      <c r="BR43" s="3">
        <v>38856.394999999997</v>
      </c>
      <c r="BS43" s="3">
        <v>14015.394</v>
      </c>
      <c r="BT43" s="3">
        <v>82639.358999999997</v>
      </c>
      <c r="BU43" s="3">
        <v>64983.338000000003</v>
      </c>
      <c r="BV43" s="3">
        <v>17656.021000000001</v>
      </c>
      <c r="BW43" s="3">
        <v>76539.017000000007</v>
      </c>
      <c r="BX43" s="3">
        <v>15405.428</v>
      </c>
      <c r="BY43" s="3">
        <v>23950.737000000001</v>
      </c>
      <c r="BZ43" s="3">
        <v>23796.616999999998</v>
      </c>
      <c r="CA43" s="3">
        <v>7383.8069999999998</v>
      </c>
      <c r="CB43" s="3">
        <v>6002.4279999999999</v>
      </c>
      <c r="CC43" s="3">
        <v>182111.77799999999</v>
      </c>
      <c r="CD43" s="3">
        <v>63282.385000000002</v>
      </c>
      <c r="CE43" s="3">
        <v>37744.078999999998</v>
      </c>
      <c r="CF43" s="3">
        <v>9425.7379999999994</v>
      </c>
      <c r="CG43" s="3">
        <v>65772.122000000003</v>
      </c>
      <c r="CH43" s="3">
        <v>5887.4539999999997</v>
      </c>
      <c r="CI43" s="3">
        <v>92118.273000000001</v>
      </c>
      <c r="CJ43" s="3">
        <v>4298.3919999999998</v>
      </c>
      <c r="CK43" s="3">
        <v>6860.1660000000002</v>
      </c>
      <c r="CL43" s="3">
        <v>20536.205999999998</v>
      </c>
      <c r="CM43" s="3">
        <v>7461.0360000000001</v>
      </c>
      <c r="CN43" s="3">
        <v>4404.71</v>
      </c>
      <c r="CO43" s="3">
        <v>7543.902</v>
      </c>
      <c r="CP43" s="3">
        <v>9860.7549999999992</v>
      </c>
      <c r="CQ43" s="3">
        <v>10625.102000000001</v>
      </c>
      <c r="CR43" s="3">
        <v>20528.003000000001</v>
      </c>
      <c r="CS43" s="3">
        <v>119539.291</v>
      </c>
      <c r="CT43" s="3">
        <v>11382.517</v>
      </c>
      <c r="CU43" s="3">
        <v>8771.7039999999997</v>
      </c>
      <c r="CV43" s="3">
        <v>2046.279</v>
      </c>
      <c r="CW43" s="3">
        <v>27449.781999999999</v>
      </c>
      <c r="CX43" s="3">
        <v>3389.011</v>
      </c>
      <c r="CY43" s="3">
        <v>42320.423000000003</v>
      </c>
      <c r="CZ43" s="3">
        <v>24179.574000000001</v>
      </c>
      <c r="DA43" s="3">
        <v>233005.86600000001</v>
      </c>
      <c r="DB43" s="3">
        <v>89489.467000000004</v>
      </c>
      <c r="DC43" s="3">
        <v>30639.589</v>
      </c>
      <c r="DD43" s="3">
        <v>38331.786999999997</v>
      </c>
      <c r="DE43" s="3">
        <v>54321.243000000002</v>
      </c>
      <c r="DF43" s="3">
        <v>17819.22</v>
      </c>
      <c r="DG43" s="3">
        <v>2404.56</v>
      </c>
      <c r="DH43" s="3">
        <v>90916.986000000004</v>
      </c>
      <c r="DI43" s="3">
        <v>6385.1610000000001</v>
      </c>
      <c r="DJ43" s="3">
        <v>15231.539000000001</v>
      </c>
      <c r="DK43" s="3">
        <v>36527.188999999998</v>
      </c>
      <c r="DL43" s="3">
        <v>32773.097999999998</v>
      </c>
      <c r="DM43" s="3">
        <v>590330.14099999995</v>
      </c>
      <c r="DN43" s="3">
        <v>295994.95799999998</v>
      </c>
      <c r="DO43" s="3">
        <v>13095.69</v>
      </c>
      <c r="DP43" s="3">
        <v>235006.19200000001</v>
      </c>
      <c r="DQ43" s="3">
        <v>21243.577000000001</v>
      </c>
      <c r="DR43" s="3">
        <v>10464.008</v>
      </c>
      <c r="DS43" s="3">
        <v>549.15300000000002</v>
      </c>
      <c r="DT43" s="3">
        <v>13976.562</v>
      </c>
      <c r="DU43" s="3">
        <v>29097.286</v>
      </c>
      <c r="DV43" s="3">
        <v>20575.531999999999</v>
      </c>
      <c r="DW43" s="3">
        <v>3924.8679999999999</v>
      </c>
      <c r="DX43" s="3">
        <v>4596.8860000000004</v>
      </c>
      <c r="DY43" s="3">
        <v>67593.733999999997</v>
      </c>
      <c r="DZ43" s="3">
        <v>30135.413</v>
      </c>
      <c r="EA43" s="3">
        <v>37458.321000000004</v>
      </c>
      <c r="EB43" s="3">
        <v>11250624.130999999</v>
      </c>
      <c r="EC43" s="3">
        <v>1538506.4010000001</v>
      </c>
      <c r="ED43" s="3">
        <v>1577474.9669999999</v>
      </c>
      <c r="EE43" s="3">
        <v>1166698.8459999999</v>
      </c>
      <c r="EF43" s="3">
        <v>37020.506000000001</v>
      </c>
      <c r="EG43" s="3">
        <v>21692.141</v>
      </c>
      <c r="EH43" s="3">
        <v>12625.697</v>
      </c>
      <c r="EI43" s="3">
        <v>595414.64399999997</v>
      </c>
      <c r="EJ43" s="3">
        <v>376019.29800000001</v>
      </c>
      <c r="EK43" s="3">
        <v>85379.078999999998</v>
      </c>
      <c r="EL43" s="3">
        <v>23917.705000000002</v>
      </c>
      <c r="EM43" s="3">
        <v>14629.777</v>
      </c>
      <c r="EN43" s="3">
        <v>528679.53599999996</v>
      </c>
      <c r="EO43" s="3">
        <v>21988.3</v>
      </c>
      <c r="EP43" s="3">
        <v>27138.937999999998</v>
      </c>
      <c r="EQ43" s="3">
        <v>25021.448</v>
      </c>
      <c r="ER43" s="3">
        <v>451336.53200000001</v>
      </c>
      <c r="ES43" s="3">
        <v>1723.9670000000001</v>
      </c>
      <c r="ET43" s="3">
        <v>1470.35</v>
      </c>
      <c r="EU43" s="3">
        <v>841928.005</v>
      </c>
      <c r="EV43" s="3">
        <v>733929.92700000003</v>
      </c>
      <c r="EW43" s="3">
        <v>107998.079</v>
      </c>
      <c r="EX43" s="3">
        <v>1984069.0260000001</v>
      </c>
      <c r="EY43" s="3">
        <v>1915144.9480000001</v>
      </c>
      <c r="EZ43" s="3">
        <v>68924.077999999994</v>
      </c>
      <c r="FA43" s="3">
        <v>308411.51</v>
      </c>
      <c r="FB43" s="3">
        <v>104853.74</v>
      </c>
      <c r="FC43" s="3">
        <v>634175.02</v>
      </c>
      <c r="FD43" s="3">
        <v>651203.49699999997</v>
      </c>
      <c r="FE43" s="3">
        <v>393597.386</v>
      </c>
      <c r="FF43" s="3">
        <v>185686.486</v>
      </c>
      <c r="FG43" s="3">
        <v>196500.75</v>
      </c>
      <c r="FH43" s="3">
        <v>11410.15</v>
      </c>
      <c r="FI43" s="3">
        <v>78688.342000000004</v>
      </c>
      <c r="FJ43" s="3">
        <v>40303.81</v>
      </c>
      <c r="FK43" s="3">
        <v>38384.531999999999</v>
      </c>
      <c r="FL43" s="3">
        <v>398719.86200000002</v>
      </c>
      <c r="FM43" s="3">
        <v>210047.92300000001</v>
      </c>
      <c r="FN43" s="3">
        <v>188671.93900000001</v>
      </c>
      <c r="FO43" s="3">
        <v>360493.217</v>
      </c>
      <c r="FP43" s="3">
        <v>82051.040999999997</v>
      </c>
      <c r="FQ43" s="3">
        <v>152291.77499999999</v>
      </c>
      <c r="FR43" s="3">
        <v>126150.39999999999</v>
      </c>
      <c r="FS43" s="3">
        <v>683124.77599999995</v>
      </c>
    </row>
    <row r="44" spans="1:175" x14ac:dyDescent="0.3">
      <c r="A44" t="s">
        <v>13</v>
      </c>
      <c r="B44">
        <v>3</v>
      </c>
      <c r="C44" t="str">
        <f t="shared" si="0"/>
        <v>2017-3</v>
      </c>
      <c r="D44" s="3">
        <v>18746016.004000001</v>
      </c>
      <c r="E44" s="3">
        <v>825239.29399999999</v>
      </c>
      <c r="F44" s="3">
        <v>17920776.710000001</v>
      </c>
      <c r="G44" s="3">
        <v>699029.88399999996</v>
      </c>
      <c r="H44" s="3">
        <v>699029.88399999996</v>
      </c>
      <c r="I44" s="3">
        <v>465365.288</v>
      </c>
      <c r="J44" s="3">
        <v>187128.08300000001</v>
      </c>
      <c r="K44" s="3">
        <v>20914.127</v>
      </c>
      <c r="L44" s="3">
        <v>20256.276000000002</v>
      </c>
      <c r="M44" s="3">
        <v>5366.1090000000004</v>
      </c>
      <c r="N44" s="3">
        <v>5387951.9110000003</v>
      </c>
      <c r="O44" s="3">
        <v>912228.97499999998</v>
      </c>
      <c r="P44" s="3">
        <v>671203.91299999994</v>
      </c>
      <c r="Q44" s="3">
        <v>184977.084</v>
      </c>
      <c r="R44" s="3">
        <v>56047.978000000003</v>
      </c>
      <c r="S44" s="3">
        <v>264004.35200000001</v>
      </c>
      <c r="T44" s="3">
        <v>204220.51199999999</v>
      </c>
      <c r="U44" s="3">
        <v>59783.839999999997</v>
      </c>
      <c r="V44" s="3">
        <v>1338792.5819999999</v>
      </c>
      <c r="W44" s="3">
        <v>915675.68</v>
      </c>
      <c r="X44" s="3">
        <v>251050.36600000001</v>
      </c>
      <c r="Y44" s="3">
        <v>172066.53599999999</v>
      </c>
      <c r="Z44" s="3">
        <v>2872926.003</v>
      </c>
      <c r="AA44" s="3">
        <v>670701.89800000004</v>
      </c>
      <c r="AB44" s="3">
        <v>22698.333999999999</v>
      </c>
      <c r="AC44" s="3">
        <v>56711.313000000002</v>
      </c>
      <c r="AD44" s="3">
        <v>33336.754000000001</v>
      </c>
      <c r="AE44" s="3">
        <v>21776.809000000001</v>
      </c>
      <c r="AF44" s="3">
        <v>64621.258000000002</v>
      </c>
      <c r="AG44" s="3">
        <v>160565.027</v>
      </c>
      <c r="AH44" s="3">
        <v>3285.7710000000002</v>
      </c>
      <c r="AI44" s="3">
        <v>209864.505</v>
      </c>
      <c r="AJ44" s="3">
        <v>97842.127999999997</v>
      </c>
      <c r="AK44" s="3">
        <v>167770.133</v>
      </c>
      <c r="AL44" s="3">
        <v>140087.481</v>
      </c>
      <c r="AM44" s="3">
        <v>27682.651999999998</v>
      </c>
      <c r="AN44" s="3">
        <v>24341.420999999998</v>
      </c>
      <c r="AO44" s="3">
        <v>4553.375</v>
      </c>
      <c r="AP44" s="3">
        <v>15824.367</v>
      </c>
      <c r="AQ44" s="3">
        <v>3963.6790000000001</v>
      </c>
      <c r="AR44" s="3">
        <v>13791.128000000001</v>
      </c>
      <c r="AS44" s="3">
        <v>5224.1390000000001</v>
      </c>
      <c r="AT44" s="3">
        <v>8566.9889999999996</v>
      </c>
      <c r="AU44" s="3">
        <v>61810.262000000002</v>
      </c>
      <c r="AV44" s="3">
        <v>6200.1469999999999</v>
      </c>
      <c r="AW44" s="3">
        <v>52928.455000000002</v>
      </c>
      <c r="AX44" s="3">
        <v>2681.6610000000001</v>
      </c>
      <c r="AY44" s="3">
        <v>22539.328000000001</v>
      </c>
      <c r="AZ44" s="3">
        <v>3906.7869999999998</v>
      </c>
      <c r="BA44" s="3">
        <v>16426.859</v>
      </c>
      <c r="BB44" s="3">
        <v>2205.681</v>
      </c>
      <c r="BC44" s="3">
        <v>23915.275000000001</v>
      </c>
      <c r="BD44" s="3">
        <v>12758.183999999999</v>
      </c>
      <c r="BE44" s="3">
        <v>791.23500000000001</v>
      </c>
      <c r="BF44" s="3">
        <v>10365.855</v>
      </c>
      <c r="BG44" s="3">
        <v>52998.788999999997</v>
      </c>
      <c r="BH44" s="3">
        <v>17055.223000000002</v>
      </c>
      <c r="BI44" s="3">
        <v>35943.565000000002</v>
      </c>
      <c r="BJ44" s="3">
        <v>20124.184000000001</v>
      </c>
      <c r="BK44" s="3">
        <v>37763.894</v>
      </c>
      <c r="BL44" s="3">
        <v>227604.91099999999</v>
      </c>
      <c r="BM44" s="3">
        <v>90783.657999999996</v>
      </c>
      <c r="BN44" s="3">
        <v>21302.489000000001</v>
      </c>
      <c r="BO44" s="3">
        <v>7861.1279999999997</v>
      </c>
      <c r="BP44" s="3">
        <v>40430.769</v>
      </c>
      <c r="BQ44" s="3">
        <v>14096.637000000001</v>
      </c>
      <c r="BR44" s="3">
        <v>39973.995000000003</v>
      </c>
      <c r="BS44" s="3">
        <v>13156.235000000001</v>
      </c>
      <c r="BT44" s="3">
        <v>80820.513000000006</v>
      </c>
      <c r="BU44" s="3">
        <v>64207.413999999997</v>
      </c>
      <c r="BV44" s="3">
        <v>16613.098999999998</v>
      </c>
      <c r="BW44" s="3">
        <v>75866.815000000002</v>
      </c>
      <c r="BX44" s="3">
        <v>14971.941000000001</v>
      </c>
      <c r="BY44" s="3">
        <v>24046.353999999999</v>
      </c>
      <c r="BZ44" s="3">
        <v>23862.441999999999</v>
      </c>
      <c r="CA44" s="3">
        <v>6960.17</v>
      </c>
      <c r="CB44" s="3">
        <v>6025.9080000000004</v>
      </c>
      <c r="CC44" s="3">
        <v>185087.76699999999</v>
      </c>
      <c r="CD44" s="3">
        <v>67772.285999999993</v>
      </c>
      <c r="CE44" s="3">
        <v>34513.576000000001</v>
      </c>
      <c r="CF44" s="3">
        <v>9820.4030000000002</v>
      </c>
      <c r="CG44" s="3">
        <v>66793.024999999994</v>
      </c>
      <c r="CH44" s="3">
        <v>6188.4780000000001</v>
      </c>
      <c r="CI44" s="3">
        <v>89596.34</v>
      </c>
      <c r="CJ44" s="3">
        <v>4617.9549999999999</v>
      </c>
      <c r="CK44" s="3">
        <v>6994.1080000000002</v>
      </c>
      <c r="CL44" s="3">
        <v>21012.236000000001</v>
      </c>
      <c r="CM44" s="3">
        <v>6983.0230000000001</v>
      </c>
      <c r="CN44" s="3">
        <v>4511.5469999999996</v>
      </c>
      <c r="CO44" s="3">
        <v>7216.1959999999999</v>
      </c>
      <c r="CP44" s="3">
        <v>9119.8140000000003</v>
      </c>
      <c r="CQ44" s="3">
        <v>9478.6630000000005</v>
      </c>
      <c r="CR44" s="3">
        <v>19662.797999999999</v>
      </c>
      <c r="CS44" s="3">
        <v>114343.51700000001</v>
      </c>
      <c r="CT44" s="3">
        <v>10606.557000000001</v>
      </c>
      <c r="CU44" s="3">
        <v>8393.3289999999997</v>
      </c>
      <c r="CV44" s="3">
        <v>2401.875</v>
      </c>
      <c r="CW44" s="3">
        <v>22691.116999999998</v>
      </c>
      <c r="CX44" s="3">
        <v>2861.828</v>
      </c>
      <c r="CY44" s="3">
        <v>42253.038</v>
      </c>
      <c r="CZ44" s="3">
        <v>25135.773000000001</v>
      </c>
      <c r="DA44" s="3">
        <v>227797.91</v>
      </c>
      <c r="DB44" s="3">
        <v>85496.712</v>
      </c>
      <c r="DC44" s="3">
        <v>31971.284</v>
      </c>
      <c r="DD44" s="3">
        <v>41813.642999999996</v>
      </c>
      <c r="DE44" s="3">
        <v>50471.748</v>
      </c>
      <c r="DF44" s="3">
        <v>15201.971</v>
      </c>
      <c r="DG44" s="3">
        <v>2842.5520000000001</v>
      </c>
      <c r="DH44" s="3">
        <v>85784.06</v>
      </c>
      <c r="DI44" s="3">
        <v>5792.4709999999995</v>
      </c>
      <c r="DJ44" s="3">
        <v>14562.477999999999</v>
      </c>
      <c r="DK44" s="3">
        <v>33135.03</v>
      </c>
      <c r="DL44" s="3">
        <v>32294.080999999998</v>
      </c>
      <c r="DM44" s="3">
        <v>584765.53899999999</v>
      </c>
      <c r="DN44" s="3">
        <v>296739.62599999999</v>
      </c>
      <c r="DO44" s="3">
        <v>10983.954</v>
      </c>
      <c r="DP44" s="3">
        <v>233456.147</v>
      </c>
      <c r="DQ44" s="3">
        <v>21568.157999999999</v>
      </c>
      <c r="DR44" s="3">
        <v>11760.339</v>
      </c>
      <c r="DS44" s="3">
        <v>733.37900000000002</v>
      </c>
      <c r="DT44" s="3">
        <v>9523.9349999999995</v>
      </c>
      <c r="DU44" s="3">
        <v>34942.447999999997</v>
      </c>
      <c r="DV44" s="3">
        <v>25789.753000000001</v>
      </c>
      <c r="DW44" s="3">
        <v>4548.8829999999998</v>
      </c>
      <c r="DX44" s="3">
        <v>4603.8119999999999</v>
      </c>
      <c r="DY44" s="3">
        <v>70559.87</v>
      </c>
      <c r="DZ44" s="3">
        <v>31380.491999999998</v>
      </c>
      <c r="EA44" s="3">
        <v>39179.377999999997</v>
      </c>
      <c r="EB44" s="3">
        <v>11833794.914999999</v>
      </c>
      <c r="EC44" s="3">
        <v>1609612.49</v>
      </c>
      <c r="ED44" s="3">
        <v>1813160.3</v>
      </c>
      <c r="EE44" s="3">
        <v>1191789.834</v>
      </c>
      <c r="EF44" s="3">
        <v>36243.870000000003</v>
      </c>
      <c r="EG44" s="3">
        <v>21216.738000000001</v>
      </c>
      <c r="EH44" s="3">
        <v>12719.376</v>
      </c>
      <c r="EI44" s="3">
        <v>614507.41799999995</v>
      </c>
      <c r="EJ44" s="3">
        <v>372742.99099999998</v>
      </c>
      <c r="EK44" s="3">
        <v>89824.627999999997</v>
      </c>
      <c r="EL44" s="3">
        <v>27995.850999999999</v>
      </c>
      <c r="EM44" s="3">
        <v>16538.963</v>
      </c>
      <c r="EN44" s="3">
        <v>543078.04200000002</v>
      </c>
      <c r="EO44" s="3">
        <v>19151.376</v>
      </c>
      <c r="EP44" s="3">
        <v>31562.720000000001</v>
      </c>
      <c r="EQ44" s="3">
        <v>25398.173999999999</v>
      </c>
      <c r="ER44" s="3">
        <v>464188.93900000001</v>
      </c>
      <c r="ES44" s="3">
        <v>1607.877</v>
      </c>
      <c r="ET44" s="3">
        <v>1168.9580000000001</v>
      </c>
      <c r="EU44" s="3">
        <v>867446.12699999998</v>
      </c>
      <c r="EV44" s="3">
        <v>754630.56700000004</v>
      </c>
      <c r="EW44" s="3">
        <v>112815.56</v>
      </c>
      <c r="EX44" s="3">
        <v>1993108.091</v>
      </c>
      <c r="EY44" s="3">
        <v>1910914.8330000001</v>
      </c>
      <c r="EZ44" s="3">
        <v>82193.258000000002</v>
      </c>
      <c r="FA44" s="3">
        <v>378027.82299999997</v>
      </c>
      <c r="FB44" s="3">
        <v>103243.145</v>
      </c>
      <c r="FC44" s="3">
        <v>696659.47</v>
      </c>
      <c r="FD44" s="3">
        <v>695913.37899999996</v>
      </c>
      <c r="FE44" s="3">
        <v>383113.766</v>
      </c>
      <c r="FF44" s="3">
        <v>175542.326</v>
      </c>
      <c r="FG44" s="3">
        <v>195761.58</v>
      </c>
      <c r="FH44" s="3">
        <v>11809.859</v>
      </c>
      <c r="FI44" s="3">
        <v>75623.481</v>
      </c>
      <c r="FJ44" s="3">
        <v>37544.324999999997</v>
      </c>
      <c r="FK44" s="3">
        <v>38079.156000000003</v>
      </c>
      <c r="FL44" s="3">
        <v>386879.57400000002</v>
      </c>
      <c r="FM44" s="3">
        <v>203500.21400000001</v>
      </c>
      <c r="FN44" s="3">
        <v>183379.36</v>
      </c>
      <c r="FO44" s="3">
        <v>368403.34700000001</v>
      </c>
      <c r="FP44" s="3">
        <v>87604.376000000004</v>
      </c>
      <c r="FQ44" s="3">
        <v>155288.53599999999</v>
      </c>
      <c r="FR44" s="3">
        <v>125510.436</v>
      </c>
      <c r="FS44" s="3">
        <v>727736.04599999997</v>
      </c>
    </row>
    <row r="45" spans="1:175" x14ac:dyDescent="0.3">
      <c r="A45" t="s">
        <v>13</v>
      </c>
      <c r="B45">
        <v>4</v>
      </c>
      <c r="C45" t="str">
        <f t="shared" si="0"/>
        <v>2017-4</v>
      </c>
      <c r="D45" s="3">
        <v>18018930.837000001</v>
      </c>
      <c r="E45" s="3">
        <v>781091.94900000002</v>
      </c>
      <c r="F45" s="3">
        <v>17237838.888</v>
      </c>
      <c r="G45" s="3">
        <v>566946.07999999996</v>
      </c>
      <c r="H45" s="3">
        <v>566946.07999999996</v>
      </c>
      <c r="I45" s="3">
        <v>364831.48200000002</v>
      </c>
      <c r="J45" s="3">
        <v>166666.209</v>
      </c>
      <c r="K45" s="3">
        <v>19545.511999999999</v>
      </c>
      <c r="L45" s="3">
        <v>14236.454</v>
      </c>
      <c r="M45" s="3">
        <v>1666.422</v>
      </c>
      <c r="N45" s="3">
        <v>5363088.9560000002</v>
      </c>
      <c r="O45" s="3">
        <v>929457.34600000002</v>
      </c>
      <c r="P45" s="3">
        <v>657652.86800000002</v>
      </c>
      <c r="Q45" s="3">
        <v>182893.68900000001</v>
      </c>
      <c r="R45" s="3">
        <v>88910.789000000004</v>
      </c>
      <c r="S45" s="3">
        <v>267706.45299999998</v>
      </c>
      <c r="T45" s="3">
        <v>207259.32199999999</v>
      </c>
      <c r="U45" s="3">
        <v>60447.131000000001</v>
      </c>
      <c r="V45" s="3">
        <v>1288151.7350000001</v>
      </c>
      <c r="W45" s="3">
        <v>887968.12800000003</v>
      </c>
      <c r="X45" s="3">
        <v>212256.73800000001</v>
      </c>
      <c r="Y45" s="3">
        <v>187926.86900000001</v>
      </c>
      <c r="Z45" s="3">
        <v>2877773.4219999998</v>
      </c>
      <c r="AA45" s="3">
        <v>682812.44099999999</v>
      </c>
      <c r="AB45" s="3">
        <v>21769.911</v>
      </c>
      <c r="AC45" s="3">
        <v>55670.828000000001</v>
      </c>
      <c r="AD45" s="3">
        <v>56429.364999999998</v>
      </c>
      <c r="AE45" s="3">
        <v>23722.755000000001</v>
      </c>
      <c r="AF45" s="3">
        <v>66802.59</v>
      </c>
      <c r="AG45" s="3">
        <v>142676.386</v>
      </c>
      <c r="AH45" s="3">
        <v>3362.8470000000002</v>
      </c>
      <c r="AI45" s="3">
        <v>206659.46400000001</v>
      </c>
      <c r="AJ45" s="3">
        <v>105718.295</v>
      </c>
      <c r="AK45" s="3">
        <v>150232.97700000001</v>
      </c>
      <c r="AL45" s="3">
        <v>130340.25199999999</v>
      </c>
      <c r="AM45" s="3">
        <v>19892.723999999998</v>
      </c>
      <c r="AN45" s="3">
        <v>25667.409</v>
      </c>
      <c r="AO45" s="3">
        <v>4468.2169999999996</v>
      </c>
      <c r="AP45" s="3">
        <v>17625.691999999999</v>
      </c>
      <c r="AQ45" s="3">
        <v>3573.5</v>
      </c>
      <c r="AR45" s="3">
        <v>13494.523999999999</v>
      </c>
      <c r="AS45" s="3">
        <v>4439.991</v>
      </c>
      <c r="AT45" s="3">
        <v>9054.5329999999994</v>
      </c>
      <c r="AU45" s="3">
        <v>57597.512999999999</v>
      </c>
      <c r="AV45" s="3">
        <v>5575.098</v>
      </c>
      <c r="AW45" s="3">
        <v>49592.991000000002</v>
      </c>
      <c r="AX45" s="3">
        <v>2429.424</v>
      </c>
      <c r="AY45" s="3">
        <v>20928.153999999999</v>
      </c>
      <c r="AZ45" s="3">
        <v>3934.6379999999999</v>
      </c>
      <c r="BA45" s="3">
        <v>15154.278</v>
      </c>
      <c r="BB45" s="3">
        <v>1839.2370000000001</v>
      </c>
      <c r="BC45" s="3">
        <v>25466.794000000002</v>
      </c>
      <c r="BD45" s="3">
        <v>13638.905000000001</v>
      </c>
      <c r="BE45" s="3">
        <v>738.98599999999999</v>
      </c>
      <c r="BF45" s="3">
        <v>11088.903</v>
      </c>
      <c r="BG45" s="3">
        <v>53111.402999999998</v>
      </c>
      <c r="BH45" s="3">
        <v>17171.634999999998</v>
      </c>
      <c r="BI45" s="3">
        <v>35939.767999999996</v>
      </c>
      <c r="BJ45" s="3">
        <v>18889.126</v>
      </c>
      <c r="BK45" s="3">
        <v>38927.591999999997</v>
      </c>
      <c r="BL45" s="3">
        <v>238443.413</v>
      </c>
      <c r="BM45" s="3">
        <v>100357.375</v>
      </c>
      <c r="BN45" s="3">
        <v>21201.98</v>
      </c>
      <c r="BO45" s="3">
        <v>8937.8690000000006</v>
      </c>
      <c r="BP45" s="3">
        <v>42613.451000000001</v>
      </c>
      <c r="BQ45" s="3">
        <v>13180.477000000001</v>
      </c>
      <c r="BR45" s="3">
        <v>38568.421000000002</v>
      </c>
      <c r="BS45" s="3">
        <v>13583.84</v>
      </c>
      <c r="BT45" s="3">
        <v>81942.142000000007</v>
      </c>
      <c r="BU45" s="3">
        <v>63818.66</v>
      </c>
      <c r="BV45" s="3">
        <v>18123.481</v>
      </c>
      <c r="BW45" s="3">
        <v>75024.524000000005</v>
      </c>
      <c r="BX45" s="3">
        <v>14991.231</v>
      </c>
      <c r="BY45" s="3">
        <v>24975.025000000001</v>
      </c>
      <c r="BZ45" s="3">
        <v>22885.154999999999</v>
      </c>
      <c r="CA45" s="3">
        <v>6292.8720000000003</v>
      </c>
      <c r="CB45" s="3">
        <v>5880.241</v>
      </c>
      <c r="CC45" s="3">
        <v>183620.92</v>
      </c>
      <c r="CD45" s="3">
        <v>68842.755999999994</v>
      </c>
      <c r="CE45" s="3">
        <v>36090.317999999999</v>
      </c>
      <c r="CF45" s="3">
        <v>9654.616</v>
      </c>
      <c r="CG45" s="3">
        <v>62843.406999999999</v>
      </c>
      <c r="CH45" s="3">
        <v>6189.8230000000003</v>
      </c>
      <c r="CI45" s="3">
        <v>91968.744999999995</v>
      </c>
      <c r="CJ45" s="3">
        <v>4212.3019999999997</v>
      </c>
      <c r="CK45" s="3">
        <v>6996.2470000000003</v>
      </c>
      <c r="CL45" s="3">
        <v>21709.092000000001</v>
      </c>
      <c r="CM45" s="3">
        <v>7372.5230000000001</v>
      </c>
      <c r="CN45" s="3">
        <v>4884.0860000000002</v>
      </c>
      <c r="CO45" s="3">
        <v>7459.42</v>
      </c>
      <c r="CP45" s="3">
        <v>9205.2520000000004</v>
      </c>
      <c r="CQ45" s="3">
        <v>9689.4390000000003</v>
      </c>
      <c r="CR45" s="3">
        <v>20440.383000000002</v>
      </c>
      <c r="CS45" s="3">
        <v>116702.469</v>
      </c>
      <c r="CT45" s="3">
        <v>11567.62</v>
      </c>
      <c r="CU45" s="3">
        <v>8411.5640000000003</v>
      </c>
      <c r="CV45" s="3">
        <v>1899.8910000000001</v>
      </c>
      <c r="CW45" s="3">
        <v>24445.921999999999</v>
      </c>
      <c r="CX45" s="3">
        <v>1908.271</v>
      </c>
      <c r="CY45" s="3">
        <v>45368.934000000001</v>
      </c>
      <c r="CZ45" s="3">
        <v>23100.268</v>
      </c>
      <c r="DA45" s="3">
        <v>228677.69399999999</v>
      </c>
      <c r="DB45" s="3">
        <v>88970.377999999997</v>
      </c>
      <c r="DC45" s="3">
        <v>32816.504999999997</v>
      </c>
      <c r="DD45" s="3">
        <v>35467.173999999999</v>
      </c>
      <c r="DE45" s="3">
        <v>51621.946000000004</v>
      </c>
      <c r="DF45" s="3">
        <v>17917.241999999998</v>
      </c>
      <c r="DG45" s="3">
        <v>1884.45</v>
      </c>
      <c r="DH45" s="3">
        <v>86427.209000000003</v>
      </c>
      <c r="DI45" s="3">
        <v>5817.0219999999999</v>
      </c>
      <c r="DJ45" s="3">
        <v>15039.508</v>
      </c>
      <c r="DK45" s="3">
        <v>34233.279999999999</v>
      </c>
      <c r="DL45" s="3">
        <v>31337.398000000001</v>
      </c>
      <c r="DM45" s="3">
        <v>590766.86699999997</v>
      </c>
      <c r="DN45" s="3">
        <v>285095.97399999999</v>
      </c>
      <c r="DO45" s="3">
        <v>11195.5</v>
      </c>
      <c r="DP45" s="3">
        <v>246022.15700000001</v>
      </c>
      <c r="DQ45" s="3">
        <v>22109.416000000001</v>
      </c>
      <c r="DR45" s="3">
        <v>13727.816000000001</v>
      </c>
      <c r="DS45" s="3">
        <v>782.26300000000003</v>
      </c>
      <c r="DT45" s="3">
        <v>11833.741</v>
      </c>
      <c r="DU45" s="3">
        <v>29531.857</v>
      </c>
      <c r="DV45" s="3">
        <v>21196.991999999998</v>
      </c>
      <c r="DW45" s="3">
        <v>4118.232</v>
      </c>
      <c r="DX45" s="3">
        <v>4216.6329999999998</v>
      </c>
      <c r="DY45" s="3">
        <v>67539.650999999998</v>
      </c>
      <c r="DZ45" s="3">
        <v>30786.355</v>
      </c>
      <c r="EA45" s="3">
        <v>36753.296000000002</v>
      </c>
      <c r="EB45" s="3">
        <v>11307803.853</v>
      </c>
      <c r="EC45" s="3">
        <v>1468996.7960000001</v>
      </c>
      <c r="ED45" s="3">
        <v>1577684.1029999999</v>
      </c>
      <c r="EE45" s="3">
        <v>1174604.74</v>
      </c>
      <c r="EF45" s="3">
        <v>38267.582999999999</v>
      </c>
      <c r="EG45" s="3">
        <v>20440.069</v>
      </c>
      <c r="EH45" s="3">
        <v>11946.956</v>
      </c>
      <c r="EI45" s="3">
        <v>599769.40500000003</v>
      </c>
      <c r="EJ45" s="3">
        <v>381255.89899999998</v>
      </c>
      <c r="EK45" s="3">
        <v>87069.236000000004</v>
      </c>
      <c r="EL45" s="3">
        <v>24873.149000000001</v>
      </c>
      <c r="EM45" s="3">
        <v>10982.444</v>
      </c>
      <c r="EN45" s="3">
        <v>520055.36</v>
      </c>
      <c r="EO45" s="3">
        <v>11603.922</v>
      </c>
      <c r="EP45" s="3">
        <v>30385.906999999999</v>
      </c>
      <c r="EQ45" s="3">
        <v>26090.423999999999</v>
      </c>
      <c r="ER45" s="3">
        <v>449355.33799999999</v>
      </c>
      <c r="ES45" s="3">
        <v>1643.7429999999999</v>
      </c>
      <c r="ET45" s="3">
        <v>976.02700000000004</v>
      </c>
      <c r="EU45" s="3">
        <v>846196.26100000006</v>
      </c>
      <c r="EV45" s="3">
        <v>724205.92799999996</v>
      </c>
      <c r="EW45" s="3">
        <v>121990.333</v>
      </c>
      <c r="EX45" s="3">
        <v>2035122.075</v>
      </c>
      <c r="EY45" s="3">
        <v>1959672.355</v>
      </c>
      <c r="EZ45" s="3">
        <v>75449.72</v>
      </c>
      <c r="FA45" s="3">
        <v>321233.83500000002</v>
      </c>
      <c r="FB45" s="3">
        <v>103147.682</v>
      </c>
      <c r="FC45" s="3">
        <v>620649.66299999994</v>
      </c>
      <c r="FD45" s="3">
        <v>684132.42500000005</v>
      </c>
      <c r="FE45" s="3">
        <v>386685.30300000001</v>
      </c>
      <c r="FF45" s="3">
        <v>178296.98300000001</v>
      </c>
      <c r="FG45" s="3">
        <v>196735.451</v>
      </c>
      <c r="FH45" s="3">
        <v>11652.869000000001</v>
      </c>
      <c r="FI45" s="3">
        <v>75888.701000000001</v>
      </c>
      <c r="FJ45" s="3">
        <v>34373.180999999997</v>
      </c>
      <c r="FK45" s="3">
        <v>41515.519999999997</v>
      </c>
      <c r="FL45" s="3">
        <v>414077.62300000002</v>
      </c>
      <c r="FM45" s="3">
        <v>214466.022</v>
      </c>
      <c r="FN45" s="3">
        <v>199611.601</v>
      </c>
      <c r="FO45" s="3">
        <v>356499.50900000002</v>
      </c>
      <c r="FP45" s="3">
        <v>77009.347999999998</v>
      </c>
      <c r="FQ45" s="3">
        <v>157166.88399999999</v>
      </c>
      <c r="FR45" s="3">
        <v>122323.277</v>
      </c>
      <c r="FS45" s="3">
        <v>722829.77599999995</v>
      </c>
    </row>
    <row r="46" spans="1:175" x14ac:dyDescent="0.3">
      <c r="A46" t="s">
        <v>14</v>
      </c>
      <c r="B46">
        <v>1</v>
      </c>
      <c r="C46" t="str">
        <f t="shared" si="0"/>
        <v>2018-1</v>
      </c>
      <c r="D46" s="3">
        <v>18670500.787</v>
      </c>
      <c r="E46" s="3">
        <v>810808.13399999996</v>
      </c>
      <c r="F46" s="3">
        <v>17859692.653000001</v>
      </c>
      <c r="G46" s="3">
        <v>616130.21900000004</v>
      </c>
      <c r="H46" s="3">
        <v>616130.21900000004</v>
      </c>
      <c r="I46" s="3">
        <v>402296.03600000002</v>
      </c>
      <c r="J46" s="3">
        <v>173852.27600000001</v>
      </c>
      <c r="K46" s="3">
        <v>20985.071</v>
      </c>
      <c r="L46" s="3">
        <v>17550.394</v>
      </c>
      <c r="M46" s="3">
        <v>1446.443</v>
      </c>
      <c r="N46" s="3">
        <v>5493019.4550000001</v>
      </c>
      <c r="O46" s="3">
        <v>909201.11899999995</v>
      </c>
      <c r="P46" s="3">
        <v>656144.71299999999</v>
      </c>
      <c r="Q46" s="3">
        <v>187160.75</v>
      </c>
      <c r="R46" s="3">
        <v>65895.656000000003</v>
      </c>
      <c r="S46" s="3">
        <v>291779.33</v>
      </c>
      <c r="T46" s="3">
        <v>230650.09700000001</v>
      </c>
      <c r="U46" s="3">
        <v>61129.233</v>
      </c>
      <c r="V46" s="3">
        <v>1306886.8219999999</v>
      </c>
      <c r="W46" s="3">
        <v>911409.4</v>
      </c>
      <c r="X46" s="3">
        <v>215609.31</v>
      </c>
      <c r="Y46" s="3">
        <v>179868.111</v>
      </c>
      <c r="Z46" s="3">
        <v>2985152.1850000001</v>
      </c>
      <c r="AA46" s="3">
        <v>680867.652</v>
      </c>
      <c r="AB46" s="3">
        <v>22057.66</v>
      </c>
      <c r="AC46" s="3">
        <v>57721.089</v>
      </c>
      <c r="AD46" s="3">
        <v>40569.097999999998</v>
      </c>
      <c r="AE46" s="3">
        <v>23316.574000000001</v>
      </c>
      <c r="AF46" s="3">
        <v>68370.899000000005</v>
      </c>
      <c r="AG46" s="3">
        <v>151121.82500000001</v>
      </c>
      <c r="AH46" s="3">
        <v>3031.17</v>
      </c>
      <c r="AI46" s="3">
        <v>206067.359</v>
      </c>
      <c r="AJ46" s="3">
        <v>108611.978</v>
      </c>
      <c r="AK46" s="3">
        <v>178866.408</v>
      </c>
      <c r="AL46" s="3">
        <v>152830.20699999999</v>
      </c>
      <c r="AM46" s="3">
        <v>26036.201000000001</v>
      </c>
      <c r="AN46" s="3">
        <v>28082.153999999999</v>
      </c>
      <c r="AO46" s="3">
        <v>5049.68</v>
      </c>
      <c r="AP46" s="3">
        <v>18904.117999999999</v>
      </c>
      <c r="AQ46" s="3">
        <v>4128.3549999999996</v>
      </c>
      <c r="AR46" s="3">
        <v>13747.897999999999</v>
      </c>
      <c r="AS46" s="3">
        <v>4365.4470000000001</v>
      </c>
      <c r="AT46" s="3">
        <v>9382.4519999999993</v>
      </c>
      <c r="AU46" s="3">
        <v>61568.277000000002</v>
      </c>
      <c r="AV46" s="3">
        <v>6543.7780000000002</v>
      </c>
      <c r="AW46" s="3">
        <v>52303.608999999997</v>
      </c>
      <c r="AX46" s="3">
        <v>2720.89</v>
      </c>
      <c r="AY46" s="3">
        <v>23699.094000000001</v>
      </c>
      <c r="AZ46" s="3">
        <v>4472.4129999999996</v>
      </c>
      <c r="BA46" s="3">
        <v>16878.913</v>
      </c>
      <c r="BB46" s="3">
        <v>2347.7669999999998</v>
      </c>
      <c r="BC46" s="3">
        <v>24781.151999999998</v>
      </c>
      <c r="BD46" s="3">
        <v>13318.298000000001</v>
      </c>
      <c r="BE46" s="3">
        <v>791.27099999999996</v>
      </c>
      <c r="BF46" s="3">
        <v>10671.584000000001</v>
      </c>
      <c r="BG46" s="3">
        <v>55334.83</v>
      </c>
      <c r="BH46" s="3">
        <v>17861.685000000001</v>
      </c>
      <c r="BI46" s="3">
        <v>37473.146000000001</v>
      </c>
      <c r="BJ46" s="3">
        <v>21120.047999999999</v>
      </c>
      <c r="BK46" s="3">
        <v>46305.966999999997</v>
      </c>
      <c r="BL46" s="3">
        <v>236955.136</v>
      </c>
      <c r="BM46" s="3">
        <v>96555.94</v>
      </c>
      <c r="BN46" s="3">
        <v>21586.185000000001</v>
      </c>
      <c r="BO46" s="3">
        <v>10328.124</v>
      </c>
      <c r="BP46" s="3">
        <v>39617.163</v>
      </c>
      <c r="BQ46" s="3">
        <v>13105.722</v>
      </c>
      <c r="BR46" s="3">
        <v>40556.728000000003</v>
      </c>
      <c r="BS46" s="3">
        <v>15205.273999999999</v>
      </c>
      <c r="BT46" s="3">
        <v>88435.313999999998</v>
      </c>
      <c r="BU46" s="3">
        <v>70105.998000000007</v>
      </c>
      <c r="BV46" s="3">
        <v>18329.315999999999</v>
      </c>
      <c r="BW46" s="3">
        <v>75180.967000000004</v>
      </c>
      <c r="BX46" s="3">
        <v>14691.392</v>
      </c>
      <c r="BY46" s="3">
        <v>23716.94</v>
      </c>
      <c r="BZ46" s="3">
        <v>24649.513999999999</v>
      </c>
      <c r="CA46" s="3">
        <v>5894.2920000000004</v>
      </c>
      <c r="CB46" s="3">
        <v>6228.8289999999997</v>
      </c>
      <c r="CC46" s="3">
        <v>188196.94699999999</v>
      </c>
      <c r="CD46" s="3">
        <v>70906.197</v>
      </c>
      <c r="CE46" s="3">
        <v>37275.858999999997</v>
      </c>
      <c r="CF46" s="3">
        <v>10702.598</v>
      </c>
      <c r="CG46" s="3">
        <v>63323.69</v>
      </c>
      <c r="CH46" s="3">
        <v>5988.6030000000001</v>
      </c>
      <c r="CI46" s="3">
        <v>97254.262000000002</v>
      </c>
      <c r="CJ46" s="3">
        <v>4622.3959999999997</v>
      </c>
      <c r="CK46" s="3">
        <v>7068.6080000000002</v>
      </c>
      <c r="CL46" s="3">
        <v>22562.494999999999</v>
      </c>
      <c r="CM46" s="3">
        <v>7999.4179999999997</v>
      </c>
      <c r="CN46" s="3">
        <v>5199.9660000000003</v>
      </c>
      <c r="CO46" s="3">
        <v>7644.2250000000004</v>
      </c>
      <c r="CP46" s="3">
        <v>11029.089</v>
      </c>
      <c r="CQ46" s="3">
        <v>10728.502</v>
      </c>
      <c r="CR46" s="3">
        <v>20399.562999999998</v>
      </c>
      <c r="CS46" s="3">
        <v>127262.883</v>
      </c>
      <c r="CT46" s="3">
        <v>13526.593999999999</v>
      </c>
      <c r="CU46" s="3">
        <v>8293.7099999999991</v>
      </c>
      <c r="CV46" s="3">
        <v>1962.7639999999999</v>
      </c>
      <c r="CW46" s="3">
        <v>28630.38</v>
      </c>
      <c r="CX46" s="3">
        <v>3069.3130000000001</v>
      </c>
      <c r="CY46" s="3">
        <v>46872.442000000003</v>
      </c>
      <c r="CZ46" s="3">
        <v>24907.68</v>
      </c>
      <c r="DA46" s="3">
        <v>234455.416</v>
      </c>
      <c r="DB46" s="3">
        <v>95036.138000000006</v>
      </c>
      <c r="DC46" s="3">
        <v>33776.866999999998</v>
      </c>
      <c r="DD46" s="3">
        <v>33010.741999999998</v>
      </c>
      <c r="DE46" s="3">
        <v>52651.616000000002</v>
      </c>
      <c r="DF46" s="3">
        <v>17632.495999999999</v>
      </c>
      <c r="DG46" s="3">
        <v>2347.5569999999998</v>
      </c>
      <c r="DH46" s="3">
        <v>89532.596000000005</v>
      </c>
      <c r="DI46" s="3">
        <v>6895.93</v>
      </c>
      <c r="DJ46" s="3">
        <v>15374.378000000001</v>
      </c>
      <c r="DK46" s="3">
        <v>35073.841999999997</v>
      </c>
      <c r="DL46" s="3">
        <v>32188.446</v>
      </c>
      <c r="DM46" s="3">
        <v>615226.70400000003</v>
      </c>
      <c r="DN46" s="3">
        <v>298837.37800000003</v>
      </c>
      <c r="DO46" s="3">
        <v>12016.507</v>
      </c>
      <c r="DP46" s="3">
        <v>255687.05300000001</v>
      </c>
      <c r="DQ46" s="3">
        <v>23346.571</v>
      </c>
      <c r="DR46" s="3">
        <v>13999.698</v>
      </c>
      <c r="DS46" s="3">
        <v>1217.8589999999999</v>
      </c>
      <c r="DT46" s="3">
        <v>10121.638000000001</v>
      </c>
      <c r="DU46" s="3">
        <v>30561.298999999999</v>
      </c>
      <c r="DV46" s="3">
        <v>21493.327000000001</v>
      </c>
      <c r="DW46" s="3">
        <v>4421.8649999999998</v>
      </c>
      <c r="DX46" s="3">
        <v>4646.107</v>
      </c>
      <c r="DY46" s="3">
        <v>67717.179999999993</v>
      </c>
      <c r="DZ46" s="3">
        <v>31406.538</v>
      </c>
      <c r="EA46" s="3">
        <v>36310.642</v>
      </c>
      <c r="EB46" s="3">
        <v>11750542.978</v>
      </c>
      <c r="EC46" s="3">
        <v>1601533.2609999999</v>
      </c>
      <c r="ED46" s="3">
        <v>1642770.92</v>
      </c>
      <c r="EE46" s="3">
        <v>1210364.048</v>
      </c>
      <c r="EF46" s="3">
        <v>43762.428999999996</v>
      </c>
      <c r="EG46" s="3">
        <v>22751.536</v>
      </c>
      <c r="EH46" s="3">
        <v>12901.984</v>
      </c>
      <c r="EI46" s="3">
        <v>627083.25600000005</v>
      </c>
      <c r="EJ46" s="3">
        <v>371709.28399999999</v>
      </c>
      <c r="EK46" s="3">
        <v>92235.157000000007</v>
      </c>
      <c r="EL46" s="3">
        <v>26203.395</v>
      </c>
      <c r="EM46" s="3">
        <v>13717.007</v>
      </c>
      <c r="EN46" s="3">
        <v>565433.35199999996</v>
      </c>
      <c r="EO46" s="3">
        <v>19730.046999999999</v>
      </c>
      <c r="EP46" s="3">
        <v>29810.054</v>
      </c>
      <c r="EQ46" s="3">
        <v>27743.095000000001</v>
      </c>
      <c r="ER46" s="3">
        <v>485520.12400000001</v>
      </c>
      <c r="ES46" s="3">
        <v>1644.16</v>
      </c>
      <c r="ET46" s="3">
        <v>985.87099999999998</v>
      </c>
      <c r="EU46" s="3">
        <v>848488.14899999998</v>
      </c>
      <c r="EV46" s="3">
        <v>720066.50899999996</v>
      </c>
      <c r="EW46" s="3">
        <v>128421.64</v>
      </c>
      <c r="EX46" s="3">
        <v>2063252.5930000001</v>
      </c>
      <c r="EY46" s="3">
        <v>1979768.5530000001</v>
      </c>
      <c r="EZ46" s="3">
        <v>83484.039999999994</v>
      </c>
      <c r="FA46" s="3">
        <v>360075.97600000002</v>
      </c>
      <c r="FB46" s="3">
        <v>115565.49099999999</v>
      </c>
      <c r="FC46" s="3">
        <v>652511.36699999997</v>
      </c>
      <c r="FD46" s="3">
        <v>700457.22199999995</v>
      </c>
      <c r="FE46" s="3">
        <v>380014.929</v>
      </c>
      <c r="FF46" s="3">
        <v>175007.07199999999</v>
      </c>
      <c r="FG46" s="3">
        <v>192382.997</v>
      </c>
      <c r="FH46" s="3">
        <v>12624.86</v>
      </c>
      <c r="FI46" s="3">
        <v>79254.635999999999</v>
      </c>
      <c r="FJ46" s="3">
        <v>39274.292000000001</v>
      </c>
      <c r="FK46" s="3">
        <v>39980.343999999997</v>
      </c>
      <c r="FL46" s="3">
        <v>411907.28100000002</v>
      </c>
      <c r="FM46" s="3">
        <v>212718.63399999999</v>
      </c>
      <c r="FN46" s="3">
        <v>199188.647</v>
      </c>
      <c r="FO46" s="3">
        <v>358321.79399999999</v>
      </c>
      <c r="FP46" s="3">
        <v>79317.885999999999</v>
      </c>
      <c r="FQ46" s="3">
        <v>154433.383</v>
      </c>
      <c r="FR46" s="3">
        <v>124570.52499999999</v>
      </c>
      <c r="FS46" s="3">
        <v>760591.96</v>
      </c>
    </row>
    <row r="47" spans="1:175" x14ac:dyDescent="0.3">
      <c r="A47" t="s">
        <v>14</v>
      </c>
      <c r="B47">
        <v>2</v>
      </c>
      <c r="C47" t="str">
        <f t="shared" si="0"/>
        <v>2018-2</v>
      </c>
      <c r="D47" s="3">
        <v>18405829.504000001</v>
      </c>
      <c r="E47" s="3">
        <v>826608.54799999995</v>
      </c>
      <c r="F47" s="3">
        <v>17579220.956</v>
      </c>
      <c r="G47" s="3">
        <v>487149.14600000001</v>
      </c>
      <c r="H47" s="3">
        <v>487149.14600000001</v>
      </c>
      <c r="I47" s="3">
        <v>264235.299</v>
      </c>
      <c r="J47" s="3">
        <v>183999.489</v>
      </c>
      <c r="K47" s="3">
        <v>19667.441999999999</v>
      </c>
      <c r="L47" s="3">
        <v>17878.144</v>
      </c>
      <c r="M47" s="3">
        <v>1368.771</v>
      </c>
      <c r="N47" s="3">
        <v>5445342.1799999997</v>
      </c>
      <c r="O47" s="3">
        <v>894041.89500000002</v>
      </c>
      <c r="P47" s="3">
        <v>650544.99600000004</v>
      </c>
      <c r="Q47" s="3">
        <v>179381.019</v>
      </c>
      <c r="R47" s="3">
        <v>64115.88</v>
      </c>
      <c r="S47" s="3">
        <v>311136.13</v>
      </c>
      <c r="T47" s="3">
        <v>250412.37700000001</v>
      </c>
      <c r="U47" s="3">
        <v>60723.752999999997</v>
      </c>
      <c r="V47" s="3">
        <v>1284394.4439999999</v>
      </c>
      <c r="W47" s="3">
        <v>894378.73699999996</v>
      </c>
      <c r="X47" s="3">
        <v>207848.07399999999</v>
      </c>
      <c r="Y47" s="3">
        <v>182167.633</v>
      </c>
      <c r="Z47" s="3">
        <v>2955769.7110000001</v>
      </c>
      <c r="AA47" s="3">
        <v>655731.72100000002</v>
      </c>
      <c r="AB47" s="3">
        <v>22339.987000000001</v>
      </c>
      <c r="AC47" s="3">
        <v>57571.017999999996</v>
      </c>
      <c r="AD47" s="3">
        <v>22233.365000000002</v>
      </c>
      <c r="AE47" s="3">
        <v>22398.405999999999</v>
      </c>
      <c r="AF47" s="3">
        <v>68067.77</v>
      </c>
      <c r="AG47" s="3">
        <v>156401.61499999999</v>
      </c>
      <c r="AH47" s="3">
        <v>2954.192</v>
      </c>
      <c r="AI47" s="3">
        <v>201520</v>
      </c>
      <c r="AJ47" s="3">
        <v>102245.36900000001</v>
      </c>
      <c r="AK47" s="3">
        <v>177806.37700000001</v>
      </c>
      <c r="AL47" s="3">
        <v>150005.261</v>
      </c>
      <c r="AM47" s="3">
        <v>27801.116000000002</v>
      </c>
      <c r="AN47" s="3">
        <v>27993.514999999999</v>
      </c>
      <c r="AO47" s="3">
        <v>4942.7520000000004</v>
      </c>
      <c r="AP47" s="3">
        <v>19559.901999999998</v>
      </c>
      <c r="AQ47" s="3">
        <v>3490.8609999999999</v>
      </c>
      <c r="AR47" s="3">
        <v>14695.718999999999</v>
      </c>
      <c r="AS47" s="3">
        <v>4657.72</v>
      </c>
      <c r="AT47" s="3">
        <v>10037.999</v>
      </c>
      <c r="AU47" s="3">
        <v>60981.036</v>
      </c>
      <c r="AV47" s="3">
        <v>6428.2139999999999</v>
      </c>
      <c r="AW47" s="3">
        <v>52016.885000000002</v>
      </c>
      <c r="AX47" s="3">
        <v>2535.9369999999999</v>
      </c>
      <c r="AY47" s="3">
        <v>23199.937999999998</v>
      </c>
      <c r="AZ47" s="3">
        <v>4012.703</v>
      </c>
      <c r="BA47" s="3">
        <v>17033.741000000002</v>
      </c>
      <c r="BB47" s="3">
        <v>2153.4949999999999</v>
      </c>
      <c r="BC47" s="3">
        <v>24686.255000000001</v>
      </c>
      <c r="BD47" s="3">
        <v>13871.869000000001</v>
      </c>
      <c r="BE47" s="3">
        <v>749.69600000000003</v>
      </c>
      <c r="BF47" s="3">
        <v>10064.691000000001</v>
      </c>
      <c r="BG47" s="3">
        <v>54507.870999999999</v>
      </c>
      <c r="BH47" s="3">
        <v>17326.073</v>
      </c>
      <c r="BI47" s="3">
        <v>37181.796999999999</v>
      </c>
      <c r="BJ47" s="3">
        <v>20529.966</v>
      </c>
      <c r="BK47" s="3">
        <v>41981.817999999999</v>
      </c>
      <c r="BL47" s="3">
        <v>239581.36499999999</v>
      </c>
      <c r="BM47" s="3">
        <v>96783.866999999998</v>
      </c>
      <c r="BN47" s="3">
        <v>21064.733</v>
      </c>
      <c r="BO47" s="3">
        <v>8442.7000000000007</v>
      </c>
      <c r="BP47" s="3">
        <v>44139.845999999998</v>
      </c>
      <c r="BQ47" s="3">
        <v>13527.873</v>
      </c>
      <c r="BR47" s="3">
        <v>39784.781000000003</v>
      </c>
      <c r="BS47" s="3">
        <v>15837.565000000001</v>
      </c>
      <c r="BT47" s="3">
        <v>84706.354000000007</v>
      </c>
      <c r="BU47" s="3">
        <v>66298.394</v>
      </c>
      <c r="BV47" s="3">
        <v>18407.96</v>
      </c>
      <c r="BW47" s="3">
        <v>76586.156000000003</v>
      </c>
      <c r="BX47" s="3">
        <v>14430.52</v>
      </c>
      <c r="BY47" s="3">
        <v>25880.227999999999</v>
      </c>
      <c r="BZ47" s="3">
        <v>24279.103999999999</v>
      </c>
      <c r="CA47" s="3">
        <v>5641.3410000000003</v>
      </c>
      <c r="CB47" s="3">
        <v>6354.9629999999997</v>
      </c>
      <c r="CC47" s="3">
        <v>177333.79199999999</v>
      </c>
      <c r="CD47" s="3">
        <v>65993.418999999994</v>
      </c>
      <c r="CE47" s="3">
        <v>34633.008999999998</v>
      </c>
      <c r="CF47" s="3">
        <v>10773.726000000001</v>
      </c>
      <c r="CG47" s="3">
        <v>59707.872000000003</v>
      </c>
      <c r="CH47" s="3">
        <v>6225.7669999999998</v>
      </c>
      <c r="CI47" s="3">
        <v>91796.788</v>
      </c>
      <c r="CJ47" s="3">
        <v>4701.8339999999998</v>
      </c>
      <c r="CK47" s="3">
        <v>6059.4129999999996</v>
      </c>
      <c r="CL47" s="3">
        <v>19832.388999999999</v>
      </c>
      <c r="CM47" s="3">
        <v>8200.2160000000003</v>
      </c>
      <c r="CN47" s="3">
        <v>4672.0680000000002</v>
      </c>
      <c r="CO47" s="3">
        <v>7452.6289999999999</v>
      </c>
      <c r="CP47" s="3">
        <v>10557.343999999999</v>
      </c>
      <c r="CQ47" s="3">
        <v>10450.221</v>
      </c>
      <c r="CR47" s="3">
        <v>19870.672999999999</v>
      </c>
      <c r="CS47" s="3">
        <v>121121.69</v>
      </c>
      <c r="CT47" s="3">
        <v>12946.437</v>
      </c>
      <c r="CU47" s="3">
        <v>7966.8059999999996</v>
      </c>
      <c r="CV47" s="3">
        <v>1744.1010000000001</v>
      </c>
      <c r="CW47" s="3">
        <v>26320.062000000002</v>
      </c>
      <c r="CX47" s="3">
        <v>4669.335</v>
      </c>
      <c r="CY47" s="3">
        <v>41545.466</v>
      </c>
      <c r="CZ47" s="3">
        <v>25929.482</v>
      </c>
      <c r="DA47" s="3">
        <v>237319.98</v>
      </c>
      <c r="DB47" s="3">
        <v>90838.683000000005</v>
      </c>
      <c r="DC47" s="3">
        <v>34493.777000000002</v>
      </c>
      <c r="DD47" s="3">
        <v>35420.572999999997</v>
      </c>
      <c r="DE47" s="3">
        <v>56549.644999999997</v>
      </c>
      <c r="DF47" s="3">
        <v>17532.861000000001</v>
      </c>
      <c r="DG47" s="3">
        <v>2484.44</v>
      </c>
      <c r="DH47" s="3">
        <v>93151.167000000001</v>
      </c>
      <c r="DI47" s="3">
        <v>6306.2420000000002</v>
      </c>
      <c r="DJ47" s="3">
        <v>16360.183000000001</v>
      </c>
      <c r="DK47" s="3">
        <v>36962.031000000003</v>
      </c>
      <c r="DL47" s="3">
        <v>33522.711000000003</v>
      </c>
      <c r="DM47" s="3">
        <v>627137.34699999995</v>
      </c>
      <c r="DN47" s="3">
        <v>305803.076</v>
      </c>
      <c r="DO47" s="3">
        <v>12695.717000000001</v>
      </c>
      <c r="DP47" s="3">
        <v>254371.557</v>
      </c>
      <c r="DQ47" s="3">
        <v>24013.623</v>
      </c>
      <c r="DR47" s="3">
        <v>14750.049000000001</v>
      </c>
      <c r="DS47" s="3">
        <v>986.35699999999997</v>
      </c>
      <c r="DT47" s="3">
        <v>14516.967000000001</v>
      </c>
      <c r="DU47" s="3">
        <v>31019.938999999998</v>
      </c>
      <c r="DV47" s="3">
        <v>22005.748</v>
      </c>
      <c r="DW47" s="3">
        <v>4377.6980000000003</v>
      </c>
      <c r="DX47" s="3">
        <v>4636.4939999999997</v>
      </c>
      <c r="DY47" s="3">
        <v>73900.918000000005</v>
      </c>
      <c r="DZ47" s="3">
        <v>31576.153999999999</v>
      </c>
      <c r="EA47" s="3">
        <v>42324.762999999999</v>
      </c>
      <c r="EB47" s="3">
        <v>11646729.630000001</v>
      </c>
      <c r="EC47" s="3">
        <v>1592857.5190000001</v>
      </c>
      <c r="ED47" s="3">
        <v>1635059.23</v>
      </c>
      <c r="EE47" s="3">
        <v>1207656.2990000001</v>
      </c>
      <c r="EF47" s="3">
        <v>39717.398000000001</v>
      </c>
      <c r="EG47" s="3">
        <v>22886.076000000001</v>
      </c>
      <c r="EH47" s="3">
        <v>13126.019</v>
      </c>
      <c r="EI47" s="3">
        <v>618461.10600000003</v>
      </c>
      <c r="EJ47" s="3">
        <v>382563.33199999999</v>
      </c>
      <c r="EK47" s="3">
        <v>90104.55</v>
      </c>
      <c r="EL47" s="3">
        <v>26279.214</v>
      </c>
      <c r="EM47" s="3">
        <v>14518.603999999999</v>
      </c>
      <c r="EN47" s="3">
        <v>554884.38899999997</v>
      </c>
      <c r="EO47" s="3">
        <v>21869.462</v>
      </c>
      <c r="EP47" s="3">
        <v>30815.697</v>
      </c>
      <c r="EQ47" s="3">
        <v>27760.615000000002</v>
      </c>
      <c r="ER47" s="3">
        <v>471624.81900000002</v>
      </c>
      <c r="ES47" s="3">
        <v>1803.4639999999999</v>
      </c>
      <c r="ET47" s="3">
        <v>1010.332</v>
      </c>
      <c r="EU47" s="3">
        <v>900985.58600000001</v>
      </c>
      <c r="EV47" s="3">
        <v>765014.86800000002</v>
      </c>
      <c r="EW47" s="3">
        <v>135970.71799999999</v>
      </c>
      <c r="EX47" s="3">
        <v>2027289.5919999999</v>
      </c>
      <c r="EY47" s="3">
        <v>1962032.88</v>
      </c>
      <c r="EZ47" s="3">
        <v>65256.711000000003</v>
      </c>
      <c r="FA47" s="3">
        <v>326055.20199999999</v>
      </c>
      <c r="FB47" s="3">
        <v>113736.03200000001</v>
      </c>
      <c r="FC47" s="3">
        <v>676153.79200000002</v>
      </c>
      <c r="FD47" s="3">
        <v>655426.43799999997</v>
      </c>
      <c r="FE47" s="3">
        <v>409957.66399999999</v>
      </c>
      <c r="FF47" s="3">
        <v>193858.94699999999</v>
      </c>
      <c r="FG47" s="3">
        <v>204612.611</v>
      </c>
      <c r="FH47" s="3">
        <v>11486.106</v>
      </c>
      <c r="FI47" s="3">
        <v>82934.020999999993</v>
      </c>
      <c r="FJ47" s="3">
        <v>43311.790999999997</v>
      </c>
      <c r="FK47" s="3">
        <v>39622.230000000003</v>
      </c>
      <c r="FL47" s="3">
        <v>403339.08299999998</v>
      </c>
      <c r="FM47" s="3">
        <v>215758.70499999999</v>
      </c>
      <c r="FN47" s="3">
        <v>187580.378</v>
      </c>
      <c r="FO47" s="3">
        <v>363364.15899999999</v>
      </c>
      <c r="FP47" s="3">
        <v>84844.025999999998</v>
      </c>
      <c r="FQ47" s="3">
        <v>150083.003</v>
      </c>
      <c r="FR47" s="3">
        <v>128437.13</v>
      </c>
      <c r="FS47" s="3">
        <v>697030.62300000002</v>
      </c>
    </row>
    <row r="48" spans="1:175" x14ac:dyDescent="0.3">
      <c r="A48" t="s">
        <v>14</v>
      </c>
      <c r="B48">
        <v>3</v>
      </c>
      <c r="C48" t="str">
        <f t="shared" si="0"/>
        <v>2018-3</v>
      </c>
      <c r="D48" s="3">
        <v>18984914.861000001</v>
      </c>
      <c r="E48" s="3">
        <v>856608.97400000005</v>
      </c>
      <c r="F48" s="3">
        <v>18128305.886999998</v>
      </c>
      <c r="G48" s="3">
        <v>705937.05599999998</v>
      </c>
      <c r="H48" s="3">
        <v>705937.05599999998</v>
      </c>
      <c r="I48" s="3">
        <v>468855.15100000001</v>
      </c>
      <c r="J48" s="3">
        <v>191523.549</v>
      </c>
      <c r="K48" s="3">
        <v>20910.948</v>
      </c>
      <c r="L48" s="3">
        <v>19006.356</v>
      </c>
      <c r="M48" s="3">
        <v>5641.0519999999997</v>
      </c>
      <c r="N48" s="3">
        <v>5316362.9369999999</v>
      </c>
      <c r="O48" s="3">
        <v>855466.45600000001</v>
      </c>
      <c r="P48" s="3">
        <v>617229.46299999999</v>
      </c>
      <c r="Q48" s="3">
        <v>180600.57699999999</v>
      </c>
      <c r="R48" s="3">
        <v>57636.415000000001</v>
      </c>
      <c r="S48" s="3">
        <v>280280.18</v>
      </c>
      <c r="T48" s="3">
        <v>220154.557</v>
      </c>
      <c r="U48" s="3">
        <v>60125.623</v>
      </c>
      <c r="V48" s="3">
        <v>1267088.1470000001</v>
      </c>
      <c r="W48" s="3">
        <v>879741.49399999995</v>
      </c>
      <c r="X48" s="3">
        <v>209782.59400000001</v>
      </c>
      <c r="Y48" s="3">
        <v>177564.05900000001</v>
      </c>
      <c r="Z48" s="3">
        <v>2913528.1540000001</v>
      </c>
      <c r="AA48" s="3">
        <v>681248.56599999999</v>
      </c>
      <c r="AB48" s="3">
        <v>22594.797999999999</v>
      </c>
      <c r="AC48" s="3">
        <v>59623.25</v>
      </c>
      <c r="AD48" s="3">
        <v>31931.455999999998</v>
      </c>
      <c r="AE48" s="3">
        <v>21629.305</v>
      </c>
      <c r="AF48" s="3">
        <v>66763.001000000004</v>
      </c>
      <c r="AG48" s="3">
        <v>163177.07</v>
      </c>
      <c r="AH48" s="3">
        <v>2956.6909999999998</v>
      </c>
      <c r="AI48" s="3">
        <v>213616.25399999999</v>
      </c>
      <c r="AJ48" s="3">
        <v>98956.741999999998</v>
      </c>
      <c r="AK48" s="3">
        <v>171136.875</v>
      </c>
      <c r="AL48" s="3">
        <v>142612.94</v>
      </c>
      <c r="AM48" s="3">
        <v>28523.935000000001</v>
      </c>
      <c r="AN48" s="3">
        <v>25127.545999999998</v>
      </c>
      <c r="AO48" s="3">
        <v>4501.5749999999998</v>
      </c>
      <c r="AP48" s="3">
        <v>17211.887999999999</v>
      </c>
      <c r="AQ48" s="3">
        <v>3414.0830000000001</v>
      </c>
      <c r="AR48" s="3">
        <v>14786.511</v>
      </c>
      <c r="AS48" s="3">
        <v>5636.9539999999997</v>
      </c>
      <c r="AT48" s="3">
        <v>9149.5560000000005</v>
      </c>
      <c r="AU48" s="3">
        <v>63416.85</v>
      </c>
      <c r="AV48" s="3">
        <v>6613.1729999999998</v>
      </c>
      <c r="AW48" s="3">
        <v>54149.995000000003</v>
      </c>
      <c r="AX48" s="3">
        <v>2653.6819999999998</v>
      </c>
      <c r="AY48" s="3">
        <v>22350.839</v>
      </c>
      <c r="AZ48" s="3">
        <v>4073.8020000000001</v>
      </c>
      <c r="BA48" s="3">
        <v>16141.964</v>
      </c>
      <c r="BB48" s="3">
        <v>2135.0729999999999</v>
      </c>
      <c r="BC48" s="3">
        <v>23513.138999999999</v>
      </c>
      <c r="BD48" s="3">
        <v>11942.093000000001</v>
      </c>
      <c r="BE48" s="3">
        <v>796.97199999999998</v>
      </c>
      <c r="BF48" s="3">
        <v>10774.074000000001</v>
      </c>
      <c r="BG48" s="3">
        <v>54489.364000000001</v>
      </c>
      <c r="BH48" s="3">
        <v>17374.731</v>
      </c>
      <c r="BI48" s="3">
        <v>37114.633000000002</v>
      </c>
      <c r="BJ48" s="3">
        <v>20254.952000000001</v>
      </c>
      <c r="BK48" s="3">
        <v>34962.695</v>
      </c>
      <c r="BL48" s="3">
        <v>224834.49900000001</v>
      </c>
      <c r="BM48" s="3">
        <v>86801.391000000003</v>
      </c>
      <c r="BN48" s="3">
        <v>21419.878000000001</v>
      </c>
      <c r="BO48" s="3">
        <v>7307.3620000000001</v>
      </c>
      <c r="BP48" s="3">
        <v>41635.976999999999</v>
      </c>
      <c r="BQ48" s="3">
        <v>13310.2</v>
      </c>
      <c r="BR48" s="3">
        <v>40173.586000000003</v>
      </c>
      <c r="BS48" s="3">
        <v>14186.105</v>
      </c>
      <c r="BT48" s="3">
        <v>85082.885999999999</v>
      </c>
      <c r="BU48" s="3">
        <v>67782.695999999996</v>
      </c>
      <c r="BV48" s="3">
        <v>17300.189999999999</v>
      </c>
      <c r="BW48" s="3">
        <v>74249.36</v>
      </c>
      <c r="BX48" s="3">
        <v>14308.861000000001</v>
      </c>
      <c r="BY48" s="3">
        <v>25451.394</v>
      </c>
      <c r="BZ48" s="3">
        <v>22827.895</v>
      </c>
      <c r="CA48" s="3">
        <v>5647.2709999999997</v>
      </c>
      <c r="CB48" s="3">
        <v>6013.9390000000003</v>
      </c>
      <c r="CC48" s="3">
        <v>171783.109</v>
      </c>
      <c r="CD48" s="3">
        <v>63770.84</v>
      </c>
      <c r="CE48" s="3">
        <v>32552.777999999998</v>
      </c>
      <c r="CF48" s="3">
        <v>10732.992</v>
      </c>
      <c r="CG48" s="3">
        <v>58467.167000000001</v>
      </c>
      <c r="CH48" s="3">
        <v>6259.3310000000001</v>
      </c>
      <c r="CI48" s="3">
        <v>92959.126000000004</v>
      </c>
      <c r="CJ48" s="3">
        <v>4615.8869999999997</v>
      </c>
      <c r="CK48" s="3">
        <v>6103.4759999999997</v>
      </c>
      <c r="CL48" s="3">
        <v>23761.148000000001</v>
      </c>
      <c r="CM48" s="3">
        <v>7781.5069999999996</v>
      </c>
      <c r="CN48" s="3">
        <v>4837.08</v>
      </c>
      <c r="CO48" s="3">
        <v>6961.69</v>
      </c>
      <c r="CP48" s="3">
        <v>10002.239</v>
      </c>
      <c r="CQ48" s="3">
        <v>10383.522000000001</v>
      </c>
      <c r="CR48" s="3">
        <v>18512.577000000001</v>
      </c>
      <c r="CS48" s="3">
        <v>114341.046</v>
      </c>
      <c r="CT48" s="3">
        <v>12033.045</v>
      </c>
      <c r="CU48" s="3">
        <v>7812.9210000000003</v>
      </c>
      <c r="CV48" s="3">
        <v>1694.4269999999999</v>
      </c>
      <c r="CW48" s="3">
        <v>21959.936000000002</v>
      </c>
      <c r="CX48" s="3">
        <v>2894.8890000000001</v>
      </c>
      <c r="CY48" s="3">
        <v>42912.182000000001</v>
      </c>
      <c r="CZ48" s="3">
        <v>25033.646000000001</v>
      </c>
      <c r="DA48" s="3">
        <v>229836.842</v>
      </c>
      <c r="DB48" s="3">
        <v>80070.396999999997</v>
      </c>
      <c r="DC48" s="3">
        <v>32355.371999999999</v>
      </c>
      <c r="DD48" s="3">
        <v>43326.406999999999</v>
      </c>
      <c r="DE48" s="3">
        <v>54138.881000000001</v>
      </c>
      <c r="DF48" s="3">
        <v>17044.368999999999</v>
      </c>
      <c r="DG48" s="3">
        <v>2901.4169999999999</v>
      </c>
      <c r="DH48" s="3">
        <v>88041.267999999996</v>
      </c>
      <c r="DI48" s="3">
        <v>5049.7190000000001</v>
      </c>
      <c r="DJ48" s="3">
        <v>15279.946</v>
      </c>
      <c r="DK48" s="3">
        <v>34516.534</v>
      </c>
      <c r="DL48" s="3">
        <v>33195.067999999999</v>
      </c>
      <c r="DM48" s="3">
        <v>610944.87800000003</v>
      </c>
      <c r="DN48" s="3">
        <v>299781.61099999998</v>
      </c>
      <c r="DO48" s="3">
        <v>11444.244000000001</v>
      </c>
      <c r="DP48" s="3">
        <v>249481.27</v>
      </c>
      <c r="DQ48" s="3">
        <v>24669.718000000001</v>
      </c>
      <c r="DR48" s="3">
        <v>14008.941000000001</v>
      </c>
      <c r="DS48" s="3">
        <v>1192.2529999999999</v>
      </c>
      <c r="DT48" s="3">
        <v>10366.842000000001</v>
      </c>
      <c r="DU48" s="3">
        <v>35733.421000000002</v>
      </c>
      <c r="DV48" s="3">
        <v>26422.722000000002</v>
      </c>
      <c r="DW48" s="3">
        <v>4526.3090000000002</v>
      </c>
      <c r="DX48" s="3">
        <v>4784.3900000000003</v>
      </c>
      <c r="DY48" s="3">
        <v>74434.383000000002</v>
      </c>
      <c r="DZ48" s="3">
        <v>30371.584999999999</v>
      </c>
      <c r="EA48" s="3">
        <v>44062.798000000003</v>
      </c>
      <c r="EB48" s="3">
        <v>12106005.895</v>
      </c>
      <c r="EC48" s="3">
        <v>1655980.243</v>
      </c>
      <c r="ED48" s="3">
        <v>1825528.818</v>
      </c>
      <c r="EE48" s="3">
        <v>1213490.3489999999</v>
      </c>
      <c r="EF48" s="3">
        <v>38305.826000000001</v>
      </c>
      <c r="EG48" s="3">
        <v>22269.598999999998</v>
      </c>
      <c r="EH48" s="3">
        <v>12112.844999999999</v>
      </c>
      <c r="EI48" s="3">
        <v>627966.125</v>
      </c>
      <c r="EJ48" s="3">
        <v>377717.50099999999</v>
      </c>
      <c r="EK48" s="3">
        <v>90437.665999999997</v>
      </c>
      <c r="EL48" s="3">
        <v>29926.559000000001</v>
      </c>
      <c r="EM48" s="3">
        <v>14754.228999999999</v>
      </c>
      <c r="EN48" s="3">
        <v>589229.86199999996</v>
      </c>
      <c r="EO48" s="3">
        <v>19591.737000000001</v>
      </c>
      <c r="EP48" s="3">
        <v>30562.414000000001</v>
      </c>
      <c r="EQ48" s="3">
        <v>25847.769</v>
      </c>
      <c r="ER48" s="3">
        <v>510525.55099999998</v>
      </c>
      <c r="ES48" s="3">
        <v>1647.6489999999999</v>
      </c>
      <c r="ET48" s="3">
        <v>1054.742</v>
      </c>
      <c r="EU48" s="3">
        <v>931901.87899999996</v>
      </c>
      <c r="EV48" s="3">
        <v>789284.55</v>
      </c>
      <c r="EW48" s="3">
        <v>142617.329</v>
      </c>
      <c r="EX48" s="3">
        <v>2028094.933</v>
      </c>
      <c r="EY48" s="3">
        <v>1955560.784</v>
      </c>
      <c r="EZ48" s="3">
        <v>72534.148000000001</v>
      </c>
      <c r="FA48" s="3">
        <v>387680.57199999999</v>
      </c>
      <c r="FB48" s="3">
        <v>106278.48699999999</v>
      </c>
      <c r="FC48" s="3">
        <v>709589.63</v>
      </c>
      <c r="FD48" s="3">
        <v>699533.40700000001</v>
      </c>
      <c r="FE48" s="3">
        <v>394938.26</v>
      </c>
      <c r="FF48" s="3">
        <v>178482.71900000001</v>
      </c>
      <c r="FG48" s="3">
        <v>205363.8</v>
      </c>
      <c r="FH48" s="3">
        <v>11091.741</v>
      </c>
      <c r="FI48" s="3">
        <v>74016.894</v>
      </c>
      <c r="FJ48" s="3">
        <v>36490.423999999999</v>
      </c>
      <c r="FK48" s="3">
        <v>37526.47</v>
      </c>
      <c r="FL48" s="3">
        <v>393456.73300000001</v>
      </c>
      <c r="FM48" s="3">
        <v>210614.927</v>
      </c>
      <c r="FN48" s="3">
        <v>182841.80600000001</v>
      </c>
      <c r="FO48" s="3">
        <v>373393.53</v>
      </c>
      <c r="FP48" s="3">
        <v>91331.771999999997</v>
      </c>
      <c r="FQ48" s="3">
        <v>151678.43700000001</v>
      </c>
      <c r="FR48" s="3">
        <v>130383.321</v>
      </c>
      <c r="FS48" s="3">
        <v>722892.29799999995</v>
      </c>
    </row>
    <row r="49" spans="1:175" x14ac:dyDescent="0.3">
      <c r="A49" t="s">
        <v>14</v>
      </c>
      <c r="B49">
        <v>4</v>
      </c>
      <c r="C49" t="str">
        <f t="shared" si="0"/>
        <v>2018-4</v>
      </c>
      <c r="D49" s="3">
        <v>18240078.949000001</v>
      </c>
      <c r="E49" s="3">
        <v>800603.76300000004</v>
      </c>
      <c r="F49" s="3">
        <v>17439475.186000001</v>
      </c>
      <c r="G49" s="3">
        <v>575688.99899999995</v>
      </c>
      <c r="H49" s="3">
        <v>575688.99899999995</v>
      </c>
      <c r="I49" s="3">
        <v>373962.38500000001</v>
      </c>
      <c r="J49" s="3">
        <v>169217.86799999999</v>
      </c>
      <c r="K49" s="3">
        <v>19541.335999999999</v>
      </c>
      <c r="L49" s="3">
        <v>11290.888000000001</v>
      </c>
      <c r="M49" s="3">
        <v>1676.5229999999999</v>
      </c>
      <c r="N49" s="3">
        <v>5348944.6359999999</v>
      </c>
      <c r="O49" s="3">
        <v>862805.57499999995</v>
      </c>
      <c r="P49" s="3">
        <v>587010.68900000001</v>
      </c>
      <c r="Q49" s="3">
        <v>172438.67600000001</v>
      </c>
      <c r="R49" s="3">
        <v>103356.21</v>
      </c>
      <c r="S49" s="3">
        <v>260472.86499999999</v>
      </c>
      <c r="T49" s="3">
        <v>201705.56599999999</v>
      </c>
      <c r="U49" s="3">
        <v>58767.3</v>
      </c>
      <c r="V49" s="3">
        <v>1299989.9939999999</v>
      </c>
      <c r="W49" s="3">
        <v>924770.69900000002</v>
      </c>
      <c r="X49" s="3">
        <v>192826.58100000001</v>
      </c>
      <c r="Y49" s="3">
        <v>182392.71299999999</v>
      </c>
      <c r="Z49" s="3">
        <v>2925676.2009999999</v>
      </c>
      <c r="AA49" s="3">
        <v>697833.24</v>
      </c>
      <c r="AB49" s="3">
        <v>21820.329000000002</v>
      </c>
      <c r="AC49" s="3">
        <v>58308.002</v>
      </c>
      <c r="AD49" s="3">
        <v>57464.409</v>
      </c>
      <c r="AE49" s="3">
        <v>24005.241000000002</v>
      </c>
      <c r="AF49" s="3">
        <v>66525.284</v>
      </c>
      <c r="AG49" s="3">
        <v>152125.98499999999</v>
      </c>
      <c r="AH49" s="3">
        <v>3100.0039999999999</v>
      </c>
      <c r="AI49" s="3">
        <v>206388.74400000001</v>
      </c>
      <c r="AJ49" s="3">
        <v>108095.24099999999</v>
      </c>
      <c r="AK49" s="3">
        <v>156096.035</v>
      </c>
      <c r="AL49" s="3">
        <v>135330.054</v>
      </c>
      <c r="AM49" s="3">
        <v>20765.981</v>
      </c>
      <c r="AN49" s="3">
        <v>25696.580999999998</v>
      </c>
      <c r="AO49" s="3">
        <v>4379.5919999999996</v>
      </c>
      <c r="AP49" s="3">
        <v>17644.743999999999</v>
      </c>
      <c r="AQ49" s="3">
        <v>3672.2440000000001</v>
      </c>
      <c r="AR49" s="3">
        <v>13982.96</v>
      </c>
      <c r="AS49" s="3">
        <v>4736.7610000000004</v>
      </c>
      <c r="AT49" s="3">
        <v>9246.1980000000003</v>
      </c>
      <c r="AU49" s="3">
        <v>56710.46</v>
      </c>
      <c r="AV49" s="3">
        <v>5796.4669999999996</v>
      </c>
      <c r="AW49" s="3">
        <v>48686.150999999998</v>
      </c>
      <c r="AX49" s="3">
        <v>2227.8420000000001</v>
      </c>
      <c r="AY49" s="3">
        <v>20985.544000000002</v>
      </c>
      <c r="AZ49" s="3">
        <v>4093.9470000000001</v>
      </c>
      <c r="BA49" s="3">
        <v>14867.368</v>
      </c>
      <c r="BB49" s="3">
        <v>2024.23</v>
      </c>
      <c r="BC49" s="3">
        <v>25305.454000000002</v>
      </c>
      <c r="BD49" s="3">
        <v>13649.699000000001</v>
      </c>
      <c r="BE49" s="3">
        <v>731.94500000000005</v>
      </c>
      <c r="BF49" s="3">
        <v>10923.81</v>
      </c>
      <c r="BG49" s="3">
        <v>54468.421000000002</v>
      </c>
      <c r="BH49" s="3">
        <v>17707.187999999998</v>
      </c>
      <c r="BI49" s="3">
        <v>36761.233</v>
      </c>
      <c r="BJ49" s="3">
        <v>17501.929</v>
      </c>
      <c r="BK49" s="3">
        <v>36591.048000000003</v>
      </c>
      <c r="BL49" s="3">
        <v>228823.63200000001</v>
      </c>
      <c r="BM49" s="3">
        <v>93457.479000000007</v>
      </c>
      <c r="BN49" s="3">
        <v>21714.582999999999</v>
      </c>
      <c r="BO49" s="3">
        <v>7983.7420000000002</v>
      </c>
      <c r="BP49" s="3">
        <v>39405.887000000002</v>
      </c>
      <c r="BQ49" s="3">
        <v>12571.924999999999</v>
      </c>
      <c r="BR49" s="3">
        <v>39810.286999999997</v>
      </c>
      <c r="BS49" s="3">
        <v>13879.73</v>
      </c>
      <c r="BT49" s="3">
        <v>83502.085999999996</v>
      </c>
      <c r="BU49" s="3">
        <v>65041.392999999996</v>
      </c>
      <c r="BV49" s="3">
        <v>18460.692999999999</v>
      </c>
      <c r="BW49" s="3">
        <v>73188.301999999996</v>
      </c>
      <c r="BX49" s="3">
        <v>15152.661</v>
      </c>
      <c r="BY49" s="3">
        <v>25823.097000000002</v>
      </c>
      <c r="BZ49" s="3">
        <v>20958.217000000001</v>
      </c>
      <c r="CA49" s="3">
        <v>4986.5780000000004</v>
      </c>
      <c r="CB49" s="3">
        <v>6267.75</v>
      </c>
      <c r="CC49" s="3">
        <v>179211.37599999999</v>
      </c>
      <c r="CD49" s="3">
        <v>62268.044000000002</v>
      </c>
      <c r="CE49" s="3">
        <v>33193.464</v>
      </c>
      <c r="CF49" s="3">
        <v>9185.9279999999999</v>
      </c>
      <c r="CG49" s="3">
        <v>68357.812999999995</v>
      </c>
      <c r="CH49" s="3">
        <v>6206.1270000000004</v>
      </c>
      <c r="CI49" s="3">
        <v>94429.785999999993</v>
      </c>
      <c r="CJ49" s="3">
        <v>4266.2250000000004</v>
      </c>
      <c r="CK49" s="3">
        <v>6777.9110000000001</v>
      </c>
      <c r="CL49" s="3">
        <v>26242.376</v>
      </c>
      <c r="CM49" s="3">
        <v>7352.26</v>
      </c>
      <c r="CN49" s="3">
        <v>4699.0010000000002</v>
      </c>
      <c r="CO49" s="3">
        <v>6154.7079999999996</v>
      </c>
      <c r="CP49" s="3">
        <v>10264.377</v>
      </c>
      <c r="CQ49" s="3">
        <v>9787.1389999999992</v>
      </c>
      <c r="CR49" s="3">
        <v>18885.789000000001</v>
      </c>
      <c r="CS49" s="3">
        <v>120951.139</v>
      </c>
      <c r="CT49" s="3">
        <v>13181.36</v>
      </c>
      <c r="CU49" s="3">
        <v>8035.2070000000003</v>
      </c>
      <c r="CV49" s="3">
        <v>2111.87</v>
      </c>
      <c r="CW49" s="3">
        <v>25207.955999999998</v>
      </c>
      <c r="CX49" s="3">
        <v>2022.1980000000001</v>
      </c>
      <c r="CY49" s="3">
        <v>45171.485999999997</v>
      </c>
      <c r="CZ49" s="3">
        <v>25221.062999999998</v>
      </c>
      <c r="DA49" s="3">
        <v>244121.345</v>
      </c>
      <c r="DB49" s="3">
        <v>87376.573000000004</v>
      </c>
      <c r="DC49" s="3">
        <v>38051.154000000002</v>
      </c>
      <c r="DD49" s="3">
        <v>41215.180999999997</v>
      </c>
      <c r="DE49" s="3">
        <v>57457.529000000002</v>
      </c>
      <c r="DF49" s="3">
        <v>17723.460999999999</v>
      </c>
      <c r="DG49" s="3">
        <v>2297.4459999999999</v>
      </c>
      <c r="DH49" s="3">
        <v>87158.008000000002</v>
      </c>
      <c r="DI49" s="3">
        <v>4309.0569999999998</v>
      </c>
      <c r="DJ49" s="3">
        <v>16638.344000000001</v>
      </c>
      <c r="DK49" s="3">
        <v>34778.211000000003</v>
      </c>
      <c r="DL49" s="3">
        <v>31432.396000000001</v>
      </c>
      <c r="DM49" s="3">
        <v>613602.97</v>
      </c>
      <c r="DN49" s="3">
        <v>296677.92300000001</v>
      </c>
      <c r="DO49" s="3">
        <v>11150.13</v>
      </c>
      <c r="DP49" s="3">
        <v>250743.47</v>
      </c>
      <c r="DQ49" s="3">
        <v>24386.249</v>
      </c>
      <c r="DR49" s="3">
        <v>15399.763999999999</v>
      </c>
      <c r="DS49" s="3">
        <v>2594.9209999999998</v>
      </c>
      <c r="DT49" s="3">
        <v>12650.513000000001</v>
      </c>
      <c r="DU49" s="3">
        <v>28675.144</v>
      </c>
      <c r="DV49" s="3">
        <v>20499.719000000001</v>
      </c>
      <c r="DW49" s="3">
        <v>4103.4369999999999</v>
      </c>
      <c r="DX49" s="3">
        <v>4071.9870000000001</v>
      </c>
      <c r="DY49" s="3">
        <v>66840.741999999998</v>
      </c>
      <c r="DZ49" s="3">
        <v>31453.205000000002</v>
      </c>
      <c r="EA49" s="3">
        <v>35387.536999999997</v>
      </c>
      <c r="EB49" s="3">
        <v>11514841.551000001</v>
      </c>
      <c r="EC49" s="3">
        <v>1497203.5149999999</v>
      </c>
      <c r="ED49" s="3">
        <v>1571628.861</v>
      </c>
      <c r="EE49" s="3">
        <v>1178094.9210000001</v>
      </c>
      <c r="EF49" s="3">
        <v>38608.605000000003</v>
      </c>
      <c r="EG49" s="3">
        <v>20354.242999999999</v>
      </c>
      <c r="EH49" s="3">
        <v>12048.47</v>
      </c>
      <c r="EI49" s="3">
        <v>611808.14599999995</v>
      </c>
      <c r="EJ49" s="3">
        <v>375705.75199999998</v>
      </c>
      <c r="EK49" s="3">
        <v>84924.129000000001</v>
      </c>
      <c r="EL49" s="3">
        <v>24279.132000000001</v>
      </c>
      <c r="EM49" s="3">
        <v>10366.445</v>
      </c>
      <c r="EN49" s="3">
        <v>536884.50800000003</v>
      </c>
      <c r="EO49" s="3">
        <v>10792.563</v>
      </c>
      <c r="EP49" s="3">
        <v>30483.324000000001</v>
      </c>
      <c r="EQ49" s="3">
        <v>25349.664000000001</v>
      </c>
      <c r="ER49" s="3">
        <v>467419.25099999999</v>
      </c>
      <c r="ES49" s="3">
        <v>1848.921</v>
      </c>
      <c r="ET49" s="3">
        <v>990.78599999999994</v>
      </c>
      <c r="EU49" s="3">
        <v>920057.93599999999</v>
      </c>
      <c r="EV49" s="3">
        <v>772492.78</v>
      </c>
      <c r="EW49" s="3">
        <v>147565.15599999999</v>
      </c>
      <c r="EX49" s="3">
        <v>2063379.7749999999</v>
      </c>
      <c r="EY49" s="3">
        <v>1991609.767</v>
      </c>
      <c r="EZ49" s="3">
        <v>71770.006999999998</v>
      </c>
      <c r="FA49" s="3">
        <v>343224.54599999997</v>
      </c>
      <c r="FB49" s="3">
        <v>101915.579</v>
      </c>
      <c r="FC49" s="3">
        <v>658859.57400000002</v>
      </c>
      <c r="FD49" s="3">
        <v>697544.20900000003</v>
      </c>
      <c r="FE49" s="3">
        <v>399067.04399999999</v>
      </c>
      <c r="FF49" s="3">
        <v>183769.166</v>
      </c>
      <c r="FG49" s="3">
        <v>204865.44399999999</v>
      </c>
      <c r="FH49" s="3">
        <v>10432.433000000001</v>
      </c>
      <c r="FI49" s="3">
        <v>69740.548999999999</v>
      </c>
      <c r="FJ49" s="3">
        <v>33852.286</v>
      </c>
      <c r="FK49" s="3">
        <v>35888.262999999999</v>
      </c>
      <c r="FL49" s="3">
        <v>407088.03100000002</v>
      </c>
      <c r="FM49" s="3">
        <v>212299.647</v>
      </c>
      <c r="FN49" s="3">
        <v>194788.38399999999</v>
      </c>
      <c r="FO49" s="3">
        <v>365968.09499999997</v>
      </c>
      <c r="FP49" s="3">
        <v>78475.725999999995</v>
      </c>
      <c r="FQ49" s="3">
        <v>155187.99299999999</v>
      </c>
      <c r="FR49" s="3">
        <v>132304.375</v>
      </c>
      <c r="FS49" s="3">
        <v>704184.40899999999</v>
      </c>
    </row>
    <row r="50" spans="1:175" x14ac:dyDescent="0.3">
      <c r="A50" t="s">
        <v>15</v>
      </c>
      <c r="B50">
        <v>1</v>
      </c>
      <c r="C50" t="str">
        <f t="shared" si="0"/>
        <v>2019-1</v>
      </c>
      <c r="D50" s="3">
        <v>18463510.754999999</v>
      </c>
      <c r="E50" s="3">
        <v>799882.80099999998</v>
      </c>
      <c r="F50" s="3">
        <v>17663627.954</v>
      </c>
      <c r="G50" s="3">
        <v>607621.91200000001</v>
      </c>
      <c r="H50" s="3">
        <v>607621.91200000001</v>
      </c>
      <c r="I50" s="3">
        <v>395025.97200000001</v>
      </c>
      <c r="J50" s="3">
        <v>177432.64499999999</v>
      </c>
      <c r="K50" s="3">
        <v>20626.431</v>
      </c>
      <c r="L50" s="3">
        <v>13161.684999999999</v>
      </c>
      <c r="M50" s="3">
        <v>1375.1790000000001</v>
      </c>
      <c r="N50" s="3">
        <v>5313812.4220000003</v>
      </c>
      <c r="O50" s="3">
        <v>839215.66399999999</v>
      </c>
      <c r="P50" s="3">
        <v>592293.87699999998</v>
      </c>
      <c r="Q50" s="3">
        <v>175529.019</v>
      </c>
      <c r="R50" s="3">
        <v>71392.767000000007</v>
      </c>
      <c r="S50" s="3">
        <v>286220.77399999998</v>
      </c>
      <c r="T50" s="3">
        <v>227309.36900000001</v>
      </c>
      <c r="U50" s="3">
        <v>58911.404999999999</v>
      </c>
      <c r="V50" s="3">
        <v>1217565.287</v>
      </c>
      <c r="W50" s="3">
        <v>857831.28099999996</v>
      </c>
      <c r="X50" s="3">
        <v>190118.85399999999</v>
      </c>
      <c r="Y50" s="3">
        <v>169615.152</v>
      </c>
      <c r="Z50" s="3">
        <v>2970810.6970000002</v>
      </c>
      <c r="AA50" s="3">
        <v>690786.22400000005</v>
      </c>
      <c r="AB50" s="3">
        <v>22496.269</v>
      </c>
      <c r="AC50" s="3">
        <v>58557.625999999997</v>
      </c>
      <c r="AD50" s="3">
        <v>43887.402999999998</v>
      </c>
      <c r="AE50" s="3">
        <v>23347.427</v>
      </c>
      <c r="AF50" s="3">
        <v>67931.913</v>
      </c>
      <c r="AG50" s="3">
        <v>155600.13200000001</v>
      </c>
      <c r="AH50" s="3">
        <v>3080.3440000000001</v>
      </c>
      <c r="AI50" s="3">
        <v>206978.18700000001</v>
      </c>
      <c r="AJ50" s="3">
        <v>108906.923</v>
      </c>
      <c r="AK50" s="3">
        <v>181308.38800000001</v>
      </c>
      <c r="AL50" s="3">
        <v>154392.24299999999</v>
      </c>
      <c r="AM50" s="3">
        <v>26916.145</v>
      </c>
      <c r="AN50" s="3">
        <v>25908.633000000002</v>
      </c>
      <c r="AO50" s="3">
        <v>4956.5450000000001</v>
      </c>
      <c r="AP50" s="3">
        <v>16922.994999999999</v>
      </c>
      <c r="AQ50" s="3">
        <v>4029.0920000000001</v>
      </c>
      <c r="AR50" s="3">
        <v>13251.800999999999</v>
      </c>
      <c r="AS50" s="3">
        <v>4423.8710000000001</v>
      </c>
      <c r="AT50" s="3">
        <v>8827.93</v>
      </c>
      <c r="AU50" s="3">
        <v>57887.790999999997</v>
      </c>
      <c r="AV50" s="3">
        <v>6389.0640000000003</v>
      </c>
      <c r="AW50" s="3">
        <v>49125.029000000002</v>
      </c>
      <c r="AX50" s="3">
        <v>2373.6979999999999</v>
      </c>
      <c r="AY50" s="3">
        <v>21894.294000000002</v>
      </c>
      <c r="AZ50" s="3">
        <v>4313.7120000000004</v>
      </c>
      <c r="BA50" s="3">
        <v>15700.984</v>
      </c>
      <c r="BB50" s="3">
        <v>1879.597</v>
      </c>
      <c r="BC50" s="3">
        <v>24914.379000000001</v>
      </c>
      <c r="BD50" s="3">
        <v>13219.432000000001</v>
      </c>
      <c r="BE50" s="3">
        <v>733.21</v>
      </c>
      <c r="BF50" s="3">
        <v>10961.737999999999</v>
      </c>
      <c r="BG50" s="3">
        <v>54404.277000000002</v>
      </c>
      <c r="BH50" s="3">
        <v>17219.522000000001</v>
      </c>
      <c r="BI50" s="3">
        <v>37184.756000000001</v>
      </c>
      <c r="BJ50" s="3">
        <v>17473.885999999999</v>
      </c>
      <c r="BK50" s="3">
        <v>40722.508999999998</v>
      </c>
      <c r="BL50" s="3">
        <v>226265.57800000001</v>
      </c>
      <c r="BM50" s="3">
        <v>87834.517999999996</v>
      </c>
      <c r="BN50" s="3">
        <v>22282.616000000002</v>
      </c>
      <c r="BO50" s="3">
        <v>9701.9789999999994</v>
      </c>
      <c r="BP50" s="3">
        <v>38466.481</v>
      </c>
      <c r="BQ50" s="3">
        <v>12375.17</v>
      </c>
      <c r="BR50" s="3">
        <v>40103.341</v>
      </c>
      <c r="BS50" s="3">
        <v>15501.472</v>
      </c>
      <c r="BT50" s="3">
        <v>86379.668000000005</v>
      </c>
      <c r="BU50" s="3">
        <v>68396.304999999993</v>
      </c>
      <c r="BV50" s="3">
        <v>17983.363000000001</v>
      </c>
      <c r="BW50" s="3">
        <v>73990.138000000006</v>
      </c>
      <c r="BX50" s="3">
        <v>16235.674000000001</v>
      </c>
      <c r="BY50" s="3">
        <v>24836.164000000001</v>
      </c>
      <c r="BZ50" s="3">
        <v>22037.235000000001</v>
      </c>
      <c r="CA50" s="3">
        <v>4936.2709999999997</v>
      </c>
      <c r="CB50" s="3">
        <v>5944.7939999999999</v>
      </c>
      <c r="CC50" s="3">
        <v>172750.60399999999</v>
      </c>
      <c r="CD50" s="3">
        <v>60755.578999999998</v>
      </c>
      <c r="CE50" s="3">
        <v>32269.454000000002</v>
      </c>
      <c r="CF50" s="3">
        <v>9083.9249999999993</v>
      </c>
      <c r="CG50" s="3">
        <v>64946.324000000001</v>
      </c>
      <c r="CH50" s="3">
        <v>5695.3209999999999</v>
      </c>
      <c r="CI50" s="3">
        <v>98171.748999999996</v>
      </c>
      <c r="CJ50" s="3">
        <v>4124.6880000000001</v>
      </c>
      <c r="CK50" s="3">
        <v>6913.4629999999997</v>
      </c>
      <c r="CL50" s="3">
        <v>29262.615000000002</v>
      </c>
      <c r="CM50" s="3">
        <v>7584.7219999999998</v>
      </c>
      <c r="CN50" s="3">
        <v>4797.6059999999998</v>
      </c>
      <c r="CO50" s="3">
        <v>5867.4759999999997</v>
      </c>
      <c r="CP50" s="3">
        <v>10906.63</v>
      </c>
      <c r="CQ50" s="3">
        <v>9696.0889999999999</v>
      </c>
      <c r="CR50" s="3">
        <v>19018.46</v>
      </c>
      <c r="CS50" s="3">
        <v>122048.003</v>
      </c>
      <c r="CT50" s="3">
        <v>13545.058000000001</v>
      </c>
      <c r="CU50" s="3">
        <v>7550.6549999999997</v>
      </c>
      <c r="CV50" s="3">
        <v>1813.729</v>
      </c>
      <c r="CW50" s="3">
        <v>26149.078000000001</v>
      </c>
      <c r="CX50" s="3">
        <v>2849.1149999999998</v>
      </c>
      <c r="CY50" s="3">
        <v>44535.896000000001</v>
      </c>
      <c r="CZ50" s="3">
        <v>25604.471000000001</v>
      </c>
      <c r="DA50" s="3">
        <v>249157.625</v>
      </c>
      <c r="DB50" s="3">
        <v>96928.61</v>
      </c>
      <c r="DC50" s="3">
        <v>34306.481</v>
      </c>
      <c r="DD50" s="3">
        <v>39094.919000000002</v>
      </c>
      <c r="DE50" s="3">
        <v>59472.731</v>
      </c>
      <c r="DF50" s="3">
        <v>16773.181</v>
      </c>
      <c r="DG50" s="3">
        <v>2581.703</v>
      </c>
      <c r="DH50" s="3">
        <v>87417.823000000004</v>
      </c>
      <c r="DI50" s="3">
        <v>4367.1059999999998</v>
      </c>
      <c r="DJ50" s="3">
        <v>15817.869000000001</v>
      </c>
      <c r="DK50" s="3">
        <v>34459.737000000001</v>
      </c>
      <c r="DL50" s="3">
        <v>32773.11</v>
      </c>
      <c r="DM50" s="3">
        <v>633282.80099999998</v>
      </c>
      <c r="DN50" s="3">
        <v>313526.62199999997</v>
      </c>
      <c r="DO50" s="3">
        <v>11065.135</v>
      </c>
      <c r="DP50" s="3">
        <v>255019.516</v>
      </c>
      <c r="DQ50" s="3">
        <v>24740.433000000001</v>
      </c>
      <c r="DR50" s="3">
        <v>16049.967000000001</v>
      </c>
      <c r="DS50" s="3">
        <v>2586.2939999999999</v>
      </c>
      <c r="DT50" s="3">
        <v>10294.835999999999</v>
      </c>
      <c r="DU50" s="3">
        <v>29258.096000000001</v>
      </c>
      <c r="DV50" s="3">
        <v>20627.223000000002</v>
      </c>
      <c r="DW50" s="3">
        <v>4017.1869999999999</v>
      </c>
      <c r="DX50" s="3">
        <v>4613.6850000000004</v>
      </c>
      <c r="DY50" s="3">
        <v>63536.432000000001</v>
      </c>
      <c r="DZ50" s="3">
        <v>30251.753000000001</v>
      </c>
      <c r="EA50" s="3">
        <v>33284.678999999996</v>
      </c>
      <c r="EB50" s="3">
        <v>11742193.619999999</v>
      </c>
      <c r="EC50" s="3">
        <v>1570611.98</v>
      </c>
      <c r="ED50" s="3">
        <v>1613006.139</v>
      </c>
      <c r="EE50" s="3">
        <v>1209589.496</v>
      </c>
      <c r="EF50" s="3">
        <v>46814.466</v>
      </c>
      <c r="EG50" s="3">
        <v>22868.542000000001</v>
      </c>
      <c r="EH50" s="3">
        <v>12729.819</v>
      </c>
      <c r="EI50" s="3">
        <v>623901.48300000001</v>
      </c>
      <c r="EJ50" s="3">
        <v>376067.95</v>
      </c>
      <c r="EK50" s="3">
        <v>89482.634000000005</v>
      </c>
      <c r="EL50" s="3">
        <v>24514.384999999998</v>
      </c>
      <c r="EM50" s="3">
        <v>13210.216</v>
      </c>
      <c r="EN50" s="3">
        <v>550028.61600000004</v>
      </c>
      <c r="EO50" s="3">
        <v>18773.759999999998</v>
      </c>
      <c r="EP50" s="3">
        <v>32930.28</v>
      </c>
      <c r="EQ50" s="3">
        <v>23928.907999999999</v>
      </c>
      <c r="ER50" s="3">
        <v>471921.35399999999</v>
      </c>
      <c r="ES50" s="3">
        <v>1633.7950000000001</v>
      </c>
      <c r="ET50" s="3">
        <v>840.51900000000001</v>
      </c>
      <c r="EU50" s="3">
        <v>897031.17700000003</v>
      </c>
      <c r="EV50" s="3">
        <v>753687.36499999999</v>
      </c>
      <c r="EW50" s="3">
        <v>143343.81099999999</v>
      </c>
      <c r="EX50" s="3">
        <v>2083892.7379999999</v>
      </c>
      <c r="EY50" s="3">
        <v>2006067.7109999999</v>
      </c>
      <c r="EZ50" s="3">
        <v>77825.027000000002</v>
      </c>
      <c r="FA50" s="3">
        <v>340247.951</v>
      </c>
      <c r="FB50" s="3">
        <v>111341.75999999999</v>
      </c>
      <c r="FC50" s="3">
        <v>689610.24800000002</v>
      </c>
      <c r="FD50" s="3">
        <v>693939.45200000005</v>
      </c>
      <c r="FE50" s="3">
        <v>389812.13299999997</v>
      </c>
      <c r="FF50" s="3">
        <v>179331.587</v>
      </c>
      <c r="FG50" s="3">
        <v>199326.929</v>
      </c>
      <c r="FH50" s="3">
        <v>11153.617</v>
      </c>
      <c r="FI50" s="3">
        <v>74455.482000000004</v>
      </c>
      <c r="FJ50" s="3">
        <v>37866.112000000001</v>
      </c>
      <c r="FK50" s="3">
        <v>36589.370000000003</v>
      </c>
      <c r="FL50" s="3">
        <v>419406.30699999997</v>
      </c>
      <c r="FM50" s="3">
        <v>219074.22200000001</v>
      </c>
      <c r="FN50" s="3">
        <v>200332.08499999999</v>
      </c>
      <c r="FO50" s="3">
        <v>372445.86300000001</v>
      </c>
      <c r="FP50" s="3">
        <v>82541.828999999998</v>
      </c>
      <c r="FQ50" s="3">
        <v>151955.53099999999</v>
      </c>
      <c r="FR50" s="3">
        <v>137948.503</v>
      </c>
      <c r="FS50" s="3">
        <v>726774.27800000005</v>
      </c>
    </row>
    <row r="51" spans="1:175" x14ac:dyDescent="0.3">
      <c r="A51" t="s">
        <v>15</v>
      </c>
      <c r="B51">
        <v>2</v>
      </c>
      <c r="C51" t="str">
        <f t="shared" si="0"/>
        <v>2019-2</v>
      </c>
      <c r="D51" s="3">
        <v>18371333.403000001</v>
      </c>
      <c r="E51" s="3">
        <v>820289.68299999996</v>
      </c>
      <c r="F51" s="3">
        <v>17551043.719999999</v>
      </c>
      <c r="G51" s="3">
        <v>493878.837</v>
      </c>
      <c r="H51" s="3">
        <v>493878.837</v>
      </c>
      <c r="I51" s="3">
        <v>269893.31900000002</v>
      </c>
      <c r="J51" s="3">
        <v>188851.215</v>
      </c>
      <c r="K51" s="3">
        <v>19594.305</v>
      </c>
      <c r="L51" s="3">
        <v>14087.98</v>
      </c>
      <c r="M51" s="3">
        <v>1452.018</v>
      </c>
      <c r="N51" s="3">
        <v>5357719.0870000003</v>
      </c>
      <c r="O51" s="3">
        <v>865120.46100000001</v>
      </c>
      <c r="P51" s="3">
        <v>607153.92200000002</v>
      </c>
      <c r="Q51" s="3">
        <v>176350.546</v>
      </c>
      <c r="R51" s="3">
        <v>81615.993000000002</v>
      </c>
      <c r="S51" s="3">
        <v>309520.26299999998</v>
      </c>
      <c r="T51" s="3">
        <v>250862.747</v>
      </c>
      <c r="U51" s="3">
        <v>58657.516000000003</v>
      </c>
      <c r="V51" s="3">
        <v>1195308.4099999999</v>
      </c>
      <c r="W51" s="3">
        <v>846412.978</v>
      </c>
      <c r="X51" s="3">
        <v>187950.86799999999</v>
      </c>
      <c r="Y51" s="3">
        <v>160944.565</v>
      </c>
      <c r="Z51" s="3">
        <v>2987769.9530000002</v>
      </c>
      <c r="AA51" s="3">
        <v>668889.98600000003</v>
      </c>
      <c r="AB51" s="3">
        <v>22783.437000000002</v>
      </c>
      <c r="AC51" s="3">
        <v>59553.462</v>
      </c>
      <c r="AD51" s="3">
        <v>22158.97</v>
      </c>
      <c r="AE51" s="3">
        <v>23335.064999999999</v>
      </c>
      <c r="AF51" s="3">
        <v>69355.914000000004</v>
      </c>
      <c r="AG51" s="3">
        <v>159537.103</v>
      </c>
      <c r="AH51" s="3">
        <v>2875.7840000000001</v>
      </c>
      <c r="AI51" s="3">
        <v>205393.397</v>
      </c>
      <c r="AJ51" s="3">
        <v>103896.853</v>
      </c>
      <c r="AK51" s="3">
        <v>185271.60699999999</v>
      </c>
      <c r="AL51" s="3">
        <v>155488.72099999999</v>
      </c>
      <c r="AM51" s="3">
        <v>29782.886999999999</v>
      </c>
      <c r="AN51" s="3">
        <v>26054.49</v>
      </c>
      <c r="AO51" s="3">
        <v>4917.4719999999998</v>
      </c>
      <c r="AP51" s="3">
        <v>17544.054</v>
      </c>
      <c r="AQ51" s="3">
        <v>3592.9639999999999</v>
      </c>
      <c r="AR51" s="3">
        <v>13609.169</v>
      </c>
      <c r="AS51" s="3">
        <v>4762.6549999999997</v>
      </c>
      <c r="AT51" s="3">
        <v>8846.5139999999992</v>
      </c>
      <c r="AU51" s="3">
        <v>60651.449000000001</v>
      </c>
      <c r="AV51" s="3">
        <v>7082.5919999999996</v>
      </c>
      <c r="AW51" s="3">
        <v>51008.118999999999</v>
      </c>
      <c r="AX51" s="3">
        <v>2560.739</v>
      </c>
      <c r="AY51" s="3">
        <v>22157.169000000002</v>
      </c>
      <c r="AZ51" s="3">
        <v>4233.1480000000001</v>
      </c>
      <c r="BA51" s="3">
        <v>15986.01</v>
      </c>
      <c r="BB51" s="3">
        <v>1938.011</v>
      </c>
      <c r="BC51" s="3">
        <v>24297.028999999999</v>
      </c>
      <c r="BD51" s="3">
        <v>12996.653</v>
      </c>
      <c r="BE51" s="3">
        <v>749.92</v>
      </c>
      <c r="BF51" s="3">
        <v>10550.456</v>
      </c>
      <c r="BG51" s="3">
        <v>53586.510999999999</v>
      </c>
      <c r="BH51" s="3">
        <v>16595.948</v>
      </c>
      <c r="BI51" s="3">
        <v>36990.563000000002</v>
      </c>
      <c r="BJ51" s="3">
        <v>20491.144</v>
      </c>
      <c r="BK51" s="3">
        <v>42491.533000000003</v>
      </c>
      <c r="BL51" s="3">
        <v>236822.31400000001</v>
      </c>
      <c r="BM51" s="3">
        <v>93694.093999999997</v>
      </c>
      <c r="BN51" s="3">
        <v>22135.569</v>
      </c>
      <c r="BO51" s="3">
        <v>8693.7960000000003</v>
      </c>
      <c r="BP51" s="3">
        <v>44465.883999999998</v>
      </c>
      <c r="BQ51" s="3">
        <v>13010.932000000001</v>
      </c>
      <c r="BR51" s="3">
        <v>39786.396000000001</v>
      </c>
      <c r="BS51" s="3">
        <v>15035.644</v>
      </c>
      <c r="BT51" s="3">
        <v>86143.797000000006</v>
      </c>
      <c r="BU51" s="3">
        <v>67029.387000000002</v>
      </c>
      <c r="BV51" s="3">
        <v>19114.41</v>
      </c>
      <c r="BW51" s="3">
        <v>77677.717999999993</v>
      </c>
      <c r="BX51" s="3">
        <v>16231.732</v>
      </c>
      <c r="BY51" s="3">
        <v>26710.635999999999</v>
      </c>
      <c r="BZ51" s="3">
        <v>22007.815999999999</v>
      </c>
      <c r="CA51" s="3">
        <v>6279.4340000000002</v>
      </c>
      <c r="CB51" s="3">
        <v>6448.1</v>
      </c>
      <c r="CC51" s="3">
        <v>176077.77900000001</v>
      </c>
      <c r="CD51" s="3">
        <v>58863.042999999998</v>
      </c>
      <c r="CE51" s="3">
        <v>32900.409</v>
      </c>
      <c r="CF51" s="3">
        <v>9604.509</v>
      </c>
      <c r="CG51" s="3">
        <v>68980.850000000006</v>
      </c>
      <c r="CH51" s="3">
        <v>5728.9679999999998</v>
      </c>
      <c r="CI51" s="3">
        <v>95994.922999999995</v>
      </c>
      <c r="CJ51" s="3">
        <v>4455.4380000000001</v>
      </c>
      <c r="CK51" s="3">
        <v>6120.7759999999998</v>
      </c>
      <c r="CL51" s="3">
        <v>28133.609</v>
      </c>
      <c r="CM51" s="3">
        <v>8087.2139999999999</v>
      </c>
      <c r="CN51" s="3">
        <v>4615.8459999999995</v>
      </c>
      <c r="CO51" s="3">
        <v>5897.5590000000002</v>
      </c>
      <c r="CP51" s="3">
        <v>10611.567999999999</v>
      </c>
      <c r="CQ51" s="3">
        <v>10429.352999999999</v>
      </c>
      <c r="CR51" s="3">
        <v>17643.561000000002</v>
      </c>
      <c r="CS51" s="3">
        <v>125837.599</v>
      </c>
      <c r="CT51" s="3">
        <v>12335.991</v>
      </c>
      <c r="CU51" s="3">
        <v>8916.6149999999998</v>
      </c>
      <c r="CV51" s="3">
        <v>2355.1469999999999</v>
      </c>
      <c r="CW51" s="3">
        <v>25981.778999999999</v>
      </c>
      <c r="CX51" s="3">
        <v>4201.7659999999996</v>
      </c>
      <c r="CY51" s="3">
        <v>45290.472000000002</v>
      </c>
      <c r="CZ51" s="3">
        <v>26755.83</v>
      </c>
      <c r="DA51" s="3">
        <v>249756.997</v>
      </c>
      <c r="DB51" s="3">
        <v>96273.491999999998</v>
      </c>
      <c r="DC51" s="3">
        <v>33716.43</v>
      </c>
      <c r="DD51" s="3">
        <v>37741.055</v>
      </c>
      <c r="DE51" s="3">
        <v>60811.843000000001</v>
      </c>
      <c r="DF51" s="3">
        <v>18464.455000000002</v>
      </c>
      <c r="DG51" s="3">
        <v>2749.721</v>
      </c>
      <c r="DH51" s="3">
        <v>91214.728000000003</v>
      </c>
      <c r="DI51" s="3">
        <v>4757.0569999999998</v>
      </c>
      <c r="DJ51" s="3">
        <v>15745.346</v>
      </c>
      <c r="DK51" s="3">
        <v>37136.764999999999</v>
      </c>
      <c r="DL51" s="3">
        <v>33575.56</v>
      </c>
      <c r="DM51" s="3">
        <v>631244.22100000002</v>
      </c>
      <c r="DN51" s="3">
        <v>306477.17499999999</v>
      </c>
      <c r="DO51" s="3">
        <v>11506.49</v>
      </c>
      <c r="DP51" s="3">
        <v>249864.78700000001</v>
      </c>
      <c r="DQ51" s="3">
        <v>25263.522000000001</v>
      </c>
      <c r="DR51" s="3">
        <v>18912.987000000001</v>
      </c>
      <c r="DS51" s="3">
        <v>2621.0120000000002</v>
      </c>
      <c r="DT51" s="3">
        <v>16598.248</v>
      </c>
      <c r="DU51" s="3">
        <v>29236.652999999998</v>
      </c>
      <c r="DV51" s="3">
        <v>20197.653999999999</v>
      </c>
      <c r="DW51" s="3">
        <v>4111.9309999999996</v>
      </c>
      <c r="DX51" s="3">
        <v>4927.0680000000002</v>
      </c>
      <c r="DY51" s="3">
        <v>70263.135999999999</v>
      </c>
      <c r="DZ51" s="3">
        <v>30666.846000000001</v>
      </c>
      <c r="EA51" s="3">
        <v>39596.29</v>
      </c>
      <c r="EB51" s="3">
        <v>11699445.796</v>
      </c>
      <c r="EC51" s="3">
        <v>1580791.702</v>
      </c>
      <c r="ED51" s="3">
        <v>1621582.5649999999</v>
      </c>
      <c r="EE51" s="3">
        <v>1213267.9140000001</v>
      </c>
      <c r="EF51" s="3">
        <v>43240.218999999997</v>
      </c>
      <c r="EG51" s="3">
        <v>23996.914000000001</v>
      </c>
      <c r="EH51" s="3">
        <v>12344.324000000001</v>
      </c>
      <c r="EI51" s="3">
        <v>623595.21699999995</v>
      </c>
      <c r="EJ51" s="3">
        <v>381434.25199999998</v>
      </c>
      <c r="EK51" s="3">
        <v>87380.264999999999</v>
      </c>
      <c r="EL51" s="3">
        <v>26809.455999999998</v>
      </c>
      <c r="EM51" s="3">
        <v>14467.268</v>
      </c>
      <c r="EN51" s="3">
        <v>593987.79700000002</v>
      </c>
      <c r="EO51" s="3">
        <v>21541.096000000001</v>
      </c>
      <c r="EP51" s="3">
        <v>31836.174999999999</v>
      </c>
      <c r="EQ51" s="3">
        <v>23852.667000000001</v>
      </c>
      <c r="ER51" s="3">
        <v>513895.83399999997</v>
      </c>
      <c r="ES51" s="3">
        <v>2000.2639999999999</v>
      </c>
      <c r="ET51" s="3">
        <v>861.76199999999994</v>
      </c>
      <c r="EU51" s="3">
        <v>893652.90099999995</v>
      </c>
      <c r="EV51" s="3">
        <v>745866.78099999996</v>
      </c>
      <c r="EW51" s="3">
        <v>147786.12100000001</v>
      </c>
      <c r="EX51" s="3">
        <v>2052735.96</v>
      </c>
      <c r="EY51" s="3">
        <v>1984683.96</v>
      </c>
      <c r="EZ51" s="3">
        <v>68052</v>
      </c>
      <c r="FA51" s="3">
        <v>324713.57500000001</v>
      </c>
      <c r="FB51" s="3">
        <v>111974.00900000001</v>
      </c>
      <c r="FC51" s="3">
        <v>695154.37600000005</v>
      </c>
      <c r="FD51" s="3">
        <v>653564.19200000004</v>
      </c>
      <c r="FE51" s="3">
        <v>410527.58</v>
      </c>
      <c r="FF51" s="3">
        <v>192451.04199999999</v>
      </c>
      <c r="FG51" s="3">
        <v>206959.87599999999</v>
      </c>
      <c r="FH51" s="3">
        <v>11116.662</v>
      </c>
      <c r="FI51" s="3">
        <v>81935.326000000001</v>
      </c>
      <c r="FJ51" s="3">
        <v>42654.633000000002</v>
      </c>
      <c r="FK51" s="3">
        <v>39280.692999999999</v>
      </c>
      <c r="FL51" s="3">
        <v>411895.13799999998</v>
      </c>
      <c r="FM51" s="3">
        <v>218555.74</v>
      </c>
      <c r="FN51" s="3">
        <v>193339.39799999999</v>
      </c>
      <c r="FO51" s="3">
        <v>368783.20400000003</v>
      </c>
      <c r="FP51" s="3">
        <v>83170.873000000007</v>
      </c>
      <c r="FQ51" s="3">
        <v>156877.842</v>
      </c>
      <c r="FR51" s="3">
        <v>128734.488</v>
      </c>
      <c r="FS51" s="3">
        <v>684879.55599999998</v>
      </c>
    </row>
    <row r="52" spans="1:175" x14ac:dyDescent="0.3">
      <c r="A52" t="s">
        <v>15</v>
      </c>
      <c r="B52">
        <v>3</v>
      </c>
      <c r="C52" t="str">
        <f t="shared" si="0"/>
        <v>2019-3</v>
      </c>
      <c r="D52" s="3">
        <v>18857797.941</v>
      </c>
      <c r="E52" s="3">
        <v>847707.84900000005</v>
      </c>
      <c r="F52" s="3">
        <v>18010090.092</v>
      </c>
      <c r="G52" s="3">
        <v>692771.69900000002</v>
      </c>
      <c r="H52" s="3">
        <v>692771.69900000002</v>
      </c>
      <c r="I52" s="3">
        <v>453885.82799999998</v>
      </c>
      <c r="J52" s="3">
        <v>196782.51699999999</v>
      </c>
      <c r="K52" s="3">
        <v>21567.343000000001</v>
      </c>
      <c r="L52" s="3">
        <v>15919.948</v>
      </c>
      <c r="M52" s="3">
        <v>4616.0640000000003</v>
      </c>
      <c r="N52" s="3">
        <v>5198981.0710000005</v>
      </c>
      <c r="O52" s="3">
        <v>857284.60400000005</v>
      </c>
      <c r="P52" s="3">
        <v>609243.696</v>
      </c>
      <c r="Q52" s="3">
        <v>179479.655</v>
      </c>
      <c r="R52" s="3">
        <v>68561.252999999997</v>
      </c>
      <c r="S52" s="3">
        <v>287610.09399999998</v>
      </c>
      <c r="T52" s="3">
        <v>228406.122</v>
      </c>
      <c r="U52" s="3">
        <v>59203.972000000002</v>
      </c>
      <c r="V52" s="3">
        <v>1183066.8289999999</v>
      </c>
      <c r="W52" s="3">
        <v>838543.33</v>
      </c>
      <c r="X52" s="3">
        <v>181004.329</v>
      </c>
      <c r="Y52" s="3">
        <v>163519.17000000001</v>
      </c>
      <c r="Z52" s="3">
        <v>2871019.5440000002</v>
      </c>
      <c r="AA52" s="3">
        <v>697945.25</v>
      </c>
      <c r="AB52" s="3">
        <v>23162.998</v>
      </c>
      <c r="AC52" s="3">
        <v>60461.120999999999</v>
      </c>
      <c r="AD52" s="3">
        <v>32167.914000000001</v>
      </c>
      <c r="AE52" s="3">
        <v>22359.902999999998</v>
      </c>
      <c r="AF52" s="3">
        <v>67900.649000000005</v>
      </c>
      <c r="AG52" s="3">
        <v>170656.068</v>
      </c>
      <c r="AH52" s="3">
        <v>2880.0030000000002</v>
      </c>
      <c r="AI52" s="3">
        <v>216300.38</v>
      </c>
      <c r="AJ52" s="3">
        <v>102056.21400000001</v>
      </c>
      <c r="AK52" s="3">
        <v>177158.609</v>
      </c>
      <c r="AL52" s="3">
        <v>147247.93</v>
      </c>
      <c r="AM52" s="3">
        <v>29910.679</v>
      </c>
      <c r="AN52" s="3">
        <v>23039.753000000001</v>
      </c>
      <c r="AO52" s="3">
        <v>4506.1379999999999</v>
      </c>
      <c r="AP52" s="3">
        <v>15549.379000000001</v>
      </c>
      <c r="AQ52" s="3">
        <v>2984.2359999999999</v>
      </c>
      <c r="AR52" s="3">
        <v>13600.119000000001</v>
      </c>
      <c r="AS52" s="3">
        <v>5320.585</v>
      </c>
      <c r="AT52" s="3">
        <v>8279.5339999999997</v>
      </c>
      <c r="AU52" s="3">
        <v>60204.351000000002</v>
      </c>
      <c r="AV52" s="3">
        <v>6858.973</v>
      </c>
      <c r="AW52" s="3">
        <v>50937.180999999997</v>
      </c>
      <c r="AX52" s="3">
        <v>2408.1970000000001</v>
      </c>
      <c r="AY52" s="3">
        <v>21570.316999999999</v>
      </c>
      <c r="AZ52" s="3">
        <v>3971.9050000000002</v>
      </c>
      <c r="BA52" s="3">
        <v>15554.766</v>
      </c>
      <c r="BB52" s="3">
        <v>2043.646</v>
      </c>
      <c r="BC52" s="3">
        <v>24256.126</v>
      </c>
      <c r="BD52" s="3">
        <v>11877.561</v>
      </c>
      <c r="BE52" s="3">
        <v>823.90499999999997</v>
      </c>
      <c r="BF52" s="3">
        <v>11554.66</v>
      </c>
      <c r="BG52" s="3">
        <v>53262.898000000001</v>
      </c>
      <c r="BH52" s="3">
        <v>16815.767</v>
      </c>
      <c r="BI52" s="3">
        <v>36447.131999999998</v>
      </c>
      <c r="BJ52" s="3">
        <v>18704.698</v>
      </c>
      <c r="BK52" s="3">
        <v>37950.678</v>
      </c>
      <c r="BL52" s="3">
        <v>226736.571</v>
      </c>
      <c r="BM52" s="3">
        <v>86847.625</v>
      </c>
      <c r="BN52" s="3">
        <v>21394.091</v>
      </c>
      <c r="BO52" s="3">
        <v>7796.6840000000002</v>
      </c>
      <c r="BP52" s="3">
        <v>43875.06</v>
      </c>
      <c r="BQ52" s="3">
        <v>13459.089</v>
      </c>
      <c r="BR52" s="3">
        <v>39367.732000000004</v>
      </c>
      <c r="BS52" s="3">
        <v>13996.290999999999</v>
      </c>
      <c r="BT52" s="3">
        <v>84595.232999999993</v>
      </c>
      <c r="BU52" s="3">
        <v>67412.813999999998</v>
      </c>
      <c r="BV52" s="3">
        <v>17182.418000000001</v>
      </c>
      <c r="BW52" s="3">
        <v>75266.714000000007</v>
      </c>
      <c r="BX52" s="3">
        <v>15607.361000000001</v>
      </c>
      <c r="BY52" s="3">
        <v>26214.219000000001</v>
      </c>
      <c r="BZ52" s="3">
        <v>21656.712</v>
      </c>
      <c r="CA52" s="3">
        <v>5715.9009999999998</v>
      </c>
      <c r="CB52" s="3">
        <v>6072.52</v>
      </c>
      <c r="CC52" s="3">
        <v>167452.27299999999</v>
      </c>
      <c r="CD52" s="3">
        <v>56409.77</v>
      </c>
      <c r="CE52" s="3">
        <v>31796.388999999999</v>
      </c>
      <c r="CF52" s="3">
        <v>9177.67</v>
      </c>
      <c r="CG52" s="3">
        <v>64218.692999999999</v>
      </c>
      <c r="CH52" s="3">
        <v>5849.7520000000004</v>
      </c>
      <c r="CI52" s="3">
        <v>94405.937999999995</v>
      </c>
      <c r="CJ52" s="3">
        <v>4204.442</v>
      </c>
      <c r="CK52" s="3">
        <v>6127.69</v>
      </c>
      <c r="CL52" s="3">
        <v>28512.68</v>
      </c>
      <c r="CM52" s="3">
        <v>7719.308</v>
      </c>
      <c r="CN52" s="3">
        <v>4586.2269999999999</v>
      </c>
      <c r="CO52" s="3">
        <v>6096.7169999999996</v>
      </c>
      <c r="CP52" s="3">
        <v>8815.3809999999994</v>
      </c>
      <c r="CQ52" s="3">
        <v>10981.879000000001</v>
      </c>
      <c r="CR52" s="3">
        <v>17361.614000000001</v>
      </c>
      <c r="CS52" s="3">
        <v>102961.33500000001</v>
      </c>
      <c r="CT52" s="3">
        <v>10419.851000000001</v>
      </c>
      <c r="CU52" s="3">
        <v>7876.9830000000002</v>
      </c>
      <c r="CV52" s="3">
        <v>2346.9299999999998</v>
      </c>
      <c r="CW52" s="3">
        <v>22321.659</v>
      </c>
      <c r="CX52" s="3">
        <v>2578.2559999999999</v>
      </c>
      <c r="CY52" s="3">
        <v>32198.542000000001</v>
      </c>
      <c r="CZ52" s="3">
        <v>25219.112000000001</v>
      </c>
      <c r="DA52" s="3">
        <v>234915.07399999999</v>
      </c>
      <c r="DB52" s="3">
        <v>84722.896999999997</v>
      </c>
      <c r="DC52" s="3">
        <v>33091.531000000003</v>
      </c>
      <c r="DD52" s="3">
        <v>39619.909</v>
      </c>
      <c r="DE52" s="3">
        <v>56924.972999999998</v>
      </c>
      <c r="DF52" s="3">
        <v>17556.662</v>
      </c>
      <c r="DG52" s="3">
        <v>2999.1019999999999</v>
      </c>
      <c r="DH52" s="3">
        <v>87844.157999999996</v>
      </c>
      <c r="DI52" s="3">
        <v>4096.6279999999997</v>
      </c>
      <c r="DJ52" s="3">
        <v>14452.821</v>
      </c>
      <c r="DK52" s="3">
        <v>36274.186999999998</v>
      </c>
      <c r="DL52" s="3">
        <v>33020.521999999997</v>
      </c>
      <c r="DM52" s="3">
        <v>564492.81700000004</v>
      </c>
      <c r="DN52" s="3">
        <v>268378.50099999999</v>
      </c>
      <c r="DO52" s="3">
        <v>11899.813</v>
      </c>
      <c r="DP52" s="3">
        <v>231175.068</v>
      </c>
      <c r="DQ52" s="3">
        <v>23749.564999999999</v>
      </c>
      <c r="DR52" s="3">
        <v>15260.402</v>
      </c>
      <c r="DS52" s="3">
        <v>1776.117</v>
      </c>
      <c r="DT52" s="3">
        <v>12253.351000000001</v>
      </c>
      <c r="DU52" s="3">
        <v>35572.447999999997</v>
      </c>
      <c r="DV52" s="3">
        <v>26212.118999999999</v>
      </c>
      <c r="DW52" s="3">
        <v>4462.1480000000001</v>
      </c>
      <c r="DX52" s="3">
        <v>4898.18</v>
      </c>
      <c r="DY52" s="3">
        <v>69084.186000000002</v>
      </c>
      <c r="DZ52" s="3">
        <v>29701.968000000001</v>
      </c>
      <c r="EA52" s="3">
        <v>39382.218000000001</v>
      </c>
      <c r="EB52" s="3">
        <v>12118337.321</v>
      </c>
      <c r="EC52" s="3">
        <v>1597791.7960000001</v>
      </c>
      <c r="ED52" s="3">
        <v>1832828.7150000001</v>
      </c>
      <c r="EE52" s="3">
        <v>1200396.0530000001</v>
      </c>
      <c r="EF52" s="3">
        <v>44272.574000000001</v>
      </c>
      <c r="EG52" s="3">
        <v>22367.260999999999</v>
      </c>
      <c r="EH52" s="3">
        <v>11216.811</v>
      </c>
      <c r="EI52" s="3">
        <v>611983.36699999997</v>
      </c>
      <c r="EJ52" s="3">
        <v>374845.89799999999</v>
      </c>
      <c r="EK52" s="3">
        <v>89102.212</v>
      </c>
      <c r="EL52" s="3">
        <v>31568.931</v>
      </c>
      <c r="EM52" s="3">
        <v>15038.998</v>
      </c>
      <c r="EN52" s="3">
        <v>623148.37100000004</v>
      </c>
      <c r="EO52" s="3">
        <v>19015.61</v>
      </c>
      <c r="EP52" s="3">
        <v>33163.493000000002</v>
      </c>
      <c r="EQ52" s="3">
        <v>22026.185000000001</v>
      </c>
      <c r="ER52" s="3">
        <v>546317.397</v>
      </c>
      <c r="ES52" s="3">
        <v>1708.7249999999999</v>
      </c>
      <c r="ET52" s="3">
        <v>916.96199999999999</v>
      </c>
      <c r="EU52" s="3">
        <v>891720.01</v>
      </c>
      <c r="EV52" s="3">
        <v>737203.54700000002</v>
      </c>
      <c r="EW52" s="3">
        <v>154516.46400000001</v>
      </c>
      <c r="EX52" s="3">
        <v>2056094.111</v>
      </c>
      <c r="EY52" s="3">
        <v>1986228.689</v>
      </c>
      <c r="EZ52" s="3">
        <v>69865.421000000002</v>
      </c>
      <c r="FA52" s="3">
        <v>385883.24</v>
      </c>
      <c r="FB52" s="3">
        <v>108868.016</v>
      </c>
      <c r="FC52" s="3">
        <v>738633.65</v>
      </c>
      <c r="FD52" s="3">
        <v>706432.66200000001</v>
      </c>
      <c r="FE52" s="3">
        <v>394537.02399999998</v>
      </c>
      <c r="FF52" s="3">
        <v>177472.79300000001</v>
      </c>
      <c r="FG52" s="3">
        <v>204011.595</v>
      </c>
      <c r="FH52" s="3">
        <v>13052.636</v>
      </c>
      <c r="FI52" s="3">
        <v>83454.082999999999</v>
      </c>
      <c r="FJ52" s="3">
        <v>38763.053</v>
      </c>
      <c r="FK52" s="3">
        <v>44691.03</v>
      </c>
      <c r="FL52" s="3">
        <v>410381.81099999999</v>
      </c>
      <c r="FM52" s="3">
        <v>220156.791</v>
      </c>
      <c r="FN52" s="3">
        <v>190225.02</v>
      </c>
      <c r="FO52" s="3">
        <v>364121.47399999999</v>
      </c>
      <c r="FP52" s="3">
        <v>84245.362999999998</v>
      </c>
      <c r="FQ52" s="3">
        <v>153206.886</v>
      </c>
      <c r="FR52" s="3">
        <v>126669.22500000001</v>
      </c>
      <c r="FS52" s="3">
        <v>724046.30500000005</v>
      </c>
    </row>
    <row r="53" spans="1:175" x14ac:dyDescent="0.3">
      <c r="A53" t="s">
        <v>15</v>
      </c>
      <c r="B53">
        <v>4</v>
      </c>
      <c r="C53" t="str">
        <f t="shared" si="0"/>
        <v>2019-4</v>
      </c>
      <c r="D53" s="3">
        <v>18073356.385000002</v>
      </c>
      <c r="E53" s="3">
        <v>766672.42299999995</v>
      </c>
      <c r="F53" s="3">
        <v>17306683.962000001</v>
      </c>
      <c r="G53" s="3">
        <v>569365.58100000001</v>
      </c>
      <c r="H53" s="3">
        <v>569365.58100000001</v>
      </c>
      <c r="I53" s="3">
        <v>358903.11</v>
      </c>
      <c r="J53" s="3">
        <v>174264.69099999999</v>
      </c>
      <c r="K53" s="3">
        <v>21999.179</v>
      </c>
      <c r="L53" s="3">
        <v>12194.446</v>
      </c>
      <c r="M53" s="3">
        <v>2004.155</v>
      </c>
      <c r="N53" s="3">
        <v>5255780.71</v>
      </c>
      <c r="O53" s="3">
        <v>917158.83</v>
      </c>
      <c r="P53" s="3">
        <v>617270.13500000001</v>
      </c>
      <c r="Q53" s="3">
        <v>181333.99100000001</v>
      </c>
      <c r="R53" s="3">
        <v>118554.704</v>
      </c>
      <c r="S53" s="3">
        <v>259404.36799999999</v>
      </c>
      <c r="T53" s="3">
        <v>200866.416</v>
      </c>
      <c r="U53" s="3">
        <v>58537.951999999997</v>
      </c>
      <c r="V53" s="3">
        <v>1175759.692</v>
      </c>
      <c r="W53" s="3">
        <v>851124.11899999995</v>
      </c>
      <c r="X53" s="3">
        <v>147583.65299999999</v>
      </c>
      <c r="Y53" s="3">
        <v>177051.92</v>
      </c>
      <c r="Z53" s="3">
        <v>2903457.82</v>
      </c>
      <c r="AA53" s="3">
        <v>719687.55799999996</v>
      </c>
      <c r="AB53" s="3">
        <v>23461.807000000001</v>
      </c>
      <c r="AC53" s="3">
        <v>60440.841</v>
      </c>
      <c r="AD53" s="3">
        <v>56034.574000000001</v>
      </c>
      <c r="AE53" s="3">
        <v>24331.162</v>
      </c>
      <c r="AF53" s="3">
        <v>66515.853000000003</v>
      </c>
      <c r="AG53" s="3">
        <v>165128.728</v>
      </c>
      <c r="AH53" s="3">
        <v>2903.1729999999998</v>
      </c>
      <c r="AI53" s="3">
        <v>210812.47500000001</v>
      </c>
      <c r="AJ53" s="3">
        <v>110058.946</v>
      </c>
      <c r="AK53" s="3">
        <v>154363.48000000001</v>
      </c>
      <c r="AL53" s="3">
        <v>136016.005</v>
      </c>
      <c r="AM53" s="3">
        <v>18347.474999999999</v>
      </c>
      <c r="AN53" s="3">
        <v>22966.555</v>
      </c>
      <c r="AO53" s="3">
        <v>4250.9750000000004</v>
      </c>
      <c r="AP53" s="3">
        <v>15185.106</v>
      </c>
      <c r="AQ53" s="3">
        <v>3530.4740000000002</v>
      </c>
      <c r="AR53" s="3">
        <v>13595.314</v>
      </c>
      <c r="AS53" s="3">
        <v>4563.4880000000003</v>
      </c>
      <c r="AT53" s="3">
        <v>9031.8259999999991</v>
      </c>
      <c r="AU53" s="3">
        <v>54023.218999999997</v>
      </c>
      <c r="AV53" s="3">
        <v>5810.085</v>
      </c>
      <c r="AW53" s="3">
        <v>45943.284</v>
      </c>
      <c r="AX53" s="3">
        <v>2269.85</v>
      </c>
      <c r="AY53" s="3">
        <v>19757.043000000001</v>
      </c>
      <c r="AZ53" s="3">
        <v>3919.569</v>
      </c>
      <c r="BA53" s="3">
        <v>13960.078</v>
      </c>
      <c r="BB53" s="3">
        <v>1877.3969999999999</v>
      </c>
      <c r="BC53" s="3">
        <v>24357.084999999999</v>
      </c>
      <c r="BD53" s="3">
        <v>12637.457</v>
      </c>
      <c r="BE53" s="3">
        <v>822.98500000000001</v>
      </c>
      <c r="BF53" s="3">
        <v>10896.643</v>
      </c>
      <c r="BG53" s="3">
        <v>53637.934000000001</v>
      </c>
      <c r="BH53" s="3">
        <v>17282.559000000001</v>
      </c>
      <c r="BI53" s="3">
        <v>36355.375</v>
      </c>
      <c r="BJ53" s="3">
        <v>17566.012999999999</v>
      </c>
      <c r="BK53" s="3">
        <v>34736.156000000003</v>
      </c>
      <c r="BL53" s="3">
        <v>233162.77100000001</v>
      </c>
      <c r="BM53" s="3">
        <v>93826.157999999996</v>
      </c>
      <c r="BN53" s="3">
        <v>21710.51</v>
      </c>
      <c r="BO53" s="3">
        <v>8904.7630000000008</v>
      </c>
      <c r="BP53" s="3">
        <v>41222.252</v>
      </c>
      <c r="BQ53" s="3">
        <v>12566.009</v>
      </c>
      <c r="BR53" s="3">
        <v>40862.201000000001</v>
      </c>
      <c r="BS53" s="3">
        <v>14070.878000000001</v>
      </c>
      <c r="BT53" s="3">
        <v>81625.911999999997</v>
      </c>
      <c r="BU53" s="3">
        <v>63614.999000000003</v>
      </c>
      <c r="BV53" s="3">
        <v>18010.914000000001</v>
      </c>
      <c r="BW53" s="3">
        <v>75717.789999999994</v>
      </c>
      <c r="BX53" s="3">
        <v>16364.575999999999</v>
      </c>
      <c r="BY53" s="3">
        <v>25501.744999999999</v>
      </c>
      <c r="BZ53" s="3">
        <v>21020.26</v>
      </c>
      <c r="CA53" s="3">
        <v>5603.5349999999999</v>
      </c>
      <c r="CB53" s="3">
        <v>7227.6729999999998</v>
      </c>
      <c r="CC53" s="3">
        <v>176938.834</v>
      </c>
      <c r="CD53" s="3">
        <v>58488.04</v>
      </c>
      <c r="CE53" s="3">
        <v>35399.696000000004</v>
      </c>
      <c r="CF53" s="3">
        <v>9641.9779999999992</v>
      </c>
      <c r="CG53" s="3">
        <v>67590.731</v>
      </c>
      <c r="CH53" s="3">
        <v>5818.3890000000001</v>
      </c>
      <c r="CI53" s="3">
        <v>96221.66</v>
      </c>
      <c r="CJ53" s="3">
        <v>4403.223</v>
      </c>
      <c r="CK53" s="3">
        <v>7187.6220000000003</v>
      </c>
      <c r="CL53" s="3">
        <v>29353.571</v>
      </c>
      <c r="CM53" s="3">
        <v>7140.2889999999998</v>
      </c>
      <c r="CN53" s="3">
        <v>4737.3209999999999</v>
      </c>
      <c r="CO53" s="3">
        <v>6478.6329999999998</v>
      </c>
      <c r="CP53" s="3">
        <v>8698.1880000000001</v>
      </c>
      <c r="CQ53" s="3">
        <v>10043.794</v>
      </c>
      <c r="CR53" s="3">
        <v>18179.019</v>
      </c>
      <c r="CS53" s="3">
        <v>107260.175</v>
      </c>
      <c r="CT53" s="3">
        <v>11292.088</v>
      </c>
      <c r="CU53" s="3">
        <v>7398.7389999999996</v>
      </c>
      <c r="CV53" s="3">
        <v>1973.143</v>
      </c>
      <c r="CW53" s="3">
        <v>23334.417000000001</v>
      </c>
      <c r="CX53" s="3">
        <v>1891.7159999999999</v>
      </c>
      <c r="CY53" s="3">
        <v>37747.125</v>
      </c>
      <c r="CZ53" s="3">
        <v>23622.949000000001</v>
      </c>
      <c r="DA53" s="3">
        <v>251089.04</v>
      </c>
      <c r="DB53" s="3">
        <v>106732.087</v>
      </c>
      <c r="DC53" s="3">
        <v>35129.294999999998</v>
      </c>
      <c r="DD53" s="3">
        <v>32852.695</v>
      </c>
      <c r="DE53" s="3">
        <v>57131.591</v>
      </c>
      <c r="DF53" s="3">
        <v>17190.876</v>
      </c>
      <c r="DG53" s="3">
        <v>2052.4960000000001</v>
      </c>
      <c r="DH53" s="3">
        <v>87813.743000000002</v>
      </c>
      <c r="DI53" s="3">
        <v>4101.0050000000001</v>
      </c>
      <c r="DJ53" s="3">
        <v>15896.278</v>
      </c>
      <c r="DK53" s="3">
        <v>35836.553999999996</v>
      </c>
      <c r="DL53" s="3">
        <v>31979.905999999999</v>
      </c>
      <c r="DM53" s="3">
        <v>586675.96900000004</v>
      </c>
      <c r="DN53" s="3">
        <v>282953.86700000003</v>
      </c>
      <c r="DO53" s="3">
        <v>11178.326999999999</v>
      </c>
      <c r="DP53" s="3">
        <v>240086.64600000001</v>
      </c>
      <c r="DQ53" s="3">
        <v>23458.677</v>
      </c>
      <c r="DR53" s="3">
        <v>13444.659</v>
      </c>
      <c r="DS53" s="3">
        <v>1869.0440000000001</v>
      </c>
      <c r="DT53" s="3">
        <v>13684.748</v>
      </c>
      <c r="DU53" s="3">
        <v>27654.679</v>
      </c>
      <c r="DV53" s="3">
        <v>19745.012999999999</v>
      </c>
      <c r="DW53" s="3">
        <v>3701.9569999999999</v>
      </c>
      <c r="DX53" s="3">
        <v>4207.7089999999998</v>
      </c>
      <c r="DY53" s="3">
        <v>64606.889000000003</v>
      </c>
      <c r="DZ53" s="3">
        <v>30486.136999999999</v>
      </c>
      <c r="EA53" s="3">
        <v>34120.752</v>
      </c>
      <c r="EB53" s="3">
        <v>11481537.671</v>
      </c>
      <c r="EC53" s="3">
        <v>1445035.46</v>
      </c>
      <c r="ED53" s="3">
        <v>1584571.247</v>
      </c>
      <c r="EE53" s="3">
        <v>1153148.193</v>
      </c>
      <c r="EF53" s="3">
        <v>42536.286</v>
      </c>
      <c r="EG53" s="3">
        <v>22279.580999999998</v>
      </c>
      <c r="EH53" s="3">
        <v>10694.361999999999</v>
      </c>
      <c r="EI53" s="3">
        <v>596899.19099999999</v>
      </c>
      <c r="EJ53" s="3">
        <v>358699.28200000001</v>
      </c>
      <c r="EK53" s="3">
        <v>83254.922999999995</v>
      </c>
      <c r="EL53" s="3">
        <v>27423.162</v>
      </c>
      <c r="EM53" s="3">
        <v>11361.405000000001</v>
      </c>
      <c r="EN53" s="3">
        <v>555415.06400000001</v>
      </c>
      <c r="EO53" s="3">
        <v>12180.87</v>
      </c>
      <c r="EP53" s="3">
        <v>20178.312000000002</v>
      </c>
      <c r="EQ53" s="3">
        <v>18754.393</v>
      </c>
      <c r="ER53" s="3">
        <v>501630.31599999999</v>
      </c>
      <c r="ES53" s="3">
        <v>1828.7639999999999</v>
      </c>
      <c r="ET53" s="3">
        <v>842.41</v>
      </c>
      <c r="EU53" s="3">
        <v>889275.527</v>
      </c>
      <c r="EV53" s="3">
        <v>727716.78300000005</v>
      </c>
      <c r="EW53" s="3">
        <v>161558.74400000001</v>
      </c>
      <c r="EX53" s="3">
        <v>2100267.8020000001</v>
      </c>
      <c r="EY53" s="3">
        <v>2029367.6510000001</v>
      </c>
      <c r="EZ53" s="3">
        <v>70900.149999999994</v>
      </c>
      <c r="FA53" s="3">
        <v>338420.44799999997</v>
      </c>
      <c r="FB53" s="3">
        <v>112583.785</v>
      </c>
      <c r="FC53" s="3">
        <v>670987.75100000005</v>
      </c>
      <c r="FD53" s="3">
        <v>703486.74399999995</v>
      </c>
      <c r="FE53" s="3">
        <v>383946.90600000002</v>
      </c>
      <c r="FF53" s="3">
        <v>170436.12700000001</v>
      </c>
      <c r="FG53" s="3">
        <v>198555.443</v>
      </c>
      <c r="FH53" s="3">
        <v>14955.334999999999</v>
      </c>
      <c r="FI53" s="3">
        <v>76928.271999999997</v>
      </c>
      <c r="FJ53" s="3">
        <v>32156.802</v>
      </c>
      <c r="FK53" s="3">
        <v>44771.47</v>
      </c>
      <c r="FL53" s="3">
        <v>379595.875</v>
      </c>
      <c r="FM53" s="3">
        <v>193743.72200000001</v>
      </c>
      <c r="FN53" s="3">
        <v>185852.15299999999</v>
      </c>
      <c r="FO53" s="3">
        <v>350643.49</v>
      </c>
      <c r="FP53" s="3">
        <v>72741.119000000006</v>
      </c>
      <c r="FQ53" s="3">
        <v>149792.19899999999</v>
      </c>
      <c r="FR53" s="3">
        <v>128110.171</v>
      </c>
      <c r="FS53" s="3">
        <v>737231.10699999996</v>
      </c>
    </row>
    <row r="54" spans="1:175" x14ac:dyDescent="0.3">
      <c r="A54" t="s">
        <v>16</v>
      </c>
      <c r="B54">
        <v>1</v>
      </c>
      <c r="C54" t="str">
        <f t="shared" si="0"/>
        <v>2020-1</v>
      </c>
      <c r="D54" s="3">
        <v>15026658.409</v>
      </c>
      <c r="E54" s="3">
        <v>616687.75600000005</v>
      </c>
      <c r="F54" s="3">
        <v>14409970.653000001</v>
      </c>
      <c r="G54" s="3">
        <v>590801.23499999999</v>
      </c>
      <c r="H54" s="3">
        <v>590801.23499999999</v>
      </c>
      <c r="I54" s="3">
        <v>377678.11</v>
      </c>
      <c r="J54" s="3">
        <v>181648.01500000001</v>
      </c>
      <c r="K54" s="3">
        <v>18900.893</v>
      </c>
      <c r="L54" s="3">
        <v>11245.221</v>
      </c>
      <c r="M54" s="3">
        <v>1328.9949999999999</v>
      </c>
      <c r="N54" s="3">
        <v>4018759.6310000001</v>
      </c>
      <c r="O54" s="3">
        <v>813751.68</v>
      </c>
      <c r="P54" s="3">
        <v>591673.48300000001</v>
      </c>
      <c r="Q54" s="3">
        <v>144546.527</v>
      </c>
      <c r="R54" s="3">
        <v>77531.67</v>
      </c>
      <c r="S54" s="3">
        <v>260180.09899999999</v>
      </c>
      <c r="T54" s="3">
        <v>203273.50399999999</v>
      </c>
      <c r="U54" s="3">
        <v>56906.593999999997</v>
      </c>
      <c r="V54" s="3">
        <v>820846.87800000003</v>
      </c>
      <c r="W54" s="3">
        <v>549123.72199999995</v>
      </c>
      <c r="X54" s="3">
        <v>146398.51800000001</v>
      </c>
      <c r="Y54" s="3">
        <v>125324.63800000001</v>
      </c>
      <c r="Z54" s="3">
        <v>2123980.9739999999</v>
      </c>
      <c r="AA54" s="3">
        <v>681606.348</v>
      </c>
      <c r="AB54" s="3">
        <v>23946.543000000001</v>
      </c>
      <c r="AC54" s="3">
        <v>59312.805999999997</v>
      </c>
      <c r="AD54" s="3">
        <v>34353.661999999997</v>
      </c>
      <c r="AE54" s="3">
        <v>22001.084999999999</v>
      </c>
      <c r="AF54" s="3">
        <v>65787.380999999994</v>
      </c>
      <c r="AG54" s="3">
        <v>162853.19099999999</v>
      </c>
      <c r="AH54" s="3">
        <v>3164.8519999999999</v>
      </c>
      <c r="AI54" s="3">
        <v>207090.66800000001</v>
      </c>
      <c r="AJ54" s="3">
        <v>103096.162</v>
      </c>
      <c r="AK54" s="3">
        <v>126295.113</v>
      </c>
      <c r="AL54" s="3">
        <v>121096.141</v>
      </c>
      <c r="AM54" s="3">
        <v>5198.9719999999998</v>
      </c>
      <c r="AN54" s="3">
        <v>8758.8780000000006</v>
      </c>
      <c r="AO54" s="3">
        <v>1065.9449999999999</v>
      </c>
      <c r="AP54" s="3">
        <v>6178.0550000000003</v>
      </c>
      <c r="AQ54" s="3">
        <v>1514.8779999999999</v>
      </c>
      <c r="AR54" s="3">
        <v>7739.5020000000004</v>
      </c>
      <c r="AS54" s="3">
        <v>1751.2719999999999</v>
      </c>
      <c r="AT54" s="3">
        <v>5988.23</v>
      </c>
      <c r="AU54" s="3">
        <v>17732.312000000002</v>
      </c>
      <c r="AV54" s="3">
        <v>1139.125</v>
      </c>
      <c r="AW54" s="3">
        <v>16194.798000000001</v>
      </c>
      <c r="AX54" s="3">
        <v>398.38900000000001</v>
      </c>
      <c r="AY54" s="3">
        <v>5658.0029999999997</v>
      </c>
      <c r="AZ54" s="3">
        <v>1211.2059999999999</v>
      </c>
      <c r="BA54" s="3">
        <v>3788.8290000000002</v>
      </c>
      <c r="BB54" s="3">
        <v>657.96699999999998</v>
      </c>
      <c r="BC54" s="3">
        <v>17187.877</v>
      </c>
      <c r="BD54" s="3">
        <v>10172.081</v>
      </c>
      <c r="BE54" s="3">
        <v>638.75800000000004</v>
      </c>
      <c r="BF54" s="3">
        <v>6377.0379999999996</v>
      </c>
      <c r="BG54" s="3">
        <v>47911.883000000002</v>
      </c>
      <c r="BH54" s="3">
        <v>15755.589</v>
      </c>
      <c r="BI54" s="3">
        <v>32156.294000000002</v>
      </c>
      <c r="BJ54" s="3">
        <v>12377.648999999999</v>
      </c>
      <c r="BK54" s="3">
        <v>38368.252</v>
      </c>
      <c r="BL54" s="3">
        <v>207687.49299999999</v>
      </c>
      <c r="BM54" s="3">
        <v>82615.369000000006</v>
      </c>
      <c r="BN54" s="3">
        <v>16871.395</v>
      </c>
      <c r="BO54" s="3">
        <v>8394.3670000000002</v>
      </c>
      <c r="BP54" s="3">
        <v>38112.375999999997</v>
      </c>
      <c r="BQ54" s="3">
        <v>8384.4580000000005</v>
      </c>
      <c r="BR54" s="3">
        <v>39217.909</v>
      </c>
      <c r="BS54" s="3">
        <v>14091.62</v>
      </c>
      <c r="BT54" s="3">
        <v>60221.826000000001</v>
      </c>
      <c r="BU54" s="3">
        <v>51046.214999999997</v>
      </c>
      <c r="BV54" s="3">
        <v>9175.6110000000008</v>
      </c>
      <c r="BW54" s="3">
        <v>54560.718000000001</v>
      </c>
      <c r="BX54" s="3">
        <v>11248.407999999999</v>
      </c>
      <c r="BY54" s="3">
        <v>15068.611999999999</v>
      </c>
      <c r="BZ54" s="3">
        <v>17549.346000000001</v>
      </c>
      <c r="CA54" s="3">
        <v>5245.81</v>
      </c>
      <c r="CB54" s="3">
        <v>5448.5420000000004</v>
      </c>
      <c r="CC54" s="3">
        <v>142871.13500000001</v>
      </c>
      <c r="CD54" s="3">
        <v>48339.964999999997</v>
      </c>
      <c r="CE54" s="3">
        <v>24198.097000000002</v>
      </c>
      <c r="CF54" s="3">
        <v>6618.3689999999997</v>
      </c>
      <c r="CG54" s="3">
        <v>59792.688000000002</v>
      </c>
      <c r="CH54" s="3">
        <v>3922.0140000000001</v>
      </c>
      <c r="CI54" s="3">
        <v>64437.485999999997</v>
      </c>
      <c r="CJ54" s="3">
        <v>2638.1880000000001</v>
      </c>
      <c r="CK54" s="3">
        <v>7021.6149999999998</v>
      </c>
      <c r="CL54" s="3">
        <v>13655.241</v>
      </c>
      <c r="CM54" s="3">
        <v>6350.3990000000003</v>
      </c>
      <c r="CN54" s="3">
        <v>2527.0439999999999</v>
      </c>
      <c r="CO54" s="3">
        <v>4723.6869999999999</v>
      </c>
      <c r="CP54" s="3">
        <v>7838.973</v>
      </c>
      <c r="CQ54" s="3">
        <v>6940.6719999999996</v>
      </c>
      <c r="CR54" s="3">
        <v>12741.668</v>
      </c>
      <c r="CS54" s="3">
        <v>75535.774000000005</v>
      </c>
      <c r="CT54" s="3">
        <v>9670.2420000000002</v>
      </c>
      <c r="CU54" s="3">
        <v>5770.3590000000004</v>
      </c>
      <c r="CV54" s="3">
        <v>1208.875</v>
      </c>
      <c r="CW54" s="3">
        <v>16576.637999999999</v>
      </c>
      <c r="CX54" s="3">
        <v>1783.518</v>
      </c>
      <c r="CY54" s="3">
        <v>19725.86</v>
      </c>
      <c r="CZ54" s="3">
        <v>20800.28</v>
      </c>
      <c r="DA54" s="3">
        <v>186900.179</v>
      </c>
      <c r="DB54" s="3">
        <v>61930.574999999997</v>
      </c>
      <c r="DC54" s="3">
        <v>20585.723999999998</v>
      </c>
      <c r="DD54" s="3">
        <v>30529.135999999999</v>
      </c>
      <c r="DE54" s="3">
        <v>54499.377999999997</v>
      </c>
      <c r="DF54" s="3">
        <v>17525.437000000002</v>
      </c>
      <c r="DG54" s="3">
        <v>1829.9290000000001</v>
      </c>
      <c r="DH54" s="3">
        <v>74496.442999999999</v>
      </c>
      <c r="DI54" s="3">
        <v>3322.384</v>
      </c>
      <c r="DJ54" s="3">
        <v>11361.471</v>
      </c>
      <c r="DK54" s="3">
        <v>34635.423000000003</v>
      </c>
      <c r="DL54" s="3">
        <v>25177.165000000001</v>
      </c>
      <c r="DM54" s="3">
        <v>231266.85</v>
      </c>
      <c r="DN54" s="3">
        <v>88969.441999999995</v>
      </c>
      <c r="DO54" s="3">
        <v>5320.0659999999998</v>
      </c>
      <c r="DP54" s="3">
        <v>99948.1</v>
      </c>
      <c r="DQ54" s="3">
        <v>18619.782999999999</v>
      </c>
      <c r="DR54" s="3">
        <v>10473.758</v>
      </c>
      <c r="DS54" s="3">
        <v>1415.5619999999999</v>
      </c>
      <c r="DT54" s="3">
        <v>6520.1390000000001</v>
      </c>
      <c r="DU54" s="3">
        <v>14534.19</v>
      </c>
      <c r="DV54" s="3">
        <v>9518.4079999999994</v>
      </c>
      <c r="DW54" s="3">
        <v>2373.8440000000001</v>
      </c>
      <c r="DX54" s="3">
        <v>2641.9369999999999</v>
      </c>
      <c r="DY54" s="3">
        <v>47833.065999999999</v>
      </c>
      <c r="DZ54" s="3">
        <v>29865.93</v>
      </c>
      <c r="EA54" s="3">
        <v>17967.135999999999</v>
      </c>
      <c r="EB54" s="3">
        <v>9800409.7870000005</v>
      </c>
      <c r="EC54" s="3">
        <v>1224292.159</v>
      </c>
      <c r="ED54" s="3">
        <v>1164464.7350000001</v>
      </c>
      <c r="EE54" s="3">
        <v>728896.71799999999</v>
      </c>
      <c r="EF54" s="3">
        <v>5327.19</v>
      </c>
      <c r="EG54" s="3">
        <v>19934.769</v>
      </c>
      <c r="EH54" s="3">
        <v>9817.9369999999999</v>
      </c>
      <c r="EI54" s="3">
        <v>452210.27600000001</v>
      </c>
      <c r="EJ54" s="3">
        <v>147010.166</v>
      </c>
      <c r="EK54" s="3">
        <v>53569.726000000002</v>
      </c>
      <c r="EL54" s="3">
        <v>27276.386999999999</v>
      </c>
      <c r="EM54" s="3">
        <v>13750.267</v>
      </c>
      <c r="EN54" s="3">
        <v>541972.32299999997</v>
      </c>
      <c r="EO54" s="3">
        <v>19279.116999999998</v>
      </c>
      <c r="EP54" s="3">
        <v>4082.1129999999998</v>
      </c>
      <c r="EQ54" s="3">
        <v>15735.123</v>
      </c>
      <c r="ER54" s="3">
        <v>500737.54700000002</v>
      </c>
      <c r="ES54" s="3">
        <v>1439.7660000000001</v>
      </c>
      <c r="ET54" s="3">
        <v>698.65700000000004</v>
      </c>
      <c r="EU54" s="3">
        <v>837807.34299999999</v>
      </c>
      <c r="EV54" s="3">
        <v>688411.84400000004</v>
      </c>
      <c r="EW54" s="3">
        <v>149395.49900000001</v>
      </c>
      <c r="EX54" s="3">
        <v>2032179.2609999999</v>
      </c>
      <c r="EY54" s="3">
        <v>1980304.7549999999</v>
      </c>
      <c r="EZ54" s="3">
        <v>51874.506000000001</v>
      </c>
      <c r="FA54" s="3">
        <v>327153.69900000002</v>
      </c>
      <c r="FB54" s="3">
        <v>107469.409</v>
      </c>
      <c r="FC54" s="3">
        <v>657891.27399999998</v>
      </c>
      <c r="FD54" s="3">
        <v>678110.47900000005</v>
      </c>
      <c r="FE54" s="3">
        <v>371690.31199999998</v>
      </c>
      <c r="FF54" s="3">
        <v>158295.584</v>
      </c>
      <c r="FG54" s="3">
        <v>205710.92600000001</v>
      </c>
      <c r="FH54" s="3">
        <v>7683.8029999999999</v>
      </c>
      <c r="FI54" s="3">
        <v>20100.353999999999</v>
      </c>
      <c r="FJ54" s="3">
        <v>15871.64</v>
      </c>
      <c r="FK54" s="3">
        <v>4228.7150000000001</v>
      </c>
      <c r="FL54" s="3">
        <v>118424.04</v>
      </c>
      <c r="FM54" s="3">
        <v>16908.291000000001</v>
      </c>
      <c r="FN54" s="3">
        <v>101515.749</v>
      </c>
      <c r="FO54" s="3">
        <v>268359.83</v>
      </c>
      <c r="FP54" s="3">
        <v>54159.006000000001</v>
      </c>
      <c r="FQ54" s="3">
        <v>109807.005</v>
      </c>
      <c r="FR54" s="3">
        <v>104393.819</v>
      </c>
      <c r="FS54" s="3">
        <v>721597.85100000002</v>
      </c>
    </row>
    <row r="55" spans="1:175" x14ac:dyDescent="0.3">
      <c r="A55" t="s">
        <v>16</v>
      </c>
      <c r="B55">
        <v>2</v>
      </c>
      <c r="C55" t="str">
        <f t="shared" si="0"/>
        <v>2020-2</v>
      </c>
      <c r="D55" s="3">
        <v>16842555.307</v>
      </c>
      <c r="E55" s="3">
        <v>700425.45499999996</v>
      </c>
      <c r="F55" s="3">
        <v>16142129.852</v>
      </c>
      <c r="G55" s="3">
        <v>519683.61</v>
      </c>
      <c r="H55" s="3">
        <v>519683.61</v>
      </c>
      <c r="I55" s="3">
        <v>288842.22899999999</v>
      </c>
      <c r="J55" s="3">
        <v>196446.12599999999</v>
      </c>
      <c r="K55" s="3">
        <v>21440.353999999999</v>
      </c>
      <c r="L55" s="3">
        <v>11728.236999999999</v>
      </c>
      <c r="M55" s="3">
        <v>1226.665</v>
      </c>
      <c r="N55" s="3">
        <v>4913391.4989999998</v>
      </c>
      <c r="O55" s="3">
        <v>846843.36399999994</v>
      </c>
      <c r="P55" s="3">
        <v>591989.5</v>
      </c>
      <c r="Q55" s="3">
        <v>185202.70300000001</v>
      </c>
      <c r="R55" s="3">
        <v>69651.16</v>
      </c>
      <c r="S55" s="3">
        <v>293698.29200000002</v>
      </c>
      <c r="T55" s="3">
        <v>235649.943</v>
      </c>
      <c r="U55" s="3">
        <v>58048.349000000002</v>
      </c>
      <c r="V55" s="3">
        <v>989020.9</v>
      </c>
      <c r="W55" s="3">
        <v>700948.41899999999</v>
      </c>
      <c r="X55" s="3">
        <v>146959.40900000001</v>
      </c>
      <c r="Y55" s="3">
        <v>141113.07199999999</v>
      </c>
      <c r="Z55" s="3">
        <v>2783828.9440000001</v>
      </c>
      <c r="AA55" s="3">
        <v>660560.39199999999</v>
      </c>
      <c r="AB55" s="3">
        <v>22932.134999999998</v>
      </c>
      <c r="AC55" s="3">
        <v>60018.142999999996</v>
      </c>
      <c r="AD55" s="3">
        <v>21559.694</v>
      </c>
      <c r="AE55" s="3">
        <v>21992.087</v>
      </c>
      <c r="AF55" s="3">
        <v>65679.843999999997</v>
      </c>
      <c r="AG55" s="3">
        <v>157651.22</v>
      </c>
      <c r="AH55" s="3">
        <v>2986.8780000000002</v>
      </c>
      <c r="AI55" s="3">
        <v>205531.55600000001</v>
      </c>
      <c r="AJ55" s="3">
        <v>102208.83500000001</v>
      </c>
      <c r="AK55" s="3">
        <v>188662.83900000001</v>
      </c>
      <c r="AL55" s="3">
        <v>156514.27600000001</v>
      </c>
      <c r="AM55" s="3">
        <v>32148.562999999998</v>
      </c>
      <c r="AN55" s="3">
        <v>19491.276999999998</v>
      </c>
      <c r="AO55" s="3">
        <v>2748.049</v>
      </c>
      <c r="AP55" s="3">
        <v>13252.486999999999</v>
      </c>
      <c r="AQ55" s="3">
        <v>3490.741</v>
      </c>
      <c r="AR55" s="3">
        <v>12588.11</v>
      </c>
      <c r="AS55" s="3">
        <v>4985.991</v>
      </c>
      <c r="AT55" s="3">
        <v>7602.1180000000004</v>
      </c>
      <c r="AU55" s="3">
        <v>40069.5</v>
      </c>
      <c r="AV55" s="3">
        <v>4821.9369999999999</v>
      </c>
      <c r="AW55" s="3">
        <v>33429.07</v>
      </c>
      <c r="AX55" s="3">
        <v>1818.4939999999999</v>
      </c>
      <c r="AY55" s="3">
        <v>15589.569</v>
      </c>
      <c r="AZ55" s="3">
        <v>3199.31</v>
      </c>
      <c r="BA55" s="3">
        <v>11035.144</v>
      </c>
      <c r="BB55" s="3">
        <v>1355.115</v>
      </c>
      <c r="BC55" s="3">
        <v>21472.645</v>
      </c>
      <c r="BD55" s="3">
        <v>11740.826999999999</v>
      </c>
      <c r="BE55" s="3">
        <v>837.31100000000004</v>
      </c>
      <c r="BF55" s="3">
        <v>8894.5069999999996</v>
      </c>
      <c r="BG55" s="3">
        <v>51010.887999999999</v>
      </c>
      <c r="BH55" s="3">
        <v>15526.618</v>
      </c>
      <c r="BI55" s="3">
        <v>35484.269</v>
      </c>
      <c r="BJ55" s="3">
        <v>16062.3</v>
      </c>
      <c r="BK55" s="3">
        <v>35096.328999999998</v>
      </c>
      <c r="BL55" s="3">
        <v>226659.71400000001</v>
      </c>
      <c r="BM55" s="3">
        <v>88007.226999999999</v>
      </c>
      <c r="BN55" s="3">
        <v>20982.715</v>
      </c>
      <c r="BO55" s="3">
        <v>7837.4660000000003</v>
      </c>
      <c r="BP55" s="3">
        <v>41334.027999999998</v>
      </c>
      <c r="BQ55" s="3">
        <v>12305.878000000001</v>
      </c>
      <c r="BR55" s="3">
        <v>40056.135000000002</v>
      </c>
      <c r="BS55" s="3">
        <v>16136.267</v>
      </c>
      <c r="BT55" s="3">
        <v>81943.834000000003</v>
      </c>
      <c r="BU55" s="3">
        <v>63500.665999999997</v>
      </c>
      <c r="BV55" s="3">
        <v>18443.168000000001</v>
      </c>
      <c r="BW55" s="3">
        <v>75384.697</v>
      </c>
      <c r="BX55" s="3">
        <v>17062.972000000002</v>
      </c>
      <c r="BY55" s="3">
        <v>23974.077000000001</v>
      </c>
      <c r="BZ55" s="3">
        <v>21851.63</v>
      </c>
      <c r="CA55" s="3">
        <v>6254.2039999999997</v>
      </c>
      <c r="CB55" s="3">
        <v>6241.8140000000003</v>
      </c>
      <c r="CC55" s="3">
        <v>154970.05900000001</v>
      </c>
      <c r="CD55" s="3">
        <v>47953.133000000002</v>
      </c>
      <c r="CE55" s="3">
        <v>31018.365000000002</v>
      </c>
      <c r="CF55" s="3">
        <v>10571.371999999999</v>
      </c>
      <c r="CG55" s="3">
        <v>59992.377</v>
      </c>
      <c r="CH55" s="3">
        <v>5434.8130000000001</v>
      </c>
      <c r="CI55" s="3">
        <v>93276.622000000003</v>
      </c>
      <c r="CJ55" s="3">
        <v>4273.2359999999999</v>
      </c>
      <c r="CK55" s="3">
        <v>7606.2290000000003</v>
      </c>
      <c r="CL55" s="3">
        <v>24269.822</v>
      </c>
      <c r="CM55" s="3">
        <v>7554.8490000000002</v>
      </c>
      <c r="CN55" s="3">
        <v>4617.5600000000004</v>
      </c>
      <c r="CO55" s="3">
        <v>6671.4129999999996</v>
      </c>
      <c r="CP55" s="3">
        <v>8982.2810000000009</v>
      </c>
      <c r="CQ55" s="3">
        <v>10280.695</v>
      </c>
      <c r="CR55" s="3">
        <v>19020.537</v>
      </c>
      <c r="CS55" s="3">
        <v>102042.23299999999</v>
      </c>
      <c r="CT55" s="3">
        <v>10399.94</v>
      </c>
      <c r="CU55" s="3">
        <v>6414.9129999999996</v>
      </c>
      <c r="CV55" s="3">
        <v>1501.6020000000001</v>
      </c>
      <c r="CW55" s="3">
        <v>21141.197</v>
      </c>
      <c r="CX55" s="3">
        <v>2515.4270000000001</v>
      </c>
      <c r="CY55" s="3">
        <v>36441.31</v>
      </c>
      <c r="CZ55" s="3">
        <v>23627.844000000001</v>
      </c>
      <c r="DA55" s="3">
        <v>228325.11600000001</v>
      </c>
      <c r="DB55" s="3">
        <v>74219.687000000005</v>
      </c>
      <c r="DC55" s="3">
        <v>31216.562999999998</v>
      </c>
      <c r="DD55" s="3">
        <v>35895.483</v>
      </c>
      <c r="DE55" s="3">
        <v>60738.75</v>
      </c>
      <c r="DF55" s="3">
        <v>23247.488000000001</v>
      </c>
      <c r="DG55" s="3">
        <v>3007.145</v>
      </c>
      <c r="DH55" s="3">
        <v>94980.120999999999</v>
      </c>
      <c r="DI55" s="3">
        <v>3923.623</v>
      </c>
      <c r="DJ55" s="3">
        <v>17139.487000000001</v>
      </c>
      <c r="DK55" s="3">
        <v>40975.463000000003</v>
      </c>
      <c r="DL55" s="3">
        <v>32941.548000000003</v>
      </c>
      <c r="DM55" s="3">
        <v>575509.32999999996</v>
      </c>
      <c r="DN55" s="3">
        <v>279820.81</v>
      </c>
      <c r="DO55" s="3">
        <v>10695.468999999999</v>
      </c>
      <c r="DP55" s="3">
        <v>241246.46900000001</v>
      </c>
      <c r="DQ55" s="3">
        <v>17206.504000000001</v>
      </c>
      <c r="DR55" s="3">
        <v>8835.3459999999995</v>
      </c>
      <c r="DS55" s="3">
        <v>1062.8579999999999</v>
      </c>
      <c r="DT55" s="3">
        <v>16641.873</v>
      </c>
      <c r="DU55" s="3">
        <v>26446.240000000002</v>
      </c>
      <c r="DV55" s="3">
        <v>17661.115000000002</v>
      </c>
      <c r="DW55" s="3">
        <v>4201.6379999999999</v>
      </c>
      <c r="DX55" s="3">
        <v>4583.4870000000001</v>
      </c>
      <c r="DY55" s="3">
        <v>63687.127</v>
      </c>
      <c r="DZ55" s="3">
        <v>31056.079000000002</v>
      </c>
      <c r="EA55" s="3">
        <v>32631.047999999999</v>
      </c>
      <c r="EB55" s="3">
        <v>10709054.742000001</v>
      </c>
      <c r="EC55" s="3">
        <v>1424146.318</v>
      </c>
      <c r="ED55" s="3">
        <v>1510266.298</v>
      </c>
      <c r="EE55" s="3">
        <v>926421.55500000005</v>
      </c>
      <c r="EF55" s="3">
        <v>15760.62</v>
      </c>
      <c r="EG55" s="3">
        <v>22337.707999999999</v>
      </c>
      <c r="EH55" s="3">
        <v>9868.7009999999991</v>
      </c>
      <c r="EI55" s="3">
        <v>566634.64399999997</v>
      </c>
      <c r="EJ55" s="3">
        <v>196962.136</v>
      </c>
      <c r="EK55" s="3">
        <v>66705.782999999996</v>
      </c>
      <c r="EL55" s="3">
        <v>33192.167000000001</v>
      </c>
      <c r="EM55" s="3">
        <v>14959.797</v>
      </c>
      <c r="EN55" s="3">
        <v>559885.77399999998</v>
      </c>
      <c r="EO55" s="3">
        <v>19116.195</v>
      </c>
      <c r="EP55" s="3">
        <v>5292.8909999999996</v>
      </c>
      <c r="EQ55" s="3">
        <v>20247.541000000001</v>
      </c>
      <c r="ER55" s="3">
        <v>512745.46399999998</v>
      </c>
      <c r="ES55" s="3">
        <v>1811.992</v>
      </c>
      <c r="ET55" s="3">
        <v>671.69</v>
      </c>
      <c r="EU55" s="3">
        <v>837417.48300000001</v>
      </c>
      <c r="EV55" s="3">
        <v>686119.52800000005</v>
      </c>
      <c r="EW55" s="3">
        <v>151297.95499999999</v>
      </c>
      <c r="EX55" s="3">
        <v>2043205.5959999999</v>
      </c>
      <c r="EY55" s="3">
        <v>1996032.7749999999</v>
      </c>
      <c r="EZ55" s="3">
        <v>47172.82</v>
      </c>
      <c r="FA55" s="3">
        <v>314582.54800000001</v>
      </c>
      <c r="FB55" s="3">
        <v>121274.628</v>
      </c>
      <c r="FC55" s="3">
        <v>711548.74600000004</v>
      </c>
      <c r="FD55" s="3">
        <v>629495.27599999995</v>
      </c>
      <c r="FE55" s="3">
        <v>403049.08299999998</v>
      </c>
      <c r="FF55" s="3">
        <v>178547.92499999999</v>
      </c>
      <c r="FG55" s="3">
        <v>217142.66500000001</v>
      </c>
      <c r="FH55" s="3">
        <v>7358.4930000000004</v>
      </c>
      <c r="FI55" s="3">
        <v>34220.43</v>
      </c>
      <c r="FJ55" s="3">
        <v>19759.36</v>
      </c>
      <c r="FK55" s="3">
        <v>14461.069</v>
      </c>
      <c r="FL55" s="3">
        <v>192719.46</v>
      </c>
      <c r="FM55" s="3">
        <v>73649.770999999993</v>
      </c>
      <c r="FN55" s="3">
        <v>119069.689</v>
      </c>
      <c r="FO55" s="3">
        <v>308003.45799999998</v>
      </c>
      <c r="FP55" s="3">
        <v>74938.546000000002</v>
      </c>
      <c r="FQ55" s="3">
        <v>126056.17200000001</v>
      </c>
      <c r="FR55" s="3">
        <v>107008.74</v>
      </c>
      <c r="FS55" s="3">
        <v>692818.09100000001</v>
      </c>
    </row>
    <row r="56" spans="1:175" x14ac:dyDescent="0.3">
      <c r="A56" t="s">
        <v>16</v>
      </c>
      <c r="B56">
        <v>3</v>
      </c>
      <c r="C56" t="str">
        <f t="shared" si="0"/>
        <v>2020-3</v>
      </c>
      <c r="D56" s="3">
        <v>18094329.203000002</v>
      </c>
      <c r="E56" s="3">
        <v>756786.34199999995</v>
      </c>
      <c r="F56" s="3">
        <v>17337542.861000001</v>
      </c>
      <c r="G56" s="3">
        <v>707067.97400000005</v>
      </c>
      <c r="H56" s="3">
        <v>707067.97400000005</v>
      </c>
      <c r="I56" s="3">
        <v>462087.33100000001</v>
      </c>
      <c r="J56" s="3">
        <v>202528</v>
      </c>
      <c r="K56" s="3">
        <v>24624.633999999998</v>
      </c>
      <c r="L56" s="3">
        <v>13961.385</v>
      </c>
      <c r="M56" s="3">
        <v>3866.625</v>
      </c>
      <c r="N56" s="3">
        <v>5037295.4270000001</v>
      </c>
      <c r="O56" s="3">
        <v>844596.98300000001</v>
      </c>
      <c r="P56" s="3">
        <v>595529.22699999996</v>
      </c>
      <c r="Q56" s="3">
        <v>194833.11900000001</v>
      </c>
      <c r="R56" s="3">
        <v>54234.637000000002</v>
      </c>
      <c r="S56" s="3">
        <v>264056.39299999998</v>
      </c>
      <c r="T56" s="3">
        <v>205133.19699999999</v>
      </c>
      <c r="U56" s="3">
        <v>58923.196000000004</v>
      </c>
      <c r="V56" s="3">
        <v>1062259.5859999999</v>
      </c>
      <c r="W56" s="3">
        <v>758592.228</v>
      </c>
      <c r="X56" s="3">
        <v>147819.22399999999</v>
      </c>
      <c r="Y56" s="3">
        <v>155848.13399999999</v>
      </c>
      <c r="Z56" s="3">
        <v>2866382.466</v>
      </c>
      <c r="AA56" s="3">
        <v>698415.77399999998</v>
      </c>
      <c r="AB56" s="3">
        <v>23292.187000000002</v>
      </c>
      <c r="AC56" s="3">
        <v>61573.682000000001</v>
      </c>
      <c r="AD56" s="3">
        <v>36507.194000000003</v>
      </c>
      <c r="AE56" s="3">
        <v>22443.174999999999</v>
      </c>
      <c r="AF56" s="3">
        <v>64871.438999999998</v>
      </c>
      <c r="AG56" s="3">
        <v>170364.345</v>
      </c>
      <c r="AH56" s="3">
        <v>3118.2570000000001</v>
      </c>
      <c r="AI56" s="3">
        <v>215651.185</v>
      </c>
      <c r="AJ56" s="3">
        <v>100594.31</v>
      </c>
      <c r="AK56" s="3">
        <v>179739.11499999999</v>
      </c>
      <c r="AL56" s="3">
        <v>152946.49400000001</v>
      </c>
      <c r="AM56" s="3">
        <v>26792.620999999999</v>
      </c>
      <c r="AN56" s="3">
        <v>20405.866000000002</v>
      </c>
      <c r="AO56" s="3">
        <v>3353.9740000000002</v>
      </c>
      <c r="AP56" s="3">
        <v>13985.492</v>
      </c>
      <c r="AQ56" s="3">
        <v>3066.4</v>
      </c>
      <c r="AR56" s="3">
        <v>13197.674000000001</v>
      </c>
      <c r="AS56" s="3">
        <v>5641.0360000000001</v>
      </c>
      <c r="AT56" s="3">
        <v>7556.6379999999999</v>
      </c>
      <c r="AU56" s="3">
        <v>45434.468999999997</v>
      </c>
      <c r="AV56" s="3">
        <v>5150.665</v>
      </c>
      <c r="AW56" s="3">
        <v>38336.027999999998</v>
      </c>
      <c r="AX56" s="3">
        <v>1947.7760000000001</v>
      </c>
      <c r="AY56" s="3">
        <v>17254.409</v>
      </c>
      <c r="AZ56" s="3">
        <v>3329.739</v>
      </c>
      <c r="BA56" s="3">
        <v>12089.277</v>
      </c>
      <c r="BB56" s="3">
        <v>1835.3920000000001</v>
      </c>
      <c r="BC56" s="3">
        <v>24152.393</v>
      </c>
      <c r="BD56" s="3">
        <v>12217.607</v>
      </c>
      <c r="BE56" s="3">
        <v>964.678</v>
      </c>
      <c r="BF56" s="3">
        <v>10970.108</v>
      </c>
      <c r="BG56" s="3">
        <v>53005.188000000002</v>
      </c>
      <c r="BH56" s="3">
        <v>16201.226000000001</v>
      </c>
      <c r="BI56" s="3">
        <v>36803.962</v>
      </c>
      <c r="BJ56" s="3">
        <v>17252.666000000001</v>
      </c>
      <c r="BK56" s="3">
        <v>36894.211000000003</v>
      </c>
      <c r="BL56" s="3">
        <v>222800.997</v>
      </c>
      <c r="BM56" s="3">
        <v>79238.661999999997</v>
      </c>
      <c r="BN56" s="3">
        <v>21405.341</v>
      </c>
      <c r="BO56" s="3">
        <v>7489.1090000000004</v>
      </c>
      <c r="BP56" s="3">
        <v>42875.536</v>
      </c>
      <c r="BQ56" s="3">
        <v>12955.08</v>
      </c>
      <c r="BR56" s="3">
        <v>41296.938999999998</v>
      </c>
      <c r="BS56" s="3">
        <v>17540.330999999998</v>
      </c>
      <c r="BT56" s="3">
        <v>87311.12</v>
      </c>
      <c r="BU56" s="3">
        <v>68307.937000000005</v>
      </c>
      <c r="BV56" s="3">
        <v>19003.183000000001</v>
      </c>
      <c r="BW56" s="3">
        <v>78491.498999999996</v>
      </c>
      <c r="BX56" s="3">
        <v>17533.88</v>
      </c>
      <c r="BY56" s="3">
        <v>24740.545999999998</v>
      </c>
      <c r="BZ56" s="3">
        <v>23020.190999999999</v>
      </c>
      <c r="CA56" s="3">
        <v>6987.2550000000001</v>
      </c>
      <c r="CB56" s="3">
        <v>6209.6270000000004</v>
      </c>
      <c r="CC56" s="3">
        <v>170983.408</v>
      </c>
      <c r="CD56" s="3">
        <v>52438.553999999996</v>
      </c>
      <c r="CE56" s="3">
        <v>34863.17</v>
      </c>
      <c r="CF56" s="3">
        <v>11566.049000000001</v>
      </c>
      <c r="CG56" s="3">
        <v>66240.290999999997</v>
      </c>
      <c r="CH56" s="3">
        <v>5875.3440000000001</v>
      </c>
      <c r="CI56" s="3">
        <v>98269.790999999997</v>
      </c>
      <c r="CJ56" s="3">
        <v>4215.0609999999997</v>
      </c>
      <c r="CK56" s="3">
        <v>8724.098</v>
      </c>
      <c r="CL56" s="3">
        <v>25892.698</v>
      </c>
      <c r="CM56" s="3">
        <v>7511.9229999999998</v>
      </c>
      <c r="CN56" s="3">
        <v>4966.6589999999997</v>
      </c>
      <c r="CO56" s="3">
        <v>7315.8270000000002</v>
      </c>
      <c r="CP56" s="3">
        <v>8869.1859999999997</v>
      </c>
      <c r="CQ56" s="3">
        <v>11224.45</v>
      </c>
      <c r="CR56" s="3">
        <v>19549.887999999999</v>
      </c>
      <c r="CS56" s="3">
        <v>103277.162</v>
      </c>
      <c r="CT56" s="3">
        <v>11252.486000000001</v>
      </c>
      <c r="CU56" s="3">
        <v>7612.6490000000003</v>
      </c>
      <c r="CV56" s="3">
        <v>2093.3389999999999</v>
      </c>
      <c r="CW56" s="3">
        <v>21209.561000000002</v>
      </c>
      <c r="CX56" s="3">
        <v>1797.3910000000001</v>
      </c>
      <c r="CY56" s="3">
        <v>36156.821000000004</v>
      </c>
      <c r="CZ56" s="3">
        <v>23154.915000000001</v>
      </c>
      <c r="DA56" s="3">
        <v>228655.96599999999</v>
      </c>
      <c r="DB56" s="3">
        <v>71183.282999999996</v>
      </c>
      <c r="DC56" s="3">
        <v>33269.546000000002</v>
      </c>
      <c r="DD56" s="3">
        <v>36854.139000000003</v>
      </c>
      <c r="DE56" s="3">
        <v>60686.529000000002</v>
      </c>
      <c r="DF56" s="3">
        <v>24015.098999999998</v>
      </c>
      <c r="DG56" s="3">
        <v>2647.37</v>
      </c>
      <c r="DH56" s="3">
        <v>93924.152000000002</v>
      </c>
      <c r="DI56" s="3">
        <v>3820.02</v>
      </c>
      <c r="DJ56" s="3">
        <v>17471.259999999998</v>
      </c>
      <c r="DK56" s="3">
        <v>38818.463000000003</v>
      </c>
      <c r="DL56" s="3">
        <v>33814.409</v>
      </c>
      <c r="DM56" s="3">
        <v>576671.228</v>
      </c>
      <c r="DN56" s="3">
        <v>283946.89600000001</v>
      </c>
      <c r="DO56" s="3">
        <v>10969.314</v>
      </c>
      <c r="DP56" s="3">
        <v>247289.88800000001</v>
      </c>
      <c r="DQ56" s="3">
        <v>15312.424000000001</v>
      </c>
      <c r="DR56" s="3">
        <v>6200.1210000000001</v>
      </c>
      <c r="DS56" s="3">
        <v>541.26499999999999</v>
      </c>
      <c r="DT56" s="3">
        <v>12411.32</v>
      </c>
      <c r="DU56" s="3">
        <v>33320.239999999998</v>
      </c>
      <c r="DV56" s="3">
        <v>24560.48</v>
      </c>
      <c r="DW56" s="3">
        <v>4034.6930000000002</v>
      </c>
      <c r="DX56" s="3">
        <v>4725.067</v>
      </c>
      <c r="DY56" s="3">
        <v>66925.138000000006</v>
      </c>
      <c r="DZ56" s="3">
        <v>31285.986000000001</v>
      </c>
      <c r="EA56" s="3">
        <v>35639.152000000002</v>
      </c>
      <c r="EB56" s="3">
        <v>11593179.460000001</v>
      </c>
      <c r="EC56" s="3">
        <v>1574276.7509999999</v>
      </c>
      <c r="ED56" s="3">
        <v>1821833.976</v>
      </c>
      <c r="EE56" s="3">
        <v>1029269.143</v>
      </c>
      <c r="EF56" s="3">
        <v>24578.011999999999</v>
      </c>
      <c r="EG56" s="3">
        <v>22106.013999999999</v>
      </c>
      <c r="EH56" s="3">
        <v>10336.048000000001</v>
      </c>
      <c r="EI56" s="3">
        <v>608975.20600000001</v>
      </c>
      <c r="EJ56" s="3">
        <v>229870.272</v>
      </c>
      <c r="EK56" s="3">
        <v>78786.28</v>
      </c>
      <c r="EL56" s="3">
        <v>39826.792000000001</v>
      </c>
      <c r="EM56" s="3">
        <v>14790.518</v>
      </c>
      <c r="EN56" s="3">
        <v>618336.81000000006</v>
      </c>
      <c r="EO56" s="3">
        <v>16595.882000000001</v>
      </c>
      <c r="EP56" s="3">
        <v>9692.0630000000001</v>
      </c>
      <c r="EQ56" s="3">
        <v>21933.839</v>
      </c>
      <c r="ER56" s="3">
        <v>567763.12399999995</v>
      </c>
      <c r="ES56" s="3">
        <v>1627.135</v>
      </c>
      <c r="ET56" s="3">
        <v>724.76800000000003</v>
      </c>
      <c r="EU56" s="3">
        <v>840174.41599999997</v>
      </c>
      <c r="EV56" s="3">
        <v>685852.69</v>
      </c>
      <c r="EW56" s="3">
        <v>154321.726</v>
      </c>
      <c r="EX56" s="3">
        <v>2056260.3810000001</v>
      </c>
      <c r="EY56" s="3">
        <v>2003473.1059999999</v>
      </c>
      <c r="EZ56" s="3">
        <v>52787.275999999998</v>
      </c>
      <c r="FA56" s="3">
        <v>375856.3</v>
      </c>
      <c r="FB56" s="3">
        <v>123162.47</v>
      </c>
      <c r="FC56" s="3">
        <v>770838.08100000001</v>
      </c>
      <c r="FD56" s="3">
        <v>678313.71299999999</v>
      </c>
      <c r="FE56" s="3">
        <v>398841.83500000002</v>
      </c>
      <c r="FF56" s="3">
        <v>173121.408</v>
      </c>
      <c r="FG56" s="3">
        <v>217316.65900000001</v>
      </c>
      <c r="FH56" s="3">
        <v>8403.7690000000002</v>
      </c>
      <c r="FI56" s="3">
        <v>44191.756000000001</v>
      </c>
      <c r="FJ56" s="3">
        <v>19441.998</v>
      </c>
      <c r="FK56" s="3">
        <v>24749.758000000002</v>
      </c>
      <c r="FL56" s="3">
        <v>245716.432</v>
      </c>
      <c r="FM56" s="3">
        <v>110654.988</v>
      </c>
      <c r="FN56" s="3">
        <v>135061.44399999999</v>
      </c>
      <c r="FO56" s="3">
        <v>309786.74599999998</v>
      </c>
      <c r="FP56" s="3">
        <v>77036.240999999995</v>
      </c>
      <c r="FQ56" s="3">
        <v>122686.003</v>
      </c>
      <c r="FR56" s="3">
        <v>110064.50199999999</v>
      </c>
      <c r="FS56" s="3">
        <v>706320.647</v>
      </c>
    </row>
    <row r="57" spans="1:175" x14ac:dyDescent="0.3">
      <c r="A57" t="s">
        <v>16</v>
      </c>
      <c r="B57">
        <v>4</v>
      </c>
      <c r="C57" t="str">
        <f t="shared" si="0"/>
        <v>2020-4</v>
      </c>
      <c r="D57" s="3">
        <v>17433400.57</v>
      </c>
      <c r="E57" s="3">
        <v>716622.08600000001</v>
      </c>
      <c r="F57" s="3">
        <v>16716778.483999999</v>
      </c>
      <c r="G57" s="3">
        <v>567421.75899999996</v>
      </c>
      <c r="H57" s="3">
        <v>567421.75899999996</v>
      </c>
      <c r="I57" s="3">
        <v>355458.81099999999</v>
      </c>
      <c r="J57" s="3">
        <v>177416.815</v>
      </c>
      <c r="K57" s="3">
        <v>20700.758999999998</v>
      </c>
      <c r="L57" s="3">
        <v>12392.647999999999</v>
      </c>
      <c r="M57" s="3">
        <v>1452.7260000000001</v>
      </c>
      <c r="N57" s="3">
        <v>5053054.5369999995</v>
      </c>
      <c r="O57" s="3">
        <v>880323.08400000003</v>
      </c>
      <c r="P57" s="3">
        <v>599861.08900000004</v>
      </c>
      <c r="Q57" s="3">
        <v>185827.04300000001</v>
      </c>
      <c r="R57" s="3">
        <v>94634.951000000001</v>
      </c>
      <c r="S57" s="3">
        <v>208432.33499999999</v>
      </c>
      <c r="T57" s="3">
        <v>150665.08199999999</v>
      </c>
      <c r="U57" s="3">
        <v>57767.252999999997</v>
      </c>
      <c r="V57" s="3">
        <v>1089796.8529999999</v>
      </c>
      <c r="W57" s="3">
        <v>773529.84299999999</v>
      </c>
      <c r="X57" s="3">
        <v>138978.15900000001</v>
      </c>
      <c r="Y57" s="3">
        <v>177288.85200000001</v>
      </c>
      <c r="Z57" s="3">
        <v>2874502.2650000001</v>
      </c>
      <c r="AA57" s="3">
        <v>714611.723</v>
      </c>
      <c r="AB57" s="3">
        <v>24014.798999999999</v>
      </c>
      <c r="AC57" s="3">
        <v>61637.177000000003</v>
      </c>
      <c r="AD57" s="3">
        <v>59160.593000000001</v>
      </c>
      <c r="AE57" s="3">
        <v>24022.2</v>
      </c>
      <c r="AF57" s="3">
        <v>64882.599000000002</v>
      </c>
      <c r="AG57" s="3">
        <v>163693.019</v>
      </c>
      <c r="AH57" s="3">
        <v>3274.9050000000002</v>
      </c>
      <c r="AI57" s="3">
        <v>208156.53</v>
      </c>
      <c r="AJ57" s="3">
        <v>105769.901</v>
      </c>
      <c r="AK57" s="3">
        <v>156659.67499999999</v>
      </c>
      <c r="AL57" s="3">
        <v>136781.06899999999</v>
      </c>
      <c r="AM57" s="3">
        <v>19878.606</v>
      </c>
      <c r="AN57" s="3">
        <v>21727.292000000001</v>
      </c>
      <c r="AO57" s="3">
        <v>3502.0459999999998</v>
      </c>
      <c r="AP57" s="3">
        <v>14644.576999999999</v>
      </c>
      <c r="AQ57" s="3">
        <v>3580.6680000000001</v>
      </c>
      <c r="AR57" s="3">
        <v>13757.034</v>
      </c>
      <c r="AS57" s="3">
        <v>5237.8190000000004</v>
      </c>
      <c r="AT57" s="3">
        <v>8519.2150000000001</v>
      </c>
      <c r="AU57" s="3">
        <v>42774.786999999997</v>
      </c>
      <c r="AV57" s="3">
        <v>5595.5439999999999</v>
      </c>
      <c r="AW57" s="3">
        <v>35129.264999999999</v>
      </c>
      <c r="AX57" s="3">
        <v>2049.9780000000001</v>
      </c>
      <c r="AY57" s="3">
        <v>16723.455000000002</v>
      </c>
      <c r="AZ57" s="3">
        <v>3463.2689999999998</v>
      </c>
      <c r="BA57" s="3">
        <v>11721.489</v>
      </c>
      <c r="BB57" s="3">
        <v>1538.6959999999999</v>
      </c>
      <c r="BC57" s="3">
        <v>23160.195</v>
      </c>
      <c r="BD57" s="3">
        <v>12072.968999999999</v>
      </c>
      <c r="BE57" s="3">
        <v>1010.222</v>
      </c>
      <c r="BF57" s="3">
        <v>10077.004999999999</v>
      </c>
      <c r="BG57" s="3">
        <v>52044.711000000003</v>
      </c>
      <c r="BH57" s="3">
        <v>16505.129000000001</v>
      </c>
      <c r="BI57" s="3">
        <v>35539.582999999999</v>
      </c>
      <c r="BJ57" s="3">
        <v>17255.312000000002</v>
      </c>
      <c r="BK57" s="3">
        <v>45084.908000000003</v>
      </c>
      <c r="BL57" s="3">
        <v>221262.068</v>
      </c>
      <c r="BM57" s="3">
        <v>82348.433000000005</v>
      </c>
      <c r="BN57" s="3">
        <v>20106.073</v>
      </c>
      <c r="BO57" s="3">
        <v>8468.1219999999994</v>
      </c>
      <c r="BP57" s="3">
        <v>41883.19</v>
      </c>
      <c r="BQ57" s="3">
        <v>12074.58</v>
      </c>
      <c r="BR57" s="3">
        <v>38899.788</v>
      </c>
      <c r="BS57" s="3">
        <v>17481.881000000001</v>
      </c>
      <c r="BT57" s="3">
        <v>88101.907999999996</v>
      </c>
      <c r="BU57" s="3">
        <v>67145.076000000001</v>
      </c>
      <c r="BV57" s="3">
        <v>20956.831999999999</v>
      </c>
      <c r="BW57" s="3">
        <v>77581.513000000006</v>
      </c>
      <c r="BX57" s="3">
        <v>17369.383999999998</v>
      </c>
      <c r="BY57" s="3">
        <v>24972.853999999999</v>
      </c>
      <c r="BZ57" s="3">
        <v>21846.822</v>
      </c>
      <c r="CA57" s="3">
        <v>6642.3990000000003</v>
      </c>
      <c r="CB57" s="3">
        <v>6750.0550000000003</v>
      </c>
      <c r="CC57" s="3">
        <v>179080.478</v>
      </c>
      <c r="CD57" s="3">
        <v>57137.974000000002</v>
      </c>
      <c r="CE57" s="3">
        <v>35421.468000000001</v>
      </c>
      <c r="CF57" s="3">
        <v>10547.526</v>
      </c>
      <c r="CG57" s="3">
        <v>70043.811000000002</v>
      </c>
      <c r="CH57" s="3">
        <v>5929.7</v>
      </c>
      <c r="CI57" s="3">
        <v>101466.36</v>
      </c>
      <c r="CJ57" s="3">
        <v>4269.0940000000001</v>
      </c>
      <c r="CK57" s="3">
        <v>10475.477000000001</v>
      </c>
      <c r="CL57" s="3">
        <v>26790.983</v>
      </c>
      <c r="CM57" s="3">
        <v>6953.4480000000003</v>
      </c>
      <c r="CN57" s="3">
        <v>4904.4430000000002</v>
      </c>
      <c r="CO57" s="3">
        <v>7250.3440000000001</v>
      </c>
      <c r="CP57" s="3">
        <v>9105.473</v>
      </c>
      <c r="CQ57" s="3">
        <v>10772.834000000001</v>
      </c>
      <c r="CR57" s="3">
        <v>20944.264999999999</v>
      </c>
      <c r="CS57" s="3">
        <v>108260.86199999999</v>
      </c>
      <c r="CT57" s="3">
        <v>12737.703</v>
      </c>
      <c r="CU57" s="3">
        <v>7120.6379999999999</v>
      </c>
      <c r="CV57" s="3">
        <v>1612.579</v>
      </c>
      <c r="CW57" s="3">
        <v>21030.473999999998</v>
      </c>
      <c r="CX57" s="3">
        <v>1654.0239999999999</v>
      </c>
      <c r="CY57" s="3">
        <v>41267.993999999999</v>
      </c>
      <c r="CZ57" s="3">
        <v>22837.45</v>
      </c>
      <c r="DA57" s="3">
        <v>251592.853</v>
      </c>
      <c r="DB57" s="3">
        <v>99858.438999999998</v>
      </c>
      <c r="DC57" s="3">
        <v>34567.767999999996</v>
      </c>
      <c r="DD57" s="3">
        <v>35647.095999999998</v>
      </c>
      <c r="DE57" s="3">
        <v>61502.307000000001</v>
      </c>
      <c r="DF57" s="3">
        <v>17501.458999999999</v>
      </c>
      <c r="DG57" s="3">
        <v>2515.7849999999999</v>
      </c>
      <c r="DH57" s="3">
        <v>99568.004000000001</v>
      </c>
      <c r="DI57" s="3">
        <v>3969.6750000000002</v>
      </c>
      <c r="DJ57" s="3">
        <v>19590.259999999998</v>
      </c>
      <c r="DK57" s="3">
        <v>40880.582999999999</v>
      </c>
      <c r="DL57" s="3">
        <v>35127.485999999997</v>
      </c>
      <c r="DM57" s="3">
        <v>551515.95900000003</v>
      </c>
      <c r="DN57" s="3">
        <v>263358.36099999998</v>
      </c>
      <c r="DO57" s="3">
        <v>11528.454</v>
      </c>
      <c r="DP57" s="3">
        <v>239662.18799999999</v>
      </c>
      <c r="DQ57" s="3">
        <v>14140.38</v>
      </c>
      <c r="DR57" s="3">
        <v>5585.9669999999996</v>
      </c>
      <c r="DS57" s="3">
        <v>489.62</v>
      </c>
      <c r="DT57" s="3">
        <v>16750.989000000001</v>
      </c>
      <c r="DU57" s="3">
        <v>28955.111000000001</v>
      </c>
      <c r="DV57" s="3">
        <v>20502.976999999999</v>
      </c>
      <c r="DW57" s="3">
        <v>3636.2240000000002</v>
      </c>
      <c r="DX57" s="3">
        <v>4815.91</v>
      </c>
      <c r="DY57" s="3">
        <v>63318.057999999997</v>
      </c>
      <c r="DZ57" s="3">
        <v>31600.794999999998</v>
      </c>
      <c r="EA57" s="3">
        <v>31717.262999999999</v>
      </c>
      <c r="EB57" s="3">
        <v>11096302.187999999</v>
      </c>
      <c r="EC57" s="3">
        <v>1488932.4950000001</v>
      </c>
      <c r="ED57" s="3">
        <v>1535764.669</v>
      </c>
      <c r="EE57" s="3">
        <v>1006918.988</v>
      </c>
      <c r="EF57" s="3">
        <v>23306.635999999999</v>
      </c>
      <c r="EG57" s="3">
        <v>22452.337</v>
      </c>
      <c r="EH57" s="3">
        <v>10536.79</v>
      </c>
      <c r="EI57" s="3">
        <v>604149.43500000006</v>
      </c>
      <c r="EJ57" s="3">
        <v>222383.56</v>
      </c>
      <c r="EK57" s="3">
        <v>77429.945999999996</v>
      </c>
      <c r="EL57" s="3">
        <v>35055.025999999998</v>
      </c>
      <c r="EM57" s="3">
        <v>11605.258</v>
      </c>
      <c r="EN57" s="3">
        <v>527158.66200000001</v>
      </c>
      <c r="EO57" s="3">
        <v>11799.953</v>
      </c>
      <c r="EP57" s="3">
        <v>8235.4179999999997</v>
      </c>
      <c r="EQ57" s="3">
        <v>18182.451000000001</v>
      </c>
      <c r="ER57" s="3">
        <v>486291.03899999999</v>
      </c>
      <c r="ES57" s="3">
        <v>1838.8910000000001</v>
      </c>
      <c r="ET57" s="3">
        <v>810.91</v>
      </c>
      <c r="EU57" s="3">
        <v>841717.28300000005</v>
      </c>
      <c r="EV57" s="3">
        <v>679111.196</v>
      </c>
      <c r="EW57" s="3">
        <v>162606.087</v>
      </c>
      <c r="EX57" s="3">
        <v>2095989.578</v>
      </c>
      <c r="EY57" s="3">
        <v>2045877.2690000001</v>
      </c>
      <c r="EZ57" s="3">
        <v>50112.309000000001</v>
      </c>
      <c r="FA57" s="3">
        <v>355255.09899999999</v>
      </c>
      <c r="FB57" s="3">
        <v>116945.91499999999</v>
      </c>
      <c r="FC57" s="3">
        <v>750370.554</v>
      </c>
      <c r="FD57" s="3">
        <v>680699.89</v>
      </c>
      <c r="FE57" s="3">
        <v>396387.489</v>
      </c>
      <c r="FF57" s="3">
        <v>172207.38399999999</v>
      </c>
      <c r="FG57" s="3">
        <v>215472.70800000001</v>
      </c>
      <c r="FH57" s="3">
        <v>8707.3970000000008</v>
      </c>
      <c r="FI57" s="3">
        <v>44593.178</v>
      </c>
      <c r="FJ57" s="3">
        <v>22836.756000000001</v>
      </c>
      <c r="FK57" s="3">
        <v>21756.421999999999</v>
      </c>
      <c r="FL57" s="3">
        <v>245083.88500000001</v>
      </c>
      <c r="FM57" s="3">
        <v>105006.844</v>
      </c>
      <c r="FN57" s="3">
        <v>140077.04199999999</v>
      </c>
      <c r="FO57" s="3">
        <v>312151.01899999997</v>
      </c>
      <c r="FP57" s="3">
        <v>68677.653999999995</v>
      </c>
      <c r="FQ57" s="3">
        <v>130361.07399999999</v>
      </c>
      <c r="FR57" s="3">
        <v>113112.291</v>
      </c>
      <c r="FS57" s="3">
        <v>698333.48300000001</v>
      </c>
    </row>
    <row r="58" spans="1:175" x14ac:dyDescent="0.3">
      <c r="A58" t="s">
        <v>17</v>
      </c>
      <c r="B58">
        <v>1</v>
      </c>
      <c r="C58" t="str">
        <f t="shared" si="0"/>
        <v>2021-1</v>
      </c>
      <c r="D58" s="3">
        <v>17973718.295000002</v>
      </c>
      <c r="E58" s="3">
        <v>746695.73800000001</v>
      </c>
      <c r="F58" s="3">
        <v>17227022.557999998</v>
      </c>
      <c r="G58" s="3">
        <v>627797.245</v>
      </c>
      <c r="H58" s="3">
        <v>627797.245</v>
      </c>
      <c r="I58" s="3">
        <v>405881.04499999998</v>
      </c>
      <c r="J58" s="3">
        <v>186293.636</v>
      </c>
      <c r="K58" s="3">
        <v>21480.555</v>
      </c>
      <c r="L58" s="3">
        <v>12733.179</v>
      </c>
      <c r="M58" s="3">
        <v>1408.83</v>
      </c>
      <c r="N58" s="3">
        <v>5056270.2259999998</v>
      </c>
      <c r="O58" s="3">
        <v>854171.88399999996</v>
      </c>
      <c r="P58" s="3">
        <v>600065.14399999997</v>
      </c>
      <c r="Q58" s="3">
        <v>184175.323</v>
      </c>
      <c r="R58" s="3">
        <v>69931.417000000001</v>
      </c>
      <c r="S58" s="3">
        <v>225775.95499999999</v>
      </c>
      <c r="T58" s="3">
        <v>166764.28099999999</v>
      </c>
      <c r="U58" s="3">
        <v>59011.673999999999</v>
      </c>
      <c r="V58" s="3">
        <v>1079476.841</v>
      </c>
      <c r="W58" s="3">
        <v>767496.35900000005</v>
      </c>
      <c r="X58" s="3">
        <v>142025.42800000001</v>
      </c>
      <c r="Y58" s="3">
        <v>169955.054</v>
      </c>
      <c r="Z58" s="3">
        <v>2896845.5460000001</v>
      </c>
      <c r="AA58" s="3">
        <v>704374.28300000005</v>
      </c>
      <c r="AB58" s="3">
        <v>24862.077000000001</v>
      </c>
      <c r="AC58" s="3">
        <v>61440.521999999997</v>
      </c>
      <c r="AD58" s="3">
        <v>38636.262999999999</v>
      </c>
      <c r="AE58" s="3">
        <v>24007.63</v>
      </c>
      <c r="AF58" s="3">
        <v>66026.865000000005</v>
      </c>
      <c r="AG58" s="3">
        <v>169051.12299999999</v>
      </c>
      <c r="AH58" s="3">
        <v>3261.232</v>
      </c>
      <c r="AI58" s="3">
        <v>207681.644</v>
      </c>
      <c r="AJ58" s="3">
        <v>109406.928</v>
      </c>
      <c r="AK58" s="3">
        <v>177886.62400000001</v>
      </c>
      <c r="AL58" s="3">
        <v>157645.905</v>
      </c>
      <c r="AM58" s="3">
        <v>20240.719000000001</v>
      </c>
      <c r="AN58" s="3">
        <v>23263.57</v>
      </c>
      <c r="AO58" s="3">
        <v>4187.4170000000004</v>
      </c>
      <c r="AP58" s="3">
        <v>15745.054</v>
      </c>
      <c r="AQ58" s="3">
        <v>3331.0990000000002</v>
      </c>
      <c r="AR58" s="3">
        <v>12486.928</v>
      </c>
      <c r="AS58" s="3">
        <v>4873.3100000000004</v>
      </c>
      <c r="AT58" s="3">
        <v>7613.6180000000004</v>
      </c>
      <c r="AU58" s="3">
        <v>47536.819000000003</v>
      </c>
      <c r="AV58" s="3">
        <v>6300.768</v>
      </c>
      <c r="AW58" s="3">
        <v>38895.819000000003</v>
      </c>
      <c r="AX58" s="3">
        <v>2340.232</v>
      </c>
      <c r="AY58" s="3">
        <v>17070.473000000002</v>
      </c>
      <c r="AZ58" s="3">
        <v>3676.0430000000001</v>
      </c>
      <c r="BA58" s="3">
        <v>11647.833000000001</v>
      </c>
      <c r="BB58" s="3">
        <v>1746.596</v>
      </c>
      <c r="BC58" s="3">
        <v>25765.877</v>
      </c>
      <c r="BD58" s="3">
        <v>13263.079</v>
      </c>
      <c r="BE58" s="3">
        <v>1093.924</v>
      </c>
      <c r="BF58" s="3">
        <v>11408.874</v>
      </c>
      <c r="BG58" s="3">
        <v>58398.873</v>
      </c>
      <c r="BH58" s="3">
        <v>17968.168000000001</v>
      </c>
      <c r="BI58" s="3">
        <v>40430.705000000002</v>
      </c>
      <c r="BJ58" s="3">
        <v>19210.452000000001</v>
      </c>
      <c r="BK58" s="3">
        <v>39983.512000000002</v>
      </c>
      <c r="BL58" s="3">
        <v>214464.658</v>
      </c>
      <c r="BM58" s="3">
        <v>77130.551999999996</v>
      </c>
      <c r="BN58" s="3">
        <v>19927.326000000001</v>
      </c>
      <c r="BO58" s="3">
        <v>9236.0830000000005</v>
      </c>
      <c r="BP58" s="3">
        <v>38673.445</v>
      </c>
      <c r="BQ58" s="3">
        <v>12395.916999999999</v>
      </c>
      <c r="BR58" s="3">
        <v>40317.974999999999</v>
      </c>
      <c r="BS58" s="3">
        <v>16783.36</v>
      </c>
      <c r="BT58" s="3">
        <v>93980.611999999994</v>
      </c>
      <c r="BU58" s="3">
        <v>71793.607999999993</v>
      </c>
      <c r="BV58" s="3">
        <v>22187.004000000001</v>
      </c>
      <c r="BW58" s="3">
        <v>78525.896999999997</v>
      </c>
      <c r="BX58" s="3">
        <v>18148.273000000001</v>
      </c>
      <c r="BY58" s="3">
        <v>23007.251</v>
      </c>
      <c r="BZ58" s="3">
        <v>22809.909</v>
      </c>
      <c r="CA58" s="3">
        <v>7590.1570000000002</v>
      </c>
      <c r="CB58" s="3">
        <v>6970.308</v>
      </c>
      <c r="CC58" s="3">
        <v>181161.44</v>
      </c>
      <c r="CD58" s="3">
        <v>60579.741999999998</v>
      </c>
      <c r="CE58" s="3">
        <v>37519.428</v>
      </c>
      <c r="CF58" s="3">
        <v>11440.757</v>
      </c>
      <c r="CG58" s="3">
        <v>65857.441999999995</v>
      </c>
      <c r="CH58" s="3">
        <v>5764.0709999999999</v>
      </c>
      <c r="CI58" s="3">
        <v>101440.05899999999</v>
      </c>
      <c r="CJ58" s="3">
        <v>4320.335</v>
      </c>
      <c r="CK58" s="3">
        <v>10645.535</v>
      </c>
      <c r="CL58" s="3">
        <v>25110.666000000001</v>
      </c>
      <c r="CM58" s="3">
        <v>7495.7070000000003</v>
      </c>
      <c r="CN58" s="3">
        <v>4585.68</v>
      </c>
      <c r="CO58" s="3">
        <v>7229.2020000000002</v>
      </c>
      <c r="CP58" s="3">
        <v>10016.289000000001</v>
      </c>
      <c r="CQ58" s="3">
        <v>11778.544</v>
      </c>
      <c r="CR58" s="3">
        <v>20258.101999999999</v>
      </c>
      <c r="CS58" s="3">
        <v>112513.758</v>
      </c>
      <c r="CT58" s="3">
        <v>12980.713</v>
      </c>
      <c r="CU58" s="3">
        <v>7009.92</v>
      </c>
      <c r="CV58" s="3">
        <v>1929.3979999999999</v>
      </c>
      <c r="CW58" s="3">
        <v>25144.804</v>
      </c>
      <c r="CX58" s="3">
        <v>2579.1799999999998</v>
      </c>
      <c r="CY58" s="3">
        <v>38607.031999999999</v>
      </c>
      <c r="CZ58" s="3">
        <v>24262.712</v>
      </c>
      <c r="DA58" s="3">
        <v>245109.93</v>
      </c>
      <c r="DB58" s="3">
        <v>87376.082999999999</v>
      </c>
      <c r="DC58" s="3">
        <v>33471.451000000001</v>
      </c>
      <c r="DD58" s="3">
        <v>38999.478999999999</v>
      </c>
      <c r="DE58" s="3">
        <v>66851.433000000005</v>
      </c>
      <c r="DF58" s="3">
        <v>15708.369000000001</v>
      </c>
      <c r="DG58" s="3">
        <v>2703.1149999999998</v>
      </c>
      <c r="DH58" s="3">
        <v>102229.431</v>
      </c>
      <c r="DI58" s="3">
        <v>3933.346</v>
      </c>
      <c r="DJ58" s="3">
        <v>20353.302</v>
      </c>
      <c r="DK58" s="3">
        <v>43299.824000000001</v>
      </c>
      <c r="DL58" s="3">
        <v>34642.959000000003</v>
      </c>
      <c r="DM58" s="3">
        <v>548318.17599999998</v>
      </c>
      <c r="DN58" s="3">
        <v>261639.57500000001</v>
      </c>
      <c r="DO58" s="3">
        <v>10839.388999999999</v>
      </c>
      <c r="DP58" s="3">
        <v>243523.96900000001</v>
      </c>
      <c r="DQ58" s="3">
        <v>14167.407999999999</v>
      </c>
      <c r="DR58" s="3">
        <v>5316.2610000000004</v>
      </c>
      <c r="DS58" s="3">
        <v>499.25900000000001</v>
      </c>
      <c r="DT58" s="3">
        <v>12332.314</v>
      </c>
      <c r="DU58" s="3">
        <v>28888.258000000002</v>
      </c>
      <c r="DV58" s="3">
        <v>19798.046999999999</v>
      </c>
      <c r="DW58" s="3">
        <v>4118.6000000000004</v>
      </c>
      <c r="DX58" s="3">
        <v>4971.6099999999997</v>
      </c>
      <c r="DY58" s="3">
        <v>64235.915000000001</v>
      </c>
      <c r="DZ58" s="3">
        <v>32632.43</v>
      </c>
      <c r="EA58" s="3">
        <v>31603.485000000001</v>
      </c>
      <c r="EB58" s="3">
        <v>11542955.086999999</v>
      </c>
      <c r="EC58" s="3">
        <v>1513848.192</v>
      </c>
      <c r="ED58" s="3">
        <v>1627496.7390000001</v>
      </c>
      <c r="EE58" s="3">
        <v>1116726.1370000001</v>
      </c>
      <c r="EF58" s="3">
        <v>37114.125999999997</v>
      </c>
      <c r="EG58" s="3">
        <v>24098.637999999999</v>
      </c>
      <c r="EH58" s="3">
        <v>12292.62</v>
      </c>
      <c r="EI58" s="3">
        <v>609409.50800000003</v>
      </c>
      <c r="EJ58" s="3">
        <v>298177.239</v>
      </c>
      <c r="EK58" s="3">
        <v>88381.707999999999</v>
      </c>
      <c r="EL58" s="3">
        <v>33886.61</v>
      </c>
      <c r="EM58" s="3">
        <v>13365.689</v>
      </c>
      <c r="EN58" s="3">
        <v>610863.19400000002</v>
      </c>
      <c r="EO58" s="3">
        <v>27509.605</v>
      </c>
      <c r="EP58" s="3">
        <v>11679.511</v>
      </c>
      <c r="EQ58" s="3">
        <v>24586.862000000001</v>
      </c>
      <c r="ER58" s="3">
        <v>544498.48300000001</v>
      </c>
      <c r="ES58" s="3">
        <v>1867.63</v>
      </c>
      <c r="ET58" s="3">
        <v>721.10299999999995</v>
      </c>
      <c r="EU58" s="3">
        <v>850353.25800000003</v>
      </c>
      <c r="EV58" s="3">
        <v>701179.65800000005</v>
      </c>
      <c r="EW58" s="3">
        <v>149173.59899999999</v>
      </c>
      <c r="EX58" s="3">
        <v>2118938.4750000001</v>
      </c>
      <c r="EY58" s="3">
        <v>2063095.4890000001</v>
      </c>
      <c r="EZ58" s="3">
        <v>55842.987000000001</v>
      </c>
      <c r="FA58" s="3">
        <v>357060.37699999998</v>
      </c>
      <c r="FB58" s="3">
        <v>121100.758</v>
      </c>
      <c r="FC58" s="3">
        <v>713318.26300000004</v>
      </c>
      <c r="FD58" s="3">
        <v>693116.54</v>
      </c>
      <c r="FE58" s="3">
        <v>419482.05099999998</v>
      </c>
      <c r="FF58" s="3">
        <v>188606.55900000001</v>
      </c>
      <c r="FG58" s="3">
        <v>221199.033</v>
      </c>
      <c r="FH58" s="3">
        <v>9676.4580000000005</v>
      </c>
      <c r="FI58" s="3">
        <v>58547.243000000002</v>
      </c>
      <c r="FJ58" s="3">
        <v>27949.616999999998</v>
      </c>
      <c r="FK58" s="3">
        <v>30597.625</v>
      </c>
      <c r="FL58" s="3">
        <v>313300.44900000002</v>
      </c>
      <c r="FM58" s="3">
        <v>158287.29</v>
      </c>
      <c r="FN58" s="3">
        <v>155013.16</v>
      </c>
      <c r="FO58" s="3">
        <v>301518.32500000001</v>
      </c>
      <c r="FP58" s="3">
        <v>67165.989000000001</v>
      </c>
      <c r="FQ58" s="3">
        <v>125045.496</v>
      </c>
      <c r="FR58" s="3">
        <v>109306.83900000001</v>
      </c>
      <c r="FS58" s="3">
        <v>727285.08600000001</v>
      </c>
    </row>
    <row r="59" spans="1:175" x14ac:dyDescent="0.3">
      <c r="A59" t="s">
        <v>17</v>
      </c>
      <c r="B59">
        <v>2</v>
      </c>
      <c r="C59" t="str">
        <f t="shared" si="0"/>
        <v>2021-2</v>
      </c>
      <c r="D59" s="3">
        <v>17565261.350000001</v>
      </c>
      <c r="E59" s="3">
        <v>781252.804</v>
      </c>
      <c r="F59" s="3">
        <v>16784008.546</v>
      </c>
      <c r="G59" s="3">
        <v>519212.48499999999</v>
      </c>
      <c r="H59" s="3">
        <v>519212.48499999999</v>
      </c>
      <c r="I59" s="3">
        <v>283971.446</v>
      </c>
      <c r="J59" s="3">
        <v>197579.87299999999</v>
      </c>
      <c r="K59" s="3">
        <v>21443.157999999999</v>
      </c>
      <c r="L59" s="3">
        <v>14936.846</v>
      </c>
      <c r="M59" s="3">
        <v>1281.163</v>
      </c>
      <c r="N59" s="3">
        <v>5092387.9019999998</v>
      </c>
      <c r="O59" s="3">
        <v>850820.45700000005</v>
      </c>
      <c r="P59" s="3">
        <v>592980.87199999997</v>
      </c>
      <c r="Q59" s="3">
        <v>184662.90400000001</v>
      </c>
      <c r="R59" s="3">
        <v>73176.680999999997</v>
      </c>
      <c r="S59" s="3">
        <v>235706.88099999999</v>
      </c>
      <c r="T59" s="3">
        <v>177507.179</v>
      </c>
      <c r="U59" s="3">
        <v>58199.701999999997</v>
      </c>
      <c r="V59" s="3">
        <v>1110434.2169999999</v>
      </c>
      <c r="W59" s="3">
        <v>792762.86100000003</v>
      </c>
      <c r="X59" s="3">
        <v>164022.87899999999</v>
      </c>
      <c r="Y59" s="3">
        <v>153648.47700000001</v>
      </c>
      <c r="Z59" s="3">
        <v>2895426.3470000001</v>
      </c>
      <c r="AA59" s="3">
        <v>690541.299</v>
      </c>
      <c r="AB59" s="3">
        <v>25483.585999999999</v>
      </c>
      <c r="AC59" s="3">
        <v>63236.603000000003</v>
      </c>
      <c r="AD59" s="3">
        <v>25354.544999999998</v>
      </c>
      <c r="AE59" s="3">
        <v>24355.214</v>
      </c>
      <c r="AF59" s="3">
        <v>66527.312999999995</v>
      </c>
      <c r="AG59" s="3">
        <v>170423.63500000001</v>
      </c>
      <c r="AH59" s="3">
        <v>2758.942</v>
      </c>
      <c r="AI59" s="3">
        <v>207532.861</v>
      </c>
      <c r="AJ59" s="3">
        <v>104868.6</v>
      </c>
      <c r="AK59" s="3">
        <v>193234.652</v>
      </c>
      <c r="AL59" s="3">
        <v>159266.92000000001</v>
      </c>
      <c r="AM59" s="3">
        <v>33967.732000000004</v>
      </c>
      <c r="AN59" s="3">
        <v>25356.868999999999</v>
      </c>
      <c r="AO59" s="3">
        <v>4262.973</v>
      </c>
      <c r="AP59" s="3">
        <v>17355.201000000001</v>
      </c>
      <c r="AQ59" s="3">
        <v>3738.6950000000002</v>
      </c>
      <c r="AR59" s="3">
        <v>12926.638000000001</v>
      </c>
      <c r="AS59" s="3">
        <v>4820.3710000000001</v>
      </c>
      <c r="AT59" s="3">
        <v>8106.268</v>
      </c>
      <c r="AU59" s="3">
        <v>50620.351999999999</v>
      </c>
      <c r="AV59" s="3">
        <v>6599.4690000000001</v>
      </c>
      <c r="AW59" s="3">
        <v>41561.747000000003</v>
      </c>
      <c r="AX59" s="3">
        <v>2459.1370000000002</v>
      </c>
      <c r="AY59" s="3">
        <v>17517.126</v>
      </c>
      <c r="AZ59" s="3">
        <v>3897.6480000000001</v>
      </c>
      <c r="BA59" s="3">
        <v>11895.413</v>
      </c>
      <c r="BB59" s="3">
        <v>1724.0650000000001</v>
      </c>
      <c r="BC59" s="3">
        <v>26464.147000000001</v>
      </c>
      <c r="BD59" s="3">
        <v>13699.299000000001</v>
      </c>
      <c r="BE59" s="3">
        <v>1079.3989999999999</v>
      </c>
      <c r="BF59" s="3">
        <v>11685.449000000001</v>
      </c>
      <c r="BG59" s="3">
        <v>56113.830999999998</v>
      </c>
      <c r="BH59" s="3">
        <v>17603.518</v>
      </c>
      <c r="BI59" s="3">
        <v>38510.313000000002</v>
      </c>
      <c r="BJ59" s="3">
        <v>19219.254000000001</v>
      </c>
      <c r="BK59" s="3">
        <v>43342.906999999999</v>
      </c>
      <c r="BL59" s="3">
        <v>232091.198</v>
      </c>
      <c r="BM59" s="3">
        <v>85348.023000000001</v>
      </c>
      <c r="BN59" s="3">
        <v>20982.48</v>
      </c>
      <c r="BO59" s="3">
        <v>7254.4939999999997</v>
      </c>
      <c r="BP59" s="3">
        <v>46692.317000000003</v>
      </c>
      <c r="BQ59" s="3">
        <v>13193.486999999999</v>
      </c>
      <c r="BR59" s="3">
        <v>41894.985999999997</v>
      </c>
      <c r="BS59" s="3">
        <v>16725.411</v>
      </c>
      <c r="BT59" s="3">
        <v>93176.650999999998</v>
      </c>
      <c r="BU59" s="3">
        <v>70921.535000000003</v>
      </c>
      <c r="BV59" s="3">
        <v>22255.115000000002</v>
      </c>
      <c r="BW59" s="3">
        <v>80338.394</v>
      </c>
      <c r="BX59" s="3">
        <v>18784.687999999998</v>
      </c>
      <c r="BY59" s="3">
        <v>25013.744999999999</v>
      </c>
      <c r="BZ59" s="3">
        <v>21881.756000000001</v>
      </c>
      <c r="CA59" s="3">
        <v>7512.2849999999999</v>
      </c>
      <c r="CB59" s="3">
        <v>7145.92</v>
      </c>
      <c r="CC59" s="3">
        <v>180760.52499999999</v>
      </c>
      <c r="CD59" s="3">
        <v>60265.461000000003</v>
      </c>
      <c r="CE59" s="3">
        <v>37991.622000000003</v>
      </c>
      <c r="CF59" s="3">
        <v>11759.25</v>
      </c>
      <c r="CG59" s="3">
        <v>64651.966</v>
      </c>
      <c r="CH59" s="3">
        <v>6092.2250000000004</v>
      </c>
      <c r="CI59" s="3">
        <v>100619.757</v>
      </c>
      <c r="CJ59" s="3">
        <v>4946.9049999999997</v>
      </c>
      <c r="CK59" s="3">
        <v>9545.6630000000005</v>
      </c>
      <c r="CL59" s="3">
        <v>23038.882000000001</v>
      </c>
      <c r="CM59" s="3">
        <v>7306.1769999999997</v>
      </c>
      <c r="CN59" s="3">
        <v>4281.6729999999998</v>
      </c>
      <c r="CO59" s="3">
        <v>7884.107</v>
      </c>
      <c r="CP59" s="3">
        <v>10902.522999999999</v>
      </c>
      <c r="CQ59" s="3">
        <v>12401.540999999999</v>
      </c>
      <c r="CR59" s="3">
        <v>20312.286</v>
      </c>
      <c r="CS59" s="3">
        <v>118702.63099999999</v>
      </c>
      <c r="CT59" s="3">
        <v>13850.844999999999</v>
      </c>
      <c r="CU59" s="3">
        <v>7428.3590000000004</v>
      </c>
      <c r="CV59" s="3">
        <v>2236.8879999999999</v>
      </c>
      <c r="CW59" s="3">
        <v>27508.525000000001</v>
      </c>
      <c r="CX59" s="3">
        <v>4746.9740000000002</v>
      </c>
      <c r="CY59" s="3">
        <v>36528.129000000001</v>
      </c>
      <c r="CZ59" s="3">
        <v>26402.912</v>
      </c>
      <c r="DA59" s="3">
        <v>234224.29199999999</v>
      </c>
      <c r="DB59" s="3">
        <v>69788.911999999997</v>
      </c>
      <c r="DC59" s="3">
        <v>35438.048000000003</v>
      </c>
      <c r="DD59" s="3">
        <v>42568.983</v>
      </c>
      <c r="DE59" s="3">
        <v>67457.375</v>
      </c>
      <c r="DF59" s="3">
        <v>16043.353999999999</v>
      </c>
      <c r="DG59" s="3">
        <v>2927.6210000000001</v>
      </c>
      <c r="DH59" s="3">
        <v>102965.32</v>
      </c>
      <c r="DI59" s="3">
        <v>3964.739</v>
      </c>
      <c r="DJ59" s="3">
        <v>19350.237000000001</v>
      </c>
      <c r="DK59" s="3">
        <v>44288.279000000002</v>
      </c>
      <c r="DL59" s="3">
        <v>35362.065000000002</v>
      </c>
      <c r="DM59" s="3">
        <v>514677.092</v>
      </c>
      <c r="DN59" s="3">
        <v>228512.28200000001</v>
      </c>
      <c r="DO59" s="3">
        <v>10541.013000000001</v>
      </c>
      <c r="DP59" s="3">
        <v>232309.174</v>
      </c>
      <c r="DQ59" s="3">
        <v>14154.192999999999</v>
      </c>
      <c r="DR59" s="3">
        <v>9202.8649999999998</v>
      </c>
      <c r="DS59" s="3">
        <v>1520.357</v>
      </c>
      <c r="DT59" s="3">
        <v>18437.208999999999</v>
      </c>
      <c r="DU59" s="3">
        <v>31923.883999999998</v>
      </c>
      <c r="DV59" s="3">
        <v>21954.008000000002</v>
      </c>
      <c r="DW59" s="3">
        <v>4473.625</v>
      </c>
      <c r="DX59" s="3">
        <v>5496.2520000000004</v>
      </c>
      <c r="DY59" s="3">
        <v>70609.528000000006</v>
      </c>
      <c r="DZ59" s="3">
        <v>33756.391000000003</v>
      </c>
      <c r="EA59" s="3">
        <v>36853.137000000002</v>
      </c>
      <c r="EB59" s="3">
        <v>11172408.159</v>
      </c>
      <c r="EC59" s="3">
        <v>1562136.2320000001</v>
      </c>
      <c r="ED59" s="3">
        <v>1650105.2339999999</v>
      </c>
      <c r="EE59" s="3">
        <v>1103588.8459999999</v>
      </c>
      <c r="EF59" s="3">
        <v>36061.110999999997</v>
      </c>
      <c r="EG59" s="3">
        <v>23939.157999999999</v>
      </c>
      <c r="EH59" s="3">
        <v>12690.831</v>
      </c>
      <c r="EI59" s="3">
        <v>616807.745</v>
      </c>
      <c r="EJ59" s="3">
        <v>273875.451</v>
      </c>
      <c r="EK59" s="3">
        <v>91276.967000000004</v>
      </c>
      <c r="EL59" s="3">
        <v>34316.68</v>
      </c>
      <c r="EM59" s="3">
        <v>14620.903</v>
      </c>
      <c r="EN59" s="3">
        <v>631517.93799999997</v>
      </c>
      <c r="EO59" s="3">
        <v>20802.66</v>
      </c>
      <c r="EP59" s="3">
        <v>14649.647000000001</v>
      </c>
      <c r="EQ59" s="3">
        <v>30008.289000000001</v>
      </c>
      <c r="ER59" s="3">
        <v>563107.80000000005</v>
      </c>
      <c r="ES59" s="3">
        <v>2149.6219999999998</v>
      </c>
      <c r="ET59" s="3">
        <v>799.92</v>
      </c>
      <c r="EU59" s="3">
        <v>856440.25699999998</v>
      </c>
      <c r="EV59" s="3">
        <v>705265.73300000001</v>
      </c>
      <c r="EW59" s="3">
        <v>151174.524</v>
      </c>
      <c r="EX59" s="3">
        <v>2099212.4550000001</v>
      </c>
      <c r="EY59" s="3">
        <v>2043174.355</v>
      </c>
      <c r="EZ59" s="3">
        <v>56038.1</v>
      </c>
      <c r="FA59" s="3">
        <v>331818.788</v>
      </c>
      <c r="FB59" s="3">
        <v>136537.88399999999</v>
      </c>
      <c r="FC59" s="3">
        <v>325699.57400000002</v>
      </c>
      <c r="FD59" s="3">
        <v>635899.12800000003</v>
      </c>
      <c r="FE59" s="3">
        <v>422451.228</v>
      </c>
      <c r="FF59" s="3">
        <v>187556.47700000001</v>
      </c>
      <c r="FG59" s="3">
        <v>224317.147</v>
      </c>
      <c r="FH59" s="3">
        <v>10577.605</v>
      </c>
      <c r="FI59" s="3">
        <v>59075.472999999998</v>
      </c>
      <c r="FJ59" s="3">
        <v>27955.667000000001</v>
      </c>
      <c r="FK59" s="3">
        <v>31119.806</v>
      </c>
      <c r="FL59" s="3">
        <v>328341.147</v>
      </c>
      <c r="FM59" s="3">
        <v>171004.80100000001</v>
      </c>
      <c r="FN59" s="3">
        <v>157336.34700000001</v>
      </c>
      <c r="FO59" s="3">
        <v>344632.66600000003</v>
      </c>
      <c r="FP59" s="3">
        <v>84628.383000000002</v>
      </c>
      <c r="FQ59" s="3">
        <v>146066.17499999999</v>
      </c>
      <c r="FR59" s="3">
        <v>113938.109</v>
      </c>
      <c r="FS59" s="3">
        <v>684951.31</v>
      </c>
    </row>
    <row r="60" spans="1:175" x14ac:dyDescent="0.3">
      <c r="A60" t="s">
        <v>17</v>
      </c>
      <c r="B60">
        <v>3</v>
      </c>
      <c r="C60" t="str">
        <f t="shared" si="0"/>
        <v>2021-3</v>
      </c>
      <c r="D60" s="3">
        <v>18274246.256000001</v>
      </c>
      <c r="E60" s="3">
        <v>828158.00899999996</v>
      </c>
      <c r="F60" s="3">
        <v>17446088.248</v>
      </c>
      <c r="G60" s="3">
        <v>733034.52599999995</v>
      </c>
      <c r="H60" s="3">
        <v>733034.52599999995</v>
      </c>
      <c r="I60" s="3">
        <v>484963.21</v>
      </c>
      <c r="J60" s="3">
        <v>205245.27600000001</v>
      </c>
      <c r="K60" s="3">
        <v>22796.944</v>
      </c>
      <c r="L60" s="3">
        <v>15419.563</v>
      </c>
      <c r="M60" s="3">
        <v>4609.5330000000004</v>
      </c>
      <c r="N60" s="3">
        <v>5091253.9709999999</v>
      </c>
      <c r="O60" s="3">
        <v>841287.78700000001</v>
      </c>
      <c r="P60" s="3">
        <v>592949.49100000004</v>
      </c>
      <c r="Q60" s="3">
        <v>188136.489</v>
      </c>
      <c r="R60" s="3">
        <v>60201.807000000001</v>
      </c>
      <c r="S60" s="3">
        <v>217348.01800000001</v>
      </c>
      <c r="T60" s="3">
        <v>158520.723</v>
      </c>
      <c r="U60" s="3">
        <v>58827.294999999998</v>
      </c>
      <c r="V60" s="3">
        <v>1102263.7520000001</v>
      </c>
      <c r="W60" s="3">
        <v>771082.02500000002</v>
      </c>
      <c r="X60" s="3">
        <v>168091.902</v>
      </c>
      <c r="Y60" s="3">
        <v>163089.826</v>
      </c>
      <c r="Z60" s="3">
        <v>2930354.4139999999</v>
      </c>
      <c r="AA60" s="3">
        <v>722896.84699999995</v>
      </c>
      <c r="AB60" s="3">
        <v>24819.186000000002</v>
      </c>
      <c r="AC60" s="3">
        <v>65464.998</v>
      </c>
      <c r="AD60" s="3">
        <v>36039.911999999997</v>
      </c>
      <c r="AE60" s="3">
        <v>23250.031999999999</v>
      </c>
      <c r="AF60" s="3">
        <v>66701.979000000007</v>
      </c>
      <c r="AG60" s="3">
        <v>175414.86799999999</v>
      </c>
      <c r="AH60" s="3">
        <v>2930.6570000000002</v>
      </c>
      <c r="AI60" s="3">
        <v>220224.39300000001</v>
      </c>
      <c r="AJ60" s="3">
        <v>108050.823</v>
      </c>
      <c r="AK60" s="3">
        <v>186698.88099999999</v>
      </c>
      <c r="AL60" s="3">
        <v>157257.12599999999</v>
      </c>
      <c r="AM60" s="3">
        <v>29441.755000000001</v>
      </c>
      <c r="AN60" s="3">
        <v>24281.145</v>
      </c>
      <c r="AO60" s="3">
        <v>4698.7470000000003</v>
      </c>
      <c r="AP60" s="3">
        <v>16272.323</v>
      </c>
      <c r="AQ60" s="3">
        <v>3310.0740000000001</v>
      </c>
      <c r="AR60" s="3">
        <v>12757.531999999999</v>
      </c>
      <c r="AS60" s="3">
        <v>5026.8329999999996</v>
      </c>
      <c r="AT60" s="3">
        <v>7730.6989999999996</v>
      </c>
      <c r="AU60" s="3">
        <v>54718.822</v>
      </c>
      <c r="AV60" s="3">
        <v>6247.424</v>
      </c>
      <c r="AW60" s="3">
        <v>45972.756999999998</v>
      </c>
      <c r="AX60" s="3">
        <v>2498.6410000000001</v>
      </c>
      <c r="AY60" s="3">
        <v>17135.491000000002</v>
      </c>
      <c r="AZ60" s="3">
        <v>3511.0279999999998</v>
      </c>
      <c r="BA60" s="3">
        <v>11604.272999999999</v>
      </c>
      <c r="BB60" s="3">
        <v>2020.19</v>
      </c>
      <c r="BC60" s="3">
        <v>25288.861000000001</v>
      </c>
      <c r="BD60" s="3">
        <v>11796.357</v>
      </c>
      <c r="BE60" s="3">
        <v>1103.643</v>
      </c>
      <c r="BF60" s="3">
        <v>12388.861000000001</v>
      </c>
      <c r="BG60" s="3">
        <v>56199.08</v>
      </c>
      <c r="BH60" s="3">
        <v>17035.825000000001</v>
      </c>
      <c r="BI60" s="3">
        <v>39163.254999999997</v>
      </c>
      <c r="BJ60" s="3">
        <v>20697.554</v>
      </c>
      <c r="BK60" s="3">
        <v>45928.597000000002</v>
      </c>
      <c r="BL60" s="3">
        <v>231049.16</v>
      </c>
      <c r="BM60" s="3">
        <v>81423.341</v>
      </c>
      <c r="BN60" s="3">
        <v>19203.649000000001</v>
      </c>
      <c r="BO60" s="3">
        <v>7808.74</v>
      </c>
      <c r="BP60" s="3">
        <v>49571.976000000002</v>
      </c>
      <c r="BQ60" s="3">
        <v>13371.22</v>
      </c>
      <c r="BR60" s="3">
        <v>42622.447999999997</v>
      </c>
      <c r="BS60" s="3">
        <v>17047.787</v>
      </c>
      <c r="BT60" s="3">
        <v>93334.153000000006</v>
      </c>
      <c r="BU60" s="3">
        <v>72394.604999999996</v>
      </c>
      <c r="BV60" s="3">
        <v>20939.547999999999</v>
      </c>
      <c r="BW60" s="3">
        <v>81096.320000000007</v>
      </c>
      <c r="BX60" s="3">
        <v>18767.278999999999</v>
      </c>
      <c r="BY60" s="3">
        <v>25669.374</v>
      </c>
      <c r="BZ60" s="3">
        <v>22194.214</v>
      </c>
      <c r="CA60" s="3">
        <v>7969.3519999999999</v>
      </c>
      <c r="CB60" s="3">
        <v>6496.1009999999997</v>
      </c>
      <c r="CC60" s="3">
        <v>181044.93299999999</v>
      </c>
      <c r="CD60" s="3">
        <v>59513.646999999997</v>
      </c>
      <c r="CE60" s="3">
        <v>37163.362000000001</v>
      </c>
      <c r="CF60" s="3">
        <v>11493.69</v>
      </c>
      <c r="CG60" s="3">
        <v>66247.217999999993</v>
      </c>
      <c r="CH60" s="3">
        <v>6627.0159999999996</v>
      </c>
      <c r="CI60" s="3">
        <v>100673.912</v>
      </c>
      <c r="CJ60" s="3">
        <v>5733.4059999999999</v>
      </c>
      <c r="CK60" s="3">
        <v>9693.3960000000006</v>
      </c>
      <c r="CL60" s="3">
        <v>24914.064999999999</v>
      </c>
      <c r="CM60" s="3">
        <v>7071.2529999999997</v>
      </c>
      <c r="CN60" s="3">
        <v>4461.308</v>
      </c>
      <c r="CO60" s="3">
        <v>8072.5230000000001</v>
      </c>
      <c r="CP60" s="3">
        <v>9951.4740000000002</v>
      </c>
      <c r="CQ60" s="3">
        <v>10854.953</v>
      </c>
      <c r="CR60" s="3">
        <v>19921.531999999999</v>
      </c>
      <c r="CS60" s="3">
        <v>110226.553</v>
      </c>
      <c r="CT60" s="3">
        <v>13054.348</v>
      </c>
      <c r="CU60" s="3">
        <v>7415.951</v>
      </c>
      <c r="CV60" s="3">
        <v>2400.9630000000002</v>
      </c>
      <c r="CW60" s="3">
        <v>25748.832999999999</v>
      </c>
      <c r="CX60" s="3">
        <v>2951.9569999999999</v>
      </c>
      <c r="CY60" s="3">
        <v>33818.589999999997</v>
      </c>
      <c r="CZ60" s="3">
        <v>24835.91</v>
      </c>
      <c r="DA60" s="3">
        <v>236887.52100000001</v>
      </c>
      <c r="DB60" s="3">
        <v>73849.857999999993</v>
      </c>
      <c r="DC60" s="3">
        <v>34416.173000000003</v>
      </c>
      <c r="DD60" s="3">
        <v>42538.107000000004</v>
      </c>
      <c r="DE60" s="3">
        <v>62854.440999999999</v>
      </c>
      <c r="DF60" s="3">
        <v>20493.258999999998</v>
      </c>
      <c r="DG60" s="3">
        <v>2735.6819999999998</v>
      </c>
      <c r="DH60" s="3">
        <v>98612.842000000004</v>
      </c>
      <c r="DI60" s="3">
        <v>3919.6550000000002</v>
      </c>
      <c r="DJ60" s="3">
        <v>18223.137999999999</v>
      </c>
      <c r="DK60" s="3">
        <v>42244.173999999999</v>
      </c>
      <c r="DL60" s="3">
        <v>34225.875</v>
      </c>
      <c r="DM60" s="3">
        <v>518474.049</v>
      </c>
      <c r="DN60" s="3">
        <v>246136.28599999999</v>
      </c>
      <c r="DO60" s="3">
        <v>11050.691999999999</v>
      </c>
      <c r="DP60" s="3">
        <v>223356.25700000001</v>
      </c>
      <c r="DQ60" s="3">
        <v>15797.919</v>
      </c>
      <c r="DR60" s="3">
        <v>9060.9950000000008</v>
      </c>
      <c r="DS60" s="3">
        <v>363.09300000000002</v>
      </c>
      <c r="DT60" s="3">
        <v>12708.808000000001</v>
      </c>
      <c r="DU60" s="3">
        <v>39511.959000000003</v>
      </c>
      <c r="DV60" s="3">
        <v>29317.132000000001</v>
      </c>
      <c r="DW60" s="3">
        <v>5357.4790000000003</v>
      </c>
      <c r="DX60" s="3">
        <v>4837.348</v>
      </c>
      <c r="DY60" s="3">
        <v>72840.202999999994</v>
      </c>
      <c r="DZ60" s="3">
        <v>34741.629000000001</v>
      </c>
      <c r="EA60" s="3">
        <v>38098.574000000001</v>
      </c>
      <c r="EB60" s="3">
        <v>11621799.75</v>
      </c>
      <c r="EC60" s="3">
        <v>1645281.2320000001</v>
      </c>
      <c r="ED60" s="3">
        <v>1905496.139</v>
      </c>
      <c r="EE60" s="3">
        <v>1184915.7720000001</v>
      </c>
      <c r="EF60" s="3">
        <v>39029.574999999997</v>
      </c>
      <c r="EG60" s="3">
        <v>22677.088</v>
      </c>
      <c r="EH60" s="3">
        <v>12571.859</v>
      </c>
      <c r="EI60" s="3">
        <v>634875.04399999999</v>
      </c>
      <c r="EJ60" s="3">
        <v>313788.32900000003</v>
      </c>
      <c r="EK60" s="3">
        <v>101314.63099999999</v>
      </c>
      <c r="EL60" s="3">
        <v>43762.088000000003</v>
      </c>
      <c r="EM60" s="3">
        <v>16897.157999999999</v>
      </c>
      <c r="EN60" s="3">
        <v>635895.478</v>
      </c>
      <c r="EO60" s="3">
        <v>17634.201000000001</v>
      </c>
      <c r="EP60" s="3">
        <v>14731.825000000001</v>
      </c>
      <c r="EQ60" s="3">
        <v>24025.679</v>
      </c>
      <c r="ER60" s="3">
        <v>576576.63399999996</v>
      </c>
      <c r="ES60" s="3">
        <v>2089.8409999999999</v>
      </c>
      <c r="ET60" s="3">
        <v>837.29899999999998</v>
      </c>
      <c r="EU60" s="3">
        <v>842701.554</v>
      </c>
      <c r="EV60" s="3">
        <v>689368.88</v>
      </c>
      <c r="EW60" s="3">
        <v>153332.674</v>
      </c>
      <c r="EX60" s="3">
        <v>2101532.4759999998</v>
      </c>
      <c r="EY60" s="3">
        <v>2041048.996</v>
      </c>
      <c r="EZ60" s="3">
        <v>60483.48</v>
      </c>
      <c r="FA60" s="3">
        <v>392790.73700000002</v>
      </c>
      <c r="FB60" s="3">
        <v>139260.924</v>
      </c>
      <c r="FC60" s="3">
        <v>221995.95</v>
      </c>
      <c r="FD60" s="3">
        <v>686859.18200000003</v>
      </c>
      <c r="FE60" s="3">
        <v>403622.80099999998</v>
      </c>
      <c r="FF60" s="3">
        <v>175748.16399999999</v>
      </c>
      <c r="FG60" s="3">
        <v>216073.17600000001</v>
      </c>
      <c r="FH60" s="3">
        <v>11801.46</v>
      </c>
      <c r="FI60" s="3">
        <v>64227.525999999998</v>
      </c>
      <c r="FJ60" s="3">
        <v>29140.560000000001</v>
      </c>
      <c r="FK60" s="3">
        <v>35086.966999999997</v>
      </c>
      <c r="FL60" s="3">
        <v>363300.80200000003</v>
      </c>
      <c r="FM60" s="3">
        <v>197692.90599999999</v>
      </c>
      <c r="FN60" s="3">
        <v>165607.89600000001</v>
      </c>
      <c r="FO60" s="3">
        <v>333913.30200000003</v>
      </c>
      <c r="FP60" s="3">
        <v>84597.085999999996</v>
      </c>
      <c r="FQ60" s="3">
        <v>135004.242</v>
      </c>
      <c r="FR60" s="3">
        <v>114311.973</v>
      </c>
      <c r="FS60" s="3">
        <v>700005.87699999998</v>
      </c>
    </row>
    <row r="61" spans="1:175" x14ac:dyDescent="0.3">
      <c r="A61" t="s">
        <v>17</v>
      </c>
      <c r="B61">
        <v>4</v>
      </c>
      <c r="C61" t="str">
        <f t="shared" si="0"/>
        <v>2021-4</v>
      </c>
      <c r="D61" s="3">
        <v>17757302.809</v>
      </c>
      <c r="E61" s="3">
        <v>765279.15800000005</v>
      </c>
      <c r="F61" s="3">
        <v>16992023.651000001</v>
      </c>
      <c r="G61" s="3">
        <v>566229.47900000005</v>
      </c>
      <c r="H61" s="3">
        <v>566229.47900000005</v>
      </c>
      <c r="I61" s="3">
        <v>348352.57199999999</v>
      </c>
      <c r="J61" s="3">
        <v>182107.745</v>
      </c>
      <c r="K61" s="3">
        <v>21367.675999999999</v>
      </c>
      <c r="L61" s="3">
        <v>12402.637000000001</v>
      </c>
      <c r="M61" s="3">
        <v>1998.8489999999999</v>
      </c>
      <c r="N61" s="3">
        <v>5204668.8609999996</v>
      </c>
      <c r="O61" s="3">
        <v>892857.005</v>
      </c>
      <c r="P61" s="3">
        <v>594784.91099999996</v>
      </c>
      <c r="Q61" s="3">
        <v>185557.12899999999</v>
      </c>
      <c r="R61" s="3">
        <v>112514.965</v>
      </c>
      <c r="S61" s="3">
        <v>210871.177</v>
      </c>
      <c r="T61" s="3">
        <v>152338.24900000001</v>
      </c>
      <c r="U61" s="3">
        <v>58532.928</v>
      </c>
      <c r="V61" s="3">
        <v>1102137.5649999999</v>
      </c>
      <c r="W61" s="3">
        <v>774698.18599999999</v>
      </c>
      <c r="X61" s="3">
        <v>143648.33499999999</v>
      </c>
      <c r="Y61" s="3">
        <v>183791.04300000001</v>
      </c>
      <c r="Z61" s="3">
        <v>2998803.1140000001</v>
      </c>
      <c r="AA61" s="3">
        <v>729210.603</v>
      </c>
      <c r="AB61" s="3">
        <v>24725.16</v>
      </c>
      <c r="AC61" s="3">
        <v>63284.322</v>
      </c>
      <c r="AD61" s="3">
        <v>52151.91</v>
      </c>
      <c r="AE61" s="3">
        <v>25499.128000000001</v>
      </c>
      <c r="AF61" s="3">
        <v>68199.494999999995</v>
      </c>
      <c r="AG61" s="3">
        <v>169250.21900000001</v>
      </c>
      <c r="AH61" s="3">
        <v>3196.5419999999999</v>
      </c>
      <c r="AI61" s="3">
        <v>212063.79399999999</v>
      </c>
      <c r="AJ61" s="3">
        <v>110840.033</v>
      </c>
      <c r="AK61" s="3">
        <v>168680.10699999999</v>
      </c>
      <c r="AL61" s="3">
        <v>147837.92499999999</v>
      </c>
      <c r="AM61" s="3">
        <v>20842.181</v>
      </c>
      <c r="AN61" s="3">
        <v>24509.309000000001</v>
      </c>
      <c r="AO61" s="3">
        <v>4856.1540000000005</v>
      </c>
      <c r="AP61" s="3">
        <v>16117.692999999999</v>
      </c>
      <c r="AQ61" s="3">
        <v>3535.4630000000002</v>
      </c>
      <c r="AR61" s="3">
        <v>13137.54</v>
      </c>
      <c r="AS61" s="3">
        <v>4720.2039999999997</v>
      </c>
      <c r="AT61" s="3">
        <v>8417.3359999999993</v>
      </c>
      <c r="AU61" s="3">
        <v>49919.163</v>
      </c>
      <c r="AV61" s="3">
        <v>5770.0659999999998</v>
      </c>
      <c r="AW61" s="3">
        <v>41764.875999999997</v>
      </c>
      <c r="AX61" s="3">
        <v>2384.221</v>
      </c>
      <c r="AY61" s="3">
        <v>17910.332999999999</v>
      </c>
      <c r="AZ61" s="3">
        <v>3870.0329999999999</v>
      </c>
      <c r="BA61" s="3">
        <v>12187.624</v>
      </c>
      <c r="BB61" s="3">
        <v>1852.6769999999999</v>
      </c>
      <c r="BC61" s="3">
        <v>25125.559000000001</v>
      </c>
      <c r="BD61" s="3">
        <v>12204.803</v>
      </c>
      <c r="BE61" s="3">
        <v>1151.8320000000001</v>
      </c>
      <c r="BF61" s="3">
        <v>11768.924999999999</v>
      </c>
      <c r="BG61" s="3">
        <v>55782.607000000004</v>
      </c>
      <c r="BH61" s="3">
        <v>17223.018</v>
      </c>
      <c r="BI61" s="3">
        <v>38559.588000000003</v>
      </c>
      <c r="BJ61" s="3">
        <v>19983.922999999999</v>
      </c>
      <c r="BK61" s="3">
        <v>49948.55</v>
      </c>
      <c r="BL61" s="3">
        <v>235646.98699999999</v>
      </c>
      <c r="BM61" s="3">
        <v>85887.979000000007</v>
      </c>
      <c r="BN61" s="3">
        <v>21844.345000000001</v>
      </c>
      <c r="BO61" s="3">
        <v>8860.7569999999996</v>
      </c>
      <c r="BP61" s="3">
        <v>49062.002</v>
      </c>
      <c r="BQ61" s="3">
        <v>12659.099</v>
      </c>
      <c r="BR61" s="3">
        <v>40072.11</v>
      </c>
      <c r="BS61" s="3">
        <v>17260.695</v>
      </c>
      <c r="BT61" s="3">
        <v>95272.226999999999</v>
      </c>
      <c r="BU61" s="3">
        <v>72643.093999999997</v>
      </c>
      <c r="BV61" s="3">
        <v>22629.132000000001</v>
      </c>
      <c r="BW61" s="3">
        <v>81210.259999999995</v>
      </c>
      <c r="BX61" s="3">
        <v>18768.12</v>
      </c>
      <c r="BY61" s="3">
        <v>26673.238000000001</v>
      </c>
      <c r="BZ61" s="3">
        <v>21151.583999999999</v>
      </c>
      <c r="CA61" s="3">
        <v>7711.8620000000001</v>
      </c>
      <c r="CB61" s="3">
        <v>6905.4570000000003</v>
      </c>
      <c r="CC61" s="3">
        <v>186011.86799999999</v>
      </c>
      <c r="CD61" s="3">
        <v>60853.466999999997</v>
      </c>
      <c r="CE61" s="3">
        <v>38058.953999999998</v>
      </c>
      <c r="CF61" s="3">
        <v>11756.362999999999</v>
      </c>
      <c r="CG61" s="3">
        <v>68707.036999999997</v>
      </c>
      <c r="CH61" s="3">
        <v>6636.0469999999996</v>
      </c>
      <c r="CI61" s="3">
        <v>102222.477</v>
      </c>
      <c r="CJ61" s="3">
        <v>5425.0280000000002</v>
      </c>
      <c r="CK61" s="3">
        <v>10548.418</v>
      </c>
      <c r="CL61" s="3">
        <v>24330.932000000001</v>
      </c>
      <c r="CM61" s="3">
        <v>7170.4679999999998</v>
      </c>
      <c r="CN61" s="3">
        <v>4373.1120000000001</v>
      </c>
      <c r="CO61" s="3">
        <v>7740.0379999999996</v>
      </c>
      <c r="CP61" s="3">
        <v>10048.537</v>
      </c>
      <c r="CQ61" s="3">
        <v>11400.130999999999</v>
      </c>
      <c r="CR61" s="3">
        <v>21185.812999999998</v>
      </c>
      <c r="CS61" s="3">
        <v>107375.679</v>
      </c>
      <c r="CT61" s="3">
        <v>13398.927</v>
      </c>
      <c r="CU61" s="3">
        <v>7142.4709999999995</v>
      </c>
      <c r="CV61" s="3">
        <v>1859.7570000000001</v>
      </c>
      <c r="CW61" s="3">
        <v>26395.948</v>
      </c>
      <c r="CX61" s="3">
        <v>1322.4079999999999</v>
      </c>
      <c r="CY61" s="3">
        <v>33592.042999999998</v>
      </c>
      <c r="CZ61" s="3">
        <v>23664.126</v>
      </c>
      <c r="DA61" s="3">
        <v>269521.44</v>
      </c>
      <c r="DB61" s="3">
        <v>112790.48699999999</v>
      </c>
      <c r="DC61" s="3">
        <v>34849.078999999998</v>
      </c>
      <c r="DD61" s="3">
        <v>35909.230000000003</v>
      </c>
      <c r="DE61" s="3">
        <v>65677.226999999999</v>
      </c>
      <c r="DF61" s="3">
        <v>17556.956999999999</v>
      </c>
      <c r="DG61" s="3">
        <v>2738.4589999999998</v>
      </c>
      <c r="DH61" s="3">
        <v>102390.22900000001</v>
      </c>
      <c r="DI61" s="3">
        <v>3928.3339999999998</v>
      </c>
      <c r="DJ61" s="3">
        <v>19274.315999999999</v>
      </c>
      <c r="DK61" s="3">
        <v>44029.103000000003</v>
      </c>
      <c r="DL61" s="3">
        <v>35158.476000000002</v>
      </c>
      <c r="DM61" s="3">
        <v>567754.19799999997</v>
      </c>
      <c r="DN61" s="3">
        <v>270211.61700000003</v>
      </c>
      <c r="DO61" s="3">
        <v>10606.421</v>
      </c>
      <c r="DP61" s="3">
        <v>238436.21799999999</v>
      </c>
      <c r="DQ61" s="3">
        <v>16762.133000000002</v>
      </c>
      <c r="DR61" s="3">
        <v>11248.188</v>
      </c>
      <c r="DS61" s="3">
        <v>452.18799999999999</v>
      </c>
      <c r="DT61" s="3">
        <v>20037.434000000001</v>
      </c>
      <c r="DU61" s="3">
        <v>31126.09</v>
      </c>
      <c r="DV61" s="3">
        <v>21329.64</v>
      </c>
      <c r="DW61" s="3">
        <v>5236.3580000000002</v>
      </c>
      <c r="DX61" s="3">
        <v>4560.0919999999996</v>
      </c>
      <c r="DY61" s="3">
        <v>66063.964999999997</v>
      </c>
      <c r="DZ61" s="3">
        <v>32639.235000000001</v>
      </c>
      <c r="EA61" s="3">
        <v>33424.730000000003</v>
      </c>
      <c r="EB61" s="3">
        <v>11221125.312000001</v>
      </c>
      <c r="EC61" s="3">
        <v>1577181.3570000001</v>
      </c>
      <c r="ED61" s="3">
        <v>1595419.192</v>
      </c>
      <c r="EE61" s="3">
        <v>1152374.5209999999</v>
      </c>
      <c r="EF61" s="3">
        <v>39119.279999999999</v>
      </c>
      <c r="EG61" s="3">
        <v>21599.598999999998</v>
      </c>
      <c r="EH61" s="3">
        <v>11368.892</v>
      </c>
      <c r="EI61" s="3">
        <v>625243.01500000001</v>
      </c>
      <c r="EJ61" s="3">
        <v>311156.47899999999</v>
      </c>
      <c r="EK61" s="3">
        <v>93618.971999999994</v>
      </c>
      <c r="EL61" s="3">
        <v>39134.684000000001</v>
      </c>
      <c r="EM61" s="3">
        <v>11133.6</v>
      </c>
      <c r="EN61" s="3">
        <v>646047.88500000001</v>
      </c>
      <c r="EO61" s="3">
        <v>16193.203</v>
      </c>
      <c r="EP61" s="3">
        <v>17733.86</v>
      </c>
      <c r="EQ61" s="3">
        <v>28996.542000000001</v>
      </c>
      <c r="ER61" s="3">
        <v>580139.45200000005</v>
      </c>
      <c r="ES61" s="3">
        <v>2048.3090000000002</v>
      </c>
      <c r="ET61" s="3">
        <v>936.51800000000003</v>
      </c>
      <c r="EU61" s="3">
        <v>860363.65</v>
      </c>
      <c r="EV61" s="3">
        <v>699274.88500000001</v>
      </c>
      <c r="EW61" s="3">
        <v>161088.76500000001</v>
      </c>
      <c r="EX61" s="3">
        <v>2118513.5839999998</v>
      </c>
      <c r="EY61" s="3">
        <v>2065346.4939999999</v>
      </c>
      <c r="EZ61" s="3">
        <v>53167.09</v>
      </c>
      <c r="FA61" s="3">
        <v>382321.32900000003</v>
      </c>
      <c r="FB61" s="3">
        <v>126205.645</v>
      </c>
      <c r="FC61" s="3">
        <v>197197.19200000001</v>
      </c>
      <c r="FD61" s="3">
        <v>700513.26199999999</v>
      </c>
      <c r="FE61" s="3">
        <v>408939.44400000002</v>
      </c>
      <c r="FF61" s="3">
        <v>179187.554</v>
      </c>
      <c r="FG61" s="3">
        <v>217651.682</v>
      </c>
      <c r="FH61" s="3">
        <v>12100.208000000001</v>
      </c>
      <c r="FI61" s="3">
        <v>65582.358999999997</v>
      </c>
      <c r="FJ61" s="3">
        <v>21348.595000000001</v>
      </c>
      <c r="FK61" s="3">
        <v>44233.764000000003</v>
      </c>
      <c r="FL61" s="3">
        <v>366477.13</v>
      </c>
      <c r="FM61" s="3">
        <v>190986.95499999999</v>
      </c>
      <c r="FN61" s="3">
        <v>175490.17499999999</v>
      </c>
      <c r="FO61" s="3">
        <v>331410.03399999999</v>
      </c>
      <c r="FP61" s="3">
        <v>73767.112999999998</v>
      </c>
      <c r="FQ61" s="3">
        <v>141087.019</v>
      </c>
      <c r="FR61" s="3">
        <v>116555.90300000001</v>
      </c>
      <c r="FS61" s="3">
        <v>692578.728</v>
      </c>
    </row>
    <row r="62" spans="1:175" x14ac:dyDescent="0.3">
      <c r="A62" t="s">
        <v>18</v>
      </c>
      <c r="B62">
        <v>1</v>
      </c>
      <c r="C62" t="str">
        <f t="shared" si="0"/>
        <v>2022-1</v>
      </c>
      <c r="D62" s="3">
        <v>18396336.818999998</v>
      </c>
      <c r="E62" s="3">
        <v>804262.46600000001</v>
      </c>
      <c r="F62" s="3">
        <v>17592074.353</v>
      </c>
      <c r="G62" s="3">
        <v>627435.79500000004</v>
      </c>
      <c r="H62" s="3">
        <v>627435.79500000004</v>
      </c>
      <c r="I62" s="3">
        <v>402468.09499999997</v>
      </c>
      <c r="J62" s="3">
        <v>191201.59599999999</v>
      </c>
      <c r="K62" s="3">
        <v>19945.505000000001</v>
      </c>
      <c r="L62" s="3">
        <v>12471.671</v>
      </c>
      <c r="M62" s="3">
        <v>1348.9290000000001</v>
      </c>
      <c r="N62" s="3">
        <v>5222156.0130000003</v>
      </c>
      <c r="O62" s="3">
        <v>852998.24899999995</v>
      </c>
      <c r="P62" s="3">
        <v>584753.47499999998</v>
      </c>
      <c r="Q62" s="3">
        <v>184109.402</v>
      </c>
      <c r="R62" s="3">
        <v>84135.372000000003</v>
      </c>
      <c r="S62" s="3">
        <v>234961.29</v>
      </c>
      <c r="T62" s="3">
        <v>175182.171</v>
      </c>
      <c r="U62" s="3">
        <v>59779.118000000002</v>
      </c>
      <c r="V62" s="3">
        <v>1088557.2479999999</v>
      </c>
      <c r="W62" s="3">
        <v>753036.21100000001</v>
      </c>
      <c r="X62" s="3">
        <v>146221.95199999999</v>
      </c>
      <c r="Y62" s="3">
        <v>189299.08499999999</v>
      </c>
      <c r="Z62" s="3">
        <v>3045639.2250000001</v>
      </c>
      <c r="AA62" s="3">
        <v>725401.24</v>
      </c>
      <c r="AB62" s="3">
        <v>25904.123</v>
      </c>
      <c r="AC62" s="3">
        <v>63440.286</v>
      </c>
      <c r="AD62" s="3">
        <v>39548.722000000002</v>
      </c>
      <c r="AE62" s="3">
        <v>24489.941999999999</v>
      </c>
      <c r="AF62" s="3">
        <v>69583.947</v>
      </c>
      <c r="AG62" s="3">
        <v>172689.633</v>
      </c>
      <c r="AH62" s="3">
        <v>3051.28</v>
      </c>
      <c r="AI62" s="3">
        <v>211844.75</v>
      </c>
      <c r="AJ62" s="3">
        <v>114848.558</v>
      </c>
      <c r="AK62" s="3">
        <v>191373.41</v>
      </c>
      <c r="AL62" s="3">
        <v>167328.56099999999</v>
      </c>
      <c r="AM62" s="3">
        <v>24044.848999999998</v>
      </c>
      <c r="AN62" s="3">
        <v>23963.636999999999</v>
      </c>
      <c r="AO62" s="3">
        <v>4945.54</v>
      </c>
      <c r="AP62" s="3">
        <v>15536.370999999999</v>
      </c>
      <c r="AQ62" s="3">
        <v>3481.7260000000001</v>
      </c>
      <c r="AR62" s="3">
        <v>11681.38</v>
      </c>
      <c r="AS62" s="3">
        <v>4151.8789999999999</v>
      </c>
      <c r="AT62" s="3">
        <v>7529.5010000000002</v>
      </c>
      <c r="AU62" s="3">
        <v>51709.398999999998</v>
      </c>
      <c r="AV62" s="3">
        <v>6038.3909999999996</v>
      </c>
      <c r="AW62" s="3">
        <v>43145.440999999999</v>
      </c>
      <c r="AX62" s="3">
        <v>2525.5659999999998</v>
      </c>
      <c r="AY62" s="3">
        <v>17875.096000000001</v>
      </c>
      <c r="AZ62" s="3">
        <v>4007.127</v>
      </c>
      <c r="BA62" s="3">
        <v>12019.816999999999</v>
      </c>
      <c r="BB62" s="3">
        <v>1848.153</v>
      </c>
      <c r="BC62" s="3">
        <v>24463.017</v>
      </c>
      <c r="BD62" s="3">
        <v>11872.701999999999</v>
      </c>
      <c r="BE62" s="3">
        <v>1033.402</v>
      </c>
      <c r="BF62" s="3">
        <v>11556.913</v>
      </c>
      <c r="BG62" s="3">
        <v>59494.811999999998</v>
      </c>
      <c r="BH62" s="3">
        <v>17674.844000000001</v>
      </c>
      <c r="BI62" s="3">
        <v>41819.968000000001</v>
      </c>
      <c r="BJ62" s="3">
        <v>20890.334999999999</v>
      </c>
      <c r="BK62" s="3">
        <v>49229.673000000003</v>
      </c>
      <c r="BL62" s="3">
        <v>228435.12100000001</v>
      </c>
      <c r="BM62" s="3">
        <v>76584.351999999999</v>
      </c>
      <c r="BN62" s="3">
        <v>20713.577000000001</v>
      </c>
      <c r="BO62" s="3">
        <v>9247.1260000000002</v>
      </c>
      <c r="BP62" s="3">
        <v>49546.542000000001</v>
      </c>
      <c r="BQ62" s="3">
        <v>13022.527</v>
      </c>
      <c r="BR62" s="3">
        <v>42276.872000000003</v>
      </c>
      <c r="BS62" s="3">
        <v>17044.124</v>
      </c>
      <c r="BT62" s="3">
        <v>97790.998999999996</v>
      </c>
      <c r="BU62" s="3">
        <v>74831.528000000006</v>
      </c>
      <c r="BV62" s="3">
        <v>22959.471000000001</v>
      </c>
      <c r="BW62" s="3">
        <v>79525.316000000006</v>
      </c>
      <c r="BX62" s="3">
        <v>19028.855</v>
      </c>
      <c r="BY62" s="3">
        <v>24153.361000000001</v>
      </c>
      <c r="BZ62" s="3">
        <v>22267.776000000002</v>
      </c>
      <c r="CA62" s="3">
        <v>7027.4210000000003</v>
      </c>
      <c r="CB62" s="3">
        <v>7047.902</v>
      </c>
      <c r="CC62" s="3">
        <v>187665.77900000001</v>
      </c>
      <c r="CD62" s="3">
        <v>63054.46</v>
      </c>
      <c r="CE62" s="3">
        <v>40039.444000000003</v>
      </c>
      <c r="CF62" s="3">
        <v>12026.078</v>
      </c>
      <c r="CG62" s="3">
        <v>65656.547000000006</v>
      </c>
      <c r="CH62" s="3">
        <v>6889.2510000000002</v>
      </c>
      <c r="CI62" s="3">
        <v>102555.603</v>
      </c>
      <c r="CJ62" s="3">
        <v>5489.9350000000004</v>
      </c>
      <c r="CK62" s="3">
        <v>10036.073</v>
      </c>
      <c r="CL62" s="3">
        <v>24197.232</v>
      </c>
      <c r="CM62" s="3">
        <v>7407.1419999999998</v>
      </c>
      <c r="CN62" s="3">
        <v>4317.6360000000004</v>
      </c>
      <c r="CO62" s="3">
        <v>7130.3159999999998</v>
      </c>
      <c r="CP62" s="3">
        <v>10972.214</v>
      </c>
      <c r="CQ62" s="3">
        <v>11655.434999999999</v>
      </c>
      <c r="CR62" s="3">
        <v>21349.618999999999</v>
      </c>
      <c r="CS62" s="3">
        <v>119472.906</v>
      </c>
      <c r="CT62" s="3">
        <v>14728.26</v>
      </c>
      <c r="CU62" s="3">
        <v>6995.5330000000004</v>
      </c>
      <c r="CV62" s="3">
        <v>1876.6020000000001</v>
      </c>
      <c r="CW62" s="3">
        <v>29014.33</v>
      </c>
      <c r="CX62" s="3">
        <v>1816.953</v>
      </c>
      <c r="CY62" s="3">
        <v>39995.233999999997</v>
      </c>
      <c r="CZ62" s="3">
        <v>25045.993999999999</v>
      </c>
      <c r="DA62" s="3">
        <v>279740.74400000001</v>
      </c>
      <c r="DB62" s="3">
        <v>117420.887</v>
      </c>
      <c r="DC62" s="3">
        <v>38588.256999999998</v>
      </c>
      <c r="DD62" s="3">
        <v>36404.565999999999</v>
      </c>
      <c r="DE62" s="3">
        <v>69434.028000000006</v>
      </c>
      <c r="DF62" s="3">
        <v>14954.644</v>
      </c>
      <c r="DG62" s="3">
        <v>2938.3629999999998</v>
      </c>
      <c r="DH62" s="3">
        <v>105194.77099999999</v>
      </c>
      <c r="DI62" s="3">
        <v>4214.5829999999996</v>
      </c>
      <c r="DJ62" s="3">
        <v>18259.045999999998</v>
      </c>
      <c r="DK62" s="3">
        <v>46880.519</v>
      </c>
      <c r="DL62" s="3">
        <v>35840.623</v>
      </c>
      <c r="DM62" s="3">
        <v>571908.26800000004</v>
      </c>
      <c r="DN62" s="3">
        <v>272794.15299999999</v>
      </c>
      <c r="DO62" s="3">
        <v>11458.333000000001</v>
      </c>
      <c r="DP62" s="3">
        <v>242719.25700000001</v>
      </c>
      <c r="DQ62" s="3">
        <v>17428.628000000001</v>
      </c>
      <c r="DR62" s="3">
        <v>12860.56</v>
      </c>
      <c r="DS62" s="3">
        <v>342.95699999999999</v>
      </c>
      <c r="DT62" s="3">
        <v>14304.380999999999</v>
      </c>
      <c r="DU62" s="3">
        <v>29135.425999999999</v>
      </c>
      <c r="DV62" s="3">
        <v>18917.004000000001</v>
      </c>
      <c r="DW62" s="3">
        <v>5749.0919999999996</v>
      </c>
      <c r="DX62" s="3">
        <v>4469.33</v>
      </c>
      <c r="DY62" s="3">
        <v>68132.293000000005</v>
      </c>
      <c r="DZ62" s="3">
        <v>33990.324999999997</v>
      </c>
      <c r="EA62" s="3">
        <v>34141.968000000001</v>
      </c>
      <c r="EB62" s="3">
        <v>11742482.546</v>
      </c>
      <c r="EC62" s="3">
        <v>1629780.1610000001</v>
      </c>
      <c r="ED62" s="3">
        <v>1730139.73</v>
      </c>
      <c r="EE62" s="3">
        <v>1251440.2420000001</v>
      </c>
      <c r="EF62" s="3">
        <v>51297.254999999997</v>
      </c>
      <c r="EG62" s="3">
        <v>21953.148000000001</v>
      </c>
      <c r="EH62" s="3">
        <v>12738.891</v>
      </c>
      <c r="EI62" s="3">
        <v>640125.46</v>
      </c>
      <c r="EJ62" s="3">
        <v>373502.13900000002</v>
      </c>
      <c r="EK62" s="3">
        <v>101912.909</v>
      </c>
      <c r="EL62" s="3">
        <v>36819.571000000004</v>
      </c>
      <c r="EM62" s="3">
        <v>13090.869000000001</v>
      </c>
      <c r="EN62" s="3">
        <v>721108.304</v>
      </c>
      <c r="EO62" s="3">
        <v>35813.938999999998</v>
      </c>
      <c r="EP62" s="3">
        <v>22286.518</v>
      </c>
      <c r="EQ62" s="3">
        <v>45889.45</v>
      </c>
      <c r="ER62" s="3">
        <v>614231.375</v>
      </c>
      <c r="ES62" s="3">
        <v>2044.3440000000001</v>
      </c>
      <c r="ET62" s="3">
        <v>842.678</v>
      </c>
      <c r="EU62" s="3">
        <v>857927.62699999998</v>
      </c>
      <c r="EV62" s="3">
        <v>705930.5</v>
      </c>
      <c r="EW62" s="3">
        <v>151997.12700000001</v>
      </c>
      <c r="EX62" s="3">
        <v>2154484.9709999999</v>
      </c>
      <c r="EY62" s="3">
        <v>2095799.73</v>
      </c>
      <c r="EZ62" s="3">
        <v>58685.24</v>
      </c>
      <c r="FA62" s="3">
        <v>398048.70799999998</v>
      </c>
      <c r="FB62" s="3">
        <v>135034.68</v>
      </c>
      <c r="FC62" s="3">
        <v>204321.66800000001</v>
      </c>
      <c r="FD62" s="3">
        <v>686956.73199999996</v>
      </c>
      <c r="FE62" s="3">
        <v>436945.32799999998</v>
      </c>
      <c r="FF62" s="3">
        <v>195264.68900000001</v>
      </c>
      <c r="FG62" s="3">
        <v>229023.11</v>
      </c>
      <c r="FH62" s="3">
        <v>12657.529</v>
      </c>
      <c r="FI62" s="3">
        <v>100352.664</v>
      </c>
      <c r="FJ62" s="3">
        <v>27681.382000000001</v>
      </c>
      <c r="FK62" s="3">
        <v>72671.282000000007</v>
      </c>
      <c r="FL62" s="3">
        <v>421017.39600000001</v>
      </c>
      <c r="FM62" s="3">
        <v>228128.114</v>
      </c>
      <c r="FN62" s="3">
        <v>192889.28200000001</v>
      </c>
      <c r="FO62" s="3">
        <v>307173.62699999998</v>
      </c>
      <c r="FP62" s="3">
        <v>66309.535999999993</v>
      </c>
      <c r="FQ62" s="3">
        <v>129414.11</v>
      </c>
      <c r="FR62" s="3">
        <v>111449.981</v>
      </c>
      <c r="FS62" s="3">
        <v>707750.70799999998</v>
      </c>
    </row>
    <row r="63" spans="1:175" x14ac:dyDescent="0.3">
      <c r="A63" t="s">
        <v>18</v>
      </c>
      <c r="B63">
        <v>2</v>
      </c>
      <c r="C63" t="str">
        <f t="shared" si="0"/>
        <v>2022-2</v>
      </c>
      <c r="D63" s="3">
        <v>18313519.73</v>
      </c>
      <c r="E63" s="3">
        <v>829963.84</v>
      </c>
      <c r="F63" s="3">
        <v>17483555.890000001</v>
      </c>
      <c r="G63" s="3">
        <v>522052.68900000001</v>
      </c>
      <c r="H63" s="3">
        <v>522052.68900000001</v>
      </c>
      <c r="I63" s="3">
        <v>285081.37300000002</v>
      </c>
      <c r="J63" s="3">
        <v>201925.54500000001</v>
      </c>
      <c r="K63" s="3">
        <v>20244.886999999999</v>
      </c>
      <c r="L63" s="3">
        <v>13591.415999999999</v>
      </c>
      <c r="M63" s="3">
        <v>1209.4670000000001</v>
      </c>
      <c r="N63" s="3">
        <v>5272458.8109999998</v>
      </c>
      <c r="O63" s="3">
        <v>842856.45</v>
      </c>
      <c r="P63" s="3">
        <v>591011.90599999996</v>
      </c>
      <c r="Q63" s="3">
        <v>182791.74400000001</v>
      </c>
      <c r="R63" s="3">
        <v>69052.798999999999</v>
      </c>
      <c r="S63" s="3">
        <v>247230.003</v>
      </c>
      <c r="T63" s="3">
        <v>188059.58199999999</v>
      </c>
      <c r="U63" s="3">
        <v>59170.421000000002</v>
      </c>
      <c r="V63" s="3">
        <v>1076657.8810000001</v>
      </c>
      <c r="W63" s="3">
        <v>746047.13300000003</v>
      </c>
      <c r="X63" s="3">
        <v>162665.55799999999</v>
      </c>
      <c r="Y63" s="3">
        <v>167945.19</v>
      </c>
      <c r="Z63" s="3">
        <v>3105714.477</v>
      </c>
      <c r="AA63" s="3">
        <v>704315.30200000003</v>
      </c>
      <c r="AB63" s="3">
        <v>25634.655999999999</v>
      </c>
      <c r="AC63" s="3">
        <v>64247.707000000002</v>
      </c>
      <c r="AD63" s="3">
        <v>27639.156999999999</v>
      </c>
      <c r="AE63" s="3">
        <v>25399.724999999999</v>
      </c>
      <c r="AF63" s="3">
        <v>70705.910999999993</v>
      </c>
      <c r="AG63" s="3">
        <v>169366.67499999999</v>
      </c>
      <c r="AH63" s="3">
        <v>2890.4609999999998</v>
      </c>
      <c r="AI63" s="3">
        <v>208465.46100000001</v>
      </c>
      <c r="AJ63" s="3">
        <v>109965.549</v>
      </c>
      <c r="AK63" s="3">
        <v>206331.587</v>
      </c>
      <c r="AL63" s="3">
        <v>170193.03700000001</v>
      </c>
      <c r="AM63" s="3">
        <v>36138.550000000003</v>
      </c>
      <c r="AN63" s="3">
        <v>25023.134999999998</v>
      </c>
      <c r="AO63" s="3">
        <v>5022.201</v>
      </c>
      <c r="AP63" s="3">
        <v>15902.832</v>
      </c>
      <c r="AQ63" s="3">
        <v>4098.1030000000001</v>
      </c>
      <c r="AR63" s="3">
        <v>12455.691000000001</v>
      </c>
      <c r="AS63" s="3">
        <v>4834.2870000000003</v>
      </c>
      <c r="AT63" s="3">
        <v>7621.4040000000005</v>
      </c>
      <c r="AU63" s="3">
        <v>53519.097000000002</v>
      </c>
      <c r="AV63" s="3">
        <v>6411.4059999999999</v>
      </c>
      <c r="AW63" s="3">
        <v>44413.336000000003</v>
      </c>
      <c r="AX63" s="3">
        <v>2694.3560000000002</v>
      </c>
      <c r="AY63" s="3">
        <v>18847.847000000002</v>
      </c>
      <c r="AZ63" s="3">
        <v>4009.1779999999999</v>
      </c>
      <c r="BA63" s="3">
        <v>13032.337</v>
      </c>
      <c r="BB63" s="3">
        <v>1806.3320000000001</v>
      </c>
      <c r="BC63" s="3">
        <v>23267.794000000002</v>
      </c>
      <c r="BD63" s="3">
        <v>11602.264999999999</v>
      </c>
      <c r="BE63" s="3">
        <v>1004.788</v>
      </c>
      <c r="BF63" s="3">
        <v>10660.741</v>
      </c>
      <c r="BG63" s="3">
        <v>57073.097999999998</v>
      </c>
      <c r="BH63" s="3">
        <v>17693.446</v>
      </c>
      <c r="BI63" s="3">
        <v>39379.652000000002</v>
      </c>
      <c r="BJ63" s="3">
        <v>21812.804</v>
      </c>
      <c r="BK63" s="3">
        <v>48463.76</v>
      </c>
      <c r="BL63" s="3">
        <v>230922.81200000001</v>
      </c>
      <c r="BM63" s="3">
        <v>83858.892999999996</v>
      </c>
      <c r="BN63" s="3">
        <v>20690.207999999999</v>
      </c>
      <c r="BO63" s="3">
        <v>6830.357</v>
      </c>
      <c r="BP63" s="3">
        <v>47200.635000000002</v>
      </c>
      <c r="BQ63" s="3">
        <v>13040.96</v>
      </c>
      <c r="BR63" s="3">
        <v>42741.36</v>
      </c>
      <c r="BS63" s="3">
        <v>16560.400000000001</v>
      </c>
      <c r="BT63" s="3">
        <v>97088.904999999999</v>
      </c>
      <c r="BU63" s="3">
        <v>73705.982000000004</v>
      </c>
      <c r="BV63" s="3">
        <v>23382.921999999999</v>
      </c>
      <c r="BW63" s="3">
        <v>81304.739000000001</v>
      </c>
      <c r="BX63" s="3">
        <v>19016.636999999999</v>
      </c>
      <c r="BY63" s="3">
        <v>26442.54</v>
      </c>
      <c r="BZ63" s="3">
        <v>22199.103999999999</v>
      </c>
      <c r="CA63" s="3">
        <v>6740.3519999999999</v>
      </c>
      <c r="CB63" s="3">
        <v>6906.1059999999998</v>
      </c>
      <c r="CC63" s="3">
        <v>182560.239</v>
      </c>
      <c r="CD63" s="3">
        <v>61374.540999999997</v>
      </c>
      <c r="CE63" s="3">
        <v>38327.766000000003</v>
      </c>
      <c r="CF63" s="3">
        <v>11878.739</v>
      </c>
      <c r="CG63" s="3">
        <v>64236.665999999997</v>
      </c>
      <c r="CH63" s="3">
        <v>6742.527</v>
      </c>
      <c r="CI63" s="3">
        <v>102897.15700000001</v>
      </c>
      <c r="CJ63" s="3">
        <v>5209.5940000000001</v>
      </c>
      <c r="CK63" s="3">
        <v>9533.4030000000002</v>
      </c>
      <c r="CL63" s="3">
        <v>23091.048999999999</v>
      </c>
      <c r="CM63" s="3">
        <v>7354.6559999999999</v>
      </c>
      <c r="CN63" s="3">
        <v>4191.991</v>
      </c>
      <c r="CO63" s="3">
        <v>8121.567</v>
      </c>
      <c r="CP63" s="3">
        <v>11883.075999999999</v>
      </c>
      <c r="CQ63" s="3">
        <v>11589.611000000001</v>
      </c>
      <c r="CR63" s="3">
        <v>21922.21</v>
      </c>
      <c r="CS63" s="3">
        <v>121722.046</v>
      </c>
      <c r="CT63" s="3">
        <v>14586.08</v>
      </c>
      <c r="CU63" s="3">
        <v>6373.3029999999999</v>
      </c>
      <c r="CV63" s="3">
        <v>2051.7339999999999</v>
      </c>
      <c r="CW63" s="3">
        <v>29652.893</v>
      </c>
      <c r="CX63" s="3">
        <v>2756.7669999999998</v>
      </c>
      <c r="CY63" s="3">
        <v>40128.188000000002</v>
      </c>
      <c r="CZ63" s="3">
        <v>26173.080999999998</v>
      </c>
      <c r="DA63" s="3">
        <v>294395.44799999997</v>
      </c>
      <c r="DB63" s="3">
        <v>115321.162</v>
      </c>
      <c r="DC63" s="3">
        <v>39432.436000000002</v>
      </c>
      <c r="DD63" s="3">
        <v>43116.709000000003</v>
      </c>
      <c r="DE63" s="3">
        <v>77486.357000000004</v>
      </c>
      <c r="DF63" s="3">
        <v>16273.984</v>
      </c>
      <c r="DG63" s="3">
        <v>2764.8</v>
      </c>
      <c r="DH63" s="3">
        <v>108370.823</v>
      </c>
      <c r="DI63" s="3">
        <v>4150.96</v>
      </c>
      <c r="DJ63" s="3">
        <v>16829.519</v>
      </c>
      <c r="DK63" s="3">
        <v>50665.000999999997</v>
      </c>
      <c r="DL63" s="3">
        <v>36725.343000000001</v>
      </c>
      <c r="DM63" s="3">
        <v>611145.48699999996</v>
      </c>
      <c r="DN63" s="3">
        <v>292610.50300000003</v>
      </c>
      <c r="DO63" s="3">
        <v>12170.254999999999</v>
      </c>
      <c r="DP63" s="3">
        <v>251744.848</v>
      </c>
      <c r="DQ63" s="3">
        <v>18245.834999999999</v>
      </c>
      <c r="DR63" s="3">
        <v>13842.656999999999</v>
      </c>
      <c r="DS63" s="3">
        <v>379.541</v>
      </c>
      <c r="DT63" s="3">
        <v>22151.848999999998</v>
      </c>
      <c r="DU63" s="3">
        <v>30733.162</v>
      </c>
      <c r="DV63" s="3">
        <v>21060.651999999998</v>
      </c>
      <c r="DW63" s="3">
        <v>5172.9340000000002</v>
      </c>
      <c r="DX63" s="3">
        <v>4499.576</v>
      </c>
      <c r="DY63" s="3">
        <v>73463.543999999994</v>
      </c>
      <c r="DZ63" s="3">
        <v>35725.269</v>
      </c>
      <c r="EA63" s="3">
        <v>37738.275000000001</v>
      </c>
      <c r="EB63" s="3">
        <v>11689044.390000001</v>
      </c>
      <c r="EC63" s="3">
        <v>1710922.0190000001</v>
      </c>
      <c r="ED63" s="3">
        <v>1732138.5560000001</v>
      </c>
      <c r="EE63" s="3">
        <v>1246592.5249999999</v>
      </c>
      <c r="EF63" s="3">
        <v>47359.499000000003</v>
      </c>
      <c r="EG63" s="3">
        <v>25140.094000000001</v>
      </c>
      <c r="EH63" s="3">
        <v>12732.647000000001</v>
      </c>
      <c r="EI63" s="3">
        <v>659373.527</v>
      </c>
      <c r="EJ63" s="3">
        <v>350040.63400000002</v>
      </c>
      <c r="EK63" s="3">
        <v>102490.072</v>
      </c>
      <c r="EL63" s="3">
        <v>33853.574000000001</v>
      </c>
      <c r="EM63" s="3">
        <v>15602.477999999999</v>
      </c>
      <c r="EN63" s="3">
        <v>670981.11</v>
      </c>
      <c r="EO63" s="3">
        <v>21552.962</v>
      </c>
      <c r="EP63" s="3">
        <v>19074.027999999998</v>
      </c>
      <c r="EQ63" s="3">
        <v>42018.332000000002</v>
      </c>
      <c r="ER63" s="3">
        <v>584988.27599999995</v>
      </c>
      <c r="ES63" s="3">
        <v>2503.7130000000002</v>
      </c>
      <c r="ET63" s="3">
        <v>843.79899999999998</v>
      </c>
      <c r="EU63" s="3">
        <v>870634.67500000005</v>
      </c>
      <c r="EV63" s="3">
        <v>716751.30500000005</v>
      </c>
      <c r="EW63" s="3">
        <v>153883.37</v>
      </c>
      <c r="EX63" s="3">
        <v>2148332.52</v>
      </c>
      <c r="EY63" s="3">
        <v>2081621.7120000001</v>
      </c>
      <c r="EZ63" s="3">
        <v>66710.808000000005</v>
      </c>
      <c r="FA63" s="3">
        <v>354823.587</v>
      </c>
      <c r="FB63" s="3">
        <v>151335.18400000001</v>
      </c>
      <c r="FC63" s="3">
        <v>196253.29399999999</v>
      </c>
      <c r="FD63" s="3">
        <v>658453.27399999998</v>
      </c>
      <c r="FE63" s="3">
        <v>429374.93800000002</v>
      </c>
      <c r="FF63" s="3">
        <v>191896.337</v>
      </c>
      <c r="FG63" s="3">
        <v>225258.639</v>
      </c>
      <c r="FH63" s="3">
        <v>12219.960999999999</v>
      </c>
      <c r="FI63" s="3">
        <v>86567.433999999994</v>
      </c>
      <c r="FJ63" s="3">
        <v>44277.603000000003</v>
      </c>
      <c r="FK63" s="3">
        <v>42289.830999999998</v>
      </c>
      <c r="FL63" s="3">
        <v>391207.61800000002</v>
      </c>
      <c r="FM63" s="3">
        <v>221612.21799999999</v>
      </c>
      <c r="FN63" s="3">
        <v>169595.40100000001</v>
      </c>
      <c r="FO63" s="3">
        <v>350132.58899999998</v>
      </c>
      <c r="FP63" s="3">
        <v>88981.187999999995</v>
      </c>
      <c r="FQ63" s="3">
        <v>148229.80600000001</v>
      </c>
      <c r="FR63" s="3">
        <v>112921.595</v>
      </c>
      <c r="FS63" s="3">
        <v>691295.06799999997</v>
      </c>
    </row>
    <row r="64" spans="1:175" x14ac:dyDescent="0.3">
      <c r="A64" t="s">
        <v>18</v>
      </c>
      <c r="B64">
        <v>3</v>
      </c>
      <c r="C64" t="str">
        <f t="shared" si="0"/>
        <v>2022-3</v>
      </c>
      <c r="D64" s="3">
        <v>18919731.476</v>
      </c>
      <c r="E64" s="3">
        <v>865929.43599999999</v>
      </c>
      <c r="F64" s="3">
        <v>18053802.039999999</v>
      </c>
      <c r="G64" s="3">
        <v>771211.13</v>
      </c>
      <c r="H64" s="3">
        <v>771211.13</v>
      </c>
      <c r="I64" s="3">
        <v>521372.85800000001</v>
      </c>
      <c r="J64" s="3">
        <v>209498.86</v>
      </c>
      <c r="K64" s="3">
        <v>22257.788</v>
      </c>
      <c r="L64" s="3">
        <v>14861.607</v>
      </c>
      <c r="M64" s="3">
        <v>3220.0169999999998</v>
      </c>
      <c r="N64" s="3">
        <v>5249897.3020000001</v>
      </c>
      <c r="O64" s="3">
        <v>843575.02599999995</v>
      </c>
      <c r="P64" s="3">
        <v>586587.81999999995</v>
      </c>
      <c r="Q64" s="3">
        <v>185866.47500000001</v>
      </c>
      <c r="R64" s="3">
        <v>71120.73</v>
      </c>
      <c r="S64" s="3">
        <v>225890.70499999999</v>
      </c>
      <c r="T64" s="3">
        <v>166106.95800000001</v>
      </c>
      <c r="U64" s="3">
        <v>59783.745999999999</v>
      </c>
      <c r="V64" s="3">
        <v>1126221.1980000001</v>
      </c>
      <c r="W64" s="3">
        <v>755195.82299999997</v>
      </c>
      <c r="X64" s="3">
        <v>185450.52799999999</v>
      </c>
      <c r="Y64" s="3">
        <v>185574.848</v>
      </c>
      <c r="Z64" s="3">
        <v>3054210.3739999998</v>
      </c>
      <c r="AA64" s="3">
        <v>722413.53300000005</v>
      </c>
      <c r="AB64" s="3">
        <v>24794.657999999999</v>
      </c>
      <c r="AC64" s="3">
        <v>64353.207999999999</v>
      </c>
      <c r="AD64" s="3">
        <v>33570.875999999997</v>
      </c>
      <c r="AE64" s="3">
        <v>23552.398000000001</v>
      </c>
      <c r="AF64" s="3">
        <v>71384.081000000006</v>
      </c>
      <c r="AG64" s="3">
        <v>174516.53400000001</v>
      </c>
      <c r="AH64" s="3">
        <v>2991.9630000000002</v>
      </c>
      <c r="AI64" s="3">
        <v>220023.18599999999</v>
      </c>
      <c r="AJ64" s="3">
        <v>107226.629</v>
      </c>
      <c r="AK64" s="3">
        <v>193246.25700000001</v>
      </c>
      <c r="AL64" s="3">
        <v>163749.23199999999</v>
      </c>
      <c r="AM64" s="3">
        <v>29497.025000000001</v>
      </c>
      <c r="AN64" s="3">
        <v>21071</v>
      </c>
      <c r="AO64" s="3">
        <v>4580.5680000000002</v>
      </c>
      <c r="AP64" s="3">
        <v>13271.594999999999</v>
      </c>
      <c r="AQ64" s="3">
        <v>3218.837</v>
      </c>
      <c r="AR64" s="3">
        <v>12569.34</v>
      </c>
      <c r="AS64" s="3">
        <v>5478.5990000000002</v>
      </c>
      <c r="AT64" s="3">
        <v>7090.7420000000002</v>
      </c>
      <c r="AU64" s="3">
        <v>51626.069000000003</v>
      </c>
      <c r="AV64" s="3">
        <v>5882.6440000000002</v>
      </c>
      <c r="AW64" s="3">
        <v>43277.766000000003</v>
      </c>
      <c r="AX64" s="3">
        <v>2465.6590000000001</v>
      </c>
      <c r="AY64" s="3">
        <v>17788.691999999999</v>
      </c>
      <c r="AZ64" s="3">
        <v>3574.4879999999998</v>
      </c>
      <c r="BA64" s="3">
        <v>12468.495000000001</v>
      </c>
      <c r="BB64" s="3">
        <v>1745.7080000000001</v>
      </c>
      <c r="BC64" s="3">
        <v>24050.898000000001</v>
      </c>
      <c r="BD64" s="3">
        <v>10894.242</v>
      </c>
      <c r="BE64" s="3">
        <v>992.03499999999997</v>
      </c>
      <c r="BF64" s="3">
        <v>12164.620999999999</v>
      </c>
      <c r="BG64" s="3">
        <v>54945.279000000002</v>
      </c>
      <c r="BH64" s="3">
        <v>16904.471000000001</v>
      </c>
      <c r="BI64" s="3">
        <v>38040.807000000001</v>
      </c>
      <c r="BJ64" s="3">
        <v>22812.434000000001</v>
      </c>
      <c r="BK64" s="3">
        <v>51806.911999999997</v>
      </c>
      <c r="BL64" s="3">
        <v>216777.46599999999</v>
      </c>
      <c r="BM64" s="3">
        <v>74077.739000000001</v>
      </c>
      <c r="BN64" s="3">
        <v>18463.819</v>
      </c>
      <c r="BO64" s="3">
        <v>5096.9719999999998</v>
      </c>
      <c r="BP64" s="3">
        <v>48441.716999999997</v>
      </c>
      <c r="BQ64" s="3">
        <v>12890.918</v>
      </c>
      <c r="BR64" s="3">
        <v>42189.925999999999</v>
      </c>
      <c r="BS64" s="3">
        <v>15616.376</v>
      </c>
      <c r="BT64" s="3">
        <v>94220.274000000005</v>
      </c>
      <c r="BU64" s="3">
        <v>73350.218999999997</v>
      </c>
      <c r="BV64" s="3">
        <v>20870.055</v>
      </c>
      <c r="BW64" s="3">
        <v>81864.703999999998</v>
      </c>
      <c r="BX64" s="3">
        <v>18275.595000000001</v>
      </c>
      <c r="BY64" s="3">
        <v>26887.152999999998</v>
      </c>
      <c r="BZ64" s="3">
        <v>22520.796999999999</v>
      </c>
      <c r="CA64" s="3">
        <v>7848.8639999999996</v>
      </c>
      <c r="CB64" s="3">
        <v>6332.2960000000003</v>
      </c>
      <c r="CC64" s="3">
        <v>188426.15700000001</v>
      </c>
      <c r="CD64" s="3">
        <v>64143.858999999997</v>
      </c>
      <c r="CE64" s="3">
        <v>39585.489000000001</v>
      </c>
      <c r="CF64" s="3">
        <v>11488.744000000001</v>
      </c>
      <c r="CG64" s="3">
        <v>66431.081000000006</v>
      </c>
      <c r="CH64" s="3">
        <v>6776.9849999999997</v>
      </c>
      <c r="CI64" s="3">
        <v>101247.821</v>
      </c>
      <c r="CJ64" s="3">
        <v>5463.1710000000003</v>
      </c>
      <c r="CK64" s="3">
        <v>10041.194</v>
      </c>
      <c r="CL64" s="3">
        <v>23284.636999999999</v>
      </c>
      <c r="CM64" s="3">
        <v>7063.7560000000003</v>
      </c>
      <c r="CN64" s="3">
        <v>4002.5590000000002</v>
      </c>
      <c r="CO64" s="3">
        <v>8386.5130000000008</v>
      </c>
      <c r="CP64" s="3">
        <v>10444.919</v>
      </c>
      <c r="CQ64" s="3">
        <v>12045.962</v>
      </c>
      <c r="CR64" s="3">
        <v>20515.111000000001</v>
      </c>
      <c r="CS64" s="3">
        <v>118457.71799999999</v>
      </c>
      <c r="CT64" s="3">
        <v>13338.790999999999</v>
      </c>
      <c r="CU64" s="3">
        <v>6795.6989999999996</v>
      </c>
      <c r="CV64" s="3">
        <v>2037.79</v>
      </c>
      <c r="CW64" s="3">
        <v>24430.050999999999</v>
      </c>
      <c r="CX64" s="3">
        <v>2118.136</v>
      </c>
      <c r="CY64" s="3">
        <v>45479.137999999999</v>
      </c>
      <c r="CZ64" s="3">
        <v>24258.113000000001</v>
      </c>
      <c r="DA64" s="3">
        <v>286008.23499999999</v>
      </c>
      <c r="DB64" s="3">
        <v>108967.40300000001</v>
      </c>
      <c r="DC64" s="3">
        <v>35654.216999999997</v>
      </c>
      <c r="DD64" s="3">
        <v>45223.457999999999</v>
      </c>
      <c r="DE64" s="3">
        <v>73768.432000000001</v>
      </c>
      <c r="DF64" s="3">
        <v>19447.195</v>
      </c>
      <c r="DG64" s="3">
        <v>2947.5309999999999</v>
      </c>
      <c r="DH64" s="3">
        <v>103129.758</v>
      </c>
      <c r="DI64" s="3">
        <v>3962.3679999999999</v>
      </c>
      <c r="DJ64" s="3">
        <v>16198.672</v>
      </c>
      <c r="DK64" s="3">
        <v>47782.127</v>
      </c>
      <c r="DL64" s="3">
        <v>35186.591999999997</v>
      </c>
      <c r="DM64" s="3">
        <v>583536.34</v>
      </c>
      <c r="DN64" s="3">
        <v>281482.63799999998</v>
      </c>
      <c r="DO64" s="3">
        <v>11998.706</v>
      </c>
      <c r="DP64" s="3">
        <v>241614.402</v>
      </c>
      <c r="DQ64" s="3">
        <v>18357.439999999999</v>
      </c>
      <c r="DR64" s="3">
        <v>14755.26</v>
      </c>
      <c r="DS64" s="3">
        <v>284.815</v>
      </c>
      <c r="DT64" s="3">
        <v>15043.079</v>
      </c>
      <c r="DU64" s="3">
        <v>35671.375</v>
      </c>
      <c r="DV64" s="3">
        <v>25208.794000000002</v>
      </c>
      <c r="DW64" s="3">
        <v>5906.268</v>
      </c>
      <c r="DX64" s="3">
        <v>4556.3130000000001</v>
      </c>
      <c r="DY64" s="3">
        <v>72540.11</v>
      </c>
      <c r="DZ64" s="3">
        <v>35469.459000000003</v>
      </c>
      <c r="EA64" s="3">
        <v>37070.652000000002</v>
      </c>
      <c r="EB64" s="3">
        <v>12032693.607999999</v>
      </c>
      <c r="EC64" s="3">
        <v>1718353.3459999999</v>
      </c>
      <c r="ED64" s="3">
        <v>1936859.682</v>
      </c>
      <c r="EE64" s="3">
        <v>1270191.412</v>
      </c>
      <c r="EF64" s="3">
        <v>48083.688000000002</v>
      </c>
      <c r="EG64" s="3">
        <v>23200.696</v>
      </c>
      <c r="EH64" s="3">
        <v>11577.231</v>
      </c>
      <c r="EI64" s="3">
        <v>658207.05099999998</v>
      </c>
      <c r="EJ64" s="3">
        <v>368971.31400000001</v>
      </c>
      <c r="EK64" s="3">
        <v>104454.842</v>
      </c>
      <c r="EL64" s="3">
        <v>39554.034</v>
      </c>
      <c r="EM64" s="3">
        <v>16142.557000000001</v>
      </c>
      <c r="EN64" s="3">
        <v>670161.451</v>
      </c>
      <c r="EO64" s="3">
        <v>16563.375</v>
      </c>
      <c r="EP64" s="3">
        <v>21189.55</v>
      </c>
      <c r="EQ64" s="3">
        <v>31360.493999999999</v>
      </c>
      <c r="ER64" s="3">
        <v>597938.17500000005</v>
      </c>
      <c r="ES64" s="3">
        <v>2275.0920000000001</v>
      </c>
      <c r="ET64" s="3">
        <v>834.76499999999999</v>
      </c>
      <c r="EU64" s="3">
        <v>886665.978</v>
      </c>
      <c r="EV64" s="3">
        <v>732307.43900000001</v>
      </c>
      <c r="EW64" s="3">
        <v>154358.538</v>
      </c>
      <c r="EX64" s="3">
        <v>2163062.1359999999</v>
      </c>
      <c r="EY64" s="3">
        <v>2087434.406</v>
      </c>
      <c r="EZ64" s="3">
        <v>75627.73</v>
      </c>
      <c r="FA64" s="3">
        <v>385043.42700000003</v>
      </c>
      <c r="FB64" s="3">
        <v>152691.01500000001</v>
      </c>
      <c r="FC64" s="3">
        <v>179196.38399999999</v>
      </c>
      <c r="FD64" s="3">
        <v>711454.93900000001</v>
      </c>
      <c r="FE64" s="3">
        <v>409494.69</v>
      </c>
      <c r="FF64" s="3">
        <v>177698.054</v>
      </c>
      <c r="FG64" s="3">
        <v>218832.07500000001</v>
      </c>
      <c r="FH64" s="3">
        <v>12964.561</v>
      </c>
      <c r="FI64" s="3">
        <v>89056.913</v>
      </c>
      <c r="FJ64" s="3">
        <v>46625.453999999998</v>
      </c>
      <c r="FK64" s="3">
        <v>42431.459000000003</v>
      </c>
      <c r="FL64" s="3">
        <v>399960.97899999999</v>
      </c>
      <c r="FM64" s="3">
        <v>226559.427</v>
      </c>
      <c r="FN64" s="3">
        <v>173401.552</v>
      </c>
      <c r="FO64" s="3">
        <v>338411.06400000001</v>
      </c>
      <c r="FP64" s="3">
        <v>86554.269</v>
      </c>
      <c r="FQ64" s="3">
        <v>137445.97</v>
      </c>
      <c r="FR64" s="3">
        <v>114410.825</v>
      </c>
      <c r="FS64" s="3">
        <v>722090.19299999997</v>
      </c>
    </row>
    <row r="65" spans="1:175" x14ac:dyDescent="0.3">
      <c r="A65" t="s">
        <v>18</v>
      </c>
      <c r="B65">
        <v>4</v>
      </c>
      <c r="C65" t="str">
        <f t="shared" si="0"/>
        <v>2022-4</v>
      </c>
      <c r="D65" s="3">
        <v>18419531.840999998</v>
      </c>
      <c r="E65" s="3">
        <v>801603.87899999996</v>
      </c>
      <c r="F65" s="3">
        <v>17617927.963</v>
      </c>
      <c r="G65" s="3">
        <v>579418.05500000005</v>
      </c>
      <c r="H65" s="3">
        <v>579418.05500000005</v>
      </c>
      <c r="I65" s="3">
        <v>359014.755</v>
      </c>
      <c r="J65" s="3">
        <v>185107.337</v>
      </c>
      <c r="K65" s="3">
        <v>20381.688999999998</v>
      </c>
      <c r="L65" s="3">
        <v>12484.7</v>
      </c>
      <c r="M65" s="3">
        <v>2429.5740000000001</v>
      </c>
      <c r="N65" s="3">
        <v>5332994.3430000003</v>
      </c>
      <c r="O65" s="3">
        <v>908017.55599999998</v>
      </c>
      <c r="P65" s="3">
        <v>601970.89800000004</v>
      </c>
      <c r="Q65" s="3">
        <v>185332.019</v>
      </c>
      <c r="R65" s="3">
        <v>120714.639</v>
      </c>
      <c r="S65" s="3">
        <v>219878.50899999999</v>
      </c>
      <c r="T65" s="3">
        <v>160857.00200000001</v>
      </c>
      <c r="U65" s="3">
        <v>59021.506999999998</v>
      </c>
      <c r="V65" s="3">
        <v>1125684.2290000001</v>
      </c>
      <c r="W65" s="3">
        <v>776076.70900000003</v>
      </c>
      <c r="X65" s="3">
        <v>156859.92499999999</v>
      </c>
      <c r="Y65" s="3">
        <v>192747.595</v>
      </c>
      <c r="Z65" s="3">
        <v>3079414.048</v>
      </c>
      <c r="AA65" s="3">
        <v>734805.23</v>
      </c>
      <c r="AB65" s="3">
        <v>24595.305</v>
      </c>
      <c r="AC65" s="3">
        <v>64607.997000000003</v>
      </c>
      <c r="AD65" s="3">
        <v>52080.718999999997</v>
      </c>
      <c r="AE65" s="3">
        <v>25847.522000000001</v>
      </c>
      <c r="AF65" s="3">
        <v>70122.498000000007</v>
      </c>
      <c r="AG65" s="3">
        <v>170119.111</v>
      </c>
      <c r="AH65" s="3">
        <v>2950.527</v>
      </c>
      <c r="AI65" s="3">
        <v>210946.45300000001</v>
      </c>
      <c r="AJ65" s="3">
        <v>113535.098</v>
      </c>
      <c r="AK65" s="3">
        <v>171848.07699999999</v>
      </c>
      <c r="AL65" s="3">
        <v>150076.94</v>
      </c>
      <c r="AM65" s="3">
        <v>21771.136999999999</v>
      </c>
      <c r="AN65" s="3">
        <v>21601.246999999999</v>
      </c>
      <c r="AO65" s="3">
        <v>4385.1189999999997</v>
      </c>
      <c r="AP65" s="3">
        <v>13499.057000000001</v>
      </c>
      <c r="AQ65" s="3">
        <v>3717.0720000000001</v>
      </c>
      <c r="AR65" s="3">
        <v>12803.387000000001</v>
      </c>
      <c r="AS65" s="3">
        <v>5196.6760000000004</v>
      </c>
      <c r="AT65" s="3">
        <v>7606.7110000000002</v>
      </c>
      <c r="AU65" s="3">
        <v>49560.826999999997</v>
      </c>
      <c r="AV65" s="3">
        <v>5669.9709999999995</v>
      </c>
      <c r="AW65" s="3">
        <v>41421.048999999999</v>
      </c>
      <c r="AX65" s="3">
        <v>2469.8069999999998</v>
      </c>
      <c r="AY65" s="3">
        <v>17926.541000000001</v>
      </c>
      <c r="AZ65" s="3">
        <v>3572.0239999999999</v>
      </c>
      <c r="BA65" s="3">
        <v>12682.805</v>
      </c>
      <c r="BB65" s="3">
        <v>1671.712</v>
      </c>
      <c r="BC65" s="3">
        <v>23186.812000000002</v>
      </c>
      <c r="BD65" s="3">
        <v>11264.995000000001</v>
      </c>
      <c r="BE65" s="3">
        <v>976.73</v>
      </c>
      <c r="BF65" s="3">
        <v>10945.087</v>
      </c>
      <c r="BG65" s="3">
        <v>55190.911999999997</v>
      </c>
      <c r="BH65" s="3">
        <v>17355.481</v>
      </c>
      <c r="BI65" s="3">
        <v>37835.43</v>
      </c>
      <c r="BJ65" s="3">
        <v>20462.458999999999</v>
      </c>
      <c r="BK65" s="3">
        <v>51110.699000000001</v>
      </c>
      <c r="BL65" s="3">
        <v>224347.709</v>
      </c>
      <c r="BM65" s="3">
        <v>83455.976999999999</v>
      </c>
      <c r="BN65" s="3">
        <v>19119.126</v>
      </c>
      <c r="BO65" s="3">
        <v>7699.7129999999997</v>
      </c>
      <c r="BP65" s="3">
        <v>48534.076999999997</v>
      </c>
      <c r="BQ65" s="3">
        <v>12767.73</v>
      </c>
      <c r="BR65" s="3">
        <v>40832.847999999998</v>
      </c>
      <c r="BS65" s="3">
        <v>11938.237999999999</v>
      </c>
      <c r="BT65" s="3">
        <v>93291.282000000007</v>
      </c>
      <c r="BU65" s="3">
        <v>71019.239000000001</v>
      </c>
      <c r="BV65" s="3">
        <v>22272.043000000001</v>
      </c>
      <c r="BW65" s="3">
        <v>83175.179999999993</v>
      </c>
      <c r="BX65" s="3">
        <v>18016.927</v>
      </c>
      <c r="BY65" s="3">
        <v>27996.157999999999</v>
      </c>
      <c r="BZ65" s="3">
        <v>21942.373</v>
      </c>
      <c r="CA65" s="3">
        <v>8494.5709999999999</v>
      </c>
      <c r="CB65" s="3">
        <v>6725.1509999999998</v>
      </c>
      <c r="CC65" s="3">
        <v>191647.64799999999</v>
      </c>
      <c r="CD65" s="3">
        <v>57971.067999999999</v>
      </c>
      <c r="CE65" s="3">
        <v>41530.883000000002</v>
      </c>
      <c r="CF65" s="3">
        <v>11803.305</v>
      </c>
      <c r="CG65" s="3">
        <v>73510.528000000006</v>
      </c>
      <c r="CH65" s="3">
        <v>6831.8639999999996</v>
      </c>
      <c r="CI65" s="3">
        <v>102391.374</v>
      </c>
      <c r="CJ65" s="3">
        <v>5391.99</v>
      </c>
      <c r="CK65" s="3">
        <v>9949.3819999999996</v>
      </c>
      <c r="CL65" s="3">
        <v>24686.394</v>
      </c>
      <c r="CM65" s="3">
        <v>6814.7520000000004</v>
      </c>
      <c r="CN65" s="3">
        <v>4270.0680000000002</v>
      </c>
      <c r="CO65" s="3">
        <v>7651.0870000000004</v>
      </c>
      <c r="CP65" s="3">
        <v>10352.022999999999</v>
      </c>
      <c r="CQ65" s="3">
        <v>11632.109</v>
      </c>
      <c r="CR65" s="3">
        <v>21643.569</v>
      </c>
      <c r="CS65" s="3">
        <v>113431.38499999999</v>
      </c>
      <c r="CT65" s="3">
        <v>13282.895</v>
      </c>
      <c r="CU65" s="3">
        <v>6821.6310000000003</v>
      </c>
      <c r="CV65" s="3">
        <v>1776.5540000000001</v>
      </c>
      <c r="CW65" s="3">
        <v>26687.641</v>
      </c>
      <c r="CX65" s="3">
        <v>1304.4380000000001</v>
      </c>
      <c r="CY65" s="3">
        <v>37788.108999999997</v>
      </c>
      <c r="CZ65" s="3">
        <v>25770.117999999999</v>
      </c>
      <c r="DA65" s="3">
        <v>288952.53399999999</v>
      </c>
      <c r="DB65" s="3">
        <v>117701.71799999999</v>
      </c>
      <c r="DC65" s="3">
        <v>36803.129000000001</v>
      </c>
      <c r="DD65" s="3">
        <v>39279.483999999997</v>
      </c>
      <c r="DE65" s="3">
        <v>70622.792000000001</v>
      </c>
      <c r="DF65" s="3">
        <v>22040.626</v>
      </c>
      <c r="DG65" s="3">
        <v>2504.7840000000001</v>
      </c>
      <c r="DH65" s="3">
        <v>107556.859</v>
      </c>
      <c r="DI65" s="3">
        <v>3530.5839999999998</v>
      </c>
      <c r="DJ65" s="3">
        <v>18614.52</v>
      </c>
      <c r="DK65" s="3">
        <v>48321.894999999997</v>
      </c>
      <c r="DL65" s="3">
        <v>37089.860999999997</v>
      </c>
      <c r="DM65" s="3">
        <v>618496.31799999997</v>
      </c>
      <c r="DN65" s="3">
        <v>298369.21999999997</v>
      </c>
      <c r="DO65" s="3">
        <v>13619.450999999999</v>
      </c>
      <c r="DP65" s="3">
        <v>249903.30300000001</v>
      </c>
      <c r="DQ65" s="3">
        <v>18542.201000000001</v>
      </c>
      <c r="DR65" s="3">
        <v>15191.442999999999</v>
      </c>
      <c r="DS65" s="3">
        <v>313.46300000000002</v>
      </c>
      <c r="DT65" s="3">
        <v>22557.237000000001</v>
      </c>
      <c r="DU65" s="3">
        <v>28580.034</v>
      </c>
      <c r="DV65" s="3">
        <v>19311.931</v>
      </c>
      <c r="DW65" s="3">
        <v>5017.1909999999998</v>
      </c>
      <c r="DX65" s="3">
        <v>4250.9120000000003</v>
      </c>
      <c r="DY65" s="3">
        <v>69047.534</v>
      </c>
      <c r="DZ65" s="3">
        <v>33338.608</v>
      </c>
      <c r="EA65" s="3">
        <v>35708.925999999999</v>
      </c>
      <c r="EB65" s="3">
        <v>11705515.564999999</v>
      </c>
      <c r="EC65" s="3">
        <v>1633083.2709999999</v>
      </c>
      <c r="ED65" s="3">
        <v>1704621.0759999999</v>
      </c>
      <c r="EE65" s="3">
        <v>1226188.0009999999</v>
      </c>
      <c r="EF65" s="3">
        <v>47983.962</v>
      </c>
      <c r="EG65" s="3">
        <v>22229.696</v>
      </c>
      <c r="EH65" s="3">
        <v>11724.804</v>
      </c>
      <c r="EI65" s="3">
        <v>654710.95799999998</v>
      </c>
      <c r="EJ65" s="3">
        <v>343532.27299999999</v>
      </c>
      <c r="EK65" s="3">
        <v>100320.273</v>
      </c>
      <c r="EL65" s="3">
        <v>35164.771999999997</v>
      </c>
      <c r="EM65" s="3">
        <v>10521.263000000001</v>
      </c>
      <c r="EN65" s="3">
        <v>700225.93200000003</v>
      </c>
      <c r="EO65" s="3">
        <v>14153.971</v>
      </c>
      <c r="EP65" s="3">
        <v>24647.129000000001</v>
      </c>
      <c r="EQ65" s="3">
        <v>33994.809000000001</v>
      </c>
      <c r="ER65" s="3">
        <v>624101.26199999999</v>
      </c>
      <c r="ES65" s="3">
        <v>2410.337</v>
      </c>
      <c r="ET65" s="3">
        <v>918.423</v>
      </c>
      <c r="EU65" s="3">
        <v>907353.20200000005</v>
      </c>
      <c r="EV65" s="3">
        <v>742577.86399999994</v>
      </c>
      <c r="EW65" s="3">
        <v>164775.33799999999</v>
      </c>
      <c r="EX65" s="3">
        <v>2164728.0639999998</v>
      </c>
      <c r="EY65" s="3">
        <v>2102406.0350000001</v>
      </c>
      <c r="EZ65" s="3">
        <v>62322.03</v>
      </c>
      <c r="FA65" s="3">
        <v>407761.283</v>
      </c>
      <c r="FB65" s="3">
        <v>141831.367</v>
      </c>
      <c r="FC65" s="3">
        <v>177164.97200000001</v>
      </c>
      <c r="FD65" s="3">
        <v>709812.09900000005</v>
      </c>
      <c r="FE65" s="3">
        <v>413727.20500000002</v>
      </c>
      <c r="FF65" s="3">
        <v>178580.679</v>
      </c>
      <c r="FG65" s="3">
        <v>221248.361</v>
      </c>
      <c r="FH65" s="3">
        <v>13898.165000000001</v>
      </c>
      <c r="FI65" s="3">
        <v>78265.351999999999</v>
      </c>
      <c r="FJ65" s="3">
        <v>28455.517</v>
      </c>
      <c r="FK65" s="3">
        <v>49809.834999999999</v>
      </c>
      <c r="FL65" s="3">
        <v>405604.26299999998</v>
      </c>
      <c r="FM65" s="3">
        <v>223675.96299999999</v>
      </c>
      <c r="FN65" s="3">
        <v>181928.3</v>
      </c>
      <c r="FO65" s="3">
        <v>344076.53</v>
      </c>
      <c r="FP65" s="3">
        <v>80987.748000000007</v>
      </c>
      <c r="FQ65" s="3">
        <v>145620.00700000001</v>
      </c>
      <c r="FR65" s="3">
        <v>117468.77499999999</v>
      </c>
      <c r="FS65" s="3">
        <v>691072.94799999997</v>
      </c>
    </row>
    <row r="66" spans="1:175" x14ac:dyDescent="0.3">
      <c r="A66" t="s">
        <v>19</v>
      </c>
      <c r="B66">
        <v>1</v>
      </c>
      <c r="C66" t="str">
        <f t="shared" ref="C66" si="1">+A66&amp;"-"&amp;B66</f>
        <v>2023-1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57003-0E7E-4282-B4FD-309E408AD9DB}">
  <dimension ref="A1:GY47"/>
  <sheetViews>
    <sheetView workbookViewId="0"/>
  </sheetViews>
  <sheetFormatPr defaultRowHeight="14.4" x14ac:dyDescent="0.3"/>
  <cols>
    <col min="1" max="1" width="29.21875" customWidth="1"/>
    <col min="2" max="2" width="36" customWidth="1"/>
  </cols>
  <sheetData>
    <row r="1" spans="1:207" ht="15.6" x14ac:dyDescent="0.3">
      <c r="B1" s="30" t="s">
        <v>477</v>
      </c>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row>
    <row r="2" spans="1:207" x14ac:dyDescent="0.3">
      <c r="B2" s="31" t="s">
        <v>478</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row>
    <row r="3" spans="1:207" x14ac:dyDescent="0.3">
      <c r="B3" s="33" t="s">
        <v>476</v>
      </c>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row>
    <row r="5" spans="1:207" x14ac:dyDescent="0.3">
      <c r="B5" s="71" t="s">
        <v>203</v>
      </c>
      <c r="C5" s="69" t="s">
        <v>3</v>
      </c>
      <c r="D5" s="70"/>
      <c r="E5" s="70"/>
      <c r="F5" s="70"/>
      <c r="G5" s="70"/>
      <c r="H5" s="70"/>
      <c r="I5" s="70"/>
      <c r="J5" s="70"/>
      <c r="K5" s="70"/>
      <c r="L5" s="70"/>
      <c r="M5" s="70"/>
      <c r="N5" s="70"/>
      <c r="O5" s="69" t="s">
        <v>4</v>
      </c>
      <c r="P5" s="70"/>
      <c r="Q5" s="70"/>
      <c r="R5" s="70"/>
      <c r="S5" s="70"/>
      <c r="T5" s="70"/>
      <c r="U5" s="70"/>
      <c r="V5" s="70"/>
      <c r="W5" s="70"/>
      <c r="X5" s="70"/>
      <c r="Y5" s="70"/>
      <c r="Z5" s="70"/>
      <c r="AA5" s="69" t="s">
        <v>5</v>
      </c>
      <c r="AB5" s="70"/>
      <c r="AC5" s="70"/>
      <c r="AD5" s="70"/>
      <c r="AE5" s="70"/>
      <c r="AF5" s="70"/>
      <c r="AG5" s="70"/>
      <c r="AH5" s="70"/>
      <c r="AI5" s="70"/>
      <c r="AJ5" s="70"/>
      <c r="AK5" s="70"/>
      <c r="AL5" s="70"/>
      <c r="AM5" s="69" t="s">
        <v>6</v>
      </c>
      <c r="AN5" s="70"/>
      <c r="AO5" s="70"/>
      <c r="AP5" s="70"/>
      <c r="AQ5" s="70"/>
      <c r="AR5" s="70"/>
      <c r="AS5" s="70"/>
      <c r="AT5" s="70"/>
      <c r="AU5" s="70"/>
      <c r="AV5" s="70"/>
      <c r="AW5" s="70"/>
      <c r="AX5" s="70"/>
      <c r="AY5" s="69" t="s">
        <v>7</v>
      </c>
      <c r="AZ5" s="70"/>
      <c r="BA5" s="70"/>
      <c r="BB5" s="70"/>
      <c r="BC5" s="70"/>
      <c r="BD5" s="70"/>
      <c r="BE5" s="70"/>
      <c r="BF5" s="70"/>
      <c r="BG5" s="70"/>
      <c r="BH5" s="70"/>
      <c r="BI5" s="70"/>
      <c r="BJ5" s="70"/>
      <c r="BK5" s="69" t="s">
        <v>8</v>
      </c>
      <c r="BL5" s="70"/>
      <c r="BM5" s="70"/>
      <c r="BN5" s="70"/>
      <c r="BO5" s="70"/>
      <c r="BP5" s="70"/>
      <c r="BQ5" s="70"/>
      <c r="BR5" s="70"/>
      <c r="BS5" s="70"/>
      <c r="BT5" s="70"/>
      <c r="BU5" s="70"/>
      <c r="BV5" s="70"/>
      <c r="BW5" s="69" t="s">
        <v>9</v>
      </c>
      <c r="BX5" s="70"/>
      <c r="BY5" s="70"/>
      <c r="BZ5" s="70"/>
      <c r="CA5" s="70"/>
      <c r="CB5" s="70"/>
      <c r="CC5" s="70"/>
      <c r="CD5" s="70"/>
      <c r="CE5" s="70"/>
      <c r="CF5" s="70"/>
      <c r="CG5" s="70"/>
      <c r="CH5" s="70"/>
      <c r="CI5" s="69" t="s">
        <v>10</v>
      </c>
      <c r="CJ5" s="70"/>
      <c r="CK5" s="70"/>
      <c r="CL5" s="70"/>
      <c r="CM5" s="70"/>
      <c r="CN5" s="70"/>
      <c r="CO5" s="70"/>
      <c r="CP5" s="70"/>
      <c r="CQ5" s="70"/>
      <c r="CR5" s="70"/>
      <c r="CS5" s="70"/>
      <c r="CT5" s="70"/>
      <c r="CU5" s="69" t="s">
        <v>11</v>
      </c>
      <c r="CV5" s="70"/>
      <c r="CW5" s="70"/>
      <c r="CX5" s="70"/>
      <c r="CY5" s="70"/>
      <c r="CZ5" s="70"/>
      <c r="DA5" s="70"/>
      <c r="DB5" s="70"/>
      <c r="DC5" s="70"/>
      <c r="DD5" s="70"/>
      <c r="DE5" s="70"/>
      <c r="DF5" s="70"/>
      <c r="DG5" s="69" t="s">
        <v>12</v>
      </c>
      <c r="DH5" s="70"/>
      <c r="DI5" s="70"/>
      <c r="DJ5" s="70"/>
      <c r="DK5" s="70"/>
      <c r="DL5" s="70"/>
      <c r="DM5" s="70"/>
      <c r="DN5" s="70"/>
      <c r="DO5" s="70"/>
      <c r="DP5" s="70"/>
      <c r="DQ5" s="70"/>
      <c r="DR5" s="70"/>
      <c r="DS5" s="69" t="s">
        <v>13</v>
      </c>
      <c r="DT5" s="70"/>
      <c r="DU5" s="70"/>
      <c r="DV5" s="70"/>
      <c r="DW5" s="70"/>
      <c r="DX5" s="70"/>
      <c r="DY5" s="70"/>
      <c r="DZ5" s="70"/>
      <c r="EA5" s="70"/>
      <c r="EB5" s="70"/>
      <c r="EC5" s="70"/>
      <c r="ED5" s="70"/>
      <c r="EE5" s="69" t="s">
        <v>14</v>
      </c>
      <c r="EF5" s="70"/>
      <c r="EG5" s="70"/>
      <c r="EH5" s="70"/>
      <c r="EI5" s="70"/>
      <c r="EJ5" s="70"/>
      <c r="EK5" s="70"/>
      <c r="EL5" s="70"/>
      <c r="EM5" s="70"/>
      <c r="EN5" s="70"/>
      <c r="EO5" s="70"/>
      <c r="EP5" s="70"/>
      <c r="EQ5" s="69" t="s">
        <v>15</v>
      </c>
      <c r="ER5" s="70"/>
      <c r="ES5" s="70"/>
      <c r="ET5" s="70"/>
      <c r="EU5" s="70"/>
      <c r="EV5" s="70"/>
      <c r="EW5" s="70"/>
      <c r="EX5" s="70"/>
      <c r="EY5" s="70"/>
      <c r="EZ5" s="70"/>
      <c r="FA5" s="70"/>
      <c r="FB5" s="70"/>
      <c r="FC5" s="69" t="s">
        <v>16</v>
      </c>
      <c r="FD5" s="70"/>
      <c r="FE5" s="70"/>
      <c r="FF5" s="70"/>
      <c r="FG5" s="70"/>
      <c r="FH5" s="70"/>
      <c r="FI5" s="70"/>
      <c r="FJ5" s="70"/>
      <c r="FK5" s="70"/>
      <c r="FL5" s="70"/>
      <c r="FM5" s="70"/>
      <c r="FN5" s="70"/>
      <c r="FO5" s="69" t="s">
        <v>479</v>
      </c>
      <c r="FP5" s="70"/>
      <c r="FQ5" s="70"/>
      <c r="FR5" s="70"/>
      <c r="FS5" s="70"/>
      <c r="FT5" s="70"/>
      <c r="FU5" s="70"/>
      <c r="FV5" s="70"/>
      <c r="FW5" s="70"/>
      <c r="FX5" s="70"/>
      <c r="FY5" s="70"/>
      <c r="FZ5" s="70"/>
      <c r="GA5" s="69" t="s">
        <v>480</v>
      </c>
      <c r="GB5" s="70"/>
      <c r="GC5" s="70"/>
      <c r="GD5" s="70"/>
      <c r="GE5" s="70"/>
      <c r="GF5" s="70"/>
      <c r="GG5" s="70"/>
      <c r="GH5" s="70"/>
      <c r="GI5" s="70"/>
      <c r="GJ5" s="70"/>
      <c r="GK5" s="70"/>
      <c r="GL5" s="70"/>
      <c r="GM5" s="69" t="s">
        <v>19</v>
      </c>
      <c r="GN5" s="70"/>
      <c r="GO5" s="70"/>
      <c r="GP5" s="70"/>
      <c r="GQ5" s="70"/>
      <c r="GR5" s="70"/>
      <c r="GS5" s="70"/>
      <c r="GT5" s="70"/>
      <c r="GU5" s="70"/>
      <c r="GV5" s="70"/>
      <c r="GW5" s="70"/>
      <c r="GX5" s="70"/>
      <c r="GY5" s="70"/>
    </row>
    <row r="6" spans="1:207" ht="26.4" x14ac:dyDescent="0.3">
      <c r="A6" t="s">
        <v>535</v>
      </c>
      <c r="B6" s="72"/>
      <c r="C6" s="37" t="s">
        <v>481</v>
      </c>
      <c r="D6" s="37" t="s">
        <v>482</v>
      </c>
      <c r="E6" s="37" t="s">
        <v>483</v>
      </c>
      <c r="F6" s="37" t="s">
        <v>484</v>
      </c>
      <c r="G6" s="37" t="s">
        <v>485</v>
      </c>
      <c r="H6" s="37" t="s">
        <v>486</v>
      </c>
      <c r="I6" s="37" t="s">
        <v>487</v>
      </c>
      <c r="J6" s="37" t="s">
        <v>488</v>
      </c>
      <c r="K6" s="37" t="s">
        <v>489</v>
      </c>
      <c r="L6" s="37" t="s">
        <v>490</v>
      </c>
      <c r="M6" s="37" t="s">
        <v>491</v>
      </c>
      <c r="N6" s="37" t="s">
        <v>492</v>
      </c>
      <c r="O6" s="37" t="s">
        <v>481</v>
      </c>
      <c r="P6" s="37" t="s">
        <v>482</v>
      </c>
      <c r="Q6" s="37" t="s">
        <v>483</v>
      </c>
      <c r="R6" s="37" t="s">
        <v>484</v>
      </c>
      <c r="S6" s="37" t="s">
        <v>485</v>
      </c>
      <c r="T6" s="37" t="s">
        <v>486</v>
      </c>
      <c r="U6" s="37" t="s">
        <v>487</v>
      </c>
      <c r="V6" s="37" t="s">
        <v>488</v>
      </c>
      <c r="W6" s="37" t="s">
        <v>489</v>
      </c>
      <c r="X6" s="37" t="s">
        <v>490</v>
      </c>
      <c r="Y6" s="37" t="s">
        <v>491</v>
      </c>
      <c r="Z6" s="37" t="s">
        <v>492</v>
      </c>
      <c r="AA6" s="37" t="s">
        <v>481</v>
      </c>
      <c r="AB6" s="37" t="s">
        <v>482</v>
      </c>
      <c r="AC6" s="37" t="s">
        <v>483</v>
      </c>
      <c r="AD6" s="37" t="s">
        <v>484</v>
      </c>
      <c r="AE6" s="37" t="s">
        <v>485</v>
      </c>
      <c r="AF6" s="37" t="s">
        <v>486</v>
      </c>
      <c r="AG6" s="37" t="s">
        <v>487</v>
      </c>
      <c r="AH6" s="37" t="s">
        <v>488</v>
      </c>
      <c r="AI6" s="37" t="s">
        <v>489</v>
      </c>
      <c r="AJ6" s="37" t="s">
        <v>490</v>
      </c>
      <c r="AK6" s="37" t="s">
        <v>491</v>
      </c>
      <c r="AL6" s="37" t="s">
        <v>492</v>
      </c>
      <c r="AM6" s="37" t="s">
        <v>481</v>
      </c>
      <c r="AN6" s="37" t="s">
        <v>482</v>
      </c>
      <c r="AO6" s="37" t="s">
        <v>483</v>
      </c>
      <c r="AP6" s="37" t="s">
        <v>484</v>
      </c>
      <c r="AQ6" s="37" t="s">
        <v>485</v>
      </c>
      <c r="AR6" s="37" t="s">
        <v>486</v>
      </c>
      <c r="AS6" s="37" t="s">
        <v>487</v>
      </c>
      <c r="AT6" s="37" t="s">
        <v>488</v>
      </c>
      <c r="AU6" s="37" t="s">
        <v>489</v>
      </c>
      <c r="AV6" s="37" t="s">
        <v>490</v>
      </c>
      <c r="AW6" s="37" t="s">
        <v>491</v>
      </c>
      <c r="AX6" s="37" t="s">
        <v>492</v>
      </c>
      <c r="AY6" s="37" t="s">
        <v>481</v>
      </c>
      <c r="AZ6" s="37" t="s">
        <v>482</v>
      </c>
      <c r="BA6" s="37" t="s">
        <v>483</v>
      </c>
      <c r="BB6" s="37" t="s">
        <v>484</v>
      </c>
      <c r="BC6" s="37" t="s">
        <v>485</v>
      </c>
      <c r="BD6" s="37" t="s">
        <v>486</v>
      </c>
      <c r="BE6" s="37" t="s">
        <v>487</v>
      </c>
      <c r="BF6" s="37" t="s">
        <v>488</v>
      </c>
      <c r="BG6" s="37" t="s">
        <v>489</v>
      </c>
      <c r="BH6" s="37" t="s">
        <v>490</v>
      </c>
      <c r="BI6" s="37" t="s">
        <v>491</v>
      </c>
      <c r="BJ6" s="37" t="s">
        <v>492</v>
      </c>
      <c r="BK6" s="37" t="s">
        <v>481</v>
      </c>
      <c r="BL6" s="37" t="s">
        <v>482</v>
      </c>
      <c r="BM6" s="37" t="s">
        <v>483</v>
      </c>
      <c r="BN6" s="37" t="s">
        <v>484</v>
      </c>
      <c r="BO6" s="37" t="s">
        <v>485</v>
      </c>
      <c r="BP6" s="37" t="s">
        <v>486</v>
      </c>
      <c r="BQ6" s="37" t="s">
        <v>487</v>
      </c>
      <c r="BR6" s="37" t="s">
        <v>488</v>
      </c>
      <c r="BS6" s="37" t="s">
        <v>489</v>
      </c>
      <c r="BT6" s="37" t="s">
        <v>490</v>
      </c>
      <c r="BU6" s="37" t="s">
        <v>491</v>
      </c>
      <c r="BV6" s="37" t="s">
        <v>492</v>
      </c>
      <c r="BW6" s="37" t="s">
        <v>481</v>
      </c>
      <c r="BX6" s="37" t="s">
        <v>482</v>
      </c>
      <c r="BY6" s="37" t="s">
        <v>483</v>
      </c>
      <c r="BZ6" s="37" t="s">
        <v>484</v>
      </c>
      <c r="CA6" s="37" t="s">
        <v>485</v>
      </c>
      <c r="CB6" s="37" t="s">
        <v>486</v>
      </c>
      <c r="CC6" s="37" t="s">
        <v>487</v>
      </c>
      <c r="CD6" s="37" t="s">
        <v>488</v>
      </c>
      <c r="CE6" s="37" t="s">
        <v>489</v>
      </c>
      <c r="CF6" s="37" t="s">
        <v>490</v>
      </c>
      <c r="CG6" s="37" t="s">
        <v>491</v>
      </c>
      <c r="CH6" s="37" t="s">
        <v>492</v>
      </c>
      <c r="CI6" s="37" t="s">
        <v>481</v>
      </c>
      <c r="CJ6" s="37" t="s">
        <v>482</v>
      </c>
      <c r="CK6" s="37" t="s">
        <v>483</v>
      </c>
      <c r="CL6" s="37" t="s">
        <v>484</v>
      </c>
      <c r="CM6" s="37" t="s">
        <v>485</v>
      </c>
      <c r="CN6" s="37" t="s">
        <v>486</v>
      </c>
      <c r="CO6" s="37" t="s">
        <v>487</v>
      </c>
      <c r="CP6" s="37" t="s">
        <v>488</v>
      </c>
      <c r="CQ6" s="37" t="s">
        <v>489</v>
      </c>
      <c r="CR6" s="37" t="s">
        <v>490</v>
      </c>
      <c r="CS6" s="37" t="s">
        <v>491</v>
      </c>
      <c r="CT6" s="37" t="s">
        <v>492</v>
      </c>
      <c r="CU6" s="37" t="s">
        <v>481</v>
      </c>
      <c r="CV6" s="37" t="s">
        <v>482</v>
      </c>
      <c r="CW6" s="37" t="s">
        <v>483</v>
      </c>
      <c r="CX6" s="37" t="s">
        <v>484</v>
      </c>
      <c r="CY6" s="37" t="s">
        <v>485</v>
      </c>
      <c r="CZ6" s="37" t="s">
        <v>486</v>
      </c>
      <c r="DA6" s="37" t="s">
        <v>487</v>
      </c>
      <c r="DB6" s="37" t="s">
        <v>488</v>
      </c>
      <c r="DC6" s="37" t="s">
        <v>489</v>
      </c>
      <c r="DD6" s="37" t="s">
        <v>490</v>
      </c>
      <c r="DE6" s="37" t="s">
        <v>491</v>
      </c>
      <c r="DF6" s="37" t="s">
        <v>492</v>
      </c>
      <c r="DG6" s="37" t="s">
        <v>481</v>
      </c>
      <c r="DH6" s="37" t="s">
        <v>482</v>
      </c>
      <c r="DI6" s="37" t="s">
        <v>483</v>
      </c>
      <c r="DJ6" s="37" t="s">
        <v>484</v>
      </c>
      <c r="DK6" s="37" t="s">
        <v>485</v>
      </c>
      <c r="DL6" s="37" t="s">
        <v>486</v>
      </c>
      <c r="DM6" s="37" t="s">
        <v>487</v>
      </c>
      <c r="DN6" s="37" t="s">
        <v>488</v>
      </c>
      <c r="DO6" s="37" t="s">
        <v>489</v>
      </c>
      <c r="DP6" s="37" t="s">
        <v>490</v>
      </c>
      <c r="DQ6" s="37" t="s">
        <v>491</v>
      </c>
      <c r="DR6" s="37" t="s">
        <v>492</v>
      </c>
      <c r="DS6" s="37" t="s">
        <v>481</v>
      </c>
      <c r="DT6" s="37" t="s">
        <v>482</v>
      </c>
      <c r="DU6" s="37" t="s">
        <v>483</v>
      </c>
      <c r="DV6" s="37" t="s">
        <v>484</v>
      </c>
      <c r="DW6" s="37" t="s">
        <v>485</v>
      </c>
      <c r="DX6" s="37" t="s">
        <v>486</v>
      </c>
      <c r="DY6" s="37" t="s">
        <v>487</v>
      </c>
      <c r="DZ6" s="37" t="s">
        <v>488</v>
      </c>
      <c r="EA6" s="37" t="s">
        <v>489</v>
      </c>
      <c r="EB6" s="37" t="s">
        <v>490</v>
      </c>
      <c r="EC6" s="37" t="s">
        <v>491</v>
      </c>
      <c r="ED6" s="37" t="s">
        <v>492</v>
      </c>
      <c r="EE6" s="37" t="s">
        <v>481</v>
      </c>
      <c r="EF6" s="37" t="s">
        <v>482</v>
      </c>
      <c r="EG6" s="37" t="s">
        <v>483</v>
      </c>
      <c r="EH6" s="37" t="s">
        <v>484</v>
      </c>
      <c r="EI6" s="37" t="s">
        <v>485</v>
      </c>
      <c r="EJ6" s="37" t="s">
        <v>486</v>
      </c>
      <c r="EK6" s="37" t="s">
        <v>487</v>
      </c>
      <c r="EL6" s="37" t="s">
        <v>488</v>
      </c>
      <c r="EM6" s="37" t="s">
        <v>489</v>
      </c>
      <c r="EN6" s="37" t="s">
        <v>490</v>
      </c>
      <c r="EO6" s="37" t="s">
        <v>491</v>
      </c>
      <c r="EP6" s="37" t="s">
        <v>492</v>
      </c>
      <c r="EQ6" s="37" t="s">
        <v>481</v>
      </c>
      <c r="ER6" s="37" t="s">
        <v>482</v>
      </c>
      <c r="ES6" s="37" t="s">
        <v>483</v>
      </c>
      <c r="ET6" s="37" t="s">
        <v>484</v>
      </c>
      <c r="EU6" s="37" t="s">
        <v>485</v>
      </c>
      <c r="EV6" s="37" t="s">
        <v>486</v>
      </c>
      <c r="EW6" s="37" t="s">
        <v>487</v>
      </c>
      <c r="EX6" s="37" t="s">
        <v>488</v>
      </c>
      <c r="EY6" s="37" t="s">
        <v>489</v>
      </c>
      <c r="EZ6" s="37" t="s">
        <v>490</v>
      </c>
      <c r="FA6" s="37" t="s">
        <v>491</v>
      </c>
      <c r="FB6" s="37" t="s">
        <v>492</v>
      </c>
      <c r="FC6" s="37" t="s">
        <v>481</v>
      </c>
      <c r="FD6" s="37" t="s">
        <v>482</v>
      </c>
      <c r="FE6" s="37" t="s">
        <v>483</v>
      </c>
      <c r="FF6" s="37" t="s">
        <v>484</v>
      </c>
      <c r="FG6" s="37" t="s">
        <v>485</v>
      </c>
      <c r="FH6" s="37" t="s">
        <v>486</v>
      </c>
      <c r="FI6" s="37" t="s">
        <v>487</v>
      </c>
      <c r="FJ6" s="37" t="s">
        <v>488</v>
      </c>
      <c r="FK6" s="37" t="s">
        <v>489</v>
      </c>
      <c r="FL6" s="37" t="s">
        <v>490</v>
      </c>
      <c r="FM6" s="37" t="s">
        <v>491</v>
      </c>
      <c r="FN6" s="37" t="s">
        <v>492</v>
      </c>
      <c r="FO6" s="37" t="s">
        <v>481</v>
      </c>
      <c r="FP6" s="37" t="s">
        <v>482</v>
      </c>
      <c r="FQ6" s="37" t="s">
        <v>483</v>
      </c>
      <c r="FR6" s="37" t="s">
        <v>484</v>
      </c>
      <c r="FS6" s="37" t="s">
        <v>485</v>
      </c>
      <c r="FT6" s="37" t="s">
        <v>486</v>
      </c>
      <c r="FU6" s="37" t="s">
        <v>487</v>
      </c>
      <c r="FV6" s="37" t="s">
        <v>488</v>
      </c>
      <c r="FW6" s="37" t="s">
        <v>489</v>
      </c>
      <c r="FX6" s="37" t="s">
        <v>490</v>
      </c>
      <c r="FY6" s="37" t="s">
        <v>491</v>
      </c>
      <c r="FZ6" s="37" t="s">
        <v>492</v>
      </c>
      <c r="GA6" s="37" t="s">
        <v>481</v>
      </c>
      <c r="GB6" s="37" t="s">
        <v>482</v>
      </c>
      <c r="GC6" s="37" t="s">
        <v>483</v>
      </c>
      <c r="GD6" s="37" t="s">
        <v>484</v>
      </c>
      <c r="GE6" s="37" t="s">
        <v>485</v>
      </c>
      <c r="GF6" s="37" t="s">
        <v>486</v>
      </c>
      <c r="GG6" s="37" t="s">
        <v>487</v>
      </c>
      <c r="GH6" s="37" t="s">
        <v>488</v>
      </c>
      <c r="GI6" s="37" t="s">
        <v>489</v>
      </c>
      <c r="GJ6" s="37" t="s">
        <v>490</v>
      </c>
      <c r="GK6" s="37" t="s">
        <v>491</v>
      </c>
      <c r="GL6" s="37" t="s">
        <v>492</v>
      </c>
      <c r="GM6" s="37" t="s">
        <v>494</v>
      </c>
      <c r="GN6" s="37" t="s">
        <v>495</v>
      </c>
      <c r="GO6" s="37" t="s">
        <v>496</v>
      </c>
      <c r="GP6" s="37" t="s">
        <v>497</v>
      </c>
      <c r="GQ6" s="37" t="s">
        <v>485</v>
      </c>
      <c r="GR6" s="37" t="s">
        <v>486</v>
      </c>
      <c r="GS6" s="37" t="s">
        <v>487</v>
      </c>
      <c r="GT6" s="37" t="s">
        <v>488</v>
      </c>
      <c r="GU6" s="37" t="s">
        <v>489</v>
      </c>
      <c r="GV6" s="37" t="s">
        <v>490</v>
      </c>
      <c r="GW6" s="37" t="s">
        <v>491</v>
      </c>
      <c r="GX6" s="37" t="s">
        <v>492</v>
      </c>
      <c r="GY6" s="37" t="s">
        <v>493</v>
      </c>
    </row>
    <row r="7" spans="1:207" x14ac:dyDescent="0.3">
      <c r="A7" t="str">
        <f>+A6&amp;" "&amp;B7</f>
        <v>Índice de volumen físico      Total</v>
      </c>
      <c r="B7" s="35" t="s">
        <v>498</v>
      </c>
      <c r="C7" s="38">
        <v>97.324567549858997</v>
      </c>
      <c r="D7" s="38">
        <v>93.927470939589</v>
      </c>
      <c r="E7" s="38">
        <v>102.314520869256</v>
      </c>
      <c r="F7" s="38">
        <v>96.648580377030996</v>
      </c>
      <c r="G7" s="38">
        <v>100.642026610717</v>
      </c>
      <c r="H7" s="38">
        <v>99.939529597969994</v>
      </c>
      <c r="I7" s="38">
        <v>99.203482808523006</v>
      </c>
      <c r="J7" s="38">
        <v>100.18291425366</v>
      </c>
      <c r="K7" s="38">
        <v>99.369516733257001</v>
      </c>
      <c r="L7" s="38">
        <v>103.295884683813</v>
      </c>
      <c r="M7" s="38">
        <v>98.230623904642002</v>
      </c>
      <c r="N7" s="38">
        <v>96.955274136008995</v>
      </c>
      <c r="O7" s="38">
        <v>98.413883427570994</v>
      </c>
      <c r="P7" s="38">
        <v>96.940238566744</v>
      </c>
      <c r="Q7" s="38">
        <v>97.253812553507998</v>
      </c>
      <c r="R7" s="38">
        <v>100.267614170822</v>
      </c>
      <c r="S7" s="38">
        <v>99.579411292501007</v>
      </c>
      <c r="T7" s="38">
        <v>99.229124821598006</v>
      </c>
      <c r="U7" s="38">
        <v>99.117932001423995</v>
      </c>
      <c r="V7" s="38">
        <v>98.257106401637003</v>
      </c>
      <c r="W7" s="38">
        <v>97.198151119255002</v>
      </c>
      <c r="X7" s="38">
        <v>101.799708201158</v>
      </c>
      <c r="Y7" s="38">
        <v>94.394361756652003</v>
      </c>
      <c r="Z7" s="38">
        <v>93.115294593326993</v>
      </c>
      <c r="AA7" s="38">
        <v>90.109602001753998</v>
      </c>
      <c r="AB7" s="38">
        <v>85.557052917741004</v>
      </c>
      <c r="AC7" s="38">
        <v>90.925811519584997</v>
      </c>
      <c r="AD7" s="38">
        <v>88.454080888440004</v>
      </c>
      <c r="AE7" s="38">
        <v>89.430267024425007</v>
      </c>
      <c r="AF7" s="38">
        <v>89.343901827603005</v>
      </c>
      <c r="AG7" s="38">
        <v>92.035614218652995</v>
      </c>
      <c r="AH7" s="38">
        <v>90.782013966419996</v>
      </c>
      <c r="AI7" s="38">
        <v>91.462566449543999</v>
      </c>
      <c r="AJ7" s="38">
        <v>95.445101330430006</v>
      </c>
      <c r="AK7" s="38">
        <v>92.246261508065004</v>
      </c>
      <c r="AL7" s="38">
        <v>91.892238214727001</v>
      </c>
      <c r="AM7" s="38">
        <v>92.981288605314006</v>
      </c>
      <c r="AN7" s="38">
        <v>88.696325806987005</v>
      </c>
      <c r="AO7" s="38">
        <v>96.826786245495001</v>
      </c>
      <c r="AP7" s="38">
        <v>94.777618983766004</v>
      </c>
      <c r="AQ7" s="38">
        <v>95.143665040591998</v>
      </c>
      <c r="AR7" s="38">
        <v>95.102613371925997</v>
      </c>
      <c r="AS7" s="38">
        <v>95.193280490948993</v>
      </c>
      <c r="AT7" s="38">
        <v>95.685409197721995</v>
      </c>
      <c r="AU7" s="38">
        <v>95.022437494212994</v>
      </c>
      <c r="AV7" s="38">
        <v>97.470428827858996</v>
      </c>
      <c r="AW7" s="38">
        <v>95.410554907478001</v>
      </c>
      <c r="AX7" s="38">
        <v>94.712901171525999</v>
      </c>
      <c r="AY7" s="38">
        <v>93.959735065505001</v>
      </c>
      <c r="AZ7" s="38">
        <v>90.69086481702</v>
      </c>
      <c r="BA7" s="38">
        <v>98.182451358848994</v>
      </c>
      <c r="BB7" s="38">
        <v>94.315400818702003</v>
      </c>
      <c r="BC7" s="38">
        <v>97.668615256359999</v>
      </c>
      <c r="BD7" s="38">
        <v>98.591187644385997</v>
      </c>
      <c r="BE7" s="38">
        <v>97.672502858556001</v>
      </c>
      <c r="BF7" s="38">
        <v>99.203989998259004</v>
      </c>
      <c r="BG7" s="38">
        <v>97.146208455958998</v>
      </c>
      <c r="BH7" s="38">
        <v>101.69632448259</v>
      </c>
      <c r="BI7" s="38">
        <v>101.445428278984</v>
      </c>
      <c r="BJ7" s="38">
        <v>98.846454250633002</v>
      </c>
      <c r="BK7" s="38">
        <v>97.418851415085001</v>
      </c>
      <c r="BL7" s="38">
        <v>96.596411415809001</v>
      </c>
      <c r="BM7" s="38">
        <v>101.728722399394</v>
      </c>
      <c r="BN7" s="38">
        <v>97.343372781922</v>
      </c>
      <c r="BO7" s="38">
        <v>102.213506857216</v>
      </c>
      <c r="BP7" s="38">
        <v>100.86470961527201</v>
      </c>
      <c r="BQ7" s="38">
        <v>101.886283461294</v>
      </c>
      <c r="BR7" s="38">
        <v>101.95247611920701</v>
      </c>
      <c r="BS7" s="38">
        <v>99.661988254609994</v>
      </c>
      <c r="BT7" s="38">
        <v>103.738210332588</v>
      </c>
      <c r="BU7" s="38">
        <v>102.469925399654</v>
      </c>
      <c r="BV7" s="38">
        <v>96.809468259485001</v>
      </c>
      <c r="BW7" s="38">
        <v>99.142369288658003</v>
      </c>
      <c r="BX7" s="38">
        <v>96.198412076086001</v>
      </c>
      <c r="BY7" s="38">
        <v>97.971196341435004</v>
      </c>
      <c r="BZ7" s="38">
        <v>99.927291971415002</v>
      </c>
      <c r="CA7" s="38">
        <v>102.470517164292</v>
      </c>
      <c r="CB7" s="38">
        <v>98.648139203895994</v>
      </c>
      <c r="CC7" s="38">
        <v>100.62790944611</v>
      </c>
      <c r="CD7" s="38">
        <v>101.831820891902</v>
      </c>
      <c r="CE7" s="38">
        <v>98.341721841484002</v>
      </c>
      <c r="CF7" s="38">
        <v>104.84912185689601</v>
      </c>
      <c r="CG7" s="38">
        <v>101.78560244166</v>
      </c>
      <c r="CH7" s="38">
        <v>98.205897476166001</v>
      </c>
      <c r="CI7" s="38">
        <v>100.11713276618499</v>
      </c>
      <c r="CJ7" s="38">
        <v>97.525814744300007</v>
      </c>
      <c r="CK7" s="38">
        <v>103.471539875017</v>
      </c>
      <c r="CL7" s="38">
        <v>100.697348832849</v>
      </c>
      <c r="CM7" s="38">
        <v>105.059752217891</v>
      </c>
      <c r="CN7" s="38">
        <v>102.892308061132</v>
      </c>
      <c r="CO7" s="38">
        <v>103.24702414744699</v>
      </c>
      <c r="CP7" s="38">
        <v>102.84506284625699</v>
      </c>
      <c r="CQ7" s="38">
        <v>102.00536973854599</v>
      </c>
      <c r="CR7" s="38">
        <v>107.84133539170401</v>
      </c>
      <c r="CS7" s="38">
        <v>103.681812443944</v>
      </c>
      <c r="CT7" s="38">
        <v>101.491408863464</v>
      </c>
      <c r="CU7" s="38">
        <v>101.659095568092</v>
      </c>
      <c r="CV7" s="38">
        <v>99.330352482142004</v>
      </c>
      <c r="CW7" s="38">
        <v>104.281123494402</v>
      </c>
      <c r="CX7" s="38">
        <v>101.70162885569999</v>
      </c>
      <c r="CY7" s="38">
        <v>103.64140531424199</v>
      </c>
      <c r="CZ7" s="38">
        <v>103.89997576470201</v>
      </c>
      <c r="DA7" s="38">
        <v>105.68282754959</v>
      </c>
      <c r="DB7" s="38">
        <v>105.38353044451701</v>
      </c>
      <c r="DC7" s="38">
        <v>105.5952584955</v>
      </c>
      <c r="DD7" s="38">
        <v>107.503915391061</v>
      </c>
      <c r="DE7" s="38">
        <v>103.803870571942</v>
      </c>
      <c r="DF7" s="38">
        <v>101.950150730049</v>
      </c>
      <c r="DG7" s="38">
        <v>102.668006966485</v>
      </c>
      <c r="DH7" s="38">
        <v>102.494722379308</v>
      </c>
      <c r="DI7" s="38">
        <v>103.324044096384</v>
      </c>
      <c r="DJ7" s="38">
        <v>103.785514061038</v>
      </c>
      <c r="DK7" s="38">
        <v>104.89286850590899</v>
      </c>
      <c r="DL7" s="38">
        <v>104.804815430237</v>
      </c>
      <c r="DM7" s="38">
        <v>103.456169611356</v>
      </c>
      <c r="DN7" s="38">
        <v>105.709758255022</v>
      </c>
      <c r="DO7" s="38">
        <v>103.44422326469</v>
      </c>
      <c r="DP7" s="38">
        <v>105.925992646773</v>
      </c>
      <c r="DQ7" s="38">
        <v>106.117532780804</v>
      </c>
      <c r="DR7" s="38">
        <v>101.748474404836</v>
      </c>
      <c r="DS7" s="38">
        <v>103.49091330610101</v>
      </c>
      <c r="DT7" s="38">
        <v>100.363967246447</v>
      </c>
      <c r="DU7" s="38">
        <v>107.996309760305</v>
      </c>
      <c r="DV7" s="38">
        <v>99.810769171280995</v>
      </c>
      <c r="DW7" s="38">
        <v>105.53608033840401</v>
      </c>
      <c r="DX7" s="38">
        <v>105.53933639544699</v>
      </c>
      <c r="DY7" s="38">
        <v>102.904958222332</v>
      </c>
      <c r="DZ7" s="38">
        <v>106.223473541225</v>
      </c>
      <c r="EA7" s="38">
        <v>101.67044250097899</v>
      </c>
      <c r="EB7" s="38">
        <v>105.799575068501</v>
      </c>
      <c r="EC7" s="38">
        <v>104.813685187836</v>
      </c>
      <c r="ED7" s="38">
        <v>101.110594887267</v>
      </c>
      <c r="EE7" s="38">
        <v>104.973522513322</v>
      </c>
      <c r="EF7" s="38">
        <v>101.083819912161</v>
      </c>
      <c r="EG7" s="38">
        <v>104.22804845941</v>
      </c>
      <c r="EH7" s="38">
        <v>103.990541929328</v>
      </c>
      <c r="EI7" s="38">
        <v>107.493614271992</v>
      </c>
      <c r="EJ7" s="38">
        <v>106.318457712579</v>
      </c>
      <c r="EK7" s="38">
        <v>104.69203431638201</v>
      </c>
      <c r="EL7" s="38">
        <v>106.763156812153</v>
      </c>
      <c r="EM7" s="38">
        <v>103.589019551123</v>
      </c>
      <c r="EN7" s="38">
        <v>106.544704254035</v>
      </c>
      <c r="EO7" s="38">
        <v>103.16872419426301</v>
      </c>
      <c r="EP7" s="38">
        <v>97.868594794090001</v>
      </c>
      <c r="EQ7" s="38">
        <v>104.476708822425</v>
      </c>
      <c r="ER7" s="38">
        <v>100.9172893253</v>
      </c>
      <c r="ES7" s="38">
        <v>104.073062859616</v>
      </c>
      <c r="ET7" s="38">
        <v>100.770309697306</v>
      </c>
      <c r="EU7" s="38">
        <v>103.782600278589</v>
      </c>
      <c r="EV7" s="38">
        <v>102.88155138598199</v>
      </c>
      <c r="EW7" s="38">
        <v>103.041442057333</v>
      </c>
      <c r="EX7" s="38">
        <v>105.296511672066</v>
      </c>
      <c r="EY7" s="38">
        <v>101.63675951673</v>
      </c>
      <c r="EZ7" s="38">
        <v>102.972726966105</v>
      </c>
      <c r="FA7" s="38">
        <v>101.01977089248101</v>
      </c>
      <c r="FB7" s="38">
        <v>96.798312668544995</v>
      </c>
      <c r="FC7" s="38">
        <v>103.93205633544</v>
      </c>
      <c r="FD7" s="38">
        <v>100.146385726777</v>
      </c>
      <c r="FE7" s="38">
        <v>99.998552637028993</v>
      </c>
      <c r="FF7" s="38">
        <v>72.785104059442006</v>
      </c>
      <c r="FG7" s="38">
        <v>73.033623833099</v>
      </c>
      <c r="FH7" s="38">
        <v>86.689517508593994</v>
      </c>
      <c r="FI7" s="38">
        <v>91.953253787883</v>
      </c>
      <c r="FJ7" s="38">
        <v>95.980984791911993</v>
      </c>
      <c r="FK7" s="38">
        <v>96.333580682969</v>
      </c>
      <c r="FL7" s="38">
        <v>99.643350956568</v>
      </c>
      <c r="FM7" s="38">
        <v>97.042037561312</v>
      </c>
      <c r="FN7" s="38">
        <v>94.750982110913995</v>
      </c>
      <c r="FO7" s="38">
        <v>97.096742353549999</v>
      </c>
      <c r="FP7" s="38">
        <v>94.211355549011003</v>
      </c>
      <c r="FQ7" s="38">
        <v>101.04002743461599</v>
      </c>
      <c r="FR7" s="38">
        <v>97.053169018285004</v>
      </c>
      <c r="FS7" s="38">
        <v>98.278947792568999</v>
      </c>
      <c r="FT7" s="38">
        <v>97.202054500887996</v>
      </c>
      <c r="FU7" s="38">
        <v>98.131293035759995</v>
      </c>
      <c r="FV7" s="38">
        <v>100.19811874628</v>
      </c>
      <c r="FW7" s="38">
        <v>96.294373832336007</v>
      </c>
      <c r="FX7" s="38">
        <v>99.392304446650002</v>
      </c>
      <c r="FY7" s="38">
        <v>98.145592182914996</v>
      </c>
      <c r="FZ7" s="38">
        <v>97.020284574773996</v>
      </c>
      <c r="GA7" s="38">
        <v>100.911796406349</v>
      </c>
      <c r="GB7" s="38">
        <v>96.531316749674005</v>
      </c>
      <c r="GC7" s="38">
        <v>103.676768536141</v>
      </c>
      <c r="GD7" s="38">
        <v>99.497054141045993</v>
      </c>
      <c r="GE7" s="38">
        <v>101.80111662080201</v>
      </c>
      <c r="GF7" s="38">
        <v>100.833442742928</v>
      </c>
      <c r="GG7" s="38">
        <v>100.892575884053</v>
      </c>
      <c r="GH7" s="38">
        <v>104.159324568347</v>
      </c>
      <c r="GI7" s="38">
        <v>99.990017821012003</v>
      </c>
      <c r="GJ7" s="38">
        <v>102.489513655994</v>
      </c>
      <c r="GK7" s="38">
        <v>101.427352266057</v>
      </c>
      <c r="GL7" s="38">
        <v>99.819739971724999</v>
      </c>
      <c r="GM7" s="38">
        <v>103.543089970476</v>
      </c>
      <c r="GN7" s="38">
        <v>99.684107501434994</v>
      </c>
      <c r="GO7" s="38">
        <v>105.276375150028</v>
      </c>
      <c r="GP7" s="38">
        <v>100.226371406105</v>
      </c>
      <c r="GQ7" s="63">
        <v>105.756991036274</v>
      </c>
      <c r="GR7" s="63">
        <v>104.524336577178</v>
      </c>
      <c r="GS7" s="40" t="s">
        <v>2</v>
      </c>
      <c r="GT7" s="40" t="s">
        <v>2</v>
      </c>
      <c r="GU7" s="40" t="s">
        <v>2</v>
      </c>
      <c r="GV7" s="40" t="s">
        <v>2</v>
      </c>
      <c r="GW7" s="40" t="s">
        <v>2</v>
      </c>
      <c r="GX7" s="40" t="s">
        <v>2</v>
      </c>
      <c r="GY7" s="40" t="s">
        <v>2</v>
      </c>
    </row>
    <row r="8" spans="1:207" x14ac:dyDescent="0.3">
      <c r="A8" t="str">
        <f t="shared" ref="A8:A40" si="0">+A7&amp;" "&amp;B8</f>
        <v>Índice de volumen físico      Total      21 - Minería</v>
      </c>
      <c r="B8" s="36" t="s">
        <v>499</v>
      </c>
      <c r="C8" s="39">
        <v>113.157244192965</v>
      </c>
      <c r="D8" s="39">
        <v>103.349240817626</v>
      </c>
      <c r="E8" s="39">
        <v>115.273310919933</v>
      </c>
      <c r="F8" s="39">
        <v>110.411942851513</v>
      </c>
      <c r="G8" s="39">
        <v>112.352392933845</v>
      </c>
      <c r="H8" s="39">
        <v>111.620358502502</v>
      </c>
      <c r="I8" s="39">
        <v>112.876503930296</v>
      </c>
      <c r="J8" s="39">
        <v>102.802580623398</v>
      </c>
      <c r="K8" s="39">
        <v>107.605588243372</v>
      </c>
      <c r="L8" s="39">
        <v>108.366205325275</v>
      </c>
      <c r="M8" s="39">
        <v>102.28195453209401</v>
      </c>
      <c r="N8" s="39">
        <v>107.02210255365701</v>
      </c>
      <c r="O8" s="39">
        <v>108.726127819138</v>
      </c>
      <c r="P8" s="39">
        <v>101.950190169289</v>
      </c>
      <c r="Q8" s="39">
        <v>107.012439146784</v>
      </c>
      <c r="R8" s="39">
        <v>101.11155309544699</v>
      </c>
      <c r="S8" s="39">
        <v>105.24292477780899</v>
      </c>
      <c r="T8" s="39">
        <v>102.891903179184</v>
      </c>
      <c r="U8" s="39">
        <v>104.003344455137</v>
      </c>
      <c r="V8" s="39">
        <v>103.707529377361</v>
      </c>
      <c r="W8" s="39">
        <v>98.498457314853994</v>
      </c>
      <c r="X8" s="39">
        <v>104.537011350242</v>
      </c>
      <c r="Y8" s="39">
        <v>99.720894180111998</v>
      </c>
      <c r="Z8" s="39">
        <v>102.025510280916</v>
      </c>
      <c r="AA8" s="39">
        <v>103.821712996781</v>
      </c>
      <c r="AB8" s="39">
        <v>93.308941310308995</v>
      </c>
      <c r="AC8" s="39">
        <v>102.844243339678</v>
      </c>
      <c r="AD8" s="39">
        <v>98.649392412462007</v>
      </c>
      <c r="AE8" s="39">
        <v>101.430814614467</v>
      </c>
      <c r="AF8" s="39">
        <v>95.566388664406006</v>
      </c>
      <c r="AG8" s="39">
        <v>98.046613081233005</v>
      </c>
      <c r="AH8" s="39">
        <v>97.309068508927993</v>
      </c>
      <c r="AI8" s="39">
        <v>95.264533574821002</v>
      </c>
      <c r="AJ8" s="39">
        <v>98.784254146148996</v>
      </c>
      <c r="AK8" s="39">
        <v>94.055477995201002</v>
      </c>
      <c r="AL8" s="39">
        <v>97.814058021273993</v>
      </c>
      <c r="AM8" s="39">
        <v>102.570008455668</v>
      </c>
      <c r="AN8" s="39">
        <v>93.522906281668995</v>
      </c>
      <c r="AO8" s="39">
        <v>103.362087638402</v>
      </c>
      <c r="AP8" s="39">
        <v>99.316858461151995</v>
      </c>
      <c r="AQ8" s="39">
        <v>103.40755098808999</v>
      </c>
      <c r="AR8" s="39">
        <v>98.747652262898001</v>
      </c>
      <c r="AS8" s="39">
        <v>98.739032517957</v>
      </c>
      <c r="AT8" s="39">
        <v>99.928904337326998</v>
      </c>
      <c r="AU8" s="39">
        <v>97.149477802994994</v>
      </c>
      <c r="AV8" s="39">
        <v>98.743227503206995</v>
      </c>
      <c r="AW8" s="39">
        <v>94.584858752545998</v>
      </c>
      <c r="AX8" s="39">
        <v>99.188589390456997</v>
      </c>
      <c r="AY8" s="39">
        <v>101.92630126496201</v>
      </c>
      <c r="AZ8" s="39">
        <v>92.440840316771997</v>
      </c>
      <c r="BA8" s="39">
        <v>103.420241381225</v>
      </c>
      <c r="BB8" s="39">
        <v>98.918804452508994</v>
      </c>
      <c r="BC8" s="39">
        <v>102.043827296587</v>
      </c>
      <c r="BD8" s="39">
        <v>98.662525596223006</v>
      </c>
      <c r="BE8" s="39">
        <v>99.346588611805998</v>
      </c>
      <c r="BF8" s="39">
        <v>100.534774649376</v>
      </c>
      <c r="BG8" s="39">
        <v>95.452894887753004</v>
      </c>
      <c r="BH8" s="39">
        <v>101.96640669200001</v>
      </c>
      <c r="BI8" s="39">
        <v>97.965593847492002</v>
      </c>
      <c r="BJ8" s="39">
        <v>101.316345317752</v>
      </c>
      <c r="BK8" s="39">
        <v>102.26654373210199</v>
      </c>
      <c r="BL8" s="39">
        <v>96.901798126127005</v>
      </c>
      <c r="BM8" s="39">
        <v>104.142537611723</v>
      </c>
      <c r="BN8" s="39">
        <v>98.951699121144998</v>
      </c>
      <c r="BO8" s="39">
        <v>103.012560777099</v>
      </c>
      <c r="BP8" s="39">
        <v>99.482276436308993</v>
      </c>
      <c r="BQ8" s="39">
        <v>100.36175198443</v>
      </c>
      <c r="BR8" s="39">
        <v>101.72703398465799</v>
      </c>
      <c r="BS8" s="39">
        <v>97.659368885120998</v>
      </c>
      <c r="BT8" s="39">
        <v>101.12198085507499</v>
      </c>
      <c r="BU8" s="39">
        <v>99.933664329107003</v>
      </c>
      <c r="BV8" s="39">
        <v>101.778409591417</v>
      </c>
      <c r="BW8" s="39">
        <v>105.316000270712</v>
      </c>
      <c r="BX8" s="39">
        <v>94.311813212830003</v>
      </c>
      <c r="BY8" s="39">
        <v>102.69094102941099</v>
      </c>
      <c r="BZ8" s="39">
        <v>98.824636221522994</v>
      </c>
      <c r="CA8" s="39">
        <v>101.10340555746301</v>
      </c>
      <c r="CB8" s="39">
        <v>97.840066596848004</v>
      </c>
      <c r="CC8" s="39">
        <v>99.113790907839004</v>
      </c>
      <c r="CD8" s="39">
        <v>101.119197197031</v>
      </c>
      <c r="CE8" s="39">
        <v>96.844171805976998</v>
      </c>
      <c r="CF8" s="39">
        <v>101.8054698415</v>
      </c>
      <c r="CG8" s="39">
        <v>98.995607331502001</v>
      </c>
      <c r="CH8" s="39">
        <v>102.03490002736299</v>
      </c>
      <c r="CI8" s="39">
        <v>104.922571695329</v>
      </c>
      <c r="CJ8" s="39">
        <v>94.190314983329003</v>
      </c>
      <c r="CK8" s="39">
        <v>103.40152785547799</v>
      </c>
      <c r="CL8" s="39">
        <v>97.383169658895994</v>
      </c>
      <c r="CM8" s="39">
        <v>100.9818482333</v>
      </c>
      <c r="CN8" s="39">
        <v>97.058506277763996</v>
      </c>
      <c r="CO8" s="39">
        <v>97.632866244054995</v>
      </c>
      <c r="CP8" s="39">
        <v>99.665030835837996</v>
      </c>
      <c r="CQ8" s="39">
        <v>94.986179344114007</v>
      </c>
      <c r="CR8" s="39">
        <v>97.363951708260998</v>
      </c>
      <c r="CS8" s="39">
        <v>93.833979967448002</v>
      </c>
      <c r="CT8" s="39">
        <v>95.858279864910998</v>
      </c>
      <c r="CU8" s="39">
        <v>99.886600853622994</v>
      </c>
      <c r="CV8" s="39">
        <v>91.781502926057001</v>
      </c>
      <c r="CW8" s="39">
        <v>99.275450355980993</v>
      </c>
      <c r="CX8" s="39">
        <v>90.685946011357998</v>
      </c>
      <c r="CY8" s="39">
        <v>94.281498433278998</v>
      </c>
      <c r="CZ8" s="39">
        <v>92.347236030475997</v>
      </c>
      <c r="DA8" s="39">
        <v>93.411403991157002</v>
      </c>
      <c r="DB8" s="39">
        <v>95.437429170035003</v>
      </c>
      <c r="DC8" s="39">
        <v>91.264570691249006</v>
      </c>
      <c r="DD8" s="39">
        <v>94.019352117759993</v>
      </c>
      <c r="DE8" s="39">
        <v>90.158619107305</v>
      </c>
      <c r="DF8" s="39">
        <v>92.613655694585006</v>
      </c>
      <c r="DG8" s="39">
        <v>97.173337010086996</v>
      </c>
      <c r="DH8" s="39">
        <v>91.137767135245994</v>
      </c>
      <c r="DI8" s="39">
        <v>94.824262686295</v>
      </c>
      <c r="DJ8" s="39">
        <v>89.243120182119</v>
      </c>
      <c r="DK8" s="39">
        <v>91.322431478368003</v>
      </c>
      <c r="DL8" s="39">
        <v>88.501316984604003</v>
      </c>
      <c r="DM8" s="39">
        <v>89.724140468114001</v>
      </c>
      <c r="DN8" s="39">
        <v>89.673199860587999</v>
      </c>
      <c r="DO8" s="39">
        <v>86.197596279438997</v>
      </c>
      <c r="DP8" s="39">
        <v>88.978264182941999</v>
      </c>
      <c r="DQ8" s="39">
        <v>84.257088385778999</v>
      </c>
      <c r="DR8" s="39">
        <v>85.402612647902004</v>
      </c>
      <c r="DS8" s="39">
        <v>91.292443989714997</v>
      </c>
      <c r="DT8" s="39">
        <v>79.719854681338006</v>
      </c>
      <c r="DU8" s="39">
        <v>87.409546837774997</v>
      </c>
      <c r="DV8" s="39">
        <v>82.637834943837007</v>
      </c>
      <c r="DW8" s="39">
        <v>85.893844349125999</v>
      </c>
      <c r="DX8" s="39">
        <v>83.450456567610004</v>
      </c>
      <c r="DY8" s="39">
        <v>83.158770380350006</v>
      </c>
      <c r="DZ8" s="39">
        <v>82.611240798316999</v>
      </c>
      <c r="EA8" s="39">
        <v>73.776521514159995</v>
      </c>
      <c r="EB8" s="39">
        <v>80.366714554013996</v>
      </c>
      <c r="EC8" s="39">
        <v>77.614389596538004</v>
      </c>
      <c r="ED8" s="39">
        <v>79.249158909201</v>
      </c>
      <c r="EE8" s="39">
        <v>86.868664173320994</v>
      </c>
      <c r="EF8" s="39">
        <v>74.563142793588</v>
      </c>
      <c r="EG8" s="39">
        <v>80.278790786808003</v>
      </c>
      <c r="EH8" s="39">
        <v>78.467292902054993</v>
      </c>
      <c r="EI8" s="39">
        <v>80.380961540334994</v>
      </c>
      <c r="EJ8" s="39">
        <v>77.594597631243005</v>
      </c>
      <c r="EK8" s="39">
        <v>77.120739022275004</v>
      </c>
      <c r="EL8" s="39">
        <v>79.311583476194002</v>
      </c>
      <c r="EM8" s="39">
        <v>76.068288489427999</v>
      </c>
      <c r="EN8" s="39">
        <v>76.486342376997001</v>
      </c>
      <c r="EO8" s="39">
        <v>72.479788752621999</v>
      </c>
      <c r="EP8" s="39">
        <v>73.502720338444007</v>
      </c>
      <c r="EQ8" s="39">
        <v>78.619863142015006</v>
      </c>
      <c r="ER8" s="39">
        <v>70.034427663016004</v>
      </c>
      <c r="ES8" s="39">
        <v>75.723139931011005</v>
      </c>
      <c r="ET8" s="39">
        <v>71.579160984007999</v>
      </c>
      <c r="EU8" s="39">
        <v>72.955423140297</v>
      </c>
      <c r="EV8" s="39">
        <v>73.708157787318996</v>
      </c>
      <c r="EW8" s="39">
        <v>72.995288514547994</v>
      </c>
      <c r="EX8" s="39">
        <v>77.822972911557002</v>
      </c>
      <c r="EY8" s="39">
        <v>74.161168255647993</v>
      </c>
      <c r="EZ8" s="39">
        <v>75.060279925168999</v>
      </c>
      <c r="FA8" s="39">
        <v>73.690860339837997</v>
      </c>
      <c r="FB8" s="39">
        <v>74.190530860110002</v>
      </c>
      <c r="FC8" s="39">
        <v>84.796709526946998</v>
      </c>
      <c r="FD8" s="39">
        <v>75.592259485227999</v>
      </c>
      <c r="FE8" s="39">
        <v>78.123330453912999</v>
      </c>
      <c r="FF8" s="39">
        <v>70.146880994490999</v>
      </c>
      <c r="FG8" s="39">
        <v>70.340037495630995</v>
      </c>
      <c r="FH8" s="39">
        <v>71.133771556268997</v>
      </c>
      <c r="FI8" s="39">
        <v>71.894697450039004</v>
      </c>
      <c r="FJ8" s="39">
        <v>75.596661950365998</v>
      </c>
      <c r="FK8" s="39">
        <v>72.735008616591998</v>
      </c>
      <c r="FL8" s="39">
        <v>74.809635974949998</v>
      </c>
      <c r="FM8" s="39">
        <v>72.093465687391003</v>
      </c>
      <c r="FN8" s="39">
        <v>72.739082365800996</v>
      </c>
      <c r="FO8" s="39">
        <v>80.370485982663993</v>
      </c>
      <c r="FP8" s="39">
        <v>72.757619565100995</v>
      </c>
      <c r="FQ8" s="39">
        <v>75.804851496322996</v>
      </c>
      <c r="FR8" s="39">
        <v>72.899067745807002</v>
      </c>
      <c r="FS8" s="39">
        <v>75.777626361046998</v>
      </c>
      <c r="FT8" s="39">
        <v>73.455496721025</v>
      </c>
      <c r="FU8" s="39">
        <v>73.137247611526007</v>
      </c>
      <c r="FV8" s="39">
        <v>75.320982769864003</v>
      </c>
      <c r="FW8" s="39">
        <v>72.802403157377</v>
      </c>
      <c r="FX8" s="39">
        <v>74.244591934648994</v>
      </c>
      <c r="FY8" s="39">
        <v>71.953518920194</v>
      </c>
      <c r="FZ8" s="39">
        <v>72.583498328157006</v>
      </c>
      <c r="GA8" s="39">
        <v>87.377300569217994</v>
      </c>
      <c r="GB8" s="39">
        <v>70.295624843477995</v>
      </c>
      <c r="GC8" s="39">
        <v>74.519548098854997</v>
      </c>
      <c r="GD8" s="39">
        <v>72.520612258360998</v>
      </c>
      <c r="GE8" s="39">
        <v>74.448253367190006</v>
      </c>
      <c r="GF8" s="39">
        <v>74.858114942640995</v>
      </c>
      <c r="GG8" s="39">
        <v>72.551019281444994</v>
      </c>
      <c r="GH8" s="39">
        <v>75.392286669651</v>
      </c>
      <c r="GI8" s="39">
        <v>71.246242680573999</v>
      </c>
      <c r="GJ8" s="39">
        <v>74.593165688613993</v>
      </c>
      <c r="GK8" s="39">
        <v>71.576212570953004</v>
      </c>
      <c r="GL8" s="39">
        <v>73.207040098771003</v>
      </c>
      <c r="GM8" s="39">
        <v>84.190765183984993</v>
      </c>
      <c r="GN8" s="39">
        <v>75.786094371399997</v>
      </c>
      <c r="GO8" s="39">
        <v>76.188363488293007</v>
      </c>
      <c r="GP8" s="39">
        <v>73.920669909523994</v>
      </c>
      <c r="GQ8" s="64">
        <v>78.178771268353998</v>
      </c>
      <c r="GR8" s="64">
        <v>76.932583218784998</v>
      </c>
      <c r="GS8" s="41" t="s">
        <v>2</v>
      </c>
      <c r="GT8" s="41" t="s">
        <v>2</v>
      </c>
      <c r="GU8" s="41" t="s">
        <v>2</v>
      </c>
      <c r="GV8" s="41" t="s">
        <v>2</v>
      </c>
      <c r="GW8" s="41" t="s">
        <v>2</v>
      </c>
      <c r="GX8" s="41" t="s">
        <v>2</v>
      </c>
      <c r="GY8" s="41" t="s">
        <v>2</v>
      </c>
    </row>
    <row r="9" spans="1:207" x14ac:dyDescent="0.3">
      <c r="A9" t="str">
        <f t="shared" si="0"/>
        <v>Índice de volumen físico      Total      21 - Minería           211 - Extracción de petróleo y gas</v>
      </c>
      <c r="B9" s="35" t="s">
        <v>500</v>
      </c>
      <c r="C9" s="38">
        <v>122.847984348251</v>
      </c>
      <c r="D9" s="38">
        <v>111.177520082966</v>
      </c>
      <c r="E9" s="38">
        <v>124.34598985169001</v>
      </c>
      <c r="F9" s="38">
        <v>120.35352921298301</v>
      </c>
      <c r="G9" s="38">
        <v>121.66214967676</v>
      </c>
      <c r="H9" s="38">
        <v>121.515538710355</v>
      </c>
      <c r="I9" s="38">
        <v>124.164094023483</v>
      </c>
      <c r="J9" s="38">
        <v>111.980467555422</v>
      </c>
      <c r="K9" s="38">
        <v>118.88674259500399</v>
      </c>
      <c r="L9" s="38">
        <v>117.473376689286</v>
      </c>
      <c r="M9" s="38">
        <v>109.953074817128</v>
      </c>
      <c r="N9" s="38">
        <v>116.083227870077</v>
      </c>
      <c r="O9" s="38">
        <v>115.993680730477</v>
      </c>
      <c r="P9" s="38">
        <v>107.842350101855</v>
      </c>
      <c r="Q9" s="38">
        <v>112.846033148847</v>
      </c>
      <c r="R9" s="38">
        <v>106.33240934314099</v>
      </c>
      <c r="S9" s="38">
        <v>111.328123471431</v>
      </c>
      <c r="T9" s="38">
        <v>109.609447783126</v>
      </c>
      <c r="U9" s="38">
        <v>111.14247158886199</v>
      </c>
      <c r="V9" s="38">
        <v>110.469276198313</v>
      </c>
      <c r="W9" s="38">
        <v>105.843716115878</v>
      </c>
      <c r="X9" s="38">
        <v>110.844099788601</v>
      </c>
      <c r="Y9" s="38">
        <v>105.78367294534399</v>
      </c>
      <c r="Z9" s="38">
        <v>109.81432228111601</v>
      </c>
      <c r="AA9" s="38">
        <v>108.134354710292</v>
      </c>
      <c r="AB9" s="38">
        <v>97.018760503717999</v>
      </c>
      <c r="AC9" s="38">
        <v>106.92792844238799</v>
      </c>
      <c r="AD9" s="38">
        <v>103.29424214991</v>
      </c>
      <c r="AE9" s="38">
        <v>105.70993366862599</v>
      </c>
      <c r="AF9" s="38">
        <v>99.224876943115007</v>
      </c>
      <c r="AG9" s="38">
        <v>103.94168447014501</v>
      </c>
      <c r="AH9" s="38">
        <v>103.43179544215999</v>
      </c>
      <c r="AI9" s="38">
        <v>101.96149144585701</v>
      </c>
      <c r="AJ9" s="38">
        <v>105.680333658801</v>
      </c>
      <c r="AK9" s="38">
        <v>100.220568526478</v>
      </c>
      <c r="AL9" s="38">
        <v>104.961588447648</v>
      </c>
      <c r="AM9" s="38">
        <v>105.86147534654199</v>
      </c>
      <c r="AN9" s="38">
        <v>95.454832925700998</v>
      </c>
      <c r="AO9" s="38">
        <v>105.096432497878</v>
      </c>
      <c r="AP9" s="38">
        <v>101.749608551902</v>
      </c>
      <c r="AQ9" s="38">
        <v>105.187793894661</v>
      </c>
      <c r="AR9" s="38">
        <v>100.179184378888</v>
      </c>
      <c r="AS9" s="38">
        <v>104.642971977991</v>
      </c>
      <c r="AT9" s="38">
        <v>104.51581894424901</v>
      </c>
      <c r="AU9" s="38">
        <v>101.383129574972</v>
      </c>
      <c r="AV9" s="38">
        <v>104.773467908141</v>
      </c>
      <c r="AW9" s="38">
        <v>99.276728070998999</v>
      </c>
      <c r="AX9" s="38">
        <v>104.69127594924799</v>
      </c>
      <c r="AY9" s="38">
        <v>105.03882461013799</v>
      </c>
      <c r="AZ9" s="38">
        <v>93.855752942775993</v>
      </c>
      <c r="BA9" s="38">
        <v>104.40489533665099</v>
      </c>
      <c r="BB9" s="38">
        <v>101.12184905548099</v>
      </c>
      <c r="BC9" s="38">
        <v>103.746164730259</v>
      </c>
      <c r="BD9" s="38">
        <v>99.936547004340994</v>
      </c>
      <c r="BE9" s="38">
        <v>102.838216078277</v>
      </c>
      <c r="BF9" s="38">
        <v>103.426983231051</v>
      </c>
      <c r="BG9" s="38">
        <v>97.641317366715001</v>
      </c>
      <c r="BH9" s="38">
        <v>103.126275803021</v>
      </c>
      <c r="BI9" s="38">
        <v>98.969603500795003</v>
      </c>
      <c r="BJ9" s="38">
        <v>103.375551043234</v>
      </c>
      <c r="BK9" s="38">
        <v>101.87427875462799</v>
      </c>
      <c r="BL9" s="38">
        <v>96.275861468846003</v>
      </c>
      <c r="BM9" s="38">
        <v>103.07149108073899</v>
      </c>
      <c r="BN9" s="38">
        <v>99.448604406925</v>
      </c>
      <c r="BO9" s="38">
        <v>102.741525660552</v>
      </c>
      <c r="BP9" s="38">
        <v>99.395549872884004</v>
      </c>
      <c r="BQ9" s="38">
        <v>102.17910682585899</v>
      </c>
      <c r="BR9" s="38">
        <v>103.231026454607</v>
      </c>
      <c r="BS9" s="38">
        <v>99.470258874010995</v>
      </c>
      <c r="BT9" s="38">
        <v>101.901569182047</v>
      </c>
      <c r="BU9" s="38">
        <v>100.673932634728</v>
      </c>
      <c r="BV9" s="38">
        <v>103.50094708337799</v>
      </c>
      <c r="BW9" s="38">
        <v>103.434021294923</v>
      </c>
      <c r="BX9" s="38">
        <v>93.190124195262996</v>
      </c>
      <c r="BY9" s="38">
        <v>101.662719840995</v>
      </c>
      <c r="BZ9" s="38">
        <v>98.367568513446002</v>
      </c>
      <c r="CA9" s="38">
        <v>101.286639916531</v>
      </c>
      <c r="CB9" s="38">
        <v>98.261366822677999</v>
      </c>
      <c r="CC9" s="38">
        <v>100.338805423473</v>
      </c>
      <c r="CD9" s="38">
        <v>101.59319634102999</v>
      </c>
      <c r="CE9" s="38">
        <v>98.708243545041995</v>
      </c>
      <c r="CF9" s="38">
        <v>102.643041487906</v>
      </c>
      <c r="CG9" s="38">
        <v>98.500771977740001</v>
      </c>
      <c r="CH9" s="38">
        <v>102.013500640972</v>
      </c>
      <c r="CI9" s="38">
        <v>101.582662025527</v>
      </c>
      <c r="CJ9" s="38">
        <v>91.831062108338003</v>
      </c>
      <c r="CK9" s="38">
        <v>100.637115939704</v>
      </c>
      <c r="CL9" s="38">
        <v>97.526973189421994</v>
      </c>
      <c r="CM9" s="38">
        <v>101.094418109689</v>
      </c>
      <c r="CN9" s="38">
        <v>96.023144241812005</v>
      </c>
      <c r="CO9" s="38">
        <v>97.458949540340001</v>
      </c>
      <c r="CP9" s="38">
        <v>98.664069529998002</v>
      </c>
      <c r="CQ9" s="38">
        <v>94.359829663319999</v>
      </c>
      <c r="CR9" s="38">
        <v>96.569279450375006</v>
      </c>
      <c r="CS9" s="38">
        <v>93.501561216742004</v>
      </c>
      <c r="CT9" s="38">
        <v>96.511263121152993</v>
      </c>
      <c r="CU9" s="38">
        <v>92.830825793970007</v>
      </c>
      <c r="CV9" s="38">
        <v>86.541677229608993</v>
      </c>
      <c r="CW9" s="38">
        <v>95.185229188991997</v>
      </c>
      <c r="CX9" s="38">
        <v>87.153038316445006</v>
      </c>
      <c r="CY9" s="38">
        <v>90.995214012882002</v>
      </c>
      <c r="CZ9" s="38">
        <v>89.048374093766995</v>
      </c>
      <c r="DA9" s="38">
        <v>92.986333752735007</v>
      </c>
      <c r="DB9" s="38">
        <v>92.564141905217994</v>
      </c>
      <c r="DC9" s="38">
        <v>90.439963001370998</v>
      </c>
      <c r="DD9" s="38">
        <v>93.610793282234994</v>
      </c>
      <c r="DE9" s="38">
        <v>90.386917686816005</v>
      </c>
      <c r="DF9" s="38">
        <v>93.194434407214999</v>
      </c>
      <c r="DG9" s="38">
        <v>92.168734213440999</v>
      </c>
      <c r="DH9" s="38">
        <v>84.909067072241001</v>
      </c>
      <c r="DI9" s="38">
        <v>90.697682357233006</v>
      </c>
      <c r="DJ9" s="38">
        <v>86.165642628512003</v>
      </c>
      <c r="DK9" s="38">
        <v>88.803014431787005</v>
      </c>
      <c r="DL9" s="38">
        <v>86.127097078557</v>
      </c>
      <c r="DM9" s="38">
        <v>88.046608131400006</v>
      </c>
      <c r="DN9" s="38">
        <v>87.333334099401995</v>
      </c>
      <c r="DO9" s="38">
        <v>83.150516362896994</v>
      </c>
      <c r="DP9" s="38">
        <v>85.671736660952007</v>
      </c>
      <c r="DQ9" s="38">
        <v>81.694331537870994</v>
      </c>
      <c r="DR9" s="38">
        <v>82.851741520570997</v>
      </c>
      <c r="DS9" s="38">
        <v>82.175594200226001</v>
      </c>
      <c r="DT9" s="38">
        <v>74.120253127040002</v>
      </c>
      <c r="DU9" s="38">
        <v>82.213515270908999</v>
      </c>
      <c r="DV9" s="38">
        <v>79.196262827930994</v>
      </c>
      <c r="DW9" s="38">
        <v>81.837995916965994</v>
      </c>
      <c r="DX9" s="38">
        <v>78.687402811200002</v>
      </c>
      <c r="DY9" s="38">
        <v>80.525974720082999</v>
      </c>
      <c r="DZ9" s="38">
        <v>78.116074362163999</v>
      </c>
      <c r="EA9" s="38">
        <v>67.700725200006005</v>
      </c>
      <c r="EB9" s="38">
        <v>76.738510790004995</v>
      </c>
      <c r="EC9" s="38">
        <v>72.978818922182995</v>
      </c>
      <c r="ED9" s="38">
        <v>75.746901183931001</v>
      </c>
      <c r="EE9" s="38">
        <v>77.539115697094999</v>
      </c>
      <c r="EF9" s="38">
        <v>68.711030913922002</v>
      </c>
      <c r="EG9" s="38">
        <v>74.662150292625</v>
      </c>
      <c r="EH9" s="38">
        <v>73.475382620999994</v>
      </c>
      <c r="EI9" s="38">
        <v>75.061518626609995</v>
      </c>
      <c r="EJ9" s="38">
        <v>71.868790907645007</v>
      </c>
      <c r="EK9" s="38">
        <v>74.189532537155998</v>
      </c>
      <c r="EL9" s="38">
        <v>73.165255406265999</v>
      </c>
      <c r="EM9" s="38">
        <v>71.169902298918998</v>
      </c>
      <c r="EN9" s="38">
        <v>70.970144090521998</v>
      </c>
      <c r="EO9" s="38">
        <v>66.750279104639006</v>
      </c>
      <c r="EP9" s="38">
        <v>69.613240246790994</v>
      </c>
      <c r="EQ9" s="38">
        <v>66.009633372587004</v>
      </c>
      <c r="ER9" s="38">
        <v>62.393038413787004</v>
      </c>
      <c r="ES9" s="38">
        <v>68.780197735876001</v>
      </c>
      <c r="ET9" s="38">
        <v>65.880238939584004</v>
      </c>
      <c r="EU9" s="38">
        <v>67.429013788545006</v>
      </c>
      <c r="EV9" s="38">
        <v>65.648293509834005</v>
      </c>
      <c r="EW9" s="38">
        <v>68.050192808147997</v>
      </c>
      <c r="EX9" s="38">
        <v>68.615617288411002</v>
      </c>
      <c r="EY9" s="38">
        <v>67.283376297090001</v>
      </c>
      <c r="EZ9" s="38">
        <v>67.741020950852999</v>
      </c>
      <c r="FA9" s="38">
        <v>67.101126769437002</v>
      </c>
      <c r="FB9" s="38">
        <v>69.809015068047003</v>
      </c>
      <c r="FC9" s="38">
        <v>70.401194923812994</v>
      </c>
      <c r="FD9" s="38">
        <v>65.839008505760006</v>
      </c>
      <c r="FE9" s="38">
        <v>71.107121939167996</v>
      </c>
      <c r="FF9" s="38">
        <v>67.962565913164994</v>
      </c>
      <c r="FG9" s="38">
        <v>66.946401559972003</v>
      </c>
      <c r="FH9" s="38">
        <v>63.840181869791998</v>
      </c>
      <c r="FI9" s="38">
        <v>65.911553390555994</v>
      </c>
      <c r="FJ9" s="38">
        <v>67.163539166608004</v>
      </c>
      <c r="FK9" s="38">
        <v>65.780210072230005</v>
      </c>
      <c r="FL9" s="38">
        <v>67.382712467969995</v>
      </c>
      <c r="FM9" s="38">
        <v>64.990659556279994</v>
      </c>
      <c r="FN9" s="38">
        <v>67.670961063465995</v>
      </c>
      <c r="FO9" s="38">
        <v>68.263746791589</v>
      </c>
      <c r="FP9" s="38">
        <v>64.002682019741997</v>
      </c>
      <c r="FQ9" s="38">
        <v>69.233020934486007</v>
      </c>
      <c r="FR9" s="38">
        <v>66.938361485192004</v>
      </c>
      <c r="FS9" s="38">
        <v>68.707714372960993</v>
      </c>
      <c r="FT9" s="38">
        <v>65.921917790473998</v>
      </c>
      <c r="FU9" s="38">
        <v>67.685649686798996</v>
      </c>
      <c r="FV9" s="38">
        <v>65.955383412529997</v>
      </c>
      <c r="FW9" s="38">
        <v>65.547281734584004</v>
      </c>
      <c r="FX9" s="38">
        <v>67.136643538947993</v>
      </c>
      <c r="FY9" s="38">
        <v>65.001327225777999</v>
      </c>
      <c r="FZ9" s="38">
        <v>67.039802658040998</v>
      </c>
      <c r="GA9" s="38">
        <v>68.716273767922999</v>
      </c>
      <c r="GB9" s="38">
        <v>63.139966747987998</v>
      </c>
      <c r="GC9" s="38">
        <v>67.938069099689002</v>
      </c>
      <c r="GD9" s="38">
        <v>64.697814002547005</v>
      </c>
      <c r="GE9" s="38">
        <v>67.048322625924001</v>
      </c>
      <c r="GF9" s="38">
        <v>64.678511585823003</v>
      </c>
      <c r="GG9" s="38">
        <v>66.938874529266997</v>
      </c>
      <c r="GH9" s="38">
        <v>67.046384641059007</v>
      </c>
      <c r="GI9" s="38">
        <v>64.541659929637007</v>
      </c>
      <c r="GJ9" s="38">
        <v>66.697648553552</v>
      </c>
      <c r="GK9" s="38">
        <v>64.062219549400993</v>
      </c>
      <c r="GL9" s="38">
        <v>66.280955293489995</v>
      </c>
      <c r="GM9" s="38">
        <v>68.974394405031006</v>
      </c>
      <c r="GN9" s="38">
        <v>63.889319002935999</v>
      </c>
      <c r="GO9" s="38">
        <v>69.344363832816001</v>
      </c>
      <c r="GP9" s="38">
        <v>67.022252415466994</v>
      </c>
      <c r="GQ9" s="63">
        <v>70.673754163493001</v>
      </c>
      <c r="GR9" s="63">
        <v>67.629340141165997</v>
      </c>
      <c r="GS9" s="40" t="s">
        <v>2</v>
      </c>
      <c r="GT9" s="40" t="s">
        <v>2</v>
      </c>
      <c r="GU9" s="40" t="s">
        <v>2</v>
      </c>
      <c r="GV9" s="40" t="s">
        <v>2</v>
      </c>
      <c r="GW9" s="40" t="s">
        <v>2</v>
      </c>
      <c r="GX9" s="40" t="s">
        <v>2</v>
      </c>
      <c r="GY9" s="40" t="s">
        <v>2</v>
      </c>
    </row>
    <row r="10" spans="1:207" x14ac:dyDescent="0.3">
      <c r="A10" t="str">
        <f t="shared" si="0"/>
        <v>Índice de volumen físico      Total      21 - Minería           211 - Extracción de petróleo y gas           212 - Minería de minerales metálicos y no metálicos, excepto petróleo y gas</v>
      </c>
      <c r="B10" s="36" t="s">
        <v>501</v>
      </c>
      <c r="C10" s="39">
        <v>80.218260063269994</v>
      </c>
      <c r="D10" s="39">
        <v>77.994248979074996</v>
      </c>
      <c r="E10" s="39">
        <v>83.728285965761003</v>
      </c>
      <c r="F10" s="39">
        <v>78.127054217955006</v>
      </c>
      <c r="G10" s="39">
        <v>80.904707644528003</v>
      </c>
      <c r="H10" s="39">
        <v>77.295730248119995</v>
      </c>
      <c r="I10" s="39">
        <v>78.290191232545993</v>
      </c>
      <c r="J10" s="39">
        <v>74.542316357825001</v>
      </c>
      <c r="K10" s="39">
        <v>72.515249454797996</v>
      </c>
      <c r="L10" s="39">
        <v>74.587311347859</v>
      </c>
      <c r="M10" s="39">
        <v>74.242276920167001</v>
      </c>
      <c r="N10" s="39">
        <v>72.578661002716004</v>
      </c>
      <c r="O10" s="39">
        <v>74.097011755824994</v>
      </c>
      <c r="P10" s="39">
        <v>74.702423583631003</v>
      </c>
      <c r="Q10" s="39">
        <v>76.800712366938996</v>
      </c>
      <c r="R10" s="39">
        <v>78.380997595579998</v>
      </c>
      <c r="S10" s="39">
        <v>74.668594427341006</v>
      </c>
      <c r="T10" s="39">
        <v>70.292774430682996</v>
      </c>
      <c r="U10" s="39">
        <v>75.497225957219996</v>
      </c>
      <c r="V10" s="39">
        <v>74.571168685828994</v>
      </c>
      <c r="W10" s="39">
        <v>71.227002863061998</v>
      </c>
      <c r="X10" s="39">
        <v>76.013670619096004</v>
      </c>
      <c r="Y10" s="39">
        <v>73.563495534498998</v>
      </c>
      <c r="Z10" s="39">
        <v>70.144253435145004</v>
      </c>
      <c r="AA10" s="39">
        <v>67.923322661545001</v>
      </c>
      <c r="AB10" s="39">
        <v>64.336023525431003</v>
      </c>
      <c r="AC10" s="39">
        <v>72.769213926229</v>
      </c>
      <c r="AD10" s="39">
        <v>68.018356267710004</v>
      </c>
      <c r="AE10" s="39">
        <v>71.932054082262994</v>
      </c>
      <c r="AF10" s="39">
        <v>73.716273850025999</v>
      </c>
      <c r="AG10" s="39">
        <v>71.670177185951999</v>
      </c>
      <c r="AH10" s="39">
        <v>67.907883142320003</v>
      </c>
      <c r="AI10" s="39">
        <v>68.266262728353993</v>
      </c>
      <c r="AJ10" s="39">
        <v>72.019225501199003</v>
      </c>
      <c r="AK10" s="39">
        <v>71.241433848381007</v>
      </c>
      <c r="AL10" s="39">
        <v>72.125356738094993</v>
      </c>
      <c r="AM10" s="39">
        <v>73.084677471831995</v>
      </c>
      <c r="AN10" s="39">
        <v>72.258621588924001</v>
      </c>
      <c r="AO10" s="39">
        <v>80.846199811069994</v>
      </c>
      <c r="AP10" s="39">
        <v>78.490868346685005</v>
      </c>
      <c r="AQ10" s="39">
        <v>81.389788776450004</v>
      </c>
      <c r="AR10" s="39">
        <v>79.915847932386995</v>
      </c>
      <c r="AS10" s="39">
        <v>77.281718618021998</v>
      </c>
      <c r="AT10" s="39">
        <v>81.809345596037005</v>
      </c>
      <c r="AU10" s="39">
        <v>83.754046479088998</v>
      </c>
      <c r="AV10" s="39">
        <v>83.376060139150994</v>
      </c>
      <c r="AW10" s="39">
        <v>84.455141030064993</v>
      </c>
      <c r="AX10" s="39">
        <v>85.377640096248001</v>
      </c>
      <c r="AY10" s="39">
        <v>80.977335008685003</v>
      </c>
      <c r="AZ10" s="39">
        <v>79.098676201342002</v>
      </c>
      <c r="BA10" s="39">
        <v>89.194356114474004</v>
      </c>
      <c r="BB10" s="39">
        <v>90.379892286366001</v>
      </c>
      <c r="BC10" s="39">
        <v>92.802991987701006</v>
      </c>
      <c r="BD10" s="39">
        <v>92.856865029963004</v>
      </c>
      <c r="BE10" s="39">
        <v>88.255199843541007</v>
      </c>
      <c r="BF10" s="39">
        <v>89.730058317216006</v>
      </c>
      <c r="BG10" s="39">
        <v>92.791488328545995</v>
      </c>
      <c r="BH10" s="39">
        <v>95.319270153963004</v>
      </c>
      <c r="BI10" s="39">
        <v>92.679599465215006</v>
      </c>
      <c r="BJ10" s="39">
        <v>93.150330327795999</v>
      </c>
      <c r="BK10" s="39">
        <v>95.982166399649998</v>
      </c>
      <c r="BL10" s="39">
        <v>94.887681839589007</v>
      </c>
      <c r="BM10" s="39">
        <v>102.40148615748799</v>
      </c>
      <c r="BN10" s="39">
        <v>97.506796799569997</v>
      </c>
      <c r="BO10" s="39">
        <v>103.431282994768</v>
      </c>
      <c r="BP10" s="39">
        <v>100.971740437996</v>
      </c>
      <c r="BQ10" s="39">
        <v>96.647748687605002</v>
      </c>
      <c r="BR10" s="39">
        <v>96.581983754044998</v>
      </c>
      <c r="BS10" s="39">
        <v>95.028530450309006</v>
      </c>
      <c r="BT10" s="39">
        <v>97.977894349523993</v>
      </c>
      <c r="BU10" s="39">
        <v>96.512862791394994</v>
      </c>
      <c r="BV10" s="39">
        <v>94.097512834670994</v>
      </c>
      <c r="BW10" s="39">
        <v>97.119695140236999</v>
      </c>
      <c r="BX10" s="39">
        <v>95.638691958940001</v>
      </c>
      <c r="BY10" s="39">
        <v>101.426908038866</v>
      </c>
      <c r="BZ10" s="39">
        <v>101.150105247689</v>
      </c>
      <c r="CA10" s="39">
        <v>104.21984569673999</v>
      </c>
      <c r="CB10" s="39">
        <v>99.797520105833001</v>
      </c>
      <c r="CC10" s="39">
        <v>97.902349852734005</v>
      </c>
      <c r="CD10" s="39">
        <v>98.548125659137995</v>
      </c>
      <c r="CE10" s="39">
        <v>94.229983243928004</v>
      </c>
      <c r="CF10" s="39">
        <v>98.533134968298</v>
      </c>
      <c r="CG10" s="39">
        <v>103.701019371557</v>
      </c>
      <c r="CH10" s="39">
        <v>107.732620716041</v>
      </c>
      <c r="CI10" s="39">
        <v>96.440259154684</v>
      </c>
      <c r="CJ10" s="39">
        <v>94.993101148120999</v>
      </c>
      <c r="CK10" s="39">
        <v>104.76150579143901</v>
      </c>
      <c r="CL10" s="39">
        <v>100.875293098901</v>
      </c>
      <c r="CM10" s="39">
        <v>106.246017812771</v>
      </c>
      <c r="CN10" s="39">
        <v>102.90075119428499</v>
      </c>
      <c r="CO10" s="39">
        <v>102.01843065714201</v>
      </c>
      <c r="CP10" s="39">
        <v>101.70051246805799</v>
      </c>
      <c r="CQ10" s="39">
        <v>98.538140367561994</v>
      </c>
      <c r="CR10" s="39">
        <v>102.469778673275</v>
      </c>
      <c r="CS10" s="39">
        <v>100.568996473518</v>
      </c>
      <c r="CT10" s="39">
        <v>104.758858402063</v>
      </c>
      <c r="CU10" s="39">
        <v>101.95682659166501</v>
      </c>
      <c r="CV10" s="39">
        <v>100.95436873179</v>
      </c>
      <c r="CW10" s="39">
        <v>106.518140570597</v>
      </c>
      <c r="CX10" s="39">
        <v>102.10376899393</v>
      </c>
      <c r="CY10" s="39">
        <v>107.351923873467</v>
      </c>
      <c r="CZ10" s="39">
        <v>110.83113035146199</v>
      </c>
      <c r="DA10" s="39">
        <v>105.336409734507</v>
      </c>
      <c r="DB10" s="39">
        <v>110.04464468230999</v>
      </c>
      <c r="DC10" s="39">
        <v>108.708244212905</v>
      </c>
      <c r="DD10" s="39">
        <v>109.91816494821001</v>
      </c>
      <c r="DE10" s="39">
        <v>103.077320481252</v>
      </c>
      <c r="DF10" s="39">
        <v>105.773381341446</v>
      </c>
      <c r="DG10" s="39">
        <v>104.385053739052</v>
      </c>
      <c r="DH10" s="39">
        <v>105.66775327929599</v>
      </c>
      <c r="DI10" s="39">
        <v>107.27603260960601</v>
      </c>
      <c r="DJ10" s="39">
        <v>112.204170883967</v>
      </c>
      <c r="DK10" s="39">
        <v>114.546157175586</v>
      </c>
      <c r="DL10" s="39">
        <v>109.092075206876</v>
      </c>
      <c r="DM10" s="39">
        <v>112.611748775785</v>
      </c>
      <c r="DN10" s="39">
        <v>109.03451225922301</v>
      </c>
      <c r="DO10" s="39">
        <v>112.485056331333</v>
      </c>
      <c r="DP10" s="39">
        <v>114.521842440981</v>
      </c>
      <c r="DQ10" s="39">
        <v>107.789666661868</v>
      </c>
      <c r="DR10" s="39">
        <v>109.84287501723399</v>
      </c>
      <c r="DS10" s="39">
        <v>108.472486569363</v>
      </c>
      <c r="DT10" s="39">
        <v>101.819478313956</v>
      </c>
      <c r="DU10" s="39">
        <v>112.959322103528</v>
      </c>
      <c r="DV10" s="39">
        <v>111.492590007487</v>
      </c>
      <c r="DW10" s="39">
        <v>113.515786363321</v>
      </c>
      <c r="DX10" s="39">
        <v>111.248185747753</v>
      </c>
      <c r="DY10" s="39">
        <v>110.76009598772001</v>
      </c>
      <c r="DZ10" s="39">
        <v>110.475720607509</v>
      </c>
      <c r="EA10" s="39">
        <v>108.565214492283</v>
      </c>
      <c r="EB10" s="39">
        <v>111.671284197674</v>
      </c>
      <c r="EC10" s="39">
        <v>109.27088384864</v>
      </c>
      <c r="ED10" s="39">
        <v>108.582557641723</v>
      </c>
      <c r="EE10" s="39">
        <v>110.650606559032</v>
      </c>
      <c r="EF10" s="39">
        <v>101.361427110139</v>
      </c>
      <c r="EG10" s="39">
        <v>113.801259907465</v>
      </c>
      <c r="EH10" s="39">
        <v>112.616498716828</v>
      </c>
      <c r="EI10" s="39">
        <v>113.12372392983499</v>
      </c>
      <c r="EJ10" s="39">
        <v>107.67456446360301</v>
      </c>
      <c r="EK10" s="39">
        <v>107.477473983199</v>
      </c>
      <c r="EL10" s="39">
        <v>106.42939614175199</v>
      </c>
      <c r="EM10" s="39">
        <v>105.64882818682401</v>
      </c>
      <c r="EN10" s="39">
        <v>108.817287313015</v>
      </c>
      <c r="EO10" s="39">
        <v>106.526471156791</v>
      </c>
      <c r="EP10" s="39">
        <v>106.38450407288001</v>
      </c>
      <c r="EQ10" s="39">
        <v>103.654325871357</v>
      </c>
      <c r="ER10" s="39">
        <v>97.070874455007001</v>
      </c>
      <c r="ES10" s="39">
        <v>106.463162589718</v>
      </c>
      <c r="ET10" s="39">
        <v>105.33024994901</v>
      </c>
      <c r="EU10" s="39">
        <v>103.097803126941</v>
      </c>
      <c r="EV10" s="39">
        <v>104.265556180339</v>
      </c>
      <c r="EW10" s="39">
        <v>106.420250489365</v>
      </c>
      <c r="EX10" s="39">
        <v>106.161753810544</v>
      </c>
      <c r="EY10" s="39">
        <v>101.575101967234</v>
      </c>
      <c r="EZ10" s="39">
        <v>105.963778344479</v>
      </c>
      <c r="FA10" s="39">
        <v>106.834076869513</v>
      </c>
      <c r="FB10" s="39">
        <v>106.93355632725699</v>
      </c>
      <c r="FC10" s="39">
        <v>109.184103458124</v>
      </c>
      <c r="FD10" s="39">
        <v>106.672983187272</v>
      </c>
      <c r="FE10" s="39">
        <v>107.177704780577</v>
      </c>
      <c r="FF10" s="39">
        <v>79.041929606441997</v>
      </c>
      <c r="FG10" s="39">
        <v>78.908550379402001</v>
      </c>
      <c r="FH10" s="39">
        <v>99.549820799561999</v>
      </c>
      <c r="FI10" s="39">
        <v>110.197792901401</v>
      </c>
      <c r="FJ10" s="39">
        <v>111.002293803741</v>
      </c>
      <c r="FK10" s="39">
        <v>108.726566431949</v>
      </c>
      <c r="FL10" s="39">
        <v>117.053563013828</v>
      </c>
      <c r="FM10" s="39">
        <v>114.328585257295</v>
      </c>
      <c r="FN10" s="39">
        <v>115.700467506514</v>
      </c>
      <c r="FO10" s="39">
        <v>111.780200623734</v>
      </c>
      <c r="FP10" s="39">
        <v>107.16560841754099</v>
      </c>
      <c r="FQ10" s="39">
        <v>112.093065465425</v>
      </c>
      <c r="FR10" s="39">
        <v>108.187613136773</v>
      </c>
      <c r="FS10" s="39">
        <v>111.29829266955799</v>
      </c>
      <c r="FT10" s="39">
        <v>108.61053600584</v>
      </c>
      <c r="FU10" s="39">
        <v>110.00292572588801</v>
      </c>
      <c r="FV10" s="39">
        <v>109.475842484941</v>
      </c>
      <c r="FW10" s="39">
        <v>109.486266390423</v>
      </c>
      <c r="FX10" s="39">
        <v>112.600466028919</v>
      </c>
      <c r="FY10" s="39">
        <v>110.565952389081</v>
      </c>
      <c r="FZ10" s="39">
        <v>111.986584908789</v>
      </c>
      <c r="GA10" s="39">
        <v>109.943980345458</v>
      </c>
      <c r="GB10" s="39">
        <v>107.42203688799501</v>
      </c>
      <c r="GC10" s="39">
        <v>113.192021889556</v>
      </c>
      <c r="GD10" s="39">
        <v>109.54649873891999</v>
      </c>
      <c r="GE10" s="39">
        <v>110.50143298241601</v>
      </c>
      <c r="GF10" s="39">
        <v>107.931075840022</v>
      </c>
      <c r="GG10" s="39">
        <v>109.821911553124</v>
      </c>
      <c r="GH10" s="39">
        <v>108.552628547061</v>
      </c>
      <c r="GI10" s="39">
        <v>107.257143781834</v>
      </c>
      <c r="GJ10" s="39">
        <v>110.806380968723</v>
      </c>
      <c r="GK10" s="39">
        <v>109.55878572212499</v>
      </c>
      <c r="GL10" s="39">
        <v>110.743952932582</v>
      </c>
      <c r="GM10" s="39">
        <v>110.576454717481</v>
      </c>
      <c r="GN10" s="39">
        <v>108.288139664784</v>
      </c>
      <c r="GO10" s="39">
        <v>111.50070999034</v>
      </c>
      <c r="GP10" s="39">
        <v>109.31830340819801</v>
      </c>
      <c r="GQ10" s="64">
        <v>109.943828984402</v>
      </c>
      <c r="GR10" s="64">
        <v>105.646746046818</v>
      </c>
      <c r="GS10" s="41" t="s">
        <v>2</v>
      </c>
      <c r="GT10" s="41" t="s">
        <v>2</v>
      </c>
      <c r="GU10" s="41" t="s">
        <v>2</v>
      </c>
      <c r="GV10" s="41" t="s">
        <v>2</v>
      </c>
      <c r="GW10" s="41" t="s">
        <v>2</v>
      </c>
      <c r="GX10" s="41" t="s">
        <v>2</v>
      </c>
      <c r="GY10" s="41" t="s">
        <v>2</v>
      </c>
    </row>
    <row r="11" spans="1:207" x14ac:dyDescent="0.3">
      <c r="A11" t="str">
        <f t="shared" si="0"/>
        <v>Índice de volumen físico      Total      21 - Minería           211 - Extracción de petróleo y gas           212 - Minería de minerales metálicos y no metálicos, excepto petróleo y gas           213 - Servicios relacionados con la minería</v>
      </c>
      <c r="B11" s="35" t="s">
        <v>502</v>
      </c>
      <c r="C11" s="38">
        <v>79.414373210139999</v>
      </c>
      <c r="D11" s="38">
        <v>73.799475473011</v>
      </c>
      <c r="E11" s="38">
        <v>84.974959241185999</v>
      </c>
      <c r="F11" s="38">
        <v>73.040606803328998</v>
      </c>
      <c r="G11" s="38">
        <v>79.577108437616999</v>
      </c>
      <c r="H11" s="38">
        <v>78.428657733224</v>
      </c>
      <c r="I11" s="38">
        <v>66.661060448122996</v>
      </c>
      <c r="J11" s="38">
        <v>65.477888231056994</v>
      </c>
      <c r="K11" s="38">
        <v>62.374156556921001</v>
      </c>
      <c r="L11" s="38">
        <v>81.817976331704998</v>
      </c>
      <c r="M11" s="38">
        <v>79.165071552688005</v>
      </c>
      <c r="N11" s="38">
        <v>82.135498515169004</v>
      </c>
      <c r="O11" s="38">
        <v>101.571337397801</v>
      </c>
      <c r="P11" s="38">
        <v>94.635926682562996</v>
      </c>
      <c r="Q11" s="38">
        <v>105.685648240893</v>
      </c>
      <c r="R11" s="38">
        <v>92.047282180042998</v>
      </c>
      <c r="S11" s="38">
        <v>102.139332999844</v>
      </c>
      <c r="T11" s="38">
        <v>97.358753390014996</v>
      </c>
      <c r="U11" s="38">
        <v>86.898090879595003</v>
      </c>
      <c r="V11" s="38">
        <v>91.414129431310997</v>
      </c>
      <c r="W11" s="38">
        <v>77.136775499772</v>
      </c>
      <c r="X11" s="38">
        <v>95.531545648158996</v>
      </c>
      <c r="Y11" s="38">
        <v>88.758414482399999</v>
      </c>
      <c r="Z11" s="38">
        <v>84.791639134598995</v>
      </c>
      <c r="AA11" s="38">
        <v>127.641609824916</v>
      </c>
      <c r="AB11" s="38">
        <v>110.311296815118</v>
      </c>
      <c r="AC11" s="38">
        <v>118.236407865106</v>
      </c>
      <c r="AD11" s="38">
        <v>109.61658140880201</v>
      </c>
      <c r="AE11" s="38">
        <v>113.874152727496</v>
      </c>
      <c r="AF11" s="38">
        <v>100.04256102595799</v>
      </c>
      <c r="AG11" s="38">
        <v>89.110901828091997</v>
      </c>
      <c r="AH11" s="38">
        <v>91.696486284049996</v>
      </c>
      <c r="AI11" s="38">
        <v>79.689927746527999</v>
      </c>
      <c r="AJ11" s="38">
        <v>80.852281516532997</v>
      </c>
      <c r="AK11" s="38">
        <v>75.987604512550007</v>
      </c>
      <c r="AL11" s="38">
        <v>75.475711727809994</v>
      </c>
      <c r="AM11" s="38">
        <v>124.566075285107</v>
      </c>
      <c r="AN11" s="38">
        <v>113.670402526514</v>
      </c>
      <c r="AO11" s="38">
        <v>127.71407659771801</v>
      </c>
      <c r="AP11" s="38">
        <v>113.806443711923</v>
      </c>
      <c r="AQ11" s="38">
        <v>126.403650250731</v>
      </c>
      <c r="AR11" s="38">
        <v>119.29973064697801</v>
      </c>
      <c r="AS11" s="38">
        <v>80.722785398758006</v>
      </c>
      <c r="AT11" s="38">
        <v>88.580839722395993</v>
      </c>
      <c r="AU11" s="38">
        <v>80.589013280695994</v>
      </c>
      <c r="AV11" s="38">
        <v>68.366494299864002</v>
      </c>
      <c r="AW11" s="38">
        <v>67.609739608891005</v>
      </c>
      <c r="AX11" s="38">
        <v>71.082035495580001</v>
      </c>
      <c r="AY11" s="38">
        <v>110.048970585546</v>
      </c>
      <c r="AZ11" s="38">
        <v>103.116352120691</v>
      </c>
      <c r="BA11" s="38">
        <v>119.88385193123101</v>
      </c>
      <c r="BB11" s="38">
        <v>93.169108064369993</v>
      </c>
      <c r="BC11" s="38">
        <v>102.432955298236</v>
      </c>
      <c r="BD11" s="38">
        <v>96.923877055195007</v>
      </c>
      <c r="BE11" s="38">
        <v>85.768642055518001</v>
      </c>
      <c r="BF11" s="38">
        <v>92.245229699440998</v>
      </c>
      <c r="BG11" s="38">
        <v>79.098057272128003</v>
      </c>
      <c r="BH11" s="38">
        <v>102.87332185026401</v>
      </c>
      <c r="BI11" s="38">
        <v>97.895053199027004</v>
      </c>
      <c r="BJ11" s="38">
        <v>96.279620659550005</v>
      </c>
      <c r="BK11" s="38">
        <v>117.561236954012</v>
      </c>
      <c r="BL11" s="38">
        <v>106.654301379164</v>
      </c>
      <c r="BM11" s="38">
        <v>117.711985946678</v>
      </c>
      <c r="BN11" s="38">
        <v>96.775180363939995</v>
      </c>
      <c r="BO11" s="38">
        <v>104.87516678356801</v>
      </c>
      <c r="BP11" s="38">
        <v>97.599802852337007</v>
      </c>
      <c r="BQ11" s="38">
        <v>89.529822901558006</v>
      </c>
      <c r="BR11" s="38">
        <v>96.550434817883001</v>
      </c>
      <c r="BS11" s="38">
        <v>84.909578649170001</v>
      </c>
      <c r="BT11" s="38">
        <v>99.311211725991996</v>
      </c>
      <c r="BU11" s="38">
        <v>99.010151653270995</v>
      </c>
      <c r="BV11" s="38">
        <v>99.119332563656002</v>
      </c>
      <c r="BW11" s="38">
        <v>138.55241421168299</v>
      </c>
      <c r="BX11" s="38">
        <v>102.76267773373399</v>
      </c>
      <c r="BY11" s="38">
        <v>114.972889866131</v>
      </c>
      <c r="BZ11" s="38">
        <v>99.004745896957999</v>
      </c>
      <c r="CA11" s="38">
        <v>93.628213191249998</v>
      </c>
      <c r="CB11" s="38">
        <v>90.175534310426002</v>
      </c>
      <c r="CC11" s="38">
        <v>89.449900676512001</v>
      </c>
      <c r="CD11" s="38">
        <v>101.22398358915601</v>
      </c>
      <c r="CE11" s="38">
        <v>83.548232938507994</v>
      </c>
      <c r="CF11" s="38">
        <v>99.666935454310007</v>
      </c>
      <c r="CG11" s="38">
        <v>95.190260000810994</v>
      </c>
      <c r="CH11" s="38">
        <v>91.824212130519001</v>
      </c>
      <c r="CI11" s="38">
        <v>152.81953152510701</v>
      </c>
      <c r="CJ11" s="38">
        <v>115.60015862189</v>
      </c>
      <c r="CK11" s="38">
        <v>127.72139056720999</v>
      </c>
      <c r="CL11" s="38">
        <v>89.603407519965998</v>
      </c>
      <c r="CM11" s="38">
        <v>90.264799296019007</v>
      </c>
      <c r="CN11" s="38">
        <v>96.415975766223994</v>
      </c>
      <c r="CO11" s="38">
        <v>91.300400470458996</v>
      </c>
      <c r="CP11" s="38">
        <v>105.649526195805</v>
      </c>
      <c r="CQ11" s="38">
        <v>94.565197459909996</v>
      </c>
      <c r="CR11" s="38">
        <v>95.733976557427994</v>
      </c>
      <c r="CS11" s="38">
        <v>84.742573494656995</v>
      </c>
      <c r="CT11" s="38">
        <v>73.251710537967</v>
      </c>
      <c r="CU11" s="38">
        <v>164.52122741552299</v>
      </c>
      <c r="CV11" s="38">
        <v>125.81975656280299</v>
      </c>
      <c r="CW11" s="38">
        <v>125.695261527174</v>
      </c>
      <c r="CX11" s="38">
        <v>104.067307693728</v>
      </c>
      <c r="CY11" s="38">
        <v>102.249589663913</v>
      </c>
      <c r="CZ11" s="38">
        <v>90.538843735428003</v>
      </c>
      <c r="DA11" s="38">
        <v>75.728622260795007</v>
      </c>
      <c r="DB11" s="38">
        <v>96.590680054128001</v>
      </c>
      <c r="DC11" s="38">
        <v>67.365309686729006</v>
      </c>
      <c r="DD11" s="38">
        <v>68.910411329195</v>
      </c>
      <c r="DE11" s="38">
        <v>64.323147980464</v>
      </c>
      <c r="DF11" s="38">
        <v>62.919467745567999</v>
      </c>
      <c r="DG11" s="38">
        <v>132.51656123656201</v>
      </c>
      <c r="DH11" s="38">
        <v>124.96974145545001</v>
      </c>
      <c r="DI11" s="38">
        <v>112.071924051998</v>
      </c>
      <c r="DJ11" s="38">
        <v>77.101544339707999</v>
      </c>
      <c r="DK11" s="38">
        <v>73.289033442852002</v>
      </c>
      <c r="DL11" s="38">
        <v>73.874281307456002</v>
      </c>
      <c r="DM11" s="38">
        <v>64.141553829773997</v>
      </c>
      <c r="DN11" s="38">
        <v>76.961054844008999</v>
      </c>
      <c r="DO11" s="38">
        <v>67.678963474938001</v>
      </c>
      <c r="DP11" s="38">
        <v>74.335677319598005</v>
      </c>
      <c r="DQ11" s="38">
        <v>66.079224960253995</v>
      </c>
      <c r="DR11" s="38">
        <v>65.449806160324997</v>
      </c>
      <c r="DS11" s="38">
        <v>148.285279753905</v>
      </c>
      <c r="DT11" s="38">
        <v>93.610476659081996</v>
      </c>
      <c r="DU11" s="38">
        <v>91.078190539757998</v>
      </c>
      <c r="DV11" s="38">
        <v>63.250340503060002</v>
      </c>
      <c r="DW11" s="38">
        <v>74.717181140500003</v>
      </c>
      <c r="DX11" s="38">
        <v>78.810154486789997</v>
      </c>
      <c r="DY11" s="38">
        <v>58.220430375376999</v>
      </c>
      <c r="DZ11" s="38">
        <v>75.25117702272</v>
      </c>
      <c r="EA11" s="38">
        <v>69.083038331710995</v>
      </c>
      <c r="EB11" s="38">
        <v>58.309541439397996</v>
      </c>
      <c r="EC11" s="38">
        <v>64.682186305230005</v>
      </c>
      <c r="ED11" s="38">
        <v>59.574941252317998</v>
      </c>
      <c r="EE11" s="38">
        <v>133.85256732980699</v>
      </c>
      <c r="EF11" s="38">
        <v>82.310931139849998</v>
      </c>
      <c r="EG11" s="38">
        <v>73.448135300540997</v>
      </c>
      <c r="EH11" s="38">
        <v>64.432636192165006</v>
      </c>
      <c r="EI11" s="38">
        <v>72.094056924323993</v>
      </c>
      <c r="EJ11" s="38">
        <v>78.117094080073002</v>
      </c>
      <c r="EK11" s="38">
        <v>50.037869910189002</v>
      </c>
      <c r="EL11" s="38">
        <v>89.328139728750003</v>
      </c>
      <c r="EM11" s="38">
        <v>69.480465231257995</v>
      </c>
      <c r="EN11" s="38">
        <v>70.860381015179001</v>
      </c>
      <c r="EO11" s="38">
        <v>65.785111644390994</v>
      </c>
      <c r="EP11" s="38">
        <v>51.095236745957003</v>
      </c>
      <c r="EQ11" s="38">
        <v>155.126388982002</v>
      </c>
      <c r="ER11" s="38">
        <v>94.697400895249004</v>
      </c>
      <c r="ES11" s="38">
        <v>86.841323104908994</v>
      </c>
      <c r="ET11" s="38">
        <v>65.128363462791</v>
      </c>
      <c r="EU11" s="38">
        <v>71.430237418117997</v>
      </c>
      <c r="EV11" s="38">
        <v>95.991084392673997</v>
      </c>
      <c r="EW11" s="38">
        <v>59.830939034246001</v>
      </c>
      <c r="EX11" s="38">
        <v>115.289857335118</v>
      </c>
      <c r="EY11" s="38">
        <v>90.729292736679994</v>
      </c>
      <c r="EZ11" s="38">
        <v>89.528702052089002</v>
      </c>
      <c r="FA11" s="38">
        <v>76.989767284804998</v>
      </c>
      <c r="FB11" s="38">
        <v>56.808045570098002</v>
      </c>
      <c r="FC11" s="38">
        <v>179.79833686852299</v>
      </c>
      <c r="FD11" s="38">
        <v>113.339101059659</v>
      </c>
      <c r="FE11" s="38">
        <v>93.034161821886002</v>
      </c>
      <c r="FF11" s="38">
        <v>75.063766568553007</v>
      </c>
      <c r="FG11" s="38">
        <v>87.580799382804003</v>
      </c>
      <c r="FH11" s="38">
        <v>89.901542158940003</v>
      </c>
      <c r="FI11" s="38">
        <v>59.876730276437002</v>
      </c>
      <c r="FJ11" s="38">
        <v>92.634161038464001</v>
      </c>
      <c r="FK11" s="38">
        <v>74.365808517248993</v>
      </c>
      <c r="FL11" s="38">
        <v>69.586277004468002</v>
      </c>
      <c r="FM11" s="38">
        <v>63.743237820746998</v>
      </c>
      <c r="FN11" s="38">
        <v>43.330505706160999</v>
      </c>
      <c r="FO11" s="38">
        <v>140.33759870938701</v>
      </c>
      <c r="FP11" s="38">
        <v>94.739938883150998</v>
      </c>
      <c r="FQ11" s="38">
        <v>73.179571164650994</v>
      </c>
      <c r="FR11" s="38">
        <v>66.175581056441999</v>
      </c>
      <c r="FS11" s="38">
        <v>79.385701994450997</v>
      </c>
      <c r="FT11" s="38">
        <v>82.228304369553001</v>
      </c>
      <c r="FU11" s="38">
        <v>58.593162433049002</v>
      </c>
      <c r="FV11" s="38">
        <v>103.687745815406</v>
      </c>
      <c r="FW11" s="38">
        <v>76.079570282104001</v>
      </c>
      <c r="FX11" s="38">
        <v>73.037371834151003</v>
      </c>
      <c r="FY11" s="38">
        <v>68.766807678285005</v>
      </c>
      <c r="FZ11" s="38">
        <v>54.292873042388003</v>
      </c>
      <c r="GA11" s="38">
        <v>227.07084117438399</v>
      </c>
      <c r="GB11" s="38">
        <v>71.799099954119995</v>
      </c>
      <c r="GC11" s="38">
        <v>67.628244968572005</v>
      </c>
      <c r="GD11" s="38">
        <v>80.677169482992994</v>
      </c>
      <c r="GE11" s="38">
        <v>80.282835283359006</v>
      </c>
      <c r="GF11" s="38">
        <v>113.096528450207</v>
      </c>
      <c r="GG11" s="38">
        <v>58.822832062867001</v>
      </c>
      <c r="GH11" s="38">
        <v>95.689483795620006</v>
      </c>
      <c r="GI11" s="38">
        <v>70.415325692878994</v>
      </c>
      <c r="GJ11" s="38">
        <v>84.940836761677005</v>
      </c>
      <c r="GK11" s="38">
        <v>74.988991280071005</v>
      </c>
      <c r="GL11" s="38">
        <v>71.733743398916999</v>
      </c>
      <c r="GM11" s="38">
        <v>183.49839864062699</v>
      </c>
      <c r="GN11" s="38">
        <v>131.71987287591401</v>
      </c>
      <c r="GO11" s="38">
        <v>77.986672025244999</v>
      </c>
      <c r="GP11" s="38">
        <v>76.090723392439003</v>
      </c>
      <c r="GQ11" s="63">
        <v>92.873145553873002</v>
      </c>
      <c r="GR11" s="63">
        <v>114.642910049382</v>
      </c>
      <c r="GS11" s="40" t="s">
        <v>2</v>
      </c>
      <c r="GT11" s="40" t="s">
        <v>2</v>
      </c>
      <c r="GU11" s="40" t="s">
        <v>2</v>
      </c>
      <c r="GV11" s="40" t="s">
        <v>2</v>
      </c>
      <c r="GW11" s="40" t="s">
        <v>2</v>
      </c>
      <c r="GX11" s="40" t="s">
        <v>2</v>
      </c>
      <c r="GY11" s="40" t="s">
        <v>2</v>
      </c>
    </row>
    <row r="12" spans="1:207" x14ac:dyDescent="0.3">
      <c r="A12"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v>
      </c>
      <c r="B12" s="36" t="s">
        <v>503</v>
      </c>
      <c r="C12" s="39">
        <v>81.020139745861997</v>
      </c>
      <c r="D12" s="39">
        <v>78.138934749203997</v>
      </c>
      <c r="E12" s="39">
        <v>83.626632269629994</v>
      </c>
      <c r="F12" s="39">
        <v>81.126778113309001</v>
      </c>
      <c r="G12" s="39">
        <v>87.496795404413007</v>
      </c>
      <c r="H12" s="39">
        <v>88.821988594464997</v>
      </c>
      <c r="I12" s="39">
        <v>91.124659186089005</v>
      </c>
      <c r="J12" s="39">
        <v>91.644851948365996</v>
      </c>
      <c r="K12" s="39">
        <v>90.836018498122996</v>
      </c>
      <c r="L12" s="39">
        <v>90.320752466132006</v>
      </c>
      <c r="M12" s="39">
        <v>86.386826513870005</v>
      </c>
      <c r="N12" s="39">
        <v>83.153283870530004</v>
      </c>
      <c r="O12" s="39">
        <v>83.362566870655996</v>
      </c>
      <c r="P12" s="39">
        <v>83.650362242306997</v>
      </c>
      <c r="Q12" s="39">
        <v>84.324683994645994</v>
      </c>
      <c r="R12" s="39">
        <v>84.740764796308</v>
      </c>
      <c r="S12" s="39">
        <v>89.595417015161004</v>
      </c>
      <c r="T12" s="39">
        <v>90.135997611584003</v>
      </c>
      <c r="U12" s="39">
        <v>91.196981860535999</v>
      </c>
      <c r="V12" s="39">
        <v>92.781855472356</v>
      </c>
      <c r="W12" s="39">
        <v>89.356071838459002</v>
      </c>
      <c r="X12" s="39">
        <v>88.464496149148005</v>
      </c>
      <c r="Y12" s="39">
        <v>84.397676866973995</v>
      </c>
      <c r="Z12" s="39">
        <v>79.124081495604003</v>
      </c>
      <c r="AA12" s="39">
        <v>80.970183185885006</v>
      </c>
      <c r="AB12" s="39">
        <v>79.499699501229003</v>
      </c>
      <c r="AC12" s="39">
        <v>85.130944084700999</v>
      </c>
      <c r="AD12" s="39">
        <v>83.884486470186999</v>
      </c>
      <c r="AE12" s="39">
        <v>88.559501069711999</v>
      </c>
      <c r="AF12" s="39">
        <v>90.859819436270996</v>
      </c>
      <c r="AG12" s="39">
        <v>93.917243056665001</v>
      </c>
      <c r="AH12" s="39">
        <v>95.169435730369003</v>
      </c>
      <c r="AI12" s="39">
        <v>93.601612136577998</v>
      </c>
      <c r="AJ12" s="39">
        <v>93.283882655501003</v>
      </c>
      <c r="AK12" s="39">
        <v>87.723616520397997</v>
      </c>
      <c r="AL12" s="39">
        <v>83.102281532426005</v>
      </c>
      <c r="AM12" s="39">
        <v>84.742717509292007</v>
      </c>
      <c r="AN12" s="39">
        <v>82.297599619961005</v>
      </c>
      <c r="AO12" s="39">
        <v>88.135235200183004</v>
      </c>
      <c r="AP12" s="39">
        <v>87.0807081743</v>
      </c>
      <c r="AQ12" s="39">
        <v>92.639561932020996</v>
      </c>
      <c r="AR12" s="39">
        <v>95.627667470031</v>
      </c>
      <c r="AS12" s="39">
        <v>101.093534309346</v>
      </c>
      <c r="AT12" s="39">
        <v>97.800750034862006</v>
      </c>
      <c r="AU12" s="39">
        <v>97.751137830843007</v>
      </c>
      <c r="AV12" s="39">
        <v>96.103127463031996</v>
      </c>
      <c r="AW12" s="39">
        <v>91.845181501498004</v>
      </c>
      <c r="AX12" s="39">
        <v>88.038855153708994</v>
      </c>
      <c r="AY12" s="39">
        <v>90.556675101882007</v>
      </c>
      <c r="AZ12" s="39">
        <v>88.911239848597006</v>
      </c>
      <c r="BA12" s="39">
        <v>95.522108191628007</v>
      </c>
      <c r="BB12" s="39">
        <v>94.454068991284004</v>
      </c>
      <c r="BC12" s="39">
        <v>99.178537112043998</v>
      </c>
      <c r="BD12" s="39">
        <v>102.111036727452</v>
      </c>
      <c r="BE12" s="39">
        <v>103.397467146072</v>
      </c>
      <c r="BF12" s="39">
        <v>104.25585367965</v>
      </c>
      <c r="BG12" s="39">
        <v>102.489753825958</v>
      </c>
      <c r="BH12" s="39">
        <v>100.892884326279</v>
      </c>
      <c r="BI12" s="39">
        <v>95.435414552780998</v>
      </c>
      <c r="BJ12" s="39">
        <v>93.225484677085007</v>
      </c>
      <c r="BK12" s="39">
        <v>92.293736432838003</v>
      </c>
      <c r="BL12" s="39">
        <v>91.107511690319996</v>
      </c>
      <c r="BM12" s="39">
        <v>96.564828681476001</v>
      </c>
      <c r="BN12" s="39">
        <v>95.770959109336005</v>
      </c>
      <c r="BO12" s="39">
        <v>101.683710333928</v>
      </c>
      <c r="BP12" s="39">
        <v>104.230002580863</v>
      </c>
      <c r="BQ12" s="39">
        <v>106.035101245717</v>
      </c>
      <c r="BR12" s="39">
        <v>106.30588945153499</v>
      </c>
      <c r="BS12" s="39">
        <v>104.15596310879801</v>
      </c>
      <c r="BT12" s="39">
        <v>103.548816441857</v>
      </c>
      <c r="BU12" s="39">
        <v>98.588205823649005</v>
      </c>
      <c r="BV12" s="39">
        <v>93.081980029581004</v>
      </c>
      <c r="BW12" s="39">
        <v>94.215233821992001</v>
      </c>
      <c r="BX12" s="39">
        <v>91.504991951443998</v>
      </c>
      <c r="BY12" s="39">
        <v>94.082130185791996</v>
      </c>
      <c r="BZ12" s="39">
        <v>96.534362651950005</v>
      </c>
      <c r="CA12" s="39">
        <v>102.13192939911301</v>
      </c>
      <c r="CB12" s="39">
        <v>103.884206433896</v>
      </c>
      <c r="CC12" s="39">
        <v>106.59664501603299</v>
      </c>
      <c r="CD12" s="39">
        <v>107.967353124808</v>
      </c>
      <c r="CE12" s="39">
        <v>104.82166608461</v>
      </c>
      <c r="CF12" s="39">
        <v>104.21962720498</v>
      </c>
      <c r="CG12" s="39">
        <v>99.416813913924997</v>
      </c>
      <c r="CH12" s="39">
        <v>94.625040211455996</v>
      </c>
      <c r="CI12" s="39">
        <v>100.520423682207</v>
      </c>
      <c r="CJ12" s="39">
        <v>97.581677932573001</v>
      </c>
      <c r="CK12" s="39">
        <v>104.742324815394</v>
      </c>
      <c r="CL12" s="39">
        <v>104.88308879792299</v>
      </c>
      <c r="CM12" s="39">
        <v>110.252904712042</v>
      </c>
      <c r="CN12" s="39">
        <v>112.32332735016701</v>
      </c>
      <c r="CO12" s="39">
        <v>114.329860728554</v>
      </c>
      <c r="CP12" s="39">
        <v>116.640751686987</v>
      </c>
      <c r="CQ12" s="39">
        <v>114.05473742690501</v>
      </c>
      <c r="CR12" s="39">
        <v>113.212512117367</v>
      </c>
      <c r="CS12" s="39">
        <v>106.27545142144599</v>
      </c>
      <c r="CT12" s="39">
        <v>102.851330926103</v>
      </c>
      <c r="CU12" s="39">
        <v>102.706299385793</v>
      </c>
      <c r="CV12" s="39">
        <v>99.653998424383005</v>
      </c>
      <c r="CW12" s="39">
        <v>105.622964439193</v>
      </c>
      <c r="CX12" s="39">
        <v>105.53636231578901</v>
      </c>
      <c r="CY12" s="39">
        <v>109.986765372327</v>
      </c>
      <c r="CZ12" s="39">
        <v>112.298721415561</v>
      </c>
      <c r="DA12" s="39">
        <v>115.944097959126</v>
      </c>
      <c r="DB12" s="39">
        <v>119.037350669481</v>
      </c>
      <c r="DC12" s="39">
        <v>117.37349306425899</v>
      </c>
      <c r="DD12" s="39">
        <v>116.976716604106</v>
      </c>
      <c r="DE12" s="39">
        <v>110.07231300711</v>
      </c>
      <c r="DF12" s="39">
        <v>104.20166602399701</v>
      </c>
      <c r="DG12" s="39">
        <v>101.551590234974</v>
      </c>
      <c r="DH12" s="39">
        <v>100.64516850638999</v>
      </c>
      <c r="DI12" s="39">
        <v>103.778299238093</v>
      </c>
      <c r="DJ12" s="39">
        <v>107.09317113924401</v>
      </c>
      <c r="DK12" s="39">
        <v>112.856215153077</v>
      </c>
      <c r="DL12" s="39">
        <v>115.463383664139</v>
      </c>
      <c r="DM12" s="39">
        <v>118.295710030769</v>
      </c>
      <c r="DN12" s="39">
        <v>118.480292444431</v>
      </c>
      <c r="DO12" s="39">
        <v>115.82144202329999</v>
      </c>
      <c r="DP12" s="39">
        <v>115.159429601144</v>
      </c>
      <c r="DQ12" s="39">
        <v>108.314973680337</v>
      </c>
      <c r="DR12" s="39">
        <v>103.56896132505</v>
      </c>
      <c r="DS12" s="39">
        <v>102.860432168198</v>
      </c>
      <c r="DT12" s="39">
        <v>100.10473905212</v>
      </c>
      <c r="DU12" s="39">
        <v>106.70779086083699</v>
      </c>
      <c r="DV12" s="39">
        <v>104.763924079788</v>
      </c>
      <c r="DW12" s="39">
        <v>113.14860650587499</v>
      </c>
      <c r="DX12" s="39">
        <v>115.609802060017</v>
      </c>
      <c r="DY12" s="39">
        <v>115.271290479895</v>
      </c>
      <c r="DZ12" s="39">
        <v>116.279174871374</v>
      </c>
      <c r="EA12" s="39">
        <v>116.33213379590499</v>
      </c>
      <c r="EB12" s="39">
        <v>110.71576603742299</v>
      </c>
      <c r="EC12" s="39">
        <v>111.33595763379699</v>
      </c>
      <c r="ED12" s="39">
        <v>102.489169335501</v>
      </c>
      <c r="EE12" s="39">
        <v>110.206756712886</v>
      </c>
      <c r="EF12" s="39">
        <v>109.542515553082</v>
      </c>
      <c r="EG12" s="39">
        <v>109.34261827597</v>
      </c>
      <c r="EH12" s="39">
        <v>117.07284428310101</v>
      </c>
      <c r="EI12" s="39">
        <v>117.66974542026099</v>
      </c>
      <c r="EJ12" s="39">
        <v>123.942120035998</v>
      </c>
      <c r="EK12" s="39">
        <v>128.40241463312299</v>
      </c>
      <c r="EL12" s="39">
        <v>127.210637339041</v>
      </c>
      <c r="EM12" s="39">
        <v>126.86699752576</v>
      </c>
      <c r="EN12" s="39">
        <v>121.20464016842</v>
      </c>
      <c r="EO12" s="39">
        <v>117.43139136636999</v>
      </c>
      <c r="EP12" s="39">
        <v>105.91275802954399</v>
      </c>
      <c r="EQ12" s="39">
        <v>106.588396933193</v>
      </c>
      <c r="ER12" s="39">
        <v>105.254219743448</v>
      </c>
      <c r="ES12" s="39">
        <v>108.357015542052</v>
      </c>
      <c r="ET12" s="39">
        <v>111.46676594740001</v>
      </c>
      <c r="EU12" s="39">
        <v>117.59470434612</v>
      </c>
      <c r="EV12" s="39">
        <v>122.79009921798</v>
      </c>
      <c r="EW12" s="39">
        <v>124.19907762882799</v>
      </c>
      <c r="EX12" s="39">
        <v>127.8640015357</v>
      </c>
      <c r="EY12" s="39">
        <v>128.43058247218801</v>
      </c>
      <c r="EZ12" s="39">
        <v>124.48540368570301</v>
      </c>
      <c r="FA12" s="39">
        <v>118.81282331892299</v>
      </c>
      <c r="FB12" s="39">
        <v>110.261236348624</v>
      </c>
      <c r="FC12" s="39">
        <v>104.99612537774701</v>
      </c>
      <c r="FD12" s="39">
        <v>106.582437255264</v>
      </c>
      <c r="FE12" s="39">
        <v>107.307564841087</v>
      </c>
      <c r="FF12" s="39">
        <v>108.53435937508399</v>
      </c>
      <c r="FG12" s="39">
        <v>103.35846053455801</v>
      </c>
      <c r="FH12" s="39">
        <v>107.946913799364</v>
      </c>
      <c r="FI12" s="39">
        <v>115.670603656903</v>
      </c>
      <c r="FJ12" s="39">
        <v>124.990196738356</v>
      </c>
      <c r="FK12" s="39">
        <v>120.38289209350999</v>
      </c>
      <c r="FL12" s="39">
        <v>116.435274078891</v>
      </c>
      <c r="FM12" s="39">
        <v>107.415539579407</v>
      </c>
      <c r="FN12" s="39">
        <v>100.754054145271</v>
      </c>
      <c r="FO12" s="39">
        <v>86.083813465201999</v>
      </c>
      <c r="FP12" s="39">
        <v>81.999633524649994</v>
      </c>
      <c r="FQ12" s="39">
        <v>88.142693421491003</v>
      </c>
      <c r="FR12" s="39">
        <v>88.432753435135993</v>
      </c>
      <c r="FS12" s="39">
        <v>93.540530098431006</v>
      </c>
      <c r="FT12" s="39">
        <v>95.573391604611999</v>
      </c>
      <c r="FU12" s="39">
        <v>98.861705951774994</v>
      </c>
      <c r="FV12" s="39">
        <v>96.878609659955998</v>
      </c>
      <c r="FW12" s="39">
        <v>94.014459386716993</v>
      </c>
      <c r="FX12" s="39">
        <v>93.262671376469001</v>
      </c>
      <c r="FY12" s="39">
        <v>87.452107996891002</v>
      </c>
      <c r="FZ12" s="39">
        <v>86.471421666517998</v>
      </c>
      <c r="GA12" s="39">
        <v>85.873278222040994</v>
      </c>
      <c r="GB12" s="39">
        <v>83.379332124949997</v>
      </c>
      <c r="GC12" s="39">
        <v>89.971602243044003</v>
      </c>
      <c r="GD12" s="39">
        <v>90.449515777108999</v>
      </c>
      <c r="GE12" s="39">
        <v>98.359013418963002</v>
      </c>
      <c r="GF12" s="39">
        <v>100.029689832483</v>
      </c>
      <c r="GG12" s="39">
        <v>101.997205481143</v>
      </c>
      <c r="GH12" s="39">
        <v>102.397430951842</v>
      </c>
      <c r="GI12" s="39">
        <v>99.525527859850996</v>
      </c>
      <c r="GJ12" s="39">
        <v>97.523409624883996</v>
      </c>
      <c r="GK12" s="39">
        <v>91.935588566537007</v>
      </c>
      <c r="GL12" s="39">
        <v>88.228738993232</v>
      </c>
      <c r="GM12" s="39">
        <v>89.686262557380005</v>
      </c>
      <c r="GN12" s="39">
        <v>87.067499958637001</v>
      </c>
      <c r="GO12" s="39">
        <v>93.378082722317998</v>
      </c>
      <c r="GP12" s="39">
        <v>90.990683024706996</v>
      </c>
      <c r="GQ12" s="64">
        <v>100.065130151467</v>
      </c>
      <c r="GR12" s="64">
        <v>103.77052119090099</v>
      </c>
      <c r="GS12" s="41" t="s">
        <v>2</v>
      </c>
      <c r="GT12" s="41" t="s">
        <v>2</v>
      </c>
      <c r="GU12" s="41" t="s">
        <v>2</v>
      </c>
      <c r="GV12" s="41" t="s">
        <v>2</v>
      </c>
      <c r="GW12" s="41" t="s">
        <v>2</v>
      </c>
      <c r="GX12" s="41" t="s">
        <v>2</v>
      </c>
      <c r="GY12" s="41" t="s">
        <v>2</v>
      </c>
    </row>
    <row r="13" spans="1:207" x14ac:dyDescent="0.3">
      <c r="A13"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v>
      </c>
      <c r="B13" s="35" t="s">
        <v>504</v>
      </c>
      <c r="C13" s="38">
        <v>75.229273299431995</v>
      </c>
      <c r="D13" s="38">
        <v>71.635267602984001</v>
      </c>
      <c r="E13" s="38">
        <v>78.262931813942004</v>
      </c>
      <c r="F13" s="38">
        <v>75.239059967870006</v>
      </c>
      <c r="G13" s="38">
        <v>82.930174608703993</v>
      </c>
      <c r="H13" s="38">
        <v>84.862610050241003</v>
      </c>
      <c r="I13" s="38">
        <v>88.043562471868995</v>
      </c>
      <c r="J13" s="38">
        <v>88.975343478981003</v>
      </c>
      <c r="K13" s="38">
        <v>88.368604558629997</v>
      </c>
      <c r="L13" s="38">
        <v>87.651683262309007</v>
      </c>
      <c r="M13" s="38">
        <v>82.873887311966001</v>
      </c>
      <c r="N13" s="38">
        <v>79.143255910209007</v>
      </c>
      <c r="O13" s="38">
        <v>79.052093331660004</v>
      </c>
      <c r="P13" s="38">
        <v>79.923406142217999</v>
      </c>
      <c r="Q13" s="38">
        <v>80.898422497230996</v>
      </c>
      <c r="R13" s="38">
        <v>82.059447504098003</v>
      </c>
      <c r="S13" s="38">
        <v>88.076345116544999</v>
      </c>
      <c r="T13" s="38">
        <v>89.174986335754994</v>
      </c>
      <c r="U13" s="38">
        <v>90.531914361049999</v>
      </c>
      <c r="V13" s="38">
        <v>92.556627571581004</v>
      </c>
      <c r="W13" s="38">
        <v>88.369202165492993</v>
      </c>
      <c r="X13" s="38">
        <v>86.989420679793</v>
      </c>
      <c r="Y13" s="38">
        <v>81.436453487045</v>
      </c>
      <c r="Z13" s="38">
        <v>74.466029320963997</v>
      </c>
      <c r="AA13" s="38">
        <v>77.217280576931998</v>
      </c>
      <c r="AB13" s="38">
        <v>75.021202345356997</v>
      </c>
      <c r="AC13" s="38">
        <v>81.873796541816006</v>
      </c>
      <c r="AD13" s="38">
        <v>80.287367431487993</v>
      </c>
      <c r="AE13" s="38">
        <v>86.071870734724001</v>
      </c>
      <c r="AF13" s="38">
        <v>88.717780386873997</v>
      </c>
      <c r="AG13" s="38">
        <v>92.275630010848005</v>
      </c>
      <c r="AH13" s="38">
        <v>93.778751635220004</v>
      </c>
      <c r="AI13" s="38">
        <v>92.030674665513999</v>
      </c>
      <c r="AJ13" s="38">
        <v>91.276083086808001</v>
      </c>
      <c r="AK13" s="38">
        <v>84.009759859466996</v>
      </c>
      <c r="AL13" s="38">
        <v>78.050073234850998</v>
      </c>
      <c r="AM13" s="38">
        <v>80.470091804231998</v>
      </c>
      <c r="AN13" s="38">
        <v>77.433894024935</v>
      </c>
      <c r="AO13" s="38">
        <v>84.821786976233</v>
      </c>
      <c r="AP13" s="38">
        <v>83.611520370071005</v>
      </c>
      <c r="AQ13" s="38">
        <v>90.368934361048005</v>
      </c>
      <c r="AR13" s="38">
        <v>94.461427229118996</v>
      </c>
      <c r="AS13" s="38">
        <v>101.464944315696</v>
      </c>
      <c r="AT13" s="38">
        <v>97.403534842015006</v>
      </c>
      <c r="AU13" s="38">
        <v>97.615740572635005</v>
      </c>
      <c r="AV13" s="38">
        <v>95.345294751435006</v>
      </c>
      <c r="AW13" s="38">
        <v>89.900634157484006</v>
      </c>
      <c r="AX13" s="38">
        <v>84.926232579520999</v>
      </c>
      <c r="AY13" s="38">
        <v>88.356391113396995</v>
      </c>
      <c r="AZ13" s="38">
        <v>86.495389855105998</v>
      </c>
      <c r="BA13" s="38">
        <v>94.806419212959995</v>
      </c>
      <c r="BB13" s="38">
        <v>93.454665148250996</v>
      </c>
      <c r="BC13" s="38">
        <v>99.283952793024</v>
      </c>
      <c r="BD13" s="38">
        <v>103.10668414947401</v>
      </c>
      <c r="BE13" s="38">
        <v>104.775432542229</v>
      </c>
      <c r="BF13" s="38">
        <v>105.94357627322</v>
      </c>
      <c r="BG13" s="38">
        <v>103.964520648638</v>
      </c>
      <c r="BH13" s="38">
        <v>101.643078502796</v>
      </c>
      <c r="BI13" s="38">
        <v>94.558002298538</v>
      </c>
      <c r="BJ13" s="38">
        <v>91.468824704366</v>
      </c>
      <c r="BK13" s="38">
        <v>90.548276159336993</v>
      </c>
      <c r="BL13" s="38">
        <v>89.096957949163993</v>
      </c>
      <c r="BM13" s="38">
        <v>95.686773910406998</v>
      </c>
      <c r="BN13" s="38">
        <v>94.791313156520005</v>
      </c>
      <c r="BO13" s="38">
        <v>102.056969833767</v>
      </c>
      <c r="BP13" s="38">
        <v>105.37499650855599</v>
      </c>
      <c r="BQ13" s="38">
        <v>107.627578088063</v>
      </c>
      <c r="BR13" s="38">
        <v>108.007835918545</v>
      </c>
      <c r="BS13" s="38">
        <v>105.600015123719</v>
      </c>
      <c r="BT13" s="38">
        <v>104.636765781508</v>
      </c>
      <c r="BU13" s="38">
        <v>98.178072685483002</v>
      </c>
      <c r="BV13" s="38">
        <v>91.010048697547006</v>
      </c>
      <c r="BW13" s="38">
        <v>92.817317980506004</v>
      </c>
      <c r="BX13" s="38">
        <v>89.590138036781994</v>
      </c>
      <c r="BY13" s="38">
        <v>92.413436191450003</v>
      </c>
      <c r="BZ13" s="38">
        <v>95.764886650907002</v>
      </c>
      <c r="CA13" s="38">
        <v>102.68686392564599</v>
      </c>
      <c r="CB13" s="38">
        <v>105.069053088405</v>
      </c>
      <c r="CC13" s="38">
        <v>108.325381590411</v>
      </c>
      <c r="CD13" s="38">
        <v>110.03040221255699</v>
      </c>
      <c r="CE13" s="38">
        <v>106.45631779353801</v>
      </c>
      <c r="CF13" s="38">
        <v>105.252738958767</v>
      </c>
      <c r="CG13" s="38">
        <v>98.939710699415997</v>
      </c>
      <c r="CH13" s="38">
        <v>92.653752871614998</v>
      </c>
      <c r="CI13" s="38">
        <v>100.43263167134999</v>
      </c>
      <c r="CJ13" s="38">
        <v>96.948955956383998</v>
      </c>
      <c r="CK13" s="38">
        <v>105.47453719465101</v>
      </c>
      <c r="CL13" s="38">
        <v>105.902142158286</v>
      </c>
      <c r="CM13" s="38">
        <v>112.439024810848</v>
      </c>
      <c r="CN13" s="38">
        <v>115.159736892531</v>
      </c>
      <c r="CO13" s="38">
        <v>117.52663053753</v>
      </c>
      <c r="CP13" s="38">
        <v>120.50930774771901</v>
      </c>
      <c r="CQ13" s="38">
        <v>117.657045019503</v>
      </c>
      <c r="CR13" s="38">
        <v>116.30505360776399</v>
      </c>
      <c r="CS13" s="38">
        <v>107.27568926311901</v>
      </c>
      <c r="CT13" s="38">
        <v>102.806191354397</v>
      </c>
      <c r="CU13" s="38">
        <v>102.929222387598</v>
      </c>
      <c r="CV13" s="38">
        <v>99.332147322409</v>
      </c>
      <c r="CW13" s="38">
        <v>106.363845900852</v>
      </c>
      <c r="CX13" s="38">
        <v>106.463942089643</v>
      </c>
      <c r="CY13" s="38">
        <v>111.769434694704</v>
      </c>
      <c r="CZ13" s="38">
        <v>114.881627541716</v>
      </c>
      <c r="DA13" s="38">
        <v>119.284664776009</v>
      </c>
      <c r="DB13" s="38">
        <v>123.21047640997</v>
      </c>
      <c r="DC13" s="38">
        <v>121.578722770794</v>
      </c>
      <c r="DD13" s="38">
        <v>120.629878277271</v>
      </c>
      <c r="DE13" s="38">
        <v>111.69535515402499</v>
      </c>
      <c r="DF13" s="38">
        <v>103.923492184994</v>
      </c>
      <c r="DG13" s="38">
        <v>100.929875658329</v>
      </c>
      <c r="DH13" s="38">
        <v>99.885438519979004</v>
      </c>
      <c r="DI13" s="38">
        <v>103.33846350119801</v>
      </c>
      <c r="DJ13" s="38">
        <v>107.74381804918001</v>
      </c>
      <c r="DK13" s="38">
        <v>114.70316407194299</v>
      </c>
      <c r="DL13" s="38">
        <v>118.026211856309</v>
      </c>
      <c r="DM13" s="38">
        <v>121.535775682869</v>
      </c>
      <c r="DN13" s="38">
        <v>121.556489914049</v>
      </c>
      <c r="DO13" s="38">
        <v>118.328406038173</v>
      </c>
      <c r="DP13" s="38">
        <v>117.199286374002</v>
      </c>
      <c r="DQ13" s="38">
        <v>108.328726753064</v>
      </c>
      <c r="DR13" s="38">
        <v>101.997541319379</v>
      </c>
      <c r="DS13" s="38">
        <v>101.82671898165199</v>
      </c>
      <c r="DT13" s="38">
        <v>98.430181930106997</v>
      </c>
      <c r="DU13" s="38">
        <v>106.222694755031</v>
      </c>
      <c r="DV13" s="38">
        <v>104.02044587643699</v>
      </c>
      <c r="DW13" s="38">
        <v>114.257882152441</v>
      </c>
      <c r="DX13" s="38">
        <v>117.488367843303</v>
      </c>
      <c r="DY13" s="38">
        <v>117.13029988080299</v>
      </c>
      <c r="DZ13" s="38">
        <v>118.509207229621</v>
      </c>
      <c r="EA13" s="38">
        <v>119.011680885907</v>
      </c>
      <c r="EB13" s="38">
        <v>111.445391517422</v>
      </c>
      <c r="EC13" s="38">
        <v>112.142948002154</v>
      </c>
      <c r="ED13" s="38">
        <v>100.575773691919</v>
      </c>
      <c r="EE13" s="38">
        <v>110.33482512744</v>
      </c>
      <c r="EF13" s="38">
        <v>109.83802204726101</v>
      </c>
      <c r="EG13" s="38">
        <v>108.81484184498601</v>
      </c>
      <c r="EH13" s="38">
        <v>119.052024447009</v>
      </c>
      <c r="EI13" s="38">
        <v>119.350472492405</v>
      </c>
      <c r="EJ13" s="38">
        <v>127.713929787155</v>
      </c>
      <c r="EK13" s="38">
        <v>133.37506804241701</v>
      </c>
      <c r="EL13" s="38">
        <v>131.941121408551</v>
      </c>
      <c r="EM13" s="38">
        <v>132.16937876896699</v>
      </c>
      <c r="EN13" s="38">
        <v>124.597742791569</v>
      </c>
      <c r="EO13" s="38">
        <v>119.789811094594</v>
      </c>
      <c r="EP13" s="38">
        <v>105.069051318866</v>
      </c>
      <c r="EQ13" s="38">
        <v>106.342973492206</v>
      </c>
      <c r="ER13" s="38">
        <v>105.19019037043201</v>
      </c>
      <c r="ES13" s="38">
        <v>108.63891510840899</v>
      </c>
      <c r="ET13" s="38">
        <v>113.126287564655</v>
      </c>
      <c r="EU13" s="38">
        <v>120.57120292933099</v>
      </c>
      <c r="EV13" s="38">
        <v>127.116119488273</v>
      </c>
      <c r="EW13" s="38">
        <v>129.101241602615</v>
      </c>
      <c r="EX13" s="38">
        <v>133.91976994344</v>
      </c>
      <c r="EY13" s="38">
        <v>135.17943980004401</v>
      </c>
      <c r="EZ13" s="38">
        <v>129.603833638932</v>
      </c>
      <c r="FA13" s="38">
        <v>122.05610561703701</v>
      </c>
      <c r="FB13" s="38">
        <v>110.894573560186</v>
      </c>
      <c r="FC13" s="38">
        <v>104.321074102598</v>
      </c>
      <c r="FD13" s="38">
        <v>106.740297035011</v>
      </c>
      <c r="FE13" s="38">
        <v>107.778705813637</v>
      </c>
      <c r="FF13" s="38">
        <v>110.344638446453</v>
      </c>
      <c r="FG13" s="38">
        <v>103.535817523386</v>
      </c>
      <c r="FH13" s="38">
        <v>108.780449824001</v>
      </c>
      <c r="FI13" s="38">
        <v>118.76606295288001</v>
      </c>
      <c r="FJ13" s="38">
        <v>130.44238507789899</v>
      </c>
      <c r="FK13" s="38">
        <v>124.844354461508</v>
      </c>
      <c r="FL13" s="38">
        <v>119.28943073850699</v>
      </c>
      <c r="FM13" s="38">
        <v>107.39160263805201</v>
      </c>
      <c r="FN13" s="38">
        <v>98.931806830813997</v>
      </c>
      <c r="FO13" s="38">
        <v>80.529394782468998</v>
      </c>
      <c r="FP13" s="38">
        <v>75.619364209226006</v>
      </c>
      <c r="FQ13" s="38">
        <v>83.005536324874001</v>
      </c>
      <c r="FR13" s="38">
        <v>83.171550679318003</v>
      </c>
      <c r="FS13" s="38">
        <v>89.48434255043</v>
      </c>
      <c r="FT13" s="38">
        <v>92.053047463683001</v>
      </c>
      <c r="FU13" s="38">
        <v>96.909377006225995</v>
      </c>
      <c r="FV13" s="38">
        <v>93.918740920871997</v>
      </c>
      <c r="FW13" s="38">
        <v>90.933281326610995</v>
      </c>
      <c r="FX13" s="38">
        <v>89.364011965957999</v>
      </c>
      <c r="FY13" s="38">
        <v>81.765473935456995</v>
      </c>
      <c r="FZ13" s="38">
        <v>80.494256966768006</v>
      </c>
      <c r="GA13" s="38">
        <v>79.828127541935004</v>
      </c>
      <c r="GB13" s="38">
        <v>76.939652830168001</v>
      </c>
      <c r="GC13" s="38">
        <v>85.042374369255</v>
      </c>
      <c r="GD13" s="38">
        <v>85.395358284997002</v>
      </c>
      <c r="GE13" s="38">
        <v>95.213440546350995</v>
      </c>
      <c r="GF13" s="38">
        <v>97.462060793801001</v>
      </c>
      <c r="GG13" s="38">
        <v>100.487922389421</v>
      </c>
      <c r="GH13" s="38">
        <v>100.559138978805</v>
      </c>
      <c r="GI13" s="38">
        <v>97.464421094217002</v>
      </c>
      <c r="GJ13" s="38">
        <v>94.346578796892999</v>
      </c>
      <c r="GK13" s="38">
        <v>87.069102991866998</v>
      </c>
      <c r="GL13" s="38">
        <v>82.249874664238007</v>
      </c>
      <c r="GM13" s="38">
        <v>84.388256025483997</v>
      </c>
      <c r="GN13" s="38">
        <v>81.443028274916003</v>
      </c>
      <c r="GO13" s="38">
        <v>89.288424894086006</v>
      </c>
      <c r="GP13" s="38">
        <v>85.895023964640998</v>
      </c>
      <c r="GQ13" s="63">
        <v>97.247995310304006</v>
      </c>
      <c r="GR13" s="63">
        <v>101.89487437447001</v>
      </c>
      <c r="GS13" s="40" t="s">
        <v>2</v>
      </c>
      <c r="GT13" s="40" t="s">
        <v>2</v>
      </c>
      <c r="GU13" s="40" t="s">
        <v>2</v>
      </c>
      <c r="GV13" s="40" t="s">
        <v>2</v>
      </c>
      <c r="GW13" s="40" t="s">
        <v>2</v>
      </c>
      <c r="GX13" s="40" t="s">
        <v>2</v>
      </c>
      <c r="GY13" s="40" t="s">
        <v>2</v>
      </c>
    </row>
    <row r="14" spans="1:207" x14ac:dyDescent="0.3">
      <c r="A14"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v>
      </c>
      <c r="B14" s="36" t="s">
        <v>505</v>
      </c>
      <c r="C14" s="39">
        <v>100.903572533443</v>
      </c>
      <c r="D14" s="39">
        <v>100.469829403906</v>
      </c>
      <c r="E14" s="39">
        <v>102.043354273145</v>
      </c>
      <c r="F14" s="39">
        <v>101.342759452203</v>
      </c>
      <c r="G14" s="39">
        <v>103.176676558263</v>
      </c>
      <c r="H14" s="39">
        <v>102.416851797227</v>
      </c>
      <c r="I14" s="39">
        <v>101.703866977526</v>
      </c>
      <c r="J14" s="39">
        <v>100.81083647208401</v>
      </c>
      <c r="K14" s="39">
        <v>99.308094253780993</v>
      </c>
      <c r="L14" s="39">
        <v>99.485228734160998</v>
      </c>
      <c r="M14" s="39">
        <v>98.448802239623006</v>
      </c>
      <c r="N14" s="39">
        <v>96.922056154084999</v>
      </c>
      <c r="O14" s="39">
        <v>98.162944618636999</v>
      </c>
      <c r="P14" s="39">
        <v>96.447183202334003</v>
      </c>
      <c r="Q14" s="39">
        <v>96.089044445151004</v>
      </c>
      <c r="R14" s="39">
        <v>93.947295918210997</v>
      </c>
      <c r="S14" s="39">
        <v>94.811279662838004</v>
      </c>
      <c r="T14" s="39">
        <v>93.435711616012995</v>
      </c>
      <c r="U14" s="39">
        <v>93.480547721977999</v>
      </c>
      <c r="V14" s="39">
        <v>93.555194638155996</v>
      </c>
      <c r="W14" s="39">
        <v>92.744572850188007</v>
      </c>
      <c r="X14" s="39">
        <v>93.529293312549996</v>
      </c>
      <c r="Y14" s="39">
        <v>94.565289363049999</v>
      </c>
      <c r="Z14" s="39">
        <v>95.117900070472999</v>
      </c>
      <c r="AA14" s="39">
        <v>93.856093692326994</v>
      </c>
      <c r="AB14" s="39">
        <v>94.877000637757007</v>
      </c>
      <c r="AC14" s="39">
        <v>96.314637379531007</v>
      </c>
      <c r="AD14" s="39">
        <v>96.235500829873999</v>
      </c>
      <c r="AE14" s="39">
        <v>97.100991539858995</v>
      </c>
      <c r="AF14" s="39">
        <v>98.214692815077996</v>
      </c>
      <c r="AG14" s="39">
        <v>99.553861162377999</v>
      </c>
      <c r="AH14" s="39">
        <v>99.944467928129001</v>
      </c>
      <c r="AI14" s="39">
        <v>98.995559641385</v>
      </c>
      <c r="AJ14" s="39">
        <v>100.177833352577</v>
      </c>
      <c r="AK14" s="39">
        <v>100.47545944122</v>
      </c>
      <c r="AL14" s="39">
        <v>100.449468700872</v>
      </c>
      <c r="AM14" s="39">
        <v>99.413141498336003</v>
      </c>
      <c r="AN14" s="39">
        <v>98.997546716290003</v>
      </c>
      <c r="AO14" s="39">
        <v>99.512241675037004</v>
      </c>
      <c r="AP14" s="39">
        <v>98.992459752585006</v>
      </c>
      <c r="AQ14" s="39">
        <v>100.43595494345</v>
      </c>
      <c r="AR14" s="39">
        <v>99.632052592508998</v>
      </c>
      <c r="AS14" s="39">
        <v>99.818266442920006</v>
      </c>
      <c r="AT14" s="39">
        <v>99.164622205328996</v>
      </c>
      <c r="AU14" s="39">
        <v>98.216035840163002</v>
      </c>
      <c r="AV14" s="39">
        <v>98.705210575235995</v>
      </c>
      <c r="AW14" s="39">
        <v>98.521950301925003</v>
      </c>
      <c r="AX14" s="39">
        <v>98.726309668417002</v>
      </c>
      <c r="AY14" s="39">
        <v>98.111537436098999</v>
      </c>
      <c r="AZ14" s="39">
        <v>97.206266407201994</v>
      </c>
      <c r="BA14" s="39">
        <v>97.979487210089999</v>
      </c>
      <c r="BB14" s="39">
        <v>97.885607142688002</v>
      </c>
      <c r="BC14" s="39">
        <v>98.816583399780001</v>
      </c>
      <c r="BD14" s="39">
        <v>98.692396567288995</v>
      </c>
      <c r="BE14" s="39">
        <v>98.666105683748</v>
      </c>
      <c r="BF14" s="39">
        <v>98.460914517478002</v>
      </c>
      <c r="BG14" s="39">
        <v>97.426016427178993</v>
      </c>
      <c r="BH14" s="39">
        <v>98.317028774367998</v>
      </c>
      <c r="BI14" s="39">
        <v>98.448084201726004</v>
      </c>
      <c r="BJ14" s="39">
        <v>99.257126197624999</v>
      </c>
      <c r="BK14" s="39">
        <v>98.286922832939993</v>
      </c>
      <c r="BL14" s="39">
        <v>98.010919072947004</v>
      </c>
      <c r="BM14" s="39">
        <v>99.579704466623994</v>
      </c>
      <c r="BN14" s="39">
        <v>99.134656863141998</v>
      </c>
      <c r="BO14" s="39">
        <v>100.40209207420401</v>
      </c>
      <c r="BP14" s="39">
        <v>100.298568483035</v>
      </c>
      <c r="BQ14" s="39">
        <v>100.56719647646101</v>
      </c>
      <c r="BR14" s="39">
        <v>100.46211140935399</v>
      </c>
      <c r="BS14" s="39">
        <v>99.197687616512994</v>
      </c>
      <c r="BT14" s="39">
        <v>99.813249791969</v>
      </c>
      <c r="BU14" s="39">
        <v>99.996432858777993</v>
      </c>
      <c r="BV14" s="39">
        <v>100.19613259415701</v>
      </c>
      <c r="BW14" s="39">
        <v>99.015096836278005</v>
      </c>
      <c r="BX14" s="39">
        <v>98.079805835071994</v>
      </c>
      <c r="BY14" s="39">
        <v>99.811733033047005</v>
      </c>
      <c r="BZ14" s="39">
        <v>99.176423989390997</v>
      </c>
      <c r="CA14" s="39">
        <v>100.226514473401</v>
      </c>
      <c r="CB14" s="39">
        <v>99.815934606796006</v>
      </c>
      <c r="CC14" s="39">
        <v>100.660880860177</v>
      </c>
      <c r="CD14" s="39">
        <v>100.88369850192601</v>
      </c>
      <c r="CE14" s="39">
        <v>99.208950321562995</v>
      </c>
      <c r="CF14" s="39">
        <v>100.67235007322201</v>
      </c>
      <c r="CG14" s="39">
        <v>101.05498840580501</v>
      </c>
      <c r="CH14" s="39">
        <v>101.393623063321</v>
      </c>
      <c r="CI14" s="39">
        <v>100.821865023209</v>
      </c>
      <c r="CJ14" s="39">
        <v>99.754182686942002</v>
      </c>
      <c r="CK14" s="39">
        <v>102.22821129475101</v>
      </c>
      <c r="CL14" s="39">
        <v>101.38408235645601</v>
      </c>
      <c r="CM14" s="39">
        <v>102.746675298483</v>
      </c>
      <c r="CN14" s="39">
        <v>102.584273787911</v>
      </c>
      <c r="CO14" s="39">
        <v>103.353479521674</v>
      </c>
      <c r="CP14" s="39">
        <v>103.35773521093201</v>
      </c>
      <c r="CQ14" s="39">
        <v>101.685907725817</v>
      </c>
      <c r="CR14" s="39">
        <v>102.59400771289801</v>
      </c>
      <c r="CS14" s="39">
        <v>102.84104966473301</v>
      </c>
      <c r="CT14" s="39">
        <v>103.006321487251</v>
      </c>
      <c r="CU14" s="39">
        <v>101.94087428677</v>
      </c>
      <c r="CV14" s="39">
        <v>100.759101574818</v>
      </c>
      <c r="CW14" s="39">
        <v>103.079084886326</v>
      </c>
      <c r="CX14" s="39">
        <v>102.351438218648</v>
      </c>
      <c r="CY14" s="39">
        <v>103.865818536155</v>
      </c>
      <c r="CZ14" s="39">
        <v>103.43009340779599</v>
      </c>
      <c r="DA14" s="39">
        <v>104.473977487456</v>
      </c>
      <c r="DB14" s="39">
        <v>104.708568276943</v>
      </c>
      <c r="DC14" s="39">
        <v>102.934478972028</v>
      </c>
      <c r="DD14" s="39">
        <v>104.433275089353</v>
      </c>
      <c r="DE14" s="39">
        <v>104.49945966329101</v>
      </c>
      <c r="DF14" s="39">
        <v>105.156799574781</v>
      </c>
      <c r="DG14" s="39">
        <v>103.68630014619799</v>
      </c>
      <c r="DH14" s="39">
        <v>103.253766073137</v>
      </c>
      <c r="DI14" s="39">
        <v>105.28851267385799</v>
      </c>
      <c r="DJ14" s="39">
        <v>104.85911959931801</v>
      </c>
      <c r="DK14" s="39">
        <v>106.514558851712</v>
      </c>
      <c r="DL14" s="39">
        <v>106.663694951484</v>
      </c>
      <c r="DM14" s="39">
        <v>107.170668861739</v>
      </c>
      <c r="DN14" s="39">
        <v>107.917906626297</v>
      </c>
      <c r="DO14" s="39">
        <v>107.213567717834</v>
      </c>
      <c r="DP14" s="39">
        <v>108.155407765275</v>
      </c>
      <c r="DQ14" s="39">
        <v>108.267751334642</v>
      </c>
      <c r="DR14" s="39">
        <v>108.964565653497</v>
      </c>
      <c r="DS14" s="39">
        <v>106.40977437051799</v>
      </c>
      <c r="DT14" s="39">
        <v>105.854473447225</v>
      </c>
      <c r="DU14" s="39">
        <v>108.37340962523901</v>
      </c>
      <c r="DV14" s="39">
        <v>107.316719766256</v>
      </c>
      <c r="DW14" s="39">
        <v>109.33981416617399</v>
      </c>
      <c r="DX14" s="39">
        <v>109.15958656384799</v>
      </c>
      <c r="DY14" s="39">
        <v>108.888223487004</v>
      </c>
      <c r="DZ14" s="39">
        <v>108.622168977776</v>
      </c>
      <c r="EA14" s="39">
        <v>107.13168081394301</v>
      </c>
      <c r="EB14" s="39">
        <v>108.210534855549</v>
      </c>
      <c r="EC14" s="39">
        <v>108.565087523448</v>
      </c>
      <c r="ED14" s="39">
        <v>109.058976121264</v>
      </c>
      <c r="EE14" s="39">
        <v>109.767022911986</v>
      </c>
      <c r="EF14" s="39">
        <v>108.52786885562401</v>
      </c>
      <c r="EG14" s="39">
        <v>111.154783569267</v>
      </c>
      <c r="EH14" s="39">
        <v>110.277160748068</v>
      </c>
      <c r="EI14" s="39">
        <v>111.89882597627199</v>
      </c>
      <c r="EJ14" s="39">
        <v>110.991290247669</v>
      </c>
      <c r="EK14" s="39">
        <v>111.32838594427599</v>
      </c>
      <c r="EL14" s="39">
        <v>110.968117688669</v>
      </c>
      <c r="EM14" s="39">
        <v>108.660820256996</v>
      </c>
      <c r="EN14" s="39">
        <v>109.554133534766</v>
      </c>
      <c r="EO14" s="39">
        <v>109.333556511281</v>
      </c>
      <c r="EP14" s="39">
        <v>108.80969682607601</v>
      </c>
      <c r="EQ14" s="39">
        <v>107.431079205093</v>
      </c>
      <c r="ER14" s="39">
        <v>105.474070045053</v>
      </c>
      <c r="ES14" s="39">
        <v>107.38908938931699</v>
      </c>
      <c r="ET14" s="39">
        <v>105.768657237505</v>
      </c>
      <c r="EU14" s="39">
        <v>107.374643139548</v>
      </c>
      <c r="EV14" s="39">
        <v>107.93634044495499</v>
      </c>
      <c r="EW14" s="39">
        <v>107.367080415947</v>
      </c>
      <c r="EX14" s="39">
        <v>107.071005318929</v>
      </c>
      <c r="EY14" s="39">
        <v>105.25780646141899</v>
      </c>
      <c r="EZ14" s="39">
        <v>106.910838826641</v>
      </c>
      <c r="FA14" s="39">
        <v>107.676737522045</v>
      </c>
      <c r="FB14" s="39">
        <v>108.08661913124099</v>
      </c>
      <c r="FC14" s="39">
        <v>107.31397138261801</v>
      </c>
      <c r="FD14" s="39">
        <v>106.040412266514</v>
      </c>
      <c r="FE14" s="39">
        <v>105.689862214401</v>
      </c>
      <c r="FF14" s="39">
        <v>102.31861211596301</v>
      </c>
      <c r="FG14" s="39">
        <v>102.74949021908201</v>
      </c>
      <c r="FH14" s="39">
        <v>105.08489691895301</v>
      </c>
      <c r="FI14" s="39">
        <v>105.04208071864799</v>
      </c>
      <c r="FJ14" s="39">
        <v>106.269644054678</v>
      </c>
      <c r="FK14" s="39">
        <v>105.064081350932</v>
      </c>
      <c r="FL14" s="39">
        <v>106.635284279148</v>
      </c>
      <c r="FM14" s="39">
        <v>107.497729104754</v>
      </c>
      <c r="FN14" s="39">
        <v>107.010895385613</v>
      </c>
      <c r="FO14" s="39">
        <v>105.155382732752</v>
      </c>
      <c r="FP14" s="39">
        <v>103.90683122527901</v>
      </c>
      <c r="FQ14" s="39">
        <v>105.781559521191</v>
      </c>
      <c r="FR14" s="39">
        <v>106.497540862866</v>
      </c>
      <c r="FS14" s="39">
        <v>107.46779525479</v>
      </c>
      <c r="FT14" s="39">
        <v>107.660792818719</v>
      </c>
      <c r="FU14" s="39">
        <v>105.565193543345</v>
      </c>
      <c r="FV14" s="39">
        <v>107.041570881402</v>
      </c>
      <c r="FW14" s="39">
        <v>104.593946486175</v>
      </c>
      <c r="FX14" s="39">
        <v>106.649050265998</v>
      </c>
      <c r="FY14" s="39">
        <v>106.977650019671</v>
      </c>
      <c r="FZ14" s="39">
        <v>106.99452536217299</v>
      </c>
      <c r="GA14" s="39">
        <v>106.62981756733799</v>
      </c>
      <c r="GB14" s="39">
        <v>105.490519045921</v>
      </c>
      <c r="GC14" s="39">
        <v>106.896525659914</v>
      </c>
      <c r="GD14" s="39">
        <v>107.803395670886</v>
      </c>
      <c r="GE14" s="39">
        <v>109.159605587614</v>
      </c>
      <c r="GF14" s="39">
        <v>108.84586266022001</v>
      </c>
      <c r="GG14" s="39">
        <v>107.179457427255</v>
      </c>
      <c r="GH14" s="39">
        <v>108.709362892935</v>
      </c>
      <c r="GI14" s="39">
        <v>106.60251335444801</v>
      </c>
      <c r="GJ14" s="39">
        <v>108.431328643605</v>
      </c>
      <c r="GK14" s="39">
        <v>108.64508095956801</v>
      </c>
      <c r="GL14" s="39">
        <v>108.757678510546</v>
      </c>
      <c r="GM14" s="39">
        <v>107.877418882537</v>
      </c>
      <c r="GN14" s="39">
        <v>106.379602167082</v>
      </c>
      <c r="GO14" s="39">
        <v>107.42027093441</v>
      </c>
      <c r="GP14" s="39">
        <v>108.487062084135</v>
      </c>
      <c r="GQ14" s="64">
        <v>109.738002386733</v>
      </c>
      <c r="GR14" s="64">
        <v>110.210714165949</v>
      </c>
      <c r="GS14" s="41" t="s">
        <v>2</v>
      </c>
      <c r="GT14" s="41" t="s">
        <v>2</v>
      </c>
      <c r="GU14" s="41" t="s">
        <v>2</v>
      </c>
      <c r="GV14" s="41" t="s">
        <v>2</v>
      </c>
      <c r="GW14" s="41" t="s">
        <v>2</v>
      </c>
      <c r="GX14" s="41" t="s">
        <v>2</v>
      </c>
      <c r="GY14" s="41" t="s">
        <v>2</v>
      </c>
    </row>
    <row r="15" spans="1:207" x14ac:dyDescent="0.3">
      <c r="A15"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v>
      </c>
      <c r="B15" s="35" t="s">
        <v>506</v>
      </c>
      <c r="C15" s="38">
        <v>92.510459360229007</v>
      </c>
      <c r="D15" s="38">
        <v>93.366143687366005</v>
      </c>
      <c r="E15" s="38">
        <v>97.919516331840001</v>
      </c>
      <c r="F15" s="38">
        <v>94.144334486717995</v>
      </c>
      <c r="G15" s="38">
        <v>92.928131546402994</v>
      </c>
      <c r="H15" s="38">
        <v>91.457390315222</v>
      </c>
      <c r="I15" s="38">
        <v>96.925902299594995</v>
      </c>
      <c r="J15" s="38">
        <v>98.633291947516</v>
      </c>
      <c r="K15" s="38">
        <v>101.785206737313</v>
      </c>
      <c r="L15" s="38">
        <v>104.865955484784</v>
      </c>
      <c r="M15" s="38">
        <v>102.064862559121</v>
      </c>
      <c r="N15" s="38">
        <v>108.44609875086999</v>
      </c>
      <c r="O15" s="38">
        <v>99.221606178661006</v>
      </c>
      <c r="P15" s="38">
        <v>100.551429778844</v>
      </c>
      <c r="Q15" s="38">
        <v>98.466233278271005</v>
      </c>
      <c r="R15" s="38">
        <v>104.094500147963</v>
      </c>
      <c r="S15" s="38">
        <v>101.001410417141</v>
      </c>
      <c r="T15" s="38">
        <v>102.205694698363</v>
      </c>
      <c r="U15" s="38">
        <v>105.908225659601</v>
      </c>
      <c r="V15" s="38">
        <v>99.132662519407006</v>
      </c>
      <c r="W15" s="38">
        <v>100.146416035988</v>
      </c>
      <c r="X15" s="38">
        <v>105.871985696038</v>
      </c>
      <c r="Y15" s="38">
        <v>98.178832469884</v>
      </c>
      <c r="Z15" s="38">
        <v>103.632523148879</v>
      </c>
      <c r="AA15" s="38">
        <v>95.112201663982006</v>
      </c>
      <c r="AB15" s="38">
        <v>90.906195156264999</v>
      </c>
      <c r="AC15" s="38">
        <v>94.132013438959007</v>
      </c>
      <c r="AD15" s="38">
        <v>93.613818429541993</v>
      </c>
      <c r="AE15" s="38">
        <v>95.300697718460995</v>
      </c>
      <c r="AF15" s="38">
        <v>95.663011649254003</v>
      </c>
      <c r="AG15" s="38">
        <v>99.604630831983002</v>
      </c>
      <c r="AH15" s="38">
        <v>94.233020093763002</v>
      </c>
      <c r="AI15" s="38">
        <v>96.276712865082004</v>
      </c>
      <c r="AJ15" s="38">
        <v>97.539844433938995</v>
      </c>
      <c r="AK15" s="38">
        <v>93.790719544256007</v>
      </c>
      <c r="AL15" s="38">
        <v>98.301034753132001</v>
      </c>
      <c r="AM15" s="38">
        <v>100.97744974955501</v>
      </c>
      <c r="AN15" s="38">
        <v>90.740664685922994</v>
      </c>
      <c r="AO15" s="38">
        <v>94.066312085538001</v>
      </c>
      <c r="AP15" s="38">
        <v>98.631930925092007</v>
      </c>
      <c r="AQ15" s="38">
        <v>91.460358074382</v>
      </c>
      <c r="AR15" s="38">
        <v>91.881680910181998</v>
      </c>
      <c r="AS15" s="38">
        <v>97.135638898530004</v>
      </c>
      <c r="AT15" s="38">
        <v>91.491816247776001</v>
      </c>
      <c r="AU15" s="38">
        <v>94.413580939083005</v>
      </c>
      <c r="AV15" s="38">
        <v>98.889500379393994</v>
      </c>
      <c r="AW15" s="38">
        <v>96.111363944337995</v>
      </c>
      <c r="AX15" s="38">
        <v>98.803127218016996</v>
      </c>
      <c r="AY15" s="38">
        <v>94.209339862522</v>
      </c>
      <c r="AZ15" s="38">
        <v>90.563206856445007</v>
      </c>
      <c r="BA15" s="38">
        <v>90.362987767538002</v>
      </c>
      <c r="BB15" s="38">
        <v>95.592900496061006</v>
      </c>
      <c r="BC15" s="38">
        <v>96.170145077182994</v>
      </c>
      <c r="BD15" s="38">
        <v>100.4697792875</v>
      </c>
      <c r="BE15" s="38">
        <v>101.88461337318699</v>
      </c>
      <c r="BF15" s="38">
        <v>99.981216847314002</v>
      </c>
      <c r="BG15" s="38">
        <v>99.586841496510004</v>
      </c>
      <c r="BH15" s="38">
        <v>104.875205804505</v>
      </c>
      <c r="BI15" s="38">
        <v>108.859787502035</v>
      </c>
      <c r="BJ15" s="38">
        <v>107.81397760367599</v>
      </c>
      <c r="BK15" s="38">
        <v>96.405605635048005</v>
      </c>
      <c r="BL15" s="38">
        <v>97.083097861355995</v>
      </c>
      <c r="BM15" s="38">
        <v>96.247658130445998</v>
      </c>
      <c r="BN15" s="38">
        <v>99.142701679945006</v>
      </c>
      <c r="BO15" s="38">
        <v>102.00005431364001</v>
      </c>
      <c r="BP15" s="38">
        <v>98.089324584205002</v>
      </c>
      <c r="BQ15" s="38">
        <v>108.373008740469</v>
      </c>
      <c r="BR15" s="38">
        <v>101.974192984537</v>
      </c>
      <c r="BS15" s="38">
        <v>103.97966660040601</v>
      </c>
      <c r="BT15" s="38">
        <v>106.38580083098201</v>
      </c>
      <c r="BU15" s="38">
        <v>107.94364347203501</v>
      </c>
      <c r="BV15" s="38">
        <v>101.56603410269599</v>
      </c>
      <c r="BW15" s="38">
        <v>95.019379978833996</v>
      </c>
      <c r="BX15" s="38">
        <v>99.571234934284007</v>
      </c>
      <c r="BY15" s="38">
        <v>94.362455641441997</v>
      </c>
      <c r="BZ15" s="38">
        <v>98.777332014774998</v>
      </c>
      <c r="CA15" s="38">
        <v>103.65511985665</v>
      </c>
      <c r="CB15" s="38">
        <v>95.384388885731994</v>
      </c>
      <c r="CC15" s="38">
        <v>100.27054204738801</v>
      </c>
      <c r="CD15" s="38">
        <v>99.258317586512007</v>
      </c>
      <c r="CE15" s="38">
        <v>98.682036206134995</v>
      </c>
      <c r="CF15" s="38">
        <v>103.667957381834</v>
      </c>
      <c r="CG15" s="38">
        <v>105.302787038334</v>
      </c>
      <c r="CH15" s="38">
        <v>106.04844842807999</v>
      </c>
      <c r="CI15" s="38">
        <v>92.617896958711995</v>
      </c>
      <c r="CJ15" s="38">
        <v>100.21822355761</v>
      </c>
      <c r="CK15" s="38">
        <v>98.899444505275</v>
      </c>
      <c r="CL15" s="38">
        <v>101.711303742029</v>
      </c>
      <c r="CM15" s="38">
        <v>103.893408175741</v>
      </c>
      <c r="CN15" s="38">
        <v>101.572690653636</v>
      </c>
      <c r="CO15" s="38">
        <v>101.449869182957</v>
      </c>
      <c r="CP15" s="38">
        <v>101.17622440436</v>
      </c>
      <c r="CQ15" s="38">
        <v>102.784281434185</v>
      </c>
      <c r="CR15" s="38">
        <v>109.22670699049</v>
      </c>
      <c r="CS15" s="38">
        <v>109.137167497373</v>
      </c>
      <c r="CT15" s="38">
        <v>108.995089411089</v>
      </c>
      <c r="CU15" s="38">
        <v>96.788976590249007</v>
      </c>
      <c r="CV15" s="38">
        <v>98.386321496125007</v>
      </c>
      <c r="CW15" s="38">
        <v>99.388733326893998</v>
      </c>
      <c r="CX15" s="38">
        <v>104.064698343283</v>
      </c>
      <c r="CY15" s="38">
        <v>103.03038135241999</v>
      </c>
      <c r="CZ15" s="38">
        <v>102.755753647402</v>
      </c>
      <c r="DA15" s="38">
        <v>111.36765625633601</v>
      </c>
      <c r="DB15" s="38">
        <v>107.15349589799</v>
      </c>
      <c r="DC15" s="38">
        <v>111.709568028324</v>
      </c>
      <c r="DD15" s="38">
        <v>105.14300447428801</v>
      </c>
      <c r="DE15" s="38">
        <v>108.376257510687</v>
      </c>
      <c r="DF15" s="38">
        <v>108.845608537674</v>
      </c>
      <c r="DG15" s="38">
        <v>100.77949484649299</v>
      </c>
      <c r="DH15" s="38">
        <v>104.575905139268</v>
      </c>
      <c r="DI15" s="38">
        <v>102.43109493050601</v>
      </c>
      <c r="DJ15" s="38">
        <v>106.068650421252</v>
      </c>
      <c r="DK15" s="38">
        <v>107.180764605959</v>
      </c>
      <c r="DL15" s="38">
        <v>105.60212617187101</v>
      </c>
      <c r="DM15" s="38">
        <v>107.278942069644</v>
      </c>
      <c r="DN15" s="38">
        <v>103.873096051921</v>
      </c>
      <c r="DO15" s="38">
        <v>107.101915277964</v>
      </c>
      <c r="DP15" s="38">
        <v>107.682059352417</v>
      </c>
      <c r="DQ15" s="38">
        <v>115.09285974508801</v>
      </c>
      <c r="DR15" s="38">
        <v>109.865929488093</v>
      </c>
      <c r="DS15" s="38">
        <v>101.60442941676</v>
      </c>
      <c r="DT15" s="38">
        <v>104.03215209363201</v>
      </c>
      <c r="DU15" s="38">
        <v>105.873888436377</v>
      </c>
      <c r="DV15" s="38">
        <v>100.263871015451</v>
      </c>
      <c r="DW15" s="38">
        <v>103.20550905225601</v>
      </c>
      <c r="DX15" s="38">
        <v>106.155688920388</v>
      </c>
      <c r="DY15" s="38">
        <v>105.902856823839</v>
      </c>
      <c r="DZ15" s="38">
        <v>104.905295427325</v>
      </c>
      <c r="EA15" s="38">
        <v>109.33121202803299</v>
      </c>
      <c r="EB15" s="38">
        <v>108.178139881543</v>
      </c>
      <c r="EC15" s="38">
        <v>109.321196296579</v>
      </c>
      <c r="ED15" s="38">
        <v>114.241800650751</v>
      </c>
      <c r="EE15" s="38">
        <v>106.007165374786</v>
      </c>
      <c r="EF15" s="38">
        <v>108.766310446337</v>
      </c>
      <c r="EG15" s="38">
        <v>104.41930037159599</v>
      </c>
      <c r="EH15" s="38">
        <v>106.865225966579</v>
      </c>
      <c r="EI15" s="38">
        <v>108.886431929778</v>
      </c>
      <c r="EJ15" s="38">
        <v>108.083509610524</v>
      </c>
      <c r="EK15" s="38">
        <v>110.06535979794199</v>
      </c>
      <c r="EL15" s="38">
        <v>101.839002925193</v>
      </c>
      <c r="EM15" s="38">
        <v>106.35738962236999</v>
      </c>
      <c r="EN15" s="38">
        <v>106.59613241486301</v>
      </c>
      <c r="EO15" s="38">
        <v>101.563726502015</v>
      </c>
      <c r="EP15" s="38">
        <v>105.81354369368201</v>
      </c>
      <c r="EQ15" s="38">
        <v>109.137503820566</v>
      </c>
      <c r="ER15" s="38">
        <v>110.10618912393799</v>
      </c>
      <c r="ES15" s="38">
        <v>102.882500618774</v>
      </c>
      <c r="ET15" s="38">
        <v>102.578350855865</v>
      </c>
      <c r="EU15" s="38">
        <v>98.248809856129</v>
      </c>
      <c r="EV15" s="38">
        <v>100.874908794855</v>
      </c>
      <c r="EW15" s="38">
        <v>100.447258645625</v>
      </c>
      <c r="EX15" s="38">
        <v>98.762848347070999</v>
      </c>
      <c r="EY15" s="38">
        <v>96.976902334732998</v>
      </c>
      <c r="EZ15" s="38">
        <v>95.387620638588999</v>
      </c>
      <c r="FA15" s="38">
        <v>97.486012968894002</v>
      </c>
      <c r="FB15" s="38">
        <v>100.280018437132</v>
      </c>
      <c r="FC15" s="38">
        <v>97.928447744780996</v>
      </c>
      <c r="FD15" s="38">
        <v>98.535534660904005</v>
      </c>
      <c r="FE15" s="38">
        <v>94.879024876754002</v>
      </c>
      <c r="FF15" s="38">
        <v>64.818148838029003</v>
      </c>
      <c r="FG15" s="38">
        <v>63.897469148733997</v>
      </c>
      <c r="FH15" s="38">
        <v>74.683086398767003</v>
      </c>
      <c r="FI15" s="38">
        <v>77.591225612456</v>
      </c>
      <c r="FJ15" s="38">
        <v>85.129255579472996</v>
      </c>
      <c r="FK15" s="38">
        <v>82.350280359375006</v>
      </c>
      <c r="FL15" s="38">
        <v>86.485477136710003</v>
      </c>
      <c r="FM15" s="38">
        <v>88.911225982074995</v>
      </c>
      <c r="FN15" s="38">
        <v>87.821966757268996</v>
      </c>
      <c r="FO15" s="38">
        <v>87.053867160777997</v>
      </c>
      <c r="FP15" s="38">
        <v>93.061178550638004</v>
      </c>
      <c r="FQ15" s="38">
        <v>89.927119105201001</v>
      </c>
      <c r="FR15" s="38">
        <v>90.417331421607003</v>
      </c>
      <c r="FS15" s="38">
        <v>90.940581347538</v>
      </c>
      <c r="FT15" s="38">
        <v>86.127042946534004</v>
      </c>
      <c r="FU15" s="38">
        <v>89.551944343429</v>
      </c>
      <c r="FV15" s="38">
        <v>94.883874829866997</v>
      </c>
      <c r="FW15" s="38">
        <v>90.720104606711004</v>
      </c>
      <c r="FX15" s="38">
        <v>90.566037152487993</v>
      </c>
      <c r="FY15" s="38">
        <v>90.662053400771001</v>
      </c>
      <c r="FZ15" s="38">
        <v>91.903263201293001</v>
      </c>
      <c r="GA15" s="38">
        <v>89.322343854562007</v>
      </c>
      <c r="GB15" s="38">
        <v>90.21485103629</v>
      </c>
      <c r="GC15" s="38">
        <v>93.562890796451995</v>
      </c>
      <c r="GD15" s="38">
        <v>92.267799525144994</v>
      </c>
      <c r="GE15" s="38">
        <v>90.533599365420002</v>
      </c>
      <c r="GF15" s="38">
        <v>86.933602649617001</v>
      </c>
      <c r="GG15" s="38">
        <v>88.333300646308004</v>
      </c>
      <c r="GH15" s="38">
        <v>91.060474297477001</v>
      </c>
      <c r="GI15" s="38">
        <v>87.392667129410995</v>
      </c>
      <c r="GJ15" s="38">
        <v>89.602300067242993</v>
      </c>
      <c r="GK15" s="38">
        <v>92.866124984842003</v>
      </c>
      <c r="GL15" s="38">
        <v>96.599375107257003</v>
      </c>
      <c r="GM15" s="38">
        <v>91.439339640637002</v>
      </c>
      <c r="GN15" s="38">
        <v>91.986401133347002</v>
      </c>
      <c r="GO15" s="38">
        <v>95.188047010684002</v>
      </c>
      <c r="GP15" s="38">
        <v>90.454500099556995</v>
      </c>
      <c r="GQ15" s="63">
        <v>98.712462621056005</v>
      </c>
      <c r="GR15" s="63">
        <v>97.857574710438996</v>
      </c>
      <c r="GS15" s="40" t="s">
        <v>2</v>
      </c>
      <c r="GT15" s="40" t="s">
        <v>2</v>
      </c>
      <c r="GU15" s="40" t="s">
        <v>2</v>
      </c>
      <c r="GV15" s="40" t="s">
        <v>2</v>
      </c>
      <c r="GW15" s="40" t="s">
        <v>2</v>
      </c>
      <c r="GX15" s="40" t="s">
        <v>2</v>
      </c>
      <c r="GY15" s="40" t="s">
        <v>2</v>
      </c>
    </row>
    <row r="16" spans="1:207" x14ac:dyDescent="0.3">
      <c r="A16"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v>
      </c>
      <c r="B16" s="36" t="s">
        <v>507</v>
      </c>
      <c r="C16" s="39">
        <v>101.120156969549</v>
      </c>
      <c r="D16" s="39">
        <v>103.365093080371</v>
      </c>
      <c r="E16" s="39">
        <v>109.24523320332899</v>
      </c>
      <c r="F16" s="39">
        <v>104.28823417305701</v>
      </c>
      <c r="G16" s="39">
        <v>101.96348546514101</v>
      </c>
      <c r="H16" s="39">
        <v>98.547231400233997</v>
      </c>
      <c r="I16" s="39">
        <v>107.006302464161</v>
      </c>
      <c r="J16" s="39">
        <v>107.43379263407</v>
      </c>
      <c r="K16" s="39">
        <v>112.352263030109</v>
      </c>
      <c r="L16" s="39">
        <v>113.836915457297</v>
      </c>
      <c r="M16" s="39">
        <v>109.17535044904101</v>
      </c>
      <c r="N16" s="39">
        <v>117.543821155659</v>
      </c>
      <c r="O16" s="39">
        <v>107.095574117434</v>
      </c>
      <c r="P16" s="39">
        <v>110.96404667366301</v>
      </c>
      <c r="Q16" s="39">
        <v>107.11838377628401</v>
      </c>
      <c r="R16" s="39">
        <v>113.721900498553</v>
      </c>
      <c r="S16" s="39">
        <v>112.262443179527</v>
      </c>
      <c r="T16" s="39">
        <v>108.995339316483</v>
      </c>
      <c r="U16" s="39">
        <v>115.59590859795399</v>
      </c>
      <c r="V16" s="39">
        <v>105.675910788023</v>
      </c>
      <c r="W16" s="39">
        <v>107.681894016439</v>
      </c>
      <c r="X16" s="39">
        <v>112.757481784421</v>
      </c>
      <c r="Y16" s="39">
        <v>102.701145227079</v>
      </c>
      <c r="Z16" s="39">
        <v>107.592191404234</v>
      </c>
      <c r="AA16" s="39">
        <v>98.181952838734006</v>
      </c>
      <c r="AB16" s="39">
        <v>90.167743893451998</v>
      </c>
      <c r="AC16" s="39">
        <v>93.998415998476005</v>
      </c>
      <c r="AD16" s="39">
        <v>93.750686100554006</v>
      </c>
      <c r="AE16" s="39">
        <v>97.036037713628005</v>
      </c>
      <c r="AF16" s="39">
        <v>94.891538034196998</v>
      </c>
      <c r="AG16" s="39">
        <v>103.546288089878</v>
      </c>
      <c r="AH16" s="39">
        <v>96.496053755486003</v>
      </c>
      <c r="AI16" s="39">
        <v>100.856203784416</v>
      </c>
      <c r="AJ16" s="39">
        <v>98.548625073653994</v>
      </c>
      <c r="AK16" s="39">
        <v>95.353169447975006</v>
      </c>
      <c r="AL16" s="39">
        <v>104.202221997713</v>
      </c>
      <c r="AM16" s="39">
        <v>110.29934291256799</v>
      </c>
      <c r="AN16" s="39">
        <v>94.813590057802998</v>
      </c>
      <c r="AO16" s="39">
        <v>95.286890228830998</v>
      </c>
      <c r="AP16" s="39">
        <v>102.29526773158901</v>
      </c>
      <c r="AQ16" s="39">
        <v>90.395185081297996</v>
      </c>
      <c r="AR16" s="39">
        <v>92.650261837067006</v>
      </c>
      <c r="AS16" s="39">
        <v>98.920935640855006</v>
      </c>
      <c r="AT16" s="39">
        <v>89.494593434357995</v>
      </c>
      <c r="AU16" s="39">
        <v>93.531922310602994</v>
      </c>
      <c r="AV16" s="39">
        <v>97.400351666614</v>
      </c>
      <c r="AW16" s="39">
        <v>93.147151441166002</v>
      </c>
      <c r="AX16" s="39">
        <v>98.221755708939</v>
      </c>
      <c r="AY16" s="39">
        <v>98.306533753482995</v>
      </c>
      <c r="AZ16" s="39">
        <v>92.792910048598003</v>
      </c>
      <c r="BA16" s="39">
        <v>88.744417189586002</v>
      </c>
      <c r="BB16" s="39">
        <v>97.266497105534995</v>
      </c>
      <c r="BC16" s="39">
        <v>96.878990425184</v>
      </c>
      <c r="BD16" s="39">
        <v>102.407903740387</v>
      </c>
      <c r="BE16" s="39">
        <v>104.833292063483</v>
      </c>
      <c r="BF16" s="39">
        <v>100.79154985522599</v>
      </c>
      <c r="BG16" s="39">
        <v>98.809865061281002</v>
      </c>
      <c r="BH16" s="39">
        <v>105.31956344511499</v>
      </c>
      <c r="BI16" s="39">
        <v>109.84445195299701</v>
      </c>
      <c r="BJ16" s="39">
        <v>108.759232733538</v>
      </c>
      <c r="BK16" s="39">
        <v>100.226966065246</v>
      </c>
      <c r="BL16" s="39">
        <v>102.52865361635401</v>
      </c>
      <c r="BM16" s="39">
        <v>98.284588934154996</v>
      </c>
      <c r="BN16" s="39">
        <v>102.91269733624701</v>
      </c>
      <c r="BO16" s="39">
        <v>103.577143788611</v>
      </c>
      <c r="BP16" s="39">
        <v>97.943078151357</v>
      </c>
      <c r="BQ16" s="39">
        <v>112.457717959701</v>
      </c>
      <c r="BR16" s="39">
        <v>100.615713029296</v>
      </c>
      <c r="BS16" s="39">
        <v>103.97004289952</v>
      </c>
      <c r="BT16" s="39">
        <v>105.34956311672801</v>
      </c>
      <c r="BU16" s="39">
        <v>109.619993947016</v>
      </c>
      <c r="BV16" s="39">
        <v>100.199432927217</v>
      </c>
      <c r="BW16" s="39">
        <v>96.865750945393003</v>
      </c>
      <c r="BX16" s="39">
        <v>105.734722868734</v>
      </c>
      <c r="BY16" s="39">
        <v>95.958380318845997</v>
      </c>
      <c r="BZ16" s="39">
        <v>99.663411686472003</v>
      </c>
      <c r="CA16" s="39">
        <v>105.63888162363401</v>
      </c>
      <c r="CB16" s="39">
        <v>94.577333744778002</v>
      </c>
      <c r="CC16" s="39">
        <v>98.88546646476</v>
      </c>
      <c r="CD16" s="39">
        <v>97.758376456856993</v>
      </c>
      <c r="CE16" s="39">
        <v>97.805905274802001</v>
      </c>
      <c r="CF16" s="39">
        <v>102.34486165176099</v>
      </c>
      <c r="CG16" s="39">
        <v>101.79800085853</v>
      </c>
      <c r="CH16" s="39">
        <v>102.968908105434</v>
      </c>
      <c r="CI16" s="39">
        <v>91.028172242683993</v>
      </c>
      <c r="CJ16" s="39">
        <v>104.170046824031</v>
      </c>
      <c r="CK16" s="39">
        <v>102.714998545089</v>
      </c>
      <c r="CL16" s="39">
        <v>103.84988893634601</v>
      </c>
      <c r="CM16" s="39">
        <v>105.71983969918</v>
      </c>
      <c r="CN16" s="39">
        <v>104.226460314907</v>
      </c>
      <c r="CO16" s="39">
        <v>102.20335028562801</v>
      </c>
      <c r="CP16" s="39">
        <v>99.895328073284006</v>
      </c>
      <c r="CQ16" s="39">
        <v>101.52566727909</v>
      </c>
      <c r="CR16" s="39">
        <v>110.529020321017</v>
      </c>
      <c r="CS16" s="39">
        <v>106.56422854674</v>
      </c>
      <c r="CT16" s="39">
        <v>107.55052842184899</v>
      </c>
      <c r="CU16" s="39">
        <v>95.869839404648005</v>
      </c>
      <c r="CV16" s="39">
        <v>100.661969371791</v>
      </c>
      <c r="CW16" s="39">
        <v>100.015457021716</v>
      </c>
      <c r="CX16" s="39">
        <v>108.083650106094</v>
      </c>
      <c r="CY16" s="39">
        <v>105.190210255536</v>
      </c>
      <c r="CZ16" s="39">
        <v>103.580305517114</v>
      </c>
      <c r="DA16" s="39">
        <v>114.378308339955</v>
      </c>
      <c r="DB16" s="39">
        <v>109.02376785505599</v>
      </c>
      <c r="DC16" s="39">
        <v>117.20459953817</v>
      </c>
      <c r="DD16" s="39">
        <v>103.49500676016601</v>
      </c>
      <c r="DE16" s="39">
        <v>107.45522449625101</v>
      </c>
      <c r="DF16" s="39">
        <v>109.69644241649399</v>
      </c>
      <c r="DG16" s="39">
        <v>102.643209583988</v>
      </c>
      <c r="DH16" s="39">
        <v>108.16110856048201</v>
      </c>
      <c r="DI16" s="39">
        <v>103.906866286839</v>
      </c>
      <c r="DJ16" s="39">
        <v>110.616040669635</v>
      </c>
      <c r="DK16" s="39">
        <v>111.484926541614</v>
      </c>
      <c r="DL16" s="39">
        <v>110.760743665554</v>
      </c>
      <c r="DM16" s="39">
        <v>112.40896142773001</v>
      </c>
      <c r="DN16" s="39">
        <v>106.812035920399</v>
      </c>
      <c r="DO16" s="39">
        <v>113.78416914552</v>
      </c>
      <c r="DP16" s="39">
        <v>110.36365431372001</v>
      </c>
      <c r="DQ16" s="39">
        <v>120.764988294058</v>
      </c>
      <c r="DR16" s="39">
        <v>111.095670877063</v>
      </c>
      <c r="DS16" s="39">
        <v>104.83409256421299</v>
      </c>
      <c r="DT16" s="39">
        <v>108.33008934747301</v>
      </c>
      <c r="DU16" s="39">
        <v>109.157607616173</v>
      </c>
      <c r="DV16" s="39">
        <v>102.258611166058</v>
      </c>
      <c r="DW16" s="39">
        <v>108.970785372195</v>
      </c>
      <c r="DX16" s="39">
        <v>113.4590983488</v>
      </c>
      <c r="DY16" s="39">
        <v>111.298659827077</v>
      </c>
      <c r="DZ16" s="39">
        <v>109.567027696794</v>
      </c>
      <c r="EA16" s="39">
        <v>120.452409654771</v>
      </c>
      <c r="EB16" s="39">
        <v>112.440183127571</v>
      </c>
      <c r="EC16" s="39">
        <v>113.447077378721</v>
      </c>
      <c r="ED16" s="39">
        <v>121.438989342254</v>
      </c>
      <c r="EE16" s="39">
        <v>111.95678736004599</v>
      </c>
      <c r="EF16" s="39">
        <v>116.459219580384</v>
      </c>
      <c r="EG16" s="39">
        <v>108.400451934513</v>
      </c>
      <c r="EH16" s="39">
        <v>112.870547822887</v>
      </c>
      <c r="EI16" s="39">
        <v>116.48266983459</v>
      </c>
      <c r="EJ16" s="39">
        <v>116.354783681719</v>
      </c>
      <c r="EK16" s="39">
        <v>117.19099042021701</v>
      </c>
      <c r="EL16" s="39">
        <v>105.24539606219901</v>
      </c>
      <c r="EM16" s="39">
        <v>116.811689748826</v>
      </c>
      <c r="EN16" s="39">
        <v>112.775283033788</v>
      </c>
      <c r="EO16" s="39">
        <v>106.02072922438001</v>
      </c>
      <c r="EP16" s="39">
        <v>114.899990225446</v>
      </c>
      <c r="EQ16" s="39">
        <v>119.427637725528</v>
      </c>
      <c r="ER16" s="39">
        <v>121.873839345921</v>
      </c>
      <c r="ES16" s="39">
        <v>109.474617532125</v>
      </c>
      <c r="ET16" s="39">
        <v>108.817367970894</v>
      </c>
      <c r="EU16" s="39">
        <v>106.263714324573</v>
      </c>
      <c r="EV16" s="39">
        <v>110.304126132093</v>
      </c>
      <c r="EW16" s="39">
        <v>108.755994161739</v>
      </c>
      <c r="EX16" s="39">
        <v>105.74619982682</v>
      </c>
      <c r="EY16" s="39">
        <v>106.551921496454</v>
      </c>
      <c r="EZ16" s="39">
        <v>100.78472899156201</v>
      </c>
      <c r="FA16" s="39">
        <v>106.583781988136</v>
      </c>
      <c r="FB16" s="39">
        <v>110.700557008627</v>
      </c>
      <c r="FC16" s="39">
        <v>108.86908818248099</v>
      </c>
      <c r="FD16" s="39">
        <v>110.56880832081001</v>
      </c>
      <c r="FE16" s="39">
        <v>103.40320846851</v>
      </c>
      <c r="FF16" s="39">
        <v>61.914552281748001</v>
      </c>
      <c r="FG16" s="39">
        <v>65.836426606580005</v>
      </c>
      <c r="FH16" s="39">
        <v>80.537924413888007</v>
      </c>
      <c r="FI16" s="39">
        <v>83.581301091547004</v>
      </c>
      <c r="FJ16" s="39">
        <v>93.091730950192996</v>
      </c>
      <c r="FK16" s="39">
        <v>89.204713959703</v>
      </c>
      <c r="FL16" s="39">
        <v>90.923148722386003</v>
      </c>
      <c r="FM16" s="39">
        <v>99.285132831699002</v>
      </c>
      <c r="FN16" s="39">
        <v>97.534419834744995</v>
      </c>
      <c r="FO16" s="39">
        <v>95.001425569467997</v>
      </c>
      <c r="FP16" s="39">
        <v>104.103935934014</v>
      </c>
      <c r="FQ16" s="39">
        <v>94.303347871455003</v>
      </c>
      <c r="FR16" s="39">
        <v>95.526125345607994</v>
      </c>
      <c r="FS16" s="39">
        <v>101.56334657673</v>
      </c>
      <c r="FT16" s="39">
        <v>94.030668169172003</v>
      </c>
      <c r="FU16" s="39">
        <v>98.059657628129997</v>
      </c>
      <c r="FV16" s="39">
        <v>103.884606733615</v>
      </c>
      <c r="FW16" s="39">
        <v>98.759748805124005</v>
      </c>
      <c r="FX16" s="39">
        <v>94.331733025231998</v>
      </c>
      <c r="FY16" s="39">
        <v>97.927840322158005</v>
      </c>
      <c r="FZ16" s="39">
        <v>100.220650710649</v>
      </c>
      <c r="GA16" s="39">
        <v>94.896769259611006</v>
      </c>
      <c r="GB16" s="39">
        <v>99.484588912928004</v>
      </c>
      <c r="GC16" s="39">
        <v>99.470517294217004</v>
      </c>
      <c r="GD16" s="39">
        <v>98.332710109464003</v>
      </c>
      <c r="GE16" s="39">
        <v>97.332348642263995</v>
      </c>
      <c r="GF16" s="39">
        <v>89.970181925315003</v>
      </c>
      <c r="GG16" s="39">
        <v>94.243047466910994</v>
      </c>
      <c r="GH16" s="39">
        <v>97.124674008433999</v>
      </c>
      <c r="GI16" s="39">
        <v>91.616482046517007</v>
      </c>
      <c r="GJ16" s="39">
        <v>90.983367774114996</v>
      </c>
      <c r="GK16" s="39">
        <v>95.987615468808002</v>
      </c>
      <c r="GL16" s="39">
        <v>99.483422761612005</v>
      </c>
      <c r="GM16" s="39">
        <v>97.142970976181999</v>
      </c>
      <c r="GN16" s="39">
        <v>97.875126339537005</v>
      </c>
      <c r="GO16" s="39">
        <v>99.002870726129999</v>
      </c>
      <c r="GP16" s="39">
        <v>91.917739734945997</v>
      </c>
      <c r="GQ16" s="64">
        <v>100.88318229612101</v>
      </c>
      <c r="GR16" s="64">
        <v>94.103034041851998</v>
      </c>
      <c r="GS16" s="41" t="s">
        <v>2</v>
      </c>
      <c r="GT16" s="41" t="s">
        <v>2</v>
      </c>
      <c r="GU16" s="41" t="s">
        <v>2</v>
      </c>
      <c r="GV16" s="41" t="s">
        <v>2</v>
      </c>
      <c r="GW16" s="41" t="s">
        <v>2</v>
      </c>
      <c r="GX16" s="41" t="s">
        <v>2</v>
      </c>
      <c r="GY16" s="41" t="s">
        <v>2</v>
      </c>
    </row>
    <row r="17" spans="1:207" x14ac:dyDescent="0.3">
      <c r="A17"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v>
      </c>
      <c r="B17" s="35" t="s">
        <v>508</v>
      </c>
      <c r="C17" s="38">
        <v>67.475855147695995</v>
      </c>
      <c r="D17" s="38">
        <v>63.321172001360999</v>
      </c>
      <c r="E17" s="38">
        <v>64.730316090341006</v>
      </c>
      <c r="F17" s="38">
        <v>64.609345244080998</v>
      </c>
      <c r="G17" s="38">
        <v>64.872058176072997</v>
      </c>
      <c r="H17" s="38">
        <v>67.915237925091006</v>
      </c>
      <c r="I17" s="38">
        <v>67.058192488204</v>
      </c>
      <c r="J17" s="38">
        <v>70.944516240710001</v>
      </c>
      <c r="K17" s="38">
        <v>74.728078021459993</v>
      </c>
      <c r="L17" s="38">
        <v>81.889054566067998</v>
      </c>
      <c r="M17" s="38">
        <v>85.108698842135993</v>
      </c>
      <c r="N17" s="38">
        <v>91.344329153090996</v>
      </c>
      <c r="O17" s="38">
        <v>82.870271626374006</v>
      </c>
      <c r="P17" s="38">
        <v>77.048436740503007</v>
      </c>
      <c r="Q17" s="38">
        <v>79.778650745394003</v>
      </c>
      <c r="R17" s="38">
        <v>84.518270254073002</v>
      </c>
      <c r="S17" s="38">
        <v>78.874334846272006</v>
      </c>
      <c r="T17" s="38">
        <v>89.828268038014997</v>
      </c>
      <c r="U17" s="38">
        <v>86.284700322179006</v>
      </c>
      <c r="V17" s="38">
        <v>85.929384018888001</v>
      </c>
      <c r="W17" s="38">
        <v>87.404964068913998</v>
      </c>
      <c r="X17" s="38">
        <v>93.820228180162999</v>
      </c>
      <c r="Y17" s="38">
        <v>91.980752911435005</v>
      </c>
      <c r="Z17" s="38">
        <v>102.02596302371499</v>
      </c>
      <c r="AA17" s="38">
        <v>89.564627347851996</v>
      </c>
      <c r="AB17" s="38">
        <v>93.936548971101999</v>
      </c>
      <c r="AC17" s="38">
        <v>95.435528833923996</v>
      </c>
      <c r="AD17" s="38">
        <v>95.028943236684</v>
      </c>
      <c r="AE17" s="38">
        <v>92.637315980739004</v>
      </c>
      <c r="AF17" s="38">
        <v>96.504864689352004</v>
      </c>
      <c r="AG17" s="38">
        <v>91.423661274707996</v>
      </c>
      <c r="AH17" s="38">
        <v>89.445090795669003</v>
      </c>
      <c r="AI17" s="38">
        <v>87.455364545764994</v>
      </c>
      <c r="AJ17" s="38">
        <v>95.911466391535996</v>
      </c>
      <c r="AK17" s="38">
        <v>91.590953695745</v>
      </c>
      <c r="AL17" s="38">
        <v>86.440407532036005</v>
      </c>
      <c r="AM17" s="38">
        <v>79.860316859915002</v>
      </c>
      <c r="AN17" s="38">
        <v>80.643692357934</v>
      </c>
      <c r="AO17" s="38">
        <v>90.226450735173998</v>
      </c>
      <c r="AP17" s="38">
        <v>91.344447474719999</v>
      </c>
      <c r="AQ17" s="38">
        <v>93.156969365768006</v>
      </c>
      <c r="AR17" s="38">
        <v>90.017372965299998</v>
      </c>
      <c r="AS17" s="38">
        <v>91.994314725745994</v>
      </c>
      <c r="AT17" s="38">
        <v>94.003034141504003</v>
      </c>
      <c r="AU17" s="38">
        <v>98.932985563100004</v>
      </c>
      <c r="AV17" s="38">
        <v>104.066249149565</v>
      </c>
      <c r="AW17" s="38">
        <v>106.628754867232</v>
      </c>
      <c r="AX17" s="38">
        <v>104.375231492209</v>
      </c>
      <c r="AY17" s="38">
        <v>85.112487160800995</v>
      </c>
      <c r="AZ17" s="38">
        <v>82.500415876253001</v>
      </c>
      <c r="BA17" s="38">
        <v>91.933240433101005</v>
      </c>
      <c r="BB17" s="38">
        <v>89.225261141828</v>
      </c>
      <c r="BC17" s="38">
        <v>93.102630899548998</v>
      </c>
      <c r="BD17" s="38">
        <v>96.456261225673998</v>
      </c>
      <c r="BE17" s="38">
        <v>94.650622381635003</v>
      </c>
      <c r="BF17" s="38">
        <v>97.660710882032006</v>
      </c>
      <c r="BG17" s="38">
        <v>101.59004628684001</v>
      </c>
      <c r="BH17" s="38">
        <v>105.444811428509</v>
      </c>
      <c r="BI17" s="38">
        <v>108.53644514116399</v>
      </c>
      <c r="BJ17" s="38">
        <v>110.252867766783</v>
      </c>
      <c r="BK17" s="38">
        <v>84.729920415690998</v>
      </c>
      <c r="BL17" s="38">
        <v>81.724943881677007</v>
      </c>
      <c r="BM17" s="38">
        <v>90.102305541893003</v>
      </c>
      <c r="BN17" s="38">
        <v>87.366416958036993</v>
      </c>
      <c r="BO17" s="38">
        <v>95.601455160596998</v>
      </c>
      <c r="BP17" s="38">
        <v>95.526022403282994</v>
      </c>
      <c r="BQ17" s="38">
        <v>97.648519776908998</v>
      </c>
      <c r="BR17" s="38">
        <v>103.086082427245</v>
      </c>
      <c r="BS17" s="38">
        <v>104.430058174374</v>
      </c>
      <c r="BT17" s="38">
        <v>107.92638268084001</v>
      </c>
      <c r="BU17" s="38">
        <v>107.513158020387</v>
      </c>
      <c r="BV17" s="38">
        <v>108.993502638324</v>
      </c>
      <c r="BW17" s="38">
        <v>88.453094729829004</v>
      </c>
      <c r="BX17" s="38">
        <v>85.210941504019999</v>
      </c>
      <c r="BY17" s="38">
        <v>87.744951655625997</v>
      </c>
      <c r="BZ17" s="38">
        <v>95.622732497832004</v>
      </c>
      <c r="CA17" s="38">
        <v>99.643626999080993</v>
      </c>
      <c r="CB17" s="38">
        <v>96.443580054014006</v>
      </c>
      <c r="CC17" s="38">
        <v>102.66327058786401</v>
      </c>
      <c r="CD17" s="38">
        <v>102.246350626934</v>
      </c>
      <c r="CE17" s="38">
        <v>101.829715775889</v>
      </c>
      <c r="CF17" s="38">
        <v>106.38055294758701</v>
      </c>
      <c r="CG17" s="38">
        <v>115.241524509158</v>
      </c>
      <c r="CH17" s="38">
        <v>118.51965811216699</v>
      </c>
      <c r="CI17" s="38">
        <v>88.849415771186003</v>
      </c>
      <c r="CJ17" s="38">
        <v>85.810068099461006</v>
      </c>
      <c r="CK17" s="38">
        <v>84.464076372774002</v>
      </c>
      <c r="CL17" s="38">
        <v>94.702225181645005</v>
      </c>
      <c r="CM17" s="38">
        <v>96.033477079844999</v>
      </c>
      <c r="CN17" s="38">
        <v>91.965998496040996</v>
      </c>
      <c r="CO17" s="38">
        <v>94.82328841012</v>
      </c>
      <c r="CP17" s="38">
        <v>102.52779077093</v>
      </c>
      <c r="CQ17" s="38">
        <v>104.04080604427401</v>
      </c>
      <c r="CR17" s="38">
        <v>103.23679065779901</v>
      </c>
      <c r="CS17" s="38">
        <v>115.45274832521901</v>
      </c>
      <c r="CT17" s="38">
        <v>114.93313486068401</v>
      </c>
      <c r="CU17" s="38">
        <v>92.559818186426995</v>
      </c>
      <c r="CV17" s="38">
        <v>88.142108285763001</v>
      </c>
      <c r="CW17" s="38">
        <v>86.209934625515004</v>
      </c>
      <c r="CX17" s="38">
        <v>88.586816945606003</v>
      </c>
      <c r="CY17" s="38">
        <v>93.256518086469995</v>
      </c>
      <c r="CZ17" s="38">
        <v>98.947609910842999</v>
      </c>
      <c r="DA17" s="38">
        <v>101.13167729481199</v>
      </c>
      <c r="DB17" s="38">
        <v>104.22562346628</v>
      </c>
      <c r="DC17" s="38">
        <v>101.540856848589</v>
      </c>
      <c r="DD17" s="38">
        <v>101.089770017671</v>
      </c>
      <c r="DE17" s="38">
        <v>106.566035878508</v>
      </c>
      <c r="DF17" s="38">
        <v>110.103940292296</v>
      </c>
      <c r="DG17" s="38">
        <v>88.024595662712002</v>
      </c>
      <c r="DH17" s="38">
        <v>88.160657047732997</v>
      </c>
      <c r="DI17" s="38">
        <v>88.733092528873996</v>
      </c>
      <c r="DJ17" s="38">
        <v>86.267650480491994</v>
      </c>
      <c r="DK17" s="38">
        <v>91.767072282449007</v>
      </c>
      <c r="DL17" s="38">
        <v>87.288613167701001</v>
      </c>
      <c r="DM17" s="38">
        <v>83.778831783762001</v>
      </c>
      <c r="DN17" s="38">
        <v>86.836563892506007</v>
      </c>
      <c r="DO17" s="38">
        <v>86.549988461062995</v>
      </c>
      <c r="DP17" s="38">
        <v>86.694919642814</v>
      </c>
      <c r="DQ17" s="38">
        <v>89.218906556422994</v>
      </c>
      <c r="DR17" s="38">
        <v>99.865092905094002</v>
      </c>
      <c r="DS17" s="38">
        <v>81.840953801959003</v>
      </c>
      <c r="DT17" s="38">
        <v>78.679481669303001</v>
      </c>
      <c r="DU17" s="38">
        <v>79.715429082612999</v>
      </c>
      <c r="DV17" s="38">
        <v>75.943180065324995</v>
      </c>
      <c r="DW17" s="38">
        <v>78.664771199940006</v>
      </c>
      <c r="DX17" s="38">
        <v>73.621408298592996</v>
      </c>
      <c r="DY17" s="38">
        <v>78.448583376949003</v>
      </c>
      <c r="DZ17" s="38">
        <v>79.509652327273002</v>
      </c>
      <c r="EA17" s="38">
        <v>74.810063093984994</v>
      </c>
      <c r="EB17" s="38">
        <v>82.466853477887994</v>
      </c>
      <c r="EC17" s="38">
        <v>84.729110932270999</v>
      </c>
      <c r="ED17" s="38">
        <v>93.784236972551994</v>
      </c>
      <c r="EE17" s="38">
        <v>74.518968272467006</v>
      </c>
      <c r="EF17" s="38">
        <v>72.319007379959999</v>
      </c>
      <c r="EG17" s="38">
        <v>73.814186932414003</v>
      </c>
      <c r="EH17" s="38">
        <v>73.977107382029999</v>
      </c>
      <c r="EI17" s="38">
        <v>77.101428552485999</v>
      </c>
      <c r="EJ17" s="38">
        <v>73.058804071443006</v>
      </c>
      <c r="EK17" s="38">
        <v>73.125112168029005</v>
      </c>
      <c r="EL17" s="38">
        <v>73.505473575449997</v>
      </c>
      <c r="EM17" s="38">
        <v>69.438536456772994</v>
      </c>
      <c r="EN17" s="38">
        <v>71.046216970238007</v>
      </c>
      <c r="EO17" s="38">
        <v>71.916347561948001</v>
      </c>
      <c r="EP17" s="38">
        <v>75.117594613712996</v>
      </c>
      <c r="EQ17" s="38">
        <v>68.655043351214999</v>
      </c>
      <c r="ER17" s="38">
        <v>65.713956391772996</v>
      </c>
      <c r="ES17" s="38">
        <v>66.084482542765997</v>
      </c>
      <c r="ET17" s="38">
        <v>66.656602612244001</v>
      </c>
      <c r="EU17" s="38">
        <v>66.422226989783994</v>
      </c>
      <c r="EV17" s="38">
        <v>64.559826225058004</v>
      </c>
      <c r="EW17" s="38">
        <v>64.994405960240996</v>
      </c>
      <c r="EX17" s="38">
        <v>67.685030009211999</v>
      </c>
      <c r="EY17" s="38">
        <v>62.705482809959001</v>
      </c>
      <c r="EZ17" s="38">
        <v>63.383631382931</v>
      </c>
      <c r="FA17" s="38">
        <v>59.221916522207003</v>
      </c>
      <c r="FB17" s="38">
        <v>65.558074137553007</v>
      </c>
      <c r="FC17" s="38">
        <v>51.086673832651002</v>
      </c>
      <c r="FD17" s="38">
        <v>50.308455712935</v>
      </c>
      <c r="FE17" s="38">
        <v>52.025923726183997</v>
      </c>
      <c r="FF17" s="38">
        <v>54.860174692214002</v>
      </c>
      <c r="FG17" s="38">
        <v>50.035441226393999</v>
      </c>
      <c r="FH17" s="38">
        <v>47.293426514186997</v>
      </c>
      <c r="FI17" s="38">
        <v>47.970146153069003</v>
      </c>
      <c r="FJ17" s="38">
        <v>53.325584643623003</v>
      </c>
      <c r="FK17" s="38">
        <v>51.476387185698002</v>
      </c>
      <c r="FL17" s="38">
        <v>56.213850453046</v>
      </c>
      <c r="FM17" s="38">
        <v>46.920532032274998</v>
      </c>
      <c r="FN17" s="38">
        <v>50.531558840903003</v>
      </c>
      <c r="FO17" s="38">
        <v>44.848603652008002</v>
      </c>
      <c r="FP17" s="38">
        <v>46.385634785583001</v>
      </c>
      <c r="FQ17" s="38">
        <v>53.240945946465999</v>
      </c>
      <c r="FR17" s="38">
        <v>51.524014789912997</v>
      </c>
      <c r="FS17" s="38">
        <v>49.653287518888</v>
      </c>
      <c r="FT17" s="38">
        <v>46.465680506264</v>
      </c>
      <c r="FU17" s="38">
        <v>51.974246192712002</v>
      </c>
      <c r="FV17" s="38">
        <v>58.824550190071001</v>
      </c>
      <c r="FW17" s="38">
        <v>59.711706105696997</v>
      </c>
      <c r="FX17" s="38">
        <v>60.892609129089998</v>
      </c>
      <c r="FY17" s="38">
        <v>57.035958221629997</v>
      </c>
      <c r="FZ17" s="38">
        <v>56.811900631192998</v>
      </c>
      <c r="GA17" s="38">
        <v>49.441995279514998</v>
      </c>
      <c r="GB17" s="38">
        <v>46.559830898256003</v>
      </c>
      <c r="GC17" s="38">
        <v>53.328254953051001</v>
      </c>
      <c r="GD17" s="38">
        <v>48.521735370639</v>
      </c>
      <c r="GE17" s="38">
        <v>52.058809724923002</v>
      </c>
      <c r="GF17" s="38">
        <v>51.424947653130999</v>
      </c>
      <c r="GG17" s="38">
        <v>52.834369371549997</v>
      </c>
      <c r="GH17" s="38">
        <v>57.276795752558002</v>
      </c>
      <c r="GI17" s="38">
        <v>58.988330305829997</v>
      </c>
      <c r="GJ17" s="38">
        <v>60.791853863398998</v>
      </c>
      <c r="GK17" s="38">
        <v>65.171967147447006</v>
      </c>
      <c r="GL17" s="38">
        <v>66.821861688414003</v>
      </c>
      <c r="GM17" s="38">
        <v>50.489731901166998</v>
      </c>
      <c r="GN17" s="38">
        <v>53.196517362350001</v>
      </c>
      <c r="GO17" s="38">
        <v>59.469968069426997</v>
      </c>
      <c r="GP17" s="38">
        <v>61.081008896092001</v>
      </c>
      <c r="GQ17" s="63">
        <v>79.520870364505996</v>
      </c>
      <c r="GR17" s="63">
        <v>88.813781394597996</v>
      </c>
      <c r="GS17" s="40" t="s">
        <v>2</v>
      </c>
      <c r="GT17" s="40" t="s">
        <v>2</v>
      </c>
      <c r="GU17" s="40" t="s">
        <v>2</v>
      </c>
      <c r="GV17" s="40" t="s">
        <v>2</v>
      </c>
      <c r="GW17" s="40" t="s">
        <v>2</v>
      </c>
      <c r="GX17" s="40" t="s">
        <v>2</v>
      </c>
      <c r="GY17" s="40" t="s">
        <v>2</v>
      </c>
    </row>
    <row r="18" spans="1:207" x14ac:dyDescent="0.3">
      <c r="A18"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v>
      </c>
      <c r="B18" s="36" t="s">
        <v>509</v>
      </c>
      <c r="C18" s="39">
        <v>95.674661577793003</v>
      </c>
      <c r="D18" s="39">
        <v>99.176232683768006</v>
      </c>
      <c r="E18" s="39">
        <v>102.64754501545001</v>
      </c>
      <c r="F18" s="39">
        <v>97.958936997711007</v>
      </c>
      <c r="G18" s="39">
        <v>100.17222427182899</v>
      </c>
      <c r="H18" s="39">
        <v>100.500720744215</v>
      </c>
      <c r="I18" s="39">
        <v>101.855109477708</v>
      </c>
      <c r="J18" s="39">
        <v>106.485218722684</v>
      </c>
      <c r="K18" s="39">
        <v>97.598891162906</v>
      </c>
      <c r="L18" s="39">
        <v>101.32648610493899</v>
      </c>
      <c r="M18" s="39">
        <v>96.497729125107995</v>
      </c>
      <c r="N18" s="39">
        <v>91.220036785608002</v>
      </c>
      <c r="O18" s="39">
        <v>87.721827679249003</v>
      </c>
      <c r="P18" s="39">
        <v>89.478698990211001</v>
      </c>
      <c r="Q18" s="39">
        <v>87.414135310725001</v>
      </c>
      <c r="R18" s="39">
        <v>89.118122778146002</v>
      </c>
      <c r="S18" s="39">
        <v>81.788012460518004</v>
      </c>
      <c r="T18" s="39">
        <v>88.501610852062996</v>
      </c>
      <c r="U18" s="39">
        <v>90.672487752075995</v>
      </c>
      <c r="V18" s="39">
        <v>88.730349777411007</v>
      </c>
      <c r="W18" s="39">
        <v>82.747075872497007</v>
      </c>
      <c r="X18" s="39">
        <v>90.873787068021002</v>
      </c>
      <c r="Y18" s="39">
        <v>84.550798924852003</v>
      </c>
      <c r="Z18" s="39">
        <v>83.297019174143003</v>
      </c>
      <c r="AA18" s="39">
        <v>88.809514640551001</v>
      </c>
      <c r="AB18" s="39">
        <v>88.692312963451002</v>
      </c>
      <c r="AC18" s="39">
        <v>92.070242203993999</v>
      </c>
      <c r="AD18" s="39">
        <v>89.676177259026005</v>
      </c>
      <c r="AE18" s="39">
        <v>90.698101706529997</v>
      </c>
      <c r="AF18" s="39">
        <v>98.461838333282998</v>
      </c>
      <c r="AG18" s="39">
        <v>93.838233130987007</v>
      </c>
      <c r="AH18" s="39">
        <v>91.122430543731994</v>
      </c>
      <c r="AI18" s="39">
        <v>88.073933261966005</v>
      </c>
      <c r="AJ18" s="39">
        <v>95.040490321210001</v>
      </c>
      <c r="AK18" s="39">
        <v>89.210585639295999</v>
      </c>
      <c r="AL18" s="39">
        <v>88.815925413198002</v>
      </c>
      <c r="AM18" s="39">
        <v>91.231936024068006</v>
      </c>
      <c r="AN18" s="39">
        <v>88.397256835777995</v>
      </c>
      <c r="AO18" s="39">
        <v>95.154425807959001</v>
      </c>
      <c r="AP18" s="39">
        <v>92.578029592920004</v>
      </c>
      <c r="AQ18" s="39">
        <v>94.149569025599007</v>
      </c>
      <c r="AR18" s="39">
        <v>91.349199961218005</v>
      </c>
      <c r="AS18" s="39">
        <v>97.682180101292005</v>
      </c>
      <c r="AT18" s="39">
        <v>98.007747739748993</v>
      </c>
      <c r="AU18" s="39">
        <v>89.787768262968996</v>
      </c>
      <c r="AV18" s="39">
        <v>96.479840683872993</v>
      </c>
      <c r="AW18" s="39">
        <v>90.846653121762998</v>
      </c>
      <c r="AX18" s="39">
        <v>90.051730095769997</v>
      </c>
      <c r="AY18" s="39">
        <v>89.519858101127994</v>
      </c>
      <c r="AZ18" s="39">
        <v>94.856654371285003</v>
      </c>
      <c r="BA18" s="39">
        <v>96.666046944623005</v>
      </c>
      <c r="BB18" s="39">
        <v>99.510080903783006</v>
      </c>
      <c r="BC18" s="39">
        <v>98.644228738194002</v>
      </c>
      <c r="BD18" s="39">
        <v>97.614433830224996</v>
      </c>
      <c r="BE18" s="39">
        <v>100.021064473045</v>
      </c>
      <c r="BF18" s="39">
        <v>100.20046732944201</v>
      </c>
      <c r="BG18" s="39">
        <v>99.864424997279997</v>
      </c>
      <c r="BH18" s="39">
        <v>100.943728196877</v>
      </c>
      <c r="BI18" s="39">
        <v>103.63535746436401</v>
      </c>
      <c r="BJ18" s="39">
        <v>96.751528425607006</v>
      </c>
      <c r="BK18" s="39">
        <v>99.051057286947</v>
      </c>
      <c r="BL18" s="39">
        <v>98.037442184712006</v>
      </c>
      <c r="BM18" s="39">
        <v>97.485710271569999</v>
      </c>
      <c r="BN18" s="39">
        <v>102.31905431097201</v>
      </c>
      <c r="BO18" s="39">
        <v>106.567083257292</v>
      </c>
      <c r="BP18" s="39">
        <v>104.608938891638</v>
      </c>
      <c r="BQ18" s="39">
        <v>107.338801421863</v>
      </c>
      <c r="BR18" s="39">
        <v>107.717585698192</v>
      </c>
      <c r="BS18" s="39">
        <v>103.04703438893701</v>
      </c>
      <c r="BT18" s="39">
        <v>109.24377749016401</v>
      </c>
      <c r="BU18" s="39">
        <v>98.785343965601996</v>
      </c>
      <c r="BV18" s="39">
        <v>93.467149514851997</v>
      </c>
      <c r="BW18" s="39">
        <v>98.331989549040998</v>
      </c>
      <c r="BX18" s="39">
        <v>94.003020223316</v>
      </c>
      <c r="BY18" s="39">
        <v>99.297429855429996</v>
      </c>
      <c r="BZ18" s="39">
        <v>100.374580343983</v>
      </c>
      <c r="CA18" s="39">
        <v>100.52021494188899</v>
      </c>
      <c r="CB18" s="39">
        <v>97.919664326925997</v>
      </c>
      <c r="CC18" s="39">
        <v>103.35702590085501</v>
      </c>
      <c r="CD18" s="39">
        <v>101.727835929899</v>
      </c>
      <c r="CE18" s="39">
        <v>97.040036712006994</v>
      </c>
      <c r="CF18" s="39">
        <v>105.677268848331</v>
      </c>
      <c r="CG18" s="39">
        <v>104.56945181347</v>
      </c>
      <c r="CH18" s="39">
        <v>97.181481554852994</v>
      </c>
      <c r="CI18" s="39">
        <v>110.48971471354</v>
      </c>
      <c r="CJ18" s="39">
        <v>108.08735457373</v>
      </c>
      <c r="CK18" s="39">
        <v>107.649870914338</v>
      </c>
      <c r="CL18" s="39">
        <v>104.236357159889</v>
      </c>
      <c r="CM18" s="39">
        <v>110.171612009882</v>
      </c>
      <c r="CN18" s="39">
        <v>106.705674346048</v>
      </c>
      <c r="CO18" s="39">
        <v>111.483117893573</v>
      </c>
      <c r="CP18" s="39">
        <v>105.92476368896899</v>
      </c>
      <c r="CQ18" s="39">
        <v>107.60754826799899</v>
      </c>
      <c r="CR18" s="39">
        <v>114.55120073048499</v>
      </c>
      <c r="CS18" s="39">
        <v>110.755790535076</v>
      </c>
      <c r="CT18" s="39">
        <v>104.642165663572</v>
      </c>
      <c r="CU18" s="39">
        <v>111.63171292393299</v>
      </c>
      <c r="CV18" s="39">
        <v>107.200889576541</v>
      </c>
      <c r="CW18" s="39">
        <v>124.597808805873</v>
      </c>
      <c r="CX18" s="39">
        <v>113.88205591331</v>
      </c>
      <c r="CY18" s="39">
        <v>111.508571087299</v>
      </c>
      <c r="CZ18" s="39">
        <v>106.161378508361</v>
      </c>
      <c r="DA18" s="39">
        <v>115.73345518195499</v>
      </c>
      <c r="DB18" s="39">
        <v>102.319272554197</v>
      </c>
      <c r="DC18" s="39">
        <v>100.95139390603499</v>
      </c>
      <c r="DD18" s="39">
        <v>123.992416079302</v>
      </c>
      <c r="DE18" s="39">
        <v>117.909926031222</v>
      </c>
      <c r="DF18" s="39">
        <v>100.948997367687</v>
      </c>
      <c r="DG18" s="39">
        <v>117.599525319991</v>
      </c>
      <c r="DH18" s="39">
        <v>119.06968395612</v>
      </c>
      <c r="DI18" s="39">
        <v>123.664048673585</v>
      </c>
      <c r="DJ18" s="39">
        <v>122.209322022002</v>
      </c>
      <c r="DK18" s="39">
        <v>115.137669866569</v>
      </c>
      <c r="DL18" s="39">
        <v>114.78652142836199</v>
      </c>
      <c r="DM18" s="39">
        <v>128.04374522454</v>
      </c>
      <c r="DN18" s="39">
        <v>123.629123400594</v>
      </c>
      <c r="DO18" s="39">
        <v>112.025154264392</v>
      </c>
      <c r="DP18" s="39">
        <v>137.678814257775</v>
      </c>
      <c r="DQ18" s="39">
        <v>137.81110125292801</v>
      </c>
      <c r="DR18" s="39">
        <v>124.449985068692</v>
      </c>
      <c r="DS18" s="39">
        <v>125.605918491922</v>
      </c>
      <c r="DT18" s="39">
        <v>133.88754566479199</v>
      </c>
      <c r="DU18" s="39">
        <v>143.61540847264499</v>
      </c>
      <c r="DV18" s="39">
        <v>141.73324307677001</v>
      </c>
      <c r="DW18" s="39">
        <v>122.429817454759</v>
      </c>
      <c r="DX18" s="39">
        <v>133.689965896861</v>
      </c>
      <c r="DY18" s="39">
        <v>133.76275195343899</v>
      </c>
      <c r="DZ18" s="39">
        <v>132.66222589714499</v>
      </c>
      <c r="EA18" s="39">
        <v>118.22174299556001</v>
      </c>
      <c r="EB18" s="39">
        <v>139.03868754608499</v>
      </c>
      <c r="EC18" s="39">
        <v>138.54083588336101</v>
      </c>
      <c r="ED18" s="39">
        <v>115.85342234012499</v>
      </c>
      <c r="EE18" s="39">
        <v>139.40128960825899</v>
      </c>
      <c r="EF18" s="39">
        <v>142.55942039984399</v>
      </c>
      <c r="EG18" s="39">
        <v>147.73714587641399</v>
      </c>
      <c r="EH18" s="39">
        <v>143.00274050329901</v>
      </c>
      <c r="EI18" s="39">
        <v>133.00746886458799</v>
      </c>
      <c r="EJ18" s="39">
        <v>135.261165007963</v>
      </c>
      <c r="EK18" s="39">
        <v>148.36230571974599</v>
      </c>
      <c r="EL18" s="39">
        <v>143.62514213809499</v>
      </c>
      <c r="EM18" s="39">
        <v>124.54182091399601</v>
      </c>
      <c r="EN18" s="39">
        <v>147.540466020591</v>
      </c>
      <c r="EO18" s="39">
        <v>139.90655260898799</v>
      </c>
      <c r="EP18" s="39">
        <v>118.556101774844</v>
      </c>
      <c r="EQ18" s="39">
        <v>136.14976073423199</v>
      </c>
      <c r="ER18" s="39">
        <v>136.81148846884699</v>
      </c>
      <c r="ES18" s="39">
        <v>144.082668693741</v>
      </c>
      <c r="ET18" s="39">
        <v>143.979658047882</v>
      </c>
      <c r="EU18" s="39">
        <v>119.937549746024</v>
      </c>
      <c r="EV18" s="39">
        <v>123.910607678706</v>
      </c>
      <c r="EW18" s="39">
        <v>128.34081132006099</v>
      </c>
      <c r="EX18" s="39">
        <v>125.02294182614</v>
      </c>
      <c r="EY18" s="39">
        <v>114.63862289722</v>
      </c>
      <c r="EZ18" s="39">
        <v>133.24683078886201</v>
      </c>
      <c r="FA18" s="39">
        <v>126.806597884475</v>
      </c>
      <c r="FB18" s="39">
        <v>113.835825254648</v>
      </c>
      <c r="FC18" s="39">
        <v>135.00683200133301</v>
      </c>
      <c r="FD18" s="39">
        <v>132.07445190141399</v>
      </c>
      <c r="FE18" s="39">
        <v>137.75082405771701</v>
      </c>
      <c r="FF18" s="39">
        <v>104.22398354702</v>
      </c>
      <c r="FG18" s="39">
        <v>82.699081201254003</v>
      </c>
      <c r="FH18" s="39">
        <v>99.633767025693999</v>
      </c>
      <c r="FI18" s="39">
        <v>106.634733638488</v>
      </c>
      <c r="FJ18" s="39">
        <v>107.083646595411</v>
      </c>
      <c r="FK18" s="39">
        <v>108.938962851206</v>
      </c>
      <c r="FL18" s="39">
        <v>126.31787712944799</v>
      </c>
      <c r="FM18" s="39">
        <v>118.73588094559</v>
      </c>
      <c r="FN18" s="39">
        <v>111.295546476449</v>
      </c>
      <c r="FO18" s="39">
        <v>131.97667322846399</v>
      </c>
      <c r="FP18" s="39">
        <v>129.158368305805</v>
      </c>
      <c r="FQ18" s="39">
        <v>144.238813971333</v>
      </c>
      <c r="FR18" s="39">
        <v>145.167724024796</v>
      </c>
      <c r="FS18" s="39">
        <v>117.717958726463</v>
      </c>
      <c r="FT18" s="39">
        <v>125.71932411398799</v>
      </c>
      <c r="FU18" s="39">
        <v>120.91968159823</v>
      </c>
      <c r="FV18" s="39">
        <v>119.939970178568</v>
      </c>
      <c r="FW18" s="39">
        <v>110.460100051607</v>
      </c>
      <c r="FX18" s="39">
        <v>133.13340567927901</v>
      </c>
      <c r="FY18" s="39">
        <v>120.824587770615</v>
      </c>
      <c r="FZ18" s="39">
        <v>118.949556873582</v>
      </c>
      <c r="GA18" s="39">
        <v>143.436871637666</v>
      </c>
      <c r="GB18" s="39">
        <v>130.35623141895601</v>
      </c>
      <c r="GC18" s="39">
        <v>146.44812001020799</v>
      </c>
      <c r="GD18" s="39">
        <v>151.92836032814699</v>
      </c>
      <c r="GE18" s="39">
        <v>134.176262775032</v>
      </c>
      <c r="GF18" s="39">
        <v>146.73082726762399</v>
      </c>
      <c r="GG18" s="39">
        <v>130.78947893618701</v>
      </c>
      <c r="GH18" s="39">
        <v>128.81286956416699</v>
      </c>
      <c r="GI18" s="39">
        <v>124.40707191166101</v>
      </c>
      <c r="GJ18" s="39">
        <v>144.64623279159599</v>
      </c>
      <c r="GK18" s="39">
        <v>134.96336828085001</v>
      </c>
      <c r="GL18" s="39">
        <v>144.710319703018</v>
      </c>
      <c r="GM18" s="39">
        <v>147.126860098164</v>
      </c>
      <c r="GN18" s="39">
        <v>141.80780987377801</v>
      </c>
      <c r="GO18" s="39">
        <v>150.75459048129301</v>
      </c>
      <c r="GP18" s="39">
        <v>146.241522432057</v>
      </c>
      <c r="GQ18" s="64">
        <v>127.839470467529</v>
      </c>
      <c r="GR18" s="64">
        <v>140.38220362060801</v>
      </c>
      <c r="GS18" s="41" t="s">
        <v>2</v>
      </c>
      <c r="GT18" s="41" t="s">
        <v>2</v>
      </c>
      <c r="GU18" s="41" t="s">
        <v>2</v>
      </c>
      <c r="GV18" s="41" t="s">
        <v>2</v>
      </c>
      <c r="GW18" s="41" t="s">
        <v>2</v>
      </c>
      <c r="GX18" s="41" t="s">
        <v>2</v>
      </c>
      <c r="GY18" s="41" t="s">
        <v>2</v>
      </c>
    </row>
    <row r="19" spans="1:207" x14ac:dyDescent="0.3">
      <c r="A19"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v>
      </c>
      <c r="B19" s="35" t="s">
        <v>510</v>
      </c>
      <c r="C19" s="38">
        <v>94.042738469995996</v>
      </c>
      <c r="D19" s="38">
        <v>91.468658306661993</v>
      </c>
      <c r="E19" s="38">
        <v>100.348020094258</v>
      </c>
      <c r="F19" s="38">
        <v>93.133774721627006</v>
      </c>
      <c r="G19" s="38">
        <v>100.268755284364</v>
      </c>
      <c r="H19" s="38">
        <v>99.748388486606999</v>
      </c>
      <c r="I19" s="38">
        <v>94.917774373995996</v>
      </c>
      <c r="J19" s="38">
        <v>100.54679595457699</v>
      </c>
      <c r="K19" s="38">
        <v>95.355792173701005</v>
      </c>
      <c r="L19" s="38">
        <v>101.51723658053299</v>
      </c>
      <c r="M19" s="38">
        <v>95.737259850274995</v>
      </c>
      <c r="N19" s="38">
        <v>88.357313786757999</v>
      </c>
      <c r="O19" s="38">
        <v>94.843431808269003</v>
      </c>
      <c r="P19" s="38">
        <v>94.259476839027002</v>
      </c>
      <c r="Q19" s="38">
        <v>93.540086701484995</v>
      </c>
      <c r="R19" s="38">
        <v>99.562300796930003</v>
      </c>
      <c r="S19" s="38">
        <v>97.321520167654</v>
      </c>
      <c r="T19" s="38">
        <v>97.052152440586994</v>
      </c>
      <c r="U19" s="38">
        <v>94.490897357479</v>
      </c>
      <c r="V19" s="38">
        <v>95.924351973224006</v>
      </c>
      <c r="W19" s="38">
        <v>95.973577410382006</v>
      </c>
      <c r="X19" s="38">
        <v>99.923980961881</v>
      </c>
      <c r="Y19" s="38">
        <v>91.178604567186994</v>
      </c>
      <c r="Z19" s="38">
        <v>85.510426718613999</v>
      </c>
      <c r="AA19" s="38">
        <v>82.486511316784004</v>
      </c>
      <c r="AB19" s="38">
        <v>80.147410022669007</v>
      </c>
      <c r="AC19" s="38">
        <v>84.632912513080996</v>
      </c>
      <c r="AD19" s="38">
        <v>81.898717323634003</v>
      </c>
      <c r="AE19" s="38">
        <v>81.382604156650004</v>
      </c>
      <c r="AF19" s="38">
        <v>83.446008837945001</v>
      </c>
      <c r="AG19" s="38">
        <v>85.610539787959993</v>
      </c>
      <c r="AH19" s="38">
        <v>85.823318279196997</v>
      </c>
      <c r="AI19" s="38">
        <v>87.296275007502999</v>
      </c>
      <c r="AJ19" s="38">
        <v>93.170839832414998</v>
      </c>
      <c r="AK19" s="38">
        <v>91.139045111621996</v>
      </c>
      <c r="AL19" s="38">
        <v>87.062776946558003</v>
      </c>
      <c r="AM19" s="38">
        <v>85.712335495540998</v>
      </c>
      <c r="AN19" s="38">
        <v>86.181182860486999</v>
      </c>
      <c r="AO19" s="38">
        <v>96.021218448398002</v>
      </c>
      <c r="AP19" s="38">
        <v>91.663696225636002</v>
      </c>
      <c r="AQ19" s="38">
        <v>93.411889315303</v>
      </c>
      <c r="AR19" s="38">
        <v>94.934401301205995</v>
      </c>
      <c r="AS19" s="38">
        <v>92.134699779168997</v>
      </c>
      <c r="AT19" s="38">
        <v>95.555661762721002</v>
      </c>
      <c r="AU19" s="38">
        <v>94.097893622938003</v>
      </c>
      <c r="AV19" s="38">
        <v>96.363438591085</v>
      </c>
      <c r="AW19" s="38">
        <v>95.788576803366993</v>
      </c>
      <c r="AX19" s="38">
        <v>91.419726169507996</v>
      </c>
      <c r="AY19" s="38">
        <v>90.598455541565997</v>
      </c>
      <c r="AZ19" s="38">
        <v>90.135984083373003</v>
      </c>
      <c r="BA19" s="38">
        <v>99.763342266421006</v>
      </c>
      <c r="BB19" s="38">
        <v>91.641340335935993</v>
      </c>
      <c r="BC19" s="38">
        <v>96.271034058957994</v>
      </c>
      <c r="BD19" s="38">
        <v>97.343334489385995</v>
      </c>
      <c r="BE19" s="38">
        <v>94.402026632938998</v>
      </c>
      <c r="BF19" s="38">
        <v>97.764690271963005</v>
      </c>
      <c r="BG19" s="38">
        <v>96.251553336360999</v>
      </c>
      <c r="BH19" s="38">
        <v>100.15802733714</v>
      </c>
      <c r="BI19" s="38">
        <v>100.088988455776</v>
      </c>
      <c r="BJ19" s="38">
        <v>94.060042995293003</v>
      </c>
      <c r="BK19" s="38">
        <v>96.210138554663999</v>
      </c>
      <c r="BL19" s="38">
        <v>96.750853514357004</v>
      </c>
      <c r="BM19" s="38">
        <v>103.712261034287</v>
      </c>
      <c r="BN19" s="38">
        <v>95.926955920989997</v>
      </c>
      <c r="BO19" s="38">
        <v>102.00626010828999</v>
      </c>
      <c r="BP19" s="38">
        <v>102.46878101960699</v>
      </c>
      <c r="BQ19" s="38">
        <v>99.128307121917999</v>
      </c>
      <c r="BR19" s="38">
        <v>101.63092311571999</v>
      </c>
      <c r="BS19" s="38">
        <v>98.104390590368993</v>
      </c>
      <c r="BT19" s="38">
        <v>103.683445591349</v>
      </c>
      <c r="BU19" s="38">
        <v>101.401276526071</v>
      </c>
      <c r="BV19" s="38">
        <v>92.703389656430005</v>
      </c>
      <c r="BW19" s="38">
        <v>98.782340387613999</v>
      </c>
      <c r="BX19" s="38">
        <v>95.902833942496002</v>
      </c>
      <c r="BY19" s="38">
        <v>97.922102450276995</v>
      </c>
      <c r="BZ19" s="38">
        <v>101.28248113267099</v>
      </c>
      <c r="CA19" s="38">
        <v>102.558036170504</v>
      </c>
      <c r="CB19" s="38">
        <v>100.047371374622</v>
      </c>
      <c r="CC19" s="38">
        <v>100.908367306119</v>
      </c>
      <c r="CD19" s="38">
        <v>102.77885796762401</v>
      </c>
      <c r="CE19" s="38">
        <v>98.238571075541998</v>
      </c>
      <c r="CF19" s="38">
        <v>106.826171700968</v>
      </c>
      <c r="CG19" s="38">
        <v>101.606468399262</v>
      </c>
      <c r="CH19" s="38">
        <v>93.146398092300004</v>
      </c>
      <c r="CI19" s="38">
        <v>101.450993333467</v>
      </c>
      <c r="CJ19" s="38">
        <v>97.748753683527994</v>
      </c>
      <c r="CK19" s="38">
        <v>105.530566417443</v>
      </c>
      <c r="CL19" s="38">
        <v>101.30820103797799</v>
      </c>
      <c r="CM19" s="38">
        <v>106.941420641115</v>
      </c>
      <c r="CN19" s="38">
        <v>105.23069661783001</v>
      </c>
      <c r="CO19" s="38">
        <v>105.555012983021</v>
      </c>
      <c r="CP19" s="38">
        <v>103.74620642534499</v>
      </c>
      <c r="CQ19" s="38">
        <v>103.640529908367</v>
      </c>
      <c r="CR19" s="38">
        <v>111.37208347967</v>
      </c>
      <c r="CS19" s="38">
        <v>105.281641733955</v>
      </c>
      <c r="CT19" s="38">
        <v>100.35900351096301</v>
      </c>
      <c r="CU19" s="38">
        <v>104.64143783708199</v>
      </c>
      <c r="CV19" s="38">
        <v>103.122511148958</v>
      </c>
      <c r="CW19" s="38">
        <v>108.69337950405701</v>
      </c>
      <c r="CX19" s="38">
        <v>105.159516964006</v>
      </c>
      <c r="CY19" s="38">
        <v>107.517584472655</v>
      </c>
      <c r="CZ19" s="38">
        <v>108.813836975173</v>
      </c>
      <c r="DA19" s="38">
        <v>107.533653936539</v>
      </c>
      <c r="DB19" s="38">
        <v>107.71138837449401</v>
      </c>
      <c r="DC19" s="38">
        <v>108.022494538047</v>
      </c>
      <c r="DD19" s="38">
        <v>113.752472005727</v>
      </c>
      <c r="DE19" s="38">
        <v>107.170462267757</v>
      </c>
      <c r="DF19" s="38">
        <v>102.676897073321</v>
      </c>
      <c r="DG19" s="38">
        <v>106.120703313451</v>
      </c>
      <c r="DH19" s="38">
        <v>106.776122515704</v>
      </c>
      <c r="DI19" s="38">
        <v>107.505525754185</v>
      </c>
      <c r="DJ19" s="38">
        <v>108.90962469909</v>
      </c>
      <c r="DK19" s="38">
        <v>109.138743860536</v>
      </c>
      <c r="DL19" s="38">
        <v>110.71922016820599</v>
      </c>
      <c r="DM19" s="38">
        <v>106.40209852974399</v>
      </c>
      <c r="DN19" s="38">
        <v>112.542135614286</v>
      </c>
      <c r="DO19" s="38">
        <v>108.274224308576</v>
      </c>
      <c r="DP19" s="38">
        <v>111.813315874121</v>
      </c>
      <c r="DQ19" s="38">
        <v>111.478675763618</v>
      </c>
      <c r="DR19" s="38">
        <v>105.079716634707</v>
      </c>
      <c r="DS19" s="38">
        <v>109.897636533542</v>
      </c>
      <c r="DT19" s="38">
        <v>107.906623278325</v>
      </c>
      <c r="DU19" s="38">
        <v>118.33126862879701</v>
      </c>
      <c r="DV19" s="38">
        <v>106.81640201460699</v>
      </c>
      <c r="DW19" s="38">
        <v>114.70307322151299</v>
      </c>
      <c r="DX19" s="38">
        <v>114.184313820867</v>
      </c>
      <c r="DY19" s="38">
        <v>109.164913878973</v>
      </c>
      <c r="DZ19" s="38">
        <v>116.460655122731</v>
      </c>
      <c r="EA19" s="38">
        <v>109.169733767582</v>
      </c>
      <c r="EB19" s="38">
        <v>115.60170932175799</v>
      </c>
      <c r="EC19" s="38">
        <v>114.254272045284</v>
      </c>
      <c r="ED19" s="38">
        <v>104.597243503855</v>
      </c>
      <c r="EE19" s="38">
        <v>112.09706775987</v>
      </c>
      <c r="EF19" s="38">
        <v>108.545592316251</v>
      </c>
      <c r="EG19" s="38">
        <v>114.37487970197</v>
      </c>
      <c r="EH19" s="38">
        <v>112.826720544639</v>
      </c>
      <c r="EI19" s="38">
        <v>118.012715485678</v>
      </c>
      <c r="EJ19" s="38">
        <v>116.678660169906</v>
      </c>
      <c r="EK19" s="38">
        <v>112.26465478714501</v>
      </c>
      <c r="EL19" s="38">
        <v>119.42906988318801</v>
      </c>
      <c r="EM19" s="38">
        <v>112.403794970015</v>
      </c>
      <c r="EN19" s="38">
        <v>118.588053961254</v>
      </c>
      <c r="EO19" s="38">
        <v>116.31018591632299</v>
      </c>
      <c r="EP19" s="38">
        <v>104.281706305187</v>
      </c>
      <c r="EQ19" s="38">
        <v>113.6620096119</v>
      </c>
      <c r="ER19" s="38">
        <v>110.014424264382</v>
      </c>
      <c r="ES19" s="38">
        <v>116.91773371595799</v>
      </c>
      <c r="ET19" s="38">
        <v>111.975510339422</v>
      </c>
      <c r="EU19" s="38">
        <v>118.87441277115499</v>
      </c>
      <c r="EV19" s="38">
        <v>114.99860103700701</v>
      </c>
      <c r="EW19" s="38">
        <v>115.706933131735</v>
      </c>
      <c r="EX19" s="38">
        <v>118.527659865695</v>
      </c>
      <c r="EY19" s="38">
        <v>113.588252104365</v>
      </c>
      <c r="EZ19" s="38">
        <v>116.99422809665199</v>
      </c>
      <c r="FA19" s="38">
        <v>113.22892312701499</v>
      </c>
      <c r="FB19" s="38">
        <v>104.00813227501099</v>
      </c>
      <c r="FC19" s="38">
        <v>115.21791993972499</v>
      </c>
      <c r="FD19" s="38">
        <v>111.28549631697</v>
      </c>
      <c r="FE19" s="38">
        <v>111.504186513509</v>
      </c>
      <c r="FF19" s="38">
        <v>74.323624483635996</v>
      </c>
      <c r="FG19" s="38">
        <v>75.659928490544999</v>
      </c>
      <c r="FH19" s="38">
        <v>97.280833828780004</v>
      </c>
      <c r="FI19" s="38">
        <v>105.434012455005</v>
      </c>
      <c r="FJ19" s="38">
        <v>107.45724886628901</v>
      </c>
      <c r="FK19" s="38">
        <v>111.18968159227801</v>
      </c>
      <c r="FL19" s="38">
        <v>115.35185422542</v>
      </c>
      <c r="FM19" s="38">
        <v>111.04800682358101</v>
      </c>
      <c r="FN19" s="38">
        <v>107.291594416866</v>
      </c>
      <c r="FO19" s="38">
        <v>110.34555948711299</v>
      </c>
      <c r="FP19" s="38">
        <v>105.51208107722201</v>
      </c>
      <c r="FQ19" s="38">
        <v>118.779085776793</v>
      </c>
      <c r="FR19" s="38">
        <v>111.799865345557</v>
      </c>
      <c r="FS19" s="38">
        <v>112.248196454753</v>
      </c>
      <c r="FT19" s="38">
        <v>113.18976951332699</v>
      </c>
      <c r="FU19" s="38">
        <v>113.281553394583</v>
      </c>
      <c r="FV19" s="38">
        <v>114.145585516124</v>
      </c>
      <c r="FW19" s="38">
        <v>109.64547563200399</v>
      </c>
      <c r="FX19" s="38">
        <v>115.377010672361</v>
      </c>
      <c r="FY19" s="38">
        <v>114.39918126817599</v>
      </c>
      <c r="FZ19" s="38">
        <v>111.362592263648</v>
      </c>
      <c r="GA19" s="38">
        <v>113.839629338298</v>
      </c>
      <c r="GB19" s="38">
        <v>112.488947439846</v>
      </c>
      <c r="GC19" s="38">
        <v>122.778699627614</v>
      </c>
      <c r="GD19" s="38">
        <v>115.826432807728</v>
      </c>
      <c r="GE19" s="38">
        <v>119.665392561982</v>
      </c>
      <c r="GF19" s="38">
        <v>119.06790211557001</v>
      </c>
      <c r="GG19" s="38">
        <v>119.37575298461999</v>
      </c>
      <c r="GH19" s="38">
        <v>123.357931749446</v>
      </c>
      <c r="GI19" s="38">
        <v>118.81973545155699</v>
      </c>
      <c r="GJ19" s="38">
        <v>121.50236191040101</v>
      </c>
      <c r="GK19" s="38">
        <v>119.711453879529</v>
      </c>
      <c r="GL19" s="38">
        <v>114.343726566614</v>
      </c>
      <c r="GM19" s="38">
        <v>119.205027723539</v>
      </c>
      <c r="GN19" s="38">
        <v>115.193485644354</v>
      </c>
      <c r="GO19" s="38">
        <v>124.16420897426001</v>
      </c>
      <c r="GP19" s="38">
        <v>117.467860878143</v>
      </c>
      <c r="GQ19" s="63">
        <v>121.95118804857</v>
      </c>
      <c r="GR19" s="63">
        <v>120.079476659848</v>
      </c>
      <c r="GS19" s="40" t="s">
        <v>2</v>
      </c>
      <c r="GT19" s="40" t="s">
        <v>2</v>
      </c>
      <c r="GU19" s="40" t="s">
        <v>2</v>
      </c>
      <c r="GV19" s="40" t="s">
        <v>2</v>
      </c>
      <c r="GW19" s="40" t="s">
        <v>2</v>
      </c>
      <c r="GX19" s="40" t="s">
        <v>2</v>
      </c>
      <c r="GY19" s="40" t="s">
        <v>2</v>
      </c>
    </row>
    <row r="20" spans="1:207" x14ac:dyDescent="0.3">
      <c r="A20"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v>
      </c>
      <c r="B20" s="36" t="s">
        <v>511</v>
      </c>
      <c r="C20" s="39">
        <v>91.063036395189997</v>
      </c>
      <c r="D20" s="39">
        <v>87.960389386065998</v>
      </c>
      <c r="E20" s="39">
        <v>96.475034630148002</v>
      </c>
      <c r="F20" s="39">
        <v>88.926542499731994</v>
      </c>
      <c r="G20" s="39">
        <v>93.036333910094996</v>
      </c>
      <c r="H20" s="39">
        <v>89.530857007661993</v>
      </c>
      <c r="I20" s="39">
        <v>86.409105073920998</v>
      </c>
      <c r="J20" s="39">
        <v>89.639648242093998</v>
      </c>
      <c r="K20" s="39">
        <v>86.936415033068997</v>
      </c>
      <c r="L20" s="39">
        <v>92.005319494877</v>
      </c>
      <c r="M20" s="39">
        <v>92.024694936320003</v>
      </c>
      <c r="N20" s="39">
        <v>93.358876558131001</v>
      </c>
      <c r="O20" s="39">
        <v>94.923724114481004</v>
      </c>
      <c r="P20" s="39">
        <v>92.852091680065001</v>
      </c>
      <c r="Q20" s="39">
        <v>93.620907111289995</v>
      </c>
      <c r="R20" s="39">
        <v>94.904423834507</v>
      </c>
      <c r="S20" s="39">
        <v>92.151238982441001</v>
      </c>
      <c r="T20" s="39">
        <v>88.356836380309005</v>
      </c>
      <c r="U20" s="39">
        <v>89.144175146402006</v>
      </c>
      <c r="V20" s="39">
        <v>89.645185251434995</v>
      </c>
      <c r="W20" s="39">
        <v>87.845378522849998</v>
      </c>
      <c r="X20" s="39">
        <v>91.244609941815</v>
      </c>
      <c r="Y20" s="39">
        <v>91.351806751870001</v>
      </c>
      <c r="Z20" s="39">
        <v>94.236676220023</v>
      </c>
      <c r="AA20" s="39">
        <v>95.114516406186993</v>
      </c>
      <c r="AB20" s="39">
        <v>90.509958120275002</v>
      </c>
      <c r="AC20" s="39">
        <v>97.962392612143006</v>
      </c>
      <c r="AD20" s="39">
        <v>91.506377363414003</v>
      </c>
      <c r="AE20" s="39">
        <v>89.983454401214004</v>
      </c>
      <c r="AF20" s="39">
        <v>90.157671572357003</v>
      </c>
      <c r="AG20" s="39">
        <v>89.377474415956002</v>
      </c>
      <c r="AH20" s="39">
        <v>88.453598250404994</v>
      </c>
      <c r="AI20" s="39">
        <v>88.855996928267004</v>
      </c>
      <c r="AJ20" s="39">
        <v>92.119247739667998</v>
      </c>
      <c r="AK20" s="39">
        <v>94.735792504944996</v>
      </c>
      <c r="AL20" s="39">
        <v>96.146448543784004</v>
      </c>
      <c r="AM20" s="39">
        <v>94.760621067925001</v>
      </c>
      <c r="AN20" s="39">
        <v>92.986379344035996</v>
      </c>
      <c r="AO20" s="39">
        <v>99.150076208740003</v>
      </c>
      <c r="AP20" s="39">
        <v>93.829768847498002</v>
      </c>
      <c r="AQ20" s="39">
        <v>93.636756424259005</v>
      </c>
      <c r="AR20" s="39">
        <v>91.434719209247007</v>
      </c>
      <c r="AS20" s="39">
        <v>91.458151962870005</v>
      </c>
      <c r="AT20" s="39">
        <v>92.123698618969996</v>
      </c>
      <c r="AU20" s="39">
        <v>90.113667337297997</v>
      </c>
      <c r="AV20" s="39">
        <v>93.367104887680995</v>
      </c>
      <c r="AW20" s="39">
        <v>96.159588326188995</v>
      </c>
      <c r="AX20" s="39">
        <v>98.590481212597993</v>
      </c>
      <c r="AY20" s="39">
        <v>95.783202434084998</v>
      </c>
      <c r="AZ20" s="39">
        <v>95.494064389342</v>
      </c>
      <c r="BA20" s="39">
        <v>100.577604860032</v>
      </c>
      <c r="BB20" s="39">
        <v>94.585990940163001</v>
      </c>
      <c r="BC20" s="39">
        <v>94.495713656166004</v>
      </c>
      <c r="BD20" s="39">
        <v>92.528279331264997</v>
      </c>
      <c r="BE20" s="39">
        <v>92.682912118076999</v>
      </c>
      <c r="BF20" s="39">
        <v>96.295081555639996</v>
      </c>
      <c r="BG20" s="39">
        <v>93.708135625070994</v>
      </c>
      <c r="BH20" s="39">
        <v>96.342147632399005</v>
      </c>
      <c r="BI20" s="39">
        <v>99.387952870487993</v>
      </c>
      <c r="BJ20" s="39">
        <v>101.179963963384</v>
      </c>
      <c r="BK20" s="39">
        <v>100.445309551739</v>
      </c>
      <c r="BL20" s="39">
        <v>99.238057734354001</v>
      </c>
      <c r="BM20" s="39">
        <v>103.962310054306</v>
      </c>
      <c r="BN20" s="39">
        <v>97.397672099567998</v>
      </c>
      <c r="BO20" s="39">
        <v>100.152527068769</v>
      </c>
      <c r="BP20" s="39">
        <v>95.998471391370998</v>
      </c>
      <c r="BQ20" s="39">
        <v>95.058884356560995</v>
      </c>
      <c r="BR20" s="39">
        <v>97.721590285144003</v>
      </c>
      <c r="BS20" s="39">
        <v>94.250481696842996</v>
      </c>
      <c r="BT20" s="39">
        <v>98.482069912072006</v>
      </c>
      <c r="BU20" s="39">
        <v>102.288639116583</v>
      </c>
      <c r="BV20" s="39">
        <v>104.032650609462</v>
      </c>
      <c r="BW20" s="39">
        <v>103.35830391320501</v>
      </c>
      <c r="BX20" s="39">
        <v>99.868017772960002</v>
      </c>
      <c r="BY20" s="39">
        <v>101.206367636829</v>
      </c>
      <c r="BZ20" s="39">
        <v>101.405703634914</v>
      </c>
      <c r="CA20" s="39">
        <v>102.061611031753</v>
      </c>
      <c r="CB20" s="39">
        <v>96.115036294405996</v>
      </c>
      <c r="CC20" s="39">
        <v>95.968064794634003</v>
      </c>
      <c r="CD20" s="39">
        <v>99.268817173090994</v>
      </c>
      <c r="CE20" s="39">
        <v>94.389294287596996</v>
      </c>
      <c r="CF20" s="39">
        <v>100.08438847947799</v>
      </c>
      <c r="CG20" s="39">
        <v>103.031971011612</v>
      </c>
      <c r="CH20" s="39">
        <v>103.242423969521</v>
      </c>
      <c r="CI20" s="39">
        <v>104.367230531337</v>
      </c>
      <c r="CJ20" s="39">
        <v>98.748329397831</v>
      </c>
      <c r="CK20" s="39">
        <v>103.216262602543</v>
      </c>
      <c r="CL20" s="39">
        <v>100.890507464553</v>
      </c>
      <c r="CM20" s="39">
        <v>103.287823042206</v>
      </c>
      <c r="CN20" s="39">
        <v>97.369188623843996</v>
      </c>
      <c r="CO20" s="39">
        <v>97.679011204218995</v>
      </c>
      <c r="CP20" s="39">
        <v>97.388550364306994</v>
      </c>
      <c r="CQ20" s="39">
        <v>95.355608349354</v>
      </c>
      <c r="CR20" s="39">
        <v>98.527036010632997</v>
      </c>
      <c r="CS20" s="39">
        <v>100.882101586769</v>
      </c>
      <c r="CT20" s="39">
        <v>104.95594823606901</v>
      </c>
      <c r="CU20" s="39">
        <v>106.80005277048799</v>
      </c>
      <c r="CV20" s="39">
        <v>103.204607901846</v>
      </c>
      <c r="CW20" s="39">
        <v>105.77534783585899</v>
      </c>
      <c r="CX20" s="39">
        <v>102.347739034789</v>
      </c>
      <c r="CY20" s="39">
        <v>104.773771243377</v>
      </c>
      <c r="CZ20" s="39">
        <v>101.119239891817</v>
      </c>
      <c r="DA20" s="39">
        <v>99.871130858583001</v>
      </c>
      <c r="DB20" s="39">
        <v>98.783927834303995</v>
      </c>
      <c r="DC20" s="39">
        <v>98.924320793266006</v>
      </c>
      <c r="DD20" s="39">
        <v>102.83602673194299</v>
      </c>
      <c r="DE20" s="39">
        <v>102.75510454496199</v>
      </c>
      <c r="DF20" s="39">
        <v>105.73622261073101</v>
      </c>
      <c r="DG20" s="39">
        <v>106.98406369764</v>
      </c>
      <c r="DH20" s="39">
        <v>105.918545808857</v>
      </c>
      <c r="DI20" s="39">
        <v>106.96539779196399</v>
      </c>
      <c r="DJ20" s="39">
        <v>108.45394494412599</v>
      </c>
      <c r="DK20" s="39">
        <v>108.42859358194001</v>
      </c>
      <c r="DL20" s="39">
        <v>103.798897175167</v>
      </c>
      <c r="DM20" s="39">
        <v>102.07270520482599</v>
      </c>
      <c r="DN20" s="39">
        <v>104.39573031150201</v>
      </c>
      <c r="DO20" s="39">
        <v>100.897551459167</v>
      </c>
      <c r="DP20" s="39">
        <v>103.970976497249</v>
      </c>
      <c r="DQ20" s="39">
        <v>109.86898137528701</v>
      </c>
      <c r="DR20" s="39">
        <v>111.707231418017</v>
      </c>
      <c r="DS20" s="39">
        <v>112.75801858271799</v>
      </c>
      <c r="DT20" s="39">
        <v>107.15351169084001</v>
      </c>
      <c r="DU20" s="39">
        <v>113.483488244605</v>
      </c>
      <c r="DV20" s="39">
        <v>105.895144511561</v>
      </c>
      <c r="DW20" s="39">
        <v>110.834834789051</v>
      </c>
      <c r="DX20" s="39">
        <v>106.587013868431</v>
      </c>
      <c r="DY20" s="39">
        <v>103.627851829863</v>
      </c>
      <c r="DZ20" s="39">
        <v>108.145114283155</v>
      </c>
      <c r="EA20" s="39">
        <v>103.93574474300701</v>
      </c>
      <c r="EB20" s="39">
        <v>108.310479898854</v>
      </c>
      <c r="EC20" s="39">
        <v>112.244268650306</v>
      </c>
      <c r="ED20" s="39">
        <v>113.20415226439999</v>
      </c>
      <c r="EE20" s="39">
        <v>116.17947308908001</v>
      </c>
      <c r="EF20" s="39">
        <v>110.102773052468</v>
      </c>
      <c r="EG20" s="39">
        <v>113.50317932522501</v>
      </c>
      <c r="EH20" s="39">
        <v>112.458892830077</v>
      </c>
      <c r="EI20" s="39">
        <v>115.341186074763</v>
      </c>
      <c r="EJ20" s="39">
        <v>111.01756817643</v>
      </c>
      <c r="EK20" s="39">
        <v>107.615819351493</v>
      </c>
      <c r="EL20" s="39">
        <v>112.015668319585</v>
      </c>
      <c r="EM20" s="39">
        <v>106.67785907381401</v>
      </c>
      <c r="EN20" s="39">
        <v>110.834052964092</v>
      </c>
      <c r="EO20" s="39">
        <v>113.48336436474101</v>
      </c>
      <c r="EP20" s="39">
        <v>114.68978287772801</v>
      </c>
      <c r="EQ20" s="39">
        <v>118.111286913166</v>
      </c>
      <c r="ER20" s="39">
        <v>113.09385689628</v>
      </c>
      <c r="ES20" s="39">
        <v>116.055026050569</v>
      </c>
      <c r="ET20" s="39">
        <v>113.05992261842501</v>
      </c>
      <c r="EU20" s="39">
        <v>119.48898994693501</v>
      </c>
      <c r="EV20" s="39">
        <v>111.204476698647</v>
      </c>
      <c r="EW20" s="39">
        <v>111.709570640447</v>
      </c>
      <c r="EX20" s="39">
        <v>112.842168686937</v>
      </c>
      <c r="EY20" s="39">
        <v>108.305506508479</v>
      </c>
      <c r="EZ20" s="39">
        <v>114.76863206151999</v>
      </c>
      <c r="FA20" s="39">
        <v>116.29235419331501</v>
      </c>
      <c r="FB20" s="39">
        <v>116.254922744501</v>
      </c>
      <c r="FC20" s="39">
        <v>120.49065057451899</v>
      </c>
      <c r="FD20" s="39">
        <v>116.80409914529599</v>
      </c>
      <c r="FE20" s="39">
        <v>120.840703698895</v>
      </c>
      <c r="FF20" s="39">
        <v>114.31141525927799</v>
      </c>
      <c r="FG20" s="39">
        <v>114.352036269838</v>
      </c>
      <c r="FH20" s="39">
        <v>110.521790188523</v>
      </c>
      <c r="FI20" s="39">
        <v>110.465183691899</v>
      </c>
      <c r="FJ20" s="39">
        <v>108.700994170352</v>
      </c>
      <c r="FK20" s="39">
        <v>109.54604258881901</v>
      </c>
      <c r="FL20" s="39">
        <v>113.516734223369</v>
      </c>
      <c r="FM20" s="39">
        <v>114.190398875451</v>
      </c>
      <c r="FN20" s="39">
        <v>119.84292100136</v>
      </c>
      <c r="FO20" s="39">
        <v>118.786239322116</v>
      </c>
      <c r="FP20" s="39">
        <v>115.051264703868</v>
      </c>
      <c r="FQ20" s="39">
        <v>121.77208001059201</v>
      </c>
      <c r="FR20" s="39">
        <v>117.15998938420501</v>
      </c>
      <c r="FS20" s="39">
        <v>117.354255273419</v>
      </c>
      <c r="FT20" s="39">
        <v>116.00092031032599</v>
      </c>
      <c r="FU20" s="39">
        <v>115.8232055071</v>
      </c>
      <c r="FV20" s="39">
        <v>114.328634193675</v>
      </c>
      <c r="FW20" s="39">
        <v>113.479668663531</v>
      </c>
      <c r="FX20" s="39">
        <v>116.204286599235</v>
      </c>
      <c r="FY20" s="39">
        <v>119.792753269057</v>
      </c>
      <c r="FZ20" s="39">
        <v>123.735439964601</v>
      </c>
      <c r="GA20" s="39">
        <v>120.77775488223099</v>
      </c>
      <c r="GB20" s="39">
        <v>118.391581284202</v>
      </c>
      <c r="GC20" s="39">
        <v>123.70503457599899</v>
      </c>
      <c r="GD20" s="39">
        <v>119.74937561156101</v>
      </c>
      <c r="GE20" s="39">
        <v>121.51756088039301</v>
      </c>
      <c r="GF20" s="39">
        <v>119.711794944834</v>
      </c>
      <c r="GG20" s="39">
        <v>117.110918405991</v>
      </c>
      <c r="GH20" s="39">
        <v>117.446525512882</v>
      </c>
      <c r="GI20" s="39">
        <v>115.928370316743</v>
      </c>
      <c r="GJ20" s="39">
        <v>118.263547546289</v>
      </c>
      <c r="GK20" s="39">
        <v>120.129811475406</v>
      </c>
      <c r="GL20" s="39">
        <v>121.098610932141</v>
      </c>
      <c r="GM20" s="39">
        <v>122.718864175118</v>
      </c>
      <c r="GN20" s="39">
        <v>119.50138594139599</v>
      </c>
      <c r="GO20" s="39">
        <v>123.43331646294099</v>
      </c>
      <c r="GP20" s="39">
        <v>117.773029990556</v>
      </c>
      <c r="GQ20" s="64">
        <v>117.718188540718</v>
      </c>
      <c r="GR20" s="64">
        <v>117.369512095072</v>
      </c>
      <c r="GS20" s="41" t="s">
        <v>2</v>
      </c>
      <c r="GT20" s="41" t="s">
        <v>2</v>
      </c>
      <c r="GU20" s="41" t="s">
        <v>2</v>
      </c>
      <c r="GV20" s="41" t="s">
        <v>2</v>
      </c>
      <c r="GW20" s="41" t="s">
        <v>2</v>
      </c>
      <c r="GX20" s="41" t="s">
        <v>2</v>
      </c>
      <c r="GY20" s="41" t="s">
        <v>2</v>
      </c>
    </row>
    <row r="21" spans="1:207" x14ac:dyDescent="0.3">
      <c r="A21"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v>
      </c>
      <c r="B21" s="35" t="s">
        <v>512</v>
      </c>
      <c r="C21" s="38">
        <v>83.248478806671002</v>
      </c>
      <c r="D21" s="38">
        <v>80.824168498437999</v>
      </c>
      <c r="E21" s="38">
        <v>93.776499136110999</v>
      </c>
      <c r="F21" s="38">
        <v>87.952828038971006</v>
      </c>
      <c r="G21" s="38">
        <v>101.64552358989199</v>
      </c>
      <c r="H21" s="38">
        <v>102.490849455128</v>
      </c>
      <c r="I21" s="38">
        <v>99.739880134838998</v>
      </c>
      <c r="J21" s="38">
        <v>99.012777914441997</v>
      </c>
      <c r="K21" s="38">
        <v>87.404306796488996</v>
      </c>
      <c r="L21" s="38">
        <v>94.362487984455996</v>
      </c>
      <c r="M21" s="38">
        <v>90.081059185257004</v>
      </c>
      <c r="N21" s="38">
        <v>86.315226975540995</v>
      </c>
      <c r="O21" s="38">
        <v>82.452288140798998</v>
      </c>
      <c r="P21" s="38">
        <v>87.963819129583001</v>
      </c>
      <c r="Q21" s="38">
        <v>94.088024371057003</v>
      </c>
      <c r="R21" s="38">
        <v>99.698818652339995</v>
      </c>
      <c r="S21" s="38">
        <v>99.881911124973001</v>
      </c>
      <c r="T21" s="38">
        <v>98.368768325676001</v>
      </c>
      <c r="U21" s="38">
        <v>100.471681101527</v>
      </c>
      <c r="V21" s="38">
        <v>99.389978201635003</v>
      </c>
      <c r="W21" s="38">
        <v>92.841761985852003</v>
      </c>
      <c r="X21" s="38">
        <v>99.340715178539</v>
      </c>
      <c r="Y21" s="38">
        <v>95.512309920747001</v>
      </c>
      <c r="Z21" s="38">
        <v>93.285744740965995</v>
      </c>
      <c r="AA21" s="38">
        <v>82.044225572431003</v>
      </c>
      <c r="AB21" s="38">
        <v>83.926409082098004</v>
      </c>
      <c r="AC21" s="38">
        <v>95.707729189179005</v>
      </c>
      <c r="AD21" s="38">
        <v>92.625638431631003</v>
      </c>
      <c r="AE21" s="38">
        <v>95.622510733186004</v>
      </c>
      <c r="AF21" s="38">
        <v>99.747845820308996</v>
      </c>
      <c r="AG21" s="38">
        <v>100.65012646091699</v>
      </c>
      <c r="AH21" s="38">
        <v>101.12045318651801</v>
      </c>
      <c r="AI21" s="38">
        <v>97.169706914179997</v>
      </c>
      <c r="AJ21" s="38">
        <v>103.655979679824</v>
      </c>
      <c r="AK21" s="38">
        <v>96.307738714652999</v>
      </c>
      <c r="AL21" s="38">
        <v>91.427393422267002</v>
      </c>
      <c r="AM21" s="38">
        <v>72.620255100326006</v>
      </c>
      <c r="AN21" s="38">
        <v>78.332638808333996</v>
      </c>
      <c r="AO21" s="38">
        <v>92.929333482806001</v>
      </c>
      <c r="AP21" s="38">
        <v>88.689997779867994</v>
      </c>
      <c r="AQ21" s="38">
        <v>98.958083882317993</v>
      </c>
      <c r="AR21" s="38">
        <v>103.145060602892</v>
      </c>
      <c r="AS21" s="38">
        <v>102.678904074793</v>
      </c>
      <c r="AT21" s="38">
        <v>101.073790311896</v>
      </c>
      <c r="AU21" s="38">
        <v>94.117132657707998</v>
      </c>
      <c r="AV21" s="38">
        <v>98.116165451461001</v>
      </c>
      <c r="AW21" s="38">
        <v>99.326387490209001</v>
      </c>
      <c r="AX21" s="38">
        <v>93.373979885102997</v>
      </c>
      <c r="AY21" s="38">
        <v>79.294422676896005</v>
      </c>
      <c r="AZ21" s="38">
        <v>81.235140797007006</v>
      </c>
      <c r="BA21" s="38">
        <v>99.369310593112999</v>
      </c>
      <c r="BB21" s="38">
        <v>94.131768010203004</v>
      </c>
      <c r="BC21" s="38">
        <v>105.623024168806</v>
      </c>
      <c r="BD21" s="38">
        <v>106.587825230947</v>
      </c>
      <c r="BE21" s="38">
        <v>99.023769192493006</v>
      </c>
      <c r="BF21" s="38">
        <v>104.498103756417</v>
      </c>
      <c r="BG21" s="38">
        <v>96.997591837114001</v>
      </c>
      <c r="BH21" s="38">
        <v>103.36231704573601</v>
      </c>
      <c r="BI21" s="38">
        <v>103.024374090029</v>
      </c>
      <c r="BJ21" s="38">
        <v>89.268021134541996</v>
      </c>
      <c r="BK21" s="38">
        <v>85.818647465070995</v>
      </c>
      <c r="BL21" s="38">
        <v>89.484674383222995</v>
      </c>
      <c r="BM21" s="38">
        <v>105.393859519071</v>
      </c>
      <c r="BN21" s="38">
        <v>96.311003242268995</v>
      </c>
      <c r="BO21" s="38">
        <v>106.608588726504</v>
      </c>
      <c r="BP21" s="38">
        <v>108.40813667883</v>
      </c>
      <c r="BQ21" s="38">
        <v>103.484834621014</v>
      </c>
      <c r="BR21" s="38">
        <v>103.374728303152</v>
      </c>
      <c r="BS21" s="38">
        <v>96.742552802134</v>
      </c>
      <c r="BT21" s="38">
        <v>101.421139644143</v>
      </c>
      <c r="BU21" s="38">
        <v>101.53214444727099</v>
      </c>
      <c r="BV21" s="38">
        <v>93.433508996065001</v>
      </c>
      <c r="BW21" s="38">
        <v>90.697776230084997</v>
      </c>
      <c r="BX21" s="38">
        <v>86.898221132581995</v>
      </c>
      <c r="BY21" s="38">
        <v>96.950548139654003</v>
      </c>
      <c r="BZ21" s="38">
        <v>103.617306509858</v>
      </c>
      <c r="CA21" s="38">
        <v>105.781943646017</v>
      </c>
      <c r="CB21" s="38">
        <v>102.165584590994</v>
      </c>
      <c r="CC21" s="38">
        <v>104.690589729496</v>
      </c>
      <c r="CD21" s="38">
        <v>109.881566698554</v>
      </c>
      <c r="CE21" s="38">
        <v>98.008097731814999</v>
      </c>
      <c r="CF21" s="38">
        <v>106.20648850708901</v>
      </c>
      <c r="CG21" s="38">
        <v>102.263446609173</v>
      </c>
      <c r="CH21" s="38">
        <v>92.838430474682994</v>
      </c>
      <c r="CI21" s="38">
        <v>88.048317209597002</v>
      </c>
      <c r="CJ21" s="38">
        <v>85.926724887866996</v>
      </c>
      <c r="CK21" s="38">
        <v>101.55355232903101</v>
      </c>
      <c r="CL21" s="38">
        <v>104.915198745758</v>
      </c>
      <c r="CM21" s="38">
        <v>110.714122841449</v>
      </c>
      <c r="CN21" s="38">
        <v>107.616197785746</v>
      </c>
      <c r="CO21" s="38">
        <v>109.62869580905399</v>
      </c>
      <c r="CP21" s="38">
        <v>110.048544259422</v>
      </c>
      <c r="CQ21" s="38">
        <v>105.332075398116</v>
      </c>
      <c r="CR21" s="38">
        <v>106.793625099162</v>
      </c>
      <c r="CS21" s="38">
        <v>101.39874072384001</v>
      </c>
      <c r="CT21" s="38">
        <v>104.26221930709799</v>
      </c>
      <c r="CU21" s="38">
        <v>89.102513435987007</v>
      </c>
      <c r="CV21" s="38">
        <v>88.330114725458998</v>
      </c>
      <c r="CW21" s="38">
        <v>102.322821900882</v>
      </c>
      <c r="CX21" s="38">
        <v>105.03420107840699</v>
      </c>
      <c r="CY21" s="38">
        <v>111.254946625964</v>
      </c>
      <c r="CZ21" s="38">
        <v>108.34056783544401</v>
      </c>
      <c r="DA21" s="38">
        <v>114.62961104150899</v>
      </c>
      <c r="DB21" s="38">
        <v>114.99375885194701</v>
      </c>
      <c r="DC21" s="38">
        <v>116.905085967631</v>
      </c>
      <c r="DD21" s="38">
        <v>116.705817556325</v>
      </c>
      <c r="DE21" s="38">
        <v>113.33017965278999</v>
      </c>
      <c r="DF21" s="38">
        <v>113.307941188931</v>
      </c>
      <c r="DG21" s="38">
        <v>94.689089303008004</v>
      </c>
      <c r="DH21" s="38">
        <v>100.76379528159799</v>
      </c>
      <c r="DI21" s="38">
        <v>111.244425674759</v>
      </c>
      <c r="DJ21" s="38">
        <v>117.433771784231</v>
      </c>
      <c r="DK21" s="38">
        <v>120.972153238028</v>
      </c>
      <c r="DL21" s="38">
        <v>119.578345922186</v>
      </c>
      <c r="DM21" s="38">
        <v>116.612549283238</v>
      </c>
      <c r="DN21" s="38">
        <v>128.57395778806699</v>
      </c>
      <c r="DO21" s="38">
        <v>120.999629524193</v>
      </c>
      <c r="DP21" s="38">
        <v>123.46328814290101</v>
      </c>
      <c r="DQ21" s="38">
        <v>118.98915697491999</v>
      </c>
      <c r="DR21" s="38">
        <v>118.091929391508</v>
      </c>
      <c r="DS21" s="38">
        <v>101.441826389544</v>
      </c>
      <c r="DT21" s="38">
        <v>101.363109003815</v>
      </c>
      <c r="DU21" s="38">
        <v>114.725565321434</v>
      </c>
      <c r="DV21" s="38">
        <v>119.697579333794</v>
      </c>
      <c r="DW21" s="38">
        <v>123.948549925557</v>
      </c>
      <c r="DX21" s="38">
        <v>127.33346420262799</v>
      </c>
      <c r="DY21" s="38">
        <v>123.13868581591601</v>
      </c>
      <c r="DZ21" s="38">
        <v>130.22794671722599</v>
      </c>
      <c r="EA21" s="38">
        <v>122.50255367836699</v>
      </c>
      <c r="EB21" s="38">
        <v>124.98288933245099</v>
      </c>
      <c r="EC21" s="38">
        <v>126.450157558802</v>
      </c>
      <c r="ED21" s="38">
        <v>119.149909676428</v>
      </c>
      <c r="EE21" s="38">
        <v>105.99422691401401</v>
      </c>
      <c r="EF21" s="38">
        <v>103.969744589388</v>
      </c>
      <c r="EG21" s="38">
        <v>121.881629229808</v>
      </c>
      <c r="EH21" s="38">
        <v>129.01855744171201</v>
      </c>
      <c r="EI21" s="38">
        <v>133.667625850386</v>
      </c>
      <c r="EJ21" s="38">
        <v>132.407037715363</v>
      </c>
      <c r="EK21" s="38">
        <v>129.782762490468</v>
      </c>
      <c r="EL21" s="38">
        <v>136.17861441823899</v>
      </c>
      <c r="EM21" s="38">
        <v>126.79036890739</v>
      </c>
      <c r="EN21" s="38">
        <v>130.24109467597299</v>
      </c>
      <c r="EO21" s="38">
        <v>127.51297228346399</v>
      </c>
      <c r="EP21" s="38">
        <v>120.265594478274</v>
      </c>
      <c r="EQ21" s="38">
        <v>110.428020086552</v>
      </c>
      <c r="ER21" s="38">
        <v>110.722322166777</v>
      </c>
      <c r="ES21" s="38">
        <v>123.64601139349401</v>
      </c>
      <c r="ET21" s="38">
        <v>129.38360190628899</v>
      </c>
      <c r="EU21" s="38">
        <v>133.67802146253999</v>
      </c>
      <c r="EV21" s="38">
        <v>137.425621742636</v>
      </c>
      <c r="EW21" s="38">
        <v>137.02960961385401</v>
      </c>
      <c r="EX21" s="38">
        <v>138.74159718201599</v>
      </c>
      <c r="EY21" s="38">
        <v>133.470287654158</v>
      </c>
      <c r="EZ21" s="38">
        <v>138.29900077539</v>
      </c>
      <c r="FA21" s="38">
        <v>129.019331832364</v>
      </c>
      <c r="FB21" s="38">
        <v>124.002577491408</v>
      </c>
      <c r="FC21" s="38">
        <v>111.273494909414</v>
      </c>
      <c r="FD21" s="38">
        <v>109.715627217353</v>
      </c>
      <c r="FE21" s="38">
        <v>119.98023751351</v>
      </c>
      <c r="FF21" s="38">
        <v>80.314695082838995</v>
      </c>
      <c r="FG21" s="38">
        <v>80.768542506249005</v>
      </c>
      <c r="FH21" s="38">
        <v>117.88665741432401</v>
      </c>
      <c r="FI21" s="38">
        <v>137.25522570911599</v>
      </c>
      <c r="FJ21" s="38">
        <v>142.31610816350801</v>
      </c>
      <c r="FK21" s="38">
        <v>137.16096206498901</v>
      </c>
      <c r="FL21" s="38">
        <v>140.14399466258601</v>
      </c>
      <c r="FM21" s="38">
        <v>134.979078704481</v>
      </c>
      <c r="FN21" s="38">
        <v>121.897846647631</v>
      </c>
      <c r="FO21" s="38">
        <v>112.775607430785</v>
      </c>
      <c r="FP21" s="38">
        <v>107.316805510647</v>
      </c>
      <c r="FQ21" s="38">
        <v>125.948950717095</v>
      </c>
      <c r="FR21" s="38">
        <v>126.435962301035</v>
      </c>
      <c r="FS21" s="38">
        <v>132.34932616626199</v>
      </c>
      <c r="FT21" s="38">
        <v>134.14371283327699</v>
      </c>
      <c r="FU21" s="38">
        <v>138.77315380559199</v>
      </c>
      <c r="FV21" s="38">
        <v>145.18557630688201</v>
      </c>
      <c r="FW21" s="38">
        <v>142.87212069748199</v>
      </c>
      <c r="FX21" s="38">
        <v>140.98505284885499</v>
      </c>
      <c r="FY21" s="38">
        <v>143.272233527396</v>
      </c>
      <c r="FZ21" s="38">
        <v>128.136873752344</v>
      </c>
      <c r="GA21" s="38">
        <v>119.12342402153701</v>
      </c>
      <c r="GB21" s="38">
        <v>120.745075368321</v>
      </c>
      <c r="GC21" s="38">
        <v>132.72447271270599</v>
      </c>
      <c r="GD21" s="38">
        <v>136.53045980464901</v>
      </c>
      <c r="GE21" s="38">
        <v>143.82870017116099</v>
      </c>
      <c r="GF21" s="38">
        <v>142.36044259819599</v>
      </c>
      <c r="GG21" s="38">
        <v>150.193723225258</v>
      </c>
      <c r="GH21" s="38">
        <v>156.003665318988</v>
      </c>
      <c r="GI21" s="38">
        <v>149.56293023158</v>
      </c>
      <c r="GJ21" s="38">
        <v>148.79594305501601</v>
      </c>
      <c r="GK21" s="38">
        <v>145.688393002471</v>
      </c>
      <c r="GL21" s="38">
        <v>132.372148300113</v>
      </c>
      <c r="GM21" s="38">
        <v>123.566193264772</v>
      </c>
      <c r="GN21" s="38">
        <v>123.887025984942</v>
      </c>
      <c r="GO21" s="38">
        <v>132.134071319535</v>
      </c>
      <c r="GP21" s="38">
        <v>127.80535225293301</v>
      </c>
      <c r="GQ21" s="63">
        <v>133.809920516929</v>
      </c>
      <c r="GR21" s="63">
        <v>134.98516439192099</v>
      </c>
      <c r="GS21" s="40" t="s">
        <v>2</v>
      </c>
      <c r="GT21" s="40" t="s">
        <v>2</v>
      </c>
      <c r="GU21" s="40" t="s">
        <v>2</v>
      </c>
      <c r="GV21" s="40" t="s">
        <v>2</v>
      </c>
      <c r="GW21" s="40" t="s">
        <v>2</v>
      </c>
      <c r="GX21" s="40" t="s">
        <v>2</v>
      </c>
      <c r="GY21" s="40" t="s">
        <v>2</v>
      </c>
    </row>
    <row r="22" spans="1:207" x14ac:dyDescent="0.3">
      <c r="A22"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v>
      </c>
      <c r="B22" s="36" t="s">
        <v>513</v>
      </c>
      <c r="C22" s="39">
        <v>109.908368061047</v>
      </c>
      <c r="D22" s="39">
        <v>110.992747055075</v>
      </c>
      <c r="E22" s="39">
        <v>121.85463605477899</v>
      </c>
      <c r="F22" s="39">
        <v>104.730457538385</v>
      </c>
      <c r="G22" s="39">
        <v>110.759665883493</v>
      </c>
      <c r="H22" s="39">
        <v>117.713454147381</v>
      </c>
      <c r="I22" s="39">
        <v>117.73692154075999</v>
      </c>
      <c r="J22" s="39">
        <v>124.522171545829</v>
      </c>
      <c r="K22" s="39">
        <v>124.741315291455</v>
      </c>
      <c r="L22" s="39">
        <v>131.83367239948299</v>
      </c>
      <c r="M22" s="39">
        <v>122.02580561554301</v>
      </c>
      <c r="N22" s="39">
        <v>92.400590541588002</v>
      </c>
      <c r="O22" s="39">
        <v>100.908669263547</v>
      </c>
      <c r="P22" s="39">
        <v>109.771325737043</v>
      </c>
      <c r="Q22" s="39">
        <v>102.597240328631</v>
      </c>
      <c r="R22" s="39">
        <v>113.73985226256301</v>
      </c>
      <c r="S22" s="39">
        <v>109.619030258846</v>
      </c>
      <c r="T22" s="39">
        <v>113.45334683690599</v>
      </c>
      <c r="U22" s="39">
        <v>119.18106579518501</v>
      </c>
      <c r="V22" s="39">
        <v>118.289219437516</v>
      </c>
      <c r="W22" s="39">
        <v>113.540890613065</v>
      </c>
      <c r="X22" s="39">
        <v>121.470197208066</v>
      </c>
      <c r="Y22" s="39">
        <v>103.03453227568799</v>
      </c>
      <c r="Z22" s="39">
        <v>80.839477423592996</v>
      </c>
      <c r="AA22" s="39">
        <v>85.411629102564007</v>
      </c>
      <c r="AB22" s="39">
        <v>92.602192894566002</v>
      </c>
      <c r="AC22" s="39">
        <v>98.101806745123994</v>
      </c>
      <c r="AD22" s="39">
        <v>89.567585885417998</v>
      </c>
      <c r="AE22" s="39">
        <v>95.118693253044</v>
      </c>
      <c r="AF22" s="39">
        <v>104.73152911673201</v>
      </c>
      <c r="AG22" s="39">
        <v>106.704688833445</v>
      </c>
      <c r="AH22" s="39">
        <v>108.27993127430599</v>
      </c>
      <c r="AI22" s="39">
        <v>112.655795935862</v>
      </c>
      <c r="AJ22" s="39">
        <v>119.182874262071</v>
      </c>
      <c r="AK22" s="39">
        <v>113.366629841782</v>
      </c>
      <c r="AL22" s="39">
        <v>94.845725385734994</v>
      </c>
      <c r="AM22" s="39">
        <v>88.872447833834002</v>
      </c>
      <c r="AN22" s="39">
        <v>99.164170861753007</v>
      </c>
      <c r="AO22" s="39">
        <v>108.538889180354</v>
      </c>
      <c r="AP22" s="39">
        <v>102.03739625122699</v>
      </c>
      <c r="AQ22" s="39">
        <v>103.024418350357</v>
      </c>
      <c r="AR22" s="39">
        <v>105.620035913159</v>
      </c>
      <c r="AS22" s="39">
        <v>110.266752975866</v>
      </c>
      <c r="AT22" s="39">
        <v>117.03991426286299</v>
      </c>
      <c r="AU22" s="39">
        <v>112.255906705284</v>
      </c>
      <c r="AV22" s="39">
        <v>116.477450942061</v>
      </c>
      <c r="AW22" s="39">
        <v>111.434939769249</v>
      </c>
      <c r="AX22" s="39">
        <v>91.370587062216003</v>
      </c>
      <c r="AY22" s="39">
        <v>92.229635318990006</v>
      </c>
      <c r="AZ22" s="39">
        <v>99.120202023984007</v>
      </c>
      <c r="BA22" s="39">
        <v>108.385238557493</v>
      </c>
      <c r="BB22" s="39">
        <v>91.871295821835005</v>
      </c>
      <c r="BC22" s="39">
        <v>102.663739780809</v>
      </c>
      <c r="BD22" s="39">
        <v>105.239077149293</v>
      </c>
      <c r="BE22" s="39">
        <v>102.01606461602699</v>
      </c>
      <c r="BF22" s="39">
        <v>108.66104695727201</v>
      </c>
      <c r="BG22" s="39">
        <v>106.313516856777</v>
      </c>
      <c r="BH22" s="39">
        <v>108.76997414383101</v>
      </c>
      <c r="BI22" s="39">
        <v>105.79248204711899</v>
      </c>
      <c r="BJ22" s="39">
        <v>81.442435749392999</v>
      </c>
      <c r="BK22" s="39">
        <v>92.891790221888996</v>
      </c>
      <c r="BL22" s="39">
        <v>93.244642604991995</v>
      </c>
      <c r="BM22" s="39">
        <v>102.26202068388901</v>
      </c>
      <c r="BN22" s="39">
        <v>89.651855517152995</v>
      </c>
      <c r="BO22" s="39">
        <v>106.659500099892</v>
      </c>
      <c r="BP22" s="39">
        <v>108.19795066639701</v>
      </c>
      <c r="BQ22" s="39">
        <v>107.759254540169</v>
      </c>
      <c r="BR22" s="39">
        <v>115.718465529082</v>
      </c>
      <c r="BS22" s="39">
        <v>103.249375779495</v>
      </c>
      <c r="BT22" s="39">
        <v>113.95942589361501</v>
      </c>
      <c r="BU22" s="39">
        <v>110.00068660461</v>
      </c>
      <c r="BV22" s="39">
        <v>85.523137988119998</v>
      </c>
      <c r="BW22" s="39">
        <v>94.666596135123996</v>
      </c>
      <c r="BX22" s="39">
        <v>98.532658723297999</v>
      </c>
      <c r="BY22" s="39">
        <v>97.169683999425999</v>
      </c>
      <c r="BZ22" s="39">
        <v>105.171650764361</v>
      </c>
      <c r="CA22" s="39">
        <v>106.08378279766499</v>
      </c>
      <c r="CB22" s="39">
        <v>101.288564164821</v>
      </c>
      <c r="CC22" s="39">
        <v>103.209955568871</v>
      </c>
      <c r="CD22" s="39">
        <v>105.34301995151201</v>
      </c>
      <c r="CE22" s="39">
        <v>101.595491881054</v>
      </c>
      <c r="CF22" s="39">
        <v>106.42553387206399</v>
      </c>
      <c r="CG22" s="39">
        <v>97.797542627786001</v>
      </c>
      <c r="CH22" s="39">
        <v>82.715519514017998</v>
      </c>
      <c r="CI22" s="39">
        <v>92.378534418414006</v>
      </c>
      <c r="CJ22" s="39">
        <v>95.893184982614997</v>
      </c>
      <c r="CK22" s="39">
        <v>104.16367059725</v>
      </c>
      <c r="CL22" s="39">
        <v>92.003546087866994</v>
      </c>
      <c r="CM22" s="39">
        <v>106.536666583087</v>
      </c>
      <c r="CN22" s="39">
        <v>97.011154655878002</v>
      </c>
      <c r="CO22" s="39">
        <v>105.959945186035</v>
      </c>
      <c r="CP22" s="39">
        <v>104.85742117722999</v>
      </c>
      <c r="CQ22" s="39">
        <v>100.73371495129599</v>
      </c>
      <c r="CR22" s="39">
        <v>107.578047984918</v>
      </c>
      <c r="CS22" s="39">
        <v>99.354320465501004</v>
      </c>
      <c r="CT22" s="39">
        <v>84.653371953787001</v>
      </c>
      <c r="CU22" s="39">
        <v>93.947820038339998</v>
      </c>
      <c r="CV22" s="39">
        <v>96.246883711666996</v>
      </c>
      <c r="CW22" s="39">
        <v>107.320213395195</v>
      </c>
      <c r="CX22" s="39">
        <v>102.149463004712</v>
      </c>
      <c r="CY22" s="39">
        <v>112.239571748939</v>
      </c>
      <c r="CZ22" s="39">
        <v>107.727592836375</v>
      </c>
      <c r="DA22" s="39">
        <v>112.71894242069899</v>
      </c>
      <c r="DB22" s="39">
        <v>109.05104901905899</v>
      </c>
      <c r="DC22" s="39">
        <v>113.092027394113</v>
      </c>
      <c r="DD22" s="39">
        <v>110.48005223377299</v>
      </c>
      <c r="DE22" s="39">
        <v>104.396178649156</v>
      </c>
      <c r="DF22" s="39">
        <v>86.708749746555995</v>
      </c>
      <c r="DG22" s="39">
        <v>95.725914387922998</v>
      </c>
      <c r="DH22" s="39">
        <v>103.51440642762201</v>
      </c>
      <c r="DI22" s="39">
        <v>103.61024858312599</v>
      </c>
      <c r="DJ22" s="39">
        <v>108.44284344516799</v>
      </c>
      <c r="DK22" s="39">
        <v>113.413426449529</v>
      </c>
      <c r="DL22" s="39">
        <v>106.568135126949</v>
      </c>
      <c r="DM22" s="39">
        <v>110.414375762606</v>
      </c>
      <c r="DN22" s="39">
        <v>115.40457819596401</v>
      </c>
      <c r="DO22" s="39">
        <v>110.284496849028</v>
      </c>
      <c r="DP22" s="39">
        <v>104.696925661976</v>
      </c>
      <c r="DQ22" s="39">
        <v>106.196997421582</v>
      </c>
      <c r="DR22" s="39">
        <v>82.788179705898003</v>
      </c>
      <c r="DS22" s="39">
        <v>98.612407913626996</v>
      </c>
      <c r="DT22" s="39">
        <v>98.840587693339998</v>
      </c>
      <c r="DU22" s="39">
        <v>111.201551899902</v>
      </c>
      <c r="DV22" s="39">
        <v>95.508678288056998</v>
      </c>
      <c r="DW22" s="39">
        <v>113.84439193946601</v>
      </c>
      <c r="DX22" s="39">
        <v>106.97914594063</v>
      </c>
      <c r="DY22" s="39">
        <v>103.01867577375</v>
      </c>
      <c r="DZ22" s="39">
        <v>109.84228241849701</v>
      </c>
      <c r="EA22" s="39">
        <v>107.111664542602</v>
      </c>
      <c r="EB22" s="39">
        <v>104.948183839252</v>
      </c>
      <c r="EC22" s="39">
        <v>103.607997266697</v>
      </c>
      <c r="ED22" s="39">
        <v>78.812808303099004</v>
      </c>
      <c r="EE22" s="39">
        <v>94.820120296604998</v>
      </c>
      <c r="EF22" s="39">
        <v>102.441224744083</v>
      </c>
      <c r="EG22" s="39">
        <v>105.761944346155</v>
      </c>
      <c r="EH22" s="39">
        <v>105.47311522842</v>
      </c>
      <c r="EI22" s="39">
        <v>115.01189771713</v>
      </c>
      <c r="EJ22" s="39">
        <v>111.04617822782799</v>
      </c>
      <c r="EK22" s="39">
        <v>109.388038197692</v>
      </c>
      <c r="EL22" s="39">
        <v>111.521232905974</v>
      </c>
      <c r="EM22" s="39">
        <v>109.57547293873201</v>
      </c>
      <c r="EN22" s="39">
        <v>108.230798282433</v>
      </c>
      <c r="EO22" s="39">
        <v>104.142136243602</v>
      </c>
      <c r="EP22" s="39">
        <v>84.276860368677006</v>
      </c>
      <c r="EQ22" s="39">
        <v>100.326282864874</v>
      </c>
      <c r="ER22" s="39">
        <v>99.412545808889007</v>
      </c>
      <c r="ES22" s="39">
        <v>103.62885361994999</v>
      </c>
      <c r="ET22" s="39">
        <v>92.861978739639</v>
      </c>
      <c r="EU22" s="39">
        <v>106.722231020447</v>
      </c>
      <c r="EV22" s="39">
        <v>106.28690930993901</v>
      </c>
      <c r="EW22" s="39">
        <v>105.418616374434</v>
      </c>
      <c r="EX22" s="39">
        <v>100.56697978926</v>
      </c>
      <c r="EY22" s="39">
        <v>101.60748207536101</v>
      </c>
      <c r="EZ22" s="39">
        <v>102.559519049006</v>
      </c>
      <c r="FA22" s="39">
        <v>96.576636932767997</v>
      </c>
      <c r="FB22" s="39">
        <v>72.865650878747999</v>
      </c>
      <c r="FC22" s="39">
        <v>86.732016756687003</v>
      </c>
      <c r="FD22" s="39">
        <v>90.804041816316001</v>
      </c>
      <c r="FE22" s="39">
        <v>93.601593544573007</v>
      </c>
      <c r="FF22" s="39">
        <v>22.542174709582</v>
      </c>
      <c r="FG22" s="39">
        <v>26.812440715609</v>
      </c>
      <c r="FH22" s="39">
        <v>54.050606980334003</v>
      </c>
      <c r="FI22" s="39">
        <v>68.836250618004996</v>
      </c>
      <c r="FJ22" s="39">
        <v>75.430445861105994</v>
      </c>
      <c r="FK22" s="39">
        <v>85.842653795771</v>
      </c>
      <c r="FL22" s="39">
        <v>84.251130547548001</v>
      </c>
      <c r="FM22" s="39">
        <v>81.668065577579995</v>
      </c>
      <c r="FN22" s="39">
        <v>74.987576536280997</v>
      </c>
      <c r="FO22" s="39">
        <v>81.377688018561997</v>
      </c>
      <c r="FP22" s="39">
        <v>83.681385872614001</v>
      </c>
      <c r="FQ22" s="39">
        <v>91.448135207918</v>
      </c>
      <c r="FR22" s="39">
        <v>88.186438397391996</v>
      </c>
      <c r="FS22" s="39">
        <v>90.972096679575998</v>
      </c>
      <c r="FT22" s="39">
        <v>95.485610438315007</v>
      </c>
      <c r="FU22" s="39">
        <v>96.105254164569004</v>
      </c>
      <c r="FV22" s="39">
        <v>99.337782327580001</v>
      </c>
      <c r="FW22" s="39">
        <v>103.914095934795</v>
      </c>
      <c r="FX22" s="39">
        <v>99.321458300057003</v>
      </c>
      <c r="FY22" s="39">
        <v>102.852171653624</v>
      </c>
      <c r="FZ22" s="39">
        <v>84.483754297730002</v>
      </c>
      <c r="GA22" s="39">
        <v>95.288015430149002</v>
      </c>
      <c r="GB22" s="39">
        <v>93.834864816134001</v>
      </c>
      <c r="GC22" s="39">
        <v>100.22816213446001</v>
      </c>
      <c r="GD22" s="39">
        <v>88.795397196652004</v>
      </c>
      <c r="GE22" s="39">
        <v>95.901207477322004</v>
      </c>
      <c r="GF22" s="39">
        <v>98.212362040805004</v>
      </c>
      <c r="GG22" s="39">
        <v>95.877106780061993</v>
      </c>
      <c r="GH22" s="39">
        <v>100.21977144446799</v>
      </c>
      <c r="GI22" s="39">
        <v>99.320270658781993</v>
      </c>
      <c r="GJ22" s="39">
        <v>91.754106226622</v>
      </c>
      <c r="GK22" s="39">
        <v>88.345917061242005</v>
      </c>
      <c r="GL22" s="39">
        <v>68.659162851733996</v>
      </c>
      <c r="GM22" s="39">
        <v>83.391210576258999</v>
      </c>
      <c r="GN22" s="39">
        <v>83.563983804977994</v>
      </c>
      <c r="GO22" s="39">
        <v>88.059058515515005</v>
      </c>
      <c r="GP22" s="39">
        <v>76.424697535310997</v>
      </c>
      <c r="GQ22" s="64">
        <v>81.038491033061007</v>
      </c>
      <c r="GR22" s="64">
        <v>86.129640196606005</v>
      </c>
      <c r="GS22" s="41" t="s">
        <v>2</v>
      </c>
      <c r="GT22" s="41" t="s">
        <v>2</v>
      </c>
      <c r="GU22" s="41" t="s">
        <v>2</v>
      </c>
      <c r="GV22" s="41" t="s">
        <v>2</v>
      </c>
      <c r="GW22" s="41" t="s">
        <v>2</v>
      </c>
      <c r="GX22" s="41" t="s">
        <v>2</v>
      </c>
      <c r="GY22" s="41" t="s">
        <v>2</v>
      </c>
    </row>
    <row r="23" spans="1:207" x14ac:dyDescent="0.3">
      <c r="A23"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v>
      </c>
      <c r="B23" s="35" t="s">
        <v>514</v>
      </c>
      <c r="C23" s="38">
        <v>114.66546295027599</v>
      </c>
      <c r="D23" s="38">
        <v>109.107457651338</v>
      </c>
      <c r="E23" s="38">
        <v>117.17354623955799</v>
      </c>
      <c r="F23" s="38">
        <v>109.184450116314</v>
      </c>
      <c r="G23" s="38">
        <v>115.612489144397</v>
      </c>
      <c r="H23" s="38">
        <v>114.472042821706</v>
      </c>
      <c r="I23" s="38">
        <v>116.84254289457</v>
      </c>
      <c r="J23" s="38">
        <v>109.051144027596</v>
      </c>
      <c r="K23" s="38">
        <v>114.66057612997901</v>
      </c>
      <c r="L23" s="38">
        <v>122.381891110162</v>
      </c>
      <c r="M23" s="38">
        <v>119.52326054230601</v>
      </c>
      <c r="N23" s="38">
        <v>109.628049905113</v>
      </c>
      <c r="O23" s="38">
        <v>110.590391681436</v>
      </c>
      <c r="P23" s="38">
        <v>94.957883323370993</v>
      </c>
      <c r="Q23" s="38">
        <v>98.900028517500999</v>
      </c>
      <c r="R23" s="38">
        <v>107.783007820246</v>
      </c>
      <c r="S23" s="38">
        <v>105.406371432648</v>
      </c>
      <c r="T23" s="38">
        <v>106.289083498843</v>
      </c>
      <c r="U23" s="38">
        <v>104.80057695039601</v>
      </c>
      <c r="V23" s="38">
        <v>106.167950032893</v>
      </c>
      <c r="W23" s="38">
        <v>110.13639554905799</v>
      </c>
      <c r="X23" s="38">
        <v>121.10008769798399</v>
      </c>
      <c r="Y23" s="38">
        <v>112.38028340066801</v>
      </c>
      <c r="Z23" s="38">
        <v>93.848401092133997</v>
      </c>
      <c r="AA23" s="38">
        <v>101.614642339019</v>
      </c>
      <c r="AB23" s="38">
        <v>80.815987807707998</v>
      </c>
      <c r="AC23" s="38">
        <v>90.526852995485996</v>
      </c>
      <c r="AD23" s="38">
        <v>82.800690888438993</v>
      </c>
      <c r="AE23" s="38">
        <v>82.329949286048006</v>
      </c>
      <c r="AF23" s="38">
        <v>96.572809957996</v>
      </c>
      <c r="AG23" s="38">
        <v>107.463485461948</v>
      </c>
      <c r="AH23" s="38">
        <v>96.724034179658005</v>
      </c>
      <c r="AI23" s="38">
        <v>102.42976751885401</v>
      </c>
      <c r="AJ23" s="38">
        <v>107.770988065228</v>
      </c>
      <c r="AK23" s="38">
        <v>110.338832100345</v>
      </c>
      <c r="AL23" s="38">
        <v>105.12560974567999</v>
      </c>
      <c r="AM23" s="38">
        <v>95.215993015025006</v>
      </c>
      <c r="AN23" s="38">
        <v>94.779411313170996</v>
      </c>
      <c r="AO23" s="38">
        <v>104.393028128917</v>
      </c>
      <c r="AP23" s="38">
        <v>95.263470281140002</v>
      </c>
      <c r="AQ23" s="38">
        <v>100.01568998460399</v>
      </c>
      <c r="AR23" s="38">
        <v>105.09382825958799</v>
      </c>
      <c r="AS23" s="38">
        <v>112.098286884422</v>
      </c>
      <c r="AT23" s="38">
        <v>93.175349453638006</v>
      </c>
      <c r="AU23" s="38">
        <v>89.609021214256998</v>
      </c>
      <c r="AV23" s="38">
        <v>109.324431904083</v>
      </c>
      <c r="AW23" s="38">
        <v>111.65045778936999</v>
      </c>
      <c r="AX23" s="38">
        <v>92.610920172895007</v>
      </c>
      <c r="AY23" s="38">
        <v>96.257266804954995</v>
      </c>
      <c r="AZ23" s="38">
        <v>89.527826214634004</v>
      </c>
      <c r="BA23" s="38">
        <v>99.538440732501002</v>
      </c>
      <c r="BB23" s="38">
        <v>86.744790018179003</v>
      </c>
      <c r="BC23" s="38">
        <v>93.175219423933001</v>
      </c>
      <c r="BD23" s="38">
        <v>96.070274341667002</v>
      </c>
      <c r="BE23" s="38">
        <v>101.737311781</v>
      </c>
      <c r="BF23" s="38">
        <v>107.756589739471</v>
      </c>
      <c r="BG23" s="38">
        <v>101.228372007395</v>
      </c>
      <c r="BH23" s="38">
        <v>106.040466682475</v>
      </c>
      <c r="BI23" s="38">
        <v>103.15005688962999</v>
      </c>
      <c r="BJ23" s="38">
        <v>95.201400285389994</v>
      </c>
      <c r="BK23" s="38">
        <v>92.621574485295</v>
      </c>
      <c r="BL23" s="38">
        <v>94.615036860168999</v>
      </c>
      <c r="BM23" s="38">
        <v>101.85905522578</v>
      </c>
      <c r="BN23" s="38">
        <v>81.617563621561999</v>
      </c>
      <c r="BO23" s="38">
        <v>97.700813605660002</v>
      </c>
      <c r="BP23" s="38">
        <v>105.00015323413599</v>
      </c>
      <c r="BQ23" s="38">
        <v>97.735747668892998</v>
      </c>
      <c r="BR23" s="38">
        <v>112.145202508228</v>
      </c>
      <c r="BS23" s="38">
        <v>106.93868582250499</v>
      </c>
      <c r="BT23" s="38">
        <v>112.356525968496</v>
      </c>
      <c r="BU23" s="38">
        <v>107.198285451625</v>
      </c>
      <c r="BV23" s="38">
        <v>84.99978683578</v>
      </c>
      <c r="BW23" s="38">
        <v>97.768086788667006</v>
      </c>
      <c r="BX23" s="38">
        <v>97.674024197028004</v>
      </c>
      <c r="BY23" s="38">
        <v>94.886674847874005</v>
      </c>
      <c r="BZ23" s="38">
        <v>102.497476577955</v>
      </c>
      <c r="CA23" s="38">
        <v>105.637893282825</v>
      </c>
      <c r="CB23" s="38">
        <v>98.061450772393002</v>
      </c>
      <c r="CC23" s="38">
        <v>107.014403201273</v>
      </c>
      <c r="CD23" s="38">
        <v>107.88077651907101</v>
      </c>
      <c r="CE23" s="38">
        <v>99.954912478508007</v>
      </c>
      <c r="CF23" s="38">
        <v>105.25139895652001</v>
      </c>
      <c r="CG23" s="38">
        <v>98.867668368601002</v>
      </c>
      <c r="CH23" s="38">
        <v>84.505234009283996</v>
      </c>
      <c r="CI23" s="38">
        <v>106.964357425272</v>
      </c>
      <c r="CJ23" s="38">
        <v>101.588545695253</v>
      </c>
      <c r="CK23" s="38">
        <v>106.15250631296399</v>
      </c>
      <c r="CL23" s="38">
        <v>96.558044453150998</v>
      </c>
      <c r="CM23" s="38">
        <v>105.86606267181401</v>
      </c>
      <c r="CN23" s="38">
        <v>102.81560174120899</v>
      </c>
      <c r="CO23" s="38">
        <v>113.00083974592</v>
      </c>
      <c r="CP23" s="38">
        <v>108.491737367079</v>
      </c>
      <c r="CQ23" s="38">
        <v>105.09261916333899</v>
      </c>
      <c r="CR23" s="38">
        <v>117.892099597155</v>
      </c>
      <c r="CS23" s="38">
        <v>112.010929790666</v>
      </c>
      <c r="CT23" s="38">
        <v>100.485356066563</v>
      </c>
      <c r="CU23" s="38">
        <v>113.400980143046</v>
      </c>
      <c r="CV23" s="38">
        <v>101.837120362061</v>
      </c>
      <c r="CW23" s="38">
        <v>109.72143849780601</v>
      </c>
      <c r="CX23" s="38">
        <v>107.893696627183</v>
      </c>
      <c r="CY23" s="38">
        <v>117.681629668505</v>
      </c>
      <c r="CZ23" s="38">
        <v>116.773844499983</v>
      </c>
      <c r="DA23" s="38">
        <v>116.482203316872</v>
      </c>
      <c r="DB23" s="38">
        <v>113.654984468045</v>
      </c>
      <c r="DC23" s="38">
        <v>114.38492248223599</v>
      </c>
      <c r="DD23" s="38">
        <v>117.40119574435499</v>
      </c>
      <c r="DE23" s="38">
        <v>119.40978662568899</v>
      </c>
      <c r="DF23" s="38">
        <v>104.824062560188</v>
      </c>
      <c r="DG23" s="38">
        <v>124.592984094944</v>
      </c>
      <c r="DH23" s="38">
        <v>121.766139993314</v>
      </c>
      <c r="DI23" s="38">
        <v>120.657824975843</v>
      </c>
      <c r="DJ23" s="38">
        <v>114.167393280776</v>
      </c>
      <c r="DK23" s="38">
        <v>122.343435243542</v>
      </c>
      <c r="DL23" s="38">
        <v>119.393616345765</v>
      </c>
      <c r="DM23" s="38">
        <v>112.78017019338</v>
      </c>
      <c r="DN23" s="38">
        <v>118.43690808801701</v>
      </c>
      <c r="DO23" s="38">
        <v>113.11110709975</v>
      </c>
      <c r="DP23" s="38">
        <v>113.95063058880601</v>
      </c>
      <c r="DQ23" s="38">
        <v>125.04661742368801</v>
      </c>
      <c r="DR23" s="38">
        <v>99.899849680055993</v>
      </c>
      <c r="DS23" s="38">
        <v>108.94971479538501</v>
      </c>
      <c r="DT23" s="38">
        <v>93.835423979881995</v>
      </c>
      <c r="DU23" s="38">
        <v>107.334764519098</v>
      </c>
      <c r="DV23" s="38">
        <v>88.313873872791007</v>
      </c>
      <c r="DW23" s="38">
        <v>110.85743733718699</v>
      </c>
      <c r="DX23" s="38">
        <v>105.380403906631</v>
      </c>
      <c r="DY23" s="38">
        <v>101.98585621352601</v>
      </c>
      <c r="DZ23" s="38">
        <v>106.885283781692</v>
      </c>
      <c r="EA23" s="38">
        <v>108.341460980001</v>
      </c>
      <c r="EB23" s="38">
        <v>115.57110863905601</v>
      </c>
      <c r="EC23" s="38">
        <v>116.7666240865</v>
      </c>
      <c r="ED23" s="38">
        <v>98.577263707076995</v>
      </c>
      <c r="EE23" s="38">
        <v>115.82908190071601</v>
      </c>
      <c r="EF23" s="38">
        <v>99.310985723954005</v>
      </c>
      <c r="EG23" s="38">
        <v>108.657964432019</v>
      </c>
      <c r="EH23" s="38">
        <v>103.48856430898201</v>
      </c>
      <c r="EI23" s="38">
        <v>109.477417664665</v>
      </c>
      <c r="EJ23" s="38">
        <v>116.911720769353</v>
      </c>
      <c r="EK23" s="38">
        <v>111.973476122473</v>
      </c>
      <c r="EL23" s="38">
        <v>122.33798202161699</v>
      </c>
      <c r="EM23" s="38">
        <v>118.30899025012999</v>
      </c>
      <c r="EN23" s="38">
        <v>122.192451474164</v>
      </c>
      <c r="EO23" s="38">
        <v>124.916004579372</v>
      </c>
      <c r="EP23" s="38">
        <v>107.690507785725</v>
      </c>
      <c r="EQ23" s="38">
        <v>123.154784942829</v>
      </c>
      <c r="ER23" s="38">
        <v>105.13585316545399</v>
      </c>
      <c r="ES23" s="38">
        <v>107.22730101256499</v>
      </c>
      <c r="ET23" s="38">
        <v>100.437254050074</v>
      </c>
      <c r="EU23" s="38">
        <v>111.933246522978</v>
      </c>
      <c r="EV23" s="38">
        <v>105.60344987273101</v>
      </c>
      <c r="EW23" s="38">
        <v>107.661931513594</v>
      </c>
      <c r="EX23" s="38">
        <v>114.92854227879801</v>
      </c>
      <c r="EY23" s="38">
        <v>103.958438531548</v>
      </c>
      <c r="EZ23" s="38">
        <v>120.08548088547499</v>
      </c>
      <c r="FA23" s="38">
        <v>109.906401224224</v>
      </c>
      <c r="FB23" s="38">
        <v>96.339887798689006</v>
      </c>
      <c r="FC23" s="38">
        <v>116.218105508791</v>
      </c>
      <c r="FD23" s="38">
        <v>101.855523036562</v>
      </c>
      <c r="FE23" s="38">
        <v>108.14285507471899</v>
      </c>
      <c r="FF23" s="38">
        <v>44.232823381267004</v>
      </c>
      <c r="FG23" s="38">
        <v>60.390398583619003</v>
      </c>
      <c r="FH23" s="38">
        <v>81.084368438275007</v>
      </c>
      <c r="FI23" s="38">
        <v>94.755342277847006</v>
      </c>
      <c r="FJ23" s="38">
        <v>102.33618209194201</v>
      </c>
      <c r="FK23" s="38">
        <v>104.957307076343</v>
      </c>
      <c r="FL23" s="38">
        <v>112.803951019778</v>
      </c>
      <c r="FM23" s="38">
        <v>105.138000056275</v>
      </c>
      <c r="FN23" s="38">
        <v>98.733243072560995</v>
      </c>
      <c r="FO23" s="38">
        <v>112.164073857373</v>
      </c>
      <c r="FP23" s="38">
        <v>100.300731318442</v>
      </c>
      <c r="FQ23" s="38">
        <v>117.632094302102</v>
      </c>
      <c r="FR23" s="38">
        <v>97.602332054868995</v>
      </c>
      <c r="FS23" s="38">
        <v>101.85807872702701</v>
      </c>
      <c r="FT23" s="38">
        <v>100.160596552022</v>
      </c>
      <c r="FU23" s="38">
        <v>107.874889769267</v>
      </c>
      <c r="FV23" s="38">
        <v>100.691108080338</v>
      </c>
      <c r="FW23" s="38">
        <v>101.605752409191</v>
      </c>
      <c r="FX23" s="38">
        <v>99.804504756783004</v>
      </c>
      <c r="FY23" s="38">
        <v>104.951116872735</v>
      </c>
      <c r="FZ23" s="38">
        <v>101.358459845447</v>
      </c>
      <c r="GA23" s="38">
        <v>107.245848783143</v>
      </c>
      <c r="GB23" s="38">
        <v>98.060298742138002</v>
      </c>
      <c r="GC23" s="38">
        <v>109.926133983884</v>
      </c>
      <c r="GD23" s="38">
        <v>91.752152615636007</v>
      </c>
      <c r="GE23" s="38">
        <v>99.217552224784001</v>
      </c>
      <c r="GF23" s="38">
        <v>89.322359567264996</v>
      </c>
      <c r="GG23" s="38">
        <v>101.151739441711</v>
      </c>
      <c r="GH23" s="38">
        <v>99.543647170087993</v>
      </c>
      <c r="GI23" s="38">
        <v>98.176092347464007</v>
      </c>
      <c r="GJ23" s="38">
        <v>99.571081076404994</v>
      </c>
      <c r="GK23" s="38">
        <v>104.885190025211</v>
      </c>
      <c r="GL23" s="38">
        <v>97.142197331635003</v>
      </c>
      <c r="GM23" s="38">
        <v>104.990393833274</v>
      </c>
      <c r="GN23" s="38">
        <v>98.138062766494002</v>
      </c>
      <c r="GO23" s="38">
        <v>104.084595094497</v>
      </c>
      <c r="GP23" s="38">
        <v>100.47670988858199</v>
      </c>
      <c r="GQ23" s="63">
        <v>103.640595539725</v>
      </c>
      <c r="GR23" s="63">
        <v>92.201842784052999</v>
      </c>
      <c r="GS23" s="40" t="s">
        <v>2</v>
      </c>
      <c r="GT23" s="40" t="s">
        <v>2</v>
      </c>
      <c r="GU23" s="40" t="s">
        <v>2</v>
      </c>
      <c r="GV23" s="40" t="s">
        <v>2</v>
      </c>
      <c r="GW23" s="40" t="s">
        <v>2</v>
      </c>
      <c r="GX23" s="40" t="s">
        <v>2</v>
      </c>
      <c r="GY23" s="40" t="s">
        <v>2</v>
      </c>
    </row>
    <row r="24" spans="1:207" x14ac:dyDescent="0.3">
      <c r="A24"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v>
      </c>
      <c r="B24" s="36" t="s">
        <v>515</v>
      </c>
      <c r="C24" s="39">
        <v>92.373985081469996</v>
      </c>
      <c r="D24" s="39">
        <v>92.557258915413996</v>
      </c>
      <c r="E24" s="39">
        <v>106.19265828491</v>
      </c>
      <c r="F24" s="39">
        <v>96.229010509185997</v>
      </c>
      <c r="G24" s="39">
        <v>95.531415924903996</v>
      </c>
      <c r="H24" s="39">
        <v>95.763779945603005</v>
      </c>
      <c r="I24" s="39">
        <v>98.372883068820997</v>
      </c>
      <c r="J24" s="39">
        <v>104.823726103973</v>
      </c>
      <c r="K24" s="39">
        <v>97.150782978278997</v>
      </c>
      <c r="L24" s="39">
        <v>105.341187261808</v>
      </c>
      <c r="M24" s="39">
        <v>102.915258408044</v>
      </c>
      <c r="N24" s="39">
        <v>77.998690428429995</v>
      </c>
      <c r="O24" s="39">
        <v>92.033225206810997</v>
      </c>
      <c r="P24" s="39">
        <v>98.082166898542994</v>
      </c>
      <c r="Q24" s="39">
        <v>94.690377818032999</v>
      </c>
      <c r="R24" s="39">
        <v>105.588125024006</v>
      </c>
      <c r="S24" s="39">
        <v>100.615169183072</v>
      </c>
      <c r="T24" s="39">
        <v>104.597820662884</v>
      </c>
      <c r="U24" s="39">
        <v>107.04167518669099</v>
      </c>
      <c r="V24" s="39">
        <v>99.642535434647002</v>
      </c>
      <c r="W24" s="39">
        <v>101.530000184082</v>
      </c>
      <c r="X24" s="39">
        <v>114.429589379291</v>
      </c>
      <c r="Y24" s="39">
        <v>108.814515208728</v>
      </c>
      <c r="Z24" s="39">
        <v>85.622243999033003</v>
      </c>
      <c r="AA24" s="39">
        <v>90.262615428144997</v>
      </c>
      <c r="AB24" s="39">
        <v>98.692329997087995</v>
      </c>
      <c r="AC24" s="39">
        <v>103.87289455071701</v>
      </c>
      <c r="AD24" s="39">
        <v>106.410873560488</v>
      </c>
      <c r="AE24" s="39">
        <v>92.099615979077996</v>
      </c>
      <c r="AF24" s="39">
        <v>101.74055212989001</v>
      </c>
      <c r="AG24" s="39">
        <v>103.394060150654</v>
      </c>
      <c r="AH24" s="39">
        <v>99.898096455179001</v>
      </c>
      <c r="AI24" s="39">
        <v>102.789821384557</v>
      </c>
      <c r="AJ24" s="39">
        <v>108.47431435930601</v>
      </c>
      <c r="AK24" s="39">
        <v>106.336154673324</v>
      </c>
      <c r="AL24" s="39">
        <v>89.577686176189005</v>
      </c>
      <c r="AM24" s="39">
        <v>84.744679120477002</v>
      </c>
      <c r="AN24" s="39">
        <v>92.579237996302993</v>
      </c>
      <c r="AO24" s="39">
        <v>106.765315838959</v>
      </c>
      <c r="AP24" s="39">
        <v>100.10500578566401</v>
      </c>
      <c r="AQ24" s="39">
        <v>99.104822521152997</v>
      </c>
      <c r="AR24" s="39">
        <v>101.425718760983</v>
      </c>
      <c r="AS24" s="39">
        <v>98.547255717108996</v>
      </c>
      <c r="AT24" s="39">
        <v>105.08803562604</v>
      </c>
      <c r="AU24" s="39">
        <v>100.791654151844</v>
      </c>
      <c r="AV24" s="39">
        <v>108.742266965836</v>
      </c>
      <c r="AW24" s="39">
        <v>111.710112913126</v>
      </c>
      <c r="AX24" s="39">
        <v>83.440963125341995</v>
      </c>
      <c r="AY24" s="39">
        <v>87.730126405728001</v>
      </c>
      <c r="AZ24" s="39">
        <v>92.221875378931003</v>
      </c>
      <c r="BA24" s="39">
        <v>97.485473817634997</v>
      </c>
      <c r="BB24" s="39">
        <v>97.333334123777007</v>
      </c>
      <c r="BC24" s="39">
        <v>97.137528856675004</v>
      </c>
      <c r="BD24" s="39">
        <v>93.627871967946007</v>
      </c>
      <c r="BE24" s="39">
        <v>94.088669296695002</v>
      </c>
      <c r="BF24" s="39">
        <v>96.982795720322002</v>
      </c>
      <c r="BG24" s="39">
        <v>101.289386399631</v>
      </c>
      <c r="BH24" s="39">
        <v>110.16506203463101</v>
      </c>
      <c r="BI24" s="39">
        <v>112.230761829112</v>
      </c>
      <c r="BJ24" s="39">
        <v>82.595963844622005</v>
      </c>
      <c r="BK24" s="39">
        <v>89.057269813778007</v>
      </c>
      <c r="BL24" s="39">
        <v>92.237666687270007</v>
      </c>
      <c r="BM24" s="39">
        <v>98.571757416246001</v>
      </c>
      <c r="BN24" s="39">
        <v>89.806664673808001</v>
      </c>
      <c r="BO24" s="39">
        <v>92.849910560484005</v>
      </c>
      <c r="BP24" s="39">
        <v>89.918235467800997</v>
      </c>
      <c r="BQ24" s="39">
        <v>94.250975229988001</v>
      </c>
      <c r="BR24" s="39">
        <v>101.918653053688</v>
      </c>
      <c r="BS24" s="39">
        <v>102.366692740169</v>
      </c>
      <c r="BT24" s="39">
        <v>117.18889898481</v>
      </c>
      <c r="BU24" s="39">
        <v>111.686193884194</v>
      </c>
      <c r="BV24" s="39">
        <v>79.719252976220005</v>
      </c>
      <c r="BW24" s="39">
        <v>87.440966938260004</v>
      </c>
      <c r="BX24" s="39">
        <v>91.521075256063995</v>
      </c>
      <c r="BY24" s="39">
        <v>90.806562939445001</v>
      </c>
      <c r="BZ24" s="39">
        <v>103.02780773071299</v>
      </c>
      <c r="CA24" s="39">
        <v>96.311848370942997</v>
      </c>
      <c r="CB24" s="39">
        <v>94.735876091837994</v>
      </c>
      <c r="CC24" s="39">
        <v>103.967484166372</v>
      </c>
      <c r="CD24" s="39">
        <v>105.023009624091</v>
      </c>
      <c r="CE24" s="39">
        <v>104.845343347281</v>
      </c>
      <c r="CF24" s="39">
        <v>123.583027480824</v>
      </c>
      <c r="CG24" s="39">
        <v>108.66556513299101</v>
      </c>
      <c r="CH24" s="39">
        <v>90.071432921177006</v>
      </c>
      <c r="CI24" s="39">
        <v>95.863408897693006</v>
      </c>
      <c r="CJ24" s="39">
        <v>96.458134930438007</v>
      </c>
      <c r="CK24" s="39">
        <v>103.78575290274</v>
      </c>
      <c r="CL24" s="39">
        <v>95.230946475519005</v>
      </c>
      <c r="CM24" s="39">
        <v>97.504153768196005</v>
      </c>
      <c r="CN24" s="39">
        <v>95.672428914535999</v>
      </c>
      <c r="CO24" s="39">
        <v>101.237171267786</v>
      </c>
      <c r="CP24" s="39">
        <v>101.93102579387499</v>
      </c>
      <c r="CQ24" s="39">
        <v>105.71569648729</v>
      </c>
      <c r="CR24" s="39">
        <v>117.762667079127</v>
      </c>
      <c r="CS24" s="39">
        <v>108.91619903230399</v>
      </c>
      <c r="CT24" s="39">
        <v>86.077137725457007</v>
      </c>
      <c r="CU24" s="39">
        <v>91.367691461666993</v>
      </c>
      <c r="CV24" s="39">
        <v>97.253038878815005</v>
      </c>
      <c r="CW24" s="39">
        <v>103.294183620298</v>
      </c>
      <c r="CX24" s="39">
        <v>100.415810344691</v>
      </c>
      <c r="CY24" s="39">
        <v>99.255095037204995</v>
      </c>
      <c r="CZ24" s="39">
        <v>99.854199853425001</v>
      </c>
      <c r="DA24" s="39">
        <v>111.56620178651301</v>
      </c>
      <c r="DB24" s="39">
        <v>105.63205376840899</v>
      </c>
      <c r="DC24" s="39">
        <v>112.92848671187301</v>
      </c>
      <c r="DD24" s="39">
        <v>126.733473195088</v>
      </c>
      <c r="DE24" s="39">
        <v>114.407285586277</v>
      </c>
      <c r="DF24" s="39">
        <v>95.669091171117998</v>
      </c>
      <c r="DG24" s="39">
        <v>94.771010023044994</v>
      </c>
      <c r="DH24" s="39">
        <v>100.999211932755</v>
      </c>
      <c r="DI24" s="39">
        <v>101.11365757314201</v>
      </c>
      <c r="DJ24" s="39">
        <v>107.029329185733</v>
      </c>
      <c r="DK24" s="39">
        <v>103.179945699529</v>
      </c>
      <c r="DL24" s="39">
        <v>99.569784514275995</v>
      </c>
      <c r="DM24" s="39">
        <v>98.775416485465996</v>
      </c>
      <c r="DN24" s="39">
        <v>105.232828407509</v>
      </c>
      <c r="DO24" s="39">
        <v>108.78139484782299</v>
      </c>
      <c r="DP24" s="39">
        <v>118.223517869167</v>
      </c>
      <c r="DQ24" s="39">
        <v>115.342665529255</v>
      </c>
      <c r="DR24" s="39">
        <v>91.427650945625004</v>
      </c>
      <c r="DS24" s="39">
        <v>98.753169165901994</v>
      </c>
      <c r="DT24" s="39">
        <v>99.605373694861996</v>
      </c>
      <c r="DU24" s="39">
        <v>106.673406340206</v>
      </c>
      <c r="DV24" s="39">
        <v>97.378924103266002</v>
      </c>
      <c r="DW24" s="39">
        <v>108.84654845267001</v>
      </c>
      <c r="DX24" s="39">
        <v>103.80084047773001</v>
      </c>
      <c r="DY24" s="39">
        <v>102.753284314845</v>
      </c>
      <c r="DZ24" s="39">
        <v>107.018010764908</v>
      </c>
      <c r="EA24" s="39">
        <v>103.603403149858</v>
      </c>
      <c r="EB24" s="39">
        <v>116.72821804006</v>
      </c>
      <c r="EC24" s="39">
        <v>115.38381907477201</v>
      </c>
      <c r="ED24" s="39">
        <v>89.849888097486996</v>
      </c>
      <c r="EE24" s="39">
        <v>98.496566836211997</v>
      </c>
      <c r="EF24" s="39">
        <v>99.145521489743004</v>
      </c>
      <c r="EG24" s="39">
        <v>102.37615453476801</v>
      </c>
      <c r="EH24" s="39">
        <v>107.57029680338201</v>
      </c>
      <c r="EI24" s="39">
        <v>106.653627255411</v>
      </c>
      <c r="EJ24" s="39">
        <v>106.477531117642</v>
      </c>
      <c r="EK24" s="39">
        <v>101.800163833534</v>
      </c>
      <c r="EL24" s="39">
        <v>109.602428743277</v>
      </c>
      <c r="EM24" s="39">
        <v>106.23999608496899</v>
      </c>
      <c r="EN24" s="39">
        <v>123.18479502791099</v>
      </c>
      <c r="EO24" s="39">
        <v>119.288396342371</v>
      </c>
      <c r="EP24" s="39">
        <v>87.857247637971</v>
      </c>
      <c r="EQ24" s="39">
        <v>97.584441646814</v>
      </c>
      <c r="ER24" s="39">
        <v>95.776848152246004</v>
      </c>
      <c r="ES24" s="39">
        <v>102.036405204151</v>
      </c>
      <c r="ET24" s="39">
        <v>100.29977153437299</v>
      </c>
      <c r="EU24" s="39">
        <v>104.085672527177</v>
      </c>
      <c r="EV24" s="39">
        <v>97.144819049543997</v>
      </c>
      <c r="EW24" s="39">
        <v>103.00258470745401</v>
      </c>
      <c r="EX24" s="39">
        <v>104.475814679595</v>
      </c>
      <c r="EY24" s="39">
        <v>108.44741476682501</v>
      </c>
      <c r="EZ24" s="39">
        <v>119.745746751116</v>
      </c>
      <c r="FA24" s="39">
        <v>109.21281353898701</v>
      </c>
      <c r="FB24" s="39">
        <v>84.638376005843</v>
      </c>
      <c r="FC24" s="39">
        <v>95.291426557986</v>
      </c>
      <c r="FD24" s="39">
        <v>94.800891411560002</v>
      </c>
      <c r="FE24" s="39">
        <v>91.307871383543002</v>
      </c>
      <c r="FF24" s="39">
        <v>24.662636967261999</v>
      </c>
      <c r="FG24" s="39">
        <v>25.48635569468</v>
      </c>
      <c r="FH24" s="39">
        <v>42.216402168774003</v>
      </c>
      <c r="FI24" s="39">
        <v>61.000065155266</v>
      </c>
      <c r="FJ24" s="39">
        <v>69.520916546595004</v>
      </c>
      <c r="FK24" s="39">
        <v>78.196034892195996</v>
      </c>
      <c r="FL24" s="39">
        <v>84.390813311254007</v>
      </c>
      <c r="FM24" s="39">
        <v>86.697436703058997</v>
      </c>
      <c r="FN24" s="39">
        <v>65.574216217846995</v>
      </c>
      <c r="FO24" s="39">
        <v>69.136751895016999</v>
      </c>
      <c r="FP24" s="39">
        <v>69.727216973770993</v>
      </c>
      <c r="FQ24" s="39">
        <v>83.944545011174995</v>
      </c>
      <c r="FR24" s="39">
        <v>79.118994375341998</v>
      </c>
      <c r="FS24" s="39">
        <v>86.180952836314006</v>
      </c>
      <c r="FT24" s="39">
        <v>82.313399293846999</v>
      </c>
      <c r="FU24" s="39">
        <v>86.943853645036995</v>
      </c>
      <c r="FV24" s="39">
        <v>86.896899314116993</v>
      </c>
      <c r="FW24" s="39">
        <v>89.834331073087995</v>
      </c>
      <c r="FX24" s="39">
        <v>97.607340708036006</v>
      </c>
      <c r="FY24" s="39">
        <v>100.824625854218</v>
      </c>
      <c r="FZ24" s="39">
        <v>86.591531942017994</v>
      </c>
      <c r="GA24" s="39">
        <v>81.000414663030995</v>
      </c>
      <c r="GB24" s="39">
        <v>83.563643457650997</v>
      </c>
      <c r="GC24" s="39">
        <v>95.458616665435002</v>
      </c>
      <c r="GD24" s="39">
        <v>84.499832053730998</v>
      </c>
      <c r="GE24" s="39">
        <v>89.101664526394003</v>
      </c>
      <c r="GF24" s="39">
        <v>95.746293785104996</v>
      </c>
      <c r="GG24" s="39">
        <v>86.115877045071002</v>
      </c>
      <c r="GH24" s="39">
        <v>94.363486754188003</v>
      </c>
      <c r="GI24" s="39">
        <v>98.294920536587</v>
      </c>
      <c r="GJ24" s="39">
        <v>103.656882243388</v>
      </c>
      <c r="GK24" s="39">
        <v>94.249006959157995</v>
      </c>
      <c r="GL24" s="39">
        <v>71.007847180702001</v>
      </c>
      <c r="GM24" s="39">
        <v>83.743977927591004</v>
      </c>
      <c r="GN24" s="39">
        <v>81.528887795534999</v>
      </c>
      <c r="GO24" s="39">
        <v>92.880737393993996</v>
      </c>
      <c r="GP24" s="39">
        <v>78.351782010967995</v>
      </c>
      <c r="GQ24" s="64">
        <v>78.759751330881002</v>
      </c>
      <c r="GR24" s="64">
        <v>88.894767736163004</v>
      </c>
      <c r="GS24" s="41" t="s">
        <v>2</v>
      </c>
      <c r="GT24" s="41" t="s">
        <v>2</v>
      </c>
      <c r="GU24" s="41" t="s">
        <v>2</v>
      </c>
      <c r="GV24" s="41" t="s">
        <v>2</v>
      </c>
      <c r="GW24" s="41" t="s">
        <v>2</v>
      </c>
      <c r="GX24" s="41" t="s">
        <v>2</v>
      </c>
      <c r="GY24" s="41" t="s">
        <v>2</v>
      </c>
    </row>
    <row r="25" spans="1:207" x14ac:dyDescent="0.3">
      <c r="A25"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v>
      </c>
      <c r="B25" s="35" t="s">
        <v>516</v>
      </c>
      <c r="C25" s="38">
        <v>101.515778808344</v>
      </c>
      <c r="D25" s="38">
        <v>105.55817576356201</v>
      </c>
      <c r="E25" s="38">
        <v>115.28766032482299</v>
      </c>
      <c r="F25" s="38">
        <v>97.099261606515</v>
      </c>
      <c r="G25" s="38">
        <v>114.526556688722</v>
      </c>
      <c r="H25" s="38">
        <v>115.32425761819501</v>
      </c>
      <c r="I25" s="38">
        <v>114.58808251345199</v>
      </c>
      <c r="J25" s="38">
        <v>112.929852933364</v>
      </c>
      <c r="K25" s="38">
        <v>112.37536560810101</v>
      </c>
      <c r="L25" s="38">
        <v>120.89564772391</v>
      </c>
      <c r="M25" s="38">
        <v>112.39431334010401</v>
      </c>
      <c r="N25" s="38">
        <v>82.666218247263998</v>
      </c>
      <c r="O25" s="38">
        <v>100.357770413689</v>
      </c>
      <c r="P25" s="38">
        <v>107.49129549710899</v>
      </c>
      <c r="Q25" s="38">
        <v>99.997245583505006</v>
      </c>
      <c r="R25" s="38">
        <v>111.79865905634701</v>
      </c>
      <c r="S25" s="38">
        <v>102.923600181556</v>
      </c>
      <c r="T25" s="38">
        <v>96.000532247951</v>
      </c>
      <c r="U25" s="38">
        <v>107.52554151927001</v>
      </c>
      <c r="V25" s="38">
        <v>99.436476402441002</v>
      </c>
      <c r="W25" s="38">
        <v>104.80879022608499</v>
      </c>
      <c r="X25" s="38">
        <v>116.84665125868899</v>
      </c>
      <c r="Y25" s="38">
        <v>99.028102439714999</v>
      </c>
      <c r="Z25" s="38">
        <v>78.018450359474002</v>
      </c>
      <c r="AA25" s="38">
        <v>83.983879808254997</v>
      </c>
      <c r="AB25" s="38">
        <v>88.967537106744999</v>
      </c>
      <c r="AC25" s="38">
        <v>98.290713687269005</v>
      </c>
      <c r="AD25" s="38">
        <v>92.910242380129006</v>
      </c>
      <c r="AE25" s="38">
        <v>94.758761890895002</v>
      </c>
      <c r="AF25" s="38">
        <v>97.010107706636006</v>
      </c>
      <c r="AG25" s="38">
        <v>103.132566413818</v>
      </c>
      <c r="AH25" s="38">
        <v>96.000473825870998</v>
      </c>
      <c r="AI25" s="38">
        <v>100.12410109141101</v>
      </c>
      <c r="AJ25" s="38">
        <v>106.300983131786</v>
      </c>
      <c r="AK25" s="38">
        <v>106.783411757845</v>
      </c>
      <c r="AL25" s="38">
        <v>87.959887981679003</v>
      </c>
      <c r="AM25" s="38">
        <v>93.314581088118004</v>
      </c>
      <c r="AN25" s="38">
        <v>100.380592252242</v>
      </c>
      <c r="AO25" s="38">
        <v>110.761131338936</v>
      </c>
      <c r="AP25" s="38">
        <v>102.42624162259</v>
      </c>
      <c r="AQ25" s="38">
        <v>105.908483248067</v>
      </c>
      <c r="AR25" s="38">
        <v>105.895351952705</v>
      </c>
      <c r="AS25" s="38">
        <v>107.10605211577899</v>
      </c>
      <c r="AT25" s="38">
        <v>103.701175266414</v>
      </c>
      <c r="AU25" s="38">
        <v>104.35408565210101</v>
      </c>
      <c r="AV25" s="38">
        <v>106.02693356901899</v>
      </c>
      <c r="AW25" s="38">
        <v>108.46440203898899</v>
      </c>
      <c r="AX25" s="38">
        <v>83.624013910299993</v>
      </c>
      <c r="AY25" s="38">
        <v>90.670713790747996</v>
      </c>
      <c r="AZ25" s="38">
        <v>95.189006394171997</v>
      </c>
      <c r="BA25" s="38">
        <v>107.68837561969301</v>
      </c>
      <c r="BB25" s="38">
        <v>97.774289279894006</v>
      </c>
      <c r="BC25" s="38">
        <v>101.532243293679</v>
      </c>
      <c r="BD25" s="38">
        <v>99.388335679158999</v>
      </c>
      <c r="BE25" s="38">
        <v>97.621881350576004</v>
      </c>
      <c r="BF25" s="38">
        <v>104.24483594070701</v>
      </c>
      <c r="BG25" s="38">
        <v>102.089701855755</v>
      </c>
      <c r="BH25" s="38">
        <v>102.24648112259899</v>
      </c>
      <c r="BI25" s="38">
        <v>106.215912574798</v>
      </c>
      <c r="BJ25" s="38">
        <v>81.995481277032994</v>
      </c>
      <c r="BK25" s="38">
        <v>96.701760748596001</v>
      </c>
      <c r="BL25" s="38">
        <v>99.415677164797998</v>
      </c>
      <c r="BM25" s="38">
        <v>111.46830813517499</v>
      </c>
      <c r="BN25" s="38">
        <v>92.171139639927006</v>
      </c>
      <c r="BO25" s="38">
        <v>105.79786795508301</v>
      </c>
      <c r="BP25" s="38">
        <v>102.090770301245</v>
      </c>
      <c r="BQ25" s="38">
        <v>104.842525354255</v>
      </c>
      <c r="BR25" s="38">
        <v>103.504705792053</v>
      </c>
      <c r="BS25" s="38">
        <v>99.468903778821996</v>
      </c>
      <c r="BT25" s="38">
        <v>108.22855782028699</v>
      </c>
      <c r="BU25" s="38">
        <v>104.05647305233801</v>
      </c>
      <c r="BV25" s="38">
        <v>82.431793795862006</v>
      </c>
      <c r="BW25" s="38">
        <v>94.175801318628999</v>
      </c>
      <c r="BX25" s="38">
        <v>99.934680914191006</v>
      </c>
      <c r="BY25" s="38">
        <v>97.079839571923003</v>
      </c>
      <c r="BZ25" s="38">
        <v>104.935207426113</v>
      </c>
      <c r="CA25" s="38">
        <v>103.103603761454</v>
      </c>
      <c r="CB25" s="38">
        <v>98.611146736652998</v>
      </c>
      <c r="CC25" s="38">
        <v>104.98827898108701</v>
      </c>
      <c r="CD25" s="38">
        <v>101.13118024108201</v>
      </c>
      <c r="CE25" s="38">
        <v>97.722536682785005</v>
      </c>
      <c r="CF25" s="38">
        <v>109.92098843369099</v>
      </c>
      <c r="CG25" s="38">
        <v>106.367440290052</v>
      </c>
      <c r="CH25" s="38">
        <v>82.029295642340998</v>
      </c>
      <c r="CI25" s="38">
        <v>88.929472654397003</v>
      </c>
      <c r="CJ25" s="38">
        <v>98.319074565324001</v>
      </c>
      <c r="CK25" s="38">
        <v>104.146295176507</v>
      </c>
      <c r="CL25" s="38">
        <v>98.281989755484005</v>
      </c>
      <c r="CM25" s="38">
        <v>100.618987724986</v>
      </c>
      <c r="CN25" s="38">
        <v>97.587110379213996</v>
      </c>
      <c r="CO25" s="38">
        <v>109.72032732454799</v>
      </c>
      <c r="CP25" s="38">
        <v>103.73996514461</v>
      </c>
      <c r="CQ25" s="38">
        <v>102.75652721503501</v>
      </c>
      <c r="CR25" s="38">
        <v>109.433672113887</v>
      </c>
      <c r="CS25" s="38">
        <v>108.574440064274</v>
      </c>
      <c r="CT25" s="38">
        <v>89.695294907562996</v>
      </c>
      <c r="CU25" s="38">
        <v>86.811439242617993</v>
      </c>
      <c r="CV25" s="38">
        <v>99.601088818126001</v>
      </c>
      <c r="CW25" s="38">
        <v>106.142203832828</v>
      </c>
      <c r="CX25" s="38">
        <v>102.447717092917</v>
      </c>
      <c r="CY25" s="38">
        <v>101.203856475612</v>
      </c>
      <c r="CZ25" s="38">
        <v>104.646425131519</v>
      </c>
      <c r="DA25" s="38">
        <v>106.348640561219</v>
      </c>
      <c r="DB25" s="38">
        <v>103.804826581813</v>
      </c>
      <c r="DC25" s="38">
        <v>101.470433255321</v>
      </c>
      <c r="DD25" s="38">
        <v>107.933411771428</v>
      </c>
      <c r="DE25" s="38">
        <v>107.209432565214</v>
      </c>
      <c r="DF25" s="38">
        <v>89.738308620322002</v>
      </c>
      <c r="DG25" s="38">
        <v>87.616968669497993</v>
      </c>
      <c r="DH25" s="38">
        <v>101.691931221242</v>
      </c>
      <c r="DI25" s="38">
        <v>98.034782012332997</v>
      </c>
      <c r="DJ25" s="38">
        <v>105.263564026959</v>
      </c>
      <c r="DK25" s="38">
        <v>102.71101957536899</v>
      </c>
      <c r="DL25" s="38">
        <v>101.18648860763901</v>
      </c>
      <c r="DM25" s="38">
        <v>97.431566403632004</v>
      </c>
      <c r="DN25" s="38">
        <v>103.54428800300801</v>
      </c>
      <c r="DO25" s="38">
        <v>97.264277844746999</v>
      </c>
      <c r="DP25" s="38">
        <v>98.334768228301002</v>
      </c>
      <c r="DQ25" s="38">
        <v>106.140116258701</v>
      </c>
      <c r="DR25" s="38">
        <v>84.637342678325993</v>
      </c>
      <c r="DS25" s="38">
        <v>92.548913415816003</v>
      </c>
      <c r="DT25" s="38">
        <v>99.587443317099002</v>
      </c>
      <c r="DU25" s="38">
        <v>103.14293322403999</v>
      </c>
      <c r="DV25" s="38">
        <v>92.645195383635993</v>
      </c>
      <c r="DW25" s="38">
        <v>102.13676426408399</v>
      </c>
      <c r="DX25" s="38">
        <v>98.899107803689006</v>
      </c>
      <c r="DY25" s="38">
        <v>98.202896563424005</v>
      </c>
      <c r="DZ25" s="38">
        <v>102.291092099064</v>
      </c>
      <c r="EA25" s="38">
        <v>97.090975649222003</v>
      </c>
      <c r="EB25" s="38">
        <v>101.23018840473</v>
      </c>
      <c r="EC25" s="38">
        <v>103.62403163116601</v>
      </c>
      <c r="ED25" s="38">
        <v>85.551884849665001</v>
      </c>
      <c r="EE25" s="38">
        <v>85.565562869874995</v>
      </c>
      <c r="EF25" s="38">
        <v>93.045147024662</v>
      </c>
      <c r="EG25" s="38">
        <v>91.036355376909995</v>
      </c>
      <c r="EH25" s="38">
        <v>101.582114075771</v>
      </c>
      <c r="EI25" s="38">
        <v>103.206950483326</v>
      </c>
      <c r="EJ25" s="38">
        <v>100.559949249244</v>
      </c>
      <c r="EK25" s="38">
        <v>100.56739678642199</v>
      </c>
      <c r="EL25" s="38">
        <v>102.071004737138</v>
      </c>
      <c r="EM25" s="38">
        <v>96.279279851908001</v>
      </c>
      <c r="EN25" s="38">
        <v>100.759604393194</v>
      </c>
      <c r="EO25" s="38">
        <v>103.43744233641701</v>
      </c>
      <c r="EP25" s="38">
        <v>83.780487845096999</v>
      </c>
      <c r="EQ25" s="38">
        <v>83.405772274854002</v>
      </c>
      <c r="ER25" s="38">
        <v>94.007357095291994</v>
      </c>
      <c r="ES25" s="38">
        <v>92.973375727057004</v>
      </c>
      <c r="ET25" s="38">
        <v>90.358505033716995</v>
      </c>
      <c r="EU25" s="38">
        <v>99.056962329575001</v>
      </c>
      <c r="EV25" s="38">
        <v>92.679747336234996</v>
      </c>
      <c r="EW25" s="38">
        <v>97.660571598657</v>
      </c>
      <c r="EX25" s="38">
        <v>96.433862655881001</v>
      </c>
      <c r="EY25" s="38">
        <v>91.387781613992004</v>
      </c>
      <c r="EZ25" s="38">
        <v>100.098001093918</v>
      </c>
      <c r="FA25" s="38">
        <v>95.630244939082999</v>
      </c>
      <c r="FB25" s="38">
        <v>82.192724378633002</v>
      </c>
      <c r="FC25" s="38">
        <v>81.442385759245994</v>
      </c>
      <c r="FD25" s="38">
        <v>89.545834937170994</v>
      </c>
      <c r="FE25" s="38">
        <v>83.569767758942007</v>
      </c>
      <c r="FF25" s="38">
        <v>13.468870502383</v>
      </c>
      <c r="FG25" s="38">
        <v>13.942781665956</v>
      </c>
      <c r="FH25" s="38">
        <v>45.488413582744997</v>
      </c>
      <c r="FI25" s="38">
        <v>63.211997335703998</v>
      </c>
      <c r="FJ25" s="38">
        <v>66.680985447881</v>
      </c>
      <c r="FK25" s="38">
        <v>70.969535239261006</v>
      </c>
      <c r="FL25" s="38">
        <v>78.041817212987993</v>
      </c>
      <c r="FM25" s="38">
        <v>77.751074928292994</v>
      </c>
      <c r="FN25" s="38">
        <v>66.520113967116998</v>
      </c>
      <c r="FO25" s="38">
        <v>66.818149443056996</v>
      </c>
      <c r="FP25" s="38">
        <v>73.041455137617007</v>
      </c>
      <c r="FQ25" s="38">
        <v>75.612367809174998</v>
      </c>
      <c r="FR25" s="38">
        <v>71.319002404306005</v>
      </c>
      <c r="FS25" s="38">
        <v>72.893082342214996</v>
      </c>
      <c r="FT25" s="38">
        <v>75.731007211304004</v>
      </c>
      <c r="FU25" s="38">
        <v>75.986350371127003</v>
      </c>
      <c r="FV25" s="38">
        <v>77.943806338195003</v>
      </c>
      <c r="FW25" s="38">
        <v>71.767802199075007</v>
      </c>
      <c r="FX25" s="38">
        <v>72.780822647513006</v>
      </c>
      <c r="FY25" s="38">
        <v>79.144998400107994</v>
      </c>
      <c r="FZ25" s="38">
        <v>68.854993251292001</v>
      </c>
      <c r="GA25" s="38">
        <v>70.420265622783006</v>
      </c>
      <c r="GB25" s="38">
        <v>75.260613960938002</v>
      </c>
      <c r="GC25" s="38">
        <v>85.083327474146003</v>
      </c>
      <c r="GD25" s="38">
        <v>72.477744669060002</v>
      </c>
      <c r="GE25" s="38">
        <v>79.725868722973999</v>
      </c>
      <c r="GF25" s="38">
        <v>78.106583266230004</v>
      </c>
      <c r="GG25" s="38">
        <v>78.884212995766006</v>
      </c>
      <c r="GH25" s="38">
        <v>83.459812088801002</v>
      </c>
      <c r="GI25" s="38">
        <v>80.499505625281998</v>
      </c>
      <c r="GJ25" s="38">
        <v>78.576693527366004</v>
      </c>
      <c r="GK25" s="38">
        <v>80.903780686972993</v>
      </c>
      <c r="GL25" s="38">
        <v>69.716451417629997</v>
      </c>
      <c r="GM25" s="38">
        <v>72.610501133859003</v>
      </c>
      <c r="GN25" s="38">
        <v>76.203748939147999</v>
      </c>
      <c r="GO25" s="38">
        <v>82.151837113992997</v>
      </c>
      <c r="GP25" s="38">
        <v>74.294570672866996</v>
      </c>
      <c r="GQ25" s="63">
        <v>77.917145571803005</v>
      </c>
      <c r="GR25" s="63">
        <v>79.825270000470994</v>
      </c>
      <c r="GS25" s="40" t="s">
        <v>2</v>
      </c>
      <c r="GT25" s="40" t="s">
        <v>2</v>
      </c>
      <c r="GU25" s="40" t="s">
        <v>2</v>
      </c>
      <c r="GV25" s="40" t="s">
        <v>2</v>
      </c>
      <c r="GW25" s="40" t="s">
        <v>2</v>
      </c>
      <c r="GX25" s="40" t="s">
        <v>2</v>
      </c>
      <c r="GY25" s="40" t="s">
        <v>2</v>
      </c>
    </row>
    <row r="26" spans="1:207" x14ac:dyDescent="0.3">
      <c r="A26"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v>
      </c>
      <c r="B26" s="36" t="s">
        <v>517</v>
      </c>
      <c r="C26" s="39">
        <v>108.843342689856</v>
      </c>
      <c r="D26" s="39">
        <v>99.522184865322998</v>
      </c>
      <c r="E26" s="39">
        <v>113.580121969163</v>
      </c>
      <c r="F26" s="39">
        <v>93.141846917967996</v>
      </c>
      <c r="G26" s="39">
        <v>99.077089713779003</v>
      </c>
      <c r="H26" s="39">
        <v>101.882070866969</v>
      </c>
      <c r="I26" s="39">
        <v>103.529342987802</v>
      </c>
      <c r="J26" s="39">
        <v>94.876454977668004</v>
      </c>
      <c r="K26" s="39">
        <v>90.667443267912006</v>
      </c>
      <c r="L26" s="39">
        <v>101.21355507951201</v>
      </c>
      <c r="M26" s="39">
        <v>93.231862612070998</v>
      </c>
      <c r="N26" s="39">
        <v>85.573905462221006</v>
      </c>
      <c r="O26" s="39">
        <v>97.683124660285003</v>
      </c>
      <c r="P26" s="39">
        <v>97.520737499638997</v>
      </c>
      <c r="Q26" s="39">
        <v>99.759361888605994</v>
      </c>
      <c r="R26" s="39">
        <v>100.428237691493</v>
      </c>
      <c r="S26" s="39">
        <v>97.782247517697002</v>
      </c>
      <c r="T26" s="39">
        <v>95.501425382245003</v>
      </c>
      <c r="U26" s="39">
        <v>93.902121722272</v>
      </c>
      <c r="V26" s="39">
        <v>91.647137786287999</v>
      </c>
      <c r="W26" s="39">
        <v>79.414926892642001</v>
      </c>
      <c r="X26" s="39">
        <v>84.663342789552004</v>
      </c>
      <c r="Y26" s="39">
        <v>83.807631777355994</v>
      </c>
      <c r="Z26" s="39">
        <v>78.991242123101998</v>
      </c>
      <c r="AA26" s="39">
        <v>87.760288542680001</v>
      </c>
      <c r="AB26" s="39">
        <v>79.123475239360005</v>
      </c>
      <c r="AC26" s="39">
        <v>92.786474336531995</v>
      </c>
      <c r="AD26" s="39">
        <v>88.320411017926006</v>
      </c>
      <c r="AE26" s="39">
        <v>84.085784757183006</v>
      </c>
      <c r="AF26" s="39">
        <v>90.433304591237004</v>
      </c>
      <c r="AG26" s="39">
        <v>91.244724287604001</v>
      </c>
      <c r="AH26" s="39">
        <v>88.082926320111</v>
      </c>
      <c r="AI26" s="39">
        <v>79.639205077026006</v>
      </c>
      <c r="AJ26" s="39">
        <v>75.205159679179999</v>
      </c>
      <c r="AK26" s="39">
        <v>78.649252025723001</v>
      </c>
      <c r="AL26" s="39">
        <v>91.951638250261993</v>
      </c>
      <c r="AM26" s="39">
        <v>76.450608027564996</v>
      </c>
      <c r="AN26" s="39">
        <v>73.873315025761002</v>
      </c>
      <c r="AO26" s="39">
        <v>96.638615785655006</v>
      </c>
      <c r="AP26" s="39">
        <v>100.445357060489</v>
      </c>
      <c r="AQ26" s="39">
        <v>87.625647139471994</v>
      </c>
      <c r="AR26" s="39">
        <v>93.728606579586</v>
      </c>
      <c r="AS26" s="39">
        <v>97.063254594598007</v>
      </c>
      <c r="AT26" s="39">
        <v>86.699237100115994</v>
      </c>
      <c r="AU26" s="39">
        <v>74.072510012457002</v>
      </c>
      <c r="AV26" s="39">
        <v>85.868994651804002</v>
      </c>
      <c r="AW26" s="39">
        <v>88.645925647352996</v>
      </c>
      <c r="AX26" s="39">
        <v>94.191523010839006</v>
      </c>
      <c r="AY26" s="39">
        <v>79.408828501193994</v>
      </c>
      <c r="AZ26" s="39">
        <v>81.502361082053994</v>
      </c>
      <c r="BA26" s="39">
        <v>97.537310420056997</v>
      </c>
      <c r="BB26" s="39">
        <v>90.011503317594006</v>
      </c>
      <c r="BC26" s="39">
        <v>103.784521564995</v>
      </c>
      <c r="BD26" s="39">
        <v>99.515606037148999</v>
      </c>
      <c r="BE26" s="39">
        <v>94.711639932284996</v>
      </c>
      <c r="BF26" s="39">
        <v>90.825800406761005</v>
      </c>
      <c r="BG26" s="39">
        <v>89.612288898954006</v>
      </c>
      <c r="BH26" s="39">
        <v>83.663489156097995</v>
      </c>
      <c r="BI26" s="39">
        <v>83.769608570073999</v>
      </c>
      <c r="BJ26" s="39">
        <v>96.282584177768996</v>
      </c>
      <c r="BK26" s="39">
        <v>86.636456314655007</v>
      </c>
      <c r="BL26" s="39">
        <v>86.474550541579006</v>
      </c>
      <c r="BM26" s="39">
        <v>100.719484749508</v>
      </c>
      <c r="BN26" s="39">
        <v>95.797492578198003</v>
      </c>
      <c r="BO26" s="39">
        <v>114.549386161249</v>
      </c>
      <c r="BP26" s="39">
        <v>111.318471983842</v>
      </c>
      <c r="BQ26" s="39">
        <v>97.416172175617007</v>
      </c>
      <c r="BR26" s="39">
        <v>107.114453290168</v>
      </c>
      <c r="BS26" s="39">
        <v>106.619871329107</v>
      </c>
      <c r="BT26" s="39">
        <v>126.74237150382</v>
      </c>
      <c r="BU26" s="39">
        <v>101.07743814801999</v>
      </c>
      <c r="BV26" s="39">
        <v>96.860969413711004</v>
      </c>
      <c r="BW26" s="39">
        <v>105.39913131317699</v>
      </c>
      <c r="BX26" s="39">
        <v>92.775162521870001</v>
      </c>
      <c r="BY26" s="39">
        <v>95.589961033302004</v>
      </c>
      <c r="BZ26" s="39">
        <v>102.80975398798</v>
      </c>
      <c r="CA26" s="39">
        <v>103.23641769161399</v>
      </c>
      <c r="CB26" s="39">
        <v>98.183229990187002</v>
      </c>
      <c r="CC26" s="39">
        <v>105.344491783856</v>
      </c>
      <c r="CD26" s="39">
        <v>103.8212227515</v>
      </c>
      <c r="CE26" s="39">
        <v>90.059484390760005</v>
      </c>
      <c r="CF26" s="39">
        <v>110.980225805628</v>
      </c>
      <c r="CG26" s="39">
        <v>107.400161287768</v>
      </c>
      <c r="CH26" s="39">
        <v>84.400757442358</v>
      </c>
      <c r="CI26" s="39">
        <v>93.843401890156002</v>
      </c>
      <c r="CJ26" s="39">
        <v>86.237799502743002</v>
      </c>
      <c r="CK26" s="39">
        <v>101.2704237722</v>
      </c>
      <c r="CL26" s="39">
        <v>98.830187578928999</v>
      </c>
      <c r="CM26" s="39">
        <v>108.929871556291</v>
      </c>
      <c r="CN26" s="39">
        <v>100.67544939703301</v>
      </c>
      <c r="CO26" s="39">
        <v>104.66501186887901</v>
      </c>
      <c r="CP26" s="39">
        <v>97.899825383109999</v>
      </c>
      <c r="CQ26" s="39">
        <v>88.021639118319001</v>
      </c>
      <c r="CR26" s="39">
        <v>105.660740299477</v>
      </c>
      <c r="CS26" s="39">
        <v>99.240768894572</v>
      </c>
      <c r="CT26" s="39">
        <v>86.085738656133998</v>
      </c>
      <c r="CU26" s="39">
        <v>108.92399307129701</v>
      </c>
      <c r="CV26" s="39">
        <v>89.663486021119994</v>
      </c>
      <c r="CW26" s="39">
        <v>105.751699529932</v>
      </c>
      <c r="CX26" s="39">
        <v>104.575592210409</v>
      </c>
      <c r="CY26" s="39">
        <v>103.395124959356</v>
      </c>
      <c r="CZ26" s="39">
        <v>105.725454838529</v>
      </c>
      <c r="DA26" s="39">
        <v>102.61709054461301</v>
      </c>
      <c r="DB26" s="39">
        <v>99.661688447160003</v>
      </c>
      <c r="DC26" s="39">
        <v>93.098963565328006</v>
      </c>
      <c r="DD26" s="39">
        <v>99.002682975282994</v>
      </c>
      <c r="DE26" s="39">
        <v>119.285729718727</v>
      </c>
      <c r="DF26" s="39">
        <v>92.472661586623005</v>
      </c>
      <c r="DG26" s="39">
        <v>103.248142047435</v>
      </c>
      <c r="DH26" s="39">
        <v>94.351416636891997</v>
      </c>
      <c r="DI26" s="39">
        <v>100.064012556252</v>
      </c>
      <c r="DJ26" s="39">
        <v>101.474018375892</v>
      </c>
      <c r="DK26" s="39">
        <v>101.77466587828501</v>
      </c>
      <c r="DL26" s="39">
        <v>106.991608397348</v>
      </c>
      <c r="DM26" s="39">
        <v>99.629464888079994</v>
      </c>
      <c r="DN26" s="39">
        <v>99.834975683012999</v>
      </c>
      <c r="DO26" s="39">
        <v>95.133121438128995</v>
      </c>
      <c r="DP26" s="39">
        <v>90.834297195131001</v>
      </c>
      <c r="DQ26" s="39">
        <v>116.81523484631499</v>
      </c>
      <c r="DR26" s="39">
        <v>98.398265814004006</v>
      </c>
      <c r="DS26" s="39">
        <v>101.568327090921</v>
      </c>
      <c r="DT26" s="39">
        <v>99.854661715926994</v>
      </c>
      <c r="DU26" s="39">
        <v>114.807159814944</v>
      </c>
      <c r="DV26" s="39">
        <v>103.492176813087</v>
      </c>
      <c r="DW26" s="39">
        <v>103.56516392181101</v>
      </c>
      <c r="DX26" s="39">
        <v>110.586385865002</v>
      </c>
      <c r="DY26" s="39">
        <v>105.72387478546401</v>
      </c>
      <c r="DZ26" s="39">
        <v>105.061435292295</v>
      </c>
      <c r="EA26" s="39">
        <v>97.95284238971</v>
      </c>
      <c r="EB26" s="39">
        <v>90.750437588669001</v>
      </c>
      <c r="EC26" s="39">
        <v>109.015834018699</v>
      </c>
      <c r="ED26" s="39">
        <v>95.280853449888994</v>
      </c>
      <c r="EE26" s="39">
        <v>115.277944714985</v>
      </c>
      <c r="EF26" s="39">
        <v>93.631052254902002</v>
      </c>
      <c r="EG26" s="39">
        <v>105.27950081483699</v>
      </c>
      <c r="EH26" s="39">
        <v>101.63040524848201</v>
      </c>
      <c r="EI26" s="39">
        <v>102.177112367338</v>
      </c>
      <c r="EJ26" s="39">
        <v>101.922096367218</v>
      </c>
      <c r="EK26" s="39">
        <v>100.856747871846</v>
      </c>
      <c r="EL26" s="39">
        <v>108.263402584159</v>
      </c>
      <c r="EM26" s="39">
        <v>95.438699278203998</v>
      </c>
      <c r="EN26" s="39">
        <v>94.251324087851003</v>
      </c>
      <c r="EO26" s="39">
        <v>105.129471871219</v>
      </c>
      <c r="EP26" s="39">
        <v>90.705102830971995</v>
      </c>
      <c r="EQ26" s="39">
        <v>109.967949749068</v>
      </c>
      <c r="ER26" s="39">
        <v>96.173381183483002</v>
      </c>
      <c r="ES26" s="39">
        <v>106.056683461677</v>
      </c>
      <c r="ET26" s="39">
        <v>97.168245197730997</v>
      </c>
      <c r="EU26" s="39">
        <v>105.959223268991</v>
      </c>
      <c r="EV26" s="39">
        <v>104.245791601668</v>
      </c>
      <c r="EW26" s="39">
        <v>101.45852034003499</v>
      </c>
      <c r="EX26" s="39">
        <v>104.696864025316</v>
      </c>
      <c r="EY26" s="39">
        <v>93.601515627669002</v>
      </c>
      <c r="EZ26" s="39">
        <v>94.703759563790001</v>
      </c>
      <c r="FA26" s="39">
        <v>104.933061656303</v>
      </c>
      <c r="FB26" s="39">
        <v>99.615443621750003</v>
      </c>
      <c r="FC26" s="39">
        <v>110.273676827705</v>
      </c>
      <c r="FD26" s="39">
        <v>96.351159205488003</v>
      </c>
      <c r="FE26" s="39">
        <v>93.872976924442995</v>
      </c>
      <c r="FF26" s="39">
        <v>68.093763333200002</v>
      </c>
      <c r="FG26" s="39">
        <v>64.613844720358003</v>
      </c>
      <c r="FH26" s="39">
        <v>79.342378229426998</v>
      </c>
      <c r="FI26" s="39">
        <v>85.171332403490993</v>
      </c>
      <c r="FJ26" s="39">
        <v>90.808291993397006</v>
      </c>
      <c r="FK26" s="39">
        <v>88.932330411297002</v>
      </c>
      <c r="FL26" s="39">
        <v>95.405131473750998</v>
      </c>
      <c r="FM26" s="39">
        <v>105.113486964454</v>
      </c>
      <c r="FN26" s="39">
        <v>97.453879229028999</v>
      </c>
      <c r="FO26" s="39">
        <v>94.839659795334995</v>
      </c>
      <c r="FP26" s="39">
        <v>87.752509047428006</v>
      </c>
      <c r="FQ26" s="39">
        <v>103.139399302889</v>
      </c>
      <c r="FR26" s="39">
        <v>101.812441875171</v>
      </c>
      <c r="FS26" s="39">
        <v>107.320007370184</v>
      </c>
      <c r="FT26" s="39">
        <v>108.74588776484001</v>
      </c>
      <c r="FU26" s="39">
        <v>110.074027221051</v>
      </c>
      <c r="FV26" s="39">
        <v>112.949603493678</v>
      </c>
      <c r="FW26" s="39">
        <v>103.46939791177699</v>
      </c>
      <c r="FX26" s="39">
        <v>99.238867860680998</v>
      </c>
      <c r="FY26" s="39">
        <v>108.16576461710601</v>
      </c>
      <c r="FZ26" s="39">
        <v>104.588679066227</v>
      </c>
      <c r="GA26" s="39">
        <v>102.465210433086</v>
      </c>
      <c r="GB26" s="39">
        <v>94.252565134592004</v>
      </c>
      <c r="GC26" s="39">
        <v>113.260850631549</v>
      </c>
      <c r="GD26" s="39">
        <v>94.576247593987006</v>
      </c>
      <c r="GE26" s="39">
        <v>104.221227239981</v>
      </c>
      <c r="GF26" s="39">
        <v>103.007243455405</v>
      </c>
      <c r="GG26" s="39">
        <v>100.033518322494</v>
      </c>
      <c r="GH26" s="39">
        <v>98.105254408069001</v>
      </c>
      <c r="GI26" s="39">
        <v>88.920260933714999</v>
      </c>
      <c r="GJ26" s="39">
        <v>91.710582287036999</v>
      </c>
      <c r="GK26" s="39">
        <v>105.50638463526199</v>
      </c>
      <c r="GL26" s="39">
        <v>99.503367449422001</v>
      </c>
      <c r="GM26" s="39">
        <v>102.03170132952199</v>
      </c>
      <c r="GN26" s="39">
        <v>88.677935359493006</v>
      </c>
      <c r="GO26" s="39">
        <v>95.171404454276995</v>
      </c>
      <c r="GP26" s="39">
        <v>85.811684839487995</v>
      </c>
      <c r="GQ26" s="64">
        <v>91.216409774352002</v>
      </c>
      <c r="GR26" s="64">
        <v>90.854340505175003</v>
      </c>
      <c r="GS26" s="41" t="s">
        <v>2</v>
      </c>
      <c r="GT26" s="41" t="s">
        <v>2</v>
      </c>
      <c r="GU26" s="41" t="s">
        <v>2</v>
      </c>
      <c r="GV26" s="41" t="s">
        <v>2</v>
      </c>
      <c r="GW26" s="41" t="s">
        <v>2</v>
      </c>
      <c r="GX26" s="41" t="s">
        <v>2</v>
      </c>
      <c r="GY26" s="41" t="s">
        <v>2</v>
      </c>
    </row>
    <row r="27" spans="1:207" x14ac:dyDescent="0.3">
      <c r="A27"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v>
      </c>
      <c r="B27" s="35" t="s">
        <v>518</v>
      </c>
      <c r="C27" s="38">
        <v>89.277912310342003</v>
      </c>
      <c r="D27" s="38">
        <v>82.794860977078002</v>
      </c>
      <c r="E27" s="38">
        <v>90.910610357492004</v>
      </c>
      <c r="F27" s="38">
        <v>85.652701016021993</v>
      </c>
      <c r="G27" s="38">
        <v>92.517668135521006</v>
      </c>
      <c r="H27" s="38">
        <v>89.878202460083997</v>
      </c>
      <c r="I27" s="38">
        <v>90.033858362307001</v>
      </c>
      <c r="J27" s="38">
        <v>90.425372431447997</v>
      </c>
      <c r="K27" s="38">
        <v>85.126332771022007</v>
      </c>
      <c r="L27" s="38">
        <v>94.157114168499007</v>
      </c>
      <c r="M27" s="38">
        <v>90.213294927475005</v>
      </c>
      <c r="N27" s="38">
        <v>83.190544909389999</v>
      </c>
      <c r="O27" s="38">
        <v>91.536168493727004</v>
      </c>
      <c r="P27" s="38">
        <v>88.803408212042996</v>
      </c>
      <c r="Q27" s="38">
        <v>88.453418085655002</v>
      </c>
      <c r="R27" s="38">
        <v>93.805011539123001</v>
      </c>
      <c r="S27" s="38">
        <v>93.066334382822006</v>
      </c>
      <c r="T27" s="38">
        <v>91.374357151644006</v>
      </c>
      <c r="U27" s="38">
        <v>94.830522683016994</v>
      </c>
      <c r="V27" s="38">
        <v>92.390498591357002</v>
      </c>
      <c r="W27" s="38">
        <v>88.925573454547006</v>
      </c>
      <c r="X27" s="38">
        <v>94.469767312138998</v>
      </c>
      <c r="Y27" s="38">
        <v>88.141550530318</v>
      </c>
      <c r="Z27" s="38">
        <v>82.662673911574004</v>
      </c>
      <c r="AA27" s="38">
        <v>89.178881169068006</v>
      </c>
      <c r="AB27" s="38">
        <v>85.00910270016</v>
      </c>
      <c r="AC27" s="38">
        <v>91.706874461596996</v>
      </c>
      <c r="AD27" s="38">
        <v>89.848366490287006</v>
      </c>
      <c r="AE27" s="38">
        <v>91.729598315800999</v>
      </c>
      <c r="AF27" s="38">
        <v>90.209555419001006</v>
      </c>
      <c r="AG27" s="38">
        <v>91.796876276766994</v>
      </c>
      <c r="AH27" s="38">
        <v>89.48286521112</v>
      </c>
      <c r="AI27" s="38">
        <v>90.825183941877</v>
      </c>
      <c r="AJ27" s="38">
        <v>96.922078620793997</v>
      </c>
      <c r="AK27" s="38">
        <v>91.268898373615002</v>
      </c>
      <c r="AL27" s="38">
        <v>87.398614511871997</v>
      </c>
      <c r="AM27" s="38">
        <v>91.155045163576006</v>
      </c>
      <c r="AN27" s="38">
        <v>87.15938493921</v>
      </c>
      <c r="AO27" s="38">
        <v>98.651150439727999</v>
      </c>
      <c r="AP27" s="38">
        <v>93.553867264830998</v>
      </c>
      <c r="AQ27" s="38">
        <v>97.112499313903001</v>
      </c>
      <c r="AR27" s="38">
        <v>97.063775180221995</v>
      </c>
      <c r="AS27" s="38">
        <v>93.560545458491006</v>
      </c>
      <c r="AT27" s="38">
        <v>95.531360011198004</v>
      </c>
      <c r="AU27" s="38">
        <v>95.114975677233005</v>
      </c>
      <c r="AV27" s="38">
        <v>97.655331501744996</v>
      </c>
      <c r="AW27" s="38">
        <v>92.729587969647</v>
      </c>
      <c r="AX27" s="38">
        <v>89.320561285368996</v>
      </c>
      <c r="AY27" s="38">
        <v>93.455370225066005</v>
      </c>
      <c r="AZ27" s="38">
        <v>88.969315507548998</v>
      </c>
      <c r="BA27" s="38">
        <v>98.094810383956002</v>
      </c>
      <c r="BB27" s="38">
        <v>92.000497488188003</v>
      </c>
      <c r="BC27" s="38">
        <v>98.279683728845995</v>
      </c>
      <c r="BD27" s="38">
        <v>95.487579241543003</v>
      </c>
      <c r="BE27" s="38">
        <v>93.315938595156993</v>
      </c>
      <c r="BF27" s="38">
        <v>96.114816852310994</v>
      </c>
      <c r="BG27" s="38">
        <v>91.375934536615006</v>
      </c>
      <c r="BH27" s="38">
        <v>95.885873475162995</v>
      </c>
      <c r="BI27" s="38">
        <v>92.011710398223997</v>
      </c>
      <c r="BJ27" s="38">
        <v>88.850438485140003</v>
      </c>
      <c r="BK27" s="38">
        <v>93.737152477717999</v>
      </c>
      <c r="BL27" s="38">
        <v>93.227668881715999</v>
      </c>
      <c r="BM27" s="38">
        <v>99.832909548092999</v>
      </c>
      <c r="BN27" s="38">
        <v>94.325929634112995</v>
      </c>
      <c r="BO27" s="38">
        <v>104.233040933788</v>
      </c>
      <c r="BP27" s="38">
        <v>101.828227690555</v>
      </c>
      <c r="BQ27" s="38">
        <v>99.324320165385004</v>
      </c>
      <c r="BR27" s="38">
        <v>99.711413544622005</v>
      </c>
      <c r="BS27" s="38">
        <v>94.371997684381995</v>
      </c>
      <c r="BT27" s="38">
        <v>103.66416075165399</v>
      </c>
      <c r="BU27" s="38">
        <v>98.907743393912995</v>
      </c>
      <c r="BV27" s="38">
        <v>89.960215053799004</v>
      </c>
      <c r="BW27" s="38">
        <v>99.487674054367005</v>
      </c>
      <c r="BX27" s="38">
        <v>95.049407085802997</v>
      </c>
      <c r="BY27" s="38">
        <v>100.67749969960001</v>
      </c>
      <c r="BZ27" s="38">
        <v>102.873091094247</v>
      </c>
      <c r="CA27" s="38">
        <v>102.160763796498</v>
      </c>
      <c r="CB27" s="38">
        <v>98.609245725123998</v>
      </c>
      <c r="CC27" s="38">
        <v>101.201120641854</v>
      </c>
      <c r="CD27" s="38">
        <v>102.593505368102</v>
      </c>
      <c r="CE27" s="38">
        <v>96.145680895262998</v>
      </c>
      <c r="CF27" s="38">
        <v>104.152508636707</v>
      </c>
      <c r="CG27" s="38">
        <v>101.737143541517</v>
      </c>
      <c r="CH27" s="38">
        <v>95.312359460918003</v>
      </c>
      <c r="CI27" s="38">
        <v>102.456975767274</v>
      </c>
      <c r="CJ27" s="38">
        <v>97.745565865035005</v>
      </c>
      <c r="CK27" s="38">
        <v>107.780109473761</v>
      </c>
      <c r="CL27" s="38">
        <v>102.726142114174</v>
      </c>
      <c r="CM27" s="38">
        <v>108.179735504768</v>
      </c>
      <c r="CN27" s="38">
        <v>105.61571868350499</v>
      </c>
      <c r="CO27" s="38">
        <v>106.680548685357</v>
      </c>
      <c r="CP27" s="38">
        <v>104.153813525082</v>
      </c>
      <c r="CQ27" s="38">
        <v>102.42745960438801</v>
      </c>
      <c r="CR27" s="38">
        <v>111.629897911735</v>
      </c>
      <c r="CS27" s="38">
        <v>107.326520173983</v>
      </c>
      <c r="CT27" s="38">
        <v>103.113288555349</v>
      </c>
      <c r="CU27" s="38">
        <v>107.26316160488</v>
      </c>
      <c r="CV27" s="38">
        <v>103.443142187395</v>
      </c>
      <c r="CW27" s="38">
        <v>111.459462716216</v>
      </c>
      <c r="CX27" s="38">
        <v>106.51026874371</v>
      </c>
      <c r="CY27" s="38">
        <v>109.832251572163</v>
      </c>
      <c r="CZ27" s="38">
        <v>110.132909300766</v>
      </c>
      <c r="DA27" s="38">
        <v>109.90677733542</v>
      </c>
      <c r="DB27" s="38">
        <v>110.036985817592</v>
      </c>
      <c r="DC27" s="38">
        <v>108.679010904603</v>
      </c>
      <c r="DD27" s="38">
        <v>114.767865663105</v>
      </c>
      <c r="DE27" s="38">
        <v>110.179304645789</v>
      </c>
      <c r="DF27" s="38">
        <v>108.470616592288</v>
      </c>
      <c r="DG27" s="38">
        <v>111.039633518478</v>
      </c>
      <c r="DH27" s="38">
        <v>111.46801426552101</v>
      </c>
      <c r="DI27" s="38">
        <v>116.89308534745901</v>
      </c>
      <c r="DJ27" s="38">
        <v>115.51532270697599</v>
      </c>
      <c r="DK27" s="38">
        <v>116.852009545515</v>
      </c>
      <c r="DL27" s="38">
        <v>115.665664562497</v>
      </c>
      <c r="DM27" s="38">
        <v>114.882021470438</v>
      </c>
      <c r="DN27" s="38">
        <v>115.004272562841</v>
      </c>
      <c r="DO27" s="38">
        <v>109.21130254330301</v>
      </c>
      <c r="DP27" s="38">
        <v>116.02721391817499</v>
      </c>
      <c r="DQ27" s="38">
        <v>114.017565773953</v>
      </c>
      <c r="DR27" s="38">
        <v>111.645662812973</v>
      </c>
      <c r="DS27" s="38">
        <v>116.972001797216</v>
      </c>
      <c r="DT27" s="38">
        <v>112.055750208128</v>
      </c>
      <c r="DU27" s="38">
        <v>121.820745429217</v>
      </c>
      <c r="DV27" s="38">
        <v>113.33898506206801</v>
      </c>
      <c r="DW27" s="38">
        <v>120.328161198131</v>
      </c>
      <c r="DX27" s="38">
        <v>121.459676891237</v>
      </c>
      <c r="DY27" s="38">
        <v>121.00117500034</v>
      </c>
      <c r="DZ27" s="38">
        <v>120.71997601978001</v>
      </c>
      <c r="EA27" s="38">
        <v>113.681249519505</v>
      </c>
      <c r="EB27" s="38">
        <v>122.389348578316</v>
      </c>
      <c r="EC27" s="38">
        <v>117.379389608747</v>
      </c>
      <c r="ED27" s="38">
        <v>111.67927246853</v>
      </c>
      <c r="EE27" s="38">
        <v>119.147314378866</v>
      </c>
      <c r="EF27" s="38">
        <v>112.15516964532</v>
      </c>
      <c r="EG27" s="38">
        <v>120.892299034166</v>
      </c>
      <c r="EH27" s="38">
        <v>118.491735824074</v>
      </c>
      <c r="EI27" s="38">
        <v>125.48447174130099</v>
      </c>
      <c r="EJ27" s="38">
        <v>122.962669732563</v>
      </c>
      <c r="EK27" s="38">
        <v>122.548010222898</v>
      </c>
      <c r="EL27" s="38">
        <v>123.572259434918</v>
      </c>
      <c r="EM27" s="38">
        <v>115.334834136005</v>
      </c>
      <c r="EN27" s="38">
        <v>127.180297787383</v>
      </c>
      <c r="EO27" s="38">
        <v>119.52439865911801</v>
      </c>
      <c r="EP27" s="38">
        <v>114.627685664672</v>
      </c>
      <c r="EQ27" s="38">
        <v>122.49944603218</v>
      </c>
      <c r="ER27" s="38">
        <v>115.184795493398</v>
      </c>
      <c r="ES27" s="38">
        <v>123.509263999582</v>
      </c>
      <c r="ET27" s="38">
        <v>118.06445900087201</v>
      </c>
      <c r="EU27" s="38">
        <v>123.88778413861399</v>
      </c>
      <c r="EV27" s="38">
        <v>118.815908721067</v>
      </c>
      <c r="EW27" s="38">
        <v>121.30115293412101</v>
      </c>
      <c r="EX27" s="38">
        <v>121.29255449580801</v>
      </c>
      <c r="EY27" s="38">
        <v>112.751633026601</v>
      </c>
      <c r="EZ27" s="38">
        <v>124.355702128518</v>
      </c>
      <c r="FA27" s="38">
        <v>118.629076206218</v>
      </c>
      <c r="FB27" s="38">
        <v>110.21460832043999</v>
      </c>
      <c r="FC27" s="38">
        <v>118.430540907637</v>
      </c>
      <c r="FD27" s="38">
        <v>113.403146609955</v>
      </c>
      <c r="FE27" s="38">
        <v>123.852649826949</v>
      </c>
      <c r="FF27" s="38">
        <v>109.11897777588899</v>
      </c>
      <c r="FG27" s="38">
        <v>102.504160680021</v>
      </c>
      <c r="FH27" s="38">
        <v>106.092347650134</v>
      </c>
      <c r="FI27" s="38">
        <v>111.957608497175</v>
      </c>
      <c r="FJ27" s="38">
        <v>113.653737705165</v>
      </c>
      <c r="FK27" s="38">
        <v>112.654404698021</v>
      </c>
      <c r="FL27" s="38">
        <v>123.062488531087</v>
      </c>
      <c r="FM27" s="38">
        <v>115.914943913721</v>
      </c>
      <c r="FN27" s="38">
        <v>112.51301009562199</v>
      </c>
      <c r="FO27" s="38">
        <v>115.25614188988401</v>
      </c>
      <c r="FP27" s="38">
        <v>108.087747130479</v>
      </c>
      <c r="FQ27" s="38">
        <v>121.777399429436</v>
      </c>
      <c r="FR27" s="38">
        <v>127.94750590600501</v>
      </c>
      <c r="FS27" s="38">
        <v>132.73529738400299</v>
      </c>
      <c r="FT27" s="38">
        <v>126.57449502191</v>
      </c>
      <c r="FU27" s="38">
        <v>126.86134452311001</v>
      </c>
      <c r="FV27" s="38">
        <v>124.186958761733</v>
      </c>
      <c r="FW27" s="38">
        <v>121.056321103955</v>
      </c>
      <c r="FX27" s="38">
        <v>127.915115014435</v>
      </c>
      <c r="FY27" s="38">
        <v>124.774558071264</v>
      </c>
      <c r="FZ27" s="38">
        <v>119.980258158788</v>
      </c>
      <c r="GA27" s="38">
        <v>122.05319928451399</v>
      </c>
      <c r="GB27" s="38">
        <v>118.26835939615501</v>
      </c>
      <c r="GC27" s="38">
        <v>129.58663370865</v>
      </c>
      <c r="GD27" s="38">
        <v>131.436167188176</v>
      </c>
      <c r="GE27" s="38">
        <v>136.67306023635001</v>
      </c>
      <c r="GF27" s="38">
        <v>126.415512087701</v>
      </c>
      <c r="GG27" s="38">
        <v>127.118022616972</v>
      </c>
      <c r="GH27" s="38">
        <v>128.87336436873201</v>
      </c>
      <c r="GI27" s="38">
        <v>122.47436800211401</v>
      </c>
      <c r="GJ27" s="38">
        <v>126.533305607001</v>
      </c>
      <c r="GK27" s="38">
        <v>124.123237712555</v>
      </c>
      <c r="GL27" s="38">
        <v>113.699120811393</v>
      </c>
      <c r="GM27" s="38">
        <v>119.461652381628</v>
      </c>
      <c r="GN27" s="38">
        <v>118.36757382929601</v>
      </c>
      <c r="GO27" s="38">
        <v>128.14662366891301</v>
      </c>
      <c r="GP27" s="38">
        <v>129.462738614096</v>
      </c>
      <c r="GQ27" s="63">
        <v>133.055904126516</v>
      </c>
      <c r="GR27" s="63">
        <v>118.96857134981801</v>
      </c>
      <c r="GS27" s="40" t="s">
        <v>2</v>
      </c>
      <c r="GT27" s="40" t="s">
        <v>2</v>
      </c>
      <c r="GU27" s="40" t="s">
        <v>2</v>
      </c>
      <c r="GV27" s="40" t="s">
        <v>2</v>
      </c>
      <c r="GW27" s="40" t="s">
        <v>2</v>
      </c>
      <c r="GX27" s="40" t="s">
        <v>2</v>
      </c>
      <c r="GY27" s="40" t="s">
        <v>2</v>
      </c>
    </row>
    <row r="28" spans="1:207" x14ac:dyDescent="0.3">
      <c r="A28"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v>
      </c>
      <c r="B28" s="36" t="s">
        <v>519</v>
      </c>
      <c r="C28" s="39">
        <v>85.180172328487998</v>
      </c>
      <c r="D28" s="39">
        <v>76.711008652838999</v>
      </c>
      <c r="E28" s="39">
        <v>81.377451985042001</v>
      </c>
      <c r="F28" s="39">
        <v>84.852726166061004</v>
      </c>
      <c r="G28" s="39">
        <v>94.232501073408002</v>
      </c>
      <c r="H28" s="39">
        <v>100.448562668732</v>
      </c>
      <c r="I28" s="39">
        <v>116.061469267875</v>
      </c>
      <c r="J28" s="39">
        <v>111.488417061009</v>
      </c>
      <c r="K28" s="39">
        <v>113.093290816023</v>
      </c>
      <c r="L28" s="39">
        <v>120.78324924941499</v>
      </c>
      <c r="M28" s="39">
        <v>118.888965506806</v>
      </c>
      <c r="N28" s="39">
        <v>134.739864149959</v>
      </c>
      <c r="O28" s="39">
        <v>94.279365123074001</v>
      </c>
      <c r="P28" s="39">
        <v>85.173176660791</v>
      </c>
      <c r="Q28" s="39">
        <v>85.809802227348001</v>
      </c>
      <c r="R28" s="39">
        <v>91.532791302972001</v>
      </c>
      <c r="S28" s="39">
        <v>104.347307786965</v>
      </c>
      <c r="T28" s="39">
        <v>105.853986114648</v>
      </c>
      <c r="U28" s="39">
        <v>118.930720605348</v>
      </c>
      <c r="V28" s="39">
        <v>112.88426485858901</v>
      </c>
      <c r="W28" s="39">
        <v>117.078906368118</v>
      </c>
      <c r="X28" s="39">
        <v>126.322608705851</v>
      </c>
      <c r="Y28" s="39">
        <v>124.219566660523</v>
      </c>
      <c r="Z28" s="39">
        <v>130.47137649897499</v>
      </c>
      <c r="AA28" s="39">
        <v>100.38332701663499</v>
      </c>
      <c r="AB28" s="39">
        <v>84.779740007214997</v>
      </c>
      <c r="AC28" s="39">
        <v>93.338468077941997</v>
      </c>
      <c r="AD28" s="39">
        <v>95.506586022868007</v>
      </c>
      <c r="AE28" s="39">
        <v>94.895104976252</v>
      </c>
      <c r="AF28" s="39">
        <v>104.299981029821</v>
      </c>
      <c r="AG28" s="39">
        <v>126.37382434878801</v>
      </c>
      <c r="AH28" s="39">
        <v>102.866866623167</v>
      </c>
      <c r="AI28" s="39">
        <v>97.643860037390994</v>
      </c>
      <c r="AJ28" s="39">
        <v>108.760700940929</v>
      </c>
      <c r="AK28" s="39">
        <v>96.490545341230998</v>
      </c>
      <c r="AL28" s="39">
        <v>107.034854168378</v>
      </c>
      <c r="AM28" s="39">
        <v>87.615292532021002</v>
      </c>
      <c r="AN28" s="39">
        <v>94.696136945755001</v>
      </c>
      <c r="AO28" s="39">
        <v>99.682423017280001</v>
      </c>
      <c r="AP28" s="39">
        <v>101.083491359147</v>
      </c>
      <c r="AQ28" s="39">
        <v>105.05278396785999</v>
      </c>
      <c r="AR28" s="39">
        <v>134.39014970641699</v>
      </c>
      <c r="AS28" s="39">
        <v>119.604086585191</v>
      </c>
      <c r="AT28" s="39">
        <v>123.02514093220201</v>
      </c>
      <c r="AU28" s="39">
        <v>105.462221233441</v>
      </c>
      <c r="AV28" s="39">
        <v>116.211669505194</v>
      </c>
      <c r="AW28" s="39">
        <v>117.43025158831099</v>
      </c>
      <c r="AX28" s="39">
        <v>121.02217965151701</v>
      </c>
      <c r="AY28" s="39">
        <v>97.689752469514005</v>
      </c>
      <c r="AZ28" s="39">
        <v>101.90487909849701</v>
      </c>
      <c r="BA28" s="39">
        <v>106.700741089725</v>
      </c>
      <c r="BB28" s="39">
        <v>100.934047301051</v>
      </c>
      <c r="BC28" s="39">
        <v>108.417045450486</v>
      </c>
      <c r="BD28" s="39">
        <v>116.48559794134199</v>
      </c>
      <c r="BE28" s="39">
        <v>109.931930213153</v>
      </c>
      <c r="BF28" s="39">
        <v>125.131898934372</v>
      </c>
      <c r="BG28" s="39">
        <v>117.17725785604</v>
      </c>
      <c r="BH28" s="39">
        <v>116.655598649922</v>
      </c>
      <c r="BI28" s="39">
        <v>129.441340889911</v>
      </c>
      <c r="BJ28" s="39">
        <v>135.66684792889799</v>
      </c>
      <c r="BK28" s="39">
        <v>96.985173425260001</v>
      </c>
      <c r="BL28" s="39">
        <v>96.792041307347006</v>
      </c>
      <c r="BM28" s="39">
        <v>100.88071497608099</v>
      </c>
      <c r="BN28" s="39">
        <v>99.614613981016007</v>
      </c>
      <c r="BO28" s="39">
        <v>107.718220588154</v>
      </c>
      <c r="BP28" s="39">
        <v>136.56731451723201</v>
      </c>
      <c r="BQ28" s="39">
        <v>128.459557079158</v>
      </c>
      <c r="BR28" s="39">
        <v>127.315816094626</v>
      </c>
      <c r="BS28" s="39">
        <v>101.548948775383</v>
      </c>
      <c r="BT28" s="39">
        <v>108.31858984597</v>
      </c>
      <c r="BU28" s="39">
        <v>106.723880092345</v>
      </c>
      <c r="BV28" s="39">
        <v>90.357322133500006</v>
      </c>
      <c r="BW28" s="39">
        <v>90.436264951235003</v>
      </c>
      <c r="BX28" s="39">
        <v>91.915205308574997</v>
      </c>
      <c r="BY28" s="39">
        <v>95.409490399831</v>
      </c>
      <c r="BZ28" s="39">
        <v>98.853986253504999</v>
      </c>
      <c r="CA28" s="39">
        <v>101.9678820356</v>
      </c>
      <c r="CB28" s="39">
        <v>108.117560774423</v>
      </c>
      <c r="CC28" s="39">
        <v>108.720754351598</v>
      </c>
      <c r="CD28" s="39">
        <v>98.754581645616</v>
      </c>
      <c r="CE28" s="39">
        <v>101.49267139598901</v>
      </c>
      <c r="CF28" s="39">
        <v>96.946809555195998</v>
      </c>
      <c r="CG28" s="39">
        <v>103.277312025627</v>
      </c>
      <c r="CH28" s="39">
        <v>104.107481302805</v>
      </c>
      <c r="CI28" s="39">
        <v>87.143170673965002</v>
      </c>
      <c r="CJ28" s="39">
        <v>92.329680242717004</v>
      </c>
      <c r="CK28" s="39">
        <v>93.874070227439006</v>
      </c>
      <c r="CL28" s="39">
        <v>99.610475825470999</v>
      </c>
      <c r="CM28" s="39">
        <v>98.892160106459002</v>
      </c>
      <c r="CN28" s="39">
        <v>102.47958144880199</v>
      </c>
      <c r="CO28" s="39">
        <v>114.222772306512</v>
      </c>
      <c r="CP28" s="39">
        <v>107.099218347864</v>
      </c>
      <c r="CQ28" s="39">
        <v>96.197763605792005</v>
      </c>
      <c r="CR28" s="39">
        <v>106.78116983453501</v>
      </c>
      <c r="CS28" s="39">
        <v>120.97904920060201</v>
      </c>
      <c r="CT28" s="39">
        <v>116.55799622841501</v>
      </c>
      <c r="CU28" s="39">
        <v>102.248907675024</v>
      </c>
      <c r="CV28" s="39">
        <v>95.750607421319998</v>
      </c>
      <c r="CW28" s="39">
        <v>107.13112956065</v>
      </c>
      <c r="CX28" s="39">
        <v>98.757088182488005</v>
      </c>
      <c r="CY28" s="39">
        <v>99.255110680683998</v>
      </c>
      <c r="CZ28" s="39">
        <v>110.90966492103099</v>
      </c>
      <c r="DA28" s="39">
        <v>111.803482413382</v>
      </c>
      <c r="DB28" s="39">
        <v>106.359664860967</v>
      </c>
      <c r="DC28" s="39">
        <v>94.078395537698995</v>
      </c>
      <c r="DD28" s="39">
        <v>109.733165164436</v>
      </c>
      <c r="DE28" s="39">
        <v>115.62427777669301</v>
      </c>
      <c r="DF28" s="39">
        <v>109.801990375899</v>
      </c>
      <c r="DG28" s="39">
        <v>100.290746158234</v>
      </c>
      <c r="DH28" s="39">
        <v>100.494984077575</v>
      </c>
      <c r="DI28" s="39">
        <v>102.846618104781</v>
      </c>
      <c r="DJ28" s="39">
        <v>109.457352360806</v>
      </c>
      <c r="DK28" s="39">
        <v>113.857471794292</v>
      </c>
      <c r="DL28" s="39">
        <v>113.91483904131201</v>
      </c>
      <c r="DM28" s="39">
        <v>114.77509249493799</v>
      </c>
      <c r="DN28" s="39">
        <v>104.087410249709</v>
      </c>
      <c r="DO28" s="39">
        <v>107.15986673672199</v>
      </c>
      <c r="DP28" s="39">
        <v>105.055156771605</v>
      </c>
      <c r="DQ28" s="39">
        <v>110.152416269792</v>
      </c>
      <c r="DR28" s="39">
        <v>108.97496105666001</v>
      </c>
      <c r="DS28" s="39">
        <v>98.357537815952995</v>
      </c>
      <c r="DT28" s="39">
        <v>109.14770499612401</v>
      </c>
      <c r="DU28" s="39">
        <v>103.603654143612</v>
      </c>
      <c r="DV28" s="39">
        <v>94.545557832518995</v>
      </c>
      <c r="DW28" s="39">
        <v>113.240153574754</v>
      </c>
      <c r="DX28" s="39">
        <v>109.191245334413</v>
      </c>
      <c r="DY28" s="39">
        <v>116.366858797316</v>
      </c>
      <c r="DZ28" s="39">
        <v>110.667461733987</v>
      </c>
      <c r="EA28" s="39">
        <v>114.783918581336</v>
      </c>
      <c r="EB28" s="39">
        <v>110.32650691503601</v>
      </c>
      <c r="EC28" s="39">
        <v>120.75262522685</v>
      </c>
      <c r="ED28" s="39">
        <v>105.193355364475</v>
      </c>
      <c r="EE28" s="39">
        <v>115.655264174485</v>
      </c>
      <c r="EF28" s="39">
        <v>98.154858577907007</v>
      </c>
      <c r="EG28" s="39">
        <v>101.82469802356199</v>
      </c>
      <c r="EH28" s="39">
        <v>105.335016613384</v>
      </c>
      <c r="EI28" s="39">
        <v>115.450520452782</v>
      </c>
      <c r="EJ28" s="39">
        <v>132.12769366408099</v>
      </c>
      <c r="EK28" s="39">
        <v>123.754960409304</v>
      </c>
      <c r="EL28" s="39">
        <v>113.88440227956499</v>
      </c>
      <c r="EM28" s="39">
        <v>105.413684063768</v>
      </c>
      <c r="EN28" s="39">
        <v>117.794554262359</v>
      </c>
      <c r="EO28" s="39">
        <v>115.204131102494</v>
      </c>
      <c r="EP28" s="39">
        <v>105.45891814647599</v>
      </c>
      <c r="EQ28" s="39">
        <v>101.901101758191</v>
      </c>
      <c r="ER28" s="39">
        <v>90.579766596946996</v>
      </c>
      <c r="ES28" s="39">
        <v>99.974073264365998</v>
      </c>
      <c r="ET28" s="39">
        <v>91.793886794065003</v>
      </c>
      <c r="EU28" s="39">
        <v>98.287316521329004</v>
      </c>
      <c r="EV28" s="39">
        <v>101.905144833617</v>
      </c>
      <c r="EW28" s="39">
        <v>119.480941739163</v>
      </c>
      <c r="EX28" s="39">
        <v>118.859583946049</v>
      </c>
      <c r="EY28" s="39">
        <v>104.063800289865</v>
      </c>
      <c r="EZ28" s="39">
        <v>109.525550095132</v>
      </c>
      <c r="FA28" s="39">
        <v>105.75784464872299</v>
      </c>
      <c r="FB28" s="39">
        <v>97.269652567066998</v>
      </c>
      <c r="FC28" s="39">
        <v>105.186449001185</v>
      </c>
      <c r="FD28" s="39">
        <v>90.595462976959993</v>
      </c>
      <c r="FE28" s="39">
        <v>97.743870971801996</v>
      </c>
      <c r="FF28" s="39">
        <v>68.125874342806995</v>
      </c>
      <c r="FG28" s="39">
        <v>67.782877398165994</v>
      </c>
      <c r="FH28" s="39">
        <v>70.920137391409</v>
      </c>
      <c r="FI28" s="39">
        <v>85.408071375348996</v>
      </c>
      <c r="FJ28" s="39">
        <v>93.007595989508999</v>
      </c>
      <c r="FK28" s="39">
        <v>89.983269495829006</v>
      </c>
      <c r="FL28" s="39">
        <v>92.5604860145</v>
      </c>
      <c r="FM28" s="39">
        <v>96.398528156162001</v>
      </c>
      <c r="FN28" s="39">
        <v>99.330770522601</v>
      </c>
      <c r="FO28" s="39">
        <v>91.891711726067001</v>
      </c>
      <c r="FP28" s="39">
        <v>93.929401066389005</v>
      </c>
      <c r="FQ28" s="39">
        <v>102.512895257683</v>
      </c>
      <c r="FR28" s="39">
        <v>103.169392770938</v>
      </c>
      <c r="FS28" s="39">
        <v>102.836014359907</v>
      </c>
      <c r="FT28" s="39">
        <v>114.998732609112</v>
      </c>
      <c r="FU28" s="39">
        <v>107.989811187798</v>
      </c>
      <c r="FV28" s="39">
        <v>105.34324870796399</v>
      </c>
      <c r="FW28" s="39">
        <v>107.818158358399</v>
      </c>
      <c r="FX28" s="39">
        <v>114.722416435369</v>
      </c>
      <c r="FY28" s="39">
        <v>121.091948215513</v>
      </c>
      <c r="FZ28" s="39">
        <v>110.039049321327</v>
      </c>
      <c r="GA28" s="39">
        <v>106.579807122375</v>
      </c>
      <c r="GB28" s="39">
        <v>109.31266303266</v>
      </c>
      <c r="GC28" s="39">
        <v>118.03626856695</v>
      </c>
      <c r="GD28" s="39">
        <v>114.204178358889</v>
      </c>
      <c r="GE28" s="39">
        <v>114.797455981656</v>
      </c>
      <c r="GF28" s="39">
        <v>120.073126000399</v>
      </c>
      <c r="GG28" s="39">
        <v>124.581397023417</v>
      </c>
      <c r="GH28" s="39">
        <v>122.440940252991</v>
      </c>
      <c r="GI28" s="39">
        <v>117.466759762762</v>
      </c>
      <c r="GJ28" s="39">
        <v>130.73219294643599</v>
      </c>
      <c r="GK28" s="39">
        <v>129.65652094169999</v>
      </c>
      <c r="GL28" s="39">
        <v>120.804072322849</v>
      </c>
      <c r="GM28" s="39">
        <v>114.873711109243</v>
      </c>
      <c r="GN28" s="39">
        <v>109.420433846061</v>
      </c>
      <c r="GO28" s="39">
        <v>117.623929379318</v>
      </c>
      <c r="GP28" s="39">
        <v>102.62989382464799</v>
      </c>
      <c r="GQ28" s="64">
        <v>121.862460785607</v>
      </c>
      <c r="GR28" s="64">
        <v>122.87343409990299</v>
      </c>
      <c r="GS28" s="41" t="s">
        <v>2</v>
      </c>
      <c r="GT28" s="41" t="s">
        <v>2</v>
      </c>
      <c r="GU28" s="41" t="s">
        <v>2</v>
      </c>
      <c r="GV28" s="41" t="s">
        <v>2</v>
      </c>
      <c r="GW28" s="41" t="s">
        <v>2</v>
      </c>
      <c r="GX28" s="41" t="s">
        <v>2</v>
      </c>
      <c r="GY28" s="41" t="s">
        <v>2</v>
      </c>
    </row>
    <row r="29" spans="1:207" x14ac:dyDescent="0.3">
      <c r="A29"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v>
      </c>
      <c r="B29" s="35" t="s">
        <v>520</v>
      </c>
      <c r="C29" s="38">
        <v>112.56413463471399</v>
      </c>
      <c r="D29" s="38">
        <v>101.02068088683799</v>
      </c>
      <c r="E29" s="38">
        <v>115.021959761879</v>
      </c>
      <c r="F29" s="38">
        <v>106.078421339241</v>
      </c>
      <c r="G29" s="38">
        <v>111.048083559302</v>
      </c>
      <c r="H29" s="38">
        <v>106.91644686310499</v>
      </c>
      <c r="I29" s="38">
        <v>108.888498472748</v>
      </c>
      <c r="J29" s="38">
        <v>106.74825441514599</v>
      </c>
      <c r="K29" s="38">
        <v>96.253334757483003</v>
      </c>
      <c r="L29" s="38">
        <v>106.495446361856</v>
      </c>
      <c r="M29" s="38">
        <v>99.329557451964007</v>
      </c>
      <c r="N29" s="38">
        <v>108.09841573369999</v>
      </c>
      <c r="O29" s="38">
        <v>112.399320697761</v>
      </c>
      <c r="P29" s="38">
        <v>97.885351776712994</v>
      </c>
      <c r="Q29" s="38">
        <v>111.00073520268801</v>
      </c>
      <c r="R29" s="38">
        <v>113.288526663127</v>
      </c>
      <c r="S29" s="38">
        <v>111.37880254983099</v>
      </c>
      <c r="T29" s="38">
        <v>104.441142468553</v>
      </c>
      <c r="U29" s="38">
        <v>102.811751820065</v>
      </c>
      <c r="V29" s="38">
        <v>106.326107807816</v>
      </c>
      <c r="W29" s="38">
        <v>99.097580178084996</v>
      </c>
      <c r="X29" s="38">
        <v>103.737244930625</v>
      </c>
      <c r="Y29" s="38">
        <v>101.02215069315299</v>
      </c>
      <c r="Z29" s="38">
        <v>112.41242451719</v>
      </c>
      <c r="AA29" s="38">
        <v>111.591596800646</v>
      </c>
      <c r="AB29" s="38">
        <v>103.066775544641</v>
      </c>
      <c r="AC29" s="38">
        <v>110.419988661421</v>
      </c>
      <c r="AD29" s="38">
        <v>108.189896872311</v>
      </c>
      <c r="AE29" s="38">
        <v>108.19164902777</v>
      </c>
      <c r="AF29" s="38">
        <v>96.948675996027006</v>
      </c>
      <c r="AG29" s="38">
        <v>106.76849364738101</v>
      </c>
      <c r="AH29" s="38">
        <v>106.902853762229</v>
      </c>
      <c r="AI29" s="38">
        <v>106.20230632422501</v>
      </c>
      <c r="AJ29" s="38">
        <v>107.217096543593</v>
      </c>
      <c r="AK29" s="38">
        <v>107.217012153254</v>
      </c>
      <c r="AL29" s="38">
        <v>111.69032989142499</v>
      </c>
      <c r="AM29" s="38">
        <v>107.454123049144</v>
      </c>
      <c r="AN29" s="38">
        <v>96.313720618649</v>
      </c>
      <c r="AO29" s="38">
        <v>102.799244152442</v>
      </c>
      <c r="AP29" s="38">
        <v>103.764897870065</v>
      </c>
      <c r="AQ29" s="38">
        <v>102.583018920481</v>
      </c>
      <c r="AR29" s="38">
        <v>100.961455141103</v>
      </c>
      <c r="AS29" s="38">
        <v>101.278932950444</v>
      </c>
      <c r="AT29" s="38">
        <v>102.44052475120699</v>
      </c>
      <c r="AU29" s="38">
        <v>95.665040231770007</v>
      </c>
      <c r="AV29" s="38">
        <v>93.093348465223002</v>
      </c>
      <c r="AW29" s="38">
        <v>85.983854654385993</v>
      </c>
      <c r="AX29" s="38">
        <v>92.073610076172002</v>
      </c>
      <c r="AY29" s="38">
        <v>95.484806693753001</v>
      </c>
      <c r="AZ29" s="38">
        <v>89.628990686601</v>
      </c>
      <c r="BA29" s="38">
        <v>102.15437049301001</v>
      </c>
      <c r="BB29" s="38">
        <v>98.946134511343999</v>
      </c>
      <c r="BC29" s="38">
        <v>91.712284838363004</v>
      </c>
      <c r="BD29" s="38">
        <v>92.845094078646</v>
      </c>
      <c r="BE29" s="38">
        <v>95.977880998729006</v>
      </c>
      <c r="BF29" s="38">
        <v>98.146547549668</v>
      </c>
      <c r="BG29" s="38">
        <v>90.174312552410001</v>
      </c>
      <c r="BH29" s="38">
        <v>90.920168867148007</v>
      </c>
      <c r="BI29" s="38">
        <v>93.924395455311</v>
      </c>
      <c r="BJ29" s="38">
        <v>99.320448609056001</v>
      </c>
      <c r="BK29" s="38">
        <v>100.757070154136</v>
      </c>
      <c r="BL29" s="38">
        <v>93.625145280427006</v>
      </c>
      <c r="BM29" s="38">
        <v>94.849985312685007</v>
      </c>
      <c r="BN29" s="38">
        <v>97.232087925594001</v>
      </c>
      <c r="BO29" s="38">
        <v>101.47344998067901</v>
      </c>
      <c r="BP29" s="38">
        <v>97.58849659178</v>
      </c>
      <c r="BQ29" s="38">
        <v>100.288590100051</v>
      </c>
      <c r="BR29" s="38">
        <v>94.853862251395</v>
      </c>
      <c r="BS29" s="38">
        <v>86.915279444001996</v>
      </c>
      <c r="BT29" s="38">
        <v>89.647113355905006</v>
      </c>
      <c r="BU29" s="38">
        <v>90.426298494747002</v>
      </c>
      <c r="BV29" s="38">
        <v>105.128967068973</v>
      </c>
      <c r="BW29" s="38">
        <v>101.392700881933</v>
      </c>
      <c r="BX29" s="38">
        <v>90.648549449219004</v>
      </c>
      <c r="BY29" s="38">
        <v>97.590341697908002</v>
      </c>
      <c r="BZ29" s="38">
        <v>102.258865262599</v>
      </c>
      <c r="CA29" s="38">
        <v>109.752989431698</v>
      </c>
      <c r="CB29" s="38">
        <v>105.31561074173899</v>
      </c>
      <c r="CC29" s="38">
        <v>102.756327325209</v>
      </c>
      <c r="CD29" s="38">
        <v>103.260733217404</v>
      </c>
      <c r="CE29" s="38">
        <v>91.145820800579997</v>
      </c>
      <c r="CF29" s="38">
        <v>97.572457414211001</v>
      </c>
      <c r="CG29" s="38">
        <v>92.064070511412993</v>
      </c>
      <c r="CH29" s="38">
        <v>106.24153326608899</v>
      </c>
      <c r="CI29" s="38">
        <v>100.452951955336</v>
      </c>
      <c r="CJ29" s="38">
        <v>81.881089628550995</v>
      </c>
      <c r="CK29" s="38">
        <v>99.789730825847002</v>
      </c>
      <c r="CL29" s="38">
        <v>103.41965543697999</v>
      </c>
      <c r="CM29" s="38">
        <v>99.802526570663005</v>
      </c>
      <c r="CN29" s="38">
        <v>98.159268902091</v>
      </c>
      <c r="CO29" s="38">
        <v>104.087211957525</v>
      </c>
      <c r="CP29" s="38">
        <v>94.854297602209996</v>
      </c>
      <c r="CQ29" s="38">
        <v>90.128958918538004</v>
      </c>
      <c r="CR29" s="38">
        <v>91.00102186881</v>
      </c>
      <c r="CS29" s="38">
        <v>88.621763044629006</v>
      </c>
      <c r="CT29" s="38">
        <v>87.559632118824993</v>
      </c>
      <c r="CU29" s="38">
        <v>87.347090673493</v>
      </c>
      <c r="CV29" s="38">
        <v>82.749114539562001</v>
      </c>
      <c r="CW29" s="38">
        <v>93.293709519890001</v>
      </c>
      <c r="CX29" s="38">
        <v>88.003560285912002</v>
      </c>
      <c r="CY29" s="38">
        <v>89.436060719704003</v>
      </c>
      <c r="CZ29" s="38">
        <v>85.852257902904995</v>
      </c>
      <c r="DA29" s="38">
        <v>92.122708379659002</v>
      </c>
      <c r="DB29" s="38">
        <v>90.439545620318995</v>
      </c>
      <c r="DC29" s="38">
        <v>84.910957699131004</v>
      </c>
      <c r="DD29" s="38">
        <v>89.769203500608</v>
      </c>
      <c r="DE29" s="38">
        <v>82.056964736577001</v>
      </c>
      <c r="DF29" s="38">
        <v>90.744617364462997</v>
      </c>
      <c r="DG29" s="38">
        <v>86.687660017284003</v>
      </c>
      <c r="DH29" s="38">
        <v>83.661874642018006</v>
      </c>
      <c r="DI29" s="38">
        <v>88.813292583980996</v>
      </c>
      <c r="DJ29" s="38">
        <v>86.442824881527002</v>
      </c>
      <c r="DK29" s="38">
        <v>81.338027541193995</v>
      </c>
      <c r="DL29" s="38">
        <v>82.032407685533997</v>
      </c>
      <c r="DM29" s="38">
        <v>74.830879724658004</v>
      </c>
      <c r="DN29" s="38">
        <v>72.711384915734001</v>
      </c>
      <c r="DO29" s="38">
        <v>63.704892774789997</v>
      </c>
      <c r="DP29" s="38">
        <v>67.087950280000996</v>
      </c>
      <c r="DQ29" s="38">
        <v>63.895107062995997</v>
      </c>
      <c r="DR29" s="38">
        <v>63.398485890913001</v>
      </c>
      <c r="DS29" s="38">
        <v>72.235963915401001</v>
      </c>
      <c r="DT29" s="38">
        <v>68.356147196839999</v>
      </c>
      <c r="DU29" s="38">
        <v>80.514801679898</v>
      </c>
      <c r="DV29" s="38">
        <v>73.600784788121004</v>
      </c>
      <c r="DW29" s="38">
        <v>75.465829708455004</v>
      </c>
      <c r="DX29" s="38">
        <v>66.281210610347998</v>
      </c>
      <c r="DY29" s="38">
        <v>58.304977638449003</v>
      </c>
      <c r="DZ29" s="38">
        <v>61.365542822789998</v>
      </c>
      <c r="EA29" s="38">
        <v>47.416841302419002</v>
      </c>
      <c r="EB29" s="38">
        <v>46.236427276786998</v>
      </c>
      <c r="EC29" s="38">
        <v>49.808060906801998</v>
      </c>
      <c r="ED29" s="38">
        <v>49.260181027359998</v>
      </c>
      <c r="EE29" s="38">
        <v>53.265348222617</v>
      </c>
      <c r="EF29" s="38">
        <v>42.024051321256003</v>
      </c>
      <c r="EG29" s="38">
        <v>54.492847475109002</v>
      </c>
      <c r="EH29" s="38">
        <v>62.578589963970003</v>
      </c>
      <c r="EI29" s="38">
        <v>62.157290098754999</v>
      </c>
      <c r="EJ29" s="38">
        <v>53.436248204210003</v>
      </c>
      <c r="EK29" s="38">
        <v>54.268561677036999</v>
      </c>
      <c r="EL29" s="38">
        <v>57.265400970790999</v>
      </c>
      <c r="EM29" s="38">
        <v>50.000072515859998</v>
      </c>
      <c r="EN29" s="38">
        <v>43.917481113173999</v>
      </c>
      <c r="EO29" s="38">
        <v>45.034662718737003</v>
      </c>
      <c r="EP29" s="38">
        <v>45.574315133029003</v>
      </c>
      <c r="EQ29" s="38">
        <v>44.104995327095999</v>
      </c>
      <c r="ER29" s="38">
        <v>46.762849198383996</v>
      </c>
      <c r="ES29" s="38">
        <v>49.924050061694999</v>
      </c>
      <c r="ET29" s="38">
        <v>49.730325061533001</v>
      </c>
      <c r="EU29" s="38">
        <v>53.389294760836002</v>
      </c>
      <c r="EV29" s="38">
        <v>53.568956745919003</v>
      </c>
      <c r="EW29" s="38">
        <v>56.475187079224</v>
      </c>
      <c r="EX29" s="38">
        <v>56.743420584448998</v>
      </c>
      <c r="EY29" s="38">
        <v>50.276666237366001</v>
      </c>
      <c r="EZ29" s="38">
        <v>47.345075489967002</v>
      </c>
      <c r="FA29" s="38">
        <v>48.835289440673002</v>
      </c>
      <c r="FB29" s="38">
        <v>49.842997561202999</v>
      </c>
      <c r="FC29" s="38">
        <v>47.485112606713997</v>
      </c>
      <c r="FD29" s="38">
        <v>37.799576112666003</v>
      </c>
      <c r="FE29" s="38">
        <v>48.370112680285999</v>
      </c>
      <c r="FF29" s="38">
        <v>47.33204251526</v>
      </c>
      <c r="FG29" s="38">
        <v>50.914182239745003</v>
      </c>
      <c r="FH29" s="38">
        <v>49.383841114226001</v>
      </c>
      <c r="FI29" s="38">
        <v>39.496839963292999</v>
      </c>
      <c r="FJ29" s="38">
        <v>45.332214136982003</v>
      </c>
      <c r="FK29" s="38">
        <v>50.211589128653003</v>
      </c>
      <c r="FL29" s="38">
        <v>48.165853777591003</v>
      </c>
      <c r="FM29" s="38">
        <v>42.033014073159002</v>
      </c>
      <c r="FN29" s="38">
        <v>51.759512391785002</v>
      </c>
      <c r="FO29" s="38">
        <v>55.514638667170999</v>
      </c>
      <c r="FP29" s="38">
        <v>52.250533368143003</v>
      </c>
      <c r="FQ29" s="38">
        <v>65.708667564267998</v>
      </c>
      <c r="FR29" s="38">
        <v>49.350840700673999</v>
      </c>
      <c r="FS29" s="38">
        <v>55.098556899778998</v>
      </c>
      <c r="FT29" s="38">
        <v>49.395729207979002</v>
      </c>
      <c r="FU29" s="38">
        <v>53.024268110055999</v>
      </c>
      <c r="FV29" s="38">
        <v>55.215213299947997</v>
      </c>
      <c r="FW29" s="38">
        <v>58.531637604290999</v>
      </c>
      <c r="FX29" s="38">
        <v>58.989852864798998</v>
      </c>
      <c r="FY29" s="38">
        <v>58.476319105744999</v>
      </c>
      <c r="FZ29" s="38">
        <v>59.253942574263</v>
      </c>
      <c r="GA29" s="38">
        <v>63.760264025588</v>
      </c>
      <c r="GB29" s="38">
        <v>61.805779657392002</v>
      </c>
      <c r="GC29" s="38">
        <v>66.621701794019998</v>
      </c>
      <c r="GD29" s="38">
        <v>68.949481496836</v>
      </c>
      <c r="GE29" s="38">
        <v>68.034609818912998</v>
      </c>
      <c r="GF29" s="38">
        <v>52.437621079636997</v>
      </c>
      <c r="GG29" s="38">
        <v>64.362489018754005</v>
      </c>
      <c r="GH29" s="38">
        <v>62.937823864264999</v>
      </c>
      <c r="GI29" s="38">
        <v>59.174382894817001</v>
      </c>
      <c r="GJ29" s="38">
        <v>66.604233223701002</v>
      </c>
      <c r="GK29" s="38">
        <v>69.249550834226</v>
      </c>
      <c r="GL29" s="38">
        <v>63.484406149378998</v>
      </c>
      <c r="GM29" s="38">
        <v>69.039931454910999</v>
      </c>
      <c r="GN29" s="38">
        <v>57.110841296522999</v>
      </c>
      <c r="GO29" s="38">
        <v>70.498220808534001</v>
      </c>
      <c r="GP29" s="38">
        <v>69.713662766644006</v>
      </c>
      <c r="GQ29" s="63">
        <v>64.358996526883999</v>
      </c>
      <c r="GR29" s="63">
        <v>58.690572273234999</v>
      </c>
      <c r="GS29" s="40" t="s">
        <v>2</v>
      </c>
      <c r="GT29" s="40" t="s">
        <v>2</v>
      </c>
      <c r="GU29" s="40" t="s">
        <v>2</v>
      </c>
      <c r="GV29" s="40" t="s">
        <v>2</v>
      </c>
      <c r="GW29" s="40" t="s">
        <v>2</v>
      </c>
      <c r="GX29" s="40" t="s">
        <v>2</v>
      </c>
      <c r="GY29" s="40" t="s">
        <v>2</v>
      </c>
    </row>
    <row r="30" spans="1:207" x14ac:dyDescent="0.3">
      <c r="A30"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v>
      </c>
      <c r="B30" s="36" t="s">
        <v>521</v>
      </c>
      <c r="C30" s="39">
        <v>107.136101972722</v>
      </c>
      <c r="D30" s="39">
        <v>97.281011127946002</v>
      </c>
      <c r="E30" s="39">
        <v>105.651349343926</v>
      </c>
      <c r="F30" s="39">
        <v>104.975692748459</v>
      </c>
      <c r="G30" s="39">
        <v>110.77801794182299</v>
      </c>
      <c r="H30" s="39">
        <v>111.05771578731699</v>
      </c>
      <c r="I30" s="39">
        <v>108.976816477941</v>
      </c>
      <c r="J30" s="39">
        <v>104.541522871236</v>
      </c>
      <c r="K30" s="39">
        <v>103.833191486964</v>
      </c>
      <c r="L30" s="39">
        <v>107.707328370038</v>
      </c>
      <c r="M30" s="39">
        <v>94.486283367004006</v>
      </c>
      <c r="N30" s="39">
        <v>92.379452118803997</v>
      </c>
      <c r="O30" s="39">
        <v>101.666904208552</v>
      </c>
      <c r="P30" s="39">
        <v>95.429213024231998</v>
      </c>
      <c r="Q30" s="39">
        <v>97.616854491300998</v>
      </c>
      <c r="R30" s="39">
        <v>101.613800254673</v>
      </c>
      <c r="S30" s="39">
        <v>103.88383163063401</v>
      </c>
      <c r="T30" s="39">
        <v>104.580622252284</v>
      </c>
      <c r="U30" s="39">
        <v>105.962161696073</v>
      </c>
      <c r="V30" s="39">
        <v>103.038752688556</v>
      </c>
      <c r="W30" s="39">
        <v>110.897924591674</v>
      </c>
      <c r="X30" s="39">
        <v>112.708313528506</v>
      </c>
      <c r="Y30" s="39">
        <v>99.938942074889994</v>
      </c>
      <c r="Z30" s="39">
        <v>97.023177665738999</v>
      </c>
      <c r="AA30" s="39">
        <v>96.141680818010002</v>
      </c>
      <c r="AB30" s="39">
        <v>90.200126607781002</v>
      </c>
      <c r="AC30" s="39">
        <v>99.671160518825999</v>
      </c>
      <c r="AD30" s="39">
        <v>97.462262447045006</v>
      </c>
      <c r="AE30" s="39">
        <v>98.867193826659999</v>
      </c>
      <c r="AF30" s="39">
        <v>103.194981283423</v>
      </c>
      <c r="AG30" s="39">
        <v>105.886659564391</v>
      </c>
      <c r="AH30" s="39">
        <v>104.114780537351</v>
      </c>
      <c r="AI30" s="39">
        <v>102.582120221854</v>
      </c>
      <c r="AJ30" s="39">
        <v>109.23905674770199</v>
      </c>
      <c r="AK30" s="39">
        <v>99.935704221451005</v>
      </c>
      <c r="AL30" s="39">
        <v>94.682271234992001</v>
      </c>
      <c r="AM30" s="39">
        <v>99.546185051296007</v>
      </c>
      <c r="AN30" s="39">
        <v>96.149725208315999</v>
      </c>
      <c r="AO30" s="39">
        <v>108.781087600113</v>
      </c>
      <c r="AP30" s="39">
        <v>102.3463071882</v>
      </c>
      <c r="AQ30" s="39">
        <v>103.401172543534</v>
      </c>
      <c r="AR30" s="39">
        <v>102.218424310614</v>
      </c>
      <c r="AS30" s="39">
        <v>100.729415148987</v>
      </c>
      <c r="AT30" s="39">
        <v>103.786636936313</v>
      </c>
      <c r="AU30" s="39">
        <v>101.17729534621201</v>
      </c>
      <c r="AV30" s="39">
        <v>101.615413145014</v>
      </c>
      <c r="AW30" s="39">
        <v>100.576656088703</v>
      </c>
      <c r="AX30" s="39">
        <v>98.295256737819003</v>
      </c>
      <c r="AY30" s="39">
        <v>97.512839932727999</v>
      </c>
      <c r="AZ30" s="39">
        <v>95.705092780417999</v>
      </c>
      <c r="BA30" s="39">
        <v>101.554347694754</v>
      </c>
      <c r="BB30" s="39">
        <v>99.096294016242993</v>
      </c>
      <c r="BC30" s="39">
        <v>102.185913270757</v>
      </c>
      <c r="BD30" s="39">
        <v>104.177028559777</v>
      </c>
      <c r="BE30" s="39">
        <v>102.485724259343</v>
      </c>
      <c r="BF30" s="39">
        <v>100.302751268454</v>
      </c>
      <c r="BG30" s="39">
        <v>97.845609129948002</v>
      </c>
      <c r="BH30" s="39">
        <v>101.59698964813199</v>
      </c>
      <c r="BI30" s="39">
        <v>100.785715191104</v>
      </c>
      <c r="BJ30" s="39">
        <v>95.464067260237996</v>
      </c>
      <c r="BK30" s="39">
        <v>97.294116493762004</v>
      </c>
      <c r="BL30" s="39">
        <v>94.294224243098</v>
      </c>
      <c r="BM30" s="39">
        <v>102.133957503487</v>
      </c>
      <c r="BN30" s="39">
        <v>97.163609576916002</v>
      </c>
      <c r="BO30" s="39">
        <v>103.149401548765</v>
      </c>
      <c r="BP30" s="39">
        <v>104.23017826669</v>
      </c>
      <c r="BQ30" s="39">
        <v>101.735969662957</v>
      </c>
      <c r="BR30" s="39">
        <v>101.341733273329</v>
      </c>
      <c r="BS30" s="39">
        <v>96.993770791705998</v>
      </c>
      <c r="BT30" s="39">
        <v>98.089658975483005</v>
      </c>
      <c r="BU30" s="39">
        <v>97.606594072990006</v>
      </c>
      <c r="BV30" s="39">
        <v>91.301342930822997</v>
      </c>
      <c r="BW30" s="39">
        <v>102.445392650183</v>
      </c>
      <c r="BX30" s="39">
        <v>93.142362108769007</v>
      </c>
      <c r="BY30" s="39">
        <v>98.970495499655001</v>
      </c>
      <c r="BZ30" s="39">
        <v>99.091031150106005</v>
      </c>
      <c r="CA30" s="39">
        <v>102.584265851384</v>
      </c>
      <c r="CB30" s="39">
        <v>102.38621002111999</v>
      </c>
      <c r="CC30" s="39">
        <v>106.80874121837</v>
      </c>
      <c r="CD30" s="39">
        <v>103.14795563109099</v>
      </c>
      <c r="CE30" s="39">
        <v>96.646605496299998</v>
      </c>
      <c r="CF30" s="39">
        <v>103.576972317057</v>
      </c>
      <c r="CG30" s="39">
        <v>95.987832852652005</v>
      </c>
      <c r="CH30" s="39">
        <v>95.212135203312002</v>
      </c>
      <c r="CI30" s="39">
        <v>101.74462101680901</v>
      </c>
      <c r="CJ30" s="39">
        <v>93.695252618579005</v>
      </c>
      <c r="CK30" s="39">
        <v>103.225796736832</v>
      </c>
      <c r="CL30" s="39">
        <v>94.456470175177003</v>
      </c>
      <c r="CM30" s="39">
        <v>100.88965830807</v>
      </c>
      <c r="CN30" s="39">
        <v>102.133113887973</v>
      </c>
      <c r="CO30" s="39">
        <v>103.703598788313</v>
      </c>
      <c r="CP30" s="39">
        <v>98.491809524044996</v>
      </c>
      <c r="CQ30" s="39">
        <v>96.347985794069999</v>
      </c>
      <c r="CR30" s="39">
        <v>100.44020177861501</v>
      </c>
      <c r="CS30" s="39">
        <v>94.630732525881996</v>
      </c>
      <c r="CT30" s="39">
        <v>96.411865328348995</v>
      </c>
      <c r="CU30" s="39">
        <v>97.097282653799994</v>
      </c>
      <c r="CV30" s="39">
        <v>93.606574822867998</v>
      </c>
      <c r="CW30" s="39">
        <v>99.932100397420996</v>
      </c>
      <c r="CX30" s="39">
        <v>92.101773119149001</v>
      </c>
      <c r="CY30" s="39">
        <v>96.001037068317999</v>
      </c>
      <c r="CZ30" s="39">
        <v>98.528149462479007</v>
      </c>
      <c r="DA30" s="39">
        <v>99.972208491702006</v>
      </c>
      <c r="DB30" s="39">
        <v>97.498166971432994</v>
      </c>
      <c r="DC30" s="39">
        <v>93.784848396563007</v>
      </c>
      <c r="DD30" s="39">
        <v>96.676362523674996</v>
      </c>
      <c r="DE30" s="39">
        <v>85.958853660459994</v>
      </c>
      <c r="DF30" s="39">
        <v>90.070610593848997</v>
      </c>
      <c r="DG30" s="39">
        <v>93.592721501414005</v>
      </c>
      <c r="DH30" s="39">
        <v>92.312357666240004</v>
      </c>
      <c r="DI30" s="39">
        <v>92.025051659010998</v>
      </c>
      <c r="DJ30" s="39">
        <v>91.480409220865994</v>
      </c>
      <c r="DK30" s="39">
        <v>94.992393171185</v>
      </c>
      <c r="DL30" s="39">
        <v>93.150996057029005</v>
      </c>
      <c r="DM30" s="39">
        <v>97.327027165418997</v>
      </c>
      <c r="DN30" s="39">
        <v>95.735767689140005</v>
      </c>
      <c r="DO30" s="39">
        <v>90.940033374508005</v>
      </c>
      <c r="DP30" s="39">
        <v>93.233315017962994</v>
      </c>
      <c r="DQ30" s="39">
        <v>85.220246121762997</v>
      </c>
      <c r="DR30" s="39">
        <v>88.431361367275997</v>
      </c>
      <c r="DS30" s="39">
        <v>92.984845043909004</v>
      </c>
      <c r="DT30" s="39">
        <v>91.171668588336004</v>
      </c>
      <c r="DU30" s="39">
        <v>94.908698393145002</v>
      </c>
      <c r="DV30" s="39">
        <v>85.505036973074994</v>
      </c>
      <c r="DW30" s="39">
        <v>91.448520447443002</v>
      </c>
      <c r="DX30" s="39">
        <v>90.645926022869006</v>
      </c>
      <c r="DY30" s="39">
        <v>91.083885321721993</v>
      </c>
      <c r="DZ30" s="39">
        <v>93.009966235921993</v>
      </c>
      <c r="EA30" s="39">
        <v>84.423191140287003</v>
      </c>
      <c r="EB30" s="39">
        <v>88.475418369017007</v>
      </c>
      <c r="EC30" s="39">
        <v>81.869858255932002</v>
      </c>
      <c r="ED30" s="39">
        <v>82.934669601421007</v>
      </c>
      <c r="EE30" s="39">
        <v>92.085984603043997</v>
      </c>
      <c r="EF30" s="39">
        <v>84.975150320493</v>
      </c>
      <c r="EG30" s="39">
        <v>88.279953638833007</v>
      </c>
      <c r="EH30" s="39">
        <v>87.718758763702994</v>
      </c>
      <c r="EI30" s="39">
        <v>88.581270802692998</v>
      </c>
      <c r="EJ30" s="39">
        <v>87.384896383989002</v>
      </c>
      <c r="EK30" s="39">
        <v>90.113195286261998</v>
      </c>
      <c r="EL30" s="39">
        <v>89.386869007073003</v>
      </c>
      <c r="EM30" s="39">
        <v>87.107343058392004</v>
      </c>
      <c r="EN30" s="39">
        <v>88.273954319237006</v>
      </c>
      <c r="EO30" s="39">
        <v>83.276496167401007</v>
      </c>
      <c r="EP30" s="39">
        <v>78.646566451949994</v>
      </c>
      <c r="EQ30" s="39">
        <v>87.228689061832</v>
      </c>
      <c r="ER30" s="39">
        <v>82.160077507262002</v>
      </c>
      <c r="ES30" s="39">
        <v>85.247379490102006</v>
      </c>
      <c r="ET30" s="39">
        <v>80.833619703430998</v>
      </c>
      <c r="EU30" s="39">
        <v>86.745946603003006</v>
      </c>
      <c r="EV30" s="39">
        <v>84.209962995170002</v>
      </c>
      <c r="EW30" s="39">
        <v>90.652617943026996</v>
      </c>
      <c r="EX30" s="39">
        <v>87.25098593381</v>
      </c>
      <c r="EY30" s="39">
        <v>85.633517719270003</v>
      </c>
      <c r="EZ30" s="39">
        <v>88.186885117009993</v>
      </c>
      <c r="FA30" s="39">
        <v>83.254703919329998</v>
      </c>
      <c r="FB30" s="39">
        <v>80.872064631442001</v>
      </c>
      <c r="FC30" s="39">
        <v>86.632311155175998</v>
      </c>
      <c r="FD30" s="39">
        <v>83.243615407009003</v>
      </c>
      <c r="FE30" s="39">
        <v>89.588835837868999</v>
      </c>
      <c r="FF30" s="39">
        <v>76.616658199742005</v>
      </c>
      <c r="FG30" s="39">
        <v>75.957971074564995</v>
      </c>
      <c r="FH30" s="39">
        <v>78.541109762823993</v>
      </c>
      <c r="FI30" s="39">
        <v>84.794385506116001</v>
      </c>
      <c r="FJ30" s="39">
        <v>84.066123582149999</v>
      </c>
      <c r="FK30" s="39">
        <v>83.367617538722996</v>
      </c>
      <c r="FL30" s="39">
        <v>86.106714711839999</v>
      </c>
      <c r="FM30" s="39">
        <v>81.359281753838999</v>
      </c>
      <c r="FN30" s="39">
        <v>80.468129371627995</v>
      </c>
      <c r="FO30" s="39">
        <v>85.484087452376997</v>
      </c>
      <c r="FP30" s="39">
        <v>77.159589247186005</v>
      </c>
      <c r="FQ30" s="39">
        <v>83.577920438635999</v>
      </c>
      <c r="FR30" s="39">
        <v>77.859158001086001</v>
      </c>
      <c r="FS30" s="39">
        <v>80.122274815712004</v>
      </c>
      <c r="FT30" s="39">
        <v>80.675970830466994</v>
      </c>
      <c r="FU30" s="39">
        <v>85.651259562443002</v>
      </c>
      <c r="FV30" s="39">
        <v>86.562603828210001</v>
      </c>
      <c r="FW30" s="39">
        <v>86.058446880329996</v>
      </c>
      <c r="FX30" s="39">
        <v>86.763265517221996</v>
      </c>
      <c r="FY30" s="39">
        <v>82.949321693583002</v>
      </c>
      <c r="FZ30" s="39">
        <v>87.400137783164993</v>
      </c>
      <c r="GA30" s="39">
        <v>87.311415924654</v>
      </c>
      <c r="GB30" s="39">
        <v>83.895267078868997</v>
      </c>
      <c r="GC30" s="39">
        <v>91.022528182485004</v>
      </c>
      <c r="GD30" s="39">
        <v>84.207663826632</v>
      </c>
      <c r="GE30" s="39">
        <v>85.536076394356996</v>
      </c>
      <c r="GF30" s="39">
        <v>84.460067744335007</v>
      </c>
      <c r="GG30" s="39">
        <v>86.146236405647997</v>
      </c>
      <c r="GH30" s="39">
        <v>87.559600665603995</v>
      </c>
      <c r="GI30" s="39">
        <v>83.266287474460995</v>
      </c>
      <c r="GJ30" s="39">
        <v>84.787972115482006</v>
      </c>
      <c r="GK30" s="39">
        <v>77.429599562673005</v>
      </c>
      <c r="GL30" s="39">
        <v>79.013536629279002</v>
      </c>
      <c r="GM30" s="39">
        <v>85.824829754036003</v>
      </c>
      <c r="GN30" s="39">
        <v>77.745031834513</v>
      </c>
      <c r="GO30" s="39">
        <v>86.074926205088005</v>
      </c>
      <c r="GP30" s="39">
        <v>84.125875204253006</v>
      </c>
      <c r="GQ30" s="64">
        <v>82.417592964687998</v>
      </c>
      <c r="GR30" s="64">
        <v>77.464916775812</v>
      </c>
      <c r="GS30" s="41" t="s">
        <v>2</v>
      </c>
      <c r="GT30" s="41" t="s">
        <v>2</v>
      </c>
      <c r="GU30" s="41" t="s">
        <v>2</v>
      </c>
      <c r="GV30" s="41" t="s">
        <v>2</v>
      </c>
      <c r="GW30" s="41" t="s">
        <v>2</v>
      </c>
      <c r="GX30" s="41" t="s">
        <v>2</v>
      </c>
      <c r="GY30" s="41" t="s">
        <v>2</v>
      </c>
    </row>
    <row r="31" spans="1:207" x14ac:dyDescent="0.3">
      <c r="A31"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v>
      </c>
      <c r="B31" s="35" t="s">
        <v>522</v>
      </c>
      <c r="C31" s="38">
        <v>92.057535172925</v>
      </c>
      <c r="D31" s="38">
        <v>87.541166125245994</v>
      </c>
      <c r="E31" s="38">
        <v>96.855957557159002</v>
      </c>
      <c r="F31" s="38">
        <v>89.769358817661001</v>
      </c>
      <c r="G31" s="38">
        <v>97.384328375384996</v>
      </c>
      <c r="H31" s="38">
        <v>94.409436755664998</v>
      </c>
      <c r="I31" s="38">
        <v>94.394734449368002</v>
      </c>
      <c r="J31" s="38">
        <v>99.951582089431</v>
      </c>
      <c r="K31" s="38">
        <v>91.028850563822999</v>
      </c>
      <c r="L31" s="38">
        <v>97.296827238977002</v>
      </c>
      <c r="M31" s="38">
        <v>92.601199856554004</v>
      </c>
      <c r="N31" s="38">
        <v>82.49282159645</v>
      </c>
      <c r="O31" s="38">
        <v>94.541756861470006</v>
      </c>
      <c r="P31" s="38">
        <v>91.905946097664994</v>
      </c>
      <c r="Q31" s="38">
        <v>87.415374903981004</v>
      </c>
      <c r="R31" s="38">
        <v>94.695297216651994</v>
      </c>
      <c r="S31" s="38">
        <v>93.787362007241995</v>
      </c>
      <c r="T31" s="38">
        <v>93.551115627048006</v>
      </c>
      <c r="U31" s="38">
        <v>94.086186145400006</v>
      </c>
      <c r="V31" s="38">
        <v>91.847718912971004</v>
      </c>
      <c r="W31" s="38">
        <v>86.617562461274005</v>
      </c>
      <c r="X31" s="38">
        <v>93.218719585577006</v>
      </c>
      <c r="Y31" s="38">
        <v>83.826112904968994</v>
      </c>
      <c r="Z31" s="38">
        <v>75.175028698386001</v>
      </c>
      <c r="AA31" s="38">
        <v>75.754118753426994</v>
      </c>
      <c r="AB31" s="38">
        <v>76.759505509104002</v>
      </c>
      <c r="AC31" s="38">
        <v>81.628961517331007</v>
      </c>
      <c r="AD31" s="38">
        <v>77.875984785279002</v>
      </c>
      <c r="AE31" s="38">
        <v>80.938897131440996</v>
      </c>
      <c r="AF31" s="38">
        <v>84.556488850330993</v>
      </c>
      <c r="AG31" s="38">
        <v>87.550253007915003</v>
      </c>
      <c r="AH31" s="38">
        <v>86.564786771906995</v>
      </c>
      <c r="AI31" s="38">
        <v>86.041192629669993</v>
      </c>
      <c r="AJ31" s="38">
        <v>93.130577062165003</v>
      </c>
      <c r="AK31" s="38">
        <v>89.037073410228004</v>
      </c>
      <c r="AL31" s="38">
        <v>80.561432120407005</v>
      </c>
      <c r="AM31" s="38">
        <v>85.166981288491002</v>
      </c>
      <c r="AN31" s="38">
        <v>86.976405828854993</v>
      </c>
      <c r="AO31" s="38">
        <v>94.943637286059996</v>
      </c>
      <c r="AP31" s="38">
        <v>93.509878715216999</v>
      </c>
      <c r="AQ31" s="38">
        <v>96.727631572815994</v>
      </c>
      <c r="AR31" s="38">
        <v>99.466323443807994</v>
      </c>
      <c r="AS31" s="38">
        <v>101.640642764481</v>
      </c>
      <c r="AT31" s="38">
        <v>101.016316651178</v>
      </c>
      <c r="AU31" s="38">
        <v>96.634196454711997</v>
      </c>
      <c r="AV31" s="38">
        <v>106.335399889567</v>
      </c>
      <c r="AW31" s="38">
        <v>99.182624902119002</v>
      </c>
      <c r="AX31" s="38">
        <v>90.483394308548995</v>
      </c>
      <c r="AY31" s="38">
        <v>95.414799725145002</v>
      </c>
      <c r="AZ31" s="38">
        <v>95.440849280006006</v>
      </c>
      <c r="BA31" s="38">
        <v>105.349984878632</v>
      </c>
      <c r="BB31" s="38">
        <v>97.816962387984006</v>
      </c>
      <c r="BC31" s="38">
        <v>106.664774943808</v>
      </c>
      <c r="BD31" s="38">
        <v>105.520527137361</v>
      </c>
      <c r="BE31" s="38">
        <v>106.458041820666</v>
      </c>
      <c r="BF31" s="38">
        <v>108.280520924252</v>
      </c>
      <c r="BG31" s="38">
        <v>104.19279459678</v>
      </c>
      <c r="BH31" s="38">
        <v>108.95966337713099</v>
      </c>
      <c r="BI31" s="38">
        <v>106.16440037180099</v>
      </c>
      <c r="BJ31" s="38">
        <v>96.260168446650994</v>
      </c>
      <c r="BK31" s="38">
        <v>99.060054199473996</v>
      </c>
      <c r="BL31" s="38">
        <v>99.591826849694996</v>
      </c>
      <c r="BM31" s="38">
        <v>106.669228005368</v>
      </c>
      <c r="BN31" s="38">
        <v>99.417608526289001</v>
      </c>
      <c r="BO31" s="38">
        <v>110.272875528328</v>
      </c>
      <c r="BP31" s="38">
        <v>118.831930906209</v>
      </c>
      <c r="BQ31" s="38">
        <v>108.99040114030601</v>
      </c>
      <c r="BR31" s="38">
        <v>111.233549662006</v>
      </c>
      <c r="BS31" s="38">
        <v>103.633653896853</v>
      </c>
      <c r="BT31" s="38">
        <v>115.28311428064799</v>
      </c>
      <c r="BU31" s="38">
        <v>106.550789828456</v>
      </c>
      <c r="BV31" s="38">
        <v>88.590877303777006</v>
      </c>
      <c r="BW31" s="38">
        <v>99.000943490531</v>
      </c>
      <c r="BX31" s="38">
        <v>95.896100798134995</v>
      </c>
      <c r="BY31" s="38">
        <v>93.003554384392999</v>
      </c>
      <c r="BZ31" s="38">
        <v>105.573991469391</v>
      </c>
      <c r="CA31" s="38">
        <v>105.176411339122</v>
      </c>
      <c r="CB31" s="38">
        <v>102.24190745339401</v>
      </c>
      <c r="CC31" s="38">
        <v>105.279581904352</v>
      </c>
      <c r="CD31" s="38">
        <v>103.79996333956301</v>
      </c>
      <c r="CE31" s="38">
        <v>97.719697341285993</v>
      </c>
      <c r="CF31" s="38">
        <v>105.66592082293501</v>
      </c>
      <c r="CG31" s="38">
        <v>100.09930869402901</v>
      </c>
      <c r="CH31" s="38">
        <v>86.542618962869</v>
      </c>
      <c r="CI31" s="38">
        <v>100.747796040083</v>
      </c>
      <c r="CJ31" s="38">
        <v>97.173850503333995</v>
      </c>
      <c r="CK31" s="38">
        <v>102.00982526292999</v>
      </c>
      <c r="CL31" s="38">
        <v>101.30834762577599</v>
      </c>
      <c r="CM31" s="38">
        <v>108.857090771343</v>
      </c>
      <c r="CN31" s="38">
        <v>107.372757237491</v>
      </c>
      <c r="CO31" s="38">
        <v>105.25954857180299</v>
      </c>
      <c r="CP31" s="38">
        <v>102.26398156490799</v>
      </c>
      <c r="CQ31" s="38">
        <v>102.83277977077501</v>
      </c>
      <c r="CR31" s="38">
        <v>110.55593661917101</v>
      </c>
      <c r="CS31" s="38">
        <v>103.499976712787</v>
      </c>
      <c r="CT31" s="38">
        <v>93.715492729082001</v>
      </c>
      <c r="CU31" s="38">
        <v>102.971993972045</v>
      </c>
      <c r="CV31" s="38">
        <v>103.232292551858</v>
      </c>
      <c r="CW31" s="38">
        <v>108.29627993852699</v>
      </c>
      <c r="CX31" s="38">
        <v>106.849845156265</v>
      </c>
      <c r="CY31" s="38">
        <v>109.43269622793601</v>
      </c>
      <c r="CZ31" s="38">
        <v>115.08501064385101</v>
      </c>
      <c r="DA31" s="38">
        <v>110.368407686968</v>
      </c>
      <c r="DB31" s="38">
        <v>110.634926406625</v>
      </c>
      <c r="DC31" s="38">
        <v>109.521923875867</v>
      </c>
      <c r="DD31" s="38">
        <v>117.67268681440299</v>
      </c>
      <c r="DE31" s="38">
        <v>111.598456292964</v>
      </c>
      <c r="DF31" s="38">
        <v>98.290674369629002</v>
      </c>
      <c r="DG31" s="38">
        <v>111.227822651762</v>
      </c>
      <c r="DH31" s="38">
        <v>116.50370592696299</v>
      </c>
      <c r="DI31" s="38">
        <v>110.510291142583</v>
      </c>
      <c r="DJ31" s="38">
        <v>117.79806276634601</v>
      </c>
      <c r="DK31" s="38">
        <v>118.692300673049</v>
      </c>
      <c r="DL31" s="38">
        <v>118.495265267389</v>
      </c>
      <c r="DM31" s="38">
        <v>113.343043539108</v>
      </c>
      <c r="DN31" s="38">
        <v>120.885618321199</v>
      </c>
      <c r="DO31" s="38">
        <v>114.055607262541</v>
      </c>
      <c r="DP31" s="38">
        <v>118.79746368721899</v>
      </c>
      <c r="DQ31" s="38">
        <v>119.38319863214799</v>
      </c>
      <c r="DR31" s="38">
        <v>98.749287209626999</v>
      </c>
      <c r="DS31" s="38">
        <v>118.715605484134</v>
      </c>
      <c r="DT31" s="38">
        <v>114.11231444517701</v>
      </c>
      <c r="DU31" s="38">
        <v>118.414344920817</v>
      </c>
      <c r="DV31" s="38">
        <v>113.72005280163501</v>
      </c>
      <c r="DW31" s="38">
        <v>122.87509554378001</v>
      </c>
      <c r="DX31" s="38">
        <v>121.939177190918</v>
      </c>
      <c r="DY31" s="38">
        <v>116.83258723978101</v>
      </c>
      <c r="DZ31" s="38">
        <v>120.53671677140601</v>
      </c>
      <c r="EA31" s="38">
        <v>114.110785464541</v>
      </c>
      <c r="EB31" s="38">
        <v>124.012488101317</v>
      </c>
      <c r="EC31" s="38">
        <v>120.501192446251</v>
      </c>
      <c r="ED31" s="38">
        <v>99.230528930234996</v>
      </c>
      <c r="EE31" s="38">
        <v>121.036679058567</v>
      </c>
      <c r="EF31" s="38">
        <v>115.81589075182499</v>
      </c>
      <c r="EG31" s="38">
        <v>111.66212929791099</v>
      </c>
      <c r="EH31" s="38">
        <v>126.75671704449699</v>
      </c>
      <c r="EI31" s="38">
        <v>125.493125074745</v>
      </c>
      <c r="EJ31" s="38">
        <v>123.881489968986</v>
      </c>
      <c r="EK31" s="38">
        <v>118.233740670934</v>
      </c>
      <c r="EL31" s="38">
        <v>123.42307613243899</v>
      </c>
      <c r="EM31" s="38">
        <v>118.614575614252</v>
      </c>
      <c r="EN31" s="38">
        <v>127.476321722188</v>
      </c>
      <c r="EO31" s="38">
        <v>127.970445776654</v>
      </c>
      <c r="EP31" s="38">
        <v>106.426082612325</v>
      </c>
      <c r="EQ31" s="38">
        <v>122.444851555455</v>
      </c>
      <c r="ER31" s="38">
        <v>115.51046439823099</v>
      </c>
      <c r="ES31" s="38">
        <v>117.194106785946</v>
      </c>
      <c r="ET31" s="38">
        <v>120.254996218919</v>
      </c>
      <c r="EU31" s="38">
        <v>124.019894223009</v>
      </c>
      <c r="EV31" s="38">
        <v>123.113407879902</v>
      </c>
      <c r="EW31" s="38">
        <v>123.41380945707</v>
      </c>
      <c r="EX31" s="38">
        <v>122.39474008444699</v>
      </c>
      <c r="EY31" s="38">
        <v>120.57654818457</v>
      </c>
      <c r="EZ31" s="38">
        <v>125.322229852386</v>
      </c>
      <c r="FA31" s="38">
        <v>124.893644955515</v>
      </c>
      <c r="FB31" s="38">
        <v>109.58289824402399</v>
      </c>
      <c r="FC31" s="38">
        <v>118.816563710412</v>
      </c>
      <c r="FD31" s="38">
        <v>114.376265431197</v>
      </c>
      <c r="FE31" s="38">
        <v>113.97688975490399</v>
      </c>
      <c r="FF31" s="38">
        <v>78.994225231236001</v>
      </c>
      <c r="FG31" s="38">
        <v>73.333655472149999</v>
      </c>
      <c r="FH31" s="38">
        <v>103.806399512176</v>
      </c>
      <c r="FI31" s="38">
        <v>111.13605422824099</v>
      </c>
      <c r="FJ31" s="38">
        <v>116.62358260427899</v>
      </c>
      <c r="FK31" s="38">
        <v>120.76225948718201</v>
      </c>
      <c r="FL31" s="38">
        <v>128.57472682404199</v>
      </c>
      <c r="FM31" s="38">
        <v>122.03170378282</v>
      </c>
      <c r="FN31" s="38">
        <v>120.743499837524</v>
      </c>
      <c r="FO31" s="38">
        <v>124.647591387593</v>
      </c>
      <c r="FP31" s="38">
        <v>121.706483121107</v>
      </c>
      <c r="FQ31" s="38">
        <v>128.35921986974199</v>
      </c>
      <c r="FR31" s="38">
        <v>132.54189445243799</v>
      </c>
      <c r="FS31" s="38">
        <v>132.059669339397</v>
      </c>
      <c r="FT31" s="38">
        <v>135.11492074179199</v>
      </c>
      <c r="FU31" s="38">
        <v>132.94090582097701</v>
      </c>
      <c r="FV31" s="38">
        <v>134.69377444812599</v>
      </c>
      <c r="FW31" s="38">
        <v>128.66241115769299</v>
      </c>
      <c r="FX31" s="38">
        <v>135.820114179141</v>
      </c>
      <c r="FY31" s="38">
        <v>138.03652554697001</v>
      </c>
      <c r="FZ31" s="38">
        <v>123.11033649337899</v>
      </c>
      <c r="GA31" s="38">
        <v>135.864787736864</v>
      </c>
      <c r="GB31" s="38">
        <v>131.617710562486</v>
      </c>
      <c r="GC31" s="38">
        <v>137.72745457960599</v>
      </c>
      <c r="GD31" s="38">
        <v>133.43019541849401</v>
      </c>
      <c r="GE31" s="38">
        <v>139.56286438192299</v>
      </c>
      <c r="GF31" s="38">
        <v>142.92968554128601</v>
      </c>
      <c r="GG31" s="38">
        <v>135.843982914929</v>
      </c>
      <c r="GH31" s="38">
        <v>142.79127012785301</v>
      </c>
      <c r="GI31" s="38">
        <v>134.301358861117</v>
      </c>
      <c r="GJ31" s="38">
        <v>140.82497612086101</v>
      </c>
      <c r="GK31" s="38">
        <v>135.333081960588</v>
      </c>
      <c r="GL31" s="38">
        <v>124.57775024537401</v>
      </c>
      <c r="GM31" s="38">
        <v>134.37781564791101</v>
      </c>
      <c r="GN31" s="38">
        <v>127.244349276056</v>
      </c>
      <c r="GO31" s="38">
        <v>135.16075935340001</v>
      </c>
      <c r="GP31" s="38">
        <v>127.334376720528</v>
      </c>
      <c r="GQ31" s="63">
        <v>134.010944830433</v>
      </c>
      <c r="GR31" s="63">
        <v>137.68549587349199</v>
      </c>
      <c r="GS31" s="40" t="s">
        <v>2</v>
      </c>
      <c r="GT31" s="40" t="s">
        <v>2</v>
      </c>
      <c r="GU31" s="40" t="s">
        <v>2</v>
      </c>
      <c r="GV31" s="40" t="s">
        <v>2</v>
      </c>
      <c r="GW31" s="40" t="s">
        <v>2</v>
      </c>
      <c r="GX31" s="40" t="s">
        <v>2</v>
      </c>
      <c r="GY31" s="40" t="s">
        <v>2</v>
      </c>
    </row>
    <row r="32" spans="1:207" x14ac:dyDescent="0.3">
      <c r="A32"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v>
      </c>
      <c r="B32" s="36" t="s">
        <v>523</v>
      </c>
      <c r="C32" s="39">
        <v>101.37164473107801</v>
      </c>
      <c r="D32" s="39">
        <v>100.125678102724</v>
      </c>
      <c r="E32" s="39">
        <v>110.61768524312799</v>
      </c>
      <c r="F32" s="39">
        <v>102.059409708958</v>
      </c>
      <c r="G32" s="39">
        <v>114.44381197225501</v>
      </c>
      <c r="H32" s="39">
        <v>113.922195076598</v>
      </c>
      <c r="I32" s="39">
        <v>109.17919203846699</v>
      </c>
      <c r="J32" s="39">
        <v>111.05509840851801</v>
      </c>
      <c r="K32" s="39">
        <v>103.40456169729801</v>
      </c>
      <c r="L32" s="39">
        <v>112.51707491761999</v>
      </c>
      <c r="M32" s="39">
        <v>107.86942010956101</v>
      </c>
      <c r="N32" s="39">
        <v>102.56814687079</v>
      </c>
      <c r="O32" s="39">
        <v>101.18983868983899</v>
      </c>
      <c r="P32" s="39">
        <v>99.322738487532007</v>
      </c>
      <c r="Q32" s="39">
        <v>102.77520304491399</v>
      </c>
      <c r="R32" s="39">
        <v>107.279573457797</v>
      </c>
      <c r="S32" s="39">
        <v>110.65388310411301</v>
      </c>
      <c r="T32" s="39">
        <v>109.86285387452099</v>
      </c>
      <c r="U32" s="39">
        <v>109.51988294021599</v>
      </c>
      <c r="V32" s="39">
        <v>107.857430149354</v>
      </c>
      <c r="W32" s="39">
        <v>101.76352842336399</v>
      </c>
      <c r="X32" s="39">
        <v>106.623372693676</v>
      </c>
      <c r="Y32" s="39">
        <v>100.153807244581</v>
      </c>
      <c r="Z32" s="39">
        <v>90.585460759227999</v>
      </c>
      <c r="AA32" s="39">
        <v>88.610682994751002</v>
      </c>
      <c r="AB32" s="39">
        <v>86.036796264592994</v>
      </c>
      <c r="AC32" s="39">
        <v>90.279112461159002</v>
      </c>
      <c r="AD32" s="39">
        <v>86.582438664742995</v>
      </c>
      <c r="AE32" s="39">
        <v>92.687247789373004</v>
      </c>
      <c r="AF32" s="39">
        <v>95.407935261058995</v>
      </c>
      <c r="AG32" s="39">
        <v>100.348007563053</v>
      </c>
      <c r="AH32" s="39">
        <v>96.149249588092999</v>
      </c>
      <c r="AI32" s="39">
        <v>91.635052264185006</v>
      </c>
      <c r="AJ32" s="39">
        <v>98.391110437175001</v>
      </c>
      <c r="AK32" s="39">
        <v>93.407825630432995</v>
      </c>
      <c r="AL32" s="39">
        <v>90.701301667612</v>
      </c>
      <c r="AM32" s="39">
        <v>88.748048664766998</v>
      </c>
      <c r="AN32" s="39">
        <v>87.497901490927006</v>
      </c>
      <c r="AO32" s="39">
        <v>99.872378707975997</v>
      </c>
      <c r="AP32" s="39">
        <v>95.983159242466996</v>
      </c>
      <c r="AQ32" s="39">
        <v>100.943643374288</v>
      </c>
      <c r="AR32" s="39">
        <v>100.563298355109</v>
      </c>
      <c r="AS32" s="39">
        <v>96.429847291087</v>
      </c>
      <c r="AT32" s="39">
        <v>98.605046857386995</v>
      </c>
      <c r="AU32" s="39">
        <v>97.593235399441994</v>
      </c>
      <c r="AV32" s="39">
        <v>104.90590912677</v>
      </c>
      <c r="AW32" s="39">
        <v>101.883476964216</v>
      </c>
      <c r="AX32" s="39">
        <v>98.003110043269999</v>
      </c>
      <c r="AY32" s="39">
        <v>96.240634645585004</v>
      </c>
      <c r="AZ32" s="39">
        <v>92.210213149658003</v>
      </c>
      <c r="BA32" s="39">
        <v>103.111503315036</v>
      </c>
      <c r="BB32" s="39">
        <v>99.012520914074997</v>
      </c>
      <c r="BC32" s="39">
        <v>105.694007642451</v>
      </c>
      <c r="BD32" s="39">
        <v>105.197849451553</v>
      </c>
      <c r="BE32" s="39">
        <v>102.64873916268201</v>
      </c>
      <c r="BF32" s="39">
        <v>104.145443072144</v>
      </c>
      <c r="BG32" s="39">
        <v>99.130160538808994</v>
      </c>
      <c r="BH32" s="39">
        <v>106.579069261041</v>
      </c>
      <c r="BI32" s="39">
        <v>104.641161492808</v>
      </c>
      <c r="BJ32" s="39">
        <v>100.49829168109601</v>
      </c>
      <c r="BK32" s="39">
        <v>98.766407198026002</v>
      </c>
      <c r="BL32" s="39">
        <v>97.487068546667004</v>
      </c>
      <c r="BM32" s="39">
        <v>102.858179761722</v>
      </c>
      <c r="BN32" s="39">
        <v>97.067243612376004</v>
      </c>
      <c r="BO32" s="39">
        <v>104.429601911528</v>
      </c>
      <c r="BP32" s="39">
        <v>104.63737611851001</v>
      </c>
      <c r="BQ32" s="39">
        <v>107.71230851469601</v>
      </c>
      <c r="BR32" s="39">
        <v>107.92265765546099</v>
      </c>
      <c r="BS32" s="39">
        <v>101.676812200412</v>
      </c>
      <c r="BT32" s="39">
        <v>108.476835124952</v>
      </c>
      <c r="BU32" s="39">
        <v>104.521388790708</v>
      </c>
      <c r="BV32" s="39">
        <v>95.842713725755999</v>
      </c>
      <c r="BW32" s="39">
        <v>97.663036524106005</v>
      </c>
      <c r="BX32" s="39">
        <v>94.680006141524998</v>
      </c>
      <c r="BY32" s="39">
        <v>97.382428270741997</v>
      </c>
      <c r="BZ32" s="39">
        <v>101.769815706591</v>
      </c>
      <c r="CA32" s="39">
        <v>103.748372501636</v>
      </c>
      <c r="CB32" s="39">
        <v>100.582580991618</v>
      </c>
      <c r="CC32" s="39">
        <v>103.817246925474</v>
      </c>
      <c r="CD32" s="39">
        <v>104.566513946512</v>
      </c>
      <c r="CE32" s="39">
        <v>94.760375589233007</v>
      </c>
      <c r="CF32" s="39">
        <v>105.52154251941801</v>
      </c>
      <c r="CG32" s="39">
        <v>100.82795894796099</v>
      </c>
      <c r="CH32" s="39">
        <v>94.680121935184005</v>
      </c>
      <c r="CI32" s="39">
        <v>97.711485905285002</v>
      </c>
      <c r="CJ32" s="39">
        <v>97.990435587654005</v>
      </c>
      <c r="CK32" s="39">
        <v>105.62206141038401</v>
      </c>
      <c r="CL32" s="39">
        <v>99.747054924148003</v>
      </c>
      <c r="CM32" s="39">
        <v>105.665823706292</v>
      </c>
      <c r="CN32" s="39">
        <v>101.315230609229</v>
      </c>
      <c r="CO32" s="39">
        <v>105.773077075339</v>
      </c>
      <c r="CP32" s="39">
        <v>105.064455609178</v>
      </c>
      <c r="CQ32" s="39">
        <v>101.942928902799</v>
      </c>
      <c r="CR32" s="39">
        <v>111.534333881514</v>
      </c>
      <c r="CS32" s="39">
        <v>102.75265631919</v>
      </c>
      <c r="CT32" s="39">
        <v>100.426510613909</v>
      </c>
      <c r="CU32" s="39">
        <v>104.69120000676</v>
      </c>
      <c r="CV32" s="39">
        <v>103.84526764118699</v>
      </c>
      <c r="CW32" s="39">
        <v>113.55327444602101</v>
      </c>
      <c r="CX32" s="39">
        <v>107.036760670093</v>
      </c>
      <c r="CY32" s="39">
        <v>111.148551173287</v>
      </c>
      <c r="CZ32" s="39">
        <v>111.69758728797299</v>
      </c>
      <c r="DA32" s="39">
        <v>115.178597939056</v>
      </c>
      <c r="DB32" s="39">
        <v>112.844905819338</v>
      </c>
      <c r="DC32" s="39">
        <v>110.275819180695</v>
      </c>
      <c r="DD32" s="39">
        <v>115.781607614631</v>
      </c>
      <c r="DE32" s="39">
        <v>107.97269878473</v>
      </c>
      <c r="DF32" s="39">
        <v>105.874381745519</v>
      </c>
      <c r="DG32" s="39">
        <v>105.888825727759</v>
      </c>
      <c r="DH32" s="39">
        <v>106.47337989085401</v>
      </c>
      <c r="DI32" s="39">
        <v>110.16347568421099</v>
      </c>
      <c r="DJ32" s="39">
        <v>111.732993195592</v>
      </c>
      <c r="DK32" s="39">
        <v>112.139776260872</v>
      </c>
      <c r="DL32" s="39">
        <v>111.253100572919</v>
      </c>
      <c r="DM32" s="39">
        <v>114.232646171707</v>
      </c>
      <c r="DN32" s="39">
        <v>114.356775318316</v>
      </c>
      <c r="DO32" s="39">
        <v>110.122066149028</v>
      </c>
      <c r="DP32" s="39">
        <v>113.83321325945001</v>
      </c>
      <c r="DQ32" s="39">
        <v>108.937458375837</v>
      </c>
      <c r="DR32" s="39">
        <v>111.038915437347</v>
      </c>
      <c r="DS32" s="39">
        <v>110.592680734743</v>
      </c>
      <c r="DT32" s="39">
        <v>108.791922751556</v>
      </c>
      <c r="DU32" s="39">
        <v>118.639412548564</v>
      </c>
      <c r="DV32" s="39">
        <v>110.00724972595</v>
      </c>
      <c r="DW32" s="39">
        <v>116.09845993978701</v>
      </c>
      <c r="DX32" s="39">
        <v>114.005682783468</v>
      </c>
      <c r="DY32" s="39">
        <v>119.033424810624</v>
      </c>
      <c r="DZ32" s="39">
        <v>118.15929085678501</v>
      </c>
      <c r="EA32" s="39">
        <v>109.855927965951</v>
      </c>
      <c r="EB32" s="39">
        <v>117.698670276993</v>
      </c>
      <c r="EC32" s="39">
        <v>114.973102522967</v>
      </c>
      <c r="ED32" s="39">
        <v>111.328924950914</v>
      </c>
      <c r="EE32" s="39">
        <v>115.664156411668</v>
      </c>
      <c r="EF32" s="39">
        <v>108.550773361357</v>
      </c>
      <c r="EG32" s="39">
        <v>115.966591999084</v>
      </c>
      <c r="EH32" s="39">
        <v>112.474291812812</v>
      </c>
      <c r="EI32" s="39">
        <v>114.908129254456</v>
      </c>
      <c r="EJ32" s="39">
        <v>113.508455916285</v>
      </c>
      <c r="EK32" s="39">
        <v>115.933665896978</v>
      </c>
      <c r="EL32" s="39">
        <v>118.97415913142299</v>
      </c>
      <c r="EM32" s="39">
        <v>112.35456118378301</v>
      </c>
      <c r="EN32" s="39">
        <v>116.337602155288</v>
      </c>
      <c r="EO32" s="39">
        <v>113.732354081832</v>
      </c>
      <c r="EP32" s="39">
        <v>106.596762812715</v>
      </c>
      <c r="EQ32" s="39">
        <v>111.246698096252</v>
      </c>
      <c r="ER32" s="39">
        <v>107.02537932337501</v>
      </c>
      <c r="ES32" s="39">
        <v>113.583518064149</v>
      </c>
      <c r="ET32" s="39">
        <v>110.03854301702199</v>
      </c>
      <c r="EU32" s="39">
        <v>112.073160019197</v>
      </c>
      <c r="EV32" s="39">
        <v>113.37963018700999</v>
      </c>
      <c r="EW32" s="39">
        <v>120.41949433257599</v>
      </c>
      <c r="EX32" s="39">
        <v>120.016042893022</v>
      </c>
      <c r="EY32" s="39">
        <v>111.776285181684</v>
      </c>
      <c r="EZ32" s="39">
        <v>115.599841246556</v>
      </c>
      <c r="FA32" s="39">
        <v>114.58864553375599</v>
      </c>
      <c r="FB32" s="39">
        <v>111.09118870974601</v>
      </c>
      <c r="FC32" s="39">
        <v>114.368315327933</v>
      </c>
      <c r="FD32" s="39">
        <v>111.96755089496899</v>
      </c>
      <c r="FE32" s="39">
        <v>116.989110742162</v>
      </c>
      <c r="FF32" s="39">
        <v>69.442888358180994</v>
      </c>
      <c r="FG32" s="39">
        <v>79.094251021161995</v>
      </c>
      <c r="FH32" s="39">
        <v>98.855939103378006</v>
      </c>
      <c r="FI32" s="39">
        <v>111.27284037372399</v>
      </c>
      <c r="FJ32" s="39">
        <v>116.764093336841</v>
      </c>
      <c r="FK32" s="39">
        <v>113.777710988877</v>
      </c>
      <c r="FL32" s="39">
        <v>120.56653230247601</v>
      </c>
      <c r="FM32" s="39">
        <v>117.371292597126</v>
      </c>
      <c r="FN32" s="39">
        <v>117.96390091582801</v>
      </c>
      <c r="FO32" s="39">
        <v>115.917024648438</v>
      </c>
      <c r="FP32" s="39">
        <v>111.47266126558701</v>
      </c>
      <c r="FQ32" s="39">
        <v>124.385917775564</v>
      </c>
      <c r="FR32" s="39">
        <v>117.875708355821</v>
      </c>
      <c r="FS32" s="39">
        <v>119.30578203800199</v>
      </c>
      <c r="FT32" s="39">
        <v>118.87620577611</v>
      </c>
      <c r="FU32" s="39">
        <v>122.09851373057001</v>
      </c>
      <c r="FV32" s="39">
        <v>123.4718099525</v>
      </c>
      <c r="FW32" s="39">
        <v>118.70572229021801</v>
      </c>
      <c r="FX32" s="39">
        <v>123.24987059500999</v>
      </c>
      <c r="FY32" s="39">
        <v>123.31658015687201</v>
      </c>
      <c r="FZ32" s="39">
        <v>121.14623872077399</v>
      </c>
      <c r="GA32" s="39">
        <v>120.375914032328</v>
      </c>
      <c r="GB32" s="39">
        <v>117.961012646245</v>
      </c>
      <c r="GC32" s="39">
        <v>129.89239950903001</v>
      </c>
      <c r="GD32" s="39">
        <v>119.68377971739901</v>
      </c>
      <c r="GE32" s="39">
        <v>121.59449044800201</v>
      </c>
      <c r="GF32" s="39">
        <v>119.31105979102</v>
      </c>
      <c r="GG32" s="39">
        <v>124.440190588025</v>
      </c>
      <c r="GH32" s="39">
        <v>125.726489119256</v>
      </c>
      <c r="GI32" s="39">
        <v>118.491039514817</v>
      </c>
      <c r="GJ32" s="39">
        <v>125.213808219597</v>
      </c>
      <c r="GK32" s="39">
        <v>124.079515711767</v>
      </c>
      <c r="GL32" s="39">
        <v>121.90342787095</v>
      </c>
      <c r="GM32" s="39">
        <v>127.953312483497</v>
      </c>
      <c r="GN32" s="39">
        <v>117.360401893548</v>
      </c>
      <c r="GO32" s="39">
        <v>131.81787359985799</v>
      </c>
      <c r="GP32" s="39">
        <v>116.528047962301</v>
      </c>
      <c r="GQ32" s="64">
        <v>121.12159346020501</v>
      </c>
      <c r="GR32" s="64">
        <v>117.459728902265</v>
      </c>
      <c r="GS32" s="41" t="s">
        <v>2</v>
      </c>
      <c r="GT32" s="41" t="s">
        <v>2</v>
      </c>
      <c r="GU32" s="41" t="s">
        <v>2</v>
      </c>
      <c r="GV32" s="41" t="s">
        <v>2</v>
      </c>
      <c r="GW32" s="41" t="s">
        <v>2</v>
      </c>
      <c r="GX32" s="41" t="s">
        <v>2</v>
      </c>
      <c r="GY32" s="41" t="s">
        <v>2</v>
      </c>
    </row>
    <row r="33" spans="1:207" x14ac:dyDescent="0.3">
      <c r="A33"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v>
      </c>
      <c r="B33" s="35" t="s">
        <v>524</v>
      </c>
      <c r="C33" s="38">
        <v>120.238345536027</v>
      </c>
      <c r="D33" s="38">
        <v>111.735342845536</v>
      </c>
      <c r="E33" s="38">
        <v>125.983969008423</v>
      </c>
      <c r="F33" s="38">
        <v>118.369502216876</v>
      </c>
      <c r="G33" s="38">
        <v>124.603346898563</v>
      </c>
      <c r="H33" s="38">
        <v>121.152037667372</v>
      </c>
      <c r="I33" s="38">
        <v>116.515859052209</v>
      </c>
      <c r="J33" s="38">
        <v>118.12402290923301</v>
      </c>
      <c r="K33" s="38">
        <v>116.382466441914</v>
      </c>
      <c r="L33" s="38">
        <v>129.97462792567001</v>
      </c>
      <c r="M33" s="38">
        <v>122.656315420867</v>
      </c>
      <c r="N33" s="38">
        <v>110.863476350284</v>
      </c>
      <c r="O33" s="38">
        <v>117.687505734807</v>
      </c>
      <c r="P33" s="38">
        <v>114.56543389111199</v>
      </c>
      <c r="Q33" s="38">
        <v>121.38341606036199</v>
      </c>
      <c r="R33" s="38">
        <v>120.21881076743099</v>
      </c>
      <c r="S33" s="38">
        <v>121.73695174038799</v>
      </c>
      <c r="T33" s="38">
        <v>119.90445479858199</v>
      </c>
      <c r="U33" s="38">
        <v>116.740677716842</v>
      </c>
      <c r="V33" s="38">
        <v>113.19631738597499</v>
      </c>
      <c r="W33" s="38">
        <v>110.29416036983</v>
      </c>
      <c r="X33" s="38">
        <v>107.87414896858699</v>
      </c>
      <c r="Y33" s="38">
        <v>96.973611687369996</v>
      </c>
      <c r="Z33" s="38">
        <v>83.216247706638995</v>
      </c>
      <c r="AA33" s="38">
        <v>92.276234484593004</v>
      </c>
      <c r="AB33" s="38">
        <v>73.951262556990002</v>
      </c>
      <c r="AC33" s="38">
        <v>72.539566242524003</v>
      </c>
      <c r="AD33" s="38">
        <v>78.836828865746995</v>
      </c>
      <c r="AE33" s="38">
        <v>84.860157918907007</v>
      </c>
      <c r="AF33" s="38">
        <v>88.403179821592005</v>
      </c>
      <c r="AG33" s="38">
        <v>89.913189272756995</v>
      </c>
      <c r="AH33" s="38">
        <v>87.030417369221993</v>
      </c>
      <c r="AI33" s="38">
        <v>87.973063563398995</v>
      </c>
      <c r="AJ33" s="38">
        <v>100.193870297149</v>
      </c>
      <c r="AK33" s="38">
        <v>99.749645968568004</v>
      </c>
      <c r="AL33" s="38">
        <v>92.574108878133998</v>
      </c>
      <c r="AM33" s="38">
        <v>95.491926039917004</v>
      </c>
      <c r="AN33" s="38">
        <v>94.467077329456004</v>
      </c>
      <c r="AO33" s="38">
        <v>103.47176577131999</v>
      </c>
      <c r="AP33" s="38">
        <v>103.381389429606</v>
      </c>
      <c r="AQ33" s="38">
        <v>104.821319308113</v>
      </c>
      <c r="AR33" s="38">
        <v>101.02395222933799</v>
      </c>
      <c r="AS33" s="38">
        <v>102.173209398607</v>
      </c>
      <c r="AT33" s="38">
        <v>102.587941598794</v>
      </c>
      <c r="AU33" s="38">
        <v>97.606115525792006</v>
      </c>
      <c r="AV33" s="38">
        <v>97.721463044317005</v>
      </c>
      <c r="AW33" s="38">
        <v>99.005706619739996</v>
      </c>
      <c r="AX33" s="38">
        <v>95.379187958146005</v>
      </c>
      <c r="AY33" s="38">
        <v>96.967179461110007</v>
      </c>
      <c r="AZ33" s="38">
        <v>92.660303398566995</v>
      </c>
      <c r="BA33" s="38">
        <v>98.399974981951999</v>
      </c>
      <c r="BB33" s="38">
        <v>97.335115659636003</v>
      </c>
      <c r="BC33" s="38">
        <v>101.734308962301</v>
      </c>
      <c r="BD33" s="38">
        <v>98.76718372229</v>
      </c>
      <c r="BE33" s="38">
        <v>103.168727289917</v>
      </c>
      <c r="BF33" s="38">
        <v>99.956874427011002</v>
      </c>
      <c r="BG33" s="38">
        <v>100.334308639402</v>
      </c>
      <c r="BH33" s="38">
        <v>101.623404152725</v>
      </c>
      <c r="BI33" s="38">
        <v>100.399114287712</v>
      </c>
      <c r="BJ33" s="38">
        <v>97.795399909815004</v>
      </c>
      <c r="BK33" s="38">
        <v>102.014165900067</v>
      </c>
      <c r="BL33" s="38">
        <v>100.700829757292</v>
      </c>
      <c r="BM33" s="38">
        <v>103.161898114916</v>
      </c>
      <c r="BN33" s="38">
        <v>100.680091833878</v>
      </c>
      <c r="BO33" s="38">
        <v>104.323463123154</v>
      </c>
      <c r="BP33" s="38">
        <v>101.572481301656</v>
      </c>
      <c r="BQ33" s="38">
        <v>99.566516732707996</v>
      </c>
      <c r="BR33" s="38">
        <v>100.491362903786</v>
      </c>
      <c r="BS33" s="38">
        <v>100.14371775302</v>
      </c>
      <c r="BT33" s="38">
        <v>100.80161147086601</v>
      </c>
      <c r="BU33" s="38">
        <v>94.272124614812995</v>
      </c>
      <c r="BV33" s="38">
        <v>93.995153596943993</v>
      </c>
      <c r="BW33" s="38">
        <v>99.998412020699007</v>
      </c>
      <c r="BX33" s="38">
        <v>97.121927015064998</v>
      </c>
      <c r="BY33" s="38">
        <v>101.72501157830099</v>
      </c>
      <c r="BZ33" s="38">
        <v>103.768798976772</v>
      </c>
      <c r="CA33" s="38">
        <v>98.067691177040999</v>
      </c>
      <c r="CB33" s="38">
        <v>95.342556477936995</v>
      </c>
      <c r="CC33" s="38">
        <v>102.41240031069501</v>
      </c>
      <c r="CD33" s="38">
        <v>102.72322195993701</v>
      </c>
      <c r="CE33" s="38">
        <v>100.852043834697</v>
      </c>
      <c r="CF33" s="38">
        <v>104.95954840205999</v>
      </c>
      <c r="CG33" s="38">
        <v>98.781346764242002</v>
      </c>
      <c r="CH33" s="38">
        <v>94.247041482553996</v>
      </c>
      <c r="CI33" s="38">
        <v>111.73291701267</v>
      </c>
      <c r="CJ33" s="38">
        <v>105.833792907679</v>
      </c>
      <c r="CK33" s="38">
        <v>112.920181337204</v>
      </c>
      <c r="CL33" s="38">
        <v>105.712583414082</v>
      </c>
      <c r="CM33" s="38">
        <v>111.27699632776201</v>
      </c>
      <c r="CN33" s="38">
        <v>109.615874879308</v>
      </c>
      <c r="CO33" s="38">
        <v>108.202632299938</v>
      </c>
      <c r="CP33" s="38">
        <v>104.696453938312</v>
      </c>
      <c r="CQ33" s="38">
        <v>106.90274811523901</v>
      </c>
      <c r="CR33" s="38">
        <v>111.868003798007</v>
      </c>
      <c r="CS33" s="38">
        <v>104.767318413957</v>
      </c>
      <c r="CT33" s="38">
        <v>109.092499772493</v>
      </c>
      <c r="CU33" s="38">
        <v>105.454271459285</v>
      </c>
      <c r="CV33" s="38">
        <v>100.132048256715</v>
      </c>
      <c r="CW33" s="38">
        <v>100.270159569006</v>
      </c>
      <c r="CX33" s="38">
        <v>100.74405081655701</v>
      </c>
      <c r="CY33" s="38">
        <v>104.55802376075501</v>
      </c>
      <c r="CZ33" s="38">
        <v>104.231482294698</v>
      </c>
      <c r="DA33" s="38">
        <v>107.393818632262</v>
      </c>
      <c r="DB33" s="38">
        <v>108.42153039777899</v>
      </c>
      <c r="DC33" s="38">
        <v>108.310628301751</v>
      </c>
      <c r="DD33" s="38">
        <v>106.05991343472699</v>
      </c>
      <c r="DE33" s="38">
        <v>96.527241953968002</v>
      </c>
      <c r="DF33" s="38">
        <v>98.622945317227007</v>
      </c>
      <c r="DG33" s="38">
        <v>106.961584233221</v>
      </c>
      <c r="DH33" s="38">
        <v>103.61647407081701</v>
      </c>
      <c r="DI33" s="38">
        <v>101.177796652499</v>
      </c>
      <c r="DJ33" s="38">
        <v>102.415541614403</v>
      </c>
      <c r="DK33" s="38">
        <v>103.794090285225</v>
      </c>
      <c r="DL33" s="38">
        <v>107.13261211513</v>
      </c>
      <c r="DM33" s="38">
        <v>105.169232864354</v>
      </c>
      <c r="DN33" s="38">
        <v>107.704912977169</v>
      </c>
      <c r="DO33" s="38">
        <v>102.51654808803001</v>
      </c>
      <c r="DP33" s="38">
        <v>106.24945786464799</v>
      </c>
      <c r="DQ33" s="38">
        <v>108.50396164028599</v>
      </c>
      <c r="DR33" s="38">
        <v>102.46049225587799</v>
      </c>
      <c r="DS33" s="38">
        <v>112.10066472930301</v>
      </c>
      <c r="DT33" s="38">
        <v>103.420468936159</v>
      </c>
      <c r="DU33" s="38">
        <v>104.68238894736</v>
      </c>
      <c r="DV33" s="38">
        <v>98.603824356179999</v>
      </c>
      <c r="DW33" s="38">
        <v>102.18106406104999</v>
      </c>
      <c r="DX33" s="38">
        <v>105.297500076486</v>
      </c>
      <c r="DY33" s="38">
        <v>105.727793824266</v>
      </c>
      <c r="DZ33" s="38">
        <v>106.232656716252</v>
      </c>
      <c r="EA33" s="38">
        <v>97.649963255002007</v>
      </c>
      <c r="EB33" s="38">
        <v>105.67571299390799</v>
      </c>
      <c r="EC33" s="38">
        <v>104.05114774632</v>
      </c>
      <c r="ED33" s="38">
        <v>104.943067817456</v>
      </c>
      <c r="EE33" s="38">
        <v>106.088735334606</v>
      </c>
      <c r="EF33" s="38">
        <v>98.890550616680002</v>
      </c>
      <c r="EG33" s="38">
        <v>107.196837825469</v>
      </c>
      <c r="EH33" s="38">
        <v>107.595543744867</v>
      </c>
      <c r="EI33" s="38">
        <v>106.27562021921101</v>
      </c>
      <c r="EJ33" s="38">
        <v>106.08471755907</v>
      </c>
      <c r="EK33" s="38">
        <v>100.986668969036</v>
      </c>
      <c r="EL33" s="38">
        <v>103.651257006186</v>
      </c>
      <c r="EM33" s="38">
        <v>96.849376284412003</v>
      </c>
      <c r="EN33" s="38">
        <v>96.979623232031997</v>
      </c>
      <c r="EO33" s="38">
        <v>95.799896598803997</v>
      </c>
      <c r="EP33" s="38">
        <v>99.271000007346998</v>
      </c>
      <c r="EQ33" s="38">
        <v>102.684599427902</v>
      </c>
      <c r="ER33" s="38">
        <v>97.707612132174006</v>
      </c>
      <c r="ES33" s="38">
        <v>104.287193514382</v>
      </c>
      <c r="ET33" s="38">
        <v>98.389311535887003</v>
      </c>
      <c r="EU33" s="38">
        <v>102.239882556148</v>
      </c>
      <c r="EV33" s="38">
        <v>93.066175264338</v>
      </c>
      <c r="EW33" s="38">
        <v>98.213193006786994</v>
      </c>
      <c r="EX33" s="38">
        <v>103.905737107924</v>
      </c>
      <c r="EY33" s="38">
        <v>97.233008934902998</v>
      </c>
      <c r="EZ33" s="38">
        <v>96.742695829108996</v>
      </c>
      <c r="FA33" s="38">
        <v>91.559479243411005</v>
      </c>
      <c r="FB33" s="38">
        <v>96.385438866363003</v>
      </c>
      <c r="FC33" s="38">
        <v>106.713005536076</v>
      </c>
      <c r="FD33" s="38">
        <v>94.544974501333002</v>
      </c>
      <c r="FE33" s="38">
        <v>99.557849135192996</v>
      </c>
      <c r="FF33" s="38">
        <v>78.835707672831006</v>
      </c>
      <c r="FG33" s="38">
        <v>83.106327399150999</v>
      </c>
      <c r="FH33" s="38">
        <v>80.954891013796001</v>
      </c>
      <c r="FI33" s="38">
        <v>80.809073047826004</v>
      </c>
      <c r="FJ33" s="38">
        <v>87.658106671379997</v>
      </c>
      <c r="FK33" s="38">
        <v>94.999272719827005</v>
      </c>
      <c r="FL33" s="38">
        <v>97.526945706134001</v>
      </c>
      <c r="FM33" s="38">
        <v>94.674390097414999</v>
      </c>
      <c r="FN33" s="38">
        <v>98.489602694951998</v>
      </c>
      <c r="FO33" s="38">
        <v>104.721733024888</v>
      </c>
      <c r="FP33" s="38">
        <v>96.279211039418001</v>
      </c>
      <c r="FQ33" s="38">
        <v>103.45592003876</v>
      </c>
      <c r="FR33" s="38">
        <v>100.44294118763101</v>
      </c>
      <c r="FS33" s="38">
        <v>104.68286680145999</v>
      </c>
      <c r="FT33" s="38">
        <v>102.86892498899699</v>
      </c>
      <c r="FU33" s="38">
        <v>102.966829218303</v>
      </c>
      <c r="FV33" s="38">
        <v>102.632616316069</v>
      </c>
      <c r="FW33" s="38">
        <v>101.713685939736</v>
      </c>
      <c r="FX33" s="38">
        <v>103.409722916207</v>
      </c>
      <c r="FY33" s="38">
        <v>100.387196511079</v>
      </c>
      <c r="FZ33" s="38">
        <v>103.99973759193099</v>
      </c>
      <c r="GA33" s="38">
        <v>109.067411641072</v>
      </c>
      <c r="GB33" s="38">
        <v>101.408860591921</v>
      </c>
      <c r="GC33" s="38">
        <v>105.76473119779899</v>
      </c>
      <c r="GD33" s="38">
        <v>103.09945567925401</v>
      </c>
      <c r="GE33" s="38">
        <v>109.66348486175301</v>
      </c>
      <c r="GF33" s="38">
        <v>106.28989714776</v>
      </c>
      <c r="GG33" s="38">
        <v>104.85847491134101</v>
      </c>
      <c r="GH33" s="38">
        <v>104.094393923195</v>
      </c>
      <c r="GI33" s="38">
        <v>101.419977713443</v>
      </c>
      <c r="GJ33" s="38">
        <v>104.680921239745</v>
      </c>
      <c r="GK33" s="38">
        <v>105.150699083874</v>
      </c>
      <c r="GL33" s="38">
        <v>110.51394494316899</v>
      </c>
      <c r="GM33" s="38">
        <v>113.71226323436601</v>
      </c>
      <c r="GN33" s="38">
        <v>104.732225471093</v>
      </c>
      <c r="GO33" s="38">
        <v>107.373145942345</v>
      </c>
      <c r="GP33" s="38">
        <v>102.11638481917301</v>
      </c>
      <c r="GQ33" s="63">
        <v>103.398413485362</v>
      </c>
      <c r="GR33" s="63">
        <v>101.004266423888</v>
      </c>
      <c r="GS33" s="40" t="s">
        <v>2</v>
      </c>
      <c r="GT33" s="40" t="s">
        <v>2</v>
      </c>
      <c r="GU33" s="40" t="s">
        <v>2</v>
      </c>
      <c r="GV33" s="40" t="s">
        <v>2</v>
      </c>
      <c r="GW33" s="40" t="s">
        <v>2</v>
      </c>
      <c r="GX33" s="40" t="s">
        <v>2</v>
      </c>
      <c r="GY33" s="40" t="s">
        <v>2</v>
      </c>
    </row>
    <row r="34" spans="1:207" x14ac:dyDescent="0.3">
      <c r="A34"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v>
      </c>
      <c r="B34" s="36" t="s">
        <v>525</v>
      </c>
      <c r="C34" s="39">
        <v>110.742403091643</v>
      </c>
      <c r="D34" s="39">
        <v>108.20983291294201</v>
      </c>
      <c r="E34" s="39">
        <v>112.370716631025</v>
      </c>
      <c r="F34" s="39">
        <v>106.01983991873701</v>
      </c>
      <c r="G34" s="39">
        <v>108.834032560067</v>
      </c>
      <c r="H34" s="39">
        <v>109.289494032419</v>
      </c>
      <c r="I34" s="39">
        <v>105.68674936341</v>
      </c>
      <c r="J34" s="39">
        <v>116.458896653742</v>
      </c>
      <c r="K34" s="39">
        <v>107.179010478771</v>
      </c>
      <c r="L34" s="39">
        <v>115.463299524466</v>
      </c>
      <c r="M34" s="39">
        <v>102.616460545378</v>
      </c>
      <c r="N34" s="39">
        <v>76.050033656574001</v>
      </c>
      <c r="O34" s="39">
        <v>106.30634697387499</v>
      </c>
      <c r="P34" s="39">
        <v>110.92249315865899</v>
      </c>
      <c r="Q34" s="39">
        <v>103.71561004694</v>
      </c>
      <c r="R34" s="39">
        <v>120.40275363242201</v>
      </c>
      <c r="S34" s="39">
        <v>110.334049278667</v>
      </c>
      <c r="T34" s="39">
        <v>111.624045559537</v>
      </c>
      <c r="U34" s="39">
        <v>106.672857869494</v>
      </c>
      <c r="V34" s="39">
        <v>107.22012427107499</v>
      </c>
      <c r="W34" s="39">
        <v>105.452330898112</v>
      </c>
      <c r="X34" s="39">
        <v>115.02590343736399</v>
      </c>
      <c r="Y34" s="39">
        <v>96.476314308173997</v>
      </c>
      <c r="Z34" s="39">
        <v>89.178870113342001</v>
      </c>
      <c r="AA34" s="39">
        <v>86.707036877137</v>
      </c>
      <c r="AB34" s="39">
        <v>91.084428382585997</v>
      </c>
      <c r="AC34" s="39">
        <v>95.767688877181001</v>
      </c>
      <c r="AD34" s="39">
        <v>87.016892904326994</v>
      </c>
      <c r="AE34" s="39">
        <v>87.502458543066993</v>
      </c>
      <c r="AF34" s="39">
        <v>94.438756332373998</v>
      </c>
      <c r="AG34" s="39">
        <v>91.259959314081996</v>
      </c>
      <c r="AH34" s="39">
        <v>93.960170031691007</v>
      </c>
      <c r="AI34" s="39">
        <v>94.443255421627001</v>
      </c>
      <c r="AJ34" s="39">
        <v>100.469839149595</v>
      </c>
      <c r="AK34" s="39">
        <v>96.125245167862005</v>
      </c>
      <c r="AL34" s="39">
        <v>86.520829873047006</v>
      </c>
      <c r="AM34" s="39">
        <v>89.643633288952003</v>
      </c>
      <c r="AN34" s="39">
        <v>92.248230225816002</v>
      </c>
      <c r="AO34" s="39">
        <v>104.303710988567</v>
      </c>
      <c r="AP34" s="39">
        <v>97.318405310068002</v>
      </c>
      <c r="AQ34" s="39">
        <v>101.067453737509</v>
      </c>
      <c r="AR34" s="39">
        <v>105.803927522371</v>
      </c>
      <c r="AS34" s="39">
        <v>100.934860057148</v>
      </c>
      <c r="AT34" s="39">
        <v>104.695240628181</v>
      </c>
      <c r="AU34" s="39">
        <v>110.912420380854</v>
      </c>
      <c r="AV34" s="39">
        <v>106.38574793868401</v>
      </c>
      <c r="AW34" s="39">
        <v>107.84232380447099</v>
      </c>
      <c r="AX34" s="39">
        <v>97.634261210049004</v>
      </c>
      <c r="AY34" s="39">
        <v>102.002045191463</v>
      </c>
      <c r="AZ34" s="39">
        <v>104.471118310549</v>
      </c>
      <c r="BA34" s="39">
        <v>112.96434498441</v>
      </c>
      <c r="BB34" s="39">
        <v>102.19672004162901</v>
      </c>
      <c r="BC34" s="39">
        <v>106.099935443587</v>
      </c>
      <c r="BD34" s="39">
        <v>110.349635208065</v>
      </c>
      <c r="BE34" s="39">
        <v>106.09906740191001</v>
      </c>
      <c r="BF34" s="39">
        <v>110.94253904645301</v>
      </c>
      <c r="BG34" s="39">
        <v>113.53477764260199</v>
      </c>
      <c r="BH34" s="39">
        <v>118.59378680216</v>
      </c>
      <c r="BI34" s="39">
        <v>113.21047547500601</v>
      </c>
      <c r="BJ34" s="39">
        <v>101.047897583493</v>
      </c>
      <c r="BK34" s="39">
        <v>108.675476269545</v>
      </c>
      <c r="BL34" s="39">
        <v>106.996553401334</v>
      </c>
      <c r="BM34" s="39">
        <v>111.25399765693901</v>
      </c>
      <c r="BN34" s="39">
        <v>103.92611590718801</v>
      </c>
      <c r="BO34" s="39">
        <v>118.023345480193</v>
      </c>
      <c r="BP34" s="39">
        <v>114.696451981838</v>
      </c>
      <c r="BQ34" s="39">
        <v>111.68146217295499</v>
      </c>
      <c r="BR34" s="39">
        <v>114.045235227116</v>
      </c>
      <c r="BS34" s="39">
        <v>109.465550282899</v>
      </c>
      <c r="BT34" s="39">
        <v>117.337251067568</v>
      </c>
      <c r="BU34" s="39">
        <v>111.641933120053</v>
      </c>
      <c r="BV34" s="39">
        <v>94.438111022981005</v>
      </c>
      <c r="BW34" s="39">
        <v>99.875442584896007</v>
      </c>
      <c r="BX34" s="39">
        <v>95.180382723690002</v>
      </c>
      <c r="BY34" s="39">
        <v>98.267065496011</v>
      </c>
      <c r="BZ34" s="39">
        <v>103.522504680637</v>
      </c>
      <c r="CA34" s="39">
        <v>105.174293064311</v>
      </c>
      <c r="CB34" s="39">
        <v>102.309449634839</v>
      </c>
      <c r="CC34" s="39">
        <v>101.595851287066</v>
      </c>
      <c r="CD34" s="39">
        <v>101.467954932681</v>
      </c>
      <c r="CE34" s="39">
        <v>97.944235265700996</v>
      </c>
      <c r="CF34" s="39">
        <v>104.05091345451</v>
      </c>
      <c r="CG34" s="39">
        <v>99.605756772104996</v>
      </c>
      <c r="CH34" s="39">
        <v>91.006150103552997</v>
      </c>
      <c r="CI34" s="39">
        <v>102.333417741839</v>
      </c>
      <c r="CJ34" s="39">
        <v>96.920876189989002</v>
      </c>
      <c r="CK34" s="39">
        <v>107.833275939656</v>
      </c>
      <c r="CL34" s="39">
        <v>104.95559797113199</v>
      </c>
      <c r="CM34" s="39">
        <v>107.448309482431</v>
      </c>
      <c r="CN34" s="39">
        <v>107.884257291455</v>
      </c>
      <c r="CO34" s="39">
        <v>109.359717854133</v>
      </c>
      <c r="CP34" s="39">
        <v>101.775900077747</v>
      </c>
      <c r="CQ34" s="39">
        <v>113.177686083973</v>
      </c>
      <c r="CR34" s="39">
        <v>112.717466191922</v>
      </c>
      <c r="CS34" s="39">
        <v>107.439493682866</v>
      </c>
      <c r="CT34" s="39">
        <v>100.992637614521</v>
      </c>
      <c r="CU34" s="39">
        <v>109.200730152441</v>
      </c>
      <c r="CV34" s="39">
        <v>102.943741105147</v>
      </c>
      <c r="CW34" s="39">
        <v>120.757668457828</v>
      </c>
      <c r="CX34" s="39">
        <v>114.46372332635001</v>
      </c>
      <c r="CY34" s="39">
        <v>111.62781241837401</v>
      </c>
      <c r="CZ34" s="39">
        <v>110.711289541705</v>
      </c>
      <c r="DA34" s="39">
        <v>112.18340188653301</v>
      </c>
      <c r="DB34" s="39">
        <v>103.263268902706</v>
      </c>
      <c r="DC34" s="39">
        <v>113.118993065955</v>
      </c>
      <c r="DD34" s="39">
        <v>115.564252331227</v>
      </c>
      <c r="DE34" s="39">
        <v>105.545396464365</v>
      </c>
      <c r="DF34" s="39">
        <v>100.340928962503</v>
      </c>
      <c r="DG34" s="39">
        <v>107.870260847506</v>
      </c>
      <c r="DH34" s="39">
        <v>112.68377431432501</v>
      </c>
      <c r="DI34" s="39">
        <v>111.485589808295</v>
      </c>
      <c r="DJ34" s="39">
        <v>109.482487500407</v>
      </c>
      <c r="DK34" s="39">
        <v>111.281929434009</v>
      </c>
      <c r="DL34" s="39">
        <v>114.422787537175</v>
      </c>
      <c r="DM34" s="39">
        <v>106.13888001318399</v>
      </c>
      <c r="DN34" s="39">
        <v>104.46857826312799</v>
      </c>
      <c r="DO34" s="39">
        <v>110.211821660656</v>
      </c>
      <c r="DP34" s="39">
        <v>110.230883456193</v>
      </c>
      <c r="DQ34" s="39">
        <v>113.634446054074</v>
      </c>
      <c r="DR34" s="39">
        <v>109.212935908742</v>
      </c>
      <c r="DS34" s="39">
        <v>110.088415954659</v>
      </c>
      <c r="DT34" s="39">
        <v>106.84511806109001</v>
      </c>
      <c r="DU34" s="39">
        <v>124.912542434245</v>
      </c>
      <c r="DV34" s="39">
        <v>106.182523134352</v>
      </c>
      <c r="DW34" s="39">
        <v>114.241424594336</v>
      </c>
      <c r="DX34" s="39">
        <v>109.535028813792</v>
      </c>
      <c r="DY34" s="39">
        <v>103.099796959895</v>
      </c>
      <c r="DZ34" s="39">
        <v>103.304223773304</v>
      </c>
      <c r="EA34" s="39">
        <v>105.444402263852</v>
      </c>
      <c r="EB34" s="39">
        <v>106.906531518303</v>
      </c>
      <c r="EC34" s="39">
        <v>102.815552022986</v>
      </c>
      <c r="ED34" s="39">
        <v>93.588829263986</v>
      </c>
      <c r="EE34" s="39">
        <v>104.052948469588</v>
      </c>
      <c r="EF34" s="39">
        <v>99.095216493893005</v>
      </c>
      <c r="EG34" s="39">
        <v>108.194059989602</v>
      </c>
      <c r="EH34" s="39">
        <v>107.75874608005201</v>
      </c>
      <c r="EI34" s="39">
        <v>110.45128553462899</v>
      </c>
      <c r="EJ34" s="39">
        <v>111.025280312546</v>
      </c>
      <c r="EK34" s="39">
        <v>104.939149698375</v>
      </c>
      <c r="EL34" s="39">
        <v>102.553239212276</v>
      </c>
      <c r="EM34" s="39">
        <v>103.267710616074</v>
      </c>
      <c r="EN34" s="39">
        <v>110.00256569746099</v>
      </c>
      <c r="EO34" s="39">
        <v>109.190622573762</v>
      </c>
      <c r="EP34" s="39">
        <v>95.501778175902999</v>
      </c>
      <c r="EQ34" s="39">
        <v>108.81106879137801</v>
      </c>
      <c r="ER34" s="39">
        <v>101.390313514566</v>
      </c>
      <c r="ES34" s="39">
        <v>109.472217382971</v>
      </c>
      <c r="ET34" s="39">
        <v>107.900999768023</v>
      </c>
      <c r="EU34" s="39">
        <v>115.967313283488</v>
      </c>
      <c r="EV34" s="39">
        <v>108.47297110737</v>
      </c>
      <c r="EW34" s="39">
        <v>111.426130569096</v>
      </c>
      <c r="EX34" s="39">
        <v>103.28863336979801</v>
      </c>
      <c r="EY34" s="39">
        <v>110.257303573925</v>
      </c>
      <c r="EZ34" s="39">
        <v>113.43660852933</v>
      </c>
      <c r="FA34" s="39">
        <v>108.713706940623</v>
      </c>
      <c r="FB34" s="39">
        <v>97.442551912319004</v>
      </c>
      <c r="FC34" s="39">
        <v>110.042921040243</v>
      </c>
      <c r="FD34" s="39">
        <v>103.566670968944</v>
      </c>
      <c r="FE34" s="39">
        <v>112.130049244917</v>
      </c>
      <c r="FF34" s="39">
        <v>67.163819375726007</v>
      </c>
      <c r="FG34" s="39">
        <v>64.666663699316004</v>
      </c>
      <c r="FH34" s="39">
        <v>86.310042443900997</v>
      </c>
      <c r="FI34" s="39">
        <v>106.486051984431</v>
      </c>
      <c r="FJ34" s="39">
        <v>99.358485863701006</v>
      </c>
      <c r="FK34" s="39">
        <v>109.92525158687999</v>
      </c>
      <c r="FL34" s="39">
        <v>115.808901993158</v>
      </c>
      <c r="FM34" s="39">
        <v>110.823703778351</v>
      </c>
      <c r="FN34" s="39">
        <v>106.040582508116</v>
      </c>
      <c r="FO34" s="39">
        <v>109.959276458883</v>
      </c>
      <c r="FP34" s="39">
        <v>105.61287736004</v>
      </c>
      <c r="FQ34" s="39">
        <v>127.922394324583</v>
      </c>
      <c r="FR34" s="39">
        <v>112.25944255313399</v>
      </c>
      <c r="FS34" s="39">
        <v>114.032020843474</v>
      </c>
      <c r="FT34" s="39">
        <v>117.11404850723</v>
      </c>
      <c r="FU34" s="39">
        <v>117.327755663155</v>
      </c>
      <c r="FV34" s="39">
        <v>110.030982728255</v>
      </c>
      <c r="FW34" s="39">
        <v>113.269798558452</v>
      </c>
      <c r="FX34" s="39">
        <v>116.020731222308</v>
      </c>
      <c r="FY34" s="39">
        <v>114.994758984801</v>
      </c>
      <c r="FZ34" s="39">
        <v>109.796378307808</v>
      </c>
      <c r="GA34" s="39">
        <v>107.896376792837</v>
      </c>
      <c r="GB34" s="39">
        <v>109.220601153095</v>
      </c>
      <c r="GC34" s="39">
        <v>128.937254856332</v>
      </c>
      <c r="GD34" s="39">
        <v>111.767548597299</v>
      </c>
      <c r="GE34" s="39">
        <v>118.43597717997901</v>
      </c>
      <c r="GF34" s="39">
        <v>116.978439382364</v>
      </c>
      <c r="GG34" s="39">
        <v>119.351045402433</v>
      </c>
      <c r="GH34" s="39">
        <v>114.870731284664</v>
      </c>
      <c r="GI34" s="39">
        <v>114.116454841739</v>
      </c>
      <c r="GJ34" s="39">
        <v>118.35010980644</v>
      </c>
      <c r="GK34" s="39">
        <v>118.266923566537</v>
      </c>
      <c r="GL34" s="39">
        <v>106.137694153349</v>
      </c>
      <c r="GM34" s="39">
        <v>110.55463310972701</v>
      </c>
      <c r="GN34" s="39">
        <v>110.731137954747</v>
      </c>
      <c r="GO34" s="39">
        <v>125.475163885432</v>
      </c>
      <c r="GP34" s="39">
        <v>114.863736717652</v>
      </c>
      <c r="GQ34" s="64">
        <v>122.663864690927</v>
      </c>
      <c r="GR34" s="64">
        <v>119.69187217648199</v>
      </c>
      <c r="GS34" s="41" t="s">
        <v>2</v>
      </c>
      <c r="GT34" s="41" t="s">
        <v>2</v>
      </c>
      <c r="GU34" s="41" t="s">
        <v>2</v>
      </c>
      <c r="GV34" s="41" t="s">
        <v>2</v>
      </c>
      <c r="GW34" s="41" t="s">
        <v>2</v>
      </c>
      <c r="GX34" s="41" t="s">
        <v>2</v>
      </c>
      <c r="GY34" s="41" t="s">
        <v>2</v>
      </c>
    </row>
    <row r="35" spans="1:207" x14ac:dyDescent="0.3">
      <c r="A35"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v>
      </c>
      <c r="B35" s="35" t="s">
        <v>526</v>
      </c>
      <c r="C35" s="38">
        <v>79.975107728123007</v>
      </c>
      <c r="D35" s="38">
        <v>81.843230361758003</v>
      </c>
      <c r="E35" s="38">
        <v>88.948346644219995</v>
      </c>
      <c r="F35" s="38">
        <v>88.407239831881</v>
      </c>
      <c r="G35" s="38">
        <v>97.436620086187006</v>
      </c>
      <c r="H35" s="38">
        <v>92.887647993946999</v>
      </c>
      <c r="I35" s="38">
        <v>90.125585134849004</v>
      </c>
      <c r="J35" s="38">
        <v>84.989983046608003</v>
      </c>
      <c r="K35" s="38">
        <v>80.633777930586007</v>
      </c>
      <c r="L35" s="38">
        <v>92.190493031382005</v>
      </c>
      <c r="M35" s="38">
        <v>84.348807767205997</v>
      </c>
      <c r="N35" s="38">
        <v>76.370396078983006</v>
      </c>
      <c r="O35" s="38">
        <v>83.945387553789999</v>
      </c>
      <c r="P35" s="38">
        <v>87.037862626654999</v>
      </c>
      <c r="Q35" s="38">
        <v>80.169970050000998</v>
      </c>
      <c r="R35" s="38">
        <v>95.347799588981999</v>
      </c>
      <c r="S35" s="38">
        <v>96.603840205264007</v>
      </c>
      <c r="T35" s="38">
        <v>94.546437987895004</v>
      </c>
      <c r="U35" s="38">
        <v>89.941395760358006</v>
      </c>
      <c r="V35" s="38">
        <v>83.890297190938995</v>
      </c>
      <c r="W35" s="38">
        <v>83.883947830436995</v>
      </c>
      <c r="X35" s="38">
        <v>90.998633413186994</v>
      </c>
      <c r="Y35" s="38">
        <v>78.329542988357005</v>
      </c>
      <c r="Z35" s="38">
        <v>66.530109240708001</v>
      </c>
      <c r="AA35" s="38">
        <v>63.201028852470998</v>
      </c>
      <c r="AB35" s="38">
        <v>65.911562084509995</v>
      </c>
      <c r="AC35" s="38">
        <v>63.286073434587998</v>
      </c>
      <c r="AD35" s="38">
        <v>62.854112864792</v>
      </c>
      <c r="AE35" s="38">
        <v>59.761379556160001</v>
      </c>
      <c r="AF35" s="38">
        <v>66.085641809161999</v>
      </c>
      <c r="AG35" s="38">
        <v>68.240150313382003</v>
      </c>
      <c r="AH35" s="38">
        <v>58.273110182303</v>
      </c>
      <c r="AI35" s="38">
        <v>58.236804913966999</v>
      </c>
      <c r="AJ35" s="38">
        <v>64.721607656388002</v>
      </c>
      <c r="AK35" s="38">
        <v>63.424370056356999</v>
      </c>
      <c r="AL35" s="38">
        <v>62.262330457977001</v>
      </c>
      <c r="AM35" s="38">
        <v>67.451408533703997</v>
      </c>
      <c r="AN35" s="38">
        <v>79.348246814578999</v>
      </c>
      <c r="AO35" s="38">
        <v>94.444434217468</v>
      </c>
      <c r="AP35" s="38">
        <v>93.693757513386998</v>
      </c>
      <c r="AQ35" s="38">
        <v>92.337623812873005</v>
      </c>
      <c r="AR35" s="38">
        <v>104.863964598227</v>
      </c>
      <c r="AS35" s="38">
        <v>94.517475419502006</v>
      </c>
      <c r="AT35" s="38">
        <v>107.833448684483</v>
      </c>
      <c r="AU35" s="38">
        <v>98.118667938163</v>
      </c>
      <c r="AV35" s="38">
        <v>106.516820649268</v>
      </c>
      <c r="AW35" s="38">
        <v>102.304711337019</v>
      </c>
      <c r="AX35" s="38">
        <v>96.446843635901004</v>
      </c>
      <c r="AY35" s="38">
        <v>95.659800313778007</v>
      </c>
      <c r="AZ35" s="38">
        <v>91.471918041953003</v>
      </c>
      <c r="BA35" s="38">
        <v>114.612230215266</v>
      </c>
      <c r="BB35" s="38">
        <v>103.307758413421</v>
      </c>
      <c r="BC35" s="38">
        <v>113.282371320648</v>
      </c>
      <c r="BD35" s="38">
        <v>117.98568769355499</v>
      </c>
      <c r="BE35" s="38">
        <v>104.15400807138001</v>
      </c>
      <c r="BF35" s="38">
        <v>118.243729300756</v>
      </c>
      <c r="BG35" s="38">
        <v>110.11665895033001</v>
      </c>
      <c r="BH35" s="38">
        <v>118.35310937974999</v>
      </c>
      <c r="BI35" s="38">
        <v>112.729173471461</v>
      </c>
      <c r="BJ35" s="38">
        <v>98.925946657593002</v>
      </c>
      <c r="BK35" s="38">
        <v>116.237850566567</v>
      </c>
      <c r="BL35" s="38">
        <v>113.827240001113</v>
      </c>
      <c r="BM35" s="38">
        <v>126.41999100642499</v>
      </c>
      <c r="BN35" s="38">
        <v>120.920845621648</v>
      </c>
      <c r="BO35" s="38">
        <v>127.006653131227</v>
      </c>
      <c r="BP35" s="38">
        <v>118.02326575145599</v>
      </c>
      <c r="BQ35" s="38">
        <v>108.712678209782</v>
      </c>
      <c r="BR35" s="38">
        <v>112.794165039513</v>
      </c>
      <c r="BS35" s="38">
        <v>105.64788814399</v>
      </c>
      <c r="BT35" s="38">
        <v>115.704383515627</v>
      </c>
      <c r="BU35" s="38">
        <v>104.777284136741</v>
      </c>
      <c r="BV35" s="38">
        <v>91.860499581900001</v>
      </c>
      <c r="BW35" s="38">
        <v>102.946668648089</v>
      </c>
      <c r="BX35" s="38">
        <v>95.507810440122</v>
      </c>
      <c r="BY35" s="38">
        <v>100.56269750295201</v>
      </c>
      <c r="BZ35" s="38">
        <v>107.949316207072</v>
      </c>
      <c r="CA35" s="38">
        <v>106.265551482905</v>
      </c>
      <c r="CB35" s="38">
        <v>100.087362687013</v>
      </c>
      <c r="CC35" s="38">
        <v>98.742249998939997</v>
      </c>
      <c r="CD35" s="38">
        <v>103.74697846896299</v>
      </c>
      <c r="CE35" s="38">
        <v>99.433720526607999</v>
      </c>
      <c r="CF35" s="38">
        <v>110.112432913288</v>
      </c>
      <c r="CG35" s="38">
        <v>92.646256119724001</v>
      </c>
      <c r="CH35" s="38">
        <v>81.998955004324003</v>
      </c>
      <c r="CI35" s="38">
        <v>93.447814154221007</v>
      </c>
      <c r="CJ35" s="38">
        <v>91.394260081878002</v>
      </c>
      <c r="CK35" s="38">
        <v>103.06323089033</v>
      </c>
      <c r="CL35" s="38">
        <v>100.394492600711</v>
      </c>
      <c r="CM35" s="38">
        <v>100.53156103568401</v>
      </c>
      <c r="CN35" s="38">
        <v>106.370966137745</v>
      </c>
      <c r="CO35" s="38">
        <v>102.73373631440801</v>
      </c>
      <c r="CP35" s="38">
        <v>102.65931248974999</v>
      </c>
      <c r="CQ35" s="38">
        <v>102.85266581086501</v>
      </c>
      <c r="CR35" s="38">
        <v>109.19202679447601</v>
      </c>
      <c r="CS35" s="38">
        <v>97.097764503977999</v>
      </c>
      <c r="CT35" s="38">
        <v>85.202661285700998</v>
      </c>
      <c r="CU35" s="38">
        <v>95.057057765010001</v>
      </c>
      <c r="CV35" s="38">
        <v>91.935343072389998</v>
      </c>
      <c r="CW35" s="38">
        <v>104.614057221542</v>
      </c>
      <c r="CX35" s="38">
        <v>104.313662036031</v>
      </c>
      <c r="CY35" s="38">
        <v>101.260947172615</v>
      </c>
      <c r="CZ35" s="38">
        <v>108.22854971222699</v>
      </c>
      <c r="DA35" s="38">
        <v>104.756348404641</v>
      </c>
      <c r="DB35" s="38">
        <v>102.608923599915</v>
      </c>
      <c r="DC35" s="38">
        <v>100.274731620067</v>
      </c>
      <c r="DD35" s="38">
        <v>109.632026119003</v>
      </c>
      <c r="DE35" s="38">
        <v>94.527333000441004</v>
      </c>
      <c r="DF35" s="38">
        <v>83.062537928031006</v>
      </c>
      <c r="DG35" s="38">
        <v>94.618348814764005</v>
      </c>
      <c r="DH35" s="38">
        <v>95.752959855480995</v>
      </c>
      <c r="DI35" s="38">
        <v>104.164273412835</v>
      </c>
      <c r="DJ35" s="38">
        <v>110.548030011655</v>
      </c>
      <c r="DK35" s="38">
        <v>104.73404990530599</v>
      </c>
      <c r="DL35" s="38">
        <v>108.473210294561</v>
      </c>
      <c r="DM35" s="38">
        <v>88.090110251173002</v>
      </c>
      <c r="DN35" s="38">
        <v>102.873330781183</v>
      </c>
      <c r="DO35" s="38">
        <v>99.947553844417001</v>
      </c>
      <c r="DP35" s="38">
        <v>102.75175440041799</v>
      </c>
      <c r="DQ35" s="38">
        <v>100.66312569508899</v>
      </c>
      <c r="DR35" s="38">
        <v>90.516573193168995</v>
      </c>
      <c r="DS35" s="38">
        <v>99.912370564973997</v>
      </c>
      <c r="DT35" s="38">
        <v>96.146864533531996</v>
      </c>
      <c r="DU35" s="38">
        <v>116.950564108785</v>
      </c>
      <c r="DV35" s="38">
        <v>105.341857778422</v>
      </c>
      <c r="DW35" s="38">
        <v>114.409335838128</v>
      </c>
      <c r="DX35" s="38">
        <v>115.491963014479</v>
      </c>
      <c r="DY35" s="38">
        <v>103.46337335093099</v>
      </c>
      <c r="DZ35" s="38">
        <v>118.688255425089</v>
      </c>
      <c r="EA35" s="38">
        <v>114.399880180998</v>
      </c>
      <c r="EB35" s="38">
        <v>113.69751726631701</v>
      </c>
      <c r="EC35" s="38">
        <v>113.814640178205</v>
      </c>
      <c r="ED35" s="38">
        <v>94.411144469831996</v>
      </c>
      <c r="EE35" s="38">
        <v>109.667617484243</v>
      </c>
      <c r="EF35" s="38">
        <v>104.17882466123601</v>
      </c>
      <c r="EG35" s="38">
        <v>114.71826463277699</v>
      </c>
      <c r="EH35" s="38">
        <v>117.307565184068</v>
      </c>
      <c r="EI35" s="38">
        <v>119.36705569271</v>
      </c>
      <c r="EJ35" s="38">
        <v>121.62192746159801</v>
      </c>
      <c r="EK35" s="38">
        <v>99.634746754386995</v>
      </c>
      <c r="EL35" s="38">
        <v>127.006191133257</v>
      </c>
      <c r="EM35" s="38">
        <v>114.36566646166401</v>
      </c>
      <c r="EN35" s="38">
        <v>117.837354230413</v>
      </c>
      <c r="EO35" s="38">
        <v>113.613728372015</v>
      </c>
      <c r="EP35" s="38">
        <v>90.465262774188005</v>
      </c>
      <c r="EQ35" s="38">
        <v>117.093348188381</v>
      </c>
      <c r="ER35" s="38">
        <v>106.15300758225899</v>
      </c>
      <c r="ES35" s="38">
        <v>117.28007914555999</v>
      </c>
      <c r="ET35" s="38">
        <v>113.562866972702</v>
      </c>
      <c r="EU35" s="38">
        <v>119.286113117366</v>
      </c>
      <c r="EV35" s="38">
        <v>110.765568485144</v>
      </c>
      <c r="EW35" s="38">
        <v>113.58904116721</v>
      </c>
      <c r="EX35" s="38">
        <v>124.69436825997801</v>
      </c>
      <c r="EY35" s="38">
        <v>116.00038794808501</v>
      </c>
      <c r="EZ35" s="38">
        <v>111.15634435265299</v>
      </c>
      <c r="FA35" s="38">
        <v>94.172539900171998</v>
      </c>
      <c r="FB35" s="38">
        <v>84.548966285573002</v>
      </c>
      <c r="FC35" s="38">
        <v>103.08634532766</v>
      </c>
      <c r="FD35" s="38">
        <v>99.068800119063994</v>
      </c>
      <c r="FE35" s="38">
        <v>99.825680403405997</v>
      </c>
      <c r="FF35" s="38">
        <v>65.117917275077005</v>
      </c>
      <c r="FG35" s="38">
        <v>61.505210516204997</v>
      </c>
      <c r="FH35" s="38">
        <v>86.040662839042</v>
      </c>
      <c r="FI35" s="38">
        <v>85.873866713577996</v>
      </c>
      <c r="FJ35" s="38">
        <v>101.899218736789</v>
      </c>
      <c r="FK35" s="38">
        <v>99.517121975766003</v>
      </c>
      <c r="FL35" s="38">
        <v>104.340035862235</v>
      </c>
      <c r="FM35" s="38">
        <v>98.026559567966999</v>
      </c>
      <c r="FN35" s="38">
        <v>88.400435436967001</v>
      </c>
      <c r="FO35" s="38">
        <v>98.054320558640995</v>
      </c>
      <c r="FP35" s="38">
        <v>92.695578927059998</v>
      </c>
      <c r="FQ35" s="38">
        <v>114.048264681438</v>
      </c>
      <c r="FR35" s="38">
        <v>106.48835464923</v>
      </c>
      <c r="FS35" s="38">
        <v>102.45165581393201</v>
      </c>
      <c r="FT35" s="38">
        <v>107.831780128529</v>
      </c>
      <c r="FU35" s="38">
        <v>101.89157350286401</v>
      </c>
      <c r="FV35" s="38">
        <v>117.651707160504</v>
      </c>
      <c r="FW35" s="38">
        <v>114.65269219887099</v>
      </c>
      <c r="FX35" s="38">
        <v>109.94660429151401</v>
      </c>
      <c r="FY35" s="38">
        <v>105.30529034586201</v>
      </c>
      <c r="FZ35" s="38">
        <v>95.080486726765997</v>
      </c>
      <c r="GA35" s="38">
        <v>95.557713403440999</v>
      </c>
      <c r="GB35" s="38">
        <v>94.053005864390997</v>
      </c>
      <c r="GC35" s="38">
        <v>112.695298504002</v>
      </c>
      <c r="GD35" s="38">
        <v>110.328825121601</v>
      </c>
      <c r="GE35" s="38">
        <v>113.930401179768</v>
      </c>
      <c r="GF35" s="38">
        <v>112.10538359917101</v>
      </c>
      <c r="GG35" s="38">
        <v>112.756286261588</v>
      </c>
      <c r="GH35" s="38">
        <v>115.711810417544</v>
      </c>
      <c r="GI35" s="38">
        <v>114.22875198576099</v>
      </c>
      <c r="GJ35" s="38">
        <v>113.22861487388199</v>
      </c>
      <c r="GK35" s="38">
        <v>115.37930030829</v>
      </c>
      <c r="GL35" s="38">
        <v>104.898528239942</v>
      </c>
      <c r="GM35" s="38">
        <v>109.930949240261</v>
      </c>
      <c r="GN35" s="38">
        <v>97.940006397828995</v>
      </c>
      <c r="GO35" s="38">
        <v>111.946060025363</v>
      </c>
      <c r="GP35" s="38">
        <v>113.79374413886499</v>
      </c>
      <c r="GQ35" s="63">
        <v>117.882127456204</v>
      </c>
      <c r="GR35" s="63">
        <v>114.15904400290199</v>
      </c>
      <c r="GS35" s="40" t="s">
        <v>2</v>
      </c>
      <c r="GT35" s="40" t="s">
        <v>2</v>
      </c>
      <c r="GU35" s="40" t="s">
        <v>2</v>
      </c>
      <c r="GV35" s="40" t="s">
        <v>2</v>
      </c>
      <c r="GW35" s="40" t="s">
        <v>2</v>
      </c>
      <c r="GX35" s="40" t="s">
        <v>2</v>
      </c>
      <c r="GY35" s="40" t="s">
        <v>2</v>
      </c>
    </row>
    <row r="36" spans="1:207" x14ac:dyDescent="0.3">
      <c r="A36"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v>
      </c>
      <c r="B36" s="36" t="s">
        <v>527</v>
      </c>
      <c r="C36" s="39">
        <v>119.926228177722</v>
      </c>
      <c r="D36" s="39">
        <v>116.01544569219899</v>
      </c>
      <c r="E36" s="39">
        <v>122.195586660158</v>
      </c>
      <c r="F36" s="39">
        <v>106.847047590912</v>
      </c>
      <c r="G36" s="39">
        <v>119.648617601677</v>
      </c>
      <c r="H36" s="39">
        <v>122.256810436026</v>
      </c>
      <c r="I36" s="39">
        <v>107.863814628168</v>
      </c>
      <c r="J36" s="39">
        <v>126.09453857271799</v>
      </c>
      <c r="K36" s="39">
        <v>125.489105420172</v>
      </c>
      <c r="L36" s="39">
        <v>122.692377236493</v>
      </c>
      <c r="M36" s="39">
        <v>114.045022797496</v>
      </c>
      <c r="N36" s="39">
        <v>110.287808143508</v>
      </c>
      <c r="O36" s="39">
        <v>112.53675015086</v>
      </c>
      <c r="P36" s="39">
        <v>105.708097953782</v>
      </c>
      <c r="Q36" s="39">
        <v>110.211745241735</v>
      </c>
      <c r="R36" s="39">
        <v>114.13564641266601</v>
      </c>
      <c r="S36" s="39">
        <v>111.01610150025699</v>
      </c>
      <c r="T36" s="39">
        <v>111.23689808126601</v>
      </c>
      <c r="U36" s="39">
        <v>104.33769638443999</v>
      </c>
      <c r="V36" s="39">
        <v>104.387375918462</v>
      </c>
      <c r="W36" s="39">
        <v>121.5913777871</v>
      </c>
      <c r="X36" s="39">
        <v>114.488043029164</v>
      </c>
      <c r="Y36" s="39">
        <v>104.06536248652201</v>
      </c>
      <c r="Z36" s="39">
        <v>104.56163976288001</v>
      </c>
      <c r="AA36" s="39">
        <v>88.189101519846005</v>
      </c>
      <c r="AB36" s="39">
        <v>83.056562241196005</v>
      </c>
      <c r="AC36" s="39">
        <v>77.746441284933994</v>
      </c>
      <c r="AD36" s="39">
        <v>83.30242996682</v>
      </c>
      <c r="AE36" s="39">
        <v>81.276559087386005</v>
      </c>
      <c r="AF36" s="39">
        <v>78.025070690381</v>
      </c>
      <c r="AG36" s="39">
        <v>76.649909346325998</v>
      </c>
      <c r="AH36" s="39">
        <v>78.480363672364007</v>
      </c>
      <c r="AI36" s="39">
        <v>94.837520348282993</v>
      </c>
      <c r="AJ36" s="39">
        <v>90.550276365949003</v>
      </c>
      <c r="AK36" s="39">
        <v>93.194967612667</v>
      </c>
      <c r="AL36" s="39">
        <v>91.242909893977</v>
      </c>
      <c r="AM36" s="39">
        <v>83.751183828492003</v>
      </c>
      <c r="AN36" s="39">
        <v>84.396684509766999</v>
      </c>
      <c r="AO36" s="39">
        <v>93.216107232000994</v>
      </c>
      <c r="AP36" s="39">
        <v>92.042670611236005</v>
      </c>
      <c r="AQ36" s="39">
        <v>98.063750007999005</v>
      </c>
      <c r="AR36" s="39">
        <v>93.860476293160005</v>
      </c>
      <c r="AS36" s="39">
        <v>85.301968680255996</v>
      </c>
      <c r="AT36" s="39">
        <v>90.367141511151999</v>
      </c>
      <c r="AU36" s="39">
        <v>99.408522965040007</v>
      </c>
      <c r="AV36" s="39">
        <v>89.208917471126995</v>
      </c>
      <c r="AW36" s="39">
        <v>92.536141727700993</v>
      </c>
      <c r="AX36" s="39">
        <v>90.31424893338</v>
      </c>
      <c r="AY36" s="39">
        <v>86.130630510939994</v>
      </c>
      <c r="AZ36" s="39">
        <v>85.787592059792004</v>
      </c>
      <c r="BA36" s="39">
        <v>89.768656166715999</v>
      </c>
      <c r="BB36" s="39">
        <v>88.279363562401002</v>
      </c>
      <c r="BC36" s="39">
        <v>87.163655628797997</v>
      </c>
      <c r="BD36" s="39">
        <v>91.779327222545007</v>
      </c>
      <c r="BE36" s="39">
        <v>87.051405686096004</v>
      </c>
      <c r="BF36" s="39">
        <v>91.242411951151993</v>
      </c>
      <c r="BG36" s="39">
        <v>96.577981158661999</v>
      </c>
      <c r="BH36" s="39">
        <v>95.080860981287003</v>
      </c>
      <c r="BI36" s="39">
        <v>100.42664335072</v>
      </c>
      <c r="BJ36" s="39">
        <v>91.604381942524</v>
      </c>
      <c r="BK36" s="39">
        <v>91.264563832470998</v>
      </c>
      <c r="BL36" s="39">
        <v>92.017231701339995</v>
      </c>
      <c r="BM36" s="39">
        <v>100.004813381262</v>
      </c>
      <c r="BN36" s="39">
        <v>90.897078270711006</v>
      </c>
      <c r="BO36" s="39">
        <v>94.958727656728001</v>
      </c>
      <c r="BP36" s="39">
        <v>99.080446324538997</v>
      </c>
      <c r="BQ36" s="39">
        <v>94.008606255089006</v>
      </c>
      <c r="BR36" s="39">
        <v>95.256399685652994</v>
      </c>
      <c r="BS36" s="39">
        <v>95.813347833812003</v>
      </c>
      <c r="BT36" s="39">
        <v>99.790272030924001</v>
      </c>
      <c r="BU36" s="39">
        <v>96.415037089137996</v>
      </c>
      <c r="BV36" s="39">
        <v>92.206338214675995</v>
      </c>
      <c r="BW36" s="39">
        <v>92.509509697441999</v>
      </c>
      <c r="BX36" s="39">
        <v>92.550814313401006</v>
      </c>
      <c r="BY36" s="39">
        <v>93.573417920403003</v>
      </c>
      <c r="BZ36" s="39">
        <v>96.422531076704999</v>
      </c>
      <c r="CA36" s="39">
        <v>102.340035381997</v>
      </c>
      <c r="CB36" s="39">
        <v>100.976812698003</v>
      </c>
      <c r="CC36" s="39">
        <v>100.99424307825301</v>
      </c>
      <c r="CD36" s="39">
        <v>101.92365998913201</v>
      </c>
      <c r="CE36" s="39">
        <v>104.869965499632</v>
      </c>
      <c r="CF36" s="39">
        <v>112.283311989468</v>
      </c>
      <c r="CG36" s="39">
        <v>105.071471650866</v>
      </c>
      <c r="CH36" s="39">
        <v>96.484226704696994</v>
      </c>
      <c r="CI36" s="39">
        <v>107.76324401882</v>
      </c>
      <c r="CJ36" s="39">
        <v>100.291646605965</v>
      </c>
      <c r="CK36" s="39">
        <v>108.288577681492</v>
      </c>
      <c r="CL36" s="39">
        <v>103.786459311466</v>
      </c>
      <c r="CM36" s="39">
        <v>116.054398581825</v>
      </c>
      <c r="CN36" s="39">
        <v>113.032120017845</v>
      </c>
      <c r="CO36" s="39">
        <v>118.717950759545</v>
      </c>
      <c r="CP36" s="39">
        <v>113.734615309934</v>
      </c>
      <c r="CQ36" s="39">
        <v>123.60461582590899</v>
      </c>
      <c r="CR36" s="39">
        <v>134.50111096214701</v>
      </c>
      <c r="CS36" s="39">
        <v>127.866150621364</v>
      </c>
      <c r="CT36" s="39">
        <v>116.48163140166299</v>
      </c>
      <c r="CU36" s="39">
        <v>132.04550142909301</v>
      </c>
      <c r="CV36" s="39">
        <v>124.37323647248699</v>
      </c>
      <c r="CW36" s="39">
        <v>119.02917943032099</v>
      </c>
      <c r="CX36" s="39">
        <v>111.996153111686</v>
      </c>
      <c r="CY36" s="39">
        <v>120.918405003451</v>
      </c>
      <c r="CZ36" s="39">
        <v>119.26669371663</v>
      </c>
      <c r="DA36" s="39">
        <v>125.711046651975</v>
      </c>
      <c r="DB36" s="39">
        <v>123.263359772321</v>
      </c>
      <c r="DC36" s="39">
        <v>130.67974488986201</v>
      </c>
      <c r="DD36" s="39">
        <v>137.401222587592</v>
      </c>
      <c r="DE36" s="39">
        <v>131.677115890209</v>
      </c>
      <c r="DF36" s="39">
        <v>124.48752830099799</v>
      </c>
      <c r="DG36" s="39">
        <v>132.79216074993101</v>
      </c>
      <c r="DH36" s="39">
        <v>124.23943321370901</v>
      </c>
      <c r="DI36" s="39">
        <v>123.30033055080899</v>
      </c>
      <c r="DJ36" s="39">
        <v>121.712937779744</v>
      </c>
      <c r="DK36" s="39">
        <v>118.533663698531</v>
      </c>
      <c r="DL36" s="39">
        <v>123.435320720528</v>
      </c>
      <c r="DM36" s="39">
        <v>125.92336177711699</v>
      </c>
      <c r="DN36" s="39">
        <v>130.086480060984</v>
      </c>
      <c r="DO36" s="39">
        <v>133.87189369308601</v>
      </c>
      <c r="DP36" s="39">
        <v>130.106704958536</v>
      </c>
      <c r="DQ36" s="39">
        <v>130.932239462486</v>
      </c>
      <c r="DR36" s="39">
        <v>127.26068591738699</v>
      </c>
      <c r="DS36" s="39">
        <v>130.22225814940401</v>
      </c>
      <c r="DT36" s="39">
        <v>128.46421437933699</v>
      </c>
      <c r="DU36" s="39">
        <v>144.99456897992599</v>
      </c>
      <c r="DV36" s="39">
        <v>126.112250331705</v>
      </c>
      <c r="DW36" s="39">
        <v>137.89209141611201</v>
      </c>
      <c r="DX36" s="39">
        <v>137.35706632011099</v>
      </c>
      <c r="DY36" s="39">
        <v>130.92866373670199</v>
      </c>
      <c r="DZ36" s="39">
        <v>135.14968138603399</v>
      </c>
      <c r="EA36" s="39">
        <v>130.16244475203001</v>
      </c>
      <c r="EB36" s="39">
        <v>132.64870074467899</v>
      </c>
      <c r="EC36" s="39">
        <v>131.48536341582701</v>
      </c>
      <c r="ED36" s="39">
        <v>123.250277424009</v>
      </c>
      <c r="EE36" s="39">
        <v>132.054053956654</v>
      </c>
      <c r="EF36" s="39">
        <v>124.927300204161</v>
      </c>
      <c r="EG36" s="39">
        <v>131.89911397958599</v>
      </c>
      <c r="EH36" s="39">
        <v>127.681172118848</v>
      </c>
      <c r="EI36" s="39">
        <v>136.40371967325399</v>
      </c>
      <c r="EJ36" s="39">
        <v>134.62094746756199</v>
      </c>
      <c r="EK36" s="39">
        <v>133.39510416103701</v>
      </c>
      <c r="EL36" s="39">
        <v>138.113263446942</v>
      </c>
      <c r="EM36" s="39">
        <v>132.06883740081301</v>
      </c>
      <c r="EN36" s="39">
        <v>140.30441848764201</v>
      </c>
      <c r="EO36" s="39">
        <v>135.53988557468301</v>
      </c>
      <c r="EP36" s="39">
        <v>115.007365495101</v>
      </c>
      <c r="EQ36" s="39">
        <v>132.961652665489</v>
      </c>
      <c r="ER36" s="39">
        <v>133.48157949026501</v>
      </c>
      <c r="ES36" s="39">
        <v>148.70011211138399</v>
      </c>
      <c r="ET36" s="39">
        <v>135.754369748025</v>
      </c>
      <c r="EU36" s="39">
        <v>145.98335798937899</v>
      </c>
      <c r="EV36" s="39">
        <v>141.970120912868</v>
      </c>
      <c r="EW36" s="39">
        <v>143.054695693241</v>
      </c>
      <c r="EX36" s="39">
        <v>145.48888509002001</v>
      </c>
      <c r="EY36" s="39">
        <v>136.18353585328401</v>
      </c>
      <c r="EZ36" s="39">
        <v>144.68962063031299</v>
      </c>
      <c r="FA36" s="39">
        <v>132.96271652323699</v>
      </c>
      <c r="FB36" s="39">
        <v>121.835177485155</v>
      </c>
      <c r="FC36" s="39">
        <v>152.632680728737</v>
      </c>
      <c r="FD36" s="39">
        <v>140.84803001836599</v>
      </c>
      <c r="FE36" s="39">
        <v>133.511627443544</v>
      </c>
      <c r="FF36" s="39">
        <v>105.170750155946</v>
      </c>
      <c r="FG36" s="39">
        <v>97.686092049134004</v>
      </c>
      <c r="FH36" s="39">
        <v>114.97839396425999</v>
      </c>
      <c r="FI36" s="39">
        <v>122.451781177323</v>
      </c>
      <c r="FJ36" s="39">
        <v>124.227058131289</v>
      </c>
      <c r="FK36" s="39">
        <v>141.60204681397499</v>
      </c>
      <c r="FL36" s="39">
        <v>132.03301520556599</v>
      </c>
      <c r="FM36" s="39">
        <v>128.04257492806099</v>
      </c>
      <c r="FN36" s="39">
        <v>128.76792726343999</v>
      </c>
      <c r="FO36" s="39">
        <v>139.758907576383</v>
      </c>
      <c r="FP36" s="39">
        <v>138.56841448741901</v>
      </c>
      <c r="FQ36" s="39">
        <v>149.52178165837699</v>
      </c>
      <c r="FR36" s="39">
        <v>138.885597476947</v>
      </c>
      <c r="FS36" s="39">
        <v>140.08505228199499</v>
      </c>
      <c r="FT36" s="39">
        <v>137.85384396943101</v>
      </c>
      <c r="FU36" s="39">
        <v>149.43844524419001</v>
      </c>
      <c r="FV36" s="39">
        <v>136.02609092163601</v>
      </c>
      <c r="FW36" s="39">
        <v>112.84826258961</v>
      </c>
      <c r="FX36" s="39">
        <v>144.342876738336</v>
      </c>
      <c r="FY36" s="39">
        <v>134.20227164359699</v>
      </c>
      <c r="FZ36" s="39">
        <v>124.296633847707</v>
      </c>
      <c r="GA36" s="39">
        <v>148.26619362917401</v>
      </c>
      <c r="GB36" s="39">
        <v>153.10925939016099</v>
      </c>
      <c r="GC36" s="39">
        <v>156.96231412496101</v>
      </c>
      <c r="GD36" s="39">
        <v>156.86582294223399</v>
      </c>
      <c r="GE36" s="39">
        <v>159.34394817712499</v>
      </c>
      <c r="GF36" s="39">
        <v>159.506550821216</v>
      </c>
      <c r="GG36" s="39">
        <v>173.63635156963201</v>
      </c>
      <c r="GH36" s="39">
        <v>163.77507603612901</v>
      </c>
      <c r="GI36" s="39">
        <v>163.22611851059099</v>
      </c>
      <c r="GJ36" s="39">
        <v>168.08483347719999</v>
      </c>
      <c r="GK36" s="39">
        <v>159.35967852957901</v>
      </c>
      <c r="GL36" s="39">
        <v>158.93006333852199</v>
      </c>
      <c r="GM36" s="39">
        <v>165.131261886874</v>
      </c>
      <c r="GN36" s="39">
        <v>159.698898851151</v>
      </c>
      <c r="GO36" s="39">
        <v>167.104034650345</v>
      </c>
      <c r="GP36" s="39">
        <v>159.438139919652</v>
      </c>
      <c r="GQ36" s="64">
        <v>173.35398393637601</v>
      </c>
      <c r="GR36" s="64">
        <v>167.88496572518699</v>
      </c>
      <c r="GS36" s="41" t="s">
        <v>2</v>
      </c>
      <c r="GT36" s="41" t="s">
        <v>2</v>
      </c>
      <c r="GU36" s="41" t="s">
        <v>2</v>
      </c>
      <c r="GV36" s="41" t="s">
        <v>2</v>
      </c>
      <c r="GW36" s="41" t="s">
        <v>2</v>
      </c>
      <c r="GX36" s="41" t="s">
        <v>2</v>
      </c>
      <c r="GY36" s="41" t="s">
        <v>2</v>
      </c>
    </row>
    <row r="37" spans="1:207" x14ac:dyDescent="0.3">
      <c r="A37"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           335 - Fabricación de accesorios, aparatos eléctricos y equipo de generación de energía eléctrica</v>
      </c>
      <c r="B37" s="35" t="s">
        <v>528</v>
      </c>
      <c r="C37" s="38">
        <v>115.758400544239</v>
      </c>
      <c r="D37" s="38">
        <v>118.19497930689801</v>
      </c>
      <c r="E37" s="38">
        <v>126.014827795727</v>
      </c>
      <c r="F37" s="38">
        <v>120.617663354486</v>
      </c>
      <c r="G37" s="38">
        <v>128.62606713845099</v>
      </c>
      <c r="H37" s="38">
        <v>124.390879955366</v>
      </c>
      <c r="I37" s="38">
        <v>121.990497605744</v>
      </c>
      <c r="J37" s="38">
        <v>126.68469064715001</v>
      </c>
      <c r="K37" s="38">
        <v>120.953426591159</v>
      </c>
      <c r="L37" s="38">
        <v>124.420612911962</v>
      </c>
      <c r="M37" s="38">
        <v>123.644170276769</v>
      </c>
      <c r="N37" s="38">
        <v>107.31893555117</v>
      </c>
      <c r="O37" s="38">
        <v>117.044205359968</v>
      </c>
      <c r="P37" s="38">
        <v>117.48114951839</v>
      </c>
      <c r="Q37" s="38">
        <v>106.700074510665</v>
      </c>
      <c r="R37" s="38">
        <v>121.66862711061</v>
      </c>
      <c r="S37" s="38">
        <v>114.666426385135</v>
      </c>
      <c r="T37" s="38">
        <v>116.269594054027</v>
      </c>
      <c r="U37" s="38">
        <v>116.27935492360599</v>
      </c>
      <c r="V37" s="38">
        <v>120.445794916137</v>
      </c>
      <c r="W37" s="38">
        <v>123.561865395325</v>
      </c>
      <c r="X37" s="38">
        <v>126.669142364583</v>
      </c>
      <c r="Y37" s="38">
        <v>116.438582109013</v>
      </c>
      <c r="Z37" s="38">
        <v>107.087662050416</v>
      </c>
      <c r="AA37" s="38">
        <v>107.189384188055</v>
      </c>
      <c r="AB37" s="38">
        <v>101.367897056955</v>
      </c>
      <c r="AC37" s="38">
        <v>103.669465250239</v>
      </c>
      <c r="AD37" s="38">
        <v>103.46913284580199</v>
      </c>
      <c r="AE37" s="38">
        <v>95.834629605467995</v>
      </c>
      <c r="AF37" s="38">
        <v>105.738501988674</v>
      </c>
      <c r="AG37" s="38">
        <v>110.70815030257</v>
      </c>
      <c r="AH37" s="38">
        <v>108.524103784874</v>
      </c>
      <c r="AI37" s="38">
        <v>109.333474410623</v>
      </c>
      <c r="AJ37" s="38">
        <v>113.158486795397</v>
      </c>
      <c r="AK37" s="38">
        <v>105.732871886136</v>
      </c>
      <c r="AL37" s="38">
        <v>98.015233629711005</v>
      </c>
      <c r="AM37" s="38">
        <v>95.681633023635996</v>
      </c>
      <c r="AN37" s="38">
        <v>97.004890960758004</v>
      </c>
      <c r="AO37" s="38">
        <v>107.554089175683</v>
      </c>
      <c r="AP37" s="38">
        <v>104.60285212471901</v>
      </c>
      <c r="AQ37" s="38">
        <v>103.93051185882599</v>
      </c>
      <c r="AR37" s="38">
        <v>105.396279741952</v>
      </c>
      <c r="AS37" s="38">
        <v>105.236590376566</v>
      </c>
      <c r="AT37" s="38">
        <v>109.44491501556099</v>
      </c>
      <c r="AU37" s="38">
        <v>108.98048279948399</v>
      </c>
      <c r="AV37" s="38">
        <v>112.450597357174</v>
      </c>
      <c r="AW37" s="38">
        <v>107.191551976882</v>
      </c>
      <c r="AX37" s="38">
        <v>93.140674205813994</v>
      </c>
      <c r="AY37" s="38">
        <v>95.556610671973004</v>
      </c>
      <c r="AZ37" s="38">
        <v>92.896664069962</v>
      </c>
      <c r="BA37" s="38">
        <v>99.721936643326003</v>
      </c>
      <c r="BB37" s="38">
        <v>95.505295095001998</v>
      </c>
      <c r="BC37" s="38">
        <v>97.113183253000997</v>
      </c>
      <c r="BD37" s="38">
        <v>98.447186995307007</v>
      </c>
      <c r="BE37" s="38">
        <v>100.77437365364101</v>
      </c>
      <c r="BF37" s="38">
        <v>103.639747401576</v>
      </c>
      <c r="BG37" s="38">
        <v>100.73310806130399</v>
      </c>
      <c r="BH37" s="38">
        <v>106.589675142375</v>
      </c>
      <c r="BI37" s="38">
        <v>109.672713406844</v>
      </c>
      <c r="BJ37" s="38">
        <v>93.684736521229993</v>
      </c>
      <c r="BK37" s="38">
        <v>98.334772837307995</v>
      </c>
      <c r="BL37" s="38">
        <v>96.668107887844002</v>
      </c>
      <c r="BM37" s="38">
        <v>99.085008078995003</v>
      </c>
      <c r="BN37" s="38">
        <v>96.039603566959002</v>
      </c>
      <c r="BO37" s="38">
        <v>102.68273073328101</v>
      </c>
      <c r="BP37" s="38">
        <v>102.334046452245</v>
      </c>
      <c r="BQ37" s="38">
        <v>102.50667476144901</v>
      </c>
      <c r="BR37" s="38">
        <v>106.532620423643</v>
      </c>
      <c r="BS37" s="38">
        <v>106.235752233547</v>
      </c>
      <c r="BT37" s="38">
        <v>111.664375253</v>
      </c>
      <c r="BU37" s="38">
        <v>107.165277125885</v>
      </c>
      <c r="BV37" s="38">
        <v>94.094841912855003</v>
      </c>
      <c r="BW37" s="38">
        <v>100.808247155251</v>
      </c>
      <c r="BX37" s="38">
        <v>98.353890103447995</v>
      </c>
      <c r="BY37" s="38">
        <v>94.616113208165004</v>
      </c>
      <c r="BZ37" s="38">
        <v>100.92537653058901</v>
      </c>
      <c r="CA37" s="38">
        <v>100.598846883932</v>
      </c>
      <c r="CB37" s="38">
        <v>99.733345619133999</v>
      </c>
      <c r="CC37" s="38">
        <v>103.54732826043001</v>
      </c>
      <c r="CD37" s="38">
        <v>103.379473634504</v>
      </c>
      <c r="CE37" s="38">
        <v>100.245751293707</v>
      </c>
      <c r="CF37" s="38">
        <v>104.95333647077901</v>
      </c>
      <c r="CG37" s="38">
        <v>101.647603211572</v>
      </c>
      <c r="CH37" s="38">
        <v>91.190687628489997</v>
      </c>
      <c r="CI37" s="38">
        <v>98.471696924295998</v>
      </c>
      <c r="CJ37" s="38">
        <v>103.59313217918501</v>
      </c>
      <c r="CK37" s="38">
        <v>102.911199748128</v>
      </c>
      <c r="CL37" s="38">
        <v>97.705578796422998</v>
      </c>
      <c r="CM37" s="38">
        <v>103.855972225423</v>
      </c>
      <c r="CN37" s="38">
        <v>107.34598434496399</v>
      </c>
      <c r="CO37" s="38">
        <v>110.446067854284</v>
      </c>
      <c r="CP37" s="38">
        <v>108.758699951426</v>
      </c>
      <c r="CQ37" s="38">
        <v>111.25562561466199</v>
      </c>
      <c r="CR37" s="38">
        <v>115.01445497171601</v>
      </c>
      <c r="CS37" s="38">
        <v>104.24943442607299</v>
      </c>
      <c r="CT37" s="38">
        <v>102.389006588291</v>
      </c>
      <c r="CU37" s="38">
        <v>102.93868592350999</v>
      </c>
      <c r="CV37" s="38">
        <v>105.809945842517</v>
      </c>
      <c r="CW37" s="38">
        <v>107.884096106952</v>
      </c>
      <c r="CX37" s="38">
        <v>108.203164277445</v>
      </c>
      <c r="CY37" s="38">
        <v>107.731688932347</v>
      </c>
      <c r="CZ37" s="38">
        <v>115.923133326731</v>
      </c>
      <c r="DA37" s="38">
        <v>110.691912058846</v>
      </c>
      <c r="DB37" s="38">
        <v>114.176041486214</v>
      </c>
      <c r="DC37" s="38">
        <v>120.75426341304301</v>
      </c>
      <c r="DD37" s="38">
        <v>117.718859677929</v>
      </c>
      <c r="DE37" s="38">
        <v>109.31030745172301</v>
      </c>
      <c r="DF37" s="38">
        <v>110.958599084341</v>
      </c>
      <c r="DG37" s="38">
        <v>106.363788050298</v>
      </c>
      <c r="DH37" s="38">
        <v>111.870675216968</v>
      </c>
      <c r="DI37" s="38">
        <v>112.416787473528</v>
      </c>
      <c r="DJ37" s="38">
        <v>111.57389143877199</v>
      </c>
      <c r="DK37" s="38">
        <v>114.042474481946</v>
      </c>
      <c r="DL37" s="38">
        <v>123.717896344203</v>
      </c>
      <c r="DM37" s="38">
        <v>112.146935981483</v>
      </c>
      <c r="DN37" s="38">
        <v>123.23239290734099</v>
      </c>
      <c r="DO37" s="38">
        <v>122.176418773934</v>
      </c>
      <c r="DP37" s="38">
        <v>120.196469712153</v>
      </c>
      <c r="DQ37" s="38">
        <v>117.514279058713</v>
      </c>
      <c r="DR37" s="38">
        <v>112.193071259652</v>
      </c>
      <c r="DS37" s="38">
        <v>113.66677172205</v>
      </c>
      <c r="DT37" s="38">
        <v>115.12120668675</v>
      </c>
      <c r="DU37" s="38">
        <v>122.23920182101401</v>
      </c>
      <c r="DV37" s="38">
        <v>106.388572052087</v>
      </c>
      <c r="DW37" s="38">
        <v>115.84846879531401</v>
      </c>
      <c r="DX37" s="38">
        <v>129.17619438894101</v>
      </c>
      <c r="DY37" s="38">
        <v>115.636427438634</v>
      </c>
      <c r="DZ37" s="38">
        <v>127.59905174425801</v>
      </c>
      <c r="EA37" s="38">
        <v>119.82955865908799</v>
      </c>
      <c r="EB37" s="38">
        <v>119.33710282783601</v>
      </c>
      <c r="EC37" s="38">
        <v>113.62607827647</v>
      </c>
      <c r="ED37" s="38">
        <v>109.604191852263</v>
      </c>
      <c r="EE37" s="38">
        <v>111.204785598893</v>
      </c>
      <c r="EF37" s="38">
        <v>113.010702147503</v>
      </c>
      <c r="EG37" s="38">
        <v>120.92021588984601</v>
      </c>
      <c r="EH37" s="38">
        <v>113.063337925692</v>
      </c>
      <c r="EI37" s="38">
        <v>116.209717956649</v>
      </c>
      <c r="EJ37" s="38">
        <v>128.26360242225499</v>
      </c>
      <c r="EK37" s="38">
        <v>119.16281310618101</v>
      </c>
      <c r="EL37" s="38">
        <v>128.68542180493401</v>
      </c>
      <c r="EM37" s="38">
        <v>124.138712884974</v>
      </c>
      <c r="EN37" s="38">
        <v>123.440716721851</v>
      </c>
      <c r="EO37" s="38">
        <v>119.648857844313</v>
      </c>
      <c r="EP37" s="38">
        <v>108.491660647964</v>
      </c>
      <c r="EQ37" s="38">
        <v>114.555866817666</v>
      </c>
      <c r="ER37" s="38">
        <v>114.94676860353201</v>
      </c>
      <c r="ES37" s="38">
        <v>118.551418527875</v>
      </c>
      <c r="ET37" s="38">
        <v>108.381174209169</v>
      </c>
      <c r="EU37" s="38">
        <v>113.885809510097</v>
      </c>
      <c r="EV37" s="38">
        <v>126.824604939568</v>
      </c>
      <c r="EW37" s="38">
        <v>119.06075000247399</v>
      </c>
      <c r="EX37" s="38">
        <v>121.879077476882</v>
      </c>
      <c r="EY37" s="38">
        <v>123.31420303735599</v>
      </c>
      <c r="EZ37" s="38">
        <v>122.414497839601</v>
      </c>
      <c r="FA37" s="38">
        <v>118.56555979047801</v>
      </c>
      <c r="FB37" s="38">
        <v>109.81404426251</v>
      </c>
      <c r="FC37" s="38">
        <v>114.655756920557</v>
      </c>
      <c r="FD37" s="38">
        <v>114.268937438604</v>
      </c>
      <c r="FE37" s="38">
        <v>121.74795239344201</v>
      </c>
      <c r="FF37" s="38">
        <v>95.757757110742006</v>
      </c>
      <c r="FG37" s="38">
        <v>91.617595039053001</v>
      </c>
      <c r="FH37" s="38">
        <v>110.11640644319699</v>
      </c>
      <c r="FI37" s="38">
        <v>121.31782680158</v>
      </c>
      <c r="FJ37" s="38">
        <v>122.84145842092499</v>
      </c>
      <c r="FK37" s="38">
        <v>135.131349716019</v>
      </c>
      <c r="FL37" s="38">
        <v>129.861182397124</v>
      </c>
      <c r="FM37" s="38">
        <v>126.915174442867</v>
      </c>
      <c r="FN37" s="38">
        <v>118.29740354949099</v>
      </c>
      <c r="FO37" s="38">
        <v>126.905914126402</v>
      </c>
      <c r="FP37" s="38">
        <v>126.348434570969</v>
      </c>
      <c r="FQ37" s="38">
        <v>144.357391556701</v>
      </c>
      <c r="FR37" s="38">
        <v>137.890947484707</v>
      </c>
      <c r="FS37" s="38">
        <v>133.374140811899</v>
      </c>
      <c r="FT37" s="38">
        <v>136.97471191606499</v>
      </c>
      <c r="FU37" s="38">
        <v>137.21691602300001</v>
      </c>
      <c r="FV37" s="38">
        <v>137.114781989015</v>
      </c>
      <c r="FW37" s="38">
        <v>136.84677866611099</v>
      </c>
      <c r="FX37" s="38">
        <v>135.17536172440299</v>
      </c>
      <c r="FY37" s="38">
        <v>132.857511186154</v>
      </c>
      <c r="FZ37" s="38">
        <v>125.764553891156</v>
      </c>
      <c r="GA37" s="38">
        <v>132.98714703825601</v>
      </c>
      <c r="GB37" s="38">
        <v>131.45807300437201</v>
      </c>
      <c r="GC37" s="38">
        <v>144.436706820002</v>
      </c>
      <c r="GD37" s="38">
        <v>136.232799623387</v>
      </c>
      <c r="GE37" s="38">
        <v>139.820859322758</v>
      </c>
      <c r="GF37" s="38">
        <v>144.02783844367701</v>
      </c>
      <c r="GG37" s="38">
        <v>139.414057618946</v>
      </c>
      <c r="GH37" s="38">
        <v>146.81528254488799</v>
      </c>
      <c r="GI37" s="38">
        <v>146.53530419323599</v>
      </c>
      <c r="GJ37" s="38">
        <v>142.711692905219</v>
      </c>
      <c r="GK37" s="38">
        <v>137.89279072158101</v>
      </c>
      <c r="GL37" s="38">
        <v>131.230656852896</v>
      </c>
      <c r="GM37" s="38">
        <v>140.95035494114299</v>
      </c>
      <c r="GN37" s="38">
        <v>137.49669232365801</v>
      </c>
      <c r="GO37" s="38">
        <v>151.06193661309101</v>
      </c>
      <c r="GP37" s="38">
        <v>137.62872478548101</v>
      </c>
      <c r="GQ37" s="63">
        <v>142.20266819029001</v>
      </c>
      <c r="GR37" s="63">
        <v>146.17336637145399</v>
      </c>
      <c r="GS37" s="40" t="s">
        <v>2</v>
      </c>
      <c r="GT37" s="40" t="s">
        <v>2</v>
      </c>
      <c r="GU37" s="40" t="s">
        <v>2</v>
      </c>
      <c r="GV37" s="40" t="s">
        <v>2</v>
      </c>
      <c r="GW37" s="40" t="s">
        <v>2</v>
      </c>
      <c r="GX37" s="40" t="s">
        <v>2</v>
      </c>
      <c r="GY37" s="40" t="s">
        <v>2</v>
      </c>
    </row>
    <row r="38" spans="1:207" x14ac:dyDescent="0.3">
      <c r="A38"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           335 - Fabricación de accesorios, aparatos eléctricos y equipo de generación de energía eléctrica           336 - Fabricación de equipo de transporte</v>
      </c>
      <c r="B38" s="36" t="s">
        <v>529</v>
      </c>
      <c r="C38" s="39">
        <v>64.006254654752993</v>
      </c>
      <c r="D38" s="39">
        <v>68.975896699971997</v>
      </c>
      <c r="E38" s="39">
        <v>76.663494085449997</v>
      </c>
      <c r="F38" s="39">
        <v>68.917674337093004</v>
      </c>
      <c r="G38" s="39">
        <v>77.257204446781003</v>
      </c>
      <c r="H38" s="39">
        <v>81.273330656881001</v>
      </c>
      <c r="I38" s="39">
        <v>66.896405136607996</v>
      </c>
      <c r="J38" s="39">
        <v>87.161852364354999</v>
      </c>
      <c r="K38" s="39">
        <v>76.407372679599007</v>
      </c>
      <c r="L38" s="39">
        <v>81.889825840778002</v>
      </c>
      <c r="M38" s="39">
        <v>75.311941267514996</v>
      </c>
      <c r="N38" s="39">
        <v>57.611803882929998</v>
      </c>
      <c r="O38" s="39">
        <v>69.789832276530007</v>
      </c>
      <c r="P38" s="39">
        <v>76.430997918570995</v>
      </c>
      <c r="Q38" s="39">
        <v>69.318581448531006</v>
      </c>
      <c r="R38" s="39">
        <v>78.899832681666993</v>
      </c>
      <c r="S38" s="39">
        <v>74.621984126922996</v>
      </c>
      <c r="T38" s="39">
        <v>78.915180008109999</v>
      </c>
      <c r="U38" s="39">
        <v>63.300124878266999</v>
      </c>
      <c r="V38" s="39">
        <v>79.236786586934997</v>
      </c>
      <c r="W38" s="39">
        <v>77.008435232332005</v>
      </c>
      <c r="X38" s="39">
        <v>83.829449038681005</v>
      </c>
      <c r="Y38" s="39">
        <v>67.670433413843</v>
      </c>
      <c r="Z38" s="39">
        <v>51.736717357380002</v>
      </c>
      <c r="AA38" s="39">
        <v>40.462815397912998</v>
      </c>
      <c r="AB38" s="39">
        <v>47.59709180155</v>
      </c>
      <c r="AC38" s="39">
        <v>48.018266895289003</v>
      </c>
      <c r="AD38" s="39">
        <v>45.365805684830001</v>
      </c>
      <c r="AE38" s="39">
        <v>42.526934154129002</v>
      </c>
      <c r="AF38" s="39">
        <v>42.397967224204002</v>
      </c>
      <c r="AG38" s="39">
        <v>47.771133986909</v>
      </c>
      <c r="AH38" s="39">
        <v>56.572272068898997</v>
      </c>
      <c r="AI38" s="39">
        <v>62.301006014416998</v>
      </c>
      <c r="AJ38" s="39">
        <v>71.944513258764005</v>
      </c>
      <c r="AK38" s="39">
        <v>69.939655344144001</v>
      </c>
      <c r="AL38" s="39">
        <v>61.634709451258999</v>
      </c>
      <c r="AM38" s="39">
        <v>63.885100728033002</v>
      </c>
      <c r="AN38" s="39">
        <v>65.741758976141</v>
      </c>
      <c r="AO38" s="39">
        <v>73.839412315274004</v>
      </c>
      <c r="AP38" s="39">
        <v>69.498446855612997</v>
      </c>
      <c r="AQ38" s="39">
        <v>70.961084415298998</v>
      </c>
      <c r="AR38" s="39">
        <v>78.356274677908999</v>
      </c>
      <c r="AS38" s="39">
        <v>70.512547250930993</v>
      </c>
      <c r="AT38" s="39">
        <v>77.897591663029004</v>
      </c>
      <c r="AU38" s="39">
        <v>78.572105287764003</v>
      </c>
      <c r="AV38" s="39">
        <v>84.866397037221006</v>
      </c>
      <c r="AW38" s="39">
        <v>81.221106050195004</v>
      </c>
      <c r="AX38" s="39">
        <v>69.969775798385996</v>
      </c>
      <c r="AY38" s="39">
        <v>75.610250952984003</v>
      </c>
      <c r="AZ38" s="39">
        <v>77.336055841695</v>
      </c>
      <c r="BA38" s="39">
        <v>93.909192244672994</v>
      </c>
      <c r="BB38" s="39">
        <v>71.229282125840001</v>
      </c>
      <c r="BC38" s="39">
        <v>84.060651048484999</v>
      </c>
      <c r="BD38" s="39">
        <v>88.721800289285994</v>
      </c>
      <c r="BE38" s="39">
        <v>80.227001162449</v>
      </c>
      <c r="BF38" s="39">
        <v>85.209809954806005</v>
      </c>
      <c r="BG38" s="39">
        <v>87.559793053410004</v>
      </c>
      <c r="BH38" s="39">
        <v>92.078818987508996</v>
      </c>
      <c r="BI38" s="39">
        <v>89.385048167283998</v>
      </c>
      <c r="BJ38" s="39">
        <v>75.715244326757997</v>
      </c>
      <c r="BK38" s="39">
        <v>85.232902385143007</v>
      </c>
      <c r="BL38" s="39">
        <v>93.564371460133003</v>
      </c>
      <c r="BM38" s="39">
        <v>102.71169300879799</v>
      </c>
      <c r="BN38" s="39">
        <v>86.538455278377995</v>
      </c>
      <c r="BO38" s="39">
        <v>93.054789319009998</v>
      </c>
      <c r="BP38" s="39">
        <v>101.78856127439801</v>
      </c>
      <c r="BQ38" s="39">
        <v>93.120318792673999</v>
      </c>
      <c r="BR38" s="39">
        <v>97.734659906100006</v>
      </c>
      <c r="BS38" s="39">
        <v>96.255151162260006</v>
      </c>
      <c r="BT38" s="39">
        <v>105.44600814159401</v>
      </c>
      <c r="BU38" s="39">
        <v>100.595928534263</v>
      </c>
      <c r="BV38" s="39">
        <v>76.581805961721003</v>
      </c>
      <c r="BW38" s="39">
        <v>95.386930744344994</v>
      </c>
      <c r="BX38" s="39">
        <v>97.772293502292996</v>
      </c>
      <c r="BY38" s="39">
        <v>96.738030198757997</v>
      </c>
      <c r="BZ38" s="39">
        <v>99.549902589983006</v>
      </c>
      <c r="CA38" s="39">
        <v>102.033340943868</v>
      </c>
      <c r="CB38" s="39">
        <v>104.211667659564</v>
      </c>
      <c r="CC38" s="39">
        <v>99.629651141387995</v>
      </c>
      <c r="CD38" s="39">
        <v>105.346017580496</v>
      </c>
      <c r="CE38" s="39">
        <v>101.321085479212</v>
      </c>
      <c r="CF38" s="39">
        <v>115.522658505903</v>
      </c>
      <c r="CG38" s="39">
        <v>104.526137866714</v>
      </c>
      <c r="CH38" s="39">
        <v>77.962283787475997</v>
      </c>
      <c r="CI38" s="39">
        <v>102.540250227561</v>
      </c>
      <c r="CJ38" s="39">
        <v>103.40155217349999</v>
      </c>
      <c r="CK38" s="39">
        <v>111.678590195276</v>
      </c>
      <c r="CL38" s="39">
        <v>105.247706068605</v>
      </c>
      <c r="CM38" s="39">
        <v>116.09960173479701</v>
      </c>
      <c r="CN38" s="39">
        <v>116.99730450877701</v>
      </c>
      <c r="CO38" s="39">
        <v>110.06598320155599</v>
      </c>
      <c r="CP38" s="39">
        <v>111.76912461423299</v>
      </c>
      <c r="CQ38" s="39">
        <v>110.308775155023</v>
      </c>
      <c r="CR38" s="39">
        <v>130.453786893531</v>
      </c>
      <c r="CS38" s="39">
        <v>114.102029118514</v>
      </c>
      <c r="CT38" s="39">
        <v>91.888340038696995</v>
      </c>
      <c r="CU38" s="39">
        <v>109.59747760235</v>
      </c>
      <c r="CV38" s="39">
        <v>115.55362540037</v>
      </c>
      <c r="CW38" s="39">
        <v>121.740144196055</v>
      </c>
      <c r="CX38" s="39">
        <v>118.424181224989</v>
      </c>
      <c r="CY38" s="39">
        <v>118.392801410066</v>
      </c>
      <c r="CZ38" s="39">
        <v>126.379885902982</v>
      </c>
      <c r="DA38" s="39">
        <v>112.36337085808201</v>
      </c>
      <c r="DB38" s="39">
        <v>120.845811004532</v>
      </c>
      <c r="DC38" s="39">
        <v>120.276079150388</v>
      </c>
      <c r="DD38" s="39">
        <v>133.55261718835999</v>
      </c>
      <c r="DE38" s="39">
        <v>121.04430056381599</v>
      </c>
      <c r="DF38" s="39">
        <v>102.903512285066</v>
      </c>
      <c r="DG38" s="39">
        <v>113.380819099486</v>
      </c>
      <c r="DH38" s="39">
        <v>116.643994119136</v>
      </c>
      <c r="DI38" s="39">
        <v>115.244587469563</v>
      </c>
      <c r="DJ38" s="39">
        <v>116.13226030961501</v>
      </c>
      <c r="DK38" s="39">
        <v>115.596373488246</v>
      </c>
      <c r="DL38" s="39">
        <v>127.203447119521</v>
      </c>
      <c r="DM38" s="39">
        <v>113.283972741745</v>
      </c>
      <c r="DN38" s="39">
        <v>132.57486043607699</v>
      </c>
      <c r="DO38" s="39">
        <v>122.626124324686</v>
      </c>
      <c r="DP38" s="39">
        <v>131.78307024765601</v>
      </c>
      <c r="DQ38" s="39">
        <v>127.239519718643</v>
      </c>
      <c r="DR38" s="39">
        <v>105.692156175127</v>
      </c>
      <c r="DS38" s="39">
        <v>119.99756203434001</v>
      </c>
      <c r="DT38" s="39">
        <v>125.213084403236</v>
      </c>
      <c r="DU38" s="39">
        <v>144.69080396095799</v>
      </c>
      <c r="DV38" s="39">
        <v>121.459621552244</v>
      </c>
      <c r="DW38" s="39">
        <v>134.76036882682101</v>
      </c>
      <c r="DX38" s="39">
        <v>137.98676749796499</v>
      </c>
      <c r="DY38" s="39">
        <v>124.22358159958701</v>
      </c>
      <c r="DZ38" s="39">
        <v>146.69184719842801</v>
      </c>
      <c r="EA38" s="39">
        <v>131.39862847259499</v>
      </c>
      <c r="EB38" s="39">
        <v>148.13021892413701</v>
      </c>
      <c r="EC38" s="39">
        <v>141.46882689624701</v>
      </c>
      <c r="ED38" s="39">
        <v>108.922696709013</v>
      </c>
      <c r="EE38" s="39">
        <v>128.375450256867</v>
      </c>
      <c r="EF38" s="39">
        <v>135.033331505588</v>
      </c>
      <c r="EG38" s="39">
        <v>139.20290730825599</v>
      </c>
      <c r="EH38" s="39">
        <v>128.55900594261399</v>
      </c>
      <c r="EI38" s="39">
        <v>145.86225724878801</v>
      </c>
      <c r="EJ38" s="39">
        <v>144.85997347903901</v>
      </c>
      <c r="EK38" s="39">
        <v>133.70069293811599</v>
      </c>
      <c r="EL38" s="39">
        <v>153.806812961216</v>
      </c>
      <c r="EM38" s="39">
        <v>139.89091550513101</v>
      </c>
      <c r="EN38" s="39">
        <v>154.42285720848301</v>
      </c>
      <c r="EO38" s="39">
        <v>148.46612837456499</v>
      </c>
      <c r="EP38" s="39">
        <v>113.47415718181701</v>
      </c>
      <c r="EQ38" s="39">
        <v>136.96293432910801</v>
      </c>
      <c r="ER38" s="39">
        <v>134.795715131186</v>
      </c>
      <c r="ES38" s="39">
        <v>146.41600087651801</v>
      </c>
      <c r="ET38" s="39">
        <v>136.05592289827501</v>
      </c>
      <c r="EU38" s="39">
        <v>148.81818752069901</v>
      </c>
      <c r="EV38" s="39">
        <v>146.712480739227</v>
      </c>
      <c r="EW38" s="39">
        <v>138.79245537108</v>
      </c>
      <c r="EX38" s="39">
        <v>149.95215680855</v>
      </c>
      <c r="EY38" s="39">
        <v>141.452672174822</v>
      </c>
      <c r="EZ38" s="39">
        <v>140.04401976026099</v>
      </c>
      <c r="FA38" s="39">
        <v>137.79577120152501</v>
      </c>
      <c r="FB38" s="39">
        <v>106.865951768969</v>
      </c>
      <c r="FC38" s="39">
        <v>138.16264458596601</v>
      </c>
      <c r="FD38" s="39">
        <v>139.28812015674299</v>
      </c>
      <c r="FE38" s="39">
        <v>122.37294890997499</v>
      </c>
      <c r="FF38" s="39">
        <v>18.765080866287999</v>
      </c>
      <c r="FG38" s="39">
        <v>29.235249837750001</v>
      </c>
      <c r="FH38" s="39">
        <v>109.609620241006</v>
      </c>
      <c r="FI38" s="39">
        <v>128.44463784132</v>
      </c>
      <c r="FJ38" s="39">
        <v>128.93532635919399</v>
      </c>
      <c r="FK38" s="39">
        <v>134.833608364898</v>
      </c>
      <c r="FL38" s="39">
        <v>145.23962907518799</v>
      </c>
      <c r="FM38" s="39">
        <v>132.88581502524201</v>
      </c>
      <c r="FN38" s="39">
        <v>114.87996980502901</v>
      </c>
      <c r="FO38" s="39">
        <v>122.045471945353</v>
      </c>
      <c r="FP38" s="39">
        <v>113.54285279682099</v>
      </c>
      <c r="FQ38" s="39">
        <v>140.27360030714399</v>
      </c>
      <c r="FR38" s="39">
        <v>127.47967926592599</v>
      </c>
      <c r="FS38" s="39">
        <v>119.745100198682</v>
      </c>
      <c r="FT38" s="39">
        <v>126.45783415915101</v>
      </c>
      <c r="FU38" s="39">
        <v>117.07128091101301</v>
      </c>
      <c r="FV38" s="39">
        <v>123.666161952769</v>
      </c>
      <c r="FW38" s="39">
        <v>110.018540288129</v>
      </c>
      <c r="FX38" s="39">
        <v>122.003184208943</v>
      </c>
      <c r="FY38" s="39">
        <v>118.27846426654</v>
      </c>
      <c r="FZ38" s="39">
        <v>113.061987420382</v>
      </c>
      <c r="GA38" s="39">
        <v>122.635954650588</v>
      </c>
      <c r="GB38" s="39">
        <v>121.32554368964099</v>
      </c>
      <c r="GC38" s="39">
        <v>142.966898455098</v>
      </c>
      <c r="GD38" s="39">
        <v>125.345534716559</v>
      </c>
      <c r="GE38" s="39">
        <v>129.64420061453799</v>
      </c>
      <c r="GF38" s="39">
        <v>134.76968897515599</v>
      </c>
      <c r="GG38" s="39">
        <v>130.17455589590199</v>
      </c>
      <c r="GH38" s="39">
        <v>149.87158144065</v>
      </c>
      <c r="GI38" s="39">
        <v>136.45372183153799</v>
      </c>
      <c r="GJ38" s="39">
        <v>138.23086385347699</v>
      </c>
      <c r="GK38" s="39">
        <v>135.97910635623899</v>
      </c>
      <c r="GL38" s="39">
        <v>123.474065024301</v>
      </c>
      <c r="GM38" s="39">
        <v>133.42766277859801</v>
      </c>
      <c r="GN38" s="39">
        <v>135.473247973132</v>
      </c>
      <c r="GO38" s="39">
        <v>152.60577051464</v>
      </c>
      <c r="GP38" s="39">
        <v>142.54107783506501</v>
      </c>
      <c r="GQ38" s="64">
        <v>152.77777793742601</v>
      </c>
      <c r="GR38" s="64">
        <v>150.889626063111</v>
      </c>
      <c r="GS38" s="41" t="s">
        <v>2</v>
      </c>
      <c r="GT38" s="41" t="s">
        <v>2</v>
      </c>
      <c r="GU38" s="41" t="s">
        <v>2</v>
      </c>
      <c r="GV38" s="41" t="s">
        <v>2</v>
      </c>
      <c r="GW38" s="41" t="s">
        <v>2</v>
      </c>
      <c r="GX38" s="41" t="s">
        <v>2</v>
      </c>
      <c r="GY38" s="41" t="s">
        <v>2</v>
      </c>
    </row>
    <row r="39" spans="1:207" x14ac:dyDescent="0.3">
      <c r="A39"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           335 - Fabricación de accesorios, aparatos eléctricos y equipo de generación de energía eléctrica           336 - Fabricación de equipo de transporte           337 - Fabricación de muebles, colchones y persianas</v>
      </c>
      <c r="B39" s="35" t="s">
        <v>530</v>
      </c>
      <c r="C39" s="38">
        <v>101.117381383134</v>
      </c>
      <c r="D39" s="38">
        <v>90.528770195403993</v>
      </c>
      <c r="E39" s="38">
        <v>94.509073886484998</v>
      </c>
      <c r="F39" s="38">
        <v>84.607717792648003</v>
      </c>
      <c r="G39" s="38">
        <v>101.369180580256</v>
      </c>
      <c r="H39" s="38">
        <v>109.059081025796</v>
      </c>
      <c r="I39" s="38">
        <v>110.97372240357601</v>
      </c>
      <c r="J39" s="38">
        <v>120.41698388615301</v>
      </c>
      <c r="K39" s="38">
        <v>108.700956831613</v>
      </c>
      <c r="L39" s="38">
        <v>119.468490332605</v>
      </c>
      <c r="M39" s="38">
        <v>113.505971566067</v>
      </c>
      <c r="N39" s="38">
        <v>116.23128965023</v>
      </c>
      <c r="O39" s="38">
        <v>111.71006154698701</v>
      </c>
      <c r="P39" s="38">
        <v>92.981734809011996</v>
      </c>
      <c r="Q39" s="38">
        <v>83.180118039302997</v>
      </c>
      <c r="R39" s="38">
        <v>100.616025490014</v>
      </c>
      <c r="S39" s="38">
        <v>92.142392632272006</v>
      </c>
      <c r="T39" s="38">
        <v>108.94101015094201</v>
      </c>
      <c r="U39" s="38">
        <v>116.59656048081401</v>
      </c>
      <c r="V39" s="38">
        <v>106.900134850047</v>
      </c>
      <c r="W39" s="38">
        <v>100.515134718415</v>
      </c>
      <c r="X39" s="38">
        <v>105.675667263755</v>
      </c>
      <c r="Y39" s="38">
        <v>98.576851155130001</v>
      </c>
      <c r="Z39" s="38">
        <v>101.6893693056</v>
      </c>
      <c r="AA39" s="38">
        <v>87.021518213809998</v>
      </c>
      <c r="AB39" s="38">
        <v>77.564715478707996</v>
      </c>
      <c r="AC39" s="38">
        <v>80.456878910664997</v>
      </c>
      <c r="AD39" s="38">
        <v>77.846234575631001</v>
      </c>
      <c r="AE39" s="38">
        <v>80.789227948138006</v>
      </c>
      <c r="AF39" s="38">
        <v>95.081211056247</v>
      </c>
      <c r="AG39" s="38">
        <v>113.06810781008301</v>
      </c>
      <c r="AH39" s="38">
        <v>115.643104867473</v>
      </c>
      <c r="AI39" s="38">
        <v>85.250376986187007</v>
      </c>
      <c r="AJ39" s="38">
        <v>116.44698250737601</v>
      </c>
      <c r="AK39" s="38">
        <v>105.17969397099201</v>
      </c>
      <c r="AL39" s="38">
        <v>112.669262426342</v>
      </c>
      <c r="AM39" s="38">
        <v>78.729029321122994</v>
      </c>
      <c r="AN39" s="38">
        <v>82.206401373567999</v>
      </c>
      <c r="AO39" s="38">
        <v>100.272281939443</v>
      </c>
      <c r="AP39" s="38">
        <v>85.237401061385</v>
      </c>
      <c r="AQ39" s="38">
        <v>92.916557406926998</v>
      </c>
      <c r="AR39" s="38">
        <v>93.349707353599001</v>
      </c>
      <c r="AS39" s="38">
        <v>90.342389616667006</v>
      </c>
      <c r="AT39" s="38">
        <v>117.730782972501</v>
      </c>
      <c r="AU39" s="38">
        <v>139.790557404418</v>
      </c>
      <c r="AV39" s="38">
        <v>102.832079611404</v>
      </c>
      <c r="AW39" s="38">
        <v>105.158555646412</v>
      </c>
      <c r="AX39" s="38">
        <v>122.05596194258899</v>
      </c>
      <c r="AY39" s="38">
        <v>91.672898882488994</v>
      </c>
      <c r="AZ39" s="38">
        <v>92.793632579464003</v>
      </c>
      <c r="BA39" s="38">
        <v>101.455716319527</v>
      </c>
      <c r="BB39" s="38">
        <v>95.515170605750001</v>
      </c>
      <c r="BC39" s="38">
        <v>91.178829110806006</v>
      </c>
      <c r="BD39" s="38">
        <v>95.782138542845004</v>
      </c>
      <c r="BE39" s="38">
        <v>84.210498142827007</v>
      </c>
      <c r="BF39" s="38">
        <v>87.812874289033999</v>
      </c>
      <c r="BG39" s="38">
        <v>86.331853046686007</v>
      </c>
      <c r="BH39" s="38">
        <v>119.65352233861</v>
      </c>
      <c r="BI39" s="38">
        <v>107.210835758276</v>
      </c>
      <c r="BJ39" s="38">
        <v>174.83002871379799</v>
      </c>
      <c r="BK39" s="38">
        <v>96.313087809891996</v>
      </c>
      <c r="BL39" s="38">
        <v>88.651904895604005</v>
      </c>
      <c r="BM39" s="38">
        <v>94.714078452302005</v>
      </c>
      <c r="BN39" s="38">
        <v>99.526327303394993</v>
      </c>
      <c r="BO39" s="38">
        <v>103.23305576604599</v>
      </c>
      <c r="BP39" s="38">
        <v>92.704782611650003</v>
      </c>
      <c r="BQ39" s="38">
        <v>102.690270487021</v>
      </c>
      <c r="BR39" s="38">
        <v>130.27533611208699</v>
      </c>
      <c r="BS39" s="38">
        <v>115.695399524245</v>
      </c>
      <c r="BT39" s="38">
        <v>110.795426155116</v>
      </c>
      <c r="BU39" s="38">
        <v>125.939656564229</v>
      </c>
      <c r="BV39" s="38">
        <v>112.72783817185299</v>
      </c>
      <c r="BW39" s="38">
        <v>90.296329220334997</v>
      </c>
      <c r="BX39" s="38">
        <v>85.449221903771004</v>
      </c>
      <c r="BY39" s="38">
        <v>85.067185211208994</v>
      </c>
      <c r="BZ39" s="38">
        <v>94.755861133934999</v>
      </c>
      <c r="CA39" s="38">
        <v>99.709681096395002</v>
      </c>
      <c r="CB39" s="38">
        <v>91.037116877667003</v>
      </c>
      <c r="CC39" s="38">
        <v>93.445481484921999</v>
      </c>
      <c r="CD39" s="38">
        <v>96.552598725883996</v>
      </c>
      <c r="CE39" s="38">
        <v>101.973357596348</v>
      </c>
      <c r="CF39" s="38">
        <v>120.952445609454</v>
      </c>
      <c r="CG39" s="38">
        <v>119.624415272688</v>
      </c>
      <c r="CH39" s="38">
        <v>121.136305867391</v>
      </c>
      <c r="CI39" s="38">
        <v>86.689630885542002</v>
      </c>
      <c r="CJ39" s="38">
        <v>82.938330850528004</v>
      </c>
      <c r="CK39" s="38">
        <v>89.870699728849999</v>
      </c>
      <c r="CL39" s="38">
        <v>85.830734956642999</v>
      </c>
      <c r="CM39" s="38">
        <v>89.222361140532996</v>
      </c>
      <c r="CN39" s="38">
        <v>86.221890150370996</v>
      </c>
      <c r="CO39" s="38">
        <v>85.451517142395005</v>
      </c>
      <c r="CP39" s="38">
        <v>91.463717078235007</v>
      </c>
      <c r="CQ39" s="38">
        <v>100.107967950351</v>
      </c>
      <c r="CR39" s="38">
        <v>105.909524123887</v>
      </c>
      <c r="CS39" s="38">
        <v>112.92841174175599</v>
      </c>
      <c r="CT39" s="38">
        <v>150.02538871837399</v>
      </c>
      <c r="CU39" s="38">
        <v>89.130710515790994</v>
      </c>
      <c r="CV39" s="38">
        <v>90.190903755703005</v>
      </c>
      <c r="CW39" s="38">
        <v>103.716559935661</v>
      </c>
      <c r="CX39" s="38">
        <v>98.588216291424999</v>
      </c>
      <c r="CY39" s="38">
        <v>102.091907584767</v>
      </c>
      <c r="CZ39" s="38">
        <v>105.833640062063</v>
      </c>
      <c r="DA39" s="38">
        <v>98.032668722322995</v>
      </c>
      <c r="DB39" s="38">
        <v>103.163860405512</v>
      </c>
      <c r="DC39" s="38">
        <v>100.909841727296</v>
      </c>
      <c r="DD39" s="38">
        <v>119.13058738004899</v>
      </c>
      <c r="DE39" s="38">
        <v>123.864935505598</v>
      </c>
      <c r="DF39" s="38">
        <v>106.50844425588301</v>
      </c>
      <c r="DG39" s="38">
        <v>87.018611607531</v>
      </c>
      <c r="DH39" s="38">
        <v>91.146308269144996</v>
      </c>
      <c r="DI39" s="38">
        <v>94.271807756884002</v>
      </c>
      <c r="DJ39" s="38">
        <v>95.788475329603997</v>
      </c>
      <c r="DK39" s="38">
        <v>102.794487162813</v>
      </c>
      <c r="DL39" s="38">
        <v>102.052150147091</v>
      </c>
      <c r="DM39" s="38">
        <v>97.373938074929995</v>
      </c>
      <c r="DN39" s="38">
        <v>104.30959551566499</v>
      </c>
      <c r="DO39" s="38">
        <v>102.618143139777</v>
      </c>
      <c r="DP39" s="38">
        <v>107.95537368945899</v>
      </c>
      <c r="DQ39" s="38">
        <v>107.87059473941</v>
      </c>
      <c r="DR39" s="38">
        <v>112.463562412778</v>
      </c>
      <c r="DS39" s="38">
        <v>95.655417357229993</v>
      </c>
      <c r="DT39" s="38">
        <v>84.890675023965002</v>
      </c>
      <c r="DU39" s="38">
        <v>89.108464215509997</v>
      </c>
      <c r="DV39" s="38">
        <v>84.085807705527998</v>
      </c>
      <c r="DW39" s="38">
        <v>93.070551050185003</v>
      </c>
      <c r="DX39" s="38">
        <v>90.442241541786998</v>
      </c>
      <c r="DY39" s="38">
        <v>88.453139392092993</v>
      </c>
      <c r="DZ39" s="38">
        <v>90.390415286145995</v>
      </c>
      <c r="EA39" s="38">
        <v>94.580113088104994</v>
      </c>
      <c r="EB39" s="38">
        <v>108.855888403292</v>
      </c>
      <c r="EC39" s="38">
        <v>106.158441354064</v>
      </c>
      <c r="ED39" s="38">
        <v>113.335618354978</v>
      </c>
      <c r="EE39" s="38">
        <v>94.123854620106002</v>
      </c>
      <c r="EF39" s="38">
        <v>89.293120709939998</v>
      </c>
      <c r="EG39" s="38">
        <v>94.090307016300997</v>
      </c>
      <c r="EH39" s="38">
        <v>90.722558619774006</v>
      </c>
      <c r="EI39" s="38">
        <v>97.918331567411997</v>
      </c>
      <c r="EJ39" s="38">
        <v>98.539932500286994</v>
      </c>
      <c r="EK39" s="38">
        <v>95.894807371222996</v>
      </c>
      <c r="EL39" s="38">
        <v>96.725114902997007</v>
      </c>
      <c r="EM39" s="38">
        <v>98.870689767523999</v>
      </c>
      <c r="EN39" s="38">
        <v>113.506291835027</v>
      </c>
      <c r="EO39" s="38">
        <v>118.34739056801401</v>
      </c>
      <c r="EP39" s="38">
        <v>103.928946522809</v>
      </c>
      <c r="EQ39" s="38">
        <v>89.081315218341004</v>
      </c>
      <c r="ER39" s="38">
        <v>89.773290442998999</v>
      </c>
      <c r="ES39" s="38">
        <v>90.602247486257994</v>
      </c>
      <c r="ET39" s="38">
        <v>94.019500926272997</v>
      </c>
      <c r="EU39" s="38">
        <v>92.249092447351998</v>
      </c>
      <c r="EV39" s="38">
        <v>88.666186408932006</v>
      </c>
      <c r="EW39" s="38">
        <v>86.597066590365003</v>
      </c>
      <c r="EX39" s="38">
        <v>95.326689711547999</v>
      </c>
      <c r="EY39" s="38">
        <v>92.809531342208004</v>
      </c>
      <c r="EZ39" s="38">
        <v>109.737431224845</v>
      </c>
      <c r="FA39" s="38">
        <v>114.248154186809</v>
      </c>
      <c r="FB39" s="38">
        <v>110.284395280124</v>
      </c>
      <c r="FC39" s="38">
        <v>93.092502345457007</v>
      </c>
      <c r="FD39" s="38">
        <v>85.259600928699001</v>
      </c>
      <c r="FE39" s="38">
        <v>81.515560859280001</v>
      </c>
      <c r="FF39" s="38">
        <v>33.097268771342002</v>
      </c>
      <c r="FG39" s="38">
        <v>33.636036552976996</v>
      </c>
      <c r="FH39" s="38">
        <v>69.842713624016</v>
      </c>
      <c r="FI39" s="38">
        <v>76.376884310831997</v>
      </c>
      <c r="FJ39" s="38">
        <v>84.098515534731007</v>
      </c>
      <c r="FK39" s="38">
        <v>88.036715706972998</v>
      </c>
      <c r="FL39" s="38">
        <v>105.684967954651</v>
      </c>
      <c r="FM39" s="38">
        <v>104.47862212038601</v>
      </c>
      <c r="FN39" s="38">
        <v>102.942666649925</v>
      </c>
      <c r="FO39" s="38">
        <v>86.620753454538004</v>
      </c>
      <c r="FP39" s="38">
        <v>90.970949326731002</v>
      </c>
      <c r="FQ39" s="38">
        <v>94.495965451299</v>
      </c>
      <c r="FR39" s="38">
        <v>72.440614423065995</v>
      </c>
      <c r="FS39" s="38">
        <v>98.571217373747004</v>
      </c>
      <c r="FT39" s="38">
        <v>100.447627586363</v>
      </c>
      <c r="FU39" s="38">
        <v>92.551473935754998</v>
      </c>
      <c r="FV39" s="38">
        <v>98.082450811843998</v>
      </c>
      <c r="FW39" s="38">
        <v>109.350946857419</v>
      </c>
      <c r="FX39" s="38">
        <v>121.341247650195</v>
      </c>
      <c r="FY39" s="38">
        <v>122.66599172951901</v>
      </c>
      <c r="FZ39" s="38">
        <v>127.281857041772</v>
      </c>
      <c r="GA39" s="38">
        <v>88.138349118107001</v>
      </c>
      <c r="GB39" s="38">
        <v>101.68395555681801</v>
      </c>
      <c r="GC39" s="38">
        <v>102.665790731233</v>
      </c>
      <c r="GD39" s="38">
        <v>74.778883956835998</v>
      </c>
      <c r="GE39" s="38">
        <v>103.584806680426</v>
      </c>
      <c r="GF39" s="38">
        <v>95.41837649867</v>
      </c>
      <c r="GG39" s="38">
        <v>89.079440298517994</v>
      </c>
      <c r="GH39" s="38">
        <v>98.172488175327999</v>
      </c>
      <c r="GI39" s="38">
        <v>101.54387310073</v>
      </c>
      <c r="GJ39" s="38">
        <v>112.55617278442401</v>
      </c>
      <c r="GK39" s="38">
        <v>120.465590632001</v>
      </c>
      <c r="GL39" s="38">
        <v>102.177829483125</v>
      </c>
      <c r="GM39" s="38">
        <v>98.516822277879001</v>
      </c>
      <c r="GN39" s="38">
        <v>87.324661701178002</v>
      </c>
      <c r="GO39" s="38">
        <v>82.717454861247006</v>
      </c>
      <c r="GP39" s="38">
        <v>67.202496641248999</v>
      </c>
      <c r="GQ39" s="63">
        <v>95.396030304061995</v>
      </c>
      <c r="GR39" s="63">
        <v>89.893652607866997</v>
      </c>
      <c r="GS39" s="40" t="s">
        <v>2</v>
      </c>
      <c r="GT39" s="40" t="s">
        <v>2</v>
      </c>
      <c r="GU39" s="40" t="s">
        <v>2</v>
      </c>
      <c r="GV39" s="40" t="s">
        <v>2</v>
      </c>
      <c r="GW39" s="40" t="s">
        <v>2</v>
      </c>
      <c r="GX39" s="40" t="s">
        <v>2</v>
      </c>
      <c r="GY39" s="40" t="s">
        <v>2</v>
      </c>
    </row>
    <row r="40" spans="1:207" x14ac:dyDescent="0.3">
      <c r="A40" t="str">
        <f t="shared" si="0"/>
        <v>Índice de volumen físico      Total      21 - Minería           211 - Extracción de petróleo y gas           212 - Minería de minerales metálicos y no metálicos, excepto petróleo y gas           213 - Servicios relacionados con la minería      22 - Generación, transmisión y distribución de energía eléctrica, suministro de agua y de gas por ductos al consumidor final           221 - Generación, transmisión y distribución de energía eléctrica           222 - Suministro de agua y suministro de gas por ductos al consumidor final      23 - Construcción           236 - Edificación           237 - Construcción de obras de ingeniería civil           238 - Trabajos especializados para la construcción      31-33 - Industrias manufactureras           311 - Industria alimentaria           312 - Industria de las bebidas y del tabaco           313 - Fabricación de insumos textiles y acabado de textiles           314 - Fabricación de productos textiles, excepto prendas de vestir           315 - Fabricación de prendas de vestir           316 - Curtido y acabado de cuero y piel, y fabricación de productos de cuero, piel y materiales sucedáneos           321 - Industria de la madera           322 - Industria del papel           323 - Impresión e industrias conexas           324 - Fabricación de productos derivados del petróleo y del carbón           325 - Industria química           326 - Industria del plástico y del hule           327 - Fabricación de productos a base de minerales no metálicos           331 - Industrias metálicas básicas           332 - Fabricación de productos metálicos           333 - Fabricación de maquinaria y equipo           334 - Fabricación de equipo de computación, comunicación, medición y de otros equipos, componentes y accesorios electrónicos           335 - Fabricación de accesorios, aparatos eléctricos y equipo de generación de energía eléctrica           336 - Fabricación de equipo de transporte           337 - Fabricación de muebles, colchones y persianas           339 - Otras industrias manufactureras</v>
      </c>
      <c r="B40" s="36" t="s">
        <v>531</v>
      </c>
      <c r="C40" s="39">
        <v>82.883992134588993</v>
      </c>
      <c r="D40" s="39">
        <v>88.920495118732006</v>
      </c>
      <c r="E40" s="39">
        <v>94.253871871859999</v>
      </c>
      <c r="F40" s="39">
        <v>88.612899587486993</v>
      </c>
      <c r="G40" s="39">
        <v>91.300135374473001</v>
      </c>
      <c r="H40" s="39">
        <v>87.330749303222007</v>
      </c>
      <c r="I40" s="39">
        <v>96.050198334295004</v>
      </c>
      <c r="J40" s="39">
        <v>93.917082178851004</v>
      </c>
      <c r="K40" s="39">
        <v>92.120299650353999</v>
      </c>
      <c r="L40" s="39">
        <v>98.809418713064005</v>
      </c>
      <c r="M40" s="39">
        <v>87.386914723383001</v>
      </c>
      <c r="N40" s="39">
        <v>82.420880834830001</v>
      </c>
      <c r="O40" s="39">
        <v>87.522922330067004</v>
      </c>
      <c r="P40" s="39">
        <v>97.508204460082993</v>
      </c>
      <c r="Q40" s="39">
        <v>86.187455725617994</v>
      </c>
      <c r="R40" s="39">
        <v>100.99349484733</v>
      </c>
      <c r="S40" s="39">
        <v>90.580636513407995</v>
      </c>
      <c r="T40" s="39">
        <v>90.427030758203998</v>
      </c>
      <c r="U40" s="39">
        <v>106.14284201693199</v>
      </c>
      <c r="V40" s="39">
        <v>94.870710673429997</v>
      </c>
      <c r="W40" s="39">
        <v>97.148577026007999</v>
      </c>
      <c r="X40" s="39">
        <v>104.353364302465</v>
      </c>
      <c r="Y40" s="39">
        <v>88.878902770954994</v>
      </c>
      <c r="Z40" s="39">
        <v>85.681138321717</v>
      </c>
      <c r="AA40" s="39">
        <v>91.324958602433995</v>
      </c>
      <c r="AB40" s="39">
        <v>92.734472086386006</v>
      </c>
      <c r="AC40" s="39">
        <v>107.033014327892</v>
      </c>
      <c r="AD40" s="39">
        <v>87.695453751501006</v>
      </c>
      <c r="AE40" s="39">
        <v>90.887485954625006</v>
      </c>
      <c r="AF40" s="39">
        <v>93.910987392158006</v>
      </c>
      <c r="AG40" s="39">
        <v>88.188999443987001</v>
      </c>
      <c r="AH40" s="39">
        <v>90.807639866779994</v>
      </c>
      <c r="AI40" s="39">
        <v>90.488506372828994</v>
      </c>
      <c r="AJ40" s="39">
        <v>95.150982688029998</v>
      </c>
      <c r="AK40" s="39">
        <v>92.601726955535995</v>
      </c>
      <c r="AL40" s="39">
        <v>79.939893234232002</v>
      </c>
      <c r="AM40" s="39">
        <v>79.243159670066007</v>
      </c>
      <c r="AN40" s="39">
        <v>79.749702598555999</v>
      </c>
      <c r="AO40" s="39">
        <v>99.424904950368997</v>
      </c>
      <c r="AP40" s="39">
        <v>81.811959136827994</v>
      </c>
      <c r="AQ40" s="39">
        <v>83.879629168218003</v>
      </c>
      <c r="AR40" s="39">
        <v>89.632079919896995</v>
      </c>
      <c r="AS40" s="39">
        <v>89.781395799132</v>
      </c>
      <c r="AT40" s="39">
        <v>95.998074123494007</v>
      </c>
      <c r="AU40" s="39">
        <v>93.124695263289993</v>
      </c>
      <c r="AV40" s="39">
        <v>97.631858741038997</v>
      </c>
      <c r="AW40" s="39">
        <v>90.882444079425994</v>
      </c>
      <c r="AX40" s="39">
        <v>91.532122621501998</v>
      </c>
      <c r="AY40" s="39">
        <v>87.240419105450002</v>
      </c>
      <c r="AZ40" s="39">
        <v>87.268831077260003</v>
      </c>
      <c r="BA40" s="39">
        <v>95.777744020132005</v>
      </c>
      <c r="BB40" s="39">
        <v>87.952099574420998</v>
      </c>
      <c r="BC40" s="39">
        <v>93.408082615078996</v>
      </c>
      <c r="BD40" s="39">
        <v>94.837842742524003</v>
      </c>
      <c r="BE40" s="39">
        <v>92.338605315755999</v>
      </c>
      <c r="BF40" s="39">
        <v>100.71559225496</v>
      </c>
      <c r="BG40" s="39">
        <v>96.383565680333007</v>
      </c>
      <c r="BH40" s="39">
        <v>101.076869874727</v>
      </c>
      <c r="BI40" s="39">
        <v>98.901503283554007</v>
      </c>
      <c r="BJ40" s="39">
        <v>90.859798875658001</v>
      </c>
      <c r="BK40" s="39">
        <v>95.838638441008001</v>
      </c>
      <c r="BL40" s="39">
        <v>95.692641720173995</v>
      </c>
      <c r="BM40" s="39">
        <v>99.867781228305006</v>
      </c>
      <c r="BN40" s="39">
        <v>91.693559595449003</v>
      </c>
      <c r="BO40" s="39">
        <v>101.057539065824</v>
      </c>
      <c r="BP40" s="39">
        <v>104.26481304070801</v>
      </c>
      <c r="BQ40" s="39">
        <v>103.43849012607301</v>
      </c>
      <c r="BR40" s="39">
        <v>102.466549571713</v>
      </c>
      <c r="BS40" s="39">
        <v>104.025802060082</v>
      </c>
      <c r="BT40" s="39">
        <v>105.889786707998</v>
      </c>
      <c r="BU40" s="39">
        <v>98.440964754575006</v>
      </c>
      <c r="BV40" s="39">
        <v>93.504613215614995</v>
      </c>
      <c r="BW40" s="39">
        <v>98.905976587881995</v>
      </c>
      <c r="BX40" s="39">
        <v>98.429760699639999</v>
      </c>
      <c r="BY40" s="39">
        <v>92.309750324830006</v>
      </c>
      <c r="BZ40" s="39">
        <v>99.963533296777001</v>
      </c>
      <c r="CA40" s="39">
        <v>101.298297102801</v>
      </c>
      <c r="CB40" s="39">
        <v>101.749566645933</v>
      </c>
      <c r="CC40" s="39">
        <v>101.936980442495</v>
      </c>
      <c r="CD40" s="39">
        <v>100.04775842694799</v>
      </c>
      <c r="CE40" s="39">
        <v>98.266060680628996</v>
      </c>
      <c r="CF40" s="39">
        <v>111.17581895878401</v>
      </c>
      <c r="CG40" s="39">
        <v>102.76035701741201</v>
      </c>
      <c r="CH40" s="39">
        <v>93.156139815868997</v>
      </c>
      <c r="CI40" s="39">
        <v>93.661405501953993</v>
      </c>
      <c r="CJ40" s="39">
        <v>101.86144171715399</v>
      </c>
      <c r="CK40" s="39">
        <v>103.16706013973599</v>
      </c>
      <c r="CL40" s="39">
        <v>99.038481037649007</v>
      </c>
      <c r="CM40" s="39">
        <v>99.574188582266999</v>
      </c>
      <c r="CN40" s="39">
        <v>101.066845491088</v>
      </c>
      <c r="CO40" s="39">
        <v>108.244979571179</v>
      </c>
      <c r="CP40" s="39">
        <v>104.302107543804</v>
      </c>
      <c r="CQ40" s="39">
        <v>107.937071778665</v>
      </c>
      <c r="CR40" s="39">
        <v>117.011987093206</v>
      </c>
      <c r="CS40" s="39">
        <v>104.024961042862</v>
      </c>
      <c r="CT40" s="39">
        <v>96.334514558798006</v>
      </c>
      <c r="CU40" s="39">
        <v>96.035791978015993</v>
      </c>
      <c r="CV40" s="39">
        <v>100.058034623753</v>
      </c>
      <c r="CW40" s="39">
        <v>104.219363631552</v>
      </c>
      <c r="CX40" s="39">
        <v>100.467709854612</v>
      </c>
      <c r="CY40" s="39">
        <v>100.574618443925</v>
      </c>
      <c r="CZ40" s="39">
        <v>105.74971156625899</v>
      </c>
      <c r="DA40" s="39">
        <v>113.61803769554299</v>
      </c>
      <c r="DB40" s="39">
        <v>109.829048508638</v>
      </c>
      <c r="DC40" s="39">
        <v>110.154004885394</v>
      </c>
      <c r="DD40" s="39">
        <v>120.069261251116</v>
      </c>
      <c r="DE40" s="39">
        <v>112.864736833618</v>
      </c>
      <c r="DF40" s="39">
        <v>110.32091886457501</v>
      </c>
      <c r="DG40" s="39">
        <v>111.120494610899</v>
      </c>
      <c r="DH40" s="39">
        <v>122.38174581289999</v>
      </c>
      <c r="DI40" s="39">
        <v>115.212827434429</v>
      </c>
      <c r="DJ40" s="39">
        <v>117.802789696296</v>
      </c>
      <c r="DK40" s="39">
        <v>117.73872062855099</v>
      </c>
      <c r="DL40" s="39">
        <v>117.83198281524</v>
      </c>
      <c r="DM40" s="39">
        <v>121.58919494124299</v>
      </c>
      <c r="DN40" s="39">
        <v>124.756937577819</v>
      </c>
      <c r="DO40" s="39">
        <v>123.221437734353</v>
      </c>
      <c r="DP40" s="39">
        <v>133.13466974509001</v>
      </c>
      <c r="DQ40" s="39">
        <v>126.23403258581</v>
      </c>
      <c r="DR40" s="39">
        <v>112.926264661956</v>
      </c>
      <c r="DS40" s="39">
        <v>119.135344613908</v>
      </c>
      <c r="DT40" s="39">
        <v>119.199917799334</v>
      </c>
      <c r="DU40" s="39">
        <v>127.664240033238</v>
      </c>
      <c r="DV40" s="39">
        <v>114.66283152135701</v>
      </c>
      <c r="DW40" s="39">
        <v>123.184476130671</v>
      </c>
      <c r="DX40" s="39">
        <v>120.696494096186</v>
      </c>
      <c r="DY40" s="39">
        <v>125.069492897103</v>
      </c>
      <c r="DZ40" s="39">
        <v>132.39102655143299</v>
      </c>
      <c r="EA40" s="39">
        <v>129.21383859207401</v>
      </c>
      <c r="EB40" s="39">
        <v>141.856671469177</v>
      </c>
      <c r="EC40" s="39">
        <v>138.28630203275</v>
      </c>
      <c r="ED40" s="39">
        <v>123.499361725507</v>
      </c>
      <c r="EE40" s="39">
        <v>127.40088163638001</v>
      </c>
      <c r="EF40" s="39">
        <v>127.711447049979</v>
      </c>
      <c r="EG40" s="39">
        <v>131.25264405281101</v>
      </c>
      <c r="EH40" s="39">
        <v>128.184825442099</v>
      </c>
      <c r="EI40" s="39">
        <v>129.387637135836</v>
      </c>
      <c r="EJ40" s="39">
        <v>129.80807859142499</v>
      </c>
      <c r="EK40" s="39">
        <v>143.47123921752299</v>
      </c>
      <c r="EL40" s="39">
        <v>143.82568787400001</v>
      </c>
      <c r="EM40" s="39">
        <v>135.458086601026</v>
      </c>
      <c r="EN40" s="39">
        <v>157.48692484072399</v>
      </c>
      <c r="EO40" s="39">
        <v>138.12148302496999</v>
      </c>
      <c r="EP40" s="39">
        <v>130.198332066955</v>
      </c>
      <c r="EQ40" s="39">
        <v>126.162424688234</v>
      </c>
      <c r="ER40" s="39">
        <v>126.173132289862</v>
      </c>
      <c r="ES40" s="39">
        <v>130.03126238075799</v>
      </c>
      <c r="ET40" s="39">
        <v>124.655301133636</v>
      </c>
      <c r="EU40" s="39">
        <v>119.81012055762601</v>
      </c>
      <c r="EV40" s="39">
        <v>118.998878058938</v>
      </c>
      <c r="EW40" s="39">
        <v>133.88325281247299</v>
      </c>
      <c r="EX40" s="39">
        <v>133.086311309857</v>
      </c>
      <c r="EY40" s="39">
        <v>134.97528438896401</v>
      </c>
      <c r="EZ40" s="39">
        <v>142.90500131993701</v>
      </c>
      <c r="FA40" s="39">
        <v>130.77101770460101</v>
      </c>
      <c r="FB40" s="39">
        <v>121.52456565478199</v>
      </c>
      <c r="FC40" s="39">
        <v>119.93009243371201</v>
      </c>
      <c r="FD40" s="39">
        <v>123.677111263367</v>
      </c>
      <c r="FE40" s="39">
        <v>125.980714658547</v>
      </c>
      <c r="FF40" s="39">
        <v>88.759245079528995</v>
      </c>
      <c r="FG40" s="39">
        <v>86.764955372019003</v>
      </c>
      <c r="FH40" s="39">
        <v>98.107967272452996</v>
      </c>
      <c r="FI40" s="39">
        <v>118.094250243497</v>
      </c>
      <c r="FJ40" s="39">
        <v>122.33123941079</v>
      </c>
      <c r="FK40" s="39">
        <v>123.90087051373099</v>
      </c>
      <c r="FL40" s="39">
        <v>134.43811422460701</v>
      </c>
      <c r="FM40" s="39">
        <v>128.889226244383</v>
      </c>
      <c r="FN40" s="39">
        <v>119.52227298859999</v>
      </c>
      <c r="FO40" s="39">
        <v>115.653204594794</v>
      </c>
      <c r="FP40" s="39">
        <v>119.662308465618</v>
      </c>
      <c r="FQ40" s="39">
        <v>126.89956403782401</v>
      </c>
      <c r="FR40" s="39">
        <v>118.467538800612</v>
      </c>
      <c r="FS40" s="39">
        <v>126.618706408788</v>
      </c>
      <c r="FT40" s="39">
        <v>122.379491465603</v>
      </c>
      <c r="FU40" s="39">
        <v>134.68917879723699</v>
      </c>
      <c r="FV40" s="39">
        <v>134.86939584881401</v>
      </c>
      <c r="FW40" s="39">
        <v>134.36782946922801</v>
      </c>
      <c r="FX40" s="39">
        <v>145.01855735653501</v>
      </c>
      <c r="FY40" s="39">
        <v>143.41654275394799</v>
      </c>
      <c r="FZ40" s="39">
        <v>128.252027006872</v>
      </c>
      <c r="GA40" s="39">
        <v>121.75245405995101</v>
      </c>
      <c r="GB40" s="39">
        <v>127.14709259504301</v>
      </c>
      <c r="GC40" s="39">
        <v>129.02366687259601</v>
      </c>
      <c r="GD40" s="39">
        <v>128.88514591258701</v>
      </c>
      <c r="GE40" s="39">
        <v>131.71642397609801</v>
      </c>
      <c r="GF40" s="39">
        <v>129.153653940054</v>
      </c>
      <c r="GG40" s="39">
        <v>139.32019859435599</v>
      </c>
      <c r="GH40" s="39">
        <v>143.11897944279701</v>
      </c>
      <c r="GI40" s="39">
        <v>137.81380911502501</v>
      </c>
      <c r="GJ40" s="39">
        <v>149.03224659229599</v>
      </c>
      <c r="GK40" s="39">
        <v>140.59806389294101</v>
      </c>
      <c r="GL40" s="39">
        <v>125.340116565785</v>
      </c>
      <c r="GM40" s="39">
        <v>131.36053273490799</v>
      </c>
      <c r="GN40" s="39">
        <v>131.15922684562099</v>
      </c>
      <c r="GO40" s="39">
        <v>133.23514308829101</v>
      </c>
      <c r="GP40" s="39">
        <v>126.568301433241</v>
      </c>
      <c r="GQ40" s="64">
        <v>134.429934746123</v>
      </c>
      <c r="GR40" s="64">
        <v>129.793157495815</v>
      </c>
      <c r="GS40" s="41" t="s">
        <v>2</v>
      </c>
      <c r="GT40" s="41" t="s">
        <v>2</v>
      </c>
      <c r="GU40" s="41" t="s">
        <v>2</v>
      </c>
      <c r="GV40" s="41" t="s">
        <v>2</v>
      </c>
      <c r="GW40" s="41" t="s">
        <v>2</v>
      </c>
      <c r="GX40" s="41" t="s">
        <v>2</v>
      </c>
      <c r="GY40" s="41" t="s">
        <v>2</v>
      </c>
    </row>
    <row r="44" spans="1:207" ht="16.8" x14ac:dyDescent="0.3">
      <c r="B44" s="31" t="s">
        <v>532</v>
      </c>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row>
    <row r="45" spans="1:207" ht="16.8" x14ac:dyDescent="0.3">
      <c r="B45" s="31" t="s">
        <v>533</v>
      </c>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row>
    <row r="46" spans="1:207" x14ac:dyDescent="0.3">
      <c r="B46" s="34" t="s">
        <v>534</v>
      </c>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row>
    <row r="47" spans="1:207" x14ac:dyDescent="0.3">
      <c r="B47" s="32"/>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row>
  </sheetData>
  <mergeCells count="18">
    <mergeCell ref="BK5:BV5"/>
    <mergeCell ref="C5:N5"/>
    <mergeCell ref="GM5:GY5"/>
    <mergeCell ref="GA5:GL5"/>
    <mergeCell ref="B5:B6"/>
    <mergeCell ref="EE5:EP5"/>
    <mergeCell ref="EQ5:FB5"/>
    <mergeCell ref="FC5:FN5"/>
    <mergeCell ref="FO5:FZ5"/>
    <mergeCell ref="BW5:CH5"/>
    <mergeCell ref="CI5:CT5"/>
    <mergeCell ref="CU5:DF5"/>
    <mergeCell ref="DG5:DR5"/>
    <mergeCell ref="DS5:ED5"/>
    <mergeCell ref="O5:Z5"/>
    <mergeCell ref="AA5:AL5"/>
    <mergeCell ref="AM5:AX5"/>
    <mergeCell ref="AY5:BJ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1B9D5-C931-4556-8ED1-11686E304D2C}">
  <dimension ref="A1:B12"/>
  <sheetViews>
    <sheetView workbookViewId="0"/>
  </sheetViews>
  <sheetFormatPr defaultRowHeight="14.4" x14ac:dyDescent="0.3"/>
  <sheetData>
    <row r="1" spans="1:2" x14ac:dyDescent="0.3">
      <c r="A1">
        <v>1</v>
      </c>
      <c r="B1">
        <v>1</v>
      </c>
    </row>
    <row r="2" spans="1:2" x14ac:dyDescent="0.3">
      <c r="A2">
        <f>+A1+1</f>
        <v>2</v>
      </c>
      <c r="B2">
        <v>1</v>
      </c>
    </row>
    <row r="3" spans="1:2" x14ac:dyDescent="0.3">
      <c r="A3">
        <f t="shared" ref="A3:A12" si="0">+A2+1</f>
        <v>3</v>
      </c>
      <c r="B3">
        <v>1</v>
      </c>
    </row>
    <row r="4" spans="1:2" x14ac:dyDescent="0.3">
      <c r="A4">
        <f t="shared" si="0"/>
        <v>4</v>
      </c>
      <c r="B4">
        <v>2</v>
      </c>
    </row>
    <row r="5" spans="1:2" x14ac:dyDescent="0.3">
      <c r="A5">
        <f t="shared" si="0"/>
        <v>5</v>
      </c>
      <c r="B5">
        <v>2</v>
      </c>
    </row>
    <row r="6" spans="1:2" x14ac:dyDescent="0.3">
      <c r="A6">
        <f t="shared" si="0"/>
        <v>6</v>
      </c>
      <c r="B6">
        <v>2</v>
      </c>
    </row>
    <row r="7" spans="1:2" x14ac:dyDescent="0.3">
      <c r="A7">
        <f t="shared" si="0"/>
        <v>7</v>
      </c>
      <c r="B7">
        <v>3</v>
      </c>
    </row>
    <row r="8" spans="1:2" x14ac:dyDescent="0.3">
      <c r="A8">
        <f t="shared" si="0"/>
        <v>8</v>
      </c>
      <c r="B8">
        <v>3</v>
      </c>
    </row>
    <row r="9" spans="1:2" x14ac:dyDescent="0.3">
      <c r="A9">
        <f t="shared" si="0"/>
        <v>9</v>
      </c>
      <c r="B9">
        <v>3</v>
      </c>
    </row>
    <row r="10" spans="1:2" x14ac:dyDescent="0.3">
      <c r="A10">
        <f t="shared" si="0"/>
        <v>10</v>
      </c>
      <c r="B10">
        <v>4</v>
      </c>
    </row>
    <row r="11" spans="1:2" x14ac:dyDescent="0.3">
      <c r="A11">
        <f t="shared" si="0"/>
        <v>11</v>
      </c>
      <c r="B11">
        <v>4</v>
      </c>
    </row>
    <row r="12" spans="1:2" x14ac:dyDescent="0.3">
      <c r="A12">
        <f t="shared" si="0"/>
        <v>12</v>
      </c>
      <c r="B12">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28"/>
  <sheetViews>
    <sheetView workbookViewId="0">
      <selection sqref="A1:A2"/>
    </sheetView>
  </sheetViews>
  <sheetFormatPr defaultRowHeight="14.4" x14ac:dyDescent="0.3"/>
  <cols>
    <col min="1" max="1" width="12.109375" customWidth="1" collapsed="1"/>
    <col min="2" max="2" width="55" bestFit="1" customWidth="1" collapsed="1"/>
    <col min="3" max="3" width="10.44140625" bestFit="1" customWidth="1"/>
    <col min="4" max="67" width="10.44140625" bestFit="1" customWidth="1" collapsed="1"/>
  </cols>
  <sheetData>
    <row r="1" spans="1:72" x14ac:dyDescent="0.3">
      <c r="A1" s="74" t="s">
        <v>1</v>
      </c>
      <c r="B1" s="74" t="s">
        <v>2</v>
      </c>
      <c r="C1" s="74" t="s">
        <v>3</v>
      </c>
      <c r="D1" s="74"/>
      <c r="E1" s="74"/>
      <c r="F1" s="74"/>
      <c r="G1" s="74" t="s">
        <v>4</v>
      </c>
      <c r="H1" s="74"/>
      <c r="I1" s="74"/>
      <c r="J1" s="74"/>
      <c r="K1" s="74" t="s">
        <v>5</v>
      </c>
      <c r="L1" s="74"/>
      <c r="M1" s="74"/>
      <c r="N1" s="74"/>
      <c r="O1" s="74" t="s">
        <v>6</v>
      </c>
      <c r="P1" s="74"/>
      <c r="Q1" s="74"/>
      <c r="R1" s="74"/>
      <c r="S1" s="74" t="s">
        <v>7</v>
      </c>
      <c r="T1" s="74"/>
      <c r="U1" s="74"/>
      <c r="V1" s="74"/>
      <c r="W1" s="74" t="s">
        <v>8</v>
      </c>
      <c r="X1" s="74"/>
      <c r="Y1" s="74"/>
      <c r="Z1" s="74"/>
      <c r="AA1" s="74" t="s">
        <v>9</v>
      </c>
      <c r="AB1" s="74"/>
      <c r="AC1" s="74"/>
      <c r="AD1" s="74"/>
      <c r="AE1" s="74" t="s">
        <v>10</v>
      </c>
      <c r="AF1" s="74"/>
      <c r="AG1" s="74"/>
      <c r="AH1" s="74"/>
      <c r="AI1" s="74" t="s">
        <v>11</v>
      </c>
      <c r="AJ1" s="74"/>
      <c r="AK1" s="74"/>
      <c r="AL1" s="74"/>
      <c r="AM1" s="74" t="s">
        <v>12</v>
      </c>
      <c r="AN1" s="74"/>
      <c r="AO1" s="74"/>
      <c r="AP1" s="74"/>
      <c r="AQ1" s="74" t="s">
        <v>13</v>
      </c>
      <c r="AR1" s="74"/>
      <c r="AS1" s="74"/>
      <c r="AT1" s="74"/>
      <c r="AU1" s="74" t="s">
        <v>14</v>
      </c>
      <c r="AV1" s="74"/>
      <c r="AW1" s="74"/>
      <c r="AX1" s="74"/>
      <c r="AY1" s="74" t="s">
        <v>15</v>
      </c>
      <c r="AZ1" s="74"/>
      <c r="BA1" s="74"/>
      <c r="BB1" s="74"/>
      <c r="BC1" s="74" t="s">
        <v>16</v>
      </c>
      <c r="BD1" s="74"/>
      <c r="BE1" s="74"/>
      <c r="BF1" s="74"/>
      <c r="BG1" s="74" t="s">
        <v>17</v>
      </c>
      <c r="BH1" s="74"/>
      <c r="BI1" s="74"/>
      <c r="BJ1" s="74"/>
      <c r="BK1" s="74" t="s">
        <v>18</v>
      </c>
      <c r="BL1" s="74"/>
      <c r="BM1" s="74"/>
      <c r="BN1" s="74"/>
      <c r="BO1" s="73" t="s">
        <v>19</v>
      </c>
      <c r="BP1" s="73"/>
      <c r="BQ1" s="73"/>
      <c r="BR1" s="73"/>
      <c r="BS1" s="73" t="s">
        <v>4622</v>
      </c>
      <c r="BT1" s="73"/>
    </row>
    <row r="2" spans="1:72" x14ac:dyDescent="0.3">
      <c r="A2" s="74"/>
      <c r="B2" s="74"/>
      <c r="C2" s="1" t="s">
        <v>20</v>
      </c>
      <c r="D2" s="1" t="s">
        <v>21</v>
      </c>
      <c r="E2" s="1" t="s">
        <v>22</v>
      </c>
      <c r="F2" s="1" t="s">
        <v>23</v>
      </c>
      <c r="G2" s="1" t="s">
        <v>20</v>
      </c>
      <c r="H2" s="1" t="s">
        <v>21</v>
      </c>
      <c r="I2" s="1" t="s">
        <v>22</v>
      </c>
      <c r="J2" s="1" t="s">
        <v>23</v>
      </c>
      <c r="K2" s="1" t="s">
        <v>20</v>
      </c>
      <c r="L2" s="1" t="s">
        <v>21</v>
      </c>
      <c r="M2" s="1" t="s">
        <v>22</v>
      </c>
      <c r="N2" s="1" t="s">
        <v>23</v>
      </c>
      <c r="O2" s="1" t="s">
        <v>20</v>
      </c>
      <c r="P2" s="1" t="s">
        <v>21</v>
      </c>
      <c r="Q2" s="1" t="s">
        <v>22</v>
      </c>
      <c r="R2" s="1" t="s">
        <v>23</v>
      </c>
      <c r="S2" s="1" t="s">
        <v>20</v>
      </c>
      <c r="T2" s="1" t="s">
        <v>21</v>
      </c>
      <c r="U2" s="1" t="s">
        <v>22</v>
      </c>
      <c r="V2" s="1" t="s">
        <v>23</v>
      </c>
      <c r="W2" s="1" t="s">
        <v>20</v>
      </c>
      <c r="X2" s="1" t="s">
        <v>21</v>
      </c>
      <c r="Y2" s="1" t="s">
        <v>22</v>
      </c>
      <c r="Z2" s="1" t="s">
        <v>23</v>
      </c>
      <c r="AA2" s="1" t="s">
        <v>20</v>
      </c>
      <c r="AB2" s="1" t="s">
        <v>21</v>
      </c>
      <c r="AC2" s="1" t="s">
        <v>22</v>
      </c>
      <c r="AD2" s="1" t="s">
        <v>23</v>
      </c>
      <c r="AE2" s="1" t="s">
        <v>20</v>
      </c>
      <c r="AF2" s="1" t="s">
        <v>21</v>
      </c>
      <c r="AG2" s="1" t="s">
        <v>22</v>
      </c>
      <c r="AH2" s="1" t="s">
        <v>23</v>
      </c>
      <c r="AI2" s="1" t="s">
        <v>20</v>
      </c>
      <c r="AJ2" s="1" t="s">
        <v>21</v>
      </c>
      <c r="AK2" s="1" t="s">
        <v>22</v>
      </c>
      <c r="AL2" s="1" t="s">
        <v>23</v>
      </c>
      <c r="AM2" s="1" t="s">
        <v>20</v>
      </c>
      <c r="AN2" s="1" t="s">
        <v>21</v>
      </c>
      <c r="AO2" s="1" t="s">
        <v>22</v>
      </c>
      <c r="AP2" s="1" t="s">
        <v>23</v>
      </c>
      <c r="AQ2" s="1" t="s">
        <v>20</v>
      </c>
      <c r="AR2" s="1" t="s">
        <v>21</v>
      </c>
      <c r="AS2" s="1" t="s">
        <v>22</v>
      </c>
      <c r="AT2" s="1" t="s">
        <v>23</v>
      </c>
      <c r="AU2" s="1" t="s">
        <v>20</v>
      </c>
      <c r="AV2" s="1" t="s">
        <v>21</v>
      </c>
      <c r="AW2" s="1" t="s">
        <v>22</v>
      </c>
      <c r="AX2" s="1" t="s">
        <v>23</v>
      </c>
      <c r="AY2" s="1" t="s">
        <v>20</v>
      </c>
      <c r="AZ2" s="1" t="s">
        <v>21</v>
      </c>
      <c r="BA2" s="1" t="s">
        <v>22</v>
      </c>
      <c r="BB2" s="1" t="s">
        <v>23</v>
      </c>
      <c r="BC2" s="1" t="s">
        <v>20</v>
      </c>
      <c r="BD2" s="1" t="s">
        <v>21</v>
      </c>
      <c r="BE2" s="1" t="s">
        <v>22</v>
      </c>
      <c r="BF2" s="1" t="s">
        <v>23</v>
      </c>
      <c r="BG2" s="1" t="s">
        <v>20</v>
      </c>
      <c r="BH2" s="1" t="s">
        <v>21</v>
      </c>
      <c r="BI2" s="1" t="s">
        <v>22</v>
      </c>
      <c r="BJ2" s="1" t="s">
        <v>23</v>
      </c>
      <c r="BK2" s="1" t="s">
        <v>20</v>
      </c>
      <c r="BL2" s="1" t="s">
        <v>21</v>
      </c>
      <c r="BM2" s="1" t="s">
        <v>22</v>
      </c>
      <c r="BN2" s="1" t="s">
        <v>23</v>
      </c>
      <c r="BO2" s="13" t="s">
        <v>20</v>
      </c>
      <c r="BP2" s="13" t="s">
        <v>21</v>
      </c>
      <c r="BQ2" s="13" t="s">
        <v>22</v>
      </c>
      <c r="BR2" s="13" t="s">
        <v>23</v>
      </c>
      <c r="BS2" s="13" t="s">
        <v>20</v>
      </c>
      <c r="BT2" s="13" t="s">
        <v>21</v>
      </c>
    </row>
    <row r="3" spans="1:72" x14ac:dyDescent="0.3">
      <c r="A3" t="s">
        <v>24</v>
      </c>
      <c r="B3" s="2" t="s">
        <v>25</v>
      </c>
      <c r="C3" s="4">
        <v>14215.7</v>
      </c>
      <c r="D3" s="4">
        <v>14402.1</v>
      </c>
      <c r="E3" s="4">
        <v>14564.1</v>
      </c>
      <c r="F3" s="4">
        <v>14715.1</v>
      </c>
      <c r="G3" s="4">
        <v>14706.5</v>
      </c>
      <c r="H3" s="4">
        <v>14865.7</v>
      </c>
      <c r="I3" s="4">
        <v>14899</v>
      </c>
      <c r="J3" s="4">
        <v>14608.2</v>
      </c>
      <c r="K3" s="4">
        <v>14430.9</v>
      </c>
      <c r="L3" s="4">
        <v>14381.2</v>
      </c>
      <c r="M3" s="4">
        <v>14448.9</v>
      </c>
      <c r="N3" s="4">
        <v>14651.2</v>
      </c>
      <c r="O3" s="4">
        <v>14764.6</v>
      </c>
      <c r="P3" s="4">
        <v>14980.2</v>
      </c>
      <c r="Q3" s="4">
        <v>15141.6</v>
      </c>
      <c r="R3" s="4">
        <v>15309.5</v>
      </c>
      <c r="S3" s="4">
        <v>15351.4</v>
      </c>
      <c r="T3" s="4">
        <v>15557.5</v>
      </c>
      <c r="U3" s="4">
        <v>15647.7</v>
      </c>
      <c r="V3" s="4">
        <v>15842.3</v>
      </c>
      <c r="W3" s="4">
        <v>16068.8</v>
      </c>
      <c r="X3" s="4">
        <v>16207.1</v>
      </c>
      <c r="Y3" s="4">
        <v>16319.5</v>
      </c>
      <c r="Z3" s="4">
        <v>16420.400000000001</v>
      </c>
      <c r="AA3" s="4">
        <v>16629.099999999999</v>
      </c>
      <c r="AB3" s="4">
        <v>16699.599999999999</v>
      </c>
      <c r="AC3" s="4">
        <v>16911.099999999999</v>
      </c>
      <c r="AD3" s="4">
        <v>17133.099999999999</v>
      </c>
      <c r="AE3" s="4">
        <v>17144.3</v>
      </c>
      <c r="AF3" s="4">
        <v>17462.7</v>
      </c>
      <c r="AG3" s="4">
        <v>17743.2</v>
      </c>
      <c r="AH3" s="4">
        <v>17852.5</v>
      </c>
      <c r="AI3" s="4">
        <v>17991.3</v>
      </c>
      <c r="AJ3" s="4">
        <v>18193.7</v>
      </c>
      <c r="AK3" s="4">
        <v>18307</v>
      </c>
      <c r="AL3" s="4">
        <v>18332.099999999999</v>
      </c>
      <c r="AM3" s="4">
        <v>18425.3</v>
      </c>
      <c r="AN3" s="4">
        <v>18611.599999999999</v>
      </c>
      <c r="AO3" s="4">
        <v>18775.5</v>
      </c>
      <c r="AP3" s="4">
        <v>18968</v>
      </c>
      <c r="AQ3" s="4">
        <v>19148.2</v>
      </c>
      <c r="AR3" s="4">
        <v>19304.5</v>
      </c>
      <c r="AS3" s="4">
        <v>19561.900000000001</v>
      </c>
      <c r="AT3" s="4">
        <v>19894.8</v>
      </c>
      <c r="AU3" s="4">
        <v>20155.5</v>
      </c>
      <c r="AV3" s="4">
        <v>20470.2</v>
      </c>
      <c r="AW3" s="4">
        <v>20687.3</v>
      </c>
      <c r="AX3" s="4">
        <v>20819.3</v>
      </c>
      <c r="AY3" s="4">
        <v>21013.1</v>
      </c>
      <c r="AZ3" s="4">
        <v>21272.400000000001</v>
      </c>
      <c r="BA3" s="4">
        <v>21531.8</v>
      </c>
      <c r="BB3" s="4">
        <v>21706.5</v>
      </c>
      <c r="BC3" s="4">
        <v>21538</v>
      </c>
      <c r="BD3" s="4">
        <v>19636.7</v>
      </c>
      <c r="BE3" s="4">
        <v>21362.400000000001</v>
      </c>
      <c r="BF3" s="4">
        <v>21704.7</v>
      </c>
      <c r="BG3" s="4">
        <v>22313.9</v>
      </c>
      <c r="BH3" s="4">
        <v>23046.9</v>
      </c>
      <c r="BI3" s="4">
        <v>23550.400000000001</v>
      </c>
      <c r="BJ3" s="4">
        <v>24349.1</v>
      </c>
      <c r="BK3" s="4">
        <v>24740.5</v>
      </c>
      <c r="BL3" s="4">
        <v>25248.5</v>
      </c>
      <c r="BM3" s="4">
        <v>25723.9</v>
      </c>
      <c r="BN3" s="4">
        <v>26138</v>
      </c>
      <c r="BO3" s="14">
        <v>26813.599999999999</v>
      </c>
      <c r="BP3" s="14">
        <v>27063</v>
      </c>
      <c r="BQ3" s="14">
        <v>27610.1</v>
      </c>
      <c r="BR3" s="14">
        <v>27957</v>
      </c>
      <c r="BS3" s="14">
        <v>28269.200000000001</v>
      </c>
      <c r="BT3" s="14">
        <v>28629.200000000001</v>
      </c>
    </row>
    <row r="4" spans="1:72" x14ac:dyDescent="0.3">
      <c r="A4" t="s">
        <v>26</v>
      </c>
      <c r="B4" s="2" t="s">
        <v>27</v>
      </c>
      <c r="C4" s="4">
        <v>9572.1</v>
      </c>
      <c r="D4" s="4">
        <v>9678.7000000000007</v>
      </c>
      <c r="E4" s="4">
        <v>9798.4</v>
      </c>
      <c r="F4" s="4">
        <v>9937.1</v>
      </c>
      <c r="G4" s="4">
        <v>10004.4</v>
      </c>
      <c r="H4" s="4">
        <v>10129.9</v>
      </c>
      <c r="I4" s="4">
        <v>10159.1</v>
      </c>
      <c r="J4" s="4">
        <v>9906.9</v>
      </c>
      <c r="K4" s="4">
        <v>9815</v>
      </c>
      <c r="L4" s="4">
        <v>9805.5</v>
      </c>
      <c r="M4" s="4">
        <v>9939.4</v>
      </c>
      <c r="N4" s="4">
        <v>10005</v>
      </c>
      <c r="O4" s="4">
        <v>10101.799999999999</v>
      </c>
      <c r="P4" s="4">
        <v>10208.1</v>
      </c>
      <c r="Q4" s="4">
        <v>10300.799999999999</v>
      </c>
      <c r="R4" s="4">
        <v>10430.299999999999</v>
      </c>
      <c r="S4" s="4">
        <v>10558.2</v>
      </c>
      <c r="T4" s="4">
        <v>10673</v>
      </c>
      <c r="U4" s="4">
        <v>10755</v>
      </c>
      <c r="V4" s="4">
        <v>10809.2</v>
      </c>
      <c r="W4" s="4">
        <v>10959.3</v>
      </c>
      <c r="X4" s="4">
        <v>11005.1</v>
      </c>
      <c r="Y4" s="4">
        <v>11059.4</v>
      </c>
      <c r="Z4" s="4">
        <v>11165.7</v>
      </c>
      <c r="AA4" s="4">
        <v>11265.6</v>
      </c>
      <c r="AB4" s="4">
        <v>11291</v>
      </c>
      <c r="AC4" s="4">
        <v>11379.2</v>
      </c>
      <c r="AD4" s="4">
        <v>11518.4</v>
      </c>
      <c r="AE4" s="4">
        <v>11618.1</v>
      </c>
      <c r="AF4" s="4">
        <v>11784.7</v>
      </c>
      <c r="AG4" s="4">
        <v>11934.3</v>
      </c>
      <c r="AH4" s="4">
        <v>12053.8</v>
      </c>
      <c r="AI4" s="4">
        <v>12083.9</v>
      </c>
      <c r="AJ4" s="4">
        <v>12224.7</v>
      </c>
      <c r="AK4" s="4">
        <v>12347.8</v>
      </c>
      <c r="AL4" s="4">
        <v>12397.5</v>
      </c>
      <c r="AM4" s="4">
        <v>12495.1</v>
      </c>
      <c r="AN4" s="4">
        <v>12637.4</v>
      </c>
      <c r="AO4" s="4">
        <v>12759.1</v>
      </c>
      <c r="AP4" s="4">
        <v>12881.6</v>
      </c>
      <c r="AQ4" s="4">
        <v>13049.4</v>
      </c>
      <c r="AR4" s="4">
        <v>13134</v>
      </c>
      <c r="AS4" s="4">
        <v>13260.3</v>
      </c>
      <c r="AT4" s="4">
        <v>13490.7</v>
      </c>
      <c r="AU4" s="4">
        <v>13677.3</v>
      </c>
      <c r="AV4" s="4">
        <v>13850.8</v>
      </c>
      <c r="AW4" s="4">
        <v>13988.8</v>
      </c>
      <c r="AX4" s="4">
        <v>14102.9</v>
      </c>
      <c r="AY4" s="4">
        <v>14145.9</v>
      </c>
      <c r="AZ4" s="4">
        <v>14323.7</v>
      </c>
      <c r="BA4" s="4">
        <v>14482.2</v>
      </c>
      <c r="BB4" s="4">
        <v>14619</v>
      </c>
      <c r="BC4" s="4">
        <v>14440.2</v>
      </c>
      <c r="BD4" s="4">
        <v>13049.8</v>
      </c>
      <c r="BE4" s="4">
        <v>14388.7</v>
      </c>
      <c r="BF4" s="4">
        <v>14586</v>
      </c>
      <c r="BG4" s="4">
        <v>15131.5</v>
      </c>
      <c r="BH4" s="4">
        <v>15813.5</v>
      </c>
      <c r="BI4" s="4">
        <v>16147.3</v>
      </c>
      <c r="BJ4" s="4">
        <v>16518</v>
      </c>
      <c r="BK4" s="4">
        <v>16874.8</v>
      </c>
      <c r="BL4" s="4">
        <v>17261.3</v>
      </c>
      <c r="BM4" s="4">
        <v>17542.7</v>
      </c>
      <c r="BN4" s="4">
        <v>17749.900000000001</v>
      </c>
      <c r="BO4" s="14">
        <v>18269.599999999999</v>
      </c>
      <c r="BP4" s="14">
        <v>18419</v>
      </c>
      <c r="BQ4" s="14">
        <v>18679.5</v>
      </c>
      <c r="BR4" s="14">
        <v>18914.5</v>
      </c>
      <c r="BS4" s="14">
        <v>19142.5</v>
      </c>
      <c r="BT4" s="14">
        <v>19377.7</v>
      </c>
    </row>
    <row r="5" spans="1:72" x14ac:dyDescent="0.3">
      <c r="A5" t="s">
        <v>28</v>
      </c>
      <c r="B5" t="s">
        <v>29</v>
      </c>
      <c r="C5" s="5">
        <v>3308.1</v>
      </c>
      <c r="D5" s="5">
        <v>3351.8</v>
      </c>
      <c r="E5" s="5">
        <v>3380</v>
      </c>
      <c r="F5" s="5">
        <v>3428.2</v>
      </c>
      <c r="G5" s="5">
        <v>3406.4</v>
      </c>
      <c r="H5" s="5">
        <v>3443.5</v>
      </c>
      <c r="I5" s="5">
        <v>3427.9</v>
      </c>
      <c r="J5" s="5">
        <v>3175.1</v>
      </c>
      <c r="K5" s="5">
        <v>3120</v>
      </c>
      <c r="L5" s="5">
        <v>3134.5</v>
      </c>
      <c r="M5" s="5">
        <v>3228.5</v>
      </c>
      <c r="N5" s="5">
        <v>3237.1</v>
      </c>
      <c r="O5" s="5">
        <v>3266.2</v>
      </c>
      <c r="P5" s="5">
        <v>3291.2</v>
      </c>
      <c r="Q5" s="5">
        <v>3315.1</v>
      </c>
      <c r="R5" s="5">
        <v>3398.8</v>
      </c>
      <c r="S5" s="5">
        <v>3469</v>
      </c>
      <c r="T5" s="5">
        <v>3514.5</v>
      </c>
      <c r="U5" s="5">
        <v>3527.8</v>
      </c>
      <c r="V5" s="5">
        <v>3561.2</v>
      </c>
      <c r="W5" s="5">
        <v>3628.7</v>
      </c>
      <c r="X5" s="5">
        <v>3616.4</v>
      </c>
      <c r="Y5" s="5">
        <v>3631.8</v>
      </c>
      <c r="Z5" s="5">
        <v>3674.1</v>
      </c>
      <c r="AA5" s="5">
        <v>3731.6</v>
      </c>
      <c r="AB5" s="5">
        <v>3699.3</v>
      </c>
      <c r="AC5" s="5">
        <v>3730.4</v>
      </c>
      <c r="AD5" s="5">
        <v>3758.6</v>
      </c>
      <c r="AE5" s="5">
        <v>3789.5</v>
      </c>
      <c r="AF5" s="5">
        <v>3862.9</v>
      </c>
      <c r="AG5" s="5">
        <v>3897.9</v>
      </c>
      <c r="AH5" s="5">
        <v>3901.5</v>
      </c>
      <c r="AI5" s="5">
        <v>3867.9</v>
      </c>
      <c r="AJ5" s="5">
        <v>3927.4</v>
      </c>
      <c r="AK5" s="5">
        <v>3960.4</v>
      </c>
      <c r="AL5" s="5">
        <v>3936.3</v>
      </c>
      <c r="AM5" s="5">
        <v>3934.4</v>
      </c>
      <c r="AN5" s="5">
        <v>3984.7</v>
      </c>
      <c r="AO5" s="5">
        <v>4008.4</v>
      </c>
      <c r="AP5" s="5">
        <v>4039.9</v>
      </c>
      <c r="AQ5" s="5">
        <v>4095.6</v>
      </c>
      <c r="AR5" s="5">
        <v>4112.2</v>
      </c>
      <c r="AS5" s="5">
        <v>4161.8999999999996</v>
      </c>
      <c r="AT5" s="5">
        <v>4267.8</v>
      </c>
      <c r="AU5" s="5">
        <v>4304.2</v>
      </c>
      <c r="AV5" s="5">
        <v>4346.1000000000004</v>
      </c>
      <c r="AW5" s="5">
        <v>4373.1000000000004</v>
      </c>
      <c r="AX5" s="5">
        <v>4397.3</v>
      </c>
      <c r="AY5" s="5">
        <v>4382.5</v>
      </c>
      <c r="AZ5" s="5">
        <v>4461.3999999999996</v>
      </c>
      <c r="BA5" s="5">
        <v>4508.5</v>
      </c>
      <c r="BB5" s="5">
        <v>4541.6000000000004</v>
      </c>
      <c r="BC5" s="5">
        <v>4532.2</v>
      </c>
      <c r="BD5" s="5">
        <v>4344.3</v>
      </c>
      <c r="BE5" s="5">
        <v>4897</v>
      </c>
      <c r="BF5" s="5">
        <v>4907.1000000000004</v>
      </c>
      <c r="BG5" s="5">
        <v>5265.3</v>
      </c>
      <c r="BH5" s="5">
        <v>5529.9</v>
      </c>
      <c r="BI5" s="5">
        <v>5517.1</v>
      </c>
      <c r="BJ5" s="5">
        <v>5673.7</v>
      </c>
      <c r="BK5" s="5">
        <v>5843.2</v>
      </c>
      <c r="BL5" s="5">
        <v>5953.6</v>
      </c>
      <c r="BM5" s="5">
        <v>5988.6</v>
      </c>
      <c r="BN5" s="5">
        <v>5980</v>
      </c>
      <c r="BO5">
        <v>6133.8</v>
      </c>
      <c r="BP5">
        <v>6144.7</v>
      </c>
      <c r="BQ5">
        <v>6231.8</v>
      </c>
      <c r="BR5">
        <v>6255.7</v>
      </c>
      <c r="BS5">
        <v>6211.7</v>
      </c>
      <c r="BT5">
        <v>6260.9</v>
      </c>
    </row>
    <row r="6" spans="1:72" x14ac:dyDescent="0.3">
      <c r="A6" t="s">
        <v>30</v>
      </c>
      <c r="B6" t="s">
        <v>31</v>
      </c>
      <c r="C6" s="5">
        <v>1179</v>
      </c>
      <c r="D6" s="5">
        <v>1185.7</v>
      </c>
      <c r="E6" s="5">
        <v>1191.9000000000001</v>
      </c>
      <c r="F6" s="5">
        <v>1195.5999999999999</v>
      </c>
      <c r="G6" s="5">
        <v>1153.5</v>
      </c>
      <c r="H6" s="5">
        <v>1137.7</v>
      </c>
      <c r="I6" s="5">
        <v>1095.8</v>
      </c>
      <c r="J6" s="5">
        <v>1008</v>
      </c>
      <c r="K6" s="5">
        <v>1004.5</v>
      </c>
      <c r="L6" s="5">
        <v>994.7</v>
      </c>
      <c r="M6" s="5">
        <v>1035.0999999999999</v>
      </c>
      <c r="N6" s="5">
        <v>1014.2</v>
      </c>
      <c r="O6" s="5">
        <v>1021.1</v>
      </c>
      <c r="P6" s="5">
        <v>1043.9000000000001</v>
      </c>
      <c r="Q6" s="5">
        <v>1052.4000000000001</v>
      </c>
      <c r="R6" s="5">
        <v>1078.4000000000001</v>
      </c>
      <c r="S6" s="5">
        <v>1087.9000000000001</v>
      </c>
      <c r="T6" s="5">
        <v>1082.9000000000001</v>
      </c>
      <c r="U6" s="5">
        <v>1090.8</v>
      </c>
      <c r="V6" s="5">
        <v>1112.4000000000001</v>
      </c>
      <c r="W6" s="5">
        <v>1138.0999999999999</v>
      </c>
      <c r="X6" s="5">
        <v>1133.5999999999999</v>
      </c>
      <c r="Y6" s="5">
        <v>1141.7</v>
      </c>
      <c r="Z6" s="5">
        <v>1163.5999999999999</v>
      </c>
      <c r="AA6" s="5">
        <v>1188.8</v>
      </c>
      <c r="AB6" s="5">
        <v>1185.5</v>
      </c>
      <c r="AC6" s="5">
        <v>1188.9000000000001</v>
      </c>
      <c r="AD6" s="5">
        <v>1194.5</v>
      </c>
      <c r="AE6" s="5">
        <v>1203.5</v>
      </c>
      <c r="AF6" s="5">
        <v>1239.4000000000001</v>
      </c>
      <c r="AG6" s="5">
        <v>1255.5999999999999</v>
      </c>
      <c r="AH6" s="5">
        <v>1269.7</v>
      </c>
      <c r="AI6" s="5">
        <v>1283.8</v>
      </c>
      <c r="AJ6" s="5">
        <v>1309.5999999999999</v>
      </c>
      <c r="AK6" s="5">
        <v>1318.5</v>
      </c>
      <c r="AL6" s="5">
        <v>1318.5</v>
      </c>
      <c r="AM6" s="5">
        <v>1328.7</v>
      </c>
      <c r="AN6" s="5">
        <v>1335.9</v>
      </c>
      <c r="AO6" s="5">
        <v>1354.7</v>
      </c>
      <c r="AP6" s="5">
        <v>1361.5</v>
      </c>
      <c r="AQ6" s="5">
        <v>1369.8</v>
      </c>
      <c r="AR6" s="5">
        <v>1377</v>
      </c>
      <c r="AS6" s="5">
        <v>1399.3</v>
      </c>
      <c r="AT6" s="5">
        <v>1446.9</v>
      </c>
      <c r="AU6" s="5">
        <v>1452.9</v>
      </c>
      <c r="AV6" s="5">
        <v>1468.6</v>
      </c>
      <c r="AW6" s="5">
        <v>1478.9</v>
      </c>
      <c r="AX6" s="5">
        <v>1482.4</v>
      </c>
      <c r="AY6" s="5">
        <v>1470.5</v>
      </c>
      <c r="AZ6" s="5">
        <v>1498.1</v>
      </c>
      <c r="BA6" s="5">
        <v>1527.7</v>
      </c>
      <c r="BB6" s="5">
        <v>1545.9</v>
      </c>
      <c r="BC6" s="5">
        <v>1495.3</v>
      </c>
      <c r="BD6" s="5">
        <v>1486.5</v>
      </c>
      <c r="BE6" s="5">
        <v>1796.5</v>
      </c>
      <c r="BF6" s="5">
        <v>1808.8</v>
      </c>
      <c r="BG6" s="5">
        <v>1990.9</v>
      </c>
      <c r="BH6" s="5">
        <v>2113.5</v>
      </c>
      <c r="BI6" s="5">
        <v>2035</v>
      </c>
      <c r="BJ6" s="5">
        <v>2101.6</v>
      </c>
      <c r="BK6" s="5">
        <v>2183.9</v>
      </c>
      <c r="BL6" s="5">
        <v>2181.8000000000002</v>
      </c>
      <c r="BM6" s="5">
        <v>2195.8000000000002</v>
      </c>
      <c r="BN6" s="5">
        <v>2180.4</v>
      </c>
      <c r="BO6">
        <v>2194.9</v>
      </c>
      <c r="BP6">
        <v>2193.6</v>
      </c>
      <c r="BQ6">
        <v>2204.5</v>
      </c>
      <c r="BR6">
        <v>2202.1999999999998</v>
      </c>
      <c r="BS6">
        <v>2174.6</v>
      </c>
      <c r="BT6">
        <v>2185.4</v>
      </c>
    </row>
    <row r="7" spans="1:72" x14ac:dyDescent="0.3">
      <c r="A7" t="s">
        <v>32</v>
      </c>
      <c r="B7" t="s">
        <v>33</v>
      </c>
      <c r="C7" s="5">
        <v>2129.1</v>
      </c>
      <c r="D7" s="5">
        <v>2166.1</v>
      </c>
      <c r="E7" s="5">
        <v>2188.1999999999998</v>
      </c>
      <c r="F7" s="5">
        <v>2232.6</v>
      </c>
      <c r="G7" s="5">
        <v>2252.9</v>
      </c>
      <c r="H7" s="5">
        <v>2305.8000000000002</v>
      </c>
      <c r="I7" s="5">
        <v>2332.1</v>
      </c>
      <c r="J7" s="5">
        <v>2167.1</v>
      </c>
      <c r="K7" s="5">
        <v>2115.5</v>
      </c>
      <c r="L7" s="5">
        <v>2139.8000000000002</v>
      </c>
      <c r="M7" s="5">
        <v>2193.4</v>
      </c>
      <c r="N7" s="5">
        <v>2222.9</v>
      </c>
      <c r="O7" s="5">
        <v>2245.1</v>
      </c>
      <c r="P7" s="5">
        <v>2247.3000000000002</v>
      </c>
      <c r="Q7" s="5">
        <v>2262.6999999999998</v>
      </c>
      <c r="R7" s="5">
        <v>2320.4</v>
      </c>
      <c r="S7" s="5">
        <v>2381.1</v>
      </c>
      <c r="T7" s="5">
        <v>2431.6</v>
      </c>
      <c r="U7" s="5">
        <v>2437</v>
      </c>
      <c r="V7" s="5">
        <v>2448.8000000000002</v>
      </c>
      <c r="W7" s="5">
        <v>2490.6</v>
      </c>
      <c r="X7" s="5">
        <v>2482.8000000000002</v>
      </c>
      <c r="Y7" s="5">
        <v>2490.1</v>
      </c>
      <c r="Z7" s="5">
        <v>2510.5</v>
      </c>
      <c r="AA7" s="5">
        <v>2542.8000000000002</v>
      </c>
      <c r="AB7" s="5">
        <v>2513.9</v>
      </c>
      <c r="AC7" s="5">
        <v>2541.4</v>
      </c>
      <c r="AD7" s="5">
        <v>2564.1</v>
      </c>
      <c r="AE7" s="5">
        <v>2586</v>
      </c>
      <c r="AF7" s="5">
        <v>2623.5</v>
      </c>
      <c r="AG7" s="5">
        <v>2642.3</v>
      </c>
      <c r="AH7" s="5">
        <v>2631.7</v>
      </c>
      <c r="AI7" s="5">
        <v>2584.1</v>
      </c>
      <c r="AJ7" s="5">
        <v>2617.6999999999998</v>
      </c>
      <c r="AK7" s="5">
        <v>2641.9</v>
      </c>
      <c r="AL7" s="5">
        <v>2617.8000000000002</v>
      </c>
      <c r="AM7" s="5">
        <v>2605.6999999999998</v>
      </c>
      <c r="AN7" s="5">
        <v>2648.8</v>
      </c>
      <c r="AO7" s="5">
        <v>2653.7</v>
      </c>
      <c r="AP7" s="5">
        <v>2678.5</v>
      </c>
      <c r="AQ7" s="5">
        <v>2725.8</v>
      </c>
      <c r="AR7" s="5">
        <v>2735.2</v>
      </c>
      <c r="AS7" s="5">
        <v>2762.6</v>
      </c>
      <c r="AT7" s="5">
        <v>2820.9</v>
      </c>
      <c r="AU7" s="5">
        <v>2851.4</v>
      </c>
      <c r="AV7" s="5">
        <v>2877.5</v>
      </c>
      <c r="AW7" s="5">
        <v>2894.2</v>
      </c>
      <c r="AX7" s="5">
        <v>2914.9</v>
      </c>
      <c r="AY7" s="5">
        <v>2912.1</v>
      </c>
      <c r="AZ7" s="5">
        <v>2963.3</v>
      </c>
      <c r="BA7" s="5">
        <v>2980.8</v>
      </c>
      <c r="BB7" s="5">
        <v>2995.7</v>
      </c>
      <c r="BC7" s="5">
        <v>3036.9</v>
      </c>
      <c r="BD7" s="5">
        <v>2857.8</v>
      </c>
      <c r="BE7" s="5">
        <v>3100.4</v>
      </c>
      <c r="BF7" s="5">
        <v>3098.3</v>
      </c>
      <c r="BG7" s="5">
        <v>3274.4</v>
      </c>
      <c r="BH7" s="5">
        <v>3416.4</v>
      </c>
      <c r="BI7" s="5">
        <v>3482.2</v>
      </c>
      <c r="BJ7" s="5">
        <v>3572.1</v>
      </c>
      <c r="BK7" s="5">
        <v>3659.3</v>
      </c>
      <c r="BL7" s="5">
        <v>3771.9</v>
      </c>
      <c r="BM7" s="5">
        <v>3792.7</v>
      </c>
      <c r="BN7" s="5">
        <v>3799.6</v>
      </c>
      <c r="BO7">
        <v>3939</v>
      </c>
      <c r="BP7">
        <v>3951.1</v>
      </c>
      <c r="BQ7">
        <v>4027.3</v>
      </c>
      <c r="BR7">
        <v>4053.5</v>
      </c>
      <c r="BS7">
        <v>4037.1</v>
      </c>
      <c r="BT7">
        <v>4075.5</v>
      </c>
    </row>
    <row r="8" spans="1:72" x14ac:dyDescent="0.3">
      <c r="A8" t="s">
        <v>34</v>
      </c>
      <c r="B8" t="s">
        <v>35</v>
      </c>
      <c r="C8" s="5">
        <v>6264</v>
      </c>
      <c r="D8" s="5">
        <v>6326.9</v>
      </c>
      <c r="E8" s="5">
        <v>6418.4</v>
      </c>
      <c r="F8" s="5">
        <v>6509</v>
      </c>
      <c r="G8" s="5">
        <v>6598.1</v>
      </c>
      <c r="H8" s="5">
        <v>6686.3</v>
      </c>
      <c r="I8" s="5">
        <v>6731.2</v>
      </c>
      <c r="J8" s="5">
        <v>6731.9</v>
      </c>
      <c r="K8" s="5">
        <v>6694.9</v>
      </c>
      <c r="L8" s="5">
        <v>6671</v>
      </c>
      <c r="M8" s="5">
        <v>6710.9</v>
      </c>
      <c r="N8" s="5">
        <v>6767.9</v>
      </c>
      <c r="O8" s="5">
        <v>6835.7</v>
      </c>
      <c r="P8" s="5">
        <v>6916.9</v>
      </c>
      <c r="Q8" s="5">
        <v>6985.6</v>
      </c>
      <c r="R8" s="5">
        <v>7031.5</v>
      </c>
      <c r="S8" s="5">
        <v>7089.2</v>
      </c>
      <c r="T8" s="5">
        <v>7158.6</v>
      </c>
      <c r="U8" s="5">
        <v>7227.3</v>
      </c>
      <c r="V8" s="5">
        <v>7248</v>
      </c>
      <c r="W8" s="5">
        <v>7330.6</v>
      </c>
      <c r="X8" s="5">
        <v>7388.7</v>
      </c>
      <c r="Y8" s="5">
        <v>7427.6</v>
      </c>
      <c r="Z8" s="5">
        <v>7491.6</v>
      </c>
      <c r="AA8" s="5">
        <v>7534</v>
      </c>
      <c r="AB8" s="5">
        <v>7591.6</v>
      </c>
      <c r="AC8" s="5">
        <v>7648.8</v>
      </c>
      <c r="AD8" s="5">
        <v>7759.8</v>
      </c>
      <c r="AE8" s="5">
        <v>7828.6</v>
      </c>
      <c r="AF8" s="5">
        <v>7921.7</v>
      </c>
      <c r="AG8" s="5">
        <v>8036.4</v>
      </c>
      <c r="AH8" s="5">
        <v>8152.4</v>
      </c>
      <c r="AI8" s="5">
        <v>8216</v>
      </c>
      <c r="AJ8" s="5">
        <v>8297.4</v>
      </c>
      <c r="AK8" s="5">
        <v>8387.2999999999993</v>
      </c>
      <c r="AL8" s="5">
        <v>8461.2999999999993</v>
      </c>
      <c r="AM8" s="5">
        <v>8560.6</v>
      </c>
      <c r="AN8" s="5">
        <v>8652.7000000000007</v>
      </c>
      <c r="AO8" s="5">
        <v>8750.7000000000007</v>
      </c>
      <c r="AP8" s="5">
        <v>8841.6</v>
      </c>
      <c r="AQ8" s="5">
        <v>8953.7999999999993</v>
      </c>
      <c r="AR8" s="5">
        <v>9021.7999999999993</v>
      </c>
      <c r="AS8" s="5">
        <v>9098.4</v>
      </c>
      <c r="AT8" s="5">
        <v>9222.9</v>
      </c>
      <c r="AU8" s="5">
        <v>9373.1</v>
      </c>
      <c r="AV8" s="5">
        <v>9504.7999999999993</v>
      </c>
      <c r="AW8" s="5">
        <v>9615.7000000000007</v>
      </c>
      <c r="AX8" s="5">
        <v>9705.6</v>
      </c>
      <c r="AY8" s="5">
        <v>9763.4</v>
      </c>
      <c r="AZ8" s="5">
        <v>9862.4</v>
      </c>
      <c r="BA8" s="5">
        <v>9973.7000000000007</v>
      </c>
      <c r="BB8" s="5">
        <v>10077.5</v>
      </c>
      <c r="BC8" s="5">
        <v>9907.9</v>
      </c>
      <c r="BD8" s="5">
        <v>8705.5</v>
      </c>
      <c r="BE8" s="5">
        <v>9491.7000000000007</v>
      </c>
      <c r="BF8" s="5">
        <v>9679</v>
      </c>
      <c r="BG8" s="5">
        <v>9866.2000000000007</v>
      </c>
      <c r="BH8" s="5">
        <v>10283.6</v>
      </c>
      <c r="BI8" s="5">
        <v>10630.2</v>
      </c>
      <c r="BJ8" s="5">
        <v>10844.3</v>
      </c>
      <c r="BK8" s="5">
        <v>11031.6</v>
      </c>
      <c r="BL8" s="5">
        <v>11307.7</v>
      </c>
      <c r="BM8" s="5">
        <v>11554.1</v>
      </c>
      <c r="BN8" s="5">
        <v>11769.9</v>
      </c>
      <c r="BO8">
        <v>12135.7</v>
      </c>
      <c r="BP8">
        <v>12274.4</v>
      </c>
      <c r="BQ8">
        <v>12447.7</v>
      </c>
      <c r="BR8">
        <v>12658.8</v>
      </c>
      <c r="BS8">
        <v>12930.8</v>
      </c>
      <c r="BT8">
        <v>13116.8</v>
      </c>
    </row>
    <row r="9" spans="1:72" x14ac:dyDescent="0.3">
      <c r="A9" t="s">
        <v>36</v>
      </c>
      <c r="B9" s="2" t="s">
        <v>37</v>
      </c>
      <c r="C9" s="4">
        <v>2664.3</v>
      </c>
      <c r="D9" s="4">
        <v>2699.2</v>
      </c>
      <c r="E9" s="4">
        <v>2686</v>
      </c>
      <c r="F9" s="4">
        <v>2642.6</v>
      </c>
      <c r="G9" s="4">
        <v>2563.6999999999998</v>
      </c>
      <c r="H9" s="4">
        <v>2540.6</v>
      </c>
      <c r="I9" s="4">
        <v>2498.1999999999998</v>
      </c>
      <c r="J9" s="4">
        <v>2307.9</v>
      </c>
      <c r="K9" s="4">
        <v>2014.9</v>
      </c>
      <c r="L9" s="4">
        <v>1863.7</v>
      </c>
      <c r="M9" s="4">
        <v>1841.4</v>
      </c>
      <c r="N9" s="4">
        <v>1998.7</v>
      </c>
      <c r="O9" s="4">
        <v>2038.2</v>
      </c>
      <c r="P9" s="4">
        <v>2148.8000000000002</v>
      </c>
      <c r="Q9" s="4">
        <v>2236.5</v>
      </c>
      <c r="R9" s="4">
        <v>2238.4</v>
      </c>
      <c r="S9" s="4">
        <v>2206</v>
      </c>
      <c r="T9" s="4">
        <v>2297.4</v>
      </c>
      <c r="U9" s="4">
        <v>2322.8000000000002</v>
      </c>
      <c r="V9" s="4">
        <v>2504.1</v>
      </c>
      <c r="W9" s="4">
        <v>2567.8000000000002</v>
      </c>
      <c r="X9" s="4">
        <v>2636.9</v>
      </c>
      <c r="Y9" s="4">
        <v>2644.1</v>
      </c>
      <c r="Z9" s="4">
        <v>2638.3</v>
      </c>
      <c r="AA9" s="4">
        <v>2738.2</v>
      </c>
      <c r="AB9" s="4">
        <v>2775.3</v>
      </c>
      <c r="AC9" s="4">
        <v>2880</v>
      </c>
      <c r="AD9" s="4">
        <v>2910.5</v>
      </c>
      <c r="AE9" s="4">
        <v>2899.2</v>
      </c>
      <c r="AF9" s="4">
        <v>3030.4</v>
      </c>
      <c r="AG9" s="4">
        <v>3107.6</v>
      </c>
      <c r="AH9" s="4">
        <v>3139.5</v>
      </c>
      <c r="AI9" s="4">
        <v>3245.1</v>
      </c>
      <c r="AJ9" s="4">
        <v>3245.8</v>
      </c>
      <c r="AK9" s="4">
        <v>3251.7</v>
      </c>
      <c r="AL9" s="4">
        <v>3206.1</v>
      </c>
      <c r="AM9" s="4">
        <v>3174.4</v>
      </c>
      <c r="AN9" s="4">
        <v>3178.5</v>
      </c>
      <c r="AO9" s="4">
        <v>3185.7</v>
      </c>
      <c r="AP9" s="4">
        <v>3281.5</v>
      </c>
      <c r="AQ9" s="4">
        <v>3276.4</v>
      </c>
      <c r="AR9" s="4">
        <v>3353</v>
      </c>
      <c r="AS9" s="4">
        <v>3425</v>
      </c>
      <c r="AT9" s="4">
        <v>3488.1</v>
      </c>
      <c r="AU9" s="4">
        <v>3551.1</v>
      </c>
      <c r="AV9" s="4">
        <v>3601</v>
      </c>
      <c r="AW9" s="4">
        <v>3703</v>
      </c>
      <c r="AX9" s="4">
        <v>3714.3</v>
      </c>
      <c r="AY9" s="4">
        <v>3778.8</v>
      </c>
      <c r="AZ9" s="4">
        <v>3820</v>
      </c>
      <c r="BA9" s="4">
        <v>3849.4</v>
      </c>
      <c r="BB9" s="4">
        <v>3780.3</v>
      </c>
      <c r="BC9" s="4">
        <v>3737.6</v>
      </c>
      <c r="BD9" s="4">
        <v>3161.4</v>
      </c>
      <c r="BE9" s="4">
        <v>3743.3</v>
      </c>
      <c r="BF9" s="4">
        <v>3929.4</v>
      </c>
      <c r="BG9" s="4">
        <v>3902.3</v>
      </c>
      <c r="BH9" s="4">
        <v>3943.4</v>
      </c>
      <c r="BI9" s="4">
        <v>4109.1000000000004</v>
      </c>
      <c r="BJ9" s="4">
        <v>4499.2</v>
      </c>
      <c r="BK9" s="4">
        <v>4671</v>
      </c>
      <c r="BL9" s="4">
        <v>4609.8999999999996</v>
      </c>
      <c r="BM9" s="4">
        <v>4579.1000000000004</v>
      </c>
      <c r="BN9" s="4">
        <v>4669.8</v>
      </c>
      <c r="BO9" s="14">
        <v>4725.8</v>
      </c>
      <c r="BP9" s="14">
        <v>4780.3</v>
      </c>
      <c r="BQ9" s="14">
        <v>4915</v>
      </c>
      <c r="BR9" s="14">
        <v>4954.3999999999996</v>
      </c>
      <c r="BS9" s="14">
        <v>5020.5</v>
      </c>
      <c r="BT9" s="14">
        <v>5144.6000000000004</v>
      </c>
    </row>
    <row r="10" spans="1:72" x14ac:dyDescent="0.3">
      <c r="A10" t="s">
        <v>38</v>
      </c>
      <c r="B10" t="s">
        <v>39</v>
      </c>
      <c r="C10" s="5">
        <v>2642.9</v>
      </c>
      <c r="D10" s="5">
        <v>2657</v>
      </c>
      <c r="E10" s="5">
        <v>2641</v>
      </c>
      <c r="F10" s="5">
        <v>2615.3000000000002</v>
      </c>
      <c r="G10" s="5">
        <v>2580.4</v>
      </c>
      <c r="H10" s="5">
        <v>2562.8000000000002</v>
      </c>
      <c r="I10" s="5">
        <v>2514.1</v>
      </c>
      <c r="J10" s="5">
        <v>2370.1</v>
      </c>
      <c r="K10" s="5">
        <v>2165.9</v>
      </c>
      <c r="L10" s="5">
        <v>2059.6999999999998</v>
      </c>
      <c r="M10" s="5">
        <v>2045.4</v>
      </c>
      <c r="N10" s="5">
        <v>2050.8000000000002</v>
      </c>
      <c r="O10" s="5">
        <v>2039.4</v>
      </c>
      <c r="P10" s="5">
        <v>2112.1</v>
      </c>
      <c r="Q10" s="5">
        <v>2123.6</v>
      </c>
      <c r="R10" s="5">
        <v>2171.1</v>
      </c>
      <c r="S10" s="5">
        <v>2173.9</v>
      </c>
      <c r="T10" s="5">
        <v>2236.3000000000002</v>
      </c>
      <c r="U10" s="5">
        <v>2334.9</v>
      </c>
      <c r="V10" s="5">
        <v>2400.1</v>
      </c>
      <c r="W10" s="5">
        <v>2487.5</v>
      </c>
      <c r="X10" s="5">
        <v>2545.5</v>
      </c>
      <c r="Y10" s="5">
        <v>2559.6999999999998</v>
      </c>
      <c r="Z10" s="5">
        <v>2609.5</v>
      </c>
      <c r="AA10" s="5">
        <v>2656</v>
      </c>
      <c r="AB10" s="5">
        <v>2687.5</v>
      </c>
      <c r="AC10" s="5">
        <v>2743.8</v>
      </c>
      <c r="AD10" s="5">
        <v>2798.7</v>
      </c>
      <c r="AE10" s="5">
        <v>2847</v>
      </c>
      <c r="AF10" s="5">
        <v>2934</v>
      </c>
      <c r="AG10" s="5">
        <v>3008.2</v>
      </c>
      <c r="AH10" s="5">
        <v>3051.7</v>
      </c>
      <c r="AI10" s="5">
        <v>3069.4</v>
      </c>
      <c r="AJ10" s="5">
        <v>3095.8</v>
      </c>
      <c r="AK10" s="5">
        <v>3124.9</v>
      </c>
      <c r="AL10" s="5">
        <v>3111.4</v>
      </c>
      <c r="AM10" s="5">
        <v>3119.9</v>
      </c>
      <c r="AN10" s="5">
        <v>3148.2</v>
      </c>
      <c r="AO10" s="5">
        <v>3182.3</v>
      </c>
      <c r="AP10" s="5">
        <v>3224.7</v>
      </c>
      <c r="AQ10" s="5">
        <v>3279.7</v>
      </c>
      <c r="AR10" s="5">
        <v>3330.8</v>
      </c>
      <c r="AS10" s="5">
        <v>3362.5</v>
      </c>
      <c r="AT10" s="5">
        <v>3440.8</v>
      </c>
      <c r="AU10" s="5">
        <v>3508.6</v>
      </c>
      <c r="AV10" s="5">
        <v>3583.1</v>
      </c>
      <c r="AW10" s="5">
        <v>3611.7</v>
      </c>
      <c r="AX10" s="5">
        <v>3629.8</v>
      </c>
      <c r="AY10" s="5">
        <v>3659.4</v>
      </c>
      <c r="AZ10" s="5">
        <v>3733.7</v>
      </c>
      <c r="BA10" s="5">
        <v>3778.6</v>
      </c>
      <c r="BB10" s="5">
        <v>3765.6</v>
      </c>
      <c r="BC10" s="5">
        <v>3751.2</v>
      </c>
      <c r="BD10" s="5">
        <v>3459</v>
      </c>
      <c r="BE10" s="5">
        <v>3706.4</v>
      </c>
      <c r="BF10" s="5">
        <v>3878.3</v>
      </c>
      <c r="BG10" s="5">
        <v>4004.1</v>
      </c>
      <c r="BH10" s="5">
        <v>4102.8</v>
      </c>
      <c r="BI10" s="5">
        <v>4164.3</v>
      </c>
      <c r="BJ10" s="5">
        <v>4259.2</v>
      </c>
      <c r="BK10" s="5">
        <v>4413.6000000000004</v>
      </c>
      <c r="BL10" s="5">
        <v>4464.6000000000004</v>
      </c>
      <c r="BM10" s="5">
        <v>4508.2</v>
      </c>
      <c r="BN10" s="5">
        <v>4508</v>
      </c>
      <c r="BO10">
        <v>4702.1000000000004</v>
      </c>
      <c r="BP10">
        <v>4761.7</v>
      </c>
      <c r="BQ10">
        <v>4813</v>
      </c>
      <c r="BR10">
        <v>4884.3</v>
      </c>
      <c r="BS10">
        <v>4984.6000000000004</v>
      </c>
      <c r="BT10">
        <v>5051.7</v>
      </c>
    </row>
    <row r="11" spans="1:72" x14ac:dyDescent="0.3">
      <c r="A11" t="s">
        <v>40</v>
      </c>
      <c r="B11" t="s">
        <v>41</v>
      </c>
      <c r="C11" s="5">
        <v>1892</v>
      </c>
      <c r="D11" s="5">
        <v>1937.7</v>
      </c>
      <c r="E11" s="5">
        <v>1967.4</v>
      </c>
      <c r="F11" s="5">
        <v>1997.1</v>
      </c>
      <c r="G11" s="5">
        <v>2013.7</v>
      </c>
      <c r="H11" s="5">
        <v>2024</v>
      </c>
      <c r="I11" s="5">
        <v>2007</v>
      </c>
      <c r="J11" s="5">
        <v>1918.7</v>
      </c>
      <c r="K11" s="5">
        <v>1761.4</v>
      </c>
      <c r="L11" s="5">
        <v>1685</v>
      </c>
      <c r="M11" s="5">
        <v>1656</v>
      </c>
      <c r="N11" s="5">
        <v>1659.3</v>
      </c>
      <c r="O11" s="5">
        <v>1660</v>
      </c>
      <c r="P11" s="5">
        <v>1715.7</v>
      </c>
      <c r="Q11" s="5">
        <v>1762.4</v>
      </c>
      <c r="R11" s="5">
        <v>1801.9</v>
      </c>
      <c r="S11" s="5">
        <v>1805.1</v>
      </c>
      <c r="T11" s="5">
        <v>1862</v>
      </c>
      <c r="U11" s="5">
        <v>1953.8</v>
      </c>
      <c r="V11" s="5">
        <v>2009</v>
      </c>
      <c r="W11" s="5">
        <v>2073.4</v>
      </c>
      <c r="X11" s="5">
        <v>2126.1999999999998</v>
      </c>
      <c r="Y11" s="5">
        <v>2126</v>
      </c>
      <c r="Z11" s="5">
        <v>2148.6</v>
      </c>
      <c r="AA11" s="5">
        <v>2170.9</v>
      </c>
      <c r="AB11" s="5">
        <v>2180.3000000000002</v>
      </c>
      <c r="AC11" s="5">
        <v>2220.6999999999998</v>
      </c>
      <c r="AD11" s="5">
        <v>2274</v>
      </c>
      <c r="AE11" s="5">
        <v>2314.9</v>
      </c>
      <c r="AF11" s="5">
        <v>2383.6</v>
      </c>
      <c r="AG11" s="5">
        <v>2439.8000000000002</v>
      </c>
      <c r="AH11" s="5">
        <v>2462</v>
      </c>
      <c r="AI11" s="5">
        <v>2464.3000000000002</v>
      </c>
      <c r="AJ11" s="5">
        <v>2472.5</v>
      </c>
      <c r="AK11" s="5">
        <v>2479.1999999999998</v>
      </c>
      <c r="AL11" s="5">
        <v>2450.3000000000002</v>
      </c>
      <c r="AM11" s="5">
        <v>2435.5</v>
      </c>
      <c r="AN11" s="5">
        <v>2454.1</v>
      </c>
      <c r="AO11" s="5">
        <v>2481.6</v>
      </c>
      <c r="AP11" s="5">
        <v>2506.1999999999998</v>
      </c>
      <c r="AQ11" s="5">
        <v>2538.5</v>
      </c>
      <c r="AR11" s="5">
        <v>2574.1999999999998</v>
      </c>
      <c r="AS11" s="5">
        <v>2600.1</v>
      </c>
      <c r="AT11" s="5">
        <v>2659.7</v>
      </c>
      <c r="AU11" s="5">
        <v>2722.1</v>
      </c>
      <c r="AV11" s="5">
        <v>2774</v>
      </c>
      <c r="AW11" s="5">
        <v>2805.9</v>
      </c>
      <c r="AX11" s="5">
        <v>2836.9</v>
      </c>
      <c r="AY11" s="5">
        <v>2867</v>
      </c>
      <c r="AZ11" s="5">
        <v>2924.9</v>
      </c>
      <c r="BA11" s="5">
        <v>2955.2</v>
      </c>
      <c r="BB11" s="5">
        <v>2937.5</v>
      </c>
      <c r="BC11" s="5">
        <v>2884.4</v>
      </c>
      <c r="BD11" s="5">
        <v>2657.1</v>
      </c>
      <c r="BE11" s="5">
        <v>2781.9</v>
      </c>
      <c r="BF11" s="5">
        <v>2868.3</v>
      </c>
      <c r="BG11" s="5">
        <v>2934.6</v>
      </c>
      <c r="BH11" s="5">
        <v>3007.3</v>
      </c>
      <c r="BI11" s="5">
        <v>3046.3</v>
      </c>
      <c r="BJ11" s="5">
        <v>3111.8</v>
      </c>
      <c r="BK11" s="5">
        <v>3225</v>
      </c>
      <c r="BL11" s="5">
        <v>3292.2</v>
      </c>
      <c r="BM11" s="5">
        <v>3403.4</v>
      </c>
      <c r="BN11" s="5">
        <v>3467.5</v>
      </c>
      <c r="BO11">
        <v>3641.3</v>
      </c>
      <c r="BP11">
        <v>3709.1</v>
      </c>
      <c r="BQ11">
        <v>3730.6</v>
      </c>
      <c r="BR11">
        <v>3783.5</v>
      </c>
      <c r="BS11">
        <v>3842.1</v>
      </c>
      <c r="BT11">
        <v>3904.6</v>
      </c>
    </row>
    <row r="12" spans="1:72" x14ac:dyDescent="0.3">
      <c r="A12" t="s">
        <v>42</v>
      </c>
      <c r="B12" t="s">
        <v>43</v>
      </c>
      <c r="C12" s="5">
        <v>469.6</v>
      </c>
      <c r="D12" s="5">
        <v>498.1</v>
      </c>
      <c r="E12" s="5">
        <v>526.70000000000005</v>
      </c>
      <c r="F12" s="5">
        <v>546.79999999999995</v>
      </c>
      <c r="G12" s="5">
        <v>556.9</v>
      </c>
      <c r="H12" s="5">
        <v>571.9</v>
      </c>
      <c r="I12" s="5">
        <v>578.79999999999995</v>
      </c>
      <c r="J12" s="5">
        <v>576.79999999999995</v>
      </c>
      <c r="K12" s="5">
        <v>527.70000000000005</v>
      </c>
      <c r="L12" s="5">
        <v>473.1</v>
      </c>
      <c r="M12" s="5">
        <v>429.5</v>
      </c>
      <c r="N12" s="5">
        <v>392.9</v>
      </c>
      <c r="O12" s="5">
        <v>368.8</v>
      </c>
      <c r="P12" s="5">
        <v>382.1</v>
      </c>
      <c r="Q12" s="5">
        <v>379.1</v>
      </c>
      <c r="R12" s="5">
        <v>389.2</v>
      </c>
      <c r="S12" s="5">
        <v>362.2</v>
      </c>
      <c r="T12" s="5">
        <v>392.7</v>
      </c>
      <c r="U12" s="5">
        <v>421.2</v>
      </c>
      <c r="V12" s="5">
        <v>441.8</v>
      </c>
      <c r="W12" s="5">
        <v>470.1</v>
      </c>
      <c r="X12" s="5">
        <v>488.1</v>
      </c>
      <c r="Y12" s="5">
        <v>484.7</v>
      </c>
      <c r="Z12" s="5">
        <v>474.9</v>
      </c>
      <c r="AA12" s="5">
        <v>463</v>
      </c>
      <c r="AB12" s="5">
        <v>480</v>
      </c>
      <c r="AC12" s="5">
        <v>507.5</v>
      </c>
      <c r="AD12" s="5">
        <v>519.5</v>
      </c>
      <c r="AE12" s="5">
        <v>546.70000000000005</v>
      </c>
      <c r="AF12" s="5">
        <v>574.70000000000005</v>
      </c>
      <c r="AG12" s="5">
        <v>586</v>
      </c>
      <c r="AH12" s="5">
        <v>603</v>
      </c>
      <c r="AI12" s="5">
        <v>596.9</v>
      </c>
      <c r="AJ12" s="5">
        <v>599</v>
      </c>
      <c r="AK12" s="5">
        <v>582.70000000000005</v>
      </c>
      <c r="AL12" s="5">
        <v>558.9</v>
      </c>
      <c r="AM12" s="5">
        <v>536</v>
      </c>
      <c r="AN12" s="5">
        <v>550.1</v>
      </c>
      <c r="AO12" s="5">
        <v>571.6</v>
      </c>
      <c r="AP12" s="5">
        <v>583.70000000000005</v>
      </c>
      <c r="AQ12" s="5">
        <v>595</v>
      </c>
      <c r="AR12" s="5">
        <v>604.4</v>
      </c>
      <c r="AS12" s="5">
        <v>595.6</v>
      </c>
      <c r="AT12" s="5">
        <v>603.20000000000005</v>
      </c>
      <c r="AU12" s="5">
        <v>625.1</v>
      </c>
      <c r="AV12" s="5">
        <v>641.70000000000005</v>
      </c>
      <c r="AW12" s="5">
        <v>639.6</v>
      </c>
      <c r="AX12" s="5">
        <v>628.1</v>
      </c>
      <c r="AY12" s="5">
        <v>635.6</v>
      </c>
      <c r="AZ12" s="5">
        <v>668</v>
      </c>
      <c r="BA12" s="5">
        <v>701</v>
      </c>
      <c r="BB12" s="5">
        <v>694.2</v>
      </c>
      <c r="BC12" s="5">
        <v>691.6</v>
      </c>
      <c r="BD12" s="5">
        <v>599.70000000000005</v>
      </c>
      <c r="BE12" s="5">
        <v>583.6</v>
      </c>
      <c r="BF12" s="5">
        <v>582.70000000000005</v>
      </c>
      <c r="BG12" s="5">
        <v>587.5</v>
      </c>
      <c r="BH12" s="5">
        <v>595.4</v>
      </c>
      <c r="BI12" s="5">
        <v>599.70000000000005</v>
      </c>
      <c r="BJ12" s="5">
        <v>610.29999999999995</v>
      </c>
      <c r="BK12" s="5">
        <v>627.29999999999995</v>
      </c>
      <c r="BL12" s="5">
        <v>631.20000000000005</v>
      </c>
      <c r="BM12" s="5">
        <v>654.79999999999995</v>
      </c>
      <c r="BN12" s="5">
        <v>691.9</v>
      </c>
      <c r="BO12">
        <v>800.2</v>
      </c>
      <c r="BP12">
        <v>832.5</v>
      </c>
      <c r="BQ12">
        <v>849.8</v>
      </c>
      <c r="BR12">
        <v>876.6</v>
      </c>
      <c r="BS12">
        <v>883.1</v>
      </c>
      <c r="BT12">
        <v>876.1</v>
      </c>
    </row>
    <row r="13" spans="1:72" x14ac:dyDescent="0.3">
      <c r="A13" t="s">
        <v>44</v>
      </c>
      <c r="B13" t="s">
        <v>45</v>
      </c>
      <c r="C13" s="5">
        <v>886.3</v>
      </c>
      <c r="D13" s="5">
        <v>897.8</v>
      </c>
      <c r="E13" s="5">
        <v>896</v>
      </c>
      <c r="F13" s="5">
        <v>893.6</v>
      </c>
      <c r="G13" s="5">
        <v>885.4</v>
      </c>
      <c r="H13" s="5">
        <v>871.8</v>
      </c>
      <c r="I13" s="5">
        <v>852.1</v>
      </c>
      <c r="J13" s="5">
        <v>772.2</v>
      </c>
      <c r="K13" s="5">
        <v>683.5</v>
      </c>
      <c r="L13" s="5">
        <v>652.20000000000005</v>
      </c>
      <c r="M13" s="5">
        <v>662</v>
      </c>
      <c r="N13" s="5">
        <v>683.3</v>
      </c>
      <c r="O13" s="5">
        <v>719.8</v>
      </c>
      <c r="P13" s="5">
        <v>763.7</v>
      </c>
      <c r="Q13" s="5">
        <v>804.5</v>
      </c>
      <c r="R13" s="5">
        <v>820.1</v>
      </c>
      <c r="S13" s="5">
        <v>839.8</v>
      </c>
      <c r="T13" s="5">
        <v>854.3</v>
      </c>
      <c r="U13" s="5">
        <v>904.5</v>
      </c>
      <c r="V13" s="5">
        <v>926.5</v>
      </c>
      <c r="W13" s="5">
        <v>957.8</v>
      </c>
      <c r="X13" s="5">
        <v>984.4</v>
      </c>
      <c r="Y13" s="5">
        <v>984.3</v>
      </c>
      <c r="Z13" s="5">
        <v>1007.1</v>
      </c>
      <c r="AA13" s="5">
        <v>1022.8</v>
      </c>
      <c r="AB13" s="5">
        <v>1018</v>
      </c>
      <c r="AC13" s="5">
        <v>1016.5</v>
      </c>
      <c r="AD13" s="5">
        <v>1050.9000000000001</v>
      </c>
      <c r="AE13" s="5">
        <v>1058.2</v>
      </c>
      <c r="AF13" s="5">
        <v>1085.2</v>
      </c>
      <c r="AG13" s="5">
        <v>1117</v>
      </c>
      <c r="AH13" s="5">
        <v>1107.4000000000001</v>
      </c>
      <c r="AI13" s="5">
        <v>1115.5999999999999</v>
      </c>
      <c r="AJ13" s="5">
        <v>1117.4000000000001</v>
      </c>
      <c r="AK13" s="5">
        <v>1130.9000000000001</v>
      </c>
      <c r="AL13" s="5">
        <v>1113.9000000000001</v>
      </c>
      <c r="AM13" s="5">
        <v>1104.3</v>
      </c>
      <c r="AN13" s="5">
        <v>1087</v>
      </c>
      <c r="AO13" s="5">
        <v>1080</v>
      </c>
      <c r="AP13" s="5">
        <v>1079.7</v>
      </c>
      <c r="AQ13" s="5">
        <v>1086.8</v>
      </c>
      <c r="AR13" s="5">
        <v>1105.5999999999999</v>
      </c>
      <c r="AS13" s="5">
        <v>1123</v>
      </c>
      <c r="AT13" s="5">
        <v>1157.7</v>
      </c>
      <c r="AU13" s="5">
        <v>1173.5999999999999</v>
      </c>
      <c r="AV13" s="5">
        <v>1179.5</v>
      </c>
      <c r="AW13" s="5">
        <v>1200</v>
      </c>
      <c r="AX13" s="5">
        <v>1219.8</v>
      </c>
      <c r="AY13" s="5">
        <v>1226.9000000000001</v>
      </c>
      <c r="AZ13" s="5">
        <v>1228.2</v>
      </c>
      <c r="BA13" s="5">
        <v>1206.2</v>
      </c>
      <c r="BB13" s="5">
        <v>1178.0999999999999</v>
      </c>
      <c r="BC13" s="5">
        <v>1103.2</v>
      </c>
      <c r="BD13" s="5">
        <v>979.4</v>
      </c>
      <c r="BE13" s="5">
        <v>1089.9000000000001</v>
      </c>
      <c r="BF13" s="5">
        <v>1138.8</v>
      </c>
      <c r="BG13" s="5">
        <v>1166.0999999999999</v>
      </c>
      <c r="BH13" s="5">
        <v>1191.5</v>
      </c>
      <c r="BI13" s="5">
        <v>1197.3</v>
      </c>
      <c r="BJ13" s="5">
        <v>1221.2</v>
      </c>
      <c r="BK13" s="5">
        <v>1277.8</v>
      </c>
      <c r="BL13" s="5">
        <v>1299.5</v>
      </c>
      <c r="BM13" s="5">
        <v>1352</v>
      </c>
      <c r="BN13" s="5">
        <v>1360.1</v>
      </c>
      <c r="BO13">
        <v>1368.7</v>
      </c>
      <c r="BP13">
        <v>1390.4</v>
      </c>
      <c r="BQ13">
        <v>1382.6</v>
      </c>
      <c r="BR13">
        <v>1383.9</v>
      </c>
      <c r="BS13">
        <v>1403.6</v>
      </c>
      <c r="BT13">
        <v>1448.1</v>
      </c>
    </row>
    <row r="14" spans="1:72" x14ac:dyDescent="0.3">
      <c r="A14" t="s">
        <v>46</v>
      </c>
      <c r="B14" t="s">
        <v>47</v>
      </c>
      <c r="C14" s="5">
        <v>536.20000000000005</v>
      </c>
      <c r="D14" s="5">
        <v>541.79999999999995</v>
      </c>
      <c r="E14" s="5">
        <v>544.70000000000005</v>
      </c>
      <c r="F14" s="5">
        <v>556.70000000000005</v>
      </c>
      <c r="G14" s="5">
        <v>571.4</v>
      </c>
      <c r="H14" s="5">
        <v>580.29999999999995</v>
      </c>
      <c r="I14" s="5">
        <v>576.1</v>
      </c>
      <c r="J14" s="5">
        <v>569.79999999999995</v>
      </c>
      <c r="K14" s="5">
        <v>550.1</v>
      </c>
      <c r="L14" s="5">
        <v>559.70000000000005</v>
      </c>
      <c r="M14" s="5">
        <v>564.5</v>
      </c>
      <c r="N14" s="5">
        <v>583.1</v>
      </c>
      <c r="O14" s="5">
        <v>571.4</v>
      </c>
      <c r="P14" s="5">
        <v>570</v>
      </c>
      <c r="Q14" s="5">
        <v>578.79999999999995</v>
      </c>
      <c r="R14" s="5">
        <v>592.5</v>
      </c>
      <c r="S14" s="5">
        <v>603.1</v>
      </c>
      <c r="T14" s="5">
        <v>615.1</v>
      </c>
      <c r="U14" s="5">
        <v>628.1</v>
      </c>
      <c r="V14" s="5">
        <v>640.70000000000005</v>
      </c>
      <c r="W14" s="5">
        <v>645.4</v>
      </c>
      <c r="X14" s="5">
        <v>653.70000000000005</v>
      </c>
      <c r="Y14" s="5">
        <v>657</v>
      </c>
      <c r="Z14" s="5">
        <v>666.6</v>
      </c>
      <c r="AA14" s="5">
        <v>685.1</v>
      </c>
      <c r="AB14" s="5">
        <v>682.3</v>
      </c>
      <c r="AC14" s="5">
        <v>696.7</v>
      </c>
      <c r="AD14" s="5">
        <v>703.6</v>
      </c>
      <c r="AE14" s="5">
        <v>710</v>
      </c>
      <c r="AF14" s="5">
        <v>723.6</v>
      </c>
      <c r="AG14" s="5">
        <v>736.7</v>
      </c>
      <c r="AH14" s="5">
        <v>751.6</v>
      </c>
      <c r="AI14" s="5">
        <v>751.7</v>
      </c>
      <c r="AJ14" s="5">
        <v>756.1</v>
      </c>
      <c r="AK14" s="5">
        <v>765.6</v>
      </c>
      <c r="AL14" s="5">
        <v>777.4</v>
      </c>
      <c r="AM14" s="5">
        <v>795.2</v>
      </c>
      <c r="AN14" s="5">
        <v>816.9</v>
      </c>
      <c r="AO14" s="5">
        <v>830</v>
      </c>
      <c r="AP14" s="5">
        <v>842.8</v>
      </c>
      <c r="AQ14" s="5">
        <v>856.7</v>
      </c>
      <c r="AR14" s="5">
        <v>864.2</v>
      </c>
      <c r="AS14" s="5">
        <v>881.5</v>
      </c>
      <c r="AT14" s="5">
        <v>898.9</v>
      </c>
      <c r="AU14" s="5">
        <v>923.4</v>
      </c>
      <c r="AV14" s="5">
        <v>952.7</v>
      </c>
      <c r="AW14" s="5">
        <v>966.3</v>
      </c>
      <c r="AX14" s="5">
        <v>989</v>
      </c>
      <c r="AY14" s="5">
        <v>1004.4</v>
      </c>
      <c r="AZ14" s="5">
        <v>1028.7</v>
      </c>
      <c r="BA14" s="5">
        <v>1047.9000000000001</v>
      </c>
      <c r="BB14" s="5">
        <v>1065.2</v>
      </c>
      <c r="BC14" s="5">
        <v>1089.5999999999999</v>
      </c>
      <c r="BD14" s="5">
        <v>1078</v>
      </c>
      <c r="BE14" s="5">
        <v>1108.4000000000001</v>
      </c>
      <c r="BF14" s="5">
        <v>1146.8</v>
      </c>
      <c r="BG14" s="5">
        <v>1181</v>
      </c>
      <c r="BH14" s="5">
        <v>1220.4000000000001</v>
      </c>
      <c r="BI14" s="5">
        <v>1249.2</v>
      </c>
      <c r="BJ14" s="5">
        <v>1280.4000000000001</v>
      </c>
      <c r="BK14" s="5">
        <v>1319.9</v>
      </c>
      <c r="BL14" s="5">
        <v>1361.4</v>
      </c>
      <c r="BM14" s="5">
        <v>1396.6</v>
      </c>
      <c r="BN14" s="5">
        <v>1415.5</v>
      </c>
      <c r="BO14">
        <v>1472.5</v>
      </c>
      <c r="BP14">
        <v>1486.2</v>
      </c>
      <c r="BQ14">
        <v>1498.2</v>
      </c>
      <c r="BR14">
        <v>1523</v>
      </c>
      <c r="BS14">
        <v>1555.4</v>
      </c>
      <c r="BT14">
        <v>1580.3</v>
      </c>
    </row>
    <row r="15" spans="1:72" x14ac:dyDescent="0.3">
      <c r="A15" t="s">
        <v>48</v>
      </c>
      <c r="B15" t="s">
        <v>49</v>
      </c>
      <c r="C15" s="5">
        <v>750.9</v>
      </c>
      <c r="D15" s="5">
        <v>719.3</v>
      </c>
      <c r="E15" s="5">
        <v>673.7</v>
      </c>
      <c r="F15" s="5">
        <v>618.20000000000005</v>
      </c>
      <c r="G15" s="5">
        <v>566.70000000000005</v>
      </c>
      <c r="H15" s="5">
        <v>538.79999999999995</v>
      </c>
      <c r="I15" s="5">
        <v>507.1</v>
      </c>
      <c r="J15" s="5">
        <v>451.4</v>
      </c>
      <c r="K15" s="5">
        <v>404.5</v>
      </c>
      <c r="L15" s="5">
        <v>374.7</v>
      </c>
      <c r="M15" s="5">
        <v>389.4</v>
      </c>
      <c r="N15" s="5">
        <v>391.5</v>
      </c>
      <c r="O15" s="5">
        <v>379.4</v>
      </c>
      <c r="P15" s="5">
        <v>396.3</v>
      </c>
      <c r="Q15" s="5">
        <v>361.2</v>
      </c>
      <c r="R15" s="5">
        <v>369.3</v>
      </c>
      <c r="S15" s="5">
        <v>368.8</v>
      </c>
      <c r="T15" s="5">
        <v>374.3</v>
      </c>
      <c r="U15" s="5">
        <v>381.1</v>
      </c>
      <c r="V15" s="5">
        <v>391.2</v>
      </c>
      <c r="W15" s="5">
        <v>414.1</v>
      </c>
      <c r="X15" s="5">
        <v>419.3</v>
      </c>
      <c r="Y15" s="5">
        <v>433.7</v>
      </c>
      <c r="Z15" s="5">
        <v>460.9</v>
      </c>
      <c r="AA15" s="5">
        <v>485.1</v>
      </c>
      <c r="AB15" s="5">
        <v>507.2</v>
      </c>
      <c r="AC15" s="5">
        <v>523.1</v>
      </c>
      <c r="AD15" s="5">
        <v>524.6</v>
      </c>
      <c r="AE15" s="5">
        <v>532.1</v>
      </c>
      <c r="AF15" s="5">
        <v>550.4</v>
      </c>
      <c r="AG15" s="5">
        <v>568.4</v>
      </c>
      <c r="AH15" s="5">
        <v>589.70000000000005</v>
      </c>
      <c r="AI15" s="5">
        <v>605.1</v>
      </c>
      <c r="AJ15" s="5">
        <v>623.29999999999995</v>
      </c>
      <c r="AK15" s="5">
        <v>645.70000000000005</v>
      </c>
      <c r="AL15" s="5">
        <v>661.1</v>
      </c>
      <c r="AM15" s="5">
        <v>684.4</v>
      </c>
      <c r="AN15" s="5">
        <v>694.1</v>
      </c>
      <c r="AO15" s="5">
        <v>700.7</v>
      </c>
      <c r="AP15" s="5">
        <v>718.6</v>
      </c>
      <c r="AQ15" s="5">
        <v>741.1</v>
      </c>
      <c r="AR15" s="5">
        <v>756.5</v>
      </c>
      <c r="AS15" s="5">
        <v>762.4</v>
      </c>
      <c r="AT15" s="5">
        <v>781</v>
      </c>
      <c r="AU15" s="5">
        <v>786.6</v>
      </c>
      <c r="AV15" s="5">
        <v>809.1</v>
      </c>
      <c r="AW15" s="5">
        <v>805.8</v>
      </c>
      <c r="AX15" s="5">
        <v>792.8</v>
      </c>
      <c r="AY15" s="5">
        <v>792.4</v>
      </c>
      <c r="AZ15" s="5">
        <v>808.9</v>
      </c>
      <c r="BA15" s="5">
        <v>823.4</v>
      </c>
      <c r="BB15" s="5">
        <v>828.2</v>
      </c>
      <c r="BC15" s="5">
        <v>866.9</v>
      </c>
      <c r="BD15" s="5">
        <v>802</v>
      </c>
      <c r="BE15" s="5">
        <v>924.5</v>
      </c>
      <c r="BF15" s="5">
        <v>1010</v>
      </c>
      <c r="BG15" s="5">
        <v>1069.5</v>
      </c>
      <c r="BH15" s="5">
        <v>1095.5999999999999</v>
      </c>
      <c r="BI15" s="5">
        <v>1118</v>
      </c>
      <c r="BJ15" s="5">
        <v>1147.3</v>
      </c>
      <c r="BK15" s="5">
        <v>1188.5999999999999</v>
      </c>
      <c r="BL15" s="5">
        <v>1172.4000000000001</v>
      </c>
      <c r="BM15" s="5">
        <v>1104.8</v>
      </c>
      <c r="BN15" s="5">
        <v>1040.5</v>
      </c>
      <c r="BO15">
        <v>1060.8</v>
      </c>
      <c r="BP15">
        <v>1052.5999999999999</v>
      </c>
      <c r="BQ15">
        <v>1082.4000000000001</v>
      </c>
      <c r="BR15">
        <v>1100.8</v>
      </c>
      <c r="BS15">
        <v>1142.4000000000001</v>
      </c>
      <c r="BT15">
        <v>1147.0999999999999</v>
      </c>
    </row>
    <row r="16" spans="1:72" x14ac:dyDescent="0.3">
      <c r="A16" t="s">
        <v>50</v>
      </c>
      <c r="B16" t="s">
        <v>51</v>
      </c>
      <c r="C16" s="5">
        <v>21.4</v>
      </c>
      <c r="D16" s="5">
        <v>42.2</v>
      </c>
      <c r="E16" s="5">
        <v>44.9</v>
      </c>
      <c r="F16" s="5">
        <v>27.3</v>
      </c>
      <c r="G16" s="5">
        <v>-16.7</v>
      </c>
      <c r="H16" s="5">
        <v>-22.3</v>
      </c>
      <c r="I16" s="5">
        <v>-15.8</v>
      </c>
      <c r="J16" s="5">
        <v>-62.2</v>
      </c>
      <c r="K16" s="5">
        <v>-151</v>
      </c>
      <c r="L16" s="5">
        <v>-196</v>
      </c>
      <c r="M16" s="5">
        <v>-204</v>
      </c>
      <c r="N16" s="5">
        <v>-52.1</v>
      </c>
      <c r="O16" s="5">
        <v>-1.2</v>
      </c>
      <c r="P16" s="5">
        <v>36.700000000000003</v>
      </c>
      <c r="Q16" s="5">
        <v>112.9</v>
      </c>
      <c r="R16" s="5">
        <v>67.3</v>
      </c>
      <c r="S16" s="5">
        <v>32.1</v>
      </c>
      <c r="T16" s="5">
        <v>61</v>
      </c>
      <c r="U16" s="5">
        <v>-12</v>
      </c>
      <c r="V16" s="5">
        <v>104</v>
      </c>
      <c r="W16" s="5">
        <v>80.3</v>
      </c>
      <c r="X16" s="5">
        <v>91.4</v>
      </c>
      <c r="Y16" s="5">
        <v>84.4</v>
      </c>
      <c r="Z16" s="5">
        <v>28.7</v>
      </c>
      <c r="AA16" s="5">
        <v>82.3</v>
      </c>
      <c r="AB16" s="5">
        <v>87.8</v>
      </c>
      <c r="AC16" s="5">
        <v>136.19999999999999</v>
      </c>
      <c r="AD16" s="5">
        <v>111.9</v>
      </c>
      <c r="AE16" s="5">
        <v>52.3</v>
      </c>
      <c r="AF16" s="5">
        <v>96.4</v>
      </c>
      <c r="AG16" s="5">
        <v>99.4</v>
      </c>
      <c r="AH16" s="5">
        <v>87.8</v>
      </c>
      <c r="AI16" s="5">
        <v>175.6</v>
      </c>
      <c r="AJ16" s="5">
        <v>150</v>
      </c>
      <c r="AK16" s="5">
        <v>126.8</v>
      </c>
      <c r="AL16" s="5">
        <v>94.7</v>
      </c>
      <c r="AM16" s="5">
        <v>54.5</v>
      </c>
      <c r="AN16" s="5">
        <v>30.3</v>
      </c>
      <c r="AO16" s="5">
        <v>3.4</v>
      </c>
      <c r="AP16" s="5">
        <v>56.8</v>
      </c>
      <c r="AQ16" s="5">
        <v>-3.2</v>
      </c>
      <c r="AR16" s="5">
        <v>22.3</v>
      </c>
      <c r="AS16" s="5">
        <v>62.4</v>
      </c>
      <c r="AT16" s="5">
        <v>47.3</v>
      </c>
      <c r="AU16" s="5">
        <v>42.5</v>
      </c>
      <c r="AV16" s="5">
        <v>18</v>
      </c>
      <c r="AW16" s="5">
        <v>91.3</v>
      </c>
      <c r="AX16" s="5">
        <v>84.6</v>
      </c>
      <c r="AY16" s="5">
        <v>119.4</v>
      </c>
      <c r="AZ16" s="5">
        <v>86.3</v>
      </c>
      <c r="BA16" s="5">
        <v>70.8</v>
      </c>
      <c r="BB16" s="5">
        <v>14.7</v>
      </c>
      <c r="BC16" s="5">
        <v>-13.7</v>
      </c>
      <c r="BD16" s="5">
        <v>-297.60000000000002</v>
      </c>
      <c r="BE16" s="5">
        <v>36.9</v>
      </c>
      <c r="BF16" s="5">
        <v>51.1</v>
      </c>
      <c r="BG16" s="5">
        <v>-101.8</v>
      </c>
      <c r="BH16" s="5">
        <v>-159.4</v>
      </c>
      <c r="BI16" s="5">
        <v>-55.2</v>
      </c>
      <c r="BJ16" s="5">
        <v>240</v>
      </c>
      <c r="BK16" s="5">
        <v>257.39999999999998</v>
      </c>
      <c r="BL16" s="5">
        <v>145.4</v>
      </c>
      <c r="BM16" s="5">
        <v>70.900000000000006</v>
      </c>
      <c r="BN16" s="5">
        <v>161.80000000000001</v>
      </c>
      <c r="BO16">
        <v>23.7</v>
      </c>
      <c r="BP16">
        <v>18.600000000000001</v>
      </c>
      <c r="BQ16">
        <v>102</v>
      </c>
      <c r="BR16">
        <v>70.099999999999994</v>
      </c>
      <c r="BS16">
        <v>36</v>
      </c>
      <c r="BT16">
        <v>92.9</v>
      </c>
    </row>
    <row r="17" spans="1:72" x14ac:dyDescent="0.3">
      <c r="A17" t="s">
        <v>52</v>
      </c>
      <c r="B17" s="2" t="s">
        <v>53</v>
      </c>
      <c r="C17" s="4">
        <v>-739.3</v>
      </c>
      <c r="D17" s="4">
        <v>-745.8</v>
      </c>
      <c r="E17" s="4">
        <v>-729</v>
      </c>
      <c r="F17" s="4">
        <v>-729.7</v>
      </c>
      <c r="G17" s="4">
        <v>-771.2</v>
      </c>
      <c r="H17" s="4">
        <v>-776.4</v>
      </c>
      <c r="I17" s="4">
        <v>-787.4</v>
      </c>
      <c r="J17" s="4">
        <v>-628.5</v>
      </c>
      <c r="K17" s="4">
        <v>-421</v>
      </c>
      <c r="L17" s="4">
        <v>-358.4</v>
      </c>
      <c r="M17" s="4">
        <v>-424</v>
      </c>
      <c r="N17" s="4">
        <v>-473.3</v>
      </c>
      <c r="O17" s="4">
        <v>-509.2</v>
      </c>
      <c r="P17" s="4">
        <v>-542.5</v>
      </c>
      <c r="Q17" s="4">
        <v>-553.9</v>
      </c>
      <c r="R17" s="4">
        <v>-523.6</v>
      </c>
      <c r="S17" s="4">
        <v>-568.5</v>
      </c>
      <c r="T17" s="4">
        <v>-581.1</v>
      </c>
      <c r="U17" s="4">
        <v>-567.1</v>
      </c>
      <c r="V17" s="4">
        <v>-601.79999999999995</v>
      </c>
      <c r="W17" s="4">
        <v>-602.29999999999995</v>
      </c>
      <c r="X17" s="4">
        <v>-565.20000000000005</v>
      </c>
      <c r="Y17" s="4">
        <v>-523.1</v>
      </c>
      <c r="Z17" s="4">
        <v>-515.9</v>
      </c>
      <c r="AA17" s="4">
        <v>-500.2</v>
      </c>
      <c r="AB17" s="4">
        <v>-499.3</v>
      </c>
      <c r="AC17" s="4">
        <v>-483</v>
      </c>
      <c r="AD17" s="4">
        <v>-435.1</v>
      </c>
      <c r="AE17" s="4">
        <v>-511.3</v>
      </c>
      <c r="AF17" s="4">
        <v>-506.5</v>
      </c>
      <c r="AG17" s="4">
        <v>-490.5</v>
      </c>
      <c r="AH17" s="4">
        <v>-531.9</v>
      </c>
      <c r="AI17" s="4">
        <v>-526.9</v>
      </c>
      <c r="AJ17" s="4">
        <v>-508.8</v>
      </c>
      <c r="AK17" s="4">
        <v>-543</v>
      </c>
      <c r="AL17" s="4">
        <v>-526.1</v>
      </c>
      <c r="AM17" s="4">
        <v>-514.4</v>
      </c>
      <c r="AN17" s="4">
        <v>-491.7</v>
      </c>
      <c r="AO17" s="4">
        <v>-485.1</v>
      </c>
      <c r="AP17" s="4">
        <v>-533.79999999999995</v>
      </c>
      <c r="AQ17" s="4">
        <v>-533</v>
      </c>
      <c r="AR17" s="4">
        <v>-553.79999999999995</v>
      </c>
      <c r="AS17" s="4">
        <v>-518.4</v>
      </c>
      <c r="AT17" s="4">
        <v>-541.79999999999995</v>
      </c>
      <c r="AU17" s="4">
        <v>-576.4</v>
      </c>
      <c r="AV17" s="4">
        <v>-543.4</v>
      </c>
      <c r="AW17" s="4">
        <v>-618.20000000000005</v>
      </c>
      <c r="AX17" s="4">
        <v>-634.29999999999995</v>
      </c>
      <c r="AY17" s="4">
        <v>-599.9</v>
      </c>
      <c r="AZ17" s="4">
        <v>-615.70000000000005</v>
      </c>
      <c r="BA17" s="4">
        <v>-584.79999999999995</v>
      </c>
      <c r="BB17" s="4">
        <v>-514.70000000000005</v>
      </c>
      <c r="BC17" s="4">
        <v>-522.70000000000005</v>
      </c>
      <c r="BD17" s="4">
        <v>-526.29999999999995</v>
      </c>
      <c r="BE17" s="4">
        <v>-692.4</v>
      </c>
      <c r="BF17" s="4">
        <v>-768.6</v>
      </c>
      <c r="BG17" s="4">
        <v>-808.6</v>
      </c>
      <c r="BH17" s="4">
        <v>-834.4</v>
      </c>
      <c r="BI17" s="4">
        <v>-889.1</v>
      </c>
      <c r="BJ17" s="4">
        <v>-914.7</v>
      </c>
      <c r="BK17" s="4">
        <v>-1116.7</v>
      </c>
      <c r="BL17" s="4">
        <v>-1035.5999999999999</v>
      </c>
      <c r="BM17" s="4">
        <v>-890.8</v>
      </c>
      <c r="BN17" s="4">
        <v>-857.1</v>
      </c>
      <c r="BO17" s="14">
        <v>-825.7</v>
      </c>
      <c r="BP17" s="14">
        <v>-806.1</v>
      </c>
      <c r="BQ17" s="14">
        <v>-779.2</v>
      </c>
      <c r="BR17" s="14">
        <v>-783.7</v>
      </c>
      <c r="BS17" s="14">
        <v>-834.9</v>
      </c>
      <c r="BT17" s="14">
        <v>-894.4</v>
      </c>
    </row>
    <row r="18" spans="1:72" x14ac:dyDescent="0.3">
      <c r="A18" t="s">
        <v>54</v>
      </c>
      <c r="B18" t="s">
        <v>55</v>
      </c>
      <c r="C18" s="5">
        <v>1578</v>
      </c>
      <c r="D18" s="5">
        <v>1622.8</v>
      </c>
      <c r="E18" s="5">
        <v>1685.7</v>
      </c>
      <c r="F18" s="5">
        <v>1750.7</v>
      </c>
      <c r="G18" s="5">
        <v>1813.3</v>
      </c>
      <c r="H18" s="5">
        <v>1905.3</v>
      </c>
      <c r="I18" s="5">
        <v>1922.2</v>
      </c>
      <c r="J18" s="5">
        <v>1700.3</v>
      </c>
      <c r="K18" s="5">
        <v>1511.8</v>
      </c>
      <c r="L18" s="5">
        <v>1521.1</v>
      </c>
      <c r="M18" s="5">
        <v>1594.7</v>
      </c>
      <c r="N18" s="5">
        <v>1703.5</v>
      </c>
      <c r="O18" s="5">
        <v>1759.9</v>
      </c>
      <c r="P18" s="5">
        <v>1819.7</v>
      </c>
      <c r="Q18" s="5">
        <v>1877.3</v>
      </c>
      <c r="R18" s="5">
        <v>1972.1</v>
      </c>
      <c r="S18" s="5">
        <v>2040.4</v>
      </c>
      <c r="T18" s="5">
        <v>2116.1</v>
      </c>
      <c r="U18" s="5">
        <v>2156.8000000000002</v>
      </c>
      <c r="V18" s="5">
        <v>2150.1</v>
      </c>
      <c r="W18" s="5">
        <v>2190</v>
      </c>
      <c r="X18" s="5">
        <v>2215.6</v>
      </c>
      <c r="Y18" s="5">
        <v>2227.6999999999998</v>
      </c>
      <c r="Z18" s="5">
        <v>2237.5</v>
      </c>
      <c r="AA18" s="5">
        <v>2255.1</v>
      </c>
      <c r="AB18" s="5">
        <v>2260.4</v>
      </c>
      <c r="AC18" s="5">
        <v>2284.1999999999998</v>
      </c>
      <c r="AD18" s="5">
        <v>2348.1999999999998</v>
      </c>
      <c r="AE18" s="5">
        <v>2342.4</v>
      </c>
      <c r="AF18" s="5">
        <v>2394.1</v>
      </c>
      <c r="AG18" s="5">
        <v>2398.1</v>
      </c>
      <c r="AH18" s="5">
        <v>2375.1</v>
      </c>
      <c r="AI18" s="5">
        <v>2297.4</v>
      </c>
      <c r="AJ18" s="5">
        <v>2298.6999999999998</v>
      </c>
      <c r="AK18" s="5">
        <v>2258.4</v>
      </c>
      <c r="AL18" s="5">
        <v>2220.1</v>
      </c>
      <c r="AM18" s="5">
        <v>2179.1999999999998</v>
      </c>
      <c r="AN18" s="5">
        <v>2218.9</v>
      </c>
      <c r="AO18" s="5">
        <v>2265.4</v>
      </c>
      <c r="AP18" s="5">
        <v>2264.9</v>
      </c>
      <c r="AQ18" s="5">
        <v>2339.6999999999998</v>
      </c>
      <c r="AR18" s="5">
        <v>2349.6999999999998</v>
      </c>
      <c r="AS18" s="5">
        <v>2384.5</v>
      </c>
      <c r="AT18" s="5">
        <v>2479.1</v>
      </c>
      <c r="AU18" s="5">
        <v>2518.1</v>
      </c>
      <c r="AV18" s="5">
        <v>2564.1</v>
      </c>
      <c r="AW18" s="5">
        <v>2536</v>
      </c>
      <c r="AX18" s="5">
        <v>2534.1999999999998</v>
      </c>
      <c r="AY18" s="5">
        <v>2542.6999999999998</v>
      </c>
      <c r="AZ18" s="5">
        <v>2549.6</v>
      </c>
      <c r="BA18" s="5">
        <v>2533.3000000000002</v>
      </c>
      <c r="BB18" s="5">
        <v>2528.1999999999998</v>
      </c>
      <c r="BC18" s="5">
        <v>2412.6999999999998</v>
      </c>
      <c r="BD18" s="5">
        <v>1817.5</v>
      </c>
      <c r="BE18" s="5">
        <v>2106.6</v>
      </c>
      <c r="BF18" s="5">
        <v>2257.8000000000002</v>
      </c>
      <c r="BG18" s="5">
        <v>2369.1</v>
      </c>
      <c r="BH18" s="5">
        <v>2503.1</v>
      </c>
      <c r="BI18" s="5">
        <v>2553.3000000000002</v>
      </c>
      <c r="BJ18" s="5">
        <v>2733</v>
      </c>
      <c r="BK18" s="5">
        <v>2811.2</v>
      </c>
      <c r="BL18" s="5">
        <v>3038.8</v>
      </c>
      <c r="BM18" s="5">
        <v>3065</v>
      </c>
      <c r="BN18" s="5">
        <v>2988.3</v>
      </c>
      <c r="BO18">
        <v>3064.8</v>
      </c>
      <c r="BP18">
        <v>2961.8</v>
      </c>
      <c r="BQ18">
        <v>3030.8</v>
      </c>
      <c r="BR18">
        <v>3051.7</v>
      </c>
      <c r="BS18">
        <v>3084.8</v>
      </c>
      <c r="BT18">
        <v>3117.9</v>
      </c>
    </row>
    <row r="19" spans="1:72" x14ac:dyDescent="0.3">
      <c r="A19" t="s">
        <v>56</v>
      </c>
      <c r="B19" t="s">
        <v>57</v>
      </c>
      <c r="C19" s="5">
        <v>1105.5</v>
      </c>
      <c r="D19" s="5">
        <v>1136.4000000000001</v>
      </c>
      <c r="E19" s="5">
        <v>1176</v>
      </c>
      <c r="F19" s="5">
        <v>1221</v>
      </c>
      <c r="G19" s="5">
        <v>1273.7</v>
      </c>
      <c r="H19" s="5">
        <v>1351.5</v>
      </c>
      <c r="I19" s="5">
        <v>1371.2</v>
      </c>
      <c r="J19" s="5">
        <v>1167.7</v>
      </c>
      <c r="K19" s="5">
        <v>1004.7</v>
      </c>
      <c r="L19" s="5">
        <v>1004.5</v>
      </c>
      <c r="M19" s="5">
        <v>1067.0999999999999</v>
      </c>
      <c r="N19" s="5">
        <v>1153.3</v>
      </c>
      <c r="O19" s="5">
        <v>1200.2</v>
      </c>
      <c r="P19" s="5">
        <v>1250.4000000000001</v>
      </c>
      <c r="Q19" s="5">
        <v>1283</v>
      </c>
      <c r="R19" s="5">
        <v>1358</v>
      </c>
      <c r="S19" s="5">
        <v>1415.2</v>
      </c>
      <c r="T19" s="5">
        <v>1468.8</v>
      </c>
      <c r="U19" s="5">
        <v>1489.6</v>
      </c>
      <c r="V19" s="5">
        <v>1500.2</v>
      </c>
      <c r="W19" s="5">
        <v>1515.4</v>
      </c>
      <c r="X19" s="5">
        <v>1533.4</v>
      </c>
      <c r="Y19" s="5">
        <v>1541.4</v>
      </c>
      <c r="Z19" s="5">
        <v>1528.2</v>
      </c>
      <c r="AA19" s="5">
        <v>1541.1</v>
      </c>
      <c r="AB19" s="5">
        <v>1547.7</v>
      </c>
      <c r="AC19" s="5">
        <v>1556.7</v>
      </c>
      <c r="AD19" s="5">
        <v>1610</v>
      </c>
      <c r="AE19" s="5">
        <v>1593.8</v>
      </c>
      <c r="AF19" s="5">
        <v>1630.2</v>
      </c>
      <c r="AG19" s="5">
        <v>1635.8</v>
      </c>
      <c r="AH19" s="5">
        <v>1608.1</v>
      </c>
      <c r="AI19" s="5">
        <v>1523.9</v>
      </c>
      <c r="AJ19" s="5">
        <v>1526.7</v>
      </c>
      <c r="AK19" s="5">
        <v>1487.6</v>
      </c>
      <c r="AL19" s="5">
        <v>1448.5</v>
      </c>
      <c r="AM19" s="5">
        <v>1414.3</v>
      </c>
      <c r="AN19" s="5">
        <v>1434</v>
      </c>
      <c r="AO19" s="5">
        <v>1466.7</v>
      </c>
      <c r="AP19" s="5">
        <v>1475.4</v>
      </c>
      <c r="AQ19" s="5">
        <v>1519.6</v>
      </c>
      <c r="AR19" s="5">
        <v>1513.3</v>
      </c>
      <c r="AS19" s="5">
        <v>1537.7</v>
      </c>
      <c r="AT19" s="5">
        <v>1616</v>
      </c>
      <c r="AU19" s="5">
        <v>1640.4</v>
      </c>
      <c r="AV19" s="5">
        <v>1701.9</v>
      </c>
      <c r="AW19" s="5">
        <v>1668.1</v>
      </c>
      <c r="AX19" s="5">
        <v>1666.8</v>
      </c>
      <c r="AY19" s="5">
        <v>1667.1</v>
      </c>
      <c r="AZ19" s="5">
        <v>1646.3</v>
      </c>
      <c r="BA19" s="5">
        <v>1636.4</v>
      </c>
      <c r="BB19" s="5">
        <v>1629.2</v>
      </c>
      <c r="BC19" s="5">
        <v>1595.4</v>
      </c>
      <c r="BD19" s="5">
        <v>1143.0999999999999</v>
      </c>
      <c r="BE19" s="5">
        <v>1416.3</v>
      </c>
      <c r="BF19" s="5">
        <v>1525.3</v>
      </c>
      <c r="BG19" s="5">
        <v>1614.8</v>
      </c>
      <c r="BH19" s="5">
        <v>1721.3</v>
      </c>
      <c r="BI19" s="5">
        <v>1751.6</v>
      </c>
      <c r="BJ19" s="5">
        <v>1878.2</v>
      </c>
      <c r="BK19" s="5">
        <v>1940.9</v>
      </c>
      <c r="BL19" s="5">
        <v>2134.6999999999998</v>
      </c>
      <c r="BM19" s="5">
        <v>2141.1999999999998</v>
      </c>
      <c r="BN19" s="5">
        <v>2040</v>
      </c>
      <c r="BO19">
        <v>2090.4</v>
      </c>
      <c r="BP19">
        <v>1968.6</v>
      </c>
      <c r="BQ19">
        <v>2026.7</v>
      </c>
      <c r="BR19">
        <v>2039.3</v>
      </c>
      <c r="BS19">
        <v>2041.4</v>
      </c>
      <c r="BT19">
        <v>2058.4</v>
      </c>
    </row>
    <row r="20" spans="1:72" x14ac:dyDescent="0.3">
      <c r="A20" t="s">
        <v>58</v>
      </c>
      <c r="B20" t="s">
        <v>59</v>
      </c>
      <c r="C20" s="5">
        <v>472.5</v>
      </c>
      <c r="D20" s="5">
        <v>486.3</v>
      </c>
      <c r="E20" s="5">
        <v>509.7</v>
      </c>
      <c r="F20" s="5">
        <v>529.70000000000005</v>
      </c>
      <c r="G20" s="5">
        <v>539.6</v>
      </c>
      <c r="H20" s="5">
        <v>553.79999999999995</v>
      </c>
      <c r="I20" s="5">
        <v>551.1</v>
      </c>
      <c r="J20" s="5">
        <v>532.6</v>
      </c>
      <c r="K20" s="5">
        <v>507.1</v>
      </c>
      <c r="L20" s="5">
        <v>516.6</v>
      </c>
      <c r="M20" s="5">
        <v>527.6</v>
      </c>
      <c r="N20" s="5">
        <v>550.20000000000005</v>
      </c>
      <c r="O20" s="5">
        <v>559.70000000000005</v>
      </c>
      <c r="P20" s="5">
        <v>569.29999999999995</v>
      </c>
      <c r="Q20" s="5">
        <v>594.20000000000005</v>
      </c>
      <c r="R20" s="5">
        <v>614.1</v>
      </c>
      <c r="S20" s="5">
        <v>625.20000000000005</v>
      </c>
      <c r="T20" s="5">
        <v>647.29999999999995</v>
      </c>
      <c r="U20" s="5">
        <v>667.2</v>
      </c>
      <c r="V20" s="5">
        <v>649.9</v>
      </c>
      <c r="W20" s="5">
        <v>674.6</v>
      </c>
      <c r="X20" s="5">
        <v>682.1</v>
      </c>
      <c r="Y20" s="5">
        <v>686.4</v>
      </c>
      <c r="Z20" s="5">
        <v>709.3</v>
      </c>
      <c r="AA20" s="5">
        <v>713.9</v>
      </c>
      <c r="AB20" s="5">
        <v>712.8</v>
      </c>
      <c r="AC20" s="5">
        <v>727.6</v>
      </c>
      <c r="AD20" s="5">
        <v>738.2</v>
      </c>
      <c r="AE20" s="5">
        <v>748.6</v>
      </c>
      <c r="AF20" s="5">
        <v>763.9</v>
      </c>
      <c r="AG20" s="5">
        <v>762.3</v>
      </c>
      <c r="AH20" s="5">
        <v>767</v>
      </c>
      <c r="AI20" s="5">
        <v>773.5</v>
      </c>
      <c r="AJ20" s="5">
        <v>772</v>
      </c>
      <c r="AK20" s="5">
        <v>770.7</v>
      </c>
      <c r="AL20" s="5">
        <v>771.5</v>
      </c>
      <c r="AM20" s="5">
        <v>765</v>
      </c>
      <c r="AN20" s="5">
        <v>785</v>
      </c>
      <c r="AO20" s="5">
        <v>798.7</v>
      </c>
      <c r="AP20" s="5">
        <v>789.5</v>
      </c>
      <c r="AQ20" s="5">
        <v>820.1</v>
      </c>
      <c r="AR20" s="5">
        <v>836.4</v>
      </c>
      <c r="AS20" s="5">
        <v>846.9</v>
      </c>
      <c r="AT20" s="5">
        <v>863.1</v>
      </c>
      <c r="AU20" s="5">
        <v>877.7</v>
      </c>
      <c r="AV20" s="5">
        <v>862.2</v>
      </c>
      <c r="AW20" s="5">
        <v>867.9</v>
      </c>
      <c r="AX20" s="5">
        <v>867.5</v>
      </c>
      <c r="AY20" s="5">
        <v>875.6</v>
      </c>
      <c r="AZ20" s="5">
        <v>903.3</v>
      </c>
      <c r="BA20" s="5">
        <v>896.9</v>
      </c>
      <c r="BB20" s="5">
        <v>899</v>
      </c>
      <c r="BC20" s="5">
        <v>817.3</v>
      </c>
      <c r="BD20" s="5">
        <v>674.4</v>
      </c>
      <c r="BE20" s="5">
        <v>690.3</v>
      </c>
      <c r="BF20" s="5">
        <v>732.5</v>
      </c>
      <c r="BG20" s="5">
        <v>754.3</v>
      </c>
      <c r="BH20" s="5">
        <v>781.8</v>
      </c>
      <c r="BI20" s="5">
        <v>801.8</v>
      </c>
      <c r="BJ20" s="5">
        <v>854.9</v>
      </c>
      <c r="BK20" s="5">
        <v>870.4</v>
      </c>
      <c r="BL20" s="5">
        <v>904.2</v>
      </c>
      <c r="BM20" s="5">
        <v>923.8</v>
      </c>
      <c r="BN20" s="5">
        <v>948.3</v>
      </c>
      <c r="BO20">
        <v>974.4</v>
      </c>
      <c r="BP20">
        <v>993.2</v>
      </c>
      <c r="BQ20">
        <v>1004</v>
      </c>
      <c r="BR20">
        <v>1012.4</v>
      </c>
      <c r="BS20">
        <v>1043.4000000000001</v>
      </c>
      <c r="BT20">
        <v>1059.5</v>
      </c>
    </row>
    <row r="21" spans="1:72" x14ac:dyDescent="0.3">
      <c r="A21" t="s">
        <v>60</v>
      </c>
      <c r="B21" t="s">
        <v>61</v>
      </c>
      <c r="C21" s="5">
        <v>2317.3000000000002</v>
      </c>
      <c r="D21" s="5">
        <v>2368.6</v>
      </c>
      <c r="E21" s="5">
        <v>2414.6999999999998</v>
      </c>
      <c r="F21" s="5">
        <v>2480.4</v>
      </c>
      <c r="G21" s="5">
        <v>2584.6</v>
      </c>
      <c r="H21" s="5">
        <v>2681.7</v>
      </c>
      <c r="I21" s="5">
        <v>2709.6</v>
      </c>
      <c r="J21" s="5">
        <v>2328.8000000000002</v>
      </c>
      <c r="K21" s="5">
        <v>1932.8</v>
      </c>
      <c r="L21" s="5">
        <v>1879.5</v>
      </c>
      <c r="M21" s="5">
        <v>2018.7</v>
      </c>
      <c r="N21" s="5">
        <v>2176.8000000000002</v>
      </c>
      <c r="O21" s="5">
        <v>2269.1</v>
      </c>
      <c r="P21" s="5">
        <v>2362.3000000000002</v>
      </c>
      <c r="Q21" s="5">
        <v>2431.1999999999998</v>
      </c>
      <c r="R21" s="5">
        <v>2495.6999999999998</v>
      </c>
      <c r="S21" s="5">
        <v>2608.9</v>
      </c>
      <c r="T21" s="5">
        <v>2697.2</v>
      </c>
      <c r="U21" s="5">
        <v>2723.9</v>
      </c>
      <c r="V21" s="5">
        <v>2751.9</v>
      </c>
      <c r="W21" s="5">
        <v>2792.3</v>
      </c>
      <c r="X21" s="5">
        <v>2780.8</v>
      </c>
      <c r="Y21" s="5">
        <v>2750.8</v>
      </c>
      <c r="Z21" s="5">
        <v>2753.4</v>
      </c>
      <c r="AA21" s="5">
        <v>2755.3</v>
      </c>
      <c r="AB21" s="5">
        <v>2759.8</v>
      </c>
      <c r="AC21" s="5">
        <v>2767.2</v>
      </c>
      <c r="AD21" s="5">
        <v>2783.3</v>
      </c>
      <c r="AE21" s="5">
        <v>2853.7</v>
      </c>
      <c r="AF21" s="5">
        <v>2900.6</v>
      </c>
      <c r="AG21" s="5">
        <v>2888.5</v>
      </c>
      <c r="AH21" s="5">
        <v>2907</v>
      </c>
      <c r="AI21" s="5">
        <v>2824.4</v>
      </c>
      <c r="AJ21" s="5">
        <v>2807.5</v>
      </c>
      <c r="AK21" s="5">
        <v>2801.4</v>
      </c>
      <c r="AL21" s="5">
        <v>2746.1</v>
      </c>
      <c r="AM21" s="5">
        <v>2693.6</v>
      </c>
      <c r="AN21" s="5">
        <v>2710.6</v>
      </c>
      <c r="AO21" s="5">
        <v>2750.5</v>
      </c>
      <c r="AP21" s="5">
        <v>2798.7</v>
      </c>
      <c r="AQ21" s="5">
        <v>2872.7</v>
      </c>
      <c r="AR21" s="5">
        <v>2903.5</v>
      </c>
      <c r="AS21" s="5">
        <v>2902.9</v>
      </c>
      <c r="AT21" s="5">
        <v>3020.9</v>
      </c>
      <c r="AU21" s="5">
        <v>3094.5</v>
      </c>
      <c r="AV21" s="5">
        <v>3107.4</v>
      </c>
      <c r="AW21" s="5">
        <v>3154.2</v>
      </c>
      <c r="AX21" s="5">
        <v>3168.6</v>
      </c>
      <c r="AY21" s="5">
        <v>3142.6</v>
      </c>
      <c r="AZ21" s="5">
        <v>3165.3</v>
      </c>
      <c r="BA21" s="5">
        <v>3118.2</v>
      </c>
      <c r="BB21" s="5">
        <v>3042.9</v>
      </c>
      <c r="BC21" s="5">
        <v>2935.4</v>
      </c>
      <c r="BD21" s="5">
        <v>2343.6999999999998</v>
      </c>
      <c r="BE21" s="5">
        <v>2799</v>
      </c>
      <c r="BF21" s="5">
        <v>3026.4</v>
      </c>
      <c r="BG21" s="5">
        <v>3177.7</v>
      </c>
      <c r="BH21" s="5">
        <v>3337.5</v>
      </c>
      <c r="BI21" s="5">
        <v>3442.5</v>
      </c>
      <c r="BJ21" s="5">
        <v>3647.7</v>
      </c>
      <c r="BK21" s="5">
        <v>3927.9</v>
      </c>
      <c r="BL21" s="5">
        <v>4074.4</v>
      </c>
      <c r="BM21" s="5">
        <v>3955.8</v>
      </c>
      <c r="BN21" s="5">
        <v>3845.4</v>
      </c>
      <c r="BO21">
        <v>3890.5</v>
      </c>
      <c r="BP21">
        <v>3767.9</v>
      </c>
      <c r="BQ21">
        <v>3810</v>
      </c>
      <c r="BR21">
        <v>3835.4</v>
      </c>
      <c r="BS21">
        <v>3919.7</v>
      </c>
      <c r="BT21">
        <v>4012.3</v>
      </c>
    </row>
    <row r="22" spans="1:72" x14ac:dyDescent="0.3">
      <c r="A22" t="s">
        <v>62</v>
      </c>
      <c r="B22" t="s">
        <v>57</v>
      </c>
      <c r="C22" s="5">
        <v>1938.2</v>
      </c>
      <c r="D22" s="5">
        <v>1980.2</v>
      </c>
      <c r="E22" s="5">
        <v>2015.1</v>
      </c>
      <c r="F22" s="5">
        <v>2077.5</v>
      </c>
      <c r="G22" s="5">
        <v>2165.5</v>
      </c>
      <c r="H22" s="5">
        <v>2258.6999999999998</v>
      </c>
      <c r="I22" s="5">
        <v>2274.6999999999998</v>
      </c>
      <c r="J22" s="5">
        <v>1895.8</v>
      </c>
      <c r="K22" s="5">
        <v>1523</v>
      </c>
      <c r="L22" s="5">
        <v>1473.6</v>
      </c>
      <c r="M22" s="5">
        <v>1606.6</v>
      </c>
      <c r="N22" s="5">
        <v>1749.3</v>
      </c>
      <c r="O22" s="5">
        <v>1838</v>
      </c>
      <c r="P22" s="5">
        <v>1925.8</v>
      </c>
      <c r="Q22" s="5">
        <v>1982.3</v>
      </c>
      <c r="R22" s="5">
        <v>2042.1</v>
      </c>
      <c r="S22" s="5">
        <v>2159.8000000000002</v>
      </c>
      <c r="T22" s="5">
        <v>2231.5</v>
      </c>
      <c r="U22" s="5">
        <v>2249.9</v>
      </c>
      <c r="V22" s="5">
        <v>2283.3000000000002</v>
      </c>
      <c r="W22" s="5">
        <v>2319.5</v>
      </c>
      <c r="X22" s="5">
        <v>2304.1999999999998</v>
      </c>
      <c r="Y22" s="5">
        <v>2273.1</v>
      </c>
      <c r="Z22" s="5">
        <v>2276.1999999999998</v>
      </c>
      <c r="AA22" s="5">
        <v>2289.1999999999998</v>
      </c>
      <c r="AB22" s="5">
        <v>2290.1</v>
      </c>
      <c r="AC22" s="5">
        <v>2295.6</v>
      </c>
      <c r="AD22" s="5">
        <v>2300.6999999999998</v>
      </c>
      <c r="AE22" s="5">
        <v>2360.8000000000002</v>
      </c>
      <c r="AF22" s="5">
        <v>2405.6999999999998</v>
      </c>
      <c r="AG22" s="5">
        <v>2392.6999999999998</v>
      </c>
      <c r="AH22" s="5">
        <v>2398.1</v>
      </c>
      <c r="AI22" s="5">
        <v>2329</v>
      </c>
      <c r="AJ22" s="5">
        <v>2306.6</v>
      </c>
      <c r="AK22" s="5">
        <v>2293.6</v>
      </c>
      <c r="AL22" s="5">
        <v>2229.1</v>
      </c>
      <c r="AM22" s="5">
        <v>2179.8000000000002</v>
      </c>
      <c r="AN22" s="5">
        <v>2193.6</v>
      </c>
      <c r="AO22" s="5">
        <v>2224.6</v>
      </c>
      <c r="AP22" s="5">
        <v>2276.6999999999998</v>
      </c>
      <c r="AQ22" s="5">
        <v>2333</v>
      </c>
      <c r="AR22" s="5">
        <v>2347.6</v>
      </c>
      <c r="AS22" s="5">
        <v>2338.4</v>
      </c>
      <c r="AT22" s="5">
        <v>2460.6</v>
      </c>
      <c r="AU22" s="5">
        <v>2531.6999999999998</v>
      </c>
      <c r="AV22" s="5">
        <v>2538.3000000000002</v>
      </c>
      <c r="AW22" s="5">
        <v>2583.9</v>
      </c>
      <c r="AX22" s="5">
        <v>2582.3000000000002</v>
      </c>
      <c r="AY22" s="5">
        <v>2546.4</v>
      </c>
      <c r="AZ22" s="5">
        <v>2559.6999999999998</v>
      </c>
      <c r="BA22" s="5">
        <v>2517.6</v>
      </c>
      <c r="BB22" s="5">
        <v>2443</v>
      </c>
      <c r="BC22" s="5">
        <v>2382.5</v>
      </c>
      <c r="BD22" s="5">
        <v>1936.8</v>
      </c>
      <c r="BE22" s="5">
        <v>2362.9</v>
      </c>
      <c r="BF22" s="5">
        <v>2535.8000000000002</v>
      </c>
      <c r="BG22" s="5">
        <v>2692.6</v>
      </c>
      <c r="BH22" s="5">
        <v>2806.6</v>
      </c>
      <c r="BI22" s="5">
        <v>2850.5</v>
      </c>
      <c r="BJ22" s="5">
        <v>3029</v>
      </c>
      <c r="BK22" s="5">
        <v>3289.3</v>
      </c>
      <c r="BL22" s="5">
        <v>3394.8</v>
      </c>
      <c r="BM22" s="5">
        <v>3269.7</v>
      </c>
      <c r="BN22" s="5">
        <v>3155</v>
      </c>
      <c r="BO22">
        <v>3158.5</v>
      </c>
      <c r="BP22">
        <v>3058</v>
      </c>
      <c r="BQ22">
        <v>3107.5</v>
      </c>
      <c r="BR22">
        <v>3123.1</v>
      </c>
      <c r="BS22">
        <v>3186.9</v>
      </c>
      <c r="BT22">
        <v>3267.7</v>
      </c>
    </row>
    <row r="23" spans="1:72" x14ac:dyDescent="0.3">
      <c r="A23" t="s">
        <v>63</v>
      </c>
      <c r="B23" t="s">
        <v>59</v>
      </c>
      <c r="C23" s="5">
        <v>379.1</v>
      </c>
      <c r="D23" s="5">
        <v>388.4</v>
      </c>
      <c r="E23" s="5">
        <v>399.6</v>
      </c>
      <c r="F23" s="5">
        <v>402.9</v>
      </c>
      <c r="G23" s="5">
        <v>419.1</v>
      </c>
      <c r="H23" s="5">
        <v>423</v>
      </c>
      <c r="I23" s="5">
        <v>434.9</v>
      </c>
      <c r="J23" s="5">
        <v>433</v>
      </c>
      <c r="K23" s="5">
        <v>409.8</v>
      </c>
      <c r="L23" s="5">
        <v>405.8</v>
      </c>
      <c r="M23" s="5">
        <v>412.2</v>
      </c>
      <c r="N23" s="5">
        <v>427.5</v>
      </c>
      <c r="O23" s="5">
        <v>431</v>
      </c>
      <c r="P23" s="5">
        <v>436.5</v>
      </c>
      <c r="Q23" s="5">
        <v>448.9</v>
      </c>
      <c r="R23" s="5">
        <v>453.6</v>
      </c>
      <c r="S23" s="5">
        <v>449</v>
      </c>
      <c r="T23" s="5">
        <v>465.7</v>
      </c>
      <c r="U23" s="5">
        <v>474</v>
      </c>
      <c r="V23" s="5">
        <v>468.7</v>
      </c>
      <c r="W23" s="5">
        <v>472.8</v>
      </c>
      <c r="X23" s="5">
        <v>476.6</v>
      </c>
      <c r="Y23" s="5">
        <v>477.7</v>
      </c>
      <c r="Z23" s="5">
        <v>477.2</v>
      </c>
      <c r="AA23" s="5">
        <v>466.1</v>
      </c>
      <c r="AB23" s="5">
        <v>469.6</v>
      </c>
      <c r="AC23" s="5">
        <v>471.6</v>
      </c>
      <c r="AD23" s="5">
        <v>482.6</v>
      </c>
      <c r="AE23" s="5">
        <v>492.9</v>
      </c>
      <c r="AF23" s="5">
        <v>494.9</v>
      </c>
      <c r="AG23" s="5">
        <v>495.8</v>
      </c>
      <c r="AH23" s="5">
        <v>508.9</v>
      </c>
      <c r="AI23" s="5">
        <v>495.3</v>
      </c>
      <c r="AJ23" s="5">
        <v>500.9</v>
      </c>
      <c r="AK23" s="5">
        <v>507.8</v>
      </c>
      <c r="AL23" s="5">
        <v>517</v>
      </c>
      <c r="AM23" s="5">
        <v>513.79999999999995</v>
      </c>
      <c r="AN23" s="5">
        <v>517</v>
      </c>
      <c r="AO23" s="5">
        <v>525.9</v>
      </c>
      <c r="AP23" s="5">
        <v>522</v>
      </c>
      <c r="AQ23" s="5">
        <v>539.70000000000005</v>
      </c>
      <c r="AR23" s="5">
        <v>555.9</v>
      </c>
      <c r="AS23" s="5">
        <v>564.5</v>
      </c>
      <c r="AT23" s="5">
        <v>560.29999999999995</v>
      </c>
      <c r="AU23" s="5">
        <v>562.70000000000005</v>
      </c>
      <c r="AV23" s="5">
        <v>569.1</v>
      </c>
      <c r="AW23" s="5">
        <v>570.29999999999995</v>
      </c>
      <c r="AX23" s="5">
        <v>586.29999999999995</v>
      </c>
      <c r="AY23" s="5">
        <v>596.20000000000005</v>
      </c>
      <c r="AZ23" s="5">
        <v>605.5</v>
      </c>
      <c r="BA23" s="5">
        <v>600.6</v>
      </c>
      <c r="BB23" s="5">
        <v>599.9</v>
      </c>
      <c r="BC23" s="5">
        <v>552.9</v>
      </c>
      <c r="BD23" s="5">
        <v>406.9</v>
      </c>
      <c r="BE23" s="5">
        <v>436.1</v>
      </c>
      <c r="BF23" s="5">
        <v>490.6</v>
      </c>
      <c r="BG23" s="5">
        <v>485.1</v>
      </c>
      <c r="BH23" s="5">
        <v>530.9</v>
      </c>
      <c r="BI23" s="5">
        <v>592</v>
      </c>
      <c r="BJ23" s="5">
        <v>618.70000000000005</v>
      </c>
      <c r="BK23" s="5">
        <v>638.6</v>
      </c>
      <c r="BL23" s="5">
        <v>679.6</v>
      </c>
      <c r="BM23" s="5">
        <v>686.1</v>
      </c>
      <c r="BN23" s="5">
        <v>690.4</v>
      </c>
      <c r="BO23">
        <v>731.9</v>
      </c>
      <c r="BP23">
        <v>709.8</v>
      </c>
      <c r="BQ23">
        <v>702.4</v>
      </c>
      <c r="BR23">
        <v>712.3</v>
      </c>
      <c r="BS23">
        <v>732.8</v>
      </c>
      <c r="BT23">
        <v>744.6</v>
      </c>
    </row>
    <row r="24" spans="1:72" x14ac:dyDescent="0.3">
      <c r="A24" t="s">
        <v>64</v>
      </c>
      <c r="B24" s="2" t="s">
        <v>65</v>
      </c>
      <c r="C24" s="4">
        <v>2718.5</v>
      </c>
      <c r="D24" s="4">
        <v>2770</v>
      </c>
      <c r="E24" s="4">
        <v>2808.7</v>
      </c>
      <c r="F24" s="4">
        <v>2865.1</v>
      </c>
      <c r="G24" s="4">
        <v>2909.6</v>
      </c>
      <c r="H24" s="4">
        <v>2971.6</v>
      </c>
      <c r="I24" s="4">
        <v>3029</v>
      </c>
      <c r="J24" s="4">
        <v>3021.8</v>
      </c>
      <c r="K24" s="4">
        <v>3022</v>
      </c>
      <c r="L24" s="4">
        <v>3070.5</v>
      </c>
      <c r="M24" s="4">
        <v>3092.1</v>
      </c>
      <c r="N24" s="4">
        <v>3120.8</v>
      </c>
      <c r="O24" s="4">
        <v>3133.8</v>
      </c>
      <c r="P24" s="4">
        <v>3165.8</v>
      </c>
      <c r="Q24" s="4">
        <v>3158.3</v>
      </c>
      <c r="R24" s="4">
        <v>3164.3</v>
      </c>
      <c r="S24" s="4">
        <v>3155.8</v>
      </c>
      <c r="T24" s="4">
        <v>3168.3</v>
      </c>
      <c r="U24" s="4">
        <v>3136.9</v>
      </c>
      <c r="V24" s="4">
        <v>3130.8</v>
      </c>
      <c r="W24" s="4">
        <v>3144</v>
      </c>
      <c r="X24" s="4">
        <v>3130.5</v>
      </c>
      <c r="Y24" s="4">
        <v>3139.1</v>
      </c>
      <c r="Z24" s="4">
        <v>3132.3</v>
      </c>
      <c r="AA24" s="4">
        <v>3125.4</v>
      </c>
      <c r="AB24" s="4">
        <v>3132.6</v>
      </c>
      <c r="AC24" s="4">
        <v>3134.8</v>
      </c>
      <c r="AD24" s="4">
        <v>3139.3</v>
      </c>
      <c r="AE24" s="4">
        <v>3138.2</v>
      </c>
      <c r="AF24" s="4">
        <v>3154.1</v>
      </c>
      <c r="AG24" s="4">
        <v>3191.8</v>
      </c>
      <c r="AH24" s="4">
        <v>3191.2</v>
      </c>
      <c r="AI24" s="4">
        <v>3189.3</v>
      </c>
      <c r="AJ24" s="4">
        <v>3232</v>
      </c>
      <c r="AK24" s="4">
        <v>3250.6</v>
      </c>
      <c r="AL24" s="4">
        <v>3254.5</v>
      </c>
      <c r="AM24" s="4">
        <v>3270.2</v>
      </c>
      <c r="AN24" s="4">
        <v>3287.4</v>
      </c>
      <c r="AO24" s="4">
        <v>3315.8</v>
      </c>
      <c r="AP24" s="4">
        <v>3338.8</v>
      </c>
      <c r="AQ24" s="4">
        <v>3355.3</v>
      </c>
      <c r="AR24" s="4">
        <v>3371.3</v>
      </c>
      <c r="AS24" s="4">
        <v>3395.1</v>
      </c>
      <c r="AT24" s="4">
        <v>3457.7</v>
      </c>
      <c r="AU24" s="4">
        <v>3503.4</v>
      </c>
      <c r="AV24" s="4">
        <v>3561.7</v>
      </c>
      <c r="AW24" s="4">
        <v>3613.6</v>
      </c>
      <c r="AX24" s="4">
        <v>3636.3</v>
      </c>
      <c r="AY24" s="4">
        <v>3688.3</v>
      </c>
      <c r="AZ24" s="4">
        <v>3744.4</v>
      </c>
      <c r="BA24" s="4">
        <v>3785.1</v>
      </c>
      <c r="BB24" s="4">
        <v>3821.9</v>
      </c>
      <c r="BC24" s="4">
        <v>3883</v>
      </c>
      <c r="BD24" s="4">
        <v>3951.8</v>
      </c>
      <c r="BE24" s="4">
        <v>3922.9</v>
      </c>
      <c r="BF24" s="4">
        <v>3957.8</v>
      </c>
      <c r="BG24" s="4">
        <v>4088.7</v>
      </c>
      <c r="BH24" s="4">
        <v>4124.3999999999996</v>
      </c>
      <c r="BI24" s="4">
        <v>4183.1000000000004</v>
      </c>
      <c r="BJ24" s="4">
        <v>4246.7</v>
      </c>
      <c r="BK24" s="4">
        <v>4311.3999999999996</v>
      </c>
      <c r="BL24" s="4">
        <v>4412.8</v>
      </c>
      <c r="BM24" s="4">
        <v>4493</v>
      </c>
      <c r="BN24" s="4">
        <v>4575.3999999999996</v>
      </c>
      <c r="BO24" s="14">
        <v>4643.8999999999996</v>
      </c>
      <c r="BP24" s="14">
        <v>4669.8</v>
      </c>
      <c r="BQ24" s="14">
        <v>4794.8</v>
      </c>
      <c r="BR24" s="14">
        <v>4871.8</v>
      </c>
      <c r="BS24" s="14">
        <v>4941</v>
      </c>
      <c r="BT24" s="14">
        <v>5001.2</v>
      </c>
    </row>
    <row r="25" spans="1:72" x14ac:dyDescent="0.3">
      <c r="A25" t="s">
        <v>66</v>
      </c>
      <c r="B25" t="s">
        <v>67</v>
      </c>
      <c r="C25" s="5">
        <v>1017.5</v>
      </c>
      <c r="D25" s="5">
        <v>1042.5</v>
      </c>
      <c r="E25" s="5">
        <v>1058.8</v>
      </c>
      <c r="F25" s="5">
        <v>1085.3</v>
      </c>
      <c r="G25" s="5">
        <v>1111.2</v>
      </c>
      <c r="H25" s="5">
        <v>1146.5999999999999</v>
      </c>
      <c r="I25" s="5">
        <v>1170.2</v>
      </c>
      <c r="J25" s="5">
        <v>1179.8</v>
      </c>
      <c r="K25" s="5">
        <v>1185.2</v>
      </c>
      <c r="L25" s="5">
        <v>1213.5</v>
      </c>
      <c r="M25" s="5">
        <v>1228.3</v>
      </c>
      <c r="N25" s="5">
        <v>1256.2</v>
      </c>
      <c r="O25" s="5">
        <v>1278.4000000000001</v>
      </c>
      <c r="P25" s="5">
        <v>1305.0999999999999</v>
      </c>
      <c r="Q25" s="5">
        <v>1304.3</v>
      </c>
      <c r="R25" s="5">
        <v>1312.9</v>
      </c>
      <c r="S25" s="5">
        <v>1306</v>
      </c>
      <c r="T25" s="5">
        <v>1312.7</v>
      </c>
      <c r="U25" s="5">
        <v>1288.7</v>
      </c>
      <c r="V25" s="5">
        <v>1291.7</v>
      </c>
      <c r="W25" s="5">
        <v>1296.0999999999999</v>
      </c>
      <c r="X25" s="5">
        <v>1288.5999999999999</v>
      </c>
      <c r="Y25" s="5">
        <v>1293.8</v>
      </c>
      <c r="Z25" s="5">
        <v>1269.5</v>
      </c>
      <c r="AA25" s="5">
        <v>1240.5</v>
      </c>
      <c r="AB25" s="5">
        <v>1232.9000000000001</v>
      </c>
      <c r="AC25" s="5">
        <v>1219</v>
      </c>
      <c r="AD25" s="5">
        <v>1216.3</v>
      </c>
      <c r="AE25" s="5">
        <v>1211.8</v>
      </c>
      <c r="AF25" s="5">
        <v>1210</v>
      </c>
      <c r="AG25" s="5">
        <v>1229.3</v>
      </c>
      <c r="AH25" s="5">
        <v>1212.9000000000001</v>
      </c>
      <c r="AI25" s="5">
        <v>1216</v>
      </c>
      <c r="AJ25" s="5">
        <v>1220.5999999999999</v>
      </c>
      <c r="AK25" s="5">
        <v>1221.2</v>
      </c>
      <c r="AL25" s="5">
        <v>1229.3</v>
      </c>
      <c r="AM25" s="5">
        <v>1229.3</v>
      </c>
      <c r="AN25" s="5">
        <v>1225.8</v>
      </c>
      <c r="AO25" s="5">
        <v>1238.0999999999999</v>
      </c>
      <c r="AP25" s="5">
        <v>1244.8</v>
      </c>
      <c r="AQ25" s="5">
        <v>1246.3</v>
      </c>
      <c r="AR25" s="5">
        <v>1257.0999999999999</v>
      </c>
      <c r="AS25" s="5">
        <v>1260.5999999999999</v>
      </c>
      <c r="AT25" s="5">
        <v>1285.5999999999999</v>
      </c>
      <c r="AU25" s="5">
        <v>1306</v>
      </c>
      <c r="AV25" s="5">
        <v>1326.3</v>
      </c>
      <c r="AW25" s="5">
        <v>1351.2</v>
      </c>
      <c r="AX25" s="5">
        <v>1368.3</v>
      </c>
      <c r="AY25" s="5">
        <v>1393</v>
      </c>
      <c r="AZ25" s="5">
        <v>1405.2</v>
      </c>
      <c r="BA25" s="5">
        <v>1425.7</v>
      </c>
      <c r="BB25" s="5">
        <v>1437.7</v>
      </c>
      <c r="BC25" s="5">
        <v>1455.6</v>
      </c>
      <c r="BD25" s="5">
        <v>1560</v>
      </c>
      <c r="BE25" s="5">
        <v>1525.3</v>
      </c>
      <c r="BF25" s="5">
        <v>1541.3</v>
      </c>
      <c r="BG25" s="5">
        <v>1620.3</v>
      </c>
      <c r="BH25" s="5">
        <v>1608</v>
      </c>
      <c r="BI25" s="5">
        <v>1595.5</v>
      </c>
      <c r="BJ25" s="5">
        <v>1612.8</v>
      </c>
      <c r="BK25" s="5">
        <v>1613.1</v>
      </c>
      <c r="BL25" s="5">
        <v>1622.7</v>
      </c>
      <c r="BM25" s="5">
        <v>1657.1</v>
      </c>
      <c r="BN25" s="5">
        <v>1693.8</v>
      </c>
      <c r="BO25">
        <v>1730.6</v>
      </c>
      <c r="BP25">
        <v>1744.3</v>
      </c>
      <c r="BQ25">
        <v>1791.9</v>
      </c>
      <c r="BR25">
        <v>1820</v>
      </c>
      <c r="BS25">
        <v>1837.4</v>
      </c>
      <c r="BT25">
        <v>1863.8</v>
      </c>
    </row>
    <row r="26" spans="1:72" x14ac:dyDescent="0.3">
      <c r="A26" t="s">
        <v>68</v>
      </c>
      <c r="B26" t="s">
        <v>69</v>
      </c>
      <c r="C26" s="5">
        <v>654.6</v>
      </c>
      <c r="D26" s="5">
        <v>674.1</v>
      </c>
      <c r="E26" s="5">
        <v>684.4</v>
      </c>
      <c r="F26" s="5">
        <v>703.9</v>
      </c>
      <c r="G26" s="5">
        <v>721.2</v>
      </c>
      <c r="H26" s="5">
        <v>742.2</v>
      </c>
      <c r="I26" s="5">
        <v>766.3</v>
      </c>
      <c r="J26" s="5">
        <v>771.6</v>
      </c>
      <c r="K26" s="5">
        <v>765.4</v>
      </c>
      <c r="L26" s="5">
        <v>782.9</v>
      </c>
      <c r="M26" s="5">
        <v>792.8</v>
      </c>
      <c r="N26" s="5">
        <v>809.1</v>
      </c>
      <c r="O26" s="5">
        <v>817.5</v>
      </c>
      <c r="P26" s="5">
        <v>828</v>
      </c>
      <c r="Q26" s="5">
        <v>828.9</v>
      </c>
      <c r="R26" s="5">
        <v>837.4</v>
      </c>
      <c r="S26" s="5">
        <v>831.6</v>
      </c>
      <c r="T26" s="5">
        <v>843</v>
      </c>
      <c r="U26" s="5">
        <v>835</v>
      </c>
      <c r="V26" s="5">
        <v>826.3</v>
      </c>
      <c r="W26" s="5">
        <v>824.1</v>
      </c>
      <c r="X26" s="5">
        <v>816</v>
      </c>
      <c r="Y26" s="5">
        <v>820.2</v>
      </c>
      <c r="Z26" s="5">
        <v>796.4</v>
      </c>
      <c r="AA26" s="5">
        <v>775.3</v>
      </c>
      <c r="AB26" s="5">
        <v>770.9</v>
      </c>
      <c r="AC26" s="5">
        <v>757</v>
      </c>
      <c r="AD26" s="5">
        <v>753.6</v>
      </c>
      <c r="AE26" s="5">
        <v>744.3</v>
      </c>
      <c r="AF26" s="5">
        <v>741.8</v>
      </c>
      <c r="AG26" s="5">
        <v>754.1</v>
      </c>
      <c r="AH26" s="5">
        <v>733.5</v>
      </c>
      <c r="AI26" s="5">
        <v>730.3</v>
      </c>
      <c r="AJ26" s="5">
        <v>732.1</v>
      </c>
      <c r="AK26" s="5">
        <v>725.9</v>
      </c>
      <c r="AL26" s="5">
        <v>730.8</v>
      </c>
      <c r="AM26" s="5">
        <v>727.3</v>
      </c>
      <c r="AN26" s="5">
        <v>720.2</v>
      </c>
      <c r="AO26" s="5">
        <v>731.2</v>
      </c>
      <c r="AP26" s="5">
        <v>733</v>
      </c>
      <c r="AQ26" s="5">
        <v>733.5</v>
      </c>
      <c r="AR26" s="5">
        <v>745.7</v>
      </c>
      <c r="AS26" s="5">
        <v>744.6</v>
      </c>
      <c r="AT26" s="5">
        <v>760.7</v>
      </c>
      <c r="AU26" s="5">
        <v>767.9</v>
      </c>
      <c r="AV26" s="5">
        <v>783.3</v>
      </c>
      <c r="AW26" s="5">
        <v>800.9</v>
      </c>
      <c r="AX26" s="5">
        <v>817.1</v>
      </c>
      <c r="AY26" s="5">
        <v>835.6</v>
      </c>
      <c r="AZ26" s="5">
        <v>838.4</v>
      </c>
      <c r="BA26" s="5">
        <v>854.9</v>
      </c>
      <c r="BB26" s="5">
        <v>862.4</v>
      </c>
      <c r="BC26" s="5">
        <v>869</v>
      </c>
      <c r="BD26" s="5">
        <v>870.6</v>
      </c>
      <c r="BE26" s="5">
        <v>879.9</v>
      </c>
      <c r="BF26" s="5">
        <v>910.3</v>
      </c>
      <c r="BG26" s="5">
        <v>900.7</v>
      </c>
      <c r="BH26" s="5">
        <v>904.3</v>
      </c>
      <c r="BI26" s="5">
        <v>906.8</v>
      </c>
      <c r="BJ26" s="5">
        <v>904.4</v>
      </c>
      <c r="BK26" s="5">
        <v>898.7</v>
      </c>
      <c r="BL26" s="5">
        <v>918.3</v>
      </c>
      <c r="BM26" s="5">
        <v>935.3</v>
      </c>
      <c r="BN26" s="5">
        <v>947.4</v>
      </c>
      <c r="BO26">
        <v>968.7</v>
      </c>
      <c r="BP26">
        <v>978.9</v>
      </c>
      <c r="BQ26">
        <v>1009.1</v>
      </c>
      <c r="BR26">
        <v>1022</v>
      </c>
      <c r="BS26">
        <v>1030.0999999999999</v>
      </c>
      <c r="BT26">
        <v>1048.2</v>
      </c>
    </row>
    <row r="27" spans="1:72" x14ac:dyDescent="0.3">
      <c r="A27" t="s">
        <v>70</v>
      </c>
      <c r="B27" t="s">
        <v>71</v>
      </c>
      <c r="C27" s="5">
        <v>362.9</v>
      </c>
      <c r="D27" s="5">
        <v>368.4</v>
      </c>
      <c r="E27" s="5">
        <v>374.4</v>
      </c>
      <c r="F27" s="5">
        <v>381.3</v>
      </c>
      <c r="G27" s="5">
        <v>390</v>
      </c>
      <c r="H27" s="5">
        <v>404.4</v>
      </c>
      <c r="I27" s="5">
        <v>404</v>
      </c>
      <c r="J27" s="5">
        <v>408.2</v>
      </c>
      <c r="K27" s="5">
        <v>419.8</v>
      </c>
      <c r="L27" s="5">
        <v>430.6</v>
      </c>
      <c r="M27" s="5">
        <v>435.5</v>
      </c>
      <c r="N27" s="5">
        <v>447.1</v>
      </c>
      <c r="O27" s="5">
        <v>460.9</v>
      </c>
      <c r="P27" s="5">
        <v>477</v>
      </c>
      <c r="Q27" s="5">
        <v>475.4</v>
      </c>
      <c r="R27" s="5">
        <v>475.4</v>
      </c>
      <c r="S27" s="5">
        <v>474.4</v>
      </c>
      <c r="T27" s="5">
        <v>469.7</v>
      </c>
      <c r="U27" s="5">
        <v>453.7</v>
      </c>
      <c r="V27" s="5">
        <v>465.4</v>
      </c>
      <c r="W27" s="5">
        <v>472</v>
      </c>
      <c r="X27" s="5">
        <v>472.6</v>
      </c>
      <c r="Y27" s="5">
        <v>473.6</v>
      </c>
      <c r="Z27" s="5">
        <v>473.1</v>
      </c>
      <c r="AA27" s="5">
        <v>465.1</v>
      </c>
      <c r="AB27" s="5">
        <v>462</v>
      </c>
      <c r="AC27" s="5">
        <v>462</v>
      </c>
      <c r="AD27" s="5">
        <v>462.6</v>
      </c>
      <c r="AE27" s="5">
        <v>467.5</v>
      </c>
      <c r="AF27" s="5">
        <v>468.2</v>
      </c>
      <c r="AG27" s="5">
        <v>475.2</v>
      </c>
      <c r="AH27" s="5">
        <v>479.4</v>
      </c>
      <c r="AI27" s="5">
        <v>485.7</v>
      </c>
      <c r="AJ27" s="5">
        <v>488.5</v>
      </c>
      <c r="AK27" s="5">
        <v>495.3</v>
      </c>
      <c r="AL27" s="5">
        <v>498.6</v>
      </c>
      <c r="AM27" s="5">
        <v>502</v>
      </c>
      <c r="AN27" s="5">
        <v>505.6</v>
      </c>
      <c r="AO27" s="5">
        <v>506.9</v>
      </c>
      <c r="AP27" s="5">
        <v>511.8</v>
      </c>
      <c r="AQ27" s="5">
        <v>512.9</v>
      </c>
      <c r="AR27" s="5">
        <v>511.5</v>
      </c>
      <c r="AS27" s="5">
        <v>516</v>
      </c>
      <c r="AT27" s="5">
        <v>524.9</v>
      </c>
      <c r="AU27" s="5">
        <v>538.1</v>
      </c>
      <c r="AV27" s="5">
        <v>543</v>
      </c>
      <c r="AW27" s="5">
        <v>550.29999999999995</v>
      </c>
      <c r="AX27" s="5">
        <v>551.20000000000005</v>
      </c>
      <c r="AY27" s="5">
        <v>557.4</v>
      </c>
      <c r="AZ27" s="5">
        <v>566.79999999999995</v>
      </c>
      <c r="BA27" s="5">
        <v>570.79999999999995</v>
      </c>
      <c r="BB27" s="5">
        <v>575.29999999999995</v>
      </c>
      <c r="BC27" s="5">
        <v>586.6</v>
      </c>
      <c r="BD27" s="5">
        <v>689.4</v>
      </c>
      <c r="BE27" s="5">
        <v>645.4</v>
      </c>
      <c r="BF27" s="5">
        <v>631</v>
      </c>
      <c r="BG27" s="5">
        <v>719.6</v>
      </c>
      <c r="BH27" s="5">
        <v>703.7</v>
      </c>
      <c r="BI27" s="5">
        <v>688.8</v>
      </c>
      <c r="BJ27" s="5">
        <v>708.4</v>
      </c>
      <c r="BK27" s="5">
        <v>714.4</v>
      </c>
      <c r="BL27" s="5">
        <v>704.4</v>
      </c>
      <c r="BM27" s="5">
        <v>721.8</v>
      </c>
      <c r="BN27" s="5">
        <v>746.4</v>
      </c>
      <c r="BO27">
        <v>761.9</v>
      </c>
      <c r="BP27">
        <v>765.5</v>
      </c>
      <c r="BQ27">
        <v>782.8</v>
      </c>
      <c r="BR27">
        <v>798</v>
      </c>
      <c r="BS27">
        <v>807.3</v>
      </c>
      <c r="BT27">
        <v>815.7</v>
      </c>
    </row>
    <row r="28" spans="1:72" x14ac:dyDescent="0.3">
      <c r="A28" t="s">
        <v>72</v>
      </c>
      <c r="B28" t="s">
        <v>73</v>
      </c>
      <c r="C28" s="5">
        <v>1700.9</v>
      </c>
      <c r="D28" s="5">
        <v>1727.5</v>
      </c>
      <c r="E28" s="5">
        <v>1749.9</v>
      </c>
      <c r="F28" s="5">
        <v>1779.8</v>
      </c>
      <c r="G28" s="5">
        <v>1798.5</v>
      </c>
      <c r="H28" s="5">
        <v>1825</v>
      </c>
      <c r="I28" s="5">
        <v>1858.8</v>
      </c>
      <c r="J28" s="5">
        <v>1842</v>
      </c>
      <c r="K28" s="5">
        <v>1836.8</v>
      </c>
      <c r="L28" s="5">
        <v>1857</v>
      </c>
      <c r="M28" s="5">
        <v>1863.8</v>
      </c>
      <c r="N28" s="5">
        <v>1864.6</v>
      </c>
      <c r="O28" s="5">
        <v>1855.5</v>
      </c>
      <c r="P28" s="5">
        <v>1860.7</v>
      </c>
      <c r="Q28" s="5">
        <v>1854</v>
      </c>
      <c r="R28" s="5">
        <v>1851.4</v>
      </c>
      <c r="S28" s="5">
        <v>1849.8</v>
      </c>
      <c r="T28" s="5">
        <v>1855.5</v>
      </c>
      <c r="U28" s="5">
        <v>1848.3</v>
      </c>
      <c r="V28" s="5">
        <v>1839.1</v>
      </c>
      <c r="W28" s="5">
        <v>1847.9</v>
      </c>
      <c r="X28" s="5">
        <v>1841.8</v>
      </c>
      <c r="Y28" s="5">
        <v>1845.3</v>
      </c>
      <c r="Z28" s="5">
        <v>1862.7</v>
      </c>
      <c r="AA28" s="5">
        <v>1884.9</v>
      </c>
      <c r="AB28" s="5">
        <v>1899.8</v>
      </c>
      <c r="AC28" s="5">
        <v>1915.8</v>
      </c>
      <c r="AD28" s="5">
        <v>1923</v>
      </c>
      <c r="AE28" s="5">
        <v>1926.4</v>
      </c>
      <c r="AF28" s="5">
        <v>1944.1</v>
      </c>
      <c r="AG28" s="5">
        <v>1962.5</v>
      </c>
      <c r="AH28" s="5">
        <v>1978.3</v>
      </c>
      <c r="AI28" s="5">
        <v>1973.3</v>
      </c>
      <c r="AJ28" s="5">
        <v>2011.4</v>
      </c>
      <c r="AK28" s="5">
        <v>2029.4</v>
      </c>
      <c r="AL28" s="5">
        <v>2025.2</v>
      </c>
      <c r="AM28" s="5">
        <v>2040.9</v>
      </c>
      <c r="AN28" s="5">
        <v>2061.6</v>
      </c>
      <c r="AO28" s="5">
        <v>2077.6999999999998</v>
      </c>
      <c r="AP28" s="5">
        <v>2094</v>
      </c>
      <c r="AQ28" s="5">
        <v>2109</v>
      </c>
      <c r="AR28" s="5">
        <v>2114.1999999999998</v>
      </c>
      <c r="AS28" s="5">
        <v>2134.5</v>
      </c>
      <c r="AT28" s="5">
        <v>2172.1</v>
      </c>
      <c r="AU28" s="5">
        <v>2197.4</v>
      </c>
      <c r="AV28" s="5">
        <v>2235.4</v>
      </c>
      <c r="AW28" s="5">
        <v>2262.4</v>
      </c>
      <c r="AX28" s="5">
        <v>2268</v>
      </c>
      <c r="AY28" s="5">
        <v>2295.3000000000002</v>
      </c>
      <c r="AZ28" s="5">
        <v>2339.1999999999998</v>
      </c>
      <c r="BA28" s="5">
        <v>2359.4</v>
      </c>
      <c r="BB28" s="5">
        <v>2384.1999999999998</v>
      </c>
      <c r="BC28" s="5">
        <v>2427.4</v>
      </c>
      <c r="BD28" s="5">
        <v>2391.8000000000002</v>
      </c>
      <c r="BE28" s="5">
        <v>2397.6</v>
      </c>
      <c r="BF28" s="5">
        <v>2416.5</v>
      </c>
      <c r="BG28" s="5">
        <v>2468.4</v>
      </c>
      <c r="BH28" s="5">
        <v>2516.4</v>
      </c>
      <c r="BI28" s="5">
        <v>2587.6</v>
      </c>
      <c r="BJ28" s="5">
        <v>2633.9</v>
      </c>
      <c r="BK28" s="5">
        <v>2698.2</v>
      </c>
      <c r="BL28" s="5">
        <v>2790</v>
      </c>
      <c r="BM28" s="5">
        <v>2836</v>
      </c>
      <c r="BN28" s="5">
        <v>2881.6</v>
      </c>
      <c r="BO28">
        <v>2913.2</v>
      </c>
      <c r="BP28">
        <v>2925.5</v>
      </c>
      <c r="BQ28">
        <v>3002.9</v>
      </c>
      <c r="BR28">
        <v>3051.8</v>
      </c>
      <c r="BS28">
        <v>3103.6</v>
      </c>
      <c r="BT28">
        <v>3137.4</v>
      </c>
    </row>
  </sheetData>
  <mergeCells count="20">
    <mergeCell ref="A1:A2"/>
    <mergeCell ref="B1:B2"/>
    <mergeCell ref="C1:F1"/>
    <mergeCell ref="G1:J1"/>
    <mergeCell ref="K1:N1"/>
    <mergeCell ref="O1:R1"/>
    <mergeCell ref="S1:V1"/>
    <mergeCell ref="W1:Z1"/>
    <mergeCell ref="AA1:AD1"/>
    <mergeCell ref="AE1:AH1"/>
    <mergeCell ref="BO1:BR1"/>
    <mergeCell ref="BS1:BT1"/>
    <mergeCell ref="AI1:AL1"/>
    <mergeCell ref="AM1:AP1"/>
    <mergeCell ref="BK1:BN1"/>
    <mergeCell ref="AQ1:AT1"/>
    <mergeCell ref="AU1:AX1"/>
    <mergeCell ref="AY1:BB1"/>
    <mergeCell ref="BC1:BF1"/>
    <mergeCell ref="BG1:B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A8CC9-E283-433E-8737-F4BCA0C12965}">
  <dimension ref="A1:BO108"/>
  <sheetViews>
    <sheetView workbookViewId="0">
      <selection sqref="A1:A2"/>
    </sheetView>
  </sheetViews>
  <sheetFormatPr defaultRowHeight="14.4" x14ac:dyDescent="0.3"/>
  <cols>
    <col min="1" max="1" width="4.33203125" bestFit="1" customWidth="1" collapsed="1"/>
    <col min="2" max="2" width="63.6640625" bestFit="1" customWidth="1" collapsed="1"/>
    <col min="3" max="61" width="8" bestFit="1" customWidth="1" collapsed="1"/>
    <col min="62" max="66" width="10.44140625" bestFit="1" customWidth="1" collapsed="1"/>
  </cols>
  <sheetData>
    <row r="1" spans="1:66" x14ac:dyDescent="0.3">
      <c r="A1" s="73" t="s">
        <v>1</v>
      </c>
      <c r="B1" s="73" t="s">
        <v>2</v>
      </c>
      <c r="C1" s="73" t="s">
        <v>3</v>
      </c>
      <c r="D1" s="73"/>
      <c r="E1" s="73"/>
      <c r="F1" s="73"/>
      <c r="G1" s="73" t="s">
        <v>4</v>
      </c>
      <c r="H1" s="73"/>
      <c r="I1" s="73"/>
      <c r="J1" s="73"/>
      <c r="K1" s="73" t="s">
        <v>5</v>
      </c>
      <c r="L1" s="73"/>
      <c r="M1" s="73"/>
      <c r="N1" s="73"/>
      <c r="O1" s="73" t="s">
        <v>6</v>
      </c>
      <c r="P1" s="73"/>
      <c r="Q1" s="73"/>
      <c r="R1" s="73"/>
      <c r="S1" s="73" t="s">
        <v>7</v>
      </c>
      <c r="T1" s="73"/>
      <c r="U1" s="73"/>
      <c r="V1" s="73"/>
      <c r="W1" s="73" t="s">
        <v>8</v>
      </c>
      <c r="X1" s="73"/>
      <c r="Y1" s="73"/>
      <c r="Z1" s="73"/>
      <c r="AA1" s="73" t="s">
        <v>9</v>
      </c>
      <c r="AB1" s="73"/>
      <c r="AC1" s="73"/>
      <c r="AD1" s="73"/>
      <c r="AE1" s="73" t="s">
        <v>10</v>
      </c>
      <c r="AF1" s="73"/>
      <c r="AG1" s="73"/>
      <c r="AH1" s="73"/>
      <c r="AI1" s="73" t="s">
        <v>11</v>
      </c>
      <c r="AJ1" s="73"/>
      <c r="AK1" s="73"/>
      <c r="AL1" s="73"/>
      <c r="AM1" s="73" t="s">
        <v>12</v>
      </c>
      <c r="AN1" s="73"/>
      <c r="AO1" s="73"/>
      <c r="AP1" s="73"/>
      <c r="AQ1" s="73" t="s">
        <v>13</v>
      </c>
      <c r="AR1" s="73"/>
      <c r="AS1" s="73"/>
      <c r="AT1" s="73"/>
      <c r="AU1" s="73" t="s">
        <v>14</v>
      </c>
      <c r="AV1" s="73"/>
      <c r="AW1" s="73"/>
      <c r="AX1" s="73"/>
      <c r="AY1" s="73" t="s">
        <v>15</v>
      </c>
      <c r="AZ1" s="73"/>
      <c r="BA1" s="73"/>
      <c r="BB1" s="73"/>
      <c r="BC1" s="73" t="s">
        <v>16</v>
      </c>
      <c r="BD1" s="73"/>
      <c r="BE1" s="73"/>
      <c r="BF1" s="73"/>
      <c r="BG1" s="73" t="s">
        <v>17</v>
      </c>
      <c r="BH1" s="73"/>
      <c r="BI1" s="73"/>
      <c r="BJ1" s="73"/>
      <c r="BK1" s="73" t="s">
        <v>18</v>
      </c>
      <c r="BL1" s="73"/>
      <c r="BM1" s="73"/>
      <c r="BN1" s="73"/>
    </row>
    <row r="2" spans="1:66" x14ac:dyDescent="0.3">
      <c r="A2" s="73"/>
      <c r="B2" s="73"/>
      <c r="C2" s="13" t="s">
        <v>20</v>
      </c>
      <c r="D2" s="13" t="s">
        <v>21</v>
      </c>
      <c r="E2" s="13" t="s">
        <v>22</v>
      </c>
      <c r="F2" s="13" t="s">
        <v>23</v>
      </c>
      <c r="G2" s="13" t="s">
        <v>20</v>
      </c>
      <c r="H2" s="13" t="s">
        <v>21</v>
      </c>
      <c r="I2" s="13" t="s">
        <v>22</v>
      </c>
      <c r="J2" s="13" t="s">
        <v>23</v>
      </c>
      <c r="K2" s="13" t="s">
        <v>20</v>
      </c>
      <c r="L2" s="13" t="s">
        <v>21</v>
      </c>
      <c r="M2" s="13" t="s">
        <v>22</v>
      </c>
      <c r="N2" s="13" t="s">
        <v>23</v>
      </c>
      <c r="O2" s="13" t="s">
        <v>20</v>
      </c>
      <c r="P2" s="13" t="s">
        <v>21</v>
      </c>
      <c r="Q2" s="13" t="s">
        <v>22</v>
      </c>
      <c r="R2" s="13" t="s">
        <v>23</v>
      </c>
      <c r="S2" s="13" t="s">
        <v>20</v>
      </c>
      <c r="T2" s="13" t="s">
        <v>21</v>
      </c>
      <c r="U2" s="13" t="s">
        <v>22</v>
      </c>
      <c r="V2" s="13" t="s">
        <v>23</v>
      </c>
      <c r="W2" s="13" t="s">
        <v>20</v>
      </c>
      <c r="X2" s="13" t="s">
        <v>21</v>
      </c>
      <c r="Y2" s="13" t="s">
        <v>22</v>
      </c>
      <c r="Z2" s="13" t="s">
        <v>23</v>
      </c>
      <c r="AA2" s="13" t="s">
        <v>20</v>
      </c>
      <c r="AB2" s="13" t="s">
        <v>21</v>
      </c>
      <c r="AC2" s="13" t="s">
        <v>22</v>
      </c>
      <c r="AD2" s="13" t="s">
        <v>23</v>
      </c>
      <c r="AE2" s="13" t="s">
        <v>20</v>
      </c>
      <c r="AF2" s="13" t="s">
        <v>21</v>
      </c>
      <c r="AG2" s="13" t="s">
        <v>22</v>
      </c>
      <c r="AH2" s="13" t="s">
        <v>23</v>
      </c>
      <c r="AI2" s="13" t="s">
        <v>20</v>
      </c>
      <c r="AJ2" s="13" t="s">
        <v>21</v>
      </c>
      <c r="AK2" s="13" t="s">
        <v>22</v>
      </c>
      <c r="AL2" s="13" t="s">
        <v>23</v>
      </c>
      <c r="AM2" s="13" t="s">
        <v>20</v>
      </c>
      <c r="AN2" s="13" t="s">
        <v>21</v>
      </c>
      <c r="AO2" s="13" t="s">
        <v>22</v>
      </c>
      <c r="AP2" s="13" t="s">
        <v>23</v>
      </c>
      <c r="AQ2" s="13" t="s">
        <v>20</v>
      </c>
      <c r="AR2" s="13" t="s">
        <v>21</v>
      </c>
      <c r="AS2" s="13" t="s">
        <v>22</v>
      </c>
      <c r="AT2" s="13" t="s">
        <v>23</v>
      </c>
      <c r="AU2" s="13" t="s">
        <v>20</v>
      </c>
      <c r="AV2" s="13" t="s">
        <v>21</v>
      </c>
      <c r="AW2" s="13" t="s">
        <v>22</v>
      </c>
      <c r="AX2" s="13" t="s">
        <v>23</v>
      </c>
      <c r="AY2" s="13" t="s">
        <v>20</v>
      </c>
      <c r="AZ2" s="13" t="s">
        <v>21</v>
      </c>
      <c r="BA2" s="13" t="s">
        <v>22</v>
      </c>
      <c r="BB2" s="13" t="s">
        <v>23</v>
      </c>
      <c r="BC2" s="13" t="s">
        <v>20</v>
      </c>
      <c r="BD2" s="13" t="s">
        <v>21</v>
      </c>
      <c r="BE2" s="13" t="s">
        <v>22</v>
      </c>
      <c r="BF2" s="13" t="s">
        <v>23</v>
      </c>
      <c r="BG2" s="13" t="s">
        <v>20</v>
      </c>
      <c r="BH2" s="13" t="s">
        <v>21</v>
      </c>
      <c r="BI2" s="13" t="s">
        <v>22</v>
      </c>
      <c r="BJ2" s="13" t="s">
        <v>23</v>
      </c>
      <c r="BK2" s="13" t="s">
        <v>20</v>
      </c>
      <c r="BL2" s="13" t="s">
        <v>21</v>
      </c>
      <c r="BM2" s="13" t="s">
        <v>22</v>
      </c>
      <c r="BN2" s="13" t="s">
        <v>23</v>
      </c>
    </row>
    <row r="3" spans="1:66" x14ac:dyDescent="0.3">
      <c r="A3" t="s">
        <v>24</v>
      </c>
      <c r="B3" s="14" t="s">
        <v>25</v>
      </c>
      <c r="C3" s="14">
        <v>14215.7</v>
      </c>
      <c r="D3" s="14">
        <v>14402.1</v>
      </c>
      <c r="E3" s="14">
        <v>14564.1</v>
      </c>
      <c r="F3" s="14">
        <v>14715.1</v>
      </c>
      <c r="G3" s="14">
        <v>14706.5</v>
      </c>
      <c r="H3" s="14">
        <v>14865.7</v>
      </c>
      <c r="I3" s="14">
        <v>14899</v>
      </c>
      <c r="J3" s="14">
        <v>14608.2</v>
      </c>
      <c r="K3" s="14">
        <v>14430.9</v>
      </c>
      <c r="L3" s="14">
        <v>14381.2</v>
      </c>
      <c r="M3" s="14">
        <v>14448.9</v>
      </c>
      <c r="N3" s="14">
        <v>14651.2</v>
      </c>
      <c r="O3" s="14">
        <v>14764.6</v>
      </c>
      <c r="P3" s="14">
        <v>14980.2</v>
      </c>
      <c r="Q3" s="14">
        <v>15141.6</v>
      </c>
      <c r="R3" s="14">
        <v>15309.5</v>
      </c>
      <c r="S3" s="14">
        <v>15351.4</v>
      </c>
      <c r="T3" s="14">
        <v>15557.5</v>
      </c>
      <c r="U3" s="14">
        <v>15647.7</v>
      </c>
      <c r="V3" s="14">
        <v>15842.3</v>
      </c>
      <c r="W3" s="14">
        <v>16068.8</v>
      </c>
      <c r="X3" s="14">
        <v>16207.1</v>
      </c>
      <c r="Y3" s="14">
        <v>16319.5</v>
      </c>
      <c r="Z3" s="14">
        <v>16420.400000000001</v>
      </c>
      <c r="AA3" s="14">
        <v>16629.099999999999</v>
      </c>
      <c r="AB3" s="14">
        <v>16699.599999999999</v>
      </c>
      <c r="AC3" s="14">
        <v>16911.099999999999</v>
      </c>
      <c r="AD3" s="14">
        <v>17133.099999999999</v>
      </c>
      <c r="AE3" s="14">
        <v>17144.3</v>
      </c>
      <c r="AF3" s="14">
        <v>17462.7</v>
      </c>
      <c r="AG3" s="14">
        <v>17743.2</v>
      </c>
      <c r="AH3" s="14">
        <v>17852.5</v>
      </c>
      <c r="AI3" s="14">
        <v>17991.3</v>
      </c>
      <c r="AJ3" s="14">
        <v>18193.7</v>
      </c>
      <c r="AK3" s="14">
        <v>18307</v>
      </c>
      <c r="AL3" s="14">
        <v>18332.099999999999</v>
      </c>
      <c r="AM3" s="14">
        <v>18425.3</v>
      </c>
      <c r="AN3" s="14">
        <v>18611.599999999999</v>
      </c>
      <c r="AO3" s="14">
        <v>18775.5</v>
      </c>
      <c r="AP3" s="14">
        <v>18968</v>
      </c>
      <c r="AQ3" s="14">
        <v>19148.2</v>
      </c>
      <c r="AR3" s="14">
        <v>19304.5</v>
      </c>
      <c r="AS3" s="14">
        <v>19561.900000000001</v>
      </c>
      <c r="AT3" s="14">
        <v>19894.8</v>
      </c>
      <c r="AU3" s="14">
        <v>20328.599999999999</v>
      </c>
      <c r="AV3" s="14">
        <v>20580.900000000001</v>
      </c>
      <c r="AW3" s="14">
        <v>20798.7</v>
      </c>
      <c r="AX3" s="14">
        <v>20917.900000000001</v>
      </c>
      <c r="AY3" s="14">
        <v>21104.1</v>
      </c>
      <c r="AZ3" s="14">
        <v>21384.799999999999</v>
      </c>
      <c r="BA3" s="14">
        <v>21694.3</v>
      </c>
      <c r="BB3" s="14">
        <v>21902.400000000001</v>
      </c>
      <c r="BC3" s="14">
        <v>21706.5</v>
      </c>
      <c r="BD3" s="14">
        <v>19913.099999999999</v>
      </c>
      <c r="BE3" s="14">
        <v>21647.599999999999</v>
      </c>
      <c r="BF3" s="14">
        <v>22024.5</v>
      </c>
      <c r="BG3" s="14">
        <v>22600.2</v>
      </c>
      <c r="BH3" s="14">
        <v>23292.400000000001</v>
      </c>
      <c r="BI3" s="14">
        <v>23829</v>
      </c>
      <c r="BJ3" s="62">
        <v>24654.6</v>
      </c>
      <c r="BK3" s="14">
        <v>25029.1</v>
      </c>
      <c r="BL3" s="14">
        <v>25544.3</v>
      </c>
      <c r="BM3" s="14">
        <v>25994.6</v>
      </c>
      <c r="BN3" s="14">
        <v>26408.400000000001</v>
      </c>
    </row>
    <row r="4" spans="1:66" x14ac:dyDescent="0.3">
      <c r="A4" t="s">
        <v>26</v>
      </c>
      <c r="B4" s="14" t="s">
        <v>106</v>
      </c>
      <c r="C4" s="14">
        <v>12361.2</v>
      </c>
      <c r="D4" s="14">
        <v>12528.2</v>
      </c>
      <c r="E4" s="14">
        <v>12665.9</v>
      </c>
      <c r="F4" s="14">
        <v>12793.4</v>
      </c>
      <c r="G4" s="14">
        <v>12758.4</v>
      </c>
      <c r="H4" s="14">
        <v>12897.1</v>
      </c>
      <c r="I4" s="14">
        <v>12905.1</v>
      </c>
      <c r="J4" s="14">
        <v>12592.4</v>
      </c>
      <c r="K4" s="14">
        <v>12411.1</v>
      </c>
      <c r="L4" s="14">
        <v>12341.1</v>
      </c>
      <c r="M4" s="14">
        <v>12397.1</v>
      </c>
      <c r="N4" s="14">
        <v>12582.8</v>
      </c>
      <c r="O4" s="14">
        <v>12677.8</v>
      </c>
      <c r="P4" s="14">
        <v>12869.4</v>
      </c>
      <c r="Q4" s="14">
        <v>13027.8</v>
      </c>
      <c r="R4" s="14">
        <v>13189</v>
      </c>
      <c r="S4" s="14">
        <v>13222.1</v>
      </c>
      <c r="T4" s="14">
        <v>13417</v>
      </c>
      <c r="U4" s="14">
        <v>13505.2</v>
      </c>
      <c r="V4" s="14">
        <v>13706.3</v>
      </c>
      <c r="W4" s="14">
        <v>13920.1</v>
      </c>
      <c r="X4" s="14">
        <v>14056.1</v>
      </c>
      <c r="Y4" s="14">
        <v>14158.5</v>
      </c>
      <c r="Z4" s="14">
        <v>14243.2</v>
      </c>
      <c r="AA4" s="14">
        <v>14434.6</v>
      </c>
      <c r="AB4" s="14">
        <v>14492.1</v>
      </c>
      <c r="AC4" s="14">
        <v>14696</v>
      </c>
      <c r="AD4" s="14">
        <v>14900</v>
      </c>
      <c r="AE4" s="14">
        <v>14896.9</v>
      </c>
      <c r="AF4" s="14">
        <v>15202</v>
      </c>
      <c r="AG4" s="14">
        <v>15464.6</v>
      </c>
      <c r="AH4" s="14">
        <v>15553.8</v>
      </c>
      <c r="AI4" s="14">
        <v>15673.4</v>
      </c>
      <c r="AJ4" s="14">
        <v>15859.3</v>
      </c>
      <c r="AK4" s="14">
        <v>15958.8</v>
      </c>
      <c r="AL4" s="14">
        <v>15974.8</v>
      </c>
      <c r="AM4" s="14">
        <v>16060.3</v>
      </c>
      <c r="AN4" s="14">
        <v>16234.8</v>
      </c>
      <c r="AO4" s="14">
        <v>16383.7</v>
      </c>
      <c r="AP4" s="14">
        <v>16564.8</v>
      </c>
      <c r="AQ4" s="14">
        <v>16730.599999999999</v>
      </c>
      <c r="AR4" s="14">
        <v>16872.900000000001</v>
      </c>
      <c r="AS4" s="14">
        <v>17108.400000000001</v>
      </c>
      <c r="AT4" s="14">
        <v>17414.900000000001</v>
      </c>
      <c r="AU4" s="14">
        <v>17807.099999999999</v>
      </c>
      <c r="AV4" s="14">
        <v>18031.3</v>
      </c>
      <c r="AW4" s="14">
        <v>18223.400000000001</v>
      </c>
      <c r="AX4" s="14">
        <v>18329.3</v>
      </c>
      <c r="AY4" s="14">
        <v>18509.5</v>
      </c>
      <c r="AZ4" s="14">
        <v>18773.2</v>
      </c>
      <c r="BA4" s="14">
        <v>19050.5</v>
      </c>
      <c r="BB4" s="14">
        <v>19223.099999999999</v>
      </c>
      <c r="BC4" s="14">
        <v>18978.7</v>
      </c>
      <c r="BD4" s="14">
        <v>17244.5</v>
      </c>
      <c r="BE4" s="14">
        <v>18935.3</v>
      </c>
      <c r="BF4" s="14">
        <v>19290.400000000001</v>
      </c>
      <c r="BG4" s="14">
        <v>19844.5</v>
      </c>
      <c r="BH4" s="14">
        <v>20503</v>
      </c>
      <c r="BI4" s="14">
        <v>20992.3</v>
      </c>
      <c r="BJ4" s="14">
        <v>21799.599999999999</v>
      </c>
      <c r="BK4" s="14">
        <v>22141.8</v>
      </c>
      <c r="BL4" s="14">
        <v>22630.1</v>
      </c>
      <c r="BM4" s="14">
        <v>23041.1</v>
      </c>
      <c r="BN4" s="14">
        <v>23417</v>
      </c>
    </row>
    <row r="5" spans="1:66" x14ac:dyDescent="0.3">
      <c r="A5" t="s">
        <v>28</v>
      </c>
      <c r="B5" s="14" t="s">
        <v>107</v>
      </c>
      <c r="C5" s="14">
        <v>145.1</v>
      </c>
      <c r="D5" s="14">
        <v>140.80000000000001</v>
      </c>
      <c r="E5" s="14">
        <v>142.5</v>
      </c>
      <c r="F5" s="14">
        <v>153.69999999999999</v>
      </c>
      <c r="G5" s="14">
        <v>157.1</v>
      </c>
      <c r="H5" s="14">
        <v>153.1</v>
      </c>
      <c r="I5" s="14">
        <v>139.80000000000001</v>
      </c>
      <c r="J5" s="14">
        <v>133.9</v>
      </c>
      <c r="K5" s="14">
        <v>123.5</v>
      </c>
      <c r="L5" s="14">
        <v>123.8</v>
      </c>
      <c r="M5" s="14">
        <v>128.19999999999999</v>
      </c>
      <c r="N5" s="14">
        <v>140.69999999999999</v>
      </c>
      <c r="O5" s="14">
        <v>134.69999999999999</v>
      </c>
      <c r="P5" s="14">
        <v>140.4</v>
      </c>
      <c r="Q5" s="14">
        <v>148.1</v>
      </c>
      <c r="R5" s="14">
        <v>156.6</v>
      </c>
      <c r="S5" s="14">
        <v>181.5</v>
      </c>
      <c r="T5" s="14">
        <v>173.4</v>
      </c>
      <c r="U5" s="14">
        <v>181.4</v>
      </c>
      <c r="V5" s="14">
        <v>180.4</v>
      </c>
      <c r="W5" s="14">
        <v>181.6</v>
      </c>
      <c r="X5" s="14">
        <v>177.8</v>
      </c>
      <c r="Y5" s="14">
        <v>174.9</v>
      </c>
      <c r="Z5" s="14">
        <v>180.3</v>
      </c>
      <c r="AA5" s="14">
        <v>217.3</v>
      </c>
      <c r="AB5" s="14">
        <v>223.6</v>
      </c>
      <c r="AC5" s="14">
        <v>220.9</v>
      </c>
      <c r="AD5" s="14">
        <v>195.4</v>
      </c>
      <c r="AE5" s="14">
        <v>195.3</v>
      </c>
      <c r="AF5" s="14">
        <v>211</v>
      </c>
      <c r="AG5" s="14">
        <v>194.6</v>
      </c>
      <c r="AH5" s="14">
        <v>194.8</v>
      </c>
      <c r="AI5" s="14">
        <v>179.7</v>
      </c>
      <c r="AJ5" s="14">
        <v>179.7</v>
      </c>
      <c r="AK5" s="14">
        <v>183.3</v>
      </c>
      <c r="AL5" s="14">
        <v>177.8</v>
      </c>
      <c r="AM5" s="14">
        <v>170.4</v>
      </c>
      <c r="AN5" s="14">
        <v>170.3</v>
      </c>
      <c r="AO5" s="14">
        <v>165.5</v>
      </c>
      <c r="AP5" s="14">
        <v>157.19999999999999</v>
      </c>
      <c r="AQ5" s="14">
        <v>180.9</v>
      </c>
      <c r="AR5" s="14">
        <v>178.6</v>
      </c>
      <c r="AS5" s="14">
        <v>169.8</v>
      </c>
      <c r="AT5" s="14">
        <v>172.4</v>
      </c>
      <c r="AU5" s="14">
        <v>179.3</v>
      </c>
      <c r="AV5" s="14">
        <v>183.5</v>
      </c>
      <c r="AW5" s="14">
        <v>172.4</v>
      </c>
      <c r="AX5" s="14">
        <v>173.3</v>
      </c>
      <c r="AY5" s="14">
        <v>159.4</v>
      </c>
      <c r="AZ5" s="14">
        <v>158.9</v>
      </c>
      <c r="BA5" s="14">
        <v>162.80000000000001</v>
      </c>
      <c r="BB5" s="14">
        <v>167</v>
      </c>
      <c r="BC5" s="14">
        <v>172.3</v>
      </c>
      <c r="BD5" s="14">
        <v>128.5</v>
      </c>
      <c r="BE5" s="14">
        <v>159</v>
      </c>
      <c r="BF5" s="14">
        <v>183.3</v>
      </c>
      <c r="BG5" s="14">
        <v>196.8</v>
      </c>
      <c r="BH5" s="14">
        <v>234.6</v>
      </c>
      <c r="BI5" s="14">
        <v>241.1</v>
      </c>
      <c r="BJ5" s="14">
        <v>230.2</v>
      </c>
      <c r="BK5" s="14">
        <v>251.8</v>
      </c>
      <c r="BL5" s="14">
        <v>273.2</v>
      </c>
      <c r="BM5" s="14">
        <v>276</v>
      </c>
      <c r="BN5" s="14">
        <v>282.2</v>
      </c>
    </row>
    <row r="6" spans="1:66" x14ac:dyDescent="0.3">
      <c r="A6" t="s">
        <v>30</v>
      </c>
      <c r="B6" t="s">
        <v>108</v>
      </c>
      <c r="C6">
        <v>116.4</v>
      </c>
      <c r="D6">
        <v>112</v>
      </c>
      <c r="E6">
        <v>114.2</v>
      </c>
      <c r="F6">
        <v>125.7</v>
      </c>
      <c r="G6">
        <v>129.5</v>
      </c>
      <c r="H6">
        <v>125.1</v>
      </c>
      <c r="I6">
        <v>111.6</v>
      </c>
      <c r="J6">
        <v>106.5</v>
      </c>
      <c r="K6">
        <v>96.4</v>
      </c>
      <c r="L6">
        <v>97.3</v>
      </c>
      <c r="M6">
        <v>101.5</v>
      </c>
      <c r="N6">
        <v>113.6</v>
      </c>
      <c r="O6">
        <v>107</v>
      </c>
      <c r="P6">
        <v>111.5</v>
      </c>
      <c r="Q6">
        <v>119.1</v>
      </c>
      <c r="R6">
        <v>127.4</v>
      </c>
      <c r="S6">
        <v>152.9</v>
      </c>
      <c r="T6">
        <v>145.1</v>
      </c>
      <c r="U6">
        <v>152.4</v>
      </c>
      <c r="V6">
        <v>151.19999999999999</v>
      </c>
      <c r="W6">
        <v>151.1</v>
      </c>
      <c r="X6">
        <v>147</v>
      </c>
      <c r="Y6">
        <v>144.30000000000001</v>
      </c>
      <c r="Z6">
        <v>149.5</v>
      </c>
      <c r="AA6">
        <v>186.8</v>
      </c>
      <c r="AB6">
        <v>192.8</v>
      </c>
      <c r="AC6">
        <v>189.7</v>
      </c>
      <c r="AD6">
        <v>163.69999999999999</v>
      </c>
      <c r="AE6">
        <v>163.30000000000001</v>
      </c>
      <c r="AF6">
        <v>178.5</v>
      </c>
      <c r="AG6">
        <v>161.30000000000001</v>
      </c>
      <c r="AH6">
        <v>160.9</v>
      </c>
      <c r="AI6">
        <v>145.30000000000001</v>
      </c>
      <c r="AJ6">
        <v>145.4</v>
      </c>
      <c r="AK6">
        <v>147.5</v>
      </c>
      <c r="AL6">
        <v>142.69999999999999</v>
      </c>
      <c r="AM6">
        <v>133.9</v>
      </c>
      <c r="AN6">
        <v>134.5</v>
      </c>
      <c r="AO6">
        <v>130</v>
      </c>
      <c r="AP6">
        <v>121.2</v>
      </c>
      <c r="AQ6">
        <v>144.69999999999999</v>
      </c>
      <c r="AR6">
        <v>142.4</v>
      </c>
      <c r="AS6">
        <v>133.30000000000001</v>
      </c>
      <c r="AT6">
        <v>135.19999999999999</v>
      </c>
      <c r="AU6">
        <v>139.30000000000001</v>
      </c>
      <c r="AV6">
        <v>143.30000000000001</v>
      </c>
      <c r="AW6">
        <v>132</v>
      </c>
      <c r="AX6">
        <v>132.69999999999999</v>
      </c>
      <c r="AY6">
        <v>118.8</v>
      </c>
      <c r="AZ6">
        <v>117.5</v>
      </c>
      <c r="BA6">
        <v>121</v>
      </c>
      <c r="BB6">
        <v>124.5</v>
      </c>
      <c r="BC6">
        <v>128.30000000000001</v>
      </c>
      <c r="BD6">
        <v>88.4</v>
      </c>
      <c r="BE6">
        <v>114.5</v>
      </c>
      <c r="BF6">
        <v>136.69999999999999</v>
      </c>
      <c r="BG6">
        <v>152.4</v>
      </c>
      <c r="BH6">
        <v>191.4</v>
      </c>
      <c r="BI6">
        <v>196.4</v>
      </c>
      <c r="BJ6">
        <v>183.5</v>
      </c>
      <c r="BK6">
        <v>204.8</v>
      </c>
      <c r="BL6">
        <v>227.4</v>
      </c>
      <c r="BM6">
        <v>228.4</v>
      </c>
      <c r="BN6">
        <v>233.5</v>
      </c>
    </row>
    <row r="7" spans="1:66" x14ac:dyDescent="0.3">
      <c r="A7" t="s">
        <v>32</v>
      </c>
      <c r="B7" t="s">
        <v>109</v>
      </c>
      <c r="C7">
        <v>28.6</v>
      </c>
      <c r="D7">
        <v>28.8</v>
      </c>
      <c r="E7">
        <v>28.3</v>
      </c>
      <c r="F7">
        <v>28</v>
      </c>
      <c r="G7">
        <v>27.5</v>
      </c>
      <c r="H7">
        <v>28</v>
      </c>
      <c r="I7">
        <v>28.2</v>
      </c>
      <c r="J7">
        <v>27.5</v>
      </c>
      <c r="K7">
        <v>27.1</v>
      </c>
      <c r="L7">
        <v>26.5</v>
      </c>
      <c r="M7">
        <v>26.7</v>
      </c>
      <c r="N7">
        <v>27.1</v>
      </c>
      <c r="O7">
        <v>27.7</v>
      </c>
      <c r="P7">
        <v>28.9</v>
      </c>
      <c r="Q7">
        <v>29.1</v>
      </c>
      <c r="R7">
        <v>29.2</v>
      </c>
      <c r="S7">
        <v>28.6</v>
      </c>
      <c r="T7">
        <v>28.3</v>
      </c>
      <c r="U7">
        <v>28.9</v>
      </c>
      <c r="V7">
        <v>29.2</v>
      </c>
      <c r="W7">
        <v>30.5</v>
      </c>
      <c r="X7">
        <v>30.8</v>
      </c>
      <c r="Y7">
        <v>30.7</v>
      </c>
      <c r="Z7">
        <v>30.8</v>
      </c>
      <c r="AA7">
        <v>30.6</v>
      </c>
      <c r="AB7">
        <v>30.8</v>
      </c>
      <c r="AC7">
        <v>31.1</v>
      </c>
      <c r="AD7">
        <v>31.6</v>
      </c>
      <c r="AE7">
        <v>32</v>
      </c>
      <c r="AF7">
        <v>32.5</v>
      </c>
      <c r="AG7">
        <v>33.299999999999997</v>
      </c>
      <c r="AH7">
        <v>33.9</v>
      </c>
      <c r="AI7">
        <v>34.4</v>
      </c>
      <c r="AJ7">
        <v>34.299999999999997</v>
      </c>
      <c r="AK7">
        <v>35.799999999999997</v>
      </c>
      <c r="AL7">
        <v>35.1</v>
      </c>
      <c r="AM7">
        <v>36.5</v>
      </c>
      <c r="AN7">
        <v>35.799999999999997</v>
      </c>
      <c r="AO7">
        <v>35.5</v>
      </c>
      <c r="AP7">
        <v>36</v>
      </c>
      <c r="AQ7">
        <v>36.200000000000003</v>
      </c>
      <c r="AR7">
        <v>36.200000000000003</v>
      </c>
      <c r="AS7">
        <v>36.5</v>
      </c>
      <c r="AT7">
        <v>37.200000000000003</v>
      </c>
      <c r="AU7">
        <v>40</v>
      </c>
      <c r="AV7">
        <v>40.299999999999997</v>
      </c>
      <c r="AW7">
        <v>40.299999999999997</v>
      </c>
      <c r="AX7">
        <v>40.6</v>
      </c>
      <c r="AY7">
        <v>40.6</v>
      </c>
      <c r="AZ7">
        <v>41.4</v>
      </c>
      <c r="BA7">
        <v>41.8</v>
      </c>
      <c r="BB7">
        <v>42.6</v>
      </c>
      <c r="BC7">
        <v>44.1</v>
      </c>
      <c r="BD7">
        <v>40.1</v>
      </c>
      <c r="BE7">
        <v>44.4</v>
      </c>
      <c r="BF7">
        <v>46.5</v>
      </c>
      <c r="BG7">
        <v>44.4</v>
      </c>
      <c r="BH7">
        <v>43.2</v>
      </c>
      <c r="BI7">
        <v>44.7</v>
      </c>
      <c r="BJ7">
        <v>46.6</v>
      </c>
      <c r="BK7">
        <v>47</v>
      </c>
      <c r="BL7">
        <v>45.9</v>
      </c>
      <c r="BM7">
        <v>47.6</v>
      </c>
      <c r="BN7">
        <v>48.7</v>
      </c>
    </row>
    <row r="8" spans="1:66" x14ac:dyDescent="0.3">
      <c r="A8" t="s">
        <v>34</v>
      </c>
      <c r="B8" s="14" t="s">
        <v>110</v>
      </c>
      <c r="C8" s="14">
        <v>282.39999999999998</v>
      </c>
      <c r="D8" s="14">
        <v>315.2</v>
      </c>
      <c r="E8" s="14">
        <v>319.2</v>
      </c>
      <c r="F8" s="14">
        <v>339.6</v>
      </c>
      <c r="G8" s="14">
        <v>358.2</v>
      </c>
      <c r="H8" s="14">
        <v>427.5</v>
      </c>
      <c r="I8" s="14">
        <v>431.7</v>
      </c>
      <c r="J8" s="14">
        <v>352.8</v>
      </c>
      <c r="K8" s="14">
        <v>289.3</v>
      </c>
      <c r="L8" s="14">
        <v>262.3</v>
      </c>
      <c r="M8" s="14">
        <v>265.10000000000002</v>
      </c>
      <c r="N8" s="14">
        <v>284.89999999999998</v>
      </c>
      <c r="O8" s="14">
        <v>306.89999999999998</v>
      </c>
      <c r="P8" s="14">
        <v>296.8</v>
      </c>
      <c r="Q8" s="14">
        <v>301</v>
      </c>
      <c r="R8" s="14">
        <v>320.8</v>
      </c>
      <c r="S8" s="14">
        <v>335.9</v>
      </c>
      <c r="T8" s="14">
        <v>363.2</v>
      </c>
      <c r="U8" s="14">
        <v>359.2</v>
      </c>
      <c r="V8" s="14">
        <v>372.8</v>
      </c>
      <c r="W8" s="14">
        <v>371.2</v>
      </c>
      <c r="X8" s="14">
        <v>355.6</v>
      </c>
      <c r="Y8" s="14">
        <v>351.5</v>
      </c>
      <c r="Z8" s="14">
        <v>363.8</v>
      </c>
      <c r="AA8" s="14">
        <v>371</v>
      </c>
      <c r="AB8" s="14">
        <v>384.1</v>
      </c>
      <c r="AC8" s="14">
        <v>402.7</v>
      </c>
      <c r="AD8" s="14">
        <v>393.3</v>
      </c>
      <c r="AE8" s="14">
        <v>412.7</v>
      </c>
      <c r="AF8" s="14">
        <v>435.8</v>
      </c>
      <c r="AG8" s="14">
        <v>432.2</v>
      </c>
      <c r="AH8" s="14">
        <v>387.4</v>
      </c>
      <c r="AI8" s="14">
        <v>290.39999999999998</v>
      </c>
      <c r="AJ8" s="14">
        <v>279.2</v>
      </c>
      <c r="AK8" s="14">
        <v>251.4</v>
      </c>
      <c r="AL8" s="14">
        <v>225.7</v>
      </c>
      <c r="AM8" s="14">
        <v>196.8</v>
      </c>
      <c r="AN8" s="14">
        <v>211.9</v>
      </c>
      <c r="AO8" s="14">
        <v>222.8</v>
      </c>
      <c r="AP8" s="14">
        <v>240.9</v>
      </c>
      <c r="AQ8" s="14">
        <v>261</v>
      </c>
      <c r="AR8" s="14">
        <v>268.10000000000002</v>
      </c>
      <c r="AS8" s="14">
        <v>272.8</v>
      </c>
      <c r="AT8" s="14">
        <v>299.7</v>
      </c>
      <c r="AU8" s="14">
        <v>300.89999999999998</v>
      </c>
      <c r="AV8" s="14">
        <v>314.60000000000002</v>
      </c>
      <c r="AW8" s="14">
        <v>322</v>
      </c>
      <c r="AX8" s="14">
        <v>316.5</v>
      </c>
      <c r="AY8" s="14">
        <v>302.7</v>
      </c>
      <c r="AZ8" s="14">
        <v>305.2</v>
      </c>
      <c r="BA8" s="14">
        <v>286.10000000000002</v>
      </c>
      <c r="BB8" s="14">
        <v>281.5</v>
      </c>
      <c r="BC8" s="14">
        <v>241.1</v>
      </c>
      <c r="BD8" s="14">
        <v>146.5</v>
      </c>
      <c r="BE8" s="14">
        <v>195</v>
      </c>
      <c r="BF8" s="14">
        <v>223.6</v>
      </c>
      <c r="BG8" s="14">
        <v>278.89999999999998</v>
      </c>
      <c r="BH8" s="14">
        <v>309.10000000000002</v>
      </c>
      <c r="BI8" s="14">
        <v>340.7</v>
      </c>
      <c r="BJ8" s="14">
        <v>399.4</v>
      </c>
      <c r="BK8" s="14">
        <v>419.5</v>
      </c>
      <c r="BL8" s="14">
        <v>504</v>
      </c>
      <c r="BM8" s="14">
        <v>484.4</v>
      </c>
      <c r="BN8" s="14">
        <v>421.9</v>
      </c>
    </row>
    <row r="9" spans="1:66" x14ac:dyDescent="0.3">
      <c r="A9" t="s">
        <v>36</v>
      </c>
      <c r="B9" t="s">
        <v>111</v>
      </c>
      <c r="C9">
        <v>180.8</v>
      </c>
      <c r="D9">
        <v>206.2</v>
      </c>
      <c r="E9">
        <v>206.3</v>
      </c>
      <c r="F9">
        <v>230.5</v>
      </c>
      <c r="G9">
        <v>245.5</v>
      </c>
      <c r="H9">
        <v>307</v>
      </c>
      <c r="I9">
        <v>306.2</v>
      </c>
      <c r="J9">
        <v>228.3</v>
      </c>
      <c r="K9">
        <v>173.6</v>
      </c>
      <c r="L9">
        <v>164.5</v>
      </c>
      <c r="M9">
        <v>167.3</v>
      </c>
      <c r="N9">
        <v>184.9</v>
      </c>
      <c r="O9">
        <v>201.3</v>
      </c>
      <c r="P9">
        <v>182.2</v>
      </c>
      <c r="Q9">
        <v>180</v>
      </c>
      <c r="R9">
        <v>193</v>
      </c>
      <c r="S9">
        <v>204.7</v>
      </c>
      <c r="T9">
        <v>225.1</v>
      </c>
      <c r="U9">
        <v>217.7</v>
      </c>
      <c r="V9">
        <v>228.6</v>
      </c>
      <c r="W9">
        <v>231.3</v>
      </c>
      <c r="X9">
        <v>217.8</v>
      </c>
      <c r="Y9">
        <v>218.9</v>
      </c>
      <c r="Z9">
        <v>231.7</v>
      </c>
      <c r="AA9">
        <v>240.5</v>
      </c>
      <c r="AB9">
        <v>254.3</v>
      </c>
      <c r="AC9">
        <v>268.89999999999998</v>
      </c>
      <c r="AD9">
        <v>260.2</v>
      </c>
      <c r="AE9">
        <v>278.3</v>
      </c>
      <c r="AF9">
        <v>294.60000000000002</v>
      </c>
      <c r="AG9">
        <v>290.10000000000002</v>
      </c>
      <c r="AH9">
        <v>252</v>
      </c>
      <c r="AI9">
        <v>172.1</v>
      </c>
      <c r="AJ9">
        <v>172.1</v>
      </c>
      <c r="AK9">
        <v>153.1</v>
      </c>
      <c r="AL9">
        <v>135.19999999999999</v>
      </c>
      <c r="AM9">
        <v>116</v>
      </c>
      <c r="AN9">
        <v>135.1</v>
      </c>
      <c r="AO9">
        <v>144.19999999999999</v>
      </c>
      <c r="AP9">
        <v>159</v>
      </c>
      <c r="AQ9">
        <v>171</v>
      </c>
      <c r="AR9">
        <v>168.6</v>
      </c>
      <c r="AS9">
        <v>169.6</v>
      </c>
      <c r="AT9">
        <v>191.6</v>
      </c>
      <c r="AU9">
        <v>181</v>
      </c>
      <c r="AV9">
        <v>187</v>
      </c>
      <c r="AW9">
        <v>197.8</v>
      </c>
      <c r="AX9">
        <v>191.1</v>
      </c>
      <c r="AY9">
        <v>174.5</v>
      </c>
      <c r="AZ9">
        <v>177.3</v>
      </c>
      <c r="BA9">
        <v>167.7</v>
      </c>
      <c r="BB9">
        <v>171.4</v>
      </c>
      <c r="BC9">
        <v>132.1</v>
      </c>
      <c r="BD9">
        <v>53.8</v>
      </c>
      <c r="BE9">
        <v>99.4</v>
      </c>
      <c r="BF9">
        <v>127.4</v>
      </c>
      <c r="BG9">
        <v>178.4</v>
      </c>
      <c r="BH9">
        <v>199.8</v>
      </c>
      <c r="BI9">
        <v>228.3</v>
      </c>
      <c r="BJ9">
        <v>281.3</v>
      </c>
      <c r="BK9">
        <v>292.89999999999998</v>
      </c>
      <c r="BL9">
        <v>372.4</v>
      </c>
      <c r="BM9">
        <v>348.3</v>
      </c>
      <c r="BN9">
        <v>284.60000000000002</v>
      </c>
    </row>
    <row r="10" spans="1:66" x14ac:dyDescent="0.3">
      <c r="A10" t="s">
        <v>38</v>
      </c>
      <c r="B10" t="s">
        <v>112</v>
      </c>
      <c r="C10">
        <v>54.2</v>
      </c>
      <c r="D10">
        <v>59.6</v>
      </c>
      <c r="E10">
        <v>61.5</v>
      </c>
      <c r="F10">
        <v>56.7</v>
      </c>
      <c r="G10">
        <v>58</v>
      </c>
      <c r="H10">
        <v>61.2</v>
      </c>
      <c r="I10">
        <v>63.7</v>
      </c>
      <c r="J10">
        <v>62.4</v>
      </c>
      <c r="K10">
        <v>63.9</v>
      </c>
      <c r="L10">
        <v>57.9</v>
      </c>
      <c r="M10">
        <v>61.3</v>
      </c>
      <c r="N10">
        <v>62.9</v>
      </c>
      <c r="O10">
        <v>64.3</v>
      </c>
      <c r="P10">
        <v>68.5</v>
      </c>
      <c r="Q10">
        <v>70.8</v>
      </c>
      <c r="R10">
        <v>75</v>
      </c>
      <c r="S10">
        <v>76</v>
      </c>
      <c r="T10">
        <v>78.2</v>
      </c>
      <c r="U10">
        <v>77.2</v>
      </c>
      <c r="V10">
        <v>75.400000000000006</v>
      </c>
      <c r="W10">
        <v>70.7</v>
      </c>
      <c r="X10">
        <v>67.099999999999994</v>
      </c>
      <c r="Y10">
        <v>64.400000000000006</v>
      </c>
      <c r="Z10">
        <v>65.599999999999994</v>
      </c>
      <c r="AA10">
        <v>63.2</v>
      </c>
      <c r="AB10">
        <v>60.3</v>
      </c>
      <c r="AC10">
        <v>63.6</v>
      </c>
      <c r="AD10">
        <v>62.2</v>
      </c>
      <c r="AE10">
        <v>59.7</v>
      </c>
      <c r="AF10">
        <v>60.7</v>
      </c>
      <c r="AG10">
        <v>59.5</v>
      </c>
      <c r="AH10">
        <v>55.4</v>
      </c>
      <c r="AI10">
        <v>53.2</v>
      </c>
      <c r="AJ10">
        <v>50.8</v>
      </c>
      <c r="AK10">
        <v>48.7</v>
      </c>
      <c r="AL10">
        <v>47.4</v>
      </c>
      <c r="AM10">
        <v>45.3</v>
      </c>
      <c r="AN10">
        <v>46.3</v>
      </c>
      <c r="AO10">
        <v>48.2</v>
      </c>
      <c r="AP10">
        <v>49.9</v>
      </c>
      <c r="AQ10">
        <v>53.3</v>
      </c>
      <c r="AR10">
        <v>57</v>
      </c>
      <c r="AS10">
        <v>57.4</v>
      </c>
      <c r="AT10">
        <v>59.6</v>
      </c>
      <c r="AU10">
        <v>53.6</v>
      </c>
      <c r="AV10">
        <v>53.6</v>
      </c>
      <c r="AW10">
        <v>51.2</v>
      </c>
      <c r="AX10">
        <v>51.7</v>
      </c>
      <c r="AY10">
        <v>51.3</v>
      </c>
      <c r="AZ10">
        <v>52.9</v>
      </c>
      <c r="BA10">
        <v>53.6</v>
      </c>
      <c r="BB10">
        <v>54.4</v>
      </c>
      <c r="BC10">
        <v>55.5</v>
      </c>
      <c r="BD10">
        <v>53.5</v>
      </c>
      <c r="BE10">
        <v>58.1</v>
      </c>
      <c r="BF10">
        <v>61.2</v>
      </c>
      <c r="BG10">
        <v>64.7</v>
      </c>
      <c r="BH10">
        <v>66.599999999999994</v>
      </c>
      <c r="BI10">
        <v>67.599999999999994</v>
      </c>
      <c r="BJ10">
        <v>70.7</v>
      </c>
      <c r="BK10">
        <v>75.900000000000006</v>
      </c>
      <c r="BL10">
        <v>78</v>
      </c>
      <c r="BM10">
        <v>79</v>
      </c>
      <c r="BN10">
        <v>80.099999999999994</v>
      </c>
    </row>
    <row r="11" spans="1:66" x14ac:dyDescent="0.3">
      <c r="A11" t="s">
        <v>40</v>
      </c>
      <c r="B11" t="s">
        <v>113</v>
      </c>
      <c r="C11">
        <v>47.4</v>
      </c>
      <c r="D11">
        <v>49.4</v>
      </c>
      <c r="E11">
        <v>51.4</v>
      </c>
      <c r="F11">
        <v>52.4</v>
      </c>
      <c r="G11">
        <v>54.6</v>
      </c>
      <c r="H11">
        <v>59.3</v>
      </c>
      <c r="I11">
        <v>61.8</v>
      </c>
      <c r="J11">
        <v>62.1</v>
      </c>
      <c r="K11">
        <v>51.9</v>
      </c>
      <c r="L11">
        <v>39.799999999999997</v>
      </c>
      <c r="M11">
        <v>36.6</v>
      </c>
      <c r="N11">
        <v>37.200000000000003</v>
      </c>
      <c r="O11">
        <v>41.3</v>
      </c>
      <c r="P11">
        <v>46.1</v>
      </c>
      <c r="Q11">
        <v>50.2</v>
      </c>
      <c r="R11">
        <v>52.8</v>
      </c>
      <c r="S11">
        <v>55.2</v>
      </c>
      <c r="T11">
        <v>59.9</v>
      </c>
      <c r="U11">
        <v>64.3</v>
      </c>
      <c r="V11">
        <v>68.8</v>
      </c>
      <c r="W11">
        <v>69.2</v>
      </c>
      <c r="X11">
        <v>70.7</v>
      </c>
      <c r="Y11">
        <v>68.099999999999994</v>
      </c>
      <c r="Z11">
        <v>66.5</v>
      </c>
      <c r="AA11">
        <v>67.2</v>
      </c>
      <c r="AB11">
        <v>69.400000000000006</v>
      </c>
      <c r="AC11">
        <v>70.2</v>
      </c>
      <c r="AD11">
        <v>70.8</v>
      </c>
      <c r="AE11">
        <v>74.7</v>
      </c>
      <c r="AF11">
        <v>80.5</v>
      </c>
      <c r="AG11">
        <v>82.6</v>
      </c>
      <c r="AH11">
        <v>80</v>
      </c>
      <c r="AI11">
        <v>65.2</v>
      </c>
      <c r="AJ11">
        <v>56.3</v>
      </c>
      <c r="AK11">
        <v>49.7</v>
      </c>
      <c r="AL11">
        <v>43.1</v>
      </c>
      <c r="AM11">
        <v>35.4</v>
      </c>
      <c r="AN11">
        <v>30.5</v>
      </c>
      <c r="AO11">
        <v>30.4</v>
      </c>
      <c r="AP11">
        <v>32</v>
      </c>
      <c r="AQ11">
        <v>36.700000000000003</v>
      </c>
      <c r="AR11">
        <v>42.5</v>
      </c>
      <c r="AS11">
        <v>45.8</v>
      </c>
      <c r="AT11">
        <v>48.5</v>
      </c>
      <c r="AU11">
        <v>66.3</v>
      </c>
      <c r="AV11">
        <v>74.099999999999994</v>
      </c>
      <c r="AW11">
        <v>73</v>
      </c>
      <c r="AX11">
        <v>73.8</v>
      </c>
      <c r="AY11">
        <v>76.900000000000006</v>
      </c>
      <c r="AZ11">
        <v>75</v>
      </c>
      <c r="BA11">
        <v>64.8</v>
      </c>
      <c r="BB11">
        <v>55.7</v>
      </c>
      <c r="BC11">
        <v>53.5</v>
      </c>
      <c r="BD11">
        <v>39.299999999999997</v>
      </c>
      <c r="BE11">
        <v>37.5</v>
      </c>
      <c r="BF11">
        <v>35</v>
      </c>
      <c r="BG11">
        <v>35.799999999999997</v>
      </c>
      <c r="BH11">
        <v>42.7</v>
      </c>
      <c r="BI11">
        <v>44.8</v>
      </c>
      <c r="BJ11">
        <v>47.4</v>
      </c>
      <c r="BK11">
        <v>50.8</v>
      </c>
      <c r="BL11">
        <v>53.6</v>
      </c>
      <c r="BM11">
        <v>57.1</v>
      </c>
      <c r="BN11">
        <v>57.1</v>
      </c>
    </row>
    <row r="12" spans="1:66" x14ac:dyDescent="0.3">
      <c r="A12" t="s">
        <v>42</v>
      </c>
      <c r="B12" s="14" t="s">
        <v>114</v>
      </c>
      <c r="C12" s="14">
        <v>228.4</v>
      </c>
      <c r="D12" s="14">
        <v>233.3</v>
      </c>
      <c r="E12" s="14">
        <v>235.9</v>
      </c>
      <c r="F12" s="14">
        <v>230</v>
      </c>
      <c r="G12" s="14">
        <v>223</v>
      </c>
      <c r="H12" s="14">
        <v>240.1</v>
      </c>
      <c r="I12" s="14">
        <v>251.9</v>
      </c>
      <c r="J12" s="14">
        <v>251.8</v>
      </c>
      <c r="K12" s="14">
        <v>263.39999999999998</v>
      </c>
      <c r="L12" s="14">
        <v>252.6</v>
      </c>
      <c r="M12" s="14">
        <v>250.8</v>
      </c>
      <c r="N12" s="14">
        <v>264.39999999999998</v>
      </c>
      <c r="O12" s="14">
        <v>274.60000000000002</v>
      </c>
      <c r="P12" s="14">
        <v>274.3</v>
      </c>
      <c r="Q12" s="14">
        <v>282.3</v>
      </c>
      <c r="R12" s="14">
        <v>285.2</v>
      </c>
      <c r="S12" s="14">
        <v>275.89999999999998</v>
      </c>
      <c r="T12" s="14">
        <v>289.89999999999998</v>
      </c>
      <c r="U12" s="14">
        <v>290.3</v>
      </c>
      <c r="V12" s="14">
        <v>297</v>
      </c>
      <c r="W12" s="14">
        <v>273.10000000000002</v>
      </c>
      <c r="X12" s="14">
        <v>282.7</v>
      </c>
      <c r="Y12" s="14">
        <v>284.39999999999998</v>
      </c>
      <c r="Z12" s="14">
        <v>282.39999999999998</v>
      </c>
      <c r="AA12" s="14">
        <v>288.3</v>
      </c>
      <c r="AB12" s="14">
        <v>287.2</v>
      </c>
      <c r="AC12" s="14">
        <v>283.8</v>
      </c>
      <c r="AD12" s="14">
        <v>288.39999999999998</v>
      </c>
      <c r="AE12" s="14">
        <v>301.39999999999998</v>
      </c>
      <c r="AF12" s="14">
        <v>295.8</v>
      </c>
      <c r="AG12" s="14">
        <v>298.10000000000002</v>
      </c>
      <c r="AH12" s="14">
        <v>298.10000000000002</v>
      </c>
      <c r="AI12" s="14">
        <v>299.8</v>
      </c>
      <c r="AJ12" s="14">
        <v>297.10000000000002</v>
      </c>
      <c r="AK12" s="14">
        <v>303</v>
      </c>
      <c r="AL12" s="14">
        <v>297</v>
      </c>
      <c r="AM12" s="14">
        <v>295.2</v>
      </c>
      <c r="AN12" s="14">
        <v>298.2</v>
      </c>
      <c r="AO12" s="14">
        <v>307.39999999999998</v>
      </c>
      <c r="AP12" s="14">
        <v>307.10000000000002</v>
      </c>
      <c r="AQ12" s="14">
        <v>305.2</v>
      </c>
      <c r="AR12" s="14">
        <v>313.8</v>
      </c>
      <c r="AS12" s="14">
        <v>310.89999999999998</v>
      </c>
      <c r="AT12" s="14">
        <v>316.3</v>
      </c>
      <c r="AU12" s="14">
        <v>322</v>
      </c>
      <c r="AV12" s="14">
        <v>321.7</v>
      </c>
      <c r="AW12" s="14">
        <v>315.89999999999998</v>
      </c>
      <c r="AX12" s="14">
        <v>321.89999999999998</v>
      </c>
      <c r="AY12" s="14">
        <v>321.5</v>
      </c>
      <c r="AZ12" s="14">
        <v>326.60000000000002</v>
      </c>
      <c r="BA12" s="14">
        <v>336.2</v>
      </c>
      <c r="BB12" s="14">
        <v>340.6</v>
      </c>
      <c r="BC12" s="14">
        <v>327.7</v>
      </c>
      <c r="BD12" s="14">
        <v>339.9</v>
      </c>
      <c r="BE12" s="14">
        <v>356.3</v>
      </c>
      <c r="BF12" s="14">
        <v>355.2</v>
      </c>
      <c r="BG12" s="14">
        <v>382.7</v>
      </c>
      <c r="BH12" s="14">
        <v>371.5</v>
      </c>
      <c r="BI12" s="14">
        <v>387.1</v>
      </c>
      <c r="BJ12" s="14">
        <v>405.6</v>
      </c>
      <c r="BK12" s="14">
        <v>392.3</v>
      </c>
      <c r="BL12" s="14">
        <v>451.3</v>
      </c>
      <c r="BM12" s="14">
        <v>462</v>
      </c>
      <c r="BN12" s="14">
        <v>447.2</v>
      </c>
    </row>
    <row r="13" spans="1:66" x14ac:dyDescent="0.3">
      <c r="A13" t="s">
        <v>44</v>
      </c>
      <c r="B13" s="14" t="s">
        <v>115</v>
      </c>
      <c r="C13" s="14">
        <v>715.8</v>
      </c>
      <c r="D13" s="14">
        <v>723.1</v>
      </c>
      <c r="E13" s="14">
        <v>720.2</v>
      </c>
      <c r="F13" s="14">
        <v>703.9</v>
      </c>
      <c r="G13" s="14">
        <v>668.5</v>
      </c>
      <c r="H13" s="14">
        <v>652.29999999999995</v>
      </c>
      <c r="I13" s="14">
        <v>640.79999999999995</v>
      </c>
      <c r="J13" s="14">
        <v>635.5</v>
      </c>
      <c r="K13" s="14">
        <v>596.9</v>
      </c>
      <c r="L13" s="14">
        <v>569.1</v>
      </c>
      <c r="M13" s="14">
        <v>557.70000000000005</v>
      </c>
      <c r="N13" s="14">
        <v>537.9</v>
      </c>
      <c r="O13" s="14">
        <v>519.29999999999995</v>
      </c>
      <c r="P13" s="14">
        <v>528</v>
      </c>
      <c r="Q13" s="14">
        <v>528.5</v>
      </c>
      <c r="R13" s="14">
        <v>527.1</v>
      </c>
      <c r="S13" s="14">
        <v>512.20000000000005</v>
      </c>
      <c r="T13" s="14">
        <v>523.5</v>
      </c>
      <c r="U13" s="14">
        <v>530.29999999999995</v>
      </c>
      <c r="V13" s="14">
        <v>536.4</v>
      </c>
      <c r="W13" s="14">
        <v>549.6</v>
      </c>
      <c r="X13" s="14">
        <v>553.29999999999995</v>
      </c>
      <c r="Y13" s="14">
        <v>553.79999999999995</v>
      </c>
      <c r="Z13" s="14">
        <v>563.1</v>
      </c>
      <c r="AA13" s="14">
        <v>572.70000000000005</v>
      </c>
      <c r="AB13" s="14">
        <v>580.1</v>
      </c>
      <c r="AC13" s="14">
        <v>595.5</v>
      </c>
      <c r="AD13" s="14">
        <v>606.4</v>
      </c>
      <c r="AE13" s="14">
        <v>616.4</v>
      </c>
      <c r="AF13" s="14">
        <v>630.70000000000005</v>
      </c>
      <c r="AG13" s="14">
        <v>644.79999999999995</v>
      </c>
      <c r="AH13" s="14">
        <v>658.6</v>
      </c>
      <c r="AI13" s="14">
        <v>673.7</v>
      </c>
      <c r="AJ13" s="14">
        <v>690</v>
      </c>
      <c r="AK13" s="14">
        <v>703.4</v>
      </c>
      <c r="AL13" s="14">
        <v>714.2</v>
      </c>
      <c r="AM13" s="14">
        <v>730.9</v>
      </c>
      <c r="AN13" s="14">
        <v>739.1</v>
      </c>
      <c r="AO13" s="14">
        <v>750</v>
      </c>
      <c r="AP13" s="14">
        <v>770.7</v>
      </c>
      <c r="AQ13" s="14">
        <v>787.3</v>
      </c>
      <c r="AR13" s="14">
        <v>791.6</v>
      </c>
      <c r="AS13" s="14">
        <v>804.4</v>
      </c>
      <c r="AT13" s="14">
        <v>819.3</v>
      </c>
      <c r="AU13" s="14">
        <v>875.5</v>
      </c>
      <c r="AV13" s="14">
        <v>882.6</v>
      </c>
      <c r="AW13" s="14">
        <v>893.5</v>
      </c>
      <c r="AX13" s="14">
        <v>904.7</v>
      </c>
      <c r="AY13" s="14">
        <v>931.1</v>
      </c>
      <c r="AZ13" s="14">
        <v>947.6</v>
      </c>
      <c r="BA13" s="14">
        <v>964.2</v>
      </c>
      <c r="BB13" s="14">
        <v>968.2</v>
      </c>
      <c r="BC13" s="14">
        <v>962.7</v>
      </c>
      <c r="BD13" s="14">
        <v>910.5</v>
      </c>
      <c r="BE13" s="14">
        <v>959.2</v>
      </c>
      <c r="BF13" s="14">
        <v>974.8</v>
      </c>
      <c r="BG13" s="14">
        <v>997.3</v>
      </c>
      <c r="BH13" s="14">
        <v>1006.9</v>
      </c>
      <c r="BI13" s="14">
        <v>1011.7</v>
      </c>
      <c r="BJ13" s="14">
        <v>1041.4000000000001</v>
      </c>
      <c r="BK13" s="14">
        <v>1062.8</v>
      </c>
      <c r="BL13" s="14">
        <v>1066.2</v>
      </c>
      <c r="BM13" s="14">
        <v>1093.0999999999999</v>
      </c>
      <c r="BN13" s="14">
        <v>1138.4000000000001</v>
      </c>
    </row>
    <row r="14" spans="1:66" x14ac:dyDescent="0.3">
      <c r="A14" t="s">
        <v>46</v>
      </c>
      <c r="B14" s="14" t="s">
        <v>116</v>
      </c>
      <c r="C14" s="14">
        <v>1800.1</v>
      </c>
      <c r="D14" s="14">
        <v>1856.6</v>
      </c>
      <c r="E14" s="14">
        <v>1862.8</v>
      </c>
      <c r="F14" s="14">
        <v>1863.5</v>
      </c>
      <c r="G14" s="14">
        <v>1802.8</v>
      </c>
      <c r="H14" s="14">
        <v>1818.5</v>
      </c>
      <c r="I14" s="14">
        <v>1831.3</v>
      </c>
      <c r="J14" s="14">
        <v>1755.8</v>
      </c>
      <c r="K14" s="14">
        <v>1689.7</v>
      </c>
      <c r="L14" s="14">
        <v>1673.6</v>
      </c>
      <c r="M14" s="14">
        <v>1697.8</v>
      </c>
      <c r="N14" s="14">
        <v>1742.2</v>
      </c>
      <c r="O14" s="14">
        <v>1753.1</v>
      </c>
      <c r="P14" s="14">
        <v>1784.4</v>
      </c>
      <c r="Q14" s="14">
        <v>1818.2</v>
      </c>
      <c r="R14" s="14">
        <v>1843.6</v>
      </c>
      <c r="S14" s="14">
        <v>1842.5</v>
      </c>
      <c r="T14" s="14">
        <v>1870.9</v>
      </c>
      <c r="U14" s="14">
        <v>1875.5</v>
      </c>
      <c r="V14" s="14">
        <v>1905.5</v>
      </c>
      <c r="W14" s="14">
        <v>1921.5</v>
      </c>
      <c r="X14" s="14">
        <v>1937.7</v>
      </c>
      <c r="Y14" s="14">
        <v>1946.5</v>
      </c>
      <c r="Z14" s="14">
        <v>1932.9</v>
      </c>
      <c r="AA14" s="14">
        <v>1984</v>
      </c>
      <c r="AB14" s="14">
        <v>1969.9</v>
      </c>
      <c r="AC14" s="14">
        <v>1995.1</v>
      </c>
      <c r="AD14" s="14">
        <v>2040.2</v>
      </c>
      <c r="AE14" s="14">
        <v>1997.8</v>
      </c>
      <c r="AF14" s="14">
        <v>2040</v>
      </c>
      <c r="AG14" s="14">
        <v>2089.3000000000002</v>
      </c>
      <c r="AH14" s="14">
        <v>2086.9</v>
      </c>
      <c r="AI14" s="14">
        <v>2118.6999999999998</v>
      </c>
      <c r="AJ14" s="14">
        <v>2134.1999999999998</v>
      </c>
      <c r="AK14" s="14">
        <v>2154.3000000000002</v>
      </c>
      <c r="AL14" s="14">
        <v>2116.8000000000002</v>
      </c>
      <c r="AM14" s="14">
        <v>2097.6</v>
      </c>
      <c r="AN14" s="14">
        <v>2103.6</v>
      </c>
      <c r="AO14" s="14">
        <v>2103.5</v>
      </c>
      <c r="AP14" s="14">
        <v>2106.6</v>
      </c>
      <c r="AQ14" s="14">
        <v>2144.4</v>
      </c>
      <c r="AR14" s="14">
        <v>2170</v>
      </c>
      <c r="AS14" s="14">
        <v>2211.1999999999998</v>
      </c>
      <c r="AT14" s="14">
        <v>2273.1</v>
      </c>
      <c r="AU14" s="14">
        <v>2230</v>
      </c>
      <c r="AV14" s="14">
        <v>2252.6</v>
      </c>
      <c r="AW14" s="14">
        <v>2274.5</v>
      </c>
      <c r="AX14" s="14">
        <v>2290.1999999999998</v>
      </c>
      <c r="AY14" s="14">
        <v>2251.1999999999998</v>
      </c>
      <c r="AZ14" s="14">
        <v>2266</v>
      </c>
      <c r="BA14" s="14">
        <v>2273.6999999999998</v>
      </c>
      <c r="BB14" s="14">
        <v>2279.8000000000002</v>
      </c>
      <c r="BC14" s="14">
        <v>2215.6999999999998</v>
      </c>
      <c r="BD14" s="14">
        <v>1972.4</v>
      </c>
      <c r="BE14" s="14">
        <v>2190.4</v>
      </c>
      <c r="BF14" s="14">
        <v>2214.1</v>
      </c>
      <c r="BG14" s="14">
        <v>2265.4</v>
      </c>
      <c r="BH14" s="14">
        <v>2320.6999999999998</v>
      </c>
      <c r="BI14" s="14">
        <v>2369.1</v>
      </c>
      <c r="BJ14" s="14">
        <v>2510.6999999999998</v>
      </c>
      <c r="BK14" s="14">
        <v>2564.8000000000002</v>
      </c>
      <c r="BL14" s="14">
        <v>2635.3</v>
      </c>
      <c r="BM14" s="14">
        <v>2658.5</v>
      </c>
      <c r="BN14" s="14">
        <v>2740.1</v>
      </c>
    </row>
    <row r="15" spans="1:66" x14ac:dyDescent="0.3">
      <c r="A15" t="s">
        <v>48</v>
      </c>
      <c r="B15" t="s">
        <v>31</v>
      </c>
      <c r="C15">
        <v>1011.5</v>
      </c>
      <c r="D15">
        <v>1030.7</v>
      </c>
      <c r="E15">
        <v>1047.7</v>
      </c>
      <c r="F15">
        <v>1034.3</v>
      </c>
      <c r="G15">
        <v>1012</v>
      </c>
      <c r="H15">
        <v>1010.8</v>
      </c>
      <c r="I15">
        <v>1005.2</v>
      </c>
      <c r="J15">
        <v>972.8</v>
      </c>
      <c r="K15">
        <v>897.2</v>
      </c>
      <c r="L15">
        <v>866.8</v>
      </c>
      <c r="M15">
        <v>865.4</v>
      </c>
      <c r="N15">
        <v>892.1</v>
      </c>
      <c r="O15">
        <v>910.5</v>
      </c>
      <c r="P15">
        <v>955.9</v>
      </c>
      <c r="Q15">
        <v>990.1</v>
      </c>
      <c r="R15">
        <v>1005.6</v>
      </c>
      <c r="S15">
        <v>1005.8</v>
      </c>
      <c r="T15">
        <v>1006.7</v>
      </c>
      <c r="U15">
        <v>1013.8</v>
      </c>
      <c r="V15">
        <v>1045.3</v>
      </c>
      <c r="W15">
        <v>1053.7</v>
      </c>
      <c r="X15">
        <v>1069.2</v>
      </c>
      <c r="Y15">
        <v>1067.7</v>
      </c>
      <c r="Z15">
        <v>1070.3</v>
      </c>
      <c r="AA15">
        <v>1092.8</v>
      </c>
      <c r="AB15">
        <v>1093.5999999999999</v>
      </c>
      <c r="AC15">
        <v>1109.9000000000001</v>
      </c>
      <c r="AD15">
        <v>1121.7</v>
      </c>
      <c r="AE15">
        <v>1103.0999999999999</v>
      </c>
      <c r="AF15">
        <v>1123</v>
      </c>
      <c r="AG15">
        <v>1156.3</v>
      </c>
      <c r="AH15">
        <v>1160</v>
      </c>
      <c r="AI15">
        <v>1177.7</v>
      </c>
      <c r="AJ15">
        <v>1182.2</v>
      </c>
      <c r="AK15">
        <v>1191.5999999999999</v>
      </c>
      <c r="AL15">
        <v>1186.0999999999999</v>
      </c>
      <c r="AM15">
        <v>1185.4000000000001</v>
      </c>
      <c r="AN15">
        <v>1183.8</v>
      </c>
      <c r="AO15">
        <v>1187.9000000000001</v>
      </c>
      <c r="AP15">
        <v>1194.0999999999999</v>
      </c>
      <c r="AQ15">
        <v>1208</v>
      </c>
      <c r="AR15">
        <v>1222</v>
      </c>
      <c r="AS15">
        <v>1242.5999999999999</v>
      </c>
      <c r="AT15">
        <v>1270</v>
      </c>
      <c r="AU15">
        <v>1220.8</v>
      </c>
      <c r="AV15">
        <v>1224.4000000000001</v>
      </c>
      <c r="AW15">
        <v>1238.4000000000001</v>
      </c>
      <c r="AX15">
        <v>1246.7</v>
      </c>
      <c r="AY15">
        <v>1258.7</v>
      </c>
      <c r="AZ15">
        <v>1263.0999999999999</v>
      </c>
      <c r="BA15">
        <v>1262.5</v>
      </c>
      <c r="BB15">
        <v>1264.3</v>
      </c>
      <c r="BC15">
        <v>1238.3</v>
      </c>
      <c r="BD15">
        <v>1081.5999999999999</v>
      </c>
      <c r="BE15">
        <v>1235.0999999999999</v>
      </c>
      <c r="BF15">
        <v>1243.7</v>
      </c>
      <c r="BG15">
        <v>1247.9000000000001</v>
      </c>
      <c r="BH15">
        <v>1260</v>
      </c>
      <c r="BI15">
        <v>1253.4000000000001</v>
      </c>
      <c r="BJ15">
        <v>1319.7</v>
      </c>
      <c r="BK15">
        <v>1356.7</v>
      </c>
      <c r="BL15">
        <v>1385.1</v>
      </c>
      <c r="BM15">
        <v>1422.2</v>
      </c>
      <c r="BN15">
        <v>1463.5</v>
      </c>
    </row>
    <row r="16" spans="1:66" x14ac:dyDescent="0.3">
      <c r="A16" t="s">
        <v>50</v>
      </c>
      <c r="B16" t="s">
        <v>117</v>
      </c>
      <c r="C16">
        <v>29.8</v>
      </c>
      <c r="D16">
        <v>29.4</v>
      </c>
      <c r="E16">
        <v>29.1</v>
      </c>
      <c r="F16">
        <v>28.1</v>
      </c>
      <c r="G16">
        <v>26.7</v>
      </c>
      <c r="H16">
        <v>26</v>
      </c>
      <c r="I16">
        <v>25.4</v>
      </c>
      <c r="J16">
        <v>24.4</v>
      </c>
      <c r="K16">
        <v>20.9</v>
      </c>
      <c r="L16">
        <v>20.9</v>
      </c>
      <c r="M16">
        <v>21.3</v>
      </c>
      <c r="N16">
        <v>21.7</v>
      </c>
      <c r="O16">
        <v>22.2</v>
      </c>
      <c r="P16">
        <v>23.8</v>
      </c>
      <c r="Q16">
        <v>23.5</v>
      </c>
      <c r="R16">
        <v>23.8</v>
      </c>
      <c r="S16">
        <v>23.3</v>
      </c>
      <c r="T16">
        <v>23.4</v>
      </c>
      <c r="U16">
        <v>23.8</v>
      </c>
      <c r="V16">
        <v>24.3</v>
      </c>
      <c r="W16">
        <v>24.7</v>
      </c>
      <c r="X16">
        <v>25.3</v>
      </c>
      <c r="Y16">
        <v>26.1</v>
      </c>
      <c r="Z16">
        <v>27.1</v>
      </c>
      <c r="AA16">
        <v>29.1</v>
      </c>
      <c r="AB16">
        <v>30</v>
      </c>
      <c r="AC16">
        <v>31.1</v>
      </c>
      <c r="AD16">
        <v>32</v>
      </c>
      <c r="AE16">
        <v>30.4</v>
      </c>
      <c r="AF16">
        <v>31.6</v>
      </c>
      <c r="AG16">
        <v>31</v>
      </c>
      <c r="AH16">
        <v>30.9</v>
      </c>
      <c r="AI16">
        <v>31.6</v>
      </c>
      <c r="AJ16">
        <v>31.7</v>
      </c>
      <c r="AK16">
        <v>32.9</v>
      </c>
      <c r="AL16">
        <v>33.799999999999997</v>
      </c>
      <c r="AM16">
        <v>34.6</v>
      </c>
      <c r="AN16">
        <v>35</v>
      </c>
      <c r="AO16">
        <v>35.700000000000003</v>
      </c>
      <c r="AP16">
        <v>36.1</v>
      </c>
      <c r="AQ16">
        <v>37.299999999999997</v>
      </c>
      <c r="AR16">
        <v>37.6</v>
      </c>
      <c r="AS16">
        <v>38</v>
      </c>
      <c r="AT16">
        <v>38.799999999999997</v>
      </c>
      <c r="AU16">
        <v>36.9</v>
      </c>
      <c r="AV16">
        <v>37.200000000000003</v>
      </c>
      <c r="AW16">
        <v>37.1</v>
      </c>
      <c r="AX16">
        <v>36.4</v>
      </c>
      <c r="AY16">
        <v>36.200000000000003</v>
      </c>
      <c r="AZ16">
        <v>36.4</v>
      </c>
      <c r="BA16">
        <v>36.9</v>
      </c>
      <c r="BB16">
        <v>37.700000000000003</v>
      </c>
      <c r="BC16">
        <v>39.4</v>
      </c>
      <c r="BD16">
        <v>36.799999999999997</v>
      </c>
      <c r="BE16">
        <v>46.3</v>
      </c>
      <c r="BF16">
        <v>48.9</v>
      </c>
      <c r="BG16">
        <v>56</v>
      </c>
      <c r="BH16">
        <v>61.4</v>
      </c>
      <c r="BI16">
        <v>63</v>
      </c>
      <c r="BJ16">
        <v>59.7</v>
      </c>
      <c r="BK16">
        <v>62</v>
      </c>
      <c r="BL16">
        <v>62.9</v>
      </c>
      <c r="BM16">
        <v>62.2</v>
      </c>
      <c r="BN16">
        <v>61.3</v>
      </c>
    </row>
    <row r="17" spans="1:66" x14ac:dyDescent="0.3">
      <c r="A17" t="s">
        <v>52</v>
      </c>
      <c r="B17" t="s">
        <v>118</v>
      </c>
      <c r="C17">
        <v>48</v>
      </c>
      <c r="D17">
        <v>49.9</v>
      </c>
      <c r="E17">
        <v>53.1</v>
      </c>
      <c r="F17">
        <v>50.1</v>
      </c>
      <c r="G17">
        <v>46</v>
      </c>
      <c r="H17">
        <v>45.1</v>
      </c>
      <c r="I17">
        <v>44.6</v>
      </c>
      <c r="J17">
        <v>43.3</v>
      </c>
      <c r="K17">
        <v>39.9</v>
      </c>
      <c r="L17">
        <v>38.5</v>
      </c>
      <c r="M17">
        <v>38.799999999999997</v>
      </c>
      <c r="N17">
        <v>38.200000000000003</v>
      </c>
      <c r="O17">
        <v>37.9</v>
      </c>
      <c r="P17">
        <v>38.799999999999997</v>
      </c>
      <c r="Q17">
        <v>38.9</v>
      </c>
      <c r="R17">
        <v>38</v>
      </c>
      <c r="S17">
        <v>37.700000000000003</v>
      </c>
      <c r="T17">
        <v>38.299999999999997</v>
      </c>
      <c r="U17">
        <v>39</v>
      </c>
      <c r="V17">
        <v>40.700000000000003</v>
      </c>
      <c r="W17">
        <v>41.3</v>
      </c>
      <c r="X17">
        <v>42.4</v>
      </c>
      <c r="Y17">
        <v>43.3</v>
      </c>
      <c r="Z17">
        <v>44</v>
      </c>
      <c r="AA17">
        <v>45.9</v>
      </c>
      <c r="AB17">
        <v>46.7</v>
      </c>
      <c r="AC17">
        <v>48.2</v>
      </c>
      <c r="AD17">
        <v>48.2</v>
      </c>
      <c r="AE17">
        <v>47.5</v>
      </c>
      <c r="AF17">
        <v>48.8</v>
      </c>
      <c r="AG17">
        <v>50.5</v>
      </c>
      <c r="AH17">
        <v>51.6</v>
      </c>
      <c r="AI17">
        <v>53.1</v>
      </c>
      <c r="AJ17">
        <v>53.6</v>
      </c>
      <c r="AK17">
        <v>55.6</v>
      </c>
      <c r="AL17">
        <v>56.5</v>
      </c>
      <c r="AM17">
        <v>56.9</v>
      </c>
      <c r="AN17">
        <v>57.4</v>
      </c>
      <c r="AO17">
        <v>57.5</v>
      </c>
      <c r="AP17">
        <v>58.3</v>
      </c>
      <c r="AQ17">
        <v>60.1</v>
      </c>
      <c r="AR17">
        <v>61.5</v>
      </c>
      <c r="AS17">
        <v>62.2</v>
      </c>
      <c r="AT17">
        <v>63.4</v>
      </c>
      <c r="AU17">
        <v>58.9</v>
      </c>
      <c r="AV17">
        <v>59.2</v>
      </c>
      <c r="AW17">
        <v>59.4</v>
      </c>
      <c r="AX17">
        <v>60</v>
      </c>
      <c r="AY17">
        <v>61</v>
      </c>
      <c r="AZ17">
        <v>62.6</v>
      </c>
      <c r="BA17">
        <v>64.400000000000006</v>
      </c>
      <c r="BB17">
        <v>63.9</v>
      </c>
      <c r="BC17">
        <v>62.7</v>
      </c>
      <c r="BD17">
        <v>61</v>
      </c>
      <c r="BE17">
        <v>64.8</v>
      </c>
      <c r="BF17">
        <v>66.2</v>
      </c>
      <c r="BG17">
        <v>66.5</v>
      </c>
      <c r="BH17">
        <v>66.400000000000006</v>
      </c>
      <c r="BI17">
        <v>67.2</v>
      </c>
      <c r="BJ17">
        <v>70.900000000000006</v>
      </c>
      <c r="BK17">
        <v>71.7</v>
      </c>
      <c r="BL17">
        <v>72.3</v>
      </c>
      <c r="BM17">
        <v>73</v>
      </c>
      <c r="BN17">
        <v>75.2</v>
      </c>
    </row>
    <row r="18" spans="1:66" x14ac:dyDescent="0.3">
      <c r="A18" t="s">
        <v>54</v>
      </c>
      <c r="B18" t="s">
        <v>119</v>
      </c>
      <c r="C18">
        <v>63.1</v>
      </c>
      <c r="D18">
        <v>63.9</v>
      </c>
      <c r="E18">
        <v>64.7</v>
      </c>
      <c r="F18">
        <v>66.599999999999994</v>
      </c>
      <c r="G18">
        <v>69.8</v>
      </c>
      <c r="H18">
        <v>73.2</v>
      </c>
      <c r="I18">
        <v>72.7</v>
      </c>
      <c r="J18">
        <v>59.7</v>
      </c>
      <c r="K18">
        <v>44.5</v>
      </c>
      <c r="L18">
        <v>38.5</v>
      </c>
      <c r="M18">
        <v>39.4</v>
      </c>
      <c r="N18">
        <v>42</v>
      </c>
      <c r="O18">
        <v>45.2</v>
      </c>
      <c r="P18">
        <v>50.3</v>
      </c>
      <c r="Q18">
        <v>53.1</v>
      </c>
      <c r="R18">
        <v>55.2</v>
      </c>
      <c r="S18">
        <v>58.2</v>
      </c>
      <c r="T18">
        <v>61.6</v>
      </c>
      <c r="U18">
        <v>63.5</v>
      </c>
      <c r="V18">
        <v>67.400000000000006</v>
      </c>
      <c r="W18">
        <v>66.599999999999994</v>
      </c>
      <c r="X18">
        <v>66.900000000000006</v>
      </c>
      <c r="Y18">
        <v>65.3</v>
      </c>
      <c r="Z18">
        <v>64.400000000000006</v>
      </c>
      <c r="AA18">
        <v>62.7</v>
      </c>
      <c r="AB18">
        <v>61.3</v>
      </c>
      <c r="AC18">
        <v>62.7</v>
      </c>
      <c r="AD18">
        <v>63.2</v>
      </c>
      <c r="AE18">
        <v>61.6</v>
      </c>
      <c r="AF18">
        <v>63.9</v>
      </c>
      <c r="AG18">
        <v>66.099999999999994</v>
      </c>
      <c r="AH18">
        <v>65</v>
      </c>
      <c r="AI18">
        <v>63.1</v>
      </c>
      <c r="AJ18">
        <v>60.9</v>
      </c>
      <c r="AK18">
        <v>59.5</v>
      </c>
      <c r="AL18">
        <v>56.9</v>
      </c>
      <c r="AM18">
        <v>56</v>
      </c>
      <c r="AN18">
        <v>56.6</v>
      </c>
      <c r="AO18">
        <v>56.9</v>
      </c>
      <c r="AP18">
        <v>57.9</v>
      </c>
      <c r="AQ18">
        <v>58.7</v>
      </c>
      <c r="AR18">
        <v>58.5</v>
      </c>
      <c r="AS18">
        <v>58.6</v>
      </c>
      <c r="AT18">
        <v>60.6</v>
      </c>
      <c r="AU18">
        <v>64.400000000000006</v>
      </c>
      <c r="AV18">
        <v>67.400000000000006</v>
      </c>
      <c r="AW18">
        <v>69.400000000000006</v>
      </c>
      <c r="AX18">
        <v>70</v>
      </c>
      <c r="AY18">
        <v>69</v>
      </c>
      <c r="AZ18">
        <v>68</v>
      </c>
      <c r="BA18">
        <v>67.5</v>
      </c>
      <c r="BB18">
        <v>65.099999999999994</v>
      </c>
      <c r="BC18">
        <v>63.4</v>
      </c>
      <c r="BD18">
        <v>51.2</v>
      </c>
      <c r="BE18">
        <v>54.8</v>
      </c>
      <c r="BF18">
        <v>55.1</v>
      </c>
      <c r="BG18">
        <v>57.9</v>
      </c>
      <c r="BH18">
        <v>69.7</v>
      </c>
      <c r="BI18">
        <v>80.099999999999994</v>
      </c>
      <c r="BJ18">
        <v>88.2</v>
      </c>
      <c r="BK18">
        <v>91.5</v>
      </c>
      <c r="BL18">
        <v>92.2</v>
      </c>
      <c r="BM18">
        <v>91.9</v>
      </c>
      <c r="BN18">
        <v>91.5</v>
      </c>
    </row>
    <row r="19" spans="1:66" x14ac:dyDescent="0.3">
      <c r="A19" t="s">
        <v>56</v>
      </c>
      <c r="B19" t="s">
        <v>120</v>
      </c>
      <c r="C19">
        <v>132.30000000000001</v>
      </c>
      <c r="D19">
        <v>134.9</v>
      </c>
      <c r="E19">
        <v>136.4</v>
      </c>
      <c r="F19">
        <v>135.80000000000001</v>
      </c>
      <c r="G19">
        <v>132.69999999999999</v>
      </c>
      <c r="H19">
        <v>133.5</v>
      </c>
      <c r="I19">
        <v>133.30000000000001</v>
      </c>
      <c r="J19">
        <v>133.19999999999999</v>
      </c>
      <c r="K19">
        <v>121.7</v>
      </c>
      <c r="L19">
        <v>115.7</v>
      </c>
      <c r="M19">
        <v>115</v>
      </c>
      <c r="N19">
        <v>116.7</v>
      </c>
      <c r="O19">
        <v>115.1</v>
      </c>
      <c r="P19">
        <v>119.7</v>
      </c>
      <c r="Q19">
        <v>122.3</v>
      </c>
      <c r="R19">
        <v>123</v>
      </c>
      <c r="S19">
        <v>124.9</v>
      </c>
      <c r="T19">
        <v>126.3</v>
      </c>
      <c r="U19">
        <v>127.8</v>
      </c>
      <c r="V19">
        <v>130.80000000000001</v>
      </c>
      <c r="W19">
        <v>136.1</v>
      </c>
      <c r="X19">
        <v>137.9</v>
      </c>
      <c r="Y19">
        <v>138.4</v>
      </c>
      <c r="Z19">
        <v>139.6</v>
      </c>
      <c r="AA19">
        <v>141.19999999999999</v>
      </c>
      <c r="AB19">
        <v>141.30000000000001</v>
      </c>
      <c r="AC19">
        <v>142.19999999999999</v>
      </c>
      <c r="AD19">
        <v>143</v>
      </c>
      <c r="AE19">
        <v>140.5</v>
      </c>
      <c r="AF19">
        <v>142.9</v>
      </c>
      <c r="AG19">
        <v>146</v>
      </c>
      <c r="AH19">
        <v>146.9</v>
      </c>
      <c r="AI19">
        <v>148.1</v>
      </c>
      <c r="AJ19">
        <v>148</v>
      </c>
      <c r="AK19">
        <v>147.30000000000001</v>
      </c>
      <c r="AL19">
        <v>146.19999999999999</v>
      </c>
      <c r="AM19">
        <v>146.4</v>
      </c>
      <c r="AN19">
        <v>145.5</v>
      </c>
      <c r="AO19">
        <v>145.5</v>
      </c>
      <c r="AP19">
        <v>146.69999999999999</v>
      </c>
      <c r="AQ19">
        <v>147.4</v>
      </c>
      <c r="AR19">
        <v>149.4</v>
      </c>
      <c r="AS19">
        <v>150.69999999999999</v>
      </c>
      <c r="AT19">
        <v>152.19999999999999</v>
      </c>
      <c r="AU19">
        <v>149.9</v>
      </c>
      <c r="AV19">
        <v>150.9</v>
      </c>
      <c r="AW19">
        <v>152.4</v>
      </c>
      <c r="AX19">
        <v>154.19999999999999</v>
      </c>
      <c r="AY19">
        <v>157.1</v>
      </c>
      <c r="AZ19">
        <v>158</v>
      </c>
      <c r="BA19">
        <v>159.9</v>
      </c>
      <c r="BB19">
        <v>159.9</v>
      </c>
      <c r="BC19">
        <v>159.19999999999999</v>
      </c>
      <c r="BD19">
        <v>137.5</v>
      </c>
      <c r="BE19">
        <v>147.6</v>
      </c>
      <c r="BF19">
        <v>148.30000000000001</v>
      </c>
      <c r="BG19">
        <v>146.1</v>
      </c>
      <c r="BH19">
        <v>138</v>
      </c>
      <c r="BI19">
        <v>140.1</v>
      </c>
      <c r="BJ19">
        <v>154.6</v>
      </c>
      <c r="BK19">
        <v>158.9</v>
      </c>
      <c r="BL19">
        <v>160.6</v>
      </c>
      <c r="BM19">
        <v>166</v>
      </c>
      <c r="BN19">
        <v>174</v>
      </c>
    </row>
    <row r="20" spans="1:66" x14ac:dyDescent="0.3">
      <c r="A20" t="s">
        <v>58</v>
      </c>
      <c r="B20" t="s">
        <v>121</v>
      </c>
      <c r="C20">
        <v>125</v>
      </c>
      <c r="D20">
        <v>129.9</v>
      </c>
      <c r="E20">
        <v>132.69999999999999</v>
      </c>
      <c r="F20">
        <v>130.80000000000001</v>
      </c>
      <c r="G20">
        <v>130.6</v>
      </c>
      <c r="H20">
        <v>130.69999999999999</v>
      </c>
      <c r="I20">
        <v>132.69999999999999</v>
      </c>
      <c r="J20">
        <v>132.80000000000001</v>
      </c>
      <c r="K20">
        <v>123.9</v>
      </c>
      <c r="L20">
        <v>117.2</v>
      </c>
      <c r="M20">
        <v>114.8</v>
      </c>
      <c r="N20">
        <v>118.3</v>
      </c>
      <c r="O20">
        <v>118.4</v>
      </c>
      <c r="P20">
        <v>125.9</v>
      </c>
      <c r="Q20">
        <v>130.6</v>
      </c>
      <c r="R20">
        <v>134.6</v>
      </c>
      <c r="S20">
        <v>140</v>
      </c>
      <c r="T20">
        <v>142.6</v>
      </c>
      <c r="U20">
        <v>145.4</v>
      </c>
      <c r="V20">
        <v>151.5</v>
      </c>
      <c r="W20">
        <v>153.4</v>
      </c>
      <c r="X20">
        <v>154</v>
      </c>
      <c r="Y20">
        <v>153.1</v>
      </c>
      <c r="Z20">
        <v>151.4</v>
      </c>
      <c r="AA20">
        <v>156.1</v>
      </c>
      <c r="AB20">
        <v>157</v>
      </c>
      <c r="AC20">
        <v>159</v>
      </c>
      <c r="AD20">
        <v>162.1</v>
      </c>
      <c r="AE20">
        <v>156.9</v>
      </c>
      <c r="AF20">
        <v>162.19999999999999</v>
      </c>
      <c r="AG20">
        <v>164.8</v>
      </c>
      <c r="AH20">
        <v>160.6</v>
      </c>
      <c r="AI20">
        <v>158.4</v>
      </c>
      <c r="AJ20">
        <v>152.80000000000001</v>
      </c>
      <c r="AK20">
        <v>151.1</v>
      </c>
      <c r="AL20">
        <v>147.9</v>
      </c>
      <c r="AM20">
        <v>145.30000000000001</v>
      </c>
      <c r="AN20">
        <v>143.6</v>
      </c>
      <c r="AO20">
        <v>142.9</v>
      </c>
      <c r="AP20">
        <v>143.30000000000001</v>
      </c>
      <c r="AQ20">
        <v>147.6</v>
      </c>
      <c r="AR20">
        <v>151.6</v>
      </c>
      <c r="AS20">
        <v>156.80000000000001</v>
      </c>
      <c r="AT20">
        <v>158.69999999999999</v>
      </c>
      <c r="AU20">
        <v>155</v>
      </c>
      <c r="AV20">
        <v>153.4</v>
      </c>
      <c r="AW20">
        <v>155.1</v>
      </c>
      <c r="AX20">
        <v>155.9</v>
      </c>
      <c r="AY20">
        <v>160.1</v>
      </c>
      <c r="AZ20">
        <v>161.19999999999999</v>
      </c>
      <c r="BA20">
        <v>161.80000000000001</v>
      </c>
      <c r="BB20">
        <v>160.6</v>
      </c>
      <c r="BC20">
        <v>156.6</v>
      </c>
      <c r="BD20">
        <v>140.1</v>
      </c>
      <c r="BE20">
        <v>149.69999999999999</v>
      </c>
      <c r="BF20">
        <v>153.30000000000001</v>
      </c>
      <c r="BG20">
        <v>154.19999999999999</v>
      </c>
      <c r="BH20">
        <v>154.4</v>
      </c>
      <c r="BI20">
        <v>149.4</v>
      </c>
      <c r="BJ20">
        <v>165</v>
      </c>
      <c r="BK20">
        <v>171.5</v>
      </c>
      <c r="BL20">
        <v>176.2</v>
      </c>
      <c r="BM20">
        <v>184.7</v>
      </c>
      <c r="BN20">
        <v>196</v>
      </c>
    </row>
    <row r="21" spans="1:66" x14ac:dyDescent="0.3">
      <c r="A21" t="s">
        <v>60</v>
      </c>
      <c r="B21" t="s">
        <v>122</v>
      </c>
      <c r="C21">
        <v>223.4</v>
      </c>
      <c r="D21">
        <v>227.4</v>
      </c>
      <c r="E21">
        <v>231.3</v>
      </c>
      <c r="F21">
        <v>231.6</v>
      </c>
      <c r="G21">
        <v>229.8</v>
      </c>
      <c r="H21">
        <v>232.5</v>
      </c>
      <c r="I21">
        <v>234.9</v>
      </c>
      <c r="J21">
        <v>231.7</v>
      </c>
      <c r="K21">
        <v>223.1</v>
      </c>
      <c r="L21">
        <v>219.3</v>
      </c>
      <c r="M21">
        <v>222.3</v>
      </c>
      <c r="N21">
        <v>229.4</v>
      </c>
      <c r="O21">
        <v>233.1</v>
      </c>
      <c r="P21">
        <v>237.9</v>
      </c>
      <c r="Q21">
        <v>241.5</v>
      </c>
      <c r="R21">
        <v>248.1</v>
      </c>
      <c r="S21">
        <v>238.2</v>
      </c>
      <c r="T21">
        <v>238.1</v>
      </c>
      <c r="U21">
        <v>236.4</v>
      </c>
      <c r="V21">
        <v>238.5</v>
      </c>
      <c r="W21">
        <v>239.9</v>
      </c>
      <c r="X21">
        <v>241.3</v>
      </c>
      <c r="Y21">
        <v>242</v>
      </c>
      <c r="Z21">
        <v>241.9</v>
      </c>
      <c r="AA21">
        <v>246.7</v>
      </c>
      <c r="AB21">
        <v>243</v>
      </c>
      <c r="AC21">
        <v>244.7</v>
      </c>
      <c r="AD21">
        <v>244</v>
      </c>
      <c r="AE21">
        <v>244.9</v>
      </c>
      <c r="AF21">
        <v>247.1</v>
      </c>
      <c r="AG21">
        <v>255.7</v>
      </c>
      <c r="AH21">
        <v>258.39999999999998</v>
      </c>
      <c r="AI21">
        <v>265.2</v>
      </c>
      <c r="AJ21">
        <v>268.10000000000002</v>
      </c>
      <c r="AK21">
        <v>267.3</v>
      </c>
      <c r="AL21">
        <v>269.2</v>
      </c>
      <c r="AM21">
        <v>267.3</v>
      </c>
      <c r="AN21">
        <v>266.5</v>
      </c>
      <c r="AO21">
        <v>267.60000000000002</v>
      </c>
      <c r="AP21">
        <v>270.8</v>
      </c>
      <c r="AQ21">
        <v>272.2</v>
      </c>
      <c r="AR21">
        <v>273.7</v>
      </c>
      <c r="AS21">
        <v>281</v>
      </c>
      <c r="AT21">
        <v>292.7</v>
      </c>
      <c r="AU21">
        <v>256.5</v>
      </c>
      <c r="AV21">
        <v>260.2</v>
      </c>
      <c r="AW21">
        <v>260.60000000000002</v>
      </c>
      <c r="AX21">
        <v>262.5</v>
      </c>
      <c r="AY21">
        <v>265.10000000000002</v>
      </c>
      <c r="AZ21">
        <v>266.89999999999998</v>
      </c>
      <c r="BA21">
        <v>262.39999999999998</v>
      </c>
      <c r="BB21">
        <v>270.39999999999998</v>
      </c>
      <c r="BC21">
        <v>271.10000000000002</v>
      </c>
      <c r="BD21">
        <v>264.10000000000002</v>
      </c>
      <c r="BE21">
        <v>273.5</v>
      </c>
      <c r="BF21">
        <v>284.5</v>
      </c>
      <c r="BG21">
        <v>290</v>
      </c>
      <c r="BH21">
        <v>297.8</v>
      </c>
      <c r="BI21">
        <v>286.2</v>
      </c>
      <c r="BJ21">
        <v>295.10000000000002</v>
      </c>
      <c r="BK21">
        <v>299.89999999999998</v>
      </c>
      <c r="BL21">
        <v>302.39999999999998</v>
      </c>
      <c r="BM21">
        <v>301.60000000000002</v>
      </c>
      <c r="BN21">
        <v>303.39999999999998</v>
      </c>
    </row>
    <row r="22" spans="1:66" x14ac:dyDescent="0.3">
      <c r="A22" t="s">
        <v>62</v>
      </c>
      <c r="B22" t="s">
        <v>123</v>
      </c>
      <c r="C22">
        <v>49.3</v>
      </c>
      <c r="D22">
        <v>50.1</v>
      </c>
      <c r="E22">
        <v>50.2</v>
      </c>
      <c r="F22">
        <v>51.6</v>
      </c>
      <c r="G22">
        <v>53</v>
      </c>
      <c r="H22">
        <v>55.4</v>
      </c>
      <c r="I22">
        <v>57.4</v>
      </c>
      <c r="J22">
        <v>56.2</v>
      </c>
      <c r="K22">
        <v>52.2</v>
      </c>
      <c r="L22">
        <v>50.7</v>
      </c>
      <c r="M22">
        <v>49.8</v>
      </c>
      <c r="N22">
        <v>49.9</v>
      </c>
      <c r="O22">
        <v>49.9</v>
      </c>
      <c r="P22">
        <v>51.4</v>
      </c>
      <c r="Q22">
        <v>50.8</v>
      </c>
      <c r="R22">
        <v>51</v>
      </c>
      <c r="S22">
        <v>49.3</v>
      </c>
      <c r="T22">
        <v>48.1</v>
      </c>
      <c r="U22">
        <v>48</v>
      </c>
      <c r="V22">
        <v>47.8</v>
      </c>
      <c r="W22">
        <v>49.4</v>
      </c>
      <c r="X22">
        <v>52.3</v>
      </c>
      <c r="Y22">
        <v>52.8</v>
      </c>
      <c r="Z22">
        <v>54</v>
      </c>
      <c r="AA22">
        <v>57.5</v>
      </c>
      <c r="AB22">
        <v>57.7</v>
      </c>
      <c r="AC22">
        <v>58.6</v>
      </c>
      <c r="AD22">
        <v>58.6</v>
      </c>
      <c r="AE22">
        <v>53.7</v>
      </c>
      <c r="AF22">
        <v>53</v>
      </c>
      <c r="AG22">
        <v>54.5</v>
      </c>
      <c r="AH22">
        <v>56.6</v>
      </c>
      <c r="AI22">
        <v>61.7</v>
      </c>
      <c r="AJ22">
        <v>64.3</v>
      </c>
      <c r="AK22">
        <v>65</v>
      </c>
      <c r="AL22">
        <v>63.8</v>
      </c>
      <c r="AM22">
        <v>60.1</v>
      </c>
      <c r="AN22">
        <v>58.8</v>
      </c>
      <c r="AO22">
        <v>58</v>
      </c>
      <c r="AP22">
        <v>57</v>
      </c>
      <c r="AQ22">
        <v>58.9</v>
      </c>
      <c r="AR22">
        <v>60.5</v>
      </c>
      <c r="AS22">
        <v>60.9</v>
      </c>
      <c r="AT22">
        <v>62.8</v>
      </c>
      <c r="AU22">
        <v>59.8</v>
      </c>
      <c r="AV22">
        <v>59.5</v>
      </c>
      <c r="AW22">
        <v>59.9</v>
      </c>
      <c r="AX22">
        <v>59.8</v>
      </c>
      <c r="AY22">
        <v>59.4</v>
      </c>
      <c r="AZ22">
        <v>59.6</v>
      </c>
      <c r="BA22">
        <v>60.4</v>
      </c>
      <c r="BB22">
        <v>60.7</v>
      </c>
      <c r="BC22">
        <v>61.3</v>
      </c>
      <c r="BD22">
        <v>55.6</v>
      </c>
      <c r="BE22">
        <v>56.7</v>
      </c>
      <c r="BF22">
        <v>56.9</v>
      </c>
      <c r="BG22">
        <v>57.1</v>
      </c>
      <c r="BH22">
        <v>56.2</v>
      </c>
      <c r="BI22">
        <v>56.2</v>
      </c>
      <c r="BJ22">
        <v>58.4</v>
      </c>
      <c r="BK22">
        <v>60.8</v>
      </c>
      <c r="BL22">
        <v>62.5</v>
      </c>
      <c r="BM22">
        <v>64</v>
      </c>
      <c r="BN22">
        <v>65.5</v>
      </c>
    </row>
    <row r="23" spans="1:66" x14ac:dyDescent="0.3">
      <c r="A23" t="s">
        <v>63</v>
      </c>
      <c r="B23" t="s">
        <v>124</v>
      </c>
      <c r="C23">
        <v>130.6</v>
      </c>
      <c r="D23">
        <v>126.9</v>
      </c>
      <c r="E23">
        <v>125</v>
      </c>
      <c r="F23">
        <v>117.5</v>
      </c>
      <c r="G23">
        <v>106.6</v>
      </c>
      <c r="H23">
        <v>97.6</v>
      </c>
      <c r="I23">
        <v>85.3</v>
      </c>
      <c r="J23">
        <v>71.8</v>
      </c>
      <c r="K23">
        <v>50.1</v>
      </c>
      <c r="L23">
        <v>44.3</v>
      </c>
      <c r="M23">
        <v>45</v>
      </c>
      <c r="N23">
        <v>51.7</v>
      </c>
      <c r="O23">
        <v>67.5</v>
      </c>
      <c r="P23">
        <v>84.8</v>
      </c>
      <c r="Q23">
        <v>99.7</v>
      </c>
      <c r="R23">
        <v>103.2</v>
      </c>
      <c r="S23">
        <v>105.7</v>
      </c>
      <c r="T23">
        <v>100.2</v>
      </c>
      <c r="U23">
        <v>100.7</v>
      </c>
      <c r="V23">
        <v>111.5</v>
      </c>
      <c r="W23">
        <v>111.1</v>
      </c>
      <c r="X23">
        <v>117.7</v>
      </c>
      <c r="Y23">
        <v>115.9</v>
      </c>
      <c r="Z23">
        <v>118.4</v>
      </c>
      <c r="AA23">
        <v>119</v>
      </c>
      <c r="AB23">
        <v>121.8</v>
      </c>
      <c r="AC23">
        <v>124</v>
      </c>
      <c r="AD23">
        <v>127.7</v>
      </c>
      <c r="AE23">
        <v>126.6</v>
      </c>
      <c r="AF23">
        <v>130.6</v>
      </c>
      <c r="AG23">
        <v>136.5</v>
      </c>
      <c r="AH23">
        <v>137.30000000000001</v>
      </c>
      <c r="AI23">
        <v>139.69999999999999</v>
      </c>
      <c r="AJ23">
        <v>146.19999999999999</v>
      </c>
      <c r="AK23">
        <v>150.5</v>
      </c>
      <c r="AL23">
        <v>148.9</v>
      </c>
      <c r="AM23">
        <v>154</v>
      </c>
      <c r="AN23">
        <v>154.5</v>
      </c>
      <c r="AO23">
        <v>156</v>
      </c>
      <c r="AP23">
        <v>157.4</v>
      </c>
      <c r="AQ23">
        <v>157.5</v>
      </c>
      <c r="AR23">
        <v>158.9</v>
      </c>
      <c r="AS23">
        <v>157.9</v>
      </c>
      <c r="AT23">
        <v>159.6</v>
      </c>
      <c r="AU23">
        <v>160.6</v>
      </c>
      <c r="AV23">
        <v>159.4</v>
      </c>
      <c r="AW23">
        <v>163</v>
      </c>
      <c r="AX23">
        <v>161.4</v>
      </c>
      <c r="AY23">
        <v>161</v>
      </c>
      <c r="AZ23">
        <v>161.80000000000001</v>
      </c>
      <c r="BA23">
        <v>162.6</v>
      </c>
      <c r="BB23">
        <v>161.9</v>
      </c>
      <c r="BC23">
        <v>148.80000000000001</v>
      </c>
      <c r="BD23">
        <v>87.7</v>
      </c>
      <c r="BE23">
        <v>172.8</v>
      </c>
      <c r="BF23">
        <v>161.6</v>
      </c>
      <c r="BG23">
        <v>150.19999999999999</v>
      </c>
      <c r="BH23">
        <v>139.30000000000001</v>
      </c>
      <c r="BI23">
        <v>129.6</v>
      </c>
      <c r="BJ23">
        <v>135.80000000000001</v>
      </c>
      <c r="BK23">
        <v>142.4</v>
      </c>
      <c r="BL23">
        <v>154.1</v>
      </c>
      <c r="BM23">
        <v>163.5</v>
      </c>
      <c r="BN23">
        <v>165.7</v>
      </c>
    </row>
    <row r="24" spans="1:66" x14ac:dyDescent="0.3">
      <c r="A24" t="s">
        <v>64</v>
      </c>
      <c r="B24" t="s">
        <v>125</v>
      </c>
      <c r="C24">
        <v>105.5</v>
      </c>
      <c r="D24">
        <v>113.5</v>
      </c>
      <c r="E24">
        <v>120.6</v>
      </c>
      <c r="F24">
        <v>117.5</v>
      </c>
      <c r="G24">
        <v>115.2</v>
      </c>
      <c r="H24">
        <v>114.5</v>
      </c>
      <c r="I24">
        <v>114.6</v>
      </c>
      <c r="J24">
        <v>114</v>
      </c>
      <c r="K24">
        <v>117.2</v>
      </c>
      <c r="L24">
        <v>117.9</v>
      </c>
      <c r="M24">
        <v>115</v>
      </c>
      <c r="N24">
        <v>119.5</v>
      </c>
      <c r="O24">
        <v>116.4</v>
      </c>
      <c r="P24">
        <v>118.2</v>
      </c>
      <c r="Q24">
        <v>124.3</v>
      </c>
      <c r="R24">
        <v>124.2</v>
      </c>
      <c r="S24">
        <v>125.3</v>
      </c>
      <c r="T24">
        <v>125.8</v>
      </c>
      <c r="U24">
        <v>127.2</v>
      </c>
      <c r="V24">
        <v>130.4</v>
      </c>
      <c r="W24">
        <v>128.4</v>
      </c>
      <c r="X24">
        <v>126.7</v>
      </c>
      <c r="Y24">
        <v>126.5</v>
      </c>
      <c r="Z24">
        <v>126</v>
      </c>
      <c r="AA24">
        <v>130.19999999999999</v>
      </c>
      <c r="AB24">
        <v>131.80000000000001</v>
      </c>
      <c r="AC24">
        <v>134.30000000000001</v>
      </c>
      <c r="AD24">
        <v>137.30000000000001</v>
      </c>
      <c r="AE24">
        <v>135.1</v>
      </c>
      <c r="AF24">
        <v>135.9</v>
      </c>
      <c r="AG24">
        <v>142.19999999999999</v>
      </c>
      <c r="AH24">
        <v>144.19999999999999</v>
      </c>
      <c r="AI24">
        <v>148.4</v>
      </c>
      <c r="AJ24">
        <v>148.19999999999999</v>
      </c>
      <c r="AK24">
        <v>151.4</v>
      </c>
      <c r="AL24">
        <v>148.69999999999999</v>
      </c>
      <c r="AM24">
        <v>149.19999999999999</v>
      </c>
      <c r="AN24">
        <v>148</v>
      </c>
      <c r="AO24">
        <v>149.1</v>
      </c>
      <c r="AP24">
        <v>147.5</v>
      </c>
      <c r="AQ24">
        <v>148.69999999999999</v>
      </c>
      <c r="AR24">
        <v>150.6</v>
      </c>
      <c r="AS24">
        <v>155.30000000000001</v>
      </c>
      <c r="AT24">
        <v>157.1</v>
      </c>
      <c r="AU24">
        <v>157.5</v>
      </c>
      <c r="AV24">
        <v>155.69999999999999</v>
      </c>
      <c r="AW24">
        <v>159.30000000000001</v>
      </c>
      <c r="AX24">
        <v>165</v>
      </c>
      <c r="AY24">
        <v>168.5</v>
      </c>
      <c r="AZ24">
        <v>166.6</v>
      </c>
      <c r="BA24">
        <v>164.9</v>
      </c>
      <c r="BB24">
        <v>162.1</v>
      </c>
      <c r="BC24">
        <v>157.69999999999999</v>
      </c>
      <c r="BD24">
        <v>133.6</v>
      </c>
      <c r="BE24">
        <v>144.1</v>
      </c>
      <c r="BF24">
        <v>140.19999999999999</v>
      </c>
      <c r="BG24">
        <v>140.80000000000001</v>
      </c>
      <c r="BH24">
        <v>153.1</v>
      </c>
      <c r="BI24">
        <v>155.9</v>
      </c>
      <c r="BJ24">
        <v>157.19999999999999</v>
      </c>
      <c r="BK24">
        <v>162</v>
      </c>
      <c r="BL24">
        <v>164.6</v>
      </c>
      <c r="BM24">
        <v>175.2</v>
      </c>
      <c r="BN24">
        <v>190.1</v>
      </c>
    </row>
    <row r="25" spans="1:66" x14ac:dyDescent="0.3">
      <c r="A25" t="s">
        <v>66</v>
      </c>
      <c r="B25" t="s">
        <v>126</v>
      </c>
      <c r="C25">
        <v>33.5</v>
      </c>
      <c r="D25">
        <v>32.9</v>
      </c>
      <c r="E25">
        <v>32.299999999999997</v>
      </c>
      <c r="F25">
        <v>31.3</v>
      </c>
      <c r="G25">
        <v>29.2</v>
      </c>
      <c r="H25">
        <v>28.3</v>
      </c>
      <c r="I25">
        <v>27.5</v>
      </c>
      <c r="J25">
        <v>26.4</v>
      </c>
      <c r="K25">
        <v>23.6</v>
      </c>
      <c r="L25">
        <v>22.9</v>
      </c>
      <c r="M25">
        <v>22.5</v>
      </c>
      <c r="N25">
        <v>22.3</v>
      </c>
      <c r="O25">
        <v>21.7</v>
      </c>
      <c r="P25">
        <v>21.9</v>
      </c>
      <c r="Q25">
        <v>22</v>
      </c>
      <c r="R25">
        <v>21.8</v>
      </c>
      <c r="S25">
        <v>21.8</v>
      </c>
      <c r="T25">
        <v>22</v>
      </c>
      <c r="U25">
        <v>22.1</v>
      </c>
      <c r="V25">
        <v>22</v>
      </c>
      <c r="W25">
        <v>22.4</v>
      </c>
      <c r="X25">
        <v>22.3</v>
      </c>
      <c r="Y25">
        <v>22.3</v>
      </c>
      <c r="Z25">
        <v>22.6</v>
      </c>
      <c r="AA25">
        <v>23.3</v>
      </c>
      <c r="AB25">
        <v>23.7</v>
      </c>
      <c r="AC25">
        <v>24.4</v>
      </c>
      <c r="AD25">
        <v>24.8</v>
      </c>
      <c r="AE25">
        <v>24.7</v>
      </c>
      <c r="AF25">
        <v>25.2</v>
      </c>
      <c r="AG25">
        <v>26.2</v>
      </c>
      <c r="AH25">
        <v>27</v>
      </c>
      <c r="AI25">
        <v>28</v>
      </c>
      <c r="AJ25">
        <v>28.8</v>
      </c>
      <c r="AK25">
        <v>29.8</v>
      </c>
      <c r="AL25">
        <v>30</v>
      </c>
      <c r="AM25">
        <v>30.4</v>
      </c>
      <c r="AN25">
        <v>30.3</v>
      </c>
      <c r="AO25">
        <v>30.2</v>
      </c>
      <c r="AP25">
        <v>30.3</v>
      </c>
      <c r="AQ25">
        <v>30</v>
      </c>
      <c r="AR25">
        <v>29.6</v>
      </c>
      <c r="AS25">
        <v>29.9</v>
      </c>
      <c r="AT25">
        <v>30.3</v>
      </c>
      <c r="AU25">
        <v>29.7</v>
      </c>
      <c r="AV25">
        <v>29.9</v>
      </c>
      <c r="AW25">
        <v>30</v>
      </c>
      <c r="AX25">
        <v>30.1</v>
      </c>
      <c r="AY25">
        <v>30.3</v>
      </c>
      <c r="AZ25">
        <v>30.4</v>
      </c>
      <c r="BA25">
        <v>30.4</v>
      </c>
      <c r="BB25">
        <v>30.4</v>
      </c>
      <c r="BC25">
        <v>30.4</v>
      </c>
      <c r="BD25">
        <v>27.5</v>
      </c>
      <c r="BE25">
        <v>29.4</v>
      </c>
      <c r="BF25">
        <v>30.6</v>
      </c>
      <c r="BG25">
        <v>28.6</v>
      </c>
      <c r="BH25">
        <v>28.4</v>
      </c>
      <c r="BI25">
        <v>29.8</v>
      </c>
      <c r="BJ25">
        <v>30.5</v>
      </c>
      <c r="BK25">
        <v>30.8</v>
      </c>
      <c r="BL25">
        <v>31</v>
      </c>
      <c r="BM25">
        <v>31.5</v>
      </c>
      <c r="BN25">
        <v>31.7</v>
      </c>
    </row>
    <row r="26" spans="1:66" x14ac:dyDescent="0.3">
      <c r="A26" t="s">
        <v>68</v>
      </c>
      <c r="B26" t="s">
        <v>127</v>
      </c>
      <c r="C26">
        <v>71</v>
      </c>
      <c r="D26">
        <v>72</v>
      </c>
      <c r="E26">
        <v>72.400000000000006</v>
      </c>
      <c r="F26">
        <v>73.5</v>
      </c>
      <c r="G26">
        <v>72.400000000000006</v>
      </c>
      <c r="H26">
        <v>74.099999999999994</v>
      </c>
      <c r="I26">
        <v>76.7</v>
      </c>
      <c r="J26">
        <v>79.099999999999994</v>
      </c>
      <c r="K26">
        <v>80.099999999999994</v>
      </c>
      <c r="L26">
        <v>81</v>
      </c>
      <c r="M26">
        <v>81.599999999999994</v>
      </c>
      <c r="N26">
        <v>82.6</v>
      </c>
      <c r="O26">
        <v>83.2</v>
      </c>
      <c r="P26">
        <v>83.2</v>
      </c>
      <c r="Q26">
        <v>83.6</v>
      </c>
      <c r="R26">
        <v>82.7</v>
      </c>
      <c r="S26">
        <v>81.3</v>
      </c>
      <c r="T26">
        <v>80.400000000000006</v>
      </c>
      <c r="U26">
        <v>80</v>
      </c>
      <c r="V26">
        <v>80.400000000000006</v>
      </c>
      <c r="W26">
        <v>80.5</v>
      </c>
      <c r="X26">
        <v>82.4</v>
      </c>
      <c r="Y26">
        <v>82</v>
      </c>
      <c r="Z26">
        <v>80.900000000000006</v>
      </c>
      <c r="AA26">
        <v>81.400000000000006</v>
      </c>
      <c r="AB26">
        <v>79.2</v>
      </c>
      <c r="AC26">
        <v>80.8</v>
      </c>
      <c r="AD26">
        <v>80.900000000000006</v>
      </c>
      <c r="AE26">
        <v>81.3</v>
      </c>
      <c r="AF26">
        <v>81.7</v>
      </c>
      <c r="AG26">
        <v>82.7</v>
      </c>
      <c r="AH26">
        <v>81.599999999999994</v>
      </c>
      <c r="AI26">
        <v>80.400000000000006</v>
      </c>
      <c r="AJ26">
        <v>79.599999999999994</v>
      </c>
      <c r="AK26">
        <v>81.2</v>
      </c>
      <c r="AL26">
        <v>84</v>
      </c>
      <c r="AM26">
        <v>85.1</v>
      </c>
      <c r="AN26">
        <v>87.6</v>
      </c>
      <c r="AO26">
        <v>88.4</v>
      </c>
      <c r="AP26">
        <v>89</v>
      </c>
      <c r="AQ26">
        <v>89.6</v>
      </c>
      <c r="AR26">
        <v>90</v>
      </c>
      <c r="AS26">
        <v>91.3</v>
      </c>
      <c r="AT26">
        <v>93.8</v>
      </c>
      <c r="AU26">
        <v>91.5</v>
      </c>
      <c r="AV26">
        <v>91.6</v>
      </c>
      <c r="AW26">
        <v>92</v>
      </c>
      <c r="AX26">
        <v>91.3</v>
      </c>
      <c r="AY26">
        <v>91</v>
      </c>
      <c r="AZ26">
        <v>91.5</v>
      </c>
      <c r="BA26">
        <v>91.4</v>
      </c>
      <c r="BB26">
        <v>91.6</v>
      </c>
      <c r="BC26">
        <v>87.4</v>
      </c>
      <c r="BD26">
        <v>86.5</v>
      </c>
      <c r="BE26">
        <v>95.4</v>
      </c>
      <c r="BF26">
        <v>98.2</v>
      </c>
      <c r="BG26">
        <v>100.6</v>
      </c>
      <c r="BH26">
        <v>95.2</v>
      </c>
      <c r="BI26">
        <v>95.9</v>
      </c>
      <c r="BJ26">
        <v>104.2</v>
      </c>
      <c r="BK26">
        <v>105.3</v>
      </c>
      <c r="BL26">
        <v>106.3</v>
      </c>
      <c r="BM26">
        <v>108.7</v>
      </c>
      <c r="BN26">
        <v>109.1</v>
      </c>
    </row>
    <row r="27" spans="1:66" x14ac:dyDescent="0.3">
      <c r="A27" t="s">
        <v>70</v>
      </c>
      <c r="B27" t="s">
        <v>33</v>
      </c>
      <c r="C27">
        <v>788.6</v>
      </c>
      <c r="D27">
        <v>825.8</v>
      </c>
      <c r="E27">
        <v>815.1</v>
      </c>
      <c r="F27">
        <v>829.2</v>
      </c>
      <c r="G27">
        <v>790.7</v>
      </c>
      <c r="H27">
        <v>807.6</v>
      </c>
      <c r="I27">
        <v>826</v>
      </c>
      <c r="J27">
        <v>783</v>
      </c>
      <c r="K27">
        <v>792.6</v>
      </c>
      <c r="L27">
        <v>806.8</v>
      </c>
      <c r="M27">
        <v>832.4</v>
      </c>
      <c r="N27">
        <v>850.1</v>
      </c>
      <c r="O27">
        <v>842.6</v>
      </c>
      <c r="P27">
        <v>828.4</v>
      </c>
      <c r="Q27">
        <v>828.1</v>
      </c>
      <c r="R27">
        <v>837.9</v>
      </c>
      <c r="S27">
        <v>836.7</v>
      </c>
      <c r="T27">
        <v>864.2</v>
      </c>
      <c r="U27">
        <v>861.6</v>
      </c>
      <c r="V27">
        <v>860.2</v>
      </c>
      <c r="W27">
        <v>867.8</v>
      </c>
      <c r="X27">
        <v>868.6</v>
      </c>
      <c r="Y27">
        <v>878.8</v>
      </c>
      <c r="Z27">
        <v>862.6</v>
      </c>
      <c r="AA27">
        <v>891.2</v>
      </c>
      <c r="AB27">
        <v>876.3</v>
      </c>
      <c r="AC27">
        <v>885.2</v>
      </c>
      <c r="AD27">
        <v>918.5</v>
      </c>
      <c r="AE27">
        <v>894.7</v>
      </c>
      <c r="AF27">
        <v>917</v>
      </c>
      <c r="AG27">
        <v>933</v>
      </c>
      <c r="AH27">
        <v>926.9</v>
      </c>
      <c r="AI27">
        <v>940.9</v>
      </c>
      <c r="AJ27">
        <v>952</v>
      </c>
      <c r="AK27">
        <v>962.7</v>
      </c>
      <c r="AL27">
        <v>930.8</v>
      </c>
      <c r="AM27">
        <v>912.2</v>
      </c>
      <c r="AN27">
        <v>919.9</v>
      </c>
      <c r="AO27">
        <v>915.7</v>
      </c>
      <c r="AP27">
        <v>912.5</v>
      </c>
      <c r="AQ27">
        <v>936.4</v>
      </c>
      <c r="AR27">
        <v>948</v>
      </c>
      <c r="AS27">
        <v>968.6</v>
      </c>
      <c r="AT27">
        <v>1003.1</v>
      </c>
      <c r="AU27">
        <v>1009.2</v>
      </c>
      <c r="AV27">
        <v>1028.2</v>
      </c>
      <c r="AW27">
        <v>1036.2</v>
      </c>
      <c r="AX27">
        <v>1043.5</v>
      </c>
      <c r="AY27">
        <v>992.5</v>
      </c>
      <c r="AZ27">
        <v>1002.9</v>
      </c>
      <c r="BA27">
        <v>1011.2</v>
      </c>
      <c r="BB27">
        <v>1015.5</v>
      </c>
      <c r="BC27">
        <v>977.4</v>
      </c>
      <c r="BD27">
        <v>890.8</v>
      </c>
      <c r="BE27">
        <v>955.3</v>
      </c>
      <c r="BF27">
        <v>970.4</v>
      </c>
      <c r="BG27">
        <v>1017.5</v>
      </c>
      <c r="BH27">
        <v>1060.7</v>
      </c>
      <c r="BI27">
        <v>1115.7</v>
      </c>
      <c r="BJ27">
        <v>1190.9000000000001</v>
      </c>
      <c r="BK27">
        <v>1208.2</v>
      </c>
      <c r="BL27">
        <v>1250.2</v>
      </c>
      <c r="BM27">
        <v>1236.3</v>
      </c>
      <c r="BN27">
        <v>1276.7</v>
      </c>
    </row>
    <row r="28" spans="1:66" x14ac:dyDescent="0.3">
      <c r="A28" t="s">
        <v>72</v>
      </c>
      <c r="B28" t="s">
        <v>128</v>
      </c>
      <c r="C28">
        <v>190.8</v>
      </c>
      <c r="D28">
        <v>195.6</v>
      </c>
      <c r="E28">
        <v>197.1</v>
      </c>
      <c r="F28">
        <v>193.2</v>
      </c>
      <c r="G28">
        <v>184.7</v>
      </c>
      <c r="H28">
        <v>192</v>
      </c>
      <c r="I28">
        <v>201.6</v>
      </c>
      <c r="J28">
        <v>218.8</v>
      </c>
      <c r="K28">
        <v>229.4</v>
      </c>
      <c r="L28">
        <v>244.4</v>
      </c>
      <c r="M28">
        <v>239.3</v>
      </c>
      <c r="N28">
        <v>237.5</v>
      </c>
      <c r="O28">
        <v>233.1</v>
      </c>
      <c r="P28">
        <v>225</v>
      </c>
      <c r="Q28">
        <v>220.2</v>
      </c>
      <c r="R28">
        <v>215.8</v>
      </c>
      <c r="S28">
        <v>209.4</v>
      </c>
      <c r="T28">
        <v>208.2</v>
      </c>
      <c r="U28">
        <v>206.3</v>
      </c>
      <c r="V28">
        <v>215.2</v>
      </c>
      <c r="W28">
        <v>215.6</v>
      </c>
      <c r="X28">
        <v>219.7</v>
      </c>
      <c r="Y28">
        <v>228.5</v>
      </c>
      <c r="Z28">
        <v>216.4</v>
      </c>
      <c r="AA28">
        <v>221.8</v>
      </c>
      <c r="AB28">
        <v>228.4</v>
      </c>
      <c r="AC28">
        <v>231.7</v>
      </c>
      <c r="AD28">
        <v>232</v>
      </c>
      <c r="AE28">
        <v>230.2</v>
      </c>
      <c r="AF28">
        <v>234.4</v>
      </c>
      <c r="AG28">
        <v>243.6</v>
      </c>
      <c r="AH28">
        <v>247.2</v>
      </c>
      <c r="AI28">
        <v>257.89999999999998</v>
      </c>
      <c r="AJ28">
        <v>259.5</v>
      </c>
      <c r="AK28">
        <v>265.10000000000002</v>
      </c>
      <c r="AL28">
        <v>265.10000000000002</v>
      </c>
      <c r="AM28">
        <v>262.39999999999998</v>
      </c>
      <c r="AN28">
        <v>264.7</v>
      </c>
      <c r="AO28">
        <v>266.5</v>
      </c>
      <c r="AP28">
        <v>265</v>
      </c>
      <c r="AQ28">
        <v>263.89999999999998</v>
      </c>
      <c r="AR28">
        <v>269.2</v>
      </c>
      <c r="AS28">
        <v>270.2</v>
      </c>
      <c r="AT28">
        <v>266.8</v>
      </c>
      <c r="AU28">
        <v>274.5</v>
      </c>
      <c r="AV28">
        <v>271.8</v>
      </c>
      <c r="AW28">
        <v>269.39999999999998</v>
      </c>
      <c r="AX28">
        <v>266.10000000000002</v>
      </c>
      <c r="AY28">
        <v>264.89999999999998</v>
      </c>
      <c r="AZ28">
        <v>269.39999999999998</v>
      </c>
      <c r="BA28">
        <v>278</v>
      </c>
      <c r="BB28">
        <v>278</v>
      </c>
      <c r="BC28">
        <v>277.60000000000002</v>
      </c>
      <c r="BD28">
        <v>282.89999999999998</v>
      </c>
      <c r="BE28">
        <v>297.39999999999998</v>
      </c>
      <c r="BF28">
        <v>300.39999999999998</v>
      </c>
      <c r="BG28">
        <v>305.5</v>
      </c>
      <c r="BH28">
        <v>293.89999999999998</v>
      </c>
      <c r="BI28">
        <v>307.39999999999998</v>
      </c>
      <c r="BJ28">
        <v>317.3</v>
      </c>
      <c r="BK28">
        <v>308.39999999999998</v>
      </c>
      <c r="BL28">
        <v>303.2</v>
      </c>
      <c r="BM28">
        <v>312.5</v>
      </c>
      <c r="BN28">
        <v>323.3</v>
      </c>
    </row>
    <row r="29" spans="1:66" x14ac:dyDescent="0.3">
      <c r="A29" t="s">
        <v>209</v>
      </c>
      <c r="B29" t="s">
        <v>129</v>
      </c>
      <c r="C29">
        <v>19.7</v>
      </c>
      <c r="D29">
        <v>19.399999999999999</v>
      </c>
      <c r="E29">
        <v>19.100000000000001</v>
      </c>
      <c r="F29">
        <v>19</v>
      </c>
      <c r="G29">
        <v>18.399999999999999</v>
      </c>
      <c r="H29">
        <v>18</v>
      </c>
      <c r="I29">
        <v>17.899999999999999</v>
      </c>
      <c r="J29">
        <v>17.2</v>
      </c>
      <c r="K29">
        <v>15.1</v>
      </c>
      <c r="L29">
        <v>14.9</v>
      </c>
      <c r="M29">
        <v>15</v>
      </c>
      <c r="N29">
        <v>15.5</v>
      </c>
      <c r="O29">
        <v>15.3</v>
      </c>
      <c r="P29">
        <v>15.7</v>
      </c>
      <c r="Q29">
        <v>15.8</v>
      </c>
      <c r="R29">
        <v>15.4</v>
      </c>
      <c r="S29">
        <v>15.1</v>
      </c>
      <c r="T29">
        <v>15</v>
      </c>
      <c r="U29">
        <v>15</v>
      </c>
      <c r="V29">
        <v>15.2</v>
      </c>
      <c r="W29">
        <v>15.7</v>
      </c>
      <c r="X29">
        <v>15.9</v>
      </c>
      <c r="Y29">
        <v>16</v>
      </c>
      <c r="Z29">
        <v>16.2</v>
      </c>
      <c r="AA29">
        <v>16.399999999999999</v>
      </c>
      <c r="AB29">
        <v>16.5</v>
      </c>
      <c r="AC29">
        <v>16.8</v>
      </c>
      <c r="AD29">
        <v>17.3</v>
      </c>
      <c r="AE29">
        <v>17.399999999999999</v>
      </c>
      <c r="AF29">
        <v>18</v>
      </c>
      <c r="AG29">
        <v>18</v>
      </c>
      <c r="AH29">
        <v>17.899999999999999</v>
      </c>
      <c r="AI29">
        <v>17.899999999999999</v>
      </c>
      <c r="AJ29">
        <v>17.7</v>
      </c>
      <c r="AK29">
        <v>17.899999999999999</v>
      </c>
      <c r="AL29">
        <v>18.3</v>
      </c>
      <c r="AM29">
        <v>18.600000000000001</v>
      </c>
      <c r="AN29">
        <v>18.7</v>
      </c>
      <c r="AO29">
        <v>18.600000000000001</v>
      </c>
      <c r="AP29">
        <v>18.399999999999999</v>
      </c>
      <c r="AQ29">
        <v>18.3</v>
      </c>
      <c r="AR29">
        <v>17.8</v>
      </c>
      <c r="AS29">
        <v>17.5</v>
      </c>
      <c r="AT29">
        <v>17.2</v>
      </c>
      <c r="AU29">
        <v>16.600000000000001</v>
      </c>
      <c r="AV29">
        <v>16.5</v>
      </c>
      <c r="AW29">
        <v>16.600000000000001</v>
      </c>
      <c r="AX29">
        <v>16.5</v>
      </c>
      <c r="AY29">
        <v>16.7</v>
      </c>
      <c r="AZ29">
        <v>16.7</v>
      </c>
      <c r="BA29">
        <v>16.7</v>
      </c>
      <c r="BB29">
        <v>16.600000000000001</v>
      </c>
      <c r="BC29">
        <v>16.7</v>
      </c>
      <c r="BD29">
        <v>14</v>
      </c>
      <c r="BE29">
        <v>16</v>
      </c>
      <c r="BF29">
        <v>16.7</v>
      </c>
      <c r="BG29">
        <v>16.5</v>
      </c>
      <c r="BH29">
        <v>16.3</v>
      </c>
      <c r="BI29">
        <v>16.399999999999999</v>
      </c>
      <c r="BJ29">
        <v>16.899999999999999</v>
      </c>
      <c r="BK29">
        <v>17.2</v>
      </c>
      <c r="BL29">
        <v>17.399999999999999</v>
      </c>
      <c r="BM29">
        <v>17.600000000000001</v>
      </c>
      <c r="BN29">
        <v>17.5</v>
      </c>
    </row>
    <row r="30" spans="1:66" x14ac:dyDescent="0.3">
      <c r="A30" t="s">
        <v>210</v>
      </c>
      <c r="B30" t="s">
        <v>130</v>
      </c>
      <c r="C30">
        <v>12.3</v>
      </c>
      <c r="D30">
        <v>11.9</v>
      </c>
      <c r="E30">
        <v>11.6</v>
      </c>
      <c r="F30">
        <v>11.6</v>
      </c>
      <c r="G30">
        <v>11.7</v>
      </c>
      <c r="H30">
        <v>11.9</v>
      </c>
      <c r="I30">
        <v>11.5</v>
      </c>
      <c r="J30">
        <v>11.3</v>
      </c>
      <c r="K30">
        <v>9.8000000000000007</v>
      </c>
      <c r="L30">
        <v>9.8000000000000007</v>
      </c>
      <c r="M30">
        <v>9.8000000000000007</v>
      </c>
      <c r="N30">
        <v>10.1</v>
      </c>
      <c r="O30">
        <v>10.1</v>
      </c>
      <c r="P30">
        <v>10.3</v>
      </c>
      <c r="Q30">
        <v>10.6</v>
      </c>
      <c r="R30">
        <v>10.5</v>
      </c>
      <c r="S30">
        <v>10.3</v>
      </c>
      <c r="T30">
        <v>10.1</v>
      </c>
      <c r="U30">
        <v>10</v>
      </c>
      <c r="V30">
        <v>10.1</v>
      </c>
      <c r="W30">
        <v>10</v>
      </c>
      <c r="X30">
        <v>10.1</v>
      </c>
      <c r="Y30">
        <v>9.9</v>
      </c>
      <c r="Z30">
        <v>10</v>
      </c>
      <c r="AA30">
        <v>10.3</v>
      </c>
      <c r="AB30">
        <v>10.199999999999999</v>
      </c>
      <c r="AC30">
        <v>10.199999999999999</v>
      </c>
      <c r="AD30">
        <v>10.199999999999999</v>
      </c>
      <c r="AE30">
        <v>10.199999999999999</v>
      </c>
      <c r="AF30">
        <v>9.9</v>
      </c>
      <c r="AG30">
        <v>9.8000000000000007</v>
      </c>
      <c r="AH30">
        <v>9.6999999999999993</v>
      </c>
      <c r="AI30">
        <v>9.6999999999999993</v>
      </c>
      <c r="AJ30">
        <v>9.6</v>
      </c>
      <c r="AK30">
        <v>9.8000000000000007</v>
      </c>
      <c r="AL30">
        <v>9.6999999999999993</v>
      </c>
      <c r="AM30">
        <v>9.6999999999999993</v>
      </c>
      <c r="AN30">
        <v>9.6999999999999993</v>
      </c>
      <c r="AO30">
        <v>9.5</v>
      </c>
      <c r="AP30">
        <v>9.6</v>
      </c>
      <c r="AQ30">
        <v>9.5</v>
      </c>
      <c r="AR30">
        <v>9.4</v>
      </c>
      <c r="AS30">
        <v>9.4</v>
      </c>
      <c r="AT30">
        <v>9.4</v>
      </c>
      <c r="AU30">
        <v>9.4</v>
      </c>
      <c r="AV30">
        <v>9.4</v>
      </c>
      <c r="AW30">
        <v>9.3000000000000007</v>
      </c>
      <c r="AX30">
        <v>9.1</v>
      </c>
      <c r="AY30">
        <v>9.1</v>
      </c>
      <c r="AZ30">
        <v>9.3000000000000007</v>
      </c>
      <c r="BA30">
        <v>9.6999999999999993</v>
      </c>
      <c r="BB30">
        <v>10.4</v>
      </c>
      <c r="BC30">
        <v>10.3</v>
      </c>
      <c r="BD30">
        <v>8.8000000000000007</v>
      </c>
      <c r="BE30">
        <v>9.8000000000000007</v>
      </c>
      <c r="BF30">
        <v>9.1999999999999993</v>
      </c>
      <c r="BG30">
        <v>9.6999999999999993</v>
      </c>
      <c r="BH30">
        <v>9.9</v>
      </c>
      <c r="BI30">
        <v>10.1</v>
      </c>
      <c r="BJ30">
        <v>10.3</v>
      </c>
      <c r="BK30">
        <v>9.9</v>
      </c>
      <c r="BL30">
        <v>10.3</v>
      </c>
      <c r="BM30">
        <v>10.5</v>
      </c>
      <c r="BN30">
        <v>10.8</v>
      </c>
    </row>
    <row r="31" spans="1:66" x14ac:dyDescent="0.3">
      <c r="A31" t="s">
        <v>211</v>
      </c>
      <c r="B31" t="s">
        <v>131</v>
      </c>
      <c r="C31">
        <v>53.9</v>
      </c>
      <c r="D31">
        <v>53.5</v>
      </c>
      <c r="E31">
        <v>57.5</v>
      </c>
      <c r="F31">
        <v>58.1</v>
      </c>
      <c r="G31">
        <v>50.2</v>
      </c>
      <c r="H31">
        <v>49.4</v>
      </c>
      <c r="I31">
        <v>51.4</v>
      </c>
      <c r="J31">
        <v>54.6</v>
      </c>
      <c r="K31">
        <v>57.3</v>
      </c>
      <c r="L31">
        <v>59.3</v>
      </c>
      <c r="M31">
        <v>60.1</v>
      </c>
      <c r="N31">
        <v>60.2</v>
      </c>
      <c r="O31">
        <v>57.9</v>
      </c>
      <c r="P31">
        <v>56.7</v>
      </c>
      <c r="Q31">
        <v>56</v>
      </c>
      <c r="R31">
        <v>55</v>
      </c>
      <c r="S31">
        <v>54.2</v>
      </c>
      <c r="T31">
        <v>53.8</v>
      </c>
      <c r="U31">
        <v>53.5</v>
      </c>
      <c r="V31">
        <v>53.8</v>
      </c>
      <c r="W31">
        <v>52.9</v>
      </c>
      <c r="X31">
        <v>53.3</v>
      </c>
      <c r="Y31">
        <v>53.1</v>
      </c>
      <c r="Z31">
        <v>53.4</v>
      </c>
      <c r="AA31">
        <v>55.3</v>
      </c>
      <c r="AB31">
        <v>56</v>
      </c>
      <c r="AC31">
        <v>57.4</v>
      </c>
      <c r="AD31">
        <v>57.1</v>
      </c>
      <c r="AE31">
        <v>55.8</v>
      </c>
      <c r="AF31">
        <v>56.3</v>
      </c>
      <c r="AG31">
        <v>57.3</v>
      </c>
      <c r="AH31">
        <v>57.9</v>
      </c>
      <c r="AI31">
        <v>58.9</v>
      </c>
      <c r="AJ31">
        <v>59.3</v>
      </c>
      <c r="AK31">
        <v>60</v>
      </c>
      <c r="AL31">
        <v>60.5</v>
      </c>
      <c r="AM31">
        <v>60.2</v>
      </c>
      <c r="AN31">
        <v>59.4</v>
      </c>
      <c r="AO31">
        <v>57.5</v>
      </c>
      <c r="AP31">
        <v>56.5</v>
      </c>
      <c r="AQ31">
        <v>55.3</v>
      </c>
      <c r="AR31">
        <v>54.8</v>
      </c>
      <c r="AS31">
        <v>55.4</v>
      </c>
      <c r="AT31">
        <v>56.5</v>
      </c>
      <c r="AU31">
        <v>58.5</v>
      </c>
      <c r="AV31">
        <v>60.1</v>
      </c>
      <c r="AW31">
        <v>60.9</v>
      </c>
      <c r="AX31">
        <v>61.6</v>
      </c>
      <c r="AY31">
        <v>61.5</v>
      </c>
      <c r="AZ31">
        <v>62.4</v>
      </c>
      <c r="BA31">
        <v>63.5</v>
      </c>
      <c r="BB31">
        <v>63.4</v>
      </c>
      <c r="BC31">
        <v>64</v>
      </c>
      <c r="BD31">
        <v>63.4</v>
      </c>
      <c r="BE31">
        <v>65.8</v>
      </c>
      <c r="BF31">
        <v>66.400000000000006</v>
      </c>
      <c r="BG31">
        <v>63.7</v>
      </c>
      <c r="BH31">
        <v>62.1</v>
      </c>
      <c r="BI31">
        <v>65.8</v>
      </c>
      <c r="BJ31">
        <v>66.8</v>
      </c>
      <c r="BK31">
        <v>68.599999999999994</v>
      </c>
      <c r="BL31">
        <v>70.099999999999994</v>
      </c>
      <c r="BM31">
        <v>67.8</v>
      </c>
      <c r="BN31">
        <v>70.099999999999994</v>
      </c>
    </row>
    <row r="32" spans="1:66" x14ac:dyDescent="0.3">
      <c r="A32" t="s">
        <v>212</v>
      </c>
      <c r="B32" t="s">
        <v>132</v>
      </c>
      <c r="C32">
        <v>47.8</v>
      </c>
      <c r="D32">
        <v>47.5</v>
      </c>
      <c r="E32">
        <v>47.7</v>
      </c>
      <c r="F32">
        <v>47.8</v>
      </c>
      <c r="G32">
        <v>46.4</v>
      </c>
      <c r="H32">
        <v>45.6</v>
      </c>
      <c r="I32">
        <v>44.7</v>
      </c>
      <c r="J32">
        <v>44.1</v>
      </c>
      <c r="K32">
        <v>40.700000000000003</v>
      </c>
      <c r="L32">
        <v>39.6</v>
      </c>
      <c r="M32">
        <v>39.200000000000003</v>
      </c>
      <c r="N32">
        <v>39</v>
      </c>
      <c r="O32">
        <v>38.700000000000003</v>
      </c>
      <c r="P32">
        <v>39.6</v>
      </c>
      <c r="Q32">
        <v>39.700000000000003</v>
      </c>
      <c r="R32">
        <v>39.700000000000003</v>
      </c>
      <c r="S32">
        <v>39.4</v>
      </c>
      <c r="T32">
        <v>39</v>
      </c>
      <c r="U32">
        <v>38.5</v>
      </c>
      <c r="V32">
        <v>38.299999999999997</v>
      </c>
      <c r="W32">
        <v>38</v>
      </c>
      <c r="X32">
        <v>38.6</v>
      </c>
      <c r="Y32">
        <v>38.4</v>
      </c>
      <c r="Z32">
        <v>38.700000000000003</v>
      </c>
      <c r="AA32">
        <v>39.299999999999997</v>
      </c>
      <c r="AB32">
        <v>39.200000000000003</v>
      </c>
      <c r="AC32">
        <v>38.9</v>
      </c>
      <c r="AD32">
        <v>38.700000000000003</v>
      </c>
      <c r="AE32">
        <v>38.5</v>
      </c>
      <c r="AF32">
        <v>39</v>
      </c>
      <c r="AG32">
        <v>39.5</v>
      </c>
      <c r="AH32">
        <v>39.299999999999997</v>
      </c>
      <c r="AI32">
        <v>39.700000000000003</v>
      </c>
      <c r="AJ32">
        <v>39.9</v>
      </c>
      <c r="AK32">
        <v>40.4</v>
      </c>
      <c r="AL32">
        <v>40.9</v>
      </c>
      <c r="AM32">
        <v>41.4</v>
      </c>
      <c r="AN32">
        <v>41.3</v>
      </c>
      <c r="AO32">
        <v>41.1</v>
      </c>
      <c r="AP32">
        <v>41</v>
      </c>
      <c r="AQ32">
        <v>40.6</v>
      </c>
      <c r="AR32">
        <v>39.9</v>
      </c>
      <c r="AS32">
        <v>40.4</v>
      </c>
      <c r="AT32">
        <v>40.6</v>
      </c>
      <c r="AU32">
        <v>41.6</v>
      </c>
      <c r="AV32">
        <v>41.4</v>
      </c>
      <c r="AW32">
        <v>41.4</v>
      </c>
      <c r="AX32">
        <v>41.6</v>
      </c>
      <c r="AY32">
        <v>41.3</v>
      </c>
      <c r="AZ32">
        <v>41.5</v>
      </c>
      <c r="BA32">
        <v>41.8</v>
      </c>
      <c r="BB32">
        <v>41.5</v>
      </c>
      <c r="BC32">
        <v>40.1</v>
      </c>
      <c r="BD32">
        <v>33.4</v>
      </c>
      <c r="BE32">
        <v>35.200000000000003</v>
      </c>
      <c r="BF32">
        <v>37</v>
      </c>
      <c r="BG32">
        <v>38.299999999999997</v>
      </c>
      <c r="BH32">
        <v>38.5</v>
      </c>
      <c r="BI32">
        <v>38.5</v>
      </c>
      <c r="BJ32">
        <v>39.9</v>
      </c>
      <c r="BK32">
        <v>40.700000000000003</v>
      </c>
      <c r="BL32">
        <v>41.5</v>
      </c>
      <c r="BM32">
        <v>42.9</v>
      </c>
      <c r="BN32">
        <v>43.9</v>
      </c>
    </row>
    <row r="33" spans="1:66" x14ac:dyDescent="0.3">
      <c r="A33" t="s">
        <v>213</v>
      </c>
      <c r="B33" t="s">
        <v>133</v>
      </c>
      <c r="C33">
        <v>136.80000000000001</v>
      </c>
      <c r="D33">
        <v>162.6</v>
      </c>
      <c r="E33">
        <v>147.80000000000001</v>
      </c>
      <c r="F33">
        <v>171.6</v>
      </c>
      <c r="G33">
        <v>168.7</v>
      </c>
      <c r="H33">
        <v>164.4</v>
      </c>
      <c r="I33">
        <v>169.5</v>
      </c>
      <c r="J33">
        <v>116.8</v>
      </c>
      <c r="K33">
        <v>97.3</v>
      </c>
      <c r="L33">
        <v>97.8</v>
      </c>
      <c r="M33">
        <v>116.7</v>
      </c>
      <c r="N33">
        <v>130.69999999999999</v>
      </c>
      <c r="O33">
        <v>123.7</v>
      </c>
      <c r="P33">
        <v>118.1</v>
      </c>
      <c r="Q33">
        <v>119.9</v>
      </c>
      <c r="R33">
        <v>133.6</v>
      </c>
      <c r="S33">
        <v>145.5</v>
      </c>
      <c r="T33">
        <v>165.1</v>
      </c>
      <c r="U33">
        <v>170.6</v>
      </c>
      <c r="V33">
        <v>155.1</v>
      </c>
      <c r="W33">
        <v>167.6</v>
      </c>
      <c r="X33">
        <v>158.5</v>
      </c>
      <c r="Y33">
        <v>156.5</v>
      </c>
      <c r="Z33">
        <v>154</v>
      </c>
      <c r="AA33">
        <v>159.80000000000001</v>
      </c>
      <c r="AB33">
        <v>135.69999999999999</v>
      </c>
      <c r="AC33">
        <v>143.1</v>
      </c>
      <c r="AD33">
        <v>166.7</v>
      </c>
      <c r="AE33">
        <v>154.80000000000001</v>
      </c>
      <c r="AF33">
        <v>160.4</v>
      </c>
      <c r="AG33">
        <v>163.5</v>
      </c>
      <c r="AH33">
        <v>154</v>
      </c>
      <c r="AI33">
        <v>150.80000000000001</v>
      </c>
      <c r="AJ33">
        <v>159.6</v>
      </c>
      <c r="AK33">
        <v>152.6</v>
      </c>
      <c r="AL33">
        <v>119.2</v>
      </c>
      <c r="AM33">
        <v>87.4</v>
      </c>
      <c r="AN33">
        <v>85.6</v>
      </c>
      <c r="AO33">
        <v>82.3</v>
      </c>
      <c r="AP33">
        <v>87.4</v>
      </c>
      <c r="AQ33">
        <v>109.9</v>
      </c>
      <c r="AR33">
        <v>119.1</v>
      </c>
      <c r="AS33">
        <v>133.69999999999999</v>
      </c>
      <c r="AT33">
        <v>163.5</v>
      </c>
      <c r="AU33">
        <v>140.80000000000001</v>
      </c>
      <c r="AV33">
        <v>149.19999999999999</v>
      </c>
      <c r="AW33">
        <v>156.80000000000001</v>
      </c>
      <c r="AX33">
        <v>170.2</v>
      </c>
      <c r="AY33">
        <v>139.69999999999999</v>
      </c>
      <c r="AZ33">
        <v>148.6</v>
      </c>
      <c r="BA33">
        <v>141.1</v>
      </c>
      <c r="BB33">
        <v>143.30000000000001</v>
      </c>
      <c r="BC33">
        <v>102.9</v>
      </c>
      <c r="BD33">
        <v>30</v>
      </c>
      <c r="BE33">
        <v>52.7</v>
      </c>
      <c r="BF33">
        <v>55.6</v>
      </c>
      <c r="BG33">
        <v>100.6</v>
      </c>
      <c r="BH33">
        <v>127.5</v>
      </c>
      <c r="BI33">
        <v>144.69999999999999</v>
      </c>
      <c r="BJ33">
        <v>161.19999999999999</v>
      </c>
      <c r="BK33">
        <v>182.4</v>
      </c>
      <c r="BL33">
        <v>222.7</v>
      </c>
      <c r="BM33">
        <v>199.1</v>
      </c>
      <c r="BN33">
        <v>195.6</v>
      </c>
    </row>
    <row r="34" spans="1:66" x14ac:dyDescent="0.3">
      <c r="A34" t="s">
        <v>214</v>
      </c>
      <c r="B34" t="s">
        <v>134</v>
      </c>
      <c r="C34">
        <v>262.7</v>
      </c>
      <c r="D34">
        <v>270.3</v>
      </c>
      <c r="E34">
        <v>271</v>
      </c>
      <c r="F34">
        <v>267.7</v>
      </c>
      <c r="G34">
        <v>254.6</v>
      </c>
      <c r="H34">
        <v>271.8</v>
      </c>
      <c r="I34">
        <v>274</v>
      </c>
      <c r="J34">
        <v>262.3</v>
      </c>
      <c r="K34">
        <v>285.7</v>
      </c>
      <c r="L34">
        <v>281.2</v>
      </c>
      <c r="M34">
        <v>290.60000000000002</v>
      </c>
      <c r="N34">
        <v>294.39999999999998</v>
      </c>
      <c r="O34">
        <v>301.60000000000002</v>
      </c>
      <c r="P34">
        <v>301.2</v>
      </c>
      <c r="Q34">
        <v>304.2</v>
      </c>
      <c r="R34">
        <v>306.2</v>
      </c>
      <c r="S34">
        <v>301.10000000000002</v>
      </c>
      <c r="T34">
        <v>310.3</v>
      </c>
      <c r="U34">
        <v>304.60000000000002</v>
      </c>
      <c r="V34">
        <v>307.7</v>
      </c>
      <c r="W34">
        <v>302</v>
      </c>
      <c r="X34">
        <v>304.89999999999998</v>
      </c>
      <c r="Y34">
        <v>307.89999999999998</v>
      </c>
      <c r="Z34">
        <v>305.10000000000002</v>
      </c>
      <c r="AA34">
        <v>318.7</v>
      </c>
      <c r="AB34">
        <v>321.10000000000002</v>
      </c>
      <c r="AC34">
        <v>317.7</v>
      </c>
      <c r="AD34">
        <v>328.4</v>
      </c>
      <c r="AE34">
        <v>322.5</v>
      </c>
      <c r="AF34">
        <v>333.2</v>
      </c>
      <c r="AG34">
        <v>333.5</v>
      </c>
      <c r="AH34">
        <v>330.9</v>
      </c>
      <c r="AI34">
        <v>331.3</v>
      </c>
      <c r="AJ34">
        <v>328.6</v>
      </c>
      <c r="AK34">
        <v>336.5</v>
      </c>
      <c r="AL34">
        <v>336.6</v>
      </c>
      <c r="AM34">
        <v>352.1</v>
      </c>
      <c r="AN34">
        <v>360.3</v>
      </c>
      <c r="AO34">
        <v>360.7</v>
      </c>
      <c r="AP34">
        <v>355.1</v>
      </c>
      <c r="AQ34">
        <v>360.4</v>
      </c>
      <c r="AR34">
        <v>360.3</v>
      </c>
      <c r="AS34">
        <v>364.1</v>
      </c>
      <c r="AT34">
        <v>370</v>
      </c>
      <c r="AU34">
        <v>388</v>
      </c>
      <c r="AV34">
        <v>399.7</v>
      </c>
      <c r="AW34">
        <v>400.6</v>
      </c>
      <c r="AX34">
        <v>396.4</v>
      </c>
      <c r="AY34">
        <v>376.4</v>
      </c>
      <c r="AZ34">
        <v>370.4</v>
      </c>
      <c r="BA34">
        <v>374.8</v>
      </c>
      <c r="BB34">
        <v>376.4</v>
      </c>
      <c r="BC34">
        <v>381.4</v>
      </c>
      <c r="BD34">
        <v>382.5</v>
      </c>
      <c r="BE34">
        <v>397.4</v>
      </c>
      <c r="BF34">
        <v>405.3</v>
      </c>
      <c r="BG34">
        <v>406.3</v>
      </c>
      <c r="BH34">
        <v>438</v>
      </c>
      <c r="BI34">
        <v>454</v>
      </c>
      <c r="BJ34">
        <v>491.9</v>
      </c>
      <c r="BK34">
        <v>492</v>
      </c>
      <c r="BL34">
        <v>495.6</v>
      </c>
      <c r="BM34">
        <v>495</v>
      </c>
      <c r="BN34">
        <v>522.9</v>
      </c>
    </row>
    <row r="35" spans="1:66" x14ac:dyDescent="0.3">
      <c r="A35" t="s">
        <v>215</v>
      </c>
      <c r="B35" t="s">
        <v>135</v>
      </c>
      <c r="C35">
        <v>64.599999999999994</v>
      </c>
      <c r="D35">
        <v>64.900000000000006</v>
      </c>
      <c r="E35">
        <v>63.3</v>
      </c>
      <c r="F35">
        <v>60.4</v>
      </c>
      <c r="G35">
        <v>56.1</v>
      </c>
      <c r="H35">
        <v>54.5</v>
      </c>
      <c r="I35">
        <v>55.6</v>
      </c>
      <c r="J35">
        <v>58.1</v>
      </c>
      <c r="K35">
        <v>57.3</v>
      </c>
      <c r="L35">
        <v>59.7</v>
      </c>
      <c r="M35">
        <v>61.7</v>
      </c>
      <c r="N35">
        <v>62.8</v>
      </c>
      <c r="O35">
        <v>62.2</v>
      </c>
      <c r="P35">
        <v>61.9</v>
      </c>
      <c r="Q35">
        <v>61.6</v>
      </c>
      <c r="R35">
        <v>61.8</v>
      </c>
      <c r="S35">
        <v>61.7</v>
      </c>
      <c r="T35">
        <v>62.7</v>
      </c>
      <c r="U35">
        <v>62.9</v>
      </c>
      <c r="V35">
        <v>64.900000000000006</v>
      </c>
      <c r="W35">
        <v>66.099999999999994</v>
      </c>
      <c r="X35">
        <v>67.5</v>
      </c>
      <c r="Y35">
        <v>68.5</v>
      </c>
      <c r="Z35">
        <v>68.8</v>
      </c>
      <c r="AA35">
        <v>69.7</v>
      </c>
      <c r="AB35">
        <v>69.3</v>
      </c>
      <c r="AC35">
        <v>69.400000000000006</v>
      </c>
      <c r="AD35">
        <v>68.099999999999994</v>
      </c>
      <c r="AE35">
        <v>65.400000000000006</v>
      </c>
      <c r="AF35">
        <v>65.7</v>
      </c>
      <c r="AG35">
        <v>67.8</v>
      </c>
      <c r="AH35">
        <v>69.8</v>
      </c>
      <c r="AI35">
        <v>74.7</v>
      </c>
      <c r="AJ35">
        <v>77.7</v>
      </c>
      <c r="AK35">
        <v>80.3</v>
      </c>
      <c r="AL35">
        <v>80.400000000000006</v>
      </c>
      <c r="AM35">
        <v>80.400000000000006</v>
      </c>
      <c r="AN35">
        <v>80.3</v>
      </c>
      <c r="AO35">
        <v>79.400000000000006</v>
      </c>
      <c r="AP35">
        <v>79.3</v>
      </c>
      <c r="AQ35">
        <v>78.599999999999994</v>
      </c>
      <c r="AR35">
        <v>77.599999999999994</v>
      </c>
      <c r="AS35">
        <v>78</v>
      </c>
      <c r="AT35">
        <v>79.099999999999994</v>
      </c>
      <c r="AU35">
        <v>79.8</v>
      </c>
      <c r="AV35">
        <v>80.099999999999994</v>
      </c>
      <c r="AW35">
        <v>81.2</v>
      </c>
      <c r="AX35">
        <v>82.1</v>
      </c>
      <c r="AY35">
        <v>83</v>
      </c>
      <c r="AZ35">
        <v>84.6</v>
      </c>
      <c r="BA35">
        <v>85.5</v>
      </c>
      <c r="BB35">
        <v>86</v>
      </c>
      <c r="BC35">
        <v>84.3</v>
      </c>
      <c r="BD35">
        <v>75.7</v>
      </c>
      <c r="BE35">
        <v>81</v>
      </c>
      <c r="BF35">
        <v>79.7</v>
      </c>
      <c r="BG35">
        <v>76.900000000000006</v>
      </c>
      <c r="BH35">
        <v>74.3</v>
      </c>
      <c r="BI35">
        <v>78.8</v>
      </c>
      <c r="BJ35">
        <v>86.5</v>
      </c>
      <c r="BK35">
        <v>89</v>
      </c>
      <c r="BL35">
        <v>89.4</v>
      </c>
      <c r="BM35">
        <v>90.8</v>
      </c>
      <c r="BN35">
        <v>92.6</v>
      </c>
    </row>
    <row r="36" spans="1:66" x14ac:dyDescent="0.3">
      <c r="A36" t="s">
        <v>216</v>
      </c>
      <c r="B36" s="14" t="s">
        <v>136</v>
      </c>
      <c r="C36" s="14">
        <v>846.9</v>
      </c>
      <c r="D36" s="14">
        <v>857.9</v>
      </c>
      <c r="E36" s="14">
        <v>859.8</v>
      </c>
      <c r="F36" s="14">
        <v>868.2</v>
      </c>
      <c r="G36" s="14">
        <v>872.2</v>
      </c>
      <c r="H36" s="14">
        <v>887.6</v>
      </c>
      <c r="I36" s="14">
        <v>896.3</v>
      </c>
      <c r="J36" s="14">
        <v>883.3</v>
      </c>
      <c r="K36" s="14">
        <v>837.1</v>
      </c>
      <c r="L36" s="14">
        <v>820.6</v>
      </c>
      <c r="M36" s="14">
        <v>825.6</v>
      </c>
      <c r="N36" s="14">
        <v>852</v>
      </c>
      <c r="O36" s="14">
        <v>862.3</v>
      </c>
      <c r="P36" s="14">
        <v>882.2</v>
      </c>
      <c r="Q36" s="14">
        <v>907.5</v>
      </c>
      <c r="R36" s="14">
        <v>908</v>
      </c>
      <c r="S36" s="14">
        <v>914.1</v>
      </c>
      <c r="T36" s="14">
        <v>935</v>
      </c>
      <c r="U36" s="14">
        <v>935.9</v>
      </c>
      <c r="V36" s="14">
        <v>963.4</v>
      </c>
      <c r="W36" s="14">
        <v>982.3</v>
      </c>
      <c r="X36" s="14">
        <v>994.9</v>
      </c>
      <c r="Y36" s="14">
        <v>1006.5</v>
      </c>
      <c r="Z36" s="14">
        <v>1017.5</v>
      </c>
      <c r="AA36" s="14">
        <v>1030.4000000000001</v>
      </c>
      <c r="AB36" s="14">
        <v>1028.2</v>
      </c>
      <c r="AC36" s="14">
        <v>1047.3</v>
      </c>
      <c r="AD36" s="14">
        <v>1063.0999999999999</v>
      </c>
      <c r="AE36" s="14">
        <v>1050.5999999999999</v>
      </c>
      <c r="AF36" s="14">
        <v>1076</v>
      </c>
      <c r="AG36" s="14">
        <v>1110.4000000000001</v>
      </c>
      <c r="AH36" s="14">
        <v>1121.4000000000001</v>
      </c>
      <c r="AI36" s="14">
        <v>1135.0999999999999</v>
      </c>
      <c r="AJ36" s="14">
        <v>1151.5</v>
      </c>
      <c r="AK36" s="14">
        <v>1145.4000000000001</v>
      </c>
      <c r="AL36" s="14">
        <v>1142.3</v>
      </c>
      <c r="AM36" s="14">
        <v>1137.0999999999999</v>
      </c>
      <c r="AN36" s="14">
        <v>1133.2</v>
      </c>
      <c r="AO36" s="14">
        <v>1135.0999999999999</v>
      </c>
      <c r="AP36" s="14">
        <v>1138</v>
      </c>
      <c r="AQ36" s="14">
        <v>1145.4000000000001</v>
      </c>
      <c r="AR36" s="14">
        <v>1157.4000000000001</v>
      </c>
      <c r="AS36" s="14">
        <v>1169.9000000000001</v>
      </c>
      <c r="AT36" s="14">
        <v>1190.2</v>
      </c>
      <c r="AU36" s="14">
        <v>1202.3</v>
      </c>
      <c r="AV36" s="14">
        <v>1211.4000000000001</v>
      </c>
      <c r="AW36" s="14">
        <v>1226</v>
      </c>
      <c r="AX36" s="14">
        <v>1248.8</v>
      </c>
      <c r="AY36" s="14">
        <v>1272.9000000000001</v>
      </c>
      <c r="AZ36" s="14">
        <v>1281.3</v>
      </c>
      <c r="BA36" s="14">
        <v>1311.2</v>
      </c>
      <c r="BB36" s="14">
        <v>1318.2</v>
      </c>
      <c r="BC36" s="14">
        <v>1321.4</v>
      </c>
      <c r="BD36" s="14">
        <v>1188.2</v>
      </c>
      <c r="BE36" s="14">
        <v>1343.8</v>
      </c>
      <c r="BF36" s="14">
        <v>1346.3</v>
      </c>
      <c r="BG36" s="14">
        <v>1368.7</v>
      </c>
      <c r="BH36" s="14">
        <v>1404</v>
      </c>
      <c r="BI36" s="14">
        <v>1424</v>
      </c>
      <c r="BJ36" s="14">
        <v>1465.8</v>
      </c>
      <c r="BK36" s="14">
        <v>1519.3</v>
      </c>
      <c r="BL36" s="14">
        <v>1537.9</v>
      </c>
      <c r="BM36" s="14">
        <v>1554.4</v>
      </c>
      <c r="BN36" s="14">
        <v>1575.7</v>
      </c>
    </row>
    <row r="37" spans="1:66" x14ac:dyDescent="0.3">
      <c r="A37" t="s">
        <v>217</v>
      </c>
      <c r="B37" s="14" t="s">
        <v>137</v>
      </c>
      <c r="C37" s="14">
        <v>869.6</v>
      </c>
      <c r="D37" s="14">
        <v>870.3</v>
      </c>
      <c r="E37" s="14">
        <v>867.6</v>
      </c>
      <c r="F37" s="14">
        <v>870</v>
      </c>
      <c r="G37" s="14">
        <v>844.7</v>
      </c>
      <c r="H37" s="14">
        <v>850.6</v>
      </c>
      <c r="I37" s="14">
        <v>855.7</v>
      </c>
      <c r="J37" s="14">
        <v>844.5</v>
      </c>
      <c r="K37" s="14">
        <v>825.3</v>
      </c>
      <c r="L37" s="14">
        <v>822.7</v>
      </c>
      <c r="M37" s="14">
        <v>819.9</v>
      </c>
      <c r="N37" s="14">
        <v>841.1</v>
      </c>
      <c r="O37" s="14">
        <v>838.1</v>
      </c>
      <c r="P37" s="14">
        <v>855.9</v>
      </c>
      <c r="Q37" s="14">
        <v>854.8</v>
      </c>
      <c r="R37" s="14">
        <v>859.4</v>
      </c>
      <c r="S37" s="14">
        <v>863.2</v>
      </c>
      <c r="T37" s="14">
        <v>867.6</v>
      </c>
      <c r="U37" s="14">
        <v>874.3</v>
      </c>
      <c r="V37" s="14">
        <v>887.3</v>
      </c>
      <c r="W37" s="14">
        <v>902.7</v>
      </c>
      <c r="X37" s="14">
        <v>905.6</v>
      </c>
      <c r="Y37" s="14">
        <v>912.5</v>
      </c>
      <c r="Z37" s="14">
        <v>919.2</v>
      </c>
      <c r="AA37" s="14">
        <v>944.4</v>
      </c>
      <c r="AB37" s="14">
        <v>943.9</v>
      </c>
      <c r="AC37" s="14">
        <v>955</v>
      </c>
      <c r="AD37" s="14">
        <v>959</v>
      </c>
      <c r="AE37" s="14">
        <v>952</v>
      </c>
      <c r="AF37" s="14">
        <v>969.7</v>
      </c>
      <c r="AG37" s="14">
        <v>983.5</v>
      </c>
      <c r="AH37" s="14">
        <v>995.3</v>
      </c>
      <c r="AI37" s="14">
        <v>1001.5</v>
      </c>
      <c r="AJ37" s="14">
        <v>1012.4</v>
      </c>
      <c r="AK37" s="14">
        <v>1031.0999999999999</v>
      </c>
      <c r="AL37" s="14">
        <v>1036.3</v>
      </c>
      <c r="AM37" s="14">
        <v>1045.4000000000001</v>
      </c>
      <c r="AN37" s="14">
        <v>1048.5</v>
      </c>
      <c r="AO37" s="14">
        <v>1055.4000000000001</v>
      </c>
      <c r="AP37" s="14">
        <v>1062.5999999999999</v>
      </c>
      <c r="AQ37" s="14">
        <v>1070</v>
      </c>
      <c r="AR37" s="14">
        <v>1073.4000000000001</v>
      </c>
      <c r="AS37" s="14">
        <v>1087.0999999999999</v>
      </c>
      <c r="AT37" s="14">
        <v>1097</v>
      </c>
      <c r="AU37" s="14">
        <v>1212.5</v>
      </c>
      <c r="AV37" s="14">
        <v>1223.5</v>
      </c>
      <c r="AW37" s="14">
        <v>1228.8</v>
      </c>
      <c r="AX37" s="14">
        <v>1229.4000000000001</v>
      </c>
      <c r="AY37" s="14">
        <v>1248.3</v>
      </c>
      <c r="AZ37" s="14">
        <v>1269.4000000000001</v>
      </c>
      <c r="BA37" s="14">
        <v>1296.3</v>
      </c>
      <c r="BB37" s="14">
        <v>1295.4000000000001</v>
      </c>
      <c r="BC37" s="14">
        <v>1289.0999999999999</v>
      </c>
      <c r="BD37" s="14">
        <v>1232.7</v>
      </c>
      <c r="BE37" s="14">
        <v>1427.8</v>
      </c>
      <c r="BF37" s="14">
        <v>1392.8</v>
      </c>
      <c r="BG37" s="14">
        <v>1481.1</v>
      </c>
      <c r="BH37" s="14">
        <v>1549.3</v>
      </c>
      <c r="BI37" s="14">
        <v>1522.2</v>
      </c>
      <c r="BJ37" s="14">
        <v>1587.1</v>
      </c>
      <c r="BK37" s="14">
        <v>1577.4</v>
      </c>
      <c r="BL37" s="14">
        <v>1600.9</v>
      </c>
      <c r="BM37" s="14">
        <v>1629.6</v>
      </c>
      <c r="BN37" s="14">
        <v>1676.2</v>
      </c>
    </row>
    <row r="38" spans="1:66" x14ac:dyDescent="0.3">
      <c r="A38" t="s">
        <v>218</v>
      </c>
      <c r="B38" t="s">
        <v>138</v>
      </c>
      <c r="C38">
        <v>161.5</v>
      </c>
      <c r="D38">
        <v>163.9</v>
      </c>
      <c r="E38">
        <v>164.9</v>
      </c>
      <c r="F38">
        <v>161</v>
      </c>
      <c r="G38">
        <v>152</v>
      </c>
      <c r="H38">
        <v>147.6</v>
      </c>
      <c r="I38">
        <v>142.80000000000001</v>
      </c>
      <c r="J38">
        <v>135.30000000000001</v>
      </c>
      <c r="K38">
        <v>126.2</v>
      </c>
      <c r="L38">
        <v>124.9</v>
      </c>
      <c r="M38">
        <v>117.9</v>
      </c>
      <c r="N38">
        <v>132.1</v>
      </c>
      <c r="O38">
        <v>136.4</v>
      </c>
      <c r="P38">
        <v>140.9</v>
      </c>
      <c r="Q38">
        <v>142.9</v>
      </c>
      <c r="R38">
        <v>145</v>
      </c>
      <c r="S38">
        <v>146</v>
      </c>
      <c r="T38">
        <v>147</v>
      </c>
      <c r="U38">
        <v>148.9</v>
      </c>
      <c r="V38">
        <v>153.9</v>
      </c>
      <c r="W38">
        <v>160.30000000000001</v>
      </c>
      <c r="X38">
        <v>160</v>
      </c>
      <c r="Y38">
        <v>161.6</v>
      </c>
      <c r="Z38">
        <v>163</v>
      </c>
      <c r="AA38">
        <v>168.7</v>
      </c>
      <c r="AB38">
        <v>170.9</v>
      </c>
      <c r="AC38">
        <v>173.7</v>
      </c>
      <c r="AD38">
        <v>176.3</v>
      </c>
      <c r="AE38">
        <v>173.9</v>
      </c>
      <c r="AF38">
        <v>182.5</v>
      </c>
      <c r="AG38">
        <v>183.4</v>
      </c>
      <c r="AH38">
        <v>185.3</v>
      </c>
      <c r="AI38">
        <v>187.9</v>
      </c>
      <c r="AJ38">
        <v>191.1</v>
      </c>
      <c r="AK38">
        <v>194.7</v>
      </c>
      <c r="AL38">
        <v>196.5</v>
      </c>
      <c r="AM38">
        <v>199.9</v>
      </c>
      <c r="AN38">
        <v>200</v>
      </c>
      <c r="AO38">
        <v>202.5</v>
      </c>
      <c r="AP38">
        <v>204.5</v>
      </c>
      <c r="AQ38">
        <v>205.5</v>
      </c>
      <c r="AR38">
        <v>206.1</v>
      </c>
      <c r="AS38">
        <v>208.5</v>
      </c>
      <c r="AT38">
        <v>210.5</v>
      </c>
      <c r="AU38">
        <v>240.9</v>
      </c>
      <c r="AV38">
        <v>243</v>
      </c>
      <c r="AW38">
        <v>244.9</v>
      </c>
      <c r="AX38">
        <v>247.7</v>
      </c>
      <c r="AY38">
        <v>254</v>
      </c>
      <c r="AZ38">
        <v>259.5</v>
      </c>
      <c r="BA38">
        <v>262.60000000000002</v>
      </c>
      <c r="BB38">
        <v>257.3</v>
      </c>
      <c r="BC38">
        <v>238.1</v>
      </c>
      <c r="BD38">
        <v>230.7</v>
      </c>
      <c r="BE38">
        <v>282.5</v>
      </c>
      <c r="BF38">
        <v>273.39999999999998</v>
      </c>
      <c r="BG38">
        <v>302.10000000000002</v>
      </c>
      <c r="BH38">
        <v>334.8</v>
      </c>
      <c r="BI38">
        <v>318</v>
      </c>
      <c r="BJ38">
        <v>349.2</v>
      </c>
      <c r="BK38">
        <v>346.4</v>
      </c>
      <c r="BL38">
        <v>354.2</v>
      </c>
      <c r="BM38">
        <v>342.7</v>
      </c>
      <c r="BN38">
        <v>351.8</v>
      </c>
    </row>
    <row r="39" spans="1:66" x14ac:dyDescent="0.3">
      <c r="A39" t="s">
        <v>219</v>
      </c>
      <c r="B39" t="s">
        <v>139</v>
      </c>
      <c r="C39">
        <v>124.2</v>
      </c>
      <c r="D39">
        <v>123.7</v>
      </c>
      <c r="E39">
        <v>124.1</v>
      </c>
      <c r="F39">
        <v>124.5</v>
      </c>
      <c r="G39">
        <v>125.5</v>
      </c>
      <c r="H39">
        <v>126.6</v>
      </c>
      <c r="I39">
        <v>128.5</v>
      </c>
      <c r="J39">
        <v>131.69999999999999</v>
      </c>
      <c r="K39">
        <v>129.4</v>
      </c>
      <c r="L39">
        <v>130.1</v>
      </c>
      <c r="M39">
        <v>130.9</v>
      </c>
      <c r="N39">
        <v>131.80000000000001</v>
      </c>
      <c r="O39">
        <v>129.9</v>
      </c>
      <c r="P39">
        <v>131.5</v>
      </c>
      <c r="Q39">
        <v>131.80000000000001</v>
      </c>
      <c r="R39">
        <v>131.6</v>
      </c>
      <c r="S39">
        <v>129.5</v>
      </c>
      <c r="T39">
        <v>130.69999999999999</v>
      </c>
      <c r="U39">
        <v>130.1</v>
      </c>
      <c r="V39">
        <v>130.6</v>
      </c>
      <c r="W39">
        <v>131.69999999999999</v>
      </c>
      <c r="X39">
        <v>131.69999999999999</v>
      </c>
      <c r="Y39">
        <v>132.19999999999999</v>
      </c>
      <c r="Z39">
        <v>132.5</v>
      </c>
      <c r="AA39">
        <v>135.19999999999999</v>
      </c>
      <c r="AB39">
        <v>135.19999999999999</v>
      </c>
      <c r="AC39">
        <v>136.19999999999999</v>
      </c>
      <c r="AD39">
        <v>137.5</v>
      </c>
      <c r="AE39">
        <v>136.5</v>
      </c>
      <c r="AF39">
        <v>137.5</v>
      </c>
      <c r="AG39">
        <v>139.4</v>
      </c>
      <c r="AH39">
        <v>142</v>
      </c>
      <c r="AI39">
        <v>143.80000000000001</v>
      </c>
      <c r="AJ39">
        <v>144.30000000000001</v>
      </c>
      <c r="AK39">
        <v>147.1</v>
      </c>
      <c r="AL39">
        <v>146.69999999999999</v>
      </c>
      <c r="AM39">
        <v>147.4</v>
      </c>
      <c r="AN39">
        <v>148.69999999999999</v>
      </c>
      <c r="AO39">
        <v>148.30000000000001</v>
      </c>
      <c r="AP39">
        <v>149.1</v>
      </c>
      <c r="AQ39">
        <v>150.9</v>
      </c>
      <c r="AR39">
        <v>152.5</v>
      </c>
      <c r="AS39">
        <v>153.80000000000001</v>
      </c>
      <c r="AT39">
        <v>154</v>
      </c>
      <c r="AU39">
        <v>164.6</v>
      </c>
      <c r="AV39">
        <v>164</v>
      </c>
      <c r="AW39">
        <v>164.4</v>
      </c>
      <c r="AX39">
        <v>164.4</v>
      </c>
      <c r="AY39">
        <v>165.2</v>
      </c>
      <c r="AZ39">
        <v>167</v>
      </c>
      <c r="BA39">
        <v>170.9</v>
      </c>
      <c r="BB39">
        <v>172.6</v>
      </c>
      <c r="BC39">
        <v>185.5</v>
      </c>
      <c r="BD39">
        <v>193.1</v>
      </c>
      <c r="BE39">
        <v>197.6</v>
      </c>
      <c r="BF39">
        <v>189.4</v>
      </c>
      <c r="BG39">
        <v>195.2</v>
      </c>
      <c r="BH39">
        <v>198.5</v>
      </c>
      <c r="BI39">
        <v>198.7</v>
      </c>
      <c r="BJ39">
        <v>208.8</v>
      </c>
      <c r="BK39">
        <v>209</v>
      </c>
      <c r="BL39">
        <v>209.8</v>
      </c>
      <c r="BM39">
        <v>216.5</v>
      </c>
      <c r="BN39">
        <v>225.6</v>
      </c>
    </row>
    <row r="40" spans="1:66" x14ac:dyDescent="0.3">
      <c r="A40" t="s">
        <v>220</v>
      </c>
      <c r="B40" t="s">
        <v>140</v>
      </c>
      <c r="C40">
        <v>124.3</v>
      </c>
      <c r="D40">
        <v>124.3</v>
      </c>
      <c r="E40">
        <v>123.1</v>
      </c>
      <c r="F40">
        <v>126.5</v>
      </c>
      <c r="G40">
        <v>125.2</v>
      </c>
      <c r="H40">
        <v>128.1</v>
      </c>
      <c r="I40">
        <v>129.69999999999999</v>
      </c>
      <c r="J40">
        <v>130.30000000000001</v>
      </c>
      <c r="K40">
        <v>131.6</v>
      </c>
      <c r="L40">
        <v>133.4</v>
      </c>
      <c r="M40">
        <v>131.6</v>
      </c>
      <c r="N40">
        <v>135.6</v>
      </c>
      <c r="O40">
        <v>129.9</v>
      </c>
      <c r="P40">
        <v>135.1</v>
      </c>
      <c r="Q40">
        <v>133.69999999999999</v>
      </c>
      <c r="R40">
        <v>130.1</v>
      </c>
      <c r="S40">
        <v>134.9</v>
      </c>
      <c r="T40">
        <v>133.1</v>
      </c>
      <c r="U40">
        <v>135</v>
      </c>
      <c r="V40">
        <v>133.6</v>
      </c>
      <c r="W40">
        <v>135.5</v>
      </c>
      <c r="X40">
        <v>131.6</v>
      </c>
      <c r="Y40">
        <v>133.80000000000001</v>
      </c>
      <c r="Z40">
        <v>132.9</v>
      </c>
      <c r="AA40">
        <v>136.19999999999999</v>
      </c>
      <c r="AB40">
        <v>135.19999999999999</v>
      </c>
      <c r="AC40">
        <v>135</v>
      </c>
      <c r="AD40">
        <v>135.1</v>
      </c>
      <c r="AE40">
        <v>136.5</v>
      </c>
      <c r="AF40">
        <v>136.9</v>
      </c>
      <c r="AG40">
        <v>140</v>
      </c>
      <c r="AH40">
        <v>141.6</v>
      </c>
      <c r="AI40">
        <v>140.1</v>
      </c>
      <c r="AJ40">
        <v>141.9</v>
      </c>
      <c r="AK40">
        <v>143.69999999999999</v>
      </c>
      <c r="AL40">
        <v>144.9</v>
      </c>
      <c r="AM40">
        <v>143</v>
      </c>
      <c r="AN40">
        <v>141.30000000000001</v>
      </c>
      <c r="AO40">
        <v>144.9</v>
      </c>
      <c r="AP40">
        <v>146.4</v>
      </c>
      <c r="AQ40">
        <v>146.19999999999999</v>
      </c>
      <c r="AR40">
        <v>145.6</v>
      </c>
      <c r="AS40">
        <v>147.30000000000001</v>
      </c>
      <c r="AT40">
        <v>147.80000000000001</v>
      </c>
      <c r="AU40">
        <v>155.80000000000001</v>
      </c>
      <c r="AV40">
        <v>157.1</v>
      </c>
      <c r="AW40">
        <v>156.80000000000001</v>
      </c>
      <c r="AX40">
        <v>157.6</v>
      </c>
      <c r="AY40">
        <v>158.6</v>
      </c>
      <c r="AZ40">
        <v>160.9</v>
      </c>
      <c r="BA40">
        <v>163.19999999999999</v>
      </c>
      <c r="BB40">
        <v>164.5</v>
      </c>
      <c r="BC40">
        <v>164.1</v>
      </c>
      <c r="BD40">
        <v>155.69999999999999</v>
      </c>
      <c r="BE40">
        <v>176.7</v>
      </c>
      <c r="BF40">
        <v>165.8</v>
      </c>
      <c r="BG40">
        <v>178.9</v>
      </c>
      <c r="BH40">
        <v>186.9</v>
      </c>
      <c r="BI40">
        <v>189.4</v>
      </c>
      <c r="BJ40">
        <v>190</v>
      </c>
      <c r="BK40">
        <v>199</v>
      </c>
      <c r="BL40">
        <v>192.5</v>
      </c>
      <c r="BM40">
        <v>205</v>
      </c>
      <c r="BN40">
        <v>200.8</v>
      </c>
    </row>
    <row r="41" spans="1:66" x14ac:dyDescent="0.3">
      <c r="A41" t="s">
        <v>221</v>
      </c>
      <c r="B41" t="s">
        <v>141</v>
      </c>
      <c r="C41">
        <v>459.6</v>
      </c>
      <c r="D41">
        <v>458.4</v>
      </c>
      <c r="E41">
        <v>455.5</v>
      </c>
      <c r="F41">
        <v>458</v>
      </c>
      <c r="G41">
        <v>441.9</v>
      </c>
      <c r="H41">
        <v>448.3</v>
      </c>
      <c r="I41">
        <v>454.7</v>
      </c>
      <c r="J41">
        <v>447.1</v>
      </c>
      <c r="K41">
        <v>438.1</v>
      </c>
      <c r="L41">
        <v>434.3</v>
      </c>
      <c r="M41">
        <v>439.6</v>
      </c>
      <c r="N41">
        <v>441.6</v>
      </c>
      <c r="O41">
        <v>442</v>
      </c>
      <c r="P41">
        <v>448.4</v>
      </c>
      <c r="Q41">
        <v>446.4</v>
      </c>
      <c r="R41">
        <v>452.7</v>
      </c>
      <c r="S41">
        <v>452.8</v>
      </c>
      <c r="T41">
        <v>456.7</v>
      </c>
      <c r="U41">
        <v>460.3</v>
      </c>
      <c r="V41">
        <v>469.3</v>
      </c>
      <c r="W41">
        <v>475.2</v>
      </c>
      <c r="X41">
        <v>482.4</v>
      </c>
      <c r="Y41">
        <v>484.8</v>
      </c>
      <c r="Z41">
        <v>490.9</v>
      </c>
      <c r="AA41">
        <v>504.3</v>
      </c>
      <c r="AB41">
        <v>502.5</v>
      </c>
      <c r="AC41">
        <v>510.1</v>
      </c>
      <c r="AD41">
        <v>510.1</v>
      </c>
      <c r="AE41">
        <v>505.1</v>
      </c>
      <c r="AF41">
        <v>512.79999999999995</v>
      </c>
      <c r="AG41">
        <v>520.79999999999995</v>
      </c>
      <c r="AH41">
        <v>526.5</v>
      </c>
      <c r="AI41">
        <v>529.70000000000005</v>
      </c>
      <c r="AJ41">
        <v>535.20000000000005</v>
      </c>
      <c r="AK41">
        <v>545.70000000000005</v>
      </c>
      <c r="AL41">
        <v>548.29999999999995</v>
      </c>
      <c r="AM41">
        <v>555.1</v>
      </c>
      <c r="AN41">
        <v>558.5</v>
      </c>
      <c r="AO41">
        <v>559.70000000000005</v>
      </c>
      <c r="AP41">
        <v>562.70000000000005</v>
      </c>
      <c r="AQ41">
        <v>567.4</v>
      </c>
      <c r="AR41">
        <v>569.20000000000005</v>
      </c>
      <c r="AS41">
        <v>577.5</v>
      </c>
      <c r="AT41">
        <v>584.70000000000005</v>
      </c>
      <c r="AU41">
        <v>651.29999999999995</v>
      </c>
      <c r="AV41">
        <v>659.3</v>
      </c>
      <c r="AW41">
        <v>662.8</v>
      </c>
      <c r="AX41">
        <v>659.7</v>
      </c>
      <c r="AY41">
        <v>670.5</v>
      </c>
      <c r="AZ41">
        <v>682</v>
      </c>
      <c r="BA41">
        <v>699.6</v>
      </c>
      <c r="BB41">
        <v>701.1</v>
      </c>
      <c r="BC41">
        <v>701.5</v>
      </c>
      <c r="BD41">
        <v>653.20000000000005</v>
      </c>
      <c r="BE41">
        <v>771.1</v>
      </c>
      <c r="BF41">
        <v>764.2</v>
      </c>
      <c r="BG41">
        <v>804.9</v>
      </c>
      <c r="BH41">
        <v>829.1</v>
      </c>
      <c r="BI41">
        <v>816</v>
      </c>
      <c r="BJ41">
        <v>839.1</v>
      </c>
      <c r="BK41">
        <v>823.1</v>
      </c>
      <c r="BL41">
        <v>844.4</v>
      </c>
      <c r="BM41">
        <v>865.5</v>
      </c>
      <c r="BN41">
        <v>898</v>
      </c>
    </row>
    <row r="42" spans="1:66" x14ac:dyDescent="0.3">
      <c r="A42" t="s">
        <v>222</v>
      </c>
      <c r="B42" s="14" t="s">
        <v>142</v>
      </c>
      <c r="C42" s="14">
        <v>408.1</v>
      </c>
      <c r="D42" s="14">
        <v>415.8</v>
      </c>
      <c r="E42" s="14">
        <v>411.8</v>
      </c>
      <c r="F42" s="14">
        <v>420.5</v>
      </c>
      <c r="G42" s="14">
        <v>417.2</v>
      </c>
      <c r="H42" s="14">
        <v>422.6</v>
      </c>
      <c r="I42" s="14">
        <v>428.2</v>
      </c>
      <c r="J42" s="14">
        <v>440</v>
      </c>
      <c r="K42" s="14">
        <v>410.6</v>
      </c>
      <c r="L42" s="14">
        <v>397.9</v>
      </c>
      <c r="M42" s="14">
        <v>398.8</v>
      </c>
      <c r="N42" s="14">
        <v>410.1</v>
      </c>
      <c r="O42" s="14">
        <v>414.3</v>
      </c>
      <c r="P42" s="14">
        <v>429.3</v>
      </c>
      <c r="Q42" s="14">
        <v>442.5</v>
      </c>
      <c r="R42" s="14">
        <v>448</v>
      </c>
      <c r="S42" s="14">
        <v>447.5</v>
      </c>
      <c r="T42" s="14">
        <v>452.1</v>
      </c>
      <c r="U42" s="14">
        <v>450.4</v>
      </c>
      <c r="V42" s="14">
        <v>460</v>
      </c>
      <c r="W42" s="14">
        <v>466.6</v>
      </c>
      <c r="X42" s="14">
        <v>475.9</v>
      </c>
      <c r="Y42" s="14">
        <v>475.8</v>
      </c>
      <c r="Z42" s="14">
        <v>475</v>
      </c>
      <c r="AA42" s="14">
        <v>484.6</v>
      </c>
      <c r="AB42" s="14">
        <v>485.4</v>
      </c>
      <c r="AC42" s="14">
        <v>492.7</v>
      </c>
      <c r="AD42" s="14">
        <v>505.8</v>
      </c>
      <c r="AE42" s="14">
        <v>499.2</v>
      </c>
      <c r="AF42" s="14">
        <v>516.4</v>
      </c>
      <c r="AG42" s="14">
        <v>532.5</v>
      </c>
      <c r="AH42" s="14">
        <v>541.9</v>
      </c>
      <c r="AI42" s="14">
        <v>553.6</v>
      </c>
      <c r="AJ42" s="14">
        <v>561.70000000000005</v>
      </c>
      <c r="AK42" s="14">
        <v>573.29999999999995</v>
      </c>
      <c r="AL42" s="14">
        <v>575.79999999999995</v>
      </c>
      <c r="AM42" s="14">
        <v>575.1</v>
      </c>
      <c r="AN42" s="14">
        <v>582</v>
      </c>
      <c r="AO42" s="14">
        <v>581</v>
      </c>
      <c r="AP42" s="14">
        <v>591.5</v>
      </c>
      <c r="AQ42" s="14">
        <v>597.4</v>
      </c>
      <c r="AR42" s="14">
        <v>606.29999999999995</v>
      </c>
      <c r="AS42" s="14">
        <v>612</v>
      </c>
      <c r="AT42" s="14">
        <v>620.70000000000005</v>
      </c>
      <c r="AU42" s="14">
        <v>665.9</v>
      </c>
      <c r="AV42" s="14">
        <v>672.9</v>
      </c>
      <c r="AW42" s="14">
        <v>679.6</v>
      </c>
      <c r="AX42" s="14">
        <v>690.7</v>
      </c>
      <c r="AY42" s="14">
        <v>695.6</v>
      </c>
      <c r="AZ42" s="14">
        <v>702.9</v>
      </c>
      <c r="BA42" s="14">
        <v>717.4</v>
      </c>
      <c r="BB42" s="14">
        <v>718.2</v>
      </c>
      <c r="BC42" s="14">
        <v>708.6</v>
      </c>
      <c r="BD42" s="14">
        <v>566.9</v>
      </c>
      <c r="BE42" s="14">
        <v>625.70000000000005</v>
      </c>
      <c r="BF42" s="14">
        <v>648.6</v>
      </c>
      <c r="BG42" s="14">
        <v>698.3</v>
      </c>
      <c r="BH42" s="14">
        <v>751.6</v>
      </c>
      <c r="BI42" s="14">
        <v>801.3</v>
      </c>
      <c r="BJ42" s="14">
        <v>853.8</v>
      </c>
      <c r="BK42" s="14">
        <v>880.5</v>
      </c>
      <c r="BL42" s="14">
        <v>910.6</v>
      </c>
      <c r="BM42" s="14">
        <v>940.4</v>
      </c>
      <c r="BN42" s="14">
        <v>950.6</v>
      </c>
    </row>
    <row r="43" spans="1:66" x14ac:dyDescent="0.3">
      <c r="A43" t="s">
        <v>223</v>
      </c>
      <c r="B43" t="s">
        <v>143</v>
      </c>
      <c r="C43">
        <v>71.3</v>
      </c>
      <c r="D43">
        <v>77.599999999999994</v>
      </c>
      <c r="E43">
        <v>73.900000000000006</v>
      </c>
      <c r="F43">
        <v>70.099999999999994</v>
      </c>
      <c r="G43">
        <v>69.2</v>
      </c>
      <c r="H43">
        <v>66.8</v>
      </c>
      <c r="I43">
        <v>67.900000000000006</v>
      </c>
      <c r="J43">
        <v>70.8</v>
      </c>
      <c r="K43">
        <v>67.8</v>
      </c>
      <c r="L43">
        <v>70.3</v>
      </c>
      <c r="M43">
        <v>72.400000000000006</v>
      </c>
      <c r="N43">
        <v>76</v>
      </c>
      <c r="O43">
        <v>79.099999999999994</v>
      </c>
      <c r="P43">
        <v>84.2</v>
      </c>
      <c r="Q43">
        <v>86.4</v>
      </c>
      <c r="R43">
        <v>87.4</v>
      </c>
      <c r="S43">
        <v>86.2</v>
      </c>
      <c r="T43">
        <v>85.4</v>
      </c>
      <c r="U43">
        <v>82.2</v>
      </c>
      <c r="V43">
        <v>85.4</v>
      </c>
      <c r="W43">
        <v>86.6</v>
      </c>
      <c r="X43">
        <v>87.5</v>
      </c>
      <c r="Y43">
        <v>89.3</v>
      </c>
      <c r="Z43">
        <v>88.8</v>
      </c>
      <c r="AA43">
        <v>90.1</v>
      </c>
      <c r="AB43">
        <v>90.7</v>
      </c>
      <c r="AC43">
        <v>94.1</v>
      </c>
      <c r="AD43">
        <v>102.1</v>
      </c>
      <c r="AE43">
        <v>96.8</v>
      </c>
      <c r="AF43">
        <v>102.5</v>
      </c>
      <c r="AG43">
        <v>105.5</v>
      </c>
      <c r="AH43">
        <v>107.1</v>
      </c>
      <c r="AI43">
        <v>111.8</v>
      </c>
      <c r="AJ43">
        <v>115.5</v>
      </c>
      <c r="AK43">
        <v>120.5</v>
      </c>
      <c r="AL43">
        <v>123.2</v>
      </c>
      <c r="AM43">
        <v>123.6</v>
      </c>
      <c r="AN43">
        <v>130.6</v>
      </c>
      <c r="AO43">
        <v>129.4</v>
      </c>
      <c r="AP43">
        <v>133.1</v>
      </c>
      <c r="AQ43">
        <v>134</v>
      </c>
      <c r="AR43">
        <v>136.5</v>
      </c>
      <c r="AS43">
        <v>134.9</v>
      </c>
      <c r="AT43">
        <v>133.9</v>
      </c>
      <c r="AU43">
        <v>132</v>
      </c>
      <c r="AV43">
        <v>130.30000000000001</v>
      </c>
      <c r="AW43">
        <v>130</v>
      </c>
      <c r="AX43">
        <v>132.19999999999999</v>
      </c>
      <c r="AY43">
        <v>132.9</v>
      </c>
      <c r="AZ43">
        <v>137.19999999999999</v>
      </c>
      <c r="BA43">
        <v>144</v>
      </c>
      <c r="BB43">
        <v>146.5</v>
      </c>
      <c r="BC43">
        <v>137.69999999999999</v>
      </c>
      <c r="BD43">
        <v>40.6</v>
      </c>
      <c r="BE43">
        <v>38.1</v>
      </c>
      <c r="BF43">
        <v>38.9</v>
      </c>
      <c r="BG43">
        <v>65.400000000000006</v>
      </c>
      <c r="BH43">
        <v>94.7</v>
      </c>
      <c r="BI43">
        <v>114.2</v>
      </c>
      <c r="BJ43">
        <v>125.9</v>
      </c>
      <c r="BK43">
        <v>126.4</v>
      </c>
      <c r="BL43">
        <v>148.19999999999999</v>
      </c>
      <c r="BM43">
        <v>163.80000000000001</v>
      </c>
      <c r="BN43">
        <v>169.6</v>
      </c>
    </row>
    <row r="44" spans="1:66" x14ac:dyDescent="0.3">
      <c r="A44" t="s">
        <v>224</v>
      </c>
      <c r="B44" t="s">
        <v>144</v>
      </c>
      <c r="C44">
        <v>31.5</v>
      </c>
      <c r="D44">
        <v>31.7</v>
      </c>
      <c r="E44">
        <v>32.799999999999997</v>
      </c>
      <c r="F44">
        <v>33.6</v>
      </c>
      <c r="G44">
        <v>34.9</v>
      </c>
      <c r="H44">
        <v>37.299999999999997</v>
      </c>
      <c r="I44">
        <v>39.299999999999997</v>
      </c>
      <c r="J44">
        <v>37.6</v>
      </c>
      <c r="K44">
        <v>34</v>
      </c>
      <c r="L44">
        <v>32.299999999999997</v>
      </c>
      <c r="M44">
        <v>32.700000000000003</v>
      </c>
      <c r="N44">
        <v>32.5</v>
      </c>
      <c r="O44">
        <v>32.9</v>
      </c>
      <c r="P44">
        <v>33.200000000000003</v>
      </c>
      <c r="Q44">
        <v>34.299999999999997</v>
      </c>
      <c r="R44">
        <v>34.6</v>
      </c>
      <c r="S44">
        <v>34.700000000000003</v>
      </c>
      <c r="T44">
        <v>36.299999999999997</v>
      </c>
      <c r="U44">
        <v>36.9</v>
      </c>
      <c r="V44">
        <v>38.299999999999997</v>
      </c>
      <c r="W44">
        <v>38.1</v>
      </c>
      <c r="X44">
        <v>40.5</v>
      </c>
      <c r="Y44">
        <v>40.4</v>
      </c>
      <c r="Z44">
        <v>40</v>
      </c>
      <c r="AA44">
        <v>40.5</v>
      </c>
      <c r="AB44">
        <v>40.200000000000003</v>
      </c>
      <c r="AC44">
        <v>41</v>
      </c>
      <c r="AD44">
        <v>42.3</v>
      </c>
      <c r="AE44">
        <v>41.5</v>
      </c>
      <c r="AF44">
        <v>43.5</v>
      </c>
      <c r="AG44">
        <v>45</v>
      </c>
      <c r="AH44">
        <v>45.7</v>
      </c>
      <c r="AI44">
        <v>45.2</v>
      </c>
      <c r="AJ44">
        <v>45</v>
      </c>
      <c r="AK44">
        <v>44.6</v>
      </c>
      <c r="AL44">
        <v>42.5</v>
      </c>
      <c r="AM44">
        <v>40.5</v>
      </c>
      <c r="AN44">
        <v>39.200000000000003</v>
      </c>
      <c r="AO44">
        <v>40</v>
      </c>
      <c r="AP44">
        <v>40.6</v>
      </c>
      <c r="AQ44">
        <v>41.4</v>
      </c>
      <c r="AR44">
        <v>41.5</v>
      </c>
      <c r="AS44">
        <v>40.9</v>
      </c>
      <c r="AT44">
        <v>41.5</v>
      </c>
      <c r="AU44">
        <v>45.4</v>
      </c>
      <c r="AV44">
        <v>46.7</v>
      </c>
      <c r="AW44">
        <v>47.1</v>
      </c>
      <c r="AX44">
        <v>47.4</v>
      </c>
      <c r="AY44">
        <v>47</v>
      </c>
      <c r="AZ44">
        <v>47.3</v>
      </c>
      <c r="BA44">
        <v>46.5</v>
      </c>
      <c r="BB44">
        <v>43.9</v>
      </c>
      <c r="BC44">
        <v>43.8</v>
      </c>
      <c r="BD44">
        <v>38.700000000000003</v>
      </c>
      <c r="BE44">
        <v>41.3</v>
      </c>
      <c r="BF44">
        <v>42.9</v>
      </c>
      <c r="BG44">
        <v>43.3</v>
      </c>
      <c r="BH44">
        <v>44.5</v>
      </c>
      <c r="BI44">
        <v>44.9</v>
      </c>
      <c r="BJ44">
        <v>48</v>
      </c>
      <c r="BK44">
        <v>48.8</v>
      </c>
      <c r="BL44">
        <v>51.2</v>
      </c>
      <c r="BM44">
        <v>52.9</v>
      </c>
      <c r="BN44">
        <v>53</v>
      </c>
    </row>
    <row r="45" spans="1:66" x14ac:dyDescent="0.3">
      <c r="A45" t="s">
        <v>225</v>
      </c>
      <c r="B45" t="s">
        <v>145</v>
      </c>
      <c r="C45">
        <v>14</v>
      </c>
      <c r="D45">
        <v>14.2</v>
      </c>
      <c r="E45">
        <v>13.8</v>
      </c>
      <c r="F45">
        <v>14.8</v>
      </c>
      <c r="G45">
        <v>15.5</v>
      </c>
      <c r="H45">
        <v>15.8</v>
      </c>
      <c r="I45">
        <v>16.100000000000001</v>
      </c>
      <c r="J45">
        <v>18.3</v>
      </c>
      <c r="K45">
        <v>16.600000000000001</v>
      </c>
      <c r="L45">
        <v>15.5</v>
      </c>
      <c r="M45">
        <v>15.1</v>
      </c>
      <c r="N45">
        <v>15.3</v>
      </c>
      <c r="O45">
        <v>14.1</v>
      </c>
      <c r="P45">
        <v>14.6</v>
      </c>
      <c r="Q45">
        <v>15.4</v>
      </c>
      <c r="R45">
        <v>14.5</v>
      </c>
      <c r="S45">
        <v>14.5</v>
      </c>
      <c r="T45">
        <v>14.1</v>
      </c>
      <c r="U45">
        <v>13.9</v>
      </c>
      <c r="V45">
        <v>14</v>
      </c>
      <c r="W45">
        <v>13.3</v>
      </c>
      <c r="X45">
        <v>12.9</v>
      </c>
      <c r="Y45">
        <v>12.5</v>
      </c>
      <c r="Z45">
        <v>13.9</v>
      </c>
      <c r="AA45">
        <v>15.8</v>
      </c>
      <c r="AB45">
        <v>16.3</v>
      </c>
      <c r="AC45">
        <v>16.5</v>
      </c>
      <c r="AD45">
        <v>17.3</v>
      </c>
      <c r="AE45">
        <v>16.600000000000001</v>
      </c>
      <c r="AF45">
        <v>16.399999999999999</v>
      </c>
      <c r="AG45">
        <v>15.8</v>
      </c>
      <c r="AH45">
        <v>16</v>
      </c>
      <c r="AI45">
        <v>16.3</v>
      </c>
      <c r="AJ45">
        <v>16</v>
      </c>
      <c r="AK45">
        <v>15.7</v>
      </c>
      <c r="AL45">
        <v>15.2</v>
      </c>
      <c r="AM45">
        <v>14.4</v>
      </c>
      <c r="AN45">
        <v>13.8</v>
      </c>
      <c r="AO45">
        <v>13</v>
      </c>
      <c r="AP45">
        <v>12.7</v>
      </c>
      <c r="AQ45">
        <v>12.7</v>
      </c>
      <c r="AR45">
        <v>12.8</v>
      </c>
      <c r="AS45">
        <v>13.2</v>
      </c>
      <c r="AT45">
        <v>13.4</v>
      </c>
      <c r="AU45">
        <v>15.1</v>
      </c>
      <c r="AV45">
        <v>15.8</v>
      </c>
      <c r="AW45">
        <v>15.9</v>
      </c>
      <c r="AX45">
        <v>15.8</v>
      </c>
      <c r="AY45">
        <v>15.8</v>
      </c>
      <c r="AZ45">
        <v>15.6</v>
      </c>
      <c r="BA45">
        <v>15.4</v>
      </c>
      <c r="BB45">
        <v>15.3</v>
      </c>
      <c r="BC45">
        <v>15.6</v>
      </c>
      <c r="BD45">
        <v>11.6</v>
      </c>
      <c r="BE45">
        <v>11.3</v>
      </c>
      <c r="BF45">
        <v>12.5</v>
      </c>
      <c r="BG45">
        <v>12.5</v>
      </c>
      <c r="BH45">
        <v>15.2</v>
      </c>
      <c r="BI45">
        <v>17.5</v>
      </c>
      <c r="BJ45">
        <v>21.1</v>
      </c>
      <c r="BK45">
        <v>20.8</v>
      </c>
      <c r="BL45">
        <v>21.2</v>
      </c>
      <c r="BM45">
        <v>22.3</v>
      </c>
      <c r="BN45">
        <v>19.7</v>
      </c>
    </row>
    <row r="46" spans="1:66" x14ac:dyDescent="0.3">
      <c r="A46" t="s">
        <v>226</v>
      </c>
      <c r="B46" t="s">
        <v>146</v>
      </c>
      <c r="C46">
        <v>122.2</v>
      </c>
      <c r="D46">
        <v>123.9</v>
      </c>
      <c r="E46">
        <v>124.2</v>
      </c>
      <c r="F46">
        <v>124.5</v>
      </c>
      <c r="G46">
        <v>117.6</v>
      </c>
      <c r="H46">
        <v>119.7</v>
      </c>
      <c r="I46">
        <v>121.7</v>
      </c>
      <c r="J46">
        <v>123</v>
      </c>
      <c r="K46">
        <v>112</v>
      </c>
      <c r="L46">
        <v>107.5</v>
      </c>
      <c r="M46">
        <v>109.1</v>
      </c>
      <c r="N46">
        <v>109.2</v>
      </c>
      <c r="O46">
        <v>109.1</v>
      </c>
      <c r="P46">
        <v>112.8</v>
      </c>
      <c r="Q46">
        <v>115.5</v>
      </c>
      <c r="R46">
        <v>116.6</v>
      </c>
      <c r="S46">
        <v>118.9</v>
      </c>
      <c r="T46">
        <v>121.1</v>
      </c>
      <c r="U46">
        <v>122.6</v>
      </c>
      <c r="V46">
        <v>125.4</v>
      </c>
      <c r="W46">
        <v>128</v>
      </c>
      <c r="X46">
        <v>129.1</v>
      </c>
      <c r="Y46">
        <v>128.5</v>
      </c>
      <c r="Z46">
        <v>128</v>
      </c>
      <c r="AA46">
        <v>129.80000000000001</v>
      </c>
      <c r="AB46">
        <v>129.69999999999999</v>
      </c>
      <c r="AC46">
        <v>131.6</v>
      </c>
      <c r="AD46">
        <v>133.30000000000001</v>
      </c>
      <c r="AE46">
        <v>133.80000000000001</v>
      </c>
      <c r="AF46">
        <v>138.19999999999999</v>
      </c>
      <c r="AG46">
        <v>143.6</v>
      </c>
      <c r="AH46">
        <v>147.69999999999999</v>
      </c>
      <c r="AI46">
        <v>147.80000000000001</v>
      </c>
      <c r="AJ46">
        <v>148.6</v>
      </c>
      <c r="AK46">
        <v>150.5</v>
      </c>
      <c r="AL46">
        <v>149.5</v>
      </c>
      <c r="AM46">
        <v>150</v>
      </c>
      <c r="AN46">
        <v>148.19999999999999</v>
      </c>
      <c r="AO46">
        <v>148</v>
      </c>
      <c r="AP46">
        <v>149.30000000000001</v>
      </c>
      <c r="AQ46">
        <v>152.19999999999999</v>
      </c>
      <c r="AR46">
        <v>155.9</v>
      </c>
      <c r="AS46">
        <v>157.4</v>
      </c>
      <c r="AT46">
        <v>160</v>
      </c>
      <c r="AU46">
        <v>187.5</v>
      </c>
      <c r="AV46">
        <v>190.6</v>
      </c>
      <c r="AW46">
        <v>192</v>
      </c>
      <c r="AX46">
        <v>195.6</v>
      </c>
      <c r="AY46">
        <v>194.3</v>
      </c>
      <c r="AZ46">
        <v>197.1</v>
      </c>
      <c r="BA46">
        <v>199.7</v>
      </c>
      <c r="BB46">
        <v>198.1</v>
      </c>
      <c r="BC46">
        <v>197.2</v>
      </c>
      <c r="BD46">
        <v>178.8</v>
      </c>
      <c r="BE46">
        <v>203.9</v>
      </c>
      <c r="BF46">
        <v>205.3</v>
      </c>
      <c r="BG46">
        <v>213</v>
      </c>
      <c r="BH46">
        <v>223.9</v>
      </c>
      <c r="BI46">
        <v>228.9</v>
      </c>
      <c r="BJ46">
        <v>248.1</v>
      </c>
      <c r="BK46">
        <v>256.7</v>
      </c>
      <c r="BL46">
        <v>263.2</v>
      </c>
      <c r="BM46">
        <v>264.8</v>
      </c>
      <c r="BN46">
        <v>268.3</v>
      </c>
    </row>
    <row r="47" spans="1:66" x14ac:dyDescent="0.3">
      <c r="A47" t="s">
        <v>227</v>
      </c>
      <c r="B47" t="s">
        <v>147</v>
      </c>
      <c r="C47">
        <v>25.9</v>
      </c>
      <c r="D47">
        <v>26.3</v>
      </c>
      <c r="E47">
        <v>25</v>
      </c>
      <c r="F47">
        <v>28</v>
      </c>
      <c r="G47">
        <v>26.9</v>
      </c>
      <c r="H47">
        <v>28.3</v>
      </c>
      <c r="I47">
        <v>27.2</v>
      </c>
      <c r="J47">
        <v>30.1</v>
      </c>
      <c r="K47">
        <v>28.7</v>
      </c>
      <c r="L47">
        <v>29.6</v>
      </c>
      <c r="M47">
        <v>27.8</v>
      </c>
      <c r="N47">
        <v>31.6</v>
      </c>
      <c r="O47">
        <v>30.3</v>
      </c>
      <c r="P47">
        <v>30.7</v>
      </c>
      <c r="Q47">
        <v>31.8</v>
      </c>
      <c r="R47">
        <v>32.9</v>
      </c>
      <c r="S47">
        <v>33.1</v>
      </c>
      <c r="T47">
        <v>34.1</v>
      </c>
      <c r="U47">
        <v>34.200000000000003</v>
      </c>
      <c r="V47">
        <v>35.4</v>
      </c>
      <c r="W47">
        <v>36</v>
      </c>
      <c r="X47">
        <v>36.6</v>
      </c>
      <c r="Y47">
        <v>37.1</v>
      </c>
      <c r="Z47">
        <v>36.200000000000003</v>
      </c>
      <c r="AA47">
        <v>37.700000000000003</v>
      </c>
      <c r="AB47">
        <v>37.700000000000003</v>
      </c>
      <c r="AC47">
        <v>37.9</v>
      </c>
      <c r="AD47">
        <v>38.6</v>
      </c>
      <c r="AE47">
        <v>38.700000000000003</v>
      </c>
      <c r="AF47">
        <v>40</v>
      </c>
      <c r="AG47">
        <v>41.8</v>
      </c>
      <c r="AH47">
        <v>41.8</v>
      </c>
      <c r="AI47">
        <v>42.1</v>
      </c>
      <c r="AJ47">
        <v>42</v>
      </c>
      <c r="AK47">
        <v>42</v>
      </c>
      <c r="AL47">
        <v>42.7</v>
      </c>
      <c r="AM47">
        <v>42.2</v>
      </c>
      <c r="AN47">
        <v>42.7</v>
      </c>
      <c r="AO47">
        <v>42.7</v>
      </c>
      <c r="AP47">
        <v>43.2</v>
      </c>
      <c r="AQ47">
        <v>43.8</v>
      </c>
      <c r="AR47">
        <v>44.4</v>
      </c>
      <c r="AS47">
        <v>46</v>
      </c>
      <c r="AT47">
        <v>45.9</v>
      </c>
      <c r="AU47">
        <v>44.1</v>
      </c>
      <c r="AV47">
        <v>44.9</v>
      </c>
      <c r="AW47">
        <v>46.8</v>
      </c>
      <c r="AX47">
        <v>48.4</v>
      </c>
      <c r="AY47">
        <v>54.3</v>
      </c>
      <c r="AZ47">
        <v>52.2</v>
      </c>
      <c r="BA47">
        <v>53.3</v>
      </c>
      <c r="BB47">
        <v>52.6</v>
      </c>
      <c r="BC47">
        <v>49.9</v>
      </c>
      <c r="BD47">
        <v>32.299999999999997</v>
      </c>
      <c r="BE47">
        <v>36.5</v>
      </c>
      <c r="BF47">
        <v>40.5</v>
      </c>
      <c r="BG47">
        <v>39.9</v>
      </c>
      <c r="BH47">
        <v>44.4</v>
      </c>
      <c r="BI47">
        <v>50</v>
      </c>
      <c r="BJ47">
        <v>51.3</v>
      </c>
      <c r="BK47">
        <v>53.3</v>
      </c>
      <c r="BL47">
        <v>55</v>
      </c>
      <c r="BM47">
        <v>57.6</v>
      </c>
      <c r="BN47">
        <v>61.9</v>
      </c>
    </row>
    <row r="48" spans="1:66" x14ac:dyDescent="0.3">
      <c r="A48" t="s">
        <v>228</v>
      </c>
      <c r="B48" t="s">
        <v>148</v>
      </c>
      <c r="C48">
        <v>12.3</v>
      </c>
      <c r="D48">
        <v>13</v>
      </c>
      <c r="E48">
        <v>12.2</v>
      </c>
      <c r="F48">
        <v>14.5</v>
      </c>
      <c r="G48">
        <v>17.5</v>
      </c>
      <c r="H48">
        <v>15.6</v>
      </c>
      <c r="I48">
        <v>15.8</v>
      </c>
      <c r="J48">
        <v>16.2</v>
      </c>
      <c r="K48">
        <v>17</v>
      </c>
      <c r="L48">
        <v>13.5</v>
      </c>
      <c r="M48">
        <v>13.5</v>
      </c>
      <c r="N48">
        <v>14.5</v>
      </c>
      <c r="O48">
        <v>18.5</v>
      </c>
      <c r="P48">
        <v>19.2</v>
      </c>
      <c r="Q48">
        <v>20.7</v>
      </c>
      <c r="R48">
        <v>22.4</v>
      </c>
      <c r="S48">
        <v>21.5</v>
      </c>
      <c r="T48">
        <v>21.7</v>
      </c>
      <c r="U48">
        <v>21.4</v>
      </c>
      <c r="V48">
        <v>21.7</v>
      </c>
      <c r="W48">
        <v>23.2</v>
      </c>
      <c r="X48">
        <v>26.3</v>
      </c>
      <c r="Y48">
        <v>25.4</v>
      </c>
      <c r="Z48">
        <v>26.5</v>
      </c>
      <c r="AA48">
        <v>27</v>
      </c>
      <c r="AB48">
        <v>27.3</v>
      </c>
      <c r="AC48">
        <v>27.2</v>
      </c>
      <c r="AD48">
        <v>26.6</v>
      </c>
      <c r="AE48">
        <v>27.5</v>
      </c>
      <c r="AF48">
        <v>29.2</v>
      </c>
      <c r="AG48">
        <v>31.8</v>
      </c>
      <c r="AH48">
        <v>32.299999999999997</v>
      </c>
      <c r="AI48">
        <v>34.6</v>
      </c>
      <c r="AJ48">
        <v>36.299999999999997</v>
      </c>
      <c r="AK48">
        <v>38</v>
      </c>
      <c r="AL48">
        <v>38.4</v>
      </c>
      <c r="AM48">
        <v>38.700000000000003</v>
      </c>
      <c r="AN48">
        <v>40.200000000000003</v>
      </c>
      <c r="AO48">
        <v>38.1</v>
      </c>
      <c r="AP48">
        <v>39.799999999999997</v>
      </c>
      <c r="AQ48">
        <v>40.1</v>
      </c>
      <c r="AR48">
        <v>39.5</v>
      </c>
      <c r="AS48">
        <v>41.1</v>
      </c>
      <c r="AT48">
        <v>43.3</v>
      </c>
      <c r="AU48">
        <v>44.7</v>
      </c>
      <c r="AV48">
        <v>43.8</v>
      </c>
      <c r="AW48">
        <v>44.8</v>
      </c>
      <c r="AX48">
        <v>42.8</v>
      </c>
      <c r="AY48">
        <v>40.299999999999997</v>
      </c>
      <c r="AZ48">
        <v>38.799999999999997</v>
      </c>
      <c r="BA48">
        <v>38.5</v>
      </c>
      <c r="BB48">
        <v>38</v>
      </c>
      <c r="BC48">
        <v>38.200000000000003</v>
      </c>
      <c r="BD48">
        <v>36.200000000000003</v>
      </c>
      <c r="BE48">
        <v>39.299999999999997</v>
      </c>
      <c r="BF48">
        <v>40</v>
      </c>
      <c r="BG48">
        <v>46.8</v>
      </c>
      <c r="BH48">
        <v>43.3</v>
      </c>
      <c r="BI48">
        <v>45.3</v>
      </c>
      <c r="BJ48">
        <v>47</v>
      </c>
      <c r="BK48">
        <v>47.3</v>
      </c>
      <c r="BL48">
        <v>49.7</v>
      </c>
      <c r="BM48">
        <v>50.2</v>
      </c>
      <c r="BN48">
        <v>52</v>
      </c>
    </row>
    <row r="49" spans="1:66" x14ac:dyDescent="0.3">
      <c r="A49" t="s">
        <v>229</v>
      </c>
      <c r="B49" t="s">
        <v>149</v>
      </c>
      <c r="C49">
        <v>90.1</v>
      </c>
      <c r="D49">
        <v>88.2</v>
      </c>
      <c r="E49">
        <v>89.2</v>
      </c>
      <c r="F49">
        <v>92.3</v>
      </c>
      <c r="G49">
        <v>91.8</v>
      </c>
      <c r="H49">
        <v>94.1</v>
      </c>
      <c r="I49">
        <v>94.8</v>
      </c>
      <c r="J49">
        <v>97</v>
      </c>
      <c r="K49">
        <v>88.8</v>
      </c>
      <c r="L49">
        <v>84.3</v>
      </c>
      <c r="M49">
        <v>83.4</v>
      </c>
      <c r="N49">
        <v>85.9</v>
      </c>
      <c r="O49">
        <v>85.9</v>
      </c>
      <c r="P49">
        <v>89.4</v>
      </c>
      <c r="Q49">
        <v>92.9</v>
      </c>
      <c r="R49">
        <v>93.9</v>
      </c>
      <c r="S49">
        <v>93.3</v>
      </c>
      <c r="T49">
        <v>94.2</v>
      </c>
      <c r="U49">
        <v>93.8</v>
      </c>
      <c r="V49">
        <v>94.8</v>
      </c>
      <c r="W49">
        <v>94.7</v>
      </c>
      <c r="X49">
        <v>96</v>
      </c>
      <c r="Y49">
        <v>95.2</v>
      </c>
      <c r="Z49">
        <v>93.8</v>
      </c>
      <c r="AA49">
        <v>96.2</v>
      </c>
      <c r="AB49">
        <v>96.4</v>
      </c>
      <c r="AC49">
        <v>97.5</v>
      </c>
      <c r="AD49">
        <v>98.2</v>
      </c>
      <c r="AE49">
        <v>97.3</v>
      </c>
      <c r="AF49">
        <v>99</v>
      </c>
      <c r="AG49">
        <v>101</v>
      </c>
      <c r="AH49">
        <v>102.5</v>
      </c>
      <c r="AI49">
        <v>106</v>
      </c>
      <c r="AJ49">
        <v>107.2</v>
      </c>
      <c r="AK49">
        <v>109.1</v>
      </c>
      <c r="AL49">
        <v>110.1</v>
      </c>
      <c r="AM49">
        <v>109.2</v>
      </c>
      <c r="AN49">
        <v>110.1</v>
      </c>
      <c r="AO49">
        <v>111.1</v>
      </c>
      <c r="AP49">
        <v>113</v>
      </c>
      <c r="AQ49">
        <v>113.2</v>
      </c>
      <c r="AR49">
        <v>114.1</v>
      </c>
      <c r="AS49">
        <v>115.5</v>
      </c>
      <c r="AT49">
        <v>117.5</v>
      </c>
      <c r="AU49">
        <v>130.80000000000001</v>
      </c>
      <c r="AV49">
        <v>132.9</v>
      </c>
      <c r="AW49">
        <v>133.80000000000001</v>
      </c>
      <c r="AX49">
        <v>137.4</v>
      </c>
      <c r="AY49">
        <v>140.69999999999999</v>
      </c>
      <c r="AZ49">
        <v>141.9</v>
      </c>
      <c r="BA49">
        <v>146.1</v>
      </c>
      <c r="BB49">
        <v>147.5</v>
      </c>
      <c r="BC49">
        <v>148.6</v>
      </c>
      <c r="BD49">
        <v>152.80000000000001</v>
      </c>
      <c r="BE49">
        <v>172</v>
      </c>
      <c r="BF49">
        <v>178.2</v>
      </c>
      <c r="BG49">
        <v>184.8</v>
      </c>
      <c r="BH49">
        <v>189</v>
      </c>
      <c r="BI49">
        <v>199.6</v>
      </c>
      <c r="BJ49">
        <v>207.5</v>
      </c>
      <c r="BK49">
        <v>215.6</v>
      </c>
      <c r="BL49">
        <v>209.1</v>
      </c>
      <c r="BM49">
        <v>209.9</v>
      </c>
      <c r="BN49">
        <v>211.4</v>
      </c>
    </row>
    <row r="50" spans="1:66" x14ac:dyDescent="0.3">
      <c r="A50" t="s">
        <v>230</v>
      </c>
      <c r="B50" t="s">
        <v>150</v>
      </c>
      <c r="C50">
        <v>40.9</v>
      </c>
      <c r="D50">
        <v>40.9</v>
      </c>
      <c r="E50">
        <v>40.700000000000003</v>
      </c>
      <c r="F50">
        <v>42.7</v>
      </c>
      <c r="G50">
        <v>43.7</v>
      </c>
      <c r="H50">
        <v>45</v>
      </c>
      <c r="I50">
        <v>45.4</v>
      </c>
      <c r="J50">
        <v>46.9</v>
      </c>
      <c r="K50">
        <v>45.7</v>
      </c>
      <c r="L50">
        <v>45</v>
      </c>
      <c r="M50">
        <v>44.8</v>
      </c>
      <c r="N50">
        <v>45.1</v>
      </c>
      <c r="O50">
        <v>44.4</v>
      </c>
      <c r="P50">
        <v>45.1</v>
      </c>
      <c r="Q50">
        <v>45.6</v>
      </c>
      <c r="R50">
        <v>45.6</v>
      </c>
      <c r="S50">
        <v>45.1</v>
      </c>
      <c r="T50">
        <v>45.2</v>
      </c>
      <c r="U50">
        <v>45.4</v>
      </c>
      <c r="V50">
        <v>45</v>
      </c>
      <c r="W50">
        <v>46.7</v>
      </c>
      <c r="X50">
        <v>46.9</v>
      </c>
      <c r="Y50">
        <v>47.4</v>
      </c>
      <c r="Z50">
        <v>47.9</v>
      </c>
      <c r="AA50">
        <v>47.6</v>
      </c>
      <c r="AB50">
        <v>47.3</v>
      </c>
      <c r="AC50">
        <v>46.9</v>
      </c>
      <c r="AD50">
        <v>47.4</v>
      </c>
      <c r="AE50">
        <v>46.9</v>
      </c>
      <c r="AF50">
        <v>47.5</v>
      </c>
      <c r="AG50">
        <v>48.1</v>
      </c>
      <c r="AH50">
        <v>48.8</v>
      </c>
      <c r="AI50">
        <v>49.7</v>
      </c>
      <c r="AJ50">
        <v>51.1</v>
      </c>
      <c r="AK50">
        <v>52.9</v>
      </c>
      <c r="AL50">
        <v>54.1</v>
      </c>
      <c r="AM50">
        <v>56.4</v>
      </c>
      <c r="AN50">
        <v>57.2</v>
      </c>
      <c r="AO50">
        <v>58.6</v>
      </c>
      <c r="AP50">
        <v>59.9</v>
      </c>
      <c r="AQ50">
        <v>60.1</v>
      </c>
      <c r="AR50">
        <v>61.6</v>
      </c>
      <c r="AS50">
        <v>62.9</v>
      </c>
      <c r="AT50">
        <v>65.099999999999994</v>
      </c>
      <c r="AU50">
        <v>66.2</v>
      </c>
      <c r="AV50">
        <v>67.8</v>
      </c>
      <c r="AW50">
        <v>69.400000000000006</v>
      </c>
      <c r="AX50">
        <v>71.099999999999994</v>
      </c>
      <c r="AY50">
        <v>70.400000000000006</v>
      </c>
      <c r="AZ50">
        <v>72.900000000000006</v>
      </c>
      <c r="BA50">
        <v>74</v>
      </c>
      <c r="BB50">
        <v>76.2</v>
      </c>
      <c r="BC50">
        <v>77.400000000000006</v>
      </c>
      <c r="BD50">
        <v>76</v>
      </c>
      <c r="BE50">
        <v>83.3</v>
      </c>
      <c r="BF50">
        <v>90.3</v>
      </c>
      <c r="BG50">
        <v>92.7</v>
      </c>
      <c r="BH50">
        <v>96.6</v>
      </c>
      <c r="BI50">
        <v>100.9</v>
      </c>
      <c r="BJ50">
        <v>104.8</v>
      </c>
      <c r="BK50">
        <v>111.6</v>
      </c>
      <c r="BL50">
        <v>113</v>
      </c>
      <c r="BM50">
        <v>118.8</v>
      </c>
      <c r="BN50">
        <v>114.7</v>
      </c>
    </row>
    <row r="51" spans="1:66" x14ac:dyDescent="0.3">
      <c r="A51" t="s">
        <v>231</v>
      </c>
      <c r="B51" s="14" t="s">
        <v>151</v>
      </c>
      <c r="C51" s="14">
        <v>674.6</v>
      </c>
      <c r="D51" s="14">
        <v>697</v>
      </c>
      <c r="E51" s="14">
        <v>721.5</v>
      </c>
      <c r="F51" s="14">
        <v>737.1</v>
      </c>
      <c r="G51" s="14">
        <v>734.4</v>
      </c>
      <c r="H51" s="14">
        <v>754.7</v>
      </c>
      <c r="I51" s="14">
        <v>758.4</v>
      </c>
      <c r="J51" s="14">
        <v>727.8</v>
      </c>
      <c r="K51" s="14">
        <v>719.5</v>
      </c>
      <c r="L51" s="14">
        <v>714.1</v>
      </c>
      <c r="M51" s="14">
        <v>714.9</v>
      </c>
      <c r="N51" s="14">
        <v>737.2</v>
      </c>
      <c r="O51" s="14">
        <v>733.9</v>
      </c>
      <c r="P51" s="14">
        <v>744.8</v>
      </c>
      <c r="Q51" s="14">
        <v>769.3</v>
      </c>
      <c r="R51" s="14">
        <v>771.7</v>
      </c>
      <c r="S51" s="14">
        <v>761.7</v>
      </c>
      <c r="T51" s="14">
        <v>768.9</v>
      </c>
      <c r="U51" s="14">
        <v>758.9</v>
      </c>
      <c r="V51" s="14">
        <v>762.5</v>
      </c>
      <c r="W51" s="14">
        <v>758.7</v>
      </c>
      <c r="X51" s="14">
        <v>772.2</v>
      </c>
      <c r="Y51" s="14">
        <v>764.4</v>
      </c>
      <c r="Z51" s="14">
        <v>755.6</v>
      </c>
      <c r="AA51" s="14">
        <v>814.8</v>
      </c>
      <c r="AB51" s="14">
        <v>823.3</v>
      </c>
      <c r="AC51" s="14">
        <v>832.7</v>
      </c>
      <c r="AD51" s="14">
        <v>854.6</v>
      </c>
      <c r="AE51" s="14">
        <v>835.7</v>
      </c>
      <c r="AF51" s="14">
        <v>842.8</v>
      </c>
      <c r="AG51" s="14">
        <v>847.7</v>
      </c>
      <c r="AH51" s="14">
        <v>851.4</v>
      </c>
      <c r="AI51" s="14">
        <v>878.8</v>
      </c>
      <c r="AJ51" s="14">
        <v>897.6</v>
      </c>
      <c r="AK51" s="14">
        <v>918.2</v>
      </c>
      <c r="AL51" s="14">
        <v>936.6</v>
      </c>
      <c r="AM51" s="14">
        <v>959.9</v>
      </c>
      <c r="AN51" s="14">
        <v>964.1</v>
      </c>
      <c r="AO51" s="14">
        <v>976.7</v>
      </c>
      <c r="AP51" s="14">
        <v>980.4</v>
      </c>
      <c r="AQ51" s="14">
        <v>983.8</v>
      </c>
      <c r="AR51" s="14">
        <v>993.3</v>
      </c>
      <c r="AS51" s="14">
        <v>1010.3</v>
      </c>
      <c r="AT51" s="14">
        <v>1029.5</v>
      </c>
      <c r="AU51" s="14">
        <v>1016</v>
      </c>
      <c r="AV51" s="14">
        <v>1037</v>
      </c>
      <c r="AW51" s="14">
        <v>1052.9000000000001</v>
      </c>
      <c r="AX51" s="14">
        <v>1059.9000000000001</v>
      </c>
      <c r="AY51" s="14">
        <v>1094.3</v>
      </c>
      <c r="AZ51" s="14">
        <v>1138</v>
      </c>
      <c r="BA51" s="14">
        <v>1162.3</v>
      </c>
      <c r="BB51" s="14">
        <v>1171.5999999999999</v>
      </c>
      <c r="BC51" s="14">
        <v>1160.0999999999999</v>
      </c>
      <c r="BD51" s="14">
        <v>1130.9000000000001</v>
      </c>
      <c r="BE51" s="14">
        <v>1194.8</v>
      </c>
      <c r="BF51" s="14">
        <v>1224.9000000000001</v>
      </c>
      <c r="BG51" s="14">
        <v>1259.5</v>
      </c>
      <c r="BH51" s="14">
        <v>1306.8</v>
      </c>
      <c r="BI51" s="14">
        <v>1331.6</v>
      </c>
      <c r="BJ51" s="14">
        <v>1377.2</v>
      </c>
      <c r="BK51" s="14">
        <v>1365.1</v>
      </c>
      <c r="BL51" s="14">
        <v>1376.7</v>
      </c>
      <c r="BM51" s="14">
        <v>1400.7</v>
      </c>
      <c r="BN51" s="14">
        <v>1428.6</v>
      </c>
    </row>
    <row r="52" spans="1:66" x14ac:dyDescent="0.3">
      <c r="A52" t="s">
        <v>232</v>
      </c>
      <c r="B52" t="s">
        <v>152</v>
      </c>
      <c r="C52">
        <v>182.7</v>
      </c>
      <c r="D52">
        <v>189.9</v>
      </c>
      <c r="E52">
        <v>195.7</v>
      </c>
      <c r="F52">
        <v>199</v>
      </c>
      <c r="G52">
        <v>193.4</v>
      </c>
      <c r="H52">
        <v>192.5</v>
      </c>
      <c r="I52">
        <v>190</v>
      </c>
      <c r="J52">
        <v>181</v>
      </c>
      <c r="K52">
        <v>179.1</v>
      </c>
      <c r="L52">
        <v>174.5</v>
      </c>
      <c r="M52">
        <v>174.1</v>
      </c>
      <c r="N52">
        <v>185.6</v>
      </c>
      <c r="O52">
        <v>176.1</v>
      </c>
      <c r="P52">
        <v>187.3</v>
      </c>
      <c r="Q52">
        <v>193.3</v>
      </c>
      <c r="R52">
        <v>191.9</v>
      </c>
      <c r="S52">
        <v>193.6</v>
      </c>
      <c r="T52">
        <v>194.8</v>
      </c>
      <c r="U52">
        <v>195.5</v>
      </c>
      <c r="V52">
        <v>197.3</v>
      </c>
      <c r="W52">
        <v>197.2</v>
      </c>
      <c r="X52">
        <v>208.6</v>
      </c>
      <c r="Y52">
        <v>202.8</v>
      </c>
      <c r="Z52">
        <v>200.5</v>
      </c>
      <c r="AA52">
        <v>213.3</v>
      </c>
      <c r="AB52">
        <v>211.7</v>
      </c>
      <c r="AC52">
        <v>208.1</v>
      </c>
      <c r="AD52">
        <v>210.2</v>
      </c>
      <c r="AE52">
        <v>214.4</v>
      </c>
      <c r="AF52">
        <v>220.4</v>
      </c>
      <c r="AG52">
        <v>220.5</v>
      </c>
      <c r="AH52">
        <v>215.8</v>
      </c>
      <c r="AI52">
        <v>221.6</v>
      </c>
      <c r="AJ52">
        <v>223.4</v>
      </c>
      <c r="AK52">
        <v>224.3</v>
      </c>
      <c r="AL52">
        <v>225.7</v>
      </c>
      <c r="AM52">
        <v>231.9</v>
      </c>
      <c r="AN52">
        <v>232.2</v>
      </c>
      <c r="AO52">
        <v>235.1</v>
      </c>
      <c r="AP52">
        <v>238.9</v>
      </c>
      <c r="AQ52">
        <v>243.9</v>
      </c>
      <c r="AR52">
        <v>248.7</v>
      </c>
      <c r="AS52">
        <v>254.8</v>
      </c>
      <c r="AT52">
        <v>262.5</v>
      </c>
      <c r="AU52">
        <v>240.6</v>
      </c>
      <c r="AV52">
        <v>243.4</v>
      </c>
      <c r="AW52">
        <v>250.6</v>
      </c>
      <c r="AX52">
        <v>251.9</v>
      </c>
      <c r="AY52">
        <v>268.39999999999998</v>
      </c>
      <c r="AZ52">
        <v>276.39999999999998</v>
      </c>
      <c r="BA52">
        <v>283</v>
      </c>
      <c r="BB52">
        <v>285.2</v>
      </c>
      <c r="BC52">
        <v>290.2</v>
      </c>
      <c r="BD52">
        <v>294</v>
      </c>
      <c r="BE52">
        <v>309</v>
      </c>
      <c r="BF52">
        <v>316.3</v>
      </c>
      <c r="BG52">
        <v>328.2</v>
      </c>
      <c r="BH52">
        <v>339.7</v>
      </c>
      <c r="BI52">
        <v>343.3</v>
      </c>
      <c r="BJ52">
        <v>350.4</v>
      </c>
      <c r="BK52">
        <v>344.4</v>
      </c>
      <c r="BL52">
        <v>354</v>
      </c>
      <c r="BM52">
        <v>358.9</v>
      </c>
      <c r="BN52">
        <v>375.6</v>
      </c>
    </row>
    <row r="53" spans="1:66" x14ac:dyDescent="0.3">
      <c r="A53" t="s">
        <v>233</v>
      </c>
      <c r="B53" t="s">
        <v>153</v>
      </c>
      <c r="C53">
        <v>70.599999999999994</v>
      </c>
      <c r="D53">
        <v>75.900000000000006</v>
      </c>
      <c r="E53">
        <v>79.400000000000006</v>
      </c>
      <c r="F53">
        <v>80.099999999999994</v>
      </c>
      <c r="G53">
        <v>77.5</v>
      </c>
      <c r="H53">
        <v>80.5</v>
      </c>
      <c r="I53">
        <v>80.8</v>
      </c>
      <c r="J53">
        <v>80.400000000000006</v>
      </c>
      <c r="K53">
        <v>81.599999999999994</v>
      </c>
      <c r="L53">
        <v>81.2</v>
      </c>
      <c r="M53">
        <v>82</v>
      </c>
      <c r="N53">
        <v>84</v>
      </c>
      <c r="O53">
        <v>89.2</v>
      </c>
      <c r="P53">
        <v>90.8</v>
      </c>
      <c r="Q53">
        <v>92.8</v>
      </c>
      <c r="R53">
        <v>92.3</v>
      </c>
      <c r="S53">
        <v>84.7</v>
      </c>
      <c r="T53">
        <v>86.2</v>
      </c>
      <c r="U53">
        <v>85.4</v>
      </c>
      <c r="V53">
        <v>84.2</v>
      </c>
      <c r="W53">
        <v>83.5</v>
      </c>
      <c r="X53">
        <v>82.3</v>
      </c>
      <c r="Y53">
        <v>80.900000000000006</v>
      </c>
      <c r="Z53">
        <v>84.5</v>
      </c>
      <c r="AA53">
        <v>81.2</v>
      </c>
      <c r="AB53">
        <v>82.7</v>
      </c>
      <c r="AC53">
        <v>85.3</v>
      </c>
      <c r="AD53">
        <v>82.9</v>
      </c>
      <c r="AE53">
        <v>82.6</v>
      </c>
      <c r="AF53">
        <v>82.8</v>
      </c>
      <c r="AG53">
        <v>82.3</v>
      </c>
      <c r="AH53">
        <v>81.599999999999994</v>
      </c>
      <c r="AI53">
        <v>85.7</v>
      </c>
      <c r="AJ53">
        <v>87.4</v>
      </c>
      <c r="AK53">
        <v>88.3</v>
      </c>
      <c r="AL53">
        <v>89.1</v>
      </c>
      <c r="AM53">
        <v>95.2</v>
      </c>
      <c r="AN53">
        <v>92</v>
      </c>
      <c r="AO53">
        <v>94.2</v>
      </c>
      <c r="AP53">
        <v>93.9</v>
      </c>
      <c r="AQ53">
        <v>95.2</v>
      </c>
      <c r="AR53">
        <v>93.1</v>
      </c>
      <c r="AS53">
        <v>93.3</v>
      </c>
      <c r="AT53">
        <v>93.6</v>
      </c>
      <c r="AU53">
        <v>96</v>
      </c>
      <c r="AV53">
        <v>96.1</v>
      </c>
      <c r="AW53">
        <v>92.4</v>
      </c>
      <c r="AX53">
        <v>90.1</v>
      </c>
      <c r="AY53">
        <v>88.3</v>
      </c>
      <c r="AZ53">
        <v>90.3</v>
      </c>
      <c r="BA53">
        <v>88.5</v>
      </c>
      <c r="BB53">
        <v>87</v>
      </c>
      <c r="BC53">
        <v>85.2</v>
      </c>
      <c r="BD53">
        <v>62.9</v>
      </c>
      <c r="BE53">
        <v>75.5</v>
      </c>
      <c r="BF53">
        <v>79.400000000000006</v>
      </c>
      <c r="BG53">
        <v>77.400000000000006</v>
      </c>
      <c r="BH53">
        <v>82.7</v>
      </c>
      <c r="BI53">
        <v>92.9</v>
      </c>
      <c r="BJ53">
        <v>103.4</v>
      </c>
      <c r="BK53">
        <v>97.5</v>
      </c>
      <c r="BL53">
        <v>102.3</v>
      </c>
      <c r="BM53">
        <v>101.5</v>
      </c>
      <c r="BN53">
        <v>100.2</v>
      </c>
    </row>
    <row r="54" spans="1:66" x14ac:dyDescent="0.3">
      <c r="A54" t="s">
        <v>234</v>
      </c>
      <c r="B54" t="s">
        <v>154</v>
      </c>
      <c r="C54">
        <v>357.1</v>
      </c>
      <c r="D54">
        <v>369.2</v>
      </c>
      <c r="E54">
        <v>382.3</v>
      </c>
      <c r="F54">
        <v>387.5</v>
      </c>
      <c r="G54">
        <v>389</v>
      </c>
      <c r="H54">
        <v>400.1</v>
      </c>
      <c r="I54">
        <v>400.3</v>
      </c>
      <c r="J54">
        <v>378.3</v>
      </c>
      <c r="K54">
        <v>370.9</v>
      </c>
      <c r="L54">
        <v>373.9</v>
      </c>
      <c r="M54">
        <v>374.3</v>
      </c>
      <c r="N54">
        <v>379.4</v>
      </c>
      <c r="O54">
        <v>376.7</v>
      </c>
      <c r="P54">
        <v>369.2</v>
      </c>
      <c r="Q54">
        <v>378.9</v>
      </c>
      <c r="R54">
        <v>377.2</v>
      </c>
      <c r="S54">
        <v>370.6</v>
      </c>
      <c r="T54">
        <v>371.7</v>
      </c>
      <c r="U54">
        <v>362.8</v>
      </c>
      <c r="V54">
        <v>366.1</v>
      </c>
      <c r="W54">
        <v>369.7</v>
      </c>
      <c r="X54">
        <v>378.1</v>
      </c>
      <c r="Y54">
        <v>378.3</v>
      </c>
      <c r="Z54">
        <v>363.3</v>
      </c>
      <c r="AA54">
        <v>400.9</v>
      </c>
      <c r="AB54">
        <v>404.9</v>
      </c>
      <c r="AC54">
        <v>405.8</v>
      </c>
      <c r="AD54">
        <v>411.8</v>
      </c>
      <c r="AE54">
        <v>395.9</v>
      </c>
      <c r="AF54">
        <v>393.1</v>
      </c>
      <c r="AG54">
        <v>391.8</v>
      </c>
      <c r="AH54">
        <v>398.5</v>
      </c>
      <c r="AI54">
        <v>412.2</v>
      </c>
      <c r="AJ54">
        <v>420.5</v>
      </c>
      <c r="AK54">
        <v>433.1</v>
      </c>
      <c r="AL54">
        <v>440.6</v>
      </c>
      <c r="AM54">
        <v>445.1</v>
      </c>
      <c r="AN54">
        <v>444.6</v>
      </c>
      <c r="AO54">
        <v>449.3</v>
      </c>
      <c r="AP54">
        <v>447.7</v>
      </c>
      <c r="AQ54">
        <v>442.3</v>
      </c>
      <c r="AR54">
        <v>443.1</v>
      </c>
      <c r="AS54">
        <v>447.8</v>
      </c>
      <c r="AT54">
        <v>448.3</v>
      </c>
      <c r="AU54">
        <v>466.8</v>
      </c>
      <c r="AV54">
        <v>472.7</v>
      </c>
      <c r="AW54">
        <v>479</v>
      </c>
      <c r="AX54">
        <v>480.2</v>
      </c>
      <c r="AY54">
        <v>488.7</v>
      </c>
      <c r="AZ54">
        <v>498.6</v>
      </c>
      <c r="BA54">
        <v>508.5</v>
      </c>
      <c r="BB54">
        <v>507.3</v>
      </c>
      <c r="BC54">
        <v>489.5</v>
      </c>
      <c r="BD54">
        <v>478.4</v>
      </c>
      <c r="BE54">
        <v>485.8</v>
      </c>
      <c r="BF54">
        <v>486.3</v>
      </c>
      <c r="BG54">
        <v>492.4</v>
      </c>
      <c r="BH54">
        <v>495</v>
      </c>
      <c r="BI54">
        <v>495.1</v>
      </c>
      <c r="BJ54">
        <v>506.6</v>
      </c>
      <c r="BK54">
        <v>508.6</v>
      </c>
      <c r="BL54">
        <v>508.9</v>
      </c>
      <c r="BM54">
        <v>512.79999999999995</v>
      </c>
      <c r="BN54">
        <v>519.6</v>
      </c>
    </row>
    <row r="55" spans="1:66" x14ac:dyDescent="0.3">
      <c r="A55" t="s">
        <v>235</v>
      </c>
      <c r="B55" t="s">
        <v>155</v>
      </c>
      <c r="C55">
        <v>64.2</v>
      </c>
      <c r="D55">
        <v>62.1</v>
      </c>
      <c r="E55">
        <v>64.099999999999994</v>
      </c>
      <c r="F55">
        <v>70.5</v>
      </c>
      <c r="G55">
        <v>74.400000000000006</v>
      </c>
      <c r="H55">
        <v>81.599999999999994</v>
      </c>
      <c r="I55">
        <v>87.2</v>
      </c>
      <c r="J55">
        <v>88.2</v>
      </c>
      <c r="K55">
        <v>87.9</v>
      </c>
      <c r="L55">
        <v>84.6</v>
      </c>
      <c r="M55">
        <v>84.5</v>
      </c>
      <c r="N55">
        <v>88.2</v>
      </c>
      <c r="O55">
        <v>91.9</v>
      </c>
      <c r="P55">
        <v>97.7</v>
      </c>
      <c r="Q55">
        <v>104.3</v>
      </c>
      <c r="R55">
        <v>110.2</v>
      </c>
      <c r="S55">
        <v>112.7</v>
      </c>
      <c r="T55">
        <v>116.3</v>
      </c>
      <c r="U55">
        <v>115.3</v>
      </c>
      <c r="V55">
        <v>114.7</v>
      </c>
      <c r="W55">
        <v>108.3</v>
      </c>
      <c r="X55">
        <v>103.3</v>
      </c>
      <c r="Y55">
        <v>102.3</v>
      </c>
      <c r="Z55">
        <v>107.3</v>
      </c>
      <c r="AA55">
        <v>119.5</v>
      </c>
      <c r="AB55">
        <v>123.9</v>
      </c>
      <c r="AC55">
        <v>133.5</v>
      </c>
      <c r="AD55">
        <v>149.69999999999999</v>
      </c>
      <c r="AE55">
        <v>142.80000000000001</v>
      </c>
      <c r="AF55">
        <v>146.4</v>
      </c>
      <c r="AG55">
        <v>153</v>
      </c>
      <c r="AH55">
        <v>155.5</v>
      </c>
      <c r="AI55">
        <v>159.19999999999999</v>
      </c>
      <c r="AJ55">
        <v>166.3</v>
      </c>
      <c r="AK55">
        <v>172.5</v>
      </c>
      <c r="AL55">
        <v>181.2</v>
      </c>
      <c r="AM55">
        <v>187.7</v>
      </c>
      <c r="AN55">
        <v>195.2</v>
      </c>
      <c r="AO55">
        <v>198.1</v>
      </c>
      <c r="AP55">
        <v>199.9</v>
      </c>
      <c r="AQ55">
        <v>202.4</v>
      </c>
      <c r="AR55">
        <v>208.4</v>
      </c>
      <c r="AS55">
        <v>214.4</v>
      </c>
      <c r="AT55">
        <v>225.1</v>
      </c>
      <c r="AU55">
        <v>212.6</v>
      </c>
      <c r="AV55">
        <v>224.8</v>
      </c>
      <c r="AW55">
        <v>230.9</v>
      </c>
      <c r="AX55">
        <v>237.6</v>
      </c>
      <c r="AY55">
        <v>249</v>
      </c>
      <c r="AZ55">
        <v>272.7</v>
      </c>
      <c r="BA55">
        <v>282.3</v>
      </c>
      <c r="BB55">
        <v>292.10000000000002</v>
      </c>
      <c r="BC55">
        <v>295.3</v>
      </c>
      <c r="BD55">
        <v>295.5</v>
      </c>
      <c r="BE55">
        <v>324.5</v>
      </c>
      <c r="BF55">
        <v>342.9</v>
      </c>
      <c r="BG55">
        <v>361.5</v>
      </c>
      <c r="BH55">
        <v>389.4</v>
      </c>
      <c r="BI55">
        <v>400.3</v>
      </c>
      <c r="BJ55">
        <v>416.8</v>
      </c>
      <c r="BK55">
        <v>414.6</v>
      </c>
      <c r="BL55">
        <v>411.5</v>
      </c>
      <c r="BM55">
        <v>427.4</v>
      </c>
      <c r="BN55">
        <v>433.2</v>
      </c>
    </row>
    <row r="56" spans="1:66" x14ac:dyDescent="0.3">
      <c r="A56" t="s">
        <v>236</v>
      </c>
      <c r="B56" s="14" t="s">
        <v>156</v>
      </c>
      <c r="C56" s="14">
        <v>2854.8</v>
      </c>
      <c r="D56" s="14">
        <v>2842.6</v>
      </c>
      <c r="E56" s="14">
        <v>2875.9</v>
      </c>
      <c r="F56" s="14">
        <v>2889.2</v>
      </c>
      <c r="G56" s="14">
        <v>2920.9</v>
      </c>
      <c r="H56" s="14">
        <v>2876.8</v>
      </c>
      <c r="I56" s="14">
        <v>2801.1</v>
      </c>
      <c r="J56" s="14">
        <v>2665.8</v>
      </c>
      <c r="K56" s="14">
        <v>2837.1</v>
      </c>
      <c r="L56" s="14">
        <v>2904.4</v>
      </c>
      <c r="M56" s="14">
        <v>2930.4</v>
      </c>
      <c r="N56" s="14">
        <v>2940.7</v>
      </c>
      <c r="O56" s="14">
        <v>2972</v>
      </c>
      <c r="P56" s="14">
        <v>2998.9</v>
      </c>
      <c r="Q56" s="14">
        <v>2974.4</v>
      </c>
      <c r="R56" s="14">
        <v>3016.4</v>
      </c>
      <c r="S56" s="14">
        <v>3018</v>
      </c>
      <c r="T56" s="14">
        <v>3050.3</v>
      </c>
      <c r="U56" s="14">
        <v>3097</v>
      </c>
      <c r="V56" s="14">
        <v>3157.8</v>
      </c>
      <c r="W56" s="14">
        <v>3221</v>
      </c>
      <c r="X56" s="14">
        <v>3271.8</v>
      </c>
      <c r="Y56" s="14">
        <v>3329.2</v>
      </c>
      <c r="Z56" s="14">
        <v>3334.9</v>
      </c>
      <c r="AA56" s="14">
        <v>3293.1</v>
      </c>
      <c r="AB56" s="14">
        <v>3319.1</v>
      </c>
      <c r="AC56" s="14">
        <v>3382</v>
      </c>
      <c r="AD56" s="14">
        <v>3453.7</v>
      </c>
      <c r="AE56" s="14">
        <v>3467.9</v>
      </c>
      <c r="AF56" s="14">
        <v>3550.9</v>
      </c>
      <c r="AG56" s="14">
        <v>3596.1</v>
      </c>
      <c r="AH56" s="14">
        <v>3627.8</v>
      </c>
      <c r="AI56" s="14">
        <v>3677</v>
      </c>
      <c r="AJ56" s="14">
        <v>3734.4</v>
      </c>
      <c r="AK56" s="14">
        <v>3713.8</v>
      </c>
      <c r="AL56" s="14">
        <v>3729.9</v>
      </c>
      <c r="AM56" s="14">
        <v>3769.6</v>
      </c>
      <c r="AN56" s="14">
        <v>3858.8</v>
      </c>
      <c r="AO56" s="14">
        <v>3925.9</v>
      </c>
      <c r="AP56" s="14">
        <v>3978.6</v>
      </c>
      <c r="AQ56" s="14">
        <v>3969.3</v>
      </c>
      <c r="AR56" s="14">
        <v>3972.4</v>
      </c>
      <c r="AS56" s="14">
        <v>4037.4</v>
      </c>
      <c r="AT56" s="14">
        <v>4100.8</v>
      </c>
      <c r="AU56" s="14">
        <v>4190.7</v>
      </c>
      <c r="AV56" s="14">
        <v>4245.1000000000004</v>
      </c>
      <c r="AW56" s="14">
        <v>4309.3999999999996</v>
      </c>
      <c r="AX56" s="14">
        <v>4287.8999999999996</v>
      </c>
      <c r="AY56" s="14">
        <v>4344</v>
      </c>
      <c r="AZ56" s="14">
        <v>4412.8999999999996</v>
      </c>
      <c r="BA56" s="14">
        <v>4475.5</v>
      </c>
      <c r="BB56" s="14">
        <v>4553.8</v>
      </c>
      <c r="BC56" s="14">
        <v>4544.2</v>
      </c>
      <c r="BD56" s="14">
        <v>4498.1000000000004</v>
      </c>
      <c r="BE56" s="14">
        <v>4640.6000000000004</v>
      </c>
      <c r="BF56" s="14">
        <v>4743.1000000000004</v>
      </c>
      <c r="BG56" s="14">
        <v>4798.8999999999996</v>
      </c>
      <c r="BH56" s="14">
        <v>4916.1000000000004</v>
      </c>
      <c r="BI56" s="14">
        <v>5011.3999999999996</v>
      </c>
      <c r="BJ56" s="14">
        <v>5163.3</v>
      </c>
      <c r="BK56" s="14">
        <v>5239.1000000000004</v>
      </c>
      <c r="BL56" s="14">
        <v>5291.6</v>
      </c>
      <c r="BM56" s="14">
        <v>5361.6</v>
      </c>
      <c r="BN56" s="14">
        <v>5427.2</v>
      </c>
    </row>
    <row r="57" spans="1:66" x14ac:dyDescent="0.3">
      <c r="A57" t="s">
        <v>237</v>
      </c>
      <c r="B57" s="14" t="s">
        <v>157</v>
      </c>
      <c r="C57" s="14">
        <v>1079.9000000000001</v>
      </c>
      <c r="D57" s="14">
        <v>1049.5999999999999</v>
      </c>
      <c r="E57" s="14">
        <v>1037.5</v>
      </c>
      <c r="F57" s="14">
        <v>999.3</v>
      </c>
      <c r="G57" s="14">
        <v>1011.6</v>
      </c>
      <c r="H57" s="14">
        <v>946.9</v>
      </c>
      <c r="I57" s="14">
        <v>869.4</v>
      </c>
      <c r="J57" s="14">
        <v>721.3</v>
      </c>
      <c r="K57" s="14">
        <v>900.3</v>
      </c>
      <c r="L57" s="14">
        <v>987.8</v>
      </c>
      <c r="M57" s="14">
        <v>1012.8</v>
      </c>
      <c r="N57" s="14">
        <v>1023</v>
      </c>
      <c r="O57" s="14">
        <v>1027.5999999999999</v>
      </c>
      <c r="P57" s="14">
        <v>1016.7</v>
      </c>
      <c r="Q57" s="14">
        <v>982.2</v>
      </c>
      <c r="R57" s="14">
        <v>998.4</v>
      </c>
      <c r="S57" s="14">
        <v>1017.3</v>
      </c>
      <c r="T57" s="14">
        <v>1010.8</v>
      </c>
      <c r="U57" s="14">
        <v>1044.0999999999999</v>
      </c>
      <c r="V57" s="14">
        <v>1061.9000000000001</v>
      </c>
      <c r="W57" s="14">
        <v>1135.3</v>
      </c>
      <c r="X57" s="14">
        <v>1162.7</v>
      </c>
      <c r="Y57" s="14">
        <v>1194.8</v>
      </c>
      <c r="Z57" s="14">
        <v>1197</v>
      </c>
      <c r="AA57" s="14">
        <v>1119.4000000000001</v>
      </c>
      <c r="AB57" s="14">
        <v>1137.8</v>
      </c>
      <c r="AC57" s="14">
        <v>1156.0999999999999</v>
      </c>
      <c r="AD57" s="14">
        <v>1212.4000000000001</v>
      </c>
      <c r="AE57" s="14">
        <v>1239.5</v>
      </c>
      <c r="AF57" s="14">
        <v>1296.3</v>
      </c>
      <c r="AG57" s="14">
        <v>1312.3</v>
      </c>
      <c r="AH57" s="14">
        <v>1335.7</v>
      </c>
      <c r="AI57" s="14">
        <v>1372.4</v>
      </c>
      <c r="AJ57" s="14">
        <v>1417.6</v>
      </c>
      <c r="AK57" s="14">
        <v>1373.4</v>
      </c>
      <c r="AL57" s="14">
        <v>1374.5</v>
      </c>
      <c r="AM57" s="14">
        <v>1390.4</v>
      </c>
      <c r="AN57" s="14">
        <v>1454.6</v>
      </c>
      <c r="AO57" s="14">
        <v>1511.8</v>
      </c>
      <c r="AP57" s="14">
        <v>1543.2</v>
      </c>
      <c r="AQ57" s="14">
        <v>1504.4</v>
      </c>
      <c r="AR57" s="14">
        <v>1478.4</v>
      </c>
      <c r="AS57" s="14">
        <v>1517.9</v>
      </c>
      <c r="AT57" s="14">
        <v>1548.6</v>
      </c>
      <c r="AU57" s="14">
        <v>1551.5</v>
      </c>
      <c r="AV57" s="14">
        <v>1571.9</v>
      </c>
      <c r="AW57" s="14">
        <v>1608</v>
      </c>
      <c r="AX57" s="14">
        <v>1567.9</v>
      </c>
      <c r="AY57" s="14">
        <v>1605.4</v>
      </c>
      <c r="AZ57" s="14">
        <v>1638.7</v>
      </c>
      <c r="BA57" s="14">
        <v>1651.9</v>
      </c>
      <c r="BB57" s="14">
        <v>1700.1</v>
      </c>
      <c r="BC57" s="14">
        <v>1661.5</v>
      </c>
      <c r="BD57" s="14">
        <v>1685.2</v>
      </c>
      <c r="BE57" s="14">
        <v>1709.4</v>
      </c>
      <c r="BF57" s="14">
        <v>1778.2</v>
      </c>
      <c r="BG57" s="14">
        <v>1785.5</v>
      </c>
      <c r="BH57" s="14">
        <v>1836.8</v>
      </c>
      <c r="BI57" s="14">
        <v>1861</v>
      </c>
      <c r="BJ57" s="14">
        <v>1927.4</v>
      </c>
      <c r="BK57" s="14">
        <v>1930.6</v>
      </c>
      <c r="BL57" s="14">
        <v>1929</v>
      </c>
      <c r="BM57" s="14">
        <v>1940.9</v>
      </c>
      <c r="BN57" s="14">
        <v>1931.4</v>
      </c>
    </row>
    <row r="58" spans="1:66" x14ac:dyDescent="0.3">
      <c r="A58" t="s">
        <v>238</v>
      </c>
      <c r="B58" t="s">
        <v>158</v>
      </c>
      <c r="C58">
        <v>407.5</v>
      </c>
      <c r="D58">
        <v>404.6</v>
      </c>
      <c r="E58">
        <v>407.6</v>
      </c>
      <c r="F58">
        <v>407.5</v>
      </c>
      <c r="G58">
        <v>431.1</v>
      </c>
      <c r="H58">
        <v>435.4</v>
      </c>
      <c r="I58">
        <v>415.3</v>
      </c>
      <c r="J58">
        <v>380</v>
      </c>
      <c r="K58">
        <v>416.1</v>
      </c>
      <c r="L58">
        <v>418.5</v>
      </c>
      <c r="M58">
        <v>403.8</v>
      </c>
      <c r="N58">
        <v>397.5</v>
      </c>
      <c r="O58">
        <v>391</v>
      </c>
      <c r="P58">
        <v>404.5</v>
      </c>
      <c r="Q58">
        <v>421.4</v>
      </c>
      <c r="R58">
        <v>461.1</v>
      </c>
      <c r="S58">
        <v>447.8</v>
      </c>
      <c r="T58">
        <v>451.6</v>
      </c>
      <c r="U58">
        <v>465.3</v>
      </c>
      <c r="V58">
        <v>481.4</v>
      </c>
      <c r="W58">
        <v>515.5</v>
      </c>
      <c r="X58">
        <v>512</v>
      </c>
      <c r="Y58">
        <v>532.29999999999995</v>
      </c>
      <c r="Z58">
        <v>518.9</v>
      </c>
      <c r="AA58">
        <v>496.1</v>
      </c>
      <c r="AB58">
        <v>499.1</v>
      </c>
      <c r="AC58">
        <v>506.7</v>
      </c>
      <c r="AD58">
        <v>531.29999999999995</v>
      </c>
      <c r="AE58">
        <v>533.6</v>
      </c>
      <c r="AF58">
        <v>565.79999999999995</v>
      </c>
      <c r="AG58">
        <v>568.29999999999995</v>
      </c>
      <c r="AH58">
        <v>571.79999999999995</v>
      </c>
      <c r="AI58">
        <v>582.4</v>
      </c>
      <c r="AJ58">
        <v>600.6</v>
      </c>
      <c r="AK58">
        <v>573.1</v>
      </c>
      <c r="AL58">
        <v>570.1</v>
      </c>
      <c r="AM58">
        <v>574.1</v>
      </c>
      <c r="AN58">
        <v>604.70000000000005</v>
      </c>
      <c r="AO58">
        <v>634.5</v>
      </c>
      <c r="AP58">
        <v>655.6</v>
      </c>
      <c r="AQ58">
        <v>648.79999999999995</v>
      </c>
      <c r="AR58">
        <v>625.70000000000005</v>
      </c>
      <c r="AS58">
        <v>643.29999999999995</v>
      </c>
      <c r="AT58">
        <v>649</v>
      </c>
      <c r="AU58">
        <v>670.7</v>
      </c>
      <c r="AV58">
        <v>682.2</v>
      </c>
      <c r="AW58">
        <v>701.3</v>
      </c>
      <c r="AX58">
        <v>692.2</v>
      </c>
      <c r="AY58">
        <v>715.7</v>
      </c>
      <c r="AZ58">
        <v>733.6</v>
      </c>
      <c r="BA58">
        <v>747.2</v>
      </c>
      <c r="BB58">
        <v>763.2</v>
      </c>
      <c r="BC58">
        <v>739.1</v>
      </c>
      <c r="BD58">
        <v>755.9</v>
      </c>
      <c r="BE58">
        <v>772.6</v>
      </c>
      <c r="BF58">
        <v>804.8</v>
      </c>
      <c r="BG58">
        <v>799.5</v>
      </c>
      <c r="BH58">
        <v>836.9</v>
      </c>
      <c r="BI58">
        <v>850</v>
      </c>
      <c r="BJ58">
        <v>856.4</v>
      </c>
      <c r="BK58">
        <v>860.7</v>
      </c>
      <c r="BL58">
        <v>868.7</v>
      </c>
      <c r="BM58">
        <v>856.3</v>
      </c>
      <c r="BN58">
        <v>841.2</v>
      </c>
    </row>
    <row r="59" spans="1:66" x14ac:dyDescent="0.3">
      <c r="A59" t="s">
        <v>239</v>
      </c>
      <c r="B59" t="s">
        <v>159</v>
      </c>
      <c r="C59">
        <v>241.6</v>
      </c>
      <c r="D59">
        <v>207.5</v>
      </c>
      <c r="E59">
        <v>197.8</v>
      </c>
      <c r="F59">
        <v>178.2</v>
      </c>
      <c r="G59">
        <v>190.8</v>
      </c>
      <c r="H59">
        <v>141.80000000000001</v>
      </c>
      <c r="I59">
        <v>91.3</v>
      </c>
      <c r="J59">
        <v>-24.2</v>
      </c>
      <c r="K59">
        <v>118.5</v>
      </c>
      <c r="L59">
        <v>189.4</v>
      </c>
      <c r="M59">
        <v>220.2</v>
      </c>
      <c r="N59">
        <v>233.4</v>
      </c>
      <c r="O59">
        <v>250.2</v>
      </c>
      <c r="P59">
        <v>224.3</v>
      </c>
      <c r="Q59">
        <v>168.9</v>
      </c>
      <c r="R59">
        <v>143.30000000000001</v>
      </c>
      <c r="S59">
        <v>170.8</v>
      </c>
      <c r="T59">
        <v>162.19999999999999</v>
      </c>
      <c r="U59">
        <v>181.5</v>
      </c>
      <c r="V59">
        <v>179.1</v>
      </c>
      <c r="W59">
        <v>194.7</v>
      </c>
      <c r="X59">
        <v>232</v>
      </c>
      <c r="Y59">
        <v>240.6</v>
      </c>
      <c r="Z59">
        <v>264</v>
      </c>
      <c r="AA59">
        <v>236.7</v>
      </c>
      <c r="AB59">
        <v>254.7</v>
      </c>
      <c r="AC59">
        <v>253.4</v>
      </c>
      <c r="AD59">
        <v>253.1</v>
      </c>
      <c r="AE59">
        <v>244.3</v>
      </c>
      <c r="AF59">
        <v>225.9</v>
      </c>
      <c r="AG59">
        <v>218.5</v>
      </c>
      <c r="AH59">
        <v>223.7</v>
      </c>
      <c r="AI59">
        <v>225.7</v>
      </c>
      <c r="AJ59">
        <v>229</v>
      </c>
      <c r="AK59">
        <v>231.1</v>
      </c>
      <c r="AL59">
        <v>238</v>
      </c>
      <c r="AM59">
        <v>249.9</v>
      </c>
      <c r="AN59">
        <v>263.8</v>
      </c>
      <c r="AO59">
        <v>275.5</v>
      </c>
      <c r="AP59">
        <v>280.5</v>
      </c>
      <c r="AQ59">
        <v>280.10000000000002</v>
      </c>
      <c r="AR59">
        <v>287.2</v>
      </c>
      <c r="AS59">
        <v>301.2</v>
      </c>
      <c r="AT59">
        <v>320.10000000000002</v>
      </c>
      <c r="AU59">
        <v>289.7</v>
      </c>
      <c r="AV59">
        <v>296.5</v>
      </c>
      <c r="AW59">
        <v>300</v>
      </c>
      <c r="AX59">
        <v>280.60000000000002</v>
      </c>
      <c r="AY59">
        <v>287.8</v>
      </c>
      <c r="AZ59">
        <v>277.2</v>
      </c>
      <c r="BA59">
        <v>267.3</v>
      </c>
      <c r="BB59">
        <v>280.8</v>
      </c>
      <c r="BC59">
        <v>298.89999999999998</v>
      </c>
      <c r="BD59">
        <v>306.60000000000002</v>
      </c>
      <c r="BE59">
        <v>304.89999999999998</v>
      </c>
      <c r="BF59">
        <v>330</v>
      </c>
      <c r="BG59">
        <v>337.6</v>
      </c>
      <c r="BH59">
        <v>344.7</v>
      </c>
      <c r="BI59">
        <v>341.2</v>
      </c>
      <c r="BJ59">
        <v>372.1</v>
      </c>
      <c r="BK59">
        <v>364.3</v>
      </c>
      <c r="BL59">
        <v>352.2</v>
      </c>
      <c r="BM59">
        <v>360.9</v>
      </c>
      <c r="BN59">
        <v>365</v>
      </c>
    </row>
    <row r="60" spans="1:66" x14ac:dyDescent="0.3">
      <c r="A60" t="s">
        <v>240</v>
      </c>
      <c r="B60" t="s">
        <v>160</v>
      </c>
      <c r="C60">
        <v>409.8</v>
      </c>
      <c r="D60">
        <v>415.7</v>
      </c>
      <c r="E60">
        <v>408.8</v>
      </c>
      <c r="F60">
        <v>389.8</v>
      </c>
      <c r="G60">
        <v>361.6</v>
      </c>
      <c r="H60">
        <v>344.5</v>
      </c>
      <c r="I60">
        <v>342</v>
      </c>
      <c r="J60">
        <v>349.6</v>
      </c>
      <c r="K60">
        <v>349.2</v>
      </c>
      <c r="L60">
        <v>365.3</v>
      </c>
      <c r="M60">
        <v>373.7</v>
      </c>
      <c r="N60">
        <v>374.7</v>
      </c>
      <c r="O60">
        <v>370</v>
      </c>
      <c r="P60">
        <v>371</v>
      </c>
      <c r="Q60">
        <v>374.9</v>
      </c>
      <c r="R60">
        <v>377.7</v>
      </c>
      <c r="S60">
        <v>384.4</v>
      </c>
      <c r="T60">
        <v>383.7</v>
      </c>
      <c r="U60">
        <v>384.8</v>
      </c>
      <c r="V60">
        <v>388.8</v>
      </c>
      <c r="W60">
        <v>411.4</v>
      </c>
      <c r="X60">
        <v>405.8</v>
      </c>
      <c r="Y60">
        <v>408.7</v>
      </c>
      <c r="Z60">
        <v>401.7</v>
      </c>
      <c r="AA60">
        <v>375.6</v>
      </c>
      <c r="AB60">
        <v>372.7</v>
      </c>
      <c r="AC60">
        <v>383.5</v>
      </c>
      <c r="AD60">
        <v>412.5</v>
      </c>
      <c r="AE60">
        <v>443.8</v>
      </c>
      <c r="AF60">
        <v>483</v>
      </c>
      <c r="AG60">
        <v>503.5</v>
      </c>
      <c r="AH60">
        <v>519.29999999999995</v>
      </c>
      <c r="AI60">
        <v>545.1</v>
      </c>
      <c r="AJ60">
        <v>569.6</v>
      </c>
      <c r="AK60">
        <v>553</v>
      </c>
      <c r="AL60">
        <v>550.5</v>
      </c>
      <c r="AM60">
        <v>550</v>
      </c>
      <c r="AN60">
        <v>568</v>
      </c>
      <c r="AO60">
        <v>582.20000000000005</v>
      </c>
      <c r="AP60">
        <v>586.1</v>
      </c>
      <c r="AQ60">
        <v>554.9</v>
      </c>
      <c r="AR60">
        <v>545</v>
      </c>
      <c r="AS60">
        <v>549.20000000000005</v>
      </c>
      <c r="AT60">
        <v>554.29999999999995</v>
      </c>
      <c r="AU60">
        <v>589</v>
      </c>
      <c r="AV60">
        <v>592.6</v>
      </c>
      <c r="AW60">
        <v>606.20000000000005</v>
      </c>
      <c r="AX60">
        <v>594.4</v>
      </c>
      <c r="AY60">
        <v>599.79999999999995</v>
      </c>
      <c r="AZ60">
        <v>625.4</v>
      </c>
      <c r="BA60">
        <v>635.4</v>
      </c>
      <c r="BB60">
        <v>655.5</v>
      </c>
      <c r="BC60">
        <v>623.1</v>
      </c>
      <c r="BD60">
        <v>622.6</v>
      </c>
      <c r="BE60">
        <v>631.70000000000005</v>
      </c>
      <c r="BF60">
        <v>639.70000000000005</v>
      </c>
      <c r="BG60">
        <v>631.29999999999995</v>
      </c>
      <c r="BH60">
        <v>624.20000000000005</v>
      </c>
      <c r="BI60">
        <v>635</v>
      </c>
      <c r="BJ60">
        <v>663.5</v>
      </c>
      <c r="BK60">
        <v>677.5</v>
      </c>
      <c r="BL60">
        <v>681.1</v>
      </c>
      <c r="BM60">
        <v>695.5</v>
      </c>
      <c r="BN60">
        <v>695</v>
      </c>
    </row>
    <row r="61" spans="1:66" x14ac:dyDescent="0.3">
      <c r="A61" t="s">
        <v>241</v>
      </c>
      <c r="B61" t="s">
        <v>161</v>
      </c>
      <c r="C61">
        <v>20.9</v>
      </c>
      <c r="D61">
        <v>21.8</v>
      </c>
      <c r="E61">
        <v>23.3</v>
      </c>
      <c r="F61">
        <v>23.8</v>
      </c>
      <c r="G61">
        <v>28</v>
      </c>
      <c r="H61">
        <v>25.2</v>
      </c>
      <c r="I61">
        <v>20.7</v>
      </c>
      <c r="J61">
        <v>15.9</v>
      </c>
      <c r="K61">
        <v>16.600000000000001</v>
      </c>
      <c r="L61">
        <v>14.6</v>
      </c>
      <c r="M61">
        <v>15</v>
      </c>
      <c r="N61">
        <v>17.399999999999999</v>
      </c>
      <c r="O61">
        <v>16.3</v>
      </c>
      <c r="P61">
        <v>16.899999999999999</v>
      </c>
      <c r="Q61">
        <v>16.899999999999999</v>
      </c>
      <c r="R61">
        <v>16.3</v>
      </c>
      <c r="S61">
        <v>14.2</v>
      </c>
      <c r="T61">
        <v>13.3</v>
      </c>
      <c r="U61">
        <v>12.5</v>
      </c>
      <c r="V61">
        <v>12.6</v>
      </c>
      <c r="W61">
        <v>13.6</v>
      </c>
      <c r="X61">
        <v>12.9</v>
      </c>
      <c r="Y61">
        <v>13.3</v>
      </c>
      <c r="Z61">
        <v>12.4</v>
      </c>
      <c r="AA61">
        <v>11</v>
      </c>
      <c r="AB61">
        <v>11.3</v>
      </c>
      <c r="AC61">
        <v>12.6</v>
      </c>
      <c r="AD61">
        <v>15.6</v>
      </c>
      <c r="AE61">
        <v>17.8</v>
      </c>
      <c r="AF61">
        <v>21.6</v>
      </c>
      <c r="AG61">
        <v>22.1</v>
      </c>
      <c r="AH61">
        <v>21</v>
      </c>
      <c r="AI61">
        <v>19.3</v>
      </c>
      <c r="AJ61">
        <v>18.399999999999999</v>
      </c>
      <c r="AK61">
        <v>16.100000000000001</v>
      </c>
      <c r="AL61">
        <v>15.8</v>
      </c>
      <c r="AM61">
        <v>16.3</v>
      </c>
      <c r="AN61">
        <v>18.100000000000001</v>
      </c>
      <c r="AO61">
        <v>19.600000000000001</v>
      </c>
      <c r="AP61">
        <v>20.9</v>
      </c>
      <c r="AQ61">
        <v>20.6</v>
      </c>
      <c r="AR61">
        <v>20.5</v>
      </c>
      <c r="AS61">
        <v>24.3</v>
      </c>
      <c r="AT61">
        <v>25.2</v>
      </c>
      <c r="AU61">
        <v>2.1</v>
      </c>
      <c r="AV61">
        <v>0.7</v>
      </c>
      <c r="AW61">
        <v>0.5</v>
      </c>
      <c r="AX61">
        <v>0.6</v>
      </c>
      <c r="AY61">
        <v>2.2000000000000002</v>
      </c>
      <c r="AZ61">
        <v>2.4</v>
      </c>
      <c r="BA61">
        <v>1.9</v>
      </c>
      <c r="BB61">
        <v>0.5</v>
      </c>
      <c r="BC61">
        <v>0.4</v>
      </c>
      <c r="BD61">
        <v>0.2</v>
      </c>
      <c r="BE61">
        <v>0.1</v>
      </c>
      <c r="BF61">
        <v>3.7</v>
      </c>
      <c r="BG61">
        <v>17</v>
      </c>
      <c r="BH61">
        <v>31</v>
      </c>
      <c r="BI61">
        <v>34.799999999999997</v>
      </c>
      <c r="BJ61">
        <v>35.4</v>
      </c>
      <c r="BK61">
        <v>28.1</v>
      </c>
      <c r="BL61">
        <v>26.9</v>
      </c>
      <c r="BM61">
        <v>28.2</v>
      </c>
      <c r="BN61">
        <v>30.2</v>
      </c>
    </row>
    <row r="62" spans="1:66" x14ac:dyDescent="0.3">
      <c r="A62" t="s">
        <v>242</v>
      </c>
      <c r="B62" s="14" t="s">
        <v>162</v>
      </c>
      <c r="C62" s="14">
        <v>1774.9</v>
      </c>
      <c r="D62" s="14">
        <v>1793</v>
      </c>
      <c r="E62" s="14">
        <v>1838.3</v>
      </c>
      <c r="F62" s="14">
        <v>1890</v>
      </c>
      <c r="G62" s="14">
        <v>1909.3</v>
      </c>
      <c r="H62" s="14">
        <v>1929.9</v>
      </c>
      <c r="I62" s="14">
        <v>1931.7</v>
      </c>
      <c r="J62" s="14">
        <v>1944.5</v>
      </c>
      <c r="K62" s="14">
        <v>1936.7</v>
      </c>
      <c r="L62" s="14">
        <v>1916.6</v>
      </c>
      <c r="M62" s="14">
        <v>1917.7</v>
      </c>
      <c r="N62" s="14">
        <v>1917.7</v>
      </c>
      <c r="O62" s="14">
        <v>1944.5</v>
      </c>
      <c r="P62" s="14">
        <v>1982.2</v>
      </c>
      <c r="Q62" s="14">
        <v>1992.2</v>
      </c>
      <c r="R62" s="14">
        <v>2018</v>
      </c>
      <c r="S62" s="14">
        <v>2000.7</v>
      </c>
      <c r="T62" s="14">
        <v>2039.5</v>
      </c>
      <c r="U62" s="14">
        <v>2052.8000000000002</v>
      </c>
      <c r="V62" s="14">
        <v>2095.9</v>
      </c>
      <c r="W62" s="14">
        <v>2085.6999999999998</v>
      </c>
      <c r="X62" s="14">
        <v>2109.1</v>
      </c>
      <c r="Y62" s="14">
        <v>2134.4</v>
      </c>
      <c r="Z62" s="14">
        <v>2137.9</v>
      </c>
      <c r="AA62" s="14">
        <v>2173.6999999999998</v>
      </c>
      <c r="AB62" s="14">
        <v>2181.1999999999998</v>
      </c>
      <c r="AC62" s="14">
        <v>2225.9</v>
      </c>
      <c r="AD62" s="14">
        <v>2241.1999999999998</v>
      </c>
      <c r="AE62" s="14">
        <v>2228.4</v>
      </c>
      <c r="AF62" s="14">
        <v>2254.6999999999998</v>
      </c>
      <c r="AG62" s="14">
        <v>2283.6999999999998</v>
      </c>
      <c r="AH62" s="14">
        <v>2292.1</v>
      </c>
      <c r="AI62" s="14">
        <v>2304.5</v>
      </c>
      <c r="AJ62" s="14">
        <v>2316.8000000000002</v>
      </c>
      <c r="AK62" s="14">
        <v>2340.4</v>
      </c>
      <c r="AL62" s="14">
        <v>2355.4</v>
      </c>
      <c r="AM62" s="14">
        <v>2379.1999999999998</v>
      </c>
      <c r="AN62" s="14">
        <v>2404.1999999999998</v>
      </c>
      <c r="AO62" s="14">
        <v>2414.1999999999998</v>
      </c>
      <c r="AP62" s="14">
        <v>2435.5</v>
      </c>
      <c r="AQ62" s="14">
        <v>2464.8000000000002</v>
      </c>
      <c r="AR62" s="14">
        <v>2494.1</v>
      </c>
      <c r="AS62" s="14">
        <v>2519.4</v>
      </c>
      <c r="AT62" s="14">
        <v>2552.1999999999998</v>
      </c>
      <c r="AU62" s="14">
        <v>2639.2</v>
      </c>
      <c r="AV62" s="14">
        <v>2673.2</v>
      </c>
      <c r="AW62" s="14">
        <v>2701.3</v>
      </c>
      <c r="AX62" s="14">
        <v>2720</v>
      </c>
      <c r="AY62" s="14">
        <v>2738.5</v>
      </c>
      <c r="AZ62" s="14">
        <v>2774.2</v>
      </c>
      <c r="BA62" s="14">
        <v>2823.6</v>
      </c>
      <c r="BB62" s="14">
        <v>2853.7</v>
      </c>
      <c r="BC62" s="14">
        <v>2882.7</v>
      </c>
      <c r="BD62" s="14">
        <v>2812.9</v>
      </c>
      <c r="BE62" s="14">
        <v>2931.2</v>
      </c>
      <c r="BF62" s="14">
        <v>2964.9</v>
      </c>
      <c r="BG62" s="14">
        <v>3013.4</v>
      </c>
      <c r="BH62" s="14">
        <v>3079.3</v>
      </c>
      <c r="BI62" s="14">
        <v>3150.4</v>
      </c>
      <c r="BJ62" s="14">
        <v>3235.8</v>
      </c>
      <c r="BK62" s="14">
        <v>3308.5</v>
      </c>
      <c r="BL62" s="14">
        <v>3362.7</v>
      </c>
      <c r="BM62" s="14">
        <v>3420.7</v>
      </c>
      <c r="BN62" s="14">
        <v>3495.9</v>
      </c>
    </row>
    <row r="63" spans="1:66" x14ac:dyDescent="0.3">
      <c r="A63" t="s">
        <v>243</v>
      </c>
      <c r="B63" t="s">
        <v>163</v>
      </c>
      <c r="C63">
        <v>1614.3</v>
      </c>
      <c r="D63">
        <v>1632.7</v>
      </c>
      <c r="E63">
        <v>1672.5</v>
      </c>
      <c r="F63">
        <v>1719.8</v>
      </c>
      <c r="G63">
        <v>1742.4</v>
      </c>
      <c r="H63">
        <v>1753.7</v>
      </c>
      <c r="I63">
        <v>1748.2</v>
      </c>
      <c r="J63">
        <v>1756.5</v>
      </c>
      <c r="K63">
        <v>1757.9</v>
      </c>
      <c r="L63">
        <v>1752.4</v>
      </c>
      <c r="M63">
        <v>1761.7</v>
      </c>
      <c r="N63">
        <v>1765.1</v>
      </c>
      <c r="O63">
        <v>1788.1</v>
      </c>
      <c r="P63">
        <v>1821.7</v>
      </c>
      <c r="Q63">
        <v>1830.2</v>
      </c>
      <c r="R63">
        <v>1855.7</v>
      </c>
      <c r="S63">
        <v>1841.2</v>
      </c>
      <c r="T63">
        <v>1877.4</v>
      </c>
      <c r="U63">
        <v>1889.5</v>
      </c>
      <c r="V63">
        <v>1927.5</v>
      </c>
      <c r="W63">
        <v>1916.4</v>
      </c>
      <c r="X63">
        <v>1935.1</v>
      </c>
      <c r="Y63">
        <v>1960.5</v>
      </c>
      <c r="Z63">
        <v>1960.1</v>
      </c>
      <c r="AA63">
        <v>1989.2</v>
      </c>
      <c r="AB63">
        <v>2002.8</v>
      </c>
      <c r="AC63">
        <v>2041.8</v>
      </c>
      <c r="AD63">
        <v>2055.6999999999998</v>
      </c>
      <c r="AE63">
        <v>2048.1</v>
      </c>
      <c r="AF63">
        <v>2066.5</v>
      </c>
      <c r="AG63">
        <v>2087.6</v>
      </c>
      <c r="AH63">
        <v>2093.1999999999998</v>
      </c>
      <c r="AI63">
        <v>2102.8000000000002</v>
      </c>
      <c r="AJ63">
        <v>2113.1999999999998</v>
      </c>
      <c r="AK63">
        <v>2132.1999999999998</v>
      </c>
      <c r="AL63">
        <v>2144.4</v>
      </c>
      <c r="AM63">
        <v>2161.3000000000002</v>
      </c>
      <c r="AN63">
        <v>2182</v>
      </c>
      <c r="AO63">
        <v>2192.6</v>
      </c>
      <c r="AP63">
        <v>2214.6</v>
      </c>
      <c r="AQ63">
        <v>2242.4</v>
      </c>
      <c r="AR63">
        <v>2267.4</v>
      </c>
      <c r="AS63">
        <v>2288.8000000000002</v>
      </c>
      <c r="AT63">
        <v>2317.3000000000002</v>
      </c>
      <c r="AU63">
        <v>2413.1</v>
      </c>
      <c r="AV63">
        <v>2446.6999999999998</v>
      </c>
      <c r="AW63">
        <v>2472.4</v>
      </c>
      <c r="AX63">
        <v>2491.1</v>
      </c>
      <c r="AY63">
        <v>2511</v>
      </c>
      <c r="AZ63">
        <v>2537.6</v>
      </c>
      <c r="BA63">
        <v>2573.3000000000002</v>
      </c>
      <c r="BB63">
        <v>2598.6999999999998</v>
      </c>
      <c r="BC63">
        <v>2620.6</v>
      </c>
      <c r="BD63">
        <v>2606.6</v>
      </c>
      <c r="BE63">
        <v>2678.3</v>
      </c>
      <c r="BF63">
        <v>2708</v>
      </c>
      <c r="BG63">
        <v>2756.9</v>
      </c>
      <c r="BH63">
        <v>2804.4</v>
      </c>
      <c r="BI63">
        <v>2864.7</v>
      </c>
      <c r="BJ63">
        <v>2941.8</v>
      </c>
      <c r="BK63">
        <v>3002</v>
      </c>
      <c r="BL63">
        <v>3049.2</v>
      </c>
      <c r="BM63">
        <v>3100</v>
      </c>
      <c r="BN63">
        <v>3170.4</v>
      </c>
    </row>
    <row r="64" spans="1:66" x14ac:dyDescent="0.3">
      <c r="A64" t="s">
        <v>244</v>
      </c>
      <c r="B64" t="s">
        <v>164</v>
      </c>
      <c r="C64">
        <v>1317.1</v>
      </c>
      <c r="D64">
        <v>1332.2</v>
      </c>
      <c r="E64">
        <v>1353.1</v>
      </c>
      <c r="F64">
        <v>1385.1</v>
      </c>
      <c r="G64">
        <v>1419.1</v>
      </c>
      <c r="H64">
        <v>1448.2</v>
      </c>
      <c r="I64">
        <v>1461.5</v>
      </c>
      <c r="J64">
        <v>1473.3</v>
      </c>
      <c r="K64">
        <v>1467.3</v>
      </c>
      <c r="L64">
        <v>1464.3</v>
      </c>
      <c r="M64">
        <v>1468.4</v>
      </c>
      <c r="N64">
        <v>1474.9</v>
      </c>
      <c r="O64">
        <v>1484.7</v>
      </c>
      <c r="P64">
        <v>1495.9</v>
      </c>
      <c r="Q64">
        <v>1498.8</v>
      </c>
      <c r="R64">
        <v>1504</v>
      </c>
      <c r="S64">
        <v>1514.8</v>
      </c>
      <c r="T64">
        <v>1522</v>
      </c>
      <c r="U64">
        <v>1526.4</v>
      </c>
      <c r="V64">
        <v>1532.3</v>
      </c>
      <c r="W64">
        <v>1535.9</v>
      </c>
      <c r="X64">
        <v>1541.9</v>
      </c>
      <c r="Y64">
        <v>1549.7</v>
      </c>
      <c r="Z64">
        <v>1557.2</v>
      </c>
      <c r="AA64">
        <v>1570.9</v>
      </c>
      <c r="AB64">
        <v>1580.9</v>
      </c>
      <c r="AC64">
        <v>1597.7</v>
      </c>
      <c r="AD64">
        <v>1610.9</v>
      </c>
      <c r="AE64">
        <v>1622.9</v>
      </c>
      <c r="AF64">
        <v>1631.3</v>
      </c>
      <c r="AG64">
        <v>1641.4</v>
      </c>
      <c r="AH64">
        <v>1650.7</v>
      </c>
      <c r="AI64">
        <v>1663.8</v>
      </c>
      <c r="AJ64">
        <v>1677.5</v>
      </c>
      <c r="AK64">
        <v>1694.9</v>
      </c>
      <c r="AL64">
        <v>1710.7</v>
      </c>
      <c r="AM64">
        <v>1723.9</v>
      </c>
      <c r="AN64">
        <v>1739</v>
      </c>
      <c r="AO64">
        <v>1752</v>
      </c>
      <c r="AP64">
        <v>1768.6</v>
      </c>
      <c r="AQ64">
        <v>1789.2</v>
      </c>
      <c r="AR64">
        <v>1805.7</v>
      </c>
      <c r="AS64">
        <v>1821.8</v>
      </c>
      <c r="AT64">
        <v>1841.4</v>
      </c>
      <c r="AU64">
        <v>1842.9</v>
      </c>
      <c r="AV64">
        <v>1864.9</v>
      </c>
      <c r="AW64">
        <v>1887.2</v>
      </c>
      <c r="AX64">
        <v>1909.9</v>
      </c>
      <c r="AY64">
        <v>1931.3</v>
      </c>
      <c r="AZ64">
        <v>1952.2</v>
      </c>
      <c r="BA64">
        <v>1973.5</v>
      </c>
      <c r="BB64">
        <v>1996.5</v>
      </c>
      <c r="BC64">
        <v>2021.5</v>
      </c>
      <c r="BD64">
        <v>2040</v>
      </c>
      <c r="BE64">
        <v>2060.9</v>
      </c>
      <c r="BF64">
        <v>2079.5</v>
      </c>
      <c r="BG64">
        <v>2102.3000000000002</v>
      </c>
      <c r="BH64">
        <v>2148.4</v>
      </c>
      <c r="BI64">
        <v>2180.3000000000002</v>
      </c>
      <c r="BJ64">
        <v>2217.6</v>
      </c>
      <c r="BK64">
        <v>2259.1999999999998</v>
      </c>
      <c r="BL64">
        <v>2309.5</v>
      </c>
      <c r="BM64">
        <v>2367.6999999999998</v>
      </c>
      <c r="BN64">
        <v>2425.6</v>
      </c>
    </row>
    <row r="65" spans="1:66" x14ac:dyDescent="0.3">
      <c r="A65" t="s">
        <v>245</v>
      </c>
      <c r="B65" t="s">
        <v>165</v>
      </c>
      <c r="C65">
        <v>297.2</v>
      </c>
      <c r="D65">
        <v>300.39999999999998</v>
      </c>
      <c r="E65">
        <v>319.39999999999998</v>
      </c>
      <c r="F65">
        <v>334.7</v>
      </c>
      <c r="G65">
        <v>323.3</v>
      </c>
      <c r="H65">
        <v>305.5</v>
      </c>
      <c r="I65">
        <v>286.7</v>
      </c>
      <c r="J65">
        <v>283.3</v>
      </c>
      <c r="K65">
        <v>290.60000000000002</v>
      </c>
      <c r="L65">
        <v>288.10000000000002</v>
      </c>
      <c r="M65">
        <v>293.3</v>
      </c>
      <c r="N65">
        <v>290.2</v>
      </c>
      <c r="O65">
        <v>303.39999999999998</v>
      </c>
      <c r="P65">
        <v>325.8</v>
      </c>
      <c r="Q65">
        <v>331.3</v>
      </c>
      <c r="R65">
        <v>351.7</v>
      </c>
      <c r="S65">
        <v>326.39999999999998</v>
      </c>
      <c r="T65">
        <v>355.5</v>
      </c>
      <c r="U65">
        <v>363.1</v>
      </c>
      <c r="V65">
        <v>395.2</v>
      </c>
      <c r="W65">
        <v>380.5</v>
      </c>
      <c r="X65">
        <v>393.2</v>
      </c>
      <c r="Y65">
        <v>410.8</v>
      </c>
      <c r="Z65">
        <v>402.9</v>
      </c>
      <c r="AA65">
        <v>418.4</v>
      </c>
      <c r="AB65">
        <v>421.8</v>
      </c>
      <c r="AC65">
        <v>444.1</v>
      </c>
      <c r="AD65">
        <v>444.8</v>
      </c>
      <c r="AE65">
        <v>425.2</v>
      </c>
      <c r="AF65">
        <v>435.2</v>
      </c>
      <c r="AG65">
        <v>446.2</v>
      </c>
      <c r="AH65">
        <v>442.5</v>
      </c>
      <c r="AI65">
        <v>439</v>
      </c>
      <c r="AJ65">
        <v>435.7</v>
      </c>
      <c r="AK65">
        <v>437.3</v>
      </c>
      <c r="AL65">
        <v>433.7</v>
      </c>
      <c r="AM65">
        <v>437.4</v>
      </c>
      <c r="AN65">
        <v>442.9</v>
      </c>
      <c r="AO65">
        <v>440.5</v>
      </c>
      <c r="AP65">
        <v>446</v>
      </c>
      <c r="AQ65">
        <v>453.3</v>
      </c>
      <c r="AR65">
        <v>461.8</v>
      </c>
      <c r="AS65">
        <v>467</v>
      </c>
      <c r="AT65">
        <v>475.9</v>
      </c>
      <c r="AU65">
        <v>570.20000000000005</v>
      </c>
      <c r="AV65">
        <v>581.79999999999995</v>
      </c>
      <c r="AW65">
        <v>585.1</v>
      </c>
      <c r="AX65">
        <v>581.29999999999995</v>
      </c>
      <c r="AY65">
        <v>579.70000000000005</v>
      </c>
      <c r="AZ65">
        <v>585.4</v>
      </c>
      <c r="BA65">
        <v>599.9</v>
      </c>
      <c r="BB65">
        <v>602.29999999999995</v>
      </c>
      <c r="BC65">
        <v>599.1</v>
      </c>
      <c r="BD65">
        <v>566.6</v>
      </c>
      <c r="BE65">
        <v>617.4</v>
      </c>
      <c r="BF65">
        <v>628.6</v>
      </c>
      <c r="BG65">
        <v>654.70000000000005</v>
      </c>
      <c r="BH65">
        <v>656</v>
      </c>
      <c r="BI65">
        <v>684.4</v>
      </c>
      <c r="BJ65">
        <v>724.2</v>
      </c>
      <c r="BK65">
        <v>742.8</v>
      </c>
      <c r="BL65">
        <v>739.8</v>
      </c>
      <c r="BM65">
        <v>732.4</v>
      </c>
      <c r="BN65">
        <v>744.8</v>
      </c>
    </row>
    <row r="66" spans="1:66" x14ac:dyDescent="0.3">
      <c r="A66" t="s">
        <v>246</v>
      </c>
      <c r="B66" t="s">
        <v>166</v>
      </c>
      <c r="C66">
        <v>160.6</v>
      </c>
      <c r="D66">
        <v>160.4</v>
      </c>
      <c r="E66">
        <v>165.9</v>
      </c>
      <c r="F66">
        <v>170.1</v>
      </c>
      <c r="G66">
        <v>166.9</v>
      </c>
      <c r="H66">
        <v>176.2</v>
      </c>
      <c r="I66">
        <v>183.5</v>
      </c>
      <c r="J66">
        <v>188</v>
      </c>
      <c r="K66">
        <v>178.8</v>
      </c>
      <c r="L66">
        <v>164.2</v>
      </c>
      <c r="M66">
        <v>155.9</v>
      </c>
      <c r="N66">
        <v>152.6</v>
      </c>
      <c r="O66">
        <v>156.4</v>
      </c>
      <c r="P66">
        <v>160.5</v>
      </c>
      <c r="Q66">
        <v>162</v>
      </c>
      <c r="R66">
        <v>162.30000000000001</v>
      </c>
      <c r="S66">
        <v>159.6</v>
      </c>
      <c r="T66">
        <v>162.1</v>
      </c>
      <c r="U66">
        <v>163.4</v>
      </c>
      <c r="V66">
        <v>168.4</v>
      </c>
      <c r="W66">
        <v>169.3</v>
      </c>
      <c r="X66">
        <v>174.1</v>
      </c>
      <c r="Y66">
        <v>173.9</v>
      </c>
      <c r="Z66">
        <v>177.8</v>
      </c>
      <c r="AA66">
        <v>184.5</v>
      </c>
      <c r="AB66">
        <v>178.5</v>
      </c>
      <c r="AC66">
        <v>184.1</v>
      </c>
      <c r="AD66">
        <v>185.6</v>
      </c>
      <c r="AE66">
        <v>180.3</v>
      </c>
      <c r="AF66">
        <v>188.2</v>
      </c>
      <c r="AG66">
        <v>196.1</v>
      </c>
      <c r="AH66">
        <v>198.9</v>
      </c>
      <c r="AI66">
        <v>201.7</v>
      </c>
      <c r="AJ66">
        <v>203.6</v>
      </c>
      <c r="AK66">
        <v>208.2</v>
      </c>
      <c r="AL66">
        <v>211</v>
      </c>
      <c r="AM66">
        <v>217.9</v>
      </c>
      <c r="AN66">
        <v>222.2</v>
      </c>
      <c r="AO66">
        <v>221.6</v>
      </c>
      <c r="AP66">
        <v>220.9</v>
      </c>
      <c r="AQ66">
        <v>222.4</v>
      </c>
      <c r="AR66">
        <v>226.6</v>
      </c>
      <c r="AS66">
        <v>230.7</v>
      </c>
      <c r="AT66">
        <v>234.8</v>
      </c>
      <c r="AU66">
        <v>226.1</v>
      </c>
      <c r="AV66">
        <v>226.5</v>
      </c>
      <c r="AW66">
        <v>229</v>
      </c>
      <c r="AX66">
        <v>228.9</v>
      </c>
      <c r="AY66">
        <v>227.5</v>
      </c>
      <c r="AZ66">
        <v>236.6</v>
      </c>
      <c r="BA66">
        <v>250.3</v>
      </c>
      <c r="BB66">
        <v>255</v>
      </c>
      <c r="BC66">
        <v>262.10000000000002</v>
      </c>
      <c r="BD66">
        <v>206.3</v>
      </c>
      <c r="BE66">
        <v>253</v>
      </c>
      <c r="BF66">
        <v>256.8</v>
      </c>
      <c r="BG66">
        <v>256.5</v>
      </c>
      <c r="BH66">
        <v>274.89999999999998</v>
      </c>
      <c r="BI66">
        <v>285.7</v>
      </c>
      <c r="BJ66">
        <v>294</v>
      </c>
      <c r="BK66">
        <v>306.5</v>
      </c>
      <c r="BL66">
        <v>313.39999999999998</v>
      </c>
      <c r="BM66">
        <v>320.7</v>
      </c>
      <c r="BN66">
        <v>325.5</v>
      </c>
    </row>
    <row r="67" spans="1:66" x14ac:dyDescent="0.3">
      <c r="A67" t="s">
        <v>247</v>
      </c>
      <c r="B67" s="14" t="s">
        <v>167</v>
      </c>
      <c r="C67" s="14">
        <v>1615.1</v>
      </c>
      <c r="D67" s="14">
        <v>1639.8</v>
      </c>
      <c r="E67" s="14">
        <v>1686.2</v>
      </c>
      <c r="F67" s="14">
        <v>1727.9</v>
      </c>
      <c r="G67" s="14">
        <v>1745</v>
      </c>
      <c r="H67" s="14">
        <v>1773.8</v>
      </c>
      <c r="I67" s="14">
        <v>1798.1</v>
      </c>
      <c r="J67" s="14">
        <v>1794.8</v>
      </c>
      <c r="K67" s="14">
        <v>1709.9</v>
      </c>
      <c r="L67" s="14">
        <v>1680.4</v>
      </c>
      <c r="M67" s="14">
        <v>1678.1</v>
      </c>
      <c r="N67" s="14">
        <v>1683.9</v>
      </c>
      <c r="O67" s="14">
        <v>1718.1</v>
      </c>
      <c r="P67" s="14">
        <v>1748.9</v>
      </c>
      <c r="Q67" s="14">
        <v>1787.1</v>
      </c>
      <c r="R67" s="14">
        <v>1819.7</v>
      </c>
      <c r="S67" s="14">
        <v>1831.7</v>
      </c>
      <c r="T67" s="14">
        <v>1857.3</v>
      </c>
      <c r="U67" s="14">
        <v>1868.4</v>
      </c>
      <c r="V67" s="14">
        <v>1882.7</v>
      </c>
      <c r="W67" s="14">
        <v>1936.7</v>
      </c>
      <c r="X67" s="14">
        <v>1958.8</v>
      </c>
      <c r="Y67" s="14">
        <v>1974</v>
      </c>
      <c r="Z67" s="14">
        <v>2006.1</v>
      </c>
      <c r="AA67" s="14">
        <v>1998.7</v>
      </c>
      <c r="AB67" s="14">
        <v>2004.6</v>
      </c>
      <c r="AC67" s="14">
        <v>2025.6</v>
      </c>
      <c r="AD67" s="14">
        <v>2051.6</v>
      </c>
      <c r="AE67" s="14">
        <v>2068.4</v>
      </c>
      <c r="AF67" s="14">
        <v>2092.4</v>
      </c>
      <c r="AG67" s="14">
        <v>2145.6999999999998</v>
      </c>
      <c r="AH67" s="14">
        <v>2174.4</v>
      </c>
      <c r="AI67" s="14">
        <v>2206</v>
      </c>
      <c r="AJ67" s="14">
        <v>2227.8000000000002</v>
      </c>
      <c r="AK67" s="14">
        <v>2252.6</v>
      </c>
      <c r="AL67" s="14">
        <v>2264.6</v>
      </c>
      <c r="AM67" s="14">
        <v>2283.3000000000002</v>
      </c>
      <c r="AN67" s="14">
        <v>2294.5</v>
      </c>
      <c r="AO67" s="14">
        <v>2305.6</v>
      </c>
      <c r="AP67" s="14">
        <v>2341.1999999999998</v>
      </c>
      <c r="AQ67" s="14">
        <v>2374.1999999999998</v>
      </c>
      <c r="AR67" s="14">
        <v>2412.4</v>
      </c>
      <c r="AS67" s="14">
        <v>2452.5</v>
      </c>
      <c r="AT67" s="14">
        <v>2500.6</v>
      </c>
      <c r="AU67" s="14">
        <v>2538.4</v>
      </c>
      <c r="AV67" s="14">
        <v>2575.6</v>
      </c>
      <c r="AW67" s="14">
        <v>2611</v>
      </c>
      <c r="AX67" s="14">
        <v>2631.2</v>
      </c>
      <c r="AY67" s="14">
        <v>2681.9</v>
      </c>
      <c r="AZ67" s="14">
        <v>2711.7</v>
      </c>
      <c r="BA67" s="14">
        <v>2750.4</v>
      </c>
      <c r="BB67" s="14">
        <v>2767.5</v>
      </c>
      <c r="BC67" s="14">
        <v>2766</v>
      </c>
      <c r="BD67" s="14">
        <v>2574.3000000000002</v>
      </c>
      <c r="BE67" s="14">
        <v>2737.5</v>
      </c>
      <c r="BF67" s="14">
        <v>2825.3</v>
      </c>
      <c r="BG67" s="14">
        <v>2909.1</v>
      </c>
      <c r="BH67" s="14">
        <v>2975.5</v>
      </c>
      <c r="BI67" s="14">
        <v>3064.6</v>
      </c>
      <c r="BJ67" s="14">
        <v>3173</v>
      </c>
      <c r="BK67" s="14">
        <v>3242</v>
      </c>
      <c r="BL67" s="14">
        <v>3275.5</v>
      </c>
      <c r="BM67" s="14">
        <v>3346.9</v>
      </c>
      <c r="BN67" s="14">
        <v>3393</v>
      </c>
    </row>
    <row r="68" spans="1:66" x14ac:dyDescent="0.3">
      <c r="A68" t="s">
        <v>248</v>
      </c>
      <c r="B68" s="14" t="s">
        <v>168</v>
      </c>
      <c r="C68" s="14">
        <v>951.2</v>
      </c>
      <c r="D68" s="14">
        <v>964.9</v>
      </c>
      <c r="E68" s="14">
        <v>997.4</v>
      </c>
      <c r="F68" s="14">
        <v>1028</v>
      </c>
      <c r="G68" s="14">
        <v>1053.2</v>
      </c>
      <c r="H68" s="14">
        <v>1079.3</v>
      </c>
      <c r="I68" s="14">
        <v>1099.8</v>
      </c>
      <c r="J68" s="14">
        <v>1098.9000000000001</v>
      </c>
      <c r="K68" s="14">
        <v>1055.3</v>
      </c>
      <c r="L68" s="14">
        <v>1027.8</v>
      </c>
      <c r="M68" s="14">
        <v>1021.7</v>
      </c>
      <c r="N68" s="14">
        <v>1018.7</v>
      </c>
      <c r="O68" s="14">
        <v>1035</v>
      </c>
      <c r="P68" s="14">
        <v>1052.4000000000001</v>
      </c>
      <c r="Q68" s="14">
        <v>1077.7</v>
      </c>
      <c r="R68" s="14">
        <v>1095.5</v>
      </c>
      <c r="S68" s="14">
        <v>1104.2</v>
      </c>
      <c r="T68" s="14">
        <v>1125.5</v>
      </c>
      <c r="U68" s="14">
        <v>1134.5999999999999</v>
      </c>
      <c r="V68" s="14">
        <v>1144.4000000000001</v>
      </c>
      <c r="W68" s="14">
        <v>1172.5999999999999</v>
      </c>
      <c r="X68" s="14">
        <v>1192.5</v>
      </c>
      <c r="Y68" s="14">
        <v>1195.2</v>
      </c>
      <c r="Z68" s="14">
        <v>1206.9000000000001</v>
      </c>
      <c r="AA68" s="14">
        <v>1204.0999999999999</v>
      </c>
      <c r="AB68" s="14">
        <v>1199.5999999999999</v>
      </c>
      <c r="AC68" s="14">
        <v>1211</v>
      </c>
      <c r="AD68" s="14">
        <v>1228.2</v>
      </c>
      <c r="AE68" s="14">
        <v>1231.7</v>
      </c>
      <c r="AF68" s="14">
        <v>1249</v>
      </c>
      <c r="AG68" s="14">
        <v>1291</v>
      </c>
      <c r="AH68" s="14">
        <v>1304.5</v>
      </c>
      <c r="AI68" s="14">
        <v>1325.5</v>
      </c>
      <c r="AJ68" s="14">
        <v>1342.6</v>
      </c>
      <c r="AK68" s="14">
        <v>1361.1</v>
      </c>
      <c r="AL68" s="14">
        <v>1367.8</v>
      </c>
      <c r="AM68" s="14">
        <v>1384.8</v>
      </c>
      <c r="AN68" s="14">
        <v>1390.6</v>
      </c>
      <c r="AO68" s="14">
        <v>1394.3</v>
      </c>
      <c r="AP68" s="14">
        <v>1412.3</v>
      </c>
      <c r="AQ68" s="14">
        <v>1425.9</v>
      </c>
      <c r="AR68" s="14">
        <v>1446.4</v>
      </c>
      <c r="AS68" s="14">
        <v>1469</v>
      </c>
      <c r="AT68" s="14">
        <v>1493.7</v>
      </c>
      <c r="AU68" s="14">
        <v>1529.6</v>
      </c>
      <c r="AV68" s="14">
        <v>1558.5</v>
      </c>
      <c r="AW68" s="14">
        <v>1575.4</v>
      </c>
      <c r="AX68" s="14">
        <v>1584.8</v>
      </c>
      <c r="AY68" s="14">
        <v>1619.1</v>
      </c>
      <c r="AZ68" s="14">
        <v>1639.1</v>
      </c>
      <c r="BA68" s="14">
        <v>1670.4</v>
      </c>
      <c r="BB68" s="14">
        <v>1681.8</v>
      </c>
      <c r="BC68" s="14">
        <v>1687.7</v>
      </c>
      <c r="BD68" s="14">
        <v>1591.7</v>
      </c>
      <c r="BE68" s="14">
        <v>1683.5</v>
      </c>
      <c r="BF68" s="14">
        <v>1724.4</v>
      </c>
      <c r="BG68" s="14">
        <v>1775</v>
      </c>
      <c r="BH68" s="14">
        <v>1821</v>
      </c>
      <c r="BI68" s="14">
        <v>1887.2</v>
      </c>
      <c r="BJ68" s="14">
        <v>1943.8</v>
      </c>
      <c r="BK68" s="14">
        <v>1969.2</v>
      </c>
      <c r="BL68" s="14">
        <v>1988</v>
      </c>
      <c r="BM68" s="14">
        <v>2029.2</v>
      </c>
      <c r="BN68" s="14">
        <v>2067</v>
      </c>
    </row>
    <row r="69" spans="1:66" x14ac:dyDescent="0.3">
      <c r="A69" t="s">
        <v>249</v>
      </c>
      <c r="B69" t="s">
        <v>169</v>
      </c>
      <c r="C69">
        <v>212.6</v>
      </c>
      <c r="D69">
        <v>211.2</v>
      </c>
      <c r="E69">
        <v>218.6</v>
      </c>
      <c r="F69">
        <v>227.9</v>
      </c>
      <c r="G69">
        <v>235.6</v>
      </c>
      <c r="H69">
        <v>245</v>
      </c>
      <c r="I69">
        <v>245.1</v>
      </c>
      <c r="J69">
        <v>237.7</v>
      </c>
      <c r="K69">
        <v>224.1</v>
      </c>
      <c r="L69">
        <v>213.9</v>
      </c>
      <c r="M69">
        <v>208.4</v>
      </c>
      <c r="N69">
        <v>201.9</v>
      </c>
      <c r="O69">
        <v>201.7</v>
      </c>
      <c r="P69">
        <v>201.9</v>
      </c>
      <c r="Q69">
        <v>206.2</v>
      </c>
      <c r="R69">
        <v>209.2</v>
      </c>
      <c r="S69">
        <v>211</v>
      </c>
      <c r="T69">
        <v>216.5</v>
      </c>
      <c r="U69">
        <v>217.4</v>
      </c>
      <c r="V69">
        <v>219.6</v>
      </c>
      <c r="W69">
        <v>219.8</v>
      </c>
      <c r="X69">
        <v>217.9</v>
      </c>
      <c r="Y69">
        <v>213.6</v>
      </c>
      <c r="Z69">
        <v>218.6</v>
      </c>
      <c r="AA69">
        <v>215.9</v>
      </c>
      <c r="AB69">
        <v>216.9</v>
      </c>
      <c r="AC69">
        <v>220.7</v>
      </c>
      <c r="AD69">
        <v>224.1</v>
      </c>
      <c r="AE69">
        <v>217.6</v>
      </c>
      <c r="AF69">
        <v>222.8</v>
      </c>
      <c r="AG69">
        <v>232.4</v>
      </c>
      <c r="AH69">
        <v>230.4</v>
      </c>
      <c r="AI69">
        <v>234.3</v>
      </c>
      <c r="AJ69">
        <v>237.1</v>
      </c>
      <c r="AK69">
        <v>242.2</v>
      </c>
      <c r="AL69">
        <v>241.5</v>
      </c>
      <c r="AM69">
        <v>249.4</v>
      </c>
      <c r="AN69">
        <v>251.2</v>
      </c>
      <c r="AO69">
        <v>251.9</v>
      </c>
      <c r="AP69">
        <v>256</v>
      </c>
      <c r="AQ69">
        <v>255.6</v>
      </c>
      <c r="AR69">
        <v>258</v>
      </c>
      <c r="AS69">
        <v>258.89999999999998</v>
      </c>
      <c r="AT69">
        <v>262.60000000000002</v>
      </c>
      <c r="AU69">
        <v>272.2</v>
      </c>
      <c r="AV69">
        <v>277.7</v>
      </c>
      <c r="AW69">
        <v>279.39999999999998</v>
      </c>
      <c r="AX69">
        <v>279.10000000000002</v>
      </c>
      <c r="AY69">
        <v>282.89999999999998</v>
      </c>
      <c r="AZ69">
        <v>285.89999999999998</v>
      </c>
      <c r="BA69">
        <v>295.39999999999998</v>
      </c>
      <c r="BB69">
        <v>295.89999999999998</v>
      </c>
      <c r="BC69">
        <v>289.7</v>
      </c>
      <c r="BD69">
        <v>277.7</v>
      </c>
      <c r="BE69">
        <v>285.5</v>
      </c>
      <c r="BF69">
        <v>298.2</v>
      </c>
      <c r="BG69">
        <v>312.3</v>
      </c>
      <c r="BH69">
        <v>311.10000000000002</v>
      </c>
      <c r="BI69">
        <v>322.60000000000002</v>
      </c>
      <c r="BJ69">
        <v>327.10000000000002</v>
      </c>
      <c r="BK69">
        <v>331.7</v>
      </c>
      <c r="BL69">
        <v>330.1</v>
      </c>
      <c r="BM69">
        <v>326.2</v>
      </c>
      <c r="BN69">
        <v>327.8</v>
      </c>
    </row>
    <row r="70" spans="1:66" x14ac:dyDescent="0.3">
      <c r="A70" t="s">
        <v>250</v>
      </c>
      <c r="B70" t="s">
        <v>170</v>
      </c>
      <c r="C70">
        <v>160.4</v>
      </c>
      <c r="D70">
        <v>164.4</v>
      </c>
      <c r="E70">
        <v>170.1</v>
      </c>
      <c r="F70">
        <v>173.6</v>
      </c>
      <c r="G70">
        <v>175.8</v>
      </c>
      <c r="H70">
        <v>180.9</v>
      </c>
      <c r="I70">
        <v>183.8</v>
      </c>
      <c r="J70">
        <v>185</v>
      </c>
      <c r="K70">
        <v>185.9</v>
      </c>
      <c r="L70">
        <v>187.2</v>
      </c>
      <c r="M70">
        <v>189.8</v>
      </c>
      <c r="N70">
        <v>192.5</v>
      </c>
      <c r="O70">
        <v>195.6</v>
      </c>
      <c r="P70">
        <v>198.5</v>
      </c>
      <c r="Q70">
        <v>206.4</v>
      </c>
      <c r="R70">
        <v>211.2</v>
      </c>
      <c r="S70">
        <v>216</v>
      </c>
      <c r="T70">
        <v>225.3</v>
      </c>
      <c r="U70">
        <v>227.6</v>
      </c>
      <c r="V70">
        <v>230.4</v>
      </c>
      <c r="W70">
        <v>237.6</v>
      </c>
      <c r="X70">
        <v>250.8</v>
      </c>
      <c r="Y70">
        <v>259.60000000000002</v>
      </c>
      <c r="Z70">
        <v>263</v>
      </c>
      <c r="AA70">
        <v>257.7</v>
      </c>
      <c r="AB70">
        <v>252.4</v>
      </c>
      <c r="AC70">
        <v>253</v>
      </c>
      <c r="AD70">
        <v>257.7</v>
      </c>
      <c r="AE70">
        <v>261.5</v>
      </c>
      <c r="AF70">
        <v>262.3</v>
      </c>
      <c r="AG70">
        <v>269.3</v>
      </c>
      <c r="AH70">
        <v>271.39999999999998</v>
      </c>
      <c r="AI70">
        <v>276.3</v>
      </c>
      <c r="AJ70">
        <v>282.89999999999998</v>
      </c>
      <c r="AK70">
        <v>287.3</v>
      </c>
      <c r="AL70">
        <v>292.89999999999998</v>
      </c>
      <c r="AM70">
        <v>299.39999999999998</v>
      </c>
      <c r="AN70">
        <v>303.8</v>
      </c>
      <c r="AO70">
        <v>304.7</v>
      </c>
      <c r="AP70">
        <v>311.60000000000002</v>
      </c>
      <c r="AQ70">
        <v>314.3</v>
      </c>
      <c r="AR70">
        <v>320.7</v>
      </c>
      <c r="AS70">
        <v>325.39999999999998</v>
      </c>
      <c r="AT70">
        <v>331</v>
      </c>
      <c r="AU70">
        <v>345.4</v>
      </c>
      <c r="AV70">
        <v>356.2</v>
      </c>
      <c r="AW70">
        <v>365.5</v>
      </c>
      <c r="AX70">
        <v>367.1</v>
      </c>
      <c r="AY70">
        <v>377.5</v>
      </c>
      <c r="AZ70">
        <v>379.7</v>
      </c>
      <c r="BA70">
        <v>378.5</v>
      </c>
      <c r="BB70">
        <v>378.6</v>
      </c>
      <c r="BC70">
        <v>389.2</v>
      </c>
      <c r="BD70">
        <v>384.1</v>
      </c>
      <c r="BE70">
        <v>395.8</v>
      </c>
      <c r="BF70">
        <v>404.2</v>
      </c>
      <c r="BG70">
        <v>413.5</v>
      </c>
      <c r="BH70">
        <v>424.9</v>
      </c>
      <c r="BI70">
        <v>436.9</v>
      </c>
      <c r="BJ70">
        <v>446.5</v>
      </c>
      <c r="BK70">
        <v>449.6</v>
      </c>
      <c r="BL70">
        <v>453.8</v>
      </c>
      <c r="BM70">
        <v>461.4</v>
      </c>
      <c r="BN70">
        <v>467.3</v>
      </c>
    </row>
    <row r="71" spans="1:66" x14ac:dyDescent="0.3">
      <c r="A71" t="s">
        <v>251</v>
      </c>
      <c r="B71" t="s">
        <v>171</v>
      </c>
      <c r="C71">
        <v>578.1</v>
      </c>
      <c r="D71">
        <v>589.29999999999995</v>
      </c>
      <c r="E71">
        <v>608.70000000000005</v>
      </c>
      <c r="F71">
        <v>626.6</v>
      </c>
      <c r="G71">
        <v>641.79999999999995</v>
      </c>
      <c r="H71">
        <v>653.5</v>
      </c>
      <c r="I71">
        <v>670.9</v>
      </c>
      <c r="J71">
        <v>676.2</v>
      </c>
      <c r="K71">
        <v>645.29999999999995</v>
      </c>
      <c r="L71">
        <v>626.70000000000005</v>
      </c>
      <c r="M71">
        <v>623.6</v>
      </c>
      <c r="N71">
        <v>624.20000000000005</v>
      </c>
      <c r="O71">
        <v>637.70000000000005</v>
      </c>
      <c r="P71">
        <v>652</v>
      </c>
      <c r="Q71">
        <v>665.1</v>
      </c>
      <c r="R71">
        <v>675.1</v>
      </c>
      <c r="S71">
        <v>677.1</v>
      </c>
      <c r="T71">
        <v>683.6</v>
      </c>
      <c r="U71">
        <v>689.6</v>
      </c>
      <c r="V71">
        <v>694.4</v>
      </c>
      <c r="W71">
        <v>715.2</v>
      </c>
      <c r="X71">
        <v>723.9</v>
      </c>
      <c r="Y71">
        <v>722</v>
      </c>
      <c r="Z71">
        <v>725.2</v>
      </c>
      <c r="AA71">
        <v>730.5</v>
      </c>
      <c r="AB71">
        <v>730.3</v>
      </c>
      <c r="AC71">
        <v>737.2</v>
      </c>
      <c r="AD71">
        <v>746.5</v>
      </c>
      <c r="AE71">
        <v>752.5</v>
      </c>
      <c r="AF71">
        <v>763.9</v>
      </c>
      <c r="AG71">
        <v>789.2</v>
      </c>
      <c r="AH71">
        <v>802.7</v>
      </c>
      <c r="AI71">
        <v>814.9</v>
      </c>
      <c r="AJ71">
        <v>822.6</v>
      </c>
      <c r="AK71">
        <v>831.7</v>
      </c>
      <c r="AL71">
        <v>833.4</v>
      </c>
      <c r="AM71">
        <v>836</v>
      </c>
      <c r="AN71">
        <v>835.6</v>
      </c>
      <c r="AO71">
        <v>837.7</v>
      </c>
      <c r="AP71">
        <v>844.7</v>
      </c>
      <c r="AQ71">
        <v>856</v>
      </c>
      <c r="AR71">
        <v>867.8</v>
      </c>
      <c r="AS71">
        <v>884.8</v>
      </c>
      <c r="AT71">
        <v>900.1</v>
      </c>
      <c r="AU71">
        <v>911.9</v>
      </c>
      <c r="AV71">
        <v>924.6</v>
      </c>
      <c r="AW71">
        <v>930.6</v>
      </c>
      <c r="AX71">
        <v>938.7</v>
      </c>
      <c r="AY71">
        <v>958.7</v>
      </c>
      <c r="AZ71">
        <v>973.5</v>
      </c>
      <c r="BA71">
        <v>996.5</v>
      </c>
      <c r="BB71">
        <v>1007.3</v>
      </c>
      <c r="BC71">
        <v>1008.7</v>
      </c>
      <c r="BD71">
        <v>929.9</v>
      </c>
      <c r="BE71">
        <v>1002.2</v>
      </c>
      <c r="BF71">
        <v>1021.9</v>
      </c>
      <c r="BG71">
        <v>1049.0999999999999</v>
      </c>
      <c r="BH71">
        <v>1085</v>
      </c>
      <c r="BI71">
        <v>1127.8</v>
      </c>
      <c r="BJ71">
        <v>1170.0999999999999</v>
      </c>
      <c r="BK71">
        <v>1188</v>
      </c>
      <c r="BL71">
        <v>1204.0999999999999</v>
      </c>
      <c r="BM71">
        <v>1241.7</v>
      </c>
      <c r="BN71">
        <v>1271.8</v>
      </c>
    </row>
    <row r="72" spans="1:66" x14ac:dyDescent="0.3">
      <c r="A72" t="s">
        <v>252</v>
      </c>
      <c r="B72" s="14" t="s">
        <v>172</v>
      </c>
      <c r="C72" s="14">
        <v>248.4</v>
      </c>
      <c r="D72" s="14">
        <v>249</v>
      </c>
      <c r="E72" s="14">
        <v>251.9</v>
      </c>
      <c r="F72" s="14">
        <v>255.1</v>
      </c>
      <c r="G72" s="14">
        <v>252.4</v>
      </c>
      <c r="H72" s="14">
        <v>255.3</v>
      </c>
      <c r="I72" s="14">
        <v>258.8</v>
      </c>
      <c r="J72" s="14">
        <v>258.89999999999998</v>
      </c>
      <c r="K72" s="14">
        <v>236.9</v>
      </c>
      <c r="L72" s="14">
        <v>243.2</v>
      </c>
      <c r="M72" s="14">
        <v>248.9</v>
      </c>
      <c r="N72" s="14">
        <v>250.9</v>
      </c>
      <c r="O72" s="14">
        <v>257.60000000000002</v>
      </c>
      <c r="P72" s="14">
        <v>261.60000000000002</v>
      </c>
      <c r="Q72" s="14">
        <v>266.8</v>
      </c>
      <c r="R72" s="14">
        <v>275.39999999999998</v>
      </c>
      <c r="S72" s="14">
        <v>278.10000000000002</v>
      </c>
      <c r="T72" s="14">
        <v>278.5</v>
      </c>
      <c r="U72" s="14">
        <v>276.39999999999998</v>
      </c>
      <c r="V72" s="14">
        <v>278.7</v>
      </c>
      <c r="W72" s="14">
        <v>291.8</v>
      </c>
      <c r="X72" s="14">
        <v>293.5</v>
      </c>
      <c r="Y72" s="14">
        <v>302.7</v>
      </c>
      <c r="Z72" s="14">
        <v>320.5</v>
      </c>
      <c r="AA72" s="14">
        <v>313.89999999999998</v>
      </c>
      <c r="AB72" s="14">
        <v>319.60000000000002</v>
      </c>
      <c r="AC72" s="14">
        <v>321</v>
      </c>
      <c r="AD72" s="14">
        <v>324</v>
      </c>
      <c r="AE72" s="14">
        <v>333.2</v>
      </c>
      <c r="AF72" s="14">
        <v>327.7</v>
      </c>
      <c r="AG72" s="14">
        <v>330.9</v>
      </c>
      <c r="AH72" s="14">
        <v>339.5</v>
      </c>
      <c r="AI72" s="14">
        <v>346.7</v>
      </c>
      <c r="AJ72" s="14">
        <v>348.2</v>
      </c>
      <c r="AK72" s="14">
        <v>347.7</v>
      </c>
      <c r="AL72" s="14">
        <v>348.9</v>
      </c>
      <c r="AM72" s="14">
        <v>347.8</v>
      </c>
      <c r="AN72" s="14">
        <v>349.4</v>
      </c>
      <c r="AO72" s="14">
        <v>351.3</v>
      </c>
      <c r="AP72" s="14">
        <v>355.3</v>
      </c>
      <c r="AQ72" s="14">
        <v>361.7</v>
      </c>
      <c r="AR72" s="14">
        <v>367.6</v>
      </c>
      <c r="AS72" s="14">
        <v>374.2</v>
      </c>
      <c r="AT72" s="14">
        <v>387.9</v>
      </c>
      <c r="AU72" s="14">
        <v>382.7</v>
      </c>
      <c r="AV72" s="14">
        <v>383.3</v>
      </c>
      <c r="AW72" s="14">
        <v>393.6</v>
      </c>
      <c r="AX72" s="14">
        <v>393.8</v>
      </c>
      <c r="AY72" s="14">
        <v>404.5</v>
      </c>
      <c r="AZ72" s="14">
        <v>407.1</v>
      </c>
      <c r="BA72" s="14">
        <v>404.8</v>
      </c>
      <c r="BB72" s="14">
        <v>406.3</v>
      </c>
      <c r="BC72" s="14">
        <v>403.7</v>
      </c>
      <c r="BD72" s="14">
        <v>392.7</v>
      </c>
      <c r="BE72" s="14">
        <v>398.4</v>
      </c>
      <c r="BF72" s="14">
        <v>423.3</v>
      </c>
      <c r="BG72" s="14">
        <v>427.7</v>
      </c>
      <c r="BH72" s="14">
        <v>442.9</v>
      </c>
      <c r="BI72" s="14">
        <v>437.8</v>
      </c>
      <c r="BJ72" s="14">
        <v>455.8</v>
      </c>
      <c r="BK72" s="14">
        <v>465</v>
      </c>
      <c r="BL72" s="14">
        <v>478.1</v>
      </c>
      <c r="BM72" s="14">
        <v>488.7</v>
      </c>
      <c r="BN72" s="14">
        <v>489.8</v>
      </c>
    </row>
    <row r="73" spans="1:66" x14ac:dyDescent="0.3">
      <c r="A73" t="s">
        <v>253</v>
      </c>
      <c r="B73" s="14" t="s">
        <v>173</v>
      </c>
      <c r="C73" s="14">
        <v>415.5</v>
      </c>
      <c r="D73" s="14">
        <v>425.9</v>
      </c>
      <c r="E73" s="14">
        <v>436.9</v>
      </c>
      <c r="F73" s="14">
        <v>444.7</v>
      </c>
      <c r="G73" s="14">
        <v>439.4</v>
      </c>
      <c r="H73" s="14">
        <v>439.2</v>
      </c>
      <c r="I73" s="14">
        <v>439.5</v>
      </c>
      <c r="J73" s="14">
        <v>437</v>
      </c>
      <c r="K73" s="14">
        <v>417.8</v>
      </c>
      <c r="L73" s="14">
        <v>409.4</v>
      </c>
      <c r="M73" s="14">
        <v>407.5</v>
      </c>
      <c r="N73" s="14">
        <v>414.3</v>
      </c>
      <c r="O73" s="14">
        <v>425.5</v>
      </c>
      <c r="P73" s="14">
        <v>434.9</v>
      </c>
      <c r="Q73" s="14">
        <v>442.6</v>
      </c>
      <c r="R73" s="14">
        <v>448.8</v>
      </c>
      <c r="S73" s="14">
        <v>449.4</v>
      </c>
      <c r="T73" s="14">
        <v>453.4</v>
      </c>
      <c r="U73" s="14">
        <v>457.4</v>
      </c>
      <c r="V73" s="14">
        <v>459.7</v>
      </c>
      <c r="W73" s="14">
        <v>472.3</v>
      </c>
      <c r="X73" s="14">
        <v>472.7</v>
      </c>
      <c r="Y73" s="14">
        <v>476.1</v>
      </c>
      <c r="Z73" s="14">
        <v>478.7</v>
      </c>
      <c r="AA73" s="14">
        <v>480.7</v>
      </c>
      <c r="AB73" s="14">
        <v>485.4</v>
      </c>
      <c r="AC73" s="14">
        <v>493.6</v>
      </c>
      <c r="AD73" s="14">
        <v>499.4</v>
      </c>
      <c r="AE73" s="14">
        <v>503.5</v>
      </c>
      <c r="AF73" s="14">
        <v>515.70000000000005</v>
      </c>
      <c r="AG73" s="14">
        <v>523.9</v>
      </c>
      <c r="AH73" s="14">
        <v>530.5</v>
      </c>
      <c r="AI73" s="14">
        <v>533.79999999999995</v>
      </c>
      <c r="AJ73" s="14">
        <v>537</v>
      </c>
      <c r="AK73" s="14">
        <v>543.70000000000005</v>
      </c>
      <c r="AL73" s="14">
        <v>547.79999999999995</v>
      </c>
      <c r="AM73" s="14">
        <v>550.79999999999995</v>
      </c>
      <c r="AN73" s="14">
        <v>554.5</v>
      </c>
      <c r="AO73" s="14">
        <v>560.1</v>
      </c>
      <c r="AP73" s="14">
        <v>573.5</v>
      </c>
      <c r="AQ73" s="14">
        <v>586.6</v>
      </c>
      <c r="AR73" s="14">
        <v>598.4</v>
      </c>
      <c r="AS73" s="14">
        <v>609.29999999999995</v>
      </c>
      <c r="AT73" s="14">
        <v>619</v>
      </c>
      <c r="AU73" s="14">
        <v>626.20000000000005</v>
      </c>
      <c r="AV73" s="14">
        <v>633.79999999999995</v>
      </c>
      <c r="AW73" s="14">
        <v>642</v>
      </c>
      <c r="AX73" s="14">
        <v>652.70000000000005</v>
      </c>
      <c r="AY73" s="14">
        <v>658.4</v>
      </c>
      <c r="AZ73" s="14">
        <v>665.5</v>
      </c>
      <c r="BA73" s="14">
        <v>675.1</v>
      </c>
      <c r="BB73" s="14">
        <v>679.4</v>
      </c>
      <c r="BC73" s="14">
        <v>674.6</v>
      </c>
      <c r="BD73" s="14">
        <v>589.9</v>
      </c>
      <c r="BE73" s="14">
        <v>655.5</v>
      </c>
      <c r="BF73" s="14">
        <v>677.6</v>
      </c>
      <c r="BG73" s="14">
        <v>706.3</v>
      </c>
      <c r="BH73" s="14">
        <v>711.6</v>
      </c>
      <c r="BI73" s="14">
        <v>739.5</v>
      </c>
      <c r="BJ73" s="14">
        <v>773.5</v>
      </c>
      <c r="BK73" s="14">
        <v>807.8</v>
      </c>
      <c r="BL73" s="14">
        <v>809.3</v>
      </c>
      <c r="BM73" s="14">
        <v>829</v>
      </c>
      <c r="BN73" s="14">
        <v>836.2</v>
      </c>
    </row>
    <row r="74" spans="1:66" x14ac:dyDescent="0.3">
      <c r="A74" t="s">
        <v>254</v>
      </c>
      <c r="B74" t="s">
        <v>174</v>
      </c>
      <c r="C74">
        <v>381.5</v>
      </c>
      <c r="D74">
        <v>390.7</v>
      </c>
      <c r="E74">
        <v>400.7</v>
      </c>
      <c r="F74">
        <v>408.3</v>
      </c>
      <c r="G74">
        <v>402.8</v>
      </c>
      <c r="H74">
        <v>402.6</v>
      </c>
      <c r="I74">
        <v>402.9</v>
      </c>
      <c r="J74">
        <v>399</v>
      </c>
      <c r="K74">
        <v>380.2</v>
      </c>
      <c r="L74">
        <v>371.8</v>
      </c>
      <c r="M74">
        <v>368.9</v>
      </c>
      <c r="N74">
        <v>374.5</v>
      </c>
      <c r="O74">
        <v>379.4</v>
      </c>
      <c r="P74">
        <v>386.9</v>
      </c>
      <c r="Q74">
        <v>394</v>
      </c>
      <c r="R74">
        <v>400.4</v>
      </c>
      <c r="S74">
        <v>406.7</v>
      </c>
      <c r="T74">
        <v>411.1</v>
      </c>
      <c r="U74">
        <v>414.6</v>
      </c>
      <c r="V74">
        <v>417.4</v>
      </c>
      <c r="W74">
        <v>428.9</v>
      </c>
      <c r="X74">
        <v>430</v>
      </c>
      <c r="Y74">
        <v>433.7</v>
      </c>
      <c r="Z74">
        <v>435.9</v>
      </c>
      <c r="AA74">
        <v>437.7</v>
      </c>
      <c r="AB74">
        <v>442.5</v>
      </c>
      <c r="AC74">
        <v>450.3</v>
      </c>
      <c r="AD74">
        <v>455.5</v>
      </c>
      <c r="AE74">
        <v>459.2</v>
      </c>
      <c r="AF74">
        <v>469.9</v>
      </c>
      <c r="AG74">
        <v>476.7</v>
      </c>
      <c r="AH74">
        <v>482.9</v>
      </c>
      <c r="AI74">
        <v>486.1</v>
      </c>
      <c r="AJ74">
        <v>488.7</v>
      </c>
      <c r="AK74">
        <v>495.7</v>
      </c>
      <c r="AL74">
        <v>500.1</v>
      </c>
      <c r="AM74">
        <v>503.3</v>
      </c>
      <c r="AN74">
        <v>507.1</v>
      </c>
      <c r="AO74">
        <v>512.1</v>
      </c>
      <c r="AP74">
        <v>524.1</v>
      </c>
      <c r="AQ74">
        <v>535.1</v>
      </c>
      <c r="AR74">
        <v>545.29999999999995</v>
      </c>
      <c r="AS74">
        <v>554.29999999999995</v>
      </c>
      <c r="AT74">
        <v>563</v>
      </c>
      <c r="AU74">
        <v>569.6</v>
      </c>
      <c r="AV74">
        <v>577</v>
      </c>
      <c r="AW74">
        <v>585.1</v>
      </c>
      <c r="AX74">
        <v>595.1</v>
      </c>
      <c r="AY74">
        <v>600.79999999999995</v>
      </c>
      <c r="AZ74">
        <v>607.1</v>
      </c>
      <c r="BA74">
        <v>615.70000000000005</v>
      </c>
      <c r="BB74">
        <v>619.29999999999995</v>
      </c>
      <c r="BC74">
        <v>613.4</v>
      </c>
      <c r="BD74">
        <v>533.9</v>
      </c>
      <c r="BE74">
        <v>593</v>
      </c>
      <c r="BF74">
        <v>614</v>
      </c>
      <c r="BG74">
        <v>643.1</v>
      </c>
      <c r="BH74">
        <v>648.20000000000005</v>
      </c>
      <c r="BI74">
        <v>675</v>
      </c>
      <c r="BJ74">
        <v>705.7</v>
      </c>
      <c r="BK74">
        <v>739.2</v>
      </c>
      <c r="BL74">
        <v>739.1</v>
      </c>
      <c r="BM74">
        <v>757.1</v>
      </c>
      <c r="BN74">
        <v>762</v>
      </c>
    </row>
    <row r="75" spans="1:66" x14ac:dyDescent="0.3">
      <c r="A75" t="s">
        <v>255</v>
      </c>
      <c r="B75" t="s">
        <v>175</v>
      </c>
      <c r="C75">
        <v>34</v>
      </c>
      <c r="D75">
        <v>35.200000000000003</v>
      </c>
      <c r="E75">
        <v>36.200000000000003</v>
      </c>
      <c r="F75">
        <v>36.4</v>
      </c>
      <c r="G75">
        <v>36.5</v>
      </c>
      <c r="H75">
        <v>36.6</v>
      </c>
      <c r="I75">
        <v>36.6</v>
      </c>
      <c r="J75">
        <v>38</v>
      </c>
      <c r="K75">
        <v>37.6</v>
      </c>
      <c r="L75">
        <v>37.700000000000003</v>
      </c>
      <c r="M75">
        <v>38.6</v>
      </c>
      <c r="N75">
        <v>39.799999999999997</v>
      </c>
      <c r="O75">
        <v>46.2</v>
      </c>
      <c r="P75">
        <v>48.1</v>
      </c>
      <c r="Q75">
        <v>48.6</v>
      </c>
      <c r="R75">
        <v>48.4</v>
      </c>
      <c r="S75">
        <v>42.7</v>
      </c>
      <c r="T75">
        <v>42.4</v>
      </c>
      <c r="U75">
        <v>42.8</v>
      </c>
      <c r="V75">
        <v>42.3</v>
      </c>
      <c r="W75">
        <v>43.4</v>
      </c>
      <c r="X75">
        <v>42.8</v>
      </c>
      <c r="Y75">
        <v>42.4</v>
      </c>
      <c r="Z75">
        <v>42.8</v>
      </c>
      <c r="AA75">
        <v>43</v>
      </c>
      <c r="AB75">
        <v>42.9</v>
      </c>
      <c r="AC75">
        <v>43.4</v>
      </c>
      <c r="AD75">
        <v>43.9</v>
      </c>
      <c r="AE75">
        <v>44.3</v>
      </c>
      <c r="AF75">
        <v>45.8</v>
      </c>
      <c r="AG75">
        <v>47.1</v>
      </c>
      <c r="AH75">
        <v>47.6</v>
      </c>
      <c r="AI75">
        <v>47.7</v>
      </c>
      <c r="AJ75">
        <v>48.3</v>
      </c>
      <c r="AK75">
        <v>48</v>
      </c>
      <c r="AL75">
        <v>47.7</v>
      </c>
      <c r="AM75">
        <v>47.4</v>
      </c>
      <c r="AN75">
        <v>47.4</v>
      </c>
      <c r="AO75">
        <v>48</v>
      </c>
      <c r="AP75">
        <v>49.4</v>
      </c>
      <c r="AQ75">
        <v>51.5</v>
      </c>
      <c r="AR75">
        <v>53</v>
      </c>
      <c r="AS75">
        <v>55</v>
      </c>
      <c r="AT75">
        <v>56</v>
      </c>
      <c r="AU75">
        <v>56.6</v>
      </c>
      <c r="AV75">
        <v>56.8</v>
      </c>
      <c r="AW75">
        <v>56.9</v>
      </c>
      <c r="AX75">
        <v>57.5</v>
      </c>
      <c r="AY75">
        <v>57.5</v>
      </c>
      <c r="AZ75">
        <v>58.4</v>
      </c>
      <c r="BA75">
        <v>59.4</v>
      </c>
      <c r="BB75">
        <v>60.1</v>
      </c>
      <c r="BC75">
        <v>61.2</v>
      </c>
      <c r="BD75">
        <v>56</v>
      </c>
      <c r="BE75">
        <v>62.5</v>
      </c>
      <c r="BF75">
        <v>63.6</v>
      </c>
      <c r="BG75">
        <v>63.2</v>
      </c>
      <c r="BH75">
        <v>63.5</v>
      </c>
      <c r="BI75">
        <v>64.5</v>
      </c>
      <c r="BJ75">
        <v>67.900000000000006</v>
      </c>
      <c r="BK75">
        <v>68.599999999999994</v>
      </c>
      <c r="BL75">
        <v>70.2</v>
      </c>
      <c r="BM75">
        <v>71.900000000000006</v>
      </c>
      <c r="BN75">
        <v>74.2</v>
      </c>
    </row>
    <row r="76" spans="1:66" x14ac:dyDescent="0.3">
      <c r="A76" t="s">
        <v>256</v>
      </c>
      <c r="B76" s="14" t="s">
        <v>176</v>
      </c>
      <c r="C76" s="14">
        <v>1062.5999999999999</v>
      </c>
      <c r="D76" s="14">
        <v>1075.7</v>
      </c>
      <c r="E76" s="14">
        <v>1095.8</v>
      </c>
      <c r="F76" s="14">
        <v>1117.9000000000001</v>
      </c>
      <c r="G76" s="14">
        <v>1146.4000000000001</v>
      </c>
      <c r="H76" s="14">
        <v>1169.5</v>
      </c>
      <c r="I76" s="14">
        <v>1196.5999999999999</v>
      </c>
      <c r="J76" s="14">
        <v>1227.4000000000001</v>
      </c>
      <c r="K76" s="14">
        <v>1247.8</v>
      </c>
      <c r="L76" s="14">
        <v>1262.7</v>
      </c>
      <c r="M76" s="14">
        <v>1271.0999999999999</v>
      </c>
      <c r="N76" s="14">
        <v>1286.4000000000001</v>
      </c>
      <c r="O76" s="14">
        <v>1286</v>
      </c>
      <c r="P76" s="14">
        <v>1304.9000000000001</v>
      </c>
      <c r="Q76" s="14">
        <v>1322.1</v>
      </c>
      <c r="R76" s="14">
        <v>1332.2</v>
      </c>
      <c r="S76" s="14">
        <v>1337.1</v>
      </c>
      <c r="T76" s="14">
        <v>1352.4</v>
      </c>
      <c r="U76" s="14">
        <v>1362.8</v>
      </c>
      <c r="V76" s="14">
        <v>1372.7</v>
      </c>
      <c r="W76" s="14">
        <v>1398.3</v>
      </c>
      <c r="X76" s="14">
        <v>1403.1</v>
      </c>
      <c r="Y76" s="14">
        <v>1410.8</v>
      </c>
      <c r="Z76" s="14">
        <v>1424.9</v>
      </c>
      <c r="AA76" s="14">
        <v>1438.5</v>
      </c>
      <c r="AB76" s="14">
        <v>1442.2</v>
      </c>
      <c r="AC76" s="14">
        <v>1450.8</v>
      </c>
      <c r="AD76" s="14">
        <v>1462.1</v>
      </c>
      <c r="AE76" s="14">
        <v>1464.3</v>
      </c>
      <c r="AF76" s="14">
        <v>1480.2</v>
      </c>
      <c r="AG76" s="14">
        <v>1505.6</v>
      </c>
      <c r="AH76" s="14">
        <v>1520.3</v>
      </c>
      <c r="AI76" s="14">
        <v>1542.4</v>
      </c>
      <c r="AJ76" s="14">
        <v>1560</v>
      </c>
      <c r="AK76" s="14">
        <v>1583</v>
      </c>
      <c r="AL76" s="14">
        <v>1599.5</v>
      </c>
      <c r="AM76" s="14">
        <v>1625.7</v>
      </c>
      <c r="AN76" s="14">
        <v>1647.7</v>
      </c>
      <c r="AO76" s="14">
        <v>1655.8</v>
      </c>
      <c r="AP76" s="14">
        <v>1681.3</v>
      </c>
      <c r="AQ76" s="14">
        <v>1692.2</v>
      </c>
      <c r="AR76" s="14">
        <v>1703.1</v>
      </c>
      <c r="AS76" s="14">
        <v>1716.5</v>
      </c>
      <c r="AT76" s="14">
        <v>1733</v>
      </c>
      <c r="AU76" s="14">
        <v>1767</v>
      </c>
      <c r="AV76" s="14">
        <v>1781.8</v>
      </c>
      <c r="AW76" s="14">
        <v>1797.6</v>
      </c>
      <c r="AX76" s="14">
        <v>1821.5</v>
      </c>
      <c r="AY76" s="14">
        <v>1846.3</v>
      </c>
      <c r="AZ76" s="14">
        <v>1871.3</v>
      </c>
      <c r="BA76" s="14">
        <v>1898.1</v>
      </c>
      <c r="BB76" s="14">
        <v>1919.7</v>
      </c>
      <c r="BC76" s="14">
        <v>1917.2</v>
      </c>
      <c r="BD76" s="14">
        <v>1678.1</v>
      </c>
      <c r="BE76" s="14">
        <v>1937.6</v>
      </c>
      <c r="BF76" s="14">
        <v>1968</v>
      </c>
      <c r="BG76" s="14">
        <v>1977</v>
      </c>
      <c r="BH76" s="14">
        <v>1994.8</v>
      </c>
      <c r="BI76" s="14">
        <v>2029.7</v>
      </c>
      <c r="BJ76" s="14">
        <v>2075.6</v>
      </c>
      <c r="BK76" s="14">
        <v>2096.9</v>
      </c>
      <c r="BL76" s="14">
        <v>2114.8000000000002</v>
      </c>
      <c r="BM76" s="14">
        <v>2171.4</v>
      </c>
      <c r="BN76" s="14">
        <v>2216.1</v>
      </c>
    </row>
    <row r="77" spans="1:66" x14ac:dyDescent="0.3">
      <c r="A77" t="s">
        <v>257</v>
      </c>
      <c r="B77" s="14" t="s">
        <v>177</v>
      </c>
      <c r="C77" s="14">
        <v>147.69999999999999</v>
      </c>
      <c r="D77" s="14">
        <v>149.30000000000001</v>
      </c>
      <c r="E77" s="14">
        <v>152.6</v>
      </c>
      <c r="F77" s="14">
        <v>156.5</v>
      </c>
      <c r="G77" s="14">
        <v>160</v>
      </c>
      <c r="H77" s="14">
        <v>164.4</v>
      </c>
      <c r="I77" s="14">
        <v>170.7</v>
      </c>
      <c r="J77" s="14">
        <v>175.9</v>
      </c>
      <c r="K77" s="14">
        <v>185.2</v>
      </c>
      <c r="L77" s="14">
        <v>187.2</v>
      </c>
      <c r="M77" s="14">
        <v>189.1</v>
      </c>
      <c r="N77" s="14">
        <v>191.4</v>
      </c>
      <c r="O77" s="14">
        <v>194.9</v>
      </c>
      <c r="P77" s="14">
        <v>198.1</v>
      </c>
      <c r="Q77" s="14">
        <v>200.7</v>
      </c>
      <c r="R77" s="14">
        <v>202.2</v>
      </c>
      <c r="S77" s="14">
        <v>204.3</v>
      </c>
      <c r="T77" s="14">
        <v>205.8</v>
      </c>
      <c r="U77" s="14">
        <v>207.1</v>
      </c>
      <c r="V77" s="14">
        <v>208</v>
      </c>
      <c r="W77" s="14">
        <v>212.7</v>
      </c>
      <c r="X77" s="14">
        <v>214.6</v>
      </c>
      <c r="Y77" s="14">
        <v>214.9</v>
      </c>
      <c r="Z77" s="14">
        <v>214.5</v>
      </c>
      <c r="AA77" s="14">
        <v>215</v>
      </c>
      <c r="AB77" s="14">
        <v>216.1</v>
      </c>
      <c r="AC77" s="14">
        <v>218</v>
      </c>
      <c r="AD77" s="14">
        <v>221.5</v>
      </c>
      <c r="AE77" s="14">
        <v>222.1</v>
      </c>
      <c r="AF77" s="14">
        <v>225.5</v>
      </c>
      <c r="AG77" s="14">
        <v>228.2</v>
      </c>
      <c r="AH77" s="14">
        <v>228.9</v>
      </c>
      <c r="AI77" s="14">
        <v>230.3</v>
      </c>
      <c r="AJ77" s="14">
        <v>231.5</v>
      </c>
      <c r="AK77" s="14">
        <v>233.9</v>
      </c>
      <c r="AL77" s="14">
        <v>238.2</v>
      </c>
      <c r="AM77" s="14">
        <v>242.7</v>
      </c>
      <c r="AN77" s="14">
        <v>246.1</v>
      </c>
      <c r="AO77" s="14">
        <v>246.5</v>
      </c>
      <c r="AP77" s="14">
        <v>249.6</v>
      </c>
      <c r="AQ77" s="14">
        <v>248.6</v>
      </c>
      <c r="AR77" s="14">
        <v>247.8</v>
      </c>
      <c r="AS77" s="14">
        <v>249.5</v>
      </c>
      <c r="AT77" s="14">
        <v>251.3</v>
      </c>
      <c r="AU77" s="14">
        <v>252.5</v>
      </c>
      <c r="AV77" s="14">
        <v>255.2</v>
      </c>
      <c r="AW77" s="14">
        <v>258.5</v>
      </c>
      <c r="AX77" s="14">
        <v>262.7</v>
      </c>
      <c r="AY77" s="14">
        <v>265.39999999999998</v>
      </c>
      <c r="AZ77" s="14">
        <v>269.39999999999998</v>
      </c>
      <c r="BA77" s="14">
        <v>272.5</v>
      </c>
      <c r="BB77" s="14">
        <v>273.60000000000002</v>
      </c>
      <c r="BC77" s="14">
        <v>271.89999999999998</v>
      </c>
      <c r="BD77" s="14">
        <v>243</v>
      </c>
      <c r="BE77" s="14">
        <v>257.60000000000002</v>
      </c>
      <c r="BF77" s="14">
        <v>250.9</v>
      </c>
      <c r="BG77" s="14">
        <v>260.10000000000002</v>
      </c>
      <c r="BH77" s="14">
        <v>268.5</v>
      </c>
      <c r="BI77" s="14">
        <v>277.7</v>
      </c>
      <c r="BJ77" s="14">
        <v>282.60000000000002</v>
      </c>
      <c r="BK77" s="14">
        <v>285.10000000000002</v>
      </c>
      <c r="BL77" s="14">
        <v>288.89999999999998</v>
      </c>
      <c r="BM77" s="14">
        <v>297</v>
      </c>
      <c r="BN77" s="14">
        <v>302.8</v>
      </c>
    </row>
    <row r="78" spans="1:66" x14ac:dyDescent="0.3">
      <c r="A78" t="s">
        <v>258</v>
      </c>
      <c r="B78" s="14" t="s">
        <v>178</v>
      </c>
      <c r="C78" s="14">
        <v>914.9</v>
      </c>
      <c r="D78" s="14">
        <v>926.4</v>
      </c>
      <c r="E78" s="14">
        <v>943.2</v>
      </c>
      <c r="F78" s="14">
        <v>961.4</v>
      </c>
      <c r="G78" s="14">
        <v>986.4</v>
      </c>
      <c r="H78" s="14">
        <v>1005.1</v>
      </c>
      <c r="I78" s="14">
        <v>1025.9000000000001</v>
      </c>
      <c r="J78" s="14">
        <v>1051.4000000000001</v>
      </c>
      <c r="K78" s="14">
        <v>1062.5999999999999</v>
      </c>
      <c r="L78" s="14">
        <v>1075.5</v>
      </c>
      <c r="M78" s="14">
        <v>1082</v>
      </c>
      <c r="N78" s="14">
        <v>1095</v>
      </c>
      <c r="O78" s="14">
        <v>1091.0999999999999</v>
      </c>
      <c r="P78" s="14">
        <v>1106.8</v>
      </c>
      <c r="Q78" s="14">
        <v>1121.4000000000001</v>
      </c>
      <c r="R78" s="14">
        <v>1130</v>
      </c>
      <c r="S78" s="14">
        <v>1132.8</v>
      </c>
      <c r="T78" s="14">
        <v>1146.5999999999999</v>
      </c>
      <c r="U78" s="14">
        <v>1155.7</v>
      </c>
      <c r="V78" s="14">
        <v>1164.7</v>
      </c>
      <c r="W78" s="14">
        <v>1185.5</v>
      </c>
      <c r="X78" s="14">
        <v>1188.4000000000001</v>
      </c>
      <c r="Y78" s="14">
        <v>1195.9000000000001</v>
      </c>
      <c r="Z78" s="14">
        <v>1210.4000000000001</v>
      </c>
      <c r="AA78" s="14">
        <v>1223.5999999999999</v>
      </c>
      <c r="AB78" s="14">
        <v>1226.0999999999999</v>
      </c>
      <c r="AC78" s="14">
        <v>1232.8</v>
      </c>
      <c r="AD78" s="14">
        <v>1240.5999999999999</v>
      </c>
      <c r="AE78" s="14">
        <v>1242.2</v>
      </c>
      <c r="AF78" s="14">
        <v>1254.7</v>
      </c>
      <c r="AG78" s="14">
        <v>1277.4000000000001</v>
      </c>
      <c r="AH78" s="14">
        <v>1291.4000000000001</v>
      </c>
      <c r="AI78" s="14">
        <v>1312.1</v>
      </c>
      <c r="AJ78" s="14">
        <v>1328.6</v>
      </c>
      <c r="AK78" s="14">
        <v>1349.2</v>
      </c>
      <c r="AL78" s="14">
        <v>1361.3</v>
      </c>
      <c r="AM78" s="14">
        <v>1383</v>
      </c>
      <c r="AN78" s="14">
        <v>1401.7</v>
      </c>
      <c r="AO78" s="14">
        <v>1409.4</v>
      </c>
      <c r="AP78" s="14">
        <v>1431.7</v>
      </c>
      <c r="AQ78" s="14">
        <v>1443.5</v>
      </c>
      <c r="AR78" s="14">
        <v>1455.3</v>
      </c>
      <c r="AS78" s="14">
        <v>1467</v>
      </c>
      <c r="AT78" s="14">
        <v>1481.6</v>
      </c>
      <c r="AU78" s="14">
        <v>1514.5</v>
      </c>
      <c r="AV78" s="14">
        <v>1526.6</v>
      </c>
      <c r="AW78" s="14">
        <v>1539.1</v>
      </c>
      <c r="AX78" s="14">
        <v>1558.8</v>
      </c>
      <c r="AY78" s="14">
        <v>1580.9</v>
      </c>
      <c r="AZ78" s="14">
        <v>1601.9</v>
      </c>
      <c r="BA78" s="14">
        <v>1625.6</v>
      </c>
      <c r="BB78" s="14">
        <v>1646.1</v>
      </c>
      <c r="BC78" s="14">
        <v>1645.3</v>
      </c>
      <c r="BD78" s="14">
        <v>1435.1</v>
      </c>
      <c r="BE78" s="14">
        <v>1680.1</v>
      </c>
      <c r="BF78" s="14">
        <v>1717.2</v>
      </c>
      <c r="BG78" s="14">
        <v>1716.8</v>
      </c>
      <c r="BH78" s="14">
        <v>1726.3</v>
      </c>
      <c r="BI78" s="14">
        <v>1752.1</v>
      </c>
      <c r="BJ78" s="14">
        <v>1793</v>
      </c>
      <c r="BK78" s="14">
        <v>1811.8</v>
      </c>
      <c r="BL78" s="14">
        <v>1825.9</v>
      </c>
      <c r="BM78" s="14">
        <v>1874.4</v>
      </c>
      <c r="BN78" s="14">
        <v>1913.3</v>
      </c>
    </row>
    <row r="79" spans="1:66" x14ac:dyDescent="0.3">
      <c r="A79" t="s">
        <v>259</v>
      </c>
      <c r="B79" t="s">
        <v>179</v>
      </c>
      <c r="C79">
        <v>431.9</v>
      </c>
      <c r="D79">
        <v>437.4</v>
      </c>
      <c r="E79">
        <v>445.7</v>
      </c>
      <c r="F79">
        <v>454.9</v>
      </c>
      <c r="G79">
        <v>464.6</v>
      </c>
      <c r="H79">
        <v>474.8</v>
      </c>
      <c r="I79">
        <v>486.8</v>
      </c>
      <c r="J79">
        <v>498.1</v>
      </c>
      <c r="K79">
        <v>500.4</v>
      </c>
      <c r="L79">
        <v>505.4</v>
      </c>
      <c r="M79">
        <v>510</v>
      </c>
      <c r="N79">
        <v>513</v>
      </c>
      <c r="O79">
        <v>521</v>
      </c>
      <c r="P79">
        <v>527.5</v>
      </c>
      <c r="Q79">
        <v>535.79999999999995</v>
      </c>
      <c r="R79">
        <v>543.79999999999995</v>
      </c>
      <c r="S79">
        <v>546</v>
      </c>
      <c r="T79">
        <v>553.29999999999995</v>
      </c>
      <c r="U79">
        <v>559.6</v>
      </c>
      <c r="V79">
        <v>564.20000000000005</v>
      </c>
      <c r="W79">
        <v>572.20000000000005</v>
      </c>
      <c r="X79">
        <v>570.6</v>
      </c>
      <c r="Y79">
        <v>572.29999999999995</v>
      </c>
      <c r="Z79">
        <v>583.4</v>
      </c>
      <c r="AA79">
        <v>590</v>
      </c>
      <c r="AB79">
        <v>591.79999999999995</v>
      </c>
      <c r="AC79">
        <v>594.29999999999995</v>
      </c>
      <c r="AD79">
        <v>601</v>
      </c>
      <c r="AE79">
        <v>599.70000000000005</v>
      </c>
      <c r="AF79">
        <v>605.6</v>
      </c>
      <c r="AG79">
        <v>618.20000000000005</v>
      </c>
      <c r="AH79">
        <v>623.6</v>
      </c>
      <c r="AI79">
        <v>632.20000000000005</v>
      </c>
      <c r="AJ79">
        <v>639.70000000000005</v>
      </c>
      <c r="AK79">
        <v>651</v>
      </c>
      <c r="AL79">
        <v>654.6</v>
      </c>
      <c r="AM79">
        <v>669.2</v>
      </c>
      <c r="AN79">
        <v>682.1</v>
      </c>
      <c r="AO79">
        <v>683.1</v>
      </c>
      <c r="AP79">
        <v>697.4</v>
      </c>
      <c r="AQ79">
        <v>703.5</v>
      </c>
      <c r="AR79">
        <v>709.8</v>
      </c>
      <c r="AS79">
        <v>715.8</v>
      </c>
      <c r="AT79">
        <v>721.2</v>
      </c>
      <c r="AU79">
        <v>729.9</v>
      </c>
      <c r="AV79">
        <v>734.2</v>
      </c>
      <c r="AW79">
        <v>741.4</v>
      </c>
      <c r="AX79">
        <v>753.1</v>
      </c>
      <c r="AY79">
        <v>769.3</v>
      </c>
      <c r="AZ79">
        <v>779.8</v>
      </c>
      <c r="BA79">
        <v>789.8</v>
      </c>
      <c r="BB79">
        <v>794.2</v>
      </c>
      <c r="BC79">
        <v>786.2</v>
      </c>
      <c r="BD79">
        <v>633.4</v>
      </c>
      <c r="BE79">
        <v>803.2</v>
      </c>
      <c r="BF79">
        <v>836.9</v>
      </c>
      <c r="BG79">
        <v>840.1</v>
      </c>
      <c r="BH79">
        <v>848.9</v>
      </c>
      <c r="BI79">
        <v>855.8</v>
      </c>
      <c r="BJ79">
        <v>878.6</v>
      </c>
      <c r="BK79">
        <v>885.1</v>
      </c>
      <c r="BL79">
        <v>881.9</v>
      </c>
      <c r="BM79">
        <v>901.2</v>
      </c>
      <c r="BN79">
        <v>917.5</v>
      </c>
    </row>
    <row r="80" spans="1:66" x14ac:dyDescent="0.3">
      <c r="A80" t="s">
        <v>260</v>
      </c>
      <c r="B80" t="s">
        <v>180</v>
      </c>
      <c r="C80">
        <v>303.39999999999998</v>
      </c>
      <c r="D80">
        <v>307.2</v>
      </c>
      <c r="E80">
        <v>313.3</v>
      </c>
      <c r="F80">
        <v>319.10000000000002</v>
      </c>
      <c r="G80">
        <v>329.5</v>
      </c>
      <c r="H80">
        <v>335.6</v>
      </c>
      <c r="I80">
        <v>341.9</v>
      </c>
      <c r="J80">
        <v>352.6</v>
      </c>
      <c r="K80">
        <v>360.3</v>
      </c>
      <c r="L80">
        <v>366</v>
      </c>
      <c r="M80">
        <v>367.2</v>
      </c>
      <c r="N80">
        <v>376.1</v>
      </c>
      <c r="O80">
        <v>362.6</v>
      </c>
      <c r="P80">
        <v>369</v>
      </c>
      <c r="Q80">
        <v>373.7</v>
      </c>
      <c r="R80">
        <v>374.3</v>
      </c>
      <c r="S80">
        <v>377.1</v>
      </c>
      <c r="T80">
        <v>382.1</v>
      </c>
      <c r="U80">
        <v>383.2</v>
      </c>
      <c r="V80">
        <v>386.9</v>
      </c>
      <c r="W80">
        <v>392.3</v>
      </c>
      <c r="X80">
        <v>397.1</v>
      </c>
      <c r="Y80">
        <v>401.6</v>
      </c>
      <c r="Z80">
        <v>402.9</v>
      </c>
      <c r="AA80">
        <v>405.5</v>
      </c>
      <c r="AB80">
        <v>405</v>
      </c>
      <c r="AC80">
        <v>406.8</v>
      </c>
      <c r="AD80">
        <v>406.3</v>
      </c>
      <c r="AE80">
        <v>408</v>
      </c>
      <c r="AF80">
        <v>412.1</v>
      </c>
      <c r="AG80">
        <v>419.2</v>
      </c>
      <c r="AH80">
        <v>425.8</v>
      </c>
      <c r="AI80">
        <v>434.8</v>
      </c>
      <c r="AJ80">
        <v>440.7</v>
      </c>
      <c r="AK80">
        <v>446.8</v>
      </c>
      <c r="AL80">
        <v>452.5</v>
      </c>
      <c r="AM80">
        <v>456</v>
      </c>
      <c r="AN80">
        <v>458.5</v>
      </c>
      <c r="AO80">
        <v>461.6</v>
      </c>
      <c r="AP80">
        <v>467.9</v>
      </c>
      <c r="AQ80">
        <v>471.9</v>
      </c>
      <c r="AR80">
        <v>474.9</v>
      </c>
      <c r="AS80">
        <v>478.2</v>
      </c>
      <c r="AT80">
        <v>483.8</v>
      </c>
      <c r="AU80">
        <v>500.1</v>
      </c>
      <c r="AV80">
        <v>504.2</v>
      </c>
      <c r="AW80">
        <v>506.2</v>
      </c>
      <c r="AX80">
        <v>511.4</v>
      </c>
      <c r="AY80">
        <v>514.4</v>
      </c>
      <c r="AZ80">
        <v>520.79999999999995</v>
      </c>
      <c r="BA80">
        <v>527.9</v>
      </c>
      <c r="BB80">
        <v>536.20000000000005</v>
      </c>
      <c r="BC80">
        <v>534</v>
      </c>
      <c r="BD80">
        <v>502.5</v>
      </c>
      <c r="BE80">
        <v>556.5</v>
      </c>
      <c r="BF80">
        <v>559.9</v>
      </c>
      <c r="BG80">
        <v>556.20000000000005</v>
      </c>
      <c r="BH80">
        <v>553.70000000000005</v>
      </c>
      <c r="BI80">
        <v>567.9</v>
      </c>
      <c r="BJ80">
        <v>577.6</v>
      </c>
      <c r="BK80">
        <v>582.29999999999995</v>
      </c>
      <c r="BL80">
        <v>589.1</v>
      </c>
      <c r="BM80">
        <v>608.29999999999995</v>
      </c>
      <c r="BN80">
        <v>618.4</v>
      </c>
    </row>
    <row r="81" spans="1:66" x14ac:dyDescent="0.3">
      <c r="A81" t="s">
        <v>261</v>
      </c>
      <c r="B81" t="s">
        <v>181</v>
      </c>
      <c r="C81">
        <v>100.5</v>
      </c>
      <c r="D81">
        <v>101.7</v>
      </c>
      <c r="E81">
        <v>102.8</v>
      </c>
      <c r="F81">
        <v>104.7</v>
      </c>
      <c r="G81">
        <v>108.2</v>
      </c>
      <c r="H81">
        <v>109.6</v>
      </c>
      <c r="I81">
        <v>110.9</v>
      </c>
      <c r="J81">
        <v>113.4</v>
      </c>
      <c r="K81">
        <v>114.4</v>
      </c>
      <c r="L81">
        <v>116.2</v>
      </c>
      <c r="M81">
        <v>117</v>
      </c>
      <c r="N81">
        <v>118.1</v>
      </c>
      <c r="O81">
        <v>118.6</v>
      </c>
      <c r="P81">
        <v>120.4</v>
      </c>
      <c r="Q81">
        <v>121.7</v>
      </c>
      <c r="R81">
        <v>121.9</v>
      </c>
      <c r="S81">
        <v>122</v>
      </c>
      <c r="T81">
        <v>122.9</v>
      </c>
      <c r="U81">
        <v>123.9</v>
      </c>
      <c r="V81">
        <v>123.9</v>
      </c>
      <c r="W81">
        <v>125.2</v>
      </c>
      <c r="X81">
        <v>125.3</v>
      </c>
      <c r="Y81">
        <v>126</v>
      </c>
      <c r="Z81">
        <v>127.3</v>
      </c>
      <c r="AA81">
        <v>128</v>
      </c>
      <c r="AB81">
        <v>128.6</v>
      </c>
      <c r="AC81">
        <v>129.4</v>
      </c>
      <c r="AD81">
        <v>130.30000000000001</v>
      </c>
      <c r="AE81">
        <v>130.80000000000001</v>
      </c>
      <c r="AF81">
        <v>131.9</v>
      </c>
      <c r="AG81">
        <v>133.1</v>
      </c>
      <c r="AH81">
        <v>134</v>
      </c>
      <c r="AI81">
        <v>135.5</v>
      </c>
      <c r="AJ81">
        <v>136.80000000000001</v>
      </c>
      <c r="AK81">
        <v>138.69999999999999</v>
      </c>
      <c r="AL81">
        <v>139.4</v>
      </c>
      <c r="AM81">
        <v>141</v>
      </c>
      <c r="AN81">
        <v>142.5</v>
      </c>
      <c r="AO81">
        <v>143.9</v>
      </c>
      <c r="AP81">
        <v>144.30000000000001</v>
      </c>
      <c r="AQ81">
        <v>144.69999999999999</v>
      </c>
      <c r="AR81">
        <v>145.6</v>
      </c>
      <c r="AS81">
        <v>146.1</v>
      </c>
      <c r="AT81">
        <v>148.1</v>
      </c>
      <c r="AU81">
        <v>151.6</v>
      </c>
      <c r="AV81">
        <v>153.4</v>
      </c>
      <c r="AW81">
        <v>154.5</v>
      </c>
      <c r="AX81">
        <v>154.6</v>
      </c>
      <c r="AY81">
        <v>154.80000000000001</v>
      </c>
      <c r="AZ81">
        <v>156.30000000000001</v>
      </c>
      <c r="BA81">
        <v>159.30000000000001</v>
      </c>
      <c r="BB81">
        <v>163.9</v>
      </c>
      <c r="BC81">
        <v>170.4</v>
      </c>
      <c r="BD81">
        <v>165.5</v>
      </c>
      <c r="BE81">
        <v>162.1</v>
      </c>
      <c r="BF81">
        <v>163.5</v>
      </c>
      <c r="BG81">
        <v>162.69999999999999</v>
      </c>
      <c r="BH81">
        <v>162.1</v>
      </c>
      <c r="BI81">
        <v>164.5</v>
      </c>
      <c r="BJ81">
        <v>167.5</v>
      </c>
      <c r="BK81">
        <v>170.6</v>
      </c>
      <c r="BL81">
        <v>175.8</v>
      </c>
      <c r="BM81">
        <v>180.8</v>
      </c>
      <c r="BN81">
        <v>184.7</v>
      </c>
    </row>
    <row r="82" spans="1:66" x14ac:dyDescent="0.3">
      <c r="A82" t="s">
        <v>262</v>
      </c>
      <c r="B82" t="s">
        <v>182</v>
      </c>
      <c r="C82">
        <v>79.099999999999994</v>
      </c>
      <c r="D82">
        <v>80.099999999999994</v>
      </c>
      <c r="E82">
        <v>81.400000000000006</v>
      </c>
      <c r="F82">
        <v>82.7</v>
      </c>
      <c r="G82">
        <v>84</v>
      </c>
      <c r="H82">
        <v>85.1</v>
      </c>
      <c r="I82">
        <v>86.2</v>
      </c>
      <c r="J82">
        <v>87.3</v>
      </c>
      <c r="K82">
        <v>87.6</v>
      </c>
      <c r="L82">
        <v>87.8</v>
      </c>
      <c r="M82">
        <v>87.7</v>
      </c>
      <c r="N82">
        <v>87.8</v>
      </c>
      <c r="O82">
        <v>88.9</v>
      </c>
      <c r="P82">
        <v>89.8</v>
      </c>
      <c r="Q82">
        <v>90.3</v>
      </c>
      <c r="R82">
        <v>89.9</v>
      </c>
      <c r="S82">
        <v>87.7</v>
      </c>
      <c r="T82">
        <v>88.3</v>
      </c>
      <c r="U82">
        <v>89</v>
      </c>
      <c r="V82">
        <v>89.8</v>
      </c>
      <c r="W82">
        <v>95.7</v>
      </c>
      <c r="X82">
        <v>95.4</v>
      </c>
      <c r="Y82">
        <v>96.1</v>
      </c>
      <c r="Z82">
        <v>96.8</v>
      </c>
      <c r="AA82">
        <v>100</v>
      </c>
      <c r="AB82">
        <v>100.6</v>
      </c>
      <c r="AC82">
        <v>102.3</v>
      </c>
      <c r="AD82">
        <v>103</v>
      </c>
      <c r="AE82">
        <v>103.7</v>
      </c>
      <c r="AF82">
        <v>105.1</v>
      </c>
      <c r="AG82">
        <v>106.9</v>
      </c>
      <c r="AH82">
        <v>108.1</v>
      </c>
      <c r="AI82">
        <v>109.5</v>
      </c>
      <c r="AJ82">
        <v>111.3</v>
      </c>
      <c r="AK82">
        <v>112.6</v>
      </c>
      <c r="AL82">
        <v>114.8</v>
      </c>
      <c r="AM82">
        <v>116.8</v>
      </c>
      <c r="AN82">
        <v>118.5</v>
      </c>
      <c r="AO82">
        <v>120.8</v>
      </c>
      <c r="AP82">
        <v>122</v>
      </c>
      <c r="AQ82">
        <v>123.4</v>
      </c>
      <c r="AR82">
        <v>125.1</v>
      </c>
      <c r="AS82">
        <v>126.9</v>
      </c>
      <c r="AT82">
        <v>128.5</v>
      </c>
      <c r="AU82">
        <v>132.80000000000001</v>
      </c>
      <c r="AV82">
        <v>134.9</v>
      </c>
      <c r="AW82">
        <v>137</v>
      </c>
      <c r="AX82">
        <v>139.69999999999999</v>
      </c>
      <c r="AY82">
        <v>142.4</v>
      </c>
      <c r="AZ82">
        <v>145</v>
      </c>
      <c r="BA82">
        <v>148.5</v>
      </c>
      <c r="BB82">
        <v>151.69999999999999</v>
      </c>
      <c r="BC82">
        <v>154.69999999999999</v>
      </c>
      <c r="BD82">
        <v>133.69999999999999</v>
      </c>
      <c r="BE82">
        <v>158.30000000000001</v>
      </c>
      <c r="BF82">
        <v>156.80000000000001</v>
      </c>
      <c r="BG82">
        <v>157.80000000000001</v>
      </c>
      <c r="BH82">
        <v>161.6</v>
      </c>
      <c r="BI82">
        <v>163.9</v>
      </c>
      <c r="BJ82">
        <v>169.4</v>
      </c>
      <c r="BK82">
        <v>173.8</v>
      </c>
      <c r="BL82">
        <v>179.1</v>
      </c>
      <c r="BM82">
        <v>184.1</v>
      </c>
      <c r="BN82">
        <v>192.7</v>
      </c>
    </row>
    <row r="83" spans="1:66" x14ac:dyDescent="0.3">
      <c r="A83" t="s">
        <v>263</v>
      </c>
      <c r="B83" s="14" t="s">
        <v>183</v>
      </c>
      <c r="C83" s="14">
        <v>527.20000000000005</v>
      </c>
      <c r="D83" s="14">
        <v>530</v>
      </c>
      <c r="E83" s="14">
        <v>535.6</v>
      </c>
      <c r="F83" s="14">
        <v>541.70000000000005</v>
      </c>
      <c r="G83" s="14">
        <v>539.1</v>
      </c>
      <c r="H83" s="14">
        <v>541.6</v>
      </c>
      <c r="I83" s="14">
        <v>545.20000000000005</v>
      </c>
      <c r="J83" s="14">
        <v>545.6</v>
      </c>
      <c r="K83" s="14">
        <v>532.70000000000005</v>
      </c>
      <c r="L83" s="14">
        <v>530.29999999999995</v>
      </c>
      <c r="M83" s="14">
        <v>533.70000000000005</v>
      </c>
      <c r="N83" s="14">
        <v>535.29999999999995</v>
      </c>
      <c r="O83" s="14">
        <v>541.9</v>
      </c>
      <c r="P83" s="14">
        <v>553.70000000000005</v>
      </c>
      <c r="Q83" s="14">
        <v>561.1</v>
      </c>
      <c r="R83" s="14">
        <v>568.29999999999995</v>
      </c>
      <c r="S83" s="14">
        <v>570.6</v>
      </c>
      <c r="T83" s="14">
        <v>579.9</v>
      </c>
      <c r="U83" s="14">
        <v>586.5</v>
      </c>
      <c r="V83" s="14">
        <v>590.79999999999995</v>
      </c>
      <c r="W83" s="14">
        <v>613.1</v>
      </c>
      <c r="X83" s="14">
        <v>619.20000000000005</v>
      </c>
      <c r="Y83" s="14">
        <v>623.9</v>
      </c>
      <c r="Z83" s="14">
        <v>634.70000000000005</v>
      </c>
      <c r="AA83" s="14">
        <v>643.1</v>
      </c>
      <c r="AB83" s="14">
        <v>646.4</v>
      </c>
      <c r="AC83" s="14">
        <v>655.20000000000005</v>
      </c>
      <c r="AD83" s="14">
        <v>664.4</v>
      </c>
      <c r="AE83" s="14">
        <v>669.9</v>
      </c>
      <c r="AF83" s="14">
        <v>686.2</v>
      </c>
      <c r="AG83" s="14">
        <v>701.6</v>
      </c>
      <c r="AH83" s="14">
        <v>709.9</v>
      </c>
      <c r="AI83" s="14">
        <v>728.4</v>
      </c>
      <c r="AJ83" s="14">
        <v>741.6</v>
      </c>
      <c r="AK83" s="14">
        <v>753.7</v>
      </c>
      <c r="AL83" s="14">
        <v>764.3</v>
      </c>
      <c r="AM83" s="14">
        <v>775.8</v>
      </c>
      <c r="AN83" s="14">
        <v>783.7</v>
      </c>
      <c r="AO83" s="14">
        <v>797.2</v>
      </c>
      <c r="AP83" s="14">
        <v>805.3</v>
      </c>
      <c r="AQ83" s="14">
        <v>813.7</v>
      </c>
      <c r="AR83" s="14">
        <v>823.4</v>
      </c>
      <c r="AS83" s="14">
        <v>837.2</v>
      </c>
      <c r="AT83" s="14">
        <v>840.4</v>
      </c>
      <c r="AU83" s="14">
        <v>857</v>
      </c>
      <c r="AV83" s="14">
        <v>873</v>
      </c>
      <c r="AW83" s="14">
        <v>879.6</v>
      </c>
      <c r="AX83" s="14">
        <v>888.8</v>
      </c>
      <c r="AY83" s="14">
        <v>894.6</v>
      </c>
      <c r="AZ83" s="14">
        <v>909.8</v>
      </c>
      <c r="BA83" s="14">
        <v>934.7</v>
      </c>
      <c r="BB83" s="14">
        <v>949.7</v>
      </c>
      <c r="BC83" s="14">
        <v>871</v>
      </c>
      <c r="BD83" s="14">
        <v>481.3</v>
      </c>
      <c r="BE83" s="14">
        <v>701.3</v>
      </c>
      <c r="BF83" s="14">
        <v>723.2</v>
      </c>
      <c r="BG83" s="14">
        <v>767.5</v>
      </c>
      <c r="BH83" s="14">
        <v>880.2</v>
      </c>
      <c r="BI83" s="14">
        <v>960.3</v>
      </c>
      <c r="BJ83" s="14">
        <v>1008.6</v>
      </c>
      <c r="BK83" s="14">
        <v>1010.1</v>
      </c>
      <c r="BL83" s="14">
        <v>1061.3</v>
      </c>
      <c r="BM83" s="14">
        <v>1109.8</v>
      </c>
      <c r="BN83" s="14">
        <v>1145.3</v>
      </c>
    </row>
    <row r="84" spans="1:66" x14ac:dyDescent="0.3">
      <c r="A84" t="s">
        <v>264</v>
      </c>
      <c r="B84" s="14" t="s">
        <v>184</v>
      </c>
      <c r="C84" s="14">
        <v>135.4</v>
      </c>
      <c r="D84" s="14">
        <v>136.4</v>
      </c>
      <c r="E84" s="14">
        <v>138.4</v>
      </c>
      <c r="F84" s="14">
        <v>139.6</v>
      </c>
      <c r="G84" s="14">
        <v>140.4</v>
      </c>
      <c r="H84" s="14">
        <v>141.80000000000001</v>
      </c>
      <c r="I84" s="14">
        <v>143.69999999999999</v>
      </c>
      <c r="J84" s="14">
        <v>147.1</v>
      </c>
      <c r="K84" s="14">
        <v>144.19999999999999</v>
      </c>
      <c r="L84" s="14">
        <v>143.30000000000001</v>
      </c>
      <c r="M84" s="14">
        <v>145.30000000000001</v>
      </c>
      <c r="N84" s="14">
        <v>145.4</v>
      </c>
      <c r="O84" s="14">
        <v>148.1</v>
      </c>
      <c r="P84" s="14">
        <v>151.5</v>
      </c>
      <c r="Q84" s="14">
        <v>153.30000000000001</v>
      </c>
      <c r="R84" s="14">
        <v>156.80000000000001</v>
      </c>
      <c r="S84" s="14">
        <v>156</v>
      </c>
      <c r="T84" s="14">
        <v>158.6</v>
      </c>
      <c r="U84" s="14">
        <v>161.4</v>
      </c>
      <c r="V84" s="14">
        <v>158.80000000000001</v>
      </c>
      <c r="W84" s="14">
        <v>168.1</v>
      </c>
      <c r="X84" s="14">
        <v>170.6</v>
      </c>
      <c r="Y84" s="14">
        <v>172.6</v>
      </c>
      <c r="Z84" s="14">
        <v>175.8</v>
      </c>
      <c r="AA84" s="14">
        <v>174.9</v>
      </c>
      <c r="AB84" s="14">
        <v>175.5</v>
      </c>
      <c r="AC84" s="14">
        <v>178.1</v>
      </c>
      <c r="AD84" s="14">
        <v>182.5</v>
      </c>
      <c r="AE84" s="14">
        <v>186.2</v>
      </c>
      <c r="AF84" s="14">
        <v>189</v>
      </c>
      <c r="AG84" s="14">
        <v>191.6</v>
      </c>
      <c r="AH84" s="14">
        <v>190.6</v>
      </c>
      <c r="AI84" s="14">
        <v>190.9</v>
      </c>
      <c r="AJ84" s="14">
        <v>192.4</v>
      </c>
      <c r="AK84" s="14">
        <v>194.1</v>
      </c>
      <c r="AL84" s="14">
        <v>196.9</v>
      </c>
      <c r="AM84" s="14">
        <v>201.5</v>
      </c>
      <c r="AN84" s="14">
        <v>204.3</v>
      </c>
      <c r="AO84" s="14">
        <v>210.4</v>
      </c>
      <c r="AP84" s="14">
        <v>212.6</v>
      </c>
      <c r="AQ84" s="14">
        <v>212.1</v>
      </c>
      <c r="AR84" s="14">
        <v>214.8</v>
      </c>
      <c r="AS84" s="14">
        <v>222.8</v>
      </c>
      <c r="AT84" s="14">
        <v>221.5</v>
      </c>
      <c r="AU84" s="14">
        <v>221.1</v>
      </c>
      <c r="AV84" s="14">
        <v>230.3</v>
      </c>
      <c r="AW84" s="14">
        <v>230.1</v>
      </c>
      <c r="AX84" s="14">
        <v>227.5</v>
      </c>
      <c r="AY84" s="14">
        <v>225.1</v>
      </c>
      <c r="AZ84" s="14">
        <v>228.8</v>
      </c>
      <c r="BA84" s="14">
        <v>239.6</v>
      </c>
      <c r="BB84" s="14">
        <v>254.2</v>
      </c>
      <c r="BC84" s="14">
        <v>234.3</v>
      </c>
      <c r="BD84" s="14">
        <v>109.8</v>
      </c>
      <c r="BE84" s="14">
        <v>158.19999999999999</v>
      </c>
      <c r="BF84" s="14">
        <v>179.1</v>
      </c>
      <c r="BG84" s="14">
        <v>191.2</v>
      </c>
      <c r="BH84" s="14">
        <v>206.4</v>
      </c>
      <c r="BI84" s="14">
        <v>224.3</v>
      </c>
      <c r="BJ84" s="14">
        <v>240.6</v>
      </c>
      <c r="BK84" s="14">
        <v>247.4</v>
      </c>
      <c r="BL84" s="14">
        <v>262.2</v>
      </c>
      <c r="BM84" s="14">
        <v>282.2</v>
      </c>
      <c r="BN84" s="14">
        <v>293.10000000000002</v>
      </c>
    </row>
    <row r="85" spans="1:66" x14ac:dyDescent="0.3">
      <c r="A85" t="s">
        <v>265</v>
      </c>
      <c r="B85" t="s">
        <v>185</v>
      </c>
      <c r="C85">
        <v>74.900000000000006</v>
      </c>
      <c r="D85">
        <v>74.8</v>
      </c>
      <c r="E85">
        <v>76</v>
      </c>
      <c r="F85">
        <v>76.7</v>
      </c>
      <c r="G85">
        <v>77.8</v>
      </c>
      <c r="H85">
        <v>80.099999999999994</v>
      </c>
      <c r="I85">
        <v>82.5</v>
      </c>
      <c r="J85">
        <v>85.6</v>
      </c>
      <c r="K85">
        <v>84.4</v>
      </c>
      <c r="L85">
        <v>84.3</v>
      </c>
      <c r="M85">
        <v>85.3</v>
      </c>
      <c r="N85">
        <v>85.3</v>
      </c>
      <c r="O85">
        <v>85.8</v>
      </c>
      <c r="P85">
        <v>86.8</v>
      </c>
      <c r="Q85">
        <v>88</v>
      </c>
      <c r="R85">
        <v>90.8</v>
      </c>
      <c r="S85">
        <v>89.7</v>
      </c>
      <c r="T85">
        <v>92</v>
      </c>
      <c r="U85">
        <v>96.6</v>
      </c>
      <c r="V85">
        <v>93.7</v>
      </c>
      <c r="W85">
        <v>99.6</v>
      </c>
      <c r="X85">
        <v>101</v>
      </c>
      <c r="Y85">
        <v>102.3</v>
      </c>
      <c r="Z85">
        <v>104.1</v>
      </c>
      <c r="AA85">
        <v>102.5</v>
      </c>
      <c r="AB85">
        <v>102.9</v>
      </c>
      <c r="AC85">
        <v>104.2</v>
      </c>
      <c r="AD85">
        <v>108.6</v>
      </c>
      <c r="AE85">
        <v>111.4</v>
      </c>
      <c r="AF85">
        <v>113</v>
      </c>
      <c r="AG85">
        <v>113.6</v>
      </c>
      <c r="AH85">
        <v>112.1</v>
      </c>
      <c r="AI85">
        <v>111.6</v>
      </c>
      <c r="AJ85">
        <v>112.9</v>
      </c>
      <c r="AK85">
        <v>112.8</v>
      </c>
      <c r="AL85">
        <v>114.5</v>
      </c>
      <c r="AM85">
        <v>117.4</v>
      </c>
      <c r="AN85">
        <v>119.7</v>
      </c>
      <c r="AO85">
        <v>125.3</v>
      </c>
      <c r="AP85">
        <v>126.5</v>
      </c>
      <c r="AQ85">
        <v>126</v>
      </c>
      <c r="AR85">
        <v>126.9</v>
      </c>
      <c r="AS85">
        <v>133.5</v>
      </c>
      <c r="AT85">
        <v>132.1</v>
      </c>
      <c r="AU85">
        <v>130.69999999999999</v>
      </c>
      <c r="AV85">
        <v>139.5</v>
      </c>
      <c r="AW85">
        <v>138.30000000000001</v>
      </c>
      <c r="AX85">
        <v>134.6</v>
      </c>
      <c r="AY85">
        <v>132.1</v>
      </c>
      <c r="AZ85">
        <v>134.1</v>
      </c>
      <c r="BA85">
        <v>142.4</v>
      </c>
      <c r="BB85">
        <v>153.1</v>
      </c>
      <c r="BC85">
        <v>142.80000000000001</v>
      </c>
      <c r="BD85">
        <v>67.400000000000006</v>
      </c>
      <c r="BE85">
        <v>85.3</v>
      </c>
      <c r="BF85">
        <v>105.7</v>
      </c>
      <c r="BG85">
        <v>109.2</v>
      </c>
      <c r="BH85">
        <v>110.4</v>
      </c>
      <c r="BI85">
        <v>124.6</v>
      </c>
      <c r="BJ85">
        <v>134</v>
      </c>
      <c r="BK85">
        <v>144.19999999999999</v>
      </c>
      <c r="BL85">
        <v>152.80000000000001</v>
      </c>
      <c r="BM85">
        <v>168</v>
      </c>
      <c r="BN85">
        <v>175.2</v>
      </c>
    </row>
    <row r="86" spans="1:66" x14ac:dyDescent="0.3">
      <c r="A86" t="s">
        <v>266</v>
      </c>
      <c r="B86" t="s">
        <v>186</v>
      </c>
      <c r="C86">
        <v>60.6</v>
      </c>
      <c r="D86">
        <v>61.7</v>
      </c>
      <c r="E86">
        <v>62.3</v>
      </c>
      <c r="F86">
        <v>62.9</v>
      </c>
      <c r="G86">
        <v>62.5</v>
      </c>
      <c r="H86">
        <v>61.7</v>
      </c>
      <c r="I86">
        <v>61.2</v>
      </c>
      <c r="J86">
        <v>61.5</v>
      </c>
      <c r="K86">
        <v>59.8</v>
      </c>
      <c r="L86">
        <v>59</v>
      </c>
      <c r="M86">
        <v>60</v>
      </c>
      <c r="N86">
        <v>60.1</v>
      </c>
      <c r="O86">
        <v>62.3</v>
      </c>
      <c r="P86">
        <v>64.7</v>
      </c>
      <c r="Q86">
        <v>65.3</v>
      </c>
      <c r="R86">
        <v>66</v>
      </c>
      <c r="S86">
        <v>66.3</v>
      </c>
      <c r="T86">
        <v>66.599999999999994</v>
      </c>
      <c r="U86">
        <v>64.8</v>
      </c>
      <c r="V86">
        <v>65.099999999999994</v>
      </c>
      <c r="W86">
        <v>68.5</v>
      </c>
      <c r="X86">
        <v>69.599999999999994</v>
      </c>
      <c r="Y86">
        <v>70.3</v>
      </c>
      <c r="Z86">
        <v>71.8</v>
      </c>
      <c r="AA86">
        <v>72.400000000000006</v>
      </c>
      <c r="AB86">
        <v>72.599999999999994</v>
      </c>
      <c r="AC86">
        <v>74</v>
      </c>
      <c r="AD86">
        <v>73.900000000000006</v>
      </c>
      <c r="AE86">
        <v>74.8</v>
      </c>
      <c r="AF86">
        <v>76</v>
      </c>
      <c r="AG86">
        <v>77.900000000000006</v>
      </c>
      <c r="AH86">
        <v>78.5</v>
      </c>
      <c r="AI86">
        <v>79.2</v>
      </c>
      <c r="AJ86">
        <v>79.5</v>
      </c>
      <c r="AK86">
        <v>81.3</v>
      </c>
      <c r="AL86">
        <v>82.4</v>
      </c>
      <c r="AM86">
        <v>84.1</v>
      </c>
      <c r="AN86">
        <v>84.6</v>
      </c>
      <c r="AO86">
        <v>85.2</v>
      </c>
      <c r="AP86">
        <v>86.1</v>
      </c>
      <c r="AQ86">
        <v>86.1</v>
      </c>
      <c r="AR86">
        <v>87.9</v>
      </c>
      <c r="AS86">
        <v>89.3</v>
      </c>
      <c r="AT86">
        <v>89.5</v>
      </c>
      <c r="AU86">
        <v>90.3</v>
      </c>
      <c r="AV86">
        <v>90.8</v>
      </c>
      <c r="AW86">
        <v>91.7</v>
      </c>
      <c r="AX86">
        <v>92.9</v>
      </c>
      <c r="AY86">
        <v>93</v>
      </c>
      <c r="AZ86">
        <v>94.7</v>
      </c>
      <c r="BA86">
        <v>97.2</v>
      </c>
      <c r="BB86">
        <v>101.1</v>
      </c>
      <c r="BC86">
        <v>91.5</v>
      </c>
      <c r="BD86">
        <v>42.4</v>
      </c>
      <c r="BE86">
        <v>72.900000000000006</v>
      </c>
      <c r="BF86">
        <v>73.5</v>
      </c>
      <c r="BG86">
        <v>82</v>
      </c>
      <c r="BH86">
        <v>96.1</v>
      </c>
      <c r="BI86">
        <v>99.7</v>
      </c>
      <c r="BJ86">
        <v>106.6</v>
      </c>
      <c r="BK86">
        <v>103.2</v>
      </c>
      <c r="BL86">
        <v>109.4</v>
      </c>
      <c r="BM86">
        <v>114.3</v>
      </c>
      <c r="BN86">
        <v>117.8</v>
      </c>
    </row>
    <row r="87" spans="1:66" x14ac:dyDescent="0.3">
      <c r="A87" t="s">
        <v>267</v>
      </c>
      <c r="B87" s="14" t="s">
        <v>187</v>
      </c>
      <c r="C87" s="14">
        <v>391.8</v>
      </c>
      <c r="D87" s="14">
        <v>393.6</v>
      </c>
      <c r="E87" s="14">
        <v>397.2</v>
      </c>
      <c r="F87" s="14">
        <v>402.1</v>
      </c>
      <c r="G87" s="14">
        <v>398.8</v>
      </c>
      <c r="H87" s="14">
        <v>399.8</v>
      </c>
      <c r="I87" s="14">
        <v>401.6</v>
      </c>
      <c r="J87" s="14">
        <v>398.5</v>
      </c>
      <c r="K87" s="14">
        <v>388.5</v>
      </c>
      <c r="L87" s="14">
        <v>387</v>
      </c>
      <c r="M87" s="14">
        <v>388.4</v>
      </c>
      <c r="N87" s="14">
        <v>389.9</v>
      </c>
      <c r="O87" s="14">
        <v>393.8</v>
      </c>
      <c r="P87" s="14">
        <v>402.2</v>
      </c>
      <c r="Q87" s="14">
        <v>407.8</v>
      </c>
      <c r="R87" s="14">
        <v>411.5</v>
      </c>
      <c r="S87" s="14">
        <v>414.6</v>
      </c>
      <c r="T87" s="14">
        <v>421.3</v>
      </c>
      <c r="U87" s="14">
        <v>425</v>
      </c>
      <c r="V87" s="14">
        <v>432</v>
      </c>
      <c r="W87" s="14">
        <v>445</v>
      </c>
      <c r="X87" s="14">
        <v>448.6</v>
      </c>
      <c r="Y87" s="14">
        <v>451.3</v>
      </c>
      <c r="Z87" s="14">
        <v>458.9</v>
      </c>
      <c r="AA87" s="14">
        <v>468.2</v>
      </c>
      <c r="AB87" s="14">
        <v>470.9</v>
      </c>
      <c r="AC87" s="14">
        <v>477</v>
      </c>
      <c r="AD87" s="14">
        <v>481.9</v>
      </c>
      <c r="AE87" s="14">
        <v>483.8</v>
      </c>
      <c r="AF87" s="14">
        <v>497.2</v>
      </c>
      <c r="AG87" s="14">
        <v>510</v>
      </c>
      <c r="AH87" s="14">
        <v>519.29999999999995</v>
      </c>
      <c r="AI87" s="14">
        <v>537.6</v>
      </c>
      <c r="AJ87" s="14">
        <v>549.20000000000005</v>
      </c>
      <c r="AK87" s="14">
        <v>559.6</v>
      </c>
      <c r="AL87" s="14">
        <v>567.4</v>
      </c>
      <c r="AM87" s="14">
        <v>574.29999999999995</v>
      </c>
      <c r="AN87" s="14">
        <v>579.29999999999995</v>
      </c>
      <c r="AO87" s="14">
        <v>586.70000000000005</v>
      </c>
      <c r="AP87" s="14">
        <v>592.6</v>
      </c>
      <c r="AQ87" s="14">
        <v>601.6</v>
      </c>
      <c r="AR87" s="14">
        <v>608.6</v>
      </c>
      <c r="AS87" s="14">
        <v>614.4</v>
      </c>
      <c r="AT87" s="14">
        <v>618.9</v>
      </c>
      <c r="AU87" s="14">
        <v>635.9</v>
      </c>
      <c r="AV87" s="14">
        <v>642.70000000000005</v>
      </c>
      <c r="AW87" s="14">
        <v>649.5</v>
      </c>
      <c r="AX87" s="14">
        <v>661.3</v>
      </c>
      <c r="AY87" s="14">
        <v>669.5</v>
      </c>
      <c r="AZ87" s="14">
        <v>681.1</v>
      </c>
      <c r="BA87" s="14">
        <v>695.1</v>
      </c>
      <c r="BB87" s="14">
        <v>695.4</v>
      </c>
      <c r="BC87" s="14">
        <v>636.70000000000005</v>
      </c>
      <c r="BD87" s="14">
        <v>371.5</v>
      </c>
      <c r="BE87" s="14">
        <v>543</v>
      </c>
      <c r="BF87" s="14">
        <v>544</v>
      </c>
      <c r="BG87" s="14">
        <v>576.29999999999995</v>
      </c>
      <c r="BH87" s="14">
        <v>673.8</v>
      </c>
      <c r="BI87" s="14">
        <v>736</v>
      </c>
      <c r="BJ87" s="14">
        <v>767.9</v>
      </c>
      <c r="BK87" s="14">
        <v>762.6</v>
      </c>
      <c r="BL87" s="14">
        <v>799.1</v>
      </c>
      <c r="BM87" s="14">
        <v>827.6</v>
      </c>
      <c r="BN87" s="14">
        <v>852.3</v>
      </c>
    </row>
    <row r="88" spans="1:66" x14ac:dyDescent="0.3">
      <c r="A88" t="s">
        <v>268</v>
      </c>
      <c r="B88" t="s">
        <v>188</v>
      </c>
      <c r="C88">
        <v>121.7</v>
      </c>
      <c r="D88">
        <v>123.2</v>
      </c>
      <c r="E88">
        <v>125.4</v>
      </c>
      <c r="F88">
        <v>127.7</v>
      </c>
      <c r="G88">
        <v>126.3</v>
      </c>
      <c r="H88">
        <v>125.2</v>
      </c>
      <c r="I88">
        <v>123.5</v>
      </c>
      <c r="J88">
        <v>118.9</v>
      </c>
      <c r="K88">
        <v>109.9</v>
      </c>
      <c r="L88">
        <v>106.9</v>
      </c>
      <c r="M88">
        <v>105.8</v>
      </c>
      <c r="N88">
        <v>106.7</v>
      </c>
      <c r="O88">
        <v>106.9</v>
      </c>
      <c r="P88">
        <v>111.5</v>
      </c>
      <c r="Q88">
        <v>114.4</v>
      </c>
      <c r="R88">
        <v>115.8</v>
      </c>
      <c r="S88">
        <v>118.5</v>
      </c>
      <c r="T88">
        <v>121.3</v>
      </c>
      <c r="U88">
        <v>122.9</v>
      </c>
      <c r="V88">
        <v>125.4</v>
      </c>
      <c r="W88">
        <v>126.5</v>
      </c>
      <c r="X88">
        <v>128.80000000000001</v>
      </c>
      <c r="Y88">
        <v>129.30000000000001</v>
      </c>
      <c r="Z88">
        <v>131</v>
      </c>
      <c r="AA88">
        <v>134.80000000000001</v>
      </c>
      <c r="AB88">
        <v>136</v>
      </c>
      <c r="AC88">
        <v>137.69999999999999</v>
      </c>
      <c r="AD88">
        <v>139</v>
      </c>
      <c r="AE88">
        <v>138.6</v>
      </c>
      <c r="AF88">
        <v>141.30000000000001</v>
      </c>
      <c r="AG88">
        <v>144.9</v>
      </c>
      <c r="AH88">
        <v>147.80000000000001</v>
      </c>
      <c r="AI88">
        <v>153.9</v>
      </c>
      <c r="AJ88">
        <v>156.9</v>
      </c>
      <c r="AK88">
        <v>159.6</v>
      </c>
      <c r="AL88">
        <v>159.9</v>
      </c>
      <c r="AM88">
        <v>159.1</v>
      </c>
      <c r="AN88">
        <v>159.19999999999999</v>
      </c>
      <c r="AO88">
        <v>160.5</v>
      </c>
      <c r="AP88">
        <v>162</v>
      </c>
      <c r="AQ88">
        <v>165.1</v>
      </c>
      <c r="AR88">
        <v>167.2</v>
      </c>
      <c r="AS88">
        <v>168.6</v>
      </c>
      <c r="AT88">
        <v>169.9</v>
      </c>
      <c r="AU88">
        <v>183.6</v>
      </c>
      <c r="AV88">
        <v>186</v>
      </c>
      <c r="AW88">
        <v>184.3</v>
      </c>
      <c r="AX88">
        <v>189.2</v>
      </c>
      <c r="AY88">
        <v>189.2</v>
      </c>
      <c r="AZ88">
        <v>191.9</v>
      </c>
      <c r="BA88">
        <v>197.4</v>
      </c>
      <c r="BB88">
        <v>200.3</v>
      </c>
      <c r="BC88">
        <v>181.7</v>
      </c>
      <c r="BD88">
        <v>77.900000000000006</v>
      </c>
      <c r="BE88">
        <v>129.30000000000001</v>
      </c>
      <c r="BF88">
        <v>119.5</v>
      </c>
      <c r="BG88">
        <v>129.69999999999999</v>
      </c>
      <c r="BH88">
        <v>168.3</v>
      </c>
      <c r="BI88">
        <v>196.9</v>
      </c>
      <c r="BJ88">
        <v>204.6</v>
      </c>
      <c r="BK88">
        <v>198.8</v>
      </c>
      <c r="BL88">
        <v>213.3</v>
      </c>
      <c r="BM88">
        <v>222.2</v>
      </c>
      <c r="BN88">
        <v>229</v>
      </c>
    </row>
    <row r="89" spans="1:66" x14ac:dyDescent="0.3">
      <c r="A89" t="s">
        <v>269</v>
      </c>
      <c r="B89" t="s">
        <v>189</v>
      </c>
      <c r="C89">
        <v>270.10000000000002</v>
      </c>
      <c r="D89">
        <v>270.39999999999998</v>
      </c>
      <c r="E89">
        <v>271.8</v>
      </c>
      <c r="F89">
        <v>274.5</v>
      </c>
      <c r="G89">
        <v>272.39999999999998</v>
      </c>
      <c r="H89">
        <v>274.60000000000002</v>
      </c>
      <c r="I89">
        <v>278</v>
      </c>
      <c r="J89">
        <v>279.60000000000002</v>
      </c>
      <c r="K89">
        <v>278.60000000000002</v>
      </c>
      <c r="L89">
        <v>280.10000000000002</v>
      </c>
      <c r="M89">
        <v>282.60000000000002</v>
      </c>
      <c r="N89">
        <v>283.2</v>
      </c>
      <c r="O89">
        <v>286.89999999999998</v>
      </c>
      <c r="P89">
        <v>290.7</v>
      </c>
      <c r="Q89">
        <v>293.39999999999998</v>
      </c>
      <c r="R89">
        <v>295.7</v>
      </c>
      <c r="S89">
        <v>296.2</v>
      </c>
      <c r="T89">
        <v>300</v>
      </c>
      <c r="U89">
        <v>302.10000000000002</v>
      </c>
      <c r="V89">
        <v>306.60000000000002</v>
      </c>
      <c r="W89">
        <v>318.5</v>
      </c>
      <c r="X89">
        <v>319.8</v>
      </c>
      <c r="Y89">
        <v>322</v>
      </c>
      <c r="Z89">
        <v>327.9</v>
      </c>
      <c r="AA89">
        <v>333.4</v>
      </c>
      <c r="AB89">
        <v>335</v>
      </c>
      <c r="AC89">
        <v>339.3</v>
      </c>
      <c r="AD89">
        <v>342.9</v>
      </c>
      <c r="AE89">
        <v>345.2</v>
      </c>
      <c r="AF89">
        <v>355.9</v>
      </c>
      <c r="AG89">
        <v>365.2</v>
      </c>
      <c r="AH89">
        <v>371.6</v>
      </c>
      <c r="AI89">
        <v>383.7</v>
      </c>
      <c r="AJ89">
        <v>392.4</v>
      </c>
      <c r="AK89">
        <v>400</v>
      </c>
      <c r="AL89">
        <v>407.5</v>
      </c>
      <c r="AM89">
        <v>415.1</v>
      </c>
      <c r="AN89">
        <v>420.1</v>
      </c>
      <c r="AO89">
        <v>426.3</v>
      </c>
      <c r="AP89">
        <v>430.6</v>
      </c>
      <c r="AQ89">
        <v>436.5</v>
      </c>
      <c r="AR89">
        <v>441.4</v>
      </c>
      <c r="AS89">
        <v>445.8</v>
      </c>
      <c r="AT89">
        <v>449</v>
      </c>
      <c r="AU89">
        <v>452.4</v>
      </c>
      <c r="AV89">
        <v>456.8</v>
      </c>
      <c r="AW89">
        <v>465.2</v>
      </c>
      <c r="AX89">
        <v>472.1</v>
      </c>
      <c r="AY89">
        <v>480.2</v>
      </c>
      <c r="AZ89">
        <v>489.2</v>
      </c>
      <c r="BA89">
        <v>497.7</v>
      </c>
      <c r="BB89">
        <v>495.2</v>
      </c>
      <c r="BC89">
        <v>455</v>
      </c>
      <c r="BD89">
        <v>293.60000000000002</v>
      </c>
      <c r="BE89">
        <v>413.7</v>
      </c>
      <c r="BF89">
        <v>424.5</v>
      </c>
      <c r="BG89">
        <v>446.5</v>
      </c>
      <c r="BH89">
        <v>505.4</v>
      </c>
      <c r="BI89">
        <v>539.20000000000005</v>
      </c>
      <c r="BJ89">
        <v>563.4</v>
      </c>
      <c r="BK89">
        <v>563.79999999999995</v>
      </c>
      <c r="BL89">
        <v>585.79999999999995</v>
      </c>
      <c r="BM89">
        <v>605.5</v>
      </c>
      <c r="BN89">
        <v>623.20000000000005</v>
      </c>
    </row>
    <row r="90" spans="1:66" x14ac:dyDescent="0.3">
      <c r="A90" t="s">
        <v>270</v>
      </c>
      <c r="B90" s="14" t="s">
        <v>190</v>
      </c>
      <c r="C90" s="14">
        <v>330.7</v>
      </c>
      <c r="D90" s="14">
        <v>330.1</v>
      </c>
      <c r="E90" s="14">
        <v>331.2</v>
      </c>
      <c r="F90" s="14">
        <v>330.2</v>
      </c>
      <c r="G90" s="14">
        <v>329</v>
      </c>
      <c r="H90" s="14">
        <v>328.7</v>
      </c>
      <c r="I90" s="14">
        <v>330.1</v>
      </c>
      <c r="J90" s="14">
        <v>333.5</v>
      </c>
      <c r="K90" s="14">
        <v>328.2</v>
      </c>
      <c r="L90" s="14">
        <v>326.5</v>
      </c>
      <c r="M90" s="14">
        <v>324.89999999999998</v>
      </c>
      <c r="N90" s="14">
        <v>325.89999999999998</v>
      </c>
      <c r="O90" s="14">
        <v>322.60000000000002</v>
      </c>
      <c r="P90" s="14">
        <v>326.89999999999998</v>
      </c>
      <c r="Q90" s="14">
        <v>331.1</v>
      </c>
      <c r="R90" s="14">
        <v>332.1</v>
      </c>
      <c r="S90" s="14">
        <v>330.4</v>
      </c>
      <c r="T90" s="14">
        <v>332.5</v>
      </c>
      <c r="U90" s="14">
        <v>334.3</v>
      </c>
      <c r="V90" s="14">
        <v>337</v>
      </c>
      <c r="W90" s="14">
        <v>343.8</v>
      </c>
      <c r="X90" s="14">
        <v>347.5</v>
      </c>
      <c r="Y90" s="14">
        <v>350.3</v>
      </c>
      <c r="Z90" s="14">
        <v>352.7</v>
      </c>
      <c r="AA90" s="14">
        <v>353.6</v>
      </c>
      <c r="AB90" s="14">
        <v>354.3</v>
      </c>
      <c r="AC90" s="14">
        <v>356.8</v>
      </c>
      <c r="AD90" s="14">
        <v>362</v>
      </c>
      <c r="AE90" s="14">
        <v>365.2</v>
      </c>
      <c r="AF90" s="14">
        <v>374</v>
      </c>
      <c r="AG90" s="14">
        <v>382.5</v>
      </c>
      <c r="AH90" s="14">
        <v>385.5</v>
      </c>
      <c r="AI90" s="14">
        <v>388.3</v>
      </c>
      <c r="AJ90" s="14">
        <v>392</v>
      </c>
      <c r="AK90" s="14">
        <v>392.3</v>
      </c>
      <c r="AL90" s="14">
        <v>394</v>
      </c>
      <c r="AM90" s="14">
        <v>397.5</v>
      </c>
      <c r="AN90" s="14">
        <v>399.2</v>
      </c>
      <c r="AO90" s="14">
        <v>401.7</v>
      </c>
      <c r="AP90" s="14">
        <v>403.4</v>
      </c>
      <c r="AQ90" s="14">
        <v>405.9</v>
      </c>
      <c r="AR90" s="14">
        <v>409.3</v>
      </c>
      <c r="AS90" s="14">
        <v>416.4</v>
      </c>
      <c r="AT90" s="14">
        <v>421.9</v>
      </c>
      <c r="AU90" s="14">
        <v>449.6</v>
      </c>
      <c r="AV90" s="14">
        <v>456.1</v>
      </c>
      <c r="AW90" s="14">
        <v>460.3</v>
      </c>
      <c r="AX90" s="14">
        <v>464.6</v>
      </c>
      <c r="AY90" s="14">
        <v>465.9</v>
      </c>
      <c r="AZ90" s="14">
        <v>471.5</v>
      </c>
      <c r="BA90" s="14">
        <v>481.6</v>
      </c>
      <c r="BB90" s="14">
        <v>492</v>
      </c>
      <c r="BC90" s="14">
        <v>481.5</v>
      </c>
      <c r="BD90" s="14">
        <v>396.1</v>
      </c>
      <c r="BE90" s="14">
        <v>466.3</v>
      </c>
      <c r="BF90" s="14">
        <v>467.5</v>
      </c>
      <c r="BG90" s="14">
        <v>463.5</v>
      </c>
      <c r="BH90" s="14">
        <v>482</v>
      </c>
      <c r="BI90" s="14">
        <v>497.6</v>
      </c>
      <c r="BJ90" s="14">
        <v>508</v>
      </c>
      <c r="BK90" s="14">
        <v>520.1</v>
      </c>
      <c r="BL90" s="14">
        <v>530.70000000000005</v>
      </c>
      <c r="BM90" s="14">
        <v>552.5</v>
      </c>
      <c r="BN90" s="14">
        <v>574.5</v>
      </c>
    </row>
    <row r="91" spans="1:66" x14ac:dyDescent="0.3">
      <c r="A91" t="s">
        <v>271</v>
      </c>
      <c r="B91" s="14" t="s">
        <v>191</v>
      </c>
      <c r="C91" s="14">
        <v>1854.4</v>
      </c>
      <c r="D91" s="14">
        <v>1873.9</v>
      </c>
      <c r="E91" s="14">
        <v>1898.2</v>
      </c>
      <c r="F91" s="14">
        <v>1921.7</v>
      </c>
      <c r="G91" s="14">
        <v>1948.2</v>
      </c>
      <c r="H91" s="14">
        <v>1968.6</v>
      </c>
      <c r="I91" s="14">
        <v>1993.9</v>
      </c>
      <c r="J91" s="14">
        <v>2015.8</v>
      </c>
      <c r="K91" s="14">
        <v>2019.8</v>
      </c>
      <c r="L91" s="14">
        <v>2040.2</v>
      </c>
      <c r="M91" s="14">
        <v>2051.8000000000002</v>
      </c>
      <c r="N91" s="14">
        <v>2068.4</v>
      </c>
      <c r="O91" s="14">
        <v>2086.8000000000002</v>
      </c>
      <c r="P91" s="14">
        <v>2110.8000000000002</v>
      </c>
      <c r="Q91" s="14">
        <v>2113.8000000000002</v>
      </c>
      <c r="R91" s="14">
        <v>2120.4</v>
      </c>
      <c r="S91" s="14">
        <v>2129.3000000000002</v>
      </c>
      <c r="T91" s="14">
        <v>2140.5</v>
      </c>
      <c r="U91" s="14">
        <v>2142.4</v>
      </c>
      <c r="V91" s="14">
        <v>2135.9</v>
      </c>
      <c r="W91" s="14">
        <v>2148.6999999999998</v>
      </c>
      <c r="X91" s="14">
        <v>2151</v>
      </c>
      <c r="Y91" s="14">
        <v>2161</v>
      </c>
      <c r="Z91" s="14">
        <v>2177.1999999999998</v>
      </c>
      <c r="AA91" s="14">
        <v>2194.4</v>
      </c>
      <c r="AB91" s="14">
        <v>2207.5</v>
      </c>
      <c r="AC91" s="14">
        <v>2215.1</v>
      </c>
      <c r="AD91" s="14">
        <v>2233.1</v>
      </c>
      <c r="AE91" s="14">
        <v>2247.4</v>
      </c>
      <c r="AF91" s="14">
        <v>2260.6999999999998</v>
      </c>
      <c r="AG91" s="14">
        <v>2278.6</v>
      </c>
      <c r="AH91" s="14">
        <v>2298.6999999999998</v>
      </c>
      <c r="AI91" s="14">
        <v>2318</v>
      </c>
      <c r="AJ91" s="14">
        <v>2334.4</v>
      </c>
      <c r="AK91" s="14">
        <v>2348.1999999999998</v>
      </c>
      <c r="AL91" s="14">
        <v>2357.1999999999998</v>
      </c>
      <c r="AM91" s="14">
        <v>2365</v>
      </c>
      <c r="AN91" s="14">
        <v>2376.8000000000002</v>
      </c>
      <c r="AO91" s="14">
        <v>2391.8000000000002</v>
      </c>
      <c r="AP91" s="14">
        <v>2403.1999999999998</v>
      </c>
      <c r="AQ91" s="14">
        <v>2417.6</v>
      </c>
      <c r="AR91" s="14">
        <v>2431.6</v>
      </c>
      <c r="AS91" s="14">
        <v>2453.5</v>
      </c>
      <c r="AT91" s="14">
        <v>2479.9</v>
      </c>
      <c r="AU91" s="14">
        <v>2521.5</v>
      </c>
      <c r="AV91" s="14">
        <v>2549.6</v>
      </c>
      <c r="AW91" s="14">
        <v>2575.3000000000002</v>
      </c>
      <c r="AX91" s="14">
        <v>2588.6</v>
      </c>
      <c r="AY91" s="14">
        <v>2594.6</v>
      </c>
      <c r="AZ91" s="14">
        <v>2611.6</v>
      </c>
      <c r="BA91" s="14">
        <v>2643.8</v>
      </c>
      <c r="BB91" s="14">
        <v>2679.3</v>
      </c>
      <c r="BC91" s="14">
        <v>2727.8</v>
      </c>
      <c r="BD91" s="14">
        <v>2668.7</v>
      </c>
      <c r="BE91" s="14">
        <v>2712.3</v>
      </c>
      <c r="BF91" s="14">
        <v>2734.1</v>
      </c>
      <c r="BG91" s="14">
        <v>2755.7</v>
      </c>
      <c r="BH91" s="14">
        <v>2789.4</v>
      </c>
      <c r="BI91" s="14">
        <v>2836.7</v>
      </c>
      <c r="BJ91" s="14">
        <v>2855</v>
      </c>
      <c r="BK91" s="14">
        <v>2887.3</v>
      </c>
      <c r="BL91" s="14">
        <v>2914.2</v>
      </c>
      <c r="BM91" s="14">
        <v>2953.5</v>
      </c>
      <c r="BN91" s="14">
        <v>2991.4</v>
      </c>
    </row>
    <row r="92" spans="1:66" x14ac:dyDescent="0.3">
      <c r="A92" t="s">
        <v>272</v>
      </c>
      <c r="B92" s="14" t="s">
        <v>67</v>
      </c>
      <c r="C92" s="14">
        <v>589.79999999999995</v>
      </c>
      <c r="D92" s="14">
        <v>597.79999999999995</v>
      </c>
      <c r="E92" s="14">
        <v>607.29999999999995</v>
      </c>
      <c r="F92" s="14">
        <v>612.79999999999995</v>
      </c>
      <c r="G92" s="14">
        <v>619.70000000000005</v>
      </c>
      <c r="H92" s="14">
        <v>627.6</v>
      </c>
      <c r="I92" s="14">
        <v>636.6</v>
      </c>
      <c r="J92" s="14">
        <v>645</v>
      </c>
      <c r="K92" s="14">
        <v>650</v>
      </c>
      <c r="L92" s="14">
        <v>660.9</v>
      </c>
      <c r="M92" s="14">
        <v>666.9</v>
      </c>
      <c r="N92" s="14">
        <v>675.5</v>
      </c>
      <c r="O92" s="14">
        <v>687.2</v>
      </c>
      <c r="P92" s="14">
        <v>699.9</v>
      </c>
      <c r="Q92" s="14">
        <v>699.7</v>
      </c>
      <c r="R92" s="14">
        <v>703</v>
      </c>
      <c r="S92" s="14">
        <v>708.8</v>
      </c>
      <c r="T92" s="14">
        <v>712.1</v>
      </c>
      <c r="U92" s="14">
        <v>713.6</v>
      </c>
      <c r="V92" s="14">
        <v>714.5</v>
      </c>
      <c r="W92" s="14">
        <v>715.1</v>
      </c>
      <c r="X92" s="14">
        <v>714.8</v>
      </c>
      <c r="Y92" s="14">
        <v>714.2</v>
      </c>
      <c r="Z92" s="14">
        <v>711.5</v>
      </c>
      <c r="AA92" s="14">
        <v>706.5</v>
      </c>
      <c r="AB92" s="14">
        <v>704.1</v>
      </c>
      <c r="AC92" s="14">
        <v>698.4</v>
      </c>
      <c r="AD92" s="14">
        <v>706.3</v>
      </c>
      <c r="AE92" s="14">
        <v>710.9</v>
      </c>
      <c r="AF92" s="14">
        <v>713.7</v>
      </c>
      <c r="AG92" s="14">
        <v>717.5</v>
      </c>
      <c r="AH92" s="14">
        <v>721.2</v>
      </c>
      <c r="AI92" s="14">
        <v>726.7</v>
      </c>
      <c r="AJ92" s="14">
        <v>729.4</v>
      </c>
      <c r="AK92" s="14">
        <v>733.2</v>
      </c>
      <c r="AL92" s="14">
        <v>735.8</v>
      </c>
      <c r="AM92" s="14">
        <v>737.4</v>
      </c>
      <c r="AN92" s="14">
        <v>740.4</v>
      </c>
      <c r="AO92" s="14">
        <v>745</v>
      </c>
      <c r="AP92" s="14">
        <v>749.2</v>
      </c>
      <c r="AQ92" s="14">
        <v>753.2</v>
      </c>
      <c r="AR92" s="14">
        <v>756.3</v>
      </c>
      <c r="AS92" s="14">
        <v>761.7</v>
      </c>
      <c r="AT92" s="14">
        <v>768.8</v>
      </c>
      <c r="AU92" s="14">
        <v>784.8</v>
      </c>
      <c r="AV92" s="14">
        <v>794.2</v>
      </c>
      <c r="AW92" s="14">
        <v>801.6</v>
      </c>
      <c r="AX92" s="14">
        <v>806.5</v>
      </c>
      <c r="AY92" s="14">
        <v>810.8</v>
      </c>
      <c r="AZ92" s="14">
        <v>815.6</v>
      </c>
      <c r="BA92" s="14">
        <v>821.6</v>
      </c>
      <c r="BB92" s="14">
        <v>828</v>
      </c>
      <c r="BC92" s="14">
        <v>839.1</v>
      </c>
      <c r="BD92" s="14">
        <v>852.9</v>
      </c>
      <c r="BE92" s="14">
        <v>868.9</v>
      </c>
      <c r="BF92" s="14">
        <v>873.9</v>
      </c>
      <c r="BG92" s="14">
        <v>883.5</v>
      </c>
      <c r="BH92" s="14">
        <v>894.5</v>
      </c>
      <c r="BI92" s="14">
        <v>901.5</v>
      </c>
      <c r="BJ92" s="14">
        <v>910.4</v>
      </c>
      <c r="BK92" s="14">
        <v>923.9</v>
      </c>
      <c r="BL92" s="14">
        <v>933.1</v>
      </c>
      <c r="BM92" s="14">
        <v>944.9</v>
      </c>
      <c r="BN92" s="14">
        <v>955.8</v>
      </c>
    </row>
    <row r="93" spans="1:66" x14ac:dyDescent="0.3">
      <c r="A93" t="s">
        <v>273</v>
      </c>
      <c r="B93" t="s">
        <v>192</v>
      </c>
      <c r="C93">
        <v>525</v>
      </c>
      <c r="D93">
        <v>531.6</v>
      </c>
      <c r="E93">
        <v>539.79999999999995</v>
      </c>
      <c r="F93">
        <v>546.70000000000005</v>
      </c>
      <c r="G93">
        <v>555.1</v>
      </c>
      <c r="H93">
        <v>564.20000000000005</v>
      </c>
      <c r="I93">
        <v>574</v>
      </c>
      <c r="J93">
        <v>583</v>
      </c>
      <c r="K93">
        <v>589.1</v>
      </c>
      <c r="L93">
        <v>600.29999999999995</v>
      </c>
      <c r="M93">
        <v>606.29999999999995</v>
      </c>
      <c r="N93">
        <v>616.20000000000005</v>
      </c>
      <c r="O93">
        <v>627.6</v>
      </c>
      <c r="P93">
        <v>641.9</v>
      </c>
      <c r="Q93">
        <v>642.79999999999995</v>
      </c>
      <c r="R93">
        <v>647.70000000000005</v>
      </c>
      <c r="S93">
        <v>655.20000000000005</v>
      </c>
      <c r="T93">
        <v>659.2</v>
      </c>
      <c r="U93">
        <v>661.7</v>
      </c>
      <c r="V93">
        <v>662.9</v>
      </c>
      <c r="W93">
        <v>663.5</v>
      </c>
      <c r="X93">
        <v>663.8</v>
      </c>
      <c r="Y93">
        <v>664.2</v>
      </c>
      <c r="Z93">
        <v>663.2</v>
      </c>
      <c r="AA93">
        <v>659.5</v>
      </c>
      <c r="AB93">
        <v>658.7</v>
      </c>
      <c r="AC93">
        <v>653.70000000000005</v>
      </c>
      <c r="AD93">
        <v>661.7</v>
      </c>
      <c r="AE93">
        <v>664.1</v>
      </c>
      <c r="AF93">
        <v>665.8</v>
      </c>
      <c r="AG93">
        <v>668</v>
      </c>
      <c r="AH93">
        <v>669.5</v>
      </c>
      <c r="AI93">
        <v>671.4</v>
      </c>
      <c r="AJ93">
        <v>672.1</v>
      </c>
      <c r="AK93">
        <v>674.6</v>
      </c>
      <c r="AL93">
        <v>676.5</v>
      </c>
      <c r="AM93">
        <v>677.8</v>
      </c>
      <c r="AN93">
        <v>682.3</v>
      </c>
      <c r="AO93">
        <v>686.1</v>
      </c>
      <c r="AP93">
        <v>689.3</v>
      </c>
      <c r="AQ93">
        <v>692.3</v>
      </c>
      <c r="AR93">
        <v>694.4</v>
      </c>
      <c r="AS93">
        <v>699.1</v>
      </c>
      <c r="AT93">
        <v>705.6</v>
      </c>
      <c r="AU93">
        <v>718.8</v>
      </c>
      <c r="AV93">
        <v>726.9</v>
      </c>
      <c r="AW93">
        <v>733.9</v>
      </c>
      <c r="AX93">
        <v>739.3</v>
      </c>
      <c r="AY93">
        <v>745.5</v>
      </c>
      <c r="AZ93">
        <v>750.7</v>
      </c>
      <c r="BA93">
        <v>756.2</v>
      </c>
      <c r="BB93">
        <v>761.3</v>
      </c>
      <c r="BC93">
        <v>770.5</v>
      </c>
      <c r="BD93">
        <v>782.2</v>
      </c>
      <c r="BE93">
        <v>796.7</v>
      </c>
      <c r="BF93">
        <v>800.4</v>
      </c>
      <c r="BG93">
        <v>809.4</v>
      </c>
      <c r="BH93">
        <v>819.8</v>
      </c>
      <c r="BI93">
        <v>826.7</v>
      </c>
      <c r="BJ93">
        <v>835.9</v>
      </c>
      <c r="BK93">
        <v>849.2</v>
      </c>
      <c r="BL93">
        <v>858.6</v>
      </c>
      <c r="BM93">
        <v>870</v>
      </c>
      <c r="BN93">
        <v>880.4</v>
      </c>
    </row>
    <row r="94" spans="1:66" x14ac:dyDescent="0.3">
      <c r="A94" t="s">
        <v>274</v>
      </c>
      <c r="B94" t="s">
        <v>193</v>
      </c>
      <c r="C94">
        <v>323.89999999999998</v>
      </c>
      <c r="D94">
        <v>328.1</v>
      </c>
      <c r="E94">
        <v>333.8</v>
      </c>
      <c r="F94">
        <v>338.7</v>
      </c>
      <c r="G94">
        <v>343.1</v>
      </c>
      <c r="H94">
        <v>349.4</v>
      </c>
      <c r="I94">
        <v>356.2</v>
      </c>
      <c r="J94">
        <v>361.7</v>
      </c>
      <c r="K94">
        <v>364.5</v>
      </c>
      <c r="L94">
        <v>369</v>
      </c>
      <c r="M94">
        <v>375.1</v>
      </c>
      <c r="N94">
        <v>382.2</v>
      </c>
      <c r="O94">
        <v>388.1</v>
      </c>
      <c r="P94">
        <v>392.2</v>
      </c>
      <c r="Q94">
        <v>394.8</v>
      </c>
      <c r="R94">
        <v>398.8</v>
      </c>
      <c r="S94">
        <v>403.4</v>
      </c>
      <c r="T94">
        <v>406.2</v>
      </c>
      <c r="U94">
        <v>408.8</v>
      </c>
      <c r="V94">
        <v>410.1</v>
      </c>
      <c r="W94">
        <v>408.4</v>
      </c>
      <c r="X94">
        <v>408</v>
      </c>
      <c r="Y94">
        <v>407.8</v>
      </c>
      <c r="Z94">
        <v>406.2</v>
      </c>
      <c r="AA94">
        <v>402.1</v>
      </c>
      <c r="AB94">
        <v>401.3</v>
      </c>
      <c r="AC94">
        <v>395.2</v>
      </c>
      <c r="AD94">
        <v>401.8</v>
      </c>
      <c r="AE94">
        <v>400.5</v>
      </c>
      <c r="AF94">
        <v>400.3</v>
      </c>
      <c r="AG94">
        <v>399.8</v>
      </c>
      <c r="AH94">
        <v>399.6</v>
      </c>
      <c r="AI94">
        <v>398.8</v>
      </c>
      <c r="AJ94">
        <v>397.7</v>
      </c>
      <c r="AK94">
        <v>398.5</v>
      </c>
      <c r="AL94">
        <v>398.5</v>
      </c>
      <c r="AM94">
        <v>397.5</v>
      </c>
      <c r="AN94">
        <v>398.8</v>
      </c>
      <c r="AO94">
        <v>399.7</v>
      </c>
      <c r="AP94">
        <v>400.4</v>
      </c>
      <c r="AQ94">
        <v>401.1</v>
      </c>
      <c r="AR94">
        <v>401.6</v>
      </c>
      <c r="AS94">
        <v>403.8</v>
      </c>
      <c r="AT94">
        <v>407</v>
      </c>
      <c r="AU94">
        <v>414.1</v>
      </c>
      <c r="AV94">
        <v>418.5</v>
      </c>
      <c r="AW94">
        <v>422.5</v>
      </c>
      <c r="AX94">
        <v>425.2</v>
      </c>
      <c r="AY94">
        <v>428.6</v>
      </c>
      <c r="AZ94">
        <v>431.8</v>
      </c>
      <c r="BA94">
        <v>435.2</v>
      </c>
      <c r="BB94">
        <v>438.8</v>
      </c>
      <c r="BC94">
        <v>442.8</v>
      </c>
      <c r="BD94">
        <v>449.4</v>
      </c>
      <c r="BE94">
        <v>453</v>
      </c>
      <c r="BF94">
        <v>457.8</v>
      </c>
      <c r="BG94">
        <v>464.4</v>
      </c>
      <c r="BH94">
        <v>470.2</v>
      </c>
      <c r="BI94">
        <v>473.4</v>
      </c>
      <c r="BJ94">
        <v>478.4</v>
      </c>
      <c r="BK94">
        <v>486</v>
      </c>
      <c r="BL94">
        <v>490.2</v>
      </c>
      <c r="BM94">
        <v>494.6</v>
      </c>
      <c r="BN94">
        <v>499</v>
      </c>
    </row>
    <row r="95" spans="1:66" x14ac:dyDescent="0.3">
      <c r="A95" t="s">
        <v>275</v>
      </c>
      <c r="B95" t="s">
        <v>194</v>
      </c>
      <c r="C95">
        <v>201.1</v>
      </c>
      <c r="D95">
        <v>203.5</v>
      </c>
      <c r="E95">
        <v>206</v>
      </c>
      <c r="F95">
        <v>208</v>
      </c>
      <c r="G95">
        <v>212</v>
      </c>
      <c r="H95">
        <v>214.8</v>
      </c>
      <c r="I95">
        <v>217.7</v>
      </c>
      <c r="J95">
        <v>221.3</v>
      </c>
      <c r="K95">
        <v>224.6</v>
      </c>
      <c r="L95">
        <v>231.3</v>
      </c>
      <c r="M95">
        <v>231.3</v>
      </c>
      <c r="N95">
        <v>234</v>
      </c>
      <c r="O95">
        <v>239.5</v>
      </c>
      <c r="P95">
        <v>249.6</v>
      </c>
      <c r="Q95">
        <v>248</v>
      </c>
      <c r="R95">
        <v>248.9</v>
      </c>
      <c r="S95">
        <v>251.8</v>
      </c>
      <c r="T95">
        <v>253</v>
      </c>
      <c r="U95">
        <v>252.9</v>
      </c>
      <c r="V95">
        <v>252.8</v>
      </c>
      <c r="W95">
        <v>255.1</v>
      </c>
      <c r="X95">
        <v>255.8</v>
      </c>
      <c r="Y95">
        <v>256.39999999999998</v>
      </c>
      <c r="Z95">
        <v>257</v>
      </c>
      <c r="AA95">
        <v>257.39999999999998</v>
      </c>
      <c r="AB95">
        <v>257.39999999999998</v>
      </c>
      <c r="AC95">
        <v>258.5</v>
      </c>
      <c r="AD95">
        <v>259.89999999999998</v>
      </c>
      <c r="AE95">
        <v>263.60000000000002</v>
      </c>
      <c r="AF95">
        <v>265.5</v>
      </c>
      <c r="AG95">
        <v>268.2</v>
      </c>
      <c r="AH95">
        <v>269.89999999999998</v>
      </c>
      <c r="AI95">
        <v>272.60000000000002</v>
      </c>
      <c r="AJ95">
        <v>274.39999999999998</v>
      </c>
      <c r="AK95">
        <v>276.2</v>
      </c>
      <c r="AL95">
        <v>278.10000000000002</v>
      </c>
      <c r="AM95">
        <v>280.3</v>
      </c>
      <c r="AN95">
        <v>283.5</v>
      </c>
      <c r="AO95">
        <v>286.3</v>
      </c>
      <c r="AP95">
        <v>288.89999999999998</v>
      </c>
      <c r="AQ95">
        <v>291.10000000000002</v>
      </c>
      <c r="AR95">
        <v>292.8</v>
      </c>
      <c r="AS95">
        <v>295.3</v>
      </c>
      <c r="AT95">
        <v>298.5</v>
      </c>
      <c r="AU95">
        <v>304.7</v>
      </c>
      <c r="AV95">
        <v>308.39999999999998</v>
      </c>
      <c r="AW95">
        <v>311.39999999999998</v>
      </c>
      <c r="AX95">
        <v>314.10000000000002</v>
      </c>
      <c r="AY95">
        <v>316.89999999999998</v>
      </c>
      <c r="AZ95">
        <v>318.89999999999998</v>
      </c>
      <c r="BA95">
        <v>321</v>
      </c>
      <c r="BB95">
        <v>322.5</v>
      </c>
      <c r="BC95">
        <v>327.7</v>
      </c>
      <c r="BD95">
        <v>332.7</v>
      </c>
      <c r="BE95">
        <v>343.7</v>
      </c>
      <c r="BF95">
        <v>342.6</v>
      </c>
      <c r="BG95">
        <v>345</v>
      </c>
      <c r="BH95">
        <v>349.6</v>
      </c>
      <c r="BI95">
        <v>353.3</v>
      </c>
      <c r="BJ95">
        <v>357.5</v>
      </c>
      <c r="BK95">
        <v>363.2</v>
      </c>
      <c r="BL95">
        <v>368.4</v>
      </c>
      <c r="BM95">
        <v>375.3</v>
      </c>
      <c r="BN95">
        <v>381.4</v>
      </c>
    </row>
    <row r="96" spans="1:66" x14ac:dyDescent="0.3">
      <c r="A96" t="s">
        <v>276</v>
      </c>
      <c r="B96" t="s">
        <v>195</v>
      </c>
      <c r="C96">
        <v>64.8</v>
      </c>
      <c r="D96">
        <v>66.2</v>
      </c>
      <c r="E96">
        <v>67.5</v>
      </c>
      <c r="F96">
        <v>66.099999999999994</v>
      </c>
      <c r="G96">
        <v>64.599999999999994</v>
      </c>
      <c r="H96">
        <v>63.4</v>
      </c>
      <c r="I96">
        <v>62.7</v>
      </c>
      <c r="J96">
        <v>61.9</v>
      </c>
      <c r="K96">
        <v>60.9</v>
      </c>
      <c r="L96">
        <v>60.6</v>
      </c>
      <c r="M96">
        <v>60.5</v>
      </c>
      <c r="N96">
        <v>59.3</v>
      </c>
      <c r="O96">
        <v>59.6</v>
      </c>
      <c r="P96">
        <v>58</v>
      </c>
      <c r="Q96">
        <v>56.9</v>
      </c>
      <c r="R96">
        <v>55.3</v>
      </c>
      <c r="S96">
        <v>53.7</v>
      </c>
      <c r="T96">
        <v>52.9</v>
      </c>
      <c r="U96">
        <v>51.9</v>
      </c>
      <c r="V96">
        <v>51.6</v>
      </c>
      <c r="W96">
        <v>51.6</v>
      </c>
      <c r="X96">
        <v>50.9</v>
      </c>
      <c r="Y96">
        <v>50</v>
      </c>
      <c r="Z96">
        <v>48.3</v>
      </c>
      <c r="AA96">
        <v>47</v>
      </c>
      <c r="AB96">
        <v>45.3</v>
      </c>
      <c r="AC96">
        <v>44.6</v>
      </c>
      <c r="AD96">
        <v>44.6</v>
      </c>
      <c r="AE96">
        <v>46.8</v>
      </c>
      <c r="AF96">
        <v>47.9</v>
      </c>
      <c r="AG96">
        <v>49.5</v>
      </c>
      <c r="AH96">
        <v>51.7</v>
      </c>
      <c r="AI96">
        <v>55.3</v>
      </c>
      <c r="AJ96">
        <v>57.3</v>
      </c>
      <c r="AK96">
        <v>58.6</v>
      </c>
      <c r="AL96">
        <v>59.3</v>
      </c>
      <c r="AM96">
        <v>59.6</v>
      </c>
      <c r="AN96">
        <v>58.1</v>
      </c>
      <c r="AO96">
        <v>58.9</v>
      </c>
      <c r="AP96">
        <v>60</v>
      </c>
      <c r="AQ96">
        <v>60.9</v>
      </c>
      <c r="AR96">
        <v>61.9</v>
      </c>
      <c r="AS96">
        <v>62.6</v>
      </c>
      <c r="AT96">
        <v>63.2</v>
      </c>
      <c r="AU96">
        <v>66</v>
      </c>
      <c r="AV96">
        <v>67.3</v>
      </c>
      <c r="AW96">
        <v>67.7</v>
      </c>
      <c r="AX96">
        <v>67.3</v>
      </c>
      <c r="AY96">
        <v>65.3</v>
      </c>
      <c r="AZ96">
        <v>64.900000000000006</v>
      </c>
      <c r="BA96">
        <v>65.400000000000006</v>
      </c>
      <c r="BB96">
        <v>66.7</v>
      </c>
      <c r="BC96">
        <v>68.599999999999994</v>
      </c>
      <c r="BD96">
        <v>70.7</v>
      </c>
      <c r="BE96">
        <v>72.2</v>
      </c>
      <c r="BF96">
        <v>73.5</v>
      </c>
      <c r="BG96">
        <v>74.099999999999994</v>
      </c>
      <c r="BH96">
        <v>74.599999999999994</v>
      </c>
      <c r="BI96">
        <v>74.7</v>
      </c>
      <c r="BJ96">
        <v>74.5</v>
      </c>
      <c r="BK96">
        <v>74.7</v>
      </c>
      <c r="BL96">
        <v>74.5</v>
      </c>
      <c r="BM96">
        <v>74.900000000000006</v>
      </c>
      <c r="BN96">
        <v>75.400000000000006</v>
      </c>
    </row>
    <row r="97" spans="1:67" x14ac:dyDescent="0.3">
      <c r="A97" t="s">
        <v>277</v>
      </c>
      <c r="B97" s="14" t="s">
        <v>73</v>
      </c>
      <c r="C97" s="14">
        <v>1264.7</v>
      </c>
      <c r="D97" s="14">
        <v>1276.0999999999999</v>
      </c>
      <c r="E97" s="14">
        <v>1291</v>
      </c>
      <c r="F97" s="14">
        <v>1308.9000000000001</v>
      </c>
      <c r="G97" s="14">
        <v>1328.5</v>
      </c>
      <c r="H97" s="14">
        <v>1341</v>
      </c>
      <c r="I97" s="14">
        <v>1357.3</v>
      </c>
      <c r="J97" s="14">
        <v>1370.8</v>
      </c>
      <c r="K97" s="14">
        <v>1369.8</v>
      </c>
      <c r="L97" s="14">
        <v>1379.3</v>
      </c>
      <c r="M97" s="14">
        <v>1384.9</v>
      </c>
      <c r="N97" s="14">
        <v>1392.9</v>
      </c>
      <c r="O97" s="14">
        <v>1399.6</v>
      </c>
      <c r="P97" s="14">
        <v>1410.9</v>
      </c>
      <c r="Q97" s="14">
        <v>1414.1</v>
      </c>
      <c r="R97" s="14">
        <v>1417.5</v>
      </c>
      <c r="S97" s="14">
        <v>1420.5</v>
      </c>
      <c r="T97" s="14">
        <v>1428.4</v>
      </c>
      <c r="U97" s="14">
        <v>1428.8</v>
      </c>
      <c r="V97" s="14">
        <v>1421.5</v>
      </c>
      <c r="W97" s="14">
        <v>1433.6</v>
      </c>
      <c r="X97" s="14">
        <v>1436.3</v>
      </c>
      <c r="Y97" s="14">
        <v>1446.8</v>
      </c>
      <c r="Z97" s="14">
        <v>1465.7</v>
      </c>
      <c r="AA97" s="14">
        <v>1487.9</v>
      </c>
      <c r="AB97" s="14">
        <v>1503.4</v>
      </c>
      <c r="AC97" s="14">
        <v>1516.7</v>
      </c>
      <c r="AD97" s="14">
        <v>1526.8</v>
      </c>
      <c r="AE97" s="14">
        <v>1536.5</v>
      </c>
      <c r="AF97" s="14">
        <v>1547</v>
      </c>
      <c r="AG97" s="14">
        <v>1561.1</v>
      </c>
      <c r="AH97" s="14">
        <v>1577.5</v>
      </c>
      <c r="AI97" s="14">
        <v>1591.3</v>
      </c>
      <c r="AJ97" s="14">
        <v>1605</v>
      </c>
      <c r="AK97" s="14">
        <v>1614.9</v>
      </c>
      <c r="AL97" s="14">
        <v>1621.4</v>
      </c>
      <c r="AM97" s="14">
        <v>1627.6</v>
      </c>
      <c r="AN97" s="14">
        <v>1636.4</v>
      </c>
      <c r="AO97" s="14">
        <v>1646.8</v>
      </c>
      <c r="AP97" s="14">
        <v>1654</v>
      </c>
      <c r="AQ97" s="14">
        <v>1664.4</v>
      </c>
      <c r="AR97" s="14">
        <v>1675.3</v>
      </c>
      <c r="AS97" s="14">
        <v>1691.8</v>
      </c>
      <c r="AT97" s="14">
        <v>1711.1</v>
      </c>
      <c r="AU97" s="14">
        <v>1736.6</v>
      </c>
      <c r="AV97" s="14">
        <v>1755.5</v>
      </c>
      <c r="AW97" s="14">
        <v>1773.8</v>
      </c>
      <c r="AX97" s="14">
        <v>1782</v>
      </c>
      <c r="AY97" s="14">
        <v>1783.8</v>
      </c>
      <c r="AZ97" s="14">
        <v>1796</v>
      </c>
      <c r="BA97" s="14">
        <v>1822.2</v>
      </c>
      <c r="BB97" s="14">
        <v>1851.3</v>
      </c>
      <c r="BC97" s="14">
        <v>1888.8</v>
      </c>
      <c r="BD97" s="14">
        <v>1815.8</v>
      </c>
      <c r="BE97" s="14">
        <v>1843.4</v>
      </c>
      <c r="BF97" s="14">
        <v>1860.2</v>
      </c>
      <c r="BG97" s="14">
        <v>1872.2</v>
      </c>
      <c r="BH97" s="14">
        <v>1894.9</v>
      </c>
      <c r="BI97" s="14">
        <v>1935.2</v>
      </c>
      <c r="BJ97" s="14">
        <v>1944.6</v>
      </c>
      <c r="BK97" s="14">
        <v>1963.4</v>
      </c>
      <c r="BL97" s="14">
        <v>1981.1</v>
      </c>
      <c r="BM97" s="14">
        <v>2008.7</v>
      </c>
      <c r="BN97" s="14">
        <v>2035.6</v>
      </c>
    </row>
    <row r="98" spans="1:67" x14ac:dyDescent="0.3">
      <c r="A98" t="s">
        <v>278</v>
      </c>
      <c r="B98" t="s">
        <v>192</v>
      </c>
      <c r="C98">
        <v>1170.5999999999999</v>
      </c>
      <c r="D98">
        <v>1182.5</v>
      </c>
      <c r="E98">
        <v>1197.2</v>
      </c>
      <c r="F98">
        <v>1214.5</v>
      </c>
      <c r="G98">
        <v>1232.8</v>
      </c>
      <c r="H98">
        <v>1244.5</v>
      </c>
      <c r="I98">
        <v>1259.5</v>
      </c>
      <c r="J98">
        <v>1271.5999999999999</v>
      </c>
      <c r="K98">
        <v>1270.2</v>
      </c>
      <c r="L98">
        <v>1278.3</v>
      </c>
      <c r="M98">
        <v>1283.0999999999999</v>
      </c>
      <c r="N98">
        <v>1290.4000000000001</v>
      </c>
      <c r="O98">
        <v>1297.2</v>
      </c>
      <c r="P98">
        <v>1307.0999999999999</v>
      </c>
      <c r="Q98">
        <v>1309.0999999999999</v>
      </c>
      <c r="R98">
        <v>1311</v>
      </c>
      <c r="S98">
        <v>1312</v>
      </c>
      <c r="T98">
        <v>1317.7</v>
      </c>
      <c r="U98">
        <v>1316</v>
      </c>
      <c r="V98">
        <v>1306.7</v>
      </c>
      <c r="W98">
        <v>1316.5</v>
      </c>
      <c r="X98">
        <v>1317.3</v>
      </c>
      <c r="Y98">
        <v>1325.9</v>
      </c>
      <c r="Z98">
        <v>1342.3</v>
      </c>
      <c r="AA98">
        <v>1361.8</v>
      </c>
      <c r="AB98">
        <v>1376.1</v>
      </c>
      <c r="AC98">
        <v>1388.3</v>
      </c>
      <c r="AD98">
        <v>1397.4</v>
      </c>
      <c r="AE98">
        <v>1405</v>
      </c>
      <c r="AF98">
        <v>1413.6</v>
      </c>
      <c r="AG98">
        <v>1425.8</v>
      </c>
      <c r="AH98">
        <v>1440.2</v>
      </c>
      <c r="AI98">
        <v>1452.1</v>
      </c>
      <c r="AJ98">
        <v>1464.4</v>
      </c>
      <c r="AK98">
        <v>1473.4</v>
      </c>
      <c r="AL98">
        <v>1479.5</v>
      </c>
      <c r="AM98">
        <v>1485.4</v>
      </c>
      <c r="AN98">
        <v>1494</v>
      </c>
      <c r="AO98">
        <v>1504.1</v>
      </c>
      <c r="AP98">
        <v>1511.1</v>
      </c>
      <c r="AQ98">
        <v>1521.7</v>
      </c>
      <c r="AR98">
        <v>1532.1</v>
      </c>
      <c r="AS98">
        <v>1547.2</v>
      </c>
      <c r="AT98">
        <v>1564.3</v>
      </c>
      <c r="AU98">
        <v>1586.8</v>
      </c>
      <c r="AV98">
        <v>1604.2</v>
      </c>
      <c r="AW98">
        <v>1622</v>
      </c>
      <c r="AX98">
        <v>1631.2</v>
      </c>
      <c r="AY98">
        <v>1635.4</v>
      </c>
      <c r="AZ98">
        <v>1647.3</v>
      </c>
      <c r="BA98">
        <v>1670.7</v>
      </c>
      <c r="BB98">
        <v>1694.5</v>
      </c>
      <c r="BC98">
        <v>1727.1</v>
      </c>
      <c r="BD98">
        <v>1684.5</v>
      </c>
      <c r="BE98">
        <v>1712.1</v>
      </c>
      <c r="BF98">
        <v>1714.8</v>
      </c>
      <c r="BG98">
        <v>1729.1</v>
      </c>
      <c r="BH98">
        <v>1751.2</v>
      </c>
      <c r="BI98">
        <v>1788.4</v>
      </c>
      <c r="BJ98">
        <v>1796.5</v>
      </c>
      <c r="BK98">
        <v>1809.2</v>
      </c>
      <c r="BL98">
        <v>1823.9</v>
      </c>
      <c r="BM98">
        <v>1848.5</v>
      </c>
      <c r="BN98">
        <v>1872.7</v>
      </c>
    </row>
    <row r="99" spans="1:67" x14ac:dyDescent="0.3">
      <c r="A99" t="s">
        <v>279</v>
      </c>
      <c r="B99" t="s">
        <v>195</v>
      </c>
      <c r="C99">
        <v>94.1</v>
      </c>
      <c r="D99">
        <v>93.7</v>
      </c>
      <c r="E99">
        <v>93.7</v>
      </c>
      <c r="F99">
        <v>94.4</v>
      </c>
      <c r="G99">
        <v>95.7</v>
      </c>
      <c r="H99">
        <v>96.4</v>
      </c>
      <c r="I99">
        <v>97.8</v>
      </c>
      <c r="J99">
        <v>99.2</v>
      </c>
      <c r="K99">
        <v>99.6</v>
      </c>
      <c r="L99">
        <v>100.9</v>
      </c>
      <c r="M99">
        <v>101.8</v>
      </c>
      <c r="N99">
        <v>102.5</v>
      </c>
      <c r="O99">
        <v>102.4</v>
      </c>
      <c r="P99">
        <v>103.8</v>
      </c>
      <c r="Q99">
        <v>105</v>
      </c>
      <c r="R99">
        <v>106.5</v>
      </c>
      <c r="S99">
        <v>108.5</v>
      </c>
      <c r="T99">
        <v>110.7</v>
      </c>
      <c r="U99">
        <v>112.8</v>
      </c>
      <c r="V99">
        <v>114.8</v>
      </c>
      <c r="W99">
        <v>117.1</v>
      </c>
      <c r="X99">
        <v>119</v>
      </c>
      <c r="Y99">
        <v>120.9</v>
      </c>
      <c r="Z99">
        <v>123.4</v>
      </c>
      <c r="AA99">
        <v>126.1</v>
      </c>
      <c r="AB99">
        <v>127.3</v>
      </c>
      <c r="AC99">
        <v>128.30000000000001</v>
      </c>
      <c r="AD99">
        <v>129.4</v>
      </c>
      <c r="AE99">
        <v>131.6</v>
      </c>
      <c r="AF99">
        <v>133.4</v>
      </c>
      <c r="AG99">
        <v>135.30000000000001</v>
      </c>
      <c r="AH99">
        <v>137.4</v>
      </c>
      <c r="AI99">
        <v>139.19999999999999</v>
      </c>
      <c r="AJ99">
        <v>140.69999999999999</v>
      </c>
      <c r="AK99">
        <v>141.6</v>
      </c>
      <c r="AL99">
        <v>141.9</v>
      </c>
      <c r="AM99">
        <v>142.19999999999999</v>
      </c>
      <c r="AN99">
        <v>142.4</v>
      </c>
      <c r="AO99">
        <v>142.69999999999999</v>
      </c>
      <c r="AP99">
        <v>142.80000000000001</v>
      </c>
      <c r="AQ99">
        <v>142.69999999999999</v>
      </c>
      <c r="AR99">
        <v>143.19999999999999</v>
      </c>
      <c r="AS99">
        <v>144.6</v>
      </c>
      <c r="AT99">
        <v>146.80000000000001</v>
      </c>
      <c r="AU99">
        <v>149.80000000000001</v>
      </c>
      <c r="AV99">
        <v>151.30000000000001</v>
      </c>
      <c r="AW99">
        <v>151.80000000000001</v>
      </c>
      <c r="AX99">
        <v>150.80000000000001</v>
      </c>
      <c r="AY99">
        <v>148.4</v>
      </c>
      <c r="AZ99">
        <v>148.69999999999999</v>
      </c>
      <c r="BA99">
        <v>151.4</v>
      </c>
      <c r="BB99">
        <v>156.69999999999999</v>
      </c>
      <c r="BC99">
        <v>161.69999999999999</v>
      </c>
      <c r="BD99">
        <v>131.30000000000001</v>
      </c>
      <c r="BE99">
        <v>131.4</v>
      </c>
      <c r="BF99">
        <v>145.4</v>
      </c>
      <c r="BG99">
        <v>143.1</v>
      </c>
      <c r="BH99">
        <v>143.69999999999999</v>
      </c>
      <c r="BI99">
        <v>146.9</v>
      </c>
      <c r="BJ99">
        <v>148.1</v>
      </c>
      <c r="BK99">
        <v>154.30000000000001</v>
      </c>
      <c r="BL99">
        <v>157.19999999999999</v>
      </c>
      <c r="BM99">
        <v>160.19999999999999</v>
      </c>
      <c r="BN99">
        <v>162.9</v>
      </c>
    </row>
    <row r="100" spans="1:67" x14ac:dyDescent="0.3">
      <c r="A100" t="s">
        <v>2</v>
      </c>
      <c r="B100" t="s">
        <v>196</v>
      </c>
      <c r="C100" t="s">
        <v>2</v>
      </c>
      <c r="D100" t="s">
        <v>2</v>
      </c>
      <c r="E100" t="s">
        <v>2</v>
      </c>
      <c r="F100" t="s">
        <v>2</v>
      </c>
      <c r="G100" t="s">
        <v>2</v>
      </c>
      <c r="H100" t="s">
        <v>2</v>
      </c>
      <c r="I100" t="s">
        <v>2</v>
      </c>
      <c r="J100" t="s">
        <v>2</v>
      </c>
      <c r="K100" t="s">
        <v>2</v>
      </c>
      <c r="L100" t="s">
        <v>2</v>
      </c>
      <c r="M100" t="s">
        <v>2</v>
      </c>
      <c r="N100" t="s">
        <v>2</v>
      </c>
      <c r="O100" t="s">
        <v>2</v>
      </c>
      <c r="P100" t="s">
        <v>2</v>
      </c>
      <c r="Q100" t="s">
        <v>2</v>
      </c>
      <c r="R100" t="s">
        <v>2</v>
      </c>
      <c r="S100" t="s">
        <v>2</v>
      </c>
      <c r="T100" t="s">
        <v>2</v>
      </c>
      <c r="U100" t="s">
        <v>2</v>
      </c>
      <c r="V100" t="s">
        <v>2</v>
      </c>
      <c r="W100" t="s">
        <v>2</v>
      </c>
      <c r="X100" t="s">
        <v>2</v>
      </c>
      <c r="Y100" t="s">
        <v>2</v>
      </c>
      <c r="Z100" t="s">
        <v>2</v>
      </c>
      <c r="AA100" t="s">
        <v>2</v>
      </c>
      <c r="AB100" t="s">
        <v>2</v>
      </c>
      <c r="AC100" t="s">
        <v>2</v>
      </c>
      <c r="AD100" t="s">
        <v>2</v>
      </c>
      <c r="AE100" t="s">
        <v>2</v>
      </c>
      <c r="AF100" t="s">
        <v>2</v>
      </c>
      <c r="AG100" t="s">
        <v>2</v>
      </c>
      <c r="AH100" t="s">
        <v>2</v>
      </c>
      <c r="AI100" t="s">
        <v>2</v>
      </c>
      <c r="AJ100" t="s">
        <v>2</v>
      </c>
      <c r="AK100" t="s">
        <v>2</v>
      </c>
      <c r="AL100" t="s">
        <v>2</v>
      </c>
      <c r="AM100" t="s">
        <v>2</v>
      </c>
      <c r="AN100" t="s">
        <v>2</v>
      </c>
      <c r="AO100" t="s">
        <v>2</v>
      </c>
      <c r="AP100" t="s">
        <v>2</v>
      </c>
      <c r="AQ100" t="s">
        <v>2</v>
      </c>
      <c r="AR100" t="s">
        <v>2</v>
      </c>
      <c r="AS100" t="s">
        <v>2</v>
      </c>
      <c r="AT100" t="s">
        <v>2</v>
      </c>
      <c r="AU100" t="s">
        <v>2</v>
      </c>
      <c r="AV100" t="s">
        <v>2</v>
      </c>
      <c r="AW100" t="s">
        <v>2</v>
      </c>
      <c r="AX100" t="s">
        <v>2</v>
      </c>
      <c r="AY100" t="s">
        <v>2</v>
      </c>
      <c r="AZ100" t="s">
        <v>2</v>
      </c>
      <c r="BA100" t="s">
        <v>2</v>
      </c>
      <c r="BB100" t="s">
        <v>2</v>
      </c>
      <c r="BC100" t="s">
        <v>2</v>
      </c>
      <c r="BD100" t="s">
        <v>2</v>
      </c>
      <c r="BE100" t="s">
        <v>2</v>
      </c>
      <c r="BF100" t="s">
        <v>2</v>
      </c>
      <c r="BG100" t="s">
        <v>2</v>
      </c>
      <c r="BH100" t="s">
        <v>2</v>
      </c>
      <c r="BI100" t="s">
        <v>2</v>
      </c>
      <c r="BJ100" t="s">
        <v>2</v>
      </c>
      <c r="BK100" t="s">
        <v>2</v>
      </c>
      <c r="BL100" t="s">
        <v>2</v>
      </c>
      <c r="BM100" t="s">
        <v>2</v>
      </c>
      <c r="BN100" t="s">
        <v>2</v>
      </c>
    </row>
    <row r="101" spans="1:67" x14ac:dyDescent="0.3">
      <c r="A101" t="s">
        <v>280</v>
      </c>
      <c r="B101" t="s">
        <v>197</v>
      </c>
      <c r="C101">
        <v>2943.4</v>
      </c>
      <c r="D101">
        <v>3035.7</v>
      </c>
      <c r="E101">
        <v>3044.7</v>
      </c>
      <c r="F101">
        <v>3060.7</v>
      </c>
      <c r="G101">
        <v>2986.5</v>
      </c>
      <c r="H101">
        <v>3051.3</v>
      </c>
      <c r="I101">
        <v>3043.5</v>
      </c>
      <c r="J101">
        <v>2878</v>
      </c>
      <c r="K101">
        <v>2699.5</v>
      </c>
      <c r="L101">
        <v>2628.8</v>
      </c>
      <c r="M101">
        <v>2648.9</v>
      </c>
      <c r="N101">
        <v>2705.8</v>
      </c>
      <c r="O101">
        <v>2713.9</v>
      </c>
      <c r="P101">
        <v>2749.5</v>
      </c>
      <c r="Q101">
        <v>2795.8</v>
      </c>
      <c r="R101">
        <v>2848</v>
      </c>
      <c r="S101">
        <v>2872</v>
      </c>
      <c r="T101">
        <v>2931</v>
      </c>
      <c r="U101">
        <v>2946.4</v>
      </c>
      <c r="V101">
        <v>2995.1</v>
      </c>
      <c r="W101">
        <v>3024</v>
      </c>
      <c r="X101">
        <v>3024.4</v>
      </c>
      <c r="Y101">
        <v>3026.7</v>
      </c>
      <c r="Z101">
        <v>3040.2</v>
      </c>
      <c r="AA101">
        <v>3145</v>
      </c>
      <c r="AB101">
        <v>3157.6</v>
      </c>
      <c r="AC101">
        <v>3214.2</v>
      </c>
      <c r="AD101">
        <v>3235.2</v>
      </c>
      <c r="AE101">
        <v>3222.2</v>
      </c>
      <c r="AF101">
        <v>3317.5</v>
      </c>
      <c r="AG101">
        <v>3360.9</v>
      </c>
      <c r="AH101">
        <v>3327.7</v>
      </c>
      <c r="AI101">
        <v>3262.5</v>
      </c>
      <c r="AJ101">
        <v>3283.2</v>
      </c>
      <c r="AK101">
        <v>3292.4</v>
      </c>
      <c r="AL101">
        <v>3234.6</v>
      </c>
      <c r="AM101">
        <v>3195.7</v>
      </c>
      <c r="AN101">
        <v>3225</v>
      </c>
      <c r="AO101">
        <v>3241.8</v>
      </c>
      <c r="AP101">
        <v>3275.4</v>
      </c>
      <c r="AQ101">
        <v>3373.6</v>
      </c>
      <c r="AR101">
        <v>3408.2</v>
      </c>
      <c r="AS101">
        <v>3458.2</v>
      </c>
      <c r="AT101">
        <v>3564.5</v>
      </c>
      <c r="AU101">
        <v>3585.7</v>
      </c>
      <c r="AV101">
        <v>3633.3</v>
      </c>
      <c r="AW101">
        <v>3662.4</v>
      </c>
      <c r="AX101">
        <v>3684.7</v>
      </c>
      <c r="AY101">
        <v>3644.3</v>
      </c>
      <c r="AZ101">
        <v>3677.7</v>
      </c>
      <c r="BA101">
        <v>3686.8</v>
      </c>
      <c r="BB101">
        <v>3696.5</v>
      </c>
      <c r="BC101">
        <v>3591.8</v>
      </c>
      <c r="BD101">
        <v>3158</v>
      </c>
      <c r="BE101">
        <v>3503.6</v>
      </c>
      <c r="BF101">
        <v>3595.8</v>
      </c>
      <c r="BG101">
        <v>3738.4</v>
      </c>
      <c r="BH101">
        <v>3871.2</v>
      </c>
      <c r="BI101">
        <v>3962.6</v>
      </c>
      <c r="BJ101">
        <v>4181.6000000000004</v>
      </c>
      <c r="BK101">
        <v>4299.1000000000004</v>
      </c>
      <c r="BL101">
        <v>4478.7</v>
      </c>
      <c r="BM101">
        <v>4511.8999999999996</v>
      </c>
      <c r="BN101">
        <v>4582.6000000000004</v>
      </c>
    </row>
    <row r="102" spans="1:67" x14ac:dyDescent="0.3">
      <c r="A102" t="s">
        <v>281</v>
      </c>
      <c r="B102" t="s">
        <v>198</v>
      </c>
      <c r="C102">
        <v>9417.7999999999993</v>
      </c>
      <c r="D102">
        <v>9492.5</v>
      </c>
      <c r="E102">
        <v>9621.2000000000007</v>
      </c>
      <c r="F102">
        <v>9732.7000000000007</v>
      </c>
      <c r="G102">
        <v>9771.9</v>
      </c>
      <c r="H102">
        <v>9845.7999999999993</v>
      </c>
      <c r="I102">
        <v>9861.6</v>
      </c>
      <c r="J102">
        <v>9714.4</v>
      </c>
      <c r="K102">
        <v>9711.6</v>
      </c>
      <c r="L102">
        <v>9712.2999999999993</v>
      </c>
      <c r="M102">
        <v>9748.2000000000007</v>
      </c>
      <c r="N102">
        <v>9877</v>
      </c>
      <c r="O102">
        <v>9963.9</v>
      </c>
      <c r="P102">
        <v>10119.9</v>
      </c>
      <c r="Q102">
        <v>10232.1</v>
      </c>
      <c r="R102">
        <v>10341</v>
      </c>
      <c r="S102">
        <v>10350.1</v>
      </c>
      <c r="T102">
        <v>10486</v>
      </c>
      <c r="U102">
        <v>10558.8</v>
      </c>
      <c r="V102">
        <v>10711.2</v>
      </c>
      <c r="W102">
        <v>10896.2</v>
      </c>
      <c r="X102">
        <v>11031.7</v>
      </c>
      <c r="Y102">
        <v>11131.8</v>
      </c>
      <c r="Z102">
        <v>11203</v>
      </c>
      <c r="AA102">
        <v>11289.6</v>
      </c>
      <c r="AB102">
        <v>11334.4</v>
      </c>
      <c r="AC102">
        <v>11481.8</v>
      </c>
      <c r="AD102">
        <v>11664.8</v>
      </c>
      <c r="AE102">
        <v>11674.7</v>
      </c>
      <c r="AF102">
        <v>11884.5</v>
      </c>
      <c r="AG102">
        <v>12103.7</v>
      </c>
      <c r="AH102">
        <v>12226.1</v>
      </c>
      <c r="AI102">
        <v>12410.9</v>
      </c>
      <c r="AJ102">
        <v>12576.1</v>
      </c>
      <c r="AK102">
        <v>12666.4</v>
      </c>
      <c r="AL102">
        <v>12740.3</v>
      </c>
      <c r="AM102">
        <v>12864.6</v>
      </c>
      <c r="AN102">
        <v>13009.8</v>
      </c>
      <c r="AO102">
        <v>13141.9</v>
      </c>
      <c r="AP102">
        <v>13289.4</v>
      </c>
      <c r="AQ102">
        <v>13357</v>
      </c>
      <c r="AR102">
        <v>13464.8</v>
      </c>
      <c r="AS102">
        <v>13650.2</v>
      </c>
      <c r="AT102">
        <v>13850.3</v>
      </c>
      <c r="AU102">
        <v>14221.4</v>
      </c>
      <c r="AV102">
        <v>14398</v>
      </c>
      <c r="AW102">
        <v>14561</v>
      </c>
      <c r="AX102">
        <v>14644.7</v>
      </c>
      <c r="AY102">
        <v>14865.2</v>
      </c>
      <c r="AZ102">
        <v>15095.4</v>
      </c>
      <c r="BA102">
        <v>15363.7</v>
      </c>
      <c r="BB102">
        <v>15526.6</v>
      </c>
      <c r="BC102">
        <v>15386.9</v>
      </c>
      <c r="BD102">
        <v>14086.5</v>
      </c>
      <c r="BE102">
        <v>15431.7</v>
      </c>
      <c r="BF102">
        <v>15694.7</v>
      </c>
      <c r="BG102">
        <v>16106.1</v>
      </c>
      <c r="BH102">
        <v>16631.7</v>
      </c>
      <c r="BI102">
        <v>17029.7</v>
      </c>
      <c r="BJ102">
        <v>17617.900000000001</v>
      </c>
      <c r="BK102">
        <v>17842.7</v>
      </c>
      <c r="BL102">
        <v>18151.400000000001</v>
      </c>
      <c r="BM102">
        <v>18529.099999999999</v>
      </c>
      <c r="BN102">
        <v>18834.400000000001</v>
      </c>
    </row>
    <row r="103" spans="1:67" x14ac:dyDescent="0.3">
      <c r="A103" t="s">
        <v>282</v>
      </c>
      <c r="B103" t="s">
        <v>199</v>
      </c>
      <c r="C103" t="s">
        <v>200</v>
      </c>
      <c r="D103" t="s">
        <v>200</v>
      </c>
      <c r="E103" t="s">
        <v>200</v>
      </c>
      <c r="F103" t="s">
        <v>200</v>
      </c>
      <c r="G103" t="s">
        <v>200</v>
      </c>
      <c r="H103" t="s">
        <v>200</v>
      </c>
      <c r="I103" t="s">
        <v>200</v>
      </c>
      <c r="J103" t="s">
        <v>200</v>
      </c>
      <c r="K103" t="s">
        <v>200</v>
      </c>
      <c r="L103" t="s">
        <v>200</v>
      </c>
      <c r="M103" t="s">
        <v>200</v>
      </c>
      <c r="N103" t="s">
        <v>200</v>
      </c>
      <c r="O103" t="s">
        <v>200</v>
      </c>
      <c r="P103" t="s">
        <v>200</v>
      </c>
      <c r="Q103" t="s">
        <v>200</v>
      </c>
      <c r="R103" t="s">
        <v>200</v>
      </c>
      <c r="S103" t="s">
        <v>200</v>
      </c>
      <c r="T103" t="s">
        <v>200</v>
      </c>
      <c r="U103" t="s">
        <v>200</v>
      </c>
      <c r="V103" t="s">
        <v>200</v>
      </c>
      <c r="W103" t="s">
        <v>200</v>
      </c>
      <c r="X103" t="s">
        <v>200</v>
      </c>
      <c r="Y103" t="s">
        <v>200</v>
      </c>
      <c r="Z103" t="s">
        <v>200</v>
      </c>
      <c r="AA103" t="s">
        <v>200</v>
      </c>
      <c r="AB103" t="s">
        <v>200</v>
      </c>
      <c r="AC103" t="s">
        <v>200</v>
      </c>
      <c r="AD103" t="s">
        <v>200</v>
      </c>
      <c r="AE103" t="s">
        <v>200</v>
      </c>
      <c r="AF103" t="s">
        <v>200</v>
      </c>
      <c r="AG103" t="s">
        <v>200</v>
      </c>
      <c r="AH103" t="s">
        <v>200</v>
      </c>
      <c r="AI103" t="s">
        <v>200</v>
      </c>
      <c r="AJ103" t="s">
        <v>200</v>
      </c>
      <c r="AK103" t="s">
        <v>200</v>
      </c>
      <c r="AL103" t="s">
        <v>200</v>
      </c>
      <c r="AM103" t="s">
        <v>200</v>
      </c>
      <c r="AN103" t="s">
        <v>200</v>
      </c>
      <c r="AO103" t="s">
        <v>200</v>
      </c>
      <c r="AP103" t="s">
        <v>200</v>
      </c>
      <c r="AQ103" t="s">
        <v>200</v>
      </c>
      <c r="AR103" t="s">
        <v>200</v>
      </c>
      <c r="AS103" t="s">
        <v>200</v>
      </c>
      <c r="AT103" t="s">
        <v>200</v>
      </c>
      <c r="AU103" t="s">
        <v>200</v>
      </c>
      <c r="AV103" t="s">
        <v>200</v>
      </c>
      <c r="AW103" t="s">
        <v>200</v>
      </c>
      <c r="AX103" t="s">
        <v>200</v>
      </c>
      <c r="AY103" t="s">
        <v>200</v>
      </c>
      <c r="AZ103" t="s">
        <v>200</v>
      </c>
      <c r="BA103" t="s">
        <v>200</v>
      </c>
      <c r="BB103" t="s">
        <v>200</v>
      </c>
      <c r="BC103" t="s">
        <v>200</v>
      </c>
      <c r="BD103" t="s">
        <v>200</v>
      </c>
      <c r="BE103" t="s">
        <v>200</v>
      </c>
      <c r="BF103" t="s">
        <v>200</v>
      </c>
      <c r="BG103" t="s">
        <v>200</v>
      </c>
      <c r="BH103" t="s">
        <v>200</v>
      </c>
      <c r="BI103" t="s">
        <v>200</v>
      </c>
      <c r="BJ103" t="s">
        <v>200</v>
      </c>
      <c r="BK103" t="s">
        <v>200</v>
      </c>
      <c r="BL103" t="s">
        <v>200</v>
      </c>
      <c r="BM103" t="s">
        <v>200</v>
      </c>
      <c r="BN103" t="s">
        <v>200</v>
      </c>
    </row>
    <row r="104" spans="1:67" ht="15.6" x14ac:dyDescent="0.4">
      <c r="A104" s="75" t="s">
        <v>283</v>
      </c>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c r="BK104" s="76"/>
      <c r="BL104" s="76"/>
      <c r="BM104" s="76"/>
      <c r="BN104" s="76"/>
      <c r="BO104" s="76"/>
    </row>
    <row r="105" spans="1:67" x14ac:dyDescent="0.3">
      <c r="A105" s="77" t="s">
        <v>284</v>
      </c>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c r="BK105" s="76"/>
      <c r="BL105" s="76"/>
      <c r="BM105" s="76"/>
      <c r="BN105" s="76"/>
      <c r="BO105" s="76"/>
    </row>
    <row r="106" spans="1:67" x14ac:dyDescent="0.3">
      <c r="A106" s="77" t="s">
        <v>285</v>
      </c>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c r="BK106" s="76"/>
      <c r="BL106" s="76"/>
      <c r="BM106" s="76"/>
      <c r="BN106" s="76"/>
      <c r="BO106" s="76"/>
    </row>
    <row r="107" spans="1:67" x14ac:dyDescent="0.3">
      <c r="A107" s="77" t="s">
        <v>286</v>
      </c>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c r="BK107" s="76"/>
      <c r="BL107" s="76"/>
      <c r="BM107" s="76"/>
      <c r="BN107" s="76"/>
      <c r="BO107" s="76"/>
    </row>
    <row r="108" spans="1:67" x14ac:dyDescent="0.3">
      <c r="A108" s="77" t="s">
        <v>287</v>
      </c>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c r="BK108" s="76"/>
      <c r="BL108" s="76"/>
      <c r="BM108" s="76"/>
      <c r="BN108" s="76"/>
      <c r="BO108" s="76"/>
    </row>
  </sheetData>
  <mergeCells count="23">
    <mergeCell ref="O1:R1"/>
    <mergeCell ref="A1:A2"/>
    <mergeCell ref="B1:B2"/>
    <mergeCell ref="C1:F1"/>
    <mergeCell ref="G1:J1"/>
    <mergeCell ref="K1:N1"/>
    <mergeCell ref="BK1:BN1"/>
    <mergeCell ref="S1:V1"/>
    <mergeCell ref="W1:Z1"/>
    <mergeCell ref="AA1:AD1"/>
    <mergeCell ref="AE1:AH1"/>
    <mergeCell ref="AI1:AL1"/>
    <mergeCell ref="AM1:AP1"/>
    <mergeCell ref="AQ1:AT1"/>
    <mergeCell ref="AU1:AX1"/>
    <mergeCell ref="AY1:BB1"/>
    <mergeCell ref="BC1:BF1"/>
    <mergeCell ref="BG1:BJ1"/>
    <mergeCell ref="A104:BO104"/>
    <mergeCell ref="A105:BO105"/>
    <mergeCell ref="A106:BO106"/>
    <mergeCell ref="A107:BO107"/>
    <mergeCell ref="A108:BO10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2F31A-B08E-4F42-99C2-2C828A5AB994}">
  <dimension ref="A1:O3922"/>
  <sheetViews>
    <sheetView workbookViewId="0"/>
  </sheetViews>
  <sheetFormatPr defaultRowHeight="14.4" x14ac:dyDescent="0.3"/>
  <cols>
    <col min="1" max="1" width="10.109375" bestFit="1" customWidth="1"/>
    <col min="2" max="5" width="8.109375" bestFit="1" customWidth="1"/>
    <col min="6" max="6" width="6.33203125" bestFit="1" customWidth="1"/>
    <col min="7" max="7" width="11.21875" bestFit="1" customWidth="1"/>
    <col min="8" max="8" width="5.88671875" bestFit="1" customWidth="1"/>
    <col min="9" max="9" width="6.5546875" bestFit="1" customWidth="1"/>
    <col min="10" max="10" width="6.33203125" bestFit="1" customWidth="1"/>
    <col min="11" max="11" width="17.6640625" style="53" bestFit="1" customWidth="1"/>
    <col min="12" max="12" width="18" bestFit="1" customWidth="1"/>
    <col min="14" max="14" width="12.5546875" bestFit="1" customWidth="1"/>
    <col min="15" max="15" width="14.77734375" style="3" bestFit="1" customWidth="1"/>
  </cols>
  <sheetData>
    <row r="1" spans="1:15" x14ac:dyDescent="0.3">
      <c r="A1" t="s">
        <v>604</v>
      </c>
      <c r="B1" t="s">
        <v>605</v>
      </c>
      <c r="C1" t="s">
        <v>606</v>
      </c>
      <c r="D1" t="s">
        <v>607</v>
      </c>
      <c r="E1" t="s">
        <v>608</v>
      </c>
      <c r="F1" t="s">
        <v>609</v>
      </c>
      <c r="G1" t="s">
        <v>610</v>
      </c>
      <c r="H1" t="s">
        <v>611</v>
      </c>
      <c r="I1" t="s">
        <v>297</v>
      </c>
      <c r="J1" t="s">
        <v>74</v>
      </c>
      <c r="K1" s="53" t="s">
        <v>612</v>
      </c>
      <c r="L1" t="s">
        <v>613</v>
      </c>
      <c r="N1" s="57" t="s">
        <v>4608</v>
      </c>
      <c r="O1" t="s">
        <v>4623</v>
      </c>
    </row>
    <row r="2" spans="1:15" x14ac:dyDescent="0.3">
      <c r="A2" t="s">
        <v>614</v>
      </c>
      <c r="B2">
        <v>680</v>
      </c>
      <c r="C2">
        <v>680</v>
      </c>
      <c r="D2">
        <v>680</v>
      </c>
      <c r="E2">
        <v>680</v>
      </c>
      <c r="G2" s="54">
        <v>0</v>
      </c>
      <c r="H2" s="55" t="str">
        <f t="shared" ref="H2:H65" si="0">+MID(A2,4,2)</f>
        <v>21</v>
      </c>
      <c r="I2" s="55" t="str">
        <f t="shared" ref="I2:I65" si="1">+MID(A2,1,2)</f>
        <v>10</v>
      </c>
      <c r="J2" s="55" t="str">
        <f t="shared" ref="J2:J65" si="2">+MID(A2,7,4)</f>
        <v>2008</v>
      </c>
      <c r="K2" s="53" t="str">
        <f t="shared" ref="K2:K65" si="3">+H2&amp;"/"&amp;I2&amp;"/"&amp;J2</f>
        <v>21/10/2008</v>
      </c>
      <c r="L2" s="53">
        <f t="shared" ref="L2:L65" si="4">+K2+0</f>
        <v>39742</v>
      </c>
      <c r="N2" s="58" t="s">
        <v>4</v>
      </c>
      <c r="O2" s="56">
        <v>594.70000000000005</v>
      </c>
    </row>
    <row r="3" spans="1:15" x14ac:dyDescent="0.3">
      <c r="A3" t="s">
        <v>615</v>
      </c>
      <c r="B3">
        <v>665</v>
      </c>
      <c r="C3">
        <v>665</v>
      </c>
      <c r="D3">
        <v>665</v>
      </c>
      <c r="E3">
        <v>665</v>
      </c>
      <c r="G3" s="54">
        <v>-2.2100000000000002E-2</v>
      </c>
      <c r="H3" s="55" t="str">
        <f t="shared" si="0"/>
        <v>22</v>
      </c>
      <c r="I3" s="55" t="str">
        <f t="shared" si="1"/>
        <v>10</v>
      </c>
      <c r="J3" s="55" t="str">
        <f t="shared" si="2"/>
        <v>2008</v>
      </c>
      <c r="K3" s="53" t="str">
        <f t="shared" si="3"/>
        <v>22/10/2008</v>
      </c>
      <c r="L3" s="53">
        <f t="shared" si="4"/>
        <v>39743</v>
      </c>
      <c r="N3" s="59" t="s">
        <v>4610</v>
      </c>
      <c r="O3" s="56">
        <v>654.44444444444446</v>
      </c>
    </row>
    <row r="4" spans="1:15" x14ac:dyDescent="0.3">
      <c r="A4" t="s">
        <v>616</v>
      </c>
      <c r="B4">
        <v>665</v>
      </c>
      <c r="C4">
        <v>665</v>
      </c>
      <c r="D4">
        <v>665</v>
      </c>
      <c r="E4">
        <v>665</v>
      </c>
      <c r="G4" s="54">
        <v>0</v>
      </c>
      <c r="H4" s="55" t="str">
        <f t="shared" si="0"/>
        <v>23</v>
      </c>
      <c r="I4" s="55" t="str">
        <f t="shared" si="1"/>
        <v>10</v>
      </c>
      <c r="J4" s="55" t="str">
        <f t="shared" si="2"/>
        <v>2008</v>
      </c>
      <c r="K4" s="53" t="str">
        <f t="shared" si="3"/>
        <v>23/10/2008</v>
      </c>
      <c r="L4" s="53">
        <f t="shared" si="4"/>
        <v>39744</v>
      </c>
      <c r="N4" s="59" t="s">
        <v>4611</v>
      </c>
      <c r="O4" s="56">
        <v>621.84210526315792</v>
      </c>
    </row>
    <row r="5" spans="1:15" x14ac:dyDescent="0.3">
      <c r="A5" t="s">
        <v>617</v>
      </c>
      <c r="B5">
        <v>665</v>
      </c>
      <c r="C5">
        <v>665</v>
      </c>
      <c r="D5">
        <v>665</v>
      </c>
      <c r="E5">
        <v>665</v>
      </c>
      <c r="G5" s="54">
        <v>0</v>
      </c>
      <c r="H5" s="55" t="str">
        <f t="shared" si="0"/>
        <v>24</v>
      </c>
      <c r="I5" s="55" t="str">
        <f t="shared" si="1"/>
        <v>10</v>
      </c>
      <c r="J5" s="55" t="str">
        <f t="shared" si="2"/>
        <v>2008</v>
      </c>
      <c r="K5" s="53" t="str">
        <f t="shared" si="3"/>
        <v>24/10/2008</v>
      </c>
      <c r="L5" s="53">
        <f t="shared" si="4"/>
        <v>39745</v>
      </c>
      <c r="N5" s="59" t="s">
        <v>4612</v>
      </c>
      <c r="O5" s="56">
        <v>546.81818181818187</v>
      </c>
    </row>
    <row r="6" spans="1:15" x14ac:dyDescent="0.3">
      <c r="A6" t="s">
        <v>618</v>
      </c>
      <c r="B6">
        <v>655</v>
      </c>
      <c r="C6">
        <v>655</v>
      </c>
      <c r="D6">
        <v>655</v>
      </c>
      <c r="E6">
        <v>655</v>
      </c>
      <c r="G6" s="54">
        <v>-1.4999999999999999E-2</v>
      </c>
      <c r="H6" s="55" t="str">
        <f t="shared" si="0"/>
        <v>27</v>
      </c>
      <c r="I6" s="55" t="str">
        <f t="shared" si="1"/>
        <v>10</v>
      </c>
      <c r="J6" s="55" t="str">
        <f t="shared" si="2"/>
        <v>2008</v>
      </c>
      <c r="K6" s="53" t="str">
        <f t="shared" si="3"/>
        <v>27/10/2008</v>
      </c>
      <c r="L6" s="53">
        <f t="shared" si="4"/>
        <v>39748</v>
      </c>
      <c r="N6" s="58" t="s">
        <v>5</v>
      </c>
      <c r="O6" s="56">
        <v>484.22619047619048</v>
      </c>
    </row>
    <row r="7" spans="1:15" x14ac:dyDescent="0.3">
      <c r="A7" t="s">
        <v>619</v>
      </c>
      <c r="B7">
        <v>655</v>
      </c>
      <c r="C7">
        <v>655</v>
      </c>
      <c r="D7">
        <v>655</v>
      </c>
      <c r="E7">
        <v>655</v>
      </c>
      <c r="G7" s="54">
        <v>0</v>
      </c>
      <c r="H7" s="55" t="str">
        <f t="shared" si="0"/>
        <v>28</v>
      </c>
      <c r="I7" s="55" t="str">
        <f t="shared" si="1"/>
        <v>10</v>
      </c>
      <c r="J7" s="55" t="str">
        <f t="shared" si="2"/>
        <v>2008</v>
      </c>
      <c r="K7" s="53" t="str">
        <f t="shared" si="3"/>
        <v>28/10/2008</v>
      </c>
      <c r="L7" s="53">
        <f t="shared" si="4"/>
        <v>39749</v>
      </c>
      <c r="N7" s="59" t="s">
        <v>4613</v>
      </c>
      <c r="O7" s="56">
        <v>527.5</v>
      </c>
    </row>
    <row r="8" spans="1:15" x14ac:dyDescent="0.3">
      <c r="A8" t="s">
        <v>620</v>
      </c>
      <c r="B8">
        <v>655</v>
      </c>
      <c r="C8">
        <v>655</v>
      </c>
      <c r="D8">
        <v>655</v>
      </c>
      <c r="E8">
        <v>655</v>
      </c>
      <c r="G8" s="54">
        <v>0</v>
      </c>
      <c r="H8" s="55" t="str">
        <f t="shared" si="0"/>
        <v>29</v>
      </c>
      <c r="I8" s="55" t="str">
        <f t="shared" si="1"/>
        <v>10</v>
      </c>
      <c r="J8" s="55" t="str">
        <f t="shared" si="2"/>
        <v>2008</v>
      </c>
      <c r="K8" s="53" t="str">
        <f t="shared" si="3"/>
        <v>29/10/2008</v>
      </c>
      <c r="L8" s="53">
        <f t="shared" si="4"/>
        <v>39750</v>
      </c>
      <c r="N8" s="59" t="s">
        <v>4614</v>
      </c>
      <c r="O8" s="56">
        <v>504.21052631578948</v>
      </c>
    </row>
    <row r="9" spans="1:15" x14ac:dyDescent="0.3">
      <c r="A9" t="s">
        <v>621</v>
      </c>
      <c r="B9">
        <v>625</v>
      </c>
      <c r="C9">
        <v>625</v>
      </c>
      <c r="D9">
        <v>625</v>
      </c>
      <c r="E9">
        <v>625</v>
      </c>
      <c r="G9" s="54">
        <v>-4.58E-2</v>
      </c>
      <c r="H9" s="55" t="str">
        <f t="shared" si="0"/>
        <v>30</v>
      </c>
      <c r="I9" s="55" t="str">
        <f t="shared" si="1"/>
        <v>10</v>
      </c>
      <c r="J9" s="55" t="str">
        <f t="shared" si="2"/>
        <v>2008</v>
      </c>
      <c r="K9" s="53" t="str">
        <f t="shared" si="3"/>
        <v>30/10/2008</v>
      </c>
      <c r="L9" s="53">
        <f t="shared" si="4"/>
        <v>39751</v>
      </c>
      <c r="N9" s="59" t="s">
        <v>4615</v>
      </c>
      <c r="O9" s="56">
        <v>478.45454545454544</v>
      </c>
    </row>
    <row r="10" spans="1:15" x14ac:dyDescent="0.3">
      <c r="A10" t="s">
        <v>622</v>
      </c>
      <c r="B10">
        <v>625</v>
      </c>
      <c r="C10">
        <v>625</v>
      </c>
      <c r="D10">
        <v>625</v>
      </c>
      <c r="E10">
        <v>625</v>
      </c>
      <c r="G10" s="54">
        <v>0</v>
      </c>
      <c r="H10" s="55" t="str">
        <f t="shared" si="0"/>
        <v>31</v>
      </c>
      <c r="I10" s="55" t="str">
        <f t="shared" si="1"/>
        <v>10</v>
      </c>
      <c r="J10" s="55" t="str">
        <f t="shared" si="2"/>
        <v>2008</v>
      </c>
      <c r="K10" s="53" t="str">
        <f t="shared" si="3"/>
        <v>31/10/2008</v>
      </c>
      <c r="L10" s="53">
        <f t="shared" si="4"/>
        <v>39752</v>
      </c>
      <c r="N10" s="59" t="s">
        <v>4616</v>
      </c>
      <c r="O10" s="56">
        <v>431</v>
      </c>
    </row>
    <row r="11" spans="1:15" x14ac:dyDescent="0.3">
      <c r="A11" s="53" t="s">
        <v>623</v>
      </c>
      <c r="B11">
        <v>625</v>
      </c>
      <c r="C11">
        <v>625</v>
      </c>
      <c r="D11">
        <v>625</v>
      </c>
      <c r="E11">
        <v>625</v>
      </c>
      <c r="G11" s="54">
        <v>0</v>
      </c>
      <c r="H11" s="55" t="str">
        <f t="shared" si="0"/>
        <v>03</v>
      </c>
      <c r="I11" s="55" t="str">
        <f t="shared" si="1"/>
        <v>11</v>
      </c>
      <c r="J11" s="55" t="str">
        <f t="shared" si="2"/>
        <v>2008</v>
      </c>
      <c r="K11" s="53" t="str">
        <f t="shared" si="3"/>
        <v>03/11/2008</v>
      </c>
      <c r="L11" s="53">
        <f t="shared" si="4"/>
        <v>39755</v>
      </c>
      <c r="N11" s="59" t="s">
        <v>4617</v>
      </c>
      <c r="O11" s="56">
        <v>403.05</v>
      </c>
    </row>
    <row r="12" spans="1:15" x14ac:dyDescent="0.3">
      <c r="A12" s="53" t="s">
        <v>624</v>
      </c>
      <c r="B12">
        <v>625</v>
      </c>
      <c r="C12">
        <v>625</v>
      </c>
      <c r="D12">
        <v>625</v>
      </c>
      <c r="E12">
        <v>625</v>
      </c>
      <c r="G12" s="54">
        <v>0</v>
      </c>
      <c r="H12" s="55" t="str">
        <f t="shared" si="0"/>
        <v>04</v>
      </c>
      <c r="I12" s="55" t="str">
        <f t="shared" si="1"/>
        <v>11</v>
      </c>
      <c r="J12" s="55" t="str">
        <f t="shared" si="2"/>
        <v>2008</v>
      </c>
      <c r="K12" s="53" t="str">
        <f t="shared" si="3"/>
        <v>04/11/2008</v>
      </c>
      <c r="L12" s="53">
        <f t="shared" si="4"/>
        <v>39756</v>
      </c>
      <c r="N12" s="59" t="s">
        <v>4618</v>
      </c>
      <c r="O12" s="56">
        <v>392.27272727272725</v>
      </c>
    </row>
    <row r="13" spans="1:15" x14ac:dyDescent="0.3">
      <c r="A13" s="53" t="s">
        <v>625</v>
      </c>
      <c r="B13">
        <v>625</v>
      </c>
      <c r="C13">
        <v>625</v>
      </c>
      <c r="D13">
        <v>625</v>
      </c>
      <c r="E13">
        <v>625</v>
      </c>
      <c r="G13" s="54">
        <v>0</v>
      </c>
      <c r="H13" s="55" t="str">
        <f t="shared" si="0"/>
        <v>05</v>
      </c>
      <c r="I13" s="55" t="str">
        <f t="shared" si="1"/>
        <v>11</v>
      </c>
      <c r="J13" s="55" t="str">
        <f t="shared" si="2"/>
        <v>2008</v>
      </c>
      <c r="K13" s="53" t="str">
        <f t="shared" si="3"/>
        <v>05/11/2008</v>
      </c>
      <c r="L13" s="53">
        <f t="shared" si="4"/>
        <v>39757</v>
      </c>
      <c r="N13" s="59" t="s">
        <v>4619</v>
      </c>
      <c r="O13" s="56">
        <v>453.04545454545456</v>
      </c>
    </row>
    <row r="14" spans="1:15" x14ac:dyDescent="0.3">
      <c r="A14" s="53" t="s">
        <v>626</v>
      </c>
      <c r="B14">
        <v>625</v>
      </c>
      <c r="C14">
        <v>625</v>
      </c>
      <c r="D14">
        <v>625</v>
      </c>
      <c r="E14">
        <v>625</v>
      </c>
      <c r="G14" s="54">
        <v>0</v>
      </c>
      <c r="H14" s="55" t="str">
        <f t="shared" si="0"/>
        <v>06</v>
      </c>
      <c r="I14" s="55" t="str">
        <f t="shared" si="1"/>
        <v>11</v>
      </c>
      <c r="J14" s="55" t="str">
        <f t="shared" si="2"/>
        <v>2008</v>
      </c>
      <c r="K14" s="53" t="str">
        <f t="shared" si="3"/>
        <v>06/11/2008</v>
      </c>
      <c r="L14" s="53">
        <f t="shared" si="4"/>
        <v>39758</v>
      </c>
      <c r="N14" s="59" t="s">
        <v>4620</v>
      </c>
      <c r="O14" s="56">
        <v>507.38095238095241</v>
      </c>
    </row>
    <row r="15" spans="1:15" x14ac:dyDescent="0.3">
      <c r="A15" s="53" t="s">
        <v>627</v>
      </c>
      <c r="B15">
        <v>625</v>
      </c>
      <c r="C15">
        <v>625</v>
      </c>
      <c r="D15">
        <v>625</v>
      </c>
      <c r="E15">
        <v>625</v>
      </c>
      <c r="G15" s="54">
        <v>0</v>
      </c>
      <c r="H15" s="55" t="str">
        <f t="shared" si="0"/>
        <v>07</v>
      </c>
      <c r="I15" s="55" t="str">
        <f t="shared" si="1"/>
        <v>11</v>
      </c>
      <c r="J15" s="55" t="str">
        <f t="shared" si="2"/>
        <v>2008</v>
      </c>
      <c r="K15" s="53" t="str">
        <f t="shared" si="3"/>
        <v>07/11/2008</v>
      </c>
      <c r="L15" s="53">
        <f t="shared" si="4"/>
        <v>39759</v>
      </c>
      <c r="N15" s="59" t="s">
        <v>4621</v>
      </c>
      <c r="O15" s="56">
        <v>539.52380952380952</v>
      </c>
    </row>
    <row r="16" spans="1:15" x14ac:dyDescent="0.3">
      <c r="A16" s="53" t="s">
        <v>628</v>
      </c>
      <c r="B16">
        <v>625</v>
      </c>
      <c r="C16">
        <v>625</v>
      </c>
      <c r="D16">
        <v>625</v>
      </c>
      <c r="E16">
        <v>625</v>
      </c>
      <c r="G16" s="54">
        <v>0</v>
      </c>
      <c r="H16" s="55" t="str">
        <f t="shared" si="0"/>
        <v>10</v>
      </c>
      <c r="I16" s="55" t="str">
        <f t="shared" si="1"/>
        <v>11</v>
      </c>
      <c r="J16" s="55" t="str">
        <f t="shared" si="2"/>
        <v>2008</v>
      </c>
      <c r="K16" s="53" t="str">
        <f t="shared" si="3"/>
        <v>10/11/2008</v>
      </c>
      <c r="L16" s="53">
        <f t="shared" si="4"/>
        <v>39762</v>
      </c>
      <c r="N16" s="59" t="s">
        <v>4610</v>
      </c>
      <c r="O16" s="56">
        <v>545.4545454545455</v>
      </c>
    </row>
    <row r="17" spans="1:15" x14ac:dyDescent="0.3">
      <c r="A17" s="53" t="s">
        <v>629</v>
      </c>
      <c r="B17">
        <v>625</v>
      </c>
      <c r="C17">
        <v>625</v>
      </c>
      <c r="D17">
        <v>625</v>
      </c>
      <c r="E17">
        <v>625</v>
      </c>
      <c r="G17" s="54">
        <v>0</v>
      </c>
      <c r="H17" s="55" t="str">
        <f t="shared" si="0"/>
        <v>11</v>
      </c>
      <c r="I17" s="55" t="str">
        <f t="shared" si="1"/>
        <v>11</v>
      </c>
      <c r="J17" s="55" t="str">
        <f t="shared" si="2"/>
        <v>2008</v>
      </c>
      <c r="K17" s="53" t="str">
        <f t="shared" si="3"/>
        <v>11/11/2008</v>
      </c>
      <c r="L17" s="53">
        <f t="shared" si="4"/>
        <v>39763</v>
      </c>
      <c r="N17" s="59" t="s">
        <v>4611</v>
      </c>
      <c r="O17" s="56">
        <v>521.25</v>
      </c>
    </row>
    <row r="18" spans="1:15" x14ac:dyDescent="0.3">
      <c r="A18" s="53" t="s">
        <v>630</v>
      </c>
      <c r="B18">
        <v>625</v>
      </c>
      <c r="C18">
        <v>625</v>
      </c>
      <c r="D18">
        <v>625</v>
      </c>
      <c r="E18">
        <v>625</v>
      </c>
      <c r="G18" s="54">
        <v>0</v>
      </c>
      <c r="H18" s="55" t="str">
        <f t="shared" si="0"/>
        <v>12</v>
      </c>
      <c r="I18" s="55" t="str">
        <f t="shared" si="1"/>
        <v>11</v>
      </c>
      <c r="J18" s="55" t="str">
        <f t="shared" si="2"/>
        <v>2008</v>
      </c>
      <c r="K18" s="53" t="str">
        <f t="shared" si="3"/>
        <v>12/11/2008</v>
      </c>
      <c r="L18" s="53">
        <f t="shared" si="4"/>
        <v>39764</v>
      </c>
      <c r="N18" s="59" t="s">
        <v>4612</v>
      </c>
      <c r="O18" s="56">
        <v>511.36363636363637</v>
      </c>
    </row>
    <row r="19" spans="1:15" x14ac:dyDescent="0.3">
      <c r="A19" t="s">
        <v>631</v>
      </c>
      <c r="B19">
        <v>625</v>
      </c>
      <c r="C19">
        <v>625</v>
      </c>
      <c r="D19">
        <v>625</v>
      </c>
      <c r="E19">
        <v>625</v>
      </c>
      <c r="G19" s="54">
        <v>0</v>
      </c>
      <c r="H19" s="55" t="str">
        <f t="shared" si="0"/>
        <v>13</v>
      </c>
      <c r="I19" s="55" t="str">
        <f t="shared" si="1"/>
        <v>11</v>
      </c>
      <c r="J19" s="55" t="str">
        <f t="shared" si="2"/>
        <v>2008</v>
      </c>
      <c r="K19" s="53" t="str">
        <f t="shared" si="3"/>
        <v>13/11/2008</v>
      </c>
      <c r="L19" s="53">
        <f t="shared" si="4"/>
        <v>39765</v>
      </c>
      <c r="N19" s="58" t="s">
        <v>6</v>
      </c>
      <c r="O19" s="56">
        <v>610.20564516129036</v>
      </c>
    </row>
    <row r="20" spans="1:15" x14ac:dyDescent="0.3">
      <c r="A20" t="s">
        <v>632</v>
      </c>
      <c r="B20">
        <v>625</v>
      </c>
      <c r="C20">
        <v>625</v>
      </c>
      <c r="D20">
        <v>625</v>
      </c>
      <c r="E20">
        <v>625</v>
      </c>
      <c r="G20" s="54">
        <v>0</v>
      </c>
      <c r="H20" s="55" t="str">
        <f t="shared" si="0"/>
        <v>14</v>
      </c>
      <c r="I20" s="55" t="str">
        <f t="shared" si="1"/>
        <v>11</v>
      </c>
      <c r="J20" s="55" t="str">
        <f t="shared" si="2"/>
        <v>2008</v>
      </c>
      <c r="K20" s="53" t="str">
        <f t="shared" si="3"/>
        <v>14/11/2008</v>
      </c>
      <c r="L20" s="53">
        <f t="shared" si="4"/>
        <v>39766</v>
      </c>
      <c r="N20" s="59" t="s">
        <v>4613</v>
      </c>
      <c r="O20" s="56">
        <v>564.44444444444446</v>
      </c>
    </row>
    <row r="21" spans="1:15" x14ac:dyDescent="0.3">
      <c r="A21" t="s">
        <v>633</v>
      </c>
      <c r="B21">
        <v>625</v>
      </c>
      <c r="C21">
        <v>625</v>
      </c>
      <c r="D21">
        <v>625</v>
      </c>
      <c r="E21">
        <v>625</v>
      </c>
      <c r="G21" s="54">
        <v>0</v>
      </c>
      <c r="H21" s="55" t="str">
        <f t="shared" si="0"/>
        <v>17</v>
      </c>
      <c r="I21" s="55" t="str">
        <f t="shared" si="1"/>
        <v>11</v>
      </c>
      <c r="J21" s="55" t="str">
        <f t="shared" si="2"/>
        <v>2008</v>
      </c>
      <c r="K21" s="53" t="str">
        <f t="shared" si="3"/>
        <v>17/11/2008</v>
      </c>
      <c r="L21" s="53">
        <f t="shared" si="4"/>
        <v>39769</v>
      </c>
      <c r="N21" s="59" t="s">
        <v>4614</v>
      </c>
      <c r="O21" s="56">
        <v>600.52631578947364</v>
      </c>
    </row>
    <row r="22" spans="1:15" x14ac:dyDescent="0.3">
      <c r="A22" t="s">
        <v>634</v>
      </c>
      <c r="B22">
        <v>625</v>
      </c>
      <c r="C22">
        <v>625</v>
      </c>
      <c r="D22">
        <v>625</v>
      </c>
      <c r="E22">
        <v>625</v>
      </c>
      <c r="G22" s="54">
        <v>0</v>
      </c>
      <c r="H22" s="55" t="str">
        <f t="shared" si="0"/>
        <v>18</v>
      </c>
      <c r="I22" s="55" t="str">
        <f t="shared" si="1"/>
        <v>11</v>
      </c>
      <c r="J22" s="55" t="str">
        <f t="shared" si="2"/>
        <v>2008</v>
      </c>
      <c r="K22" s="53" t="str">
        <f t="shared" si="3"/>
        <v>18/11/2008</v>
      </c>
      <c r="L22" s="53">
        <f t="shared" si="4"/>
        <v>39770</v>
      </c>
      <c r="N22" s="59" t="s">
        <v>4615</v>
      </c>
      <c r="O22" s="56">
        <v>642.5</v>
      </c>
    </row>
    <row r="23" spans="1:15" x14ac:dyDescent="0.3">
      <c r="A23" t="s">
        <v>635</v>
      </c>
      <c r="B23">
        <v>625</v>
      </c>
      <c r="C23">
        <v>625</v>
      </c>
      <c r="D23">
        <v>625</v>
      </c>
      <c r="E23">
        <v>625</v>
      </c>
      <c r="G23" s="54">
        <v>0</v>
      </c>
      <c r="H23" s="55" t="str">
        <f t="shared" si="0"/>
        <v>19</v>
      </c>
      <c r="I23" s="55" t="str">
        <f t="shared" si="1"/>
        <v>11</v>
      </c>
      <c r="J23" s="55" t="str">
        <f t="shared" si="2"/>
        <v>2008</v>
      </c>
      <c r="K23" s="53" t="str">
        <f t="shared" si="3"/>
        <v>19/11/2008</v>
      </c>
      <c r="L23" s="53">
        <f t="shared" si="4"/>
        <v>39771</v>
      </c>
      <c r="N23" s="59" t="s">
        <v>4616</v>
      </c>
      <c r="O23" s="56">
        <v>691.75</v>
      </c>
    </row>
    <row r="24" spans="1:15" x14ac:dyDescent="0.3">
      <c r="A24" t="s">
        <v>636</v>
      </c>
      <c r="B24">
        <v>625</v>
      </c>
      <c r="C24">
        <v>625</v>
      </c>
      <c r="D24">
        <v>625</v>
      </c>
      <c r="E24">
        <v>625</v>
      </c>
      <c r="G24" s="54">
        <v>0</v>
      </c>
      <c r="H24" s="55" t="str">
        <f t="shared" si="0"/>
        <v>20</v>
      </c>
      <c r="I24" s="55" t="str">
        <f t="shared" si="1"/>
        <v>11</v>
      </c>
      <c r="J24" s="55" t="str">
        <f t="shared" si="2"/>
        <v>2008</v>
      </c>
      <c r="K24" s="53" t="str">
        <f t="shared" si="3"/>
        <v>20/11/2008</v>
      </c>
      <c r="L24" s="53">
        <f t="shared" si="4"/>
        <v>39772</v>
      </c>
      <c r="N24" s="59" t="s">
        <v>4617</v>
      </c>
      <c r="O24" s="56">
        <v>687</v>
      </c>
    </row>
    <row r="25" spans="1:15" x14ac:dyDescent="0.3">
      <c r="A25" t="s">
        <v>637</v>
      </c>
      <c r="B25">
        <v>625</v>
      </c>
      <c r="C25">
        <v>625</v>
      </c>
      <c r="D25">
        <v>625</v>
      </c>
      <c r="E25">
        <v>625</v>
      </c>
      <c r="G25" s="54">
        <v>0</v>
      </c>
      <c r="H25" s="55" t="str">
        <f t="shared" si="0"/>
        <v>21</v>
      </c>
      <c r="I25" s="55" t="str">
        <f t="shared" si="1"/>
        <v>11</v>
      </c>
      <c r="J25" s="55" t="str">
        <f t="shared" si="2"/>
        <v>2008</v>
      </c>
      <c r="K25" s="53" t="str">
        <f t="shared" si="3"/>
        <v>21/11/2008</v>
      </c>
      <c r="L25" s="53">
        <f t="shared" si="4"/>
        <v>39773</v>
      </c>
      <c r="N25" s="59" t="s">
        <v>4618</v>
      </c>
      <c r="O25" s="56">
        <v>659.04761904761904</v>
      </c>
    </row>
    <row r="26" spans="1:15" x14ac:dyDescent="0.3">
      <c r="A26" t="s">
        <v>638</v>
      </c>
      <c r="B26">
        <v>625</v>
      </c>
      <c r="C26">
        <v>625</v>
      </c>
      <c r="D26">
        <v>625</v>
      </c>
      <c r="E26">
        <v>625</v>
      </c>
      <c r="G26" s="54">
        <v>0</v>
      </c>
      <c r="H26" s="55" t="str">
        <f t="shared" si="0"/>
        <v>24</v>
      </c>
      <c r="I26" s="55" t="str">
        <f t="shared" si="1"/>
        <v>11</v>
      </c>
      <c r="J26" s="55" t="str">
        <f t="shared" si="2"/>
        <v>2008</v>
      </c>
      <c r="K26" s="53" t="str">
        <f t="shared" si="3"/>
        <v>24/11/2008</v>
      </c>
      <c r="L26" s="53">
        <f t="shared" si="4"/>
        <v>39776</v>
      </c>
      <c r="N26" s="59" t="s">
        <v>4619</v>
      </c>
      <c r="O26" s="56">
        <v>600.71428571428567</v>
      </c>
    </row>
    <row r="27" spans="1:15" x14ac:dyDescent="0.3">
      <c r="A27" t="s">
        <v>639</v>
      </c>
      <c r="B27">
        <v>625</v>
      </c>
      <c r="C27">
        <v>625</v>
      </c>
      <c r="D27">
        <v>625</v>
      </c>
      <c r="E27">
        <v>625</v>
      </c>
      <c r="G27" s="54">
        <v>0</v>
      </c>
      <c r="H27" s="55" t="str">
        <f t="shared" si="0"/>
        <v>25</v>
      </c>
      <c r="I27" s="55" t="str">
        <f t="shared" si="1"/>
        <v>11</v>
      </c>
      <c r="J27" s="55" t="str">
        <f t="shared" si="2"/>
        <v>2008</v>
      </c>
      <c r="K27" s="53" t="str">
        <f t="shared" si="3"/>
        <v>25/11/2008</v>
      </c>
      <c r="L27" s="53">
        <f t="shared" si="4"/>
        <v>39777</v>
      </c>
      <c r="N27" s="59" t="s">
        <v>4620</v>
      </c>
      <c r="O27" s="56">
        <v>572.5</v>
      </c>
    </row>
    <row r="28" spans="1:15" x14ac:dyDescent="0.3">
      <c r="A28" t="s">
        <v>640</v>
      </c>
      <c r="B28">
        <v>595</v>
      </c>
      <c r="C28">
        <v>600</v>
      </c>
      <c r="D28">
        <v>600</v>
      </c>
      <c r="E28">
        <v>600</v>
      </c>
      <c r="G28" s="54">
        <v>-4.8000000000000001E-2</v>
      </c>
      <c r="H28" s="55" t="str">
        <f t="shared" si="0"/>
        <v>26</v>
      </c>
      <c r="I28" s="55" t="str">
        <f t="shared" si="1"/>
        <v>11</v>
      </c>
      <c r="J28" s="55" t="str">
        <f t="shared" si="2"/>
        <v>2008</v>
      </c>
      <c r="K28" s="53" t="str">
        <f t="shared" si="3"/>
        <v>26/11/2008</v>
      </c>
      <c r="L28" s="53">
        <f t="shared" si="4"/>
        <v>39778</v>
      </c>
      <c r="N28" s="59" t="s">
        <v>4621</v>
      </c>
      <c r="O28" s="56">
        <v>590.23809523809518</v>
      </c>
    </row>
    <row r="29" spans="1:15" x14ac:dyDescent="0.3">
      <c r="A29" t="s">
        <v>641</v>
      </c>
      <c r="B29">
        <v>595</v>
      </c>
      <c r="C29">
        <v>595</v>
      </c>
      <c r="D29">
        <v>595</v>
      </c>
      <c r="E29">
        <v>595</v>
      </c>
      <c r="G29" s="54">
        <v>0</v>
      </c>
      <c r="H29" s="55" t="str">
        <f t="shared" si="0"/>
        <v>28</v>
      </c>
      <c r="I29" s="55" t="str">
        <f t="shared" si="1"/>
        <v>11</v>
      </c>
      <c r="J29" s="55" t="str">
        <f t="shared" si="2"/>
        <v>2008</v>
      </c>
      <c r="K29" s="53" t="str">
        <f t="shared" si="3"/>
        <v>28/11/2008</v>
      </c>
      <c r="L29" s="53">
        <f t="shared" si="4"/>
        <v>39780</v>
      </c>
      <c r="N29" s="59" t="s">
        <v>4610</v>
      </c>
      <c r="O29" s="56">
        <v>565.71428571428567</v>
      </c>
    </row>
    <row r="30" spans="1:15" x14ac:dyDescent="0.3">
      <c r="A30" s="53" t="s">
        <v>642</v>
      </c>
      <c r="B30">
        <v>590</v>
      </c>
      <c r="C30">
        <v>590</v>
      </c>
      <c r="D30">
        <v>590</v>
      </c>
      <c r="E30">
        <v>590</v>
      </c>
      <c r="G30" s="54">
        <v>-8.3999999999999995E-3</v>
      </c>
      <c r="H30" s="55" t="str">
        <f t="shared" si="0"/>
        <v>01</v>
      </c>
      <c r="I30" s="55" t="str">
        <f t="shared" si="1"/>
        <v>12</v>
      </c>
      <c r="J30" s="55" t="str">
        <f t="shared" si="2"/>
        <v>2008</v>
      </c>
      <c r="K30" s="53" t="str">
        <f t="shared" si="3"/>
        <v>01/12/2008</v>
      </c>
      <c r="L30" s="53">
        <f t="shared" si="4"/>
        <v>39783</v>
      </c>
      <c r="N30" s="59" t="s">
        <v>4611</v>
      </c>
      <c r="O30" s="56">
        <v>545.95238095238096</v>
      </c>
    </row>
    <row r="31" spans="1:15" x14ac:dyDescent="0.3">
      <c r="A31" s="53" t="s">
        <v>643</v>
      </c>
      <c r="B31">
        <v>590</v>
      </c>
      <c r="C31">
        <v>590</v>
      </c>
      <c r="D31">
        <v>590</v>
      </c>
      <c r="E31">
        <v>590</v>
      </c>
      <c r="G31" s="54">
        <v>0</v>
      </c>
      <c r="H31" s="55" t="str">
        <f t="shared" si="0"/>
        <v>02</v>
      </c>
      <c r="I31" s="55" t="str">
        <f t="shared" si="1"/>
        <v>12</v>
      </c>
      <c r="J31" s="55" t="str">
        <f t="shared" si="2"/>
        <v>2008</v>
      </c>
      <c r="K31" s="53" t="str">
        <f t="shared" si="3"/>
        <v>02/12/2008</v>
      </c>
      <c r="L31" s="53">
        <f t="shared" si="4"/>
        <v>39784</v>
      </c>
      <c r="N31" s="59" t="s">
        <v>4612</v>
      </c>
      <c r="O31" s="56">
        <v>602.77272727272725</v>
      </c>
    </row>
    <row r="32" spans="1:15" x14ac:dyDescent="0.3">
      <c r="A32" s="53" t="s">
        <v>644</v>
      </c>
      <c r="B32">
        <v>590</v>
      </c>
      <c r="C32">
        <v>590</v>
      </c>
      <c r="D32">
        <v>590</v>
      </c>
      <c r="E32">
        <v>590</v>
      </c>
      <c r="G32" s="54">
        <v>0</v>
      </c>
      <c r="H32" s="55" t="str">
        <f t="shared" si="0"/>
        <v>03</v>
      </c>
      <c r="I32" s="55" t="str">
        <f t="shared" si="1"/>
        <v>12</v>
      </c>
      <c r="J32" s="55" t="str">
        <f t="shared" si="2"/>
        <v>2008</v>
      </c>
      <c r="K32" s="53" t="str">
        <f t="shared" si="3"/>
        <v>03/12/2008</v>
      </c>
      <c r="L32" s="53">
        <f t="shared" si="4"/>
        <v>39785</v>
      </c>
      <c r="N32" s="58" t="s">
        <v>7</v>
      </c>
      <c r="O32" s="56">
        <v>731.61387900355874</v>
      </c>
    </row>
    <row r="33" spans="1:15" x14ac:dyDescent="0.3">
      <c r="A33" s="53" t="s">
        <v>645</v>
      </c>
      <c r="B33">
        <v>590</v>
      </c>
      <c r="C33">
        <v>590</v>
      </c>
      <c r="D33">
        <v>590</v>
      </c>
      <c r="E33">
        <v>590</v>
      </c>
      <c r="G33" s="54">
        <v>0</v>
      </c>
      <c r="H33" s="55" t="str">
        <f t="shared" si="0"/>
        <v>04</v>
      </c>
      <c r="I33" s="55" t="str">
        <f t="shared" si="1"/>
        <v>12</v>
      </c>
      <c r="J33" s="55" t="str">
        <f t="shared" si="2"/>
        <v>2008</v>
      </c>
      <c r="K33" s="53" t="str">
        <f t="shared" si="3"/>
        <v>04/12/2008</v>
      </c>
      <c r="L33" s="53">
        <f t="shared" si="4"/>
        <v>39786</v>
      </c>
      <c r="N33" s="59" t="s">
        <v>4613</v>
      </c>
      <c r="O33" s="56">
        <v>728.2</v>
      </c>
    </row>
    <row r="34" spans="1:15" x14ac:dyDescent="0.3">
      <c r="A34" s="53" t="s">
        <v>646</v>
      </c>
      <c r="B34">
        <v>590</v>
      </c>
      <c r="C34">
        <v>590</v>
      </c>
      <c r="D34">
        <v>590</v>
      </c>
      <c r="E34">
        <v>590</v>
      </c>
      <c r="G34" s="54">
        <v>0</v>
      </c>
      <c r="H34" s="55" t="str">
        <f t="shared" si="0"/>
        <v>05</v>
      </c>
      <c r="I34" s="55" t="str">
        <f t="shared" si="1"/>
        <v>12</v>
      </c>
      <c r="J34" s="55" t="str">
        <f t="shared" si="2"/>
        <v>2008</v>
      </c>
      <c r="K34" s="53" t="str">
        <f t="shared" si="3"/>
        <v>05/12/2008</v>
      </c>
      <c r="L34" s="53">
        <f t="shared" si="4"/>
        <v>39787</v>
      </c>
      <c r="N34" s="59" t="s">
        <v>4614</v>
      </c>
      <c r="O34" s="56">
        <v>809.73684210526312</v>
      </c>
    </row>
    <row r="35" spans="1:15" x14ac:dyDescent="0.3">
      <c r="A35" s="53" t="s">
        <v>647</v>
      </c>
      <c r="B35">
        <v>570</v>
      </c>
      <c r="C35">
        <v>570</v>
      </c>
      <c r="D35">
        <v>570</v>
      </c>
      <c r="E35">
        <v>570</v>
      </c>
      <c r="G35" s="54">
        <v>-3.39E-2</v>
      </c>
      <c r="H35" s="55" t="str">
        <f t="shared" si="0"/>
        <v>08</v>
      </c>
      <c r="I35" s="55" t="str">
        <f t="shared" si="1"/>
        <v>12</v>
      </c>
      <c r="J35" s="55" t="str">
        <f t="shared" si="2"/>
        <v>2008</v>
      </c>
      <c r="K35" s="53" t="str">
        <f t="shared" si="3"/>
        <v>08/12/2008</v>
      </c>
      <c r="L35" s="53">
        <f t="shared" si="4"/>
        <v>39790</v>
      </c>
      <c r="N35" s="59" t="s">
        <v>4615</v>
      </c>
      <c r="O35" s="56">
        <v>873.04347826086962</v>
      </c>
    </row>
    <row r="36" spans="1:15" x14ac:dyDescent="0.3">
      <c r="A36" s="53" t="s">
        <v>648</v>
      </c>
      <c r="B36">
        <v>570</v>
      </c>
      <c r="C36">
        <v>570</v>
      </c>
      <c r="D36">
        <v>570</v>
      </c>
      <c r="E36">
        <v>570</v>
      </c>
      <c r="G36" s="54">
        <v>0</v>
      </c>
      <c r="H36" s="55" t="str">
        <f t="shared" si="0"/>
        <v>09</v>
      </c>
      <c r="I36" s="55" t="str">
        <f t="shared" si="1"/>
        <v>12</v>
      </c>
      <c r="J36" s="55" t="str">
        <f t="shared" si="2"/>
        <v>2008</v>
      </c>
      <c r="K36" s="53" t="str">
        <f t="shared" si="3"/>
        <v>09/12/2008</v>
      </c>
      <c r="L36" s="53">
        <f t="shared" si="4"/>
        <v>39791</v>
      </c>
      <c r="N36" s="59" t="s">
        <v>4616</v>
      </c>
      <c r="O36" s="56">
        <v>846.47368421052636</v>
      </c>
    </row>
    <row r="37" spans="1:15" x14ac:dyDescent="0.3">
      <c r="A37" s="53" t="s">
        <v>649</v>
      </c>
      <c r="B37">
        <v>545</v>
      </c>
      <c r="C37">
        <v>545</v>
      </c>
      <c r="D37">
        <v>545</v>
      </c>
      <c r="E37">
        <v>545</v>
      </c>
      <c r="G37" s="54">
        <v>-4.3900000000000002E-2</v>
      </c>
      <c r="H37" s="55" t="str">
        <f t="shared" si="0"/>
        <v>10</v>
      </c>
      <c r="I37" s="55" t="str">
        <f t="shared" si="1"/>
        <v>12</v>
      </c>
      <c r="J37" s="55" t="str">
        <f t="shared" si="2"/>
        <v>2008</v>
      </c>
      <c r="K37" s="53" t="str">
        <f t="shared" si="3"/>
        <v>10/12/2008</v>
      </c>
      <c r="L37" s="53">
        <f t="shared" si="4"/>
        <v>39792</v>
      </c>
      <c r="N37" s="59" t="s">
        <v>4617</v>
      </c>
      <c r="O37" s="56">
        <v>789.30952380952385</v>
      </c>
    </row>
    <row r="38" spans="1:15" x14ac:dyDescent="0.3">
      <c r="A38" s="53" t="s">
        <v>650</v>
      </c>
      <c r="B38">
        <v>540</v>
      </c>
      <c r="C38">
        <v>540</v>
      </c>
      <c r="D38">
        <v>540</v>
      </c>
      <c r="E38">
        <v>540</v>
      </c>
      <c r="G38" s="54">
        <v>-9.1999999999999998E-3</v>
      </c>
      <c r="H38" s="55" t="str">
        <f t="shared" si="0"/>
        <v>11</v>
      </c>
      <c r="I38" s="55" t="str">
        <f t="shared" si="1"/>
        <v>12</v>
      </c>
      <c r="J38" s="55" t="str">
        <f t="shared" si="2"/>
        <v>2008</v>
      </c>
      <c r="K38" s="53" t="str">
        <f t="shared" si="3"/>
        <v>11/12/2008</v>
      </c>
      <c r="L38" s="53">
        <f t="shared" si="4"/>
        <v>39793</v>
      </c>
      <c r="N38" s="59" t="s">
        <v>4618</v>
      </c>
      <c r="O38" s="56">
        <v>751.26923076923072</v>
      </c>
    </row>
    <row r="39" spans="1:15" x14ac:dyDescent="0.3">
      <c r="A39" s="53" t="s">
        <v>651</v>
      </c>
      <c r="B39">
        <v>540</v>
      </c>
      <c r="C39">
        <v>540</v>
      </c>
      <c r="D39">
        <v>540</v>
      </c>
      <c r="E39">
        <v>540</v>
      </c>
      <c r="G39" s="54">
        <v>0</v>
      </c>
      <c r="H39" s="55" t="str">
        <f t="shared" si="0"/>
        <v>12</v>
      </c>
      <c r="I39" s="55" t="str">
        <f t="shared" si="1"/>
        <v>12</v>
      </c>
      <c r="J39" s="55" t="str">
        <f t="shared" si="2"/>
        <v>2008</v>
      </c>
      <c r="K39" s="53" t="str">
        <f t="shared" si="3"/>
        <v>12/12/2008</v>
      </c>
      <c r="L39" s="53">
        <f t="shared" si="4"/>
        <v>39794</v>
      </c>
      <c r="N39" s="59" t="s">
        <v>4619</v>
      </c>
      <c r="O39" s="56">
        <v>711.12</v>
      </c>
    </row>
    <row r="40" spans="1:15" x14ac:dyDescent="0.3">
      <c r="A40" t="s">
        <v>652</v>
      </c>
      <c r="B40">
        <v>540</v>
      </c>
      <c r="C40">
        <v>540</v>
      </c>
      <c r="D40">
        <v>540</v>
      </c>
      <c r="E40">
        <v>540</v>
      </c>
      <c r="G40" s="54">
        <v>0</v>
      </c>
      <c r="H40" s="55" t="str">
        <f t="shared" si="0"/>
        <v>15</v>
      </c>
      <c r="I40" s="55" t="str">
        <f t="shared" si="1"/>
        <v>12</v>
      </c>
      <c r="J40" s="55" t="str">
        <f t="shared" si="2"/>
        <v>2008</v>
      </c>
      <c r="K40" s="53" t="str">
        <f t="shared" si="3"/>
        <v>15/12/2008</v>
      </c>
      <c r="L40" s="53">
        <f t="shared" si="4"/>
        <v>39797</v>
      </c>
      <c r="N40" s="59" t="s">
        <v>4620</v>
      </c>
      <c r="O40" s="56">
        <v>668.07407407407402</v>
      </c>
    </row>
    <row r="41" spans="1:15" x14ac:dyDescent="0.3">
      <c r="A41" t="s">
        <v>653</v>
      </c>
      <c r="B41">
        <v>540</v>
      </c>
      <c r="C41">
        <v>540</v>
      </c>
      <c r="D41">
        <v>540</v>
      </c>
      <c r="E41">
        <v>540</v>
      </c>
      <c r="G41" s="54">
        <v>0</v>
      </c>
      <c r="H41" s="55" t="str">
        <f t="shared" si="0"/>
        <v>16</v>
      </c>
      <c r="I41" s="55" t="str">
        <f t="shared" si="1"/>
        <v>12</v>
      </c>
      <c r="J41" s="55" t="str">
        <f t="shared" si="2"/>
        <v>2008</v>
      </c>
      <c r="K41" s="53" t="str">
        <f t="shared" si="3"/>
        <v>16/12/2008</v>
      </c>
      <c r="L41" s="53">
        <f t="shared" si="4"/>
        <v>39798</v>
      </c>
      <c r="N41" s="59" t="s">
        <v>4621</v>
      </c>
      <c r="O41" s="56">
        <v>692.72</v>
      </c>
    </row>
    <row r="42" spans="1:15" x14ac:dyDescent="0.3">
      <c r="A42" t="s">
        <v>654</v>
      </c>
      <c r="B42">
        <v>530</v>
      </c>
      <c r="C42">
        <v>530</v>
      </c>
      <c r="D42">
        <v>530</v>
      </c>
      <c r="E42">
        <v>530</v>
      </c>
      <c r="G42" s="54">
        <v>-1.8499999999999999E-2</v>
      </c>
      <c r="H42" s="55" t="str">
        <f t="shared" si="0"/>
        <v>17</v>
      </c>
      <c r="I42" s="55" t="str">
        <f t="shared" si="1"/>
        <v>12</v>
      </c>
      <c r="J42" s="55" t="str">
        <f t="shared" si="2"/>
        <v>2008</v>
      </c>
      <c r="K42" s="53" t="str">
        <f t="shared" si="3"/>
        <v>17/12/2008</v>
      </c>
      <c r="L42" s="53">
        <f t="shared" si="4"/>
        <v>39799</v>
      </c>
      <c r="N42" s="59" t="s">
        <v>4610</v>
      </c>
      <c r="O42" s="56">
        <v>659.19230769230774</v>
      </c>
    </row>
    <row r="43" spans="1:15" x14ac:dyDescent="0.3">
      <c r="A43" t="s">
        <v>655</v>
      </c>
      <c r="B43">
        <v>520</v>
      </c>
      <c r="C43">
        <v>520</v>
      </c>
      <c r="D43">
        <v>520</v>
      </c>
      <c r="E43">
        <v>520</v>
      </c>
      <c r="G43" s="54">
        <v>-1.89E-2</v>
      </c>
      <c r="H43" s="55" t="str">
        <f t="shared" si="0"/>
        <v>18</v>
      </c>
      <c r="I43" s="55" t="str">
        <f t="shared" si="1"/>
        <v>12</v>
      </c>
      <c r="J43" s="55" t="str">
        <f t="shared" si="2"/>
        <v>2008</v>
      </c>
      <c r="K43" s="53" t="str">
        <f t="shared" si="3"/>
        <v>18/12/2008</v>
      </c>
      <c r="L43" s="53">
        <f t="shared" si="4"/>
        <v>39800</v>
      </c>
      <c r="N43" s="59" t="s">
        <v>4611</v>
      </c>
      <c r="O43" s="56">
        <v>633.79999999999995</v>
      </c>
    </row>
    <row r="44" spans="1:15" x14ac:dyDescent="0.3">
      <c r="A44" t="s">
        <v>656</v>
      </c>
      <c r="B44">
        <v>520</v>
      </c>
      <c r="C44">
        <v>520</v>
      </c>
      <c r="D44">
        <v>520</v>
      </c>
      <c r="E44">
        <v>520</v>
      </c>
      <c r="G44" s="54">
        <v>0</v>
      </c>
      <c r="H44" s="55" t="str">
        <f t="shared" si="0"/>
        <v>19</v>
      </c>
      <c r="I44" s="55" t="str">
        <f t="shared" si="1"/>
        <v>12</v>
      </c>
      <c r="J44" s="55" t="str">
        <f t="shared" si="2"/>
        <v>2008</v>
      </c>
      <c r="K44" s="53" t="str">
        <f t="shared" si="3"/>
        <v>19/12/2008</v>
      </c>
      <c r="L44" s="53">
        <f t="shared" si="4"/>
        <v>39801</v>
      </c>
      <c r="N44" s="59" t="s">
        <v>4612</v>
      </c>
      <c r="O44" s="56">
        <v>689.8</v>
      </c>
    </row>
    <row r="45" spans="1:15" x14ac:dyDescent="0.3">
      <c r="A45" t="s">
        <v>657</v>
      </c>
      <c r="B45">
        <v>520</v>
      </c>
      <c r="C45">
        <v>520</v>
      </c>
      <c r="D45">
        <v>520</v>
      </c>
      <c r="E45">
        <v>520</v>
      </c>
      <c r="G45" s="54">
        <v>0</v>
      </c>
      <c r="H45" s="55" t="str">
        <f t="shared" si="0"/>
        <v>22</v>
      </c>
      <c r="I45" s="55" t="str">
        <f t="shared" si="1"/>
        <v>12</v>
      </c>
      <c r="J45" s="55" t="str">
        <f t="shared" si="2"/>
        <v>2008</v>
      </c>
      <c r="K45" s="53" t="str">
        <f t="shared" si="3"/>
        <v>22/12/2008</v>
      </c>
      <c r="L45" s="53">
        <f t="shared" si="4"/>
        <v>39804</v>
      </c>
      <c r="N45" s="58" t="s">
        <v>8</v>
      </c>
      <c r="O45" s="56">
        <v>658.04528301886796</v>
      </c>
    </row>
    <row r="46" spans="1:15" x14ac:dyDescent="0.3">
      <c r="A46" t="s">
        <v>658</v>
      </c>
      <c r="B46">
        <v>520</v>
      </c>
      <c r="C46">
        <v>520</v>
      </c>
      <c r="D46">
        <v>520</v>
      </c>
      <c r="E46">
        <v>520</v>
      </c>
      <c r="G46" s="54">
        <v>0</v>
      </c>
      <c r="H46" s="55" t="str">
        <f t="shared" si="0"/>
        <v>23</v>
      </c>
      <c r="I46" s="55" t="str">
        <f t="shared" si="1"/>
        <v>12</v>
      </c>
      <c r="J46" s="55" t="str">
        <f t="shared" si="2"/>
        <v>2008</v>
      </c>
      <c r="K46" s="53" t="str">
        <f t="shared" si="3"/>
        <v>23/12/2008</v>
      </c>
      <c r="L46" s="53">
        <f t="shared" si="4"/>
        <v>39805</v>
      </c>
      <c r="N46" s="59" t="s">
        <v>4613</v>
      </c>
      <c r="O46" s="56">
        <v>728.4</v>
      </c>
    </row>
    <row r="47" spans="1:15" x14ac:dyDescent="0.3">
      <c r="A47" t="s">
        <v>659</v>
      </c>
      <c r="B47">
        <v>525</v>
      </c>
      <c r="C47">
        <v>525</v>
      </c>
      <c r="D47">
        <v>525</v>
      </c>
      <c r="E47">
        <v>525</v>
      </c>
      <c r="G47" s="54">
        <v>9.5999999999999992E-3</v>
      </c>
      <c r="H47" s="55" t="str">
        <f t="shared" si="0"/>
        <v>24</v>
      </c>
      <c r="I47" s="55" t="str">
        <f t="shared" si="1"/>
        <v>12</v>
      </c>
      <c r="J47" s="55" t="str">
        <f t="shared" si="2"/>
        <v>2008</v>
      </c>
      <c r="K47" s="53" t="str">
        <f t="shared" si="3"/>
        <v>24/12/2008</v>
      </c>
      <c r="L47" s="53">
        <f t="shared" si="4"/>
        <v>39806</v>
      </c>
      <c r="N47" s="59" t="s">
        <v>4614</v>
      </c>
      <c r="O47" s="56">
        <v>721.75</v>
      </c>
    </row>
    <row r="48" spans="1:15" x14ac:dyDescent="0.3">
      <c r="A48" t="s">
        <v>660</v>
      </c>
      <c r="B48">
        <v>525</v>
      </c>
      <c r="C48">
        <v>525</v>
      </c>
      <c r="D48">
        <v>525</v>
      </c>
      <c r="E48">
        <v>525</v>
      </c>
      <c r="G48" s="54">
        <v>0</v>
      </c>
      <c r="H48" s="55" t="str">
        <f t="shared" si="0"/>
        <v>26</v>
      </c>
      <c r="I48" s="55" t="str">
        <f t="shared" si="1"/>
        <v>12</v>
      </c>
      <c r="J48" s="55" t="str">
        <f t="shared" si="2"/>
        <v>2008</v>
      </c>
      <c r="K48" s="53" t="str">
        <f t="shared" si="3"/>
        <v>26/12/2008</v>
      </c>
      <c r="L48" s="53">
        <f t="shared" si="4"/>
        <v>39808</v>
      </c>
      <c r="N48" s="59" t="s">
        <v>4615</v>
      </c>
      <c r="O48" s="56">
        <v>690.88461538461536</v>
      </c>
    </row>
    <row r="49" spans="1:15" x14ac:dyDescent="0.3">
      <c r="A49" t="s">
        <v>661</v>
      </c>
      <c r="B49">
        <v>525</v>
      </c>
      <c r="C49">
        <v>525</v>
      </c>
      <c r="D49">
        <v>525</v>
      </c>
      <c r="E49">
        <v>525</v>
      </c>
      <c r="G49" s="54">
        <v>0</v>
      </c>
      <c r="H49" s="55" t="str">
        <f t="shared" si="0"/>
        <v>29</v>
      </c>
      <c r="I49" s="55" t="str">
        <f t="shared" si="1"/>
        <v>12</v>
      </c>
      <c r="J49" s="55" t="str">
        <f t="shared" si="2"/>
        <v>2008</v>
      </c>
      <c r="K49" s="53" t="str">
        <f t="shared" si="3"/>
        <v>29/12/2008</v>
      </c>
      <c r="L49" s="53">
        <f t="shared" si="4"/>
        <v>39811</v>
      </c>
      <c r="N49" s="59" t="s">
        <v>4616</v>
      </c>
      <c r="O49" s="56">
        <v>686.43478260869563</v>
      </c>
    </row>
    <row r="50" spans="1:15" x14ac:dyDescent="0.3">
      <c r="A50" t="s">
        <v>662</v>
      </c>
      <c r="B50">
        <v>525</v>
      </c>
      <c r="C50">
        <v>525</v>
      </c>
      <c r="D50">
        <v>525</v>
      </c>
      <c r="E50">
        <v>525</v>
      </c>
      <c r="G50" s="54">
        <v>0</v>
      </c>
      <c r="H50" s="55" t="str">
        <f t="shared" si="0"/>
        <v>30</v>
      </c>
      <c r="I50" s="55" t="str">
        <f t="shared" si="1"/>
        <v>12</v>
      </c>
      <c r="J50" s="55" t="str">
        <f t="shared" si="2"/>
        <v>2008</v>
      </c>
      <c r="K50" s="53" t="str">
        <f t="shared" si="3"/>
        <v>30/12/2008</v>
      </c>
      <c r="L50" s="53">
        <f t="shared" si="4"/>
        <v>39812</v>
      </c>
      <c r="N50" s="59" t="s">
        <v>4617</v>
      </c>
      <c r="O50" s="56">
        <v>662.09090909090912</v>
      </c>
    </row>
    <row r="51" spans="1:15" x14ac:dyDescent="0.3">
      <c r="A51" t="s">
        <v>663</v>
      </c>
      <c r="B51">
        <v>525</v>
      </c>
      <c r="C51">
        <v>525</v>
      </c>
      <c r="D51">
        <v>525</v>
      </c>
      <c r="E51">
        <v>525</v>
      </c>
      <c r="G51" s="54">
        <v>0</v>
      </c>
      <c r="H51" s="55" t="str">
        <f t="shared" si="0"/>
        <v>31</v>
      </c>
      <c r="I51" s="55" t="str">
        <f t="shared" si="1"/>
        <v>12</v>
      </c>
      <c r="J51" s="55" t="str">
        <f t="shared" si="2"/>
        <v>2008</v>
      </c>
      <c r="K51" s="53" t="str">
        <f t="shared" si="3"/>
        <v>31/12/2008</v>
      </c>
      <c r="L51" s="53">
        <f t="shared" si="4"/>
        <v>39813</v>
      </c>
      <c r="N51" s="59" t="s">
        <v>4618</v>
      </c>
      <c r="O51" s="56">
        <v>620.19047619047615</v>
      </c>
    </row>
    <row r="52" spans="1:15" x14ac:dyDescent="0.3">
      <c r="A52" s="53" t="s">
        <v>664</v>
      </c>
      <c r="B52">
        <v>525</v>
      </c>
      <c r="C52">
        <v>525</v>
      </c>
      <c r="D52">
        <v>525</v>
      </c>
      <c r="E52">
        <v>525</v>
      </c>
      <c r="G52" s="54">
        <v>0</v>
      </c>
      <c r="H52" s="55" t="str">
        <f t="shared" si="0"/>
        <v>02</v>
      </c>
      <c r="I52" s="55" t="str">
        <f t="shared" si="1"/>
        <v>01</v>
      </c>
      <c r="J52" s="55" t="str">
        <f t="shared" si="2"/>
        <v>2009</v>
      </c>
      <c r="K52" s="53" t="str">
        <f t="shared" si="3"/>
        <v>02/01/2009</v>
      </c>
      <c r="L52" s="53">
        <f t="shared" si="4"/>
        <v>39815</v>
      </c>
      <c r="N52" s="59" t="s">
        <v>4619</v>
      </c>
      <c r="O52" s="56">
        <v>613.09523809523807</v>
      </c>
    </row>
    <row r="53" spans="1:15" x14ac:dyDescent="0.3">
      <c r="A53" s="53" t="s">
        <v>665</v>
      </c>
      <c r="B53">
        <v>525</v>
      </c>
      <c r="C53">
        <v>525</v>
      </c>
      <c r="D53">
        <v>525</v>
      </c>
      <c r="E53">
        <v>525</v>
      </c>
      <c r="G53" s="54">
        <v>0</v>
      </c>
      <c r="H53" s="55" t="str">
        <f t="shared" si="0"/>
        <v>05</v>
      </c>
      <c r="I53" s="55" t="str">
        <f t="shared" si="1"/>
        <v>01</v>
      </c>
      <c r="J53" s="55" t="str">
        <f t="shared" si="2"/>
        <v>2009</v>
      </c>
      <c r="K53" s="53" t="str">
        <f t="shared" si="3"/>
        <v>05/01/2009</v>
      </c>
      <c r="L53" s="53">
        <f t="shared" si="4"/>
        <v>39818</v>
      </c>
      <c r="N53" s="59" t="s">
        <v>4620</v>
      </c>
      <c r="O53" s="56">
        <v>642</v>
      </c>
    </row>
    <row r="54" spans="1:15" x14ac:dyDescent="0.3">
      <c r="A54" s="53" t="s">
        <v>666</v>
      </c>
      <c r="B54">
        <v>525</v>
      </c>
      <c r="C54">
        <v>525</v>
      </c>
      <c r="D54">
        <v>525</v>
      </c>
      <c r="E54">
        <v>525</v>
      </c>
      <c r="G54" s="54">
        <v>0</v>
      </c>
      <c r="H54" s="55" t="str">
        <f t="shared" si="0"/>
        <v>06</v>
      </c>
      <c r="I54" s="55" t="str">
        <f t="shared" si="1"/>
        <v>01</v>
      </c>
      <c r="J54" s="55" t="str">
        <f t="shared" si="2"/>
        <v>2009</v>
      </c>
      <c r="K54" s="53" t="str">
        <f t="shared" si="3"/>
        <v>06/01/2009</v>
      </c>
      <c r="L54" s="53">
        <f t="shared" si="4"/>
        <v>39819</v>
      </c>
      <c r="N54" s="59" t="s">
        <v>4621</v>
      </c>
      <c r="O54" s="56">
        <v>633.36842105263156</v>
      </c>
    </row>
    <row r="55" spans="1:15" x14ac:dyDescent="0.3">
      <c r="A55" s="53" t="s">
        <v>667</v>
      </c>
      <c r="B55">
        <v>525</v>
      </c>
      <c r="C55">
        <v>525</v>
      </c>
      <c r="D55">
        <v>525</v>
      </c>
      <c r="E55">
        <v>525</v>
      </c>
      <c r="G55" s="54">
        <v>0</v>
      </c>
      <c r="H55" s="55" t="str">
        <f t="shared" si="0"/>
        <v>07</v>
      </c>
      <c r="I55" s="55" t="str">
        <f t="shared" si="1"/>
        <v>01</v>
      </c>
      <c r="J55" s="55" t="str">
        <f t="shared" si="2"/>
        <v>2009</v>
      </c>
      <c r="K55" s="53" t="str">
        <f t="shared" si="3"/>
        <v>07/01/2009</v>
      </c>
      <c r="L55" s="53">
        <f t="shared" si="4"/>
        <v>39820</v>
      </c>
      <c r="N55" s="59" t="s">
        <v>4610</v>
      </c>
      <c r="O55" s="56">
        <v>595.27272727272725</v>
      </c>
    </row>
    <row r="56" spans="1:15" x14ac:dyDescent="0.3">
      <c r="A56" s="53" t="s">
        <v>668</v>
      </c>
      <c r="B56">
        <v>525</v>
      </c>
      <c r="C56">
        <v>525</v>
      </c>
      <c r="D56">
        <v>525</v>
      </c>
      <c r="E56">
        <v>525</v>
      </c>
      <c r="G56" s="54">
        <v>0</v>
      </c>
      <c r="H56" s="55" t="str">
        <f t="shared" si="0"/>
        <v>08</v>
      </c>
      <c r="I56" s="55" t="str">
        <f t="shared" si="1"/>
        <v>01</v>
      </c>
      <c r="J56" s="55" t="str">
        <f t="shared" si="2"/>
        <v>2009</v>
      </c>
      <c r="K56" s="53" t="str">
        <f t="shared" si="3"/>
        <v>08/01/2009</v>
      </c>
      <c r="L56" s="53">
        <f t="shared" si="4"/>
        <v>39821</v>
      </c>
      <c r="N56" s="59" t="s">
        <v>4611</v>
      </c>
      <c r="O56" s="56">
        <v>622.79999999999995</v>
      </c>
    </row>
    <row r="57" spans="1:15" x14ac:dyDescent="0.3">
      <c r="A57" s="53" t="s">
        <v>669</v>
      </c>
      <c r="B57">
        <v>525</v>
      </c>
      <c r="C57">
        <v>525</v>
      </c>
      <c r="D57">
        <v>525</v>
      </c>
      <c r="E57">
        <v>525</v>
      </c>
      <c r="G57" s="54">
        <v>0</v>
      </c>
      <c r="H57" s="55" t="str">
        <f t="shared" si="0"/>
        <v>09</v>
      </c>
      <c r="I57" s="55" t="str">
        <f t="shared" si="1"/>
        <v>01</v>
      </c>
      <c r="J57" s="55" t="str">
        <f t="shared" si="2"/>
        <v>2009</v>
      </c>
      <c r="K57" s="53" t="str">
        <f t="shared" si="3"/>
        <v>09/01/2009</v>
      </c>
      <c r="L57" s="53">
        <f t="shared" si="4"/>
        <v>39822</v>
      </c>
      <c r="N57" s="59" t="s">
        <v>4612</v>
      </c>
      <c r="O57" s="56">
        <v>646.20000000000005</v>
      </c>
    </row>
    <row r="58" spans="1:15" x14ac:dyDescent="0.3">
      <c r="A58" s="53" t="s">
        <v>670</v>
      </c>
      <c r="B58">
        <v>530</v>
      </c>
      <c r="C58">
        <v>530</v>
      </c>
      <c r="D58">
        <v>530</v>
      </c>
      <c r="E58">
        <v>530</v>
      </c>
      <c r="G58" s="54">
        <v>9.4999999999999998E-3</v>
      </c>
      <c r="H58" s="55" t="str">
        <f t="shared" si="0"/>
        <v>12</v>
      </c>
      <c r="I58" s="55" t="str">
        <f t="shared" si="1"/>
        <v>01</v>
      </c>
      <c r="J58" s="55" t="str">
        <f t="shared" si="2"/>
        <v>2009</v>
      </c>
      <c r="K58" s="53" t="str">
        <f t="shared" si="3"/>
        <v>12/01/2009</v>
      </c>
      <c r="L58" s="53">
        <f t="shared" si="4"/>
        <v>39825</v>
      </c>
      <c r="N58" s="58" t="s">
        <v>9</v>
      </c>
      <c r="O58" s="56">
        <v>630.41532258064512</v>
      </c>
    </row>
    <row r="59" spans="1:15" x14ac:dyDescent="0.3">
      <c r="A59" t="s">
        <v>671</v>
      </c>
      <c r="B59">
        <v>530</v>
      </c>
      <c r="C59">
        <v>530</v>
      </c>
      <c r="D59">
        <v>530</v>
      </c>
      <c r="E59">
        <v>530</v>
      </c>
      <c r="G59" s="54">
        <v>0</v>
      </c>
      <c r="H59" s="55" t="str">
        <f t="shared" si="0"/>
        <v>13</v>
      </c>
      <c r="I59" s="55" t="str">
        <f t="shared" si="1"/>
        <v>01</v>
      </c>
      <c r="J59" s="55" t="str">
        <f t="shared" si="2"/>
        <v>2009</v>
      </c>
      <c r="K59" s="53" t="str">
        <f t="shared" si="3"/>
        <v>13/01/2009</v>
      </c>
      <c r="L59" s="53">
        <f t="shared" si="4"/>
        <v>39826</v>
      </c>
      <c r="N59" s="59" t="s">
        <v>4613</v>
      </c>
      <c r="O59" s="56">
        <v>635.33333333333337</v>
      </c>
    </row>
    <row r="60" spans="1:15" x14ac:dyDescent="0.3">
      <c r="A60" t="s">
        <v>672</v>
      </c>
      <c r="B60">
        <v>530</v>
      </c>
      <c r="C60">
        <v>530</v>
      </c>
      <c r="D60">
        <v>530</v>
      </c>
      <c r="E60">
        <v>530</v>
      </c>
      <c r="G60" s="54">
        <v>0</v>
      </c>
      <c r="H60" s="55" t="str">
        <f t="shared" si="0"/>
        <v>14</v>
      </c>
      <c r="I60" s="55" t="str">
        <f t="shared" si="1"/>
        <v>01</v>
      </c>
      <c r="J60" s="55" t="str">
        <f t="shared" si="2"/>
        <v>2009</v>
      </c>
      <c r="K60" s="53" t="str">
        <f t="shared" si="3"/>
        <v>14/01/2009</v>
      </c>
      <c r="L60" s="53">
        <f t="shared" si="4"/>
        <v>39827</v>
      </c>
      <c r="N60" s="59" t="s">
        <v>4614</v>
      </c>
      <c r="O60" s="56">
        <v>617.16666666666663</v>
      </c>
    </row>
    <row r="61" spans="1:15" x14ac:dyDescent="0.3">
      <c r="A61" t="s">
        <v>673</v>
      </c>
      <c r="B61">
        <v>530</v>
      </c>
      <c r="C61">
        <v>530</v>
      </c>
      <c r="D61">
        <v>530</v>
      </c>
      <c r="E61">
        <v>530</v>
      </c>
      <c r="G61" s="54">
        <v>0</v>
      </c>
      <c r="H61" s="55" t="str">
        <f t="shared" si="0"/>
        <v>15</v>
      </c>
      <c r="I61" s="55" t="str">
        <f t="shared" si="1"/>
        <v>01</v>
      </c>
      <c r="J61" s="55" t="str">
        <f t="shared" si="2"/>
        <v>2009</v>
      </c>
      <c r="K61" s="53" t="str">
        <f t="shared" si="3"/>
        <v>15/01/2009</v>
      </c>
      <c r="L61" s="53">
        <f t="shared" si="4"/>
        <v>39828</v>
      </c>
      <c r="N61" s="59" t="s">
        <v>4615</v>
      </c>
      <c r="O61" s="56">
        <v>611.4</v>
      </c>
    </row>
    <row r="62" spans="1:15" x14ac:dyDescent="0.3">
      <c r="A62" t="s">
        <v>674</v>
      </c>
      <c r="B62">
        <v>530</v>
      </c>
      <c r="C62">
        <v>530</v>
      </c>
      <c r="D62">
        <v>530</v>
      </c>
      <c r="E62">
        <v>530</v>
      </c>
      <c r="G62" s="54">
        <v>0</v>
      </c>
      <c r="H62" s="55" t="str">
        <f t="shared" si="0"/>
        <v>16</v>
      </c>
      <c r="I62" s="55" t="str">
        <f t="shared" si="1"/>
        <v>01</v>
      </c>
      <c r="J62" s="55" t="str">
        <f t="shared" si="2"/>
        <v>2009</v>
      </c>
      <c r="K62" s="53" t="str">
        <f t="shared" si="3"/>
        <v>16/01/2009</v>
      </c>
      <c r="L62" s="53">
        <f t="shared" si="4"/>
        <v>39829</v>
      </c>
      <c r="N62" s="59" t="s">
        <v>4616</v>
      </c>
      <c r="O62" s="56">
        <v>602.19047619047615</v>
      </c>
    </row>
    <row r="63" spans="1:15" x14ac:dyDescent="0.3">
      <c r="A63" t="s">
        <v>675</v>
      </c>
      <c r="B63">
        <v>530</v>
      </c>
      <c r="C63">
        <v>530</v>
      </c>
      <c r="D63">
        <v>530</v>
      </c>
      <c r="E63">
        <v>530</v>
      </c>
      <c r="G63" s="54">
        <v>0</v>
      </c>
      <c r="H63" s="55" t="str">
        <f t="shared" si="0"/>
        <v>20</v>
      </c>
      <c r="I63" s="55" t="str">
        <f t="shared" si="1"/>
        <v>01</v>
      </c>
      <c r="J63" s="55" t="str">
        <f t="shared" si="2"/>
        <v>2009</v>
      </c>
      <c r="K63" s="53" t="str">
        <f t="shared" si="3"/>
        <v>20/01/2009</v>
      </c>
      <c r="L63" s="53">
        <f t="shared" si="4"/>
        <v>39833</v>
      </c>
      <c r="N63" s="59" t="s">
        <v>4617</v>
      </c>
      <c r="O63" s="56">
        <v>583.90909090909088</v>
      </c>
    </row>
    <row r="64" spans="1:15" x14ac:dyDescent="0.3">
      <c r="A64" t="s">
        <v>676</v>
      </c>
      <c r="B64">
        <v>530</v>
      </c>
      <c r="C64">
        <v>530</v>
      </c>
      <c r="D64">
        <v>530</v>
      </c>
      <c r="E64">
        <v>530</v>
      </c>
      <c r="G64" s="54">
        <v>0</v>
      </c>
      <c r="H64" s="55" t="str">
        <f t="shared" si="0"/>
        <v>21</v>
      </c>
      <c r="I64" s="55" t="str">
        <f t="shared" si="1"/>
        <v>01</v>
      </c>
      <c r="J64" s="55" t="str">
        <f t="shared" si="2"/>
        <v>2009</v>
      </c>
      <c r="K64" s="53" t="str">
        <f t="shared" si="3"/>
        <v>21/01/2009</v>
      </c>
      <c r="L64" s="53">
        <f t="shared" si="4"/>
        <v>39834</v>
      </c>
      <c r="N64" s="59" t="s">
        <v>4618</v>
      </c>
      <c r="O64" s="56">
        <v>601.31578947368416</v>
      </c>
    </row>
    <row r="65" spans="1:15" x14ac:dyDescent="0.3">
      <c r="A65" t="s">
        <v>677</v>
      </c>
      <c r="B65">
        <v>530</v>
      </c>
      <c r="C65">
        <v>530</v>
      </c>
      <c r="D65">
        <v>530</v>
      </c>
      <c r="E65">
        <v>530</v>
      </c>
      <c r="G65" s="54">
        <v>0</v>
      </c>
      <c r="H65" s="55" t="str">
        <f t="shared" si="0"/>
        <v>22</v>
      </c>
      <c r="I65" s="55" t="str">
        <f t="shared" si="1"/>
        <v>01</v>
      </c>
      <c r="J65" s="55" t="str">
        <f t="shared" si="2"/>
        <v>2009</v>
      </c>
      <c r="K65" s="53" t="str">
        <f t="shared" si="3"/>
        <v>22/01/2009</v>
      </c>
      <c r="L65" s="53">
        <f t="shared" si="4"/>
        <v>39835</v>
      </c>
      <c r="N65" s="59" t="s">
        <v>4619</v>
      </c>
      <c r="O65" s="56">
        <v>635.27272727272725</v>
      </c>
    </row>
    <row r="66" spans="1:15" x14ac:dyDescent="0.3">
      <c r="A66" t="s">
        <v>678</v>
      </c>
      <c r="B66">
        <v>530</v>
      </c>
      <c r="C66">
        <v>530</v>
      </c>
      <c r="D66">
        <v>530</v>
      </c>
      <c r="E66">
        <v>530</v>
      </c>
      <c r="G66" s="54">
        <v>0</v>
      </c>
      <c r="H66" s="55" t="str">
        <f t="shared" ref="H66:H129" si="5">+MID(A66,4,2)</f>
        <v>23</v>
      </c>
      <c r="I66" s="55" t="str">
        <f t="shared" ref="I66:I129" si="6">+MID(A66,1,2)</f>
        <v>01</v>
      </c>
      <c r="J66" s="55" t="str">
        <f t="shared" ref="J66:J129" si="7">+MID(A66,7,4)</f>
        <v>2009</v>
      </c>
      <c r="K66" s="53" t="str">
        <f t="shared" ref="K66:K129" si="8">+H66&amp;"/"&amp;I66&amp;"/"&amp;J66</f>
        <v>23/01/2009</v>
      </c>
      <c r="L66" s="53">
        <f t="shared" ref="L66:L129" si="9">+K66+0</f>
        <v>39836</v>
      </c>
      <c r="N66" s="59" t="s">
        <v>4620</v>
      </c>
      <c r="O66" s="56">
        <v>646.22727272727275</v>
      </c>
    </row>
    <row r="67" spans="1:15" x14ac:dyDescent="0.3">
      <c r="A67" t="s">
        <v>679</v>
      </c>
      <c r="B67">
        <v>530</v>
      </c>
      <c r="C67">
        <v>530</v>
      </c>
      <c r="D67">
        <v>530</v>
      </c>
      <c r="E67">
        <v>530</v>
      </c>
      <c r="G67" s="54">
        <v>0</v>
      </c>
      <c r="H67" s="55" t="str">
        <f t="shared" si="5"/>
        <v>26</v>
      </c>
      <c r="I67" s="55" t="str">
        <f t="shared" si="6"/>
        <v>01</v>
      </c>
      <c r="J67" s="55" t="str">
        <f t="shared" si="7"/>
        <v>2009</v>
      </c>
      <c r="K67" s="53" t="str">
        <f t="shared" si="8"/>
        <v>26/01/2009</v>
      </c>
      <c r="L67" s="53">
        <f t="shared" si="9"/>
        <v>39839</v>
      </c>
      <c r="N67" s="59" t="s">
        <v>4621</v>
      </c>
      <c r="O67" s="56">
        <v>640.29999999999995</v>
      </c>
    </row>
    <row r="68" spans="1:15" x14ac:dyDescent="0.3">
      <c r="A68" t="s">
        <v>680</v>
      </c>
      <c r="B68">
        <v>530</v>
      </c>
      <c r="C68">
        <v>530</v>
      </c>
      <c r="D68">
        <v>530</v>
      </c>
      <c r="E68">
        <v>530</v>
      </c>
      <c r="G68" s="54">
        <v>0</v>
      </c>
      <c r="H68" s="55" t="str">
        <f t="shared" si="5"/>
        <v>27</v>
      </c>
      <c r="I68" s="55" t="str">
        <f t="shared" si="6"/>
        <v>01</v>
      </c>
      <c r="J68" s="55" t="str">
        <f t="shared" si="7"/>
        <v>2009</v>
      </c>
      <c r="K68" s="53" t="str">
        <f t="shared" si="8"/>
        <v>27/01/2009</v>
      </c>
      <c r="L68" s="53">
        <f t="shared" si="9"/>
        <v>39840</v>
      </c>
      <c r="N68" s="59" t="s">
        <v>4610</v>
      </c>
      <c r="O68" s="56">
        <v>648.47826086956525</v>
      </c>
    </row>
    <row r="69" spans="1:15" x14ac:dyDescent="0.3">
      <c r="A69" t="s">
        <v>681</v>
      </c>
      <c r="B69">
        <v>540</v>
      </c>
      <c r="C69">
        <v>540</v>
      </c>
      <c r="D69">
        <v>540</v>
      </c>
      <c r="E69">
        <v>540</v>
      </c>
      <c r="G69" s="54">
        <v>1.89E-2</v>
      </c>
      <c r="H69" s="55" t="str">
        <f t="shared" si="5"/>
        <v>28</v>
      </c>
      <c r="I69" s="55" t="str">
        <f t="shared" si="6"/>
        <v>01</v>
      </c>
      <c r="J69" s="55" t="str">
        <f t="shared" si="7"/>
        <v>2009</v>
      </c>
      <c r="K69" s="53" t="str">
        <f t="shared" si="8"/>
        <v>28/01/2009</v>
      </c>
      <c r="L69" s="53">
        <f t="shared" si="9"/>
        <v>39841</v>
      </c>
      <c r="N69" s="59" t="s">
        <v>4611</v>
      </c>
      <c r="O69" s="56">
        <v>666.57894736842104</v>
      </c>
    </row>
    <row r="70" spans="1:15" x14ac:dyDescent="0.3">
      <c r="A70" t="s">
        <v>682</v>
      </c>
      <c r="B70">
        <v>515</v>
      </c>
      <c r="C70">
        <v>515</v>
      </c>
      <c r="D70">
        <v>515</v>
      </c>
      <c r="E70">
        <v>515</v>
      </c>
      <c r="G70" s="54">
        <v>-4.6300000000000001E-2</v>
      </c>
      <c r="H70" s="55" t="str">
        <f t="shared" si="5"/>
        <v>29</v>
      </c>
      <c r="I70" s="55" t="str">
        <f t="shared" si="6"/>
        <v>01</v>
      </c>
      <c r="J70" s="55" t="str">
        <f t="shared" si="7"/>
        <v>2009</v>
      </c>
      <c r="K70" s="53" t="str">
        <f t="shared" si="8"/>
        <v>29/01/2009</v>
      </c>
      <c r="L70" s="53">
        <f t="shared" si="9"/>
        <v>39842</v>
      </c>
      <c r="N70" s="59" t="s">
        <v>4612</v>
      </c>
      <c r="O70" s="56">
        <v>674.66666666666663</v>
      </c>
    </row>
    <row r="71" spans="1:15" x14ac:dyDescent="0.3">
      <c r="A71" t="s">
        <v>683</v>
      </c>
      <c r="B71">
        <v>515</v>
      </c>
      <c r="C71">
        <v>515</v>
      </c>
      <c r="D71">
        <v>515</v>
      </c>
      <c r="E71">
        <v>515</v>
      </c>
      <c r="G71" s="54">
        <v>0</v>
      </c>
      <c r="H71" s="55" t="str">
        <f t="shared" si="5"/>
        <v>30</v>
      </c>
      <c r="I71" s="55" t="str">
        <f t="shared" si="6"/>
        <v>01</v>
      </c>
      <c r="J71" s="55" t="str">
        <f t="shared" si="7"/>
        <v>2009</v>
      </c>
      <c r="K71" s="53" t="str">
        <f t="shared" si="8"/>
        <v>30/01/2009</v>
      </c>
      <c r="L71" s="53">
        <f t="shared" si="9"/>
        <v>39843</v>
      </c>
      <c r="N71" s="58" t="s">
        <v>10</v>
      </c>
      <c r="O71" s="56">
        <v>653.01984126984132</v>
      </c>
    </row>
    <row r="72" spans="1:15" x14ac:dyDescent="0.3">
      <c r="A72" s="53" t="s">
        <v>684</v>
      </c>
      <c r="B72">
        <v>515</v>
      </c>
      <c r="C72">
        <v>515</v>
      </c>
      <c r="D72">
        <v>515</v>
      </c>
      <c r="E72">
        <v>515</v>
      </c>
      <c r="G72" s="54">
        <v>0</v>
      </c>
      <c r="H72" s="55" t="str">
        <f t="shared" si="5"/>
        <v>02</v>
      </c>
      <c r="I72" s="55" t="str">
        <f t="shared" si="6"/>
        <v>02</v>
      </c>
      <c r="J72" s="55" t="str">
        <f t="shared" si="7"/>
        <v>2009</v>
      </c>
      <c r="K72" s="53" t="str">
        <f t="shared" si="8"/>
        <v>02/02/2009</v>
      </c>
      <c r="L72" s="53">
        <f t="shared" si="9"/>
        <v>39846</v>
      </c>
      <c r="N72" s="59" t="s">
        <v>4613</v>
      </c>
      <c r="O72" s="56">
        <v>670.95238095238096</v>
      </c>
    </row>
    <row r="73" spans="1:15" x14ac:dyDescent="0.3">
      <c r="A73" s="53" t="s">
        <v>685</v>
      </c>
      <c r="B73">
        <v>515</v>
      </c>
      <c r="C73">
        <v>515</v>
      </c>
      <c r="D73">
        <v>515</v>
      </c>
      <c r="E73">
        <v>515</v>
      </c>
      <c r="G73" s="54">
        <v>0</v>
      </c>
      <c r="H73" s="55" t="str">
        <f t="shared" si="5"/>
        <v>03</v>
      </c>
      <c r="I73" s="55" t="str">
        <f t="shared" si="6"/>
        <v>02</v>
      </c>
      <c r="J73" s="55" t="str">
        <f t="shared" si="7"/>
        <v>2009</v>
      </c>
      <c r="K73" s="53" t="str">
        <f t="shared" si="8"/>
        <v>03/02/2009</v>
      </c>
      <c r="L73" s="53">
        <f t="shared" si="9"/>
        <v>39847</v>
      </c>
      <c r="N73" s="59" t="s">
        <v>4614</v>
      </c>
      <c r="O73" s="56">
        <v>652.78947368421052</v>
      </c>
    </row>
    <row r="74" spans="1:15" x14ac:dyDescent="0.3">
      <c r="A74" s="53" t="s">
        <v>686</v>
      </c>
      <c r="B74">
        <v>515</v>
      </c>
      <c r="C74">
        <v>515</v>
      </c>
      <c r="D74">
        <v>515</v>
      </c>
      <c r="E74">
        <v>515</v>
      </c>
      <c r="G74" s="54">
        <v>0</v>
      </c>
      <c r="H74" s="55" t="str">
        <f t="shared" si="5"/>
        <v>04</v>
      </c>
      <c r="I74" s="55" t="str">
        <f t="shared" si="6"/>
        <v>02</v>
      </c>
      <c r="J74" s="55" t="str">
        <f t="shared" si="7"/>
        <v>2009</v>
      </c>
      <c r="K74" s="53" t="str">
        <f t="shared" si="8"/>
        <v>04/02/2009</v>
      </c>
      <c r="L74" s="53">
        <f t="shared" si="9"/>
        <v>39848</v>
      </c>
      <c r="N74" s="59" t="s">
        <v>4615</v>
      </c>
      <c r="O74" s="56">
        <v>629.23809523809518</v>
      </c>
    </row>
    <row r="75" spans="1:15" x14ac:dyDescent="0.3">
      <c r="A75" s="53" t="s">
        <v>687</v>
      </c>
      <c r="B75">
        <v>515</v>
      </c>
      <c r="C75">
        <v>515</v>
      </c>
      <c r="D75">
        <v>515</v>
      </c>
      <c r="E75">
        <v>515</v>
      </c>
      <c r="G75" s="54">
        <v>0</v>
      </c>
      <c r="H75" s="55" t="str">
        <f t="shared" si="5"/>
        <v>05</v>
      </c>
      <c r="I75" s="55" t="str">
        <f t="shared" si="6"/>
        <v>02</v>
      </c>
      <c r="J75" s="55" t="str">
        <f t="shared" si="7"/>
        <v>2009</v>
      </c>
      <c r="K75" s="53" t="str">
        <f t="shared" si="8"/>
        <v>05/02/2009</v>
      </c>
      <c r="L75" s="53">
        <f t="shared" si="9"/>
        <v>39849</v>
      </c>
      <c r="N75" s="59" t="s">
        <v>4616</v>
      </c>
      <c r="O75" s="56">
        <v>655.85714285714289</v>
      </c>
    </row>
    <row r="76" spans="1:15" x14ac:dyDescent="0.3">
      <c r="A76" s="53" t="s">
        <v>688</v>
      </c>
      <c r="B76">
        <v>500</v>
      </c>
      <c r="C76">
        <v>500</v>
      </c>
      <c r="D76">
        <v>500</v>
      </c>
      <c r="E76">
        <v>500</v>
      </c>
      <c r="G76" s="54">
        <v>-2.9100000000000001E-2</v>
      </c>
      <c r="H76" s="55" t="str">
        <f t="shared" si="5"/>
        <v>06</v>
      </c>
      <c r="I76" s="55" t="str">
        <f t="shared" si="6"/>
        <v>02</v>
      </c>
      <c r="J76" s="55" t="str">
        <f t="shared" si="7"/>
        <v>2009</v>
      </c>
      <c r="K76" s="53" t="str">
        <f t="shared" si="8"/>
        <v>06/02/2009</v>
      </c>
      <c r="L76" s="53">
        <f t="shared" si="9"/>
        <v>39850</v>
      </c>
      <c r="N76" s="59" t="s">
        <v>4617</v>
      </c>
      <c r="O76" s="56">
        <v>682.09523809523807</v>
      </c>
    </row>
    <row r="77" spans="1:15" x14ac:dyDescent="0.3">
      <c r="A77" s="53" t="s">
        <v>689</v>
      </c>
      <c r="B77">
        <v>505</v>
      </c>
      <c r="C77">
        <v>505</v>
      </c>
      <c r="D77">
        <v>505</v>
      </c>
      <c r="E77">
        <v>505</v>
      </c>
      <c r="G77" s="54">
        <v>0.01</v>
      </c>
      <c r="H77" s="55" t="str">
        <f t="shared" si="5"/>
        <v>09</v>
      </c>
      <c r="I77" s="55" t="str">
        <f t="shared" si="6"/>
        <v>02</v>
      </c>
      <c r="J77" s="55" t="str">
        <f t="shared" si="7"/>
        <v>2009</v>
      </c>
      <c r="K77" s="53" t="str">
        <f t="shared" si="8"/>
        <v>09/02/2009</v>
      </c>
      <c r="L77" s="53">
        <f t="shared" si="9"/>
        <v>39853</v>
      </c>
      <c r="N77" s="59" t="s">
        <v>4618</v>
      </c>
      <c r="O77" s="56">
        <v>665.38095238095241</v>
      </c>
    </row>
    <row r="78" spans="1:15" x14ac:dyDescent="0.3">
      <c r="A78" s="53" t="s">
        <v>690</v>
      </c>
      <c r="B78">
        <v>505</v>
      </c>
      <c r="C78">
        <v>505</v>
      </c>
      <c r="D78">
        <v>505</v>
      </c>
      <c r="E78">
        <v>505</v>
      </c>
      <c r="G78" s="54">
        <v>0</v>
      </c>
      <c r="H78" s="55" t="str">
        <f t="shared" si="5"/>
        <v>10</v>
      </c>
      <c r="I78" s="55" t="str">
        <f t="shared" si="6"/>
        <v>02</v>
      </c>
      <c r="J78" s="55" t="str">
        <f t="shared" si="7"/>
        <v>2009</v>
      </c>
      <c r="K78" s="53" t="str">
        <f t="shared" si="8"/>
        <v>10/02/2009</v>
      </c>
      <c r="L78" s="53">
        <f t="shared" si="9"/>
        <v>39854</v>
      </c>
      <c r="N78" s="59" t="s">
        <v>4619</v>
      </c>
      <c r="O78" s="56">
        <v>668.68181818181813</v>
      </c>
    </row>
    <row r="79" spans="1:15" x14ac:dyDescent="0.3">
      <c r="A79" s="53" t="s">
        <v>691</v>
      </c>
      <c r="B79">
        <v>505</v>
      </c>
      <c r="C79">
        <v>505</v>
      </c>
      <c r="D79">
        <v>505</v>
      </c>
      <c r="E79">
        <v>505</v>
      </c>
      <c r="G79" s="54">
        <v>0</v>
      </c>
      <c r="H79" s="55" t="str">
        <f t="shared" si="5"/>
        <v>11</v>
      </c>
      <c r="I79" s="55" t="str">
        <f t="shared" si="6"/>
        <v>02</v>
      </c>
      <c r="J79" s="55" t="str">
        <f t="shared" si="7"/>
        <v>2009</v>
      </c>
      <c r="K79" s="53" t="str">
        <f t="shared" si="8"/>
        <v>11/02/2009</v>
      </c>
      <c r="L79" s="53">
        <f t="shared" si="9"/>
        <v>39855</v>
      </c>
      <c r="N79" s="59" t="s">
        <v>4620</v>
      </c>
      <c r="O79" s="56">
        <v>673.14285714285711</v>
      </c>
    </row>
    <row r="80" spans="1:15" x14ac:dyDescent="0.3">
      <c r="A80" s="53" t="s">
        <v>692</v>
      </c>
      <c r="B80">
        <v>505</v>
      </c>
      <c r="C80">
        <v>505</v>
      </c>
      <c r="D80">
        <v>505</v>
      </c>
      <c r="E80">
        <v>505</v>
      </c>
      <c r="G80" s="54">
        <v>0</v>
      </c>
      <c r="H80" s="55" t="str">
        <f t="shared" si="5"/>
        <v>12</v>
      </c>
      <c r="I80" s="55" t="str">
        <f t="shared" si="6"/>
        <v>02</v>
      </c>
      <c r="J80" s="55" t="str">
        <f t="shared" si="7"/>
        <v>2009</v>
      </c>
      <c r="K80" s="53" t="str">
        <f t="shared" si="8"/>
        <v>12/02/2009</v>
      </c>
      <c r="L80" s="53">
        <f t="shared" si="9"/>
        <v>39856</v>
      </c>
      <c r="N80" s="59" t="s">
        <v>4621</v>
      </c>
      <c r="O80" s="56">
        <v>653.66666666666663</v>
      </c>
    </row>
    <row r="81" spans="1:15" x14ac:dyDescent="0.3">
      <c r="A81" t="s">
        <v>693</v>
      </c>
      <c r="B81">
        <v>505</v>
      </c>
      <c r="C81">
        <v>505</v>
      </c>
      <c r="D81">
        <v>505</v>
      </c>
      <c r="E81">
        <v>505</v>
      </c>
      <c r="G81" s="54">
        <v>0</v>
      </c>
      <c r="H81" s="55" t="str">
        <f t="shared" si="5"/>
        <v>13</v>
      </c>
      <c r="I81" s="55" t="str">
        <f t="shared" si="6"/>
        <v>02</v>
      </c>
      <c r="J81" s="55" t="str">
        <f t="shared" si="7"/>
        <v>2009</v>
      </c>
      <c r="K81" s="53" t="str">
        <f t="shared" si="8"/>
        <v>13/02/2009</v>
      </c>
      <c r="L81" s="53">
        <f t="shared" si="9"/>
        <v>39857</v>
      </c>
      <c r="N81" s="59" t="s">
        <v>4610</v>
      </c>
      <c r="O81" s="56">
        <v>639.60869565217388</v>
      </c>
    </row>
    <row r="82" spans="1:15" x14ac:dyDescent="0.3">
      <c r="A82" t="s">
        <v>694</v>
      </c>
      <c r="B82">
        <v>505</v>
      </c>
      <c r="C82">
        <v>505</v>
      </c>
      <c r="D82">
        <v>505</v>
      </c>
      <c r="E82">
        <v>505</v>
      </c>
      <c r="G82" s="54">
        <v>0</v>
      </c>
      <c r="H82" s="55" t="str">
        <f t="shared" si="5"/>
        <v>17</v>
      </c>
      <c r="I82" s="55" t="str">
        <f t="shared" si="6"/>
        <v>02</v>
      </c>
      <c r="J82" s="55" t="str">
        <f t="shared" si="7"/>
        <v>2009</v>
      </c>
      <c r="K82" s="53" t="str">
        <f t="shared" si="8"/>
        <v>17/02/2009</v>
      </c>
      <c r="L82" s="53">
        <f t="shared" si="9"/>
        <v>39861</v>
      </c>
      <c r="N82" s="59" t="s">
        <v>4611</v>
      </c>
      <c r="O82" s="56">
        <v>633.0526315789474</v>
      </c>
    </row>
    <row r="83" spans="1:15" x14ac:dyDescent="0.3">
      <c r="A83" t="s">
        <v>695</v>
      </c>
      <c r="B83">
        <v>505</v>
      </c>
      <c r="C83">
        <v>505</v>
      </c>
      <c r="D83">
        <v>505</v>
      </c>
      <c r="E83">
        <v>505</v>
      </c>
      <c r="G83" s="54">
        <v>0</v>
      </c>
      <c r="H83" s="55" t="str">
        <f t="shared" si="5"/>
        <v>18</v>
      </c>
      <c r="I83" s="55" t="str">
        <f t="shared" si="6"/>
        <v>02</v>
      </c>
      <c r="J83" s="55" t="str">
        <f t="shared" si="7"/>
        <v>2009</v>
      </c>
      <c r="K83" s="53" t="str">
        <f t="shared" si="8"/>
        <v>18/02/2009</v>
      </c>
      <c r="L83" s="53">
        <f t="shared" si="9"/>
        <v>39862</v>
      </c>
      <c r="N83" s="59" t="s">
        <v>4612</v>
      </c>
      <c r="O83" s="56">
        <v>612.31818181818187</v>
      </c>
    </row>
    <row r="84" spans="1:15" x14ac:dyDescent="0.3">
      <c r="A84" t="s">
        <v>696</v>
      </c>
      <c r="B84">
        <v>505</v>
      </c>
      <c r="C84">
        <v>505</v>
      </c>
      <c r="D84">
        <v>505</v>
      </c>
      <c r="E84">
        <v>505</v>
      </c>
      <c r="G84" s="54">
        <v>0</v>
      </c>
      <c r="H84" s="55" t="str">
        <f t="shared" si="5"/>
        <v>19</v>
      </c>
      <c r="I84" s="55" t="str">
        <f t="shared" si="6"/>
        <v>02</v>
      </c>
      <c r="J84" s="55" t="str">
        <f t="shared" si="7"/>
        <v>2009</v>
      </c>
      <c r="K84" s="53" t="str">
        <f t="shared" si="8"/>
        <v>19/02/2009</v>
      </c>
      <c r="L84" s="53">
        <f t="shared" si="9"/>
        <v>39863</v>
      </c>
      <c r="N84" s="58" t="s">
        <v>11</v>
      </c>
      <c r="O84" s="56">
        <v>460.44268774703556</v>
      </c>
    </row>
    <row r="85" spans="1:15" x14ac:dyDescent="0.3">
      <c r="A85" t="s">
        <v>697</v>
      </c>
      <c r="B85">
        <v>495</v>
      </c>
      <c r="C85">
        <v>495</v>
      </c>
      <c r="D85">
        <v>495</v>
      </c>
      <c r="E85">
        <v>495</v>
      </c>
      <c r="G85" s="54">
        <v>-1.9800000000000002E-2</v>
      </c>
      <c r="H85" s="55" t="str">
        <f t="shared" si="5"/>
        <v>20</v>
      </c>
      <c r="I85" s="55" t="str">
        <f t="shared" si="6"/>
        <v>02</v>
      </c>
      <c r="J85" s="55" t="str">
        <f t="shared" si="7"/>
        <v>2009</v>
      </c>
      <c r="K85" s="53" t="str">
        <f t="shared" si="8"/>
        <v>20/02/2009</v>
      </c>
      <c r="L85" s="53">
        <f t="shared" si="9"/>
        <v>39864</v>
      </c>
      <c r="N85" s="59" t="s">
        <v>4613</v>
      </c>
      <c r="O85" s="56">
        <v>586.65</v>
      </c>
    </row>
    <row r="86" spans="1:15" x14ac:dyDescent="0.3">
      <c r="A86" t="s">
        <v>698</v>
      </c>
      <c r="B86">
        <v>495</v>
      </c>
      <c r="C86">
        <v>495</v>
      </c>
      <c r="D86">
        <v>495</v>
      </c>
      <c r="E86">
        <v>495</v>
      </c>
      <c r="G86" s="54">
        <v>0</v>
      </c>
      <c r="H86" s="55" t="str">
        <f t="shared" si="5"/>
        <v>23</v>
      </c>
      <c r="I86" s="55" t="str">
        <f t="shared" si="6"/>
        <v>02</v>
      </c>
      <c r="J86" s="55" t="str">
        <f t="shared" si="7"/>
        <v>2009</v>
      </c>
      <c r="K86" s="53" t="str">
        <f t="shared" si="8"/>
        <v>23/02/2009</v>
      </c>
      <c r="L86" s="53">
        <f t="shared" si="9"/>
        <v>39867</v>
      </c>
      <c r="N86" s="59" t="s">
        <v>4614</v>
      </c>
      <c r="O86" s="56">
        <v>530.63157894736844</v>
      </c>
    </row>
    <row r="87" spans="1:15" x14ac:dyDescent="0.3">
      <c r="A87" t="s">
        <v>699</v>
      </c>
      <c r="B87">
        <v>495</v>
      </c>
      <c r="C87">
        <v>495</v>
      </c>
      <c r="D87">
        <v>495</v>
      </c>
      <c r="E87">
        <v>495</v>
      </c>
      <c r="G87" s="54">
        <v>0</v>
      </c>
      <c r="H87" s="55" t="str">
        <f t="shared" si="5"/>
        <v>24</v>
      </c>
      <c r="I87" s="55" t="str">
        <f t="shared" si="6"/>
        <v>02</v>
      </c>
      <c r="J87" s="55" t="str">
        <f t="shared" si="7"/>
        <v>2009</v>
      </c>
      <c r="K87" s="53" t="str">
        <f t="shared" si="8"/>
        <v>24/02/2009</v>
      </c>
      <c r="L87" s="53">
        <f t="shared" si="9"/>
        <v>39868</v>
      </c>
      <c r="N87" s="59" t="s">
        <v>4615</v>
      </c>
      <c r="O87" s="56">
        <v>491.36363636363637</v>
      </c>
    </row>
    <row r="88" spans="1:15" x14ac:dyDescent="0.3">
      <c r="A88" t="s">
        <v>700</v>
      </c>
      <c r="B88">
        <v>500</v>
      </c>
      <c r="C88">
        <v>500</v>
      </c>
      <c r="D88">
        <v>500</v>
      </c>
      <c r="E88">
        <v>500</v>
      </c>
      <c r="G88" s="54">
        <v>1.01E-2</v>
      </c>
      <c r="H88" s="55" t="str">
        <f t="shared" si="5"/>
        <v>25</v>
      </c>
      <c r="I88" s="55" t="str">
        <f t="shared" si="6"/>
        <v>02</v>
      </c>
      <c r="J88" s="55" t="str">
        <f t="shared" si="7"/>
        <v>2009</v>
      </c>
      <c r="K88" s="53" t="str">
        <f t="shared" si="8"/>
        <v>25/02/2009</v>
      </c>
      <c r="L88" s="53">
        <f t="shared" si="9"/>
        <v>39869</v>
      </c>
      <c r="N88" s="59" t="s">
        <v>4616</v>
      </c>
      <c r="O88" s="56">
        <v>459.04545454545456</v>
      </c>
    </row>
    <row r="89" spans="1:15" x14ac:dyDescent="0.3">
      <c r="A89" t="s">
        <v>701</v>
      </c>
      <c r="B89">
        <v>500</v>
      </c>
      <c r="C89">
        <v>500</v>
      </c>
      <c r="D89">
        <v>500</v>
      </c>
      <c r="E89">
        <v>500</v>
      </c>
      <c r="G89" s="54">
        <v>0</v>
      </c>
      <c r="H89" s="55" t="str">
        <f t="shared" si="5"/>
        <v>26</v>
      </c>
      <c r="I89" s="55" t="str">
        <f t="shared" si="6"/>
        <v>02</v>
      </c>
      <c r="J89" s="55" t="str">
        <f t="shared" si="7"/>
        <v>2009</v>
      </c>
      <c r="K89" s="53" t="str">
        <f t="shared" si="8"/>
        <v>26/02/2009</v>
      </c>
      <c r="L89" s="53">
        <f t="shared" si="9"/>
        <v>39870</v>
      </c>
      <c r="N89" s="59" t="s">
        <v>4617</v>
      </c>
      <c r="O89" s="56">
        <v>452</v>
      </c>
    </row>
    <row r="90" spans="1:15" x14ac:dyDescent="0.3">
      <c r="A90" t="s">
        <v>702</v>
      </c>
      <c r="B90">
        <v>495</v>
      </c>
      <c r="C90">
        <v>495</v>
      </c>
      <c r="D90">
        <v>495</v>
      </c>
      <c r="E90">
        <v>495</v>
      </c>
      <c r="G90" s="54">
        <v>-0.01</v>
      </c>
      <c r="H90" s="55" t="str">
        <f t="shared" si="5"/>
        <v>27</v>
      </c>
      <c r="I90" s="55" t="str">
        <f t="shared" si="6"/>
        <v>02</v>
      </c>
      <c r="J90" s="55" t="str">
        <f t="shared" si="7"/>
        <v>2009</v>
      </c>
      <c r="K90" s="53" t="str">
        <f t="shared" si="8"/>
        <v>27/02/2009</v>
      </c>
      <c r="L90" s="53">
        <f t="shared" si="9"/>
        <v>39871</v>
      </c>
      <c r="N90" s="59" t="s">
        <v>4618</v>
      </c>
      <c r="O90" s="56">
        <v>464.72727272727275</v>
      </c>
    </row>
    <row r="91" spans="1:15" x14ac:dyDescent="0.3">
      <c r="A91" s="53" t="s">
        <v>703</v>
      </c>
      <c r="B91">
        <v>495</v>
      </c>
      <c r="C91">
        <v>495</v>
      </c>
      <c r="D91">
        <v>495</v>
      </c>
      <c r="E91">
        <v>495</v>
      </c>
      <c r="G91" s="54">
        <v>0</v>
      </c>
      <c r="H91" s="55" t="str">
        <f t="shared" si="5"/>
        <v>02</v>
      </c>
      <c r="I91" s="55" t="str">
        <f t="shared" si="6"/>
        <v>03</v>
      </c>
      <c r="J91" s="55" t="str">
        <f t="shared" si="7"/>
        <v>2009</v>
      </c>
      <c r="K91" s="53" t="str">
        <f t="shared" si="8"/>
        <v>02/03/2009</v>
      </c>
      <c r="L91" s="53">
        <f t="shared" si="9"/>
        <v>39874</v>
      </c>
      <c r="N91" s="59" t="s">
        <v>4619</v>
      </c>
      <c r="O91" s="56">
        <v>469.81818181818181</v>
      </c>
    </row>
    <row r="92" spans="1:15" x14ac:dyDescent="0.3">
      <c r="A92" s="53" t="s">
        <v>704</v>
      </c>
      <c r="B92">
        <v>495</v>
      </c>
      <c r="C92">
        <v>495</v>
      </c>
      <c r="D92">
        <v>495</v>
      </c>
      <c r="E92">
        <v>495</v>
      </c>
      <c r="G92" s="54">
        <v>0</v>
      </c>
      <c r="H92" s="55" t="str">
        <f t="shared" si="5"/>
        <v>03</v>
      </c>
      <c r="I92" s="55" t="str">
        <f t="shared" si="6"/>
        <v>03</v>
      </c>
      <c r="J92" s="55" t="str">
        <f t="shared" si="7"/>
        <v>2009</v>
      </c>
      <c r="K92" s="53" t="str">
        <f t="shared" si="8"/>
        <v>03/03/2009</v>
      </c>
      <c r="L92" s="53">
        <f t="shared" si="9"/>
        <v>39875</v>
      </c>
      <c r="N92" s="59" t="s">
        <v>4620</v>
      </c>
      <c r="O92" s="56">
        <v>466.35714285714283</v>
      </c>
    </row>
    <row r="93" spans="1:15" x14ac:dyDescent="0.3">
      <c r="A93" s="53" t="s">
        <v>705</v>
      </c>
      <c r="B93">
        <v>495</v>
      </c>
      <c r="C93">
        <v>495</v>
      </c>
      <c r="D93">
        <v>495</v>
      </c>
      <c r="E93">
        <v>495</v>
      </c>
      <c r="G93" s="54">
        <v>0</v>
      </c>
      <c r="H93" s="55" t="str">
        <f t="shared" si="5"/>
        <v>04</v>
      </c>
      <c r="I93" s="55" t="str">
        <f t="shared" si="6"/>
        <v>03</v>
      </c>
      <c r="J93" s="55" t="str">
        <f t="shared" si="7"/>
        <v>2009</v>
      </c>
      <c r="K93" s="53" t="str">
        <f t="shared" si="8"/>
        <v>04/03/2009</v>
      </c>
      <c r="L93" s="53">
        <f t="shared" si="9"/>
        <v>39876</v>
      </c>
      <c r="N93" s="59" t="s">
        <v>4621</v>
      </c>
      <c r="O93" s="56">
        <v>448.16666666666669</v>
      </c>
    </row>
    <row r="94" spans="1:15" x14ac:dyDescent="0.3">
      <c r="A94" s="53" t="s">
        <v>706</v>
      </c>
      <c r="B94">
        <v>496</v>
      </c>
      <c r="C94">
        <v>496</v>
      </c>
      <c r="D94">
        <v>496</v>
      </c>
      <c r="E94">
        <v>496</v>
      </c>
      <c r="G94" s="54">
        <v>2E-3</v>
      </c>
      <c r="H94" s="55" t="str">
        <f t="shared" si="5"/>
        <v>05</v>
      </c>
      <c r="I94" s="55" t="str">
        <f t="shared" si="6"/>
        <v>03</v>
      </c>
      <c r="J94" s="55" t="str">
        <f t="shared" si="7"/>
        <v>2009</v>
      </c>
      <c r="K94" s="53" t="str">
        <f t="shared" si="8"/>
        <v>05/03/2009</v>
      </c>
      <c r="L94" s="53">
        <f t="shared" si="9"/>
        <v>39877</v>
      </c>
      <c r="N94" s="59" t="s">
        <v>4610</v>
      </c>
      <c r="O94" s="56">
        <v>414.09090909090907</v>
      </c>
    </row>
    <row r="95" spans="1:15" x14ac:dyDescent="0.3">
      <c r="A95" s="53" t="s">
        <v>707</v>
      </c>
      <c r="B95">
        <v>496</v>
      </c>
      <c r="C95">
        <v>496</v>
      </c>
      <c r="D95">
        <v>496</v>
      </c>
      <c r="E95">
        <v>496</v>
      </c>
      <c r="G95" s="54">
        <v>0</v>
      </c>
      <c r="H95" s="55" t="str">
        <f t="shared" si="5"/>
        <v>06</v>
      </c>
      <c r="I95" s="55" t="str">
        <f t="shared" si="6"/>
        <v>03</v>
      </c>
      <c r="J95" s="55" t="str">
        <f t="shared" si="7"/>
        <v>2009</v>
      </c>
      <c r="K95" s="53" t="str">
        <f t="shared" si="8"/>
        <v>06/03/2009</v>
      </c>
      <c r="L95" s="53">
        <f t="shared" si="9"/>
        <v>39878</v>
      </c>
      <c r="N95" s="59" t="s">
        <v>4611</v>
      </c>
      <c r="O95" s="56">
        <v>387.15</v>
      </c>
    </row>
    <row r="96" spans="1:15" x14ac:dyDescent="0.3">
      <c r="A96" s="53" t="s">
        <v>708</v>
      </c>
      <c r="B96">
        <v>496</v>
      </c>
      <c r="C96">
        <v>496</v>
      </c>
      <c r="D96">
        <v>496</v>
      </c>
      <c r="E96">
        <v>496</v>
      </c>
      <c r="G96" s="54">
        <v>0</v>
      </c>
      <c r="H96" s="55" t="str">
        <f t="shared" si="5"/>
        <v>09</v>
      </c>
      <c r="I96" s="55" t="str">
        <f t="shared" si="6"/>
        <v>03</v>
      </c>
      <c r="J96" s="55" t="str">
        <f t="shared" si="7"/>
        <v>2009</v>
      </c>
      <c r="K96" s="53" t="str">
        <f t="shared" si="8"/>
        <v>09/03/2009</v>
      </c>
      <c r="L96" s="53">
        <f t="shared" si="9"/>
        <v>39881</v>
      </c>
      <c r="N96" s="59" t="s">
        <v>4612</v>
      </c>
      <c r="O96" s="56">
        <v>368.63636363636363</v>
      </c>
    </row>
    <row r="97" spans="1:15" x14ac:dyDescent="0.3">
      <c r="A97" s="53" t="s">
        <v>709</v>
      </c>
      <c r="B97">
        <v>496</v>
      </c>
      <c r="C97">
        <v>496</v>
      </c>
      <c r="D97">
        <v>496</v>
      </c>
      <c r="E97">
        <v>496</v>
      </c>
      <c r="G97" s="54">
        <v>0</v>
      </c>
      <c r="H97" s="55" t="str">
        <f t="shared" si="5"/>
        <v>10</v>
      </c>
      <c r="I97" s="55" t="str">
        <f t="shared" si="6"/>
        <v>03</v>
      </c>
      <c r="J97" s="55" t="str">
        <f t="shared" si="7"/>
        <v>2009</v>
      </c>
      <c r="K97" s="53" t="str">
        <f t="shared" si="8"/>
        <v>10/03/2009</v>
      </c>
      <c r="L97" s="53">
        <f t="shared" si="9"/>
        <v>39882</v>
      </c>
      <c r="N97" s="58" t="s">
        <v>12</v>
      </c>
      <c r="O97" s="56">
        <v>520.77380952380952</v>
      </c>
    </row>
    <row r="98" spans="1:15" x14ac:dyDescent="0.3">
      <c r="A98" s="53" t="s">
        <v>710</v>
      </c>
      <c r="B98">
        <v>496</v>
      </c>
      <c r="C98">
        <v>496</v>
      </c>
      <c r="D98">
        <v>496</v>
      </c>
      <c r="E98">
        <v>496</v>
      </c>
      <c r="G98" s="54">
        <v>0</v>
      </c>
      <c r="H98" s="55" t="str">
        <f t="shared" si="5"/>
        <v>11</v>
      </c>
      <c r="I98" s="55" t="str">
        <f t="shared" si="6"/>
        <v>03</v>
      </c>
      <c r="J98" s="55" t="str">
        <f t="shared" si="7"/>
        <v>2009</v>
      </c>
      <c r="K98" s="53" t="str">
        <f t="shared" si="8"/>
        <v>11/03/2009</v>
      </c>
      <c r="L98" s="53">
        <f t="shared" si="9"/>
        <v>39883</v>
      </c>
      <c r="N98" s="59" t="s">
        <v>4613</v>
      </c>
      <c r="O98" s="56">
        <v>396.15789473684208</v>
      </c>
    </row>
    <row r="99" spans="1:15" x14ac:dyDescent="0.3">
      <c r="A99" s="53" t="s">
        <v>711</v>
      </c>
      <c r="B99">
        <v>496</v>
      </c>
      <c r="C99">
        <v>496</v>
      </c>
      <c r="D99">
        <v>496</v>
      </c>
      <c r="E99">
        <v>496</v>
      </c>
      <c r="G99" s="54">
        <v>0</v>
      </c>
      <c r="H99" s="55" t="str">
        <f t="shared" si="5"/>
        <v>12</v>
      </c>
      <c r="I99" s="55" t="str">
        <f t="shared" si="6"/>
        <v>03</v>
      </c>
      <c r="J99" s="55" t="str">
        <f t="shared" si="7"/>
        <v>2009</v>
      </c>
      <c r="K99" s="53" t="str">
        <f t="shared" si="8"/>
        <v>12/03/2009</v>
      </c>
      <c r="L99" s="53">
        <f t="shared" si="9"/>
        <v>39884</v>
      </c>
      <c r="N99" s="59" t="s">
        <v>4614</v>
      </c>
      <c r="O99" s="56">
        <v>398.75</v>
      </c>
    </row>
    <row r="100" spans="1:15" x14ac:dyDescent="0.3">
      <c r="A100" t="s">
        <v>712</v>
      </c>
      <c r="B100">
        <v>480</v>
      </c>
      <c r="C100">
        <v>480</v>
      </c>
      <c r="D100">
        <v>480</v>
      </c>
      <c r="E100">
        <v>480</v>
      </c>
      <c r="G100" s="54">
        <v>-3.2300000000000002E-2</v>
      </c>
      <c r="H100" s="55" t="str">
        <f t="shared" si="5"/>
        <v>13</v>
      </c>
      <c r="I100" s="55" t="str">
        <f t="shared" si="6"/>
        <v>03</v>
      </c>
      <c r="J100" s="55" t="str">
        <f t="shared" si="7"/>
        <v>2009</v>
      </c>
      <c r="K100" s="53" t="str">
        <f t="shared" si="8"/>
        <v>13/03/2009</v>
      </c>
      <c r="L100" s="53">
        <f t="shared" si="9"/>
        <v>39885</v>
      </c>
      <c r="N100" s="59" t="s">
        <v>4615</v>
      </c>
      <c r="O100" s="56">
        <v>417.95454545454544</v>
      </c>
    </row>
    <row r="101" spans="1:15" x14ac:dyDescent="0.3">
      <c r="A101" t="s">
        <v>713</v>
      </c>
      <c r="B101">
        <v>475</v>
      </c>
      <c r="C101">
        <v>475</v>
      </c>
      <c r="D101">
        <v>475</v>
      </c>
      <c r="E101">
        <v>475</v>
      </c>
      <c r="G101" s="54">
        <v>-1.04E-2</v>
      </c>
      <c r="H101" s="55" t="str">
        <f t="shared" si="5"/>
        <v>16</v>
      </c>
      <c r="I101" s="55" t="str">
        <f t="shared" si="6"/>
        <v>03</v>
      </c>
      <c r="J101" s="55" t="str">
        <f t="shared" si="7"/>
        <v>2009</v>
      </c>
      <c r="K101" s="53" t="str">
        <f t="shared" si="8"/>
        <v>16/03/2009</v>
      </c>
      <c r="L101" s="53">
        <f t="shared" si="9"/>
        <v>39888</v>
      </c>
      <c r="N101" s="59" t="s">
        <v>4616</v>
      </c>
      <c r="O101" s="56">
        <v>492.28571428571428</v>
      </c>
    </row>
    <row r="102" spans="1:15" x14ac:dyDescent="0.3">
      <c r="A102" t="s">
        <v>714</v>
      </c>
      <c r="B102">
        <v>475</v>
      </c>
      <c r="C102">
        <v>475</v>
      </c>
      <c r="D102">
        <v>475</v>
      </c>
      <c r="E102">
        <v>475</v>
      </c>
      <c r="G102" s="54">
        <v>0</v>
      </c>
      <c r="H102" s="55" t="str">
        <f t="shared" si="5"/>
        <v>17</v>
      </c>
      <c r="I102" s="55" t="str">
        <f t="shared" si="6"/>
        <v>03</v>
      </c>
      <c r="J102" s="55" t="str">
        <f t="shared" si="7"/>
        <v>2009</v>
      </c>
      <c r="K102" s="53" t="str">
        <f t="shared" si="8"/>
        <v>17/03/2009</v>
      </c>
      <c r="L102" s="53">
        <f t="shared" si="9"/>
        <v>39889</v>
      </c>
      <c r="N102" s="59" t="s">
        <v>4617</v>
      </c>
      <c r="O102" s="56">
        <v>576.71428571428567</v>
      </c>
    </row>
    <row r="103" spans="1:15" x14ac:dyDescent="0.3">
      <c r="A103" t="s">
        <v>715</v>
      </c>
      <c r="B103">
        <v>475</v>
      </c>
      <c r="C103">
        <v>475</v>
      </c>
      <c r="D103">
        <v>475</v>
      </c>
      <c r="E103">
        <v>475</v>
      </c>
      <c r="G103" s="54">
        <v>0</v>
      </c>
      <c r="H103" s="55" t="str">
        <f t="shared" si="5"/>
        <v>18</v>
      </c>
      <c r="I103" s="55" t="str">
        <f t="shared" si="6"/>
        <v>03</v>
      </c>
      <c r="J103" s="55" t="str">
        <f t="shared" si="7"/>
        <v>2009</v>
      </c>
      <c r="K103" s="53" t="str">
        <f t="shared" si="8"/>
        <v>18/03/2009</v>
      </c>
      <c r="L103" s="53">
        <f t="shared" si="9"/>
        <v>39890</v>
      </c>
      <c r="N103" s="59" t="s">
        <v>4618</v>
      </c>
      <c r="O103" s="56">
        <v>623.5454545454545</v>
      </c>
    </row>
    <row r="104" spans="1:15" x14ac:dyDescent="0.3">
      <c r="A104" t="s">
        <v>716</v>
      </c>
      <c r="B104">
        <v>475</v>
      </c>
      <c r="C104">
        <v>475</v>
      </c>
      <c r="D104">
        <v>475</v>
      </c>
      <c r="E104">
        <v>475</v>
      </c>
      <c r="G104" s="54">
        <v>0</v>
      </c>
      <c r="H104" s="55" t="str">
        <f t="shared" si="5"/>
        <v>19</v>
      </c>
      <c r="I104" s="55" t="str">
        <f t="shared" si="6"/>
        <v>03</v>
      </c>
      <c r="J104" s="55" t="str">
        <f t="shared" si="7"/>
        <v>2009</v>
      </c>
      <c r="K104" s="53" t="str">
        <f t="shared" si="8"/>
        <v>19/03/2009</v>
      </c>
      <c r="L104" s="53">
        <f t="shared" si="9"/>
        <v>39891</v>
      </c>
      <c r="N104" s="59" t="s">
        <v>4619</v>
      </c>
      <c r="O104" s="56">
        <v>612.75</v>
      </c>
    </row>
    <row r="105" spans="1:15" x14ac:dyDescent="0.3">
      <c r="A105" t="s">
        <v>717</v>
      </c>
      <c r="B105">
        <v>475</v>
      </c>
      <c r="C105">
        <v>475</v>
      </c>
      <c r="D105">
        <v>475</v>
      </c>
      <c r="E105">
        <v>475</v>
      </c>
      <c r="G105" s="54">
        <v>0</v>
      </c>
      <c r="H105" s="55" t="str">
        <f t="shared" si="5"/>
        <v>20</v>
      </c>
      <c r="I105" s="55" t="str">
        <f t="shared" si="6"/>
        <v>03</v>
      </c>
      <c r="J105" s="55" t="str">
        <f t="shared" si="7"/>
        <v>2009</v>
      </c>
      <c r="K105" s="53" t="str">
        <f t="shared" si="8"/>
        <v>20/03/2009</v>
      </c>
      <c r="L105" s="53">
        <f t="shared" si="9"/>
        <v>39892</v>
      </c>
      <c r="N105" s="59" t="s">
        <v>4620</v>
      </c>
      <c r="O105" s="56">
        <v>592.95652173913038</v>
      </c>
    </row>
    <row r="106" spans="1:15" x14ac:dyDescent="0.3">
      <c r="A106" t="s">
        <v>718</v>
      </c>
      <c r="B106">
        <v>475</v>
      </c>
      <c r="C106">
        <v>475</v>
      </c>
      <c r="D106">
        <v>475</v>
      </c>
      <c r="E106">
        <v>475</v>
      </c>
      <c r="G106" s="54">
        <v>0</v>
      </c>
      <c r="H106" s="55" t="str">
        <f t="shared" si="5"/>
        <v>23</v>
      </c>
      <c r="I106" s="55" t="str">
        <f t="shared" si="6"/>
        <v>03</v>
      </c>
      <c r="J106" s="55" t="str">
        <f t="shared" si="7"/>
        <v>2009</v>
      </c>
      <c r="K106" s="53" t="str">
        <f t="shared" si="8"/>
        <v>23/03/2009</v>
      </c>
      <c r="L106" s="53">
        <f t="shared" si="9"/>
        <v>39895</v>
      </c>
      <c r="N106" s="59" t="s">
        <v>4621</v>
      </c>
      <c r="O106" s="56">
        <v>540.28571428571433</v>
      </c>
    </row>
    <row r="107" spans="1:15" x14ac:dyDescent="0.3">
      <c r="A107" t="s">
        <v>719</v>
      </c>
      <c r="B107">
        <v>475</v>
      </c>
      <c r="C107">
        <v>475</v>
      </c>
      <c r="D107">
        <v>475</v>
      </c>
      <c r="E107">
        <v>475</v>
      </c>
      <c r="G107" s="54">
        <v>0</v>
      </c>
      <c r="H107" s="55" t="str">
        <f t="shared" si="5"/>
        <v>24</v>
      </c>
      <c r="I107" s="55" t="str">
        <f t="shared" si="6"/>
        <v>03</v>
      </c>
      <c r="J107" s="55" t="str">
        <f t="shared" si="7"/>
        <v>2009</v>
      </c>
      <c r="K107" s="53" t="str">
        <f t="shared" si="8"/>
        <v>24/03/2009</v>
      </c>
      <c r="L107" s="53">
        <f t="shared" si="9"/>
        <v>39896</v>
      </c>
      <c r="N107" s="59" t="s">
        <v>4610</v>
      </c>
      <c r="O107" s="56">
        <v>491.14285714285717</v>
      </c>
    </row>
    <row r="108" spans="1:15" x14ac:dyDescent="0.3">
      <c r="A108" t="s">
        <v>720</v>
      </c>
      <c r="B108">
        <v>455</v>
      </c>
      <c r="C108">
        <v>455</v>
      </c>
      <c r="D108">
        <v>455</v>
      </c>
      <c r="E108">
        <v>455</v>
      </c>
      <c r="G108" s="54">
        <v>-4.2099999999999999E-2</v>
      </c>
      <c r="H108" s="55" t="str">
        <f t="shared" si="5"/>
        <v>25</v>
      </c>
      <c r="I108" s="55" t="str">
        <f t="shared" si="6"/>
        <v>03</v>
      </c>
      <c r="J108" s="55" t="str">
        <f t="shared" si="7"/>
        <v>2009</v>
      </c>
      <c r="K108" s="53" t="str">
        <f t="shared" si="8"/>
        <v>25/03/2009</v>
      </c>
      <c r="L108" s="53">
        <f t="shared" si="9"/>
        <v>39897</v>
      </c>
      <c r="N108" s="59" t="s">
        <v>4611</v>
      </c>
      <c r="O108" s="56">
        <v>501.52380952380952</v>
      </c>
    </row>
    <row r="109" spans="1:15" x14ac:dyDescent="0.3">
      <c r="A109" t="s">
        <v>721</v>
      </c>
      <c r="B109">
        <v>455</v>
      </c>
      <c r="C109">
        <v>455</v>
      </c>
      <c r="D109">
        <v>455</v>
      </c>
      <c r="E109">
        <v>455</v>
      </c>
      <c r="G109" s="54">
        <v>0</v>
      </c>
      <c r="H109" s="55" t="str">
        <f t="shared" si="5"/>
        <v>26</v>
      </c>
      <c r="I109" s="55" t="str">
        <f t="shared" si="6"/>
        <v>03</v>
      </c>
      <c r="J109" s="55" t="str">
        <f t="shared" si="7"/>
        <v>2009</v>
      </c>
      <c r="K109" s="53" t="str">
        <f t="shared" si="8"/>
        <v>26/03/2009</v>
      </c>
      <c r="L109" s="53">
        <f t="shared" si="9"/>
        <v>39898</v>
      </c>
      <c r="N109" s="59" t="s">
        <v>4612</v>
      </c>
      <c r="O109" s="56">
        <v>585.04761904761904</v>
      </c>
    </row>
    <row r="110" spans="1:15" x14ac:dyDescent="0.3">
      <c r="A110" t="s">
        <v>722</v>
      </c>
      <c r="B110">
        <v>450</v>
      </c>
      <c r="C110">
        <v>450</v>
      </c>
      <c r="D110">
        <v>450</v>
      </c>
      <c r="E110">
        <v>450</v>
      </c>
      <c r="G110" s="54">
        <v>-1.0999999999999999E-2</v>
      </c>
      <c r="H110" s="55" t="str">
        <f t="shared" si="5"/>
        <v>27</v>
      </c>
      <c r="I110" s="55" t="str">
        <f t="shared" si="6"/>
        <v>03</v>
      </c>
      <c r="J110" s="55" t="str">
        <f t="shared" si="7"/>
        <v>2009</v>
      </c>
      <c r="K110" s="53" t="str">
        <f t="shared" si="8"/>
        <v>27/03/2009</v>
      </c>
      <c r="L110" s="53">
        <f t="shared" si="9"/>
        <v>39899</v>
      </c>
      <c r="N110" s="58" t="s">
        <v>13</v>
      </c>
      <c r="O110" s="56">
        <v>619.59760956175296</v>
      </c>
    </row>
    <row r="111" spans="1:15" x14ac:dyDescent="0.3">
      <c r="A111" t="s">
        <v>723</v>
      </c>
      <c r="B111">
        <v>450</v>
      </c>
      <c r="C111">
        <v>450</v>
      </c>
      <c r="D111">
        <v>450</v>
      </c>
      <c r="E111">
        <v>450</v>
      </c>
      <c r="G111" s="54">
        <v>0</v>
      </c>
      <c r="H111" s="55" t="str">
        <f t="shared" si="5"/>
        <v>30</v>
      </c>
      <c r="I111" s="55" t="str">
        <f t="shared" si="6"/>
        <v>03</v>
      </c>
      <c r="J111" s="55" t="str">
        <f t="shared" si="7"/>
        <v>2009</v>
      </c>
      <c r="K111" s="53" t="str">
        <f t="shared" si="8"/>
        <v>30/03/2009</v>
      </c>
      <c r="L111" s="53">
        <f t="shared" si="9"/>
        <v>39902</v>
      </c>
      <c r="N111" s="59" t="s">
        <v>4613</v>
      </c>
      <c r="O111" s="56">
        <v>622.9</v>
      </c>
    </row>
    <row r="112" spans="1:15" x14ac:dyDescent="0.3">
      <c r="A112" t="s">
        <v>724</v>
      </c>
      <c r="B112">
        <v>450</v>
      </c>
      <c r="C112">
        <v>450</v>
      </c>
      <c r="D112">
        <v>450</v>
      </c>
      <c r="E112">
        <v>450</v>
      </c>
      <c r="G112" s="54">
        <v>0</v>
      </c>
      <c r="H112" s="55" t="str">
        <f t="shared" si="5"/>
        <v>31</v>
      </c>
      <c r="I112" s="55" t="str">
        <f t="shared" si="6"/>
        <v>03</v>
      </c>
      <c r="J112" s="55" t="str">
        <f t="shared" si="7"/>
        <v>2009</v>
      </c>
      <c r="K112" s="53" t="str">
        <f t="shared" si="8"/>
        <v>31/03/2009</v>
      </c>
      <c r="L112" s="53">
        <f t="shared" si="9"/>
        <v>39903</v>
      </c>
      <c r="N112" s="59" t="s">
        <v>4614</v>
      </c>
      <c r="O112" s="56">
        <v>619</v>
      </c>
    </row>
    <row r="113" spans="1:15" x14ac:dyDescent="0.3">
      <c r="A113" s="53" t="s">
        <v>725</v>
      </c>
      <c r="B113">
        <v>450</v>
      </c>
      <c r="C113">
        <v>450</v>
      </c>
      <c r="D113">
        <v>450</v>
      </c>
      <c r="E113">
        <v>450</v>
      </c>
      <c r="G113" s="54">
        <v>0</v>
      </c>
      <c r="H113" s="55" t="str">
        <f t="shared" si="5"/>
        <v>01</v>
      </c>
      <c r="I113" s="55" t="str">
        <f t="shared" si="6"/>
        <v>04</v>
      </c>
      <c r="J113" s="55" t="str">
        <f t="shared" si="7"/>
        <v>2009</v>
      </c>
      <c r="K113" s="53" t="str">
        <f t="shared" si="8"/>
        <v>01/04/2009</v>
      </c>
      <c r="L113" s="53">
        <f t="shared" si="9"/>
        <v>39904</v>
      </c>
      <c r="N113" s="59" t="s">
        <v>4615</v>
      </c>
      <c r="O113" s="56">
        <v>629.21739130434787</v>
      </c>
    </row>
    <row r="114" spans="1:15" x14ac:dyDescent="0.3">
      <c r="A114" s="53" t="s">
        <v>726</v>
      </c>
      <c r="B114">
        <v>450</v>
      </c>
      <c r="C114">
        <v>450</v>
      </c>
      <c r="D114">
        <v>450</v>
      </c>
      <c r="E114">
        <v>450</v>
      </c>
      <c r="G114" s="54">
        <v>0</v>
      </c>
      <c r="H114" s="55" t="str">
        <f t="shared" si="5"/>
        <v>02</v>
      </c>
      <c r="I114" s="55" t="str">
        <f t="shared" si="6"/>
        <v>04</v>
      </c>
      <c r="J114" s="55" t="str">
        <f t="shared" si="7"/>
        <v>2009</v>
      </c>
      <c r="K114" s="53" t="str">
        <f t="shared" si="8"/>
        <v>02/04/2009</v>
      </c>
      <c r="L114" s="53">
        <f t="shared" si="9"/>
        <v>39905</v>
      </c>
      <c r="N114" s="59" t="s">
        <v>4616</v>
      </c>
      <c r="O114" s="56">
        <v>646.0526315789474</v>
      </c>
    </row>
    <row r="115" spans="1:15" x14ac:dyDescent="0.3">
      <c r="A115" s="53" t="s">
        <v>727</v>
      </c>
      <c r="B115">
        <v>440</v>
      </c>
      <c r="C115">
        <v>440</v>
      </c>
      <c r="D115">
        <v>440</v>
      </c>
      <c r="E115">
        <v>440</v>
      </c>
      <c r="G115" s="54">
        <v>-2.2200000000000001E-2</v>
      </c>
      <c r="H115" s="55" t="str">
        <f t="shared" si="5"/>
        <v>03</v>
      </c>
      <c r="I115" s="55" t="str">
        <f t="shared" si="6"/>
        <v>04</v>
      </c>
      <c r="J115" s="55" t="str">
        <f t="shared" si="7"/>
        <v>2009</v>
      </c>
      <c r="K115" s="53" t="str">
        <f t="shared" si="8"/>
        <v>03/04/2009</v>
      </c>
      <c r="L115" s="53">
        <f t="shared" si="9"/>
        <v>39906</v>
      </c>
      <c r="N115" s="59" t="s">
        <v>4617</v>
      </c>
      <c r="O115" s="56">
        <v>610.81818181818187</v>
      </c>
    </row>
    <row r="116" spans="1:15" x14ac:dyDescent="0.3">
      <c r="A116" s="53" t="s">
        <v>728</v>
      </c>
      <c r="B116">
        <v>440</v>
      </c>
      <c r="C116">
        <v>440</v>
      </c>
      <c r="D116">
        <v>440</v>
      </c>
      <c r="E116">
        <v>440</v>
      </c>
      <c r="G116" s="54">
        <v>0</v>
      </c>
      <c r="H116" s="55" t="str">
        <f t="shared" si="5"/>
        <v>06</v>
      </c>
      <c r="I116" s="55" t="str">
        <f t="shared" si="6"/>
        <v>04</v>
      </c>
      <c r="J116" s="55" t="str">
        <f t="shared" si="7"/>
        <v>2009</v>
      </c>
      <c r="K116" s="53" t="str">
        <f t="shared" si="8"/>
        <v>06/04/2009</v>
      </c>
      <c r="L116" s="53">
        <f t="shared" si="9"/>
        <v>39909</v>
      </c>
      <c r="N116" s="59" t="s">
        <v>4618</v>
      </c>
      <c r="O116" s="56">
        <v>594.63636363636363</v>
      </c>
    </row>
    <row r="117" spans="1:15" x14ac:dyDescent="0.3">
      <c r="A117" s="53" t="s">
        <v>729</v>
      </c>
      <c r="B117">
        <v>435</v>
      </c>
      <c r="C117">
        <v>435</v>
      </c>
      <c r="D117">
        <v>435</v>
      </c>
      <c r="E117">
        <v>435</v>
      </c>
      <c r="G117" s="54">
        <v>-1.14E-2</v>
      </c>
      <c r="H117" s="55" t="str">
        <f t="shared" si="5"/>
        <v>07</v>
      </c>
      <c r="I117" s="55" t="str">
        <f t="shared" si="6"/>
        <v>04</v>
      </c>
      <c r="J117" s="55" t="str">
        <f t="shared" si="7"/>
        <v>2009</v>
      </c>
      <c r="K117" s="53" t="str">
        <f t="shared" si="8"/>
        <v>07/04/2009</v>
      </c>
      <c r="L117" s="53">
        <f t="shared" si="9"/>
        <v>39910</v>
      </c>
      <c r="N117" s="59" t="s">
        <v>4619</v>
      </c>
      <c r="O117" s="56">
        <v>622.65</v>
      </c>
    </row>
    <row r="118" spans="1:15" x14ac:dyDescent="0.3">
      <c r="A118" s="53" t="s">
        <v>730</v>
      </c>
      <c r="B118">
        <v>439</v>
      </c>
      <c r="C118">
        <v>439</v>
      </c>
      <c r="D118">
        <v>439</v>
      </c>
      <c r="E118">
        <v>439</v>
      </c>
      <c r="G118" s="54">
        <v>9.1999999999999998E-3</v>
      </c>
      <c r="H118" s="55" t="str">
        <f t="shared" si="5"/>
        <v>08</v>
      </c>
      <c r="I118" s="55" t="str">
        <f t="shared" si="6"/>
        <v>04</v>
      </c>
      <c r="J118" s="55" t="str">
        <f t="shared" si="7"/>
        <v>2009</v>
      </c>
      <c r="K118" s="53" t="str">
        <f t="shared" si="8"/>
        <v>08/04/2009</v>
      </c>
      <c r="L118" s="53">
        <f t="shared" si="9"/>
        <v>39911</v>
      </c>
      <c r="N118" s="59" t="s">
        <v>4620</v>
      </c>
      <c r="O118" s="56">
        <v>621.78260869565213</v>
      </c>
    </row>
    <row r="119" spans="1:15" x14ac:dyDescent="0.3">
      <c r="A119" s="53" t="s">
        <v>731</v>
      </c>
      <c r="B119">
        <v>439</v>
      </c>
      <c r="C119">
        <v>439</v>
      </c>
      <c r="D119">
        <v>439</v>
      </c>
      <c r="E119">
        <v>439</v>
      </c>
      <c r="G119" s="54">
        <v>0</v>
      </c>
      <c r="H119" s="55" t="str">
        <f t="shared" si="5"/>
        <v>09</v>
      </c>
      <c r="I119" s="55" t="str">
        <f t="shared" si="6"/>
        <v>04</v>
      </c>
      <c r="J119" s="55" t="str">
        <f t="shared" si="7"/>
        <v>2009</v>
      </c>
      <c r="K119" s="53" t="str">
        <f t="shared" si="8"/>
        <v>09/04/2009</v>
      </c>
      <c r="L119" s="53">
        <f t="shared" si="9"/>
        <v>39912</v>
      </c>
      <c r="N119" s="59" t="s">
        <v>4621</v>
      </c>
      <c r="O119" s="56">
        <v>623.95000000000005</v>
      </c>
    </row>
    <row r="120" spans="1:15" x14ac:dyDescent="0.3">
      <c r="A120" t="s">
        <v>732</v>
      </c>
      <c r="B120">
        <v>439</v>
      </c>
      <c r="C120">
        <v>439</v>
      </c>
      <c r="D120">
        <v>439</v>
      </c>
      <c r="E120">
        <v>439</v>
      </c>
      <c r="G120" s="54">
        <v>0</v>
      </c>
      <c r="H120" s="55" t="str">
        <f t="shared" si="5"/>
        <v>13</v>
      </c>
      <c r="I120" s="55" t="str">
        <f t="shared" si="6"/>
        <v>04</v>
      </c>
      <c r="J120" s="55" t="str">
        <f t="shared" si="7"/>
        <v>2009</v>
      </c>
      <c r="K120" s="53" t="str">
        <f t="shared" si="8"/>
        <v>13/04/2009</v>
      </c>
      <c r="L120" s="53">
        <f t="shared" si="9"/>
        <v>39916</v>
      </c>
      <c r="N120" s="59" t="s">
        <v>4610</v>
      </c>
      <c r="O120" s="56">
        <v>598.40909090909088</v>
      </c>
    </row>
    <row r="121" spans="1:15" x14ac:dyDescent="0.3">
      <c r="A121" t="s">
        <v>733</v>
      </c>
      <c r="B121">
        <v>439</v>
      </c>
      <c r="C121">
        <v>439</v>
      </c>
      <c r="D121">
        <v>439</v>
      </c>
      <c r="E121">
        <v>439</v>
      </c>
      <c r="G121" s="54">
        <v>0</v>
      </c>
      <c r="H121" s="55" t="str">
        <f t="shared" si="5"/>
        <v>14</v>
      </c>
      <c r="I121" s="55" t="str">
        <f t="shared" si="6"/>
        <v>04</v>
      </c>
      <c r="J121" s="55" t="str">
        <f t="shared" si="7"/>
        <v>2009</v>
      </c>
      <c r="K121" s="53" t="str">
        <f t="shared" si="8"/>
        <v>14/04/2009</v>
      </c>
      <c r="L121" s="53">
        <f t="shared" si="9"/>
        <v>39917</v>
      </c>
      <c r="N121" s="59" t="s">
        <v>4611</v>
      </c>
      <c r="O121" s="56">
        <v>612.14285714285711</v>
      </c>
    </row>
    <row r="122" spans="1:15" x14ac:dyDescent="0.3">
      <c r="A122" t="s">
        <v>734</v>
      </c>
      <c r="B122">
        <v>435</v>
      </c>
      <c r="C122">
        <v>435</v>
      </c>
      <c r="D122">
        <v>435</v>
      </c>
      <c r="E122">
        <v>435</v>
      </c>
      <c r="G122" s="54">
        <v>-9.1000000000000004E-3</v>
      </c>
      <c r="H122" s="55" t="str">
        <f t="shared" si="5"/>
        <v>15</v>
      </c>
      <c r="I122" s="55" t="str">
        <f t="shared" si="6"/>
        <v>04</v>
      </c>
      <c r="J122" s="55" t="str">
        <f t="shared" si="7"/>
        <v>2009</v>
      </c>
      <c r="K122" s="53" t="str">
        <f t="shared" si="8"/>
        <v>15/04/2009</v>
      </c>
      <c r="L122" s="53">
        <f t="shared" si="9"/>
        <v>39918</v>
      </c>
      <c r="N122" s="59" t="s">
        <v>4612</v>
      </c>
      <c r="O122" s="56">
        <v>639</v>
      </c>
    </row>
    <row r="123" spans="1:15" x14ac:dyDescent="0.3">
      <c r="A123" t="s">
        <v>735</v>
      </c>
      <c r="B123">
        <v>435</v>
      </c>
      <c r="C123">
        <v>435</v>
      </c>
      <c r="D123">
        <v>435</v>
      </c>
      <c r="E123">
        <v>435</v>
      </c>
      <c r="G123" s="54">
        <v>0</v>
      </c>
      <c r="H123" s="55" t="str">
        <f t="shared" si="5"/>
        <v>16</v>
      </c>
      <c r="I123" s="55" t="str">
        <f t="shared" si="6"/>
        <v>04</v>
      </c>
      <c r="J123" s="55" t="str">
        <f t="shared" si="7"/>
        <v>2009</v>
      </c>
      <c r="K123" s="53" t="str">
        <f t="shared" si="8"/>
        <v>16/04/2009</v>
      </c>
      <c r="L123" s="53">
        <f t="shared" si="9"/>
        <v>39919</v>
      </c>
      <c r="N123" s="58" t="s">
        <v>14</v>
      </c>
      <c r="O123" s="56">
        <v>829.65079365079362</v>
      </c>
    </row>
    <row r="124" spans="1:15" x14ac:dyDescent="0.3">
      <c r="A124" t="s">
        <v>736</v>
      </c>
      <c r="B124">
        <v>435</v>
      </c>
      <c r="C124">
        <v>435</v>
      </c>
      <c r="D124">
        <v>435</v>
      </c>
      <c r="E124">
        <v>435</v>
      </c>
      <c r="G124" s="54">
        <v>0</v>
      </c>
      <c r="H124" s="55" t="str">
        <f t="shared" si="5"/>
        <v>17</v>
      </c>
      <c r="I124" s="55" t="str">
        <f t="shared" si="6"/>
        <v>04</v>
      </c>
      <c r="J124" s="55" t="str">
        <f t="shared" si="7"/>
        <v>2009</v>
      </c>
      <c r="K124" s="53" t="str">
        <f t="shared" si="8"/>
        <v>17/04/2009</v>
      </c>
      <c r="L124" s="53">
        <f t="shared" si="9"/>
        <v>39920</v>
      </c>
      <c r="N124" s="59" t="s">
        <v>4613</v>
      </c>
      <c r="O124" s="56">
        <v>673.95238095238096</v>
      </c>
    </row>
    <row r="125" spans="1:15" x14ac:dyDescent="0.3">
      <c r="A125" t="s">
        <v>737</v>
      </c>
      <c r="B125">
        <v>435</v>
      </c>
      <c r="C125">
        <v>435</v>
      </c>
      <c r="D125">
        <v>435</v>
      </c>
      <c r="E125">
        <v>435</v>
      </c>
      <c r="G125" s="54">
        <v>0</v>
      </c>
      <c r="H125" s="55" t="str">
        <f t="shared" si="5"/>
        <v>20</v>
      </c>
      <c r="I125" s="55" t="str">
        <f t="shared" si="6"/>
        <v>04</v>
      </c>
      <c r="J125" s="55" t="str">
        <f t="shared" si="7"/>
        <v>2009</v>
      </c>
      <c r="K125" s="53" t="str">
        <f t="shared" si="8"/>
        <v>20/04/2009</v>
      </c>
      <c r="L125" s="53">
        <f t="shared" si="9"/>
        <v>39923</v>
      </c>
      <c r="N125" s="59" t="s">
        <v>4614</v>
      </c>
      <c r="O125" s="56">
        <v>744.31578947368416</v>
      </c>
    </row>
    <row r="126" spans="1:15" x14ac:dyDescent="0.3">
      <c r="A126" t="s">
        <v>738</v>
      </c>
      <c r="B126">
        <v>435</v>
      </c>
      <c r="C126">
        <v>435</v>
      </c>
      <c r="D126">
        <v>435</v>
      </c>
      <c r="E126">
        <v>435</v>
      </c>
      <c r="G126" s="54">
        <v>0</v>
      </c>
      <c r="H126" s="55" t="str">
        <f t="shared" si="5"/>
        <v>21</v>
      </c>
      <c r="I126" s="55" t="str">
        <f t="shared" si="6"/>
        <v>04</v>
      </c>
      <c r="J126" s="55" t="str">
        <f t="shared" si="7"/>
        <v>2009</v>
      </c>
      <c r="K126" s="53" t="str">
        <f t="shared" si="8"/>
        <v>21/04/2009</v>
      </c>
      <c r="L126" s="53">
        <f t="shared" si="9"/>
        <v>39924</v>
      </c>
      <c r="N126" s="59" t="s">
        <v>4615</v>
      </c>
      <c r="O126" s="56">
        <v>827.14285714285711</v>
      </c>
    </row>
    <row r="127" spans="1:15" x14ac:dyDescent="0.3">
      <c r="A127" t="s">
        <v>739</v>
      </c>
      <c r="B127">
        <v>415</v>
      </c>
      <c r="C127">
        <v>415</v>
      </c>
      <c r="D127">
        <v>415</v>
      </c>
      <c r="E127">
        <v>415</v>
      </c>
      <c r="G127" s="54">
        <v>-4.5999999999999999E-2</v>
      </c>
      <c r="H127" s="55" t="str">
        <f t="shared" si="5"/>
        <v>22</v>
      </c>
      <c r="I127" s="55" t="str">
        <f t="shared" si="6"/>
        <v>04</v>
      </c>
      <c r="J127" s="55" t="str">
        <f t="shared" si="7"/>
        <v>2009</v>
      </c>
      <c r="K127" s="53" t="str">
        <f t="shared" si="8"/>
        <v>22/04/2009</v>
      </c>
      <c r="L127" s="53">
        <f t="shared" si="9"/>
        <v>39925</v>
      </c>
      <c r="N127" s="59" t="s">
        <v>4616</v>
      </c>
      <c r="O127" s="56">
        <v>859.66666666666663</v>
      </c>
    </row>
    <row r="128" spans="1:15" x14ac:dyDescent="0.3">
      <c r="A128" t="s">
        <v>740</v>
      </c>
      <c r="B128">
        <v>415</v>
      </c>
      <c r="C128">
        <v>415</v>
      </c>
      <c r="D128">
        <v>415</v>
      </c>
      <c r="E128">
        <v>415</v>
      </c>
      <c r="G128" s="54">
        <v>0</v>
      </c>
      <c r="H128" s="55" t="str">
        <f t="shared" si="5"/>
        <v>23</v>
      </c>
      <c r="I128" s="55" t="str">
        <f t="shared" si="6"/>
        <v>04</v>
      </c>
      <c r="J128" s="55" t="str">
        <f t="shared" si="7"/>
        <v>2009</v>
      </c>
      <c r="K128" s="53" t="str">
        <f t="shared" si="8"/>
        <v>23/04/2009</v>
      </c>
      <c r="L128" s="53">
        <f t="shared" si="9"/>
        <v>39926</v>
      </c>
      <c r="N128" s="59" t="s">
        <v>4617</v>
      </c>
      <c r="O128" s="56">
        <v>877.18181818181813</v>
      </c>
    </row>
    <row r="129" spans="1:15" x14ac:dyDescent="0.3">
      <c r="A129" t="s">
        <v>741</v>
      </c>
      <c r="B129">
        <v>415</v>
      </c>
      <c r="C129">
        <v>415</v>
      </c>
      <c r="D129">
        <v>415</v>
      </c>
      <c r="E129">
        <v>415</v>
      </c>
      <c r="G129" s="54">
        <v>0</v>
      </c>
      <c r="H129" s="55" t="str">
        <f t="shared" si="5"/>
        <v>24</v>
      </c>
      <c r="I129" s="55" t="str">
        <f t="shared" si="6"/>
        <v>04</v>
      </c>
      <c r="J129" s="55" t="str">
        <f t="shared" si="7"/>
        <v>2009</v>
      </c>
      <c r="K129" s="53" t="str">
        <f t="shared" si="8"/>
        <v>24/04/2009</v>
      </c>
      <c r="L129" s="53">
        <f t="shared" si="9"/>
        <v>39927</v>
      </c>
      <c r="N129" s="59" t="s">
        <v>4618</v>
      </c>
      <c r="O129" s="56">
        <v>907.52380952380952</v>
      </c>
    </row>
    <row r="130" spans="1:15" x14ac:dyDescent="0.3">
      <c r="A130" t="s">
        <v>742</v>
      </c>
      <c r="B130">
        <v>415</v>
      </c>
      <c r="C130">
        <v>415</v>
      </c>
      <c r="D130">
        <v>415</v>
      </c>
      <c r="E130">
        <v>415</v>
      </c>
      <c r="G130" s="54">
        <v>0</v>
      </c>
      <c r="H130" s="55" t="str">
        <f t="shared" ref="H130:H193" si="10">+MID(A130,4,2)</f>
        <v>27</v>
      </c>
      <c r="I130" s="55" t="str">
        <f t="shared" ref="I130:I193" si="11">+MID(A130,1,2)</f>
        <v>04</v>
      </c>
      <c r="J130" s="55" t="str">
        <f t="shared" ref="J130:J193" si="12">+MID(A130,7,4)</f>
        <v>2009</v>
      </c>
      <c r="K130" s="53" t="str">
        <f t="shared" ref="K130:K193" si="13">+H130&amp;"/"&amp;I130&amp;"/"&amp;J130</f>
        <v>27/04/2009</v>
      </c>
      <c r="L130" s="53">
        <f t="shared" ref="L130:L193" si="14">+K130+0</f>
        <v>39930</v>
      </c>
      <c r="N130" s="59" t="s">
        <v>4619</v>
      </c>
      <c r="O130" s="56">
        <v>909.14285714285711</v>
      </c>
    </row>
    <row r="131" spans="1:15" x14ac:dyDescent="0.3">
      <c r="A131" t="s">
        <v>743</v>
      </c>
      <c r="B131">
        <v>415</v>
      </c>
      <c r="C131">
        <v>415</v>
      </c>
      <c r="D131">
        <v>415</v>
      </c>
      <c r="E131">
        <v>415</v>
      </c>
      <c r="G131" s="54">
        <v>0</v>
      </c>
      <c r="H131" s="55" t="str">
        <f t="shared" si="10"/>
        <v>28</v>
      </c>
      <c r="I131" s="55" t="str">
        <f t="shared" si="11"/>
        <v>04</v>
      </c>
      <c r="J131" s="55" t="str">
        <f t="shared" si="12"/>
        <v>2009</v>
      </c>
      <c r="K131" s="53" t="str">
        <f t="shared" si="13"/>
        <v>28/04/2009</v>
      </c>
      <c r="L131" s="53">
        <f t="shared" si="14"/>
        <v>39931</v>
      </c>
      <c r="N131" s="59" t="s">
        <v>4620</v>
      </c>
      <c r="O131" s="56">
        <v>893.86956521739125</v>
      </c>
    </row>
    <row r="132" spans="1:15" x14ac:dyDescent="0.3">
      <c r="A132" t="s">
        <v>744</v>
      </c>
      <c r="B132">
        <v>415</v>
      </c>
      <c r="C132">
        <v>415</v>
      </c>
      <c r="D132">
        <v>415</v>
      </c>
      <c r="E132">
        <v>415</v>
      </c>
      <c r="G132" s="54">
        <v>0</v>
      </c>
      <c r="H132" s="55" t="str">
        <f t="shared" si="10"/>
        <v>29</v>
      </c>
      <c r="I132" s="55" t="str">
        <f t="shared" si="11"/>
        <v>04</v>
      </c>
      <c r="J132" s="55" t="str">
        <f t="shared" si="12"/>
        <v>2009</v>
      </c>
      <c r="K132" s="53" t="str">
        <f t="shared" si="13"/>
        <v>29/04/2009</v>
      </c>
      <c r="L132" s="53">
        <f t="shared" si="14"/>
        <v>39932</v>
      </c>
      <c r="N132" s="59" t="s">
        <v>4621</v>
      </c>
      <c r="O132" s="56">
        <v>859.63157894736844</v>
      </c>
    </row>
    <row r="133" spans="1:15" x14ac:dyDescent="0.3">
      <c r="A133" t="s">
        <v>745</v>
      </c>
      <c r="B133">
        <v>415</v>
      </c>
      <c r="C133">
        <v>410</v>
      </c>
      <c r="D133">
        <v>410</v>
      </c>
      <c r="E133">
        <v>410</v>
      </c>
      <c r="G133" s="54">
        <v>0</v>
      </c>
      <c r="H133" s="55" t="str">
        <f t="shared" si="10"/>
        <v>30</v>
      </c>
      <c r="I133" s="55" t="str">
        <f t="shared" si="11"/>
        <v>04</v>
      </c>
      <c r="J133" s="55" t="str">
        <f t="shared" si="12"/>
        <v>2009</v>
      </c>
      <c r="K133" s="53" t="str">
        <f t="shared" si="13"/>
        <v>30/04/2009</v>
      </c>
      <c r="L133" s="53">
        <f t="shared" si="14"/>
        <v>39933</v>
      </c>
      <c r="N133" s="59" t="s">
        <v>4610</v>
      </c>
      <c r="O133" s="56">
        <v>830.86956521739125</v>
      </c>
    </row>
    <row r="134" spans="1:15" x14ac:dyDescent="0.3">
      <c r="A134" s="53" t="s">
        <v>746</v>
      </c>
      <c r="B134">
        <v>415</v>
      </c>
      <c r="C134">
        <v>415</v>
      </c>
      <c r="D134">
        <v>415</v>
      </c>
      <c r="E134">
        <v>415</v>
      </c>
      <c r="G134" s="54">
        <v>0</v>
      </c>
      <c r="H134" s="55" t="str">
        <f t="shared" si="10"/>
        <v>01</v>
      </c>
      <c r="I134" s="55" t="str">
        <f t="shared" si="11"/>
        <v>05</v>
      </c>
      <c r="J134" s="55" t="str">
        <f t="shared" si="12"/>
        <v>2009</v>
      </c>
      <c r="K134" s="53" t="str">
        <f t="shared" si="13"/>
        <v>01/05/2009</v>
      </c>
      <c r="L134" s="53">
        <f t="shared" si="14"/>
        <v>39934</v>
      </c>
      <c r="N134" s="59" t="s">
        <v>4611</v>
      </c>
      <c r="O134" s="56">
        <v>804.23809523809518</v>
      </c>
    </row>
    <row r="135" spans="1:15" x14ac:dyDescent="0.3">
      <c r="A135" s="53" t="s">
        <v>747</v>
      </c>
      <c r="B135">
        <v>425</v>
      </c>
      <c r="C135">
        <v>425</v>
      </c>
      <c r="D135">
        <v>425</v>
      </c>
      <c r="E135">
        <v>425</v>
      </c>
      <c r="G135" s="54">
        <v>2.41E-2</v>
      </c>
      <c r="H135" s="55" t="str">
        <f t="shared" si="10"/>
        <v>04</v>
      </c>
      <c r="I135" s="55" t="str">
        <f t="shared" si="11"/>
        <v>05</v>
      </c>
      <c r="J135" s="55" t="str">
        <f t="shared" si="12"/>
        <v>2009</v>
      </c>
      <c r="K135" s="53" t="str">
        <f t="shared" si="13"/>
        <v>04/05/2009</v>
      </c>
      <c r="L135" s="53">
        <f t="shared" si="14"/>
        <v>39937</v>
      </c>
      <c r="N135" s="59" t="s">
        <v>4612</v>
      </c>
      <c r="O135" s="56">
        <v>750.75</v>
      </c>
    </row>
    <row r="136" spans="1:15" x14ac:dyDescent="0.3">
      <c r="A136" s="53" t="s">
        <v>748</v>
      </c>
      <c r="B136">
        <v>420</v>
      </c>
      <c r="C136">
        <v>420</v>
      </c>
      <c r="D136">
        <v>420</v>
      </c>
      <c r="E136">
        <v>420</v>
      </c>
      <c r="G136" s="54">
        <v>-1.18E-2</v>
      </c>
      <c r="H136" s="55" t="str">
        <f t="shared" si="10"/>
        <v>05</v>
      </c>
      <c r="I136" s="55" t="str">
        <f t="shared" si="11"/>
        <v>05</v>
      </c>
      <c r="J136" s="55" t="str">
        <f t="shared" si="12"/>
        <v>2009</v>
      </c>
      <c r="K136" s="53" t="str">
        <f t="shared" si="13"/>
        <v>05/05/2009</v>
      </c>
      <c r="L136" s="53">
        <f t="shared" si="14"/>
        <v>39938</v>
      </c>
      <c r="N136" s="58" t="s">
        <v>15</v>
      </c>
      <c r="O136" s="56">
        <v>602.73015873015868</v>
      </c>
    </row>
    <row r="137" spans="1:15" x14ac:dyDescent="0.3">
      <c r="A137" s="53" t="s">
        <v>749</v>
      </c>
      <c r="B137">
        <v>403</v>
      </c>
      <c r="C137">
        <v>403</v>
      </c>
      <c r="D137">
        <v>403</v>
      </c>
      <c r="E137">
        <v>403</v>
      </c>
      <c r="G137" s="54">
        <v>-4.0500000000000001E-2</v>
      </c>
      <c r="H137" s="55" t="str">
        <f t="shared" si="10"/>
        <v>06</v>
      </c>
      <c r="I137" s="55" t="str">
        <f t="shared" si="11"/>
        <v>05</v>
      </c>
      <c r="J137" s="55" t="str">
        <f t="shared" si="12"/>
        <v>2009</v>
      </c>
      <c r="K137" s="53" t="str">
        <f t="shared" si="13"/>
        <v>06/05/2009</v>
      </c>
      <c r="L137" s="53">
        <f t="shared" si="14"/>
        <v>39939</v>
      </c>
      <c r="N137" s="59" t="s">
        <v>4613</v>
      </c>
      <c r="O137" s="56">
        <v>716.04761904761904</v>
      </c>
    </row>
    <row r="138" spans="1:15" x14ac:dyDescent="0.3">
      <c r="A138" s="53" t="s">
        <v>750</v>
      </c>
      <c r="B138">
        <v>403</v>
      </c>
      <c r="C138">
        <v>403</v>
      </c>
      <c r="D138">
        <v>403</v>
      </c>
      <c r="E138">
        <v>403</v>
      </c>
      <c r="G138" s="54">
        <v>0</v>
      </c>
      <c r="H138" s="55" t="str">
        <f t="shared" si="10"/>
        <v>07</v>
      </c>
      <c r="I138" s="55" t="str">
        <f t="shared" si="11"/>
        <v>05</v>
      </c>
      <c r="J138" s="55" t="str">
        <f t="shared" si="12"/>
        <v>2009</v>
      </c>
      <c r="K138" s="53" t="str">
        <f t="shared" si="13"/>
        <v>07/05/2009</v>
      </c>
      <c r="L138" s="53">
        <f t="shared" si="14"/>
        <v>39940</v>
      </c>
      <c r="N138" s="59" t="s">
        <v>4614</v>
      </c>
      <c r="O138" s="56">
        <v>685</v>
      </c>
    </row>
    <row r="139" spans="1:15" x14ac:dyDescent="0.3">
      <c r="A139" s="53" t="s">
        <v>751</v>
      </c>
      <c r="B139">
        <v>403</v>
      </c>
      <c r="C139">
        <v>403</v>
      </c>
      <c r="D139">
        <v>403</v>
      </c>
      <c r="E139">
        <v>403</v>
      </c>
      <c r="G139" s="54">
        <v>0</v>
      </c>
      <c r="H139" s="55" t="str">
        <f t="shared" si="10"/>
        <v>08</v>
      </c>
      <c r="I139" s="55" t="str">
        <f t="shared" si="11"/>
        <v>05</v>
      </c>
      <c r="J139" s="55" t="str">
        <f t="shared" si="12"/>
        <v>2009</v>
      </c>
      <c r="K139" s="53" t="str">
        <f t="shared" si="13"/>
        <v>08/05/2009</v>
      </c>
      <c r="L139" s="53">
        <f t="shared" si="14"/>
        <v>39941</v>
      </c>
      <c r="N139" s="59" t="s">
        <v>4615</v>
      </c>
      <c r="O139" s="56">
        <v>701.76190476190482</v>
      </c>
    </row>
    <row r="140" spans="1:15" x14ac:dyDescent="0.3">
      <c r="A140" s="53" t="s">
        <v>752</v>
      </c>
      <c r="B140">
        <v>403</v>
      </c>
      <c r="C140">
        <v>403</v>
      </c>
      <c r="D140">
        <v>403</v>
      </c>
      <c r="E140">
        <v>403</v>
      </c>
      <c r="G140" s="54">
        <v>0</v>
      </c>
      <c r="H140" s="55" t="str">
        <f t="shared" si="10"/>
        <v>11</v>
      </c>
      <c r="I140" s="55" t="str">
        <f t="shared" si="11"/>
        <v>05</v>
      </c>
      <c r="J140" s="55" t="str">
        <f t="shared" si="12"/>
        <v>2009</v>
      </c>
      <c r="K140" s="53" t="str">
        <f t="shared" si="13"/>
        <v>11/05/2009</v>
      </c>
      <c r="L140" s="53">
        <f t="shared" si="14"/>
        <v>39944</v>
      </c>
      <c r="N140" s="59" t="s">
        <v>4616</v>
      </c>
      <c r="O140" s="56">
        <v>679.80952380952385</v>
      </c>
    </row>
    <row r="141" spans="1:15" x14ac:dyDescent="0.3">
      <c r="A141" s="53" t="s">
        <v>753</v>
      </c>
      <c r="B141">
        <v>403</v>
      </c>
      <c r="C141">
        <v>403</v>
      </c>
      <c r="D141">
        <v>403</v>
      </c>
      <c r="E141">
        <v>403</v>
      </c>
      <c r="G141" s="54">
        <v>0</v>
      </c>
      <c r="H141" s="55" t="str">
        <f t="shared" si="10"/>
        <v>12</v>
      </c>
      <c r="I141" s="55" t="str">
        <f t="shared" si="11"/>
        <v>05</v>
      </c>
      <c r="J141" s="55" t="str">
        <f t="shared" si="12"/>
        <v>2009</v>
      </c>
      <c r="K141" s="53" t="str">
        <f t="shared" si="13"/>
        <v>12/05/2009</v>
      </c>
      <c r="L141" s="53">
        <f t="shared" si="14"/>
        <v>39945</v>
      </c>
      <c r="N141" s="59" t="s">
        <v>4617</v>
      </c>
      <c r="O141" s="56">
        <v>636.18181818181813</v>
      </c>
    </row>
    <row r="142" spans="1:15" x14ac:dyDescent="0.3">
      <c r="A142" t="s">
        <v>754</v>
      </c>
      <c r="B142">
        <v>399</v>
      </c>
      <c r="C142">
        <v>399</v>
      </c>
      <c r="D142">
        <v>399</v>
      </c>
      <c r="E142">
        <v>399</v>
      </c>
      <c r="G142" s="54">
        <v>-9.9000000000000008E-3</v>
      </c>
      <c r="H142" s="55" t="str">
        <f t="shared" si="10"/>
        <v>13</v>
      </c>
      <c r="I142" s="55" t="str">
        <f t="shared" si="11"/>
        <v>05</v>
      </c>
      <c r="J142" s="55" t="str">
        <f t="shared" si="12"/>
        <v>2009</v>
      </c>
      <c r="K142" s="53" t="str">
        <f t="shared" si="13"/>
        <v>13/05/2009</v>
      </c>
      <c r="L142" s="53">
        <f t="shared" si="14"/>
        <v>39946</v>
      </c>
      <c r="N142" s="59" t="s">
        <v>4618</v>
      </c>
      <c r="O142" s="56">
        <v>569.1</v>
      </c>
    </row>
    <row r="143" spans="1:15" x14ac:dyDescent="0.3">
      <c r="A143" t="s">
        <v>755</v>
      </c>
      <c r="B143">
        <v>399</v>
      </c>
      <c r="C143">
        <v>399</v>
      </c>
      <c r="D143">
        <v>399</v>
      </c>
      <c r="E143">
        <v>399</v>
      </c>
      <c r="G143" s="54">
        <v>0</v>
      </c>
      <c r="H143" s="55" t="str">
        <f t="shared" si="10"/>
        <v>14</v>
      </c>
      <c r="I143" s="55" t="str">
        <f t="shared" si="11"/>
        <v>05</v>
      </c>
      <c r="J143" s="55" t="str">
        <f t="shared" si="12"/>
        <v>2009</v>
      </c>
      <c r="K143" s="53" t="str">
        <f t="shared" si="13"/>
        <v>14/05/2009</v>
      </c>
      <c r="L143" s="53">
        <f t="shared" si="14"/>
        <v>39947</v>
      </c>
      <c r="N143" s="59" t="s">
        <v>4619</v>
      </c>
      <c r="O143" s="56">
        <v>539.13636363636363</v>
      </c>
    </row>
    <row r="144" spans="1:15" x14ac:dyDescent="0.3">
      <c r="A144" t="s">
        <v>756</v>
      </c>
      <c r="B144">
        <v>399</v>
      </c>
      <c r="C144">
        <v>399</v>
      </c>
      <c r="D144">
        <v>399</v>
      </c>
      <c r="E144">
        <v>399</v>
      </c>
      <c r="G144" s="54">
        <v>0</v>
      </c>
      <c r="H144" s="55" t="str">
        <f t="shared" si="10"/>
        <v>15</v>
      </c>
      <c r="I144" s="55" t="str">
        <f t="shared" si="11"/>
        <v>05</v>
      </c>
      <c r="J144" s="55" t="str">
        <f t="shared" si="12"/>
        <v>2009</v>
      </c>
      <c r="K144" s="53" t="str">
        <f t="shared" si="13"/>
        <v>15/05/2009</v>
      </c>
      <c r="L144" s="53">
        <f t="shared" si="14"/>
        <v>39948</v>
      </c>
      <c r="N144" s="59" t="s">
        <v>4620</v>
      </c>
      <c r="O144" s="56">
        <v>588.22727272727275</v>
      </c>
    </row>
    <row r="145" spans="1:15" x14ac:dyDescent="0.3">
      <c r="A145" t="s">
        <v>757</v>
      </c>
      <c r="B145">
        <v>399</v>
      </c>
      <c r="C145">
        <v>399</v>
      </c>
      <c r="D145">
        <v>399</v>
      </c>
      <c r="E145">
        <v>399</v>
      </c>
      <c r="G145" s="54">
        <v>0</v>
      </c>
      <c r="H145" s="55" t="str">
        <f t="shared" si="10"/>
        <v>18</v>
      </c>
      <c r="I145" s="55" t="str">
        <f t="shared" si="11"/>
        <v>05</v>
      </c>
      <c r="J145" s="55" t="str">
        <f t="shared" si="12"/>
        <v>2009</v>
      </c>
      <c r="K145" s="53" t="str">
        <f t="shared" si="13"/>
        <v>18/05/2009</v>
      </c>
      <c r="L145" s="53">
        <f t="shared" si="14"/>
        <v>39951</v>
      </c>
      <c r="N145" s="59" t="s">
        <v>4621</v>
      </c>
      <c r="O145" s="56">
        <v>558.15</v>
      </c>
    </row>
    <row r="146" spans="1:15" x14ac:dyDescent="0.3">
      <c r="A146" t="s">
        <v>758</v>
      </c>
      <c r="B146">
        <v>399</v>
      </c>
      <c r="C146">
        <v>399</v>
      </c>
      <c r="D146">
        <v>399</v>
      </c>
      <c r="E146">
        <v>399</v>
      </c>
      <c r="G146" s="54">
        <v>0</v>
      </c>
      <c r="H146" s="55" t="str">
        <f t="shared" si="10"/>
        <v>19</v>
      </c>
      <c r="I146" s="55" t="str">
        <f t="shared" si="11"/>
        <v>05</v>
      </c>
      <c r="J146" s="55" t="str">
        <f t="shared" si="12"/>
        <v>2009</v>
      </c>
      <c r="K146" s="53" t="str">
        <f t="shared" si="13"/>
        <v>19/05/2009</v>
      </c>
      <c r="L146" s="53">
        <f t="shared" si="14"/>
        <v>39952</v>
      </c>
      <c r="N146" s="59" t="s">
        <v>4610</v>
      </c>
      <c r="O146" s="56">
        <v>504.95652173913044</v>
      </c>
    </row>
    <row r="147" spans="1:15" x14ac:dyDescent="0.3">
      <c r="A147" t="s">
        <v>759</v>
      </c>
      <c r="B147">
        <v>394</v>
      </c>
      <c r="C147">
        <v>394</v>
      </c>
      <c r="D147">
        <v>394</v>
      </c>
      <c r="E147">
        <v>394</v>
      </c>
      <c r="G147" s="54">
        <v>-1.2500000000000001E-2</v>
      </c>
      <c r="H147" s="55" t="str">
        <f t="shared" si="10"/>
        <v>20</v>
      </c>
      <c r="I147" s="55" t="str">
        <f t="shared" si="11"/>
        <v>05</v>
      </c>
      <c r="J147" s="55" t="str">
        <f t="shared" si="12"/>
        <v>2009</v>
      </c>
      <c r="K147" s="53" t="str">
        <f t="shared" si="13"/>
        <v>20/05/2009</v>
      </c>
      <c r="L147" s="53">
        <f t="shared" si="14"/>
        <v>39953</v>
      </c>
      <c r="N147" s="59" t="s">
        <v>4611</v>
      </c>
      <c r="O147" s="56">
        <v>500.25</v>
      </c>
    </row>
    <row r="148" spans="1:15" x14ac:dyDescent="0.3">
      <c r="A148" t="s">
        <v>760</v>
      </c>
      <c r="B148">
        <v>394</v>
      </c>
      <c r="C148">
        <v>394</v>
      </c>
      <c r="D148">
        <v>394</v>
      </c>
      <c r="E148">
        <v>394</v>
      </c>
      <c r="G148" s="54">
        <v>0</v>
      </c>
      <c r="H148" s="55" t="str">
        <f t="shared" si="10"/>
        <v>21</v>
      </c>
      <c r="I148" s="55" t="str">
        <f t="shared" si="11"/>
        <v>05</v>
      </c>
      <c r="J148" s="55" t="str">
        <f t="shared" si="12"/>
        <v>2009</v>
      </c>
      <c r="K148" s="53" t="str">
        <f t="shared" si="13"/>
        <v>21/05/2009</v>
      </c>
      <c r="L148" s="53">
        <f t="shared" si="14"/>
        <v>39954</v>
      </c>
      <c r="N148" s="59" t="s">
        <v>4612</v>
      </c>
      <c r="O148" s="56">
        <v>564.80952380952385</v>
      </c>
    </row>
    <row r="149" spans="1:15" x14ac:dyDescent="0.3">
      <c r="A149" t="s">
        <v>761</v>
      </c>
      <c r="B149">
        <v>394</v>
      </c>
      <c r="C149">
        <v>394</v>
      </c>
      <c r="D149">
        <v>394</v>
      </c>
      <c r="E149">
        <v>394</v>
      </c>
      <c r="G149" s="54">
        <v>0</v>
      </c>
      <c r="H149" s="55" t="str">
        <f t="shared" si="10"/>
        <v>22</v>
      </c>
      <c r="I149" s="55" t="str">
        <f t="shared" si="11"/>
        <v>05</v>
      </c>
      <c r="J149" s="55" t="str">
        <f t="shared" si="12"/>
        <v>2009</v>
      </c>
      <c r="K149" s="53" t="str">
        <f t="shared" si="13"/>
        <v>22/05/2009</v>
      </c>
      <c r="L149" s="53">
        <f t="shared" si="14"/>
        <v>39955</v>
      </c>
      <c r="N149" s="58" t="s">
        <v>16</v>
      </c>
      <c r="O149" s="56">
        <v>580.300395256917</v>
      </c>
    </row>
    <row r="150" spans="1:15" x14ac:dyDescent="0.3">
      <c r="A150" t="s">
        <v>762</v>
      </c>
      <c r="B150">
        <v>394</v>
      </c>
      <c r="C150">
        <v>394</v>
      </c>
      <c r="D150">
        <v>394</v>
      </c>
      <c r="E150">
        <v>394</v>
      </c>
      <c r="G150" s="54">
        <v>0</v>
      </c>
      <c r="H150" s="55" t="str">
        <f t="shared" si="10"/>
        <v>26</v>
      </c>
      <c r="I150" s="55" t="str">
        <f t="shared" si="11"/>
        <v>05</v>
      </c>
      <c r="J150" s="55" t="str">
        <f t="shared" si="12"/>
        <v>2009</v>
      </c>
      <c r="K150" s="53" t="str">
        <f t="shared" si="13"/>
        <v>26/05/2009</v>
      </c>
      <c r="L150" s="53">
        <f t="shared" si="14"/>
        <v>39959</v>
      </c>
      <c r="N150" s="59" t="s">
        <v>4613</v>
      </c>
      <c r="O150" s="56">
        <v>583.14285714285711</v>
      </c>
    </row>
    <row r="151" spans="1:15" x14ac:dyDescent="0.3">
      <c r="A151" t="s">
        <v>763</v>
      </c>
      <c r="B151">
        <v>405</v>
      </c>
      <c r="C151">
        <v>405</v>
      </c>
      <c r="D151">
        <v>405</v>
      </c>
      <c r="E151">
        <v>405</v>
      </c>
      <c r="G151" s="54">
        <v>2.7900000000000001E-2</v>
      </c>
      <c r="H151" s="55" t="str">
        <f t="shared" si="10"/>
        <v>27</v>
      </c>
      <c r="I151" s="55" t="str">
        <f t="shared" si="11"/>
        <v>05</v>
      </c>
      <c r="J151" s="55" t="str">
        <f t="shared" si="12"/>
        <v>2009</v>
      </c>
      <c r="K151" s="53" t="str">
        <f t="shared" si="13"/>
        <v>27/05/2009</v>
      </c>
      <c r="L151" s="53">
        <f t="shared" si="14"/>
        <v>39960</v>
      </c>
      <c r="N151" s="59" t="s">
        <v>4614</v>
      </c>
      <c r="O151" s="56">
        <v>579.0526315789474</v>
      </c>
    </row>
    <row r="152" spans="1:15" x14ac:dyDescent="0.3">
      <c r="A152" t="s">
        <v>764</v>
      </c>
      <c r="B152">
        <v>405</v>
      </c>
      <c r="C152">
        <v>405</v>
      </c>
      <c r="D152">
        <v>405</v>
      </c>
      <c r="E152">
        <v>405</v>
      </c>
      <c r="G152" s="54">
        <v>0</v>
      </c>
      <c r="H152" s="55" t="str">
        <f t="shared" si="10"/>
        <v>28</v>
      </c>
      <c r="I152" s="55" t="str">
        <f t="shared" si="11"/>
        <v>05</v>
      </c>
      <c r="J152" s="55" t="str">
        <f t="shared" si="12"/>
        <v>2009</v>
      </c>
      <c r="K152" s="53" t="str">
        <f t="shared" si="13"/>
        <v>28/05/2009</v>
      </c>
      <c r="L152" s="53">
        <f t="shared" si="14"/>
        <v>39961</v>
      </c>
      <c r="N152" s="59" t="s">
        <v>4615</v>
      </c>
      <c r="O152" s="56">
        <v>567.4545454545455</v>
      </c>
    </row>
    <row r="153" spans="1:15" x14ac:dyDescent="0.3">
      <c r="A153" t="s">
        <v>765</v>
      </c>
      <c r="B153">
        <v>405</v>
      </c>
      <c r="C153">
        <v>405</v>
      </c>
      <c r="D153">
        <v>405</v>
      </c>
      <c r="E153">
        <v>405</v>
      </c>
      <c r="G153" s="54">
        <v>0</v>
      </c>
      <c r="H153" s="55" t="str">
        <f t="shared" si="10"/>
        <v>29</v>
      </c>
      <c r="I153" s="55" t="str">
        <f t="shared" si="11"/>
        <v>05</v>
      </c>
      <c r="J153" s="55" t="str">
        <f t="shared" si="12"/>
        <v>2009</v>
      </c>
      <c r="K153" s="53" t="str">
        <f t="shared" si="13"/>
        <v>29/05/2009</v>
      </c>
      <c r="L153" s="53">
        <f t="shared" si="14"/>
        <v>39962</v>
      </c>
      <c r="N153" s="59" t="s">
        <v>4616</v>
      </c>
      <c r="O153" s="56">
        <v>511.71428571428572</v>
      </c>
    </row>
    <row r="154" spans="1:15" x14ac:dyDescent="0.3">
      <c r="A154" s="53" t="s">
        <v>766</v>
      </c>
      <c r="B154">
        <v>405</v>
      </c>
      <c r="C154">
        <v>405</v>
      </c>
      <c r="D154">
        <v>405</v>
      </c>
      <c r="E154">
        <v>405</v>
      </c>
      <c r="G154" s="54">
        <v>0</v>
      </c>
      <c r="H154" s="55" t="str">
        <f t="shared" si="10"/>
        <v>01</v>
      </c>
      <c r="I154" s="55" t="str">
        <f t="shared" si="11"/>
        <v>06</v>
      </c>
      <c r="J154" s="55" t="str">
        <f t="shared" si="12"/>
        <v>2009</v>
      </c>
      <c r="K154" s="53" t="str">
        <f t="shared" si="13"/>
        <v>01/06/2009</v>
      </c>
      <c r="L154" s="53">
        <f t="shared" si="14"/>
        <v>39965</v>
      </c>
      <c r="N154" s="59" t="s">
        <v>4617</v>
      </c>
      <c r="O154" s="56">
        <v>480.55</v>
      </c>
    </row>
    <row r="155" spans="1:15" x14ac:dyDescent="0.3">
      <c r="A155" s="53" t="s">
        <v>767</v>
      </c>
      <c r="B155">
        <v>405</v>
      </c>
      <c r="C155">
        <v>405</v>
      </c>
      <c r="D155">
        <v>405</v>
      </c>
      <c r="E155">
        <v>405</v>
      </c>
      <c r="G155" s="54">
        <v>0</v>
      </c>
      <c r="H155" s="55" t="str">
        <f t="shared" si="10"/>
        <v>02</v>
      </c>
      <c r="I155" s="55" t="str">
        <f t="shared" si="11"/>
        <v>06</v>
      </c>
      <c r="J155" s="55" t="str">
        <f t="shared" si="12"/>
        <v>2009</v>
      </c>
      <c r="K155" s="53" t="str">
        <f t="shared" si="13"/>
        <v>02/06/2009</v>
      </c>
      <c r="L155" s="53">
        <f t="shared" si="14"/>
        <v>39966</v>
      </c>
      <c r="N155" s="59" t="s">
        <v>4618</v>
      </c>
      <c r="O155" s="56">
        <v>505.63636363636363</v>
      </c>
    </row>
    <row r="156" spans="1:15" x14ac:dyDescent="0.3">
      <c r="A156" s="53" t="s">
        <v>768</v>
      </c>
      <c r="B156">
        <v>370</v>
      </c>
      <c r="C156">
        <v>370</v>
      </c>
      <c r="D156">
        <v>370</v>
      </c>
      <c r="E156">
        <v>370</v>
      </c>
      <c r="G156" s="54">
        <v>-8.6400000000000005E-2</v>
      </c>
      <c r="H156" s="55" t="str">
        <f t="shared" si="10"/>
        <v>03</v>
      </c>
      <c r="I156" s="55" t="str">
        <f t="shared" si="11"/>
        <v>06</v>
      </c>
      <c r="J156" s="55" t="str">
        <f t="shared" si="12"/>
        <v>2009</v>
      </c>
      <c r="K156" s="53" t="str">
        <f t="shared" si="13"/>
        <v>03/06/2009</v>
      </c>
      <c r="L156" s="53">
        <f t="shared" si="14"/>
        <v>39967</v>
      </c>
      <c r="N156" s="59" t="s">
        <v>4619</v>
      </c>
      <c r="O156" s="56">
        <v>480</v>
      </c>
    </row>
    <row r="157" spans="1:15" x14ac:dyDescent="0.3">
      <c r="A157" s="53" t="s">
        <v>769</v>
      </c>
      <c r="B157">
        <v>370</v>
      </c>
      <c r="C157">
        <v>370</v>
      </c>
      <c r="D157">
        <v>370</v>
      </c>
      <c r="E157">
        <v>370</v>
      </c>
      <c r="G157" s="54">
        <v>0</v>
      </c>
      <c r="H157" s="55" t="str">
        <f t="shared" si="10"/>
        <v>04</v>
      </c>
      <c r="I157" s="55" t="str">
        <f t="shared" si="11"/>
        <v>06</v>
      </c>
      <c r="J157" s="55" t="str">
        <f t="shared" si="12"/>
        <v>2009</v>
      </c>
      <c r="K157" s="53" t="str">
        <f t="shared" si="13"/>
        <v>04/06/2009</v>
      </c>
      <c r="L157" s="53">
        <f t="shared" si="14"/>
        <v>39968</v>
      </c>
      <c r="N157" s="59" t="s">
        <v>4620</v>
      </c>
      <c r="O157" s="56">
        <v>469.09523809523807</v>
      </c>
    </row>
    <row r="158" spans="1:15" x14ac:dyDescent="0.3">
      <c r="A158" s="53" t="s">
        <v>770</v>
      </c>
      <c r="B158">
        <v>375</v>
      </c>
      <c r="C158">
        <v>375</v>
      </c>
      <c r="D158">
        <v>375</v>
      </c>
      <c r="E158">
        <v>375</v>
      </c>
      <c r="G158" s="54">
        <v>1.35E-2</v>
      </c>
      <c r="H158" s="55" t="str">
        <f t="shared" si="10"/>
        <v>05</v>
      </c>
      <c r="I158" s="55" t="str">
        <f t="shared" si="11"/>
        <v>06</v>
      </c>
      <c r="J158" s="55" t="str">
        <f t="shared" si="12"/>
        <v>2009</v>
      </c>
      <c r="K158" s="53" t="str">
        <f t="shared" si="13"/>
        <v>05/06/2009</v>
      </c>
      <c r="L158" s="53">
        <f t="shared" si="14"/>
        <v>39969</v>
      </c>
      <c r="N158" s="59" t="s">
        <v>4621</v>
      </c>
      <c r="O158" s="56">
        <v>544.42857142857144</v>
      </c>
    </row>
    <row r="159" spans="1:15" x14ac:dyDescent="0.3">
      <c r="A159" s="53" t="s">
        <v>771</v>
      </c>
      <c r="B159">
        <v>375</v>
      </c>
      <c r="C159">
        <v>375</v>
      </c>
      <c r="D159">
        <v>375</v>
      </c>
      <c r="E159">
        <v>375</v>
      </c>
      <c r="G159" s="54">
        <v>0</v>
      </c>
      <c r="H159" s="55" t="str">
        <f t="shared" si="10"/>
        <v>08</v>
      </c>
      <c r="I159" s="55" t="str">
        <f t="shared" si="11"/>
        <v>06</v>
      </c>
      <c r="J159" s="55" t="str">
        <f t="shared" si="12"/>
        <v>2009</v>
      </c>
      <c r="K159" s="53" t="str">
        <f t="shared" si="13"/>
        <v>08/06/2009</v>
      </c>
      <c r="L159" s="53">
        <f t="shared" si="14"/>
        <v>39972</v>
      </c>
      <c r="N159" s="59" t="s">
        <v>4610</v>
      </c>
      <c r="O159" s="56">
        <v>644.5</v>
      </c>
    </row>
    <row r="160" spans="1:15" x14ac:dyDescent="0.3">
      <c r="A160" s="53" t="s">
        <v>772</v>
      </c>
      <c r="B160">
        <v>375</v>
      </c>
      <c r="C160">
        <v>375</v>
      </c>
      <c r="D160">
        <v>375</v>
      </c>
      <c r="E160">
        <v>375</v>
      </c>
      <c r="G160" s="54">
        <v>0</v>
      </c>
      <c r="H160" s="55" t="str">
        <f t="shared" si="10"/>
        <v>09</v>
      </c>
      <c r="I160" s="55" t="str">
        <f t="shared" si="11"/>
        <v>06</v>
      </c>
      <c r="J160" s="55" t="str">
        <f t="shared" si="12"/>
        <v>2009</v>
      </c>
      <c r="K160" s="53" t="str">
        <f t="shared" si="13"/>
        <v>09/06/2009</v>
      </c>
      <c r="L160" s="53">
        <f t="shared" si="14"/>
        <v>39973</v>
      </c>
      <c r="N160" s="59" t="s">
        <v>4611</v>
      </c>
      <c r="O160" s="56">
        <v>726.05</v>
      </c>
    </row>
    <row r="161" spans="1:15" x14ac:dyDescent="0.3">
      <c r="A161" s="53" t="s">
        <v>773</v>
      </c>
      <c r="B161">
        <v>372</v>
      </c>
      <c r="C161">
        <v>372</v>
      </c>
      <c r="D161">
        <v>372</v>
      </c>
      <c r="E161">
        <v>372</v>
      </c>
      <c r="G161" s="54">
        <v>-8.0000000000000002E-3</v>
      </c>
      <c r="H161" s="55" t="str">
        <f t="shared" si="10"/>
        <v>10</v>
      </c>
      <c r="I161" s="55" t="str">
        <f t="shared" si="11"/>
        <v>06</v>
      </c>
      <c r="J161" s="55" t="str">
        <f t="shared" si="12"/>
        <v>2009</v>
      </c>
      <c r="K161" s="53" t="str">
        <f t="shared" si="13"/>
        <v>10/06/2009</v>
      </c>
      <c r="L161" s="53">
        <f t="shared" si="14"/>
        <v>39974</v>
      </c>
      <c r="N161" s="59" t="s">
        <v>4612</v>
      </c>
      <c r="O161" s="56">
        <v>866.31818181818187</v>
      </c>
    </row>
    <row r="162" spans="1:15" x14ac:dyDescent="0.3">
      <c r="A162" s="53" t="s">
        <v>774</v>
      </c>
      <c r="B162">
        <v>372</v>
      </c>
      <c r="C162">
        <v>372</v>
      </c>
      <c r="D162">
        <v>372</v>
      </c>
      <c r="E162">
        <v>372</v>
      </c>
      <c r="G162" s="54">
        <v>0</v>
      </c>
      <c r="H162" s="55" t="str">
        <f t="shared" si="10"/>
        <v>11</v>
      </c>
      <c r="I162" s="55" t="str">
        <f t="shared" si="11"/>
        <v>06</v>
      </c>
      <c r="J162" s="55" t="str">
        <f t="shared" si="12"/>
        <v>2009</v>
      </c>
      <c r="K162" s="53" t="str">
        <f t="shared" si="13"/>
        <v>11/06/2009</v>
      </c>
      <c r="L162" s="53">
        <f t="shared" si="14"/>
        <v>39975</v>
      </c>
      <c r="N162" s="58" t="s">
        <v>17</v>
      </c>
      <c r="O162" s="56">
        <v>1585.9246031746031</v>
      </c>
    </row>
    <row r="163" spans="1:15" x14ac:dyDescent="0.3">
      <c r="A163" s="53" t="s">
        <v>775</v>
      </c>
      <c r="B163">
        <v>372</v>
      </c>
      <c r="C163">
        <v>372</v>
      </c>
      <c r="D163">
        <v>372</v>
      </c>
      <c r="E163">
        <v>372</v>
      </c>
      <c r="G163" s="54">
        <v>0</v>
      </c>
      <c r="H163" s="55" t="str">
        <f t="shared" si="10"/>
        <v>12</v>
      </c>
      <c r="I163" s="55" t="str">
        <f t="shared" si="11"/>
        <v>06</v>
      </c>
      <c r="J163" s="55" t="str">
        <f t="shared" si="12"/>
        <v>2009</v>
      </c>
      <c r="K163" s="53" t="str">
        <f t="shared" si="13"/>
        <v>12/06/2009</v>
      </c>
      <c r="L163" s="53">
        <f t="shared" si="14"/>
        <v>39976</v>
      </c>
      <c r="N163" s="59" t="s">
        <v>4613</v>
      </c>
      <c r="O163" s="56">
        <v>1072.2631578947369</v>
      </c>
    </row>
    <row r="164" spans="1:15" x14ac:dyDescent="0.3">
      <c r="A164" t="s">
        <v>776</v>
      </c>
      <c r="B164">
        <v>372</v>
      </c>
      <c r="C164">
        <v>372</v>
      </c>
      <c r="D164">
        <v>372</v>
      </c>
      <c r="E164">
        <v>372</v>
      </c>
      <c r="G164" s="54">
        <v>0</v>
      </c>
      <c r="H164" s="55" t="str">
        <f t="shared" si="10"/>
        <v>15</v>
      </c>
      <c r="I164" s="55" t="str">
        <f t="shared" si="11"/>
        <v>06</v>
      </c>
      <c r="J164" s="55" t="str">
        <f t="shared" si="12"/>
        <v>2009</v>
      </c>
      <c r="K164" s="53" t="str">
        <f t="shared" si="13"/>
        <v>15/06/2009</v>
      </c>
      <c r="L164" s="53">
        <f t="shared" si="14"/>
        <v>39979</v>
      </c>
      <c r="N164" s="59" t="s">
        <v>4614</v>
      </c>
      <c r="O164" s="56">
        <v>1178.3157894736842</v>
      </c>
    </row>
    <row r="165" spans="1:15" x14ac:dyDescent="0.3">
      <c r="A165" t="s">
        <v>777</v>
      </c>
      <c r="B165">
        <v>372</v>
      </c>
      <c r="C165">
        <v>405</v>
      </c>
      <c r="D165">
        <v>405</v>
      </c>
      <c r="E165">
        <v>405</v>
      </c>
      <c r="G165" s="54">
        <v>0</v>
      </c>
      <c r="H165" s="55" t="str">
        <f t="shared" si="10"/>
        <v>16</v>
      </c>
      <c r="I165" s="55" t="str">
        <f t="shared" si="11"/>
        <v>06</v>
      </c>
      <c r="J165" s="55" t="str">
        <f t="shared" si="12"/>
        <v>2009</v>
      </c>
      <c r="K165" s="53" t="str">
        <f t="shared" si="13"/>
        <v>16/06/2009</v>
      </c>
      <c r="L165" s="53">
        <f t="shared" si="14"/>
        <v>39980</v>
      </c>
      <c r="N165" s="59" t="s">
        <v>4615</v>
      </c>
      <c r="O165" s="56">
        <v>1268</v>
      </c>
    </row>
    <row r="166" spans="1:15" x14ac:dyDescent="0.3">
      <c r="A166" t="s">
        <v>778</v>
      </c>
      <c r="B166">
        <v>378</v>
      </c>
      <c r="C166">
        <v>390</v>
      </c>
      <c r="D166">
        <v>390</v>
      </c>
      <c r="E166">
        <v>390</v>
      </c>
      <c r="G166" s="54">
        <v>1.61E-2</v>
      </c>
      <c r="H166" s="55" t="str">
        <f t="shared" si="10"/>
        <v>17</v>
      </c>
      <c r="I166" s="55" t="str">
        <f t="shared" si="11"/>
        <v>06</v>
      </c>
      <c r="J166" s="55" t="str">
        <f t="shared" si="12"/>
        <v>2009</v>
      </c>
      <c r="K166" s="53" t="str">
        <f t="shared" si="13"/>
        <v>17/06/2009</v>
      </c>
      <c r="L166" s="53">
        <f t="shared" si="14"/>
        <v>39981</v>
      </c>
      <c r="N166" s="59" t="s">
        <v>4616</v>
      </c>
      <c r="O166" s="56">
        <v>1377.1904761904761</v>
      </c>
    </row>
    <row r="167" spans="1:15" x14ac:dyDescent="0.3">
      <c r="A167" t="s">
        <v>779</v>
      </c>
      <c r="B167">
        <v>378</v>
      </c>
      <c r="C167">
        <v>378</v>
      </c>
      <c r="D167">
        <v>378</v>
      </c>
      <c r="E167">
        <v>378</v>
      </c>
      <c r="G167" s="54">
        <v>0</v>
      </c>
      <c r="H167" s="55" t="str">
        <f t="shared" si="10"/>
        <v>18</v>
      </c>
      <c r="I167" s="55" t="str">
        <f t="shared" si="11"/>
        <v>06</v>
      </c>
      <c r="J167" s="55" t="str">
        <f t="shared" si="12"/>
        <v>2009</v>
      </c>
      <c r="K167" s="53" t="str">
        <f t="shared" si="13"/>
        <v>18/06/2009</v>
      </c>
      <c r="L167" s="53">
        <f t="shared" si="14"/>
        <v>39982</v>
      </c>
      <c r="N167" s="59" t="s">
        <v>4617</v>
      </c>
      <c r="O167" s="56">
        <v>1532.05</v>
      </c>
    </row>
    <row r="168" spans="1:15" x14ac:dyDescent="0.3">
      <c r="A168" t="s">
        <v>780</v>
      </c>
      <c r="B168">
        <v>378</v>
      </c>
      <c r="C168">
        <v>378</v>
      </c>
      <c r="D168">
        <v>378</v>
      </c>
      <c r="E168">
        <v>378</v>
      </c>
      <c r="G168" s="54">
        <v>0</v>
      </c>
      <c r="H168" s="55" t="str">
        <f t="shared" si="10"/>
        <v>19</v>
      </c>
      <c r="I168" s="55" t="str">
        <f t="shared" si="11"/>
        <v>06</v>
      </c>
      <c r="J168" s="55" t="str">
        <f t="shared" si="12"/>
        <v>2009</v>
      </c>
      <c r="K168" s="53" t="str">
        <f t="shared" si="13"/>
        <v>19/06/2009</v>
      </c>
      <c r="L168" s="53">
        <f t="shared" si="14"/>
        <v>39983</v>
      </c>
      <c r="N168" s="59" t="s">
        <v>4618</v>
      </c>
      <c r="O168" s="56">
        <v>1663.2727272727273</v>
      </c>
    </row>
    <row r="169" spans="1:15" x14ac:dyDescent="0.3">
      <c r="A169" t="s">
        <v>781</v>
      </c>
      <c r="B169">
        <v>378</v>
      </c>
      <c r="C169">
        <v>378</v>
      </c>
      <c r="D169">
        <v>378</v>
      </c>
      <c r="E169">
        <v>378</v>
      </c>
      <c r="G169" s="54">
        <v>0</v>
      </c>
      <c r="H169" s="55" t="str">
        <f t="shared" si="10"/>
        <v>22</v>
      </c>
      <c r="I169" s="55" t="str">
        <f t="shared" si="11"/>
        <v>06</v>
      </c>
      <c r="J169" s="55" t="str">
        <f t="shared" si="12"/>
        <v>2009</v>
      </c>
      <c r="K169" s="53" t="str">
        <f t="shared" si="13"/>
        <v>22/06/2009</v>
      </c>
      <c r="L169" s="53">
        <f t="shared" si="14"/>
        <v>39986</v>
      </c>
      <c r="N169" s="59" t="s">
        <v>4619</v>
      </c>
      <c r="O169" s="56">
        <v>1799.6190476190477</v>
      </c>
    </row>
    <row r="170" spans="1:15" x14ac:dyDescent="0.3">
      <c r="A170" t="s">
        <v>782</v>
      </c>
      <c r="B170">
        <v>378</v>
      </c>
      <c r="C170">
        <v>378</v>
      </c>
      <c r="D170">
        <v>378</v>
      </c>
      <c r="E170">
        <v>378</v>
      </c>
      <c r="G170" s="54">
        <v>0</v>
      </c>
      <c r="H170" s="55" t="str">
        <f t="shared" si="10"/>
        <v>23</v>
      </c>
      <c r="I170" s="55" t="str">
        <f t="shared" si="11"/>
        <v>06</v>
      </c>
      <c r="J170" s="55" t="str">
        <f t="shared" si="12"/>
        <v>2009</v>
      </c>
      <c r="K170" s="53" t="str">
        <f t="shared" si="13"/>
        <v>23/06/2009</v>
      </c>
      <c r="L170" s="53">
        <f t="shared" si="14"/>
        <v>39987</v>
      </c>
      <c r="N170" s="59" t="s">
        <v>4620</v>
      </c>
      <c r="O170" s="56">
        <v>1891.8636363636363</v>
      </c>
    </row>
    <row r="171" spans="1:15" x14ac:dyDescent="0.3">
      <c r="A171" t="s">
        <v>783</v>
      </c>
      <c r="B171">
        <v>435</v>
      </c>
      <c r="C171">
        <v>435</v>
      </c>
      <c r="D171">
        <v>435</v>
      </c>
      <c r="E171">
        <v>435</v>
      </c>
      <c r="G171" s="54">
        <v>0.15079999999999999</v>
      </c>
      <c r="H171" s="55" t="str">
        <f t="shared" si="10"/>
        <v>24</v>
      </c>
      <c r="I171" s="55" t="str">
        <f t="shared" si="11"/>
        <v>06</v>
      </c>
      <c r="J171" s="55" t="str">
        <f t="shared" si="12"/>
        <v>2009</v>
      </c>
      <c r="K171" s="53" t="str">
        <f t="shared" si="13"/>
        <v>24/06/2009</v>
      </c>
      <c r="L171" s="53">
        <f t="shared" si="14"/>
        <v>39988</v>
      </c>
      <c r="N171" s="59" t="s">
        <v>4621</v>
      </c>
      <c r="O171" s="56">
        <v>1928.1904761904761</v>
      </c>
    </row>
    <row r="172" spans="1:15" x14ac:dyDescent="0.3">
      <c r="A172" t="s">
        <v>784</v>
      </c>
      <c r="B172">
        <v>435</v>
      </c>
      <c r="C172">
        <v>435</v>
      </c>
      <c r="D172">
        <v>435</v>
      </c>
      <c r="E172">
        <v>435</v>
      </c>
      <c r="G172" s="54">
        <v>0</v>
      </c>
      <c r="H172" s="55" t="str">
        <f t="shared" si="10"/>
        <v>25</v>
      </c>
      <c r="I172" s="55" t="str">
        <f t="shared" si="11"/>
        <v>06</v>
      </c>
      <c r="J172" s="55" t="str">
        <f t="shared" si="12"/>
        <v>2009</v>
      </c>
      <c r="K172" s="53" t="str">
        <f t="shared" si="13"/>
        <v>25/06/2009</v>
      </c>
      <c r="L172" s="53">
        <f t="shared" si="14"/>
        <v>39989</v>
      </c>
      <c r="N172" s="59" t="s">
        <v>4610</v>
      </c>
      <c r="O172" s="56">
        <v>1884.1428571428571</v>
      </c>
    </row>
    <row r="173" spans="1:15" x14ac:dyDescent="0.3">
      <c r="A173" t="s">
        <v>785</v>
      </c>
      <c r="B173">
        <v>445</v>
      </c>
      <c r="C173">
        <v>445</v>
      </c>
      <c r="D173">
        <v>445</v>
      </c>
      <c r="E173">
        <v>445</v>
      </c>
      <c r="G173" s="54">
        <v>2.3E-2</v>
      </c>
      <c r="H173" s="55" t="str">
        <f t="shared" si="10"/>
        <v>26</v>
      </c>
      <c r="I173" s="55" t="str">
        <f t="shared" si="11"/>
        <v>06</v>
      </c>
      <c r="J173" s="55" t="str">
        <f t="shared" si="12"/>
        <v>2009</v>
      </c>
      <c r="K173" s="53" t="str">
        <f t="shared" si="13"/>
        <v>26/06/2009</v>
      </c>
      <c r="L173" s="53">
        <f t="shared" si="14"/>
        <v>39990</v>
      </c>
      <c r="N173" s="59" t="s">
        <v>4611</v>
      </c>
      <c r="O173" s="56">
        <v>1765.4761904761904</v>
      </c>
    </row>
    <row r="174" spans="1:15" x14ac:dyDescent="0.3">
      <c r="A174" t="s">
        <v>786</v>
      </c>
      <c r="B174">
        <v>445</v>
      </c>
      <c r="C174">
        <v>445</v>
      </c>
      <c r="D174">
        <v>445</v>
      </c>
      <c r="E174">
        <v>445</v>
      </c>
      <c r="G174" s="54">
        <v>0</v>
      </c>
      <c r="H174" s="55" t="str">
        <f t="shared" si="10"/>
        <v>29</v>
      </c>
      <c r="I174" s="55" t="str">
        <f t="shared" si="11"/>
        <v>06</v>
      </c>
      <c r="J174" s="55" t="str">
        <f t="shared" si="12"/>
        <v>2009</v>
      </c>
      <c r="K174" s="53" t="str">
        <f t="shared" si="13"/>
        <v>29/06/2009</v>
      </c>
      <c r="L174" s="53">
        <f t="shared" si="14"/>
        <v>39993</v>
      </c>
      <c r="N174" s="59" t="s">
        <v>4612</v>
      </c>
      <c r="O174" s="56">
        <v>1592.1363636363637</v>
      </c>
    </row>
    <row r="175" spans="1:15" x14ac:dyDescent="0.3">
      <c r="A175" t="s">
        <v>787</v>
      </c>
      <c r="B175">
        <v>445</v>
      </c>
      <c r="C175">
        <v>445</v>
      </c>
      <c r="D175">
        <v>445</v>
      </c>
      <c r="E175">
        <v>445</v>
      </c>
      <c r="G175" s="54">
        <v>0</v>
      </c>
      <c r="H175" s="55" t="str">
        <f t="shared" si="10"/>
        <v>30</v>
      </c>
      <c r="I175" s="55" t="str">
        <f t="shared" si="11"/>
        <v>06</v>
      </c>
      <c r="J175" s="55" t="str">
        <f t="shared" si="12"/>
        <v>2009</v>
      </c>
      <c r="K175" s="53" t="str">
        <f t="shared" si="13"/>
        <v>30/06/2009</v>
      </c>
      <c r="L175" s="53">
        <f t="shared" si="14"/>
        <v>39994</v>
      </c>
      <c r="N175" s="58" t="s">
        <v>18</v>
      </c>
      <c r="O175" s="56">
        <v>1009.19921875</v>
      </c>
    </row>
    <row r="176" spans="1:15" x14ac:dyDescent="0.3">
      <c r="A176" s="53" t="s">
        <v>788</v>
      </c>
      <c r="B176">
        <v>426</v>
      </c>
      <c r="C176">
        <v>426</v>
      </c>
      <c r="D176">
        <v>426</v>
      </c>
      <c r="E176">
        <v>426</v>
      </c>
      <c r="G176" s="54">
        <v>-4.2700000000000002E-2</v>
      </c>
      <c r="H176" s="55" t="str">
        <f t="shared" si="10"/>
        <v>01</v>
      </c>
      <c r="I176" s="55" t="str">
        <f t="shared" si="11"/>
        <v>07</v>
      </c>
      <c r="J176" s="55" t="str">
        <f t="shared" si="12"/>
        <v>2009</v>
      </c>
      <c r="K176" s="53" t="str">
        <f t="shared" si="13"/>
        <v>01/07/2009</v>
      </c>
      <c r="L176" s="53">
        <f t="shared" si="14"/>
        <v>39995</v>
      </c>
      <c r="N176" s="59" t="s">
        <v>4613</v>
      </c>
      <c r="O176" s="56">
        <v>1377.05</v>
      </c>
    </row>
    <row r="177" spans="1:15" x14ac:dyDescent="0.3">
      <c r="A177" s="53" t="s">
        <v>789</v>
      </c>
      <c r="B177">
        <v>426</v>
      </c>
      <c r="C177">
        <v>426</v>
      </c>
      <c r="D177">
        <v>426</v>
      </c>
      <c r="E177">
        <v>426</v>
      </c>
      <c r="G177" s="54">
        <v>0</v>
      </c>
      <c r="H177" s="55" t="str">
        <f t="shared" si="10"/>
        <v>02</v>
      </c>
      <c r="I177" s="55" t="str">
        <f t="shared" si="11"/>
        <v>07</v>
      </c>
      <c r="J177" s="55" t="str">
        <f t="shared" si="12"/>
        <v>2009</v>
      </c>
      <c r="K177" s="53" t="str">
        <f t="shared" si="13"/>
        <v>02/07/2009</v>
      </c>
      <c r="L177" s="53">
        <f t="shared" si="14"/>
        <v>39996</v>
      </c>
      <c r="N177" s="59" t="s">
        <v>4614</v>
      </c>
      <c r="O177" s="56">
        <v>1120.421052631579</v>
      </c>
    </row>
    <row r="178" spans="1:15" x14ac:dyDescent="0.3">
      <c r="A178" s="53" t="s">
        <v>790</v>
      </c>
      <c r="B178">
        <v>445</v>
      </c>
      <c r="C178">
        <v>445</v>
      </c>
      <c r="D178">
        <v>445</v>
      </c>
      <c r="E178">
        <v>445</v>
      </c>
      <c r="G178" s="54">
        <v>4.4600000000000001E-2</v>
      </c>
      <c r="H178" s="55" t="str">
        <f t="shared" si="10"/>
        <v>06</v>
      </c>
      <c r="I178" s="55" t="str">
        <f t="shared" si="11"/>
        <v>07</v>
      </c>
      <c r="J178" s="55" t="str">
        <f t="shared" si="12"/>
        <v>2009</v>
      </c>
      <c r="K178" s="53" t="str">
        <f t="shared" si="13"/>
        <v>06/07/2009</v>
      </c>
      <c r="L178" s="53">
        <f t="shared" si="14"/>
        <v>40000</v>
      </c>
      <c r="N178" s="59" t="s">
        <v>4615</v>
      </c>
      <c r="O178" s="56">
        <v>1148</v>
      </c>
    </row>
    <row r="179" spans="1:15" x14ac:dyDescent="0.3">
      <c r="A179" s="53" t="s">
        <v>791</v>
      </c>
      <c r="B179">
        <v>445</v>
      </c>
      <c r="C179">
        <v>445</v>
      </c>
      <c r="D179">
        <v>445</v>
      </c>
      <c r="E179">
        <v>445</v>
      </c>
      <c r="G179" s="54">
        <v>0</v>
      </c>
      <c r="H179" s="55" t="str">
        <f t="shared" si="10"/>
        <v>07</v>
      </c>
      <c r="I179" s="55" t="str">
        <f t="shared" si="11"/>
        <v>07</v>
      </c>
      <c r="J179" s="55" t="str">
        <f t="shared" si="12"/>
        <v>2009</v>
      </c>
      <c r="K179" s="53" t="str">
        <f t="shared" si="13"/>
        <v>07/07/2009</v>
      </c>
      <c r="L179" s="53">
        <f t="shared" si="14"/>
        <v>40001</v>
      </c>
      <c r="N179" s="59" t="s">
        <v>4616</v>
      </c>
      <c r="O179" s="56">
        <v>1472.15</v>
      </c>
    </row>
    <row r="180" spans="1:15" x14ac:dyDescent="0.3">
      <c r="A180" s="53" t="s">
        <v>792</v>
      </c>
      <c r="B180">
        <v>450</v>
      </c>
      <c r="C180">
        <v>450</v>
      </c>
      <c r="D180">
        <v>450</v>
      </c>
      <c r="E180">
        <v>450</v>
      </c>
      <c r="G180" s="54">
        <v>1.12E-2</v>
      </c>
      <c r="H180" s="55" t="str">
        <f t="shared" si="10"/>
        <v>08</v>
      </c>
      <c r="I180" s="55" t="str">
        <f t="shared" si="11"/>
        <v>07</v>
      </c>
      <c r="J180" s="55" t="str">
        <f t="shared" si="12"/>
        <v>2009</v>
      </c>
      <c r="K180" s="53" t="str">
        <f t="shared" si="13"/>
        <v>08/07/2009</v>
      </c>
      <c r="L180" s="53">
        <f t="shared" si="14"/>
        <v>40002</v>
      </c>
      <c r="N180" s="59" t="s">
        <v>4617</v>
      </c>
      <c r="O180" s="56">
        <v>1338.3636363636363</v>
      </c>
    </row>
    <row r="181" spans="1:15" x14ac:dyDescent="0.3">
      <c r="A181" s="53" t="s">
        <v>793</v>
      </c>
      <c r="B181">
        <v>450</v>
      </c>
      <c r="C181">
        <v>450</v>
      </c>
      <c r="D181">
        <v>450</v>
      </c>
      <c r="E181">
        <v>450</v>
      </c>
      <c r="G181" s="54">
        <v>0</v>
      </c>
      <c r="H181" s="55" t="str">
        <f t="shared" si="10"/>
        <v>09</v>
      </c>
      <c r="I181" s="55" t="str">
        <f t="shared" si="11"/>
        <v>07</v>
      </c>
      <c r="J181" s="55" t="str">
        <f t="shared" si="12"/>
        <v>2009</v>
      </c>
      <c r="K181" s="53" t="str">
        <f t="shared" si="13"/>
        <v>09/07/2009</v>
      </c>
      <c r="L181" s="53">
        <f t="shared" si="14"/>
        <v>40003</v>
      </c>
      <c r="N181" s="59" t="s">
        <v>4618</v>
      </c>
      <c r="O181" s="56">
        <v>1120.6818181818182</v>
      </c>
    </row>
    <row r="182" spans="1:15" x14ac:dyDescent="0.3">
      <c r="A182" s="53" t="s">
        <v>794</v>
      </c>
      <c r="B182">
        <v>450</v>
      </c>
      <c r="C182">
        <v>450</v>
      </c>
      <c r="D182">
        <v>450</v>
      </c>
      <c r="E182">
        <v>450</v>
      </c>
      <c r="G182" s="54">
        <v>0</v>
      </c>
      <c r="H182" s="55" t="str">
        <f t="shared" si="10"/>
        <v>10</v>
      </c>
      <c r="I182" s="55" t="str">
        <f t="shared" si="11"/>
        <v>07</v>
      </c>
      <c r="J182" s="55" t="str">
        <f t="shared" si="12"/>
        <v>2009</v>
      </c>
      <c r="K182" s="53" t="str">
        <f t="shared" si="13"/>
        <v>10/07/2009</v>
      </c>
      <c r="L182" s="53">
        <f t="shared" si="14"/>
        <v>40004</v>
      </c>
      <c r="N182" s="59" t="s">
        <v>4619</v>
      </c>
      <c r="O182" s="56">
        <v>909.14285714285711</v>
      </c>
    </row>
    <row r="183" spans="1:15" x14ac:dyDescent="0.3">
      <c r="A183" t="s">
        <v>795</v>
      </c>
      <c r="B183">
        <v>450</v>
      </c>
      <c r="C183">
        <v>450</v>
      </c>
      <c r="D183">
        <v>450</v>
      </c>
      <c r="E183">
        <v>450</v>
      </c>
      <c r="G183" s="54">
        <v>0</v>
      </c>
      <c r="H183" s="55" t="str">
        <f t="shared" si="10"/>
        <v>13</v>
      </c>
      <c r="I183" s="55" t="str">
        <f t="shared" si="11"/>
        <v>07</v>
      </c>
      <c r="J183" s="55" t="str">
        <f t="shared" si="12"/>
        <v>2009</v>
      </c>
      <c r="K183" s="53" t="str">
        <f t="shared" si="13"/>
        <v>13/07/2009</v>
      </c>
      <c r="L183" s="53">
        <f t="shared" si="14"/>
        <v>40007</v>
      </c>
      <c r="N183" s="59" t="s">
        <v>4620</v>
      </c>
      <c r="O183" s="56">
        <v>803.43478260869563</v>
      </c>
    </row>
    <row r="184" spans="1:15" x14ac:dyDescent="0.3">
      <c r="A184" t="s">
        <v>796</v>
      </c>
      <c r="B184">
        <v>455</v>
      </c>
      <c r="C184">
        <v>455</v>
      </c>
      <c r="D184">
        <v>455</v>
      </c>
      <c r="E184">
        <v>455</v>
      </c>
      <c r="G184" s="54">
        <v>1.11E-2</v>
      </c>
      <c r="H184" s="55" t="str">
        <f t="shared" si="10"/>
        <v>14</v>
      </c>
      <c r="I184" s="55" t="str">
        <f t="shared" si="11"/>
        <v>07</v>
      </c>
      <c r="J184" s="55" t="str">
        <f t="shared" si="12"/>
        <v>2009</v>
      </c>
      <c r="K184" s="53" t="str">
        <f t="shared" si="13"/>
        <v>14/07/2009</v>
      </c>
      <c r="L184" s="53">
        <f t="shared" si="14"/>
        <v>40008</v>
      </c>
      <c r="N184" s="59" t="s">
        <v>4621</v>
      </c>
      <c r="O184" s="56">
        <v>794.63636363636363</v>
      </c>
    </row>
    <row r="185" spans="1:15" x14ac:dyDescent="0.3">
      <c r="A185" t="s">
        <v>797</v>
      </c>
      <c r="B185">
        <v>450</v>
      </c>
      <c r="C185">
        <v>450</v>
      </c>
      <c r="D185">
        <v>450</v>
      </c>
      <c r="E185">
        <v>450</v>
      </c>
      <c r="G185" s="54">
        <v>-1.0999999999999999E-2</v>
      </c>
      <c r="H185" s="55" t="str">
        <f t="shared" si="10"/>
        <v>15</v>
      </c>
      <c r="I185" s="55" t="str">
        <f t="shared" si="11"/>
        <v>07</v>
      </c>
      <c r="J185" s="55" t="str">
        <f t="shared" si="12"/>
        <v>2009</v>
      </c>
      <c r="K185" s="53" t="str">
        <f t="shared" si="13"/>
        <v>15/07/2009</v>
      </c>
      <c r="L185" s="53">
        <f t="shared" si="14"/>
        <v>40009</v>
      </c>
      <c r="N185" s="59" t="s">
        <v>4610</v>
      </c>
      <c r="O185" s="56">
        <v>745.90476190476193</v>
      </c>
    </row>
    <row r="186" spans="1:15" x14ac:dyDescent="0.3">
      <c r="A186" t="s">
        <v>798</v>
      </c>
      <c r="B186">
        <v>450</v>
      </c>
      <c r="C186">
        <v>450</v>
      </c>
      <c r="D186">
        <v>450</v>
      </c>
      <c r="E186">
        <v>450</v>
      </c>
      <c r="G186" s="54">
        <v>0</v>
      </c>
      <c r="H186" s="55" t="str">
        <f t="shared" si="10"/>
        <v>16</v>
      </c>
      <c r="I186" s="55" t="str">
        <f t="shared" si="11"/>
        <v>07</v>
      </c>
      <c r="J186" s="55" t="str">
        <f t="shared" si="12"/>
        <v>2009</v>
      </c>
      <c r="K186" s="53" t="str">
        <f t="shared" si="13"/>
        <v>16/07/2009</v>
      </c>
      <c r="L186" s="53">
        <f t="shared" si="14"/>
        <v>40010</v>
      </c>
      <c r="N186" s="59" t="s">
        <v>4611</v>
      </c>
      <c r="O186" s="56">
        <v>666.33333333333337</v>
      </c>
    </row>
    <row r="187" spans="1:15" x14ac:dyDescent="0.3">
      <c r="A187" t="s">
        <v>799</v>
      </c>
      <c r="B187">
        <v>450</v>
      </c>
      <c r="C187">
        <v>450</v>
      </c>
      <c r="D187">
        <v>450</v>
      </c>
      <c r="E187">
        <v>450</v>
      </c>
      <c r="G187" s="54">
        <v>0</v>
      </c>
      <c r="H187" s="55" t="str">
        <f t="shared" si="10"/>
        <v>17</v>
      </c>
      <c r="I187" s="55" t="str">
        <f t="shared" si="11"/>
        <v>07</v>
      </c>
      <c r="J187" s="55" t="str">
        <f t="shared" si="12"/>
        <v>2009</v>
      </c>
      <c r="K187" s="53" t="str">
        <f t="shared" si="13"/>
        <v>17/07/2009</v>
      </c>
      <c r="L187" s="53">
        <f t="shared" si="14"/>
        <v>40011</v>
      </c>
      <c r="N187" s="59" t="s">
        <v>4612</v>
      </c>
      <c r="O187" s="56">
        <v>675.90909090909088</v>
      </c>
    </row>
    <row r="188" spans="1:15" x14ac:dyDescent="0.3">
      <c r="A188" t="s">
        <v>800</v>
      </c>
      <c r="B188">
        <v>450</v>
      </c>
      <c r="C188">
        <v>450</v>
      </c>
      <c r="D188">
        <v>450</v>
      </c>
      <c r="E188">
        <v>450</v>
      </c>
      <c r="G188" s="54">
        <v>0</v>
      </c>
      <c r="H188" s="55" t="str">
        <f t="shared" si="10"/>
        <v>20</v>
      </c>
      <c r="I188" s="55" t="str">
        <f t="shared" si="11"/>
        <v>07</v>
      </c>
      <c r="J188" s="55" t="str">
        <f t="shared" si="12"/>
        <v>2009</v>
      </c>
      <c r="K188" s="53" t="str">
        <f t="shared" si="13"/>
        <v>20/07/2009</v>
      </c>
      <c r="L188" s="53">
        <f t="shared" si="14"/>
        <v>40014</v>
      </c>
      <c r="N188" s="58" t="s">
        <v>19</v>
      </c>
      <c r="O188" s="56">
        <v>907.55859375</v>
      </c>
    </row>
    <row r="189" spans="1:15" x14ac:dyDescent="0.3">
      <c r="A189" t="s">
        <v>801</v>
      </c>
      <c r="B189">
        <v>455</v>
      </c>
      <c r="C189">
        <v>455</v>
      </c>
      <c r="D189">
        <v>455</v>
      </c>
      <c r="E189">
        <v>455</v>
      </c>
      <c r="G189" s="54">
        <v>1.11E-2</v>
      </c>
      <c r="H189" s="55" t="str">
        <f t="shared" si="10"/>
        <v>21</v>
      </c>
      <c r="I189" s="55" t="str">
        <f t="shared" si="11"/>
        <v>07</v>
      </c>
      <c r="J189" s="55" t="str">
        <f t="shared" si="12"/>
        <v>2009</v>
      </c>
      <c r="K189" s="53" t="str">
        <f t="shared" si="13"/>
        <v>21/07/2009</v>
      </c>
      <c r="L189" s="53">
        <f t="shared" si="14"/>
        <v>40015</v>
      </c>
      <c r="N189" s="59" t="s">
        <v>4613</v>
      </c>
      <c r="O189" s="56">
        <v>737.22727272727275</v>
      </c>
    </row>
    <row r="190" spans="1:15" x14ac:dyDescent="0.3">
      <c r="A190" t="s">
        <v>802</v>
      </c>
      <c r="B190">
        <v>455</v>
      </c>
      <c r="C190">
        <v>455</v>
      </c>
      <c r="D190">
        <v>455</v>
      </c>
      <c r="E190">
        <v>455</v>
      </c>
      <c r="G190" s="54">
        <v>0</v>
      </c>
      <c r="H190" s="55" t="str">
        <f t="shared" si="10"/>
        <v>22</v>
      </c>
      <c r="I190" s="55" t="str">
        <f t="shared" si="11"/>
        <v>07</v>
      </c>
      <c r="J190" s="55" t="str">
        <f t="shared" si="12"/>
        <v>2009</v>
      </c>
      <c r="K190" s="53" t="str">
        <f t="shared" si="13"/>
        <v>22/07/2009</v>
      </c>
      <c r="L190" s="53">
        <f t="shared" si="14"/>
        <v>40016</v>
      </c>
      <c r="N190" s="59" t="s">
        <v>4614</v>
      </c>
      <c r="O190" s="56">
        <v>852.1</v>
      </c>
    </row>
    <row r="191" spans="1:15" x14ac:dyDescent="0.3">
      <c r="A191" t="s">
        <v>803</v>
      </c>
      <c r="B191">
        <v>455</v>
      </c>
      <c r="C191">
        <v>455</v>
      </c>
      <c r="D191">
        <v>455</v>
      </c>
      <c r="E191">
        <v>455</v>
      </c>
      <c r="G191" s="54">
        <v>0</v>
      </c>
      <c r="H191" s="55" t="str">
        <f t="shared" si="10"/>
        <v>23</v>
      </c>
      <c r="I191" s="55" t="str">
        <f t="shared" si="11"/>
        <v>07</v>
      </c>
      <c r="J191" s="55" t="str">
        <f t="shared" si="12"/>
        <v>2009</v>
      </c>
      <c r="K191" s="53" t="str">
        <f t="shared" si="13"/>
        <v>23/07/2009</v>
      </c>
      <c r="L191" s="53">
        <f t="shared" si="14"/>
        <v>40017</v>
      </c>
      <c r="N191" s="59" t="s">
        <v>4615</v>
      </c>
      <c r="O191" s="56">
        <v>1069.5217391304348</v>
      </c>
    </row>
    <row r="192" spans="1:15" x14ac:dyDescent="0.3">
      <c r="A192" t="s">
        <v>804</v>
      </c>
      <c r="B192">
        <v>455</v>
      </c>
      <c r="C192">
        <v>455</v>
      </c>
      <c r="D192">
        <v>455</v>
      </c>
      <c r="E192">
        <v>455</v>
      </c>
      <c r="G192" s="54">
        <v>0</v>
      </c>
      <c r="H192" s="55" t="str">
        <f t="shared" si="10"/>
        <v>24</v>
      </c>
      <c r="I192" s="55" t="str">
        <f t="shared" si="11"/>
        <v>07</v>
      </c>
      <c r="J192" s="55" t="str">
        <f t="shared" si="12"/>
        <v>2009</v>
      </c>
      <c r="K192" s="53" t="str">
        <f t="shared" si="13"/>
        <v>24/07/2009</v>
      </c>
      <c r="L192" s="53">
        <f t="shared" si="14"/>
        <v>40018</v>
      </c>
      <c r="N192" s="59" t="s">
        <v>4616</v>
      </c>
      <c r="O192" s="56">
        <v>1157.5263157894738</v>
      </c>
    </row>
    <row r="193" spans="1:15" x14ac:dyDescent="0.3">
      <c r="A193" t="s">
        <v>805</v>
      </c>
      <c r="B193">
        <v>455</v>
      </c>
      <c r="C193">
        <v>455</v>
      </c>
      <c r="D193">
        <v>455</v>
      </c>
      <c r="E193">
        <v>455</v>
      </c>
      <c r="G193" s="54">
        <v>0</v>
      </c>
      <c r="H193" s="55" t="str">
        <f t="shared" si="10"/>
        <v>27</v>
      </c>
      <c r="I193" s="55" t="str">
        <f t="shared" si="11"/>
        <v>07</v>
      </c>
      <c r="J193" s="55" t="str">
        <f t="shared" si="12"/>
        <v>2009</v>
      </c>
      <c r="K193" s="53" t="str">
        <f t="shared" si="13"/>
        <v>27/07/2009</v>
      </c>
      <c r="L193" s="53">
        <f t="shared" si="14"/>
        <v>40021</v>
      </c>
      <c r="N193" s="59" t="s">
        <v>4617</v>
      </c>
      <c r="O193" s="56">
        <v>1087.5454545454545</v>
      </c>
    </row>
    <row r="194" spans="1:15" x14ac:dyDescent="0.3">
      <c r="A194" t="s">
        <v>806</v>
      </c>
      <c r="B194">
        <v>455</v>
      </c>
      <c r="C194">
        <v>455</v>
      </c>
      <c r="D194">
        <v>455</v>
      </c>
      <c r="E194">
        <v>455</v>
      </c>
      <c r="G194" s="54">
        <v>0</v>
      </c>
      <c r="H194" s="55" t="str">
        <f t="shared" ref="H194:H257" si="15">+MID(A194,4,2)</f>
        <v>28</v>
      </c>
      <c r="I194" s="55" t="str">
        <f t="shared" ref="I194:I257" si="16">+MID(A194,1,2)</f>
        <v>07</v>
      </c>
      <c r="J194" s="55" t="str">
        <f t="shared" ref="J194:J257" si="17">+MID(A194,7,4)</f>
        <v>2009</v>
      </c>
      <c r="K194" s="53" t="str">
        <f t="shared" ref="K194:K257" si="18">+H194&amp;"/"&amp;I194&amp;"/"&amp;J194</f>
        <v>28/07/2009</v>
      </c>
      <c r="L194" s="53">
        <f t="shared" ref="L194:L257" si="19">+K194+0</f>
        <v>40022</v>
      </c>
      <c r="N194" s="59" t="s">
        <v>4618</v>
      </c>
      <c r="O194" s="56">
        <v>920.13636363636363</v>
      </c>
    </row>
    <row r="195" spans="1:15" x14ac:dyDescent="0.3">
      <c r="A195" t="s">
        <v>807</v>
      </c>
      <c r="B195">
        <v>480</v>
      </c>
      <c r="C195">
        <v>480</v>
      </c>
      <c r="D195">
        <v>480</v>
      </c>
      <c r="E195">
        <v>480</v>
      </c>
      <c r="G195" s="54">
        <v>5.4899999999999997E-2</v>
      </c>
      <c r="H195" s="55" t="str">
        <f t="shared" si="15"/>
        <v>29</v>
      </c>
      <c r="I195" s="55" t="str">
        <f t="shared" si="16"/>
        <v>07</v>
      </c>
      <c r="J195" s="55" t="str">
        <f t="shared" si="17"/>
        <v>2009</v>
      </c>
      <c r="K195" s="53" t="str">
        <f t="shared" si="18"/>
        <v>29/07/2009</v>
      </c>
      <c r="L195" s="53">
        <f t="shared" si="19"/>
        <v>40023</v>
      </c>
      <c r="N195" s="59" t="s">
        <v>4619</v>
      </c>
      <c r="O195" s="56">
        <v>870.52380952380952</v>
      </c>
    </row>
    <row r="196" spans="1:15" x14ac:dyDescent="0.3">
      <c r="A196" t="s">
        <v>808</v>
      </c>
      <c r="B196">
        <v>480</v>
      </c>
      <c r="C196">
        <v>480</v>
      </c>
      <c r="D196">
        <v>480</v>
      </c>
      <c r="E196">
        <v>480</v>
      </c>
      <c r="G196" s="54">
        <v>0</v>
      </c>
      <c r="H196" s="55" t="str">
        <f t="shared" si="15"/>
        <v>30</v>
      </c>
      <c r="I196" s="55" t="str">
        <f t="shared" si="16"/>
        <v>07</v>
      </c>
      <c r="J196" s="55" t="str">
        <f t="shared" si="17"/>
        <v>2009</v>
      </c>
      <c r="K196" s="53" t="str">
        <f t="shared" si="18"/>
        <v>30/07/2009</v>
      </c>
      <c r="L196" s="53">
        <f t="shared" si="19"/>
        <v>40024</v>
      </c>
      <c r="N196" s="59" t="s">
        <v>4620</v>
      </c>
      <c r="O196" s="56">
        <v>800</v>
      </c>
    </row>
    <row r="197" spans="1:15" x14ac:dyDescent="0.3">
      <c r="A197" t="s">
        <v>809</v>
      </c>
      <c r="B197">
        <v>480</v>
      </c>
      <c r="C197">
        <v>480</v>
      </c>
      <c r="D197">
        <v>480</v>
      </c>
      <c r="E197">
        <v>480</v>
      </c>
      <c r="G197" s="54">
        <v>0</v>
      </c>
      <c r="H197" s="55" t="str">
        <f t="shared" si="15"/>
        <v>31</v>
      </c>
      <c r="I197" s="55" t="str">
        <f t="shared" si="16"/>
        <v>07</v>
      </c>
      <c r="J197" s="55" t="str">
        <f t="shared" si="17"/>
        <v>2009</v>
      </c>
      <c r="K197" s="53" t="str">
        <f t="shared" si="18"/>
        <v>31/07/2009</v>
      </c>
      <c r="L197" s="53">
        <f t="shared" si="19"/>
        <v>40025</v>
      </c>
      <c r="N197" s="59" t="s">
        <v>4621</v>
      </c>
      <c r="O197" s="56">
        <v>710.57142857142856</v>
      </c>
    </row>
    <row r="198" spans="1:15" x14ac:dyDescent="0.3">
      <c r="A198" s="53" t="s">
        <v>810</v>
      </c>
      <c r="B198">
        <v>480</v>
      </c>
      <c r="C198">
        <v>480</v>
      </c>
      <c r="D198">
        <v>480</v>
      </c>
      <c r="E198">
        <v>480</v>
      </c>
      <c r="G198" s="54">
        <v>0</v>
      </c>
      <c r="H198" s="55" t="str">
        <f t="shared" si="15"/>
        <v>03</v>
      </c>
      <c r="I198" s="55" t="str">
        <f t="shared" si="16"/>
        <v>08</v>
      </c>
      <c r="J198" s="55" t="str">
        <f t="shared" si="17"/>
        <v>2009</v>
      </c>
      <c r="K198" s="53" t="str">
        <f t="shared" si="18"/>
        <v>03/08/2009</v>
      </c>
      <c r="L198" s="53">
        <f t="shared" si="19"/>
        <v>40028</v>
      </c>
      <c r="N198" s="59" t="s">
        <v>4610</v>
      </c>
      <c r="O198" s="56">
        <v>735.5</v>
      </c>
    </row>
    <row r="199" spans="1:15" x14ac:dyDescent="0.3">
      <c r="A199" s="53" t="s">
        <v>811</v>
      </c>
      <c r="B199">
        <v>480</v>
      </c>
      <c r="C199">
        <v>480</v>
      </c>
      <c r="D199">
        <v>480</v>
      </c>
      <c r="E199">
        <v>480</v>
      </c>
      <c r="G199" s="54">
        <v>0</v>
      </c>
      <c r="H199" s="55" t="str">
        <f t="shared" si="15"/>
        <v>04</v>
      </c>
      <c r="I199" s="55" t="str">
        <f t="shared" si="16"/>
        <v>08</v>
      </c>
      <c r="J199" s="55" t="str">
        <f t="shared" si="17"/>
        <v>2009</v>
      </c>
      <c r="K199" s="53" t="str">
        <f t="shared" si="18"/>
        <v>04/08/2009</v>
      </c>
      <c r="L199" s="53">
        <f t="shared" si="19"/>
        <v>40029</v>
      </c>
      <c r="N199" s="59" t="s">
        <v>4611</v>
      </c>
      <c r="O199" s="56">
        <v>905.47619047619048</v>
      </c>
    </row>
    <row r="200" spans="1:15" x14ac:dyDescent="0.3">
      <c r="A200" s="53" t="s">
        <v>812</v>
      </c>
      <c r="B200">
        <v>500</v>
      </c>
      <c r="C200">
        <v>500</v>
      </c>
      <c r="D200">
        <v>500</v>
      </c>
      <c r="E200">
        <v>500</v>
      </c>
      <c r="G200" s="54">
        <v>4.1700000000000001E-2</v>
      </c>
      <c r="H200" s="55" t="str">
        <f t="shared" si="15"/>
        <v>05</v>
      </c>
      <c r="I200" s="55" t="str">
        <f t="shared" si="16"/>
        <v>08</v>
      </c>
      <c r="J200" s="55" t="str">
        <f t="shared" si="17"/>
        <v>2009</v>
      </c>
      <c r="K200" s="53" t="str">
        <f t="shared" si="18"/>
        <v>05/08/2009</v>
      </c>
      <c r="L200" s="53">
        <f t="shared" si="19"/>
        <v>40030</v>
      </c>
      <c r="N200" s="59" t="s">
        <v>4612</v>
      </c>
      <c r="O200" s="56">
        <v>1075.7</v>
      </c>
    </row>
    <row r="201" spans="1:15" x14ac:dyDescent="0.3">
      <c r="A201" s="53" t="s">
        <v>813</v>
      </c>
      <c r="B201">
        <v>500</v>
      </c>
      <c r="C201">
        <v>500</v>
      </c>
      <c r="D201">
        <v>500</v>
      </c>
      <c r="E201">
        <v>500</v>
      </c>
      <c r="G201" s="54">
        <v>0</v>
      </c>
      <c r="H201" s="55" t="str">
        <f t="shared" si="15"/>
        <v>06</v>
      </c>
      <c r="I201" s="55" t="str">
        <f t="shared" si="16"/>
        <v>08</v>
      </c>
      <c r="J201" s="55" t="str">
        <f t="shared" si="17"/>
        <v>2009</v>
      </c>
      <c r="K201" s="53" t="str">
        <f t="shared" si="18"/>
        <v>06/08/2009</v>
      </c>
      <c r="L201" s="53">
        <f t="shared" si="19"/>
        <v>40031</v>
      </c>
      <c r="N201" s="58" t="s">
        <v>4622</v>
      </c>
      <c r="O201" s="56">
        <v>975.45833333333337</v>
      </c>
    </row>
    <row r="202" spans="1:15" x14ac:dyDescent="0.3">
      <c r="A202" s="53" t="s">
        <v>814</v>
      </c>
      <c r="B202">
        <v>500</v>
      </c>
      <c r="C202">
        <v>500</v>
      </c>
      <c r="D202">
        <v>500</v>
      </c>
      <c r="E202">
        <v>500</v>
      </c>
      <c r="G202" s="54">
        <v>0</v>
      </c>
      <c r="H202" s="55" t="str">
        <f t="shared" si="15"/>
        <v>07</v>
      </c>
      <c r="I202" s="55" t="str">
        <f t="shared" si="16"/>
        <v>08</v>
      </c>
      <c r="J202" s="55" t="str">
        <f t="shared" si="17"/>
        <v>2009</v>
      </c>
      <c r="K202" s="53" t="str">
        <f t="shared" si="18"/>
        <v>07/08/2009</v>
      </c>
      <c r="L202" s="53">
        <f t="shared" si="19"/>
        <v>40032</v>
      </c>
      <c r="N202" s="59" t="s">
        <v>4613</v>
      </c>
      <c r="O202" s="56">
        <v>1076.5238095238096</v>
      </c>
    </row>
    <row r="203" spans="1:15" x14ac:dyDescent="0.3">
      <c r="A203" s="53" t="s">
        <v>815</v>
      </c>
      <c r="B203">
        <v>510</v>
      </c>
      <c r="C203">
        <v>510</v>
      </c>
      <c r="D203">
        <v>510</v>
      </c>
      <c r="E203">
        <v>510</v>
      </c>
      <c r="G203" s="54">
        <v>0.02</v>
      </c>
      <c r="H203" s="55" t="str">
        <f t="shared" si="15"/>
        <v>10</v>
      </c>
      <c r="I203" s="55" t="str">
        <f t="shared" si="16"/>
        <v>08</v>
      </c>
      <c r="J203" s="55" t="str">
        <f t="shared" si="17"/>
        <v>2009</v>
      </c>
      <c r="K203" s="53" t="str">
        <f t="shared" si="18"/>
        <v>10/08/2009</v>
      </c>
      <c r="L203" s="53">
        <f t="shared" si="19"/>
        <v>40035</v>
      </c>
      <c r="N203" s="59" t="s">
        <v>4614</v>
      </c>
      <c r="O203" s="56">
        <v>924.85714285714289</v>
      </c>
    </row>
    <row r="204" spans="1:15" x14ac:dyDescent="0.3">
      <c r="A204" s="53" t="s">
        <v>816</v>
      </c>
      <c r="B204">
        <v>510</v>
      </c>
      <c r="C204">
        <v>510</v>
      </c>
      <c r="D204">
        <v>510</v>
      </c>
      <c r="E204">
        <v>510</v>
      </c>
      <c r="G204" s="54">
        <v>0</v>
      </c>
      <c r="H204" s="55" t="str">
        <f t="shared" si="15"/>
        <v>11</v>
      </c>
      <c r="I204" s="55" t="str">
        <f t="shared" si="16"/>
        <v>08</v>
      </c>
      <c r="J204" s="55" t="str">
        <f t="shared" si="17"/>
        <v>2009</v>
      </c>
      <c r="K204" s="53" t="str">
        <f t="shared" si="18"/>
        <v>11/08/2009</v>
      </c>
      <c r="L204" s="53">
        <f t="shared" si="19"/>
        <v>40036</v>
      </c>
      <c r="N204" s="59" t="s">
        <v>4615</v>
      </c>
      <c r="O204" s="56">
        <v>798.83333333333337</v>
      </c>
    </row>
    <row r="205" spans="1:15" x14ac:dyDescent="0.3">
      <c r="A205" s="53" t="s">
        <v>817</v>
      </c>
      <c r="B205">
        <v>510</v>
      </c>
      <c r="C205">
        <v>510</v>
      </c>
      <c r="D205">
        <v>510</v>
      </c>
      <c r="E205">
        <v>510</v>
      </c>
      <c r="G205" s="54">
        <v>0</v>
      </c>
      <c r="H205" s="55" t="str">
        <f t="shared" si="15"/>
        <v>12</v>
      </c>
      <c r="I205" s="55" t="str">
        <f t="shared" si="16"/>
        <v>08</v>
      </c>
      <c r="J205" s="55" t="str">
        <f t="shared" si="17"/>
        <v>2009</v>
      </c>
      <c r="K205" s="53" t="str">
        <f t="shared" si="18"/>
        <v>12/08/2009</v>
      </c>
      <c r="L205" s="53">
        <f t="shared" si="19"/>
        <v>40037</v>
      </c>
      <c r="N205" s="58" t="s">
        <v>4609</v>
      </c>
      <c r="O205" s="56">
        <v>727.40308594746239</v>
      </c>
    </row>
    <row r="206" spans="1:15" x14ac:dyDescent="0.3">
      <c r="A206" t="s">
        <v>818</v>
      </c>
      <c r="B206">
        <v>510</v>
      </c>
      <c r="C206">
        <v>510</v>
      </c>
      <c r="D206">
        <v>510</v>
      </c>
      <c r="E206">
        <v>510</v>
      </c>
      <c r="G206" s="54">
        <v>0</v>
      </c>
      <c r="H206" s="55" t="str">
        <f t="shared" si="15"/>
        <v>13</v>
      </c>
      <c r="I206" s="55" t="str">
        <f t="shared" si="16"/>
        <v>08</v>
      </c>
      <c r="J206" s="55" t="str">
        <f t="shared" si="17"/>
        <v>2009</v>
      </c>
      <c r="K206" s="53" t="str">
        <f t="shared" si="18"/>
        <v>13/08/2009</v>
      </c>
      <c r="L206" s="53">
        <f t="shared" si="19"/>
        <v>40038</v>
      </c>
      <c r="O206"/>
    </row>
    <row r="207" spans="1:15" x14ac:dyDescent="0.3">
      <c r="A207" t="s">
        <v>819</v>
      </c>
      <c r="B207">
        <v>510</v>
      </c>
      <c r="C207">
        <v>510</v>
      </c>
      <c r="D207">
        <v>510</v>
      </c>
      <c r="E207">
        <v>510</v>
      </c>
      <c r="G207" s="54">
        <v>0</v>
      </c>
      <c r="H207" s="55" t="str">
        <f t="shared" si="15"/>
        <v>14</v>
      </c>
      <c r="I207" s="55" t="str">
        <f t="shared" si="16"/>
        <v>08</v>
      </c>
      <c r="J207" s="55" t="str">
        <f t="shared" si="17"/>
        <v>2009</v>
      </c>
      <c r="K207" s="53" t="str">
        <f t="shared" si="18"/>
        <v>14/08/2009</v>
      </c>
      <c r="L207" s="53">
        <f t="shared" si="19"/>
        <v>40039</v>
      </c>
      <c r="O207"/>
    </row>
    <row r="208" spans="1:15" x14ac:dyDescent="0.3">
      <c r="A208" t="s">
        <v>820</v>
      </c>
      <c r="B208">
        <v>510</v>
      </c>
      <c r="C208">
        <v>510</v>
      </c>
      <c r="D208">
        <v>510</v>
      </c>
      <c r="E208">
        <v>510</v>
      </c>
      <c r="G208" s="54">
        <v>0</v>
      </c>
      <c r="H208" s="55" t="str">
        <f t="shared" si="15"/>
        <v>17</v>
      </c>
      <c r="I208" s="55" t="str">
        <f t="shared" si="16"/>
        <v>08</v>
      </c>
      <c r="J208" s="55" t="str">
        <f t="shared" si="17"/>
        <v>2009</v>
      </c>
      <c r="K208" s="53" t="str">
        <f t="shared" si="18"/>
        <v>17/08/2009</v>
      </c>
      <c r="L208" s="53">
        <f t="shared" si="19"/>
        <v>40042</v>
      </c>
      <c r="O208"/>
    </row>
    <row r="209" spans="1:15" x14ac:dyDescent="0.3">
      <c r="A209" t="s">
        <v>821</v>
      </c>
      <c r="B209">
        <v>510</v>
      </c>
      <c r="C209">
        <v>510</v>
      </c>
      <c r="D209">
        <v>510</v>
      </c>
      <c r="E209">
        <v>510</v>
      </c>
      <c r="G209" s="54">
        <v>0</v>
      </c>
      <c r="H209" s="55" t="str">
        <f t="shared" si="15"/>
        <v>18</v>
      </c>
      <c r="I209" s="55" t="str">
        <f t="shared" si="16"/>
        <v>08</v>
      </c>
      <c r="J209" s="55" t="str">
        <f t="shared" si="17"/>
        <v>2009</v>
      </c>
      <c r="K209" s="53" t="str">
        <f t="shared" si="18"/>
        <v>18/08/2009</v>
      </c>
      <c r="L209" s="53">
        <f t="shared" si="19"/>
        <v>40043</v>
      </c>
      <c r="O209"/>
    </row>
    <row r="210" spans="1:15" x14ac:dyDescent="0.3">
      <c r="A210" t="s">
        <v>822</v>
      </c>
      <c r="B210">
        <v>510</v>
      </c>
      <c r="C210">
        <v>510</v>
      </c>
      <c r="D210">
        <v>510</v>
      </c>
      <c r="E210">
        <v>510</v>
      </c>
      <c r="G210" s="54">
        <v>0</v>
      </c>
      <c r="H210" s="55" t="str">
        <f t="shared" si="15"/>
        <v>19</v>
      </c>
      <c r="I210" s="55" t="str">
        <f t="shared" si="16"/>
        <v>08</v>
      </c>
      <c r="J210" s="55" t="str">
        <f t="shared" si="17"/>
        <v>2009</v>
      </c>
      <c r="K210" s="53" t="str">
        <f t="shared" si="18"/>
        <v>19/08/2009</v>
      </c>
      <c r="L210" s="53">
        <f t="shared" si="19"/>
        <v>40044</v>
      </c>
      <c r="O210"/>
    </row>
    <row r="211" spans="1:15" x14ac:dyDescent="0.3">
      <c r="A211" t="s">
        <v>823</v>
      </c>
      <c r="B211">
        <v>510</v>
      </c>
      <c r="C211">
        <v>510</v>
      </c>
      <c r="D211">
        <v>510</v>
      </c>
      <c r="E211">
        <v>510</v>
      </c>
      <c r="G211" s="54">
        <v>0</v>
      </c>
      <c r="H211" s="55" t="str">
        <f t="shared" si="15"/>
        <v>20</v>
      </c>
      <c r="I211" s="55" t="str">
        <f t="shared" si="16"/>
        <v>08</v>
      </c>
      <c r="J211" s="55" t="str">
        <f t="shared" si="17"/>
        <v>2009</v>
      </c>
      <c r="K211" s="53" t="str">
        <f t="shared" si="18"/>
        <v>20/08/2009</v>
      </c>
      <c r="L211" s="53">
        <f t="shared" si="19"/>
        <v>40045</v>
      </c>
      <c r="O211"/>
    </row>
    <row r="212" spans="1:15" x14ac:dyDescent="0.3">
      <c r="A212" t="s">
        <v>824</v>
      </c>
      <c r="B212">
        <v>510</v>
      </c>
      <c r="C212">
        <v>510</v>
      </c>
      <c r="D212">
        <v>510</v>
      </c>
      <c r="E212">
        <v>510</v>
      </c>
      <c r="G212" s="54">
        <v>0</v>
      </c>
      <c r="H212" s="55" t="str">
        <f t="shared" si="15"/>
        <v>21</v>
      </c>
      <c r="I212" s="55" t="str">
        <f t="shared" si="16"/>
        <v>08</v>
      </c>
      <c r="J212" s="55" t="str">
        <f t="shared" si="17"/>
        <v>2009</v>
      </c>
      <c r="K212" s="53" t="str">
        <f t="shared" si="18"/>
        <v>21/08/2009</v>
      </c>
      <c r="L212" s="53">
        <f t="shared" si="19"/>
        <v>40046</v>
      </c>
      <c r="O212"/>
    </row>
    <row r="213" spans="1:15" x14ac:dyDescent="0.3">
      <c r="A213" t="s">
        <v>825</v>
      </c>
      <c r="B213">
        <v>510</v>
      </c>
      <c r="C213">
        <v>510</v>
      </c>
      <c r="D213">
        <v>510</v>
      </c>
      <c r="E213">
        <v>510</v>
      </c>
      <c r="G213" s="54">
        <v>0</v>
      </c>
      <c r="H213" s="55" t="str">
        <f t="shared" si="15"/>
        <v>24</v>
      </c>
      <c r="I213" s="55" t="str">
        <f t="shared" si="16"/>
        <v>08</v>
      </c>
      <c r="J213" s="55" t="str">
        <f t="shared" si="17"/>
        <v>2009</v>
      </c>
      <c r="K213" s="53" t="str">
        <f t="shared" si="18"/>
        <v>24/08/2009</v>
      </c>
      <c r="L213" s="53">
        <f t="shared" si="19"/>
        <v>40049</v>
      </c>
      <c r="O213"/>
    </row>
    <row r="214" spans="1:15" x14ac:dyDescent="0.3">
      <c r="A214" t="s">
        <v>826</v>
      </c>
      <c r="B214">
        <v>510</v>
      </c>
      <c r="C214">
        <v>510</v>
      </c>
      <c r="D214">
        <v>510</v>
      </c>
      <c r="E214">
        <v>510</v>
      </c>
      <c r="G214" s="54">
        <v>0</v>
      </c>
      <c r="H214" s="55" t="str">
        <f t="shared" si="15"/>
        <v>25</v>
      </c>
      <c r="I214" s="55" t="str">
        <f t="shared" si="16"/>
        <v>08</v>
      </c>
      <c r="J214" s="55" t="str">
        <f t="shared" si="17"/>
        <v>2009</v>
      </c>
      <c r="K214" s="53" t="str">
        <f t="shared" si="18"/>
        <v>25/08/2009</v>
      </c>
      <c r="L214" s="53">
        <f t="shared" si="19"/>
        <v>40050</v>
      </c>
      <c r="O214"/>
    </row>
    <row r="215" spans="1:15" x14ac:dyDescent="0.3">
      <c r="A215" t="s">
        <v>827</v>
      </c>
      <c r="B215">
        <v>510</v>
      </c>
      <c r="C215">
        <v>510</v>
      </c>
      <c r="D215">
        <v>510</v>
      </c>
      <c r="E215">
        <v>510</v>
      </c>
      <c r="G215" s="54">
        <v>0</v>
      </c>
      <c r="H215" s="55" t="str">
        <f t="shared" si="15"/>
        <v>26</v>
      </c>
      <c r="I215" s="55" t="str">
        <f t="shared" si="16"/>
        <v>08</v>
      </c>
      <c r="J215" s="55" t="str">
        <f t="shared" si="17"/>
        <v>2009</v>
      </c>
      <c r="K215" s="53" t="str">
        <f t="shared" si="18"/>
        <v>26/08/2009</v>
      </c>
      <c r="L215" s="53">
        <f t="shared" si="19"/>
        <v>40051</v>
      </c>
      <c r="O215"/>
    </row>
    <row r="216" spans="1:15" x14ac:dyDescent="0.3">
      <c r="A216" t="s">
        <v>828</v>
      </c>
      <c r="B216">
        <v>510</v>
      </c>
      <c r="C216">
        <v>540</v>
      </c>
      <c r="D216">
        <v>540</v>
      </c>
      <c r="E216">
        <v>540</v>
      </c>
      <c r="G216" s="54">
        <v>0</v>
      </c>
      <c r="H216" s="55" t="str">
        <f t="shared" si="15"/>
        <v>27</v>
      </c>
      <c r="I216" s="55" t="str">
        <f t="shared" si="16"/>
        <v>08</v>
      </c>
      <c r="J216" s="55" t="str">
        <f t="shared" si="17"/>
        <v>2009</v>
      </c>
      <c r="K216" s="53" t="str">
        <f t="shared" si="18"/>
        <v>27/08/2009</v>
      </c>
      <c r="L216" s="53">
        <f t="shared" si="19"/>
        <v>40052</v>
      </c>
      <c r="O216"/>
    </row>
    <row r="217" spans="1:15" x14ac:dyDescent="0.3">
      <c r="A217" t="s">
        <v>829</v>
      </c>
      <c r="B217">
        <v>530</v>
      </c>
      <c r="C217">
        <v>530</v>
      </c>
      <c r="D217">
        <v>530</v>
      </c>
      <c r="E217">
        <v>530</v>
      </c>
      <c r="G217" s="54">
        <v>3.9199999999999999E-2</v>
      </c>
      <c r="H217" s="55" t="str">
        <f t="shared" si="15"/>
        <v>28</v>
      </c>
      <c r="I217" s="55" t="str">
        <f t="shared" si="16"/>
        <v>08</v>
      </c>
      <c r="J217" s="55" t="str">
        <f t="shared" si="17"/>
        <v>2009</v>
      </c>
      <c r="K217" s="53" t="str">
        <f t="shared" si="18"/>
        <v>28/08/2009</v>
      </c>
      <c r="L217" s="53">
        <f t="shared" si="19"/>
        <v>40053</v>
      </c>
      <c r="O217"/>
    </row>
    <row r="218" spans="1:15" x14ac:dyDescent="0.3">
      <c r="A218" t="s">
        <v>830</v>
      </c>
      <c r="B218">
        <v>525</v>
      </c>
      <c r="C218">
        <v>525</v>
      </c>
      <c r="D218">
        <v>525</v>
      </c>
      <c r="E218">
        <v>525</v>
      </c>
      <c r="G218" s="54">
        <v>-9.4000000000000004E-3</v>
      </c>
      <c r="H218" s="55" t="str">
        <f t="shared" si="15"/>
        <v>31</v>
      </c>
      <c r="I218" s="55" t="str">
        <f t="shared" si="16"/>
        <v>08</v>
      </c>
      <c r="J218" s="55" t="str">
        <f t="shared" si="17"/>
        <v>2009</v>
      </c>
      <c r="K218" s="53" t="str">
        <f t="shared" si="18"/>
        <v>31/08/2009</v>
      </c>
      <c r="L218" s="53">
        <f t="shared" si="19"/>
        <v>40056</v>
      </c>
      <c r="O218"/>
    </row>
    <row r="219" spans="1:15" x14ac:dyDescent="0.3">
      <c r="A219" s="53" t="s">
        <v>831</v>
      </c>
      <c r="B219">
        <v>530</v>
      </c>
      <c r="C219">
        <v>530</v>
      </c>
      <c r="D219">
        <v>530</v>
      </c>
      <c r="E219">
        <v>530</v>
      </c>
      <c r="G219" s="54">
        <v>9.4999999999999998E-3</v>
      </c>
      <c r="H219" s="55" t="str">
        <f t="shared" si="15"/>
        <v>01</v>
      </c>
      <c r="I219" s="55" t="str">
        <f t="shared" si="16"/>
        <v>09</v>
      </c>
      <c r="J219" s="55" t="str">
        <f t="shared" si="17"/>
        <v>2009</v>
      </c>
      <c r="K219" s="53" t="str">
        <f t="shared" si="18"/>
        <v>01/09/2009</v>
      </c>
      <c r="L219" s="53">
        <f t="shared" si="19"/>
        <v>40057</v>
      </c>
      <c r="O219"/>
    </row>
    <row r="220" spans="1:15" x14ac:dyDescent="0.3">
      <c r="A220" s="53" t="s">
        <v>832</v>
      </c>
      <c r="B220">
        <v>530</v>
      </c>
      <c r="C220">
        <v>530</v>
      </c>
      <c r="D220">
        <v>530</v>
      </c>
      <c r="E220">
        <v>530</v>
      </c>
      <c r="G220" s="54">
        <v>0</v>
      </c>
      <c r="H220" s="55" t="str">
        <f t="shared" si="15"/>
        <v>02</v>
      </c>
      <c r="I220" s="55" t="str">
        <f t="shared" si="16"/>
        <v>09</v>
      </c>
      <c r="J220" s="55" t="str">
        <f t="shared" si="17"/>
        <v>2009</v>
      </c>
      <c r="K220" s="53" t="str">
        <f t="shared" si="18"/>
        <v>02/09/2009</v>
      </c>
      <c r="L220" s="53">
        <f t="shared" si="19"/>
        <v>40058</v>
      </c>
      <c r="O220"/>
    </row>
    <row r="221" spans="1:15" x14ac:dyDescent="0.3">
      <c r="A221" s="53" t="s">
        <v>833</v>
      </c>
      <c r="B221">
        <v>540</v>
      </c>
      <c r="C221">
        <v>540</v>
      </c>
      <c r="D221">
        <v>540</v>
      </c>
      <c r="E221">
        <v>540</v>
      </c>
      <c r="G221" s="54">
        <v>1.89E-2</v>
      </c>
      <c r="H221" s="55" t="str">
        <f t="shared" si="15"/>
        <v>03</v>
      </c>
      <c r="I221" s="55" t="str">
        <f t="shared" si="16"/>
        <v>09</v>
      </c>
      <c r="J221" s="55" t="str">
        <f t="shared" si="17"/>
        <v>2009</v>
      </c>
      <c r="K221" s="53" t="str">
        <f t="shared" si="18"/>
        <v>03/09/2009</v>
      </c>
      <c r="L221" s="53">
        <f t="shared" si="19"/>
        <v>40059</v>
      </c>
      <c r="O221"/>
    </row>
    <row r="222" spans="1:15" x14ac:dyDescent="0.3">
      <c r="A222" s="53" t="s">
        <v>834</v>
      </c>
      <c r="B222">
        <v>540</v>
      </c>
      <c r="C222">
        <v>540</v>
      </c>
      <c r="D222">
        <v>540</v>
      </c>
      <c r="E222">
        <v>540</v>
      </c>
      <c r="G222" s="54">
        <v>0</v>
      </c>
      <c r="H222" s="55" t="str">
        <f t="shared" si="15"/>
        <v>04</v>
      </c>
      <c r="I222" s="55" t="str">
        <f t="shared" si="16"/>
        <v>09</v>
      </c>
      <c r="J222" s="55" t="str">
        <f t="shared" si="17"/>
        <v>2009</v>
      </c>
      <c r="K222" s="53" t="str">
        <f t="shared" si="18"/>
        <v>04/09/2009</v>
      </c>
      <c r="L222" s="53">
        <f t="shared" si="19"/>
        <v>40060</v>
      </c>
      <c r="O222"/>
    </row>
    <row r="223" spans="1:15" x14ac:dyDescent="0.3">
      <c r="A223" s="53" t="s">
        <v>835</v>
      </c>
      <c r="B223">
        <v>540</v>
      </c>
      <c r="C223">
        <v>540</v>
      </c>
      <c r="D223">
        <v>540</v>
      </c>
      <c r="E223">
        <v>540</v>
      </c>
      <c r="G223" s="54">
        <v>0</v>
      </c>
      <c r="H223" s="55" t="str">
        <f t="shared" si="15"/>
        <v>08</v>
      </c>
      <c r="I223" s="55" t="str">
        <f t="shared" si="16"/>
        <v>09</v>
      </c>
      <c r="J223" s="55" t="str">
        <f t="shared" si="17"/>
        <v>2009</v>
      </c>
      <c r="K223" s="53" t="str">
        <f t="shared" si="18"/>
        <v>08/09/2009</v>
      </c>
      <c r="L223" s="53">
        <f t="shared" si="19"/>
        <v>40064</v>
      </c>
      <c r="O223"/>
    </row>
    <row r="224" spans="1:15" x14ac:dyDescent="0.3">
      <c r="A224" s="53" t="s">
        <v>836</v>
      </c>
      <c r="B224">
        <v>540</v>
      </c>
      <c r="C224">
        <v>540</v>
      </c>
      <c r="D224">
        <v>540</v>
      </c>
      <c r="E224">
        <v>540</v>
      </c>
      <c r="G224" s="54">
        <v>0</v>
      </c>
      <c r="H224" s="55" t="str">
        <f t="shared" si="15"/>
        <v>09</v>
      </c>
      <c r="I224" s="55" t="str">
        <f t="shared" si="16"/>
        <v>09</v>
      </c>
      <c r="J224" s="55" t="str">
        <f t="shared" si="17"/>
        <v>2009</v>
      </c>
      <c r="K224" s="53" t="str">
        <f t="shared" si="18"/>
        <v>09/09/2009</v>
      </c>
      <c r="L224" s="53">
        <f t="shared" si="19"/>
        <v>40065</v>
      </c>
      <c r="O224"/>
    </row>
    <row r="225" spans="1:15" x14ac:dyDescent="0.3">
      <c r="A225" s="53" t="s">
        <v>837</v>
      </c>
      <c r="B225">
        <v>540</v>
      </c>
      <c r="C225">
        <v>540</v>
      </c>
      <c r="D225">
        <v>540</v>
      </c>
      <c r="E225">
        <v>540</v>
      </c>
      <c r="G225" s="54">
        <v>0</v>
      </c>
      <c r="H225" s="55" t="str">
        <f t="shared" si="15"/>
        <v>10</v>
      </c>
      <c r="I225" s="55" t="str">
        <f t="shared" si="16"/>
        <v>09</v>
      </c>
      <c r="J225" s="55" t="str">
        <f t="shared" si="17"/>
        <v>2009</v>
      </c>
      <c r="K225" s="53" t="str">
        <f t="shared" si="18"/>
        <v>10/09/2009</v>
      </c>
      <c r="L225" s="53">
        <f t="shared" si="19"/>
        <v>40066</v>
      </c>
      <c r="O225"/>
    </row>
    <row r="226" spans="1:15" x14ac:dyDescent="0.3">
      <c r="A226" s="53" t="s">
        <v>838</v>
      </c>
      <c r="B226">
        <v>540</v>
      </c>
      <c r="C226">
        <v>540</v>
      </c>
      <c r="D226">
        <v>540</v>
      </c>
      <c r="E226">
        <v>540</v>
      </c>
      <c r="G226" s="54">
        <v>0</v>
      </c>
      <c r="H226" s="55" t="str">
        <f t="shared" si="15"/>
        <v>11</v>
      </c>
      <c r="I226" s="55" t="str">
        <f t="shared" si="16"/>
        <v>09</v>
      </c>
      <c r="J226" s="55" t="str">
        <f t="shared" si="17"/>
        <v>2009</v>
      </c>
      <c r="K226" s="53" t="str">
        <f t="shared" si="18"/>
        <v>11/09/2009</v>
      </c>
      <c r="L226" s="53">
        <f t="shared" si="19"/>
        <v>40067</v>
      </c>
      <c r="O226"/>
    </row>
    <row r="227" spans="1:15" x14ac:dyDescent="0.3">
      <c r="A227" t="s">
        <v>839</v>
      </c>
      <c r="B227">
        <v>540</v>
      </c>
      <c r="C227">
        <v>540</v>
      </c>
      <c r="D227">
        <v>540</v>
      </c>
      <c r="E227">
        <v>540</v>
      </c>
      <c r="G227" s="54">
        <v>0</v>
      </c>
      <c r="H227" s="55" t="str">
        <f t="shared" si="15"/>
        <v>14</v>
      </c>
      <c r="I227" s="55" t="str">
        <f t="shared" si="16"/>
        <v>09</v>
      </c>
      <c r="J227" s="55" t="str">
        <f t="shared" si="17"/>
        <v>2009</v>
      </c>
      <c r="K227" s="53" t="str">
        <f t="shared" si="18"/>
        <v>14/09/2009</v>
      </c>
      <c r="L227" s="53">
        <f t="shared" si="19"/>
        <v>40070</v>
      </c>
      <c r="O227"/>
    </row>
    <row r="228" spans="1:15" x14ac:dyDescent="0.3">
      <c r="A228" t="s">
        <v>840</v>
      </c>
      <c r="B228">
        <v>540</v>
      </c>
      <c r="C228">
        <v>540</v>
      </c>
      <c r="D228">
        <v>540</v>
      </c>
      <c r="E228">
        <v>540</v>
      </c>
      <c r="G228" s="54">
        <v>0</v>
      </c>
      <c r="H228" s="55" t="str">
        <f t="shared" si="15"/>
        <v>15</v>
      </c>
      <c r="I228" s="55" t="str">
        <f t="shared" si="16"/>
        <v>09</v>
      </c>
      <c r="J228" s="55" t="str">
        <f t="shared" si="17"/>
        <v>2009</v>
      </c>
      <c r="K228" s="53" t="str">
        <f t="shared" si="18"/>
        <v>15/09/2009</v>
      </c>
      <c r="L228" s="53">
        <f t="shared" si="19"/>
        <v>40071</v>
      </c>
      <c r="O228"/>
    </row>
    <row r="229" spans="1:15" x14ac:dyDescent="0.3">
      <c r="A229" t="s">
        <v>841</v>
      </c>
      <c r="B229">
        <v>540</v>
      </c>
      <c r="C229">
        <v>540</v>
      </c>
      <c r="D229">
        <v>540</v>
      </c>
      <c r="E229">
        <v>540</v>
      </c>
      <c r="G229" s="54">
        <v>0</v>
      </c>
      <c r="H229" s="55" t="str">
        <f t="shared" si="15"/>
        <v>16</v>
      </c>
      <c r="I229" s="55" t="str">
        <f t="shared" si="16"/>
        <v>09</v>
      </c>
      <c r="J229" s="55" t="str">
        <f t="shared" si="17"/>
        <v>2009</v>
      </c>
      <c r="K229" s="53" t="str">
        <f t="shared" si="18"/>
        <v>16/09/2009</v>
      </c>
      <c r="L229" s="53">
        <f t="shared" si="19"/>
        <v>40072</v>
      </c>
      <c r="O229"/>
    </row>
    <row r="230" spans="1:15" x14ac:dyDescent="0.3">
      <c r="A230" t="s">
        <v>842</v>
      </c>
      <c r="B230">
        <v>540</v>
      </c>
      <c r="C230">
        <v>540</v>
      </c>
      <c r="D230">
        <v>540</v>
      </c>
      <c r="E230">
        <v>540</v>
      </c>
      <c r="G230" s="54">
        <v>0</v>
      </c>
      <c r="H230" s="55" t="str">
        <f t="shared" si="15"/>
        <v>17</v>
      </c>
      <c r="I230" s="55" t="str">
        <f t="shared" si="16"/>
        <v>09</v>
      </c>
      <c r="J230" s="55" t="str">
        <f t="shared" si="17"/>
        <v>2009</v>
      </c>
      <c r="K230" s="53" t="str">
        <f t="shared" si="18"/>
        <v>17/09/2009</v>
      </c>
      <c r="L230" s="53">
        <f t="shared" si="19"/>
        <v>40073</v>
      </c>
      <c r="O230"/>
    </row>
    <row r="231" spans="1:15" x14ac:dyDescent="0.3">
      <c r="A231" t="s">
        <v>843</v>
      </c>
      <c r="B231">
        <v>540</v>
      </c>
      <c r="C231">
        <v>540</v>
      </c>
      <c r="D231">
        <v>540</v>
      </c>
      <c r="E231">
        <v>540</v>
      </c>
      <c r="G231" s="54">
        <v>0</v>
      </c>
      <c r="H231" s="55" t="str">
        <f t="shared" si="15"/>
        <v>18</v>
      </c>
      <c r="I231" s="55" t="str">
        <f t="shared" si="16"/>
        <v>09</v>
      </c>
      <c r="J231" s="55" t="str">
        <f t="shared" si="17"/>
        <v>2009</v>
      </c>
      <c r="K231" s="53" t="str">
        <f t="shared" si="18"/>
        <v>18/09/2009</v>
      </c>
      <c r="L231" s="53">
        <f t="shared" si="19"/>
        <v>40074</v>
      </c>
      <c r="O231"/>
    </row>
    <row r="232" spans="1:15" x14ac:dyDescent="0.3">
      <c r="A232" t="s">
        <v>844</v>
      </c>
      <c r="B232">
        <v>540</v>
      </c>
      <c r="C232">
        <v>540</v>
      </c>
      <c r="D232">
        <v>540</v>
      </c>
      <c r="E232">
        <v>540</v>
      </c>
      <c r="G232" s="54">
        <v>0</v>
      </c>
      <c r="H232" s="55" t="str">
        <f t="shared" si="15"/>
        <v>21</v>
      </c>
      <c r="I232" s="55" t="str">
        <f t="shared" si="16"/>
        <v>09</v>
      </c>
      <c r="J232" s="55" t="str">
        <f t="shared" si="17"/>
        <v>2009</v>
      </c>
      <c r="K232" s="53" t="str">
        <f t="shared" si="18"/>
        <v>21/09/2009</v>
      </c>
      <c r="L232" s="53">
        <f t="shared" si="19"/>
        <v>40077</v>
      </c>
      <c r="O232"/>
    </row>
    <row r="233" spans="1:15" x14ac:dyDescent="0.3">
      <c r="A233" t="s">
        <v>845</v>
      </c>
      <c r="B233">
        <v>540</v>
      </c>
      <c r="C233">
        <v>540</v>
      </c>
      <c r="D233">
        <v>540</v>
      </c>
      <c r="E233">
        <v>540</v>
      </c>
      <c r="G233" s="54">
        <v>0</v>
      </c>
      <c r="H233" s="55" t="str">
        <f t="shared" si="15"/>
        <v>22</v>
      </c>
      <c r="I233" s="55" t="str">
        <f t="shared" si="16"/>
        <v>09</v>
      </c>
      <c r="J233" s="55" t="str">
        <f t="shared" si="17"/>
        <v>2009</v>
      </c>
      <c r="K233" s="53" t="str">
        <f t="shared" si="18"/>
        <v>22/09/2009</v>
      </c>
      <c r="L233" s="53">
        <f t="shared" si="19"/>
        <v>40078</v>
      </c>
      <c r="O233"/>
    </row>
    <row r="234" spans="1:15" x14ac:dyDescent="0.3">
      <c r="A234" t="s">
        <v>846</v>
      </c>
      <c r="B234">
        <v>540</v>
      </c>
      <c r="C234">
        <v>540</v>
      </c>
      <c r="D234">
        <v>540</v>
      </c>
      <c r="E234">
        <v>540</v>
      </c>
      <c r="G234" s="54">
        <v>0</v>
      </c>
      <c r="H234" s="55" t="str">
        <f t="shared" si="15"/>
        <v>23</v>
      </c>
      <c r="I234" s="55" t="str">
        <f t="shared" si="16"/>
        <v>09</v>
      </c>
      <c r="J234" s="55" t="str">
        <f t="shared" si="17"/>
        <v>2009</v>
      </c>
      <c r="K234" s="53" t="str">
        <f t="shared" si="18"/>
        <v>23/09/2009</v>
      </c>
      <c r="L234" s="53">
        <f t="shared" si="19"/>
        <v>40079</v>
      </c>
      <c r="O234"/>
    </row>
    <row r="235" spans="1:15" x14ac:dyDescent="0.3">
      <c r="A235" t="s">
        <v>847</v>
      </c>
      <c r="B235">
        <v>540</v>
      </c>
      <c r="C235">
        <v>540</v>
      </c>
      <c r="D235">
        <v>540</v>
      </c>
      <c r="E235">
        <v>540</v>
      </c>
      <c r="G235" s="54">
        <v>0</v>
      </c>
      <c r="H235" s="55" t="str">
        <f t="shared" si="15"/>
        <v>24</v>
      </c>
      <c r="I235" s="55" t="str">
        <f t="shared" si="16"/>
        <v>09</v>
      </c>
      <c r="J235" s="55" t="str">
        <f t="shared" si="17"/>
        <v>2009</v>
      </c>
      <c r="K235" s="53" t="str">
        <f t="shared" si="18"/>
        <v>24/09/2009</v>
      </c>
      <c r="L235" s="53">
        <f t="shared" si="19"/>
        <v>40080</v>
      </c>
      <c r="O235"/>
    </row>
    <row r="236" spans="1:15" x14ac:dyDescent="0.3">
      <c r="A236" t="s">
        <v>848</v>
      </c>
      <c r="B236">
        <v>540</v>
      </c>
      <c r="C236">
        <v>540</v>
      </c>
      <c r="D236">
        <v>540</v>
      </c>
      <c r="E236">
        <v>540</v>
      </c>
      <c r="G236" s="54">
        <v>0</v>
      </c>
      <c r="H236" s="55" t="str">
        <f t="shared" si="15"/>
        <v>25</v>
      </c>
      <c r="I236" s="55" t="str">
        <f t="shared" si="16"/>
        <v>09</v>
      </c>
      <c r="J236" s="55" t="str">
        <f t="shared" si="17"/>
        <v>2009</v>
      </c>
      <c r="K236" s="53" t="str">
        <f t="shared" si="18"/>
        <v>25/09/2009</v>
      </c>
      <c r="L236" s="53">
        <f t="shared" si="19"/>
        <v>40081</v>
      </c>
      <c r="O236"/>
    </row>
    <row r="237" spans="1:15" x14ac:dyDescent="0.3">
      <c r="A237" t="s">
        <v>849</v>
      </c>
      <c r="B237">
        <v>540</v>
      </c>
      <c r="C237">
        <v>540</v>
      </c>
      <c r="D237">
        <v>540</v>
      </c>
      <c r="E237">
        <v>540</v>
      </c>
      <c r="G237" s="54">
        <v>0</v>
      </c>
      <c r="H237" s="55" t="str">
        <f t="shared" si="15"/>
        <v>28</v>
      </c>
      <c r="I237" s="55" t="str">
        <f t="shared" si="16"/>
        <v>09</v>
      </c>
      <c r="J237" s="55" t="str">
        <f t="shared" si="17"/>
        <v>2009</v>
      </c>
      <c r="K237" s="53" t="str">
        <f t="shared" si="18"/>
        <v>28/09/2009</v>
      </c>
      <c r="L237" s="53">
        <f t="shared" si="19"/>
        <v>40084</v>
      </c>
      <c r="O237"/>
    </row>
    <row r="238" spans="1:15" x14ac:dyDescent="0.3">
      <c r="A238" t="s">
        <v>850</v>
      </c>
      <c r="B238">
        <v>540</v>
      </c>
      <c r="C238">
        <v>540</v>
      </c>
      <c r="D238">
        <v>540</v>
      </c>
      <c r="E238">
        <v>540</v>
      </c>
      <c r="G238" s="54">
        <v>0</v>
      </c>
      <c r="H238" s="55" t="str">
        <f t="shared" si="15"/>
        <v>29</v>
      </c>
      <c r="I238" s="55" t="str">
        <f t="shared" si="16"/>
        <v>09</v>
      </c>
      <c r="J238" s="55" t="str">
        <f t="shared" si="17"/>
        <v>2009</v>
      </c>
      <c r="K238" s="53" t="str">
        <f t="shared" si="18"/>
        <v>29/09/2009</v>
      </c>
      <c r="L238" s="53">
        <f t="shared" si="19"/>
        <v>40085</v>
      </c>
      <c r="O238"/>
    </row>
    <row r="239" spans="1:15" x14ac:dyDescent="0.3">
      <c r="A239" t="s">
        <v>851</v>
      </c>
      <c r="B239">
        <v>550</v>
      </c>
      <c r="C239">
        <v>550</v>
      </c>
      <c r="D239">
        <v>550</v>
      </c>
      <c r="E239">
        <v>550</v>
      </c>
      <c r="G239" s="54">
        <v>1.8499999999999999E-2</v>
      </c>
      <c r="H239" s="55" t="str">
        <f t="shared" si="15"/>
        <v>30</v>
      </c>
      <c r="I239" s="55" t="str">
        <f t="shared" si="16"/>
        <v>09</v>
      </c>
      <c r="J239" s="55" t="str">
        <f t="shared" si="17"/>
        <v>2009</v>
      </c>
      <c r="K239" s="53" t="str">
        <f t="shared" si="18"/>
        <v>30/09/2009</v>
      </c>
      <c r="L239" s="53">
        <f t="shared" si="19"/>
        <v>40086</v>
      </c>
      <c r="O239"/>
    </row>
    <row r="240" spans="1:15" x14ac:dyDescent="0.3">
      <c r="A240" s="53" t="s">
        <v>852</v>
      </c>
      <c r="B240">
        <v>550</v>
      </c>
      <c r="C240">
        <v>550</v>
      </c>
      <c r="D240">
        <v>550</v>
      </c>
      <c r="E240">
        <v>550</v>
      </c>
      <c r="G240" s="54">
        <v>0</v>
      </c>
      <c r="H240" s="55" t="str">
        <f t="shared" si="15"/>
        <v>01</v>
      </c>
      <c r="I240" s="55" t="str">
        <f t="shared" si="16"/>
        <v>10</v>
      </c>
      <c r="J240" s="55" t="str">
        <f t="shared" si="17"/>
        <v>2009</v>
      </c>
      <c r="K240" s="53" t="str">
        <f t="shared" si="18"/>
        <v>01/10/2009</v>
      </c>
      <c r="L240" s="53">
        <f t="shared" si="19"/>
        <v>40087</v>
      </c>
      <c r="O240"/>
    </row>
    <row r="241" spans="1:15" x14ac:dyDescent="0.3">
      <c r="A241" s="53" t="s">
        <v>853</v>
      </c>
      <c r="B241">
        <v>550</v>
      </c>
      <c r="C241">
        <v>550</v>
      </c>
      <c r="D241">
        <v>550</v>
      </c>
      <c r="E241">
        <v>550</v>
      </c>
      <c r="G241" s="54">
        <v>0</v>
      </c>
      <c r="H241" s="55" t="str">
        <f t="shared" si="15"/>
        <v>02</v>
      </c>
      <c r="I241" s="55" t="str">
        <f t="shared" si="16"/>
        <v>10</v>
      </c>
      <c r="J241" s="55" t="str">
        <f t="shared" si="17"/>
        <v>2009</v>
      </c>
      <c r="K241" s="53" t="str">
        <f t="shared" si="18"/>
        <v>02/10/2009</v>
      </c>
      <c r="L241" s="53">
        <f t="shared" si="19"/>
        <v>40088</v>
      </c>
      <c r="O241"/>
    </row>
    <row r="242" spans="1:15" x14ac:dyDescent="0.3">
      <c r="A242" s="53" t="s">
        <v>854</v>
      </c>
      <c r="B242">
        <v>550</v>
      </c>
      <c r="C242">
        <v>550</v>
      </c>
      <c r="D242">
        <v>550</v>
      </c>
      <c r="E242">
        <v>550</v>
      </c>
      <c r="G242" s="54">
        <v>0</v>
      </c>
      <c r="H242" s="55" t="str">
        <f t="shared" si="15"/>
        <v>05</v>
      </c>
      <c r="I242" s="55" t="str">
        <f t="shared" si="16"/>
        <v>10</v>
      </c>
      <c r="J242" s="55" t="str">
        <f t="shared" si="17"/>
        <v>2009</v>
      </c>
      <c r="K242" s="53" t="str">
        <f t="shared" si="18"/>
        <v>05/10/2009</v>
      </c>
      <c r="L242" s="53">
        <f t="shared" si="19"/>
        <v>40091</v>
      </c>
      <c r="O242"/>
    </row>
    <row r="243" spans="1:15" x14ac:dyDescent="0.3">
      <c r="A243" s="53" t="s">
        <v>855</v>
      </c>
      <c r="B243">
        <v>540</v>
      </c>
      <c r="C243">
        <v>540</v>
      </c>
      <c r="D243">
        <v>540</v>
      </c>
      <c r="E243">
        <v>540</v>
      </c>
      <c r="G243" s="54">
        <v>-1.8200000000000001E-2</v>
      </c>
      <c r="H243" s="55" t="str">
        <f t="shared" si="15"/>
        <v>06</v>
      </c>
      <c r="I243" s="55" t="str">
        <f t="shared" si="16"/>
        <v>10</v>
      </c>
      <c r="J243" s="55" t="str">
        <f t="shared" si="17"/>
        <v>2009</v>
      </c>
      <c r="K243" s="53" t="str">
        <f t="shared" si="18"/>
        <v>06/10/2009</v>
      </c>
      <c r="L243" s="53">
        <f t="shared" si="19"/>
        <v>40092</v>
      </c>
      <c r="O243"/>
    </row>
    <row r="244" spans="1:15" x14ac:dyDescent="0.3">
      <c r="A244" s="53" t="s">
        <v>856</v>
      </c>
      <c r="B244">
        <v>540</v>
      </c>
      <c r="C244">
        <v>540</v>
      </c>
      <c r="D244">
        <v>540</v>
      </c>
      <c r="E244">
        <v>540</v>
      </c>
      <c r="G244" s="54">
        <v>0</v>
      </c>
      <c r="H244" s="55" t="str">
        <f t="shared" si="15"/>
        <v>07</v>
      </c>
      <c r="I244" s="55" t="str">
        <f t="shared" si="16"/>
        <v>10</v>
      </c>
      <c r="J244" s="55" t="str">
        <f t="shared" si="17"/>
        <v>2009</v>
      </c>
      <c r="K244" s="53" t="str">
        <f t="shared" si="18"/>
        <v>07/10/2009</v>
      </c>
      <c r="L244" s="53">
        <f t="shared" si="19"/>
        <v>40093</v>
      </c>
      <c r="O244"/>
    </row>
    <row r="245" spans="1:15" x14ac:dyDescent="0.3">
      <c r="A245" s="53" t="s">
        <v>857</v>
      </c>
      <c r="B245">
        <v>540</v>
      </c>
      <c r="C245">
        <v>540</v>
      </c>
      <c r="D245">
        <v>540</v>
      </c>
      <c r="E245">
        <v>540</v>
      </c>
      <c r="G245" s="54">
        <v>0</v>
      </c>
      <c r="H245" s="55" t="str">
        <f t="shared" si="15"/>
        <v>08</v>
      </c>
      <c r="I245" s="55" t="str">
        <f t="shared" si="16"/>
        <v>10</v>
      </c>
      <c r="J245" s="55" t="str">
        <f t="shared" si="17"/>
        <v>2009</v>
      </c>
      <c r="K245" s="53" t="str">
        <f t="shared" si="18"/>
        <v>08/10/2009</v>
      </c>
      <c r="L245" s="53">
        <f t="shared" si="19"/>
        <v>40094</v>
      </c>
      <c r="O245"/>
    </row>
    <row r="246" spans="1:15" x14ac:dyDescent="0.3">
      <c r="A246" s="53" t="s">
        <v>858</v>
      </c>
      <c r="B246">
        <v>540</v>
      </c>
      <c r="C246">
        <v>540</v>
      </c>
      <c r="D246">
        <v>540</v>
      </c>
      <c r="E246">
        <v>540</v>
      </c>
      <c r="G246" s="54">
        <v>0</v>
      </c>
      <c r="H246" s="55" t="str">
        <f t="shared" si="15"/>
        <v>09</v>
      </c>
      <c r="I246" s="55" t="str">
        <f t="shared" si="16"/>
        <v>10</v>
      </c>
      <c r="J246" s="55" t="str">
        <f t="shared" si="17"/>
        <v>2009</v>
      </c>
      <c r="K246" s="53" t="str">
        <f t="shared" si="18"/>
        <v>09/10/2009</v>
      </c>
      <c r="L246" s="53">
        <f t="shared" si="19"/>
        <v>40095</v>
      </c>
      <c r="O246"/>
    </row>
    <row r="247" spans="1:15" x14ac:dyDescent="0.3">
      <c r="A247" s="53" t="s">
        <v>859</v>
      </c>
      <c r="B247">
        <v>540</v>
      </c>
      <c r="C247">
        <v>540</v>
      </c>
      <c r="D247">
        <v>540</v>
      </c>
      <c r="E247">
        <v>540</v>
      </c>
      <c r="G247" s="54">
        <v>0</v>
      </c>
      <c r="H247" s="55" t="str">
        <f t="shared" si="15"/>
        <v>12</v>
      </c>
      <c r="I247" s="55" t="str">
        <f t="shared" si="16"/>
        <v>10</v>
      </c>
      <c r="J247" s="55" t="str">
        <f t="shared" si="17"/>
        <v>2009</v>
      </c>
      <c r="K247" s="53" t="str">
        <f t="shared" si="18"/>
        <v>12/10/2009</v>
      </c>
      <c r="L247" s="53">
        <f t="shared" si="19"/>
        <v>40098</v>
      </c>
      <c r="O247"/>
    </row>
    <row r="248" spans="1:15" x14ac:dyDescent="0.3">
      <c r="A248" t="s">
        <v>860</v>
      </c>
      <c r="B248">
        <v>545</v>
      </c>
      <c r="C248">
        <v>545</v>
      </c>
      <c r="D248">
        <v>545</v>
      </c>
      <c r="E248">
        <v>545</v>
      </c>
      <c r="G248" s="54">
        <v>9.2999999999999992E-3</v>
      </c>
      <c r="H248" s="55" t="str">
        <f t="shared" si="15"/>
        <v>13</v>
      </c>
      <c r="I248" s="55" t="str">
        <f t="shared" si="16"/>
        <v>10</v>
      </c>
      <c r="J248" s="55" t="str">
        <f t="shared" si="17"/>
        <v>2009</v>
      </c>
      <c r="K248" s="53" t="str">
        <f t="shared" si="18"/>
        <v>13/10/2009</v>
      </c>
      <c r="L248" s="53">
        <f t="shared" si="19"/>
        <v>40099</v>
      </c>
      <c r="O248"/>
    </row>
    <row r="249" spans="1:15" x14ac:dyDescent="0.3">
      <c r="A249" t="s">
        <v>861</v>
      </c>
      <c r="B249">
        <v>550</v>
      </c>
      <c r="C249">
        <v>550</v>
      </c>
      <c r="D249">
        <v>550</v>
      </c>
      <c r="E249">
        <v>550</v>
      </c>
      <c r="G249" s="54">
        <v>9.1999999999999998E-3</v>
      </c>
      <c r="H249" s="55" t="str">
        <f t="shared" si="15"/>
        <v>14</v>
      </c>
      <c r="I249" s="55" t="str">
        <f t="shared" si="16"/>
        <v>10</v>
      </c>
      <c r="J249" s="55" t="str">
        <f t="shared" si="17"/>
        <v>2009</v>
      </c>
      <c r="K249" s="53" t="str">
        <f t="shared" si="18"/>
        <v>14/10/2009</v>
      </c>
      <c r="L249" s="53">
        <f t="shared" si="19"/>
        <v>40100</v>
      </c>
      <c r="O249"/>
    </row>
    <row r="250" spans="1:15" x14ac:dyDescent="0.3">
      <c r="A250" t="s">
        <v>862</v>
      </c>
      <c r="B250">
        <v>550</v>
      </c>
      <c r="C250">
        <v>550</v>
      </c>
      <c r="D250">
        <v>550</v>
      </c>
      <c r="E250">
        <v>550</v>
      </c>
      <c r="G250" s="54">
        <v>0</v>
      </c>
      <c r="H250" s="55" t="str">
        <f t="shared" si="15"/>
        <v>15</v>
      </c>
      <c r="I250" s="55" t="str">
        <f t="shared" si="16"/>
        <v>10</v>
      </c>
      <c r="J250" s="55" t="str">
        <f t="shared" si="17"/>
        <v>2009</v>
      </c>
      <c r="K250" s="53" t="str">
        <f t="shared" si="18"/>
        <v>15/10/2009</v>
      </c>
      <c r="L250" s="53">
        <f t="shared" si="19"/>
        <v>40101</v>
      </c>
      <c r="O250"/>
    </row>
    <row r="251" spans="1:15" x14ac:dyDescent="0.3">
      <c r="A251" t="s">
        <v>863</v>
      </c>
      <c r="B251">
        <v>550</v>
      </c>
      <c r="C251">
        <v>550</v>
      </c>
      <c r="D251">
        <v>550</v>
      </c>
      <c r="E251">
        <v>550</v>
      </c>
      <c r="G251" s="54">
        <v>0</v>
      </c>
      <c r="H251" s="55" t="str">
        <f t="shared" si="15"/>
        <v>16</v>
      </c>
      <c r="I251" s="55" t="str">
        <f t="shared" si="16"/>
        <v>10</v>
      </c>
      <c r="J251" s="55" t="str">
        <f t="shared" si="17"/>
        <v>2009</v>
      </c>
      <c r="K251" s="53" t="str">
        <f t="shared" si="18"/>
        <v>16/10/2009</v>
      </c>
      <c r="L251" s="53">
        <f t="shared" si="19"/>
        <v>40102</v>
      </c>
      <c r="O251"/>
    </row>
    <row r="252" spans="1:15" x14ac:dyDescent="0.3">
      <c r="A252" t="s">
        <v>864</v>
      </c>
      <c r="B252">
        <v>550</v>
      </c>
      <c r="C252">
        <v>550</v>
      </c>
      <c r="D252">
        <v>550</v>
      </c>
      <c r="E252">
        <v>550</v>
      </c>
      <c r="G252" s="54">
        <v>0</v>
      </c>
      <c r="H252" s="55" t="str">
        <f t="shared" si="15"/>
        <v>19</v>
      </c>
      <c r="I252" s="55" t="str">
        <f t="shared" si="16"/>
        <v>10</v>
      </c>
      <c r="J252" s="55" t="str">
        <f t="shared" si="17"/>
        <v>2009</v>
      </c>
      <c r="K252" s="53" t="str">
        <f t="shared" si="18"/>
        <v>19/10/2009</v>
      </c>
      <c r="L252" s="53">
        <f t="shared" si="19"/>
        <v>40105</v>
      </c>
      <c r="O252"/>
    </row>
    <row r="253" spans="1:15" x14ac:dyDescent="0.3">
      <c r="A253" t="s">
        <v>865</v>
      </c>
      <c r="B253">
        <v>550</v>
      </c>
      <c r="C253">
        <v>550</v>
      </c>
      <c r="D253">
        <v>550</v>
      </c>
      <c r="E253">
        <v>550</v>
      </c>
      <c r="G253" s="54">
        <v>0</v>
      </c>
      <c r="H253" s="55" t="str">
        <f t="shared" si="15"/>
        <v>20</v>
      </c>
      <c r="I253" s="55" t="str">
        <f t="shared" si="16"/>
        <v>10</v>
      </c>
      <c r="J253" s="55" t="str">
        <f t="shared" si="17"/>
        <v>2009</v>
      </c>
      <c r="K253" s="53" t="str">
        <f t="shared" si="18"/>
        <v>20/10/2009</v>
      </c>
      <c r="L253" s="53">
        <f t="shared" si="19"/>
        <v>40106</v>
      </c>
      <c r="O253"/>
    </row>
    <row r="254" spans="1:15" x14ac:dyDescent="0.3">
      <c r="A254" t="s">
        <v>866</v>
      </c>
      <c r="B254">
        <v>550</v>
      </c>
      <c r="C254">
        <v>550</v>
      </c>
      <c r="D254">
        <v>550</v>
      </c>
      <c r="E254">
        <v>550</v>
      </c>
      <c r="G254" s="54">
        <v>0</v>
      </c>
      <c r="H254" s="55" t="str">
        <f t="shared" si="15"/>
        <v>21</v>
      </c>
      <c r="I254" s="55" t="str">
        <f t="shared" si="16"/>
        <v>10</v>
      </c>
      <c r="J254" s="55" t="str">
        <f t="shared" si="17"/>
        <v>2009</v>
      </c>
      <c r="K254" s="53" t="str">
        <f t="shared" si="18"/>
        <v>21/10/2009</v>
      </c>
      <c r="L254" s="53">
        <f t="shared" si="19"/>
        <v>40107</v>
      </c>
      <c r="O254"/>
    </row>
    <row r="255" spans="1:15" x14ac:dyDescent="0.3">
      <c r="A255" t="s">
        <v>867</v>
      </c>
      <c r="B255">
        <v>550</v>
      </c>
      <c r="C255">
        <v>555</v>
      </c>
      <c r="D255">
        <v>555</v>
      </c>
      <c r="E255">
        <v>555</v>
      </c>
      <c r="F255" t="s">
        <v>868</v>
      </c>
      <c r="G255" s="54">
        <v>0</v>
      </c>
      <c r="H255" s="55" t="str">
        <f t="shared" si="15"/>
        <v>22</v>
      </c>
      <c r="I255" s="55" t="str">
        <f t="shared" si="16"/>
        <v>10</v>
      </c>
      <c r="J255" s="55" t="str">
        <f t="shared" si="17"/>
        <v>2009</v>
      </c>
      <c r="K255" s="53" t="str">
        <f t="shared" si="18"/>
        <v>22/10/2009</v>
      </c>
      <c r="L255" s="53">
        <f t="shared" si="19"/>
        <v>40108</v>
      </c>
      <c r="O255"/>
    </row>
    <row r="256" spans="1:15" x14ac:dyDescent="0.3">
      <c r="A256" t="s">
        <v>869</v>
      </c>
      <c r="B256">
        <v>550</v>
      </c>
      <c r="C256">
        <v>550</v>
      </c>
      <c r="D256">
        <v>550</v>
      </c>
      <c r="E256">
        <v>550</v>
      </c>
      <c r="G256" s="54">
        <v>0</v>
      </c>
      <c r="H256" s="55" t="str">
        <f t="shared" si="15"/>
        <v>23</v>
      </c>
      <c r="I256" s="55" t="str">
        <f t="shared" si="16"/>
        <v>10</v>
      </c>
      <c r="J256" s="55" t="str">
        <f t="shared" si="17"/>
        <v>2009</v>
      </c>
      <c r="K256" s="53" t="str">
        <f t="shared" si="18"/>
        <v>23/10/2009</v>
      </c>
      <c r="L256" s="53">
        <f t="shared" si="19"/>
        <v>40109</v>
      </c>
      <c r="O256"/>
    </row>
    <row r="257" spans="1:15" x14ac:dyDescent="0.3">
      <c r="A257" t="s">
        <v>870</v>
      </c>
      <c r="B257">
        <v>550</v>
      </c>
      <c r="C257">
        <v>550</v>
      </c>
      <c r="D257">
        <v>550</v>
      </c>
      <c r="E257">
        <v>550</v>
      </c>
      <c r="G257" s="54">
        <v>0</v>
      </c>
      <c r="H257" s="55" t="str">
        <f t="shared" si="15"/>
        <v>26</v>
      </c>
      <c r="I257" s="55" t="str">
        <f t="shared" si="16"/>
        <v>10</v>
      </c>
      <c r="J257" s="55" t="str">
        <f t="shared" si="17"/>
        <v>2009</v>
      </c>
      <c r="K257" s="53" t="str">
        <f t="shared" si="18"/>
        <v>26/10/2009</v>
      </c>
      <c r="L257" s="53">
        <f t="shared" si="19"/>
        <v>40112</v>
      </c>
      <c r="O257"/>
    </row>
    <row r="258" spans="1:15" x14ac:dyDescent="0.3">
      <c r="A258" t="s">
        <v>871</v>
      </c>
      <c r="B258">
        <v>550</v>
      </c>
      <c r="C258">
        <v>550</v>
      </c>
      <c r="D258">
        <v>550</v>
      </c>
      <c r="E258">
        <v>550</v>
      </c>
      <c r="G258" s="54">
        <v>0</v>
      </c>
      <c r="H258" s="55" t="str">
        <f t="shared" ref="H258:H321" si="20">+MID(A258,4,2)</f>
        <v>27</v>
      </c>
      <c r="I258" s="55" t="str">
        <f t="shared" ref="I258:I321" si="21">+MID(A258,1,2)</f>
        <v>10</v>
      </c>
      <c r="J258" s="55" t="str">
        <f t="shared" ref="J258:J321" si="22">+MID(A258,7,4)</f>
        <v>2009</v>
      </c>
      <c r="K258" s="53" t="str">
        <f t="shared" ref="K258:K321" si="23">+H258&amp;"/"&amp;I258&amp;"/"&amp;J258</f>
        <v>27/10/2009</v>
      </c>
      <c r="L258" s="53">
        <f t="shared" ref="L258:L321" si="24">+K258+0</f>
        <v>40113</v>
      </c>
      <c r="O258"/>
    </row>
    <row r="259" spans="1:15" x14ac:dyDescent="0.3">
      <c r="A259" t="s">
        <v>872</v>
      </c>
      <c r="B259">
        <v>535</v>
      </c>
      <c r="C259">
        <v>535</v>
      </c>
      <c r="D259">
        <v>535</v>
      </c>
      <c r="E259">
        <v>535</v>
      </c>
      <c r="G259" s="54">
        <v>-2.7300000000000001E-2</v>
      </c>
      <c r="H259" s="55" t="str">
        <f t="shared" si="20"/>
        <v>28</v>
      </c>
      <c r="I259" s="55" t="str">
        <f t="shared" si="21"/>
        <v>10</v>
      </c>
      <c r="J259" s="55" t="str">
        <f t="shared" si="22"/>
        <v>2009</v>
      </c>
      <c r="K259" s="53" t="str">
        <f t="shared" si="23"/>
        <v>28/10/2009</v>
      </c>
      <c r="L259" s="53">
        <f t="shared" si="24"/>
        <v>40114</v>
      </c>
      <c r="O259"/>
    </row>
    <row r="260" spans="1:15" x14ac:dyDescent="0.3">
      <c r="A260" t="s">
        <v>873</v>
      </c>
      <c r="B260">
        <v>535</v>
      </c>
      <c r="C260">
        <v>535</v>
      </c>
      <c r="D260">
        <v>535</v>
      </c>
      <c r="E260">
        <v>535</v>
      </c>
      <c r="G260" s="54">
        <v>0</v>
      </c>
      <c r="H260" s="55" t="str">
        <f t="shared" si="20"/>
        <v>29</v>
      </c>
      <c r="I260" s="55" t="str">
        <f t="shared" si="21"/>
        <v>10</v>
      </c>
      <c r="J260" s="55" t="str">
        <f t="shared" si="22"/>
        <v>2009</v>
      </c>
      <c r="K260" s="53" t="str">
        <f t="shared" si="23"/>
        <v>29/10/2009</v>
      </c>
      <c r="L260" s="53">
        <f t="shared" si="24"/>
        <v>40115</v>
      </c>
      <c r="O260"/>
    </row>
    <row r="261" spans="1:15" x14ac:dyDescent="0.3">
      <c r="A261" t="s">
        <v>874</v>
      </c>
      <c r="B261">
        <v>535</v>
      </c>
      <c r="C261">
        <v>535</v>
      </c>
      <c r="D261">
        <v>535</v>
      </c>
      <c r="E261">
        <v>535</v>
      </c>
      <c r="G261" s="54">
        <v>0</v>
      </c>
      <c r="H261" s="55" t="str">
        <f t="shared" si="20"/>
        <v>30</v>
      </c>
      <c r="I261" s="55" t="str">
        <f t="shared" si="21"/>
        <v>10</v>
      </c>
      <c r="J261" s="55" t="str">
        <f t="shared" si="22"/>
        <v>2009</v>
      </c>
      <c r="K261" s="53" t="str">
        <f t="shared" si="23"/>
        <v>30/10/2009</v>
      </c>
      <c r="L261" s="53">
        <f t="shared" si="24"/>
        <v>40116</v>
      </c>
      <c r="O261"/>
    </row>
    <row r="262" spans="1:15" x14ac:dyDescent="0.3">
      <c r="A262" s="53" t="s">
        <v>875</v>
      </c>
      <c r="B262">
        <v>535</v>
      </c>
      <c r="C262">
        <v>535</v>
      </c>
      <c r="D262">
        <v>535</v>
      </c>
      <c r="E262">
        <v>535</v>
      </c>
      <c r="G262" s="54">
        <v>0</v>
      </c>
      <c r="H262" s="55" t="str">
        <f t="shared" si="20"/>
        <v>02</v>
      </c>
      <c r="I262" s="55" t="str">
        <f t="shared" si="21"/>
        <v>11</v>
      </c>
      <c r="J262" s="55" t="str">
        <f t="shared" si="22"/>
        <v>2009</v>
      </c>
      <c r="K262" s="53" t="str">
        <f t="shared" si="23"/>
        <v>02/11/2009</v>
      </c>
      <c r="L262" s="53">
        <f t="shared" si="24"/>
        <v>40119</v>
      </c>
      <c r="O262"/>
    </row>
    <row r="263" spans="1:15" x14ac:dyDescent="0.3">
      <c r="A263" s="53" t="s">
        <v>876</v>
      </c>
      <c r="B263">
        <v>535</v>
      </c>
      <c r="C263">
        <v>535</v>
      </c>
      <c r="D263">
        <v>535</v>
      </c>
      <c r="E263">
        <v>535</v>
      </c>
      <c r="G263" s="54">
        <v>0</v>
      </c>
      <c r="H263" s="55" t="str">
        <f t="shared" si="20"/>
        <v>03</v>
      </c>
      <c r="I263" s="55" t="str">
        <f t="shared" si="21"/>
        <v>11</v>
      </c>
      <c r="J263" s="55" t="str">
        <f t="shared" si="22"/>
        <v>2009</v>
      </c>
      <c r="K263" s="53" t="str">
        <f t="shared" si="23"/>
        <v>03/11/2009</v>
      </c>
      <c r="L263" s="53">
        <f t="shared" si="24"/>
        <v>40120</v>
      </c>
      <c r="O263"/>
    </row>
    <row r="264" spans="1:15" x14ac:dyDescent="0.3">
      <c r="A264" s="53" t="s">
        <v>877</v>
      </c>
      <c r="B264">
        <v>535</v>
      </c>
      <c r="C264">
        <v>535</v>
      </c>
      <c r="D264">
        <v>535</v>
      </c>
      <c r="E264">
        <v>535</v>
      </c>
      <c r="G264" s="54">
        <v>0</v>
      </c>
      <c r="H264" s="55" t="str">
        <f t="shared" si="20"/>
        <v>04</v>
      </c>
      <c r="I264" s="55" t="str">
        <f t="shared" si="21"/>
        <v>11</v>
      </c>
      <c r="J264" s="55" t="str">
        <f t="shared" si="22"/>
        <v>2009</v>
      </c>
      <c r="K264" s="53" t="str">
        <f t="shared" si="23"/>
        <v>04/11/2009</v>
      </c>
      <c r="L264" s="53">
        <f t="shared" si="24"/>
        <v>40121</v>
      </c>
      <c r="O264"/>
    </row>
    <row r="265" spans="1:15" x14ac:dyDescent="0.3">
      <c r="A265" s="53" t="s">
        <v>878</v>
      </c>
      <c r="B265">
        <v>535</v>
      </c>
      <c r="C265">
        <v>535</v>
      </c>
      <c r="D265">
        <v>535</v>
      </c>
      <c r="E265">
        <v>535</v>
      </c>
      <c r="G265" s="54">
        <v>0</v>
      </c>
      <c r="H265" s="55" t="str">
        <f t="shared" si="20"/>
        <v>05</v>
      </c>
      <c r="I265" s="55" t="str">
        <f t="shared" si="21"/>
        <v>11</v>
      </c>
      <c r="J265" s="55" t="str">
        <f t="shared" si="22"/>
        <v>2009</v>
      </c>
      <c r="K265" s="53" t="str">
        <f t="shared" si="23"/>
        <v>05/11/2009</v>
      </c>
      <c r="L265" s="53">
        <f t="shared" si="24"/>
        <v>40122</v>
      </c>
      <c r="O265"/>
    </row>
    <row r="266" spans="1:15" x14ac:dyDescent="0.3">
      <c r="A266" s="53" t="s">
        <v>879</v>
      </c>
      <c r="B266">
        <v>510</v>
      </c>
      <c r="C266">
        <v>510</v>
      </c>
      <c r="D266">
        <v>510</v>
      </c>
      <c r="E266">
        <v>510</v>
      </c>
      <c r="G266" s="54">
        <v>-4.6699999999999998E-2</v>
      </c>
      <c r="H266" s="55" t="str">
        <f t="shared" si="20"/>
        <v>06</v>
      </c>
      <c r="I266" s="55" t="str">
        <f t="shared" si="21"/>
        <v>11</v>
      </c>
      <c r="J266" s="55" t="str">
        <f t="shared" si="22"/>
        <v>2009</v>
      </c>
      <c r="K266" s="53" t="str">
        <f t="shared" si="23"/>
        <v>06/11/2009</v>
      </c>
      <c r="L266" s="53">
        <f t="shared" si="24"/>
        <v>40123</v>
      </c>
      <c r="O266"/>
    </row>
    <row r="267" spans="1:15" x14ac:dyDescent="0.3">
      <c r="A267" s="53" t="s">
        <v>880</v>
      </c>
      <c r="B267">
        <v>520</v>
      </c>
      <c r="C267">
        <v>520</v>
      </c>
      <c r="D267">
        <v>520</v>
      </c>
      <c r="E267">
        <v>520</v>
      </c>
      <c r="G267" s="54">
        <v>1.9599999999999999E-2</v>
      </c>
      <c r="H267" s="55" t="str">
        <f t="shared" si="20"/>
        <v>09</v>
      </c>
      <c r="I267" s="55" t="str">
        <f t="shared" si="21"/>
        <v>11</v>
      </c>
      <c r="J267" s="55" t="str">
        <f t="shared" si="22"/>
        <v>2009</v>
      </c>
      <c r="K267" s="53" t="str">
        <f t="shared" si="23"/>
        <v>09/11/2009</v>
      </c>
      <c r="L267" s="53">
        <f t="shared" si="24"/>
        <v>40126</v>
      </c>
      <c r="O267"/>
    </row>
    <row r="268" spans="1:15" x14ac:dyDescent="0.3">
      <c r="A268" s="53" t="s">
        <v>881</v>
      </c>
      <c r="B268">
        <v>510</v>
      </c>
      <c r="C268">
        <v>510</v>
      </c>
      <c r="D268">
        <v>510</v>
      </c>
      <c r="E268">
        <v>510</v>
      </c>
      <c r="G268" s="54">
        <v>-1.9199999999999998E-2</v>
      </c>
      <c r="H268" s="55" t="str">
        <f t="shared" si="20"/>
        <v>10</v>
      </c>
      <c r="I268" s="55" t="str">
        <f t="shared" si="21"/>
        <v>11</v>
      </c>
      <c r="J268" s="55" t="str">
        <f t="shared" si="22"/>
        <v>2009</v>
      </c>
      <c r="K268" s="53" t="str">
        <f t="shared" si="23"/>
        <v>10/11/2009</v>
      </c>
      <c r="L268" s="53">
        <f t="shared" si="24"/>
        <v>40127</v>
      </c>
      <c r="O268"/>
    </row>
    <row r="269" spans="1:15" x14ac:dyDescent="0.3">
      <c r="A269" s="53" t="s">
        <v>882</v>
      </c>
      <c r="B269">
        <v>520</v>
      </c>
      <c r="C269">
        <v>520</v>
      </c>
      <c r="D269">
        <v>520</v>
      </c>
      <c r="E269">
        <v>520</v>
      </c>
      <c r="G269" s="54">
        <v>1.9599999999999999E-2</v>
      </c>
      <c r="H269" s="55" t="str">
        <f t="shared" si="20"/>
        <v>11</v>
      </c>
      <c r="I269" s="55" t="str">
        <f t="shared" si="21"/>
        <v>11</v>
      </c>
      <c r="J269" s="55" t="str">
        <f t="shared" si="22"/>
        <v>2009</v>
      </c>
      <c r="K269" s="53" t="str">
        <f t="shared" si="23"/>
        <v>11/11/2009</v>
      </c>
      <c r="L269" s="53">
        <f t="shared" si="24"/>
        <v>40128</v>
      </c>
      <c r="O269"/>
    </row>
    <row r="270" spans="1:15" x14ac:dyDescent="0.3">
      <c r="A270" s="53" t="s">
        <v>883</v>
      </c>
      <c r="B270">
        <v>520</v>
      </c>
      <c r="C270">
        <v>520</v>
      </c>
      <c r="D270">
        <v>520</v>
      </c>
      <c r="E270">
        <v>520</v>
      </c>
      <c r="G270" s="54">
        <v>0</v>
      </c>
      <c r="H270" s="55" t="str">
        <f t="shared" si="20"/>
        <v>12</v>
      </c>
      <c r="I270" s="55" t="str">
        <f t="shared" si="21"/>
        <v>11</v>
      </c>
      <c r="J270" s="55" t="str">
        <f t="shared" si="22"/>
        <v>2009</v>
      </c>
      <c r="K270" s="53" t="str">
        <f t="shared" si="23"/>
        <v>12/11/2009</v>
      </c>
      <c r="L270" s="53">
        <f t="shared" si="24"/>
        <v>40129</v>
      </c>
      <c r="O270"/>
    </row>
    <row r="271" spans="1:15" x14ac:dyDescent="0.3">
      <c r="A271" t="s">
        <v>884</v>
      </c>
      <c r="B271">
        <v>520</v>
      </c>
      <c r="C271">
        <v>520</v>
      </c>
      <c r="D271">
        <v>520</v>
      </c>
      <c r="E271">
        <v>520</v>
      </c>
      <c r="G271" s="54">
        <v>0</v>
      </c>
      <c r="H271" s="55" t="str">
        <f t="shared" si="20"/>
        <v>13</v>
      </c>
      <c r="I271" s="55" t="str">
        <f t="shared" si="21"/>
        <v>11</v>
      </c>
      <c r="J271" s="55" t="str">
        <f t="shared" si="22"/>
        <v>2009</v>
      </c>
      <c r="K271" s="53" t="str">
        <f t="shared" si="23"/>
        <v>13/11/2009</v>
      </c>
      <c r="L271" s="53">
        <f t="shared" si="24"/>
        <v>40130</v>
      </c>
      <c r="O271"/>
    </row>
    <row r="272" spans="1:15" x14ac:dyDescent="0.3">
      <c r="A272" t="s">
        <v>885</v>
      </c>
      <c r="B272">
        <v>520</v>
      </c>
      <c r="C272">
        <v>520</v>
      </c>
      <c r="D272">
        <v>520</v>
      </c>
      <c r="E272">
        <v>520</v>
      </c>
      <c r="G272" s="54">
        <v>0</v>
      </c>
      <c r="H272" s="55" t="str">
        <f t="shared" si="20"/>
        <v>16</v>
      </c>
      <c r="I272" s="55" t="str">
        <f t="shared" si="21"/>
        <v>11</v>
      </c>
      <c r="J272" s="55" t="str">
        <f t="shared" si="22"/>
        <v>2009</v>
      </c>
      <c r="K272" s="53" t="str">
        <f t="shared" si="23"/>
        <v>16/11/2009</v>
      </c>
      <c r="L272" s="53">
        <f t="shared" si="24"/>
        <v>40133</v>
      </c>
      <c r="O272"/>
    </row>
    <row r="273" spans="1:15" x14ac:dyDescent="0.3">
      <c r="A273" t="s">
        <v>886</v>
      </c>
      <c r="B273">
        <v>520</v>
      </c>
      <c r="C273">
        <v>520</v>
      </c>
      <c r="D273">
        <v>520</v>
      </c>
      <c r="E273">
        <v>520</v>
      </c>
      <c r="G273" s="54">
        <v>0</v>
      </c>
      <c r="H273" s="55" t="str">
        <f t="shared" si="20"/>
        <v>17</v>
      </c>
      <c r="I273" s="55" t="str">
        <f t="shared" si="21"/>
        <v>11</v>
      </c>
      <c r="J273" s="55" t="str">
        <f t="shared" si="22"/>
        <v>2009</v>
      </c>
      <c r="K273" s="53" t="str">
        <f t="shared" si="23"/>
        <v>17/11/2009</v>
      </c>
      <c r="L273" s="53">
        <f t="shared" si="24"/>
        <v>40134</v>
      </c>
      <c r="O273"/>
    </row>
    <row r="274" spans="1:15" x14ac:dyDescent="0.3">
      <c r="A274" t="s">
        <v>887</v>
      </c>
      <c r="B274">
        <v>520</v>
      </c>
      <c r="C274">
        <v>520</v>
      </c>
      <c r="D274">
        <v>520</v>
      </c>
      <c r="E274">
        <v>520</v>
      </c>
      <c r="G274" s="54">
        <v>0</v>
      </c>
      <c r="H274" s="55" t="str">
        <f t="shared" si="20"/>
        <v>18</v>
      </c>
      <c r="I274" s="55" t="str">
        <f t="shared" si="21"/>
        <v>11</v>
      </c>
      <c r="J274" s="55" t="str">
        <f t="shared" si="22"/>
        <v>2009</v>
      </c>
      <c r="K274" s="53" t="str">
        <f t="shared" si="23"/>
        <v>18/11/2009</v>
      </c>
      <c r="L274" s="53">
        <f t="shared" si="24"/>
        <v>40135</v>
      </c>
      <c r="O274"/>
    </row>
    <row r="275" spans="1:15" x14ac:dyDescent="0.3">
      <c r="A275" t="s">
        <v>888</v>
      </c>
      <c r="B275">
        <v>520</v>
      </c>
      <c r="C275">
        <v>520</v>
      </c>
      <c r="D275">
        <v>520</v>
      </c>
      <c r="E275">
        <v>520</v>
      </c>
      <c r="G275" s="54">
        <v>0</v>
      </c>
      <c r="H275" s="55" t="str">
        <f t="shared" si="20"/>
        <v>19</v>
      </c>
      <c r="I275" s="55" t="str">
        <f t="shared" si="21"/>
        <v>11</v>
      </c>
      <c r="J275" s="55" t="str">
        <f t="shared" si="22"/>
        <v>2009</v>
      </c>
      <c r="K275" s="53" t="str">
        <f t="shared" si="23"/>
        <v>19/11/2009</v>
      </c>
      <c r="L275" s="53">
        <f t="shared" si="24"/>
        <v>40136</v>
      </c>
      <c r="O275"/>
    </row>
    <row r="276" spans="1:15" x14ac:dyDescent="0.3">
      <c r="A276" t="s">
        <v>889</v>
      </c>
      <c r="B276">
        <v>520</v>
      </c>
      <c r="C276">
        <v>520</v>
      </c>
      <c r="D276">
        <v>520</v>
      </c>
      <c r="E276">
        <v>520</v>
      </c>
      <c r="G276" s="54">
        <v>0</v>
      </c>
      <c r="H276" s="55" t="str">
        <f t="shared" si="20"/>
        <v>20</v>
      </c>
      <c r="I276" s="55" t="str">
        <f t="shared" si="21"/>
        <v>11</v>
      </c>
      <c r="J276" s="55" t="str">
        <f t="shared" si="22"/>
        <v>2009</v>
      </c>
      <c r="K276" s="53" t="str">
        <f t="shared" si="23"/>
        <v>20/11/2009</v>
      </c>
      <c r="L276" s="53">
        <f t="shared" si="24"/>
        <v>40137</v>
      </c>
      <c r="O276"/>
    </row>
    <row r="277" spans="1:15" x14ac:dyDescent="0.3">
      <c r="A277" t="s">
        <v>890</v>
      </c>
      <c r="B277">
        <v>520</v>
      </c>
      <c r="C277">
        <v>520</v>
      </c>
      <c r="D277">
        <v>520</v>
      </c>
      <c r="E277">
        <v>520</v>
      </c>
      <c r="G277" s="54">
        <v>0</v>
      </c>
      <c r="H277" s="55" t="str">
        <f t="shared" si="20"/>
        <v>23</v>
      </c>
      <c r="I277" s="55" t="str">
        <f t="shared" si="21"/>
        <v>11</v>
      </c>
      <c r="J277" s="55" t="str">
        <f t="shared" si="22"/>
        <v>2009</v>
      </c>
      <c r="K277" s="53" t="str">
        <f t="shared" si="23"/>
        <v>23/11/2009</v>
      </c>
      <c r="L277" s="53">
        <f t="shared" si="24"/>
        <v>40140</v>
      </c>
      <c r="O277"/>
    </row>
    <row r="278" spans="1:15" x14ac:dyDescent="0.3">
      <c r="A278" t="s">
        <v>891</v>
      </c>
      <c r="B278">
        <v>520</v>
      </c>
      <c r="C278">
        <v>520</v>
      </c>
      <c r="D278">
        <v>520</v>
      </c>
      <c r="E278">
        <v>520</v>
      </c>
      <c r="G278" s="54">
        <v>0</v>
      </c>
      <c r="H278" s="55" t="str">
        <f t="shared" si="20"/>
        <v>24</v>
      </c>
      <c r="I278" s="55" t="str">
        <f t="shared" si="21"/>
        <v>11</v>
      </c>
      <c r="J278" s="55" t="str">
        <f t="shared" si="22"/>
        <v>2009</v>
      </c>
      <c r="K278" s="53" t="str">
        <f t="shared" si="23"/>
        <v>24/11/2009</v>
      </c>
      <c r="L278" s="53">
        <f t="shared" si="24"/>
        <v>40141</v>
      </c>
      <c r="O278"/>
    </row>
    <row r="279" spans="1:15" x14ac:dyDescent="0.3">
      <c r="A279" t="s">
        <v>892</v>
      </c>
      <c r="B279">
        <v>525</v>
      </c>
      <c r="C279">
        <v>505</v>
      </c>
      <c r="D279">
        <v>505</v>
      </c>
      <c r="E279">
        <v>505</v>
      </c>
      <c r="F279" t="s">
        <v>868</v>
      </c>
      <c r="G279" s="54">
        <v>9.5999999999999992E-3</v>
      </c>
      <c r="H279" s="55" t="str">
        <f t="shared" si="20"/>
        <v>25</v>
      </c>
      <c r="I279" s="55" t="str">
        <f t="shared" si="21"/>
        <v>11</v>
      </c>
      <c r="J279" s="55" t="str">
        <f t="shared" si="22"/>
        <v>2009</v>
      </c>
      <c r="K279" s="53" t="str">
        <f t="shared" si="23"/>
        <v>25/11/2009</v>
      </c>
      <c r="L279" s="53">
        <f t="shared" si="24"/>
        <v>40142</v>
      </c>
      <c r="O279"/>
    </row>
    <row r="280" spans="1:15" x14ac:dyDescent="0.3">
      <c r="A280" t="s">
        <v>893</v>
      </c>
      <c r="B280">
        <v>510</v>
      </c>
      <c r="C280">
        <v>510</v>
      </c>
      <c r="D280">
        <v>510</v>
      </c>
      <c r="E280">
        <v>510</v>
      </c>
      <c r="G280" s="54">
        <v>-2.86E-2</v>
      </c>
      <c r="H280" s="55" t="str">
        <f t="shared" si="20"/>
        <v>27</v>
      </c>
      <c r="I280" s="55" t="str">
        <f t="shared" si="21"/>
        <v>11</v>
      </c>
      <c r="J280" s="55" t="str">
        <f t="shared" si="22"/>
        <v>2009</v>
      </c>
      <c r="K280" s="53" t="str">
        <f t="shared" si="23"/>
        <v>27/11/2009</v>
      </c>
      <c r="L280" s="53">
        <f t="shared" si="24"/>
        <v>40144</v>
      </c>
      <c r="O280"/>
    </row>
    <row r="281" spans="1:15" x14ac:dyDescent="0.3">
      <c r="A281" t="s">
        <v>894</v>
      </c>
      <c r="B281">
        <v>510</v>
      </c>
      <c r="C281">
        <v>510</v>
      </c>
      <c r="D281">
        <v>510</v>
      </c>
      <c r="E281">
        <v>510</v>
      </c>
      <c r="G281" s="54">
        <v>0</v>
      </c>
      <c r="H281" s="55" t="str">
        <f t="shared" si="20"/>
        <v>30</v>
      </c>
      <c r="I281" s="55" t="str">
        <f t="shared" si="21"/>
        <v>11</v>
      </c>
      <c r="J281" s="55" t="str">
        <f t="shared" si="22"/>
        <v>2009</v>
      </c>
      <c r="K281" s="53" t="str">
        <f t="shared" si="23"/>
        <v>30/11/2009</v>
      </c>
      <c r="L281" s="53">
        <f t="shared" si="24"/>
        <v>40147</v>
      </c>
      <c r="O281"/>
    </row>
    <row r="282" spans="1:15" x14ac:dyDescent="0.3">
      <c r="A282" s="53" t="s">
        <v>895</v>
      </c>
      <c r="B282">
        <v>510</v>
      </c>
      <c r="C282">
        <v>510</v>
      </c>
      <c r="D282">
        <v>510</v>
      </c>
      <c r="E282">
        <v>510</v>
      </c>
      <c r="G282" s="54">
        <v>0</v>
      </c>
      <c r="H282" s="55" t="str">
        <f t="shared" si="20"/>
        <v>01</v>
      </c>
      <c r="I282" s="55" t="str">
        <f t="shared" si="21"/>
        <v>12</v>
      </c>
      <c r="J282" s="55" t="str">
        <f t="shared" si="22"/>
        <v>2009</v>
      </c>
      <c r="K282" s="53" t="str">
        <f t="shared" si="23"/>
        <v>01/12/2009</v>
      </c>
      <c r="L282" s="53">
        <f t="shared" si="24"/>
        <v>40148</v>
      </c>
      <c r="O282"/>
    </row>
    <row r="283" spans="1:15" x14ac:dyDescent="0.3">
      <c r="A283" s="53" t="s">
        <v>896</v>
      </c>
      <c r="B283">
        <v>510</v>
      </c>
      <c r="C283">
        <v>510</v>
      </c>
      <c r="D283">
        <v>510</v>
      </c>
      <c r="E283">
        <v>510</v>
      </c>
      <c r="G283" s="54">
        <v>0</v>
      </c>
      <c r="H283" s="55" t="str">
        <f t="shared" si="20"/>
        <v>02</v>
      </c>
      <c r="I283" s="55" t="str">
        <f t="shared" si="21"/>
        <v>12</v>
      </c>
      <c r="J283" s="55" t="str">
        <f t="shared" si="22"/>
        <v>2009</v>
      </c>
      <c r="K283" s="53" t="str">
        <f t="shared" si="23"/>
        <v>02/12/2009</v>
      </c>
      <c r="L283" s="53">
        <f t="shared" si="24"/>
        <v>40149</v>
      </c>
      <c r="O283"/>
    </row>
    <row r="284" spans="1:15" x14ac:dyDescent="0.3">
      <c r="A284" s="53" t="s">
        <v>897</v>
      </c>
      <c r="B284">
        <v>510</v>
      </c>
      <c r="C284">
        <v>495</v>
      </c>
      <c r="D284">
        <v>495</v>
      </c>
      <c r="E284">
        <v>495</v>
      </c>
      <c r="F284" t="s">
        <v>868</v>
      </c>
      <c r="G284" s="54">
        <v>0</v>
      </c>
      <c r="H284" s="55" t="str">
        <f t="shared" si="20"/>
        <v>03</v>
      </c>
      <c r="I284" s="55" t="str">
        <f t="shared" si="21"/>
        <v>12</v>
      </c>
      <c r="J284" s="55" t="str">
        <f t="shared" si="22"/>
        <v>2009</v>
      </c>
      <c r="K284" s="53" t="str">
        <f t="shared" si="23"/>
        <v>03/12/2009</v>
      </c>
      <c r="L284" s="53">
        <f t="shared" si="24"/>
        <v>40150</v>
      </c>
      <c r="O284"/>
    </row>
    <row r="285" spans="1:15" x14ac:dyDescent="0.3">
      <c r="A285" s="53" t="s">
        <v>898</v>
      </c>
      <c r="B285">
        <v>505</v>
      </c>
      <c r="C285">
        <v>505</v>
      </c>
      <c r="D285">
        <v>505</v>
      </c>
      <c r="E285">
        <v>505</v>
      </c>
      <c r="G285" s="54">
        <v>-9.7999999999999997E-3</v>
      </c>
      <c r="H285" s="55" t="str">
        <f t="shared" si="20"/>
        <v>04</v>
      </c>
      <c r="I285" s="55" t="str">
        <f t="shared" si="21"/>
        <v>12</v>
      </c>
      <c r="J285" s="55" t="str">
        <f t="shared" si="22"/>
        <v>2009</v>
      </c>
      <c r="K285" s="53" t="str">
        <f t="shared" si="23"/>
        <v>04/12/2009</v>
      </c>
      <c r="L285" s="53">
        <f t="shared" si="24"/>
        <v>40151</v>
      </c>
      <c r="O285"/>
    </row>
    <row r="286" spans="1:15" x14ac:dyDescent="0.3">
      <c r="A286" s="53" t="s">
        <v>899</v>
      </c>
      <c r="B286">
        <v>500</v>
      </c>
      <c r="C286">
        <v>500</v>
      </c>
      <c r="D286">
        <v>500</v>
      </c>
      <c r="E286">
        <v>495</v>
      </c>
      <c r="F286" t="s">
        <v>900</v>
      </c>
      <c r="G286" s="54">
        <v>-9.9000000000000008E-3</v>
      </c>
      <c r="H286" s="55" t="str">
        <f t="shared" si="20"/>
        <v>07</v>
      </c>
      <c r="I286" s="55" t="str">
        <f t="shared" si="21"/>
        <v>12</v>
      </c>
      <c r="J286" s="55" t="str">
        <f t="shared" si="22"/>
        <v>2009</v>
      </c>
      <c r="K286" s="53" t="str">
        <f t="shared" si="23"/>
        <v>07/12/2009</v>
      </c>
      <c r="L286" s="53">
        <f t="shared" si="24"/>
        <v>40154</v>
      </c>
      <c r="O286"/>
    </row>
    <row r="287" spans="1:15" x14ac:dyDescent="0.3">
      <c r="A287" s="53" t="s">
        <v>901</v>
      </c>
      <c r="B287">
        <v>500</v>
      </c>
      <c r="C287">
        <v>500</v>
      </c>
      <c r="D287">
        <v>500</v>
      </c>
      <c r="E287">
        <v>500</v>
      </c>
      <c r="G287" s="54">
        <v>0</v>
      </c>
      <c r="H287" s="55" t="str">
        <f t="shared" si="20"/>
        <v>08</v>
      </c>
      <c r="I287" s="55" t="str">
        <f t="shared" si="21"/>
        <v>12</v>
      </c>
      <c r="J287" s="55" t="str">
        <f t="shared" si="22"/>
        <v>2009</v>
      </c>
      <c r="K287" s="53" t="str">
        <f t="shared" si="23"/>
        <v>08/12/2009</v>
      </c>
      <c r="L287" s="53">
        <f t="shared" si="24"/>
        <v>40155</v>
      </c>
      <c r="O287"/>
    </row>
    <row r="288" spans="1:15" x14ac:dyDescent="0.3">
      <c r="A288" s="53" t="s">
        <v>902</v>
      </c>
      <c r="B288">
        <v>500</v>
      </c>
      <c r="C288">
        <v>510</v>
      </c>
      <c r="D288">
        <v>510</v>
      </c>
      <c r="E288">
        <v>510</v>
      </c>
      <c r="F288" t="s">
        <v>868</v>
      </c>
      <c r="G288" s="54">
        <v>0</v>
      </c>
      <c r="H288" s="55" t="str">
        <f t="shared" si="20"/>
        <v>09</v>
      </c>
      <c r="I288" s="55" t="str">
        <f t="shared" si="21"/>
        <v>12</v>
      </c>
      <c r="J288" s="55" t="str">
        <f t="shared" si="22"/>
        <v>2009</v>
      </c>
      <c r="K288" s="53" t="str">
        <f t="shared" si="23"/>
        <v>09/12/2009</v>
      </c>
      <c r="L288" s="53">
        <f t="shared" si="24"/>
        <v>40156</v>
      </c>
      <c r="O288"/>
    </row>
    <row r="289" spans="1:15" x14ac:dyDescent="0.3">
      <c r="A289" s="53" t="s">
        <v>903</v>
      </c>
      <c r="B289">
        <v>510</v>
      </c>
      <c r="C289">
        <v>510</v>
      </c>
      <c r="D289">
        <v>510</v>
      </c>
      <c r="E289">
        <v>510</v>
      </c>
      <c r="G289" s="54">
        <v>0.02</v>
      </c>
      <c r="H289" s="55" t="str">
        <f t="shared" si="20"/>
        <v>10</v>
      </c>
      <c r="I289" s="55" t="str">
        <f t="shared" si="21"/>
        <v>12</v>
      </c>
      <c r="J289" s="55" t="str">
        <f t="shared" si="22"/>
        <v>2009</v>
      </c>
      <c r="K289" s="53" t="str">
        <f t="shared" si="23"/>
        <v>10/12/2009</v>
      </c>
      <c r="L289" s="53">
        <f t="shared" si="24"/>
        <v>40157</v>
      </c>
      <c r="O289"/>
    </row>
    <row r="290" spans="1:15" x14ac:dyDescent="0.3">
      <c r="A290" s="53" t="s">
        <v>904</v>
      </c>
      <c r="B290">
        <v>510</v>
      </c>
      <c r="C290">
        <v>510</v>
      </c>
      <c r="D290">
        <v>510</v>
      </c>
      <c r="E290">
        <v>510</v>
      </c>
      <c r="G290" s="54">
        <v>0</v>
      </c>
      <c r="H290" s="55" t="str">
        <f t="shared" si="20"/>
        <v>11</v>
      </c>
      <c r="I290" s="55" t="str">
        <f t="shared" si="21"/>
        <v>12</v>
      </c>
      <c r="J290" s="55" t="str">
        <f t="shared" si="22"/>
        <v>2009</v>
      </c>
      <c r="K290" s="53" t="str">
        <f t="shared" si="23"/>
        <v>11/12/2009</v>
      </c>
      <c r="L290" s="53">
        <f t="shared" si="24"/>
        <v>40158</v>
      </c>
      <c r="O290"/>
    </row>
    <row r="291" spans="1:15" x14ac:dyDescent="0.3">
      <c r="A291" t="s">
        <v>905</v>
      </c>
      <c r="B291">
        <v>510</v>
      </c>
      <c r="C291">
        <v>510</v>
      </c>
      <c r="D291">
        <v>510</v>
      </c>
      <c r="E291">
        <v>510</v>
      </c>
      <c r="G291" s="54">
        <v>0</v>
      </c>
      <c r="H291" s="55" t="str">
        <f t="shared" si="20"/>
        <v>14</v>
      </c>
      <c r="I291" s="55" t="str">
        <f t="shared" si="21"/>
        <v>12</v>
      </c>
      <c r="J291" s="55" t="str">
        <f t="shared" si="22"/>
        <v>2009</v>
      </c>
      <c r="K291" s="53" t="str">
        <f t="shared" si="23"/>
        <v>14/12/2009</v>
      </c>
      <c r="L291" s="53">
        <f t="shared" si="24"/>
        <v>40161</v>
      </c>
      <c r="O291"/>
    </row>
    <row r="292" spans="1:15" x14ac:dyDescent="0.3">
      <c r="A292" t="s">
        <v>906</v>
      </c>
      <c r="B292">
        <v>510</v>
      </c>
      <c r="C292">
        <v>510</v>
      </c>
      <c r="D292">
        <v>510</v>
      </c>
      <c r="E292">
        <v>510</v>
      </c>
      <c r="G292" s="54">
        <v>0</v>
      </c>
      <c r="H292" s="55" t="str">
        <f t="shared" si="20"/>
        <v>15</v>
      </c>
      <c r="I292" s="55" t="str">
        <f t="shared" si="21"/>
        <v>12</v>
      </c>
      <c r="J292" s="55" t="str">
        <f t="shared" si="22"/>
        <v>2009</v>
      </c>
      <c r="K292" s="53" t="str">
        <f t="shared" si="23"/>
        <v>15/12/2009</v>
      </c>
      <c r="L292" s="53">
        <f t="shared" si="24"/>
        <v>40162</v>
      </c>
      <c r="O292"/>
    </row>
    <row r="293" spans="1:15" x14ac:dyDescent="0.3">
      <c r="A293" t="s">
        <v>907</v>
      </c>
      <c r="B293">
        <v>510</v>
      </c>
      <c r="C293">
        <v>510</v>
      </c>
      <c r="D293">
        <v>510</v>
      </c>
      <c r="E293">
        <v>510</v>
      </c>
      <c r="G293" s="54">
        <v>0</v>
      </c>
      <c r="H293" s="55" t="str">
        <f t="shared" si="20"/>
        <v>16</v>
      </c>
      <c r="I293" s="55" t="str">
        <f t="shared" si="21"/>
        <v>12</v>
      </c>
      <c r="J293" s="55" t="str">
        <f t="shared" si="22"/>
        <v>2009</v>
      </c>
      <c r="K293" s="53" t="str">
        <f t="shared" si="23"/>
        <v>16/12/2009</v>
      </c>
      <c r="L293" s="53">
        <f t="shared" si="24"/>
        <v>40163</v>
      </c>
      <c r="O293"/>
    </row>
    <row r="294" spans="1:15" x14ac:dyDescent="0.3">
      <c r="A294" t="s">
        <v>908</v>
      </c>
      <c r="B294">
        <v>510</v>
      </c>
      <c r="C294">
        <v>510</v>
      </c>
      <c r="D294">
        <v>510</v>
      </c>
      <c r="E294">
        <v>510</v>
      </c>
      <c r="G294" s="54">
        <v>0</v>
      </c>
      <c r="H294" s="55" t="str">
        <f t="shared" si="20"/>
        <v>17</v>
      </c>
      <c r="I294" s="55" t="str">
        <f t="shared" si="21"/>
        <v>12</v>
      </c>
      <c r="J294" s="55" t="str">
        <f t="shared" si="22"/>
        <v>2009</v>
      </c>
      <c r="K294" s="53" t="str">
        <f t="shared" si="23"/>
        <v>17/12/2009</v>
      </c>
      <c r="L294" s="53">
        <f t="shared" si="24"/>
        <v>40164</v>
      </c>
      <c r="O294"/>
    </row>
    <row r="295" spans="1:15" x14ac:dyDescent="0.3">
      <c r="A295" t="s">
        <v>909</v>
      </c>
      <c r="B295">
        <v>510</v>
      </c>
      <c r="C295">
        <v>510</v>
      </c>
      <c r="D295">
        <v>510</v>
      </c>
      <c r="E295">
        <v>510</v>
      </c>
      <c r="G295" s="54">
        <v>0</v>
      </c>
      <c r="H295" s="55" t="str">
        <f t="shared" si="20"/>
        <v>18</v>
      </c>
      <c r="I295" s="55" t="str">
        <f t="shared" si="21"/>
        <v>12</v>
      </c>
      <c r="J295" s="55" t="str">
        <f t="shared" si="22"/>
        <v>2009</v>
      </c>
      <c r="K295" s="53" t="str">
        <f t="shared" si="23"/>
        <v>18/12/2009</v>
      </c>
      <c r="L295" s="53">
        <f t="shared" si="24"/>
        <v>40165</v>
      </c>
      <c r="O295"/>
    </row>
    <row r="296" spans="1:15" x14ac:dyDescent="0.3">
      <c r="A296" t="s">
        <v>910</v>
      </c>
      <c r="B296">
        <v>510</v>
      </c>
      <c r="C296">
        <v>510</v>
      </c>
      <c r="D296">
        <v>510</v>
      </c>
      <c r="E296">
        <v>510</v>
      </c>
      <c r="G296" s="54">
        <v>0</v>
      </c>
      <c r="H296" s="55" t="str">
        <f t="shared" si="20"/>
        <v>21</v>
      </c>
      <c r="I296" s="55" t="str">
        <f t="shared" si="21"/>
        <v>12</v>
      </c>
      <c r="J296" s="55" t="str">
        <f t="shared" si="22"/>
        <v>2009</v>
      </c>
      <c r="K296" s="53" t="str">
        <f t="shared" si="23"/>
        <v>21/12/2009</v>
      </c>
      <c r="L296" s="53">
        <f t="shared" si="24"/>
        <v>40168</v>
      </c>
      <c r="O296"/>
    </row>
    <row r="297" spans="1:15" x14ac:dyDescent="0.3">
      <c r="A297" t="s">
        <v>911</v>
      </c>
      <c r="B297">
        <v>510</v>
      </c>
      <c r="C297">
        <v>510</v>
      </c>
      <c r="D297">
        <v>510</v>
      </c>
      <c r="E297">
        <v>510</v>
      </c>
      <c r="G297" s="54">
        <v>0</v>
      </c>
      <c r="H297" s="55" t="str">
        <f t="shared" si="20"/>
        <v>22</v>
      </c>
      <c r="I297" s="55" t="str">
        <f t="shared" si="21"/>
        <v>12</v>
      </c>
      <c r="J297" s="55" t="str">
        <f t="shared" si="22"/>
        <v>2009</v>
      </c>
      <c r="K297" s="53" t="str">
        <f t="shared" si="23"/>
        <v>22/12/2009</v>
      </c>
      <c r="L297" s="53">
        <f t="shared" si="24"/>
        <v>40169</v>
      </c>
      <c r="O297"/>
    </row>
    <row r="298" spans="1:15" x14ac:dyDescent="0.3">
      <c r="A298" t="s">
        <v>912</v>
      </c>
      <c r="B298">
        <v>510</v>
      </c>
      <c r="C298">
        <v>510</v>
      </c>
      <c r="D298">
        <v>510</v>
      </c>
      <c r="E298">
        <v>510</v>
      </c>
      <c r="G298" s="54">
        <v>0</v>
      </c>
      <c r="H298" s="55" t="str">
        <f t="shared" si="20"/>
        <v>23</v>
      </c>
      <c r="I298" s="55" t="str">
        <f t="shared" si="21"/>
        <v>12</v>
      </c>
      <c r="J298" s="55" t="str">
        <f t="shared" si="22"/>
        <v>2009</v>
      </c>
      <c r="K298" s="53" t="str">
        <f t="shared" si="23"/>
        <v>23/12/2009</v>
      </c>
      <c r="L298" s="53">
        <f t="shared" si="24"/>
        <v>40170</v>
      </c>
      <c r="O298"/>
    </row>
    <row r="299" spans="1:15" x14ac:dyDescent="0.3">
      <c r="A299" t="s">
        <v>913</v>
      </c>
      <c r="B299">
        <v>510</v>
      </c>
      <c r="C299">
        <v>510</v>
      </c>
      <c r="D299">
        <v>510</v>
      </c>
      <c r="E299">
        <v>510</v>
      </c>
      <c r="G299" s="54">
        <v>0</v>
      </c>
      <c r="H299" s="55" t="str">
        <f t="shared" si="20"/>
        <v>24</v>
      </c>
      <c r="I299" s="55" t="str">
        <f t="shared" si="21"/>
        <v>12</v>
      </c>
      <c r="J299" s="55" t="str">
        <f t="shared" si="22"/>
        <v>2009</v>
      </c>
      <c r="K299" s="53" t="str">
        <f t="shared" si="23"/>
        <v>24/12/2009</v>
      </c>
      <c r="L299" s="53">
        <f t="shared" si="24"/>
        <v>40171</v>
      </c>
      <c r="O299"/>
    </row>
    <row r="300" spans="1:15" x14ac:dyDescent="0.3">
      <c r="A300" t="s">
        <v>914</v>
      </c>
      <c r="B300">
        <v>510</v>
      </c>
      <c r="C300">
        <v>510</v>
      </c>
      <c r="D300">
        <v>510</v>
      </c>
      <c r="E300">
        <v>510</v>
      </c>
      <c r="G300" s="54">
        <v>0</v>
      </c>
      <c r="H300" s="55" t="str">
        <f t="shared" si="20"/>
        <v>28</v>
      </c>
      <c r="I300" s="55" t="str">
        <f t="shared" si="21"/>
        <v>12</v>
      </c>
      <c r="J300" s="55" t="str">
        <f t="shared" si="22"/>
        <v>2009</v>
      </c>
      <c r="K300" s="53" t="str">
        <f t="shared" si="23"/>
        <v>28/12/2009</v>
      </c>
      <c r="L300" s="53">
        <f t="shared" si="24"/>
        <v>40175</v>
      </c>
      <c r="O300"/>
    </row>
    <row r="301" spans="1:15" x14ac:dyDescent="0.3">
      <c r="A301" t="s">
        <v>915</v>
      </c>
      <c r="B301">
        <v>510</v>
      </c>
      <c r="C301">
        <v>510</v>
      </c>
      <c r="D301">
        <v>510</v>
      </c>
      <c r="E301">
        <v>510</v>
      </c>
      <c r="G301" s="54">
        <v>0</v>
      </c>
      <c r="H301" s="55" t="str">
        <f t="shared" si="20"/>
        <v>29</v>
      </c>
      <c r="I301" s="55" t="str">
        <f t="shared" si="21"/>
        <v>12</v>
      </c>
      <c r="J301" s="55" t="str">
        <f t="shared" si="22"/>
        <v>2009</v>
      </c>
      <c r="K301" s="53" t="str">
        <f t="shared" si="23"/>
        <v>29/12/2009</v>
      </c>
      <c r="L301" s="53">
        <f t="shared" si="24"/>
        <v>40176</v>
      </c>
      <c r="O301"/>
    </row>
    <row r="302" spans="1:15" x14ac:dyDescent="0.3">
      <c r="A302" t="s">
        <v>916</v>
      </c>
      <c r="B302">
        <v>535</v>
      </c>
      <c r="C302">
        <v>535</v>
      </c>
      <c r="D302">
        <v>535</v>
      </c>
      <c r="E302">
        <v>535</v>
      </c>
      <c r="G302" s="54">
        <v>4.9000000000000002E-2</v>
      </c>
      <c r="H302" s="55" t="str">
        <f t="shared" si="20"/>
        <v>30</v>
      </c>
      <c r="I302" s="55" t="str">
        <f t="shared" si="21"/>
        <v>12</v>
      </c>
      <c r="J302" s="55" t="str">
        <f t="shared" si="22"/>
        <v>2009</v>
      </c>
      <c r="K302" s="53" t="str">
        <f t="shared" si="23"/>
        <v>30/12/2009</v>
      </c>
      <c r="L302" s="53">
        <f t="shared" si="24"/>
        <v>40177</v>
      </c>
      <c r="O302"/>
    </row>
    <row r="303" spans="1:15" x14ac:dyDescent="0.3">
      <c r="A303" t="s">
        <v>917</v>
      </c>
      <c r="B303">
        <v>550</v>
      </c>
      <c r="C303">
        <v>550</v>
      </c>
      <c r="D303">
        <v>550</v>
      </c>
      <c r="E303">
        <v>550</v>
      </c>
      <c r="F303" t="s">
        <v>868</v>
      </c>
      <c r="G303" s="54">
        <v>2.8000000000000001E-2</v>
      </c>
      <c r="H303" s="55" t="str">
        <f t="shared" si="20"/>
        <v>31</v>
      </c>
      <c r="I303" s="55" t="str">
        <f t="shared" si="21"/>
        <v>12</v>
      </c>
      <c r="J303" s="55" t="str">
        <f t="shared" si="22"/>
        <v>2009</v>
      </c>
      <c r="K303" s="53" t="str">
        <f t="shared" si="23"/>
        <v>31/12/2009</v>
      </c>
      <c r="L303" s="53">
        <f t="shared" si="24"/>
        <v>40178</v>
      </c>
      <c r="O303"/>
    </row>
    <row r="304" spans="1:15" x14ac:dyDescent="0.3">
      <c r="A304" s="53" t="s">
        <v>918</v>
      </c>
      <c r="B304">
        <v>550</v>
      </c>
      <c r="C304">
        <v>570</v>
      </c>
      <c r="D304">
        <v>570</v>
      </c>
      <c r="E304">
        <v>570</v>
      </c>
      <c r="F304" t="s">
        <v>919</v>
      </c>
      <c r="G304" s="54">
        <v>0</v>
      </c>
      <c r="H304" s="55" t="str">
        <f t="shared" si="20"/>
        <v>04</v>
      </c>
      <c r="I304" s="55" t="str">
        <f t="shared" si="21"/>
        <v>01</v>
      </c>
      <c r="J304" s="55" t="str">
        <f t="shared" si="22"/>
        <v>2010</v>
      </c>
      <c r="K304" s="53" t="str">
        <f t="shared" si="23"/>
        <v>04/01/2010</v>
      </c>
      <c r="L304" s="53">
        <f t="shared" si="24"/>
        <v>40182</v>
      </c>
      <c r="O304"/>
    </row>
    <row r="305" spans="1:15" x14ac:dyDescent="0.3">
      <c r="A305" s="53" t="s">
        <v>920</v>
      </c>
      <c r="B305">
        <v>550</v>
      </c>
      <c r="C305">
        <v>550</v>
      </c>
      <c r="D305">
        <v>550</v>
      </c>
      <c r="E305">
        <v>550</v>
      </c>
      <c r="G305" s="54">
        <v>0</v>
      </c>
      <c r="H305" s="55" t="str">
        <f t="shared" si="20"/>
        <v>05</v>
      </c>
      <c r="I305" s="55" t="str">
        <f t="shared" si="21"/>
        <v>01</v>
      </c>
      <c r="J305" s="55" t="str">
        <f t="shared" si="22"/>
        <v>2010</v>
      </c>
      <c r="K305" s="53" t="str">
        <f t="shared" si="23"/>
        <v>05/01/2010</v>
      </c>
      <c r="L305" s="53">
        <f t="shared" si="24"/>
        <v>40183</v>
      </c>
      <c r="O305"/>
    </row>
    <row r="306" spans="1:15" x14ac:dyDescent="0.3">
      <c r="A306" s="53" t="s">
        <v>921</v>
      </c>
      <c r="B306">
        <v>550</v>
      </c>
      <c r="C306">
        <v>550</v>
      </c>
      <c r="D306">
        <v>550</v>
      </c>
      <c r="E306">
        <v>550</v>
      </c>
      <c r="G306" s="54">
        <v>0</v>
      </c>
      <c r="H306" s="55" t="str">
        <f t="shared" si="20"/>
        <v>06</v>
      </c>
      <c r="I306" s="55" t="str">
        <f t="shared" si="21"/>
        <v>01</v>
      </c>
      <c r="J306" s="55" t="str">
        <f t="shared" si="22"/>
        <v>2010</v>
      </c>
      <c r="K306" s="53" t="str">
        <f t="shared" si="23"/>
        <v>06/01/2010</v>
      </c>
      <c r="L306" s="53">
        <f t="shared" si="24"/>
        <v>40184</v>
      </c>
      <c r="O306"/>
    </row>
    <row r="307" spans="1:15" x14ac:dyDescent="0.3">
      <c r="A307" s="53" t="s">
        <v>922</v>
      </c>
      <c r="B307">
        <v>550</v>
      </c>
      <c r="C307">
        <v>550</v>
      </c>
      <c r="D307">
        <v>550</v>
      </c>
      <c r="E307">
        <v>550</v>
      </c>
      <c r="G307" s="54">
        <v>0</v>
      </c>
      <c r="H307" s="55" t="str">
        <f t="shared" si="20"/>
        <v>07</v>
      </c>
      <c r="I307" s="55" t="str">
        <f t="shared" si="21"/>
        <v>01</v>
      </c>
      <c r="J307" s="55" t="str">
        <f t="shared" si="22"/>
        <v>2010</v>
      </c>
      <c r="K307" s="53" t="str">
        <f t="shared" si="23"/>
        <v>07/01/2010</v>
      </c>
      <c r="L307" s="53">
        <f t="shared" si="24"/>
        <v>40185</v>
      </c>
      <c r="O307"/>
    </row>
    <row r="308" spans="1:15" x14ac:dyDescent="0.3">
      <c r="A308" s="53" t="s">
        <v>923</v>
      </c>
      <c r="B308">
        <v>560</v>
      </c>
      <c r="C308">
        <v>560</v>
      </c>
      <c r="D308">
        <v>560</v>
      </c>
      <c r="E308">
        <v>560</v>
      </c>
      <c r="G308" s="54">
        <v>1.8200000000000001E-2</v>
      </c>
      <c r="H308" s="55" t="str">
        <f t="shared" si="20"/>
        <v>08</v>
      </c>
      <c r="I308" s="55" t="str">
        <f t="shared" si="21"/>
        <v>01</v>
      </c>
      <c r="J308" s="55" t="str">
        <f t="shared" si="22"/>
        <v>2010</v>
      </c>
      <c r="K308" s="53" t="str">
        <f t="shared" si="23"/>
        <v>08/01/2010</v>
      </c>
      <c r="L308" s="53">
        <f t="shared" si="24"/>
        <v>40186</v>
      </c>
      <c r="O308"/>
    </row>
    <row r="309" spans="1:15" x14ac:dyDescent="0.3">
      <c r="A309" s="53" t="s">
        <v>924</v>
      </c>
      <c r="B309">
        <v>560</v>
      </c>
      <c r="C309">
        <v>560</v>
      </c>
      <c r="D309">
        <v>560</v>
      </c>
      <c r="E309">
        <v>560</v>
      </c>
      <c r="G309" s="54">
        <v>0</v>
      </c>
      <c r="H309" s="55" t="str">
        <f t="shared" si="20"/>
        <v>11</v>
      </c>
      <c r="I309" s="55" t="str">
        <f t="shared" si="21"/>
        <v>01</v>
      </c>
      <c r="J309" s="55" t="str">
        <f t="shared" si="22"/>
        <v>2010</v>
      </c>
      <c r="K309" s="53" t="str">
        <f t="shared" si="23"/>
        <v>11/01/2010</v>
      </c>
      <c r="L309" s="53">
        <f t="shared" si="24"/>
        <v>40189</v>
      </c>
      <c r="O309"/>
    </row>
    <row r="310" spans="1:15" x14ac:dyDescent="0.3">
      <c r="A310" s="53" t="s">
        <v>925</v>
      </c>
      <c r="B310">
        <v>570</v>
      </c>
      <c r="C310">
        <v>570</v>
      </c>
      <c r="D310">
        <v>570</v>
      </c>
      <c r="E310">
        <v>570</v>
      </c>
      <c r="F310" t="s">
        <v>868</v>
      </c>
      <c r="G310" s="54">
        <v>1.7899999999999999E-2</v>
      </c>
      <c r="H310" s="55" t="str">
        <f t="shared" si="20"/>
        <v>12</v>
      </c>
      <c r="I310" s="55" t="str">
        <f t="shared" si="21"/>
        <v>01</v>
      </c>
      <c r="J310" s="55" t="str">
        <f t="shared" si="22"/>
        <v>2010</v>
      </c>
      <c r="K310" s="53" t="str">
        <f t="shared" si="23"/>
        <v>12/01/2010</v>
      </c>
      <c r="L310" s="53">
        <f t="shared" si="24"/>
        <v>40190</v>
      </c>
      <c r="O310"/>
    </row>
    <row r="311" spans="1:15" x14ac:dyDescent="0.3">
      <c r="A311" t="s">
        <v>926</v>
      </c>
      <c r="B311">
        <v>570</v>
      </c>
      <c r="C311">
        <v>570</v>
      </c>
      <c r="D311">
        <v>570</v>
      </c>
      <c r="E311">
        <v>570</v>
      </c>
      <c r="G311" s="54">
        <v>0</v>
      </c>
      <c r="H311" s="55" t="str">
        <f t="shared" si="20"/>
        <v>13</v>
      </c>
      <c r="I311" s="55" t="str">
        <f t="shared" si="21"/>
        <v>01</v>
      </c>
      <c r="J311" s="55" t="str">
        <f t="shared" si="22"/>
        <v>2010</v>
      </c>
      <c r="K311" s="53" t="str">
        <f t="shared" si="23"/>
        <v>13/01/2010</v>
      </c>
      <c r="L311" s="53">
        <f t="shared" si="24"/>
        <v>40191</v>
      </c>
      <c r="O311"/>
    </row>
    <row r="312" spans="1:15" x14ac:dyDescent="0.3">
      <c r="A312" t="s">
        <v>927</v>
      </c>
      <c r="B312">
        <v>570</v>
      </c>
      <c r="C312">
        <v>570</v>
      </c>
      <c r="D312">
        <v>570</v>
      </c>
      <c r="E312">
        <v>570</v>
      </c>
      <c r="G312" s="54">
        <v>0</v>
      </c>
      <c r="H312" s="55" t="str">
        <f t="shared" si="20"/>
        <v>14</v>
      </c>
      <c r="I312" s="55" t="str">
        <f t="shared" si="21"/>
        <v>01</v>
      </c>
      <c r="J312" s="55" t="str">
        <f t="shared" si="22"/>
        <v>2010</v>
      </c>
      <c r="K312" s="53" t="str">
        <f t="shared" si="23"/>
        <v>14/01/2010</v>
      </c>
      <c r="L312" s="53">
        <f t="shared" si="24"/>
        <v>40192</v>
      </c>
      <c r="O312"/>
    </row>
    <row r="313" spans="1:15" x14ac:dyDescent="0.3">
      <c r="A313" t="s">
        <v>928</v>
      </c>
      <c r="B313">
        <v>570</v>
      </c>
      <c r="C313">
        <v>570</v>
      </c>
      <c r="D313">
        <v>570</v>
      </c>
      <c r="E313">
        <v>570</v>
      </c>
      <c r="G313" s="54">
        <v>0</v>
      </c>
      <c r="H313" s="55" t="str">
        <f t="shared" si="20"/>
        <v>15</v>
      </c>
      <c r="I313" s="55" t="str">
        <f t="shared" si="21"/>
        <v>01</v>
      </c>
      <c r="J313" s="55" t="str">
        <f t="shared" si="22"/>
        <v>2010</v>
      </c>
      <c r="K313" s="53" t="str">
        <f t="shared" si="23"/>
        <v>15/01/2010</v>
      </c>
      <c r="L313" s="53">
        <f t="shared" si="24"/>
        <v>40193</v>
      </c>
      <c r="O313"/>
    </row>
    <row r="314" spans="1:15" x14ac:dyDescent="0.3">
      <c r="A314" t="s">
        <v>929</v>
      </c>
      <c r="B314">
        <v>570</v>
      </c>
      <c r="C314">
        <v>570</v>
      </c>
      <c r="D314">
        <v>570</v>
      </c>
      <c r="E314">
        <v>570</v>
      </c>
      <c r="G314" s="54">
        <v>0</v>
      </c>
      <c r="H314" s="55" t="str">
        <f t="shared" si="20"/>
        <v>19</v>
      </c>
      <c r="I314" s="55" t="str">
        <f t="shared" si="21"/>
        <v>01</v>
      </c>
      <c r="J314" s="55" t="str">
        <f t="shared" si="22"/>
        <v>2010</v>
      </c>
      <c r="K314" s="53" t="str">
        <f t="shared" si="23"/>
        <v>19/01/2010</v>
      </c>
      <c r="L314" s="53">
        <f t="shared" si="24"/>
        <v>40197</v>
      </c>
      <c r="O314"/>
    </row>
    <row r="315" spans="1:15" x14ac:dyDescent="0.3">
      <c r="A315" t="s">
        <v>930</v>
      </c>
      <c r="B315">
        <v>570</v>
      </c>
      <c r="C315">
        <v>570</v>
      </c>
      <c r="D315">
        <v>570</v>
      </c>
      <c r="E315">
        <v>570</v>
      </c>
      <c r="G315" s="54">
        <v>0</v>
      </c>
      <c r="H315" s="55" t="str">
        <f t="shared" si="20"/>
        <v>20</v>
      </c>
      <c r="I315" s="55" t="str">
        <f t="shared" si="21"/>
        <v>01</v>
      </c>
      <c r="J315" s="55" t="str">
        <f t="shared" si="22"/>
        <v>2010</v>
      </c>
      <c r="K315" s="53" t="str">
        <f t="shared" si="23"/>
        <v>20/01/2010</v>
      </c>
      <c r="L315" s="53">
        <f t="shared" si="24"/>
        <v>40198</v>
      </c>
      <c r="O315"/>
    </row>
    <row r="316" spans="1:15" x14ac:dyDescent="0.3">
      <c r="A316" t="s">
        <v>931</v>
      </c>
      <c r="B316">
        <v>570</v>
      </c>
      <c r="C316">
        <v>570</v>
      </c>
      <c r="D316">
        <v>570</v>
      </c>
      <c r="E316">
        <v>570</v>
      </c>
      <c r="G316" s="54">
        <v>0</v>
      </c>
      <c r="H316" s="55" t="str">
        <f t="shared" si="20"/>
        <v>21</v>
      </c>
      <c r="I316" s="55" t="str">
        <f t="shared" si="21"/>
        <v>01</v>
      </c>
      <c r="J316" s="55" t="str">
        <f t="shared" si="22"/>
        <v>2010</v>
      </c>
      <c r="K316" s="53" t="str">
        <f t="shared" si="23"/>
        <v>21/01/2010</v>
      </c>
      <c r="L316" s="53">
        <f t="shared" si="24"/>
        <v>40199</v>
      </c>
      <c r="O316"/>
    </row>
    <row r="317" spans="1:15" x14ac:dyDescent="0.3">
      <c r="A317" t="s">
        <v>932</v>
      </c>
      <c r="B317">
        <v>570</v>
      </c>
      <c r="C317">
        <v>570</v>
      </c>
      <c r="D317">
        <v>570</v>
      </c>
      <c r="E317">
        <v>570</v>
      </c>
      <c r="G317" s="54">
        <v>0</v>
      </c>
      <c r="H317" s="55" t="str">
        <f t="shared" si="20"/>
        <v>22</v>
      </c>
      <c r="I317" s="55" t="str">
        <f t="shared" si="21"/>
        <v>01</v>
      </c>
      <c r="J317" s="55" t="str">
        <f t="shared" si="22"/>
        <v>2010</v>
      </c>
      <c r="K317" s="53" t="str">
        <f t="shared" si="23"/>
        <v>22/01/2010</v>
      </c>
      <c r="L317" s="53">
        <f t="shared" si="24"/>
        <v>40200</v>
      </c>
      <c r="O317"/>
    </row>
    <row r="318" spans="1:15" x14ac:dyDescent="0.3">
      <c r="A318" t="s">
        <v>933</v>
      </c>
      <c r="B318">
        <v>570</v>
      </c>
      <c r="C318">
        <v>570</v>
      </c>
      <c r="D318">
        <v>570</v>
      </c>
      <c r="E318">
        <v>570</v>
      </c>
      <c r="G318" s="54">
        <v>0</v>
      </c>
      <c r="H318" s="55" t="str">
        <f t="shared" si="20"/>
        <v>25</v>
      </c>
      <c r="I318" s="55" t="str">
        <f t="shared" si="21"/>
        <v>01</v>
      </c>
      <c r="J318" s="55" t="str">
        <f t="shared" si="22"/>
        <v>2010</v>
      </c>
      <c r="K318" s="53" t="str">
        <f t="shared" si="23"/>
        <v>25/01/2010</v>
      </c>
      <c r="L318" s="53">
        <f t="shared" si="24"/>
        <v>40203</v>
      </c>
      <c r="O318"/>
    </row>
    <row r="319" spans="1:15" x14ac:dyDescent="0.3">
      <c r="A319" t="s">
        <v>934</v>
      </c>
      <c r="B319">
        <v>570</v>
      </c>
      <c r="C319">
        <v>570</v>
      </c>
      <c r="D319">
        <v>570</v>
      </c>
      <c r="E319">
        <v>570</v>
      </c>
      <c r="G319" s="54">
        <v>0</v>
      </c>
      <c r="H319" s="55" t="str">
        <f t="shared" si="20"/>
        <v>27</v>
      </c>
      <c r="I319" s="55" t="str">
        <f t="shared" si="21"/>
        <v>01</v>
      </c>
      <c r="J319" s="55" t="str">
        <f t="shared" si="22"/>
        <v>2010</v>
      </c>
      <c r="K319" s="53" t="str">
        <f t="shared" si="23"/>
        <v>27/01/2010</v>
      </c>
      <c r="L319" s="53">
        <f t="shared" si="24"/>
        <v>40205</v>
      </c>
      <c r="O319"/>
    </row>
    <row r="320" spans="1:15" x14ac:dyDescent="0.3">
      <c r="A320" t="s">
        <v>935</v>
      </c>
      <c r="B320">
        <v>570</v>
      </c>
      <c r="C320">
        <v>570</v>
      </c>
      <c r="D320">
        <v>570</v>
      </c>
      <c r="E320">
        <v>570</v>
      </c>
      <c r="G320" s="54">
        <v>0</v>
      </c>
      <c r="H320" s="55" t="str">
        <f t="shared" si="20"/>
        <v>28</v>
      </c>
      <c r="I320" s="55" t="str">
        <f t="shared" si="21"/>
        <v>01</v>
      </c>
      <c r="J320" s="55" t="str">
        <f t="shared" si="22"/>
        <v>2010</v>
      </c>
      <c r="K320" s="53" t="str">
        <f t="shared" si="23"/>
        <v>28/01/2010</v>
      </c>
      <c r="L320" s="53">
        <f t="shared" si="24"/>
        <v>40206</v>
      </c>
      <c r="O320"/>
    </row>
    <row r="321" spans="1:15" x14ac:dyDescent="0.3">
      <c r="A321" t="s">
        <v>936</v>
      </c>
      <c r="B321">
        <v>570</v>
      </c>
      <c r="C321">
        <v>570</v>
      </c>
      <c r="D321">
        <v>570</v>
      </c>
      <c r="E321">
        <v>570</v>
      </c>
      <c r="G321" s="54">
        <v>0</v>
      </c>
      <c r="H321" s="55" t="str">
        <f t="shared" si="20"/>
        <v>29</v>
      </c>
      <c r="I321" s="55" t="str">
        <f t="shared" si="21"/>
        <v>01</v>
      </c>
      <c r="J321" s="55" t="str">
        <f t="shared" si="22"/>
        <v>2010</v>
      </c>
      <c r="K321" s="53" t="str">
        <f t="shared" si="23"/>
        <v>29/01/2010</v>
      </c>
      <c r="L321" s="53">
        <f t="shared" si="24"/>
        <v>40207</v>
      </c>
      <c r="O321"/>
    </row>
    <row r="322" spans="1:15" x14ac:dyDescent="0.3">
      <c r="A322" s="53" t="s">
        <v>937</v>
      </c>
      <c r="B322">
        <v>585</v>
      </c>
      <c r="C322">
        <v>585</v>
      </c>
      <c r="D322">
        <v>585</v>
      </c>
      <c r="E322">
        <v>585</v>
      </c>
      <c r="G322" s="54">
        <v>2.63E-2</v>
      </c>
      <c r="H322" s="55" t="str">
        <f t="shared" ref="H322:H385" si="25">+MID(A322,4,2)</f>
        <v>01</v>
      </c>
      <c r="I322" s="55" t="str">
        <f t="shared" ref="I322:I385" si="26">+MID(A322,1,2)</f>
        <v>02</v>
      </c>
      <c r="J322" s="55" t="str">
        <f t="shared" ref="J322:J385" si="27">+MID(A322,7,4)</f>
        <v>2010</v>
      </c>
      <c r="K322" s="53" t="str">
        <f t="shared" ref="K322:K385" si="28">+H322&amp;"/"&amp;I322&amp;"/"&amp;J322</f>
        <v>01/02/2010</v>
      </c>
      <c r="L322" s="53">
        <f t="shared" ref="L322:L385" si="29">+K322+0</f>
        <v>40210</v>
      </c>
      <c r="O322"/>
    </row>
    <row r="323" spans="1:15" x14ac:dyDescent="0.3">
      <c r="A323" s="53" t="s">
        <v>938</v>
      </c>
      <c r="B323">
        <v>585</v>
      </c>
      <c r="C323">
        <v>585</v>
      </c>
      <c r="D323">
        <v>585</v>
      </c>
      <c r="E323">
        <v>585</v>
      </c>
      <c r="G323" s="54">
        <v>0</v>
      </c>
      <c r="H323" s="55" t="str">
        <f t="shared" si="25"/>
        <v>02</v>
      </c>
      <c r="I323" s="55" t="str">
        <f t="shared" si="26"/>
        <v>02</v>
      </c>
      <c r="J323" s="55" t="str">
        <f t="shared" si="27"/>
        <v>2010</v>
      </c>
      <c r="K323" s="53" t="str">
        <f t="shared" si="28"/>
        <v>02/02/2010</v>
      </c>
      <c r="L323" s="53">
        <f t="shared" si="29"/>
        <v>40211</v>
      </c>
      <c r="O323"/>
    </row>
    <row r="324" spans="1:15" x14ac:dyDescent="0.3">
      <c r="A324" s="53" t="s">
        <v>939</v>
      </c>
      <c r="B324">
        <v>595</v>
      </c>
      <c r="C324">
        <v>595</v>
      </c>
      <c r="D324">
        <v>595</v>
      </c>
      <c r="E324">
        <v>595</v>
      </c>
      <c r="G324" s="54">
        <v>1.7100000000000001E-2</v>
      </c>
      <c r="H324" s="55" t="str">
        <f t="shared" si="25"/>
        <v>03</v>
      </c>
      <c r="I324" s="55" t="str">
        <f t="shared" si="26"/>
        <v>02</v>
      </c>
      <c r="J324" s="55" t="str">
        <f t="shared" si="27"/>
        <v>2010</v>
      </c>
      <c r="K324" s="53" t="str">
        <f t="shared" si="28"/>
        <v>03/02/2010</v>
      </c>
      <c r="L324" s="53">
        <f t="shared" si="29"/>
        <v>40212</v>
      </c>
      <c r="O324"/>
    </row>
    <row r="325" spans="1:15" x14ac:dyDescent="0.3">
      <c r="A325" s="53" t="s">
        <v>940</v>
      </c>
      <c r="B325">
        <v>595</v>
      </c>
      <c r="C325">
        <v>605</v>
      </c>
      <c r="D325">
        <v>605</v>
      </c>
      <c r="E325">
        <v>605</v>
      </c>
      <c r="G325" s="54">
        <v>0</v>
      </c>
      <c r="H325" s="55" t="str">
        <f t="shared" si="25"/>
        <v>04</v>
      </c>
      <c r="I325" s="55" t="str">
        <f t="shared" si="26"/>
        <v>02</v>
      </c>
      <c r="J325" s="55" t="str">
        <f t="shared" si="27"/>
        <v>2010</v>
      </c>
      <c r="K325" s="53" t="str">
        <f t="shared" si="28"/>
        <v>04/02/2010</v>
      </c>
      <c r="L325" s="53">
        <f t="shared" si="29"/>
        <v>40213</v>
      </c>
      <c r="O325"/>
    </row>
    <row r="326" spans="1:15" x14ac:dyDescent="0.3">
      <c r="A326" s="53" t="s">
        <v>941</v>
      </c>
      <c r="B326">
        <v>595</v>
      </c>
      <c r="C326">
        <v>595</v>
      </c>
      <c r="D326">
        <v>595</v>
      </c>
      <c r="E326">
        <v>595</v>
      </c>
      <c r="G326" s="54">
        <v>0</v>
      </c>
      <c r="H326" s="55" t="str">
        <f t="shared" si="25"/>
        <v>05</v>
      </c>
      <c r="I326" s="55" t="str">
        <f t="shared" si="26"/>
        <v>02</v>
      </c>
      <c r="J326" s="55" t="str">
        <f t="shared" si="27"/>
        <v>2010</v>
      </c>
      <c r="K326" s="53" t="str">
        <f t="shared" si="28"/>
        <v>05/02/2010</v>
      </c>
      <c r="L326" s="53">
        <f t="shared" si="29"/>
        <v>40214</v>
      </c>
      <c r="O326"/>
    </row>
    <row r="327" spans="1:15" x14ac:dyDescent="0.3">
      <c r="A327" s="53" t="s">
        <v>942</v>
      </c>
      <c r="B327">
        <v>595</v>
      </c>
      <c r="C327">
        <v>600</v>
      </c>
      <c r="D327">
        <v>600</v>
      </c>
      <c r="E327">
        <v>600</v>
      </c>
      <c r="G327" s="54">
        <v>0</v>
      </c>
      <c r="H327" s="55" t="str">
        <f t="shared" si="25"/>
        <v>08</v>
      </c>
      <c r="I327" s="55" t="str">
        <f t="shared" si="26"/>
        <v>02</v>
      </c>
      <c r="J327" s="55" t="str">
        <f t="shared" si="27"/>
        <v>2010</v>
      </c>
      <c r="K327" s="53" t="str">
        <f t="shared" si="28"/>
        <v>08/02/2010</v>
      </c>
      <c r="L327" s="53">
        <f t="shared" si="29"/>
        <v>40217</v>
      </c>
      <c r="O327"/>
    </row>
    <row r="328" spans="1:15" x14ac:dyDescent="0.3">
      <c r="A328" s="53" t="s">
        <v>943</v>
      </c>
      <c r="B328">
        <v>595</v>
      </c>
      <c r="C328">
        <v>595</v>
      </c>
      <c r="D328">
        <v>595</v>
      </c>
      <c r="E328">
        <v>595</v>
      </c>
      <c r="G328" s="54">
        <v>0</v>
      </c>
      <c r="H328" s="55" t="str">
        <f t="shared" si="25"/>
        <v>09</v>
      </c>
      <c r="I328" s="55" t="str">
        <f t="shared" si="26"/>
        <v>02</v>
      </c>
      <c r="J328" s="55" t="str">
        <f t="shared" si="27"/>
        <v>2010</v>
      </c>
      <c r="K328" s="53" t="str">
        <f t="shared" si="28"/>
        <v>09/02/2010</v>
      </c>
      <c r="L328" s="53">
        <f t="shared" si="29"/>
        <v>40218</v>
      </c>
      <c r="O328"/>
    </row>
    <row r="329" spans="1:15" x14ac:dyDescent="0.3">
      <c r="A329" s="53" t="s">
        <v>944</v>
      </c>
      <c r="B329">
        <v>595</v>
      </c>
      <c r="C329">
        <v>595</v>
      </c>
      <c r="D329">
        <v>595</v>
      </c>
      <c r="E329">
        <v>595</v>
      </c>
      <c r="G329" s="54">
        <v>0</v>
      </c>
      <c r="H329" s="55" t="str">
        <f t="shared" si="25"/>
        <v>10</v>
      </c>
      <c r="I329" s="55" t="str">
        <f t="shared" si="26"/>
        <v>02</v>
      </c>
      <c r="J329" s="55" t="str">
        <f t="shared" si="27"/>
        <v>2010</v>
      </c>
      <c r="K329" s="53" t="str">
        <f t="shared" si="28"/>
        <v>10/02/2010</v>
      </c>
      <c r="L329" s="53">
        <f t="shared" si="29"/>
        <v>40219</v>
      </c>
      <c r="O329"/>
    </row>
    <row r="330" spans="1:15" x14ac:dyDescent="0.3">
      <c r="A330" s="53" t="s">
        <v>945</v>
      </c>
      <c r="B330">
        <v>595</v>
      </c>
      <c r="C330">
        <v>595</v>
      </c>
      <c r="D330">
        <v>595</v>
      </c>
      <c r="E330">
        <v>595</v>
      </c>
      <c r="G330" s="54">
        <v>0</v>
      </c>
      <c r="H330" s="55" t="str">
        <f t="shared" si="25"/>
        <v>11</v>
      </c>
      <c r="I330" s="55" t="str">
        <f t="shared" si="26"/>
        <v>02</v>
      </c>
      <c r="J330" s="55" t="str">
        <f t="shared" si="27"/>
        <v>2010</v>
      </c>
      <c r="K330" s="53" t="str">
        <f t="shared" si="28"/>
        <v>11/02/2010</v>
      </c>
      <c r="L330" s="53">
        <f t="shared" si="29"/>
        <v>40220</v>
      </c>
      <c r="O330"/>
    </row>
    <row r="331" spans="1:15" x14ac:dyDescent="0.3">
      <c r="A331" s="53" t="s">
        <v>946</v>
      </c>
      <c r="B331">
        <v>595</v>
      </c>
      <c r="C331">
        <v>595</v>
      </c>
      <c r="D331">
        <v>595</v>
      </c>
      <c r="E331">
        <v>595</v>
      </c>
      <c r="G331" s="54">
        <v>0</v>
      </c>
      <c r="H331" s="55" t="str">
        <f t="shared" si="25"/>
        <v>12</v>
      </c>
      <c r="I331" s="55" t="str">
        <f t="shared" si="26"/>
        <v>02</v>
      </c>
      <c r="J331" s="55" t="str">
        <f t="shared" si="27"/>
        <v>2010</v>
      </c>
      <c r="K331" s="53" t="str">
        <f t="shared" si="28"/>
        <v>12/02/2010</v>
      </c>
      <c r="L331" s="53">
        <f t="shared" si="29"/>
        <v>40221</v>
      </c>
      <c r="O331"/>
    </row>
    <row r="332" spans="1:15" x14ac:dyDescent="0.3">
      <c r="A332" t="s">
        <v>947</v>
      </c>
      <c r="B332">
        <v>595</v>
      </c>
      <c r="C332">
        <v>595</v>
      </c>
      <c r="D332">
        <v>595</v>
      </c>
      <c r="E332">
        <v>595</v>
      </c>
      <c r="G332" s="54">
        <v>0</v>
      </c>
      <c r="H332" s="55" t="str">
        <f t="shared" si="25"/>
        <v>16</v>
      </c>
      <c r="I332" s="55" t="str">
        <f t="shared" si="26"/>
        <v>02</v>
      </c>
      <c r="J332" s="55" t="str">
        <f t="shared" si="27"/>
        <v>2010</v>
      </c>
      <c r="K332" s="53" t="str">
        <f t="shared" si="28"/>
        <v>16/02/2010</v>
      </c>
      <c r="L332" s="53">
        <f t="shared" si="29"/>
        <v>40225</v>
      </c>
      <c r="O332"/>
    </row>
    <row r="333" spans="1:15" x14ac:dyDescent="0.3">
      <c r="A333" t="s">
        <v>948</v>
      </c>
      <c r="B333">
        <v>595</v>
      </c>
      <c r="C333">
        <v>595</v>
      </c>
      <c r="D333">
        <v>595</v>
      </c>
      <c r="E333">
        <v>595</v>
      </c>
      <c r="G333" s="54">
        <v>0</v>
      </c>
      <c r="H333" s="55" t="str">
        <f t="shared" si="25"/>
        <v>17</v>
      </c>
      <c r="I333" s="55" t="str">
        <f t="shared" si="26"/>
        <v>02</v>
      </c>
      <c r="J333" s="55" t="str">
        <f t="shared" si="27"/>
        <v>2010</v>
      </c>
      <c r="K333" s="53" t="str">
        <f t="shared" si="28"/>
        <v>17/02/2010</v>
      </c>
      <c r="L333" s="53">
        <f t="shared" si="29"/>
        <v>40226</v>
      </c>
      <c r="O333"/>
    </row>
    <row r="334" spans="1:15" x14ac:dyDescent="0.3">
      <c r="A334" t="s">
        <v>949</v>
      </c>
      <c r="B334">
        <v>600</v>
      </c>
      <c r="C334">
        <v>600</v>
      </c>
      <c r="D334">
        <v>600</v>
      </c>
      <c r="E334">
        <v>600</v>
      </c>
      <c r="G334" s="54">
        <v>8.3999999999999995E-3</v>
      </c>
      <c r="H334" s="55" t="str">
        <f t="shared" si="25"/>
        <v>18</v>
      </c>
      <c r="I334" s="55" t="str">
        <f t="shared" si="26"/>
        <v>02</v>
      </c>
      <c r="J334" s="55" t="str">
        <f t="shared" si="27"/>
        <v>2010</v>
      </c>
      <c r="K334" s="53" t="str">
        <f t="shared" si="28"/>
        <v>18/02/2010</v>
      </c>
      <c r="L334" s="53">
        <f t="shared" si="29"/>
        <v>40227</v>
      </c>
      <c r="O334"/>
    </row>
    <row r="335" spans="1:15" x14ac:dyDescent="0.3">
      <c r="A335" t="s">
        <v>950</v>
      </c>
      <c r="B335">
        <v>600</v>
      </c>
      <c r="C335">
        <v>600</v>
      </c>
      <c r="D335">
        <v>600</v>
      </c>
      <c r="E335">
        <v>600</v>
      </c>
      <c r="G335" s="54">
        <v>0</v>
      </c>
      <c r="H335" s="55" t="str">
        <f t="shared" si="25"/>
        <v>19</v>
      </c>
      <c r="I335" s="55" t="str">
        <f t="shared" si="26"/>
        <v>02</v>
      </c>
      <c r="J335" s="55" t="str">
        <f t="shared" si="27"/>
        <v>2010</v>
      </c>
      <c r="K335" s="53" t="str">
        <f t="shared" si="28"/>
        <v>19/02/2010</v>
      </c>
      <c r="L335" s="53">
        <f t="shared" si="29"/>
        <v>40228</v>
      </c>
      <c r="O335"/>
    </row>
    <row r="336" spans="1:15" x14ac:dyDescent="0.3">
      <c r="A336" t="s">
        <v>951</v>
      </c>
      <c r="B336">
        <v>600</v>
      </c>
      <c r="C336">
        <v>600</v>
      </c>
      <c r="D336">
        <v>600</v>
      </c>
      <c r="E336">
        <v>600</v>
      </c>
      <c r="G336" s="54">
        <v>0</v>
      </c>
      <c r="H336" s="55" t="str">
        <f t="shared" si="25"/>
        <v>22</v>
      </c>
      <c r="I336" s="55" t="str">
        <f t="shared" si="26"/>
        <v>02</v>
      </c>
      <c r="J336" s="55" t="str">
        <f t="shared" si="27"/>
        <v>2010</v>
      </c>
      <c r="K336" s="53" t="str">
        <f t="shared" si="28"/>
        <v>22/02/2010</v>
      </c>
      <c r="L336" s="53">
        <f t="shared" si="29"/>
        <v>40231</v>
      </c>
      <c r="O336"/>
    </row>
    <row r="337" spans="1:15" x14ac:dyDescent="0.3">
      <c r="A337" t="s">
        <v>952</v>
      </c>
      <c r="B337">
        <v>600</v>
      </c>
      <c r="C337">
        <v>600</v>
      </c>
      <c r="D337">
        <v>600</v>
      </c>
      <c r="E337">
        <v>600</v>
      </c>
      <c r="G337" s="54">
        <v>0</v>
      </c>
      <c r="H337" s="55" t="str">
        <f t="shared" si="25"/>
        <v>23</v>
      </c>
      <c r="I337" s="55" t="str">
        <f t="shared" si="26"/>
        <v>02</v>
      </c>
      <c r="J337" s="55" t="str">
        <f t="shared" si="27"/>
        <v>2010</v>
      </c>
      <c r="K337" s="53" t="str">
        <f t="shared" si="28"/>
        <v>23/02/2010</v>
      </c>
      <c r="L337" s="53">
        <f t="shared" si="29"/>
        <v>40232</v>
      </c>
      <c r="O337"/>
    </row>
    <row r="338" spans="1:15" x14ac:dyDescent="0.3">
      <c r="A338" t="s">
        <v>953</v>
      </c>
      <c r="B338">
        <v>630</v>
      </c>
      <c r="C338">
        <v>630</v>
      </c>
      <c r="D338">
        <v>630</v>
      </c>
      <c r="E338">
        <v>630</v>
      </c>
      <c r="G338" s="54">
        <v>0.05</v>
      </c>
      <c r="H338" s="55" t="str">
        <f t="shared" si="25"/>
        <v>24</v>
      </c>
      <c r="I338" s="55" t="str">
        <f t="shared" si="26"/>
        <v>02</v>
      </c>
      <c r="J338" s="55" t="str">
        <f t="shared" si="27"/>
        <v>2010</v>
      </c>
      <c r="K338" s="53" t="str">
        <f t="shared" si="28"/>
        <v>24/02/2010</v>
      </c>
      <c r="L338" s="53">
        <f t="shared" si="29"/>
        <v>40233</v>
      </c>
      <c r="O338"/>
    </row>
    <row r="339" spans="1:15" x14ac:dyDescent="0.3">
      <c r="A339" t="s">
        <v>954</v>
      </c>
      <c r="B339">
        <v>630</v>
      </c>
      <c r="C339">
        <v>630</v>
      </c>
      <c r="D339">
        <v>630</v>
      </c>
      <c r="E339">
        <v>630</v>
      </c>
      <c r="G339" s="54">
        <v>0</v>
      </c>
      <c r="H339" s="55" t="str">
        <f t="shared" si="25"/>
        <v>25</v>
      </c>
      <c r="I339" s="55" t="str">
        <f t="shared" si="26"/>
        <v>02</v>
      </c>
      <c r="J339" s="55" t="str">
        <f t="shared" si="27"/>
        <v>2010</v>
      </c>
      <c r="K339" s="53" t="str">
        <f t="shared" si="28"/>
        <v>25/02/2010</v>
      </c>
      <c r="L339" s="53">
        <f t="shared" si="29"/>
        <v>40234</v>
      </c>
      <c r="O339"/>
    </row>
    <row r="340" spans="1:15" x14ac:dyDescent="0.3">
      <c r="A340" t="s">
        <v>955</v>
      </c>
      <c r="B340">
        <v>630</v>
      </c>
      <c r="C340">
        <v>630</v>
      </c>
      <c r="D340">
        <v>630</v>
      </c>
      <c r="E340">
        <v>630</v>
      </c>
      <c r="G340" s="54">
        <v>0</v>
      </c>
      <c r="H340" s="55" t="str">
        <f t="shared" si="25"/>
        <v>26</v>
      </c>
      <c r="I340" s="55" t="str">
        <f t="shared" si="26"/>
        <v>02</v>
      </c>
      <c r="J340" s="55" t="str">
        <f t="shared" si="27"/>
        <v>2010</v>
      </c>
      <c r="K340" s="53" t="str">
        <f t="shared" si="28"/>
        <v>26/02/2010</v>
      </c>
      <c r="L340" s="53">
        <f t="shared" si="29"/>
        <v>40235</v>
      </c>
      <c r="O340"/>
    </row>
    <row r="341" spans="1:15" x14ac:dyDescent="0.3">
      <c r="A341" s="53" t="s">
        <v>956</v>
      </c>
      <c r="B341">
        <v>630</v>
      </c>
      <c r="C341">
        <v>630</v>
      </c>
      <c r="D341">
        <v>630</v>
      </c>
      <c r="E341">
        <v>630</v>
      </c>
      <c r="G341" s="54">
        <v>0</v>
      </c>
      <c r="H341" s="55" t="str">
        <f t="shared" si="25"/>
        <v>01</v>
      </c>
      <c r="I341" s="55" t="str">
        <f t="shared" si="26"/>
        <v>03</v>
      </c>
      <c r="J341" s="55" t="str">
        <f t="shared" si="27"/>
        <v>2010</v>
      </c>
      <c r="K341" s="53" t="str">
        <f t="shared" si="28"/>
        <v>01/03/2010</v>
      </c>
      <c r="L341" s="53">
        <f t="shared" si="29"/>
        <v>40238</v>
      </c>
      <c r="O341"/>
    </row>
    <row r="342" spans="1:15" x14ac:dyDescent="0.3">
      <c r="A342" s="53" t="s">
        <v>957</v>
      </c>
      <c r="B342">
        <v>630</v>
      </c>
      <c r="C342">
        <v>630</v>
      </c>
      <c r="D342">
        <v>630</v>
      </c>
      <c r="E342">
        <v>630</v>
      </c>
      <c r="G342" s="54">
        <v>0</v>
      </c>
      <c r="H342" s="55" t="str">
        <f t="shared" si="25"/>
        <v>02</v>
      </c>
      <c r="I342" s="55" t="str">
        <f t="shared" si="26"/>
        <v>03</v>
      </c>
      <c r="J342" s="55" t="str">
        <f t="shared" si="27"/>
        <v>2010</v>
      </c>
      <c r="K342" s="53" t="str">
        <f t="shared" si="28"/>
        <v>02/03/2010</v>
      </c>
      <c r="L342" s="53">
        <f t="shared" si="29"/>
        <v>40239</v>
      </c>
      <c r="O342"/>
    </row>
    <row r="343" spans="1:15" x14ac:dyDescent="0.3">
      <c r="A343" s="53" t="s">
        <v>958</v>
      </c>
      <c r="B343">
        <v>635</v>
      </c>
      <c r="C343">
        <v>635</v>
      </c>
      <c r="D343">
        <v>635</v>
      </c>
      <c r="E343">
        <v>635</v>
      </c>
      <c r="G343" s="54">
        <v>7.9000000000000008E-3</v>
      </c>
      <c r="H343" s="55" t="str">
        <f t="shared" si="25"/>
        <v>03</v>
      </c>
      <c r="I343" s="55" t="str">
        <f t="shared" si="26"/>
        <v>03</v>
      </c>
      <c r="J343" s="55" t="str">
        <f t="shared" si="27"/>
        <v>2010</v>
      </c>
      <c r="K343" s="53" t="str">
        <f t="shared" si="28"/>
        <v>03/03/2010</v>
      </c>
      <c r="L343" s="53">
        <f t="shared" si="29"/>
        <v>40240</v>
      </c>
      <c r="O343"/>
    </row>
    <row r="344" spans="1:15" x14ac:dyDescent="0.3">
      <c r="A344" s="53" t="s">
        <v>959</v>
      </c>
      <c r="B344">
        <v>635</v>
      </c>
      <c r="C344">
        <v>635</v>
      </c>
      <c r="D344">
        <v>635</v>
      </c>
      <c r="E344">
        <v>635</v>
      </c>
      <c r="G344" s="54">
        <v>0</v>
      </c>
      <c r="H344" s="55" t="str">
        <f t="shared" si="25"/>
        <v>04</v>
      </c>
      <c r="I344" s="55" t="str">
        <f t="shared" si="26"/>
        <v>03</v>
      </c>
      <c r="J344" s="55" t="str">
        <f t="shared" si="27"/>
        <v>2010</v>
      </c>
      <c r="K344" s="53" t="str">
        <f t="shared" si="28"/>
        <v>04/03/2010</v>
      </c>
      <c r="L344" s="53">
        <f t="shared" si="29"/>
        <v>40241</v>
      </c>
      <c r="O344"/>
    </row>
    <row r="345" spans="1:15" x14ac:dyDescent="0.3">
      <c r="A345" s="53" t="s">
        <v>960</v>
      </c>
      <c r="B345">
        <v>650</v>
      </c>
      <c r="C345">
        <v>650</v>
      </c>
      <c r="D345">
        <v>650</v>
      </c>
      <c r="E345">
        <v>650</v>
      </c>
      <c r="G345" s="54">
        <v>2.3599999999999999E-2</v>
      </c>
      <c r="H345" s="55" t="str">
        <f t="shared" si="25"/>
        <v>05</v>
      </c>
      <c r="I345" s="55" t="str">
        <f t="shared" si="26"/>
        <v>03</v>
      </c>
      <c r="J345" s="55" t="str">
        <f t="shared" si="27"/>
        <v>2010</v>
      </c>
      <c r="K345" s="53" t="str">
        <f t="shared" si="28"/>
        <v>05/03/2010</v>
      </c>
      <c r="L345" s="53">
        <f t="shared" si="29"/>
        <v>40242</v>
      </c>
      <c r="O345"/>
    </row>
    <row r="346" spans="1:15" x14ac:dyDescent="0.3">
      <c r="A346" s="53" t="s">
        <v>961</v>
      </c>
      <c r="B346">
        <v>650</v>
      </c>
      <c r="C346">
        <v>650</v>
      </c>
      <c r="D346">
        <v>650</v>
      </c>
      <c r="E346">
        <v>650</v>
      </c>
      <c r="G346" s="54">
        <v>0</v>
      </c>
      <c r="H346" s="55" t="str">
        <f t="shared" si="25"/>
        <v>08</v>
      </c>
      <c r="I346" s="55" t="str">
        <f t="shared" si="26"/>
        <v>03</v>
      </c>
      <c r="J346" s="55" t="str">
        <f t="shared" si="27"/>
        <v>2010</v>
      </c>
      <c r="K346" s="53" t="str">
        <f t="shared" si="28"/>
        <v>08/03/2010</v>
      </c>
      <c r="L346" s="53">
        <f t="shared" si="29"/>
        <v>40245</v>
      </c>
      <c r="O346"/>
    </row>
    <row r="347" spans="1:15" x14ac:dyDescent="0.3">
      <c r="A347" s="53" t="s">
        <v>962</v>
      </c>
      <c r="B347">
        <v>650</v>
      </c>
      <c r="C347">
        <v>650</v>
      </c>
      <c r="D347">
        <v>650</v>
      </c>
      <c r="E347">
        <v>650</v>
      </c>
      <c r="G347" s="54">
        <v>0</v>
      </c>
      <c r="H347" s="55" t="str">
        <f t="shared" si="25"/>
        <v>09</v>
      </c>
      <c r="I347" s="55" t="str">
        <f t="shared" si="26"/>
        <v>03</v>
      </c>
      <c r="J347" s="55" t="str">
        <f t="shared" si="27"/>
        <v>2010</v>
      </c>
      <c r="K347" s="53" t="str">
        <f t="shared" si="28"/>
        <v>09/03/2010</v>
      </c>
      <c r="L347" s="53">
        <f t="shared" si="29"/>
        <v>40246</v>
      </c>
      <c r="O347"/>
    </row>
    <row r="348" spans="1:15" x14ac:dyDescent="0.3">
      <c r="A348" s="53" t="s">
        <v>963</v>
      </c>
      <c r="B348">
        <v>635</v>
      </c>
      <c r="C348">
        <v>635</v>
      </c>
      <c r="D348">
        <v>635</v>
      </c>
      <c r="E348">
        <v>635</v>
      </c>
      <c r="G348" s="54">
        <v>-2.3099999999999999E-2</v>
      </c>
      <c r="H348" s="55" t="str">
        <f t="shared" si="25"/>
        <v>10</v>
      </c>
      <c r="I348" s="55" t="str">
        <f t="shared" si="26"/>
        <v>03</v>
      </c>
      <c r="J348" s="55" t="str">
        <f t="shared" si="27"/>
        <v>2010</v>
      </c>
      <c r="K348" s="53" t="str">
        <f t="shared" si="28"/>
        <v>10/03/2010</v>
      </c>
      <c r="L348" s="53">
        <f t="shared" si="29"/>
        <v>40247</v>
      </c>
      <c r="O348"/>
    </row>
    <row r="349" spans="1:15" x14ac:dyDescent="0.3">
      <c r="A349" s="53" t="s">
        <v>964</v>
      </c>
      <c r="B349">
        <v>635</v>
      </c>
      <c r="C349">
        <v>635</v>
      </c>
      <c r="D349">
        <v>635</v>
      </c>
      <c r="E349">
        <v>635</v>
      </c>
      <c r="G349" s="54">
        <v>0</v>
      </c>
      <c r="H349" s="55" t="str">
        <f t="shared" si="25"/>
        <v>11</v>
      </c>
      <c r="I349" s="55" t="str">
        <f t="shared" si="26"/>
        <v>03</v>
      </c>
      <c r="J349" s="55" t="str">
        <f t="shared" si="27"/>
        <v>2010</v>
      </c>
      <c r="K349" s="53" t="str">
        <f t="shared" si="28"/>
        <v>11/03/2010</v>
      </c>
      <c r="L349" s="53">
        <f t="shared" si="29"/>
        <v>40248</v>
      </c>
      <c r="O349"/>
    </row>
    <row r="350" spans="1:15" x14ac:dyDescent="0.3">
      <c r="A350" s="53" t="s">
        <v>965</v>
      </c>
      <c r="B350">
        <v>645</v>
      </c>
      <c r="C350">
        <v>645</v>
      </c>
      <c r="D350">
        <v>645</v>
      </c>
      <c r="E350">
        <v>645</v>
      </c>
      <c r="G350" s="54">
        <v>1.5699999999999999E-2</v>
      </c>
      <c r="H350" s="55" t="str">
        <f t="shared" si="25"/>
        <v>12</v>
      </c>
      <c r="I350" s="55" t="str">
        <f t="shared" si="26"/>
        <v>03</v>
      </c>
      <c r="J350" s="55" t="str">
        <f t="shared" si="27"/>
        <v>2010</v>
      </c>
      <c r="K350" s="53" t="str">
        <f t="shared" si="28"/>
        <v>12/03/2010</v>
      </c>
      <c r="L350" s="53">
        <f t="shared" si="29"/>
        <v>40249</v>
      </c>
      <c r="O350"/>
    </row>
    <row r="351" spans="1:15" x14ac:dyDescent="0.3">
      <c r="A351" t="s">
        <v>966</v>
      </c>
      <c r="B351">
        <v>645</v>
      </c>
      <c r="C351">
        <v>645</v>
      </c>
      <c r="D351">
        <v>645</v>
      </c>
      <c r="E351">
        <v>645</v>
      </c>
      <c r="G351" s="54">
        <v>0</v>
      </c>
      <c r="H351" s="55" t="str">
        <f t="shared" si="25"/>
        <v>15</v>
      </c>
      <c r="I351" s="55" t="str">
        <f t="shared" si="26"/>
        <v>03</v>
      </c>
      <c r="J351" s="55" t="str">
        <f t="shared" si="27"/>
        <v>2010</v>
      </c>
      <c r="K351" s="53" t="str">
        <f t="shared" si="28"/>
        <v>15/03/2010</v>
      </c>
      <c r="L351" s="53">
        <f t="shared" si="29"/>
        <v>40252</v>
      </c>
      <c r="O351"/>
    </row>
    <row r="352" spans="1:15" x14ac:dyDescent="0.3">
      <c r="A352" t="s">
        <v>967</v>
      </c>
      <c r="B352">
        <v>645</v>
      </c>
      <c r="C352">
        <v>645</v>
      </c>
      <c r="D352">
        <v>645</v>
      </c>
      <c r="E352">
        <v>645</v>
      </c>
      <c r="G352" s="54">
        <v>0</v>
      </c>
      <c r="H352" s="55" t="str">
        <f t="shared" si="25"/>
        <v>16</v>
      </c>
      <c r="I352" s="55" t="str">
        <f t="shared" si="26"/>
        <v>03</v>
      </c>
      <c r="J352" s="55" t="str">
        <f t="shared" si="27"/>
        <v>2010</v>
      </c>
      <c r="K352" s="53" t="str">
        <f t="shared" si="28"/>
        <v>16/03/2010</v>
      </c>
      <c r="L352" s="53">
        <f t="shared" si="29"/>
        <v>40253</v>
      </c>
      <c r="O352"/>
    </row>
    <row r="353" spans="1:15" x14ac:dyDescent="0.3">
      <c r="A353" t="s">
        <v>968</v>
      </c>
      <c r="B353">
        <v>645</v>
      </c>
      <c r="C353">
        <v>645</v>
      </c>
      <c r="D353">
        <v>645</v>
      </c>
      <c r="E353">
        <v>645</v>
      </c>
      <c r="G353" s="54">
        <v>0</v>
      </c>
      <c r="H353" s="55" t="str">
        <f t="shared" si="25"/>
        <v>17</v>
      </c>
      <c r="I353" s="55" t="str">
        <f t="shared" si="26"/>
        <v>03</v>
      </c>
      <c r="J353" s="55" t="str">
        <f t="shared" si="27"/>
        <v>2010</v>
      </c>
      <c r="K353" s="53" t="str">
        <f t="shared" si="28"/>
        <v>17/03/2010</v>
      </c>
      <c r="L353" s="53">
        <f t="shared" si="29"/>
        <v>40254</v>
      </c>
      <c r="O353"/>
    </row>
    <row r="354" spans="1:15" x14ac:dyDescent="0.3">
      <c r="A354" t="s">
        <v>969</v>
      </c>
      <c r="B354">
        <v>645</v>
      </c>
      <c r="C354">
        <v>645</v>
      </c>
      <c r="D354">
        <v>645</v>
      </c>
      <c r="E354">
        <v>645</v>
      </c>
      <c r="G354" s="54">
        <v>0</v>
      </c>
      <c r="H354" s="55" t="str">
        <f t="shared" si="25"/>
        <v>18</v>
      </c>
      <c r="I354" s="55" t="str">
        <f t="shared" si="26"/>
        <v>03</v>
      </c>
      <c r="J354" s="55" t="str">
        <f t="shared" si="27"/>
        <v>2010</v>
      </c>
      <c r="K354" s="53" t="str">
        <f t="shared" si="28"/>
        <v>18/03/2010</v>
      </c>
      <c r="L354" s="53">
        <f t="shared" si="29"/>
        <v>40255</v>
      </c>
      <c r="O354"/>
    </row>
    <row r="355" spans="1:15" x14ac:dyDescent="0.3">
      <c r="A355" t="s">
        <v>970</v>
      </c>
      <c r="B355">
        <v>645</v>
      </c>
      <c r="C355">
        <v>645</v>
      </c>
      <c r="D355">
        <v>645</v>
      </c>
      <c r="E355">
        <v>645</v>
      </c>
      <c r="G355" s="54">
        <v>0</v>
      </c>
      <c r="H355" s="55" t="str">
        <f t="shared" si="25"/>
        <v>19</v>
      </c>
      <c r="I355" s="55" t="str">
        <f t="shared" si="26"/>
        <v>03</v>
      </c>
      <c r="J355" s="55" t="str">
        <f t="shared" si="27"/>
        <v>2010</v>
      </c>
      <c r="K355" s="53" t="str">
        <f t="shared" si="28"/>
        <v>19/03/2010</v>
      </c>
      <c r="L355" s="53">
        <f t="shared" si="29"/>
        <v>40256</v>
      </c>
      <c r="O355"/>
    </row>
    <row r="356" spans="1:15" x14ac:dyDescent="0.3">
      <c r="A356" t="s">
        <v>971</v>
      </c>
      <c r="B356">
        <v>645</v>
      </c>
      <c r="C356">
        <v>645</v>
      </c>
      <c r="D356">
        <v>645</v>
      </c>
      <c r="E356">
        <v>645</v>
      </c>
      <c r="G356" s="54">
        <v>0</v>
      </c>
      <c r="H356" s="55" t="str">
        <f t="shared" si="25"/>
        <v>22</v>
      </c>
      <c r="I356" s="55" t="str">
        <f t="shared" si="26"/>
        <v>03</v>
      </c>
      <c r="J356" s="55" t="str">
        <f t="shared" si="27"/>
        <v>2010</v>
      </c>
      <c r="K356" s="53" t="str">
        <f t="shared" si="28"/>
        <v>22/03/2010</v>
      </c>
      <c r="L356" s="53">
        <f t="shared" si="29"/>
        <v>40259</v>
      </c>
      <c r="O356"/>
    </row>
    <row r="357" spans="1:15" x14ac:dyDescent="0.3">
      <c r="A357" t="s">
        <v>972</v>
      </c>
      <c r="B357">
        <v>645</v>
      </c>
      <c r="C357">
        <v>645</v>
      </c>
      <c r="D357">
        <v>645</v>
      </c>
      <c r="E357">
        <v>645</v>
      </c>
      <c r="G357" s="54">
        <v>0</v>
      </c>
      <c r="H357" s="55" t="str">
        <f t="shared" si="25"/>
        <v>23</v>
      </c>
      <c r="I357" s="55" t="str">
        <f t="shared" si="26"/>
        <v>03</v>
      </c>
      <c r="J357" s="55" t="str">
        <f t="shared" si="27"/>
        <v>2010</v>
      </c>
      <c r="K357" s="53" t="str">
        <f t="shared" si="28"/>
        <v>23/03/2010</v>
      </c>
      <c r="L357" s="53">
        <f t="shared" si="29"/>
        <v>40260</v>
      </c>
      <c r="O357"/>
    </row>
    <row r="358" spans="1:15" x14ac:dyDescent="0.3">
      <c r="A358" t="s">
        <v>973</v>
      </c>
      <c r="B358">
        <v>645</v>
      </c>
      <c r="C358">
        <v>645</v>
      </c>
      <c r="D358">
        <v>645</v>
      </c>
      <c r="E358">
        <v>645</v>
      </c>
      <c r="G358" s="54">
        <v>0</v>
      </c>
      <c r="H358" s="55" t="str">
        <f t="shared" si="25"/>
        <v>24</v>
      </c>
      <c r="I358" s="55" t="str">
        <f t="shared" si="26"/>
        <v>03</v>
      </c>
      <c r="J358" s="55" t="str">
        <f t="shared" si="27"/>
        <v>2010</v>
      </c>
      <c r="K358" s="53" t="str">
        <f t="shared" si="28"/>
        <v>24/03/2010</v>
      </c>
      <c r="L358" s="53">
        <f t="shared" si="29"/>
        <v>40261</v>
      </c>
      <c r="O358"/>
    </row>
    <row r="359" spans="1:15" x14ac:dyDescent="0.3">
      <c r="A359" t="s">
        <v>974</v>
      </c>
      <c r="B359">
        <v>645</v>
      </c>
      <c r="C359">
        <v>645</v>
      </c>
      <c r="D359">
        <v>645</v>
      </c>
      <c r="E359">
        <v>645</v>
      </c>
      <c r="G359" s="54">
        <v>0</v>
      </c>
      <c r="H359" s="55" t="str">
        <f t="shared" si="25"/>
        <v>25</v>
      </c>
      <c r="I359" s="55" t="str">
        <f t="shared" si="26"/>
        <v>03</v>
      </c>
      <c r="J359" s="55" t="str">
        <f t="shared" si="27"/>
        <v>2010</v>
      </c>
      <c r="K359" s="53" t="str">
        <f t="shared" si="28"/>
        <v>25/03/2010</v>
      </c>
      <c r="L359" s="53">
        <f t="shared" si="29"/>
        <v>40262</v>
      </c>
      <c r="O359"/>
    </row>
    <row r="360" spans="1:15" x14ac:dyDescent="0.3">
      <c r="A360" t="s">
        <v>975</v>
      </c>
      <c r="B360">
        <v>645</v>
      </c>
      <c r="C360">
        <v>645</v>
      </c>
      <c r="D360">
        <v>645</v>
      </c>
      <c r="E360">
        <v>645</v>
      </c>
      <c r="G360" s="54">
        <v>0</v>
      </c>
      <c r="H360" s="55" t="str">
        <f t="shared" si="25"/>
        <v>26</v>
      </c>
      <c r="I360" s="55" t="str">
        <f t="shared" si="26"/>
        <v>03</v>
      </c>
      <c r="J360" s="55" t="str">
        <f t="shared" si="27"/>
        <v>2010</v>
      </c>
      <c r="K360" s="53" t="str">
        <f t="shared" si="28"/>
        <v>26/03/2010</v>
      </c>
      <c r="L360" s="53">
        <f t="shared" si="29"/>
        <v>40263</v>
      </c>
      <c r="O360"/>
    </row>
    <row r="361" spans="1:15" x14ac:dyDescent="0.3">
      <c r="A361" t="s">
        <v>976</v>
      </c>
      <c r="B361">
        <v>645</v>
      </c>
      <c r="C361">
        <v>645</v>
      </c>
      <c r="D361">
        <v>645</v>
      </c>
      <c r="E361">
        <v>645</v>
      </c>
      <c r="G361" s="54">
        <v>0</v>
      </c>
      <c r="H361" s="55" t="str">
        <f t="shared" si="25"/>
        <v>29</v>
      </c>
      <c r="I361" s="55" t="str">
        <f t="shared" si="26"/>
        <v>03</v>
      </c>
      <c r="J361" s="55" t="str">
        <f t="shared" si="27"/>
        <v>2010</v>
      </c>
      <c r="K361" s="53" t="str">
        <f t="shared" si="28"/>
        <v>29/03/2010</v>
      </c>
      <c r="L361" s="53">
        <f t="shared" si="29"/>
        <v>40266</v>
      </c>
      <c r="O361"/>
    </row>
    <row r="362" spans="1:15" x14ac:dyDescent="0.3">
      <c r="A362" t="s">
        <v>977</v>
      </c>
      <c r="B362">
        <v>645</v>
      </c>
      <c r="C362">
        <v>645</v>
      </c>
      <c r="D362">
        <v>645</v>
      </c>
      <c r="E362">
        <v>645</v>
      </c>
      <c r="G362" s="54">
        <v>0</v>
      </c>
      <c r="H362" s="55" t="str">
        <f t="shared" si="25"/>
        <v>30</v>
      </c>
      <c r="I362" s="55" t="str">
        <f t="shared" si="26"/>
        <v>03</v>
      </c>
      <c r="J362" s="55" t="str">
        <f t="shared" si="27"/>
        <v>2010</v>
      </c>
      <c r="K362" s="53" t="str">
        <f t="shared" si="28"/>
        <v>30/03/2010</v>
      </c>
      <c r="L362" s="53">
        <f t="shared" si="29"/>
        <v>40267</v>
      </c>
      <c r="O362"/>
    </row>
    <row r="363" spans="1:15" x14ac:dyDescent="0.3">
      <c r="A363" s="53" t="s">
        <v>978</v>
      </c>
      <c r="B363">
        <v>700</v>
      </c>
      <c r="C363">
        <v>700</v>
      </c>
      <c r="D363">
        <v>700</v>
      </c>
      <c r="E363">
        <v>700</v>
      </c>
      <c r="G363" s="54">
        <v>8.5300000000000001E-2</v>
      </c>
      <c r="H363" s="55" t="str">
        <f t="shared" si="25"/>
        <v>05</v>
      </c>
      <c r="I363" s="55" t="str">
        <f t="shared" si="26"/>
        <v>04</v>
      </c>
      <c r="J363" s="55" t="str">
        <f t="shared" si="27"/>
        <v>2010</v>
      </c>
      <c r="K363" s="53" t="str">
        <f t="shared" si="28"/>
        <v>05/04/2010</v>
      </c>
      <c r="L363" s="53">
        <f t="shared" si="29"/>
        <v>40273</v>
      </c>
      <c r="O363"/>
    </row>
    <row r="364" spans="1:15" x14ac:dyDescent="0.3">
      <c r="A364" s="53" t="s">
        <v>979</v>
      </c>
      <c r="B364">
        <v>700</v>
      </c>
      <c r="C364">
        <v>700</v>
      </c>
      <c r="D364">
        <v>700</v>
      </c>
      <c r="E364">
        <v>700</v>
      </c>
      <c r="G364" s="54">
        <v>0</v>
      </c>
      <c r="H364" s="55" t="str">
        <f t="shared" si="25"/>
        <v>06</v>
      </c>
      <c r="I364" s="55" t="str">
        <f t="shared" si="26"/>
        <v>04</v>
      </c>
      <c r="J364" s="55" t="str">
        <f t="shared" si="27"/>
        <v>2010</v>
      </c>
      <c r="K364" s="53" t="str">
        <f t="shared" si="28"/>
        <v>06/04/2010</v>
      </c>
      <c r="L364" s="53">
        <f t="shared" si="29"/>
        <v>40274</v>
      </c>
      <c r="O364"/>
    </row>
    <row r="365" spans="1:15" x14ac:dyDescent="0.3">
      <c r="A365" s="53" t="s">
        <v>980</v>
      </c>
      <c r="B365">
        <v>700</v>
      </c>
      <c r="C365">
        <v>700</v>
      </c>
      <c r="D365">
        <v>700</v>
      </c>
      <c r="E365">
        <v>700</v>
      </c>
      <c r="G365" s="54">
        <v>0</v>
      </c>
      <c r="H365" s="55" t="str">
        <f t="shared" si="25"/>
        <v>07</v>
      </c>
      <c r="I365" s="55" t="str">
        <f t="shared" si="26"/>
        <v>04</v>
      </c>
      <c r="J365" s="55" t="str">
        <f t="shared" si="27"/>
        <v>2010</v>
      </c>
      <c r="K365" s="53" t="str">
        <f t="shared" si="28"/>
        <v>07/04/2010</v>
      </c>
      <c r="L365" s="53">
        <f t="shared" si="29"/>
        <v>40275</v>
      </c>
      <c r="O365"/>
    </row>
    <row r="366" spans="1:15" x14ac:dyDescent="0.3">
      <c r="A366" s="53" t="s">
        <v>981</v>
      </c>
      <c r="B366">
        <v>700</v>
      </c>
      <c r="C366">
        <v>700</v>
      </c>
      <c r="D366">
        <v>700</v>
      </c>
      <c r="E366">
        <v>700</v>
      </c>
      <c r="G366" s="54">
        <v>0</v>
      </c>
      <c r="H366" s="55" t="str">
        <f t="shared" si="25"/>
        <v>08</v>
      </c>
      <c r="I366" s="55" t="str">
        <f t="shared" si="26"/>
        <v>04</v>
      </c>
      <c r="J366" s="55" t="str">
        <f t="shared" si="27"/>
        <v>2010</v>
      </c>
      <c r="K366" s="53" t="str">
        <f t="shared" si="28"/>
        <v>08/04/2010</v>
      </c>
      <c r="L366" s="53">
        <f t="shared" si="29"/>
        <v>40276</v>
      </c>
      <c r="O366"/>
    </row>
    <row r="367" spans="1:15" x14ac:dyDescent="0.3">
      <c r="A367" s="53" t="s">
        <v>982</v>
      </c>
      <c r="B367">
        <v>700</v>
      </c>
      <c r="C367">
        <v>700</v>
      </c>
      <c r="D367">
        <v>700</v>
      </c>
      <c r="E367">
        <v>700</v>
      </c>
      <c r="G367" s="54">
        <v>0</v>
      </c>
      <c r="H367" s="55" t="str">
        <f t="shared" si="25"/>
        <v>09</v>
      </c>
      <c r="I367" s="55" t="str">
        <f t="shared" si="26"/>
        <v>04</v>
      </c>
      <c r="J367" s="55" t="str">
        <f t="shared" si="27"/>
        <v>2010</v>
      </c>
      <c r="K367" s="53" t="str">
        <f t="shared" si="28"/>
        <v>09/04/2010</v>
      </c>
      <c r="L367" s="53">
        <f t="shared" si="29"/>
        <v>40277</v>
      </c>
      <c r="O367"/>
    </row>
    <row r="368" spans="1:15" x14ac:dyDescent="0.3">
      <c r="A368" s="53" t="s">
        <v>983</v>
      </c>
      <c r="B368">
        <v>695</v>
      </c>
      <c r="C368">
        <v>695</v>
      </c>
      <c r="D368">
        <v>695</v>
      </c>
      <c r="E368">
        <v>695</v>
      </c>
      <c r="G368" s="54">
        <v>-7.1000000000000004E-3</v>
      </c>
      <c r="H368" s="55" t="str">
        <f t="shared" si="25"/>
        <v>12</v>
      </c>
      <c r="I368" s="55" t="str">
        <f t="shared" si="26"/>
        <v>04</v>
      </c>
      <c r="J368" s="55" t="str">
        <f t="shared" si="27"/>
        <v>2010</v>
      </c>
      <c r="K368" s="53" t="str">
        <f t="shared" si="28"/>
        <v>12/04/2010</v>
      </c>
      <c r="L368" s="53">
        <f t="shared" si="29"/>
        <v>40280</v>
      </c>
      <c r="O368"/>
    </row>
    <row r="369" spans="1:15" x14ac:dyDescent="0.3">
      <c r="A369" t="s">
        <v>984</v>
      </c>
      <c r="B369">
        <v>695</v>
      </c>
      <c r="C369">
        <v>695</v>
      </c>
      <c r="D369">
        <v>695</v>
      </c>
      <c r="E369">
        <v>695</v>
      </c>
      <c r="G369" s="54">
        <v>0</v>
      </c>
      <c r="H369" s="55" t="str">
        <f t="shared" si="25"/>
        <v>13</v>
      </c>
      <c r="I369" s="55" t="str">
        <f t="shared" si="26"/>
        <v>04</v>
      </c>
      <c r="J369" s="55" t="str">
        <f t="shared" si="27"/>
        <v>2010</v>
      </c>
      <c r="K369" s="53" t="str">
        <f t="shared" si="28"/>
        <v>13/04/2010</v>
      </c>
      <c r="L369" s="53">
        <f t="shared" si="29"/>
        <v>40281</v>
      </c>
      <c r="O369"/>
    </row>
    <row r="370" spans="1:15" x14ac:dyDescent="0.3">
      <c r="A370" t="s">
        <v>985</v>
      </c>
      <c r="B370">
        <v>690</v>
      </c>
      <c r="C370">
        <v>690</v>
      </c>
      <c r="D370">
        <v>690</v>
      </c>
      <c r="E370">
        <v>690</v>
      </c>
      <c r="G370" s="54">
        <v>-7.1999999999999998E-3</v>
      </c>
      <c r="H370" s="55" t="str">
        <f t="shared" si="25"/>
        <v>14</v>
      </c>
      <c r="I370" s="55" t="str">
        <f t="shared" si="26"/>
        <v>04</v>
      </c>
      <c r="J370" s="55" t="str">
        <f t="shared" si="27"/>
        <v>2010</v>
      </c>
      <c r="K370" s="53" t="str">
        <f t="shared" si="28"/>
        <v>14/04/2010</v>
      </c>
      <c r="L370" s="53">
        <f t="shared" si="29"/>
        <v>40282</v>
      </c>
      <c r="O370"/>
    </row>
    <row r="371" spans="1:15" x14ac:dyDescent="0.3">
      <c r="A371" t="s">
        <v>986</v>
      </c>
      <c r="B371">
        <v>690</v>
      </c>
      <c r="C371">
        <v>690</v>
      </c>
      <c r="D371">
        <v>690</v>
      </c>
      <c r="E371">
        <v>690</v>
      </c>
      <c r="G371" s="54">
        <v>0</v>
      </c>
      <c r="H371" s="55" t="str">
        <f t="shared" si="25"/>
        <v>15</v>
      </c>
      <c r="I371" s="55" t="str">
        <f t="shared" si="26"/>
        <v>04</v>
      </c>
      <c r="J371" s="55" t="str">
        <f t="shared" si="27"/>
        <v>2010</v>
      </c>
      <c r="K371" s="53" t="str">
        <f t="shared" si="28"/>
        <v>15/04/2010</v>
      </c>
      <c r="L371" s="53">
        <f t="shared" si="29"/>
        <v>40283</v>
      </c>
      <c r="O371"/>
    </row>
    <row r="372" spans="1:15" x14ac:dyDescent="0.3">
      <c r="A372" t="s">
        <v>987</v>
      </c>
      <c r="B372">
        <v>690</v>
      </c>
      <c r="C372">
        <v>690</v>
      </c>
      <c r="D372">
        <v>690</v>
      </c>
      <c r="E372">
        <v>690</v>
      </c>
      <c r="G372" s="54">
        <v>0</v>
      </c>
      <c r="H372" s="55" t="str">
        <f t="shared" si="25"/>
        <v>16</v>
      </c>
      <c r="I372" s="55" t="str">
        <f t="shared" si="26"/>
        <v>04</v>
      </c>
      <c r="J372" s="55" t="str">
        <f t="shared" si="27"/>
        <v>2010</v>
      </c>
      <c r="K372" s="53" t="str">
        <f t="shared" si="28"/>
        <v>16/04/2010</v>
      </c>
      <c r="L372" s="53">
        <f t="shared" si="29"/>
        <v>40284</v>
      </c>
      <c r="O372"/>
    </row>
    <row r="373" spans="1:15" x14ac:dyDescent="0.3">
      <c r="A373" t="s">
        <v>988</v>
      </c>
      <c r="B373">
        <v>690</v>
      </c>
      <c r="C373">
        <v>690</v>
      </c>
      <c r="D373">
        <v>690</v>
      </c>
      <c r="E373">
        <v>690</v>
      </c>
      <c r="G373" s="54">
        <v>0</v>
      </c>
      <c r="H373" s="55" t="str">
        <f t="shared" si="25"/>
        <v>19</v>
      </c>
      <c r="I373" s="55" t="str">
        <f t="shared" si="26"/>
        <v>04</v>
      </c>
      <c r="J373" s="55" t="str">
        <f t="shared" si="27"/>
        <v>2010</v>
      </c>
      <c r="K373" s="53" t="str">
        <f t="shared" si="28"/>
        <v>19/04/2010</v>
      </c>
      <c r="L373" s="53">
        <f t="shared" si="29"/>
        <v>40287</v>
      </c>
      <c r="O373"/>
    </row>
    <row r="374" spans="1:15" x14ac:dyDescent="0.3">
      <c r="A374" t="s">
        <v>989</v>
      </c>
      <c r="B374">
        <v>690</v>
      </c>
      <c r="C374">
        <v>690</v>
      </c>
      <c r="D374">
        <v>690</v>
      </c>
      <c r="E374">
        <v>690</v>
      </c>
      <c r="G374" s="54">
        <v>0</v>
      </c>
      <c r="H374" s="55" t="str">
        <f t="shared" si="25"/>
        <v>20</v>
      </c>
      <c r="I374" s="55" t="str">
        <f t="shared" si="26"/>
        <v>04</v>
      </c>
      <c r="J374" s="55" t="str">
        <f t="shared" si="27"/>
        <v>2010</v>
      </c>
      <c r="K374" s="53" t="str">
        <f t="shared" si="28"/>
        <v>20/04/2010</v>
      </c>
      <c r="L374" s="53">
        <f t="shared" si="29"/>
        <v>40288</v>
      </c>
      <c r="O374"/>
    </row>
    <row r="375" spans="1:15" x14ac:dyDescent="0.3">
      <c r="A375" t="s">
        <v>990</v>
      </c>
      <c r="B375">
        <v>685</v>
      </c>
      <c r="C375">
        <v>685</v>
      </c>
      <c r="D375">
        <v>685</v>
      </c>
      <c r="E375">
        <v>685</v>
      </c>
      <c r="G375" s="54">
        <v>-7.1999999999999998E-3</v>
      </c>
      <c r="H375" s="55" t="str">
        <f t="shared" si="25"/>
        <v>21</v>
      </c>
      <c r="I375" s="55" t="str">
        <f t="shared" si="26"/>
        <v>04</v>
      </c>
      <c r="J375" s="55" t="str">
        <f t="shared" si="27"/>
        <v>2010</v>
      </c>
      <c r="K375" s="53" t="str">
        <f t="shared" si="28"/>
        <v>21/04/2010</v>
      </c>
      <c r="L375" s="53">
        <f t="shared" si="29"/>
        <v>40289</v>
      </c>
      <c r="O375"/>
    </row>
    <row r="376" spans="1:15" x14ac:dyDescent="0.3">
      <c r="A376" t="s">
        <v>991</v>
      </c>
      <c r="B376">
        <v>685</v>
      </c>
      <c r="C376">
        <v>685</v>
      </c>
      <c r="D376">
        <v>685</v>
      </c>
      <c r="E376">
        <v>685</v>
      </c>
      <c r="G376" s="54">
        <v>0</v>
      </c>
      <c r="H376" s="55" t="str">
        <f t="shared" si="25"/>
        <v>22</v>
      </c>
      <c r="I376" s="55" t="str">
        <f t="shared" si="26"/>
        <v>04</v>
      </c>
      <c r="J376" s="55" t="str">
        <f t="shared" si="27"/>
        <v>2010</v>
      </c>
      <c r="K376" s="53" t="str">
        <f t="shared" si="28"/>
        <v>22/04/2010</v>
      </c>
      <c r="L376" s="53">
        <f t="shared" si="29"/>
        <v>40290</v>
      </c>
      <c r="O376"/>
    </row>
    <row r="377" spans="1:15" x14ac:dyDescent="0.3">
      <c r="A377" t="s">
        <v>992</v>
      </c>
      <c r="B377">
        <v>685</v>
      </c>
      <c r="C377">
        <v>685</v>
      </c>
      <c r="D377">
        <v>685</v>
      </c>
      <c r="E377">
        <v>685</v>
      </c>
      <c r="G377" s="54">
        <v>0</v>
      </c>
      <c r="H377" s="55" t="str">
        <f t="shared" si="25"/>
        <v>23</v>
      </c>
      <c r="I377" s="55" t="str">
        <f t="shared" si="26"/>
        <v>04</v>
      </c>
      <c r="J377" s="55" t="str">
        <f t="shared" si="27"/>
        <v>2010</v>
      </c>
      <c r="K377" s="53" t="str">
        <f t="shared" si="28"/>
        <v>23/04/2010</v>
      </c>
      <c r="L377" s="53">
        <f t="shared" si="29"/>
        <v>40291</v>
      </c>
      <c r="O377"/>
    </row>
    <row r="378" spans="1:15" x14ac:dyDescent="0.3">
      <c r="A378" t="s">
        <v>993</v>
      </c>
      <c r="B378">
        <v>685</v>
      </c>
      <c r="C378">
        <v>685</v>
      </c>
      <c r="D378">
        <v>685</v>
      </c>
      <c r="E378">
        <v>685</v>
      </c>
      <c r="G378" s="54">
        <v>0</v>
      </c>
      <c r="H378" s="55" t="str">
        <f t="shared" si="25"/>
        <v>26</v>
      </c>
      <c r="I378" s="55" t="str">
        <f t="shared" si="26"/>
        <v>04</v>
      </c>
      <c r="J378" s="55" t="str">
        <f t="shared" si="27"/>
        <v>2010</v>
      </c>
      <c r="K378" s="53" t="str">
        <f t="shared" si="28"/>
        <v>26/04/2010</v>
      </c>
      <c r="L378" s="53">
        <f t="shared" si="29"/>
        <v>40294</v>
      </c>
      <c r="O378"/>
    </row>
    <row r="379" spans="1:15" x14ac:dyDescent="0.3">
      <c r="A379" t="s">
        <v>994</v>
      </c>
      <c r="B379">
        <v>685</v>
      </c>
      <c r="C379">
        <v>685</v>
      </c>
      <c r="D379">
        <v>685</v>
      </c>
      <c r="E379">
        <v>685</v>
      </c>
      <c r="G379" s="54">
        <v>0</v>
      </c>
      <c r="H379" s="55" t="str">
        <f t="shared" si="25"/>
        <v>27</v>
      </c>
      <c r="I379" s="55" t="str">
        <f t="shared" si="26"/>
        <v>04</v>
      </c>
      <c r="J379" s="55" t="str">
        <f t="shared" si="27"/>
        <v>2010</v>
      </c>
      <c r="K379" s="53" t="str">
        <f t="shared" si="28"/>
        <v>27/04/2010</v>
      </c>
      <c r="L379" s="53">
        <f t="shared" si="29"/>
        <v>40295</v>
      </c>
      <c r="O379"/>
    </row>
    <row r="380" spans="1:15" x14ac:dyDescent="0.3">
      <c r="A380" t="s">
        <v>995</v>
      </c>
      <c r="B380">
        <v>690</v>
      </c>
      <c r="C380">
        <v>690</v>
      </c>
      <c r="D380">
        <v>690</v>
      </c>
      <c r="E380">
        <v>690</v>
      </c>
      <c r="G380" s="54">
        <v>7.3000000000000001E-3</v>
      </c>
      <c r="H380" s="55" t="str">
        <f t="shared" si="25"/>
        <v>28</v>
      </c>
      <c r="I380" s="55" t="str">
        <f t="shared" si="26"/>
        <v>04</v>
      </c>
      <c r="J380" s="55" t="str">
        <f t="shared" si="27"/>
        <v>2010</v>
      </c>
      <c r="K380" s="53" t="str">
        <f t="shared" si="28"/>
        <v>28/04/2010</v>
      </c>
      <c r="L380" s="53">
        <f t="shared" si="29"/>
        <v>40296</v>
      </c>
      <c r="O380"/>
    </row>
    <row r="381" spans="1:15" x14ac:dyDescent="0.3">
      <c r="A381" t="s">
        <v>996</v>
      </c>
      <c r="B381">
        <v>690</v>
      </c>
      <c r="C381">
        <v>690</v>
      </c>
      <c r="D381">
        <v>690</v>
      </c>
      <c r="E381">
        <v>690</v>
      </c>
      <c r="G381" s="54">
        <v>0</v>
      </c>
      <c r="H381" s="55" t="str">
        <f t="shared" si="25"/>
        <v>29</v>
      </c>
      <c r="I381" s="55" t="str">
        <f t="shared" si="26"/>
        <v>04</v>
      </c>
      <c r="J381" s="55" t="str">
        <f t="shared" si="27"/>
        <v>2010</v>
      </c>
      <c r="K381" s="53" t="str">
        <f t="shared" si="28"/>
        <v>29/04/2010</v>
      </c>
      <c r="L381" s="53">
        <f t="shared" si="29"/>
        <v>40297</v>
      </c>
      <c r="O381"/>
    </row>
    <row r="382" spans="1:15" x14ac:dyDescent="0.3">
      <c r="A382" t="s">
        <v>997</v>
      </c>
      <c r="B382">
        <v>690</v>
      </c>
      <c r="C382">
        <v>690</v>
      </c>
      <c r="D382">
        <v>690</v>
      </c>
      <c r="E382">
        <v>690</v>
      </c>
      <c r="G382" s="54">
        <v>0</v>
      </c>
      <c r="H382" s="55" t="str">
        <f t="shared" si="25"/>
        <v>30</v>
      </c>
      <c r="I382" s="55" t="str">
        <f t="shared" si="26"/>
        <v>04</v>
      </c>
      <c r="J382" s="55" t="str">
        <f t="shared" si="27"/>
        <v>2010</v>
      </c>
      <c r="K382" s="53" t="str">
        <f t="shared" si="28"/>
        <v>30/04/2010</v>
      </c>
      <c r="L382" s="53">
        <f t="shared" si="29"/>
        <v>40298</v>
      </c>
      <c r="O382"/>
    </row>
    <row r="383" spans="1:15" x14ac:dyDescent="0.3">
      <c r="A383" s="53" t="s">
        <v>998</v>
      </c>
      <c r="B383">
        <v>690</v>
      </c>
      <c r="C383">
        <v>690</v>
      </c>
      <c r="D383">
        <v>690</v>
      </c>
      <c r="E383">
        <v>690</v>
      </c>
      <c r="G383" s="54">
        <v>0</v>
      </c>
      <c r="H383" s="55" t="str">
        <f t="shared" si="25"/>
        <v>03</v>
      </c>
      <c r="I383" s="55" t="str">
        <f t="shared" si="26"/>
        <v>05</v>
      </c>
      <c r="J383" s="55" t="str">
        <f t="shared" si="27"/>
        <v>2010</v>
      </c>
      <c r="K383" s="53" t="str">
        <f t="shared" si="28"/>
        <v>03/05/2010</v>
      </c>
      <c r="L383" s="53">
        <f t="shared" si="29"/>
        <v>40301</v>
      </c>
      <c r="O383"/>
    </row>
    <row r="384" spans="1:15" x14ac:dyDescent="0.3">
      <c r="A384" s="53" t="s">
        <v>999</v>
      </c>
      <c r="B384">
        <v>690</v>
      </c>
      <c r="C384">
        <v>690</v>
      </c>
      <c r="D384">
        <v>690</v>
      </c>
      <c r="E384">
        <v>690</v>
      </c>
      <c r="G384" s="54">
        <v>0</v>
      </c>
      <c r="H384" s="55" t="str">
        <f t="shared" si="25"/>
        <v>04</v>
      </c>
      <c r="I384" s="55" t="str">
        <f t="shared" si="26"/>
        <v>05</v>
      </c>
      <c r="J384" s="55" t="str">
        <f t="shared" si="27"/>
        <v>2010</v>
      </c>
      <c r="K384" s="53" t="str">
        <f t="shared" si="28"/>
        <v>04/05/2010</v>
      </c>
      <c r="L384" s="53">
        <f t="shared" si="29"/>
        <v>40302</v>
      </c>
      <c r="O384"/>
    </row>
    <row r="385" spans="1:15" x14ac:dyDescent="0.3">
      <c r="A385" s="53" t="s">
        <v>1000</v>
      </c>
      <c r="B385">
        <v>695</v>
      </c>
      <c r="C385">
        <v>695</v>
      </c>
      <c r="D385">
        <v>695</v>
      </c>
      <c r="E385">
        <v>695</v>
      </c>
      <c r="G385" s="54">
        <v>7.1999999999999998E-3</v>
      </c>
      <c r="H385" s="55" t="str">
        <f t="shared" si="25"/>
        <v>05</v>
      </c>
      <c r="I385" s="55" t="str">
        <f t="shared" si="26"/>
        <v>05</v>
      </c>
      <c r="J385" s="55" t="str">
        <f t="shared" si="27"/>
        <v>2010</v>
      </c>
      <c r="K385" s="53" t="str">
        <f t="shared" si="28"/>
        <v>05/05/2010</v>
      </c>
      <c r="L385" s="53">
        <f t="shared" si="29"/>
        <v>40303</v>
      </c>
      <c r="O385"/>
    </row>
    <row r="386" spans="1:15" x14ac:dyDescent="0.3">
      <c r="A386" s="53" t="s">
        <v>1001</v>
      </c>
      <c r="B386">
        <v>695</v>
      </c>
      <c r="C386">
        <v>695</v>
      </c>
      <c r="D386">
        <v>695</v>
      </c>
      <c r="E386">
        <v>695</v>
      </c>
      <c r="G386" s="54">
        <v>0</v>
      </c>
      <c r="H386" s="55" t="str">
        <f t="shared" ref="H386:H449" si="30">+MID(A386,4,2)</f>
        <v>06</v>
      </c>
      <c r="I386" s="55" t="str">
        <f t="shared" ref="I386:I449" si="31">+MID(A386,1,2)</f>
        <v>05</v>
      </c>
      <c r="J386" s="55" t="str">
        <f t="shared" ref="J386:J449" si="32">+MID(A386,7,4)</f>
        <v>2010</v>
      </c>
      <c r="K386" s="53" t="str">
        <f t="shared" ref="K386:K449" si="33">+H386&amp;"/"&amp;I386&amp;"/"&amp;J386</f>
        <v>06/05/2010</v>
      </c>
      <c r="L386" s="53">
        <f t="shared" ref="L386:L449" si="34">+K386+0</f>
        <v>40304</v>
      </c>
      <c r="O386"/>
    </row>
    <row r="387" spans="1:15" x14ac:dyDescent="0.3">
      <c r="A387" s="53" t="s">
        <v>1002</v>
      </c>
      <c r="B387">
        <v>695</v>
      </c>
      <c r="C387">
        <v>695</v>
      </c>
      <c r="D387">
        <v>695</v>
      </c>
      <c r="E387">
        <v>695</v>
      </c>
      <c r="G387" s="54">
        <v>0</v>
      </c>
      <c r="H387" s="55" t="str">
        <f t="shared" si="30"/>
        <v>07</v>
      </c>
      <c r="I387" s="55" t="str">
        <f t="shared" si="31"/>
        <v>05</v>
      </c>
      <c r="J387" s="55" t="str">
        <f t="shared" si="32"/>
        <v>2010</v>
      </c>
      <c r="K387" s="53" t="str">
        <f t="shared" si="33"/>
        <v>07/05/2010</v>
      </c>
      <c r="L387" s="53">
        <f t="shared" si="34"/>
        <v>40305</v>
      </c>
      <c r="O387"/>
    </row>
    <row r="388" spans="1:15" x14ac:dyDescent="0.3">
      <c r="A388" s="53" t="s">
        <v>1003</v>
      </c>
      <c r="B388">
        <v>695</v>
      </c>
      <c r="C388">
        <v>695</v>
      </c>
      <c r="D388">
        <v>695</v>
      </c>
      <c r="E388">
        <v>695</v>
      </c>
      <c r="G388" s="54">
        <v>0</v>
      </c>
      <c r="H388" s="55" t="str">
        <f t="shared" si="30"/>
        <v>10</v>
      </c>
      <c r="I388" s="55" t="str">
        <f t="shared" si="31"/>
        <v>05</v>
      </c>
      <c r="J388" s="55" t="str">
        <f t="shared" si="32"/>
        <v>2010</v>
      </c>
      <c r="K388" s="53" t="str">
        <f t="shared" si="33"/>
        <v>10/05/2010</v>
      </c>
      <c r="L388" s="53">
        <f t="shared" si="34"/>
        <v>40308</v>
      </c>
      <c r="O388"/>
    </row>
    <row r="389" spans="1:15" x14ac:dyDescent="0.3">
      <c r="A389" s="53" t="s">
        <v>1004</v>
      </c>
      <c r="B389">
        <v>695</v>
      </c>
      <c r="C389">
        <v>695</v>
      </c>
      <c r="D389">
        <v>695</v>
      </c>
      <c r="E389">
        <v>695</v>
      </c>
      <c r="G389" s="54">
        <v>0</v>
      </c>
      <c r="H389" s="55" t="str">
        <f t="shared" si="30"/>
        <v>11</v>
      </c>
      <c r="I389" s="55" t="str">
        <f t="shared" si="31"/>
        <v>05</v>
      </c>
      <c r="J389" s="55" t="str">
        <f t="shared" si="32"/>
        <v>2010</v>
      </c>
      <c r="K389" s="53" t="str">
        <f t="shared" si="33"/>
        <v>11/05/2010</v>
      </c>
      <c r="L389" s="53">
        <f t="shared" si="34"/>
        <v>40309</v>
      </c>
      <c r="O389"/>
    </row>
    <row r="390" spans="1:15" x14ac:dyDescent="0.3">
      <c r="A390" s="53" t="s">
        <v>1005</v>
      </c>
      <c r="B390">
        <v>695</v>
      </c>
      <c r="C390">
        <v>695</v>
      </c>
      <c r="D390">
        <v>695</v>
      </c>
      <c r="E390">
        <v>695</v>
      </c>
      <c r="G390" s="54">
        <v>0</v>
      </c>
      <c r="H390" s="55" t="str">
        <f t="shared" si="30"/>
        <v>12</v>
      </c>
      <c r="I390" s="55" t="str">
        <f t="shared" si="31"/>
        <v>05</v>
      </c>
      <c r="J390" s="55" t="str">
        <f t="shared" si="32"/>
        <v>2010</v>
      </c>
      <c r="K390" s="53" t="str">
        <f t="shared" si="33"/>
        <v>12/05/2010</v>
      </c>
      <c r="L390" s="53">
        <f t="shared" si="34"/>
        <v>40310</v>
      </c>
      <c r="O390"/>
    </row>
    <row r="391" spans="1:15" x14ac:dyDescent="0.3">
      <c r="A391" t="s">
        <v>1006</v>
      </c>
      <c r="B391">
        <v>685</v>
      </c>
      <c r="C391">
        <v>685</v>
      </c>
      <c r="D391">
        <v>685</v>
      </c>
      <c r="E391">
        <v>685</v>
      </c>
      <c r="G391" s="54">
        <v>-1.44E-2</v>
      </c>
      <c r="H391" s="55" t="str">
        <f t="shared" si="30"/>
        <v>13</v>
      </c>
      <c r="I391" s="55" t="str">
        <f t="shared" si="31"/>
        <v>05</v>
      </c>
      <c r="J391" s="55" t="str">
        <f t="shared" si="32"/>
        <v>2010</v>
      </c>
      <c r="K391" s="53" t="str">
        <f t="shared" si="33"/>
        <v>13/05/2010</v>
      </c>
      <c r="L391" s="53">
        <f t="shared" si="34"/>
        <v>40311</v>
      </c>
      <c r="O391"/>
    </row>
    <row r="392" spans="1:15" x14ac:dyDescent="0.3">
      <c r="A392" t="s">
        <v>1007</v>
      </c>
      <c r="B392">
        <v>685</v>
      </c>
      <c r="C392">
        <v>685</v>
      </c>
      <c r="D392">
        <v>685</v>
      </c>
      <c r="E392">
        <v>685</v>
      </c>
      <c r="G392" s="54">
        <v>0</v>
      </c>
      <c r="H392" s="55" t="str">
        <f t="shared" si="30"/>
        <v>14</v>
      </c>
      <c r="I392" s="55" t="str">
        <f t="shared" si="31"/>
        <v>05</v>
      </c>
      <c r="J392" s="55" t="str">
        <f t="shared" si="32"/>
        <v>2010</v>
      </c>
      <c r="K392" s="53" t="str">
        <f t="shared" si="33"/>
        <v>14/05/2010</v>
      </c>
      <c r="L392" s="53">
        <f t="shared" si="34"/>
        <v>40312</v>
      </c>
      <c r="O392"/>
    </row>
    <row r="393" spans="1:15" x14ac:dyDescent="0.3">
      <c r="A393" t="s">
        <v>1008</v>
      </c>
      <c r="B393">
        <v>685</v>
      </c>
      <c r="C393">
        <v>685</v>
      </c>
      <c r="D393">
        <v>685</v>
      </c>
      <c r="E393">
        <v>685</v>
      </c>
      <c r="G393" s="54">
        <v>0</v>
      </c>
      <c r="H393" s="55" t="str">
        <f t="shared" si="30"/>
        <v>17</v>
      </c>
      <c r="I393" s="55" t="str">
        <f t="shared" si="31"/>
        <v>05</v>
      </c>
      <c r="J393" s="55" t="str">
        <f t="shared" si="32"/>
        <v>2010</v>
      </c>
      <c r="K393" s="53" t="str">
        <f t="shared" si="33"/>
        <v>17/05/2010</v>
      </c>
      <c r="L393" s="53">
        <f t="shared" si="34"/>
        <v>40315</v>
      </c>
      <c r="O393"/>
    </row>
    <row r="394" spans="1:15" x14ac:dyDescent="0.3">
      <c r="A394" t="s">
        <v>1009</v>
      </c>
      <c r="B394">
        <v>685</v>
      </c>
      <c r="C394">
        <v>685</v>
      </c>
      <c r="D394">
        <v>685</v>
      </c>
      <c r="E394">
        <v>685</v>
      </c>
      <c r="G394" s="54">
        <v>0</v>
      </c>
      <c r="H394" s="55" t="str">
        <f t="shared" si="30"/>
        <v>18</v>
      </c>
      <c r="I394" s="55" t="str">
        <f t="shared" si="31"/>
        <v>05</v>
      </c>
      <c r="J394" s="55" t="str">
        <f t="shared" si="32"/>
        <v>2010</v>
      </c>
      <c r="K394" s="53" t="str">
        <f t="shared" si="33"/>
        <v>18/05/2010</v>
      </c>
      <c r="L394" s="53">
        <f t="shared" si="34"/>
        <v>40316</v>
      </c>
      <c r="O394"/>
    </row>
    <row r="395" spans="1:15" x14ac:dyDescent="0.3">
      <c r="A395" t="s">
        <v>1010</v>
      </c>
      <c r="B395">
        <v>695</v>
      </c>
      <c r="C395">
        <v>695</v>
      </c>
      <c r="D395">
        <v>695</v>
      </c>
      <c r="E395">
        <v>695</v>
      </c>
      <c r="G395" s="54">
        <v>1.46E-2</v>
      </c>
      <c r="H395" s="55" t="str">
        <f t="shared" si="30"/>
        <v>19</v>
      </c>
      <c r="I395" s="55" t="str">
        <f t="shared" si="31"/>
        <v>05</v>
      </c>
      <c r="J395" s="55" t="str">
        <f t="shared" si="32"/>
        <v>2010</v>
      </c>
      <c r="K395" s="53" t="str">
        <f t="shared" si="33"/>
        <v>19/05/2010</v>
      </c>
      <c r="L395" s="53">
        <f t="shared" si="34"/>
        <v>40317</v>
      </c>
      <c r="O395"/>
    </row>
    <row r="396" spans="1:15" x14ac:dyDescent="0.3">
      <c r="A396" t="s">
        <v>1011</v>
      </c>
      <c r="B396">
        <v>690</v>
      </c>
      <c r="C396">
        <v>685</v>
      </c>
      <c r="D396">
        <v>685</v>
      </c>
      <c r="E396">
        <v>685</v>
      </c>
      <c r="F396" t="s">
        <v>919</v>
      </c>
      <c r="G396" s="54">
        <v>-7.1999999999999998E-3</v>
      </c>
      <c r="H396" s="55" t="str">
        <f t="shared" si="30"/>
        <v>20</v>
      </c>
      <c r="I396" s="55" t="str">
        <f t="shared" si="31"/>
        <v>05</v>
      </c>
      <c r="J396" s="55" t="str">
        <f t="shared" si="32"/>
        <v>2010</v>
      </c>
      <c r="K396" s="53" t="str">
        <f t="shared" si="33"/>
        <v>20/05/2010</v>
      </c>
      <c r="L396" s="53">
        <f t="shared" si="34"/>
        <v>40318</v>
      </c>
      <c r="O396"/>
    </row>
    <row r="397" spans="1:15" x14ac:dyDescent="0.3">
      <c r="A397" t="s">
        <v>1012</v>
      </c>
      <c r="B397">
        <v>690</v>
      </c>
      <c r="C397">
        <v>690</v>
      </c>
      <c r="D397">
        <v>690</v>
      </c>
      <c r="E397">
        <v>690</v>
      </c>
      <c r="G397" s="54">
        <v>0</v>
      </c>
      <c r="H397" s="55" t="str">
        <f t="shared" si="30"/>
        <v>21</v>
      </c>
      <c r="I397" s="55" t="str">
        <f t="shared" si="31"/>
        <v>05</v>
      </c>
      <c r="J397" s="55" t="str">
        <f t="shared" si="32"/>
        <v>2010</v>
      </c>
      <c r="K397" s="53" t="str">
        <f t="shared" si="33"/>
        <v>21/05/2010</v>
      </c>
      <c r="L397" s="53">
        <f t="shared" si="34"/>
        <v>40319</v>
      </c>
      <c r="O397"/>
    </row>
    <row r="398" spans="1:15" x14ac:dyDescent="0.3">
      <c r="A398" t="s">
        <v>1013</v>
      </c>
      <c r="B398">
        <v>690</v>
      </c>
      <c r="C398">
        <v>690</v>
      </c>
      <c r="D398">
        <v>690</v>
      </c>
      <c r="E398">
        <v>690</v>
      </c>
      <c r="G398" s="54">
        <v>0</v>
      </c>
      <c r="H398" s="55" t="str">
        <f t="shared" si="30"/>
        <v>24</v>
      </c>
      <c r="I398" s="55" t="str">
        <f t="shared" si="31"/>
        <v>05</v>
      </c>
      <c r="J398" s="55" t="str">
        <f t="shared" si="32"/>
        <v>2010</v>
      </c>
      <c r="K398" s="53" t="str">
        <f t="shared" si="33"/>
        <v>24/05/2010</v>
      </c>
      <c r="L398" s="53">
        <f t="shared" si="34"/>
        <v>40322</v>
      </c>
      <c r="O398"/>
    </row>
    <row r="399" spans="1:15" x14ac:dyDescent="0.3">
      <c r="A399" t="s">
        <v>1014</v>
      </c>
      <c r="B399">
        <v>690</v>
      </c>
      <c r="C399">
        <v>690</v>
      </c>
      <c r="D399">
        <v>690</v>
      </c>
      <c r="E399">
        <v>690</v>
      </c>
      <c r="G399" s="54">
        <v>0</v>
      </c>
      <c r="H399" s="55" t="str">
        <f t="shared" si="30"/>
        <v>25</v>
      </c>
      <c r="I399" s="55" t="str">
        <f t="shared" si="31"/>
        <v>05</v>
      </c>
      <c r="J399" s="55" t="str">
        <f t="shared" si="32"/>
        <v>2010</v>
      </c>
      <c r="K399" s="53" t="str">
        <f t="shared" si="33"/>
        <v>25/05/2010</v>
      </c>
      <c r="L399" s="53">
        <f t="shared" si="34"/>
        <v>40323</v>
      </c>
      <c r="O399"/>
    </row>
    <row r="400" spans="1:15" x14ac:dyDescent="0.3">
      <c r="A400" t="s">
        <v>1015</v>
      </c>
      <c r="B400">
        <v>665</v>
      </c>
      <c r="C400">
        <v>665</v>
      </c>
      <c r="D400">
        <v>665</v>
      </c>
      <c r="E400">
        <v>665</v>
      </c>
      <c r="G400" s="54">
        <v>-3.6200000000000003E-2</v>
      </c>
      <c r="H400" s="55" t="str">
        <f t="shared" si="30"/>
        <v>26</v>
      </c>
      <c r="I400" s="55" t="str">
        <f t="shared" si="31"/>
        <v>05</v>
      </c>
      <c r="J400" s="55" t="str">
        <f t="shared" si="32"/>
        <v>2010</v>
      </c>
      <c r="K400" s="53" t="str">
        <f t="shared" si="33"/>
        <v>26/05/2010</v>
      </c>
      <c r="L400" s="53">
        <f t="shared" si="34"/>
        <v>40324</v>
      </c>
      <c r="O400"/>
    </row>
    <row r="401" spans="1:15" x14ac:dyDescent="0.3">
      <c r="A401" t="s">
        <v>1016</v>
      </c>
      <c r="B401">
        <v>665</v>
      </c>
      <c r="C401">
        <v>665</v>
      </c>
      <c r="D401">
        <v>665</v>
      </c>
      <c r="E401">
        <v>665</v>
      </c>
      <c r="G401" s="54">
        <v>0</v>
      </c>
      <c r="H401" s="55" t="str">
        <f t="shared" si="30"/>
        <v>27</v>
      </c>
      <c r="I401" s="55" t="str">
        <f t="shared" si="31"/>
        <v>05</v>
      </c>
      <c r="J401" s="55" t="str">
        <f t="shared" si="32"/>
        <v>2010</v>
      </c>
      <c r="K401" s="53" t="str">
        <f t="shared" si="33"/>
        <v>27/05/2010</v>
      </c>
      <c r="L401" s="53">
        <f t="shared" si="34"/>
        <v>40325</v>
      </c>
      <c r="O401"/>
    </row>
    <row r="402" spans="1:15" x14ac:dyDescent="0.3">
      <c r="A402" t="s">
        <v>1017</v>
      </c>
      <c r="B402">
        <v>665</v>
      </c>
      <c r="C402">
        <v>665</v>
      </c>
      <c r="D402">
        <v>665</v>
      </c>
      <c r="E402">
        <v>665</v>
      </c>
      <c r="G402" s="54">
        <v>0</v>
      </c>
      <c r="H402" s="55" t="str">
        <f t="shared" si="30"/>
        <v>28</v>
      </c>
      <c r="I402" s="55" t="str">
        <f t="shared" si="31"/>
        <v>05</v>
      </c>
      <c r="J402" s="55" t="str">
        <f t="shared" si="32"/>
        <v>2010</v>
      </c>
      <c r="K402" s="53" t="str">
        <f t="shared" si="33"/>
        <v>28/05/2010</v>
      </c>
      <c r="L402" s="53">
        <f t="shared" si="34"/>
        <v>40326</v>
      </c>
      <c r="O402"/>
    </row>
    <row r="403" spans="1:15" x14ac:dyDescent="0.3">
      <c r="A403" s="53" t="s">
        <v>1018</v>
      </c>
      <c r="B403">
        <v>665</v>
      </c>
      <c r="C403">
        <v>665</v>
      </c>
      <c r="D403">
        <v>665</v>
      </c>
      <c r="E403">
        <v>665</v>
      </c>
      <c r="G403" s="54">
        <v>0</v>
      </c>
      <c r="H403" s="55" t="str">
        <f t="shared" si="30"/>
        <v>01</v>
      </c>
      <c r="I403" s="55" t="str">
        <f t="shared" si="31"/>
        <v>06</v>
      </c>
      <c r="J403" s="55" t="str">
        <f t="shared" si="32"/>
        <v>2010</v>
      </c>
      <c r="K403" s="53" t="str">
        <f t="shared" si="33"/>
        <v>01/06/2010</v>
      </c>
      <c r="L403" s="53">
        <f t="shared" si="34"/>
        <v>40330</v>
      </c>
      <c r="O403"/>
    </row>
    <row r="404" spans="1:15" x14ac:dyDescent="0.3">
      <c r="A404" s="53" t="s">
        <v>1019</v>
      </c>
      <c r="B404">
        <v>665</v>
      </c>
      <c r="C404">
        <v>665</v>
      </c>
      <c r="D404">
        <v>665</v>
      </c>
      <c r="E404">
        <v>665</v>
      </c>
      <c r="G404" s="54">
        <v>0</v>
      </c>
      <c r="H404" s="55" t="str">
        <f t="shared" si="30"/>
        <v>02</v>
      </c>
      <c r="I404" s="55" t="str">
        <f t="shared" si="31"/>
        <v>06</v>
      </c>
      <c r="J404" s="55" t="str">
        <f t="shared" si="32"/>
        <v>2010</v>
      </c>
      <c r="K404" s="53" t="str">
        <f t="shared" si="33"/>
        <v>02/06/2010</v>
      </c>
      <c r="L404" s="53">
        <f t="shared" si="34"/>
        <v>40331</v>
      </c>
      <c r="O404"/>
    </row>
    <row r="405" spans="1:15" x14ac:dyDescent="0.3">
      <c r="A405" s="53" t="s">
        <v>1020</v>
      </c>
      <c r="B405">
        <v>665</v>
      </c>
      <c r="C405">
        <v>665</v>
      </c>
      <c r="D405">
        <v>665</v>
      </c>
      <c r="E405">
        <v>665</v>
      </c>
      <c r="G405" s="54">
        <v>0</v>
      </c>
      <c r="H405" s="55" t="str">
        <f t="shared" si="30"/>
        <v>03</v>
      </c>
      <c r="I405" s="55" t="str">
        <f t="shared" si="31"/>
        <v>06</v>
      </c>
      <c r="J405" s="55" t="str">
        <f t="shared" si="32"/>
        <v>2010</v>
      </c>
      <c r="K405" s="53" t="str">
        <f t="shared" si="33"/>
        <v>03/06/2010</v>
      </c>
      <c r="L405" s="53">
        <f t="shared" si="34"/>
        <v>40332</v>
      </c>
      <c r="O405"/>
    </row>
    <row r="406" spans="1:15" x14ac:dyDescent="0.3">
      <c r="A406" s="53" t="s">
        <v>1021</v>
      </c>
      <c r="B406">
        <v>665</v>
      </c>
      <c r="C406">
        <v>665</v>
      </c>
      <c r="D406">
        <v>665</v>
      </c>
      <c r="E406">
        <v>665</v>
      </c>
      <c r="G406" s="54">
        <v>0</v>
      </c>
      <c r="H406" s="55" t="str">
        <f t="shared" si="30"/>
        <v>04</v>
      </c>
      <c r="I406" s="55" t="str">
        <f t="shared" si="31"/>
        <v>06</v>
      </c>
      <c r="J406" s="55" t="str">
        <f t="shared" si="32"/>
        <v>2010</v>
      </c>
      <c r="K406" s="53" t="str">
        <f t="shared" si="33"/>
        <v>04/06/2010</v>
      </c>
      <c r="L406" s="53">
        <f t="shared" si="34"/>
        <v>40333</v>
      </c>
      <c r="O406"/>
    </row>
    <row r="407" spans="1:15" x14ac:dyDescent="0.3">
      <c r="A407" s="53" t="s">
        <v>1022</v>
      </c>
      <c r="B407">
        <v>665</v>
      </c>
      <c r="C407">
        <v>665</v>
      </c>
      <c r="D407">
        <v>665</v>
      </c>
      <c r="E407">
        <v>665</v>
      </c>
      <c r="G407" s="54">
        <v>0</v>
      </c>
      <c r="H407" s="55" t="str">
        <f t="shared" si="30"/>
        <v>07</v>
      </c>
      <c r="I407" s="55" t="str">
        <f t="shared" si="31"/>
        <v>06</v>
      </c>
      <c r="J407" s="55" t="str">
        <f t="shared" si="32"/>
        <v>2010</v>
      </c>
      <c r="K407" s="53" t="str">
        <f t="shared" si="33"/>
        <v>07/06/2010</v>
      </c>
      <c r="L407" s="53">
        <f t="shared" si="34"/>
        <v>40336</v>
      </c>
      <c r="O407"/>
    </row>
    <row r="408" spans="1:15" x14ac:dyDescent="0.3">
      <c r="A408" s="53" t="s">
        <v>1023</v>
      </c>
      <c r="B408">
        <v>665</v>
      </c>
      <c r="C408">
        <v>665</v>
      </c>
      <c r="D408">
        <v>665</v>
      </c>
      <c r="E408">
        <v>665</v>
      </c>
      <c r="G408" s="54">
        <v>0</v>
      </c>
      <c r="H408" s="55" t="str">
        <f t="shared" si="30"/>
        <v>09</v>
      </c>
      <c r="I408" s="55" t="str">
        <f t="shared" si="31"/>
        <v>06</v>
      </c>
      <c r="J408" s="55" t="str">
        <f t="shared" si="32"/>
        <v>2010</v>
      </c>
      <c r="K408" s="53" t="str">
        <f t="shared" si="33"/>
        <v>09/06/2010</v>
      </c>
      <c r="L408" s="53">
        <f t="shared" si="34"/>
        <v>40338</v>
      </c>
      <c r="O408"/>
    </row>
    <row r="409" spans="1:15" x14ac:dyDescent="0.3">
      <c r="A409" s="53" t="s">
        <v>1024</v>
      </c>
      <c r="B409">
        <v>665</v>
      </c>
      <c r="C409">
        <v>665</v>
      </c>
      <c r="D409">
        <v>665</v>
      </c>
      <c r="E409">
        <v>665</v>
      </c>
      <c r="G409" s="54">
        <v>0</v>
      </c>
      <c r="H409" s="55" t="str">
        <f t="shared" si="30"/>
        <v>10</v>
      </c>
      <c r="I409" s="55" t="str">
        <f t="shared" si="31"/>
        <v>06</v>
      </c>
      <c r="J409" s="55" t="str">
        <f t="shared" si="32"/>
        <v>2010</v>
      </c>
      <c r="K409" s="53" t="str">
        <f t="shared" si="33"/>
        <v>10/06/2010</v>
      </c>
      <c r="L409" s="53">
        <f t="shared" si="34"/>
        <v>40339</v>
      </c>
      <c r="O409"/>
    </row>
    <row r="410" spans="1:15" x14ac:dyDescent="0.3">
      <c r="A410" s="53" t="s">
        <v>1025</v>
      </c>
      <c r="B410">
        <v>665</v>
      </c>
      <c r="C410">
        <v>665</v>
      </c>
      <c r="D410">
        <v>665</v>
      </c>
      <c r="E410">
        <v>665</v>
      </c>
      <c r="G410" s="54">
        <v>0</v>
      </c>
      <c r="H410" s="55" t="str">
        <f t="shared" si="30"/>
        <v>11</v>
      </c>
      <c r="I410" s="55" t="str">
        <f t="shared" si="31"/>
        <v>06</v>
      </c>
      <c r="J410" s="55" t="str">
        <f t="shared" si="32"/>
        <v>2010</v>
      </c>
      <c r="K410" s="53" t="str">
        <f t="shared" si="33"/>
        <v>11/06/2010</v>
      </c>
      <c r="L410" s="53">
        <f t="shared" si="34"/>
        <v>40340</v>
      </c>
      <c r="O410"/>
    </row>
    <row r="411" spans="1:15" x14ac:dyDescent="0.3">
      <c r="A411" t="s">
        <v>1026</v>
      </c>
      <c r="B411">
        <v>665</v>
      </c>
      <c r="C411">
        <v>665</v>
      </c>
      <c r="D411">
        <v>665</v>
      </c>
      <c r="E411">
        <v>665</v>
      </c>
      <c r="G411" s="54">
        <v>0</v>
      </c>
      <c r="H411" s="55" t="str">
        <f t="shared" si="30"/>
        <v>14</v>
      </c>
      <c r="I411" s="55" t="str">
        <f t="shared" si="31"/>
        <v>06</v>
      </c>
      <c r="J411" s="55" t="str">
        <f t="shared" si="32"/>
        <v>2010</v>
      </c>
      <c r="K411" s="53" t="str">
        <f t="shared" si="33"/>
        <v>14/06/2010</v>
      </c>
      <c r="L411" s="53">
        <f t="shared" si="34"/>
        <v>40343</v>
      </c>
      <c r="O411"/>
    </row>
    <row r="412" spans="1:15" x14ac:dyDescent="0.3">
      <c r="A412" t="s">
        <v>1027</v>
      </c>
      <c r="B412">
        <v>665</v>
      </c>
      <c r="C412">
        <v>665</v>
      </c>
      <c r="D412">
        <v>665</v>
      </c>
      <c r="E412">
        <v>665</v>
      </c>
      <c r="G412" s="54">
        <v>0</v>
      </c>
      <c r="H412" s="55" t="str">
        <f t="shared" si="30"/>
        <v>15</v>
      </c>
      <c r="I412" s="55" t="str">
        <f t="shared" si="31"/>
        <v>06</v>
      </c>
      <c r="J412" s="55" t="str">
        <f t="shared" si="32"/>
        <v>2010</v>
      </c>
      <c r="K412" s="53" t="str">
        <f t="shared" si="33"/>
        <v>15/06/2010</v>
      </c>
      <c r="L412" s="53">
        <f t="shared" si="34"/>
        <v>40344</v>
      </c>
      <c r="O412"/>
    </row>
    <row r="413" spans="1:15" x14ac:dyDescent="0.3">
      <c r="A413" t="s">
        <v>1028</v>
      </c>
      <c r="B413">
        <v>660</v>
      </c>
      <c r="C413">
        <v>660</v>
      </c>
      <c r="D413">
        <v>660</v>
      </c>
      <c r="E413">
        <v>660</v>
      </c>
      <c r="G413" s="54">
        <v>-7.4999999999999997E-3</v>
      </c>
      <c r="H413" s="55" t="str">
        <f t="shared" si="30"/>
        <v>16</v>
      </c>
      <c r="I413" s="55" t="str">
        <f t="shared" si="31"/>
        <v>06</v>
      </c>
      <c r="J413" s="55" t="str">
        <f t="shared" si="32"/>
        <v>2010</v>
      </c>
      <c r="K413" s="53" t="str">
        <f t="shared" si="33"/>
        <v>16/06/2010</v>
      </c>
      <c r="L413" s="53">
        <f t="shared" si="34"/>
        <v>40345</v>
      </c>
      <c r="O413"/>
    </row>
    <row r="414" spans="1:15" x14ac:dyDescent="0.3">
      <c r="A414" t="s">
        <v>1029</v>
      </c>
      <c r="B414">
        <v>660</v>
      </c>
      <c r="C414">
        <v>660</v>
      </c>
      <c r="D414">
        <v>660</v>
      </c>
      <c r="E414">
        <v>660</v>
      </c>
      <c r="G414" s="54">
        <v>0</v>
      </c>
      <c r="H414" s="55" t="str">
        <f t="shared" si="30"/>
        <v>17</v>
      </c>
      <c r="I414" s="55" t="str">
        <f t="shared" si="31"/>
        <v>06</v>
      </c>
      <c r="J414" s="55" t="str">
        <f t="shared" si="32"/>
        <v>2010</v>
      </c>
      <c r="K414" s="53" t="str">
        <f t="shared" si="33"/>
        <v>17/06/2010</v>
      </c>
      <c r="L414" s="53">
        <f t="shared" si="34"/>
        <v>40346</v>
      </c>
      <c r="O414"/>
    </row>
    <row r="415" spans="1:15" x14ac:dyDescent="0.3">
      <c r="A415" t="s">
        <v>1030</v>
      </c>
      <c r="B415">
        <v>660</v>
      </c>
      <c r="C415">
        <v>660</v>
      </c>
      <c r="D415">
        <v>660</v>
      </c>
      <c r="E415">
        <v>660</v>
      </c>
      <c r="G415" s="54">
        <v>0</v>
      </c>
      <c r="H415" s="55" t="str">
        <f t="shared" si="30"/>
        <v>18</v>
      </c>
      <c r="I415" s="55" t="str">
        <f t="shared" si="31"/>
        <v>06</v>
      </c>
      <c r="J415" s="55" t="str">
        <f t="shared" si="32"/>
        <v>2010</v>
      </c>
      <c r="K415" s="53" t="str">
        <f t="shared" si="33"/>
        <v>18/06/2010</v>
      </c>
      <c r="L415" s="53">
        <f t="shared" si="34"/>
        <v>40347</v>
      </c>
      <c r="O415"/>
    </row>
    <row r="416" spans="1:15" x14ac:dyDescent="0.3">
      <c r="A416" t="s">
        <v>1031</v>
      </c>
      <c r="B416">
        <v>660</v>
      </c>
      <c r="C416">
        <v>660</v>
      </c>
      <c r="D416">
        <v>660</v>
      </c>
      <c r="E416">
        <v>660</v>
      </c>
      <c r="G416" s="54">
        <v>0</v>
      </c>
      <c r="H416" s="55" t="str">
        <f t="shared" si="30"/>
        <v>21</v>
      </c>
      <c r="I416" s="55" t="str">
        <f t="shared" si="31"/>
        <v>06</v>
      </c>
      <c r="J416" s="55" t="str">
        <f t="shared" si="32"/>
        <v>2010</v>
      </c>
      <c r="K416" s="53" t="str">
        <f t="shared" si="33"/>
        <v>21/06/2010</v>
      </c>
      <c r="L416" s="53">
        <f t="shared" si="34"/>
        <v>40350</v>
      </c>
      <c r="O416"/>
    </row>
    <row r="417" spans="1:15" x14ac:dyDescent="0.3">
      <c r="A417" t="s">
        <v>1032</v>
      </c>
      <c r="B417">
        <v>660</v>
      </c>
      <c r="C417">
        <v>660</v>
      </c>
      <c r="D417">
        <v>660</v>
      </c>
      <c r="E417">
        <v>660</v>
      </c>
      <c r="G417" s="54">
        <v>0</v>
      </c>
      <c r="H417" s="55" t="str">
        <f t="shared" si="30"/>
        <v>22</v>
      </c>
      <c r="I417" s="55" t="str">
        <f t="shared" si="31"/>
        <v>06</v>
      </c>
      <c r="J417" s="55" t="str">
        <f t="shared" si="32"/>
        <v>2010</v>
      </c>
      <c r="K417" s="53" t="str">
        <f t="shared" si="33"/>
        <v>22/06/2010</v>
      </c>
      <c r="L417" s="53">
        <f t="shared" si="34"/>
        <v>40351</v>
      </c>
      <c r="O417"/>
    </row>
    <row r="418" spans="1:15" x14ac:dyDescent="0.3">
      <c r="A418" t="s">
        <v>1033</v>
      </c>
      <c r="B418">
        <v>655</v>
      </c>
      <c r="C418">
        <v>655</v>
      </c>
      <c r="D418">
        <v>655</v>
      </c>
      <c r="E418">
        <v>655</v>
      </c>
      <c r="G418" s="54">
        <v>-7.6E-3</v>
      </c>
      <c r="H418" s="55" t="str">
        <f t="shared" si="30"/>
        <v>23</v>
      </c>
      <c r="I418" s="55" t="str">
        <f t="shared" si="31"/>
        <v>06</v>
      </c>
      <c r="J418" s="55" t="str">
        <f t="shared" si="32"/>
        <v>2010</v>
      </c>
      <c r="K418" s="53" t="str">
        <f t="shared" si="33"/>
        <v>23/06/2010</v>
      </c>
      <c r="L418" s="53">
        <f t="shared" si="34"/>
        <v>40352</v>
      </c>
      <c r="O418"/>
    </row>
    <row r="419" spans="1:15" x14ac:dyDescent="0.3">
      <c r="A419" t="s">
        <v>1034</v>
      </c>
      <c r="B419">
        <v>655</v>
      </c>
      <c r="C419">
        <v>655</v>
      </c>
      <c r="D419">
        <v>655</v>
      </c>
      <c r="E419">
        <v>655</v>
      </c>
      <c r="G419" s="54">
        <v>0</v>
      </c>
      <c r="H419" s="55" t="str">
        <f t="shared" si="30"/>
        <v>24</v>
      </c>
      <c r="I419" s="55" t="str">
        <f t="shared" si="31"/>
        <v>06</v>
      </c>
      <c r="J419" s="55" t="str">
        <f t="shared" si="32"/>
        <v>2010</v>
      </c>
      <c r="K419" s="53" t="str">
        <f t="shared" si="33"/>
        <v>24/06/2010</v>
      </c>
      <c r="L419" s="53">
        <f t="shared" si="34"/>
        <v>40353</v>
      </c>
      <c r="O419"/>
    </row>
    <row r="420" spans="1:15" x14ac:dyDescent="0.3">
      <c r="A420" t="s">
        <v>1035</v>
      </c>
      <c r="B420">
        <v>655</v>
      </c>
      <c r="C420">
        <v>655</v>
      </c>
      <c r="D420">
        <v>655</v>
      </c>
      <c r="E420">
        <v>655</v>
      </c>
      <c r="G420" s="54">
        <v>0</v>
      </c>
      <c r="H420" s="55" t="str">
        <f t="shared" si="30"/>
        <v>25</v>
      </c>
      <c r="I420" s="55" t="str">
        <f t="shared" si="31"/>
        <v>06</v>
      </c>
      <c r="J420" s="55" t="str">
        <f t="shared" si="32"/>
        <v>2010</v>
      </c>
      <c r="K420" s="53" t="str">
        <f t="shared" si="33"/>
        <v>25/06/2010</v>
      </c>
      <c r="L420" s="53">
        <f t="shared" si="34"/>
        <v>40354</v>
      </c>
      <c r="O420"/>
    </row>
    <row r="421" spans="1:15" x14ac:dyDescent="0.3">
      <c r="A421" t="s">
        <v>1036</v>
      </c>
      <c r="B421">
        <v>655</v>
      </c>
      <c r="C421">
        <v>655</v>
      </c>
      <c r="D421">
        <v>655</v>
      </c>
      <c r="E421">
        <v>655</v>
      </c>
      <c r="G421" s="54">
        <v>0</v>
      </c>
      <c r="H421" s="55" t="str">
        <f t="shared" si="30"/>
        <v>28</v>
      </c>
      <c r="I421" s="55" t="str">
        <f t="shared" si="31"/>
        <v>06</v>
      </c>
      <c r="J421" s="55" t="str">
        <f t="shared" si="32"/>
        <v>2010</v>
      </c>
      <c r="K421" s="53" t="str">
        <f t="shared" si="33"/>
        <v>28/06/2010</v>
      </c>
      <c r="L421" s="53">
        <f t="shared" si="34"/>
        <v>40357</v>
      </c>
      <c r="O421"/>
    </row>
    <row r="422" spans="1:15" x14ac:dyDescent="0.3">
      <c r="A422" t="s">
        <v>1037</v>
      </c>
      <c r="B422">
        <v>655</v>
      </c>
      <c r="C422">
        <v>655</v>
      </c>
      <c r="D422">
        <v>655</v>
      </c>
      <c r="E422">
        <v>655</v>
      </c>
      <c r="G422" s="54">
        <v>0</v>
      </c>
      <c r="H422" s="55" t="str">
        <f t="shared" si="30"/>
        <v>29</v>
      </c>
      <c r="I422" s="55" t="str">
        <f t="shared" si="31"/>
        <v>06</v>
      </c>
      <c r="J422" s="55" t="str">
        <f t="shared" si="32"/>
        <v>2010</v>
      </c>
      <c r="K422" s="53" t="str">
        <f t="shared" si="33"/>
        <v>29/06/2010</v>
      </c>
      <c r="L422" s="53">
        <f t="shared" si="34"/>
        <v>40358</v>
      </c>
      <c r="O422"/>
    </row>
    <row r="423" spans="1:15" x14ac:dyDescent="0.3">
      <c r="A423" t="s">
        <v>1038</v>
      </c>
      <c r="B423">
        <v>615</v>
      </c>
      <c r="C423">
        <v>615</v>
      </c>
      <c r="D423">
        <v>615</v>
      </c>
      <c r="E423">
        <v>615</v>
      </c>
      <c r="G423" s="54">
        <v>-6.1100000000000002E-2</v>
      </c>
      <c r="H423" s="55" t="str">
        <f t="shared" si="30"/>
        <v>30</v>
      </c>
      <c r="I423" s="55" t="str">
        <f t="shared" si="31"/>
        <v>06</v>
      </c>
      <c r="J423" s="55" t="str">
        <f t="shared" si="32"/>
        <v>2010</v>
      </c>
      <c r="K423" s="53" t="str">
        <f t="shared" si="33"/>
        <v>30/06/2010</v>
      </c>
      <c r="L423" s="53">
        <f t="shared" si="34"/>
        <v>40359</v>
      </c>
      <c r="O423"/>
    </row>
    <row r="424" spans="1:15" x14ac:dyDescent="0.3">
      <c r="A424" s="53" t="s">
        <v>1039</v>
      </c>
      <c r="B424">
        <v>615</v>
      </c>
      <c r="C424">
        <v>615</v>
      </c>
      <c r="D424">
        <v>615</v>
      </c>
      <c r="E424">
        <v>615</v>
      </c>
      <c r="G424" s="54">
        <v>0</v>
      </c>
      <c r="H424" s="55" t="str">
        <f t="shared" si="30"/>
        <v>01</v>
      </c>
      <c r="I424" s="55" t="str">
        <f t="shared" si="31"/>
        <v>07</v>
      </c>
      <c r="J424" s="55" t="str">
        <f t="shared" si="32"/>
        <v>2010</v>
      </c>
      <c r="K424" s="53" t="str">
        <f t="shared" si="33"/>
        <v>01/07/2010</v>
      </c>
      <c r="L424" s="53">
        <f t="shared" si="34"/>
        <v>40360</v>
      </c>
      <c r="O424"/>
    </row>
    <row r="425" spans="1:15" x14ac:dyDescent="0.3">
      <c r="A425" s="53" t="s">
        <v>1040</v>
      </c>
      <c r="B425">
        <v>610</v>
      </c>
      <c r="C425">
        <v>610</v>
      </c>
      <c r="D425">
        <v>610</v>
      </c>
      <c r="E425">
        <v>610</v>
      </c>
      <c r="G425" s="54">
        <v>-8.0999999999999996E-3</v>
      </c>
      <c r="H425" s="55" t="str">
        <f t="shared" si="30"/>
        <v>02</v>
      </c>
      <c r="I425" s="55" t="str">
        <f t="shared" si="31"/>
        <v>07</v>
      </c>
      <c r="J425" s="55" t="str">
        <f t="shared" si="32"/>
        <v>2010</v>
      </c>
      <c r="K425" s="53" t="str">
        <f t="shared" si="33"/>
        <v>02/07/2010</v>
      </c>
      <c r="L425" s="53">
        <f t="shared" si="34"/>
        <v>40361</v>
      </c>
      <c r="O425"/>
    </row>
    <row r="426" spans="1:15" x14ac:dyDescent="0.3">
      <c r="A426" s="53" t="s">
        <v>1041</v>
      </c>
      <c r="B426">
        <v>610</v>
      </c>
      <c r="C426">
        <v>610</v>
      </c>
      <c r="D426">
        <v>610</v>
      </c>
      <c r="E426">
        <v>610</v>
      </c>
      <c r="G426" s="54">
        <v>0</v>
      </c>
      <c r="H426" s="55" t="str">
        <f t="shared" si="30"/>
        <v>06</v>
      </c>
      <c r="I426" s="55" t="str">
        <f t="shared" si="31"/>
        <v>07</v>
      </c>
      <c r="J426" s="55" t="str">
        <f t="shared" si="32"/>
        <v>2010</v>
      </c>
      <c r="K426" s="53" t="str">
        <f t="shared" si="33"/>
        <v>06/07/2010</v>
      </c>
      <c r="L426" s="53">
        <f t="shared" si="34"/>
        <v>40365</v>
      </c>
      <c r="O426"/>
    </row>
    <row r="427" spans="1:15" x14ac:dyDescent="0.3">
      <c r="A427" s="53" t="s">
        <v>1042</v>
      </c>
      <c r="B427">
        <v>605</v>
      </c>
      <c r="C427">
        <v>605</v>
      </c>
      <c r="D427">
        <v>605</v>
      </c>
      <c r="E427">
        <v>605</v>
      </c>
      <c r="F427" t="s">
        <v>1043</v>
      </c>
      <c r="G427" s="54">
        <v>-8.2000000000000007E-3</v>
      </c>
      <c r="H427" s="55" t="str">
        <f t="shared" si="30"/>
        <v>07</v>
      </c>
      <c r="I427" s="55" t="str">
        <f t="shared" si="31"/>
        <v>07</v>
      </c>
      <c r="J427" s="55" t="str">
        <f t="shared" si="32"/>
        <v>2010</v>
      </c>
      <c r="K427" s="53" t="str">
        <f t="shared" si="33"/>
        <v>07/07/2010</v>
      </c>
      <c r="L427" s="53">
        <f t="shared" si="34"/>
        <v>40366</v>
      </c>
      <c r="O427"/>
    </row>
    <row r="428" spans="1:15" x14ac:dyDescent="0.3">
      <c r="A428" s="53" t="s">
        <v>1044</v>
      </c>
      <c r="B428">
        <v>605</v>
      </c>
      <c r="C428">
        <v>605</v>
      </c>
      <c r="D428">
        <v>605</v>
      </c>
      <c r="E428">
        <v>605</v>
      </c>
      <c r="G428" s="54">
        <v>0</v>
      </c>
      <c r="H428" s="55" t="str">
        <f t="shared" si="30"/>
        <v>08</v>
      </c>
      <c r="I428" s="55" t="str">
        <f t="shared" si="31"/>
        <v>07</v>
      </c>
      <c r="J428" s="55" t="str">
        <f t="shared" si="32"/>
        <v>2010</v>
      </c>
      <c r="K428" s="53" t="str">
        <f t="shared" si="33"/>
        <v>08/07/2010</v>
      </c>
      <c r="L428" s="53">
        <f t="shared" si="34"/>
        <v>40367</v>
      </c>
      <c r="O428"/>
    </row>
    <row r="429" spans="1:15" x14ac:dyDescent="0.3">
      <c r="A429" s="53" t="s">
        <v>1045</v>
      </c>
      <c r="B429">
        <v>600</v>
      </c>
      <c r="C429">
        <v>600</v>
      </c>
      <c r="D429">
        <v>600</v>
      </c>
      <c r="E429">
        <v>600</v>
      </c>
      <c r="G429" s="54">
        <v>-8.3000000000000001E-3</v>
      </c>
      <c r="H429" s="55" t="str">
        <f t="shared" si="30"/>
        <v>09</v>
      </c>
      <c r="I429" s="55" t="str">
        <f t="shared" si="31"/>
        <v>07</v>
      </c>
      <c r="J429" s="55" t="str">
        <f t="shared" si="32"/>
        <v>2010</v>
      </c>
      <c r="K429" s="53" t="str">
        <f t="shared" si="33"/>
        <v>09/07/2010</v>
      </c>
      <c r="L429" s="53">
        <f t="shared" si="34"/>
        <v>40368</v>
      </c>
      <c r="O429"/>
    </row>
    <row r="430" spans="1:15" x14ac:dyDescent="0.3">
      <c r="A430" s="53" t="s">
        <v>1046</v>
      </c>
      <c r="B430">
        <v>605</v>
      </c>
      <c r="C430">
        <v>605</v>
      </c>
      <c r="D430">
        <v>605</v>
      </c>
      <c r="E430">
        <v>605</v>
      </c>
      <c r="G430" s="54">
        <v>8.3000000000000001E-3</v>
      </c>
      <c r="H430" s="55" t="str">
        <f t="shared" si="30"/>
        <v>12</v>
      </c>
      <c r="I430" s="55" t="str">
        <f t="shared" si="31"/>
        <v>07</v>
      </c>
      <c r="J430" s="55" t="str">
        <f t="shared" si="32"/>
        <v>2010</v>
      </c>
      <c r="K430" s="53" t="str">
        <f t="shared" si="33"/>
        <v>12/07/2010</v>
      </c>
      <c r="L430" s="53">
        <f t="shared" si="34"/>
        <v>40371</v>
      </c>
      <c r="O430"/>
    </row>
    <row r="431" spans="1:15" x14ac:dyDescent="0.3">
      <c r="A431" t="s">
        <v>1047</v>
      </c>
      <c r="B431">
        <v>605</v>
      </c>
      <c r="C431">
        <v>605</v>
      </c>
      <c r="D431">
        <v>605</v>
      </c>
      <c r="E431">
        <v>605</v>
      </c>
      <c r="G431" s="54">
        <v>0</v>
      </c>
      <c r="H431" s="55" t="str">
        <f t="shared" si="30"/>
        <v>13</v>
      </c>
      <c r="I431" s="55" t="str">
        <f t="shared" si="31"/>
        <v>07</v>
      </c>
      <c r="J431" s="55" t="str">
        <f t="shared" si="32"/>
        <v>2010</v>
      </c>
      <c r="K431" s="53" t="str">
        <f t="shared" si="33"/>
        <v>13/07/2010</v>
      </c>
      <c r="L431" s="53">
        <f t="shared" si="34"/>
        <v>40372</v>
      </c>
      <c r="O431"/>
    </row>
    <row r="432" spans="1:15" x14ac:dyDescent="0.3">
      <c r="A432" t="s">
        <v>1048</v>
      </c>
      <c r="B432">
        <v>610</v>
      </c>
      <c r="C432">
        <v>610</v>
      </c>
      <c r="D432">
        <v>610</v>
      </c>
      <c r="E432">
        <v>610</v>
      </c>
      <c r="G432" s="54">
        <v>8.3000000000000001E-3</v>
      </c>
      <c r="H432" s="55" t="str">
        <f t="shared" si="30"/>
        <v>14</v>
      </c>
      <c r="I432" s="55" t="str">
        <f t="shared" si="31"/>
        <v>07</v>
      </c>
      <c r="J432" s="55" t="str">
        <f t="shared" si="32"/>
        <v>2010</v>
      </c>
      <c r="K432" s="53" t="str">
        <f t="shared" si="33"/>
        <v>14/07/2010</v>
      </c>
      <c r="L432" s="53">
        <f t="shared" si="34"/>
        <v>40373</v>
      </c>
      <c r="O432"/>
    </row>
    <row r="433" spans="1:15" x14ac:dyDescent="0.3">
      <c r="A433" t="s">
        <v>1049</v>
      </c>
      <c r="B433">
        <v>605</v>
      </c>
      <c r="C433">
        <v>595</v>
      </c>
      <c r="D433">
        <v>595</v>
      </c>
      <c r="E433">
        <v>595</v>
      </c>
      <c r="F433" t="s">
        <v>919</v>
      </c>
      <c r="G433" s="54">
        <v>-8.2000000000000007E-3</v>
      </c>
      <c r="H433" s="55" t="str">
        <f t="shared" si="30"/>
        <v>15</v>
      </c>
      <c r="I433" s="55" t="str">
        <f t="shared" si="31"/>
        <v>07</v>
      </c>
      <c r="J433" s="55" t="str">
        <f t="shared" si="32"/>
        <v>2010</v>
      </c>
      <c r="K433" s="53" t="str">
        <f t="shared" si="33"/>
        <v>15/07/2010</v>
      </c>
      <c r="L433" s="53">
        <f t="shared" si="34"/>
        <v>40374</v>
      </c>
      <c r="O433"/>
    </row>
    <row r="434" spans="1:15" x14ac:dyDescent="0.3">
      <c r="A434" t="s">
        <v>1050</v>
      </c>
      <c r="B434">
        <v>605</v>
      </c>
      <c r="C434">
        <v>605</v>
      </c>
      <c r="D434">
        <v>605</v>
      </c>
      <c r="E434">
        <v>605</v>
      </c>
      <c r="G434" s="54">
        <v>0</v>
      </c>
      <c r="H434" s="55" t="str">
        <f t="shared" si="30"/>
        <v>16</v>
      </c>
      <c r="I434" s="55" t="str">
        <f t="shared" si="31"/>
        <v>07</v>
      </c>
      <c r="J434" s="55" t="str">
        <f t="shared" si="32"/>
        <v>2010</v>
      </c>
      <c r="K434" s="53" t="str">
        <f t="shared" si="33"/>
        <v>16/07/2010</v>
      </c>
      <c r="L434" s="53">
        <f t="shared" si="34"/>
        <v>40375</v>
      </c>
      <c r="O434"/>
    </row>
    <row r="435" spans="1:15" x14ac:dyDescent="0.3">
      <c r="A435" t="s">
        <v>1051</v>
      </c>
      <c r="B435">
        <v>600</v>
      </c>
      <c r="C435">
        <v>600</v>
      </c>
      <c r="D435">
        <v>600</v>
      </c>
      <c r="E435">
        <v>600</v>
      </c>
      <c r="G435" s="54">
        <v>-8.3000000000000001E-3</v>
      </c>
      <c r="H435" s="55" t="str">
        <f t="shared" si="30"/>
        <v>19</v>
      </c>
      <c r="I435" s="55" t="str">
        <f t="shared" si="31"/>
        <v>07</v>
      </c>
      <c r="J435" s="55" t="str">
        <f t="shared" si="32"/>
        <v>2010</v>
      </c>
      <c r="K435" s="53" t="str">
        <f t="shared" si="33"/>
        <v>19/07/2010</v>
      </c>
      <c r="L435" s="53">
        <f t="shared" si="34"/>
        <v>40378</v>
      </c>
      <c r="O435"/>
    </row>
    <row r="436" spans="1:15" x14ac:dyDescent="0.3">
      <c r="A436" t="s">
        <v>1052</v>
      </c>
      <c r="B436">
        <v>600</v>
      </c>
      <c r="C436">
        <v>600</v>
      </c>
      <c r="D436">
        <v>600</v>
      </c>
      <c r="E436">
        <v>600</v>
      </c>
      <c r="G436" s="54">
        <v>0</v>
      </c>
      <c r="H436" s="55" t="str">
        <f t="shared" si="30"/>
        <v>20</v>
      </c>
      <c r="I436" s="55" t="str">
        <f t="shared" si="31"/>
        <v>07</v>
      </c>
      <c r="J436" s="55" t="str">
        <f t="shared" si="32"/>
        <v>2010</v>
      </c>
      <c r="K436" s="53" t="str">
        <f t="shared" si="33"/>
        <v>20/07/2010</v>
      </c>
      <c r="L436" s="53">
        <f t="shared" si="34"/>
        <v>40379</v>
      </c>
      <c r="O436"/>
    </row>
    <row r="437" spans="1:15" x14ac:dyDescent="0.3">
      <c r="A437" t="s">
        <v>1053</v>
      </c>
      <c r="B437">
        <v>600</v>
      </c>
      <c r="C437">
        <v>600</v>
      </c>
      <c r="D437">
        <v>600</v>
      </c>
      <c r="E437">
        <v>600</v>
      </c>
      <c r="G437" s="54">
        <v>0</v>
      </c>
      <c r="H437" s="55" t="str">
        <f t="shared" si="30"/>
        <v>21</v>
      </c>
      <c r="I437" s="55" t="str">
        <f t="shared" si="31"/>
        <v>07</v>
      </c>
      <c r="J437" s="55" t="str">
        <f t="shared" si="32"/>
        <v>2010</v>
      </c>
      <c r="K437" s="53" t="str">
        <f t="shared" si="33"/>
        <v>21/07/2010</v>
      </c>
      <c r="L437" s="53">
        <f t="shared" si="34"/>
        <v>40380</v>
      </c>
      <c r="O437"/>
    </row>
    <row r="438" spans="1:15" x14ac:dyDescent="0.3">
      <c r="A438" t="s">
        <v>1054</v>
      </c>
      <c r="B438">
        <v>600</v>
      </c>
      <c r="C438">
        <v>600</v>
      </c>
      <c r="D438">
        <v>600</v>
      </c>
      <c r="E438">
        <v>600</v>
      </c>
      <c r="G438" s="54">
        <v>0</v>
      </c>
      <c r="H438" s="55" t="str">
        <f t="shared" si="30"/>
        <v>22</v>
      </c>
      <c r="I438" s="55" t="str">
        <f t="shared" si="31"/>
        <v>07</v>
      </c>
      <c r="J438" s="55" t="str">
        <f t="shared" si="32"/>
        <v>2010</v>
      </c>
      <c r="K438" s="53" t="str">
        <f t="shared" si="33"/>
        <v>22/07/2010</v>
      </c>
      <c r="L438" s="53">
        <f t="shared" si="34"/>
        <v>40381</v>
      </c>
      <c r="O438"/>
    </row>
    <row r="439" spans="1:15" x14ac:dyDescent="0.3">
      <c r="A439" t="s">
        <v>1055</v>
      </c>
      <c r="B439">
        <v>600</v>
      </c>
      <c r="C439">
        <v>600</v>
      </c>
      <c r="D439">
        <v>600</v>
      </c>
      <c r="E439">
        <v>600</v>
      </c>
      <c r="G439" s="54">
        <v>0</v>
      </c>
      <c r="H439" s="55" t="str">
        <f t="shared" si="30"/>
        <v>23</v>
      </c>
      <c r="I439" s="55" t="str">
        <f t="shared" si="31"/>
        <v>07</v>
      </c>
      <c r="J439" s="55" t="str">
        <f t="shared" si="32"/>
        <v>2010</v>
      </c>
      <c r="K439" s="53" t="str">
        <f t="shared" si="33"/>
        <v>23/07/2010</v>
      </c>
      <c r="L439" s="53">
        <f t="shared" si="34"/>
        <v>40382</v>
      </c>
      <c r="O439"/>
    </row>
    <row r="440" spans="1:15" x14ac:dyDescent="0.3">
      <c r="A440" t="s">
        <v>1056</v>
      </c>
      <c r="B440">
        <v>600</v>
      </c>
      <c r="C440">
        <v>600</v>
      </c>
      <c r="D440">
        <v>600</v>
      </c>
      <c r="E440">
        <v>600</v>
      </c>
      <c r="G440" s="54">
        <v>0</v>
      </c>
      <c r="H440" s="55" t="str">
        <f t="shared" si="30"/>
        <v>26</v>
      </c>
      <c r="I440" s="55" t="str">
        <f t="shared" si="31"/>
        <v>07</v>
      </c>
      <c r="J440" s="55" t="str">
        <f t="shared" si="32"/>
        <v>2010</v>
      </c>
      <c r="K440" s="53" t="str">
        <f t="shared" si="33"/>
        <v>26/07/2010</v>
      </c>
      <c r="L440" s="53">
        <f t="shared" si="34"/>
        <v>40385</v>
      </c>
      <c r="O440"/>
    </row>
    <row r="441" spans="1:15" x14ac:dyDescent="0.3">
      <c r="A441" t="s">
        <v>1057</v>
      </c>
      <c r="B441">
        <v>600</v>
      </c>
      <c r="C441">
        <v>600</v>
      </c>
      <c r="D441">
        <v>600</v>
      </c>
      <c r="E441">
        <v>600</v>
      </c>
      <c r="G441" s="54">
        <v>0</v>
      </c>
      <c r="H441" s="55" t="str">
        <f t="shared" si="30"/>
        <v>27</v>
      </c>
      <c r="I441" s="55" t="str">
        <f t="shared" si="31"/>
        <v>07</v>
      </c>
      <c r="J441" s="55" t="str">
        <f t="shared" si="32"/>
        <v>2010</v>
      </c>
      <c r="K441" s="53" t="str">
        <f t="shared" si="33"/>
        <v>27/07/2010</v>
      </c>
      <c r="L441" s="53">
        <f t="shared" si="34"/>
        <v>40386</v>
      </c>
      <c r="O441"/>
    </row>
    <row r="442" spans="1:15" x14ac:dyDescent="0.3">
      <c r="A442" t="s">
        <v>1058</v>
      </c>
      <c r="B442">
        <v>575</v>
      </c>
      <c r="C442">
        <v>575</v>
      </c>
      <c r="D442">
        <v>575</v>
      </c>
      <c r="E442">
        <v>575</v>
      </c>
      <c r="G442" s="54">
        <v>-4.1700000000000001E-2</v>
      </c>
      <c r="H442" s="55" t="str">
        <f t="shared" si="30"/>
        <v>28</v>
      </c>
      <c r="I442" s="55" t="str">
        <f t="shared" si="31"/>
        <v>07</v>
      </c>
      <c r="J442" s="55" t="str">
        <f t="shared" si="32"/>
        <v>2010</v>
      </c>
      <c r="K442" s="53" t="str">
        <f t="shared" si="33"/>
        <v>28/07/2010</v>
      </c>
      <c r="L442" s="53">
        <f t="shared" si="34"/>
        <v>40387</v>
      </c>
      <c r="O442"/>
    </row>
    <row r="443" spans="1:15" x14ac:dyDescent="0.3">
      <c r="A443" t="s">
        <v>1059</v>
      </c>
      <c r="B443">
        <v>585</v>
      </c>
      <c r="C443">
        <v>585</v>
      </c>
      <c r="D443">
        <v>585</v>
      </c>
      <c r="E443">
        <v>585</v>
      </c>
      <c r="F443" t="s">
        <v>868</v>
      </c>
      <c r="G443" s="54">
        <v>1.7399999999999999E-2</v>
      </c>
      <c r="H443" s="55" t="str">
        <f t="shared" si="30"/>
        <v>29</v>
      </c>
      <c r="I443" s="55" t="str">
        <f t="shared" si="31"/>
        <v>07</v>
      </c>
      <c r="J443" s="55" t="str">
        <f t="shared" si="32"/>
        <v>2010</v>
      </c>
      <c r="K443" s="53" t="str">
        <f t="shared" si="33"/>
        <v>29/07/2010</v>
      </c>
      <c r="L443" s="53">
        <f t="shared" si="34"/>
        <v>40388</v>
      </c>
      <c r="O443"/>
    </row>
    <row r="444" spans="1:15" x14ac:dyDescent="0.3">
      <c r="A444" t="s">
        <v>1060</v>
      </c>
      <c r="B444">
        <v>580</v>
      </c>
      <c r="C444">
        <v>580</v>
      </c>
      <c r="D444">
        <v>580</v>
      </c>
      <c r="E444">
        <v>580</v>
      </c>
      <c r="G444" s="54">
        <v>-8.5000000000000006E-3</v>
      </c>
      <c r="H444" s="55" t="str">
        <f t="shared" si="30"/>
        <v>30</v>
      </c>
      <c r="I444" s="55" t="str">
        <f t="shared" si="31"/>
        <v>07</v>
      </c>
      <c r="J444" s="55" t="str">
        <f t="shared" si="32"/>
        <v>2010</v>
      </c>
      <c r="K444" s="53" t="str">
        <f t="shared" si="33"/>
        <v>30/07/2010</v>
      </c>
      <c r="L444" s="53">
        <f t="shared" si="34"/>
        <v>40389</v>
      </c>
      <c r="O444"/>
    </row>
    <row r="445" spans="1:15" x14ac:dyDescent="0.3">
      <c r="A445" s="53" t="s">
        <v>1061</v>
      </c>
      <c r="B445">
        <v>580</v>
      </c>
      <c r="C445">
        <v>580</v>
      </c>
      <c r="D445">
        <v>580</v>
      </c>
      <c r="E445">
        <v>575</v>
      </c>
      <c r="F445" t="s">
        <v>868</v>
      </c>
      <c r="G445" s="54">
        <v>0</v>
      </c>
      <c r="H445" s="55" t="str">
        <f t="shared" si="30"/>
        <v>02</v>
      </c>
      <c r="I445" s="55" t="str">
        <f t="shared" si="31"/>
        <v>08</v>
      </c>
      <c r="J445" s="55" t="str">
        <f t="shared" si="32"/>
        <v>2010</v>
      </c>
      <c r="K445" s="53" t="str">
        <f t="shared" si="33"/>
        <v>02/08/2010</v>
      </c>
      <c r="L445" s="53">
        <f t="shared" si="34"/>
        <v>40392</v>
      </c>
      <c r="O445"/>
    </row>
    <row r="446" spans="1:15" x14ac:dyDescent="0.3">
      <c r="A446" s="53" t="s">
        <v>1062</v>
      </c>
      <c r="B446">
        <v>580</v>
      </c>
      <c r="C446">
        <v>580</v>
      </c>
      <c r="D446">
        <v>580</v>
      </c>
      <c r="E446">
        <v>580</v>
      </c>
      <c r="G446" s="54">
        <v>0</v>
      </c>
      <c r="H446" s="55" t="str">
        <f t="shared" si="30"/>
        <v>03</v>
      </c>
      <c r="I446" s="55" t="str">
        <f t="shared" si="31"/>
        <v>08</v>
      </c>
      <c r="J446" s="55" t="str">
        <f t="shared" si="32"/>
        <v>2010</v>
      </c>
      <c r="K446" s="53" t="str">
        <f t="shared" si="33"/>
        <v>03/08/2010</v>
      </c>
      <c r="L446" s="53">
        <f t="shared" si="34"/>
        <v>40393</v>
      </c>
      <c r="O446"/>
    </row>
    <row r="447" spans="1:15" x14ac:dyDescent="0.3">
      <c r="A447" s="53" t="s">
        <v>1063</v>
      </c>
      <c r="B447">
        <v>560</v>
      </c>
      <c r="C447">
        <v>560</v>
      </c>
      <c r="D447">
        <v>560</v>
      </c>
      <c r="E447">
        <v>560</v>
      </c>
      <c r="F447" t="s">
        <v>868</v>
      </c>
      <c r="G447" s="54">
        <v>-3.4500000000000003E-2</v>
      </c>
      <c r="H447" s="55" t="str">
        <f t="shared" si="30"/>
        <v>04</v>
      </c>
      <c r="I447" s="55" t="str">
        <f t="shared" si="31"/>
        <v>08</v>
      </c>
      <c r="J447" s="55" t="str">
        <f t="shared" si="32"/>
        <v>2010</v>
      </c>
      <c r="K447" s="53" t="str">
        <f t="shared" si="33"/>
        <v>04/08/2010</v>
      </c>
      <c r="L447" s="53">
        <f t="shared" si="34"/>
        <v>40394</v>
      </c>
      <c r="O447"/>
    </row>
    <row r="448" spans="1:15" x14ac:dyDescent="0.3">
      <c r="A448" s="53" t="s">
        <v>1064</v>
      </c>
      <c r="B448">
        <v>560</v>
      </c>
      <c r="C448">
        <v>560</v>
      </c>
      <c r="D448">
        <v>560</v>
      </c>
      <c r="E448">
        <v>560</v>
      </c>
      <c r="G448" s="54">
        <v>0</v>
      </c>
      <c r="H448" s="55" t="str">
        <f t="shared" si="30"/>
        <v>05</v>
      </c>
      <c r="I448" s="55" t="str">
        <f t="shared" si="31"/>
        <v>08</v>
      </c>
      <c r="J448" s="55" t="str">
        <f t="shared" si="32"/>
        <v>2010</v>
      </c>
      <c r="K448" s="53" t="str">
        <f t="shared" si="33"/>
        <v>05/08/2010</v>
      </c>
      <c r="L448" s="53">
        <f t="shared" si="34"/>
        <v>40395</v>
      </c>
      <c r="O448"/>
    </row>
    <row r="449" spans="1:15" x14ac:dyDescent="0.3">
      <c r="A449" s="53" t="s">
        <v>1065</v>
      </c>
      <c r="B449">
        <v>560</v>
      </c>
      <c r="C449">
        <v>560</v>
      </c>
      <c r="D449">
        <v>560</v>
      </c>
      <c r="E449">
        <v>560</v>
      </c>
      <c r="G449" s="54">
        <v>0</v>
      </c>
      <c r="H449" s="55" t="str">
        <f t="shared" si="30"/>
        <v>06</v>
      </c>
      <c r="I449" s="55" t="str">
        <f t="shared" si="31"/>
        <v>08</v>
      </c>
      <c r="J449" s="55" t="str">
        <f t="shared" si="32"/>
        <v>2010</v>
      </c>
      <c r="K449" s="53" t="str">
        <f t="shared" si="33"/>
        <v>06/08/2010</v>
      </c>
      <c r="L449" s="53">
        <f t="shared" si="34"/>
        <v>40396</v>
      </c>
      <c r="O449"/>
    </row>
    <row r="450" spans="1:15" x14ac:dyDescent="0.3">
      <c r="A450" s="53" t="s">
        <v>1066</v>
      </c>
      <c r="B450">
        <v>560</v>
      </c>
      <c r="C450">
        <v>560</v>
      </c>
      <c r="D450">
        <v>560</v>
      </c>
      <c r="E450">
        <v>560</v>
      </c>
      <c r="G450" s="54">
        <v>0</v>
      </c>
      <c r="H450" s="55" t="str">
        <f t="shared" ref="H450:H513" si="35">+MID(A450,4,2)</f>
        <v>09</v>
      </c>
      <c r="I450" s="55" t="str">
        <f t="shared" ref="I450:I513" si="36">+MID(A450,1,2)</f>
        <v>08</v>
      </c>
      <c r="J450" s="55" t="str">
        <f t="shared" ref="J450:J513" si="37">+MID(A450,7,4)</f>
        <v>2010</v>
      </c>
      <c r="K450" s="53" t="str">
        <f t="shared" ref="K450:K513" si="38">+H450&amp;"/"&amp;I450&amp;"/"&amp;J450</f>
        <v>09/08/2010</v>
      </c>
      <c r="L450" s="53">
        <f t="shared" ref="L450:L513" si="39">+K450+0</f>
        <v>40399</v>
      </c>
      <c r="O450"/>
    </row>
    <row r="451" spans="1:15" x14ac:dyDescent="0.3">
      <c r="A451" s="53" t="s">
        <v>1067</v>
      </c>
      <c r="B451">
        <v>560</v>
      </c>
      <c r="C451">
        <v>560</v>
      </c>
      <c r="D451">
        <v>560</v>
      </c>
      <c r="E451">
        <v>560</v>
      </c>
      <c r="G451" s="54">
        <v>0</v>
      </c>
      <c r="H451" s="55" t="str">
        <f t="shared" si="35"/>
        <v>10</v>
      </c>
      <c r="I451" s="55" t="str">
        <f t="shared" si="36"/>
        <v>08</v>
      </c>
      <c r="J451" s="55" t="str">
        <f t="shared" si="37"/>
        <v>2010</v>
      </c>
      <c r="K451" s="53" t="str">
        <f t="shared" si="38"/>
        <v>10/08/2010</v>
      </c>
      <c r="L451" s="53">
        <f t="shared" si="39"/>
        <v>40400</v>
      </c>
      <c r="O451"/>
    </row>
    <row r="452" spans="1:15" x14ac:dyDescent="0.3">
      <c r="A452" s="53" t="s">
        <v>1068</v>
      </c>
      <c r="B452">
        <v>565</v>
      </c>
      <c r="C452">
        <v>565</v>
      </c>
      <c r="D452">
        <v>565</v>
      </c>
      <c r="E452">
        <v>565</v>
      </c>
      <c r="G452" s="54">
        <v>8.8999999999999999E-3</v>
      </c>
      <c r="H452" s="55" t="str">
        <f t="shared" si="35"/>
        <v>11</v>
      </c>
      <c r="I452" s="55" t="str">
        <f t="shared" si="36"/>
        <v>08</v>
      </c>
      <c r="J452" s="55" t="str">
        <f t="shared" si="37"/>
        <v>2010</v>
      </c>
      <c r="K452" s="53" t="str">
        <f t="shared" si="38"/>
        <v>11/08/2010</v>
      </c>
      <c r="L452" s="53">
        <f t="shared" si="39"/>
        <v>40401</v>
      </c>
      <c r="O452"/>
    </row>
    <row r="453" spans="1:15" x14ac:dyDescent="0.3">
      <c r="A453" s="53" t="s">
        <v>1069</v>
      </c>
      <c r="B453">
        <v>565</v>
      </c>
      <c r="C453">
        <v>565</v>
      </c>
      <c r="D453">
        <v>565</v>
      </c>
      <c r="E453">
        <v>565</v>
      </c>
      <c r="G453" s="54">
        <v>0</v>
      </c>
      <c r="H453" s="55" t="str">
        <f t="shared" si="35"/>
        <v>12</v>
      </c>
      <c r="I453" s="55" t="str">
        <f t="shared" si="36"/>
        <v>08</v>
      </c>
      <c r="J453" s="55" t="str">
        <f t="shared" si="37"/>
        <v>2010</v>
      </c>
      <c r="K453" s="53" t="str">
        <f t="shared" si="38"/>
        <v>12/08/2010</v>
      </c>
      <c r="L453" s="53">
        <f t="shared" si="39"/>
        <v>40402</v>
      </c>
      <c r="O453"/>
    </row>
    <row r="454" spans="1:15" x14ac:dyDescent="0.3">
      <c r="A454" t="s">
        <v>1070</v>
      </c>
      <c r="B454">
        <v>565</v>
      </c>
      <c r="C454">
        <v>565</v>
      </c>
      <c r="D454">
        <v>565</v>
      </c>
      <c r="E454">
        <v>565</v>
      </c>
      <c r="G454" s="54">
        <v>0</v>
      </c>
      <c r="H454" s="55" t="str">
        <f t="shared" si="35"/>
        <v>13</v>
      </c>
      <c r="I454" s="55" t="str">
        <f t="shared" si="36"/>
        <v>08</v>
      </c>
      <c r="J454" s="55" t="str">
        <f t="shared" si="37"/>
        <v>2010</v>
      </c>
      <c r="K454" s="53" t="str">
        <f t="shared" si="38"/>
        <v>13/08/2010</v>
      </c>
      <c r="L454" s="53">
        <f t="shared" si="39"/>
        <v>40403</v>
      </c>
      <c r="O454"/>
    </row>
    <row r="455" spans="1:15" x14ac:dyDescent="0.3">
      <c r="A455" t="s">
        <v>1071</v>
      </c>
      <c r="B455">
        <v>565</v>
      </c>
      <c r="C455">
        <v>565</v>
      </c>
      <c r="D455">
        <v>565</v>
      </c>
      <c r="E455">
        <v>565</v>
      </c>
      <c r="G455" s="54">
        <v>0</v>
      </c>
      <c r="H455" s="55" t="str">
        <f t="shared" si="35"/>
        <v>16</v>
      </c>
      <c r="I455" s="55" t="str">
        <f t="shared" si="36"/>
        <v>08</v>
      </c>
      <c r="J455" s="55" t="str">
        <f t="shared" si="37"/>
        <v>2010</v>
      </c>
      <c r="K455" s="53" t="str">
        <f t="shared" si="38"/>
        <v>16/08/2010</v>
      </c>
      <c r="L455" s="53">
        <f t="shared" si="39"/>
        <v>40406</v>
      </c>
      <c r="O455"/>
    </row>
    <row r="456" spans="1:15" x14ac:dyDescent="0.3">
      <c r="A456" t="s">
        <v>1072</v>
      </c>
      <c r="B456">
        <v>565</v>
      </c>
      <c r="C456">
        <v>565</v>
      </c>
      <c r="D456">
        <v>565</v>
      </c>
      <c r="E456">
        <v>565</v>
      </c>
      <c r="G456" s="54">
        <v>0</v>
      </c>
      <c r="H456" s="55" t="str">
        <f t="shared" si="35"/>
        <v>17</v>
      </c>
      <c r="I456" s="55" t="str">
        <f t="shared" si="36"/>
        <v>08</v>
      </c>
      <c r="J456" s="55" t="str">
        <f t="shared" si="37"/>
        <v>2010</v>
      </c>
      <c r="K456" s="53" t="str">
        <f t="shared" si="38"/>
        <v>17/08/2010</v>
      </c>
      <c r="L456" s="53">
        <f t="shared" si="39"/>
        <v>40407</v>
      </c>
      <c r="O456"/>
    </row>
    <row r="457" spans="1:15" x14ac:dyDescent="0.3">
      <c r="A457" t="s">
        <v>1073</v>
      </c>
      <c r="B457">
        <v>565</v>
      </c>
      <c r="C457">
        <v>565</v>
      </c>
      <c r="D457">
        <v>565</v>
      </c>
      <c r="E457">
        <v>565</v>
      </c>
      <c r="G457" s="54">
        <v>0</v>
      </c>
      <c r="H457" s="55" t="str">
        <f t="shared" si="35"/>
        <v>18</v>
      </c>
      <c r="I457" s="55" t="str">
        <f t="shared" si="36"/>
        <v>08</v>
      </c>
      <c r="J457" s="55" t="str">
        <f t="shared" si="37"/>
        <v>2010</v>
      </c>
      <c r="K457" s="53" t="str">
        <f t="shared" si="38"/>
        <v>18/08/2010</v>
      </c>
      <c r="L457" s="53">
        <f t="shared" si="39"/>
        <v>40408</v>
      </c>
      <c r="O457"/>
    </row>
    <row r="458" spans="1:15" x14ac:dyDescent="0.3">
      <c r="A458" t="s">
        <v>1074</v>
      </c>
      <c r="B458">
        <v>565</v>
      </c>
      <c r="C458">
        <v>565</v>
      </c>
      <c r="D458">
        <v>565</v>
      </c>
      <c r="E458">
        <v>565</v>
      </c>
      <c r="G458" s="54">
        <v>0</v>
      </c>
      <c r="H458" s="55" t="str">
        <f t="shared" si="35"/>
        <v>19</v>
      </c>
      <c r="I458" s="55" t="str">
        <f t="shared" si="36"/>
        <v>08</v>
      </c>
      <c r="J458" s="55" t="str">
        <f t="shared" si="37"/>
        <v>2010</v>
      </c>
      <c r="K458" s="53" t="str">
        <f t="shared" si="38"/>
        <v>19/08/2010</v>
      </c>
      <c r="L458" s="53">
        <f t="shared" si="39"/>
        <v>40409</v>
      </c>
      <c r="O458"/>
    </row>
    <row r="459" spans="1:15" x14ac:dyDescent="0.3">
      <c r="A459" t="s">
        <v>1075</v>
      </c>
      <c r="B459">
        <v>565</v>
      </c>
      <c r="C459">
        <v>565</v>
      </c>
      <c r="D459">
        <v>565</v>
      </c>
      <c r="E459">
        <v>565</v>
      </c>
      <c r="G459" s="54">
        <v>0</v>
      </c>
      <c r="H459" s="55" t="str">
        <f t="shared" si="35"/>
        <v>20</v>
      </c>
      <c r="I459" s="55" t="str">
        <f t="shared" si="36"/>
        <v>08</v>
      </c>
      <c r="J459" s="55" t="str">
        <f t="shared" si="37"/>
        <v>2010</v>
      </c>
      <c r="K459" s="53" t="str">
        <f t="shared" si="38"/>
        <v>20/08/2010</v>
      </c>
      <c r="L459" s="53">
        <f t="shared" si="39"/>
        <v>40410</v>
      </c>
      <c r="O459"/>
    </row>
    <row r="460" spans="1:15" x14ac:dyDescent="0.3">
      <c r="A460" t="s">
        <v>1076</v>
      </c>
      <c r="B460">
        <v>565</v>
      </c>
      <c r="C460">
        <v>565</v>
      </c>
      <c r="D460">
        <v>565</v>
      </c>
      <c r="E460">
        <v>565</v>
      </c>
      <c r="G460" s="54">
        <v>0</v>
      </c>
      <c r="H460" s="55" t="str">
        <f t="shared" si="35"/>
        <v>23</v>
      </c>
      <c r="I460" s="55" t="str">
        <f t="shared" si="36"/>
        <v>08</v>
      </c>
      <c r="J460" s="55" t="str">
        <f t="shared" si="37"/>
        <v>2010</v>
      </c>
      <c r="K460" s="53" t="str">
        <f t="shared" si="38"/>
        <v>23/08/2010</v>
      </c>
      <c r="L460" s="53">
        <f t="shared" si="39"/>
        <v>40413</v>
      </c>
      <c r="O460"/>
    </row>
    <row r="461" spans="1:15" x14ac:dyDescent="0.3">
      <c r="A461" t="s">
        <v>1077</v>
      </c>
      <c r="B461">
        <v>565</v>
      </c>
      <c r="C461">
        <v>565</v>
      </c>
      <c r="D461">
        <v>565</v>
      </c>
      <c r="E461">
        <v>565</v>
      </c>
      <c r="G461" s="54">
        <v>0</v>
      </c>
      <c r="H461" s="55" t="str">
        <f t="shared" si="35"/>
        <v>24</v>
      </c>
      <c r="I461" s="55" t="str">
        <f t="shared" si="36"/>
        <v>08</v>
      </c>
      <c r="J461" s="55" t="str">
        <f t="shared" si="37"/>
        <v>2010</v>
      </c>
      <c r="K461" s="53" t="str">
        <f t="shared" si="38"/>
        <v>24/08/2010</v>
      </c>
      <c r="L461" s="53">
        <f t="shared" si="39"/>
        <v>40414</v>
      </c>
      <c r="O461"/>
    </row>
    <row r="462" spans="1:15" x14ac:dyDescent="0.3">
      <c r="A462" t="s">
        <v>1078</v>
      </c>
      <c r="B462">
        <v>605</v>
      </c>
      <c r="C462">
        <v>605</v>
      </c>
      <c r="D462">
        <v>605</v>
      </c>
      <c r="E462">
        <v>605</v>
      </c>
      <c r="F462" t="s">
        <v>1079</v>
      </c>
      <c r="G462" s="54">
        <v>7.0800000000000002E-2</v>
      </c>
      <c r="H462" s="55" t="str">
        <f t="shared" si="35"/>
        <v>25</v>
      </c>
      <c r="I462" s="55" t="str">
        <f t="shared" si="36"/>
        <v>08</v>
      </c>
      <c r="J462" s="55" t="str">
        <f t="shared" si="37"/>
        <v>2010</v>
      </c>
      <c r="K462" s="53" t="str">
        <f t="shared" si="38"/>
        <v>25/08/2010</v>
      </c>
      <c r="L462" s="53">
        <f t="shared" si="39"/>
        <v>40415</v>
      </c>
      <c r="O462"/>
    </row>
    <row r="463" spans="1:15" x14ac:dyDescent="0.3">
      <c r="A463" t="s">
        <v>1080</v>
      </c>
      <c r="B463">
        <v>595</v>
      </c>
      <c r="C463">
        <v>595</v>
      </c>
      <c r="D463">
        <v>595</v>
      </c>
      <c r="E463">
        <v>595</v>
      </c>
      <c r="G463" s="54">
        <v>-1.6500000000000001E-2</v>
      </c>
      <c r="H463" s="55" t="str">
        <f t="shared" si="35"/>
        <v>26</v>
      </c>
      <c r="I463" s="55" t="str">
        <f t="shared" si="36"/>
        <v>08</v>
      </c>
      <c r="J463" s="55" t="str">
        <f t="shared" si="37"/>
        <v>2010</v>
      </c>
      <c r="K463" s="53" t="str">
        <f t="shared" si="38"/>
        <v>26/08/2010</v>
      </c>
      <c r="L463" s="53">
        <f t="shared" si="39"/>
        <v>40416</v>
      </c>
      <c r="O463"/>
    </row>
    <row r="464" spans="1:15" x14ac:dyDescent="0.3">
      <c r="A464" t="s">
        <v>1081</v>
      </c>
      <c r="B464">
        <v>595</v>
      </c>
      <c r="C464">
        <v>595</v>
      </c>
      <c r="D464">
        <v>595</v>
      </c>
      <c r="E464">
        <v>595</v>
      </c>
      <c r="G464" s="54">
        <v>0</v>
      </c>
      <c r="H464" s="55" t="str">
        <f t="shared" si="35"/>
        <v>27</v>
      </c>
      <c r="I464" s="55" t="str">
        <f t="shared" si="36"/>
        <v>08</v>
      </c>
      <c r="J464" s="55" t="str">
        <f t="shared" si="37"/>
        <v>2010</v>
      </c>
      <c r="K464" s="53" t="str">
        <f t="shared" si="38"/>
        <v>27/08/2010</v>
      </c>
      <c r="L464" s="53">
        <f t="shared" si="39"/>
        <v>40417</v>
      </c>
      <c r="O464"/>
    </row>
    <row r="465" spans="1:15" x14ac:dyDescent="0.3">
      <c r="A465" t="s">
        <v>1082</v>
      </c>
      <c r="B465">
        <v>595</v>
      </c>
      <c r="C465">
        <v>595</v>
      </c>
      <c r="D465">
        <v>595</v>
      </c>
      <c r="E465">
        <v>595</v>
      </c>
      <c r="G465" s="54">
        <v>0</v>
      </c>
      <c r="H465" s="55" t="str">
        <f t="shared" si="35"/>
        <v>30</v>
      </c>
      <c r="I465" s="55" t="str">
        <f t="shared" si="36"/>
        <v>08</v>
      </c>
      <c r="J465" s="55" t="str">
        <f t="shared" si="37"/>
        <v>2010</v>
      </c>
      <c r="K465" s="53" t="str">
        <f t="shared" si="38"/>
        <v>30/08/2010</v>
      </c>
      <c r="L465" s="53">
        <f t="shared" si="39"/>
        <v>40420</v>
      </c>
      <c r="O465"/>
    </row>
    <row r="466" spans="1:15" x14ac:dyDescent="0.3">
      <c r="A466" t="s">
        <v>1083</v>
      </c>
      <c r="B466">
        <v>595</v>
      </c>
      <c r="C466">
        <v>595</v>
      </c>
      <c r="D466">
        <v>595</v>
      </c>
      <c r="E466">
        <v>595</v>
      </c>
      <c r="G466" s="54">
        <v>0</v>
      </c>
      <c r="H466" s="55" t="str">
        <f t="shared" si="35"/>
        <v>31</v>
      </c>
      <c r="I466" s="55" t="str">
        <f t="shared" si="36"/>
        <v>08</v>
      </c>
      <c r="J466" s="55" t="str">
        <f t="shared" si="37"/>
        <v>2010</v>
      </c>
      <c r="K466" s="53" t="str">
        <f t="shared" si="38"/>
        <v>31/08/2010</v>
      </c>
      <c r="L466" s="53">
        <f t="shared" si="39"/>
        <v>40421</v>
      </c>
      <c r="O466"/>
    </row>
    <row r="467" spans="1:15" x14ac:dyDescent="0.3">
      <c r="A467" s="53" t="s">
        <v>1084</v>
      </c>
      <c r="B467">
        <v>595</v>
      </c>
      <c r="C467">
        <v>587</v>
      </c>
      <c r="D467">
        <v>587</v>
      </c>
      <c r="E467">
        <v>587</v>
      </c>
      <c r="F467" t="s">
        <v>868</v>
      </c>
      <c r="G467" s="54">
        <v>0</v>
      </c>
      <c r="H467" s="55" t="str">
        <f t="shared" si="35"/>
        <v>01</v>
      </c>
      <c r="I467" s="55" t="str">
        <f t="shared" si="36"/>
        <v>09</v>
      </c>
      <c r="J467" s="55" t="str">
        <f t="shared" si="37"/>
        <v>2010</v>
      </c>
      <c r="K467" s="53" t="str">
        <f t="shared" si="38"/>
        <v>01/09/2010</v>
      </c>
      <c r="L467" s="53">
        <f t="shared" si="39"/>
        <v>40422</v>
      </c>
      <c r="O467"/>
    </row>
    <row r="468" spans="1:15" x14ac:dyDescent="0.3">
      <c r="A468" s="53" t="s">
        <v>1085</v>
      </c>
      <c r="B468">
        <v>595</v>
      </c>
      <c r="C468">
        <v>595</v>
      </c>
      <c r="D468">
        <v>595</v>
      </c>
      <c r="E468">
        <v>595</v>
      </c>
      <c r="G468" s="54">
        <v>0</v>
      </c>
      <c r="H468" s="55" t="str">
        <f t="shared" si="35"/>
        <v>02</v>
      </c>
      <c r="I468" s="55" t="str">
        <f t="shared" si="36"/>
        <v>09</v>
      </c>
      <c r="J468" s="55" t="str">
        <f t="shared" si="37"/>
        <v>2010</v>
      </c>
      <c r="K468" s="53" t="str">
        <f t="shared" si="38"/>
        <v>02/09/2010</v>
      </c>
      <c r="L468" s="53">
        <f t="shared" si="39"/>
        <v>40423</v>
      </c>
      <c r="O468"/>
    </row>
    <row r="469" spans="1:15" x14ac:dyDescent="0.3">
      <c r="A469" s="53" t="s">
        <v>1086</v>
      </c>
      <c r="B469">
        <v>595</v>
      </c>
      <c r="C469">
        <v>595</v>
      </c>
      <c r="D469">
        <v>595</v>
      </c>
      <c r="E469">
        <v>595</v>
      </c>
      <c r="G469" s="54">
        <v>0</v>
      </c>
      <c r="H469" s="55" t="str">
        <f t="shared" si="35"/>
        <v>03</v>
      </c>
      <c r="I469" s="55" t="str">
        <f t="shared" si="36"/>
        <v>09</v>
      </c>
      <c r="J469" s="55" t="str">
        <f t="shared" si="37"/>
        <v>2010</v>
      </c>
      <c r="K469" s="53" t="str">
        <f t="shared" si="38"/>
        <v>03/09/2010</v>
      </c>
      <c r="L469" s="53">
        <f t="shared" si="39"/>
        <v>40424</v>
      </c>
      <c r="O469"/>
    </row>
    <row r="470" spans="1:15" x14ac:dyDescent="0.3">
      <c r="A470" s="53" t="s">
        <v>1087</v>
      </c>
      <c r="B470">
        <v>595</v>
      </c>
      <c r="C470">
        <v>595</v>
      </c>
      <c r="D470">
        <v>595</v>
      </c>
      <c r="E470">
        <v>595</v>
      </c>
      <c r="G470" s="54">
        <v>0</v>
      </c>
      <c r="H470" s="55" t="str">
        <f t="shared" si="35"/>
        <v>07</v>
      </c>
      <c r="I470" s="55" t="str">
        <f t="shared" si="36"/>
        <v>09</v>
      </c>
      <c r="J470" s="55" t="str">
        <f t="shared" si="37"/>
        <v>2010</v>
      </c>
      <c r="K470" s="53" t="str">
        <f t="shared" si="38"/>
        <v>07/09/2010</v>
      </c>
      <c r="L470" s="53">
        <f t="shared" si="39"/>
        <v>40428</v>
      </c>
      <c r="O470"/>
    </row>
    <row r="471" spans="1:15" x14ac:dyDescent="0.3">
      <c r="A471" s="53" t="s">
        <v>1088</v>
      </c>
      <c r="B471">
        <v>595</v>
      </c>
      <c r="C471">
        <v>595</v>
      </c>
      <c r="D471">
        <v>595</v>
      </c>
      <c r="E471">
        <v>595</v>
      </c>
      <c r="G471" s="54">
        <v>0</v>
      </c>
      <c r="H471" s="55" t="str">
        <f t="shared" si="35"/>
        <v>08</v>
      </c>
      <c r="I471" s="55" t="str">
        <f t="shared" si="36"/>
        <v>09</v>
      </c>
      <c r="J471" s="55" t="str">
        <f t="shared" si="37"/>
        <v>2010</v>
      </c>
      <c r="K471" s="53" t="str">
        <f t="shared" si="38"/>
        <v>08/09/2010</v>
      </c>
      <c r="L471" s="53">
        <f t="shared" si="39"/>
        <v>40429</v>
      </c>
      <c r="O471"/>
    </row>
    <row r="472" spans="1:15" x14ac:dyDescent="0.3">
      <c r="A472" s="53" t="s">
        <v>1089</v>
      </c>
      <c r="B472">
        <v>590</v>
      </c>
      <c r="C472">
        <v>590</v>
      </c>
      <c r="D472">
        <v>590</v>
      </c>
      <c r="E472">
        <v>590</v>
      </c>
      <c r="G472" s="54">
        <v>-8.3999999999999995E-3</v>
      </c>
      <c r="H472" s="55" t="str">
        <f t="shared" si="35"/>
        <v>09</v>
      </c>
      <c r="I472" s="55" t="str">
        <f t="shared" si="36"/>
        <v>09</v>
      </c>
      <c r="J472" s="55" t="str">
        <f t="shared" si="37"/>
        <v>2010</v>
      </c>
      <c r="K472" s="53" t="str">
        <f t="shared" si="38"/>
        <v>09/09/2010</v>
      </c>
      <c r="L472" s="53">
        <f t="shared" si="39"/>
        <v>40430</v>
      </c>
      <c r="O472"/>
    </row>
    <row r="473" spans="1:15" x14ac:dyDescent="0.3">
      <c r="A473" s="53" t="s">
        <v>1090</v>
      </c>
      <c r="B473">
        <v>590</v>
      </c>
      <c r="C473">
        <v>590</v>
      </c>
      <c r="D473">
        <v>590</v>
      </c>
      <c r="E473">
        <v>590</v>
      </c>
      <c r="G473" s="54">
        <v>0</v>
      </c>
      <c r="H473" s="55" t="str">
        <f t="shared" si="35"/>
        <v>10</v>
      </c>
      <c r="I473" s="55" t="str">
        <f t="shared" si="36"/>
        <v>09</v>
      </c>
      <c r="J473" s="55" t="str">
        <f t="shared" si="37"/>
        <v>2010</v>
      </c>
      <c r="K473" s="53" t="str">
        <f t="shared" si="38"/>
        <v>10/09/2010</v>
      </c>
      <c r="L473" s="53">
        <f t="shared" si="39"/>
        <v>40431</v>
      </c>
      <c r="O473"/>
    </row>
    <row r="474" spans="1:15" x14ac:dyDescent="0.3">
      <c r="A474" t="s">
        <v>1091</v>
      </c>
      <c r="B474">
        <v>590</v>
      </c>
      <c r="C474">
        <v>590</v>
      </c>
      <c r="D474">
        <v>590</v>
      </c>
      <c r="E474">
        <v>590</v>
      </c>
      <c r="G474" s="54">
        <v>0</v>
      </c>
      <c r="H474" s="55" t="str">
        <f t="shared" si="35"/>
        <v>13</v>
      </c>
      <c r="I474" s="55" t="str">
        <f t="shared" si="36"/>
        <v>09</v>
      </c>
      <c r="J474" s="55" t="str">
        <f t="shared" si="37"/>
        <v>2010</v>
      </c>
      <c r="K474" s="53" t="str">
        <f t="shared" si="38"/>
        <v>13/09/2010</v>
      </c>
      <c r="L474" s="53">
        <f t="shared" si="39"/>
        <v>40434</v>
      </c>
      <c r="O474"/>
    </row>
    <row r="475" spans="1:15" x14ac:dyDescent="0.3">
      <c r="A475" t="s">
        <v>1092</v>
      </c>
      <c r="B475">
        <v>590</v>
      </c>
      <c r="C475">
        <v>590</v>
      </c>
      <c r="D475">
        <v>595</v>
      </c>
      <c r="E475">
        <v>594</v>
      </c>
      <c r="G475" s="54">
        <v>0</v>
      </c>
      <c r="H475" s="55" t="str">
        <f t="shared" si="35"/>
        <v>14</v>
      </c>
      <c r="I475" s="55" t="str">
        <f t="shared" si="36"/>
        <v>09</v>
      </c>
      <c r="J475" s="55" t="str">
        <f t="shared" si="37"/>
        <v>2010</v>
      </c>
      <c r="K475" s="53" t="str">
        <f t="shared" si="38"/>
        <v>14/09/2010</v>
      </c>
      <c r="L475" s="53">
        <f t="shared" si="39"/>
        <v>40435</v>
      </c>
      <c r="O475"/>
    </row>
    <row r="476" spans="1:15" x14ac:dyDescent="0.3">
      <c r="A476" t="s">
        <v>1093</v>
      </c>
      <c r="B476">
        <v>590</v>
      </c>
      <c r="C476">
        <v>590</v>
      </c>
      <c r="D476">
        <v>590</v>
      </c>
      <c r="E476">
        <v>590</v>
      </c>
      <c r="G476" s="54">
        <v>0</v>
      </c>
      <c r="H476" s="55" t="str">
        <f t="shared" si="35"/>
        <v>15</v>
      </c>
      <c r="I476" s="55" t="str">
        <f t="shared" si="36"/>
        <v>09</v>
      </c>
      <c r="J476" s="55" t="str">
        <f t="shared" si="37"/>
        <v>2010</v>
      </c>
      <c r="K476" s="53" t="str">
        <f t="shared" si="38"/>
        <v>15/09/2010</v>
      </c>
      <c r="L476" s="53">
        <f t="shared" si="39"/>
        <v>40436</v>
      </c>
      <c r="O476"/>
    </row>
    <row r="477" spans="1:15" x14ac:dyDescent="0.3">
      <c r="A477" t="s">
        <v>1094</v>
      </c>
      <c r="B477">
        <v>590</v>
      </c>
      <c r="C477">
        <v>590</v>
      </c>
      <c r="D477">
        <v>590</v>
      </c>
      <c r="E477">
        <v>590</v>
      </c>
      <c r="G477" s="54">
        <v>0</v>
      </c>
      <c r="H477" s="55" t="str">
        <f t="shared" si="35"/>
        <v>16</v>
      </c>
      <c r="I477" s="55" t="str">
        <f t="shared" si="36"/>
        <v>09</v>
      </c>
      <c r="J477" s="55" t="str">
        <f t="shared" si="37"/>
        <v>2010</v>
      </c>
      <c r="K477" s="53" t="str">
        <f t="shared" si="38"/>
        <v>16/09/2010</v>
      </c>
      <c r="L477" s="53">
        <f t="shared" si="39"/>
        <v>40437</v>
      </c>
      <c r="O477"/>
    </row>
    <row r="478" spans="1:15" x14ac:dyDescent="0.3">
      <c r="A478" t="s">
        <v>1095</v>
      </c>
      <c r="B478">
        <v>590</v>
      </c>
      <c r="C478">
        <v>590</v>
      </c>
      <c r="D478">
        <v>590</v>
      </c>
      <c r="E478">
        <v>590</v>
      </c>
      <c r="G478" s="54">
        <v>0</v>
      </c>
      <c r="H478" s="55" t="str">
        <f t="shared" si="35"/>
        <v>17</v>
      </c>
      <c r="I478" s="55" t="str">
        <f t="shared" si="36"/>
        <v>09</v>
      </c>
      <c r="J478" s="55" t="str">
        <f t="shared" si="37"/>
        <v>2010</v>
      </c>
      <c r="K478" s="53" t="str">
        <f t="shared" si="38"/>
        <v>17/09/2010</v>
      </c>
      <c r="L478" s="53">
        <f t="shared" si="39"/>
        <v>40438</v>
      </c>
      <c r="O478"/>
    </row>
    <row r="479" spans="1:15" x14ac:dyDescent="0.3">
      <c r="A479" t="s">
        <v>1096</v>
      </c>
      <c r="B479">
        <v>590</v>
      </c>
      <c r="C479">
        <v>590</v>
      </c>
      <c r="D479">
        <v>590</v>
      </c>
      <c r="E479">
        <v>590</v>
      </c>
      <c r="G479" s="54">
        <v>0</v>
      </c>
      <c r="H479" s="55" t="str">
        <f t="shared" si="35"/>
        <v>20</v>
      </c>
      <c r="I479" s="55" t="str">
        <f t="shared" si="36"/>
        <v>09</v>
      </c>
      <c r="J479" s="55" t="str">
        <f t="shared" si="37"/>
        <v>2010</v>
      </c>
      <c r="K479" s="53" t="str">
        <f t="shared" si="38"/>
        <v>20/09/2010</v>
      </c>
      <c r="L479" s="53">
        <f t="shared" si="39"/>
        <v>40441</v>
      </c>
      <c r="O479"/>
    </row>
    <row r="480" spans="1:15" x14ac:dyDescent="0.3">
      <c r="A480" t="s">
        <v>1097</v>
      </c>
      <c r="B480">
        <v>590</v>
      </c>
      <c r="C480">
        <v>590</v>
      </c>
      <c r="D480">
        <v>590</v>
      </c>
      <c r="E480">
        <v>590</v>
      </c>
      <c r="G480" s="54">
        <v>0</v>
      </c>
      <c r="H480" s="55" t="str">
        <f t="shared" si="35"/>
        <v>21</v>
      </c>
      <c r="I480" s="55" t="str">
        <f t="shared" si="36"/>
        <v>09</v>
      </c>
      <c r="J480" s="55" t="str">
        <f t="shared" si="37"/>
        <v>2010</v>
      </c>
      <c r="K480" s="53" t="str">
        <f t="shared" si="38"/>
        <v>21/09/2010</v>
      </c>
      <c r="L480" s="53">
        <f t="shared" si="39"/>
        <v>40442</v>
      </c>
      <c r="O480"/>
    </row>
    <row r="481" spans="1:15" x14ac:dyDescent="0.3">
      <c r="A481" t="s">
        <v>1098</v>
      </c>
      <c r="B481">
        <v>585</v>
      </c>
      <c r="C481">
        <v>585</v>
      </c>
      <c r="D481">
        <v>585</v>
      </c>
      <c r="E481">
        <v>587</v>
      </c>
      <c r="G481" s="54">
        <v>-8.5000000000000006E-3</v>
      </c>
      <c r="H481" s="55" t="str">
        <f t="shared" si="35"/>
        <v>22</v>
      </c>
      <c r="I481" s="55" t="str">
        <f t="shared" si="36"/>
        <v>09</v>
      </c>
      <c r="J481" s="55" t="str">
        <f t="shared" si="37"/>
        <v>2010</v>
      </c>
      <c r="K481" s="53" t="str">
        <f t="shared" si="38"/>
        <v>22/09/2010</v>
      </c>
      <c r="L481" s="53">
        <f t="shared" si="39"/>
        <v>40443</v>
      </c>
      <c r="O481"/>
    </row>
    <row r="482" spans="1:15" x14ac:dyDescent="0.3">
      <c r="A482" t="s">
        <v>1099</v>
      </c>
      <c r="B482">
        <v>585</v>
      </c>
      <c r="C482">
        <v>585</v>
      </c>
      <c r="D482">
        <v>585</v>
      </c>
      <c r="E482">
        <v>585</v>
      </c>
      <c r="G482" s="54">
        <v>0</v>
      </c>
      <c r="H482" s="55" t="str">
        <f t="shared" si="35"/>
        <v>23</v>
      </c>
      <c r="I482" s="55" t="str">
        <f t="shared" si="36"/>
        <v>09</v>
      </c>
      <c r="J482" s="55" t="str">
        <f t="shared" si="37"/>
        <v>2010</v>
      </c>
      <c r="K482" s="53" t="str">
        <f t="shared" si="38"/>
        <v>23/09/2010</v>
      </c>
      <c r="L482" s="53">
        <f t="shared" si="39"/>
        <v>40444</v>
      </c>
      <c r="O482"/>
    </row>
    <row r="483" spans="1:15" x14ac:dyDescent="0.3">
      <c r="A483" t="s">
        <v>1100</v>
      </c>
      <c r="B483">
        <v>585</v>
      </c>
      <c r="C483">
        <v>585</v>
      </c>
      <c r="D483">
        <v>585</v>
      </c>
      <c r="E483">
        <v>585</v>
      </c>
      <c r="G483" s="54">
        <v>0</v>
      </c>
      <c r="H483" s="55" t="str">
        <f t="shared" si="35"/>
        <v>24</v>
      </c>
      <c r="I483" s="55" t="str">
        <f t="shared" si="36"/>
        <v>09</v>
      </c>
      <c r="J483" s="55" t="str">
        <f t="shared" si="37"/>
        <v>2010</v>
      </c>
      <c r="K483" s="53" t="str">
        <f t="shared" si="38"/>
        <v>24/09/2010</v>
      </c>
      <c r="L483" s="53">
        <f t="shared" si="39"/>
        <v>40445</v>
      </c>
      <c r="O483"/>
    </row>
    <row r="484" spans="1:15" x14ac:dyDescent="0.3">
      <c r="A484" t="s">
        <v>1101</v>
      </c>
      <c r="B484">
        <v>585</v>
      </c>
      <c r="C484">
        <v>585</v>
      </c>
      <c r="D484">
        <v>585</v>
      </c>
      <c r="E484">
        <v>585</v>
      </c>
      <c r="G484" s="54">
        <v>0</v>
      </c>
      <c r="H484" s="55" t="str">
        <f t="shared" si="35"/>
        <v>27</v>
      </c>
      <c r="I484" s="55" t="str">
        <f t="shared" si="36"/>
        <v>09</v>
      </c>
      <c r="J484" s="55" t="str">
        <f t="shared" si="37"/>
        <v>2010</v>
      </c>
      <c r="K484" s="53" t="str">
        <f t="shared" si="38"/>
        <v>27/09/2010</v>
      </c>
      <c r="L484" s="53">
        <f t="shared" si="39"/>
        <v>40448</v>
      </c>
      <c r="O484"/>
    </row>
    <row r="485" spans="1:15" x14ac:dyDescent="0.3">
      <c r="A485" t="s">
        <v>1102</v>
      </c>
      <c r="B485">
        <v>585</v>
      </c>
      <c r="C485">
        <v>585</v>
      </c>
      <c r="D485">
        <v>585</v>
      </c>
      <c r="E485">
        <v>585</v>
      </c>
      <c r="G485" s="54">
        <v>0</v>
      </c>
      <c r="H485" s="55" t="str">
        <f t="shared" si="35"/>
        <v>28</v>
      </c>
      <c r="I485" s="55" t="str">
        <f t="shared" si="36"/>
        <v>09</v>
      </c>
      <c r="J485" s="55" t="str">
        <f t="shared" si="37"/>
        <v>2010</v>
      </c>
      <c r="K485" s="53" t="str">
        <f t="shared" si="38"/>
        <v>28/09/2010</v>
      </c>
      <c r="L485" s="53">
        <f t="shared" si="39"/>
        <v>40449</v>
      </c>
      <c r="O485"/>
    </row>
    <row r="486" spans="1:15" x14ac:dyDescent="0.3">
      <c r="A486" t="s">
        <v>1103</v>
      </c>
      <c r="B486">
        <v>595</v>
      </c>
      <c r="C486">
        <v>595</v>
      </c>
      <c r="D486">
        <v>595</v>
      </c>
      <c r="E486">
        <v>595</v>
      </c>
      <c r="G486" s="54">
        <v>1.7100000000000001E-2</v>
      </c>
      <c r="H486" s="55" t="str">
        <f t="shared" si="35"/>
        <v>29</v>
      </c>
      <c r="I486" s="55" t="str">
        <f t="shared" si="36"/>
        <v>09</v>
      </c>
      <c r="J486" s="55" t="str">
        <f t="shared" si="37"/>
        <v>2010</v>
      </c>
      <c r="K486" s="53" t="str">
        <f t="shared" si="38"/>
        <v>29/09/2010</v>
      </c>
      <c r="L486" s="53">
        <f t="shared" si="39"/>
        <v>40450</v>
      </c>
      <c r="O486"/>
    </row>
    <row r="487" spans="1:15" x14ac:dyDescent="0.3">
      <c r="A487" t="s">
        <v>1104</v>
      </c>
      <c r="B487">
        <v>590</v>
      </c>
      <c r="C487">
        <v>590</v>
      </c>
      <c r="D487">
        <v>590</v>
      </c>
      <c r="E487">
        <v>590</v>
      </c>
      <c r="G487" s="54">
        <v>-8.3999999999999995E-3</v>
      </c>
      <c r="H487" s="55" t="str">
        <f t="shared" si="35"/>
        <v>30</v>
      </c>
      <c r="I487" s="55" t="str">
        <f t="shared" si="36"/>
        <v>09</v>
      </c>
      <c r="J487" s="55" t="str">
        <f t="shared" si="37"/>
        <v>2010</v>
      </c>
      <c r="K487" s="53" t="str">
        <f t="shared" si="38"/>
        <v>30/09/2010</v>
      </c>
      <c r="L487" s="53">
        <f t="shared" si="39"/>
        <v>40451</v>
      </c>
      <c r="O487"/>
    </row>
    <row r="488" spans="1:15" x14ac:dyDescent="0.3">
      <c r="A488" s="53" t="s">
        <v>1105</v>
      </c>
      <c r="B488">
        <v>590</v>
      </c>
      <c r="C488">
        <v>590</v>
      </c>
      <c r="D488">
        <v>590</v>
      </c>
      <c r="E488">
        <v>590</v>
      </c>
      <c r="G488" s="54">
        <v>0</v>
      </c>
      <c r="H488" s="55" t="str">
        <f t="shared" si="35"/>
        <v>01</v>
      </c>
      <c r="I488" s="55" t="str">
        <f t="shared" si="36"/>
        <v>10</v>
      </c>
      <c r="J488" s="55" t="str">
        <f t="shared" si="37"/>
        <v>2010</v>
      </c>
      <c r="K488" s="53" t="str">
        <f t="shared" si="38"/>
        <v>01/10/2010</v>
      </c>
      <c r="L488" s="53">
        <f t="shared" si="39"/>
        <v>40452</v>
      </c>
      <c r="O488"/>
    </row>
    <row r="489" spans="1:15" x14ac:dyDescent="0.3">
      <c r="A489" s="53" t="s">
        <v>1106</v>
      </c>
      <c r="B489">
        <v>590</v>
      </c>
      <c r="C489">
        <v>590</v>
      </c>
      <c r="D489">
        <v>590</v>
      </c>
      <c r="E489">
        <v>590</v>
      </c>
      <c r="G489" s="54">
        <v>0</v>
      </c>
      <c r="H489" s="55" t="str">
        <f t="shared" si="35"/>
        <v>04</v>
      </c>
      <c r="I489" s="55" t="str">
        <f t="shared" si="36"/>
        <v>10</v>
      </c>
      <c r="J489" s="55" t="str">
        <f t="shared" si="37"/>
        <v>2010</v>
      </c>
      <c r="K489" s="53" t="str">
        <f t="shared" si="38"/>
        <v>04/10/2010</v>
      </c>
      <c r="L489" s="53">
        <f t="shared" si="39"/>
        <v>40455</v>
      </c>
      <c r="O489"/>
    </row>
    <row r="490" spans="1:15" x14ac:dyDescent="0.3">
      <c r="A490" s="53" t="s">
        <v>1107</v>
      </c>
      <c r="B490">
        <v>580</v>
      </c>
      <c r="C490">
        <v>570</v>
      </c>
      <c r="D490">
        <v>570</v>
      </c>
      <c r="E490">
        <v>570</v>
      </c>
      <c r="F490" t="s">
        <v>868</v>
      </c>
      <c r="G490" s="54">
        <v>-1.6899999999999998E-2</v>
      </c>
      <c r="H490" s="55" t="str">
        <f t="shared" si="35"/>
        <v>05</v>
      </c>
      <c r="I490" s="55" t="str">
        <f t="shared" si="36"/>
        <v>10</v>
      </c>
      <c r="J490" s="55" t="str">
        <f t="shared" si="37"/>
        <v>2010</v>
      </c>
      <c r="K490" s="53" t="str">
        <f t="shared" si="38"/>
        <v>05/10/2010</v>
      </c>
      <c r="L490" s="53">
        <f t="shared" si="39"/>
        <v>40456</v>
      </c>
      <c r="O490"/>
    </row>
    <row r="491" spans="1:15" x14ac:dyDescent="0.3">
      <c r="A491" s="53" t="s">
        <v>1108</v>
      </c>
      <c r="B491">
        <v>570</v>
      </c>
      <c r="C491">
        <v>570</v>
      </c>
      <c r="D491">
        <v>570</v>
      </c>
      <c r="E491">
        <v>570</v>
      </c>
      <c r="G491" s="54">
        <v>-1.72E-2</v>
      </c>
      <c r="H491" s="55" t="str">
        <f t="shared" si="35"/>
        <v>06</v>
      </c>
      <c r="I491" s="55" t="str">
        <f t="shared" si="36"/>
        <v>10</v>
      </c>
      <c r="J491" s="55" t="str">
        <f t="shared" si="37"/>
        <v>2010</v>
      </c>
      <c r="K491" s="53" t="str">
        <f t="shared" si="38"/>
        <v>06/10/2010</v>
      </c>
      <c r="L491" s="53">
        <f t="shared" si="39"/>
        <v>40457</v>
      </c>
      <c r="O491"/>
    </row>
    <row r="492" spans="1:15" x14ac:dyDescent="0.3">
      <c r="A492" s="53" t="s">
        <v>1109</v>
      </c>
      <c r="B492">
        <v>570</v>
      </c>
      <c r="C492">
        <v>570</v>
      </c>
      <c r="D492">
        <v>570</v>
      </c>
      <c r="E492">
        <v>570</v>
      </c>
      <c r="G492" s="54">
        <v>0</v>
      </c>
      <c r="H492" s="55" t="str">
        <f t="shared" si="35"/>
        <v>07</v>
      </c>
      <c r="I492" s="55" t="str">
        <f t="shared" si="36"/>
        <v>10</v>
      </c>
      <c r="J492" s="55" t="str">
        <f t="shared" si="37"/>
        <v>2010</v>
      </c>
      <c r="K492" s="53" t="str">
        <f t="shared" si="38"/>
        <v>07/10/2010</v>
      </c>
      <c r="L492" s="53">
        <f t="shared" si="39"/>
        <v>40458</v>
      </c>
      <c r="O492"/>
    </row>
    <row r="493" spans="1:15" x14ac:dyDescent="0.3">
      <c r="A493" s="53" t="s">
        <v>1110</v>
      </c>
      <c r="B493">
        <v>560</v>
      </c>
      <c r="C493">
        <v>560</v>
      </c>
      <c r="D493">
        <v>560</v>
      </c>
      <c r="E493">
        <v>560</v>
      </c>
      <c r="G493" s="54">
        <v>-1.7500000000000002E-2</v>
      </c>
      <c r="H493" s="55" t="str">
        <f t="shared" si="35"/>
        <v>08</v>
      </c>
      <c r="I493" s="55" t="str">
        <f t="shared" si="36"/>
        <v>10</v>
      </c>
      <c r="J493" s="55" t="str">
        <f t="shared" si="37"/>
        <v>2010</v>
      </c>
      <c r="K493" s="53" t="str">
        <f t="shared" si="38"/>
        <v>08/10/2010</v>
      </c>
      <c r="L493" s="53">
        <f t="shared" si="39"/>
        <v>40459</v>
      </c>
      <c r="O493"/>
    </row>
    <row r="494" spans="1:15" x14ac:dyDescent="0.3">
      <c r="A494" s="53" t="s">
        <v>1111</v>
      </c>
      <c r="B494">
        <v>560</v>
      </c>
      <c r="C494">
        <v>560</v>
      </c>
      <c r="D494">
        <v>560</v>
      </c>
      <c r="E494">
        <v>560</v>
      </c>
      <c r="G494" s="54">
        <v>0</v>
      </c>
      <c r="H494" s="55" t="str">
        <f t="shared" si="35"/>
        <v>11</v>
      </c>
      <c r="I494" s="55" t="str">
        <f t="shared" si="36"/>
        <v>10</v>
      </c>
      <c r="J494" s="55" t="str">
        <f t="shared" si="37"/>
        <v>2010</v>
      </c>
      <c r="K494" s="53" t="str">
        <f t="shared" si="38"/>
        <v>11/10/2010</v>
      </c>
      <c r="L494" s="53">
        <f t="shared" si="39"/>
        <v>40462</v>
      </c>
      <c r="O494"/>
    </row>
    <row r="495" spans="1:15" x14ac:dyDescent="0.3">
      <c r="A495" s="53" t="s">
        <v>1112</v>
      </c>
      <c r="B495">
        <v>560</v>
      </c>
      <c r="C495">
        <v>560</v>
      </c>
      <c r="D495">
        <v>560</v>
      </c>
      <c r="E495">
        <v>560</v>
      </c>
      <c r="G495" s="54">
        <v>0</v>
      </c>
      <c r="H495" s="55" t="str">
        <f t="shared" si="35"/>
        <v>12</v>
      </c>
      <c r="I495" s="55" t="str">
        <f t="shared" si="36"/>
        <v>10</v>
      </c>
      <c r="J495" s="55" t="str">
        <f t="shared" si="37"/>
        <v>2010</v>
      </c>
      <c r="K495" s="53" t="str">
        <f t="shared" si="38"/>
        <v>12/10/2010</v>
      </c>
      <c r="L495" s="53">
        <f t="shared" si="39"/>
        <v>40463</v>
      </c>
      <c r="O495"/>
    </row>
    <row r="496" spans="1:15" x14ac:dyDescent="0.3">
      <c r="A496" t="s">
        <v>1113</v>
      </c>
      <c r="B496">
        <v>565</v>
      </c>
      <c r="C496">
        <v>565</v>
      </c>
      <c r="D496">
        <v>565</v>
      </c>
      <c r="E496">
        <v>565</v>
      </c>
      <c r="G496" s="54">
        <v>8.8999999999999999E-3</v>
      </c>
      <c r="H496" s="55" t="str">
        <f t="shared" si="35"/>
        <v>13</v>
      </c>
      <c r="I496" s="55" t="str">
        <f t="shared" si="36"/>
        <v>10</v>
      </c>
      <c r="J496" s="55" t="str">
        <f t="shared" si="37"/>
        <v>2010</v>
      </c>
      <c r="K496" s="53" t="str">
        <f t="shared" si="38"/>
        <v>13/10/2010</v>
      </c>
      <c r="L496" s="53">
        <f t="shared" si="39"/>
        <v>40464</v>
      </c>
      <c r="O496"/>
    </row>
    <row r="497" spans="1:15" x14ac:dyDescent="0.3">
      <c r="A497" t="s">
        <v>1114</v>
      </c>
      <c r="B497">
        <v>565</v>
      </c>
      <c r="C497">
        <v>565</v>
      </c>
      <c r="D497">
        <v>565</v>
      </c>
      <c r="E497">
        <v>565</v>
      </c>
      <c r="G497" s="54">
        <v>0</v>
      </c>
      <c r="H497" s="55" t="str">
        <f t="shared" si="35"/>
        <v>14</v>
      </c>
      <c r="I497" s="55" t="str">
        <f t="shared" si="36"/>
        <v>10</v>
      </c>
      <c r="J497" s="55" t="str">
        <f t="shared" si="37"/>
        <v>2010</v>
      </c>
      <c r="K497" s="53" t="str">
        <f t="shared" si="38"/>
        <v>14/10/2010</v>
      </c>
      <c r="L497" s="53">
        <f t="shared" si="39"/>
        <v>40465</v>
      </c>
      <c r="O497"/>
    </row>
    <row r="498" spans="1:15" x14ac:dyDescent="0.3">
      <c r="A498" t="s">
        <v>1115</v>
      </c>
      <c r="B498">
        <v>565</v>
      </c>
      <c r="C498">
        <v>565</v>
      </c>
      <c r="D498">
        <v>565</v>
      </c>
      <c r="E498">
        <v>565</v>
      </c>
      <c r="G498" s="54">
        <v>0</v>
      </c>
      <c r="H498" s="55" t="str">
        <f t="shared" si="35"/>
        <v>15</v>
      </c>
      <c r="I498" s="55" t="str">
        <f t="shared" si="36"/>
        <v>10</v>
      </c>
      <c r="J498" s="55" t="str">
        <f t="shared" si="37"/>
        <v>2010</v>
      </c>
      <c r="K498" s="53" t="str">
        <f t="shared" si="38"/>
        <v>15/10/2010</v>
      </c>
      <c r="L498" s="53">
        <f t="shared" si="39"/>
        <v>40466</v>
      </c>
      <c r="O498"/>
    </row>
    <row r="499" spans="1:15" x14ac:dyDescent="0.3">
      <c r="A499" t="s">
        <v>1116</v>
      </c>
      <c r="B499">
        <v>565</v>
      </c>
      <c r="C499">
        <v>565</v>
      </c>
      <c r="D499">
        <v>565</v>
      </c>
      <c r="E499">
        <v>565</v>
      </c>
      <c r="G499" s="54">
        <v>0</v>
      </c>
      <c r="H499" s="55" t="str">
        <f t="shared" si="35"/>
        <v>18</v>
      </c>
      <c r="I499" s="55" t="str">
        <f t="shared" si="36"/>
        <v>10</v>
      </c>
      <c r="J499" s="55" t="str">
        <f t="shared" si="37"/>
        <v>2010</v>
      </c>
      <c r="K499" s="53" t="str">
        <f t="shared" si="38"/>
        <v>18/10/2010</v>
      </c>
      <c r="L499" s="53">
        <f t="shared" si="39"/>
        <v>40469</v>
      </c>
      <c r="O499"/>
    </row>
    <row r="500" spans="1:15" x14ac:dyDescent="0.3">
      <c r="A500" t="s">
        <v>1117</v>
      </c>
      <c r="B500">
        <v>565</v>
      </c>
      <c r="C500">
        <v>565</v>
      </c>
      <c r="D500">
        <v>565</v>
      </c>
      <c r="E500">
        <v>565</v>
      </c>
      <c r="G500" s="54">
        <v>0</v>
      </c>
      <c r="H500" s="55" t="str">
        <f t="shared" si="35"/>
        <v>19</v>
      </c>
      <c r="I500" s="55" t="str">
        <f t="shared" si="36"/>
        <v>10</v>
      </c>
      <c r="J500" s="55" t="str">
        <f t="shared" si="37"/>
        <v>2010</v>
      </c>
      <c r="K500" s="53" t="str">
        <f t="shared" si="38"/>
        <v>19/10/2010</v>
      </c>
      <c r="L500" s="53">
        <f t="shared" si="39"/>
        <v>40470</v>
      </c>
      <c r="O500"/>
    </row>
    <row r="501" spans="1:15" x14ac:dyDescent="0.3">
      <c r="A501" t="s">
        <v>1118</v>
      </c>
      <c r="B501">
        <v>562</v>
      </c>
      <c r="C501">
        <v>562</v>
      </c>
      <c r="D501">
        <v>562</v>
      </c>
      <c r="E501">
        <v>562</v>
      </c>
      <c r="G501" s="54">
        <v>-5.3E-3</v>
      </c>
      <c r="H501" s="55" t="str">
        <f t="shared" si="35"/>
        <v>20</v>
      </c>
      <c r="I501" s="55" t="str">
        <f t="shared" si="36"/>
        <v>10</v>
      </c>
      <c r="J501" s="55" t="str">
        <f t="shared" si="37"/>
        <v>2010</v>
      </c>
      <c r="K501" s="53" t="str">
        <f t="shared" si="38"/>
        <v>20/10/2010</v>
      </c>
      <c r="L501" s="53">
        <f t="shared" si="39"/>
        <v>40471</v>
      </c>
      <c r="O501"/>
    </row>
    <row r="502" spans="1:15" x14ac:dyDescent="0.3">
      <c r="A502" t="s">
        <v>1119</v>
      </c>
      <c r="B502">
        <v>562</v>
      </c>
      <c r="C502">
        <v>562</v>
      </c>
      <c r="D502">
        <v>562</v>
      </c>
      <c r="E502">
        <v>562</v>
      </c>
      <c r="G502" s="54">
        <v>0</v>
      </c>
      <c r="H502" s="55" t="str">
        <f t="shared" si="35"/>
        <v>21</v>
      </c>
      <c r="I502" s="55" t="str">
        <f t="shared" si="36"/>
        <v>10</v>
      </c>
      <c r="J502" s="55" t="str">
        <f t="shared" si="37"/>
        <v>2010</v>
      </c>
      <c r="K502" s="53" t="str">
        <f t="shared" si="38"/>
        <v>21/10/2010</v>
      </c>
      <c r="L502" s="53">
        <f t="shared" si="39"/>
        <v>40472</v>
      </c>
      <c r="O502"/>
    </row>
    <row r="503" spans="1:15" x14ac:dyDescent="0.3">
      <c r="A503" t="s">
        <v>1120</v>
      </c>
      <c r="B503">
        <v>562</v>
      </c>
      <c r="C503">
        <v>562</v>
      </c>
      <c r="D503">
        <v>562</v>
      </c>
      <c r="E503">
        <v>562</v>
      </c>
      <c r="G503" s="54">
        <v>0</v>
      </c>
      <c r="H503" s="55" t="str">
        <f t="shared" si="35"/>
        <v>22</v>
      </c>
      <c r="I503" s="55" t="str">
        <f t="shared" si="36"/>
        <v>10</v>
      </c>
      <c r="J503" s="55" t="str">
        <f t="shared" si="37"/>
        <v>2010</v>
      </c>
      <c r="K503" s="53" t="str">
        <f t="shared" si="38"/>
        <v>22/10/2010</v>
      </c>
      <c r="L503" s="53">
        <f t="shared" si="39"/>
        <v>40473</v>
      </c>
      <c r="O503"/>
    </row>
    <row r="504" spans="1:15" x14ac:dyDescent="0.3">
      <c r="A504" t="s">
        <v>1121</v>
      </c>
      <c r="B504">
        <v>562</v>
      </c>
      <c r="C504">
        <v>562</v>
      </c>
      <c r="D504">
        <v>562</v>
      </c>
      <c r="E504">
        <v>562</v>
      </c>
      <c r="G504" s="54">
        <v>0</v>
      </c>
      <c r="H504" s="55" t="str">
        <f t="shared" si="35"/>
        <v>25</v>
      </c>
      <c r="I504" s="55" t="str">
        <f t="shared" si="36"/>
        <v>10</v>
      </c>
      <c r="J504" s="55" t="str">
        <f t="shared" si="37"/>
        <v>2010</v>
      </c>
      <c r="K504" s="53" t="str">
        <f t="shared" si="38"/>
        <v>25/10/2010</v>
      </c>
      <c r="L504" s="53">
        <f t="shared" si="39"/>
        <v>40476</v>
      </c>
      <c r="O504"/>
    </row>
    <row r="505" spans="1:15" x14ac:dyDescent="0.3">
      <c r="A505" t="s">
        <v>1122</v>
      </c>
      <c r="B505">
        <v>562</v>
      </c>
      <c r="C505">
        <v>562</v>
      </c>
      <c r="D505">
        <v>562</v>
      </c>
      <c r="E505">
        <v>562</v>
      </c>
      <c r="G505" s="54">
        <v>0</v>
      </c>
      <c r="H505" s="55" t="str">
        <f t="shared" si="35"/>
        <v>26</v>
      </c>
      <c r="I505" s="55" t="str">
        <f t="shared" si="36"/>
        <v>10</v>
      </c>
      <c r="J505" s="55" t="str">
        <f t="shared" si="37"/>
        <v>2010</v>
      </c>
      <c r="K505" s="53" t="str">
        <f t="shared" si="38"/>
        <v>26/10/2010</v>
      </c>
      <c r="L505" s="53">
        <f t="shared" si="39"/>
        <v>40477</v>
      </c>
      <c r="O505"/>
    </row>
    <row r="506" spans="1:15" x14ac:dyDescent="0.3">
      <c r="A506" t="s">
        <v>1123</v>
      </c>
      <c r="B506">
        <v>555</v>
      </c>
      <c r="C506">
        <v>555</v>
      </c>
      <c r="D506">
        <v>555</v>
      </c>
      <c r="E506">
        <v>555</v>
      </c>
      <c r="G506" s="54">
        <v>-1.2500000000000001E-2</v>
      </c>
      <c r="H506" s="55" t="str">
        <f t="shared" si="35"/>
        <v>27</v>
      </c>
      <c r="I506" s="55" t="str">
        <f t="shared" si="36"/>
        <v>10</v>
      </c>
      <c r="J506" s="55" t="str">
        <f t="shared" si="37"/>
        <v>2010</v>
      </c>
      <c r="K506" s="53" t="str">
        <f t="shared" si="38"/>
        <v>27/10/2010</v>
      </c>
      <c r="L506" s="53">
        <f t="shared" si="39"/>
        <v>40478</v>
      </c>
      <c r="O506"/>
    </row>
    <row r="507" spans="1:15" x14ac:dyDescent="0.3">
      <c r="A507" t="s">
        <v>1124</v>
      </c>
      <c r="B507">
        <v>555</v>
      </c>
      <c r="C507">
        <v>555</v>
      </c>
      <c r="D507">
        <v>555</v>
      </c>
      <c r="E507">
        <v>555</v>
      </c>
      <c r="G507" s="54">
        <v>0</v>
      </c>
      <c r="H507" s="55" t="str">
        <f t="shared" si="35"/>
        <v>28</v>
      </c>
      <c r="I507" s="55" t="str">
        <f t="shared" si="36"/>
        <v>10</v>
      </c>
      <c r="J507" s="55" t="str">
        <f t="shared" si="37"/>
        <v>2010</v>
      </c>
      <c r="K507" s="53" t="str">
        <f t="shared" si="38"/>
        <v>28/10/2010</v>
      </c>
      <c r="L507" s="53">
        <f t="shared" si="39"/>
        <v>40479</v>
      </c>
      <c r="O507"/>
    </row>
    <row r="508" spans="1:15" x14ac:dyDescent="0.3">
      <c r="A508" t="s">
        <v>1125</v>
      </c>
      <c r="B508">
        <v>555</v>
      </c>
      <c r="C508">
        <v>555</v>
      </c>
      <c r="D508">
        <v>555</v>
      </c>
      <c r="E508">
        <v>555</v>
      </c>
      <c r="G508" s="54">
        <v>0</v>
      </c>
      <c r="H508" s="55" t="str">
        <f t="shared" si="35"/>
        <v>29</v>
      </c>
      <c r="I508" s="55" t="str">
        <f t="shared" si="36"/>
        <v>10</v>
      </c>
      <c r="J508" s="55" t="str">
        <f t="shared" si="37"/>
        <v>2010</v>
      </c>
      <c r="K508" s="53" t="str">
        <f t="shared" si="38"/>
        <v>29/10/2010</v>
      </c>
      <c r="L508" s="53">
        <f t="shared" si="39"/>
        <v>40480</v>
      </c>
      <c r="O508"/>
    </row>
    <row r="509" spans="1:15" x14ac:dyDescent="0.3">
      <c r="A509" s="53" t="s">
        <v>1126</v>
      </c>
      <c r="B509">
        <v>555</v>
      </c>
      <c r="C509">
        <v>555</v>
      </c>
      <c r="D509">
        <v>555</v>
      </c>
      <c r="E509">
        <v>555</v>
      </c>
      <c r="G509" s="54">
        <v>0</v>
      </c>
      <c r="H509" s="55" t="str">
        <f t="shared" si="35"/>
        <v>01</v>
      </c>
      <c r="I509" s="55" t="str">
        <f t="shared" si="36"/>
        <v>11</v>
      </c>
      <c r="J509" s="55" t="str">
        <f t="shared" si="37"/>
        <v>2010</v>
      </c>
      <c r="K509" s="53" t="str">
        <f t="shared" si="38"/>
        <v>01/11/2010</v>
      </c>
      <c r="L509" s="53">
        <f t="shared" si="39"/>
        <v>40483</v>
      </c>
      <c r="O509"/>
    </row>
    <row r="510" spans="1:15" x14ac:dyDescent="0.3">
      <c r="A510" s="53" t="s">
        <v>1127</v>
      </c>
      <c r="B510">
        <v>555</v>
      </c>
      <c r="C510">
        <v>555</v>
      </c>
      <c r="D510">
        <v>555</v>
      </c>
      <c r="E510">
        <v>555</v>
      </c>
      <c r="G510" s="54">
        <v>0</v>
      </c>
      <c r="H510" s="55" t="str">
        <f t="shared" si="35"/>
        <v>02</v>
      </c>
      <c r="I510" s="55" t="str">
        <f t="shared" si="36"/>
        <v>11</v>
      </c>
      <c r="J510" s="55" t="str">
        <f t="shared" si="37"/>
        <v>2010</v>
      </c>
      <c r="K510" s="53" t="str">
        <f t="shared" si="38"/>
        <v>02/11/2010</v>
      </c>
      <c r="L510" s="53">
        <f t="shared" si="39"/>
        <v>40484</v>
      </c>
      <c r="O510"/>
    </row>
    <row r="511" spans="1:15" x14ac:dyDescent="0.3">
      <c r="A511" s="53" t="s">
        <v>1128</v>
      </c>
      <c r="B511">
        <v>555</v>
      </c>
      <c r="C511">
        <v>555</v>
      </c>
      <c r="D511">
        <v>555</v>
      </c>
      <c r="E511">
        <v>555</v>
      </c>
      <c r="G511" s="54">
        <v>0</v>
      </c>
      <c r="H511" s="55" t="str">
        <f t="shared" si="35"/>
        <v>03</v>
      </c>
      <c r="I511" s="55" t="str">
        <f t="shared" si="36"/>
        <v>11</v>
      </c>
      <c r="J511" s="55" t="str">
        <f t="shared" si="37"/>
        <v>2010</v>
      </c>
      <c r="K511" s="53" t="str">
        <f t="shared" si="38"/>
        <v>03/11/2010</v>
      </c>
      <c r="L511" s="53">
        <f t="shared" si="39"/>
        <v>40485</v>
      </c>
      <c r="O511"/>
    </row>
    <row r="512" spans="1:15" x14ac:dyDescent="0.3">
      <c r="A512" s="53" t="s">
        <v>1129</v>
      </c>
      <c r="B512">
        <v>545</v>
      </c>
      <c r="C512">
        <v>545</v>
      </c>
      <c r="D512">
        <v>545</v>
      </c>
      <c r="E512">
        <v>545</v>
      </c>
      <c r="G512" s="54">
        <v>-1.7999999999999999E-2</v>
      </c>
      <c r="H512" s="55" t="str">
        <f t="shared" si="35"/>
        <v>04</v>
      </c>
      <c r="I512" s="55" t="str">
        <f t="shared" si="36"/>
        <v>11</v>
      </c>
      <c r="J512" s="55" t="str">
        <f t="shared" si="37"/>
        <v>2010</v>
      </c>
      <c r="K512" s="53" t="str">
        <f t="shared" si="38"/>
        <v>04/11/2010</v>
      </c>
      <c r="L512" s="53">
        <f t="shared" si="39"/>
        <v>40486</v>
      </c>
      <c r="O512"/>
    </row>
    <row r="513" spans="1:15" x14ac:dyDescent="0.3">
      <c r="A513" s="53" t="s">
        <v>1130</v>
      </c>
      <c r="B513">
        <v>545</v>
      </c>
      <c r="C513">
        <v>545</v>
      </c>
      <c r="D513">
        <v>545</v>
      </c>
      <c r="E513">
        <v>545</v>
      </c>
      <c r="F513" t="s">
        <v>1043</v>
      </c>
      <c r="G513" s="54">
        <v>0</v>
      </c>
      <c r="H513" s="55" t="str">
        <f t="shared" si="35"/>
        <v>05</v>
      </c>
      <c r="I513" s="55" t="str">
        <f t="shared" si="36"/>
        <v>11</v>
      </c>
      <c r="J513" s="55" t="str">
        <f t="shared" si="37"/>
        <v>2010</v>
      </c>
      <c r="K513" s="53" t="str">
        <f t="shared" si="38"/>
        <v>05/11/2010</v>
      </c>
      <c r="L513" s="53">
        <f t="shared" si="39"/>
        <v>40487</v>
      </c>
      <c r="O513"/>
    </row>
    <row r="514" spans="1:15" x14ac:dyDescent="0.3">
      <c r="A514" s="53" t="s">
        <v>1131</v>
      </c>
      <c r="B514">
        <v>545</v>
      </c>
      <c r="C514">
        <v>540</v>
      </c>
      <c r="D514">
        <v>540</v>
      </c>
      <c r="E514">
        <v>540</v>
      </c>
      <c r="F514" t="s">
        <v>868</v>
      </c>
      <c r="G514" s="54">
        <v>0</v>
      </c>
      <c r="H514" s="55" t="str">
        <f t="shared" ref="H514:H577" si="40">+MID(A514,4,2)</f>
        <v>08</v>
      </c>
      <c r="I514" s="55" t="str">
        <f t="shared" ref="I514:I577" si="41">+MID(A514,1,2)</f>
        <v>11</v>
      </c>
      <c r="J514" s="55" t="str">
        <f t="shared" ref="J514:J577" si="42">+MID(A514,7,4)</f>
        <v>2010</v>
      </c>
      <c r="K514" s="53" t="str">
        <f t="shared" ref="K514:K577" si="43">+H514&amp;"/"&amp;I514&amp;"/"&amp;J514</f>
        <v>08/11/2010</v>
      </c>
      <c r="L514" s="53">
        <f t="shared" ref="L514:L577" si="44">+K514+0</f>
        <v>40490</v>
      </c>
      <c r="O514"/>
    </row>
    <row r="515" spans="1:15" x14ac:dyDescent="0.3">
      <c r="A515" s="53" t="s">
        <v>1132</v>
      </c>
      <c r="B515">
        <v>550</v>
      </c>
      <c r="C515">
        <v>550</v>
      </c>
      <c r="D515">
        <v>550</v>
      </c>
      <c r="E515">
        <v>550</v>
      </c>
      <c r="G515" s="54">
        <v>9.1999999999999998E-3</v>
      </c>
      <c r="H515" s="55" t="str">
        <f t="shared" si="40"/>
        <v>09</v>
      </c>
      <c r="I515" s="55" t="str">
        <f t="shared" si="41"/>
        <v>11</v>
      </c>
      <c r="J515" s="55" t="str">
        <f t="shared" si="42"/>
        <v>2010</v>
      </c>
      <c r="K515" s="53" t="str">
        <f t="shared" si="43"/>
        <v>09/11/2010</v>
      </c>
      <c r="L515" s="53">
        <f t="shared" si="44"/>
        <v>40491</v>
      </c>
      <c r="O515"/>
    </row>
    <row r="516" spans="1:15" x14ac:dyDescent="0.3">
      <c r="A516" s="53" t="s">
        <v>1133</v>
      </c>
      <c r="B516">
        <v>545</v>
      </c>
      <c r="C516">
        <v>545</v>
      </c>
      <c r="D516">
        <v>545</v>
      </c>
      <c r="E516">
        <v>545</v>
      </c>
      <c r="G516" s="54">
        <v>-9.1000000000000004E-3</v>
      </c>
      <c r="H516" s="55" t="str">
        <f t="shared" si="40"/>
        <v>10</v>
      </c>
      <c r="I516" s="55" t="str">
        <f t="shared" si="41"/>
        <v>11</v>
      </c>
      <c r="J516" s="55" t="str">
        <f t="shared" si="42"/>
        <v>2010</v>
      </c>
      <c r="K516" s="53" t="str">
        <f t="shared" si="43"/>
        <v>10/11/2010</v>
      </c>
      <c r="L516" s="53">
        <f t="shared" si="44"/>
        <v>40492</v>
      </c>
      <c r="O516"/>
    </row>
    <row r="517" spans="1:15" x14ac:dyDescent="0.3">
      <c r="A517" s="53" t="s">
        <v>1134</v>
      </c>
      <c r="B517">
        <v>540</v>
      </c>
      <c r="C517">
        <v>540</v>
      </c>
      <c r="D517">
        <v>540</v>
      </c>
      <c r="E517">
        <v>540</v>
      </c>
      <c r="G517" s="54">
        <v>-9.1999999999999998E-3</v>
      </c>
      <c r="H517" s="55" t="str">
        <f t="shared" si="40"/>
        <v>11</v>
      </c>
      <c r="I517" s="55" t="str">
        <f t="shared" si="41"/>
        <v>11</v>
      </c>
      <c r="J517" s="55" t="str">
        <f t="shared" si="42"/>
        <v>2010</v>
      </c>
      <c r="K517" s="53" t="str">
        <f t="shared" si="43"/>
        <v>11/11/2010</v>
      </c>
      <c r="L517" s="53">
        <f t="shared" si="44"/>
        <v>40493</v>
      </c>
      <c r="O517"/>
    </row>
    <row r="518" spans="1:15" x14ac:dyDescent="0.3">
      <c r="A518" s="53" t="s">
        <v>1135</v>
      </c>
      <c r="B518">
        <v>540</v>
      </c>
      <c r="C518">
        <v>540</v>
      </c>
      <c r="D518">
        <v>540</v>
      </c>
      <c r="E518">
        <v>540</v>
      </c>
      <c r="G518" s="54">
        <v>0</v>
      </c>
      <c r="H518" s="55" t="str">
        <f t="shared" si="40"/>
        <v>12</v>
      </c>
      <c r="I518" s="55" t="str">
        <f t="shared" si="41"/>
        <v>11</v>
      </c>
      <c r="J518" s="55" t="str">
        <f t="shared" si="42"/>
        <v>2010</v>
      </c>
      <c r="K518" s="53" t="str">
        <f t="shared" si="43"/>
        <v>12/11/2010</v>
      </c>
      <c r="L518" s="53">
        <f t="shared" si="44"/>
        <v>40494</v>
      </c>
      <c r="O518"/>
    </row>
    <row r="519" spans="1:15" x14ac:dyDescent="0.3">
      <c r="A519" t="s">
        <v>1136</v>
      </c>
      <c r="B519">
        <v>540</v>
      </c>
      <c r="C519">
        <v>540</v>
      </c>
      <c r="D519">
        <v>540</v>
      </c>
      <c r="E519">
        <v>540</v>
      </c>
      <c r="G519" s="54">
        <v>0</v>
      </c>
      <c r="H519" s="55" t="str">
        <f t="shared" si="40"/>
        <v>15</v>
      </c>
      <c r="I519" s="55" t="str">
        <f t="shared" si="41"/>
        <v>11</v>
      </c>
      <c r="J519" s="55" t="str">
        <f t="shared" si="42"/>
        <v>2010</v>
      </c>
      <c r="K519" s="53" t="str">
        <f t="shared" si="43"/>
        <v>15/11/2010</v>
      </c>
      <c r="L519" s="53">
        <f t="shared" si="44"/>
        <v>40497</v>
      </c>
      <c r="O519"/>
    </row>
    <row r="520" spans="1:15" x14ac:dyDescent="0.3">
      <c r="A520" t="s">
        <v>1137</v>
      </c>
      <c r="B520">
        <v>540</v>
      </c>
      <c r="C520">
        <v>540</v>
      </c>
      <c r="D520">
        <v>540</v>
      </c>
      <c r="E520">
        <v>540</v>
      </c>
      <c r="G520" s="54">
        <v>0</v>
      </c>
      <c r="H520" s="55" t="str">
        <f t="shared" si="40"/>
        <v>16</v>
      </c>
      <c r="I520" s="55" t="str">
        <f t="shared" si="41"/>
        <v>11</v>
      </c>
      <c r="J520" s="55" t="str">
        <f t="shared" si="42"/>
        <v>2010</v>
      </c>
      <c r="K520" s="53" t="str">
        <f t="shared" si="43"/>
        <v>16/11/2010</v>
      </c>
      <c r="L520" s="53">
        <f t="shared" si="44"/>
        <v>40498</v>
      </c>
      <c r="O520"/>
    </row>
    <row r="521" spans="1:15" x14ac:dyDescent="0.3">
      <c r="A521" t="s">
        <v>1138</v>
      </c>
      <c r="B521">
        <v>530</v>
      </c>
      <c r="C521">
        <v>530</v>
      </c>
      <c r="D521">
        <v>530</v>
      </c>
      <c r="E521">
        <v>530</v>
      </c>
      <c r="G521" s="54">
        <v>-1.8499999999999999E-2</v>
      </c>
      <c r="H521" s="55" t="str">
        <f t="shared" si="40"/>
        <v>17</v>
      </c>
      <c r="I521" s="55" t="str">
        <f t="shared" si="41"/>
        <v>11</v>
      </c>
      <c r="J521" s="55" t="str">
        <f t="shared" si="42"/>
        <v>2010</v>
      </c>
      <c r="K521" s="53" t="str">
        <f t="shared" si="43"/>
        <v>17/11/2010</v>
      </c>
      <c r="L521" s="53">
        <f t="shared" si="44"/>
        <v>40499</v>
      </c>
      <c r="O521"/>
    </row>
    <row r="522" spans="1:15" x14ac:dyDescent="0.3">
      <c r="A522" t="s">
        <v>1139</v>
      </c>
      <c r="B522">
        <v>530</v>
      </c>
      <c r="C522">
        <v>530</v>
      </c>
      <c r="D522">
        <v>530</v>
      </c>
      <c r="E522">
        <v>530</v>
      </c>
      <c r="G522" s="54">
        <v>0</v>
      </c>
      <c r="H522" s="55" t="str">
        <f t="shared" si="40"/>
        <v>18</v>
      </c>
      <c r="I522" s="55" t="str">
        <f t="shared" si="41"/>
        <v>11</v>
      </c>
      <c r="J522" s="55" t="str">
        <f t="shared" si="42"/>
        <v>2010</v>
      </c>
      <c r="K522" s="53" t="str">
        <f t="shared" si="43"/>
        <v>18/11/2010</v>
      </c>
      <c r="L522" s="53">
        <f t="shared" si="44"/>
        <v>40500</v>
      </c>
      <c r="O522"/>
    </row>
    <row r="523" spans="1:15" x14ac:dyDescent="0.3">
      <c r="A523" t="s">
        <v>1140</v>
      </c>
      <c r="B523">
        <v>530</v>
      </c>
      <c r="C523">
        <v>530</v>
      </c>
      <c r="D523">
        <v>530</v>
      </c>
      <c r="E523">
        <v>530</v>
      </c>
      <c r="G523" s="54">
        <v>0</v>
      </c>
      <c r="H523" s="55" t="str">
        <f t="shared" si="40"/>
        <v>19</v>
      </c>
      <c r="I523" s="55" t="str">
        <f t="shared" si="41"/>
        <v>11</v>
      </c>
      <c r="J523" s="55" t="str">
        <f t="shared" si="42"/>
        <v>2010</v>
      </c>
      <c r="K523" s="53" t="str">
        <f t="shared" si="43"/>
        <v>19/11/2010</v>
      </c>
      <c r="L523" s="53">
        <f t="shared" si="44"/>
        <v>40501</v>
      </c>
      <c r="O523"/>
    </row>
    <row r="524" spans="1:15" x14ac:dyDescent="0.3">
      <c r="A524" t="s">
        <v>1141</v>
      </c>
      <c r="B524">
        <v>530</v>
      </c>
      <c r="C524">
        <v>530</v>
      </c>
      <c r="D524">
        <v>530</v>
      </c>
      <c r="E524">
        <v>530</v>
      </c>
      <c r="G524" s="54">
        <v>0</v>
      </c>
      <c r="H524" s="55" t="str">
        <f t="shared" si="40"/>
        <v>22</v>
      </c>
      <c r="I524" s="55" t="str">
        <f t="shared" si="41"/>
        <v>11</v>
      </c>
      <c r="J524" s="55" t="str">
        <f t="shared" si="42"/>
        <v>2010</v>
      </c>
      <c r="K524" s="53" t="str">
        <f t="shared" si="43"/>
        <v>22/11/2010</v>
      </c>
      <c r="L524" s="53">
        <f t="shared" si="44"/>
        <v>40504</v>
      </c>
      <c r="O524"/>
    </row>
    <row r="525" spans="1:15" x14ac:dyDescent="0.3">
      <c r="A525" t="s">
        <v>1142</v>
      </c>
      <c r="B525">
        <v>530</v>
      </c>
      <c r="C525">
        <v>530</v>
      </c>
      <c r="D525">
        <v>530</v>
      </c>
      <c r="E525">
        <v>530</v>
      </c>
      <c r="G525" s="54">
        <v>0</v>
      </c>
      <c r="H525" s="55" t="str">
        <f t="shared" si="40"/>
        <v>23</v>
      </c>
      <c r="I525" s="55" t="str">
        <f t="shared" si="41"/>
        <v>11</v>
      </c>
      <c r="J525" s="55" t="str">
        <f t="shared" si="42"/>
        <v>2010</v>
      </c>
      <c r="K525" s="53" t="str">
        <f t="shared" si="43"/>
        <v>23/11/2010</v>
      </c>
      <c r="L525" s="53">
        <f t="shared" si="44"/>
        <v>40505</v>
      </c>
      <c r="O525"/>
    </row>
    <row r="526" spans="1:15" x14ac:dyDescent="0.3">
      <c r="A526" t="s">
        <v>1143</v>
      </c>
      <c r="B526">
        <v>565</v>
      </c>
      <c r="C526">
        <v>565</v>
      </c>
      <c r="D526">
        <v>565</v>
      </c>
      <c r="E526">
        <v>565</v>
      </c>
      <c r="G526" s="54">
        <v>6.6000000000000003E-2</v>
      </c>
      <c r="H526" s="55" t="str">
        <f t="shared" si="40"/>
        <v>24</v>
      </c>
      <c r="I526" s="55" t="str">
        <f t="shared" si="41"/>
        <v>11</v>
      </c>
      <c r="J526" s="55" t="str">
        <f t="shared" si="42"/>
        <v>2010</v>
      </c>
      <c r="K526" s="53" t="str">
        <f t="shared" si="43"/>
        <v>24/11/2010</v>
      </c>
      <c r="L526" s="53">
        <f t="shared" si="44"/>
        <v>40506</v>
      </c>
      <c r="O526"/>
    </row>
    <row r="527" spans="1:15" x14ac:dyDescent="0.3">
      <c r="A527" t="s">
        <v>1144</v>
      </c>
      <c r="B527">
        <v>565</v>
      </c>
      <c r="C527">
        <v>565</v>
      </c>
      <c r="D527">
        <v>565</v>
      </c>
      <c r="E527">
        <v>565</v>
      </c>
      <c r="G527" s="54">
        <v>0</v>
      </c>
      <c r="H527" s="55" t="str">
        <f t="shared" si="40"/>
        <v>26</v>
      </c>
      <c r="I527" s="55" t="str">
        <f t="shared" si="41"/>
        <v>11</v>
      </c>
      <c r="J527" s="55" t="str">
        <f t="shared" si="42"/>
        <v>2010</v>
      </c>
      <c r="K527" s="53" t="str">
        <f t="shared" si="43"/>
        <v>26/11/2010</v>
      </c>
      <c r="L527" s="53">
        <f t="shared" si="44"/>
        <v>40508</v>
      </c>
      <c r="O527"/>
    </row>
    <row r="528" spans="1:15" x14ac:dyDescent="0.3">
      <c r="A528" t="s">
        <v>1145</v>
      </c>
      <c r="B528">
        <v>565</v>
      </c>
      <c r="C528">
        <v>565</v>
      </c>
      <c r="D528">
        <v>565</v>
      </c>
      <c r="E528">
        <v>565</v>
      </c>
      <c r="G528" s="54">
        <v>0</v>
      </c>
      <c r="H528" s="55" t="str">
        <f t="shared" si="40"/>
        <v>29</v>
      </c>
      <c r="I528" s="55" t="str">
        <f t="shared" si="41"/>
        <v>11</v>
      </c>
      <c r="J528" s="55" t="str">
        <f t="shared" si="42"/>
        <v>2010</v>
      </c>
      <c r="K528" s="53" t="str">
        <f t="shared" si="43"/>
        <v>29/11/2010</v>
      </c>
      <c r="L528" s="53">
        <f t="shared" si="44"/>
        <v>40511</v>
      </c>
      <c r="O528"/>
    </row>
    <row r="529" spans="1:15" x14ac:dyDescent="0.3">
      <c r="A529" t="s">
        <v>1146</v>
      </c>
      <c r="B529">
        <v>565</v>
      </c>
      <c r="C529">
        <v>565</v>
      </c>
      <c r="D529">
        <v>565</v>
      </c>
      <c r="E529">
        <v>565</v>
      </c>
      <c r="G529" s="54">
        <v>0</v>
      </c>
      <c r="H529" s="55" t="str">
        <f t="shared" si="40"/>
        <v>30</v>
      </c>
      <c r="I529" s="55" t="str">
        <f t="shared" si="41"/>
        <v>11</v>
      </c>
      <c r="J529" s="55" t="str">
        <f t="shared" si="42"/>
        <v>2010</v>
      </c>
      <c r="K529" s="53" t="str">
        <f t="shared" si="43"/>
        <v>30/11/2010</v>
      </c>
      <c r="L529" s="53">
        <f t="shared" si="44"/>
        <v>40512</v>
      </c>
      <c r="O529"/>
    </row>
    <row r="530" spans="1:15" x14ac:dyDescent="0.3">
      <c r="A530" s="53" t="s">
        <v>1147</v>
      </c>
      <c r="B530">
        <v>565</v>
      </c>
      <c r="C530">
        <v>565</v>
      </c>
      <c r="D530">
        <v>565</v>
      </c>
      <c r="E530">
        <v>565</v>
      </c>
      <c r="G530" s="54">
        <v>0</v>
      </c>
      <c r="H530" s="55" t="str">
        <f t="shared" si="40"/>
        <v>01</v>
      </c>
      <c r="I530" s="55" t="str">
        <f t="shared" si="41"/>
        <v>12</v>
      </c>
      <c r="J530" s="55" t="str">
        <f t="shared" si="42"/>
        <v>2010</v>
      </c>
      <c r="K530" s="53" t="str">
        <f t="shared" si="43"/>
        <v>01/12/2010</v>
      </c>
      <c r="L530" s="53">
        <f t="shared" si="44"/>
        <v>40513</v>
      </c>
      <c r="O530"/>
    </row>
    <row r="531" spans="1:15" x14ac:dyDescent="0.3">
      <c r="A531" s="53" t="s">
        <v>1148</v>
      </c>
      <c r="B531">
        <v>565</v>
      </c>
      <c r="C531">
        <v>565</v>
      </c>
      <c r="D531">
        <v>565</v>
      </c>
      <c r="E531">
        <v>565</v>
      </c>
      <c r="G531" s="54">
        <v>0</v>
      </c>
      <c r="H531" s="55" t="str">
        <f t="shared" si="40"/>
        <v>02</v>
      </c>
      <c r="I531" s="55" t="str">
        <f t="shared" si="41"/>
        <v>12</v>
      </c>
      <c r="J531" s="55" t="str">
        <f t="shared" si="42"/>
        <v>2010</v>
      </c>
      <c r="K531" s="53" t="str">
        <f t="shared" si="43"/>
        <v>02/12/2010</v>
      </c>
      <c r="L531" s="53">
        <f t="shared" si="44"/>
        <v>40514</v>
      </c>
      <c r="O531"/>
    </row>
    <row r="532" spans="1:15" x14ac:dyDescent="0.3">
      <c r="A532" s="53" t="s">
        <v>1149</v>
      </c>
      <c r="B532">
        <v>565</v>
      </c>
      <c r="C532">
        <v>565</v>
      </c>
      <c r="D532">
        <v>565</v>
      </c>
      <c r="E532">
        <v>565</v>
      </c>
      <c r="G532" s="54">
        <v>0</v>
      </c>
      <c r="H532" s="55" t="str">
        <f t="shared" si="40"/>
        <v>03</v>
      </c>
      <c r="I532" s="55" t="str">
        <f t="shared" si="41"/>
        <v>12</v>
      </c>
      <c r="J532" s="55" t="str">
        <f t="shared" si="42"/>
        <v>2010</v>
      </c>
      <c r="K532" s="53" t="str">
        <f t="shared" si="43"/>
        <v>03/12/2010</v>
      </c>
      <c r="L532" s="53">
        <f t="shared" si="44"/>
        <v>40515</v>
      </c>
      <c r="O532"/>
    </row>
    <row r="533" spans="1:15" x14ac:dyDescent="0.3">
      <c r="A533" s="53" t="s">
        <v>1150</v>
      </c>
      <c r="B533">
        <v>565</v>
      </c>
      <c r="C533">
        <v>565</v>
      </c>
      <c r="D533">
        <v>565</v>
      </c>
      <c r="E533">
        <v>565</v>
      </c>
      <c r="G533" s="54">
        <v>0</v>
      </c>
      <c r="H533" s="55" t="str">
        <f t="shared" si="40"/>
        <v>06</v>
      </c>
      <c r="I533" s="55" t="str">
        <f t="shared" si="41"/>
        <v>12</v>
      </c>
      <c r="J533" s="55" t="str">
        <f t="shared" si="42"/>
        <v>2010</v>
      </c>
      <c r="K533" s="53" t="str">
        <f t="shared" si="43"/>
        <v>06/12/2010</v>
      </c>
      <c r="L533" s="53">
        <f t="shared" si="44"/>
        <v>40518</v>
      </c>
      <c r="O533"/>
    </row>
    <row r="534" spans="1:15" x14ac:dyDescent="0.3">
      <c r="A534" s="53" t="s">
        <v>1151</v>
      </c>
      <c r="B534">
        <v>565</v>
      </c>
      <c r="C534">
        <v>565</v>
      </c>
      <c r="D534">
        <v>565</v>
      </c>
      <c r="E534">
        <v>565</v>
      </c>
      <c r="G534" s="54">
        <v>0</v>
      </c>
      <c r="H534" s="55" t="str">
        <f t="shared" si="40"/>
        <v>07</v>
      </c>
      <c r="I534" s="55" t="str">
        <f t="shared" si="41"/>
        <v>12</v>
      </c>
      <c r="J534" s="55" t="str">
        <f t="shared" si="42"/>
        <v>2010</v>
      </c>
      <c r="K534" s="53" t="str">
        <f t="shared" si="43"/>
        <v>07/12/2010</v>
      </c>
      <c r="L534" s="53">
        <f t="shared" si="44"/>
        <v>40519</v>
      </c>
      <c r="O534"/>
    </row>
    <row r="535" spans="1:15" x14ac:dyDescent="0.3">
      <c r="A535" s="53" t="s">
        <v>1152</v>
      </c>
      <c r="B535">
        <v>580</v>
      </c>
      <c r="C535">
        <v>580</v>
      </c>
      <c r="D535">
        <v>580</v>
      </c>
      <c r="E535">
        <v>580</v>
      </c>
      <c r="G535" s="54">
        <v>2.6499999999999999E-2</v>
      </c>
      <c r="H535" s="55" t="str">
        <f t="shared" si="40"/>
        <v>08</v>
      </c>
      <c r="I535" s="55" t="str">
        <f t="shared" si="41"/>
        <v>12</v>
      </c>
      <c r="J535" s="55" t="str">
        <f t="shared" si="42"/>
        <v>2010</v>
      </c>
      <c r="K535" s="53" t="str">
        <f t="shared" si="43"/>
        <v>08/12/2010</v>
      </c>
      <c r="L535" s="53">
        <f t="shared" si="44"/>
        <v>40520</v>
      </c>
    </row>
    <row r="536" spans="1:15" x14ac:dyDescent="0.3">
      <c r="A536" s="53" t="s">
        <v>1153</v>
      </c>
      <c r="B536">
        <v>580</v>
      </c>
      <c r="C536">
        <v>580</v>
      </c>
      <c r="D536">
        <v>580</v>
      </c>
      <c r="E536">
        <v>580</v>
      </c>
      <c r="G536" s="54">
        <v>0</v>
      </c>
      <c r="H536" s="55" t="str">
        <f t="shared" si="40"/>
        <v>09</v>
      </c>
      <c r="I536" s="55" t="str">
        <f t="shared" si="41"/>
        <v>12</v>
      </c>
      <c r="J536" s="55" t="str">
        <f t="shared" si="42"/>
        <v>2010</v>
      </c>
      <c r="K536" s="53" t="str">
        <f t="shared" si="43"/>
        <v>09/12/2010</v>
      </c>
      <c r="L536" s="53">
        <f t="shared" si="44"/>
        <v>40521</v>
      </c>
    </row>
    <row r="537" spans="1:15" x14ac:dyDescent="0.3">
      <c r="A537" s="53" t="s">
        <v>1154</v>
      </c>
      <c r="B537">
        <v>590</v>
      </c>
      <c r="C537">
        <v>590</v>
      </c>
      <c r="D537">
        <v>590</v>
      </c>
      <c r="E537">
        <v>590</v>
      </c>
      <c r="F537" t="s">
        <v>1079</v>
      </c>
      <c r="G537" s="54">
        <v>1.72E-2</v>
      </c>
      <c r="H537" s="55" t="str">
        <f t="shared" si="40"/>
        <v>10</v>
      </c>
      <c r="I537" s="55" t="str">
        <f t="shared" si="41"/>
        <v>12</v>
      </c>
      <c r="J537" s="55" t="str">
        <f t="shared" si="42"/>
        <v>2010</v>
      </c>
      <c r="K537" s="53" t="str">
        <f t="shared" si="43"/>
        <v>10/12/2010</v>
      </c>
      <c r="L537" s="53">
        <f t="shared" si="44"/>
        <v>40522</v>
      </c>
    </row>
    <row r="538" spans="1:15" x14ac:dyDescent="0.3">
      <c r="A538" t="s">
        <v>1155</v>
      </c>
      <c r="B538">
        <v>590</v>
      </c>
      <c r="C538">
        <v>590</v>
      </c>
      <c r="D538">
        <v>590</v>
      </c>
      <c r="E538">
        <v>590</v>
      </c>
      <c r="G538" s="54">
        <v>0</v>
      </c>
      <c r="H538" s="55" t="str">
        <f t="shared" si="40"/>
        <v>13</v>
      </c>
      <c r="I538" s="55" t="str">
        <f t="shared" si="41"/>
        <v>12</v>
      </c>
      <c r="J538" s="55" t="str">
        <f t="shared" si="42"/>
        <v>2010</v>
      </c>
      <c r="K538" s="53" t="str">
        <f t="shared" si="43"/>
        <v>13/12/2010</v>
      </c>
      <c r="L538" s="53">
        <f t="shared" si="44"/>
        <v>40525</v>
      </c>
    </row>
    <row r="539" spans="1:15" x14ac:dyDescent="0.3">
      <c r="A539" t="s">
        <v>1156</v>
      </c>
      <c r="B539">
        <v>590</v>
      </c>
      <c r="C539">
        <v>590</v>
      </c>
      <c r="D539">
        <v>590</v>
      </c>
      <c r="E539">
        <v>590</v>
      </c>
      <c r="G539" s="54">
        <v>0</v>
      </c>
      <c r="H539" s="55" t="str">
        <f t="shared" si="40"/>
        <v>14</v>
      </c>
      <c r="I539" s="55" t="str">
        <f t="shared" si="41"/>
        <v>12</v>
      </c>
      <c r="J539" s="55" t="str">
        <f t="shared" si="42"/>
        <v>2010</v>
      </c>
      <c r="K539" s="53" t="str">
        <f t="shared" si="43"/>
        <v>14/12/2010</v>
      </c>
      <c r="L539" s="53">
        <f t="shared" si="44"/>
        <v>40526</v>
      </c>
    </row>
    <row r="540" spans="1:15" x14ac:dyDescent="0.3">
      <c r="A540" t="s">
        <v>1157</v>
      </c>
      <c r="B540">
        <v>596</v>
      </c>
      <c r="C540">
        <v>596</v>
      </c>
      <c r="D540">
        <v>595</v>
      </c>
      <c r="E540">
        <v>596</v>
      </c>
      <c r="G540" s="54">
        <v>1.0200000000000001E-2</v>
      </c>
      <c r="H540" s="55" t="str">
        <f t="shared" si="40"/>
        <v>15</v>
      </c>
      <c r="I540" s="55" t="str">
        <f t="shared" si="41"/>
        <v>12</v>
      </c>
      <c r="J540" s="55" t="str">
        <f t="shared" si="42"/>
        <v>2010</v>
      </c>
      <c r="K540" s="53" t="str">
        <f t="shared" si="43"/>
        <v>15/12/2010</v>
      </c>
      <c r="L540" s="53">
        <f t="shared" si="44"/>
        <v>40527</v>
      </c>
    </row>
    <row r="541" spans="1:15" x14ac:dyDescent="0.3">
      <c r="A541" t="s">
        <v>1158</v>
      </c>
      <c r="B541">
        <v>600</v>
      </c>
      <c r="C541">
        <v>600</v>
      </c>
      <c r="D541">
        <v>600</v>
      </c>
      <c r="E541">
        <v>600</v>
      </c>
      <c r="G541" s="54">
        <v>6.7000000000000002E-3</v>
      </c>
      <c r="H541" s="55" t="str">
        <f t="shared" si="40"/>
        <v>16</v>
      </c>
      <c r="I541" s="55" t="str">
        <f t="shared" si="41"/>
        <v>12</v>
      </c>
      <c r="J541" s="55" t="str">
        <f t="shared" si="42"/>
        <v>2010</v>
      </c>
      <c r="K541" s="53" t="str">
        <f t="shared" si="43"/>
        <v>16/12/2010</v>
      </c>
      <c r="L541" s="53">
        <f t="shared" si="44"/>
        <v>40528</v>
      </c>
    </row>
    <row r="542" spans="1:15" x14ac:dyDescent="0.3">
      <c r="A542" t="s">
        <v>1159</v>
      </c>
      <c r="B542">
        <v>600</v>
      </c>
      <c r="C542">
        <v>600</v>
      </c>
      <c r="D542">
        <v>600</v>
      </c>
      <c r="E542">
        <v>600</v>
      </c>
      <c r="G542" s="54">
        <v>0</v>
      </c>
      <c r="H542" s="55" t="str">
        <f t="shared" si="40"/>
        <v>17</v>
      </c>
      <c r="I542" s="55" t="str">
        <f t="shared" si="41"/>
        <v>12</v>
      </c>
      <c r="J542" s="55" t="str">
        <f t="shared" si="42"/>
        <v>2010</v>
      </c>
      <c r="K542" s="53" t="str">
        <f t="shared" si="43"/>
        <v>17/12/2010</v>
      </c>
      <c r="L542" s="53">
        <f t="shared" si="44"/>
        <v>40529</v>
      </c>
    </row>
    <row r="543" spans="1:15" x14ac:dyDescent="0.3">
      <c r="A543" t="s">
        <v>1160</v>
      </c>
      <c r="B543">
        <v>600</v>
      </c>
      <c r="C543">
        <v>600</v>
      </c>
      <c r="D543">
        <v>600</v>
      </c>
      <c r="E543">
        <v>600</v>
      </c>
      <c r="G543" s="54">
        <v>0</v>
      </c>
      <c r="H543" s="55" t="str">
        <f t="shared" si="40"/>
        <v>20</v>
      </c>
      <c r="I543" s="55" t="str">
        <f t="shared" si="41"/>
        <v>12</v>
      </c>
      <c r="J543" s="55" t="str">
        <f t="shared" si="42"/>
        <v>2010</v>
      </c>
      <c r="K543" s="53" t="str">
        <f t="shared" si="43"/>
        <v>20/12/2010</v>
      </c>
      <c r="L543" s="53">
        <f t="shared" si="44"/>
        <v>40532</v>
      </c>
    </row>
    <row r="544" spans="1:15" x14ac:dyDescent="0.3">
      <c r="A544" t="s">
        <v>1161</v>
      </c>
      <c r="B544">
        <v>600</v>
      </c>
      <c r="C544">
        <v>600</v>
      </c>
      <c r="D544">
        <v>600</v>
      </c>
      <c r="E544">
        <v>600</v>
      </c>
      <c r="G544" s="54">
        <v>0</v>
      </c>
      <c r="H544" s="55" t="str">
        <f t="shared" si="40"/>
        <v>21</v>
      </c>
      <c r="I544" s="55" t="str">
        <f t="shared" si="41"/>
        <v>12</v>
      </c>
      <c r="J544" s="55" t="str">
        <f t="shared" si="42"/>
        <v>2010</v>
      </c>
      <c r="K544" s="53" t="str">
        <f t="shared" si="43"/>
        <v>21/12/2010</v>
      </c>
      <c r="L544" s="53">
        <f t="shared" si="44"/>
        <v>40533</v>
      </c>
    </row>
    <row r="545" spans="1:12" x14ac:dyDescent="0.3">
      <c r="A545" t="s">
        <v>1162</v>
      </c>
      <c r="B545">
        <v>610</v>
      </c>
      <c r="C545">
        <v>610</v>
      </c>
      <c r="D545">
        <v>610</v>
      </c>
      <c r="E545">
        <v>610</v>
      </c>
      <c r="G545" s="54">
        <v>1.67E-2</v>
      </c>
      <c r="H545" s="55" t="str">
        <f t="shared" si="40"/>
        <v>22</v>
      </c>
      <c r="I545" s="55" t="str">
        <f t="shared" si="41"/>
        <v>12</v>
      </c>
      <c r="J545" s="55" t="str">
        <f t="shared" si="42"/>
        <v>2010</v>
      </c>
      <c r="K545" s="53" t="str">
        <f t="shared" si="43"/>
        <v>22/12/2010</v>
      </c>
      <c r="L545" s="53">
        <f t="shared" si="44"/>
        <v>40534</v>
      </c>
    </row>
    <row r="546" spans="1:12" x14ac:dyDescent="0.3">
      <c r="A546" t="s">
        <v>1163</v>
      </c>
      <c r="B546">
        <v>610</v>
      </c>
      <c r="C546">
        <v>610</v>
      </c>
      <c r="D546">
        <v>610</v>
      </c>
      <c r="E546">
        <v>610</v>
      </c>
      <c r="G546" s="54">
        <v>0</v>
      </c>
      <c r="H546" s="55" t="str">
        <f t="shared" si="40"/>
        <v>23</v>
      </c>
      <c r="I546" s="55" t="str">
        <f t="shared" si="41"/>
        <v>12</v>
      </c>
      <c r="J546" s="55" t="str">
        <f t="shared" si="42"/>
        <v>2010</v>
      </c>
      <c r="K546" s="53" t="str">
        <f t="shared" si="43"/>
        <v>23/12/2010</v>
      </c>
      <c r="L546" s="53">
        <f t="shared" si="44"/>
        <v>40535</v>
      </c>
    </row>
    <row r="547" spans="1:12" x14ac:dyDescent="0.3">
      <c r="A547" t="s">
        <v>1164</v>
      </c>
      <c r="B547">
        <v>610</v>
      </c>
      <c r="C547">
        <v>610</v>
      </c>
      <c r="D547">
        <v>610</v>
      </c>
      <c r="E547">
        <v>610</v>
      </c>
      <c r="G547" s="54">
        <v>0</v>
      </c>
      <c r="H547" s="55" t="str">
        <f t="shared" si="40"/>
        <v>27</v>
      </c>
      <c r="I547" s="55" t="str">
        <f t="shared" si="41"/>
        <v>12</v>
      </c>
      <c r="J547" s="55" t="str">
        <f t="shared" si="42"/>
        <v>2010</v>
      </c>
      <c r="K547" s="53" t="str">
        <f t="shared" si="43"/>
        <v>27/12/2010</v>
      </c>
      <c r="L547" s="53">
        <f t="shared" si="44"/>
        <v>40539</v>
      </c>
    </row>
    <row r="548" spans="1:12" x14ac:dyDescent="0.3">
      <c r="A548" t="s">
        <v>1165</v>
      </c>
      <c r="B548">
        <v>610</v>
      </c>
      <c r="C548">
        <v>610</v>
      </c>
      <c r="D548">
        <v>615</v>
      </c>
      <c r="E548">
        <v>610</v>
      </c>
      <c r="G548" s="54">
        <v>0</v>
      </c>
      <c r="H548" s="55" t="str">
        <f t="shared" si="40"/>
        <v>28</v>
      </c>
      <c r="I548" s="55" t="str">
        <f t="shared" si="41"/>
        <v>12</v>
      </c>
      <c r="J548" s="55" t="str">
        <f t="shared" si="42"/>
        <v>2010</v>
      </c>
      <c r="K548" s="53" t="str">
        <f t="shared" si="43"/>
        <v>28/12/2010</v>
      </c>
      <c r="L548" s="53">
        <f t="shared" si="44"/>
        <v>40540</v>
      </c>
    </row>
    <row r="549" spans="1:12" x14ac:dyDescent="0.3">
      <c r="A549" t="s">
        <v>1166</v>
      </c>
      <c r="B549">
        <v>690</v>
      </c>
      <c r="C549">
        <v>690</v>
      </c>
      <c r="D549">
        <v>690</v>
      </c>
      <c r="E549">
        <v>690</v>
      </c>
      <c r="G549" s="54">
        <v>0.13109999999999999</v>
      </c>
      <c r="H549" s="55" t="str">
        <f t="shared" si="40"/>
        <v>29</v>
      </c>
      <c r="I549" s="55" t="str">
        <f t="shared" si="41"/>
        <v>12</v>
      </c>
      <c r="J549" s="55" t="str">
        <f t="shared" si="42"/>
        <v>2010</v>
      </c>
      <c r="K549" s="53" t="str">
        <f t="shared" si="43"/>
        <v>29/12/2010</v>
      </c>
      <c r="L549" s="53">
        <f t="shared" si="44"/>
        <v>40541</v>
      </c>
    </row>
    <row r="550" spans="1:12" x14ac:dyDescent="0.3">
      <c r="A550" t="s">
        <v>1167</v>
      </c>
      <c r="B550">
        <v>690</v>
      </c>
      <c r="C550">
        <v>690</v>
      </c>
      <c r="D550">
        <v>690</v>
      </c>
      <c r="E550">
        <v>690</v>
      </c>
      <c r="G550" s="54">
        <v>0</v>
      </c>
      <c r="H550" s="55" t="str">
        <f t="shared" si="40"/>
        <v>30</v>
      </c>
      <c r="I550" s="55" t="str">
        <f t="shared" si="41"/>
        <v>12</v>
      </c>
      <c r="J550" s="55" t="str">
        <f t="shared" si="42"/>
        <v>2010</v>
      </c>
      <c r="K550" s="53" t="str">
        <f t="shared" si="43"/>
        <v>30/12/2010</v>
      </c>
      <c r="L550" s="53">
        <f t="shared" si="44"/>
        <v>40542</v>
      </c>
    </row>
    <row r="551" spans="1:12" x14ac:dyDescent="0.3">
      <c r="A551" t="s">
        <v>1168</v>
      </c>
      <c r="B551">
        <v>690</v>
      </c>
      <c r="C551">
        <v>690</v>
      </c>
      <c r="D551">
        <v>690</v>
      </c>
      <c r="E551">
        <v>690</v>
      </c>
      <c r="G551" s="54">
        <v>0</v>
      </c>
      <c r="H551" s="55" t="str">
        <f t="shared" si="40"/>
        <v>31</v>
      </c>
      <c r="I551" s="55" t="str">
        <f t="shared" si="41"/>
        <v>12</v>
      </c>
      <c r="J551" s="55" t="str">
        <f t="shared" si="42"/>
        <v>2010</v>
      </c>
      <c r="K551" s="53" t="str">
        <f t="shared" si="43"/>
        <v>31/12/2010</v>
      </c>
      <c r="L551" s="53">
        <f t="shared" si="44"/>
        <v>40543</v>
      </c>
    </row>
    <row r="552" spans="1:12" x14ac:dyDescent="0.3">
      <c r="A552" s="53" t="s">
        <v>1169</v>
      </c>
      <c r="B552">
        <v>690</v>
      </c>
      <c r="C552">
        <v>690</v>
      </c>
      <c r="D552">
        <v>690</v>
      </c>
      <c r="E552">
        <v>690</v>
      </c>
      <c r="G552" s="54">
        <v>0</v>
      </c>
      <c r="H552" s="55" t="str">
        <f t="shared" si="40"/>
        <v>03</v>
      </c>
      <c r="I552" s="55" t="str">
        <f t="shared" si="41"/>
        <v>01</v>
      </c>
      <c r="J552" s="55" t="str">
        <f t="shared" si="42"/>
        <v>2011</v>
      </c>
      <c r="K552" s="53" t="str">
        <f t="shared" si="43"/>
        <v>03/01/2011</v>
      </c>
      <c r="L552" s="53">
        <f t="shared" si="44"/>
        <v>40546</v>
      </c>
    </row>
    <row r="553" spans="1:12" x14ac:dyDescent="0.3">
      <c r="A553" s="53" t="s">
        <v>1170</v>
      </c>
      <c r="B553">
        <v>690</v>
      </c>
      <c r="C553">
        <v>690</v>
      </c>
      <c r="D553">
        <v>690</v>
      </c>
      <c r="E553">
        <v>690</v>
      </c>
      <c r="G553" s="54">
        <v>0</v>
      </c>
      <c r="H553" s="55" t="str">
        <f t="shared" si="40"/>
        <v>04</v>
      </c>
      <c r="I553" s="55" t="str">
        <f t="shared" si="41"/>
        <v>01</v>
      </c>
      <c r="J553" s="55" t="str">
        <f t="shared" si="42"/>
        <v>2011</v>
      </c>
      <c r="K553" s="53" t="str">
        <f t="shared" si="43"/>
        <v>04/01/2011</v>
      </c>
      <c r="L553" s="53">
        <f t="shared" si="44"/>
        <v>40547</v>
      </c>
    </row>
    <row r="554" spans="1:12" x14ac:dyDescent="0.3">
      <c r="A554" s="53" t="s">
        <v>1171</v>
      </c>
      <c r="B554">
        <v>700</v>
      </c>
      <c r="C554">
        <v>700</v>
      </c>
      <c r="D554">
        <v>700</v>
      </c>
      <c r="E554">
        <v>700</v>
      </c>
      <c r="G554" s="54">
        <v>1.4500000000000001E-2</v>
      </c>
      <c r="H554" s="55" t="str">
        <f t="shared" si="40"/>
        <v>05</v>
      </c>
      <c r="I554" s="55" t="str">
        <f t="shared" si="41"/>
        <v>01</v>
      </c>
      <c r="J554" s="55" t="str">
        <f t="shared" si="42"/>
        <v>2011</v>
      </c>
      <c r="K554" s="53" t="str">
        <f t="shared" si="43"/>
        <v>05/01/2011</v>
      </c>
      <c r="L554" s="53">
        <f t="shared" si="44"/>
        <v>40548</v>
      </c>
    </row>
    <row r="555" spans="1:12" x14ac:dyDescent="0.3">
      <c r="A555" s="53" t="s">
        <v>1172</v>
      </c>
      <c r="B555">
        <v>710</v>
      </c>
      <c r="C555">
        <v>725</v>
      </c>
      <c r="D555">
        <v>725</v>
      </c>
      <c r="E555">
        <v>725</v>
      </c>
      <c r="F555" t="s">
        <v>1079</v>
      </c>
      <c r="G555" s="54">
        <v>1.43E-2</v>
      </c>
      <c r="H555" s="55" t="str">
        <f t="shared" si="40"/>
        <v>06</v>
      </c>
      <c r="I555" s="55" t="str">
        <f t="shared" si="41"/>
        <v>01</v>
      </c>
      <c r="J555" s="55" t="str">
        <f t="shared" si="42"/>
        <v>2011</v>
      </c>
      <c r="K555" s="53" t="str">
        <f t="shared" si="43"/>
        <v>06/01/2011</v>
      </c>
      <c r="L555" s="53">
        <f t="shared" si="44"/>
        <v>40549</v>
      </c>
    </row>
    <row r="556" spans="1:12" x14ac:dyDescent="0.3">
      <c r="A556" s="53" t="s">
        <v>1173</v>
      </c>
      <c r="B556">
        <v>720</v>
      </c>
      <c r="C556">
        <v>720</v>
      </c>
      <c r="D556">
        <v>720</v>
      </c>
      <c r="E556">
        <v>720</v>
      </c>
      <c r="G556" s="54">
        <v>1.41E-2</v>
      </c>
      <c r="H556" s="55" t="str">
        <f t="shared" si="40"/>
        <v>07</v>
      </c>
      <c r="I556" s="55" t="str">
        <f t="shared" si="41"/>
        <v>01</v>
      </c>
      <c r="J556" s="55" t="str">
        <f t="shared" si="42"/>
        <v>2011</v>
      </c>
      <c r="K556" s="53" t="str">
        <f t="shared" si="43"/>
        <v>07/01/2011</v>
      </c>
      <c r="L556" s="53">
        <f t="shared" si="44"/>
        <v>40550</v>
      </c>
    </row>
    <row r="557" spans="1:12" x14ac:dyDescent="0.3">
      <c r="A557" s="53" t="s">
        <v>1174</v>
      </c>
      <c r="B557">
        <v>720</v>
      </c>
      <c r="C557">
        <v>720</v>
      </c>
      <c r="D557">
        <v>725</v>
      </c>
      <c r="E557">
        <v>720</v>
      </c>
      <c r="G557" s="54">
        <v>0</v>
      </c>
      <c r="H557" s="55" t="str">
        <f t="shared" si="40"/>
        <v>10</v>
      </c>
      <c r="I557" s="55" t="str">
        <f t="shared" si="41"/>
        <v>01</v>
      </c>
      <c r="J557" s="55" t="str">
        <f t="shared" si="42"/>
        <v>2011</v>
      </c>
      <c r="K557" s="53" t="str">
        <f t="shared" si="43"/>
        <v>10/01/2011</v>
      </c>
      <c r="L557" s="53">
        <f t="shared" si="44"/>
        <v>40553</v>
      </c>
    </row>
    <row r="558" spans="1:12" x14ac:dyDescent="0.3">
      <c r="A558" s="53" t="s">
        <v>1175</v>
      </c>
      <c r="B558">
        <v>724</v>
      </c>
      <c r="C558">
        <v>724</v>
      </c>
      <c r="D558">
        <v>724</v>
      </c>
      <c r="E558">
        <v>724</v>
      </c>
      <c r="G558" s="54">
        <v>5.5999999999999999E-3</v>
      </c>
      <c r="H558" s="55" t="str">
        <f t="shared" si="40"/>
        <v>11</v>
      </c>
      <c r="I558" s="55" t="str">
        <f t="shared" si="41"/>
        <v>01</v>
      </c>
      <c r="J558" s="55" t="str">
        <f t="shared" si="42"/>
        <v>2011</v>
      </c>
      <c r="K558" s="53" t="str">
        <f t="shared" si="43"/>
        <v>11/01/2011</v>
      </c>
      <c r="L558" s="53">
        <f t="shared" si="44"/>
        <v>40554</v>
      </c>
    </row>
    <row r="559" spans="1:12" x14ac:dyDescent="0.3">
      <c r="A559" s="53" t="s">
        <v>1176</v>
      </c>
      <c r="B559">
        <v>724</v>
      </c>
      <c r="C559">
        <v>724</v>
      </c>
      <c r="D559">
        <v>730</v>
      </c>
      <c r="E559">
        <v>724</v>
      </c>
      <c r="G559" s="54">
        <v>0</v>
      </c>
      <c r="H559" s="55" t="str">
        <f t="shared" si="40"/>
        <v>12</v>
      </c>
      <c r="I559" s="55" t="str">
        <f t="shared" si="41"/>
        <v>01</v>
      </c>
      <c r="J559" s="55" t="str">
        <f t="shared" si="42"/>
        <v>2011</v>
      </c>
      <c r="K559" s="53" t="str">
        <f t="shared" si="43"/>
        <v>12/01/2011</v>
      </c>
      <c r="L559" s="53">
        <f t="shared" si="44"/>
        <v>40555</v>
      </c>
    </row>
    <row r="560" spans="1:12" x14ac:dyDescent="0.3">
      <c r="A560" t="s">
        <v>1177</v>
      </c>
      <c r="B560">
        <v>724</v>
      </c>
      <c r="C560">
        <v>724</v>
      </c>
      <c r="D560">
        <v>724</v>
      </c>
      <c r="E560">
        <v>724</v>
      </c>
      <c r="G560" s="54">
        <v>0</v>
      </c>
      <c r="H560" s="55" t="str">
        <f t="shared" si="40"/>
        <v>13</v>
      </c>
      <c r="I560" s="55" t="str">
        <f t="shared" si="41"/>
        <v>01</v>
      </c>
      <c r="J560" s="55" t="str">
        <f t="shared" si="42"/>
        <v>2011</v>
      </c>
      <c r="K560" s="53" t="str">
        <f t="shared" si="43"/>
        <v>13/01/2011</v>
      </c>
      <c r="L560" s="53">
        <f t="shared" si="44"/>
        <v>40556</v>
      </c>
    </row>
    <row r="561" spans="1:12" x14ac:dyDescent="0.3">
      <c r="A561" t="s">
        <v>1178</v>
      </c>
      <c r="B561">
        <v>724</v>
      </c>
      <c r="C561">
        <v>724</v>
      </c>
      <c r="D561">
        <v>724</v>
      </c>
      <c r="E561">
        <v>724</v>
      </c>
      <c r="G561" s="54">
        <v>0</v>
      </c>
      <c r="H561" s="55" t="str">
        <f t="shared" si="40"/>
        <v>14</v>
      </c>
      <c r="I561" s="55" t="str">
        <f t="shared" si="41"/>
        <v>01</v>
      </c>
      <c r="J561" s="55" t="str">
        <f t="shared" si="42"/>
        <v>2011</v>
      </c>
      <c r="K561" s="53" t="str">
        <f t="shared" si="43"/>
        <v>14/01/2011</v>
      </c>
      <c r="L561" s="53">
        <f t="shared" si="44"/>
        <v>40557</v>
      </c>
    </row>
    <row r="562" spans="1:12" x14ac:dyDescent="0.3">
      <c r="A562" t="s">
        <v>1179</v>
      </c>
      <c r="B562">
        <v>724</v>
      </c>
      <c r="C562">
        <v>724</v>
      </c>
      <c r="D562">
        <v>724</v>
      </c>
      <c r="E562">
        <v>724</v>
      </c>
      <c r="G562" s="54">
        <v>0</v>
      </c>
      <c r="H562" s="55" t="str">
        <f t="shared" si="40"/>
        <v>18</v>
      </c>
      <c r="I562" s="55" t="str">
        <f t="shared" si="41"/>
        <v>01</v>
      </c>
      <c r="J562" s="55" t="str">
        <f t="shared" si="42"/>
        <v>2011</v>
      </c>
      <c r="K562" s="53" t="str">
        <f t="shared" si="43"/>
        <v>18/01/2011</v>
      </c>
      <c r="L562" s="53">
        <f t="shared" si="44"/>
        <v>40561</v>
      </c>
    </row>
    <row r="563" spans="1:12" x14ac:dyDescent="0.3">
      <c r="A563" t="s">
        <v>1180</v>
      </c>
      <c r="B563">
        <v>724</v>
      </c>
      <c r="C563">
        <v>724</v>
      </c>
      <c r="D563">
        <v>725</v>
      </c>
      <c r="E563">
        <v>724</v>
      </c>
      <c r="G563" s="54">
        <v>0</v>
      </c>
      <c r="H563" s="55" t="str">
        <f t="shared" si="40"/>
        <v>19</v>
      </c>
      <c r="I563" s="55" t="str">
        <f t="shared" si="41"/>
        <v>01</v>
      </c>
      <c r="J563" s="55" t="str">
        <f t="shared" si="42"/>
        <v>2011</v>
      </c>
      <c r="K563" s="53" t="str">
        <f t="shared" si="43"/>
        <v>19/01/2011</v>
      </c>
      <c r="L563" s="53">
        <f t="shared" si="44"/>
        <v>40562</v>
      </c>
    </row>
    <row r="564" spans="1:12" x14ac:dyDescent="0.3">
      <c r="A564" t="s">
        <v>1181</v>
      </c>
      <c r="B564">
        <v>724</v>
      </c>
      <c r="C564">
        <v>724</v>
      </c>
      <c r="D564">
        <v>724</v>
      </c>
      <c r="E564">
        <v>724</v>
      </c>
      <c r="G564" s="54">
        <v>0</v>
      </c>
      <c r="H564" s="55" t="str">
        <f t="shared" si="40"/>
        <v>20</v>
      </c>
      <c r="I564" s="55" t="str">
        <f t="shared" si="41"/>
        <v>01</v>
      </c>
      <c r="J564" s="55" t="str">
        <f t="shared" si="42"/>
        <v>2011</v>
      </c>
      <c r="K564" s="53" t="str">
        <f t="shared" si="43"/>
        <v>20/01/2011</v>
      </c>
      <c r="L564" s="53">
        <f t="shared" si="44"/>
        <v>40563</v>
      </c>
    </row>
    <row r="565" spans="1:12" x14ac:dyDescent="0.3">
      <c r="A565" t="s">
        <v>1182</v>
      </c>
      <c r="B565">
        <v>727</v>
      </c>
      <c r="C565">
        <v>727</v>
      </c>
      <c r="D565">
        <v>727</v>
      </c>
      <c r="E565">
        <v>727</v>
      </c>
      <c r="G565" s="54">
        <v>4.1000000000000003E-3</v>
      </c>
      <c r="H565" s="55" t="str">
        <f t="shared" si="40"/>
        <v>21</v>
      </c>
      <c r="I565" s="55" t="str">
        <f t="shared" si="41"/>
        <v>01</v>
      </c>
      <c r="J565" s="55" t="str">
        <f t="shared" si="42"/>
        <v>2011</v>
      </c>
      <c r="K565" s="53" t="str">
        <f t="shared" si="43"/>
        <v>21/01/2011</v>
      </c>
      <c r="L565" s="53">
        <f t="shared" si="44"/>
        <v>40564</v>
      </c>
    </row>
    <row r="566" spans="1:12" x14ac:dyDescent="0.3">
      <c r="A566" t="s">
        <v>1183</v>
      </c>
      <c r="B566">
        <v>727</v>
      </c>
      <c r="C566">
        <v>727</v>
      </c>
      <c r="D566">
        <v>727</v>
      </c>
      <c r="E566">
        <v>727</v>
      </c>
      <c r="G566" s="54">
        <v>0</v>
      </c>
      <c r="H566" s="55" t="str">
        <f t="shared" si="40"/>
        <v>24</v>
      </c>
      <c r="I566" s="55" t="str">
        <f t="shared" si="41"/>
        <v>01</v>
      </c>
      <c r="J566" s="55" t="str">
        <f t="shared" si="42"/>
        <v>2011</v>
      </c>
      <c r="K566" s="53" t="str">
        <f t="shared" si="43"/>
        <v>24/01/2011</v>
      </c>
      <c r="L566" s="53">
        <f t="shared" si="44"/>
        <v>40567</v>
      </c>
    </row>
    <row r="567" spans="1:12" x14ac:dyDescent="0.3">
      <c r="A567" t="s">
        <v>1184</v>
      </c>
      <c r="B567">
        <v>727</v>
      </c>
      <c r="C567">
        <v>727</v>
      </c>
      <c r="D567">
        <v>727</v>
      </c>
      <c r="E567">
        <v>727</v>
      </c>
      <c r="G567" s="54">
        <v>0</v>
      </c>
      <c r="H567" s="55" t="str">
        <f t="shared" si="40"/>
        <v>25</v>
      </c>
      <c r="I567" s="55" t="str">
        <f t="shared" si="41"/>
        <v>01</v>
      </c>
      <c r="J567" s="55" t="str">
        <f t="shared" si="42"/>
        <v>2011</v>
      </c>
      <c r="K567" s="53" t="str">
        <f t="shared" si="43"/>
        <v>25/01/2011</v>
      </c>
      <c r="L567" s="53">
        <f t="shared" si="44"/>
        <v>40568</v>
      </c>
    </row>
    <row r="568" spans="1:12" x14ac:dyDescent="0.3">
      <c r="A568" t="s">
        <v>1185</v>
      </c>
      <c r="B568">
        <v>790</v>
      </c>
      <c r="C568">
        <v>790</v>
      </c>
      <c r="D568">
        <v>790</v>
      </c>
      <c r="E568">
        <v>790</v>
      </c>
      <c r="G568" s="54">
        <v>8.6699999999999999E-2</v>
      </c>
      <c r="H568" s="55" t="str">
        <f t="shared" si="40"/>
        <v>26</v>
      </c>
      <c r="I568" s="55" t="str">
        <f t="shared" si="41"/>
        <v>01</v>
      </c>
      <c r="J568" s="55" t="str">
        <f t="shared" si="42"/>
        <v>2011</v>
      </c>
      <c r="K568" s="53" t="str">
        <f t="shared" si="43"/>
        <v>26/01/2011</v>
      </c>
      <c r="L568" s="53">
        <f t="shared" si="44"/>
        <v>40569</v>
      </c>
    </row>
    <row r="569" spans="1:12" x14ac:dyDescent="0.3">
      <c r="A569" t="s">
        <v>1186</v>
      </c>
      <c r="B569">
        <v>765</v>
      </c>
      <c r="C569">
        <v>765</v>
      </c>
      <c r="D569">
        <v>765</v>
      </c>
      <c r="E569">
        <v>765</v>
      </c>
      <c r="F569" t="s">
        <v>900</v>
      </c>
      <c r="G569" s="54">
        <v>-3.1600000000000003E-2</v>
      </c>
      <c r="H569" s="55" t="str">
        <f t="shared" si="40"/>
        <v>27</v>
      </c>
      <c r="I569" s="55" t="str">
        <f t="shared" si="41"/>
        <v>01</v>
      </c>
      <c r="J569" s="55" t="str">
        <f t="shared" si="42"/>
        <v>2011</v>
      </c>
      <c r="K569" s="53" t="str">
        <f t="shared" si="43"/>
        <v>27/01/2011</v>
      </c>
      <c r="L569" s="53">
        <f t="shared" si="44"/>
        <v>40570</v>
      </c>
    </row>
    <row r="570" spans="1:12" x14ac:dyDescent="0.3">
      <c r="A570" t="s">
        <v>1187</v>
      </c>
      <c r="B570">
        <v>765</v>
      </c>
      <c r="C570">
        <v>765</v>
      </c>
      <c r="D570">
        <v>765</v>
      </c>
      <c r="E570">
        <v>765</v>
      </c>
      <c r="G570" s="54">
        <v>0</v>
      </c>
      <c r="H570" s="55" t="str">
        <f t="shared" si="40"/>
        <v>28</v>
      </c>
      <c r="I570" s="55" t="str">
        <f t="shared" si="41"/>
        <v>01</v>
      </c>
      <c r="J570" s="55" t="str">
        <f t="shared" si="42"/>
        <v>2011</v>
      </c>
      <c r="K570" s="53" t="str">
        <f t="shared" si="43"/>
        <v>28/01/2011</v>
      </c>
      <c r="L570" s="53">
        <f t="shared" si="44"/>
        <v>40571</v>
      </c>
    </row>
    <row r="571" spans="1:12" x14ac:dyDescent="0.3">
      <c r="A571" t="s">
        <v>1188</v>
      </c>
      <c r="B571">
        <v>765</v>
      </c>
      <c r="C571">
        <v>765</v>
      </c>
      <c r="D571">
        <v>765</v>
      </c>
      <c r="E571">
        <v>765</v>
      </c>
      <c r="G571" s="54">
        <v>0</v>
      </c>
      <c r="H571" s="55" t="str">
        <f t="shared" si="40"/>
        <v>31</v>
      </c>
      <c r="I571" s="55" t="str">
        <f t="shared" si="41"/>
        <v>01</v>
      </c>
      <c r="J571" s="55" t="str">
        <f t="shared" si="42"/>
        <v>2011</v>
      </c>
      <c r="K571" s="53" t="str">
        <f t="shared" si="43"/>
        <v>31/01/2011</v>
      </c>
      <c r="L571" s="53">
        <f t="shared" si="44"/>
        <v>40574</v>
      </c>
    </row>
    <row r="572" spans="1:12" x14ac:dyDescent="0.3">
      <c r="A572" s="53" t="s">
        <v>1189</v>
      </c>
      <c r="B572">
        <v>775</v>
      </c>
      <c r="C572">
        <v>775</v>
      </c>
      <c r="D572">
        <v>775</v>
      </c>
      <c r="E572">
        <v>775</v>
      </c>
      <c r="G572" s="54">
        <v>1.3100000000000001E-2</v>
      </c>
      <c r="H572" s="55" t="str">
        <f t="shared" si="40"/>
        <v>01</v>
      </c>
      <c r="I572" s="55" t="str">
        <f t="shared" si="41"/>
        <v>02</v>
      </c>
      <c r="J572" s="55" t="str">
        <f t="shared" si="42"/>
        <v>2011</v>
      </c>
      <c r="K572" s="53" t="str">
        <f t="shared" si="43"/>
        <v>01/02/2011</v>
      </c>
      <c r="L572" s="53">
        <f t="shared" si="44"/>
        <v>40575</v>
      </c>
    </row>
    <row r="573" spans="1:12" x14ac:dyDescent="0.3">
      <c r="A573" s="53" t="s">
        <v>1190</v>
      </c>
      <c r="B573">
        <v>800</v>
      </c>
      <c r="C573">
        <v>800</v>
      </c>
      <c r="D573">
        <v>800</v>
      </c>
      <c r="E573">
        <v>800</v>
      </c>
      <c r="G573" s="54">
        <v>3.2300000000000002E-2</v>
      </c>
      <c r="H573" s="55" t="str">
        <f t="shared" si="40"/>
        <v>02</v>
      </c>
      <c r="I573" s="55" t="str">
        <f t="shared" si="41"/>
        <v>02</v>
      </c>
      <c r="J573" s="55" t="str">
        <f t="shared" si="42"/>
        <v>2011</v>
      </c>
      <c r="K573" s="53" t="str">
        <f t="shared" si="43"/>
        <v>02/02/2011</v>
      </c>
      <c r="L573" s="53">
        <f t="shared" si="44"/>
        <v>40576</v>
      </c>
    </row>
    <row r="574" spans="1:12" x14ac:dyDescent="0.3">
      <c r="A574" s="53" t="s">
        <v>1191</v>
      </c>
      <c r="B574">
        <v>800</v>
      </c>
      <c r="C574">
        <v>800</v>
      </c>
      <c r="D574">
        <v>800</v>
      </c>
      <c r="E574">
        <v>800</v>
      </c>
      <c r="F574" t="s">
        <v>900</v>
      </c>
      <c r="G574" s="54">
        <v>0</v>
      </c>
      <c r="H574" s="55" t="str">
        <f t="shared" si="40"/>
        <v>03</v>
      </c>
      <c r="I574" s="55" t="str">
        <f t="shared" si="41"/>
        <v>02</v>
      </c>
      <c r="J574" s="55" t="str">
        <f t="shared" si="42"/>
        <v>2011</v>
      </c>
      <c r="K574" s="53" t="str">
        <f t="shared" si="43"/>
        <v>03/02/2011</v>
      </c>
      <c r="L574" s="53">
        <f t="shared" si="44"/>
        <v>40577</v>
      </c>
    </row>
    <row r="575" spans="1:12" x14ac:dyDescent="0.3">
      <c r="A575" s="53" t="s">
        <v>1192</v>
      </c>
      <c r="B575">
        <v>800</v>
      </c>
      <c r="C575">
        <v>800</v>
      </c>
      <c r="D575">
        <v>800</v>
      </c>
      <c r="E575">
        <v>800</v>
      </c>
      <c r="G575" s="54">
        <v>0</v>
      </c>
      <c r="H575" s="55" t="str">
        <f t="shared" si="40"/>
        <v>04</v>
      </c>
      <c r="I575" s="55" t="str">
        <f t="shared" si="41"/>
        <v>02</v>
      </c>
      <c r="J575" s="55" t="str">
        <f t="shared" si="42"/>
        <v>2011</v>
      </c>
      <c r="K575" s="53" t="str">
        <f t="shared" si="43"/>
        <v>04/02/2011</v>
      </c>
      <c r="L575" s="53">
        <f t="shared" si="44"/>
        <v>40578</v>
      </c>
    </row>
    <row r="576" spans="1:12" x14ac:dyDescent="0.3">
      <c r="A576" s="53" t="s">
        <v>1193</v>
      </c>
      <c r="B576">
        <v>795</v>
      </c>
      <c r="C576">
        <v>795</v>
      </c>
      <c r="D576">
        <v>795</v>
      </c>
      <c r="E576">
        <v>795</v>
      </c>
      <c r="G576" s="54">
        <v>-6.3E-3</v>
      </c>
      <c r="H576" s="55" t="str">
        <f t="shared" si="40"/>
        <v>07</v>
      </c>
      <c r="I576" s="55" t="str">
        <f t="shared" si="41"/>
        <v>02</v>
      </c>
      <c r="J576" s="55" t="str">
        <f t="shared" si="42"/>
        <v>2011</v>
      </c>
      <c r="K576" s="53" t="str">
        <f t="shared" si="43"/>
        <v>07/02/2011</v>
      </c>
      <c r="L576" s="53">
        <f t="shared" si="44"/>
        <v>40581</v>
      </c>
    </row>
    <row r="577" spans="1:12" x14ac:dyDescent="0.3">
      <c r="A577" s="53" t="s">
        <v>1194</v>
      </c>
      <c r="B577">
        <v>795</v>
      </c>
      <c r="C577">
        <v>795</v>
      </c>
      <c r="D577">
        <v>795</v>
      </c>
      <c r="E577">
        <v>795</v>
      </c>
      <c r="G577" s="54">
        <v>0</v>
      </c>
      <c r="H577" s="55" t="str">
        <f t="shared" si="40"/>
        <v>08</v>
      </c>
      <c r="I577" s="55" t="str">
        <f t="shared" si="41"/>
        <v>02</v>
      </c>
      <c r="J577" s="55" t="str">
        <f t="shared" si="42"/>
        <v>2011</v>
      </c>
      <c r="K577" s="53" t="str">
        <f t="shared" si="43"/>
        <v>08/02/2011</v>
      </c>
      <c r="L577" s="53">
        <f t="shared" si="44"/>
        <v>40582</v>
      </c>
    </row>
    <row r="578" spans="1:12" x14ac:dyDescent="0.3">
      <c r="A578" s="53" t="s">
        <v>1195</v>
      </c>
      <c r="B578">
        <v>795</v>
      </c>
      <c r="C578">
        <v>795</v>
      </c>
      <c r="D578">
        <v>795</v>
      </c>
      <c r="E578">
        <v>795</v>
      </c>
      <c r="G578" s="54">
        <v>0</v>
      </c>
      <c r="H578" s="55" t="str">
        <f t="shared" ref="H578:H641" si="45">+MID(A578,4,2)</f>
        <v>09</v>
      </c>
      <c r="I578" s="55" t="str">
        <f t="shared" ref="I578:I641" si="46">+MID(A578,1,2)</f>
        <v>02</v>
      </c>
      <c r="J578" s="55" t="str">
        <f t="shared" ref="J578:J641" si="47">+MID(A578,7,4)</f>
        <v>2011</v>
      </c>
      <c r="K578" s="53" t="str">
        <f t="shared" ref="K578:K641" si="48">+H578&amp;"/"&amp;I578&amp;"/"&amp;J578</f>
        <v>09/02/2011</v>
      </c>
      <c r="L578" s="53">
        <f t="shared" ref="L578:L641" si="49">+K578+0</f>
        <v>40583</v>
      </c>
    </row>
    <row r="579" spans="1:12" x14ac:dyDescent="0.3">
      <c r="A579" s="53" t="s">
        <v>1196</v>
      </c>
      <c r="B579">
        <v>800</v>
      </c>
      <c r="C579">
        <v>800</v>
      </c>
      <c r="D579">
        <v>800</v>
      </c>
      <c r="E579">
        <v>800</v>
      </c>
      <c r="G579" s="54">
        <v>6.3E-3</v>
      </c>
      <c r="H579" s="55" t="str">
        <f t="shared" si="45"/>
        <v>10</v>
      </c>
      <c r="I579" s="55" t="str">
        <f t="shared" si="46"/>
        <v>02</v>
      </c>
      <c r="J579" s="55" t="str">
        <f t="shared" si="47"/>
        <v>2011</v>
      </c>
      <c r="K579" s="53" t="str">
        <f t="shared" si="48"/>
        <v>10/02/2011</v>
      </c>
      <c r="L579" s="53">
        <f t="shared" si="49"/>
        <v>40584</v>
      </c>
    </row>
    <row r="580" spans="1:12" x14ac:dyDescent="0.3">
      <c r="A580" s="53" t="s">
        <v>1197</v>
      </c>
      <c r="B580">
        <v>800</v>
      </c>
      <c r="C580">
        <v>800</v>
      </c>
      <c r="D580">
        <v>800</v>
      </c>
      <c r="E580">
        <v>800</v>
      </c>
      <c r="G580" s="54">
        <v>0</v>
      </c>
      <c r="H580" s="55" t="str">
        <f t="shared" si="45"/>
        <v>11</v>
      </c>
      <c r="I580" s="55" t="str">
        <f t="shared" si="46"/>
        <v>02</v>
      </c>
      <c r="J580" s="55" t="str">
        <f t="shared" si="47"/>
        <v>2011</v>
      </c>
      <c r="K580" s="53" t="str">
        <f t="shared" si="48"/>
        <v>11/02/2011</v>
      </c>
      <c r="L580" s="53">
        <f t="shared" si="49"/>
        <v>40585</v>
      </c>
    </row>
    <row r="581" spans="1:12" x14ac:dyDescent="0.3">
      <c r="A581" t="s">
        <v>1198</v>
      </c>
      <c r="B581">
        <v>805</v>
      </c>
      <c r="C581">
        <v>805</v>
      </c>
      <c r="D581">
        <v>805</v>
      </c>
      <c r="E581">
        <v>805</v>
      </c>
      <c r="G581" s="54">
        <v>6.3E-3</v>
      </c>
      <c r="H581" s="55" t="str">
        <f t="shared" si="45"/>
        <v>14</v>
      </c>
      <c r="I581" s="55" t="str">
        <f t="shared" si="46"/>
        <v>02</v>
      </c>
      <c r="J581" s="55" t="str">
        <f t="shared" si="47"/>
        <v>2011</v>
      </c>
      <c r="K581" s="53" t="str">
        <f t="shared" si="48"/>
        <v>14/02/2011</v>
      </c>
      <c r="L581" s="53">
        <f t="shared" si="49"/>
        <v>40588</v>
      </c>
    </row>
    <row r="582" spans="1:12" x14ac:dyDescent="0.3">
      <c r="A582" t="s">
        <v>1199</v>
      </c>
      <c r="B582">
        <v>800</v>
      </c>
      <c r="C582">
        <v>800</v>
      </c>
      <c r="D582">
        <v>808</v>
      </c>
      <c r="E582">
        <v>800</v>
      </c>
      <c r="G582" s="54">
        <v>-6.1999999999999998E-3</v>
      </c>
      <c r="H582" s="55" t="str">
        <f t="shared" si="45"/>
        <v>15</v>
      </c>
      <c r="I582" s="55" t="str">
        <f t="shared" si="46"/>
        <v>02</v>
      </c>
      <c r="J582" s="55" t="str">
        <f t="shared" si="47"/>
        <v>2011</v>
      </c>
      <c r="K582" s="53" t="str">
        <f t="shared" si="48"/>
        <v>15/02/2011</v>
      </c>
      <c r="L582" s="53">
        <f t="shared" si="49"/>
        <v>40589</v>
      </c>
    </row>
    <row r="583" spans="1:12" x14ac:dyDescent="0.3">
      <c r="A583" t="s">
        <v>1200</v>
      </c>
      <c r="B583">
        <v>810</v>
      </c>
      <c r="C583">
        <v>810</v>
      </c>
      <c r="D583">
        <v>810</v>
      </c>
      <c r="E583">
        <v>810</v>
      </c>
      <c r="G583" s="54">
        <v>1.2500000000000001E-2</v>
      </c>
      <c r="H583" s="55" t="str">
        <f t="shared" si="45"/>
        <v>16</v>
      </c>
      <c r="I583" s="55" t="str">
        <f t="shared" si="46"/>
        <v>02</v>
      </c>
      <c r="J583" s="55" t="str">
        <f t="shared" si="47"/>
        <v>2011</v>
      </c>
      <c r="K583" s="53" t="str">
        <f t="shared" si="48"/>
        <v>16/02/2011</v>
      </c>
      <c r="L583" s="53">
        <f t="shared" si="49"/>
        <v>40590</v>
      </c>
    </row>
    <row r="584" spans="1:12" x14ac:dyDescent="0.3">
      <c r="A584" t="s">
        <v>1201</v>
      </c>
      <c r="B584">
        <v>810</v>
      </c>
      <c r="C584">
        <v>810</v>
      </c>
      <c r="D584">
        <v>810</v>
      </c>
      <c r="E584">
        <v>810</v>
      </c>
      <c r="G584" s="54">
        <v>0</v>
      </c>
      <c r="H584" s="55" t="str">
        <f t="shared" si="45"/>
        <v>17</v>
      </c>
      <c r="I584" s="55" t="str">
        <f t="shared" si="46"/>
        <v>02</v>
      </c>
      <c r="J584" s="55" t="str">
        <f t="shared" si="47"/>
        <v>2011</v>
      </c>
      <c r="K584" s="53" t="str">
        <f t="shared" si="48"/>
        <v>17/02/2011</v>
      </c>
      <c r="L584" s="53">
        <f t="shared" si="49"/>
        <v>40591</v>
      </c>
    </row>
    <row r="585" spans="1:12" x14ac:dyDescent="0.3">
      <c r="A585" t="s">
        <v>1202</v>
      </c>
      <c r="B585">
        <v>810</v>
      </c>
      <c r="C585">
        <v>810</v>
      </c>
      <c r="D585">
        <v>810</v>
      </c>
      <c r="E585">
        <v>810</v>
      </c>
      <c r="G585" s="54">
        <v>0</v>
      </c>
      <c r="H585" s="55" t="str">
        <f t="shared" si="45"/>
        <v>18</v>
      </c>
      <c r="I585" s="55" t="str">
        <f t="shared" si="46"/>
        <v>02</v>
      </c>
      <c r="J585" s="55" t="str">
        <f t="shared" si="47"/>
        <v>2011</v>
      </c>
      <c r="K585" s="53" t="str">
        <f t="shared" si="48"/>
        <v>18/02/2011</v>
      </c>
      <c r="L585" s="53">
        <f t="shared" si="49"/>
        <v>40592</v>
      </c>
    </row>
    <row r="586" spans="1:12" x14ac:dyDescent="0.3">
      <c r="A586" t="s">
        <v>1203</v>
      </c>
      <c r="B586">
        <v>810</v>
      </c>
      <c r="C586">
        <v>810</v>
      </c>
      <c r="D586">
        <v>810</v>
      </c>
      <c r="E586">
        <v>810</v>
      </c>
      <c r="G586" s="54">
        <v>0</v>
      </c>
      <c r="H586" s="55" t="str">
        <f t="shared" si="45"/>
        <v>22</v>
      </c>
      <c r="I586" s="55" t="str">
        <f t="shared" si="46"/>
        <v>02</v>
      </c>
      <c r="J586" s="55" t="str">
        <f t="shared" si="47"/>
        <v>2011</v>
      </c>
      <c r="K586" s="53" t="str">
        <f t="shared" si="48"/>
        <v>22/02/2011</v>
      </c>
      <c r="L586" s="53">
        <f t="shared" si="49"/>
        <v>40596</v>
      </c>
    </row>
    <row r="587" spans="1:12" x14ac:dyDescent="0.3">
      <c r="A587" t="s">
        <v>1204</v>
      </c>
      <c r="B587">
        <v>845</v>
      </c>
      <c r="C587">
        <v>845</v>
      </c>
      <c r="D587">
        <v>845</v>
      </c>
      <c r="E587">
        <v>845</v>
      </c>
      <c r="G587" s="54">
        <v>4.3200000000000002E-2</v>
      </c>
      <c r="H587" s="55" t="str">
        <f t="shared" si="45"/>
        <v>23</v>
      </c>
      <c r="I587" s="55" t="str">
        <f t="shared" si="46"/>
        <v>02</v>
      </c>
      <c r="J587" s="55" t="str">
        <f t="shared" si="47"/>
        <v>2011</v>
      </c>
      <c r="K587" s="53" t="str">
        <f t="shared" si="48"/>
        <v>23/02/2011</v>
      </c>
      <c r="L587" s="53">
        <f t="shared" si="49"/>
        <v>40597</v>
      </c>
    </row>
    <row r="588" spans="1:12" x14ac:dyDescent="0.3">
      <c r="A588" t="s">
        <v>1205</v>
      </c>
      <c r="B588">
        <v>845</v>
      </c>
      <c r="C588">
        <v>845</v>
      </c>
      <c r="D588">
        <v>845</v>
      </c>
      <c r="E588">
        <v>845</v>
      </c>
      <c r="G588" s="54">
        <v>0</v>
      </c>
      <c r="H588" s="55" t="str">
        <f t="shared" si="45"/>
        <v>24</v>
      </c>
      <c r="I588" s="55" t="str">
        <f t="shared" si="46"/>
        <v>02</v>
      </c>
      <c r="J588" s="55" t="str">
        <f t="shared" si="47"/>
        <v>2011</v>
      </c>
      <c r="K588" s="53" t="str">
        <f t="shared" si="48"/>
        <v>24/02/2011</v>
      </c>
      <c r="L588" s="53">
        <f t="shared" si="49"/>
        <v>40598</v>
      </c>
    </row>
    <row r="589" spans="1:12" x14ac:dyDescent="0.3">
      <c r="A589" t="s">
        <v>1206</v>
      </c>
      <c r="B589">
        <v>845</v>
      </c>
      <c r="C589">
        <v>845</v>
      </c>
      <c r="D589">
        <v>845</v>
      </c>
      <c r="E589">
        <v>845</v>
      </c>
      <c r="G589" s="54">
        <v>0</v>
      </c>
      <c r="H589" s="55" t="str">
        <f t="shared" si="45"/>
        <v>25</v>
      </c>
      <c r="I589" s="55" t="str">
        <f t="shared" si="46"/>
        <v>02</v>
      </c>
      <c r="J589" s="55" t="str">
        <f t="shared" si="47"/>
        <v>2011</v>
      </c>
      <c r="K589" s="53" t="str">
        <f t="shared" si="48"/>
        <v>25/02/2011</v>
      </c>
      <c r="L589" s="53">
        <f t="shared" si="49"/>
        <v>40599</v>
      </c>
    </row>
    <row r="590" spans="1:12" x14ac:dyDescent="0.3">
      <c r="A590" t="s">
        <v>1207</v>
      </c>
      <c r="B590">
        <v>845</v>
      </c>
      <c r="C590">
        <v>845</v>
      </c>
      <c r="D590">
        <v>845</v>
      </c>
      <c r="E590">
        <v>845</v>
      </c>
      <c r="G590" s="54">
        <v>0</v>
      </c>
      <c r="H590" s="55" t="str">
        <f t="shared" si="45"/>
        <v>28</v>
      </c>
      <c r="I590" s="55" t="str">
        <f t="shared" si="46"/>
        <v>02</v>
      </c>
      <c r="J590" s="55" t="str">
        <f t="shared" si="47"/>
        <v>2011</v>
      </c>
      <c r="K590" s="53" t="str">
        <f t="shared" si="48"/>
        <v>28/02/2011</v>
      </c>
      <c r="L590" s="53">
        <f t="shared" si="49"/>
        <v>40602</v>
      </c>
    </row>
    <row r="591" spans="1:12" x14ac:dyDescent="0.3">
      <c r="A591" s="53" t="s">
        <v>1208</v>
      </c>
      <c r="B591">
        <v>860</v>
      </c>
      <c r="C591">
        <v>860</v>
      </c>
      <c r="D591">
        <v>860</v>
      </c>
      <c r="E591">
        <v>860</v>
      </c>
      <c r="G591" s="54">
        <v>1.78E-2</v>
      </c>
      <c r="H591" s="55" t="str">
        <f t="shared" si="45"/>
        <v>01</v>
      </c>
      <c r="I591" s="55" t="str">
        <f t="shared" si="46"/>
        <v>03</v>
      </c>
      <c r="J591" s="55" t="str">
        <f t="shared" si="47"/>
        <v>2011</v>
      </c>
      <c r="K591" s="53" t="str">
        <f t="shared" si="48"/>
        <v>01/03/2011</v>
      </c>
      <c r="L591" s="53">
        <f t="shared" si="49"/>
        <v>40603</v>
      </c>
    </row>
    <row r="592" spans="1:12" x14ac:dyDescent="0.3">
      <c r="A592" s="53" t="s">
        <v>1209</v>
      </c>
      <c r="B592">
        <v>865</v>
      </c>
      <c r="C592">
        <v>865</v>
      </c>
      <c r="D592">
        <v>865</v>
      </c>
      <c r="E592">
        <v>865</v>
      </c>
      <c r="G592" s="54">
        <v>5.7999999999999996E-3</v>
      </c>
      <c r="H592" s="55" t="str">
        <f t="shared" si="45"/>
        <v>02</v>
      </c>
      <c r="I592" s="55" t="str">
        <f t="shared" si="46"/>
        <v>03</v>
      </c>
      <c r="J592" s="55" t="str">
        <f t="shared" si="47"/>
        <v>2011</v>
      </c>
      <c r="K592" s="53" t="str">
        <f t="shared" si="48"/>
        <v>02/03/2011</v>
      </c>
      <c r="L592" s="53">
        <f t="shared" si="49"/>
        <v>40604</v>
      </c>
    </row>
    <row r="593" spans="1:12" x14ac:dyDescent="0.3">
      <c r="A593" s="53" t="s">
        <v>1210</v>
      </c>
      <c r="B593">
        <v>870</v>
      </c>
      <c r="C593">
        <v>870</v>
      </c>
      <c r="D593">
        <v>870</v>
      </c>
      <c r="E593">
        <v>870</v>
      </c>
      <c r="G593" s="54">
        <v>5.7999999999999996E-3</v>
      </c>
      <c r="H593" s="55" t="str">
        <f t="shared" si="45"/>
        <v>03</v>
      </c>
      <c r="I593" s="55" t="str">
        <f t="shared" si="46"/>
        <v>03</v>
      </c>
      <c r="J593" s="55" t="str">
        <f t="shared" si="47"/>
        <v>2011</v>
      </c>
      <c r="K593" s="53" t="str">
        <f t="shared" si="48"/>
        <v>03/03/2011</v>
      </c>
      <c r="L593" s="53">
        <f t="shared" si="49"/>
        <v>40605</v>
      </c>
    </row>
    <row r="594" spans="1:12" x14ac:dyDescent="0.3">
      <c r="A594" s="53" t="s">
        <v>1211</v>
      </c>
      <c r="B594">
        <v>870</v>
      </c>
      <c r="C594">
        <v>870</v>
      </c>
      <c r="D594">
        <v>870</v>
      </c>
      <c r="E594">
        <v>870</v>
      </c>
      <c r="G594" s="54">
        <v>0</v>
      </c>
      <c r="H594" s="55" t="str">
        <f t="shared" si="45"/>
        <v>04</v>
      </c>
      <c r="I594" s="55" t="str">
        <f t="shared" si="46"/>
        <v>03</v>
      </c>
      <c r="J594" s="55" t="str">
        <f t="shared" si="47"/>
        <v>2011</v>
      </c>
      <c r="K594" s="53" t="str">
        <f t="shared" si="48"/>
        <v>04/03/2011</v>
      </c>
      <c r="L594" s="53">
        <f t="shared" si="49"/>
        <v>40606</v>
      </c>
    </row>
    <row r="595" spans="1:12" x14ac:dyDescent="0.3">
      <c r="A595" s="53" t="s">
        <v>1212</v>
      </c>
      <c r="B595">
        <v>870</v>
      </c>
      <c r="C595">
        <v>870</v>
      </c>
      <c r="D595">
        <v>870</v>
      </c>
      <c r="E595">
        <v>870</v>
      </c>
      <c r="G595" s="54">
        <v>0</v>
      </c>
      <c r="H595" s="55" t="str">
        <f t="shared" si="45"/>
        <v>07</v>
      </c>
      <c r="I595" s="55" t="str">
        <f t="shared" si="46"/>
        <v>03</v>
      </c>
      <c r="J595" s="55" t="str">
        <f t="shared" si="47"/>
        <v>2011</v>
      </c>
      <c r="K595" s="53" t="str">
        <f t="shared" si="48"/>
        <v>07/03/2011</v>
      </c>
      <c r="L595" s="53">
        <f t="shared" si="49"/>
        <v>40609</v>
      </c>
    </row>
    <row r="596" spans="1:12" x14ac:dyDescent="0.3">
      <c r="A596" s="53" t="s">
        <v>1213</v>
      </c>
      <c r="B596">
        <v>870</v>
      </c>
      <c r="C596">
        <v>870</v>
      </c>
      <c r="D596">
        <v>870</v>
      </c>
      <c r="E596">
        <v>870</v>
      </c>
      <c r="G596" s="54">
        <v>0</v>
      </c>
      <c r="H596" s="55" t="str">
        <f t="shared" si="45"/>
        <v>08</v>
      </c>
      <c r="I596" s="55" t="str">
        <f t="shared" si="46"/>
        <v>03</v>
      </c>
      <c r="J596" s="55" t="str">
        <f t="shared" si="47"/>
        <v>2011</v>
      </c>
      <c r="K596" s="53" t="str">
        <f t="shared" si="48"/>
        <v>08/03/2011</v>
      </c>
      <c r="L596" s="53">
        <f t="shared" si="49"/>
        <v>40610</v>
      </c>
    </row>
    <row r="597" spans="1:12" x14ac:dyDescent="0.3">
      <c r="A597" s="53" t="s">
        <v>1214</v>
      </c>
      <c r="B597">
        <v>870</v>
      </c>
      <c r="C597">
        <v>870</v>
      </c>
      <c r="D597">
        <v>870</v>
      </c>
      <c r="E597">
        <v>870</v>
      </c>
      <c r="G597" s="54">
        <v>0</v>
      </c>
      <c r="H597" s="55" t="str">
        <f t="shared" si="45"/>
        <v>09</v>
      </c>
      <c r="I597" s="55" t="str">
        <f t="shared" si="46"/>
        <v>03</v>
      </c>
      <c r="J597" s="55" t="str">
        <f t="shared" si="47"/>
        <v>2011</v>
      </c>
      <c r="K597" s="53" t="str">
        <f t="shared" si="48"/>
        <v>09/03/2011</v>
      </c>
      <c r="L597" s="53">
        <f t="shared" si="49"/>
        <v>40611</v>
      </c>
    </row>
    <row r="598" spans="1:12" x14ac:dyDescent="0.3">
      <c r="A598" s="53" t="s">
        <v>1215</v>
      </c>
      <c r="B598">
        <v>870</v>
      </c>
      <c r="C598">
        <v>870</v>
      </c>
      <c r="D598">
        <v>870</v>
      </c>
      <c r="E598">
        <v>870</v>
      </c>
      <c r="G598" s="54">
        <v>0</v>
      </c>
      <c r="H598" s="55" t="str">
        <f t="shared" si="45"/>
        <v>10</v>
      </c>
      <c r="I598" s="55" t="str">
        <f t="shared" si="46"/>
        <v>03</v>
      </c>
      <c r="J598" s="55" t="str">
        <f t="shared" si="47"/>
        <v>2011</v>
      </c>
      <c r="K598" s="53" t="str">
        <f t="shared" si="48"/>
        <v>10/03/2011</v>
      </c>
      <c r="L598" s="53">
        <f t="shared" si="49"/>
        <v>40612</v>
      </c>
    </row>
    <row r="599" spans="1:12" x14ac:dyDescent="0.3">
      <c r="A599" s="53" t="s">
        <v>1216</v>
      </c>
      <c r="B599">
        <v>875</v>
      </c>
      <c r="C599">
        <v>875</v>
      </c>
      <c r="D599">
        <v>875</v>
      </c>
      <c r="E599">
        <v>875</v>
      </c>
      <c r="G599" s="54">
        <v>5.7000000000000002E-3</v>
      </c>
      <c r="H599" s="55" t="str">
        <f t="shared" si="45"/>
        <v>11</v>
      </c>
      <c r="I599" s="55" t="str">
        <f t="shared" si="46"/>
        <v>03</v>
      </c>
      <c r="J599" s="55" t="str">
        <f t="shared" si="47"/>
        <v>2011</v>
      </c>
      <c r="K599" s="53" t="str">
        <f t="shared" si="48"/>
        <v>11/03/2011</v>
      </c>
      <c r="L599" s="53">
        <f t="shared" si="49"/>
        <v>40613</v>
      </c>
    </row>
    <row r="600" spans="1:12" x14ac:dyDescent="0.3">
      <c r="A600" t="s">
        <v>1217</v>
      </c>
      <c r="B600">
        <v>875</v>
      </c>
      <c r="C600">
        <v>875</v>
      </c>
      <c r="D600">
        <v>875</v>
      </c>
      <c r="E600">
        <v>875</v>
      </c>
      <c r="G600" s="54">
        <v>0</v>
      </c>
      <c r="H600" s="55" t="str">
        <f t="shared" si="45"/>
        <v>14</v>
      </c>
      <c r="I600" s="55" t="str">
        <f t="shared" si="46"/>
        <v>03</v>
      </c>
      <c r="J600" s="55" t="str">
        <f t="shared" si="47"/>
        <v>2011</v>
      </c>
      <c r="K600" s="53" t="str">
        <f t="shared" si="48"/>
        <v>14/03/2011</v>
      </c>
      <c r="L600" s="53">
        <f t="shared" si="49"/>
        <v>40616</v>
      </c>
    </row>
    <row r="601" spans="1:12" x14ac:dyDescent="0.3">
      <c r="A601" t="s">
        <v>1218</v>
      </c>
      <c r="B601">
        <v>875</v>
      </c>
      <c r="C601">
        <v>875</v>
      </c>
      <c r="D601">
        <v>875</v>
      </c>
      <c r="E601">
        <v>875</v>
      </c>
      <c r="G601" s="54">
        <v>0</v>
      </c>
      <c r="H601" s="55" t="str">
        <f t="shared" si="45"/>
        <v>15</v>
      </c>
      <c r="I601" s="55" t="str">
        <f t="shared" si="46"/>
        <v>03</v>
      </c>
      <c r="J601" s="55" t="str">
        <f t="shared" si="47"/>
        <v>2011</v>
      </c>
      <c r="K601" s="53" t="str">
        <f t="shared" si="48"/>
        <v>15/03/2011</v>
      </c>
      <c r="L601" s="53">
        <f t="shared" si="49"/>
        <v>40617</v>
      </c>
    </row>
    <row r="602" spans="1:12" x14ac:dyDescent="0.3">
      <c r="A602" t="s">
        <v>1219</v>
      </c>
      <c r="B602">
        <v>875</v>
      </c>
      <c r="C602">
        <v>875</v>
      </c>
      <c r="D602">
        <v>875</v>
      </c>
      <c r="E602">
        <v>875</v>
      </c>
      <c r="G602" s="54">
        <v>0</v>
      </c>
      <c r="H602" s="55" t="str">
        <f t="shared" si="45"/>
        <v>16</v>
      </c>
      <c r="I602" s="55" t="str">
        <f t="shared" si="46"/>
        <v>03</v>
      </c>
      <c r="J602" s="55" t="str">
        <f t="shared" si="47"/>
        <v>2011</v>
      </c>
      <c r="K602" s="53" t="str">
        <f t="shared" si="48"/>
        <v>16/03/2011</v>
      </c>
      <c r="L602" s="53">
        <f t="shared" si="49"/>
        <v>40618</v>
      </c>
    </row>
    <row r="603" spans="1:12" x14ac:dyDescent="0.3">
      <c r="A603" t="s">
        <v>1220</v>
      </c>
      <c r="B603">
        <v>875</v>
      </c>
      <c r="C603">
        <v>875</v>
      </c>
      <c r="D603">
        <v>875</v>
      </c>
      <c r="E603">
        <v>875</v>
      </c>
      <c r="G603" s="54">
        <v>0</v>
      </c>
      <c r="H603" s="55" t="str">
        <f t="shared" si="45"/>
        <v>17</v>
      </c>
      <c r="I603" s="55" t="str">
        <f t="shared" si="46"/>
        <v>03</v>
      </c>
      <c r="J603" s="55" t="str">
        <f t="shared" si="47"/>
        <v>2011</v>
      </c>
      <c r="K603" s="53" t="str">
        <f t="shared" si="48"/>
        <v>17/03/2011</v>
      </c>
      <c r="L603" s="53">
        <f t="shared" si="49"/>
        <v>40619</v>
      </c>
    </row>
    <row r="604" spans="1:12" x14ac:dyDescent="0.3">
      <c r="A604" t="s">
        <v>1221</v>
      </c>
      <c r="B604">
        <v>875</v>
      </c>
      <c r="C604">
        <v>875</v>
      </c>
      <c r="D604">
        <v>875</v>
      </c>
      <c r="E604">
        <v>875</v>
      </c>
      <c r="G604" s="54">
        <v>0</v>
      </c>
      <c r="H604" s="55" t="str">
        <f t="shared" si="45"/>
        <v>18</v>
      </c>
      <c r="I604" s="55" t="str">
        <f t="shared" si="46"/>
        <v>03</v>
      </c>
      <c r="J604" s="55" t="str">
        <f t="shared" si="47"/>
        <v>2011</v>
      </c>
      <c r="K604" s="53" t="str">
        <f t="shared" si="48"/>
        <v>18/03/2011</v>
      </c>
      <c r="L604" s="53">
        <f t="shared" si="49"/>
        <v>40620</v>
      </c>
    </row>
    <row r="605" spans="1:12" x14ac:dyDescent="0.3">
      <c r="A605" t="s">
        <v>1222</v>
      </c>
      <c r="B605">
        <v>875</v>
      </c>
      <c r="C605">
        <v>875</v>
      </c>
      <c r="D605">
        <v>875</v>
      </c>
      <c r="E605">
        <v>875</v>
      </c>
      <c r="G605" s="54">
        <v>0</v>
      </c>
      <c r="H605" s="55" t="str">
        <f t="shared" si="45"/>
        <v>21</v>
      </c>
      <c r="I605" s="55" t="str">
        <f t="shared" si="46"/>
        <v>03</v>
      </c>
      <c r="J605" s="55" t="str">
        <f t="shared" si="47"/>
        <v>2011</v>
      </c>
      <c r="K605" s="53" t="str">
        <f t="shared" si="48"/>
        <v>21/03/2011</v>
      </c>
      <c r="L605" s="53">
        <f t="shared" si="49"/>
        <v>40623</v>
      </c>
    </row>
    <row r="606" spans="1:12" x14ac:dyDescent="0.3">
      <c r="A606" t="s">
        <v>1223</v>
      </c>
      <c r="B606">
        <v>875</v>
      </c>
      <c r="C606">
        <v>875</v>
      </c>
      <c r="D606">
        <v>875</v>
      </c>
      <c r="E606">
        <v>875</v>
      </c>
      <c r="G606" s="54">
        <v>0</v>
      </c>
      <c r="H606" s="55" t="str">
        <f t="shared" si="45"/>
        <v>22</v>
      </c>
      <c r="I606" s="55" t="str">
        <f t="shared" si="46"/>
        <v>03</v>
      </c>
      <c r="J606" s="55" t="str">
        <f t="shared" si="47"/>
        <v>2011</v>
      </c>
      <c r="K606" s="53" t="str">
        <f t="shared" si="48"/>
        <v>22/03/2011</v>
      </c>
      <c r="L606" s="53">
        <f t="shared" si="49"/>
        <v>40624</v>
      </c>
    </row>
    <row r="607" spans="1:12" x14ac:dyDescent="0.3">
      <c r="A607" t="s">
        <v>1224</v>
      </c>
      <c r="B607">
        <v>875</v>
      </c>
      <c r="C607">
        <v>875</v>
      </c>
      <c r="D607">
        <v>875</v>
      </c>
      <c r="E607">
        <v>875</v>
      </c>
      <c r="G607" s="54">
        <v>0</v>
      </c>
      <c r="H607" s="55" t="str">
        <f t="shared" si="45"/>
        <v>23</v>
      </c>
      <c r="I607" s="55" t="str">
        <f t="shared" si="46"/>
        <v>03</v>
      </c>
      <c r="J607" s="55" t="str">
        <f t="shared" si="47"/>
        <v>2011</v>
      </c>
      <c r="K607" s="53" t="str">
        <f t="shared" si="48"/>
        <v>23/03/2011</v>
      </c>
      <c r="L607" s="53">
        <f t="shared" si="49"/>
        <v>40625</v>
      </c>
    </row>
    <row r="608" spans="1:12" x14ac:dyDescent="0.3">
      <c r="A608" t="s">
        <v>1225</v>
      </c>
      <c r="B608">
        <v>875</v>
      </c>
      <c r="C608">
        <v>875</v>
      </c>
      <c r="D608">
        <v>875</v>
      </c>
      <c r="E608">
        <v>875</v>
      </c>
      <c r="G608" s="54">
        <v>0</v>
      </c>
      <c r="H608" s="55" t="str">
        <f t="shared" si="45"/>
        <v>24</v>
      </c>
      <c r="I608" s="55" t="str">
        <f t="shared" si="46"/>
        <v>03</v>
      </c>
      <c r="J608" s="55" t="str">
        <f t="shared" si="47"/>
        <v>2011</v>
      </c>
      <c r="K608" s="53" t="str">
        <f t="shared" si="48"/>
        <v>24/03/2011</v>
      </c>
      <c r="L608" s="53">
        <f t="shared" si="49"/>
        <v>40626</v>
      </c>
    </row>
    <row r="609" spans="1:12" x14ac:dyDescent="0.3">
      <c r="A609" t="s">
        <v>1226</v>
      </c>
      <c r="B609">
        <v>875</v>
      </c>
      <c r="C609">
        <v>875</v>
      </c>
      <c r="D609">
        <v>875</v>
      </c>
      <c r="E609">
        <v>875</v>
      </c>
      <c r="G609" s="54">
        <v>0</v>
      </c>
      <c r="H609" s="55" t="str">
        <f t="shared" si="45"/>
        <v>25</v>
      </c>
      <c r="I609" s="55" t="str">
        <f t="shared" si="46"/>
        <v>03</v>
      </c>
      <c r="J609" s="55" t="str">
        <f t="shared" si="47"/>
        <v>2011</v>
      </c>
      <c r="K609" s="53" t="str">
        <f t="shared" si="48"/>
        <v>25/03/2011</v>
      </c>
      <c r="L609" s="53">
        <f t="shared" si="49"/>
        <v>40627</v>
      </c>
    </row>
    <row r="610" spans="1:12" x14ac:dyDescent="0.3">
      <c r="A610" t="s">
        <v>1227</v>
      </c>
      <c r="B610">
        <v>875</v>
      </c>
      <c r="C610">
        <v>875</v>
      </c>
      <c r="D610">
        <v>875</v>
      </c>
      <c r="E610">
        <v>875</v>
      </c>
      <c r="G610" s="54">
        <v>0</v>
      </c>
      <c r="H610" s="55" t="str">
        <f t="shared" si="45"/>
        <v>28</v>
      </c>
      <c r="I610" s="55" t="str">
        <f t="shared" si="46"/>
        <v>03</v>
      </c>
      <c r="J610" s="55" t="str">
        <f t="shared" si="47"/>
        <v>2011</v>
      </c>
      <c r="K610" s="53" t="str">
        <f t="shared" si="48"/>
        <v>28/03/2011</v>
      </c>
      <c r="L610" s="53">
        <f t="shared" si="49"/>
        <v>40630</v>
      </c>
    </row>
    <row r="611" spans="1:12" x14ac:dyDescent="0.3">
      <c r="A611" t="s">
        <v>1228</v>
      </c>
      <c r="B611">
        <v>880</v>
      </c>
      <c r="C611">
        <v>880</v>
      </c>
      <c r="D611">
        <v>880</v>
      </c>
      <c r="E611">
        <v>880</v>
      </c>
      <c r="G611" s="54">
        <v>5.7000000000000002E-3</v>
      </c>
      <c r="H611" s="55" t="str">
        <f t="shared" si="45"/>
        <v>29</v>
      </c>
      <c r="I611" s="55" t="str">
        <f t="shared" si="46"/>
        <v>03</v>
      </c>
      <c r="J611" s="55" t="str">
        <f t="shared" si="47"/>
        <v>2011</v>
      </c>
      <c r="K611" s="53" t="str">
        <f t="shared" si="48"/>
        <v>29/03/2011</v>
      </c>
      <c r="L611" s="53">
        <f t="shared" si="49"/>
        <v>40631</v>
      </c>
    </row>
    <row r="612" spans="1:12" x14ac:dyDescent="0.3">
      <c r="A612" t="s">
        <v>1229</v>
      </c>
      <c r="B612">
        <v>875</v>
      </c>
      <c r="C612">
        <v>875</v>
      </c>
      <c r="D612">
        <v>875</v>
      </c>
      <c r="E612">
        <v>875</v>
      </c>
      <c r="G612" s="54">
        <v>-5.7000000000000002E-3</v>
      </c>
      <c r="H612" s="55" t="str">
        <f t="shared" si="45"/>
        <v>30</v>
      </c>
      <c r="I612" s="55" t="str">
        <f t="shared" si="46"/>
        <v>03</v>
      </c>
      <c r="J612" s="55" t="str">
        <f t="shared" si="47"/>
        <v>2011</v>
      </c>
      <c r="K612" s="53" t="str">
        <f t="shared" si="48"/>
        <v>30/03/2011</v>
      </c>
      <c r="L612" s="53">
        <f t="shared" si="49"/>
        <v>40632</v>
      </c>
    </row>
    <row r="613" spans="1:12" x14ac:dyDescent="0.3">
      <c r="A613" t="s">
        <v>1230</v>
      </c>
      <c r="B613">
        <v>880</v>
      </c>
      <c r="C613">
        <v>880</v>
      </c>
      <c r="D613">
        <v>880</v>
      </c>
      <c r="E613">
        <v>880</v>
      </c>
      <c r="G613" s="54">
        <v>5.7000000000000002E-3</v>
      </c>
      <c r="H613" s="55" t="str">
        <f t="shared" si="45"/>
        <v>31</v>
      </c>
      <c r="I613" s="55" t="str">
        <f t="shared" si="46"/>
        <v>03</v>
      </c>
      <c r="J613" s="55" t="str">
        <f t="shared" si="47"/>
        <v>2011</v>
      </c>
      <c r="K613" s="53" t="str">
        <f t="shared" si="48"/>
        <v>31/03/2011</v>
      </c>
      <c r="L613" s="53">
        <f t="shared" si="49"/>
        <v>40633</v>
      </c>
    </row>
    <row r="614" spans="1:12" x14ac:dyDescent="0.3">
      <c r="A614" s="53" t="s">
        <v>1231</v>
      </c>
      <c r="B614">
        <v>880</v>
      </c>
      <c r="C614">
        <v>880</v>
      </c>
      <c r="D614">
        <v>880</v>
      </c>
      <c r="E614">
        <v>880</v>
      </c>
      <c r="G614" s="54">
        <v>0</v>
      </c>
      <c r="H614" s="55" t="str">
        <f t="shared" si="45"/>
        <v>01</v>
      </c>
      <c r="I614" s="55" t="str">
        <f t="shared" si="46"/>
        <v>04</v>
      </c>
      <c r="J614" s="55" t="str">
        <f t="shared" si="47"/>
        <v>2011</v>
      </c>
      <c r="K614" s="53" t="str">
        <f t="shared" si="48"/>
        <v>01/04/2011</v>
      </c>
      <c r="L614" s="53">
        <f t="shared" si="49"/>
        <v>40634</v>
      </c>
    </row>
    <row r="615" spans="1:12" x14ac:dyDescent="0.3">
      <c r="A615" s="53" t="s">
        <v>1232</v>
      </c>
      <c r="B615">
        <v>870</v>
      </c>
      <c r="C615">
        <v>870</v>
      </c>
      <c r="D615">
        <v>870</v>
      </c>
      <c r="E615">
        <v>870</v>
      </c>
      <c r="G615" s="54">
        <v>-1.14E-2</v>
      </c>
      <c r="H615" s="55" t="str">
        <f t="shared" si="45"/>
        <v>04</v>
      </c>
      <c r="I615" s="55" t="str">
        <f t="shared" si="46"/>
        <v>04</v>
      </c>
      <c r="J615" s="55" t="str">
        <f t="shared" si="47"/>
        <v>2011</v>
      </c>
      <c r="K615" s="53" t="str">
        <f t="shared" si="48"/>
        <v>04/04/2011</v>
      </c>
      <c r="L615" s="53">
        <f t="shared" si="49"/>
        <v>40637</v>
      </c>
    </row>
    <row r="616" spans="1:12" x14ac:dyDescent="0.3">
      <c r="A616" s="53" t="s">
        <v>1233</v>
      </c>
      <c r="B616">
        <v>857</v>
      </c>
      <c r="C616">
        <v>857</v>
      </c>
      <c r="D616">
        <v>857</v>
      </c>
      <c r="E616">
        <v>857</v>
      </c>
      <c r="G616" s="54">
        <v>-1.49E-2</v>
      </c>
      <c r="H616" s="55" t="str">
        <f t="shared" si="45"/>
        <v>05</v>
      </c>
      <c r="I616" s="55" t="str">
        <f t="shared" si="46"/>
        <v>04</v>
      </c>
      <c r="J616" s="55" t="str">
        <f t="shared" si="47"/>
        <v>2011</v>
      </c>
      <c r="K616" s="53" t="str">
        <f t="shared" si="48"/>
        <v>05/04/2011</v>
      </c>
      <c r="L616" s="53">
        <f t="shared" si="49"/>
        <v>40638</v>
      </c>
    </row>
    <row r="617" spans="1:12" x14ac:dyDescent="0.3">
      <c r="A617" s="53" t="s">
        <v>1234</v>
      </c>
      <c r="B617">
        <v>857</v>
      </c>
      <c r="C617">
        <v>857</v>
      </c>
      <c r="D617">
        <v>857</v>
      </c>
      <c r="E617">
        <v>857</v>
      </c>
      <c r="G617" s="54">
        <v>0</v>
      </c>
      <c r="H617" s="55" t="str">
        <f t="shared" si="45"/>
        <v>06</v>
      </c>
      <c r="I617" s="55" t="str">
        <f t="shared" si="46"/>
        <v>04</v>
      </c>
      <c r="J617" s="55" t="str">
        <f t="shared" si="47"/>
        <v>2011</v>
      </c>
      <c r="K617" s="53" t="str">
        <f t="shared" si="48"/>
        <v>06/04/2011</v>
      </c>
      <c r="L617" s="53">
        <f t="shared" si="49"/>
        <v>40639</v>
      </c>
    </row>
    <row r="618" spans="1:12" x14ac:dyDescent="0.3">
      <c r="A618" s="53" t="s">
        <v>1235</v>
      </c>
      <c r="B618">
        <v>857</v>
      </c>
      <c r="C618">
        <v>857</v>
      </c>
      <c r="D618">
        <v>857</v>
      </c>
      <c r="E618">
        <v>857</v>
      </c>
      <c r="G618" s="54">
        <v>0</v>
      </c>
      <c r="H618" s="55" t="str">
        <f t="shared" si="45"/>
        <v>07</v>
      </c>
      <c r="I618" s="55" t="str">
        <f t="shared" si="46"/>
        <v>04</v>
      </c>
      <c r="J618" s="55" t="str">
        <f t="shared" si="47"/>
        <v>2011</v>
      </c>
      <c r="K618" s="53" t="str">
        <f t="shared" si="48"/>
        <v>07/04/2011</v>
      </c>
      <c r="L618" s="53">
        <f t="shared" si="49"/>
        <v>40640</v>
      </c>
    </row>
    <row r="619" spans="1:12" x14ac:dyDescent="0.3">
      <c r="A619" s="53" t="s">
        <v>1236</v>
      </c>
      <c r="B619">
        <v>880</v>
      </c>
      <c r="C619">
        <v>880</v>
      </c>
      <c r="D619">
        <v>880</v>
      </c>
      <c r="E619">
        <v>880</v>
      </c>
      <c r="G619" s="54">
        <v>2.6800000000000001E-2</v>
      </c>
      <c r="H619" s="55" t="str">
        <f t="shared" si="45"/>
        <v>11</v>
      </c>
      <c r="I619" s="55" t="str">
        <f t="shared" si="46"/>
        <v>04</v>
      </c>
      <c r="J619" s="55" t="str">
        <f t="shared" si="47"/>
        <v>2011</v>
      </c>
      <c r="K619" s="53" t="str">
        <f t="shared" si="48"/>
        <v>11/04/2011</v>
      </c>
      <c r="L619" s="53">
        <f t="shared" si="49"/>
        <v>40644</v>
      </c>
    </row>
    <row r="620" spans="1:12" x14ac:dyDescent="0.3">
      <c r="A620" s="53" t="s">
        <v>1237</v>
      </c>
      <c r="B620">
        <v>855</v>
      </c>
      <c r="C620">
        <v>855</v>
      </c>
      <c r="D620">
        <v>855</v>
      </c>
      <c r="E620">
        <v>855</v>
      </c>
      <c r="G620" s="54">
        <v>-2.8400000000000002E-2</v>
      </c>
      <c r="H620" s="55" t="str">
        <f t="shared" si="45"/>
        <v>12</v>
      </c>
      <c r="I620" s="55" t="str">
        <f t="shared" si="46"/>
        <v>04</v>
      </c>
      <c r="J620" s="55" t="str">
        <f t="shared" si="47"/>
        <v>2011</v>
      </c>
      <c r="K620" s="53" t="str">
        <f t="shared" si="48"/>
        <v>12/04/2011</v>
      </c>
      <c r="L620" s="53">
        <f t="shared" si="49"/>
        <v>40645</v>
      </c>
    </row>
    <row r="621" spans="1:12" x14ac:dyDescent="0.3">
      <c r="A621" t="s">
        <v>1238</v>
      </c>
      <c r="B621">
        <v>855</v>
      </c>
      <c r="C621">
        <v>855</v>
      </c>
      <c r="D621">
        <v>855</v>
      </c>
      <c r="E621">
        <v>855</v>
      </c>
      <c r="G621" s="54">
        <v>0</v>
      </c>
      <c r="H621" s="55" t="str">
        <f t="shared" si="45"/>
        <v>13</v>
      </c>
      <c r="I621" s="55" t="str">
        <f t="shared" si="46"/>
        <v>04</v>
      </c>
      <c r="J621" s="55" t="str">
        <f t="shared" si="47"/>
        <v>2011</v>
      </c>
      <c r="K621" s="53" t="str">
        <f t="shared" si="48"/>
        <v>13/04/2011</v>
      </c>
      <c r="L621" s="53">
        <f t="shared" si="49"/>
        <v>40646</v>
      </c>
    </row>
    <row r="622" spans="1:12" x14ac:dyDescent="0.3">
      <c r="A622" t="s">
        <v>1239</v>
      </c>
      <c r="B622">
        <v>850</v>
      </c>
      <c r="C622">
        <v>850</v>
      </c>
      <c r="D622">
        <v>850</v>
      </c>
      <c r="E622">
        <v>850</v>
      </c>
      <c r="G622" s="54">
        <v>-5.7999999999999996E-3</v>
      </c>
      <c r="H622" s="55" t="str">
        <f t="shared" si="45"/>
        <v>14</v>
      </c>
      <c r="I622" s="55" t="str">
        <f t="shared" si="46"/>
        <v>04</v>
      </c>
      <c r="J622" s="55" t="str">
        <f t="shared" si="47"/>
        <v>2011</v>
      </c>
      <c r="K622" s="53" t="str">
        <f t="shared" si="48"/>
        <v>14/04/2011</v>
      </c>
      <c r="L622" s="53">
        <f t="shared" si="49"/>
        <v>40647</v>
      </c>
    </row>
    <row r="623" spans="1:12" x14ac:dyDescent="0.3">
      <c r="A623" t="s">
        <v>1240</v>
      </c>
      <c r="B623">
        <v>850</v>
      </c>
      <c r="C623">
        <v>850</v>
      </c>
      <c r="D623">
        <v>850</v>
      </c>
      <c r="E623">
        <v>850</v>
      </c>
      <c r="G623" s="54">
        <v>0</v>
      </c>
      <c r="H623" s="55" t="str">
        <f t="shared" si="45"/>
        <v>15</v>
      </c>
      <c r="I623" s="55" t="str">
        <f t="shared" si="46"/>
        <v>04</v>
      </c>
      <c r="J623" s="55" t="str">
        <f t="shared" si="47"/>
        <v>2011</v>
      </c>
      <c r="K623" s="53" t="str">
        <f t="shared" si="48"/>
        <v>15/04/2011</v>
      </c>
      <c r="L623" s="53">
        <f t="shared" si="49"/>
        <v>40648</v>
      </c>
    </row>
    <row r="624" spans="1:12" x14ac:dyDescent="0.3">
      <c r="A624" t="s">
        <v>1241</v>
      </c>
      <c r="B624">
        <v>850</v>
      </c>
      <c r="C624">
        <v>850</v>
      </c>
      <c r="D624">
        <v>850</v>
      </c>
      <c r="E624">
        <v>850</v>
      </c>
      <c r="G624" s="54">
        <v>0</v>
      </c>
      <c r="H624" s="55" t="str">
        <f t="shared" si="45"/>
        <v>18</v>
      </c>
      <c r="I624" s="55" t="str">
        <f t="shared" si="46"/>
        <v>04</v>
      </c>
      <c r="J624" s="55" t="str">
        <f t="shared" si="47"/>
        <v>2011</v>
      </c>
      <c r="K624" s="53" t="str">
        <f t="shared" si="48"/>
        <v>18/04/2011</v>
      </c>
      <c r="L624" s="53">
        <f t="shared" si="49"/>
        <v>40651</v>
      </c>
    </row>
    <row r="625" spans="1:12" x14ac:dyDescent="0.3">
      <c r="A625" t="s">
        <v>1242</v>
      </c>
      <c r="B625">
        <v>850</v>
      </c>
      <c r="C625">
        <v>850</v>
      </c>
      <c r="D625">
        <v>850</v>
      </c>
      <c r="E625">
        <v>850</v>
      </c>
      <c r="G625" s="54">
        <v>0</v>
      </c>
      <c r="H625" s="55" t="str">
        <f t="shared" si="45"/>
        <v>19</v>
      </c>
      <c r="I625" s="55" t="str">
        <f t="shared" si="46"/>
        <v>04</v>
      </c>
      <c r="J625" s="55" t="str">
        <f t="shared" si="47"/>
        <v>2011</v>
      </c>
      <c r="K625" s="53" t="str">
        <f t="shared" si="48"/>
        <v>19/04/2011</v>
      </c>
      <c r="L625" s="53">
        <f t="shared" si="49"/>
        <v>40652</v>
      </c>
    </row>
    <row r="626" spans="1:12" x14ac:dyDescent="0.3">
      <c r="A626" t="s">
        <v>1243</v>
      </c>
      <c r="B626">
        <v>858</v>
      </c>
      <c r="C626">
        <v>858</v>
      </c>
      <c r="D626">
        <v>858</v>
      </c>
      <c r="E626">
        <v>858</v>
      </c>
      <c r="G626" s="54">
        <v>9.4000000000000004E-3</v>
      </c>
      <c r="H626" s="55" t="str">
        <f t="shared" si="45"/>
        <v>20</v>
      </c>
      <c r="I626" s="55" t="str">
        <f t="shared" si="46"/>
        <v>04</v>
      </c>
      <c r="J626" s="55" t="str">
        <f t="shared" si="47"/>
        <v>2011</v>
      </c>
      <c r="K626" s="53" t="str">
        <f t="shared" si="48"/>
        <v>20/04/2011</v>
      </c>
      <c r="L626" s="53">
        <f t="shared" si="49"/>
        <v>40653</v>
      </c>
    </row>
    <row r="627" spans="1:12" x14ac:dyDescent="0.3">
      <c r="A627" t="s">
        <v>1244</v>
      </c>
      <c r="B627">
        <v>858</v>
      </c>
      <c r="C627">
        <v>858</v>
      </c>
      <c r="D627">
        <v>855</v>
      </c>
      <c r="E627">
        <v>858</v>
      </c>
      <c r="G627" s="54">
        <v>0</v>
      </c>
      <c r="H627" s="55" t="str">
        <f t="shared" si="45"/>
        <v>21</v>
      </c>
      <c r="I627" s="55" t="str">
        <f t="shared" si="46"/>
        <v>04</v>
      </c>
      <c r="J627" s="55" t="str">
        <f t="shared" si="47"/>
        <v>2011</v>
      </c>
      <c r="K627" s="53" t="str">
        <f t="shared" si="48"/>
        <v>21/04/2011</v>
      </c>
      <c r="L627" s="53">
        <f t="shared" si="49"/>
        <v>40654</v>
      </c>
    </row>
    <row r="628" spans="1:12" x14ac:dyDescent="0.3">
      <c r="A628" t="s">
        <v>1245</v>
      </c>
      <c r="B628">
        <v>858</v>
      </c>
      <c r="C628">
        <v>858</v>
      </c>
      <c r="D628">
        <v>858</v>
      </c>
      <c r="E628">
        <v>858</v>
      </c>
      <c r="G628" s="54">
        <v>0</v>
      </c>
      <c r="H628" s="55" t="str">
        <f t="shared" si="45"/>
        <v>25</v>
      </c>
      <c r="I628" s="55" t="str">
        <f t="shared" si="46"/>
        <v>04</v>
      </c>
      <c r="J628" s="55" t="str">
        <f t="shared" si="47"/>
        <v>2011</v>
      </c>
      <c r="K628" s="53" t="str">
        <f t="shared" si="48"/>
        <v>25/04/2011</v>
      </c>
      <c r="L628" s="53">
        <f t="shared" si="49"/>
        <v>40658</v>
      </c>
    </row>
    <row r="629" spans="1:12" x14ac:dyDescent="0.3">
      <c r="A629" t="s">
        <v>1246</v>
      </c>
      <c r="B629">
        <v>858</v>
      </c>
      <c r="C629">
        <v>858</v>
      </c>
      <c r="D629">
        <v>858</v>
      </c>
      <c r="E629">
        <v>858</v>
      </c>
      <c r="G629" s="54">
        <v>0</v>
      </c>
      <c r="H629" s="55" t="str">
        <f t="shared" si="45"/>
        <v>26</v>
      </c>
      <c r="I629" s="55" t="str">
        <f t="shared" si="46"/>
        <v>04</v>
      </c>
      <c r="J629" s="55" t="str">
        <f t="shared" si="47"/>
        <v>2011</v>
      </c>
      <c r="K629" s="53" t="str">
        <f t="shared" si="48"/>
        <v>26/04/2011</v>
      </c>
      <c r="L629" s="53">
        <f t="shared" si="49"/>
        <v>40659</v>
      </c>
    </row>
    <row r="630" spans="1:12" x14ac:dyDescent="0.3">
      <c r="A630" t="s">
        <v>1247</v>
      </c>
      <c r="B630">
        <v>780</v>
      </c>
      <c r="C630">
        <v>780</v>
      </c>
      <c r="D630">
        <v>780</v>
      </c>
      <c r="E630">
        <v>780</v>
      </c>
      <c r="G630" s="54">
        <v>-9.0899999999999995E-2</v>
      </c>
      <c r="H630" s="55" t="str">
        <f t="shared" si="45"/>
        <v>27</v>
      </c>
      <c r="I630" s="55" t="str">
        <f t="shared" si="46"/>
        <v>04</v>
      </c>
      <c r="J630" s="55" t="str">
        <f t="shared" si="47"/>
        <v>2011</v>
      </c>
      <c r="K630" s="53" t="str">
        <f t="shared" si="48"/>
        <v>27/04/2011</v>
      </c>
      <c r="L630" s="53">
        <f t="shared" si="49"/>
        <v>40660</v>
      </c>
    </row>
    <row r="631" spans="1:12" x14ac:dyDescent="0.3">
      <c r="A631" t="s">
        <v>1248</v>
      </c>
      <c r="B631">
        <v>780</v>
      </c>
      <c r="C631">
        <v>780</v>
      </c>
      <c r="D631">
        <v>780</v>
      </c>
      <c r="E631">
        <v>780</v>
      </c>
      <c r="G631" s="54">
        <v>0</v>
      </c>
      <c r="H631" s="55" t="str">
        <f t="shared" si="45"/>
        <v>28</v>
      </c>
      <c r="I631" s="55" t="str">
        <f t="shared" si="46"/>
        <v>04</v>
      </c>
      <c r="J631" s="55" t="str">
        <f t="shared" si="47"/>
        <v>2011</v>
      </c>
      <c r="K631" s="53" t="str">
        <f t="shared" si="48"/>
        <v>28/04/2011</v>
      </c>
      <c r="L631" s="53">
        <f t="shared" si="49"/>
        <v>40661</v>
      </c>
    </row>
    <row r="632" spans="1:12" x14ac:dyDescent="0.3">
      <c r="A632" t="s">
        <v>1249</v>
      </c>
      <c r="B632">
        <v>780</v>
      </c>
      <c r="C632">
        <v>780</v>
      </c>
      <c r="D632">
        <v>780</v>
      </c>
      <c r="E632">
        <v>780</v>
      </c>
      <c r="G632" s="54">
        <v>0</v>
      </c>
      <c r="H632" s="55" t="str">
        <f t="shared" si="45"/>
        <v>29</v>
      </c>
      <c r="I632" s="55" t="str">
        <f t="shared" si="46"/>
        <v>04</v>
      </c>
      <c r="J632" s="55" t="str">
        <f t="shared" si="47"/>
        <v>2011</v>
      </c>
      <c r="K632" s="53" t="str">
        <f t="shared" si="48"/>
        <v>29/04/2011</v>
      </c>
      <c r="L632" s="53">
        <f t="shared" si="49"/>
        <v>40662</v>
      </c>
    </row>
    <row r="633" spans="1:12" x14ac:dyDescent="0.3">
      <c r="A633" s="53" t="s">
        <v>1250</v>
      </c>
      <c r="B633">
        <v>780</v>
      </c>
      <c r="C633">
        <v>780</v>
      </c>
      <c r="D633">
        <v>780</v>
      </c>
      <c r="E633">
        <v>780</v>
      </c>
      <c r="G633" s="54">
        <v>0</v>
      </c>
      <c r="H633" s="55" t="str">
        <f t="shared" si="45"/>
        <v>02</v>
      </c>
      <c r="I633" s="55" t="str">
        <f t="shared" si="46"/>
        <v>05</v>
      </c>
      <c r="J633" s="55" t="str">
        <f t="shared" si="47"/>
        <v>2011</v>
      </c>
      <c r="K633" s="53" t="str">
        <f t="shared" si="48"/>
        <v>02/05/2011</v>
      </c>
      <c r="L633" s="53">
        <f t="shared" si="49"/>
        <v>40665</v>
      </c>
    </row>
    <row r="634" spans="1:12" x14ac:dyDescent="0.3">
      <c r="A634" s="53" t="s">
        <v>1251</v>
      </c>
      <c r="B634">
        <v>780</v>
      </c>
      <c r="C634">
        <v>780</v>
      </c>
      <c r="D634">
        <v>780</v>
      </c>
      <c r="E634">
        <v>780</v>
      </c>
      <c r="G634" s="54">
        <v>0</v>
      </c>
      <c r="H634" s="55" t="str">
        <f t="shared" si="45"/>
        <v>03</v>
      </c>
      <c r="I634" s="55" t="str">
        <f t="shared" si="46"/>
        <v>05</v>
      </c>
      <c r="J634" s="55" t="str">
        <f t="shared" si="47"/>
        <v>2011</v>
      </c>
      <c r="K634" s="53" t="str">
        <f t="shared" si="48"/>
        <v>03/05/2011</v>
      </c>
      <c r="L634" s="53">
        <f t="shared" si="49"/>
        <v>40666</v>
      </c>
    </row>
    <row r="635" spans="1:12" x14ac:dyDescent="0.3">
      <c r="A635" s="53" t="s">
        <v>1252</v>
      </c>
      <c r="B635">
        <v>780</v>
      </c>
      <c r="C635">
        <v>780</v>
      </c>
      <c r="D635">
        <v>780</v>
      </c>
      <c r="E635">
        <v>780</v>
      </c>
      <c r="G635" s="54">
        <v>0</v>
      </c>
      <c r="H635" s="55" t="str">
        <f t="shared" si="45"/>
        <v>04</v>
      </c>
      <c r="I635" s="55" t="str">
        <f t="shared" si="46"/>
        <v>05</v>
      </c>
      <c r="J635" s="55" t="str">
        <f t="shared" si="47"/>
        <v>2011</v>
      </c>
      <c r="K635" s="53" t="str">
        <f t="shared" si="48"/>
        <v>04/05/2011</v>
      </c>
      <c r="L635" s="53">
        <f t="shared" si="49"/>
        <v>40667</v>
      </c>
    </row>
    <row r="636" spans="1:12" x14ac:dyDescent="0.3">
      <c r="A636" s="53" t="s">
        <v>1253</v>
      </c>
      <c r="B636">
        <v>800</v>
      </c>
      <c r="C636">
        <v>800</v>
      </c>
      <c r="D636">
        <v>800</v>
      </c>
      <c r="E636">
        <v>800</v>
      </c>
      <c r="G636" s="54">
        <v>2.5600000000000001E-2</v>
      </c>
      <c r="H636" s="55" t="str">
        <f t="shared" si="45"/>
        <v>05</v>
      </c>
      <c r="I636" s="55" t="str">
        <f t="shared" si="46"/>
        <v>05</v>
      </c>
      <c r="J636" s="55" t="str">
        <f t="shared" si="47"/>
        <v>2011</v>
      </c>
      <c r="K636" s="53" t="str">
        <f t="shared" si="48"/>
        <v>05/05/2011</v>
      </c>
      <c r="L636" s="53">
        <f t="shared" si="49"/>
        <v>40668</v>
      </c>
    </row>
    <row r="637" spans="1:12" x14ac:dyDescent="0.3">
      <c r="A637" s="53" t="s">
        <v>1254</v>
      </c>
      <c r="B637">
        <v>800</v>
      </c>
      <c r="C637">
        <v>800</v>
      </c>
      <c r="D637">
        <v>800</v>
      </c>
      <c r="E637">
        <v>800</v>
      </c>
      <c r="G637" s="54">
        <v>0</v>
      </c>
      <c r="H637" s="55" t="str">
        <f t="shared" si="45"/>
        <v>06</v>
      </c>
      <c r="I637" s="55" t="str">
        <f t="shared" si="46"/>
        <v>05</v>
      </c>
      <c r="J637" s="55" t="str">
        <f t="shared" si="47"/>
        <v>2011</v>
      </c>
      <c r="K637" s="53" t="str">
        <f t="shared" si="48"/>
        <v>06/05/2011</v>
      </c>
      <c r="L637" s="53">
        <f t="shared" si="49"/>
        <v>40669</v>
      </c>
    </row>
    <row r="638" spans="1:12" x14ac:dyDescent="0.3">
      <c r="A638" s="53" t="s">
        <v>1255</v>
      </c>
      <c r="B638">
        <v>800</v>
      </c>
      <c r="C638">
        <v>800</v>
      </c>
      <c r="D638">
        <v>800</v>
      </c>
      <c r="E638">
        <v>800</v>
      </c>
      <c r="G638" s="54">
        <v>0</v>
      </c>
      <c r="H638" s="55" t="str">
        <f t="shared" si="45"/>
        <v>09</v>
      </c>
      <c r="I638" s="55" t="str">
        <f t="shared" si="46"/>
        <v>05</v>
      </c>
      <c r="J638" s="55" t="str">
        <f t="shared" si="47"/>
        <v>2011</v>
      </c>
      <c r="K638" s="53" t="str">
        <f t="shared" si="48"/>
        <v>09/05/2011</v>
      </c>
      <c r="L638" s="53">
        <f t="shared" si="49"/>
        <v>40672</v>
      </c>
    </row>
    <row r="639" spans="1:12" x14ac:dyDescent="0.3">
      <c r="A639" s="53" t="s">
        <v>1256</v>
      </c>
      <c r="B639">
        <v>800</v>
      </c>
      <c r="C639">
        <v>800</v>
      </c>
      <c r="D639">
        <v>800</v>
      </c>
      <c r="E639">
        <v>800</v>
      </c>
      <c r="G639" s="54">
        <v>0</v>
      </c>
      <c r="H639" s="55" t="str">
        <f t="shared" si="45"/>
        <v>10</v>
      </c>
      <c r="I639" s="55" t="str">
        <f t="shared" si="46"/>
        <v>05</v>
      </c>
      <c r="J639" s="55" t="str">
        <f t="shared" si="47"/>
        <v>2011</v>
      </c>
      <c r="K639" s="53" t="str">
        <f t="shared" si="48"/>
        <v>10/05/2011</v>
      </c>
      <c r="L639" s="53">
        <f t="shared" si="49"/>
        <v>40673</v>
      </c>
    </row>
    <row r="640" spans="1:12" x14ac:dyDescent="0.3">
      <c r="A640" s="53" t="s">
        <v>1257</v>
      </c>
      <c r="B640">
        <v>800</v>
      </c>
      <c r="C640">
        <v>800</v>
      </c>
      <c r="D640">
        <v>800</v>
      </c>
      <c r="E640">
        <v>800</v>
      </c>
      <c r="G640" s="54">
        <v>0</v>
      </c>
      <c r="H640" s="55" t="str">
        <f t="shared" si="45"/>
        <v>11</v>
      </c>
      <c r="I640" s="55" t="str">
        <f t="shared" si="46"/>
        <v>05</v>
      </c>
      <c r="J640" s="55" t="str">
        <f t="shared" si="47"/>
        <v>2011</v>
      </c>
      <c r="K640" s="53" t="str">
        <f t="shared" si="48"/>
        <v>11/05/2011</v>
      </c>
      <c r="L640" s="53">
        <f t="shared" si="49"/>
        <v>40674</v>
      </c>
    </row>
    <row r="641" spans="1:12" x14ac:dyDescent="0.3">
      <c r="A641" s="53" t="s">
        <v>1258</v>
      </c>
      <c r="B641">
        <v>800</v>
      </c>
      <c r="C641">
        <v>800</v>
      </c>
      <c r="D641">
        <v>800</v>
      </c>
      <c r="E641">
        <v>800</v>
      </c>
      <c r="G641" s="54">
        <v>0</v>
      </c>
      <c r="H641" s="55" t="str">
        <f t="shared" si="45"/>
        <v>12</v>
      </c>
      <c r="I641" s="55" t="str">
        <f t="shared" si="46"/>
        <v>05</v>
      </c>
      <c r="J641" s="55" t="str">
        <f t="shared" si="47"/>
        <v>2011</v>
      </c>
      <c r="K641" s="53" t="str">
        <f t="shared" si="48"/>
        <v>12/05/2011</v>
      </c>
      <c r="L641" s="53">
        <f t="shared" si="49"/>
        <v>40675</v>
      </c>
    </row>
    <row r="642" spans="1:12" x14ac:dyDescent="0.3">
      <c r="A642" t="s">
        <v>1259</v>
      </c>
      <c r="B642">
        <v>800</v>
      </c>
      <c r="C642">
        <v>800</v>
      </c>
      <c r="D642">
        <v>800</v>
      </c>
      <c r="E642">
        <v>800</v>
      </c>
      <c r="G642" s="54">
        <v>0</v>
      </c>
      <c r="H642" s="55" t="str">
        <f t="shared" ref="H642:H705" si="50">+MID(A642,4,2)</f>
        <v>13</v>
      </c>
      <c r="I642" s="55" t="str">
        <f t="shared" ref="I642:I705" si="51">+MID(A642,1,2)</f>
        <v>05</v>
      </c>
      <c r="J642" s="55" t="str">
        <f t="shared" ref="J642:J705" si="52">+MID(A642,7,4)</f>
        <v>2011</v>
      </c>
      <c r="K642" s="53" t="str">
        <f t="shared" ref="K642:K705" si="53">+H642&amp;"/"&amp;I642&amp;"/"&amp;J642</f>
        <v>13/05/2011</v>
      </c>
      <c r="L642" s="53">
        <f t="shared" ref="L642:L705" si="54">+K642+0</f>
        <v>40676</v>
      </c>
    </row>
    <row r="643" spans="1:12" x14ac:dyDescent="0.3">
      <c r="A643" t="s">
        <v>1260</v>
      </c>
      <c r="B643">
        <v>800</v>
      </c>
      <c r="C643">
        <v>800</v>
      </c>
      <c r="D643">
        <v>800</v>
      </c>
      <c r="E643">
        <v>800</v>
      </c>
      <c r="G643" s="54">
        <v>0</v>
      </c>
      <c r="H643" s="55" t="str">
        <f t="shared" si="50"/>
        <v>16</v>
      </c>
      <c r="I643" s="55" t="str">
        <f t="shared" si="51"/>
        <v>05</v>
      </c>
      <c r="J643" s="55" t="str">
        <f t="shared" si="52"/>
        <v>2011</v>
      </c>
      <c r="K643" s="53" t="str">
        <f t="shared" si="53"/>
        <v>16/05/2011</v>
      </c>
      <c r="L643" s="53">
        <f t="shared" si="54"/>
        <v>40679</v>
      </c>
    </row>
    <row r="644" spans="1:12" x14ac:dyDescent="0.3">
      <c r="A644" t="s">
        <v>1261</v>
      </c>
      <c r="B644">
        <v>800</v>
      </c>
      <c r="C644">
        <v>800</v>
      </c>
      <c r="D644">
        <v>800</v>
      </c>
      <c r="E644">
        <v>800</v>
      </c>
      <c r="G644" s="54">
        <v>0</v>
      </c>
      <c r="H644" s="55" t="str">
        <f t="shared" si="50"/>
        <v>17</v>
      </c>
      <c r="I644" s="55" t="str">
        <f t="shared" si="51"/>
        <v>05</v>
      </c>
      <c r="J644" s="55" t="str">
        <f t="shared" si="52"/>
        <v>2011</v>
      </c>
      <c r="K644" s="53" t="str">
        <f t="shared" si="53"/>
        <v>17/05/2011</v>
      </c>
      <c r="L644" s="53">
        <f t="shared" si="54"/>
        <v>40680</v>
      </c>
    </row>
    <row r="645" spans="1:12" x14ac:dyDescent="0.3">
      <c r="A645" t="s">
        <v>1262</v>
      </c>
      <c r="B645">
        <v>800</v>
      </c>
      <c r="C645">
        <v>800</v>
      </c>
      <c r="D645">
        <v>800</v>
      </c>
      <c r="E645">
        <v>800</v>
      </c>
      <c r="G645" s="54">
        <v>0</v>
      </c>
      <c r="H645" s="55" t="str">
        <f t="shared" si="50"/>
        <v>18</v>
      </c>
      <c r="I645" s="55" t="str">
        <f t="shared" si="51"/>
        <v>05</v>
      </c>
      <c r="J645" s="55" t="str">
        <f t="shared" si="52"/>
        <v>2011</v>
      </c>
      <c r="K645" s="53" t="str">
        <f t="shared" si="53"/>
        <v>18/05/2011</v>
      </c>
      <c r="L645" s="53">
        <f t="shared" si="54"/>
        <v>40681</v>
      </c>
    </row>
    <row r="646" spans="1:12" x14ac:dyDescent="0.3">
      <c r="A646" t="s">
        <v>1263</v>
      </c>
      <c r="B646">
        <v>800</v>
      </c>
      <c r="C646">
        <v>800</v>
      </c>
      <c r="D646">
        <v>800</v>
      </c>
      <c r="E646">
        <v>800</v>
      </c>
      <c r="G646" s="54">
        <v>0</v>
      </c>
      <c r="H646" s="55" t="str">
        <f t="shared" si="50"/>
        <v>19</v>
      </c>
      <c r="I646" s="55" t="str">
        <f t="shared" si="51"/>
        <v>05</v>
      </c>
      <c r="J646" s="55" t="str">
        <f t="shared" si="52"/>
        <v>2011</v>
      </c>
      <c r="K646" s="53" t="str">
        <f t="shared" si="53"/>
        <v>19/05/2011</v>
      </c>
      <c r="L646" s="53">
        <f t="shared" si="54"/>
        <v>40682</v>
      </c>
    </row>
    <row r="647" spans="1:12" x14ac:dyDescent="0.3">
      <c r="A647" t="s">
        <v>1264</v>
      </c>
      <c r="B647">
        <v>800</v>
      </c>
      <c r="C647">
        <v>800</v>
      </c>
      <c r="D647">
        <v>800</v>
      </c>
      <c r="E647">
        <v>800</v>
      </c>
      <c r="G647" s="54">
        <v>0</v>
      </c>
      <c r="H647" s="55" t="str">
        <f t="shared" si="50"/>
        <v>20</v>
      </c>
      <c r="I647" s="55" t="str">
        <f t="shared" si="51"/>
        <v>05</v>
      </c>
      <c r="J647" s="55" t="str">
        <f t="shared" si="52"/>
        <v>2011</v>
      </c>
      <c r="K647" s="53" t="str">
        <f t="shared" si="53"/>
        <v>20/05/2011</v>
      </c>
      <c r="L647" s="53">
        <f t="shared" si="54"/>
        <v>40683</v>
      </c>
    </row>
    <row r="648" spans="1:12" x14ac:dyDescent="0.3">
      <c r="A648" t="s">
        <v>1265</v>
      </c>
      <c r="B648">
        <v>800</v>
      </c>
      <c r="C648">
        <v>800</v>
      </c>
      <c r="D648">
        <v>800</v>
      </c>
      <c r="E648">
        <v>800</v>
      </c>
      <c r="G648" s="54">
        <v>0</v>
      </c>
      <c r="H648" s="55" t="str">
        <f t="shared" si="50"/>
        <v>23</v>
      </c>
      <c r="I648" s="55" t="str">
        <f t="shared" si="51"/>
        <v>05</v>
      </c>
      <c r="J648" s="55" t="str">
        <f t="shared" si="52"/>
        <v>2011</v>
      </c>
      <c r="K648" s="53" t="str">
        <f t="shared" si="53"/>
        <v>23/05/2011</v>
      </c>
      <c r="L648" s="53">
        <f t="shared" si="54"/>
        <v>40686</v>
      </c>
    </row>
    <row r="649" spans="1:12" x14ac:dyDescent="0.3">
      <c r="A649" t="s">
        <v>1266</v>
      </c>
      <c r="B649">
        <v>795</v>
      </c>
      <c r="C649">
        <v>795</v>
      </c>
      <c r="D649">
        <v>795</v>
      </c>
      <c r="E649">
        <v>795</v>
      </c>
      <c r="G649" s="54">
        <v>-6.3E-3</v>
      </c>
      <c r="H649" s="55" t="str">
        <f t="shared" si="50"/>
        <v>24</v>
      </c>
      <c r="I649" s="55" t="str">
        <f t="shared" si="51"/>
        <v>05</v>
      </c>
      <c r="J649" s="55" t="str">
        <f t="shared" si="52"/>
        <v>2011</v>
      </c>
      <c r="K649" s="53" t="str">
        <f t="shared" si="53"/>
        <v>24/05/2011</v>
      </c>
      <c r="L649" s="53">
        <f t="shared" si="54"/>
        <v>40687</v>
      </c>
    </row>
    <row r="650" spans="1:12" x14ac:dyDescent="0.3">
      <c r="A650" t="s">
        <v>1267</v>
      </c>
      <c r="B650">
        <v>750</v>
      </c>
      <c r="C650">
        <v>750</v>
      </c>
      <c r="D650">
        <v>750</v>
      </c>
      <c r="E650">
        <v>750</v>
      </c>
      <c r="F650" t="s">
        <v>919</v>
      </c>
      <c r="G650" s="54">
        <v>-5.6599999999999998E-2</v>
      </c>
      <c r="H650" s="55" t="str">
        <f t="shared" si="50"/>
        <v>25</v>
      </c>
      <c r="I650" s="55" t="str">
        <f t="shared" si="51"/>
        <v>05</v>
      </c>
      <c r="J650" s="55" t="str">
        <f t="shared" si="52"/>
        <v>2011</v>
      </c>
      <c r="K650" s="53" t="str">
        <f t="shared" si="53"/>
        <v>25/05/2011</v>
      </c>
      <c r="L650" s="53">
        <f t="shared" si="54"/>
        <v>40688</v>
      </c>
    </row>
    <row r="651" spans="1:12" x14ac:dyDescent="0.3">
      <c r="A651" t="s">
        <v>1268</v>
      </c>
      <c r="B651">
        <v>762.5</v>
      </c>
      <c r="C651">
        <v>755</v>
      </c>
      <c r="D651">
        <v>765</v>
      </c>
      <c r="E651">
        <v>755</v>
      </c>
      <c r="F651" t="s">
        <v>868</v>
      </c>
      <c r="G651" s="54">
        <v>1.67E-2</v>
      </c>
      <c r="H651" s="55" t="str">
        <f t="shared" si="50"/>
        <v>26</v>
      </c>
      <c r="I651" s="55" t="str">
        <f t="shared" si="51"/>
        <v>05</v>
      </c>
      <c r="J651" s="55" t="str">
        <f t="shared" si="52"/>
        <v>2011</v>
      </c>
      <c r="K651" s="53" t="str">
        <f t="shared" si="53"/>
        <v>26/05/2011</v>
      </c>
      <c r="L651" s="53">
        <f t="shared" si="54"/>
        <v>40689</v>
      </c>
    </row>
    <row r="652" spans="1:12" x14ac:dyDescent="0.3">
      <c r="A652" t="s">
        <v>1269</v>
      </c>
      <c r="B652">
        <v>768</v>
      </c>
      <c r="C652">
        <v>770</v>
      </c>
      <c r="D652">
        <v>775</v>
      </c>
      <c r="E652">
        <v>770</v>
      </c>
      <c r="F652" t="s">
        <v>1270</v>
      </c>
      <c r="G652" s="54">
        <v>7.1999999999999998E-3</v>
      </c>
      <c r="H652" s="55" t="str">
        <f t="shared" si="50"/>
        <v>27</v>
      </c>
      <c r="I652" s="55" t="str">
        <f t="shared" si="51"/>
        <v>05</v>
      </c>
      <c r="J652" s="55" t="str">
        <f t="shared" si="52"/>
        <v>2011</v>
      </c>
      <c r="K652" s="53" t="str">
        <f t="shared" si="53"/>
        <v>27/05/2011</v>
      </c>
      <c r="L652" s="53">
        <f t="shared" si="54"/>
        <v>40690</v>
      </c>
    </row>
    <row r="653" spans="1:12" x14ac:dyDescent="0.3">
      <c r="A653" t="s">
        <v>1271</v>
      </c>
      <c r="B653">
        <v>760</v>
      </c>
      <c r="C653">
        <v>760</v>
      </c>
      <c r="D653">
        <v>760</v>
      </c>
      <c r="E653">
        <v>760</v>
      </c>
      <c r="G653" s="54">
        <v>-1.04E-2</v>
      </c>
      <c r="H653" s="55" t="str">
        <f t="shared" si="50"/>
        <v>31</v>
      </c>
      <c r="I653" s="55" t="str">
        <f t="shared" si="51"/>
        <v>05</v>
      </c>
      <c r="J653" s="55" t="str">
        <f t="shared" si="52"/>
        <v>2011</v>
      </c>
      <c r="K653" s="53" t="str">
        <f t="shared" si="53"/>
        <v>31/05/2011</v>
      </c>
      <c r="L653" s="53">
        <f t="shared" si="54"/>
        <v>40694</v>
      </c>
    </row>
    <row r="654" spans="1:12" x14ac:dyDescent="0.3">
      <c r="A654" s="53" t="s">
        <v>1272</v>
      </c>
      <c r="B654">
        <v>755</v>
      </c>
      <c r="C654">
        <v>758</v>
      </c>
      <c r="D654">
        <v>758</v>
      </c>
      <c r="E654">
        <v>755</v>
      </c>
      <c r="F654" t="s">
        <v>868</v>
      </c>
      <c r="G654" s="54">
        <v>-6.6E-3</v>
      </c>
      <c r="H654" s="55" t="str">
        <f t="shared" si="50"/>
        <v>01</v>
      </c>
      <c r="I654" s="55" t="str">
        <f t="shared" si="51"/>
        <v>06</v>
      </c>
      <c r="J654" s="55" t="str">
        <f t="shared" si="52"/>
        <v>2011</v>
      </c>
      <c r="K654" s="53" t="str">
        <f t="shared" si="53"/>
        <v>01/06/2011</v>
      </c>
      <c r="L654" s="53">
        <f t="shared" si="54"/>
        <v>40695</v>
      </c>
    </row>
    <row r="655" spans="1:12" x14ac:dyDescent="0.3">
      <c r="A655" s="53" t="s">
        <v>1273</v>
      </c>
      <c r="B655">
        <v>755</v>
      </c>
      <c r="C655">
        <v>755</v>
      </c>
      <c r="D655">
        <v>755</v>
      </c>
      <c r="E655">
        <v>755</v>
      </c>
      <c r="G655" s="54">
        <v>0</v>
      </c>
      <c r="H655" s="55" t="str">
        <f t="shared" si="50"/>
        <v>02</v>
      </c>
      <c r="I655" s="55" t="str">
        <f t="shared" si="51"/>
        <v>06</v>
      </c>
      <c r="J655" s="55" t="str">
        <f t="shared" si="52"/>
        <v>2011</v>
      </c>
      <c r="K655" s="53" t="str">
        <f t="shared" si="53"/>
        <v>02/06/2011</v>
      </c>
      <c r="L655" s="53">
        <f t="shared" si="54"/>
        <v>40696</v>
      </c>
    </row>
    <row r="656" spans="1:12" x14ac:dyDescent="0.3">
      <c r="A656" s="53" t="s">
        <v>1274</v>
      </c>
      <c r="B656">
        <v>760</v>
      </c>
      <c r="C656">
        <v>760</v>
      </c>
      <c r="D656">
        <v>760</v>
      </c>
      <c r="E656">
        <v>760</v>
      </c>
      <c r="F656" t="s">
        <v>868</v>
      </c>
      <c r="G656" s="54">
        <v>6.6E-3</v>
      </c>
      <c r="H656" s="55" t="str">
        <f t="shared" si="50"/>
        <v>03</v>
      </c>
      <c r="I656" s="55" t="str">
        <f t="shared" si="51"/>
        <v>06</v>
      </c>
      <c r="J656" s="55" t="str">
        <f t="shared" si="52"/>
        <v>2011</v>
      </c>
      <c r="K656" s="53" t="str">
        <f t="shared" si="53"/>
        <v>03/06/2011</v>
      </c>
      <c r="L656" s="53">
        <f t="shared" si="54"/>
        <v>40697</v>
      </c>
    </row>
    <row r="657" spans="1:12" x14ac:dyDescent="0.3">
      <c r="A657" s="53" t="s">
        <v>1275</v>
      </c>
      <c r="B657">
        <v>760</v>
      </c>
      <c r="C657">
        <v>760</v>
      </c>
      <c r="D657">
        <v>760</v>
      </c>
      <c r="E657">
        <v>760</v>
      </c>
      <c r="F657" t="s">
        <v>868</v>
      </c>
      <c r="G657" s="54">
        <v>0</v>
      </c>
      <c r="H657" s="55" t="str">
        <f t="shared" si="50"/>
        <v>05</v>
      </c>
      <c r="I657" s="55" t="str">
        <f t="shared" si="51"/>
        <v>06</v>
      </c>
      <c r="J657" s="55" t="str">
        <f t="shared" si="52"/>
        <v>2011</v>
      </c>
      <c r="K657" s="53" t="str">
        <f t="shared" si="53"/>
        <v>05/06/2011</v>
      </c>
      <c r="L657" s="53">
        <f t="shared" si="54"/>
        <v>40699</v>
      </c>
    </row>
    <row r="658" spans="1:12" x14ac:dyDescent="0.3">
      <c r="A658" s="53" t="s">
        <v>1276</v>
      </c>
      <c r="B658">
        <v>760</v>
      </c>
      <c r="C658">
        <v>760</v>
      </c>
      <c r="D658">
        <v>760</v>
      </c>
      <c r="E658">
        <v>760</v>
      </c>
      <c r="G658" s="54">
        <v>0</v>
      </c>
      <c r="H658" s="55" t="str">
        <f t="shared" si="50"/>
        <v>06</v>
      </c>
      <c r="I658" s="55" t="str">
        <f t="shared" si="51"/>
        <v>06</v>
      </c>
      <c r="J658" s="55" t="str">
        <f t="shared" si="52"/>
        <v>2011</v>
      </c>
      <c r="K658" s="53" t="str">
        <f t="shared" si="53"/>
        <v>06/06/2011</v>
      </c>
      <c r="L658" s="53">
        <f t="shared" si="54"/>
        <v>40700</v>
      </c>
    </row>
    <row r="659" spans="1:12" x14ac:dyDescent="0.3">
      <c r="A659" s="53" t="s">
        <v>1277</v>
      </c>
      <c r="B659">
        <v>760</v>
      </c>
      <c r="C659">
        <v>760</v>
      </c>
      <c r="D659">
        <v>760</v>
      </c>
      <c r="E659">
        <v>760</v>
      </c>
      <c r="G659" s="54">
        <v>0</v>
      </c>
      <c r="H659" s="55" t="str">
        <f t="shared" si="50"/>
        <v>07</v>
      </c>
      <c r="I659" s="55" t="str">
        <f t="shared" si="51"/>
        <v>06</v>
      </c>
      <c r="J659" s="55" t="str">
        <f t="shared" si="52"/>
        <v>2011</v>
      </c>
      <c r="K659" s="53" t="str">
        <f t="shared" si="53"/>
        <v>07/06/2011</v>
      </c>
      <c r="L659" s="53">
        <f t="shared" si="54"/>
        <v>40701</v>
      </c>
    </row>
    <row r="660" spans="1:12" x14ac:dyDescent="0.3">
      <c r="A660" s="53" t="s">
        <v>1278</v>
      </c>
      <c r="B660">
        <v>760</v>
      </c>
      <c r="C660">
        <v>760</v>
      </c>
      <c r="D660">
        <v>760</v>
      </c>
      <c r="E660">
        <v>760</v>
      </c>
      <c r="G660" s="54">
        <v>0</v>
      </c>
      <c r="H660" s="55" t="str">
        <f t="shared" si="50"/>
        <v>08</v>
      </c>
      <c r="I660" s="55" t="str">
        <f t="shared" si="51"/>
        <v>06</v>
      </c>
      <c r="J660" s="55" t="str">
        <f t="shared" si="52"/>
        <v>2011</v>
      </c>
      <c r="K660" s="53" t="str">
        <f t="shared" si="53"/>
        <v>08/06/2011</v>
      </c>
      <c r="L660" s="53">
        <f t="shared" si="54"/>
        <v>40702</v>
      </c>
    </row>
    <row r="661" spans="1:12" x14ac:dyDescent="0.3">
      <c r="A661" s="53" t="s">
        <v>1279</v>
      </c>
      <c r="B661">
        <v>760</v>
      </c>
      <c r="C661">
        <v>760</v>
      </c>
      <c r="D661">
        <v>760</v>
      </c>
      <c r="E661">
        <v>760</v>
      </c>
      <c r="G661" s="54">
        <v>0</v>
      </c>
      <c r="H661" s="55" t="str">
        <f t="shared" si="50"/>
        <v>09</v>
      </c>
      <c r="I661" s="55" t="str">
        <f t="shared" si="51"/>
        <v>06</v>
      </c>
      <c r="J661" s="55" t="str">
        <f t="shared" si="52"/>
        <v>2011</v>
      </c>
      <c r="K661" s="53" t="str">
        <f t="shared" si="53"/>
        <v>09/06/2011</v>
      </c>
      <c r="L661" s="53">
        <f t="shared" si="54"/>
        <v>40703</v>
      </c>
    </row>
    <row r="662" spans="1:12" x14ac:dyDescent="0.3">
      <c r="A662" s="53" t="s">
        <v>1280</v>
      </c>
      <c r="B662">
        <v>760</v>
      </c>
      <c r="C662">
        <v>760</v>
      </c>
      <c r="D662">
        <v>760</v>
      </c>
      <c r="E662">
        <v>760</v>
      </c>
      <c r="G662" s="54">
        <v>0</v>
      </c>
      <c r="H662" s="55" t="str">
        <f t="shared" si="50"/>
        <v>10</v>
      </c>
      <c r="I662" s="55" t="str">
        <f t="shared" si="51"/>
        <v>06</v>
      </c>
      <c r="J662" s="55" t="str">
        <f t="shared" si="52"/>
        <v>2011</v>
      </c>
      <c r="K662" s="53" t="str">
        <f t="shared" si="53"/>
        <v>10/06/2011</v>
      </c>
      <c r="L662" s="53">
        <f t="shared" si="54"/>
        <v>40704</v>
      </c>
    </row>
    <row r="663" spans="1:12" x14ac:dyDescent="0.3">
      <c r="A663" s="53" t="s">
        <v>1281</v>
      </c>
      <c r="B663">
        <v>760</v>
      </c>
      <c r="C663">
        <v>760</v>
      </c>
      <c r="D663">
        <v>760</v>
      </c>
      <c r="E663">
        <v>760</v>
      </c>
      <c r="G663" s="54">
        <v>0</v>
      </c>
      <c r="H663" s="55" t="str">
        <f t="shared" si="50"/>
        <v>12</v>
      </c>
      <c r="I663" s="55" t="str">
        <f t="shared" si="51"/>
        <v>06</v>
      </c>
      <c r="J663" s="55" t="str">
        <f t="shared" si="52"/>
        <v>2011</v>
      </c>
      <c r="K663" s="53" t="str">
        <f t="shared" si="53"/>
        <v>12/06/2011</v>
      </c>
      <c r="L663" s="53">
        <f t="shared" si="54"/>
        <v>40706</v>
      </c>
    </row>
    <row r="664" spans="1:12" x14ac:dyDescent="0.3">
      <c r="A664" t="s">
        <v>1282</v>
      </c>
      <c r="B664">
        <v>748</v>
      </c>
      <c r="C664">
        <v>748</v>
      </c>
      <c r="D664">
        <v>748</v>
      </c>
      <c r="E664">
        <v>748</v>
      </c>
      <c r="G664" s="54">
        <v>-1.5800000000000002E-2</v>
      </c>
      <c r="H664" s="55" t="str">
        <f t="shared" si="50"/>
        <v>13</v>
      </c>
      <c r="I664" s="55" t="str">
        <f t="shared" si="51"/>
        <v>06</v>
      </c>
      <c r="J664" s="55" t="str">
        <f t="shared" si="52"/>
        <v>2011</v>
      </c>
      <c r="K664" s="53" t="str">
        <f t="shared" si="53"/>
        <v>13/06/2011</v>
      </c>
      <c r="L664" s="53">
        <f t="shared" si="54"/>
        <v>40707</v>
      </c>
    </row>
    <row r="665" spans="1:12" x14ac:dyDescent="0.3">
      <c r="A665" t="s">
        <v>1283</v>
      </c>
      <c r="B665">
        <v>748</v>
      </c>
      <c r="C665">
        <v>748</v>
      </c>
      <c r="D665">
        <v>748</v>
      </c>
      <c r="E665">
        <v>748</v>
      </c>
      <c r="G665" s="54">
        <v>0</v>
      </c>
      <c r="H665" s="55" t="str">
        <f t="shared" si="50"/>
        <v>14</v>
      </c>
      <c r="I665" s="55" t="str">
        <f t="shared" si="51"/>
        <v>06</v>
      </c>
      <c r="J665" s="55" t="str">
        <f t="shared" si="52"/>
        <v>2011</v>
      </c>
      <c r="K665" s="53" t="str">
        <f t="shared" si="53"/>
        <v>14/06/2011</v>
      </c>
      <c r="L665" s="53">
        <f t="shared" si="54"/>
        <v>40708</v>
      </c>
    </row>
    <row r="666" spans="1:12" x14ac:dyDescent="0.3">
      <c r="A666" t="s">
        <v>1284</v>
      </c>
      <c r="B666">
        <v>748</v>
      </c>
      <c r="C666">
        <v>748</v>
      </c>
      <c r="D666">
        <v>748</v>
      </c>
      <c r="E666">
        <v>748</v>
      </c>
      <c r="G666" s="54">
        <v>0</v>
      </c>
      <c r="H666" s="55" t="str">
        <f t="shared" si="50"/>
        <v>15</v>
      </c>
      <c r="I666" s="55" t="str">
        <f t="shared" si="51"/>
        <v>06</v>
      </c>
      <c r="J666" s="55" t="str">
        <f t="shared" si="52"/>
        <v>2011</v>
      </c>
      <c r="K666" s="53" t="str">
        <f t="shared" si="53"/>
        <v>15/06/2011</v>
      </c>
      <c r="L666" s="53">
        <f t="shared" si="54"/>
        <v>40709</v>
      </c>
    </row>
    <row r="667" spans="1:12" x14ac:dyDescent="0.3">
      <c r="A667" t="s">
        <v>1285</v>
      </c>
      <c r="B667">
        <v>748</v>
      </c>
      <c r="C667">
        <v>748</v>
      </c>
      <c r="D667">
        <v>748</v>
      </c>
      <c r="E667">
        <v>748</v>
      </c>
      <c r="G667" s="54">
        <v>0</v>
      </c>
      <c r="H667" s="55" t="str">
        <f t="shared" si="50"/>
        <v>16</v>
      </c>
      <c r="I667" s="55" t="str">
        <f t="shared" si="51"/>
        <v>06</v>
      </c>
      <c r="J667" s="55" t="str">
        <f t="shared" si="52"/>
        <v>2011</v>
      </c>
      <c r="K667" s="53" t="str">
        <f t="shared" si="53"/>
        <v>16/06/2011</v>
      </c>
      <c r="L667" s="53">
        <f t="shared" si="54"/>
        <v>40710</v>
      </c>
    </row>
    <row r="668" spans="1:12" x14ac:dyDescent="0.3">
      <c r="A668" t="s">
        <v>1286</v>
      </c>
      <c r="B668">
        <v>750</v>
      </c>
      <c r="C668">
        <v>750</v>
      </c>
      <c r="D668">
        <v>750</v>
      </c>
      <c r="E668">
        <v>750</v>
      </c>
      <c r="G668" s="54">
        <v>2.7000000000000001E-3</v>
      </c>
      <c r="H668" s="55" t="str">
        <f t="shared" si="50"/>
        <v>17</v>
      </c>
      <c r="I668" s="55" t="str">
        <f t="shared" si="51"/>
        <v>06</v>
      </c>
      <c r="J668" s="55" t="str">
        <f t="shared" si="52"/>
        <v>2011</v>
      </c>
      <c r="K668" s="53" t="str">
        <f t="shared" si="53"/>
        <v>17/06/2011</v>
      </c>
      <c r="L668" s="53">
        <f t="shared" si="54"/>
        <v>40711</v>
      </c>
    </row>
    <row r="669" spans="1:12" x14ac:dyDescent="0.3">
      <c r="A669" t="s">
        <v>1287</v>
      </c>
      <c r="B669">
        <v>750</v>
      </c>
      <c r="C669">
        <v>750</v>
      </c>
      <c r="D669">
        <v>750</v>
      </c>
      <c r="E669">
        <v>750</v>
      </c>
      <c r="G669" s="54">
        <v>0</v>
      </c>
      <c r="H669" s="55" t="str">
        <f t="shared" si="50"/>
        <v>19</v>
      </c>
      <c r="I669" s="55" t="str">
        <f t="shared" si="51"/>
        <v>06</v>
      </c>
      <c r="J669" s="55" t="str">
        <f t="shared" si="52"/>
        <v>2011</v>
      </c>
      <c r="K669" s="53" t="str">
        <f t="shared" si="53"/>
        <v>19/06/2011</v>
      </c>
      <c r="L669" s="53">
        <f t="shared" si="54"/>
        <v>40713</v>
      </c>
    </row>
    <row r="670" spans="1:12" x14ac:dyDescent="0.3">
      <c r="A670" t="s">
        <v>1288</v>
      </c>
      <c r="B670">
        <v>750</v>
      </c>
      <c r="C670">
        <v>750</v>
      </c>
      <c r="D670">
        <v>750</v>
      </c>
      <c r="E670">
        <v>750</v>
      </c>
      <c r="G670" s="54">
        <v>0</v>
      </c>
      <c r="H670" s="55" t="str">
        <f t="shared" si="50"/>
        <v>20</v>
      </c>
      <c r="I670" s="55" t="str">
        <f t="shared" si="51"/>
        <v>06</v>
      </c>
      <c r="J670" s="55" t="str">
        <f t="shared" si="52"/>
        <v>2011</v>
      </c>
      <c r="K670" s="53" t="str">
        <f t="shared" si="53"/>
        <v>20/06/2011</v>
      </c>
      <c r="L670" s="53">
        <f t="shared" si="54"/>
        <v>40714</v>
      </c>
    </row>
    <row r="671" spans="1:12" x14ac:dyDescent="0.3">
      <c r="A671" t="s">
        <v>1289</v>
      </c>
      <c r="B671">
        <v>750</v>
      </c>
      <c r="C671">
        <v>750</v>
      </c>
      <c r="D671">
        <v>750</v>
      </c>
      <c r="E671">
        <v>750</v>
      </c>
      <c r="G671" s="54">
        <v>0</v>
      </c>
      <c r="H671" s="55" t="str">
        <f t="shared" si="50"/>
        <v>21</v>
      </c>
      <c r="I671" s="55" t="str">
        <f t="shared" si="51"/>
        <v>06</v>
      </c>
      <c r="J671" s="55" t="str">
        <f t="shared" si="52"/>
        <v>2011</v>
      </c>
      <c r="K671" s="53" t="str">
        <f t="shared" si="53"/>
        <v>21/06/2011</v>
      </c>
      <c r="L671" s="53">
        <f t="shared" si="54"/>
        <v>40715</v>
      </c>
    </row>
    <row r="672" spans="1:12" x14ac:dyDescent="0.3">
      <c r="A672" t="s">
        <v>1290</v>
      </c>
      <c r="B672">
        <v>750</v>
      </c>
      <c r="C672">
        <v>750</v>
      </c>
      <c r="D672">
        <v>750</v>
      </c>
      <c r="E672">
        <v>750</v>
      </c>
      <c r="G672" s="54">
        <v>0</v>
      </c>
      <c r="H672" s="55" t="str">
        <f t="shared" si="50"/>
        <v>22</v>
      </c>
      <c r="I672" s="55" t="str">
        <f t="shared" si="51"/>
        <v>06</v>
      </c>
      <c r="J672" s="55" t="str">
        <f t="shared" si="52"/>
        <v>2011</v>
      </c>
      <c r="K672" s="53" t="str">
        <f t="shared" si="53"/>
        <v>22/06/2011</v>
      </c>
      <c r="L672" s="53">
        <f t="shared" si="54"/>
        <v>40716</v>
      </c>
    </row>
    <row r="673" spans="1:12" x14ac:dyDescent="0.3">
      <c r="A673" t="s">
        <v>1291</v>
      </c>
      <c r="B673">
        <v>750</v>
      </c>
      <c r="C673">
        <v>750</v>
      </c>
      <c r="D673">
        <v>750</v>
      </c>
      <c r="E673">
        <v>750</v>
      </c>
      <c r="G673" s="54">
        <v>0</v>
      </c>
      <c r="H673" s="55" t="str">
        <f t="shared" si="50"/>
        <v>23</v>
      </c>
      <c r="I673" s="55" t="str">
        <f t="shared" si="51"/>
        <v>06</v>
      </c>
      <c r="J673" s="55" t="str">
        <f t="shared" si="52"/>
        <v>2011</v>
      </c>
      <c r="K673" s="53" t="str">
        <f t="shared" si="53"/>
        <v>23/06/2011</v>
      </c>
      <c r="L673" s="53">
        <f t="shared" si="54"/>
        <v>40717</v>
      </c>
    </row>
    <row r="674" spans="1:12" x14ac:dyDescent="0.3">
      <c r="A674" t="s">
        <v>1292</v>
      </c>
      <c r="B674">
        <v>751</v>
      </c>
      <c r="C674">
        <v>751</v>
      </c>
      <c r="D674">
        <v>751</v>
      </c>
      <c r="E674">
        <v>751</v>
      </c>
      <c r="G674" s="54">
        <v>1.2999999999999999E-3</v>
      </c>
      <c r="H674" s="55" t="str">
        <f t="shared" si="50"/>
        <v>24</v>
      </c>
      <c r="I674" s="55" t="str">
        <f t="shared" si="51"/>
        <v>06</v>
      </c>
      <c r="J674" s="55" t="str">
        <f t="shared" si="52"/>
        <v>2011</v>
      </c>
      <c r="K674" s="53" t="str">
        <f t="shared" si="53"/>
        <v>24/06/2011</v>
      </c>
      <c r="L674" s="53">
        <f t="shared" si="54"/>
        <v>40718</v>
      </c>
    </row>
    <row r="675" spans="1:12" x14ac:dyDescent="0.3">
      <c r="A675" t="s">
        <v>1293</v>
      </c>
      <c r="B675">
        <v>751</v>
      </c>
      <c r="C675">
        <v>751</v>
      </c>
      <c r="D675">
        <v>751</v>
      </c>
      <c r="E675">
        <v>751</v>
      </c>
      <c r="G675" s="54">
        <v>0</v>
      </c>
      <c r="H675" s="55" t="str">
        <f t="shared" si="50"/>
        <v>26</v>
      </c>
      <c r="I675" s="55" t="str">
        <f t="shared" si="51"/>
        <v>06</v>
      </c>
      <c r="J675" s="55" t="str">
        <f t="shared" si="52"/>
        <v>2011</v>
      </c>
      <c r="K675" s="53" t="str">
        <f t="shared" si="53"/>
        <v>26/06/2011</v>
      </c>
      <c r="L675" s="53">
        <f t="shared" si="54"/>
        <v>40720</v>
      </c>
    </row>
    <row r="676" spans="1:12" x14ac:dyDescent="0.3">
      <c r="A676" t="s">
        <v>1294</v>
      </c>
      <c r="B676">
        <v>751</v>
      </c>
      <c r="C676">
        <v>751</v>
      </c>
      <c r="D676">
        <v>751</v>
      </c>
      <c r="E676">
        <v>751</v>
      </c>
      <c r="G676" s="54">
        <v>0</v>
      </c>
      <c r="H676" s="55" t="str">
        <f t="shared" si="50"/>
        <v>27</v>
      </c>
      <c r="I676" s="55" t="str">
        <f t="shared" si="51"/>
        <v>06</v>
      </c>
      <c r="J676" s="55" t="str">
        <f t="shared" si="52"/>
        <v>2011</v>
      </c>
      <c r="K676" s="53" t="str">
        <f t="shared" si="53"/>
        <v>27/06/2011</v>
      </c>
      <c r="L676" s="53">
        <f t="shared" si="54"/>
        <v>40721</v>
      </c>
    </row>
    <row r="677" spans="1:12" x14ac:dyDescent="0.3">
      <c r="A677" t="s">
        <v>1295</v>
      </c>
      <c r="B677">
        <v>751</v>
      </c>
      <c r="C677">
        <v>751</v>
      </c>
      <c r="D677">
        <v>751</v>
      </c>
      <c r="E677">
        <v>751</v>
      </c>
      <c r="G677" s="54">
        <v>0</v>
      </c>
      <c r="H677" s="55" t="str">
        <f t="shared" si="50"/>
        <v>28</v>
      </c>
      <c r="I677" s="55" t="str">
        <f t="shared" si="51"/>
        <v>06</v>
      </c>
      <c r="J677" s="55" t="str">
        <f t="shared" si="52"/>
        <v>2011</v>
      </c>
      <c r="K677" s="53" t="str">
        <f t="shared" si="53"/>
        <v>28/06/2011</v>
      </c>
      <c r="L677" s="53">
        <f t="shared" si="54"/>
        <v>40722</v>
      </c>
    </row>
    <row r="678" spans="1:12" x14ac:dyDescent="0.3">
      <c r="A678" t="s">
        <v>1296</v>
      </c>
      <c r="B678">
        <v>725</v>
      </c>
      <c r="C678">
        <v>725</v>
      </c>
      <c r="D678">
        <v>725</v>
      </c>
      <c r="E678">
        <v>725</v>
      </c>
      <c r="F678" t="s">
        <v>868</v>
      </c>
      <c r="G678" s="54">
        <v>-3.4599999999999999E-2</v>
      </c>
      <c r="H678" s="55" t="str">
        <f t="shared" si="50"/>
        <v>29</v>
      </c>
      <c r="I678" s="55" t="str">
        <f t="shared" si="51"/>
        <v>06</v>
      </c>
      <c r="J678" s="55" t="str">
        <f t="shared" si="52"/>
        <v>2011</v>
      </c>
      <c r="K678" s="53" t="str">
        <f t="shared" si="53"/>
        <v>29/06/2011</v>
      </c>
      <c r="L678" s="53">
        <f t="shared" si="54"/>
        <v>40723</v>
      </c>
    </row>
    <row r="679" spans="1:12" x14ac:dyDescent="0.3">
      <c r="A679" t="s">
        <v>1297</v>
      </c>
      <c r="B679">
        <v>722</v>
      </c>
      <c r="C679">
        <v>722</v>
      </c>
      <c r="D679">
        <v>722</v>
      </c>
      <c r="E679">
        <v>722</v>
      </c>
      <c r="F679" t="s">
        <v>868</v>
      </c>
      <c r="G679" s="54">
        <v>-4.1000000000000003E-3</v>
      </c>
      <c r="H679" s="55" t="str">
        <f t="shared" si="50"/>
        <v>30</v>
      </c>
      <c r="I679" s="55" t="str">
        <f t="shared" si="51"/>
        <v>06</v>
      </c>
      <c r="J679" s="55" t="str">
        <f t="shared" si="52"/>
        <v>2011</v>
      </c>
      <c r="K679" s="53" t="str">
        <f t="shared" si="53"/>
        <v>30/06/2011</v>
      </c>
      <c r="L679" s="53">
        <f t="shared" si="54"/>
        <v>40724</v>
      </c>
    </row>
    <row r="680" spans="1:12" x14ac:dyDescent="0.3">
      <c r="A680" s="53" t="s">
        <v>1298</v>
      </c>
      <c r="B680">
        <v>722</v>
      </c>
      <c r="C680">
        <v>722</v>
      </c>
      <c r="D680">
        <v>722</v>
      </c>
      <c r="E680">
        <v>722</v>
      </c>
      <c r="G680" s="54">
        <v>0</v>
      </c>
      <c r="H680" s="55" t="str">
        <f t="shared" si="50"/>
        <v>01</v>
      </c>
      <c r="I680" s="55" t="str">
        <f t="shared" si="51"/>
        <v>07</v>
      </c>
      <c r="J680" s="55" t="str">
        <f t="shared" si="52"/>
        <v>2011</v>
      </c>
      <c r="K680" s="53" t="str">
        <f t="shared" si="53"/>
        <v>01/07/2011</v>
      </c>
      <c r="L680" s="53">
        <f t="shared" si="54"/>
        <v>40725</v>
      </c>
    </row>
    <row r="681" spans="1:12" x14ac:dyDescent="0.3">
      <c r="A681" s="53" t="s">
        <v>1299</v>
      </c>
      <c r="B681">
        <v>722</v>
      </c>
      <c r="C681">
        <v>722</v>
      </c>
      <c r="D681">
        <v>722</v>
      </c>
      <c r="E681">
        <v>722</v>
      </c>
      <c r="G681" s="54">
        <v>0</v>
      </c>
      <c r="H681" s="55" t="str">
        <f t="shared" si="50"/>
        <v>03</v>
      </c>
      <c r="I681" s="55" t="str">
        <f t="shared" si="51"/>
        <v>07</v>
      </c>
      <c r="J681" s="55" t="str">
        <f t="shared" si="52"/>
        <v>2011</v>
      </c>
      <c r="K681" s="53" t="str">
        <f t="shared" si="53"/>
        <v>03/07/2011</v>
      </c>
      <c r="L681" s="53">
        <f t="shared" si="54"/>
        <v>40727</v>
      </c>
    </row>
    <row r="682" spans="1:12" x14ac:dyDescent="0.3">
      <c r="A682" s="53" t="s">
        <v>1300</v>
      </c>
      <c r="B682">
        <v>722</v>
      </c>
      <c r="C682">
        <v>722</v>
      </c>
      <c r="D682">
        <v>722</v>
      </c>
      <c r="E682">
        <v>722</v>
      </c>
      <c r="G682" s="54">
        <v>0</v>
      </c>
      <c r="H682" s="55" t="str">
        <f t="shared" si="50"/>
        <v>05</v>
      </c>
      <c r="I682" s="55" t="str">
        <f t="shared" si="51"/>
        <v>07</v>
      </c>
      <c r="J682" s="55" t="str">
        <f t="shared" si="52"/>
        <v>2011</v>
      </c>
      <c r="K682" s="53" t="str">
        <f t="shared" si="53"/>
        <v>05/07/2011</v>
      </c>
      <c r="L682" s="53">
        <f t="shared" si="54"/>
        <v>40729</v>
      </c>
    </row>
    <row r="683" spans="1:12" x14ac:dyDescent="0.3">
      <c r="A683" s="53" t="s">
        <v>1301</v>
      </c>
      <c r="B683">
        <v>722</v>
      </c>
      <c r="C683">
        <v>722</v>
      </c>
      <c r="D683">
        <v>722</v>
      </c>
      <c r="E683">
        <v>722</v>
      </c>
      <c r="G683" s="54">
        <v>0</v>
      </c>
      <c r="H683" s="55" t="str">
        <f t="shared" si="50"/>
        <v>06</v>
      </c>
      <c r="I683" s="55" t="str">
        <f t="shared" si="51"/>
        <v>07</v>
      </c>
      <c r="J683" s="55" t="str">
        <f t="shared" si="52"/>
        <v>2011</v>
      </c>
      <c r="K683" s="53" t="str">
        <f t="shared" si="53"/>
        <v>06/07/2011</v>
      </c>
      <c r="L683" s="53">
        <f t="shared" si="54"/>
        <v>40730</v>
      </c>
    </row>
    <row r="684" spans="1:12" x14ac:dyDescent="0.3">
      <c r="A684" s="53" t="s">
        <v>1302</v>
      </c>
      <c r="B684">
        <v>725</v>
      </c>
      <c r="C684">
        <v>735</v>
      </c>
      <c r="D684">
        <v>735</v>
      </c>
      <c r="E684">
        <v>728</v>
      </c>
      <c r="F684" t="s">
        <v>919</v>
      </c>
      <c r="G684" s="54">
        <v>4.1999999999999997E-3</v>
      </c>
      <c r="H684" s="55" t="str">
        <f t="shared" si="50"/>
        <v>07</v>
      </c>
      <c r="I684" s="55" t="str">
        <f t="shared" si="51"/>
        <v>07</v>
      </c>
      <c r="J684" s="55" t="str">
        <f t="shared" si="52"/>
        <v>2011</v>
      </c>
      <c r="K684" s="53" t="str">
        <f t="shared" si="53"/>
        <v>07/07/2011</v>
      </c>
      <c r="L684" s="53">
        <f t="shared" si="54"/>
        <v>40731</v>
      </c>
    </row>
    <row r="685" spans="1:12" x14ac:dyDescent="0.3">
      <c r="A685" s="53" t="s">
        <v>1303</v>
      </c>
      <c r="B685">
        <v>725</v>
      </c>
      <c r="C685">
        <v>705</v>
      </c>
      <c r="D685">
        <v>705</v>
      </c>
      <c r="E685">
        <v>705</v>
      </c>
      <c r="F685" t="s">
        <v>919</v>
      </c>
      <c r="G685" s="54">
        <v>0</v>
      </c>
      <c r="H685" s="55" t="str">
        <f t="shared" si="50"/>
        <v>08</v>
      </c>
      <c r="I685" s="55" t="str">
        <f t="shared" si="51"/>
        <v>07</v>
      </c>
      <c r="J685" s="55" t="str">
        <f t="shared" si="52"/>
        <v>2011</v>
      </c>
      <c r="K685" s="53" t="str">
        <f t="shared" si="53"/>
        <v>08/07/2011</v>
      </c>
      <c r="L685" s="53">
        <f t="shared" si="54"/>
        <v>40732</v>
      </c>
    </row>
    <row r="686" spans="1:12" x14ac:dyDescent="0.3">
      <c r="A686" s="53" t="s">
        <v>1304</v>
      </c>
      <c r="B686">
        <v>725</v>
      </c>
      <c r="C686">
        <v>705</v>
      </c>
      <c r="D686">
        <v>705</v>
      </c>
      <c r="E686">
        <v>705</v>
      </c>
      <c r="F686" t="s">
        <v>919</v>
      </c>
      <c r="G686" s="54">
        <v>0</v>
      </c>
      <c r="H686" s="55" t="str">
        <f t="shared" si="50"/>
        <v>10</v>
      </c>
      <c r="I686" s="55" t="str">
        <f t="shared" si="51"/>
        <v>07</v>
      </c>
      <c r="J686" s="55" t="str">
        <f t="shared" si="52"/>
        <v>2011</v>
      </c>
      <c r="K686" s="53" t="str">
        <f t="shared" si="53"/>
        <v>10/07/2011</v>
      </c>
      <c r="L686" s="53">
        <f t="shared" si="54"/>
        <v>40734</v>
      </c>
    </row>
    <row r="687" spans="1:12" x14ac:dyDescent="0.3">
      <c r="A687" s="53" t="s">
        <v>1305</v>
      </c>
      <c r="B687">
        <v>725</v>
      </c>
      <c r="C687">
        <v>725</v>
      </c>
      <c r="D687">
        <v>725</v>
      </c>
      <c r="E687">
        <v>725</v>
      </c>
      <c r="G687" s="54">
        <v>0</v>
      </c>
      <c r="H687" s="55" t="str">
        <f t="shared" si="50"/>
        <v>11</v>
      </c>
      <c r="I687" s="55" t="str">
        <f t="shared" si="51"/>
        <v>07</v>
      </c>
      <c r="J687" s="55" t="str">
        <f t="shared" si="52"/>
        <v>2011</v>
      </c>
      <c r="K687" s="53" t="str">
        <f t="shared" si="53"/>
        <v>11/07/2011</v>
      </c>
      <c r="L687" s="53">
        <f t="shared" si="54"/>
        <v>40735</v>
      </c>
    </row>
    <row r="688" spans="1:12" x14ac:dyDescent="0.3">
      <c r="A688" s="53" t="s">
        <v>1306</v>
      </c>
      <c r="B688">
        <v>720</v>
      </c>
      <c r="C688">
        <v>720</v>
      </c>
      <c r="D688">
        <v>720</v>
      </c>
      <c r="E688">
        <v>720</v>
      </c>
      <c r="G688" s="54">
        <v>-6.8999999999999999E-3</v>
      </c>
      <c r="H688" s="55" t="str">
        <f t="shared" si="50"/>
        <v>12</v>
      </c>
      <c r="I688" s="55" t="str">
        <f t="shared" si="51"/>
        <v>07</v>
      </c>
      <c r="J688" s="55" t="str">
        <f t="shared" si="52"/>
        <v>2011</v>
      </c>
      <c r="K688" s="53" t="str">
        <f t="shared" si="53"/>
        <v>12/07/2011</v>
      </c>
      <c r="L688" s="53">
        <f t="shared" si="54"/>
        <v>40736</v>
      </c>
    </row>
    <row r="689" spans="1:12" x14ac:dyDescent="0.3">
      <c r="A689" t="s">
        <v>1307</v>
      </c>
      <c r="B689">
        <v>720</v>
      </c>
      <c r="C689">
        <v>720</v>
      </c>
      <c r="D689">
        <v>720</v>
      </c>
      <c r="E689">
        <v>720</v>
      </c>
      <c r="G689" s="54">
        <v>0</v>
      </c>
      <c r="H689" s="55" t="str">
        <f t="shared" si="50"/>
        <v>13</v>
      </c>
      <c r="I689" s="55" t="str">
        <f t="shared" si="51"/>
        <v>07</v>
      </c>
      <c r="J689" s="55" t="str">
        <f t="shared" si="52"/>
        <v>2011</v>
      </c>
      <c r="K689" s="53" t="str">
        <f t="shared" si="53"/>
        <v>13/07/2011</v>
      </c>
      <c r="L689" s="53">
        <f t="shared" si="54"/>
        <v>40737</v>
      </c>
    </row>
    <row r="690" spans="1:12" x14ac:dyDescent="0.3">
      <c r="A690" t="s">
        <v>1308</v>
      </c>
      <c r="B690">
        <v>715</v>
      </c>
      <c r="C690">
        <v>715</v>
      </c>
      <c r="D690">
        <v>715</v>
      </c>
      <c r="E690">
        <v>715</v>
      </c>
      <c r="G690" s="54">
        <v>-6.8999999999999999E-3</v>
      </c>
      <c r="H690" s="55" t="str">
        <f t="shared" si="50"/>
        <v>14</v>
      </c>
      <c r="I690" s="55" t="str">
        <f t="shared" si="51"/>
        <v>07</v>
      </c>
      <c r="J690" s="55" t="str">
        <f t="shared" si="52"/>
        <v>2011</v>
      </c>
      <c r="K690" s="53" t="str">
        <f t="shared" si="53"/>
        <v>14/07/2011</v>
      </c>
      <c r="L690" s="53">
        <f t="shared" si="54"/>
        <v>40738</v>
      </c>
    </row>
    <row r="691" spans="1:12" x14ac:dyDescent="0.3">
      <c r="A691" t="s">
        <v>1309</v>
      </c>
      <c r="B691">
        <v>715</v>
      </c>
      <c r="C691">
        <v>715</v>
      </c>
      <c r="D691">
        <v>715</v>
      </c>
      <c r="E691">
        <v>715</v>
      </c>
      <c r="G691" s="54">
        <v>0</v>
      </c>
      <c r="H691" s="55" t="str">
        <f t="shared" si="50"/>
        <v>15</v>
      </c>
      <c r="I691" s="55" t="str">
        <f t="shared" si="51"/>
        <v>07</v>
      </c>
      <c r="J691" s="55" t="str">
        <f t="shared" si="52"/>
        <v>2011</v>
      </c>
      <c r="K691" s="53" t="str">
        <f t="shared" si="53"/>
        <v>15/07/2011</v>
      </c>
      <c r="L691" s="53">
        <f t="shared" si="54"/>
        <v>40739</v>
      </c>
    </row>
    <row r="692" spans="1:12" x14ac:dyDescent="0.3">
      <c r="A692" t="s">
        <v>1310</v>
      </c>
      <c r="B692">
        <v>715</v>
      </c>
      <c r="C692">
        <v>715</v>
      </c>
      <c r="D692">
        <v>715</v>
      </c>
      <c r="E692">
        <v>715</v>
      </c>
      <c r="G692" s="54">
        <v>0</v>
      </c>
      <c r="H692" s="55" t="str">
        <f t="shared" si="50"/>
        <v>17</v>
      </c>
      <c r="I692" s="55" t="str">
        <f t="shared" si="51"/>
        <v>07</v>
      </c>
      <c r="J692" s="55" t="str">
        <f t="shared" si="52"/>
        <v>2011</v>
      </c>
      <c r="K692" s="53" t="str">
        <f t="shared" si="53"/>
        <v>17/07/2011</v>
      </c>
      <c r="L692" s="53">
        <f t="shared" si="54"/>
        <v>40741</v>
      </c>
    </row>
    <row r="693" spans="1:12" x14ac:dyDescent="0.3">
      <c r="A693" t="s">
        <v>1311</v>
      </c>
      <c r="B693">
        <v>715</v>
      </c>
      <c r="C693">
        <v>715</v>
      </c>
      <c r="D693">
        <v>715</v>
      </c>
      <c r="E693">
        <v>715</v>
      </c>
      <c r="G693" s="54">
        <v>0</v>
      </c>
      <c r="H693" s="55" t="str">
        <f t="shared" si="50"/>
        <v>18</v>
      </c>
      <c r="I693" s="55" t="str">
        <f t="shared" si="51"/>
        <v>07</v>
      </c>
      <c r="J693" s="55" t="str">
        <f t="shared" si="52"/>
        <v>2011</v>
      </c>
      <c r="K693" s="53" t="str">
        <f t="shared" si="53"/>
        <v>18/07/2011</v>
      </c>
      <c r="L693" s="53">
        <f t="shared" si="54"/>
        <v>40742</v>
      </c>
    </row>
    <row r="694" spans="1:12" x14ac:dyDescent="0.3">
      <c r="A694" t="s">
        <v>1312</v>
      </c>
      <c r="B694">
        <v>708</v>
      </c>
      <c r="C694">
        <v>708</v>
      </c>
      <c r="D694">
        <v>708</v>
      </c>
      <c r="E694">
        <v>708</v>
      </c>
      <c r="G694" s="54">
        <v>-9.7999999999999997E-3</v>
      </c>
      <c r="H694" s="55" t="str">
        <f t="shared" si="50"/>
        <v>19</v>
      </c>
      <c r="I694" s="55" t="str">
        <f t="shared" si="51"/>
        <v>07</v>
      </c>
      <c r="J694" s="55" t="str">
        <f t="shared" si="52"/>
        <v>2011</v>
      </c>
      <c r="K694" s="53" t="str">
        <f t="shared" si="53"/>
        <v>19/07/2011</v>
      </c>
      <c r="L694" s="53">
        <f t="shared" si="54"/>
        <v>40743</v>
      </c>
    </row>
    <row r="695" spans="1:12" x14ac:dyDescent="0.3">
      <c r="A695" t="s">
        <v>1313</v>
      </c>
      <c r="B695">
        <v>708</v>
      </c>
      <c r="C695">
        <v>708</v>
      </c>
      <c r="D695">
        <v>708</v>
      </c>
      <c r="E695">
        <v>708</v>
      </c>
      <c r="G695" s="54">
        <v>0</v>
      </c>
      <c r="H695" s="55" t="str">
        <f t="shared" si="50"/>
        <v>20</v>
      </c>
      <c r="I695" s="55" t="str">
        <f t="shared" si="51"/>
        <v>07</v>
      </c>
      <c r="J695" s="55" t="str">
        <f t="shared" si="52"/>
        <v>2011</v>
      </c>
      <c r="K695" s="53" t="str">
        <f t="shared" si="53"/>
        <v>20/07/2011</v>
      </c>
      <c r="L695" s="53">
        <f t="shared" si="54"/>
        <v>40744</v>
      </c>
    </row>
    <row r="696" spans="1:12" x14ac:dyDescent="0.3">
      <c r="A696" t="s">
        <v>1314</v>
      </c>
      <c r="B696">
        <v>709</v>
      </c>
      <c r="C696">
        <v>709</v>
      </c>
      <c r="D696">
        <v>709</v>
      </c>
      <c r="E696">
        <v>709</v>
      </c>
      <c r="G696" s="54">
        <v>1.4E-3</v>
      </c>
      <c r="H696" s="55" t="str">
        <f t="shared" si="50"/>
        <v>21</v>
      </c>
      <c r="I696" s="55" t="str">
        <f t="shared" si="51"/>
        <v>07</v>
      </c>
      <c r="J696" s="55" t="str">
        <f t="shared" si="52"/>
        <v>2011</v>
      </c>
      <c r="K696" s="53" t="str">
        <f t="shared" si="53"/>
        <v>21/07/2011</v>
      </c>
      <c r="L696" s="53">
        <f t="shared" si="54"/>
        <v>40745</v>
      </c>
    </row>
    <row r="697" spans="1:12" x14ac:dyDescent="0.3">
      <c r="A697" t="s">
        <v>1315</v>
      </c>
      <c r="B697">
        <v>710</v>
      </c>
      <c r="C697">
        <v>710</v>
      </c>
      <c r="D697">
        <v>710</v>
      </c>
      <c r="E697">
        <v>710</v>
      </c>
      <c r="G697" s="54">
        <v>1.4E-3</v>
      </c>
      <c r="H697" s="55" t="str">
        <f t="shared" si="50"/>
        <v>22</v>
      </c>
      <c r="I697" s="55" t="str">
        <f t="shared" si="51"/>
        <v>07</v>
      </c>
      <c r="J697" s="55" t="str">
        <f t="shared" si="52"/>
        <v>2011</v>
      </c>
      <c r="K697" s="53" t="str">
        <f t="shared" si="53"/>
        <v>22/07/2011</v>
      </c>
      <c r="L697" s="53">
        <f t="shared" si="54"/>
        <v>40746</v>
      </c>
    </row>
    <row r="698" spans="1:12" x14ac:dyDescent="0.3">
      <c r="A698" t="s">
        <v>1316</v>
      </c>
      <c r="B698">
        <v>710</v>
      </c>
      <c r="C698">
        <v>710</v>
      </c>
      <c r="D698">
        <v>710</v>
      </c>
      <c r="E698">
        <v>710</v>
      </c>
      <c r="G698" s="54">
        <v>0</v>
      </c>
      <c r="H698" s="55" t="str">
        <f t="shared" si="50"/>
        <v>24</v>
      </c>
      <c r="I698" s="55" t="str">
        <f t="shared" si="51"/>
        <v>07</v>
      </c>
      <c r="J698" s="55" t="str">
        <f t="shared" si="52"/>
        <v>2011</v>
      </c>
      <c r="K698" s="53" t="str">
        <f t="shared" si="53"/>
        <v>24/07/2011</v>
      </c>
      <c r="L698" s="53">
        <f t="shared" si="54"/>
        <v>40748</v>
      </c>
    </row>
    <row r="699" spans="1:12" x14ac:dyDescent="0.3">
      <c r="A699" t="s">
        <v>1317</v>
      </c>
      <c r="B699">
        <v>710</v>
      </c>
      <c r="C699">
        <v>710</v>
      </c>
      <c r="D699">
        <v>710</v>
      </c>
      <c r="E699">
        <v>710</v>
      </c>
      <c r="G699" s="54">
        <v>0</v>
      </c>
      <c r="H699" s="55" t="str">
        <f t="shared" si="50"/>
        <v>25</v>
      </c>
      <c r="I699" s="55" t="str">
        <f t="shared" si="51"/>
        <v>07</v>
      </c>
      <c r="J699" s="55" t="str">
        <f t="shared" si="52"/>
        <v>2011</v>
      </c>
      <c r="K699" s="53" t="str">
        <f t="shared" si="53"/>
        <v>25/07/2011</v>
      </c>
      <c r="L699" s="53">
        <f t="shared" si="54"/>
        <v>40749</v>
      </c>
    </row>
    <row r="700" spans="1:12" x14ac:dyDescent="0.3">
      <c r="A700" t="s">
        <v>1318</v>
      </c>
      <c r="B700">
        <v>710</v>
      </c>
      <c r="C700">
        <v>710</v>
      </c>
      <c r="D700">
        <v>710</v>
      </c>
      <c r="E700">
        <v>710</v>
      </c>
      <c r="G700" s="54">
        <v>0</v>
      </c>
      <c r="H700" s="55" t="str">
        <f t="shared" si="50"/>
        <v>26</v>
      </c>
      <c r="I700" s="55" t="str">
        <f t="shared" si="51"/>
        <v>07</v>
      </c>
      <c r="J700" s="55" t="str">
        <f t="shared" si="52"/>
        <v>2011</v>
      </c>
      <c r="K700" s="53" t="str">
        <f t="shared" si="53"/>
        <v>26/07/2011</v>
      </c>
      <c r="L700" s="53">
        <f t="shared" si="54"/>
        <v>40750</v>
      </c>
    </row>
    <row r="701" spans="1:12" x14ac:dyDescent="0.3">
      <c r="A701" t="s">
        <v>1319</v>
      </c>
      <c r="B701">
        <v>685</v>
      </c>
      <c r="C701">
        <v>685</v>
      </c>
      <c r="D701">
        <v>685</v>
      </c>
      <c r="E701">
        <v>685</v>
      </c>
      <c r="G701" s="54">
        <v>-3.5200000000000002E-2</v>
      </c>
      <c r="H701" s="55" t="str">
        <f t="shared" si="50"/>
        <v>27</v>
      </c>
      <c r="I701" s="55" t="str">
        <f t="shared" si="51"/>
        <v>07</v>
      </c>
      <c r="J701" s="55" t="str">
        <f t="shared" si="52"/>
        <v>2011</v>
      </c>
      <c r="K701" s="53" t="str">
        <f t="shared" si="53"/>
        <v>27/07/2011</v>
      </c>
      <c r="L701" s="53">
        <f t="shared" si="54"/>
        <v>40751</v>
      </c>
    </row>
    <row r="702" spans="1:12" x14ac:dyDescent="0.3">
      <c r="A702" t="s">
        <v>1320</v>
      </c>
      <c r="B702">
        <v>680</v>
      </c>
      <c r="C702">
        <v>680</v>
      </c>
      <c r="D702">
        <v>680</v>
      </c>
      <c r="E702">
        <v>680</v>
      </c>
      <c r="F702" t="s">
        <v>1043</v>
      </c>
      <c r="G702" s="54">
        <v>-7.3000000000000001E-3</v>
      </c>
      <c r="H702" s="55" t="str">
        <f t="shared" si="50"/>
        <v>28</v>
      </c>
      <c r="I702" s="55" t="str">
        <f t="shared" si="51"/>
        <v>07</v>
      </c>
      <c r="J702" s="55" t="str">
        <f t="shared" si="52"/>
        <v>2011</v>
      </c>
      <c r="K702" s="53" t="str">
        <f t="shared" si="53"/>
        <v>28/07/2011</v>
      </c>
      <c r="L702" s="53">
        <f t="shared" si="54"/>
        <v>40752</v>
      </c>
    </row>
    <row r="703" spans="1:12" x14ac:dyDescent="0.3">
      <c r="A703" t="s">
        <v>1321</v>
      </c>
      <c r="B703">
        <v>680</v>
      </c>
      <c r="C703">
        <v>680</v>
      </c>
      <c r="D703">
        <v>680</v>
      </c>
      <c r="E703">
        <v>680</v>
      </c>
      <c r="G703" s="54">
        <v>0</v>
      </c>
      <c r="H703" s="55" t="str">
        <f t="shared" si="50"/>
        <v>29</v>
      </c>
      <c r="I703" s="55" t="str">
        <f t="shared" si="51"/>
        <v>07</v>
      </c>
      <c r="J703" s="55" t="str">
        <f t="shared" si="52"/>
        <v>2011</v>
      </c>
      <c r="K703" s="53" t="str">
        <f t="shared" si="53"/>
        <v>29/07/2011</v>
      </c>
      <c r="L703" s="53">
        <f t="shared" si="54"/>
        <v>40753</v>
      </c>
    </row>
    <row r="704" spans="1:12" x14ac:dyDescent="0.3">
      <c r="A704" t="s">
        <v>1322</v>
      </c>
      <c r="B704">
        <v>680</v>
      </c>
      <c r="C704">
        <v>680</v>
      </c>
      <c r="D704">
        <v>680</v>
      </c>
      <c r="E704">
        <v>680</v>
      </c>
      <c r="G704" s="54">
        <v>0</v>
      </c>
      <c r="H704" s="55" t="str">
        <f t="shared" si="50"/>
        <v>31</v>
      </c>
      <c r="I704" s="55" t="str">
        <f t="shared" si="51"/>
        <v>07</v>
      </c>
      <c r="J704" s="55" t="str">
        <f t="shared" si="52"/>
        <v>2011</v>
      </c>
      <c r="K704" s="53" t="str">
        <f t="shared" si="53"/>
        <v>31/07/2011</v>
      </c>
      <c r="L704" s="53">
        <f t="shared" si="54"/>
        <v>40755</v>
      </c>
    </row>
    <row r="705" spans="1:12" x14ac:dyDescent="0.3">
      <c r="A705" s="53" t="s">
        <v>1323</v>
      </c>
      <c r="B705">
        <v>680</v>
      </c>
      <c r="C705">
        <v>685</v>
      </c>
      <c r="D705">
        <v>685</v>
      </c>
      <c r="E705">
        <v>685</v>
      </c>
      <c r="F705" t="s">
        <v>1079</v>
      </c>
      <c r="G705" s="54">
        <v>0</v>
      </c>
      <c r="H705" s="55" t="str">
        <f t="shared" si="50"/>
        <v>01</v>
      </c>
      <c r="I705" s="55" t="str">
        <f t="shared" si="51"/>
        <v>08</v>
      </c>
      <c r="J705" s="55" t="str">
        <f t="shared" si="52"/>
        <v>2011</v>
      </c>
      <c r="K705" s="53" t="str">
        <f t="shared" si="53"/>
        <v>01/08/2011</v>
      </c>
      <c r="L705" s="53">
        <f t="shared" si="54"/>
        <v>40756</v>
      </c>
    </row>
    <row r="706" spans="1:12" x14ac:dyDescent="0.3">
      <c r="A706" s="53" t="s">
        <v>1324</v>
      </c>
      <c r="B706">
        <v>670</v>
      </c>
      <c r="C706">
        <v>670</v>
      </c>
      <c r="D706">
        <v>670</v>
      </c>
      <c r="E706">
        <v>670</v>
      </c>
      <c r="F706" t="s">
        <v>1079</v>
      </c>
      <c r="G706" s="54">
        <v>-1.47E-2</v>
      </c>
      <c r="H706" s="55" t="str">
        <f t="shared" ref="H706:H769" si="55">+MID(A706,4,2)</f>
        <v>02</v>
      </c>
      <c r="I706" s="55" t="str">
        <f t="shared" ref="I706:I769" si="56">+MID(A706,1,2)</f>
        <v>08</v>
      </c>
      <c r="J706" s="55" t="str">
        <f t="shared" ref="J706:J769" si="57">+MID(A706,7,4)</f>
        <v>2011</v>
      </c>
      <c r="K706" s="53" t="str">
        <f t="shared" ref="K706:K769" si="58">+H706&amp;"/"&amp;I706&amp;"/"&amp;J706</f>
        <v>02/08/2011</v>
      </c>
      <c r="L706" s="53">
        <f t="shared" ref="L706:L769" si="59">+K706+0</f>
        <v>40757</v>
      </c>
    </row>
    <row r="707" spans="1:12" x14ac:dyDescent="0.3">
      <c r="A707" s="53" t="s">
        <v>1325</v>
      </c>
      <c r="B707">
        <v>670</v>
      </c>
      <c r="C707">
        <v>670</v>
      </c>
      <c r="D707">
        <v>670</v>
      </c>
      <c r="E707">
        <v>670</v>
      </c>
      <c r="F707" t="s">
        <v>1079</v>
      </c>
      <c r="G707" s="54">
        <v>0</v>
      </c>
      <c r="H707" s="55" t="str">
        <f t="shared" si="55"/>
        <v>03</v>
      </c>
      <c r="I707" s="55" t="str">
        <f t="shared" si="56"/>
        <v>08</v>
      </c>
      <c r="J707" s="55" t="str">
        <f t="shared" si="57"/>
        <v>2011</v>
      </c>
      <c r="K707" s="53" t="str">
        <f t="shared" si="58"/>
        <v>03/08/2011</v>
      </c>
      <c r="L707" s="53">
        <f t="shared" si="59"/>
        <v>40758</v>
      </c>
    </row>
    <row r="708" spans="1:12" x14ac:dyDescent="0.3">
      <c r="A708" s="53" t="s">
        <v>1326</v>
      </c>
      <c r="B708">
        <v>673</v>
      </c>
      <c r="C708">
        <v>673</v>
      </c>
      <c r="D708">
        <v>673</v>
      </c>
      <c r="E708">
        <v>673</v>
      </c>
      <c r="G708" s="54">
        <v>4.4999999999999997E-3</v>
      </c>
      <c r="H708" s="55" t="str">
        <f t="shared" si="55"/>
        <v>04</v>
      </c>
      <c r="I708" s="55" t="str">
        <f t="shared" si="56"/>
        <v>08</v>
      </c>
      <c r="J708" s="55" t="str">
        <f t="shared" si="57"/>
        <v>2011</v>
      </c>
      <c r="K708" s="53" t="str">
        <f t="shared" si="58"/>
        <v>04/08/2011</v>
      </c>
      <c r="L708" s="53">
        <f t="shared" si="59"/>
        <v>40759</v>
      </c>
    </row>
    <row r="709" spans="1:12" x14ac:dyDescent="0.3">
      <c r="A709" s="53" t="s">
        <v>1327</v>
      </c>
      <c r="B709">
        <v>670</v>
      </c>
      <c r="C709">
        <v>670</v>
      </c>
      <c r="D709">
        <v>670</v>
      </c>
      <c r="E709">
        <v>670</v>
      </c>
      <c r="G709" s="54">
        <v>-4.4999999999999997E-3</v>
      </c>
      <c r="H709" s="55" t="str">
        <f t="shared" si="55"/>
        <v>05</v>
      </c>
      <c r="I709" s="55" t="str">
        <f t="shared" si="56"/>
        <v>08</v>
      </c>
      <c r="J709" s="55" t="str">
        <f t="shared" si="57"/>
        <v>2011</v>
      </c>
      <c r="K709" s="53" t="str">
        <f t="shared" si="58"/>
        <v>05/08/2011</v>
      </c>
      <c r="L709" s="53">
        <f t="shared" si="59"/>
        <v>40760</v>
      </c>
    </row>
    <row r="710" spans="1:12" x14ac:dyDescent="0.3">
      <c r="A710" s="53" t="s">
        <v>1328</v>
      </c>
      <c r="B710">
        <v>670</v>
      </c>
      <c r="C710">
        <v>670</v>
      </c>
      <c r="D710">
        <v>670</v>
      </c>
      <c r="E710">
        <v>670</v>
      </c>
      <c r="G710" s="54">
        <v>0</v>
      </c>
      <c r="H710" s="55" t="str">
        <f t="shared" si="55"/>
        <v>07</v>
      </c>
      <c r="I710" s="55" t="str">
        <f t="shared" si="56"/>
        <v>08</v>
      </c>
      <c r="J710" s="55" t="str">
        <f t="shared" si="57"/>
        <v>2011</v>
      </c>
      <c r="K710" s="53" t="str">
        <f t="shared" si="58"/>
        <v>07/08/2011</v>
      </c>
      <c r="L710" s="53">
        <f t="shared" si="59"/>
        <v>40762</v>
      </c>
    </row>
    <row r="711" spans="1:12" x14ac:dyDescent="0.3">
      <c r="A711" s="53" t="s">
        <v>1329</v>
      </c>
      <c r="B711">
        <v>670</v>
      </c>
      <c r="C711">
        <v>670</v>
      </c>
      <c r="D711">
        <v>670</v>
      </c>
      <c r="E711">
        <v>670</v>
      </c>
      <c r="G711" s="54">
        <v>0</v>
      </c>
      <c r="H711" s="55" t="str">
        <f t="shared" si="55"/>
        <v>08</v>
      </c>
      <c r="I711" s="55" t="str">
        <f t="shared" si="56"/>
        <v>08</v>
      </c>
      <c r="J711" s="55" t="str">
        <f t="shared" si="57"/>
        <v>2011</v>
      </c>
      <c r="K711" s="53" t="str">
        <f t="shared" si="58"/>
        <v>08/08/2011</v>
      </c>
      <c r="L711" s="53">
        <f t="shared" si="59"/>
        <v>40763</v>
      </c>
    </row>
    <row r="712" spans="1:12" x14ac:dyDescent="0.3">
      <c r="A712" s="53" t="s">
        <v>1330</v>
      </c>
      <c r="B712">
        <v>670</v>
      </c>
      <c r="C712">
        <v>670</v>
      </c>
      <c r="D712">
        <v>670</v>
      </c>
      <c r="E712">
        <v>670</v>
      </c>
      <c r="G712" s="54">
        <v>0</v>
      </c>
      <c r="H712" s="55" t="str">
        <f t="shared" si="55"/>
        <v>09</v>
      </c>
      <c r="I712" s="55" t="str">
        <f t="shared" si="56"/>
        <v>08</v>
      </c>
      <c r="J712" s="55" t="str">
        <f t="shared" si="57"/>
        <v>2011</v>
      </c>
      <c r="K712" s="53" t="str">
        <f t="shared" si="58"/>
        <v>09/08/2011</v>
      </c>
      <c r="L712" s="53">
        <f t="shared" si="59"/>
        <v>40764</v>
      </c>
    </row>
    <row r="713" spans="1:12" x14ac:dyDescent="0.3">
      <c r="A713" s="53" t="s">
        <v>1331</v>
      </c>
      <c r="B713">
        <v>665</v>
      </c>
      <c r="C713">
        <v>665</v>
      </c>
      <c r="D713">
        <v>665</v>
      </c>
      <c r="E713">
        <v>665</v>
      </c>
      <c r="G713" s="54">
        <v>-7.4999999999999997E-3</v>
      </c>
      <c r="H713" s="55" t="str">
        <f t="shared" si="55"/>
        <v>10</v>
      </c>
      <c r="I713" s="55" t="str">
        <f t="shared" si="56"/>
        <v>08</v>
      </c>
      <c r="J713" s="55" t="str">
        <f t="shared" si="57"/>
        <v>2011</v>
      </c>
      <c r="K713" s="53" t="str">
        <f t="shared" si="58"/>
        <v>10/08/2011</v>
      </c>
      <c r="L713" s="53">
        <f t="shared" si="59"/>
        <v>40765</v>
      </c>
    </row>
    <row r="714" spans="1:12" x14ac:dyDescent="0.3">
      <c r="A714" s="53" t="s">
        <v>1332</v>
      </c>
      <c r="B714">
        <v>665</v>
      </c>
      <c r="C714">
        <v>665</v>
      </c>
      <c r="D714">
        <v>665</v>
      </c>
      <c r="E714">
        <v>665</v>
      </c>
      <c r="G714" s="54">
        <v>0</v>
      </c>
      <c r="H714" s="55" t="str">
        <f t="shared" si="55"/>
        <v>11</v>
      </c>
      <c r="I714" s="55" t="str">
        <f t="shared" si="56"/>
        <v>08</v>
      </c>
      <c r="J714" s="55" t="str">
        <f t="shared" si="57"/>
        <v>2011</v>
      </c>
      <c r="K714" s="53" t="str">
        <f t="shared" si="58"/>
        <v>11/08/2011</v>
      </c>
      <c r="L714" s="53">
        <f t="shared" si="59"/>
        <v>40766</v>
      </c>
    </row>
    <row r="715" spans="1:12" x14ac:dyDescent="0.3">
      <c r="A715" s="53" t="s">
        <v>1333</v>
      </c>
      <c r="B715">
        <v>665</v>
      </c>
      <c r="C715">
        <v>665</v>
      </c>
      <c r="D715">
        <v>665</v>
      </c>
      <c r="E715">
        <v>665</v>
      </c>
      <c r="G715" s="54">
        <v>0</v>
      </c>
      <c r="H715" s="55" t="str">
        <f t="shared" si="55"/>
        <v>12</v>
      </c>
      <c r="I715" s="55" t="str">
        <f t="shared" si="56"/>
        <v>08</v>
      </c>
      <c r="J715" s="55" t="str">
        <f t="shared" si="57"/>
        <v>2011</v>
      </c>
      <c r="K715" s="53" t="str">
        <f t="shared" si="58"/>
        <v>12/08/2011</v>
      </c>
      <c r="L715" s="53">
        <f t="shared" si="59"/>
        <v>40767</v>
      </c>
    </row>
    <row r="716" spans="1:12" x14ac:dyDescent="0.3">
      <c r="A716" t="s">
        <v>1334</v>
      </c>
      <c r="B716">
        <v>665</v>
      </c>
      <c r="C716">
        <v>665</v>
      </c>
      <c r="D716">
        <v>665</v>
      </c>
      <c r="E716">
        <v>665</v>
      </c>
      <c r="G716" s="54">
        <v>0</v>
      </c>
      <c r="H716" s="55" t="str">
        <f t="shared" si="55"/>
        <v>14</v>
      </c>
      <c r="I716" s="55" t="str">
        <f t="shared" si="56"/>
        <v>08</v>
      </c>
      <c r="J716" s="55" t="str">
        <f t="shared" si="57"/>
        <v>2011</v>
      </c>
      <c r="K716" s="53" t="str">
        <f t="shared" si="58"/>
        <v>14/08/2011</v>
      </c>
      <c r="L716" s="53">
        <f t="shared" si="59"/>
        <v>40769</v>
      </c>
    </row>
    <row r="717" spans="1:12" x14ac:dyDescent="0.3">
      <c r="A717" t="s">
        <v>1335</v>
      </c>
      <c r="B717">
        <v>665</v>
      </c>
      <c r="C717">
        <v>665</v>
      </c>
      <c r="D717">
        <v>665</v>
      </c>
      <c r="E717">
        <v>665</v>
      </c>
      <c r="G717" s="54">
        <v>0</v>
      </c>
      <c r="H717" s="55" t="str">
        <f t="shared" si="55"/>
        <v>15</v>
      </c>
      <c r="I717" s="55" t="str">
        <f t="shared" si="56"/>
        <v>08</v>
      </c>
      <c r="J717" s="55" t="str">
        <f t="shared" si="57"/>
        <v>2011</v>
      </c>
      <c r="K717" s="53" t="str">
        <f t="shared" si="58"/>
        <v>15/08/2011</v>
      </c>
      <c r="L717" s="53">
        <f t="shared" si="59"/>
        <v>40770</v>
      </c>
    </row>
    <row r="718" spans="1:12" x14ac:dyDescent="0.3">
      <c r="A718" t="s">
        <v>1336</v>
      </c>
      <c r="B718">
        <v>665</v>
      </c>
      <c r="C718">
        <v>665</v>
      </c>
      <c r="D718">
        <v>665</v>
      </c>
      <c r="E718">
        <v>665</v>
      </c>
      <c r="G718" s="54">
        <v>0</v>
      </c>
      <c r="H718" s="55" t="str">
        <f t="shared" si="55"/>
        <v>16</v>
      </c>
      <c r="I718" s="55" t="str">
        <f t="shared" si="56"/>
        <v>08</v>
      </c>
      <c r="J718" s="55" t="str">
        <f t="shared" si="57"/>
        <v>2011</v>
      </c>
      <c r="K718" s="53" t="str">
        <f t="shared" si="58"/>
        <v>16/08/2011</v>
      </c>
      <c r="L718" s="53">
        <f t="shared" si="59"/>
        <v>40771</v>
      </c>
    </row>
    <row r="719" spans="1:12" x14ac:dyDescent="0.3">
      <c r="A719" t="s">
        <v>1337</v>
      </c>
      <c r="B719">
        <v>665</v>
      </c>
      <c r="C719">
        <v>660</v>
      </c>
      <c r="D719">
        <v>661</v>
      </c>
      <c r="E719">
        <v>660</v>
      </c>
      <c r="F719" t="s">
        <v>1270</v>
      </c>
      <c r="G719" s="54">
        <v>0</v>
      </c>
      <c r="H719" s="55" t="str">
        <f t="shared" si="55"/>
        <v>17</v>
      </c>
      <c r="I719" s="55" t="str">
        <f t="shared" si="56"/>
        <v>08</v>
      </c>
      <c r="J719" s="55" t="str">
        <f t="shared" si="57"/>
        <v>2011</v>
      </c>
      <c r="K719" s="53" t="str">
        <f t="shared" si="58"/>
        <v>17/08/2011</v>
      </c>
      <c r="L719" s="53">
        <f t="shared" si="59"/>
        <v>40772</v>
      </c>
    </row>
    <row r="720" spans="1:12" x14ac:dyDescent="0.3">
      <c r="A720" t="s">
        <v>1338</v>
      </c>
      <c r="B720">
        <v>665</v>
      </c>
      <c r="C720">
        <v>665</v>
      </c>
      <c r="D720">
        <v>665</v>
      </c>
      <c r="E720">
        <v>665</v>
      </c>
      <c r="G720" s="54">
        <v>0</v>
      </c>
      <c r="H720" s="55" t="str">
        <f t="shared" si="55"/>
        <v>18</v>
      </c>
      <c r="I720" s="55" t="str">
        <f t="shared" si="56"/>
        <v>08</v>
      </c>
      <c r="J720" s="55" t="str">
        <f t="shared" si="57"/>
        <v>2011</v>
      </c>
      <c r="K720" s="53" t="str">
        <f t="shared" si="58"/>
        <v>18/08/2011</v>
      </c>
      <c r="L720" s="53">
        <f t="shared" si="59"/>
        <v>40773</v>
      </c>
    </row>
    <row r="721" spans="1:12" x14ac:dyDescent="0.3">
      <c r="A721" t="s">
        <v>1339</v>
      </c>
      <c r="B721">
        <v>665</v>
      </c>
      <c r="C721">
        <v>665</v>
      </c>
      <c r="D721">
        <v>665</v>
      </c>
      <c r="E721">
        <v>665</v>
      </c>
      <c r="G721" s="54">
        <v>0</v>
      </c>
      <c r="H721" s="55" t="str">
        <f t="shared" si="55"/>
        <v>19</v>
      </c>
      <c r="I721" s="55" t="str">
        <f t="shared" si="56"/>
        <v>08</v>
      </c>
      <c r="J721" s="55" t="str">
        <f t="shared" si="57"/>
        <v>2011</v>
      </c>
      <c r="K721" s="53" t="str">
        <f t="shared" si="58"/>
        <v>19/08/2011</v>
      </c>
      <c r="L721" s="53">
        <f t="shared" si="59"/>
        <v>40774</v>
      </c>
    </row>
    <row r="722" spans="1:12" x14ac:dyDescent="0.3">
      <c r="A722" t="s">
        <v>1340</v>
      </c>
      <c r="B722">
        <v>665</v>
      </c>
      <c r="C722">
        <v>665</v>
      </c>
      <c r="D722">
        <v>665</v>
      </c>
      <c r="E722">
        <v>665</v>
      </c>
      <c r="G722" s="54">
        <v>0</v>
      </c>
      <c r="H722" s="55" t="str">
        <f t="shared" si="55"/>
        <v>21</v>
      </c>
      <c r="I722" s="55" t="str">
        <f t="shared" si="56"/>
        <v>08</v>
      </c>
      <c r="J722" s="55" t="str">
        <f t="shared" si="57"/>
        <v>2011</v>
      </c>
      <c r="K722" s="53" t="str">
        <f t="shared" si="58"/>
        <v>21/08/2011</v>
      </c>
      <c r="L722" s="53">
        <f t="shared" si="59"/>
        <v>40776</v>
      </c>
    </row>
    <row r="723" spans="1:12" x14ac:dyDescent="0.3">
      <c r="A723" t="s">
        <v>1341</v>
      </c>
      <c r="B723">
        <v>665</v>
      </c>
      <c r="C723">
        <v>665</v>
      </c>
      <c r="D723">
        <v>665</v>
      </c>
      <c r="E723">
        <v>665</v>
      </c>
      <c r="G723" s="54">
        <v>0</v>
      </c>
      <c r="H723" s="55" t="str">
        <f t="shared" si="55"/>
        <v>22</v>
      </c>
      <c r="I723" s="55" t="str">
        <f t="shared" si="56"/>
        <v>08</v>
      </c>
      <c r="J723" s="55" t="str">
        <f t="shared" si="57"/>
        <v>2011</v>
      </c>
      <c r="K723" s="53" t="str">
        <f t="shared" si="58"/>
        <v>22/08/2011</v>
      </c>
      <c r="L723" s="53">
        <f t="shared" si="59"/>
        <v>40777</v>
      </c>
    </row>
    <row r="724" spans="1:12" x14ac:dyDescent="0.3">
      <c r="A724" t="s">
        <v>1342</v>
      </c>
      <c r="B724">
        <v>665</v>
      </c>
      <c r="C724">
        <v>665</v>
      </c>
      <c r="D724">
        <v>665</v>
      </c>
      <c r="E724">
        <v>665</v>
      </c>
      <c r="G724" s="54">
        <v>0</v>
      </c>
      <c r="H724" s="55" t="str">
        <f t="shared" si="55"/>
        <v>23</v>
      </c>
      <c r="I724" s="55" t="str">
        <f t="shared" si="56"/>
        <v>08</v>
      </c>
      <c r="J724" s="55" t="str">
        <f t="shared" si="57"/>
        <v>2011</v>
      </c>
      <c r="K724" s="53" t="str">
        <f t="shared" si="58"/>
        <v>23/08/2011</v>
      </c>
      <c r="L724" s="53">
        <f t="shared" si="59"/>
        <v>40778</v>
      </c>
    </row>
    <row r="725" spans="1:12" x14ac:dyDescent="0.3">
      <c r="A725" t="s">
        <v>1343</v>
      </c>
      <c r="B725">
        <v>665</v>
      </c>
      <c r="C725">
        <v>665</v>
      </c>
      <c r="D725">
        <v>665</v>
      </c>
      <c r="E725">
        <v>665</v>
      </c>
      <c r="G725" s="54">
        <v>0</v>
      </c>
      <c r="H725" s="55" t="str">
        <f t="shared" si="55"/>
        <v>24</v>
      </c>
      <c r="I725" s="55" t="str">
        <f t="shared" si="56"/>
        <v>08</v>
      </c>
      <c r="J725" s="55" t="str">
        <f t="shared" si="57"/>
        <v>2011</v>
      </c>
      <c r="K725" s="53" t="str">
        <f t="shared" si="58"/>
        <v>24/08/2011</v>
      </c>
      <c r="L725" s="53">
        <f t="shared" si="59"/>
        <v>40779</v>
      </c>
    </row>
    <row r="726" spans="1:12" x14ac:dyDescent="0.3">
      <c r="A726" t="s">
        <v>1344</v>
      </c>
      <c r="B726">
        <v>665</v>
      </c>
      <c r="C726">
        <v>665</v>
      </c>
      <c r="D726">
        <v>665</v>
      </c>
      <c r="E726">
        <v>665</v>
      </c>
      <c r="G726" s="54">
        <v>0</v>
      </c>
      <c r="H726" s="55" t="str">
        <f t="shared" si="55"/>
        <v>25</v>
      </c>
      <c r="I726" s="55" t="str">
        <f t="shared" si="56"/>
        <v>08</v>
      </c>
      <c r="J726" s="55" t="str">
        <f t="shared" si="57"/>
        <v>2011</v>
      </c>
      <c r="K726" s="53" t="str">
        <f t="shared" si="58"/>
        <v>25/08/2011</v>
      </c>
      <c r="L726" s="53">
        <f t="shared" si="59"/>
        <v>40780</v>
      </c>
    </row>
    <row r="727" spans="1:12" x14ac:dyDescent="0.3">
      <c r="A727" t="s">
        <v>1345</v>
      </c>
      <c r="B727">
        <v>665</v>
      </c>
      <c r="C727">
        <v>665</v>
      </c>
      <c r="D727">
        <v>665</v>
      </c>
      <c r="E727">
        <v>665</v>
      </c>
      <c r="G727" s="54">
        <v>0</v>
      </c>
      <c r="H727" s="55" t="str">
        <f t="shared" si="55"/>
        <v>26</v>
      </c>
      <c r="I727" s="55" t="str">
        <f t="shared" si="56"/>
        <v>08</v>
      </c>
      <c r="J727" s="55" t="str">
        <f t="shared" si="57"/>
        <v>2011</v>
      </c>
      <c r="K727" s="53" t="str">
        <f t="shared" si="58"/>
        <v>26/08/2011</v>
      </c>
      <c r="L727" s="53">
        <f t="shared" si="59"/>
        <v>40781</v>
      </c>
    </row>
    <row r="728" spans="1:12" x14ac:dyDescent="0.3">
      <c r="A728" t="s">
        <v>1346</v>
      </c>
      <c r="B728">
        <v>665</v>
      </c>
      <c r="C728">
        <v>665</v>
      </c>
      <c r="D728">
        <v>665</v>
      </c>
      <c r="E728">
        <v>665</v>
      </c>
      <c r="G728" s="54">
        <v>0</v>
      </c>
      <c r="H728" s="55" t="str">
        <f t="shared" si="55"/>
        <v>28</v>
      </c>
      <c r="I728" s="55" t="str">
        <f t="shared" si="56"/>
        <v>08</v>
      </c>
      <c r="J728" s="55" t="str">
        <f t="shared" si="57"/>
        <v>2011</v>
      </c>
      <c r="K728" s="53" t="str">
        <f t="shared" si="58"/>
        <v>28/08/2011</v>
      </c>
      <c r="L728" s="53">
        <f t="shared" si="59"/>
        <v>40783</v>
      </c>
    </row>
    <row r="729" spans="1:12" x14ac:dyDescent="0.3">
      <c r="A729" t="s">
        <v>1347</v>
      </c>
      <c r="B729">
        <v>665</v>
      </c>
      <c r="C729">
        <v>665</v>
      </c>
      <c r="D729">
        <v>665</v>
      </c>
      <c r="E729">
        <v>665</v>
      </c>
      <c r="G729" s="54">
        <v>0</v>
      </c>
      <c r="H729" s="55" t="str">
        <f t="shared" si="55"/>
        <v>29</v>
      </c>
      <c r="I729" s="55" t="str">
        <f t="shared" si="56"/>
        <v>08</v>
      </c>
      <c r="J729" s="55" t="str">
        <f t="shared" si="57"/>
        <v>2011</v>
      </c>
      <c r="K729" s="53" t="str">
        <f t="shared" si="58"/>
        <v>29/08/2011</v>
      </c>
      <c r="L729" s="53">
        <f t="shared" si="59"/>
        <v>40784</v>
      </c>
    </row>
    <row r="730" spans="1:12" x14ac:dyDescent="0.3">
      <c r="A730" t="s">
        <v>1348</v>
      </c>
      <c r="B730">
        <v>665</v>
      </c>
      <c r="C730">
        <v>665</v>
      </c>
      <c r="D730">
        <v>665</v>
      </c>
      <c r="E730">
        <v>665</v>
      </c>
      <c r="G730" s="54">
        <v>0</v>
      </c>
      <c r="H730" s="55" t="str">
        <f t="shared" si="55"/>
        <v>30</v>
      </c>
      <c r="I730" s="55" t="str">
        <f t="shared" si="56"/>
        <v>08</v>
      </c>
      <c r="J730" s="55" t="str">
        <f t="shared" si="57"/>
        <v>2011</v>
      </c>
      <c r="K730" s="53" t="str">
        <f t="shared" si="58"/>
        <v>30/08/2011</v>
      </c>
      <c r="L730" s="53">
        <f t="shared" si="59"/>
        <v>40785</v>
      </c>
    </row>
    <row r="731" spans="1:12" x14ac:dyDescent="0.3">
      <c r="A731" t="s">
        <v>1349</v>
      </c>
      <c r="B731">
        <v>695</v>
      </c>
      <c r="C731">
        <v>695</v>
      </c>
      <c r="D731">
        <v>695</v>
      </c>
      <c r="E731">
        <v>695</v>
      </c>
      <c r="G731" s="54">
        <v>4.5100000000000001E-2</v>
      </c>
      <c r="H731" s="55" t="str">
        <f t="shared" si="55"/>
        <v>31</v>
      </c>
      <c r="I731" s="55" t="str">
        <f t="shared" si="56"/>
        <v>08</v>
      </c>
      <c r="J731" s="55" t="str">
        <f t="shared" si="57"/>
        <v>2011</v>
      </c>
      <c r="K731" s="53" t="str">
        <f t="shared" si="58"/>
        <v>31/08/2011</v>
      </c>
      <c r="L731" s="53">
        <f t="shared" si="59"/>
        <v>40786</v>
      </c>
    </row>
    <row r="732" spans="1:12" x14ac:dyDescent="0.3">
      <c r="A732" s="53" t="s">
        <v>1350</v>
      </c>
      <c r="B732">
        <v>695</v>
      </c>
      <c r="C732">
        <v>695</v>
      </c>
      <c r="D732">
        <v>695</v>
      </c>
      <c r="E732">
        <v>695</v>
      </c>
      <c r="G732" s="54">
        <v>0</v>
      </c>
      <c r="H732" s="55" t="str">
        <f t="shared" si="55"/>
        <v>01</v>
      </c>
      <c r="I732" s="55" t="str">
        <f t="shared" si="56"/>
        <v>09</v>
      </c>
      <c r="J732" s="55" t="str">
        <f t="shared" si="57"/>
        <v>2011</v>
      </c>
      <c r="K732" s="53" t="str">
        <f t="shared" si="58"/>
        <v>01/09/2011</v>
      </c>
      <c r="L732" s="53">
        <f t="shared" si="59"/>
        <v>40787</v>
      </c>
    </row>
    <row r="733" spans="1:12" x14ac:dyDescent="0.3">
      <c r="A733" s="53" t="s">
        <v>1351</v>
      </c>
      <c r="B733">
        <v>695</v>
      </c>
      <c r="C733">
        <v>695</v>
      </c>
      <c r="D733">
        <v>725</v>
      </c>
      <c r="E733">
        <v>695</v>
      </c>
      <c r="G733" s="54">
        <v>0</v>
      </c>
      <c r="H733" s="55" t="str">
        <f t="shared" si="55"/>
        <v>02</v>
      </c>
      <c r="I733" s="55" t="str">
        <f t="shared" si="56"/>
        <v>09</v>
      </c>
      <c r="J733" s="55" t="str">
        <f t="shared" si="57"/>
        <v>2011</v>
      </c>
      <c r="K733" s="53" t="str">
        <f t="shared" si="58"/>
        <v>02/09/2011</v>
      </c>
      <c r="L733" s="53">
        <f t="shared" si="59"/>
        <v>40788</v>
      </c>
    </row>
    <row r="734" spans="1:12" x14ac:dyDescent="0.3">
      <c r="A734" s="53" t="s">
        <v>1352</v>
      </c>
      <c r="B734">
        <v>695</v>
      </c>
      <c r="C734">
        <v>695</v>
      </c>
      <c r="D734">
        <v>695</v>
      </c>
      <c r="E734">
        <v>695</v>
      </c>
      <c r="G734" s="54">
        <v>0</v>
      </c>
      <c r="H734" s="55" t="str">
        <f t="shared" si="55"/>
        <v>04</v>
      </c>
      <c r="I734" s="55" t="str">
        <f t="shared" si="56"/>
        <v>09</v>
      </c>
      <c r="J734" s="55" t="str">
        <f t="shared" si="57"/>
        <v>2011</v>
      </c>
      <c r="K734" s="53" t="str">
        <f t="shared" si="58"/>
        <v>04/09/2011</v>
      </c>
      <c r="L734" s="53">
        <f t="shared" si="59"/>
        <v>40790</v>
      </c>
    </row>
    <row r="735" spans="1:12" x14ac:dyDescent="0.3">
      <c r="A735" s="53" t="s">
        <v>1353</v>
      </c>
      <c r="B735">
        <v>695</v>
      </c>
      <c r="C735">
        <v>695</v>
      </c>
      <c r="D735">
        <v>695</v>
      </c>
      <c r="E735">
        <v>695</v>
      </c>
      <c r="G735" s="54">
        <v>0</v>
      </c>
      <c r="H735" s="55" t="str">
        <f t="shared" si="55"/>
        <v>06</v>
      </c>
      <c r="I735" s="55" t="str">
        <f t="shared" si="56"/>
        <v>09</v>
      </c>
      <c r="J735" s="55" t="str">
        <f t="shared" si="57"/>
        <v>2011</v>
      </c>
      <c r="K735" s="53" t="str">
        <f t="shared" si="58"/>
        <v>06/09/2011</v>
      </c>
      <c r="L735" s="53">
        <f t="shared" si="59"/>
        <v>40792</v>
      </c>
    </row>
    <row r="736" spans="1:12" x14ac:dyDescent="0.3">
      <c r="A736" s="53" t="s">
        <v>1354</v>
      </c>
      <c r="B736">
        <v>695</v>
      </c>
      <c r="C736">
        <v>695</v>
      </c>
      <c r="D736">
        <v>695</v>
      </c>
      <c r="E736">
        <v>695</v>
      </c>
      <c r="G736" s="54">
        <v>0</v>
      </c>
      <c r="H736" s="55" t="str">
        <f t="shared" si="55"/>
        <v>07</v>
      </c>
      <c r="I736" s="55" t="str">
        <f t="shared" si="56"/>
        <v>09</v>
      </c>
      <c r="J736" s="55" t="str">
        <f t="shared" si="57"/>
        <v>2011</v>
      </c>
      <c r="K736" s="53" t="str">
        <f t="shared" si="58"/>
        <v>07/09/2011</v>
      </c>
      <c r="L736" s="53">
        <f t="shared" si="59"/>
        <v>40793</v>
      </c>
    </row>
    <row r="737" spans="1:12" x14ac:dyDescent="0.3">
      <c r="A737" s="53" t="s">
        <v>1355</v>
      </c>
      <c r="B737">
        <v>695</v>
      </c>
      <c r="C737">
        <v>695</v>
      </c>
      <c r="D737">
        <v>730</v>
      </c>
      <c r="E737">
        <v>695</v>
      </c>
      <c r="G737" s="54">
        <v>0</v>
      </c>
      <c r="H737" s="55" t="str">
        <f t="shared" si="55"/>
        <v>08</v>
      </c>
      <c r="I737" s="55" t="str">
        <f t="shared" si="56"/>
        <v>09</v>
      </c>
      <c r="J737" s="55" t="str">
        <f t="shared" si="57"/>
        <v>2011</v>
      </c>
      <c r="K737" s="53" t="str">
        <f t="shared" si="58"/>
        <v>08/09/2011</v>
      </c>
      <c r="L737" s="53">
        <f t="shared" si="59"/>
        <v>40794</v>
      </c>
    </row>
    <row r="738" spans="1:12" x14ac:dyDescent="0.3">
      <c r="A738" s="53" t="s">
        <v>1356</v>
      </c>
      <c r="B738">
        <v>695</v>
      </c>
      <c r="C738">
        <v>695</v>
      </c>
      <c r="D738">
        <v>700</v>
      </c>
      <c r="E738">
        <v>695</v>
      </c>
      <c r="G738" s="54">
        <v>0</v>
      </c>
      <c r="H738" s="55" t="str">
        <f t="shared" si="55"/>
        <v>09</v>
      </c>
      <c r="I738" s="55" t="str">
        <f t="shared" si="56"/>
        <v>09</v>
      </c>
      <c r="J738" s="55" t="str">
        <f t="shared" si="57"/>
        <v>2011</v>
      </c>
      <c r="K738" s="53" t="str">
        <f t="shared" si="58"/>
        <v>09/09/2011</v>
      </c>
      <c r="L738" s="53">
        <f t="shared" si="59"/>
        <v>40795</v>
      </c>
    </row>
    <row r="739" spans="1:12" x14ac:dyDescent="0.3">
      <c r="A739" s="53" t="s">
        <v>1357</v>
      </c>
      <c r="B739">
        <v>695</v>
      </c>
      <c r="C739">
        <v>695</v>
      </c>
      <c r="D739">
        <v>700</v>
      </c>
      <c r="E739">
        <v>695</v>
      </c>
      <c r="G739" s="54">
        <v>0</v>
      </c>
      <c r="H739" s="55" t="str">
        <f t="shared" si="55"/>
        <v>11</v>
      </c>
      <c r="I739" s="55" t="str">
        <f t="shared" si="56"/>
        <v>09</v>
      </c>
      <c r="J739" s="55" t="str">
        <f t="shared" si="57"/>
        <v>2011</v>
      </c>
      <c r="K739" s="53" t="str">
        <f t="shared" si="58"/>
        <v>11/09/2011</v>
      </c>
      <c r="L739" s="53">
        <f t="shared" si="59"/>
        <v>40797</v>
      </c>
    </row>
    <row r="740" spans="1:12" x14ac:dyDescent="0.3">
      <c r="A740" s="53" t="s">
        <v>1358</v>
      </c>
      <c r="B740">
        <v>695</v>
      </c>
      <c r="C740">
        <v>695</v>
      </c>
      <c r="D740">
        <v>695</v>
      </c>
      <c r="E740">
        <v>695</v>
      </c>
      <c r="G740" s="54">
        <v>0</v>
      </c>
      <c r="H740" s="55" t="str">
        <f t="shared" si="55"/>
        <v>12</v>
      </c>
      <c r="I740" s="55" t="str">
        <f t="shared" si="56"/>
        <v>09</v>
      </c>
      <c r="J740" s="55" t="str">
        <f t="shared" si="57"/>
        <v>2011</v>
      </c>
      <c r="K740" s="53" t="str">
        <f t="shared" si="58"/>
        <v>12/09/2011</v>
      </c>
      <c r="L740" s="53">
        <f t="shared" si="59"/>
        <v>40798</v>
      </c>
    </row>
    <row r="741" spans="1:12" x14ac:dyDescent="0.3">
      <c r="A741" t="s">
        <v>1359</v>
      </c>
      <c r="B741">
        <v>695</v>
      </c>
      <c r="C741">
        <v>695</v>
      </c>
      <c r="D741">
        <v>695</v>
      </c>
      <c r="E741">
        <v>695</v>
      </c>
      <c r="G741" s="54">
        <v>0</v>
      </c>
      <c r="H741" s="55" t="str">
        <f t="shared" si="55"/>
        <v>13</v>
      </c>
      <c r="I741" s="55" t="str">
        <f t="shared" si="56"/>
        <v>09</v>
      </c>
      <c r="J741" s="55" t="str">
        <f t="shared" si="57"/>
        <v>2011</v>
      </c>
      <c r="K741" s="53" t="str">
        <f t="shared" si="58"/>
        <v>13/09/2011</v>
      </c>
      <c r="L741" s="53">
        <f t="shared" si="59"/>
        <v>40799</v>
      </c>
    </row>
    <row r="742" spans="1:12" x14ac:dyDescent="0.3">
      <c r="A742" t="s">
        <v>1360</v>
      </c>
      <c r="B742">
        <v>695</v>
      </c>
      <c r="C742">
        <v>695</v>
      </c>
      <c r="D742">
        <v>695</v>
      </c>
      <c r="E742">
        <v>695</v>
      </c>
      <c r="G742" s="54">
        <v>0</v>
      </c>
      <c r="H742" s="55" t="str">
        <f t="shared" si="55"/>
        <v>14</v>
      </c>
      <c r="I742" s="55" t="str">
        <f t="shared" si="56"/>
        <v>09</v>
      </c>
      <c r="J742" s="55" t="str">
        <f t="shared" si="57"/>
        <v>2011</v>
      </c>
      <c r="K742" s="53" t="str">
        <f t="shared" si="58"/>
        <v>14/09/2011</v>
      </c>
      <c r="L742" s="53">
        <f t="shared" si="59"/>
        <v>40800</v>
      </c>
    </row>
    <row r="743" spans="1:12" x14ac:dyDescent="0.3">
      <c r="A743" t="s">
        <v>1361</v>
      </c>
      <c r="B743">
        <v>695</v>
      </c>
      <c r="C743">
        <v>695</v>
      </c>
      <c r="D743">
        <v>695</v>
      </c>
      <c r="E743">
        <v>695</v>
      </c>
      <c r="G743" s="54">
        <v>0</v>
      </c>
      <c r="H743" s="55" t="str">
        <f t="shared" si="55"/>
        <v>15</v>
      </c>
      <c r="I743" s="55" t="str">
        <f t="shared" si="56"/>
        <v>09</v>
      </c>
      <c r="J743" s="55" t="str">
        <f t="shared" si="57"/>
        <v>2011</v>
      </c>
      <c r="K743" s="53" t="str">
        <f t="shared" si="58"/>
        <v>15/09/2011</v>
      </c>
      <c r="L743" s="53">
        <f t="shared" si="59"/>
        <v>40801</v>
      </c>
    </row>
    <row r="744" spans="1:12" x14ac:dyDescent="0.3">
      <c r="A744" t="s">
        <v>1362</v>
      </c>
      <c r="B744">
        <v>695</v>
      </c>
      <c r="C744">
        <v>695</v>
      </c>
      <c r="D744">
        <v>695</v>
      </c>
      <c r="E744">
        <v>695</v>
      </c>
      <c r="G744" s="54">
        <v>0</v>
      </c>
      <c r="H744" s="55" t="str">
        <f t="shared" si="55"/>
        <v>16</v>
      </c>
      <c r="I744" s="55" t="str">
        <f t="shared" si="56"/>
        <v>09</v>
      </c>
      <c r="J744" s="55" t="str">
        <f t="shared" si="57"/>
        <v>2011</v>
      </c>
      <c r="K744" s="53" t="str">
        <f t="shared" si="58"/>
        <v>16/09/2011</v>
      </c>
      <c r="L744" s="53">
        <f t="shared" si="59"/>
        <v>40802</v>
      </c>
    </row>
    <row r="745" spans="1:12" x14ac:dyDescent="0.3">
      <c r="A745" t="s">
        <v>1363</v>
      </c>
      <c r="B745">
        <v>695</v>
      </c>
      <c r="C745">
        <v>695</v>
      </c>
      <c r="D745">
        <v>695</v>
      </c>
      <c r="E745">
        <v>695</v>
      </c>
      <c r="G745" s="54">
        <v>0</v>
      </c>
      <c r="H745" s="55" t="str">
        <f t="shared" si="55"/>
        <v>18</v>
      </c>
      <c r="I745" s="55" t="str">
        <f t="shared" si="56"/>
        <v>09</v>
      </c>
      <c r="J745" s="55" t="str">
        <f t="shared" si="57"/>
        <v>2011</v>
      </c>
      <c r="K745" s="53" t="str">
        <f t="shared" si="58"/>
        <v>18/09/2011</v>
      </c>
      <c r="L745" s="53">
        <f t="shared" si="59"/>
        <v>40804</v>
      </c>
    </row>
    <row r="746" spans="1:12" x14ac:dyDescent="0.3">
      <c r="A746" t="s">
        <v>1364</v>
      </c>
      <c r="B746">
        <v>695</v>
      </c>
      <c r="C746">
        <v>695</v>
      </c>
      <c r="D746">
        <v>695</v>
      </c>
      <c r="E746">
        <v>695</v>
      </c>
      <c r="G746" s="54">
        <v>0</v>
      </c>
      <c r="H746" s="55" t="str">
        <f t="shared" si="55"/>
        <v>19</v>
      </c>
      <c r="I746" s="55" t="str">
        <f t="shared" si="56"/>
        <v>09</v>
      </c>
      <c r="J746" s="55" t="str">
        <f t="shared" si="57"/>
        <v>2011</v>
      </c>
      <c r="K746" s="53" t="str">
        <f t="shared" si="58"/>
        <v>19/09/2011</v>
      </c>
      <c r="L746" s="53">
        <f t="shared" si="59"/>
        <v>40805</v>
      </c>
    </row>
    <row r="747" spans="1:12" x14ac:dyDescent="0.3">
      <c r="A747" t="s">
        <v>1365</v>
      </c>
      <c r="B747">
        <v>698</v>
      </c>
      <c r="C747">
        <v>698</v>
      </c>
      <c r="D747">
        <v>698</v>
      </c>
      <c r="E747">
        <v>698</v>
      </c>
      <c r="G747" s="54">
        <v>4.3E-3</v>
      </c>
      <c r="H747" s="55" t="str">
        <f t="shared" si="55"/>
        <v>20</v>
      </c>
      <c r="I747" s="55" t="str">
        <f t="shared" si="56"/>
        <v>09</v>
      </c>
      <c r="J747" s="55" t="str">
        <f t="shared" si="57"/>
        <v>2011</v>
      </c>
      <c r="K747" s="53" t="str">
        <f t="shared" si="58"/>
        <v>20/09/2011</v>
      </c>
      <c r="L747" s="53">
        <f t="shared" si="59"/>
        <v>40806</v>
      </c>
    </row>
    <row r="748" spans="1:12" x14ac:dyDescent="0.3">
      <c r="A748" t="s">
        <v>1366</v>
      </c>
      <c r="B748">
        <v>698</v>
      </c>
      <c r="C748">
        <v>705</v>
      </c>
      <c r="D748">
        <v>705</v>
      </c>
      <c r="E748">
        <v>705</v>
      </c>
      <c r="F748" t="s">
        <v>868</v>
      </c>
      <c r="G748" s="54">
        <v>0</v>
      </c>
      <c r="H748" s="55" t="str">
        <f t="shared" si="55"/>
        <v>21</v>
      </c>
      <c r="I748" s="55" t="str">
        <f t="shared" si="56"/>
        <v>09</v>
      </c>
      <c r="J748" s="55" t="str">
        <f t="shared" si="57"/>
        <v>2011</v>
      </c>
      <c r="K748" s="53" t="str">
        <f t="shared" si="58"/>
        <v>21/09/2011</v>
      </c>
      <c r="L748" s="53">
        <f t="shared" si="59"/>
        <v>40807</v>
      </c>
    </row>
    <row r="749" spans="1:12" x14ac:dyDescent="0.3">
      <c r="A749" t="s">
        <v>1367</v>
      </c>
      <c r="B749">
        <v>698</v>
      </c>
      <c r="C749">
        <v>698</v>
      </c>
      <c r="D749">
        <v>698</v>
      </c>
      <c r="E749">
        <v>698</v>
      </c>
      <c r="F749" t="s">
        <v>1043</v>
      </c>
      <c r="G749" s="54">
        <v>0</v>
      </c>
      <c r="H749" s="55" t="str">
        <f t="shared" si="55"/>
        <v>22</v>
      </c>
      <c r="I749" s="55" t="str">
        <f t="shared" si="56"/>
        <v>09</v>
      </c>
      <c r="J749" s="55" t="str">
        <f t="shared" si="57"/>
        <v>2011</v>
      </c>
      <c r="K749" s="53" t="str">
        <f t="shared" si="58"/>
        <v>22/09/2011</v>
      </c>
      <c r="L749" s="53">
        <f t="shared" si="59"/>
        <v>40808</v>
      </c>
    </row>
    <row r="750" spans="1:12" x14ac:dyDescent="0.3">
      <c r="A750" t="s">
        <v>1368</v>
      </c>
      <c r="B750">
        <v>698</v>
      </c>
      <c r="C750">
        <v>698</v>
      </c>
      <c r="D750">
        <v>698</v>
      </c>
      <c r="E750">
        <v>698</v>
      </c>
      <c r="G750" s="54">
        <v>0</v>
      </c>
      <c r="H750" s="55" t="str">
        <f t="shared" si="55"/>
        <v>23</v>
      </c>
      <c r="I750" s="55" t="str">
        <f t="shared" si="56"/>
        <v>09</v>
      </c>
      <c r="J750" s="55" t="str">
        <f t="shared" si="57"/>
        <v>2011</v>
      </c>
      <c r="K750" s="53" t="str">
        <f t="shared" si="58"/>
        <v>23/09/2011</v>
      </c>
      <c r="L750" s="53">
        <f t="shared" si="59"/>
        <v>40809</v>
      </c>
    </row>
    <row r="751" spans="1:12" x14ac:dyDescent="0.3">
      <c r="A751" t="s">
        <v>1369</v>
      </c>
      <c r="B751">
        <v>698</v>
      </c>
      <c r="C751">
        <v>698</v>
      </c>
      <c r="D751">
        <v>698</v>
      </c>
      <c r="E751">
        <v>698</v>
      </c>
      <c r="G751" s="54">
        <v>0</v>
      </c>
      <c r="H751" s="55" t="str">
        <f t="shared" si="55"/>
        <v>25</v>
      </c>
      <c r="I751" s="55" t="str">
        <f t="shared" si="56"/>
        <v>09</v>
      </c>
      <c r="J751" s="55" t="str">
        <f t="shared" si="57"/>
        <v>2011</v>
      </c>
      <c r="K751" s="53" t="str">
        <f t="shared" si="58"/>
        <v>25/09/2011</v>
      </c>
      <c r="L751" s="53">
        <f t="shared" si="59"/>
        <v>40811</v>
      </c>
    </row>
    <row r="752" spans="1:12" x14ac:dyDescent="0.3">
      <c r="A752" t="s">
        <v>1370</v>
      </c>
      <c r="B752">
        <v>698</v>
      </c>
      <c r="C752">
        <v>680</v>
      </c>
      <c r="D752">
        <v>680</v>
      </c>
      <c r="E752">
        <v>680</v>
      </c>
      <c r="F752" t="s">
        <v>868</v>
      </c>
      <c r="G752" s="54">
        <v>0</v>
      </c>
      <c r="H752" s="55" t="str">
        <f t="shared" si="55"/>
        <v>26</v>
      </c>
      <c r="I752" s="55" t="str">
        <f t="shared" si="56"/>
        <v>09</v>
      </c>
      <c r="J752" s="55" t="str">
        <f t="shared" si="57"/>
        <v>2011</v>
      </c>
      <c r="K752" s="53" t="str">
        <f t="shared" si="58"/>
        <v>26/09/2011</v>
      </c>
      <c r="L752" s="53">
        <f t="shared" si="59"/>
        <v>40812</v>
      </c>
    </row>
    <row r="753" spans="1:12" x14ac:dyDescent="0.3">
      <c r="A753" t="s">
        <v>1371</v>
      </c>
      <c r="B753">
        <v>690</v>
      </c>
      <c r="C753">
        <v>675</v>
      </c>
      <c r="D753">
        <v>685</v>
      </c>
      <c r="E753">
        <v>675</v>
      </c>
      <c r="F753" t="s">
        <v>1270</v>
      </c>
      <c r="G753" s="54">
        <v>-1.15E-2</v>
      </c>
      <c r="H753" s="55" t="str">
        <f t="shared" si="55"/>
        <v>27</v>
      </c>
      <c r="I753" s="55" t="str">
        <f t="shared" si="56"/>
        <v>09</v>
      </c>
      <c r="J753" s="55" t="str">
        <f t="shared" si="57"/>
        <v>2011</v>
      </c>
      <c r="K753" s="53" t="str">
        <f t="shared" si="58"/>
        <v>27/09/2011</v>
      </c>
      <c r="L753" s="53">
        <f t="shared" si="59"/>
        <v>40813</v>
      </c>
    </row>
    <row r="754" spans="1:12" x14ac:dyDescent="0.3">
      <c r="A754" t="s">
        <v>1372</v>
      </c>
      <c r="B754">
        <v>665</v>
      </c>
      <c r="C754">
        <v>665</v>
      </c>
      <c r="D754">
        <v>665</v>
      </c>
      <c r="E754">
        <v>665</v>
      </c>
      <c r="G754" s="54">
        <v>-3.6200000000000003E-2</v>
      </c>
      <c r="H754" s="55" t="str">
        <f t="shared" si="55"/>
        <v>28</v>
      </c>
      <c r="I754" s="55" t="str">
        <f t="shared" si="56"/>
        <v>09</v>
      </c>
      <c r="J754" s="55" t="str">
        <f t="shared" si="57"/>
        <v>2011</v>
      </c>
      <c r="K754" s="53" t="str">
        <f t="shared" si="58"/>
        <v>28/09/2011</v>
      </c>
      <c r="L754" s="53">
        <f t="shared" si="59"/>
        <v>40814</v>
      </c>
    </row>
    <row r="755" spans="1:12" x14ac:dyDescent="0.3">
      <c r="A755" t="s">
        <v>1373</v>
      </c>
      <c r="B755">
        <v>675</v>
      </c>
      <c r="C755">
        <v>675</v>
      </c>
      <c r="D755">
        <v>675</v>
      </c>
      <c r="E755">
        <v>675</v>
      </c>
      <c r="G755" s="54">
        <v>1.4999999999999999E-2</v>
      </c>
      <c r="H755" s="55" t="str">
        <f t="shared" si="55"/>
        <v>29</v>
      </c>
      <c r="I755" s="55" t="str">
        <f t="shared" si="56"/>
        <v>09</v>
      </c>
      <c r="J755" s="55" t="str">
        <f t="shared" si="57"/>
        <v>2011</v>
      </c>
      <c r="K755" s="53" t="str">
        <f t="shared" si="58"/>
        <v>29/09/2011</v>
      </c>
      <c r="L755" s="53">
        <f t="shared" si="59"/>
        <v>40815</v>
      </c>
    </row>
    <row r="756" spans="1:12" x14ac:dyDescent="0.3">
      <c r="A756" t="s">
        <v>1374</v>
      </c>
      <c r="B756">
        <v>675</v>
      </c>
      <c r="C756">
        <v>675</v>
      </c>
      <c r="D756">
        <v>675</v>
      </c>
      <c r="E756">
        <v>675</v>
      </c>
      <c r="F756" t="s">
        <v>919</v>
      </c>
      <c r="G756" s="54">
        <v>0</v>
      </c>
      <c r="H756" s="55" t="str">
        <f t="shared" si="55"/>
        <v>30</v>
      </c>
      <c r="I756" s="55" t="str">
        <f t="shared" si="56"/>
        <v>09</v>
      </c>
      <c r="J756" s="55" t="str">
        <f t="shared" si="57"/>
        <v>2011</v>
      </c>
      <c r="K756" s="53" t="str">
        <f t="shared" si="58"/>
        <v>30/09/2011</v>
      </c>
      <c r="L756" s="53">
        <f t="shared" si="59"/>
        <v>40816</v>
      </c>
    </row>
    <row r="757" spans="1:12" x14ac:dyDescent="0.3">
      <c r="A757" s="53" t="s">
        <v>1375</v>
      </c>
      <c r="B757">
        <v>675</v>
      </c>
      <c r="C757">
        <v>675</v>
      </c>
      <c r="D757">
        <v>675</v>
      </c>
      <c r="E757">
        <v>675</v>
      </c>
      <c r="F757" t="s">
        <v>919</v>
      </c>
      <c r="G757" s="54">
        <v>0</v>
      </c>
      <c r="H757" s="55" t="str">
        <f t="shared" si="55"/>
        <v>02</v>
      </c>
      <c r="I757" s="55" t="str">
        <f t="shared" si="56"/>
        <v>10</v>
      </c>
      <c r="J757" s="55" t="str">
        <f t="shared" si="57"/>
        <v>2011</v>
      </c>
      <c r="K757" s="53" t="str">
        <f t="shared" si="58"/>
        <v>02/10/2011</v>
      </c>
      <c r="L757" s="53">
        <f t="shared" si="59"/>
        <v>40818</v>
      </c>
    </row>
    <row r="758" spans="1:12" x14ac:dyDescent="0.3">
      <c r="A758" s="53" t="s">
        <v>1376</v>
      </c>
      <c r="B758">
        <v>670</v>
      </c>
      <c r="C758">
        <v>665</v>
      </c>
      <c r="D758">
        <v>665</v>
      </c>
      <c r="E758">
        <v>665</v>
      </c>
      <c r="F758" t="s">
        <v>1270</v>
      </c>
      <c r="G758" s="54">
        <v>-7.4000000000000003E-3</v>
      </c>
      <c r="H758" s="55" t="str">
        <f t="shared" si="55"/>
        <v>03</v>
      </c>
      <c r="I758" s="55" t="str">
        <f t="shared" si="56"/>
        <v>10</v>
      </c>
      <c r="J758" s="55" t="str">
        <f t="shared" si="57"/>
        <v>2011</v>
      </c>
      <c r="K758" s="53" t="str">
        <f t="shared" si="58"/>
        <v>03/10/2011</v>
      </c>
      <c r="L758" s="53">
        <f t="shared" si="59"/>
        <v>40819</v>
      </c>
    </row>
    <row r="759" spans="1:12" x14ac:dyDescent="0.3">
      <c r="A759" s="53" t="s">
        <v>1377</v>
      </c>
      <c r="B759">
        <v>665</v>
      </c>
      <c r="C759">
        <v>660</v>
      </c>
      <c r="D759">
        <v>665</v>
      </c>
      <c r="E759">
        <v>660</v>
      </c>
      <c r="F759" t="s">
        <v>868</v>
      </c>
      <c r="G759" s="54">
        <v>-7.4999999999999997E-3</v>
      </c>
      <c r="H759" s="55" t="str">
        <f t="shared" si="55"/>
        <v>04</v>
      </c>
      <c r="I759" s="55" t="str">
        <f t="shared" si="56"/>
        <v>10</v>
      </c>
      <c r="J759" s="55" t="str">
        <f t="shared" si="57"/>
        <v>2011</v>
      </c>
      <c r="K759" s="53" t="str">
        <f t="shared" si="58"/>
        <v>04/10/2011</v>
      </c>
      <c r="L759" s="53">
        <f t="shared" si="59"/>
        <v>40820</v>
      </c>
    </row>
    <row r="760" spans="1:12" x14ac:dyDescent="0.3">
      <c r="A760" s="53" t="s">
        <v>1378</v>
      </c>
      <c r="B760">
        <v>665</v>
      </c>
      <c r="C760">
        <v>665</v>
      </c>
      <c r="D760">
        <v>665</v>
      </c>
      <c r="E760">
        <v>665</v>
      </c>
      <c r="G760" s="54">
        <v>0</v>
      </c>
      <c r="H760" s="55" t="str">
        <f t="shared" si="55"/>
        <v>05</v>
      </c>
      <c r="I760" s="55" t="str">
        <f t="shared" si="56"/>
        <v>10</v>
      </c>
      <c r="J760" s="55" t="str">
        <f t="shared" si="57"/>
        <v>2011</v>
      </c>
      <c r="K760" s="53" t="str">
        <f t="shared" si="58"/>
        <v>05/10/2011</v>
      </c>
      <c r="L760" s="53">
        <f t="shared" si="59"/>
        <v>40821</v>
      </c>
    </row>
    <row r="761" spans="1:12" x14ac:dyDescent="0.3">
      <c r="A761" s="53" t="s">
        <v>1379</v>
      </c>
      <c r="B761">
        <v>665</v>
      </c>
      <c r="C761">
        <v>665</v>
      </c>
      <c r="D761">
        <v>675</v>
      </c>
      <c r="E761">
        <v>665</v>
      </c>
      <c r="G761" s="54">
        <v>0</v>
      </c>
      <c r="H761" s="55" t="str">
        <f t="shared" si="55"/>
        <v>06</v>
      </c>
      <c r="I761" s="55" t="str">
        <f t="shared" si="56"/>
        <v>10</v>
      </c>
      <c r="J761" s="55" t="str">
        <f t="shared" si="57"/>
        <v>2011</v>
      </c>
      <c r="K761" s="53" t="str">
        <f t="shared" si="58"/>
        <v>06/10/2011</v>
      </c>
      <c r="L761" s="53">
        <f t="shared" si="59"/>
        <v>40822</v>
      </c>
    </row>
    <row r="762" spans="1:12" x14ac:dyDescent="0.3">
      <c r="A762" s="53" t="s">
        <v>1380</v>
      </c>
      <c r="B762">
        <v>665</v>
      </c>
      <c r="C762">
        <v>665</v>
      </c>
      <c r="D762">
        <v>665</v>
      </c>
      <c r="E762">
        <v>665</v>
      </c>
      <c r="G762" s="54">
        <v>0</v>
      </c>
      <c r="H762" s="55" t="str">
        <f t="shared" si="55"/>
        <v>07</v>
      </c>
      <c r="I762" s="55" t="str">
        <f t="shared" si="56"/>
        <v>10</v>
      </c>
      <c r="J762" s="55" t="str">
        <f t="shared" si="57"/>
        <v>2011</v>
      </c>
      <c r="K762" s="53" t="str">
        <f t="shared" si="58"/>
        <v>07/10/2011</v>
      </c>
      <c r="L762" s="53">
        <f t="shared" si="59"/>
        <v>40823</v>
      </c>
    </row>
    <row r="763" spans="1:12" x14ac:dyDescent="0.3">
      <c r="A763" s="53" t="s">
        <v>1381</v>
      </c>
      <c r="B763">
        <v>665</v>
      </c>
      <c r="C763">
        <v>665</v>
      </c>
      <c r="D763">
        <v>665</v>
      </c>
      <c r="E763">
        <v>665</v>
      </c>
      <c r="G763" s="54">
        <v>0</v>
      </c>
      <c r="H763" s="55" t="str">
        <f t="shared" si="55"/>
        <v>09</v>
      </c>
      <c r="I763" s="55" t="str">
        <f t="shared" si="56"/>
        <v>10</v>
      </c>
      <c r="J763" s="55" t="str">
        <f t="shared" si="57"/>
        <v>2011</v>
      </c>
      <c r="K763" s="53" t="str">
        <f t="shared" si="58"/>
        <v>09/10/2011</v>
      </c>
      <c r="L763" s="53">
        <f t="shared" si="59"/>
        <v>40825</v>
      </c>
    </row>
    <row r="764" spans="1:12" x14ac:dyDescent="0.3">
      <c r="A764" s="53" t="s">
        <v>1382</v>
      </c>
      <c r="B764">
        <v>665</v>
      </c>
      <c r="C764">
        <v>665</v>
      </c>
      <c r="D764">
        <v>665</v>
      </c>
      <c r="E764">
        <v>665</v>
      </c>
      <c r="G764" s="54">
        <v>0</v>
      </c>
      <c r="H764" s="55" t="str">
        <f t="shared" si="55"/>
        <v>10</v>
      </c>
      <c r="I764" s="55" t="str">
        <f t="shared" si="56"/>
        <v>10</v>
      </c>
      <c r="J764" s="55" t="str">
        <f t="shared" si="57"/>
        <v>2011</v>
      </c>
      <c r="K764" s="53" t="str">
        <f t="shared" si="58"/>
        <v>10/10/2011</v>
      </c>
      <c r="L764" s="53">
        <f t="shared" si="59"/>
        <v>40826</v>
      </c>
    </row>
    <row r="765" spans="1:12" x14ac:dyDescent="0.3">
      <c r="A765" s="53" t="s">
        <v>1383</v>
      </c>
      <c r="B765">
        <v>665</v>
      </c>
      <c r="C765">
        <v>665</v>
      </c>
      <c r="D765">
        <v>665</v>
      </c>
      <c r="E765">
        <v>665</v>
      </c>
      <c r="G765" s="54">
        <v>0</v>
      </c>
      <c r="H765" s="55" t="str">
        <f t="shared" si="55"/>
        <v>11</v>
      </c>
      <c r="I765" s="55" t="str">
        <f t="shared" si="56"/>
        <v>10</v>
      </c>
      <c r="J765" s="55" t="str">
        <f t="shared" si="57"/>
        <v>2011</v>
      </c>
      <c r="K765" s="53" t="str">
        <f t="shared" si="58"/>
        <v>11/10/2011</v>
      </c>
      <c r="L765" s="53">
        <f t="shared" si="59"/>
        <v>40827</v>
      </c>
    </row>
    <row r="766" spans="1:12" x14ac:dyDescent="0.3">
      <c r="A766" s="53" t="s">
        <v>1384</v>
      </c>
      <c r="B766">
        <v>670</v>
      </c>
      <c r="C766">
        <v>666</v>
      </c>
      <c r="D766">
        <v>669</v>
      </c>
      <c r="E766">
        <v>666</v>
      </c>
      <c r="F766" t="s">
        <v>919</v>
      </c>
      <c r="G766" s="54">
        <v>7.4999999999999997E-3</v>
      </c>
      <c r="H766" s="55" t="str">
        <f t="shared" si="55"/>
        <v>12</v>
      </c>
      <c r="I766" s="55" t="str">
        <f t="shared" si="56"/>
        <v>10</v>
      </c>
      <c r="J766" s="55" t="str">
        <f t="shared" si="57"/>
        <v>2011</v>
      </c>
      <c r="K766" s="53" t="str">
        <f t="shared" si="58"/>
        <v>12/10/2011</v>
      </c>
      <c r="L766" s="53">
        <f t="shared" si="59"/>
        <v>40828</v>
      </c>
    </row>
    <row r="767" spans="1:12" x14ac:dyDescent="0.3">
      <c r="A767" t="s">
        <v>1385</v>
      </c>
      <c r="B767">
        <v>669</v>
      </c>
      <c r="C767">
        <v>669</v>
      </c>
      <c r="D767">
        <v>669</v>
      </c>
      <c r="E767">
        <v>669</v>
      </c>
      <c r="F767" t="s">
        <v>919</v>
      </c>
      <c r="G767" s="54">
        <v>-1.5E-3</v>
      </c>
      <c r="H767" s="55" t="str">
        <f t="shared" si="55"/>
        <v>13</v>
      </c>
      <c r="I767" s="55" t="str">
        <f t="shared" si="56"/>
        <v>10</v>
      </c>
      <c r="J767" s="55" t="str">
        <f t="shared" si="57"/>
        <v>2011</v>
      </c>
      <c r="K767" s="53" t="str">
        <f t="shared" si="58"/>
        <v>13/10/2011</v>
      </c>
      <c r="L767" s="53">
        <f t="shared" si="59"/>
        <v>40829</v>
      </c>
    </row>
    <row r="768" spans="1:12" x14ac:dyDescent="0.3">
      <c r="A768" t="s">
        <v>1386</v>
      </c>
      <c r="B768">
        <v>665</v>
      </c>
      <c r="C768">
        <v>665</v>
      </c>
      <c r="D768">
        <v>665</v>
      </c>
      <c r="E768">
        <v>665</v>
      </c>
      <c r="G768" s="54">
        <v>-6.0000000000000001E-3</v>
      </c>
      <c r="H768" s="55" t="str">
        <f t="shared" si="55"/>
        <v>14</v>
      </c>
      <c r="I768" s="55" t="str">
        <f t="shared" si="56"/>
        <v>10</v>
      </c>
      <c r="J768" s="55" t="str">
        <f t="shared" si="57"/>
        <v>2011</v>
      </c>
      <c r="K768" s="53" t="str">
        <f t="shared" si="58"/>
        <v>14/10/2011</v>
      </c>
      <c r="L768" s="53">
        <f t="shared" si="59"/>
        <v>40830</v>
      </c>
    </row>
    <row r="769" spans="1:12" x14ac:dyDescent="0.3">
      <c r="A769" t="s">
        <v>1387</v>
      </c>
      <c r="B769">
        <v>665</v>
      </c>
      <c r="C769">
        <v>665</v>
      </c>
      <c r="D769">
        <v>665</v>
      </c>
      <c r="E769">
        <v>665</v>
      </c>
      <c r="G769" s="54">
        <v>0</v>
      </c>
      <c r="H769" s="55" t="str">
        <f t="shared" si="55"/>
        <v>16</v>
      </c>
      <c r="I769" s="55" t="str">
        <f t="shared" si="56"/>
        <v>10</v>
      </c>
      <c r="J769" s="55" t="str">
        <f t="shared" si="57"/>
        <v>2011</v>
      </c>
      <c r="K769" s="53" t="str">
        <f t="shared" si="58"/>
        <v>16/10/2011</v>
      </c>
      <c r="L769" s="53">
        <f t="shared" si="59"/>
        <v>40832</v>
      </c>
    </row>
    <row r="770" spans="1:12" x14ac:dyDescent="0.3">
      <c r="A770" t="s">
        <v>1388</v>
      </c>
      <c r="B770">
        <v>665</v>
      </c>
      <c r="C770">
        <v>665</v>
      </c>
      <c r="D770">
        <v>665</v>
      </c>
      <c r="E770">
        <v>665</v>
      </c>
      <c r="G770" s="54">
        <v>0</v>
      </c>
      <c r="H770" s="55" t="str">
        <f t="shared" ref="H770:H833" si="60">+MID(A770,4,2)</f>
        <v>17</v>
      </c>
      <c r="I770" s="55" t="str">
        <f t="shared" ref="I770:I833" si="61">+MID(A770,1,2)</f>
        <v>10</v>
      </c>
      <c r="J770" s="55" t="str">
        <f t="shared" ref="J770:J833" si="62">+MID(A770,7,4)</f>
        <v>2011</v>
      </c>
      <c r="K770" s="53" t="str">
        <f t="shared" ref="K770:K833" si="63">+H770&amp;"/"&amp;I770&amp;"/"&amp;J770</f>
        <v>17/10/2011</v>
      </c>
      <c r="L770" s="53">
        <f t="shared" ref="L770:L833" si="64">+K770+0</f>
        <v>40833</v>
      </c>
    </row>
    <row r="771" spans="1:12" x14ac:dyDescent="0.3">
      <c r="A771" t="s">
        <v>1389</v>
      </c>
      <c r="B771">
        <v>665</v>
      </c>
      <c r="C771">
        <v>665</v>
      </c>
      <c r="D771">
        <v>665</v>
      </c>
      <c r="E771">
        <v>665</v>
      </c>
      <c r="G771" s="54">
        <v>0</v>
      </c>
      <c r="H771" s="55" t="str">
        <f t="shared" si="60"/>
        <v>18</v>
      </c>
      <c r="I771" s="55" t="str">
        <f t="shared" si="61"/>
        <v>10</v>
      </c>
      <c r="J771" s="55" t="str">
        <f t="shared" si="62"/>
        <v>2011</v>
      </c>
      <c r="K771" s="53" t="str">
        <f t="shared" si="63"/>
        <v>18/10/2011</v>
      </c>
      <c r="L771" s="53">
        <f t="shared" si="64"/>
        <v>40834</v>
      </c>
    </row>
    <row r="772" spans="1:12" x14ac:dyDescent="0.3">
      <c r="A772" t="s">
        <v>1390</v>
      </c>
      <c r="B772">
        <v>665</v>
      </c>
      <c r="C772">
        <v>640</v>
      </c>
      <c r="D772">
        <v>640</v>
      </c>
      <c r="E772">
        <v>640</v>
      </c>
      <c r="F772" t="s">
        <v>868</v>
      </c>
      <c r="G772" s="54">
        <v>0</v>
      </c>
      <c r="H772" s="55" t="str">
        <f t="shared" si="60"/>
        <v>19</v>
      </c>
      <c r="I772" s="55" t="str">
        <f t="shared" si="61"/>
        <v>10</v>
      </c>
      <c r="J772" s="55" t="str">
        <f t="shared" si="62"/>
        <v>2011</v>
      </c>
      <c r="K772" s="53" t="str">
        <f t="shared" si="63"/>
        <v>19/10/2011</v>
      </c>
      <c r="L772" s="53">
        <f t="shared" si="64"/>
        <v>40835</v>
      </c>
    </row>
    <row r="773" spans="1:12" x14ac:dyDescent="0.3">
      <c r="A773" t="s">
        <v>1391</v>
      </c>
      <c r="B773">
        <v>660</v>
      </c>
      <c r="C773">
        <v>660</v>
      </c>
      <c r="D773">
        <v>660</v>
      </c>
      <c r="E773">
        <v>660</v>
      </c>
      <c r="G773" s="54">
        <v>-7.4999999999999997E-3</v>
      </c>
      <c r="H773" s="55" t="str">
        <f t="shared" si="60"/>
        <v>20</v>
      </c>
      <c r="I773" s="55" t="str">
        <f t="shared" si="61"/>
        <v>10</v>
      </c>
      <c r="J773" s="55" t="str">
        <f t="shared" si="62"/>
        <v>2011</v>
      </c>
      <c r="K773" s="53" t="str">
        <f t="shared" si="63"/>
        <v>20/10/2011</v>
      </c>
      <c r="L773" s="53">
        <f t="shared" si="64"/>
        <v>40836</v>
      </c>
    </row>
    <row r="774" spans="1:12" x14ac:dyDescent="0.3">
      <c r="A774" t="s">
        <v>1392</v>
      </c>
      <c r="B774">
        <v>660</v>
      </c>
      <c r="C774">
        <v>660</v>
      </c>
      <c r="D774">
        <v>660</v>
      </c>
      <c r="E774">
        <v>660</v>
      </c>
      <c r="G774" s="54">
        <v>0</v>
      </c>
      <c r="H774" s="55" t="str">
        <f t="shared" si="60"/>
        <v>21</v>
      </c>
      <c r="I774" s="55" t="str">
        <f t="shared" si="61"/>
        <v>10</v>
      </c>
      <c r="J774" s="55" t="str">
        <f t="shared" si="62"/>
        <v>2011</v>
      </c>
      <c r="K774" s="53" t="str">
        <f t="shared" si="63"/>
        <v>21/10/2011</v>
      </c>
      <c r="L774" s="53">
        <f t="shared" si="64"/>
        <v>40837</v>
      </c>
    </row>
    <row r="775" spans="1:12" x14ac:dyDescent="0.3">
      <c r="A775" t="s">
        <v>1393</v>
      </c>
      <c r="B775">
        <v>660</v>
      </c>
      <c r="C775">
        <v>660</v>
      </c>
      <c r="D775">
        <v>660</v>
      </c>
      <c r="E775">
        <v>660</v>
      </c>
      <c r="G775" s="54">
        <v>0</v>
      </c>
      <c r="H775" s="55" t="str">
        <f t="shared" si="60"/>
        <v>23</v>
      </c>
      <c r="I775" s="55" t="str">
        <f t="shared" si="61"/>
        <v>10</v>
      </c>
      <c r="J775" s="55" t="str">
        <f t="shared" si="62"/>
        <v>2011</v>
      </c>
      <c r="K775" s="53" t="str">
        <f t="shared" si="63"/>
        <v>23/10/2011</v>
      </c>
      <c r="L775" s="53">
        <f t="shared" si="64"/>
        <v>40839</v>
      </c>
    </row>
    <row r="776" spans="1:12" x14ac:dyDescent="0.3">
      <c r="A776" t="s">
        <v>1394</v>
      </c>
      <c r="B776">
        <v>660</v>
      </c>
      <c r="C776">
        <v>660</v>
      </c>
      <c r="D776">
        <v>660</v>
      </c>
      <c r="E776">
        <v>660</v>
      </c>
      <c r="G776" s="54">
        <v>0</v>
      </c>
      <c r="H776" s="55" t="str">
        <f t="shared" si="60"/>
        <v>24</v>
      </c>
      <c r="I776" s="55" t="str">
        <f t="shared" si="61"/>
        <v>10</v>
      </c>
      <c r="J776" s="55" t="str">
        <f t="shared" si="62"/>
        <v>2011</v>
      </c>
      <c r="K776" s="53" t="str">
        <f t="shared" si="63"/>
        <v>24/10/2011</v>
      </c>
      <c r="L776" s="53">
        <f t="shared" si="64"/>
        <v>40840</v>
      </c>
    </row>
    <row r="777" spans="1:12" x14ac:dyDescent="0.3">
      <c r="A777" t="s">
        <v>1395</v>
      </c>
      <c r="B777">
        <v>660</v>
      </c>
      <c r="C777">
        <v>660</v>
      </c>
      <c r="D777">
        <v>660</v>
      </c>
      <c r="E777">
        <v>660</v>
      </c>
      <c r="G777" s="54">
        <v>0</v>
      </c>
      <c r="H777" s="55" t="str">
        <f t="shared" si="60"/>
        <v>25</v>
      </c>
      <c r="I777" s="55" t="str">
        <f t="shared" si="61"/>
        <v>10</v>
      </c>
      <c r="J777" s="55" t="str">
        <f t="shared" si="62"/>
        <v>2011</v>
      </c>
      <c r="K777" s="53" t="str">
        <f t="shared" si="63"/>
        <v>25/10/2011</v>
      </c>
      <c r="L777" s="53">
        <f t="shared" si="64"/>
        <v>40841</v>
      </c>
    </row>
    <row r="778" spans="1:12" x14ac:dyDescent="0.3">
      <c r="A778" t="s">
        <v>1396</v>
      </c>
      <c r="B778">
        <v>635</v>
      </c>
      <c r="C778">
        <v>635</v>
      </c>
      <c r="D778">
        <v>635</v>
      </c>
      <c r="E778">
        <v>635</v>
      </c>
      <c r="G778" s="54">
        <v>-3.7900000000000003E-2</v>
      </c>
      <c r="H778" s="55" t="str">
        <f t="shared" si="60"/>
        <v>26</v>
      </c>
      <c r="I778" s="55" t="str">
        <f t="shared" si="61"/>
        <v>10</v>
      </c>
      <c r="J778" s="55" t="str">
        <f t="shared" si="62"/>
        <v>2011</v>
      </c>
      <c r="K778" s="53" t="str">
        <f t="shared" si="63"/>
        <v>26/10/2011</v>
      </c>
      <c r="L778" s="53">
        <f t="shared" si="64"/>
        <v>40842</v>
      </c>
    </row>
    <row r="779" spans="1:12" x14ac:dyDescent="0.3">
      <c r="A779" t="s">
        <v>1397</v>
      </c>
      <c r="B779">
        <v>635</v>
      </c>
      <c r="C779">
        <v>635</v>
      </c>
      <c r="D779">
        <v>635</v>
      </c>
      <c r="E779">
        <v>635</v>
      </c>
      <c r="G779" s="54">
        <v>0</v>
      </c>
      <c r="H779" s="55" t="str">
        <f t="shared" si="60"/>
        <v>27</v>
      </c>
      <c r="I779" s="55" t="str">
        <f t="shared" si="61"/>
        <v>10</v>
      </c>
      <c r="J779" s="55" t="str">
        <f t="shared" si="62"/>
        <v>2011</v>
      </c>
      <c r="K779" s="53" t="str">
        <f t="shared" si="63"/>
        <v>27/10/2011</v>
      </c>
      <c r="L779" s="53">
        <f t="shared" si="64"/>
        <v>40843</v>
      </c>
    </row>
    <row r="780" spans="1:12" x14ac:dyDescent="0.3">
      <c r="A780" t="s">
        <v>1398</v>
      </c>
      <c r="B780">
        <v>635</v>
      </c>
      <c r="C780">
        <v>635</v>
      </c>
      <c r="D780">
        <v>635</v>
      </c>
      <c r="E780">
        <v>635</v>
      </c>
      <c r="G780" s="54">
        <v>0</v>
      </c>
      <c r="H780" s="55" t="str">
        <f t="shared" si="60"/>
        <v>28</v>
      </c>
      <c r="I780" s="55" t="str">
        <f t="shared" si="61"/>
        <v>10</v>
      </c>
      <c r="J780" s="55" t="str">
        <f t="shared" si="62"/>
        <v>2011</v>
      </c>
      <c r="K780" s="53" t="str">
        <f t="shared" si="63"/>
        <v>28/10/2011</v>
      </c>
      <c r="L780" s="53">
        <f t="shared" si="64"/>
        <v>40844</v>
      </c>
    </row>
    <row r="781" spans="1:12" x14ac:dyDescent="0.3">
      <c r="A781" t="s">
        <v>1399</v>
      </c>
      <c r="B781">
        <v>635</v>
      </c>
      <c r="C781">
        <v>635</v>
      </c>
      <c r="D781">
        <v>635</v>
      </c>
      <c r="E781">
        <v>635</v>
      </c>
      <c r="G781" s="54">
        <v>0</v>
      </c>
      <c r="H781" s="55" t="str">
        <f t="shared" si="60"/>
        <v>30</v>
      </c>
      <c r="I781" s="55" t="str">
        <f t="shared" si="61"/>
        <v>10</v>
      </c>
      <c r="J781" s="55" t="str">
        <f t="shared" si="62"/>
        <v>2011</v>
      </c>
      <c r="K781" s="53" t="str">
        <f t="shared" si="63"/>
        <v>30/10/2011</v>
      </c>
      <c r="L781" s="53">
        <f t="shared" si="64"/>
        <v>40846</v>
      </c>
    </row>
    <row r="782" spans="1:12" x14ac:dyDescent="0.3">
      <c r="A782" t="s">
        <v>1400</v>
      </c>
      <c r="B782">
        <v>635</v>
      </c>
      <c r="C782">
        <v>635</v>
      </c>
      <c r="D782">
        <v>635</v>
      </c>
      <c r="E782">
        <v>635</v>
      </c>
      <c r="F782" t="s">
        <v>900</v>
      </c>
      <c r="G782" s="54">
        <v>0</v>
      </c>
      <c r="H782" s="55" t="str">
        <f t="shared" si="60"/>
        <v>31</v>
      </c>
      <c r="I782" s="55" t="str">
        <f t="shared" si="61"/>
        <v>10</v>
      </c>
      <c r="J782" s="55" t="str">
        <f t="shared" si="62"/>
        <v>2011</v>
      </c>
      <c r="K782" s="53" t="str">
        <f t="shared" si="63"/>
        <v>31/10/2011</v>
      </c>
      <c r="L782" s="53">
        <f t="shared" si="64"/>
        <v>40847</v>
      </c>
    </row>
    <row r="783" spans="1:12" x14ac:dyDescent="0.3">
      <c r="A783" s="53" t="s">
        <v>1401</v>
      </c>
      <c r="B783">
        <v>635</v>
      </c>
      <c r="C783">
        <v>635</v>
      </c>
      <c r="D783">
        <v>635</v>
      </c>
      <c r="E783">
        <v>635</v>
      </c>
      <c r="G783" s="54">
        <v>0</v>
      </c>
      <c r="H783" s="55" t="str">
        <f t="shared" si="60"/>
        <v>01</v>
      </c>
      <c r="I783" s="55" t="str">
        <f t="shared" si="61"/>
        <v>11</v>
      </c>
      <c r="J783" s="55" t="str">
        <f t="shared" si="62"/>
        <v>2011</v>
      </c>
      <c r="K783" s="53" t="str">
        <f t="shared" si="63"/>
        <v>01/11/2011</v>
      </c>
      <c r="L783" s="53">
        <f t="shared" si="64"/>
        <v>40848</v>
      </c>
    </row>
    <row r="784" spans="1:12" x14ac:dyDescent="0.3">
      <c r="A784" s="53" t="s">
        <v>1402</v>
      </c>
      <c r="B784">
        <v>635</v>
      </c>
      <c r="C784">
        <v>635</v>
      </c>
      <c r="D784">
        <v>635</v>
      </c>
      <c r="E784">
        <v>635</v>
      </c>
      <c r="G784" s="54">
        <v>0</v>
      </c>
      <c r="H784" s="55" t="str">
        <f t="shared" si="60"/>
        <v>02</v>
      </c>
      <c r="I784" s="55" t="str">
        <f t="shared" si="61"/>
        <v>11</v>
      </c>
      <c r="J784" s="55" t="str">
        <f t="shared" si="62"/>
        <v>2011</v>
      </c>
      <c r="K784" s="53" t="str">
        <f t="shared" si="63"/>
        <v>02/11/2011</v>
      </c>
      <c r="L784" s="53">
        <f t="shared" si="64"/>
        <v>40849</v>
      </c>
    </row>
    <row r="785" spans="1:12" x14ac:dyDescent="0.3">
      <c r="A785" s="53" t="s">
        <v>1403</v>
      </c>
      <c r="B785">
        <v>635</v>
      </c>
      <c r="C785">
        <v>635</v>
      </c>
      <c r="D785">
        <v>635</v>
      </c>
      <c r="E785">
        <v>635</v>
      </c>
      <c r="G785" s="54">
        <v>0</v>
      </c>
      <c r="H785" s="55" t="str">
        <f t="shared" si="60"/>
        <v>03</v>
      </c>
      <c r="I785" s="55" t="str">
        <f t="shared" si="61"/>
        <v>11</v>
      </c>
      <c r="J785" s="55" t="str">
        <f t="shared" si="62"/>
        <v>2011</v>
      </c>
      <c r="K785" s="53" t="str">
        <f t="shared" si="63"/>
        <v>03/11/2011</v>
      </c>
      <c r="L785" s="53">
        <f t="shared" si="64"/>
        <v>40850</v>
      </c>
    </row>
    <row r="786" spans="1:12" x14ac:dyDescent="0.3">
      <c r="A786" s="53" t="s">
        <v>1404</v>
      </c>
      <c r="B786">
        <v>635</v>
      </c>
      <c r="C786">
        <v>635</v>
      </c>
      <c r="D786">
        <v>635</v>
      </c>
      <c r="E786">
        <v>635</v>
      </c>
      <c r="G786" s="54">
        <v>0</v>
      </c>
      <c r="H786" s="55" t="str">
        <f t="shared" si="60"/>
        <v>04</v>
      </c>
      <c r="I786" s="55" t="str">
        <f t="shared" si="61"/>
        <v>11</v>
      </c>
      <c r="J786" s="55" t="str">
        <f t="shared" si="62"/>
        <v>2011</v>
      </c>
      <c r="K786" s="53" t="str">
        <f t="shared" si="63"/>
        <v>04/11/2011</v>
      </c>
      <c r="L786" s="53">
        <f t="shared" si="64"/>
        <v>40851</v>
      </c>
    </row>
    <row r="787" spans="1:12" x14ac:dyDescent="0.3">
      <c r="A787" s="53" t="s">
        <v>1405</v>
      </c>
      <c r="B787">
        <v>635</v>
      </c>
      <c r="C787">
        <v>635</v>
      </c>
      <c r="D787">
        <v>635</v>
      </c>
      <c r="E787">
        <v>635</v>
      </c>
      <c r="G787" s="54">
        <v>0</v>
      </c>
      <c r="H787" s="55" t="str">
        <f t="shared" si="60"/>
        <v>06</v>
      </c>
      <c r="I787" s="55" t="str">
        <f t="shared" si="61"/>
        <v>11</v>
      </c>
      <c r="J787" s="55" t="str">
        <f t="shared" si="62"/>
        <v>2011</v>
      </c>
      <c r="K787" s="53" t="str">
        <f t="shared" si="63"/>
        <v>06/11/2011</v>
      </c>
      <c r="L787" s="53">
        <f t="shared" si="64"/>
        <v>40853</v>
      </c>
    </row>
    <row r="788" spans="1:12" x14ac:dyDescent="0.3">
      <c r="A788" s="53" t="s">
        <v>1406</v>
      </c>
      <c r="B788">
        <v>635</v>
      </c>
      <c r="C788">
        <v>635</v>
      </c>
      <c r="D788">
        <v>635</v>
      </c>
      <c r="E788">
        <v>635</v>
      </c>
      <c r="G788" s="54">
        <v>0</v>
      </c>
      <c r="H788" s="55" t="str">
        <f t="shared" si="60"/>
        <v>07</v>
      </c>
      <c r="I788" s="55" t="str">
        <f t="shared" si="61"/>
        <v>11</v>
      </c>
      <c r="J788" s="55" t="str">
        <f t="shared" si="62"/>
        <v>2011</v>
      </c>
      <c r="K788" s="53" t="str">
        <f t="shared" si="63"/>
        <v>07/11/2011</v>
      </c>
      <c r="L788" s="53">
        <f t="shared" si="64"/>
        <v>40854</v>
      </c>
    </row>
    <row r="789" spans="1:12" x14ac:dyDescent="0.3">
      <c r="A789" s="53" t="s">
        <v>1407</v>
      </c>
      <c r="B789">
        <v>635</v>
      </c>
      <c r="C789">
        <v>635</v>
      </c>
      <c r="D789">
        <v>635</v>
      </c>
      <c r="E789">
        <v>635</v>
      </c>
      <c r="G789" s="54">
        <v>0</v>
      </c>
      <c r="H789" s="55" t="str">
        <f t="shared" si="60"/>
        <v>08</v>
      </c>
      <c r="I789" s="55" t="str">
        <f t="shared" si="61"/>
        <v>11</v>
      </c>
      <c r="J789" s="55" t="str">
        <f t="shared" si="62"/>
        <v>2011</v>
      </c>
      <c r="K789" s="53" t="str">
        <f t="shared" si="63"/>
        <v>08/11/2011</v>
      </c>
      <c r="L789" s="53">
        <f t="shared" si="64"/>
        <v>40855</v>
      </c>
    </row>
    <row r="790" spans="1:12" x14ac:dyDescent="0.3">
      <c r="A790" s="53" t="s">
        <v>1408</v>
      </c>
      <c r="B790">
        <v>635</v>
      </c>
      <c r="C790">
        <v>635</v>
      </c>
      <c r="D790">
        <v>635</v>
      </c>
      <c r="E790">
        <v>635</v>
      </c>
      <c r="G790" s="54">
        <v>0</v>
      </c>
      <c r="H790" s="55" t="str">
        <f t="shared" si="60"/>
        <v>09</v>
      </c>
      <c r="I790" s="55" t="str">
        <f t="shared" si="61"/>
        <v>11</v>
      </c>
      <c r="J790" s="55" t="str">
        <f t="shared" si="62"/>
        <v>2011</v>
      </c>
      <c r="K790" s="53" t="str">
        <f t="shared" si="63"/>
        <v>09/11/2011</v>
      </c>
      <c r="L790" s="53">
        <f t="shared" si="64"/>
        <v>40856</v>
      </c>
    </row>
    <row r="791" spans="1:12" x14ac:dyDescent="0.3">
      <c r="A791" s="53" t="s">
        <v>1409</v>
      </c>
      <c r="B791">
        <v>635</v>
      </c>
      <c r="C791">
        <v>635</v>
      </c>
      <c r="D791">
        <v>635</v>
      </c>
      <c r="E791">
        <v>635</v>
      </c>
      <c r="G791" s="54">
        <v>0</v>
      </c>
      <c r="H791" s="55" t="str">
        <f t="shared" si="60"/>
        <v>10</v>
      </c>
      <c r="I791" s="55" t="str">
        <f t="shared" si="61"/>
        <v>11</v>
      </c>
      <c r="J791" s="55" t="str">
        <f t="shared" si="62"/>
        <v>2011</v>
      </c>
      <c r="K791" s="53" t="str">
        <f t="shared" si="63"/>
        <v>10/11/2011</v>
      </c>
      <c r="L791" s="53">
        <f t="shared" si="64"/>
        <v>40857</v>
      </c>
    </row>
    <row r="792" spans="1:12" x14ac:dyDescent="0.3">
      <c r="A792" s="53" t="s">
        <v>1410</v>
      </c>
      <c r="B792">
        <v>630</v>
      </c>
      <c r="C792">
        <v>630</v>
      </c>
      <c r="D792">
        <v>630</v>
      </c>
      <c r="E792">
        <v>630</v>
      </c>
      <c r="G792" s="54">
        <v>-7.9000000000000008E-3</v>
      </c>
      <c r="H792" s="55" t="str">
        <f t="shared" si="60"/>
        <v>11</v>
      </c>
      <c r="I792" s="55" t="str">
        <f t="shared" si="61"/>
        <v>11</v>
      </c>
      <c r="J792" s="55" t="str">
        <f t="shared" si="62"/>
        <v>2011</v>
      </c>
      <c r="K792" s="53" t="str">
        <f t="shared" si="63"/>
        <v>11/11/2011</v>
      </c>
      <c r="L792" s="53">
        <f t="shared" si="64"/>
        <v>40858</v>
      </c>
    </row>
    <row r="793" spans="1:12" x14ac:dyDescent="0.3">
      <c r="A793" t="s">
        <v>1411</v>
      </c>
      <c r="B793">
        <v>630</v>
      </c>
      <c r="C793">
        <v>630</v>
      </c>
      <c r="D793">
        <v>630</v>
      </c>
      <c r="E793">
        <v>630</v>
      </c>
      <c r="G793" s="54">
        <v>0</v>
      </c>
      <c r="H793" s="55" t="str">
        <f t="shared" si="60"/>
        <v>13</v>
      </c>
      <c r="I793" s="55" t="str">
        <f t="shared" si="61"/>
        <v>11</v>
      </c>
      <c r="J793" s="55" t="str">
        <f t="shared" si="62"/>
        <v>2011</v>
      </c>
      <c r="K793" s="53" t="str">
        <f t="shared" si="63"/>
        <v>13/11/2011</v>
      </c>
      <c r="L793" s="53">
        <f t="shared" si="64"/>
        <v>40860</v>
      </c>
    </row>
    <row r="794" spans="1:12" x14ac:dyDescent="0.3">
      <c r="A794" t="s">
        <v>1412</v>
      </c>
      <c r="B794">
        <v>630</v>
      </c>
      <c r="C794">
        <v>630</v>
      </c>
      <c r="D794">
        <v>630</v>
      </c>
      <c r="E794">
        <v>630</v>
      </c>
      <c r="G794" s="54">
        <v>0</v>
      </c>
      <c r="H794" s="55" t="str">
        <f t="shared" si="60"/>
        <v>14</v>
      </c>
      <c r="I794" s="55" t="str">
        <f t="shared" si="61"/>
        <v>11</v>
      </c>
      <c r="J794" s="55" t="str">
        <f t="shared" si="62"/>
        <v>2011</v>
      </c>
      <c r="K794" s="53" t="str">
        <f t="shared" si="63"/>
        <v>14/11/2011</v>
      </c>
      <c r="L794" s="53">
        <f t="shared" si="64"/>
        <v>40861</v>
      </c>
    </row>
    <row r="795" spans="1:12" x14ac:dyDescent="0.3">
      <c r="A795" t="s">
        <v>1413</v>
      </c>
      <c r="B795">
        <v>630</v>
      </c>
      <c r="C795">
        <v>630</v>
      </c>
      <c r="D795">
        <v>630</v>
      </c>
      <c r="E795">
        <v>630</v>
      </c>
      <c r="G795" s="54">
        <v>0</v>
      </c>
      <c r="H795" s="55" t="str">
        <f t="shared" si="60"/>
        <v>15</v>
      </c>
      <c r="I795" s="55" t="str">
        <f t="shared" si="61"/>
        <v>11</v>
      </c>
      <c r="J795" s="55" t="str">
        <f t="shared" si="62"/>
        <v>2011</v>
      </c>
      <c r="K795" s="53" t="str">
        <f t="shared" si="63"/>
        <v>15/11/2011</v>
      </c>
      <c r="L795" s="53">
        <f t="shared" si="64"/>
        <v>40862</v>
      </c>
    </row>
    <row r="796" spans="1:12" x14ac:dyDescent="0.3">
      <c r="A796" t="s">
        <v>1414</v>
      </c>
      <c r="B796">
        <v>630</v>
      </c>
      <c r="C796">
        <v>630</v>
      </c>
      <c r="D796">
        <v>630</v>
      </c>
      <c r="E796">
        <v>630</v>
      </c>
      <c r="G796" s="54">
        <v>0</v>
      </c>
      <c r="H796" s="55" t="str">
        <f t="shared" si="60"/>
        <v>16</v>
      </c>
      <c r="I796" s="55" t="str">
        <f t="shared" si="61"/>
        <v>11</v>
      </c>
      <c r="J796" s="55" t="str">
        <f t="shared" si="62"/>
        <v>2011</v>
      </c>
      <c r="K796" s="53" t="str">
        <f t="shared" si="63"/>
        <v>16/11/2011</v>
      </c>
      <c r="L796" s="53">
        <f t="shared" si="64"/>
        <v>40863</v>
      </c>
    </row>
    <row r="797" spans="1:12" x14ac:dyDescent="0.3">
      <c r="A797" t="s">
        <v>1415</v>
      </c>
      <c r="B797">
        <v>630</v>
      </c>
      <c r="C797">
        <v>630</v>
      </c>
      <c r="D797">
        <v>630</v>
      </c>
      <c r="E797">
        <v>630</v>
      </c>
      <c r="G797" s="54">
        <v>0</v>
      </c>
      <c r="H797" s="55" t="str">
        <f t="shared" si="60"/>
        <v>17</v>
      </c>
      <c r="I797" s="55" t="str">
        <f t="shared" si="61"/>
        <v>11</v>
      </c>
      <c r="J797" s="55" t="str">
        <f t="shared" si="62"/>
        <v>2011</v>
      </c>
      <c r="K797" s="53" t="str">
        <f t="shared" si="63"/>
        <v>17/11/2011</v>
      </c>
      <c r="L797" s="53">
        <f t="shared" si="64"/>
        <v>40864</v>
      </c>
    </row>
    <row r="798" spans="1:12" x14ac:dyDescent="0.3">
      <c r="A798" t="s">
        <v>1416</v>
      </c>
      <c r="B798">
        <v>630</v>
      </c>
      <c r="C798">
        <v>630</v>
      </c>
      <c r="D798">
        <v>630</v>
      </c>
      <c r="E798">
        <v>630</v>
      </c>
      <c r="G798" s="54">
        <v>0</v>
      </c>
      <c r="H798" s="55" t="str">
        <f t="shared" si="60"/>
        <v>18</v>
      </c>
      <c r="I798" s="55" t="str">
        <f t="shared" si="61"/>
        <v>11</v>
      </c>
      <c r="J798" s="55" t="str">
        <f t="shared" si="62"/>
        <v>2011</v>
      </c>
      <c r="K798" s="53" t="str">
        <f t="shared" si="63"/>
        <v>18/11/2011</v>
      </c>
      <c r="L798" s="53">
        <f t="shared" si="64"/>
        <v>40865</v>
      </c>
    </row>
    <row r="799" spans="1:12" x14ac:dyDescent="0.3">
      <c r="A799" t="s">
        <v>1417</v>
      </c>
      <c r="B799">
        <v>630</v>
      </c>
      <c r="C799">
        <v>630</v>
      </c>
      <c r="D799">
        <v>630</v>
      </c>
      <c r="E799">
        <v>630</v>
      </c>
      <c r="G799" s="54">
        <v>0</v>
      </c>
      <c r="H799" s="55" t="str">
        <f t="shared" si="60"/>
        <v>20</v>
      </c>
      <c r="I799" s="55" t="str">
        <f t="shared" si="61"/>
        <v>11</v>
      </c>
      <c r="J799" s="55" t="str">
        <f t="shared" si="62"/>
        <v>2011</v>
      </c>
      <c r="K799" s="53" t="str">
        <f t="shared" si="63"/>
        <v>20/11/2011</v>
      </c>
      <c r="L799" s="53">
        <f t="shared" si="64"/>
        <v>40867</v>
      </c>
    </row>
    <row r="800" spans="1:12" x14ac:dyDescent="0.3">
      <c r="A800" t="s">
        <v>1418</v>
      </c>
      <c r="B800">
        <v>630</v>
      </c>
      <c r="C800">
        <v>630</v>
      </c>
      <c r="D800">
        <v>630</v>
      </c>
      <c r="E800">
        <v>630</v>
      </c>
      <c r="G800" s="54">
        <v>0</v>
      </c>
      <c r="H800" s="55" t="str">
        <f t="shared" si="60"/>
        <v>21</v>
      </c>
      <c r="I800" s="55" t="str">
        <f t="shared" si="61"/>
        <v>11</v>
      </c>
      <c r="J800" s="55" t="str">
        <f t="shared" si="62"/>
        <v>2011</v>
      </c>
      <c r="K800" s="53" t="str">
        <f t="shared" si="63"/>
        <v>21/11/2011</v>
      </c>
      <c r="L800" s="53">
        <f t="shared" si="64"/>
        <v>40868</v>
      </c>
    </row>
    <row r="801" spans="1:12" x14ac:dyDescent="0.3">
      <c r="A801" t="s">
        <v>1419</v>
      </c>
      <c r="B801">
        <v>630</v>
      </c>
      <c r="C801">
        <v>630</v>
      </c>
      <c r="D801">
        <v>630</v>
      </c>
      <c r="E801">
        <v>630</v>
      </c>
      <c r="G801" s="54">
        <v>0</v>
      </c>
      <c r="H801" s="55" t="str">
        <f t="shared" si="60"/>
        <v>22</v>
      </c>
      <c r="I801" s="55" t="str">
        <f t="shared" si="61"/>
        <v>11</v>
      </c>
      <c r="J801" s="55" t="str">
        <f t="shared" si="62"/>
        <v>2011</v>
      </c>
      <c r="K801" s="53" t="str">
        <f t="shared" si="63"/>
        <v>22/11/2011</v>
      </c>
      <c r="L801" s="53">
        <f t="shared" si="64"/>
        <v>40869</v>
      </c>
    </row>
    <row r="802" spans="1:12" x14ac:dyDescent="0.3">
      <c r="A802" t="s">
        <v>1420</v>
      </c>
      <c r="B802">
        <v>630</v>
      </c>
      <c r="C802">
        <v>630</v>
      </c>
      <c r="D802">
        <v>630</v>
      </c>
      <c r="E802">
        <v>630</v>
      </c>
      <c r="G802" s="54">
        <v>0</v>
      </c>
      <c r="H802" s="55" t="str">
        <f t="shared" si="60"/>
        <v>23</v>
      </c>
      <c r="I802" s="55" t="str">
        <f t="shared" si="61"/>
        <v>11</v>
      </c>
      <c r="J802" s="55" t="str">
        <f t="shared" si="62"/>
        <v>2011</v>
      </c>
      <c r="K802" s="53" t="str">
        <f t="shared" si="63"/>
        <v>23/11/2011</v>
      </c>
      <c r="L802" s="53">
        <f t="shared" si="64"/>
        <v>40870</v>
      </c>
    </row>
    <row r="803" spans="1:12" x14ac:dyDescent="0.3">
      <c r="A803" t="s">
        <v>1421</v>
      </c>
      <c r="B803">
        <v>630</v>
      </c>
      <c r="C803">
        <v>630</v>
      </c>
      <c r="D803">
        <v>630</v>
      </c>
      <c r="E803">
        <v>630</v>
      </c>
      <c r="G803" s="54">
        <v>0</v>
      </c>
      <c r="H803" s="55" t="str">
        <f t="shared" si="60"/>
        <v>25</v>
      </c>
      <c r="I803" s="55" t="str">
        <f t="shared" si="61"/>
        <v>11</v>
      </c>
      <c r="J803" s="55" t="str">
        <f t="shared" si="62"/>
        <v>2011</v>
      </c>
      <c r="K803" s="53" t="str">
        <f t="shared" si="63"/>
        <v>25/11/2011</v>
      </c>
      <c r="L803" s="53">
        <f t="shared" si="64"/>
        <v>40872</v>
      </c>
    </row>
    <row r="804" spans="1:12" x14ac:dyDescent="0.3">
      <c r="A804" t="s">
        <v>1422</v>
      </c>
      <c r="B804">
        <v>630</v>
      </c>
      <c r="C804">
        <v>630</v>
      </c>
      <c r="D804">
        <v>630</v>
      </c>
      <c r="E804">
        <v>630</v>
      </c>
      <c r="G804" s="54">
        <v>0</v>
      </c>
      <c r="H804" s="55" t="str">
        <f t="shared" si="60"/>
        <v>27</v>
      </c>
      <c r="I804" s="55" t="str">
        <f t="shared" si="61"/>
        <v>11</v>
      </c>
      <c r="J804" s="55" t="str">
        <f t="shared" si="62"/>
        <v>2011</v>
      </c>
      <c r="K804" s="53" t="str">
        <f t="shared" si="63"/>
        <v>27/11/2011</v>
      </c>
      <c r="L804" s="53">
        <f t="shared" si="64"/>
        <v>40874</v>
      </c>
    </row>
    <row r="805" spans="1:12" x14ac:dyDescent="0.3">
      <c r="A805" t="s">
        <v>1423</v>
      </c>
      <c r="B805">
        <v>630</v>
      </c>
      <c r="C805">
        <v>630</v>
      </c>
      <c r="D805">
        <v>630</v>
      </c>
      <c r="E805">
        <v>630</v>
      </c>
      <c r="G805" s="54">
        <v>0</v>
      </c>
      <c r="H805" s="55" t="str">
        <f t="shared" si="60"/>
        <v>28</v>
      </c>
      <c r="I805" s="55" t="str">
        <f t="shared" si="61"/>
        <v>11</v>
      </c>
      <c r="J805" s="55" t="str">
        <f t="shared" si="62"/>
        <v>2011</v>
      </c>
      <c r="K805" s="53" t="str">
        <f t="shared" si="63"/>
        <v>28/11/2011</v>
      </c>
      <c r="L805" s="53">
        <f t="shared" si="64"/>
        <v>40875</v>
      </c>
    </row>
    <row r="806" spans="1:12" x14ac:dyDescent="0.3">
      <c r="A806" t="s">
        <v>1424</v>
      </c>
      <c r="B806">
        <v>655</v>
      </c>
      <c r="C806">
        <v>655</v>
      </c>
      <c r="D806">
        <v>655</v>
      </c>
      <c r="E806">
        <v>655</v>
      </c>
      <c r="G806" s="54">
        <v>3.9699999999999999E-2</v>
      </c>
      <c r="H806" s="55" t="str">
        <f t="shared" si="60"/>
        <v>29</v>
      </c>
      <c r="I806" s="55" t="str">
        <f t="shared" si="61"/>
        <v>11</v>
      </c>
      <c r="J806" s="55" t="str">
        <f t="shared" si="62"/>
        <v>2011</v>
      </c>
      <c r="K806" s="53" t="str">
        <f t="shared" si="63"/>
        <v>29/11/2011</v>
      </c>
      <c r="L806" s="53">
        <f t="shared" si="64"/>
        <v>40876</v>
      </c>
    </row>
    <row r="807" spans="1:12" x14ac:dyDescent="0.3">
      <c r="A807" t="s">
        <v>1425</v>
      </c>
      <c r="B807">
        <v>655</v>
      </c>
      <c r="C807">
        <v>655</v>
      </c>
      <c r="D807">
        <v>655</v>
      </c>
      <c r="E807">
        <v>655</v>
      </c>
      <c r="G807" s="54">
        <v>0</v>
      </c>
      <c r="H807" s="55" t="str">
        <f t="shared" si="60"/>
        <v>30</v>
      </c>
      <c r="I807" s="55" t="str">
        <f t="shared" si="61"/>
        <v>11</v>
      </c>
      <c r="J807" s="55" t="str">
        <f t="shared" si="62"/>
        <v>2011</v>
      </c>
      <c r="K807" s="53" t="str">
        <f t="shared" si="63"/>
        <v>30/11/2011</v>
      </c>
      <c r="L807" s="53">
        <f t="shared" si="64"/>
        <v>40877</v>
      </c>
    </row>
    <row r="808" spans="1:12" x14ac:dyDescent="0.3">
      <c r="A808" s="53" t="s">
        <v>1426</v>
      </c>
      <c r="B808">
        <v>705</v>
      </c>
      <c r="C808">
        <v>705</v>
      </c>
      <c r="D808">
        <v>705</v>
      </c>
      <c r="E808">
        <v>705</v>
      </c>
      <c r="F808" t="s">
        <v>1427</v>
      </c>
      <c r="G808" s="54">
        <v>7.6300000000000007E-2</v>
      </c>
      <c r="H808" s="55" t="str">
        <f t="shared" si="60"/>
        <v>01</v>
      </c>
      <c r="I808" s="55" t="str">
        <f t="shared" si="61"/>
        <v>12</v>
      </c>
      <c r="J808" s="55" t="str">
        <f t="shared" si="62"/>
        <v>2011</v>
      </c>
      <c r="K808" s="53" t="str">
        <f t="shared" si="63"/>
        <v>01/12/2011</v>
      </c>
      <c r="L808" s="53">
        <f t="shared" si="64"/>
        <v>40878</v>
      </c>
    </row>
    <row r="809" spans="1:12" x14ac:dyDescent="0.3">
      <c r="A809" s="53" t="s">
        <v>1428</v>
      </c>
      <c r="B809">
        <v>705</v>
      </c>
      <c r="C809">
        <v>705</v>
      </c>
      <c r="D809">
        <v>705</v>
      </c>
      <c r="E809">
        <v>705</v>
      </c>
      <c r="G809" s="54">
        <v>0</v>
      </c>
      <c r="H809" s="55" t="str">
        <f t="shared" si="60"/>
        <v>02</v>
      </c>
      <c r="I809" s="55" t="str">
        <f t="shared" si="61"/>
        <v>12</v>
      </c>
      <c r="J809" s="55" t="str">
        <f t="shared" si="62"/>
        <v>2011</v>
      </c>
      <c r="K809" s="53" t="str">
        <f t="shared" si="63"/>
        <v>02/12/2011</v>
      </c>
      <c r="L809" s="53">
        <f t="shared" si="64"/>
        <v>40879</v>
      </c>
    </row>
    <row r="810" spans="1:12" x14ac:dyDescent="0.3">
      <c r="A810" s="53" t="s">
        <v>1429</v>
      </c>
      <c r="B810">
        <v>705</v>
      </c>
      <c r="C810">
        <v>705</v>
      </c>
      <c r="D810">
        <v>705</v>
      </c>
      <c r="E810">
        <v>705</v>
      </c>
      <c r="G810" s="54">
        <v>0</v>
      </c>
      <c r="H810" s="55" t="str">
        <f t="shared" si="60"/>
        <v>04</v>
      </c>
      <c r="I810" s="55" t="str">
        <f t="shared" si="61"/>
        <v>12</v>
      </c>
      <c r="J810" s="55" t="str">
        <f t="shared" si="62"/>
        <v>2011</v>
      </c>
      <c r="K810" s="53" t="str">
        <f t="shared" si="63"/>
        <v>04/12/2011</v>
      </c>
      <c r="L810" s="53">
        <f t="shared" si="64"/>
        <v>40881</v>
      </c>
    </row>
    <row r="811" spans="1:12" x14ac:dyDescent="0.3">
      <c r="A811" s="53" t="s">
        <v>1430</v>
      </c>
      <c r="B811">
        <v>675</v>
      </c>
      <c r="C811">
        <v>675</v>
      </c>
      <c r="D811">
        <v>675</v>
      </c>
      <c r="E811">
        <v>675</v>
      </c>
      <c r="F811" t="s">
        <v>1431</v>
      </c>
      <c r="G811" s="54">
        <v>-4.2599999999999999E-2</v>
      </c>
      <c r="H811" s="55" t="str">
        <f t="shared" si="60"/>
        <v>05</v>
      </c>
      <c r="I811" s="55" t="str">
        <f t="shared" si="61"/>
        <v>12</v>
      </c>
      <c r="J811" s="55" t="str">
        <f t="shared" si="62"/>
        <v>2011</v>
      </c>
      <c r="K811" s="53" t="str">
        <f t="shared" si="63"/>
        <v>05/12/2011</v>
      </c>
      <c r="L811" s="53">
        <f t="shared" si="64"/>
        <v>40882</v>
      </c>
    </row>
    <row r="812" spans="1:12" x14ac:dyDescent="0.3">
      <c r="A812" s="53" t="s">
        <v>1432</v>
      </c>
      <c r="B812">
        <v>675</v>
      </c>
      <c r="C812">
        <v>675</v>
      </c>
      <c r="D812">
        <v>675</v>
      </c>
      <c r="E812">
        <v>675</v>
      </c>
      <c r="G812" s="54">
        <v>0</v>
      </c>
      <c r="H812" s="55" t="str">
        <f t="shared" si="60"/>
        <v>06</v>
      </c>
      <c r="I812" s="55" t="str">
        <f t="shared" si="61"/>
        <v>12</v>
      </c>
      <c r="J812" s="55" t="str">
        <f t="shared" si="62"/>
        <v>2011</v>
      </c>
      <c r="K812" s="53" t="str">
        <f t="shared" si="63"/>
        <v>06/12/2011</v>
      </c>
      <c r="L812" s="53">
        <f t="shared" si="64"/>
        <v>40883</v>
      </c>
    </row>
    <row r="813" spans="1:12" x14ac:dyDescent="0.3">
      <c r="A813" s="53" t="s">
        <v>1433</v>
      </c>
      <c r="B813">
        <v>675</v>
      </c>
      <c r="C813">
        <v>675</v>
      </c>
      <c r="D813">
        <v>675</v>
      </c>
      <c r="E813">
        <v>675</v>
      </c>
      <c r="G813" s="54">
        <v>0</v>
      </c>
      <c r="H813" s="55" t="str">
        <f t="shared" si="60"/>
        <v>07</v>
      </c>
      <c r="I813" s="55" t="str">
        <f t="shared" si="61"/>
        <v>12</v>
      </c>
      <c r="J813" s="55" t="str">
        <f t="shared" si="62"/>
        <v>2011</v>
      </c>
      <c r="K813" s="53" t="str">
        <f t="shared" si="63"/>
        <v>07/12/2011</v>
      </c>
      <c r="L813" s="53">
        <f t="shared" si="64"/>
        <v>40884</v>
      </c>
    </row>
    <row r="814" spans="1:12" x14ac:dyDescent="0.3">
      <c r="A814" s="53" t="s">
        <v>1434</v>
      </c>
      <c r="B814">
        <v>675</v>
      </c>
      <c r="C814">
        <v>675</v>
      </c>
      <c r="D814">
        <v>675</v>
      </c>
      <c r="E814">
        <v>675</v>
      </c>
      <c r="G814" s="54">
        <v>0</v>
      </c>
      <c r="H814" s="55" t="str">
        <f t="shared" si="60"/>
        <v>08</v>
      </c>
      <c r="I814" s="55" t="str">
        <f t="shared" si="61"/>
        <v>12</v>
      </c>
      <c r="J814" s="55" t="str">
        <f t="shared" si="62"/>
        <v>2011</v>
      </c>
      <c r="K814" s="53" t="str">
        <f t="shared" si="63"/>
        <v>08/12/2011</v>
      </c>
      <c r="L814" s="53">
        <f t="shared" si="64"/>
        <v>40885</v>
      </c>
    </row>
    <row r="815" spans="1:12" x14ac:dyDescent="0.3">
      <c r="A815" s="53" t="s">
        <v>1435</v>
      </c>
      <c r="B815">
        <v>675</v>
      </c>
      <c r="C815">
        <v>675</v>
      </c>
      <c r="D815">
        <v>675</v>
      </c>
      <c r="E815">
        <v>675</v>
      </c>
      <c r="G815" s="54">
        <v>0</v>
      </c>
      <c r="H815" s="55" t="str">
        <f t="shared" si="60"/>
        <v>09</v>
      </c>
      <c r="I815" s="55" t="str">
        <f t="shared" si="61"/>
        <v>12</v>
      </c>
      <c r="J815" s="55" t="str">
        <f t="shared" si="62"/>
        <v>2011</v>
      </c>
      <c r="K815" s="53" t="str">
        <f t="shared" si="63"/>
        <v>09/12/2011</v>
      </c>
      <c r="L815" s="53">
        <f t="shared" si="64"/>
        <v>40886</v>
      </c>
    </row>
    <row r="816" spans="1:12" x14ac:dyDescent="0.3">
      <c r="A816" s="53" t="s">
        <v>1436</v>
      </c>
      <c r="B816">
        <v>675</v>
      </c>
      <c r="C816">
        <v>675</v>
      </c>
      <c r="D816">
        <v>675</v>
      </c>
      <c r="E816">
        <v>675</v>
      </c>
      <c r="G816" s="54">
        <v>0</v>
      </c>
      <c r="H816" s="55" t="str">
        <f t="shared" si="60"/>
        <v>11</v>
      </c>
      <c r="I816" s="55" t="str">
        <f t="shared" si="61"/>
        <v>12</v>
      </c>
      <c r="J816" s="55" t="str">
        <f t="shared" si="62"/>
        <v>2011</v>
      </c>
      <c r="K816" s="53" t="str">
        <f t="shared" si="63"/>
        <v>11/12/2011</v>
      </c>
      <c r="L816" s="53">
        <f t="shared" si="64"/>
        <v>40888</v>
      </c>
    </row>
    <row r="817" spans="1:12" x14ac:dyDescent="0.3">
      <c r="A817" s="53" t="s">
        <v>1437</v>
      </c>
      <c r="B817">
        <v>675</v>
      </c>
      <c r="C817">
        <v>675</v>
      </c>
      <c r="D817">
        <v>675</v>
      </c>
      <c r="E817">
        <v>675</v>
      </c>
      <c r="G817" s="54">
        <v>0</v>
      </c>
      <c r="H817" s="55" t="str">
        <f t="shared" si="60"/>
        <v>12</v>
      </c>
      <c r="I817" s="55" t="str">
        <f t="shared" si="61"/>
        <v>12</v>
      </c>
      <c r="J817" s="55" t="str">
        <f t="shared" si="62"/>
        <v>2011</v>
      </c>
      <c r="K817" s="53" t="str">
        <f t="shared" si="63"/>
        <v>12/12/2011</v>
      </c>
      <c r="L817" s="53">
        <f t="shared" si="64"/>
        <v>40889</v>
      </c>
    </row>
    <row r="818" spans="1:12" x14ac:dyDescent="0.3">
      <c r="A818" t="s">
        <v>1438</v>
      </c>
      <c r="B818">
        <v>675</v>
      </c>
      <c r="C818">
        <v>675</v>
      </c>
      <c r="D818">
        <v>675</v>
      </c>
      <c r="E818">
        <v>675</v>
      </c>
      <c r="G818" s="54">
        <v>0</v>
      </c>
      <c r="H818" s="55" t="str">
        <f t="shared" si="60"/>
        <v>13</v>
      </c>
      <c r="I818" s="55" t="str">
        <f t="shared" si="61"/>
        <v>12</v>
      </c>
      <c r="J818" s="55" t="str">
        <f t="shared" si="62"/>
        <v>2011</v>
      </c>
      <c r="K818" s="53" t="str">
        <f t="shared" si="63"/>
        <v>13/12/2011</v>
      </c>
      <c r="L818" s="53">
        <f t="shared" si="64"/>
        <v>40890</v>
      </c>
    </row>
    <row r="819" spans="1:12" x14ac:dyDescent="0.3">
      <c r="A819" t="s">
        <v>1439</v>
      </c>
      <c r="B819">
        <v>675</v>
      </c>
      <c r="C819">
        <v>675</v>
      </c>
      <c r="D819">
        <v>675</v>
      </c>
      <c r="E819">
        <v>675</v>
      </c>
      <c r="G819" s="54">
        <v>0</v>
      </c>
      <c r="H819" s="55" t="str">
        <f t="shared" si="60"/>
        <v>14</v>
      </c>
      <c r="I819" s="55" t="str">
        <f t="shared" si="61"/>
        <v>12</v>
      </c>
      <c r="J819" s="55" t="str">
        <f t="shared" si="62"/>
        <v>2011</v>
      </c>
      <c r="K819" s="53" t="str">
        <f t="shared" si="63"/>
        <v>14/12/2011</v>
      </c>
      <c r="L819" s="53">
        <f t="shared" si="64"/>
        <v>40891</v>
      </c>
    </row>
    <row r="820" spans="1:12" x14ac:dyDescent="0.3">
      <c r="A820" t="s">
        <v>1440</v>
      </c>
      <c r="B820">
        <v>685</v>
      </c>
      <c r="C820">
        <v>685</v>
      </c>
      <c r="D820">
        <v>685</v>
      </c>
      <c r="E820">
        <v>685</v>
      </c>
      <c r="G820" s="54">
        <v>1.4800000000000001E-2</v>
      </c>
      <c r="H820" s="55" t="str">
        <f t="shared" si="60"/>
        <v>15</v>
      </c>
      <c r="I820" s="55" t="str">
        <f t="shared" si="61"/>
        <v>12</v>
      </c>
      <c r="J820" s="55" t="str">
        <f t="shared" si="62"/>
        <v>2011</v>
      </c>
      <c r="K820" s="53" t="str">
        <f t="shared" si="63"/>
        <v>15/12/2011</v>
      </c>
      <c r="L820" s="53">
        <f t="shared" si="64"/>
        <v>40892</v>
      </c>
    </row>
    <row r="821" spans="1:12" x14ac:dyDescent="0.3">
      <c r="A821" t="s">
        <v>1441</v>
      </c>
      <c r="B821">
        <v>685</v>
      </c>
      <c r="C821">
        <v>685</v>
      </c>
      <c r="D821">
        <v>685</v>
      </c>
      <c r="E821">
        <v>685</v>
      </c>
      <c r="G821" s="54">
        <v>0</v>
      </c>
      <c r="H821" s="55" t="str">
        <f t="shared" si="60"/>
        <v>16</v>
      </c>
      <c r="I821" s="55" t="str">
        <f t="shared" si="61"/>
        <v>12</v>
      </c>
      <c r="J821" s="55" t="str">
        <f t="shared" si="62"/>
        <v>2011</v>
      </c>
      <c r="K821" s="53" t="str">
        <f t="shared" si="63"/>
        <v>16/12/2011</v>
      </c>
      <c r="L821" s="53">
        <f t="shared" si="64"/>
        <v>40893</v>
      </c>
    </row>
    <row r="822" spans="1:12" x14ac:dyDescent="0.3">
      <c r="A822" t="s">
        <v>1442</v>
      </c>
      <c r="B822">
        <v>685</v>
      </c>
      <c r="C822">
        <v>685</v>
      </c>
      <c r="D822">
        <v>685</v>
      </c>
      <c r="E822">
        <v>685</v>
      </c>
      <c r="G822" s="54">
        <v>0</v>
      </c>
      <c r="H822" s="55" t="str">
        <f t="shared" si="60"/>
        <v>18</v>
      </c>
      <c r="I822" s="55" t="str">
        <f t="shared" si="61"/>
        <v>12</v>
      </c>
      <c r="J822" s="55" t="str">
        <f t="shared" si="62"/>
        <v>2011</v>
      </c>
      <c r="K822" s="53" t="str">
        <f t="shared" si="63"/>
        <v>18/12/2011</v>
      </c>
      <c r="L822" s="53">
        <f t="shared" si="64"/>
        <v>40895</v>
      </c>
    </row>
    <row r="823" spans="1:12" x14ac:dyDescent="0.3">
      <c r="A823" t="s">
        <v>1443</v>
      </c>
      <c r="B823">
        <v>685</v>
      </c>
      <c r="C823">
        <v>685</v>
      </c>
      <c r="D823">
        <v>685</v>
      </c>
      <c r="E823">
        <v>685</v>
      </c>
      <c r="G823" s="54">
        <v>0</v>
      </c>
      <c r="H823" s="55" t="str">
        <f t="shared" si="60"/>
        <v>19</v>
      </c>
      <c r="I823" s="55" t="str">
        <f t="shared" si="61"/>
        <v>12</v>
      </c>
      <c r="J823" s="55" t="str">
        <f t="shared" si="62"/>
        <v>2011</v>
      </c>
      <c r="K823" s="53" t="str">
        <f t="shared" si="63"/>
        <v>19/12/2011</v>
      </c>
      <c r="L823" s="53">
        <f t="shared" si="64"/>
        <v>40896</v>
      </c>
    </row>
    <row r="824" spans="1:12" x14ac:dyDescent="0.3">
      <c r="A824" t="s">
        <v>1444</v>
      </c>
      <c r="B824">
        <v>685</v>
      </c>
      <c r="C824">
        <v>685</v>
      </c>
      <c r="D824">
        <v>685</v>
      </c>
      <c r="E824">
        <v>685</v>
      </c>
      <c r="G824" s="54">
        <v>0</v>
      </c>
      <c r="H824" s="55" t="str">
        <f t="shared" si="60"/>
        <v>20</v>
      </c>
      <c r="I824" s="55" t="str">
        <f t="shared" si="61"/>
        <v>12</v>
      </c>
      <c r="J824" s="55" t="str">
        <f t="shared" si="62"/>
        <v>2011</v>
      </c>
      <c r="K824" s="53" t="str">
        <f t="shared" si="63"/>
        <v>20/12/2011</v>
      </c>
      <c r="L824" s="53">
        <f t="shared" si="64"/>
        <v>40897</v>
      </c>
    </row>
    <row r="825" spans="1:12" x14ac:dyDescent="0.3">
      <c r="A825" t="s">
        <v>1445</v>
      </c>
      <c r="B825">
        <v>685</v>
      </c>
      <c r="C825">
        <v>685</v>
      </c>
      <c r="D825">
        <v>685</v>
      </c>
      <c r="E825">
        <v>685</v>
      </c>
      <c r="G825" s="54">
        <v>0</v>
      </c>
      <c r="H825" s="55" t="str">
        <f t="shared" si="60"/>
        <v>21</v>
      </c>
      <c r="I825" s="55" t="str">
        <f t="shared" si="61"/>
        <v>12</v>
      </c>
      <c r="J825" s="55" t="str">
        <f t="shared" si="62"/>
        <v>2011</v>
      </c>
      <c r="K825" s="53" t="str">
        <f t="shared" si="63"/>
        <v>21/12/2011</v>
      </c>
      <c r="L825" s="53">
        <f t="shared" si="64"/>
        <v>40898</v>
      </c>
    </row>
    <row r="826" spans="1:12" x14ac:dyDescent="0.3">
      <c r="A826" t="s">
        <v>1446</v>
      </c>
      <c r="B826">
        <v>685</v>
      </c>
      <c r="C826">
        <v>685</v>
      </c>
      <c r="D826">
        <v>685</v>
      </c>
      <c r="E826">
        <v>685</v>
      </c>
      <c r="G826" s="54">
        <v>0</v>
      </c>
      <c r="H826" s="55" t="str">
        <f t="shared" si="60"/>
        <v>22</v>
      </c>
      <c r="I826" s="55" t="str">
        <f t="shared" si="61"/>
        <v>12</v>
      </c>
      <c r="J826" s="55" t="str">
        <f t="shared" si="62"/>
        <v>2011</v>
      </c>
      <c r="K826" s="53" t="str">
        <f t="shared" si="63"/>
        <v>22/12/2011</v>
      </c>
      <c r="L826" s="53">
        <f t="shared" si="64"/>
        <v>40899</v>
      </c>
    </row>
    <row r="827" spans="1:12" x14ac:dyDescent="0.3">
      <c r="A827" t="s">
        <v>1447</v>
      </c>
      <c r="B827">
        <v>685</v>
      </c>
      <c r="C827">
        <v>685</v>
      </c>
      <c r="D827">
        <v>685</v>
      </c>
      <c r="E827">
        <v>685</v>
      </c>
      <c r="G827" s="54">
        <v>0</v>
      </c>
      <c r="H827" s="55" t="str">
        <f t="shared" si="60"/>
        <v>23</v>
      </c>
      <c r="I827" s="55" t="str">
        <f t="shared" si="61"/>
        <v>12</v>
      </c>
      <c r="J827" s="55" t="str">
        <f t="shared" si="62"/>
        <v>2011</v>
      </c>
      <c r="K827" s="53" t="str">
        <f t="shared" si="63"/>
        <v>23/12/2011</v>
      </c>
      <c r="L827" s="53">
        <f t="shared" si="64"/>
        <v>40900</v>
      </c>
    </row>
    <row r="828" spans="1:12" x14ac:dyDescent="0.3">
      <c r="A828" t="s">
        <v>1448</v>
      </c>
      <c r="B828">
        <v>685</v>
      </c>
      <c r="C828">
        <v>685</v>
      </c>
      <c r="D828">
        <v>685</v>
      </c>
      <c r="E828">
        <v>685</v>
      </c>
      <c r="G828" s="54">
        <v>0</v>
      </c>
      <c r="H828" s="55" t="str">
        <f t="shared" si="60"/>
        <v>25</v>
      </c>
      <c r="I828" s="55" t="str">
        <f t="shared" si="61"/>
        <v>12</v>
      </c>
      <c r="J828" s="55" t="str">
        <f t="shared" si="62"/>
        <v>2011</v>
      </c>
      <c r="K828" s="53" t="str">
        <f t="shared" si="63"/>
        <v>25/12/2011</v>
      </c>
      <c r="L828" s="53">
        <f t="shared" si="64"/>
        <v>40902</v>
      </c>
    </row>
    <row r="829" spans="1:12" x14ac:dyDescent="0.3">
      <c r="A829" t="s">
        <v>1449</v>
      </c>
      <c r="B829">
        <v>720</v>
      </c>
      <c r="C829">
        <v>720</v>
      </c>
      <c r="D829">
        <v>720</v>
      </c>
      <c r="E829">
        <v>720</v>
      </c>
      <c r="G829" s="54">
        <v>5.11E-2</v>
      </c>
      <c r="H829" s="55" t="str">
        <f t="shared" si="60"/>
        <v>27</v>
      </c>
      <c r="I829" s="55" t="str">
        <f t="shared" si="61"/>
        <v>12</v>
      </c>
      <c r="J829" s="55" t="str">
        <f t="shared" si="62"/>
        <v>2011</v>
      </c>
      <c r="K829" s="53" t="str">
        <f t="shared" si="63"/>
        <v>27/12/2011</v>
      </c>
      <c r="L829" s="53">
        <f t="shared" si="64"/>
        <v>40904</v>
      </c>
    </row>
    <row r="830" spans="1:12" x14ac:dyDescent="0.3">
      <c r="A830" t="s">
        <v>1450</v>
      </c>
      <c r="B830">
        <v>720</v>
      </c>
      <c r="C830">
        <v>720</v>
      </c>
      <c r="D830">
        <v>720</v>
      </c>
      <c r="E830">
        <v>720</v>
      </c>
      <c r="G830" s="54">
        <v>0</v>
      </c>
      <c r="H830" s="55" t="str">
        <f t="shared" si="60"/>
        <v>28</v>
      </c>
      <c r="I830" s="55" t="str">
        <f t="shared" si="61"/>
        <v>12</v>
      </c>
      <c r="J830" s="55" t="str">
        <f t="shared" si="62"/>
        <v>2011</v>
      </c>
      <c r="K830" s="53" t="str">
        <f t="shared" si="63"/>
        <v>28/12/2011</v>
      </c>
      <c r="L830" s="53">
        <f t="shared" si="64"/>
        <v>40905</v>
      </c>
    </row>
    <row r="831" spans="1:12" x14ac:dyDescent="0.3">
      <c r="A831" t="s">
        <v>1451</v>
      </c>
      <c r="B831">
        <v>725</v>
      </c>
      <c r="C831">
        <v>725</v>
      </c>
      <c r="D831">
        <v>725</v>
      </c>
      <c r="E831">
        <v>725</v>
      </c>
      <c r="F831" t="s">
        <v>900</v>
      </c>
      <c r="G831" s="54">
        <v>6.8999999999999999E-3</v>
      </c>
      <c r="H831" s="55" t="str">
        <f t="shared" si="60"/>
        <v>29</v>
      </c>
      <c r="I831" s="55" t="str">
        <f t="shared" si="61"/>
        <v>12</v>
      </c>
      <c r="J831" s="55" t="str">
        <f t="shared" si="62"/>
        <v>2011</v>
      </c>
      <c r="K831" s="53" t="str">
        <f t="shared" si="63"/>
        <v>29/12/2011</v>
      </c>
      <c r="L831" s="53">
        <f t="shared" si="64"/>
        <v>40906</v>
      </c>
    </row>
    <row r="832" spans="1:12" x14ac:dyDescent="0.3">
      <c r="A832" t="s">
        <v>1452</v>
      </c>
      <c r="B832">
        <v>725</v>
      </c>
      <c r="C832">
        <v>720</v>
      </c>
      <c r="D832">
        <v>730</v>
      </c>
      <c r="E832">
        <v>720</v>
      </c>
      <c r="F832" t="s">
        <v>868</v>
      </c>
      <c r="G832" s="54">
        <v>0</v>
      </c>
      <c r="H832" s="55" t="str">
        <f t="shared" si="60"/>
        <v>30</v>
      </c>
      <c r="I832" s="55" t="str">
        <f t="shared" si="61"/>
        <v>12</v>
      </c>
      <c r="J832" s="55" t="str">
        <f t="shared" si="62"/>
        <v>2011</v>
      </c>
      <c r="K832" s="53" t="str">
        <f t="shared" si="63"/>
        <v>30/12/2011</v>
      </c>
      <c r="L832" s="53">
        <f t="shared" si="64"/>
        <v>40907</v>
      </c>
    </row>
    <row r="833" spans="1:12" x14ac:dyDescent="0.3">
      <c r="A833" s="53" t="s">
        <v>1453</v>
      </c>
      <c r="B833">
        <v>725</v>
      </c>
      <c r="C833">
        <v>720</v>
      </c>
      <c r="D833">
        <v>730</v>
      </c>
      <c r="E833">
        <v>720</v>
      </c>
      <c r="F833" t="s">
        <v>1270</v>
      </c>
      <c r="G833" s="54">
        <v>0</v>
      </c>
      <c r="H833" s="55" t="str">
        <f t="shared" si="60"/>
        <v>01</v>
      </c>
      <c r="I833" s="55" t="str">
        <f t="shared" si="61"/>
        <v>01</v>
      </c>
      <c r="J833" s="55" t="str">
        <f t="shared" si="62"/>
        <v>2012</v>
      </c>
      <c r="K833" s="53" t="str">
        <f t="shared" si="63"/>
        <v>01/01/2012</v>
      </c>
      <c r="L833" s="53">
        <f t="shared" si="64"/>
        <v>40909</v>
      </c>
    </row>
    <row r="834" spans="1:12" x14ac:dyDescent="0.3">
      <c r="A834" s="53" t="s">
        <v>1454</v>
      </c>
      <c r="B834">
        <v>735</v>
      </c>
      <c r="C834">
        <v>735</v>
      </c>
      <c r="D834">
        <v>735</v>
      </c>
      <c r="E834">
        <v>735</v>
      </c>
      <c r="G834" s="54">
        <v>1.38E-2</v>
      </c>
      <c r="H834" s="55" t="str">
        <f t="shared" ref="H834:H897" si="65">+MID(A834,4,2)</f>
        <v>03</v>
      </c>
      <c r="I834" s="55" t="str">
        <f t="shared" ref="I834:I897" si="66">+MID(A834,1,2)</f>
        <v>01</v>
      </c>
      <c r="J834" s="55" t="str">
        <f t="shared" ref="J834:J897" si="67">+MID(A834,7,4)</f>
        <v>2012</v>
      </c>
      <c r="K834" s="53" t="str">
        <f t="shared" ref="K834:K897" si="68">+H834&amp;"/"&amp;I834&amp;"/"&amp;J834</f>
        <v>03/01/2012</v>
      </c>
      <c r="L834" s="53">
        <f t="shared" ref="L834:L897" si="69">+K834+0</f>
        <v>40911</v>
      </c>
    </row>
    <row r="835" spans="1:12" x14ac:dyDescent="0.3">
      <c r="A835" s="53" t="s">
        <v>1455</v>
      </c>
      <c r="B835">
        <v>730</v>
      </c>
      <c r="C835">
        <v>730</v>
      </c>
      <c r="D835">
        <v>730</v>
      </c>
      <c r="E835">
        <v>730</v>
      </c>
      <c r="F835" t="s">
        <v>1427</v>
      </c>
      <c r="G835" s="54">
        <v>-6.7999999999999996E-3</v>
      </c>
      <c r="H835" s="55" t="str">
        <f t="shared" si="65"/>
        <v>04</v>
      </c>
      <c r="I835" s="55" t="str">
        <f t="shared" si="66"/>
        <v>01</v>
      </c>
      <c r="J835" s="55" t="str">
        <f t="shared" si="67"/>
        <v>2012</v>
      </c>
      <c r="K835" s="53" t="str">
        <f t="shared" si="68"/>
        <v>04/01/2012</v>
      </c>
      <c r="L835" s="53">
        <f t="shared" si="69"/>
        <v>40912</v>
      </c>
    </row>
    <row r="836" spans="1:12" x14ac:dyDescent="0.3">
      <c r="A836" s="53" t="s">
        <v>1456</v>
      </c>
      <c r="B836">
        <v>745</v>
      </c>
      <c r="C836">
        <v>745</v>
      </c>
      <c r="D836">
        <v>745</v>
      </c>
      <c r="E836">
        <v>745</v>
      </c>
      <c r="G836" s="54">
        <v>2.0500000000000001E-2</v>
      </c>
      <c r="H836" s="55" t="str">
        <f t="shared" si="65"/>
        <v>05</v>
      </c>
      <c r="I836" s="55" t="str">
        <f t="shared" si="66"/>
        <v>01</v>
      </c>
      <c r="J836" s="55" t="str">
        <f t="shared" si="67"/>
        <v>2012</v>
      </c>
      <c r="K836" s="53" t="str">
        <f t="shared" si="68"/>
        <v>05/01/2012</v>
      </c>
      <c r="L836" s="53">
        <f t="shared" si="69"/>
        <v>40913</v>
      </c>
    </row>
    <row r="837" spans="1:12" x14ac:dyDescent="0.3">
      <c r="A837" s="53" t="s">
        <v>1457</v>
      </c>
      <c r="B837">
        <v>733</v>
      </c>
      <c r="C837">
        <v>743</v>
      </c>
      <c r="D837">
        <v>733</v>
      </c>
      <c r="E837">
        <v>743</v>
      </c>
      <c r="G837" s="54">
        <v>-1.61E-2</v>
      </c>
      <c r="H837" s="55" t="str">
        <f t="shared" si="65"/>
        <v>06</v>
      </c>
      <c r="I837" s="55" t="str">
        <f t="shared" si="66"/>
        <v>01</v>
      </c>
      <c r="J837" s="55" t="str">
        <f t="shared" si="67"/>
        <v>2012</v>
      </c>
      <c r="K837" s="53" t="str">
        <f t="shared" si="68"/>
        <v>06/01/2012</v>
      </c>
      <c r="L837" s="53">
        <f t="shared" si="69"/>
        <v>40914</v>
      </c>
    </row>
    <row r="838" spans="1:12" x14ac:dyDescent="0.3">
      <c r="A838" s="53" t="s">
        <v>1458</v>
      </c>
      <c r="B838">
        <v>733</v>
      </c>
      <c r="C838">
        <v>733</v>
      </c>
      <c r="D838">
        <v>733</v>
      </c>
      <c r="E838">
        <v>733</v>
      </c>
      <c r="G838" s="54">
        <v>0</v>
      </c>
      <c r="H838" s="55" t="str">
        <f t="shared" si="65"/>
        <v>08</v>
      </c>
      <c r="I838" s="55" t="str">
        <f t="shared" si="66"/>
        <v>01</v>
      </c>
      <c r="J838" s="55" t="str">
        <f t="shared" si="67"/>
        <v>2012</v>
      </c>
      <c r="K838" s="53" t="str">
        <f t="shared" si="68"/>
        <v>08/01/2012</v>
      </c>
      <c r="L838" s="53">
        <f t="shared" si="69"/>
        <v>40916</v>
      </c>
    </row>
    <row r="839" spans="1:12" x14ac:dyDescent="0.3">
      <c r="A839" s="53" t="s">
        <v>1459</v>
      </c>
      <c r="B839">
        <v>733</v>
      </c>
      <c r="C839">
        <v>733</v>
      </c>
      <c r="D839">
        <v>733</v>
      </c>
      <c r="E839">
        <v>733</v>
      </c>
      <c r="F839" t="s">
        <v>900</v>
      </c>
      <c r="G839" s="54">
        <v>0</v>
      </c>
      <c r="H839" s="55" t="str">
        <f t="shared" si="65"/>
        <v>09</v>
      </c>
      <c r="I839" s="55" t="str">
        <f t="shared" si="66"/>
        <v>01</v>
      </c>
      <c r="J839" s="55" t="str">
        <f t="shared" si="67"/>
        <v>2012</v>
      </c>
      <c r="K839" s="53" t="str">
        <f t="shared" si="68"/>
        <v>09/01/2012</v>
      </c>
      <c r="L839" s="53">
        <f t="shared" si="69"/>
        <v>40917</v>
      </c>
    </row>
    <row r="840" spans="1:12" x14ac:dyDescent="0.3">
      <c r="A840" s="53" t="s">
        <v>1460</v>
      </c>
      <c r="B840">
        <v>733</v>
      </c>
      <c r="C840">
        <v>733</v>
      </c>
      <c r="D840">
        <v>733</v>
      </c>
      <c r="E840">
        <v>733</v>
      </c>
      <c r="G840" s="54">
        <v>0</v>
      </c>
      <c r="H840" s="55" t="str">
        <f t="shared" si="65"/>
        <v>10</v>
      </c>
      <c r="I840" s="55" t="str">
        <f t="shared" si="66"/>
        <v>01</v>
      </c>
      <c r="J840" s="55" t="str">
        <f t="shared" si="67"/>
        <v>2012</v>
      </c>
      <c r="K840" s="53" t="str">
        <f t="shared" si="68"/>
        <v>10/01/2012</v>
      </c>
      <c r="L840" s="53">
        <f t="shared" si="69"/>
        <v>40918</v>
      </c>
    </row>
    <row r="841" spans="1:12" x14ac:dyDescent="0.3">
      <c r="A841" s="53" t="s">
        <v>1461</v>
      </c>
      <c r="B841">
        <v>733</v>
      </c>
      <c r="C841">
        <v>743</v>
      </c>
      <c r="D841">
        <v>743</v>
      </c>
      <c r="E841">
        <v>743</v>
      </c>
      <c r="F841" t="s">
        <v>1431</v>
      </c>
      <c r="G841" s="54">
        <v>0</v>
      </c>
      <c r="H841" s="55" t="str">
        <f t="shared" si="65"/>
        <v>11</v>
      </c>
      <c r="I841" s="55" t="str">
        <f t="shared" si="66"/>
        <v>01</v>
      </c>
      <c r="J841" s="55" t="str">
        <f t="shared" si="67"/>
        <v>2012</v>
      </c>
      <c r="K841" s="53" t="str">
        <f t="shared" si="68"/>
        <v>11/01/2012</v>
      </c>
      <c r="L841" s="53">
        <f t="shared" si="69"/>
        <v>40919</v>
      </c>
    </row>
    <row r="842" spans="1:12" x14ac:dyDescent="0.3">
      <c r="A842" s="53" t="s">
        <v>1462</v>
      </c>
      <c r="B842">
        <v>733</v>
      </c>
      <c r="C842">
        <v>733</v>
      </c>
      <c r="D842">
        <v>733</v>
      </c>
      <c r="E842">
        <v>740</v>
      </c>
      <c r="G842" s="54">
        <v>0</v>
      </c>
      <c r="H842" s="55" t="str">
        <f t="shared" si="65"/>
        <v>12</v>
      </c>
      <c r="I842" s="55" t="str">
        <f t="shared" si="66"/>
        <v>01</v>
      </c>
      <c r="J842" s="55" t="str">
        <f t="shared" si="67"/>
        <v>2012</v>
      </c>
      <c r="K842" s="53" t="str">
        <f t="shared" si="68"/>
        <v>12/01/2012</v>
      </c>
      <c r="L842" s="53">
        <f t="shared" si="69"/>
        <v>40920</v>
      </c>
    </row>
    <row r="843" spans="1:12" x14ac:dyDescent="0.3">
      <c r="A843" t="s">
        <v>1463</v>
      </c>
      <c r="B843">
        <v>720</v>
      </c>
      <c r="C843">
        <v>740</v>
      </c>
      <c r="D843">
        <v>740</v>
      </c>
      <c r="E843">
        <v>740</v>
      </c>
      <c r="F843" t="s">
        <v>868</v>
      </c>
      <c r="G843" s="54">
        <v>-1.77E-2</v>
      </c>
      <c r="H843" s="55" t="str">
        <f t="shared" si="65"/>
        <v>13</v>
      </c>
      <c r="I843" s="55" t="str">
        <f t="shared" si="66"/>
        <v>01</v>
      </c>
      <c r="J843" s="55" t="str">
        <f t="shared" si="67"/>
        <v>2012</v>
      </c>
      <c r="K843" s="53" t="str">
        <f t="shared" si="68"/>
        <v>13/01/2012</v>
      </c>
      <c r="L843" s="53">
        <f t="shared" si="69"/>
        <v>40921</v>
      </c>
    </row>
    <row r="844" spans="1:12" x14ac:dyDescent="0.3">
      <c r="A844" t="s">
        <v>1464</v>
      </c>
      <c r="B844">
        <v>733</v>
      </c>
      <c r="C844">
        <v>733</v>
      </c>
      <c r="D844">
        <v>733</v>
      </c>
      <c r="E844">
        <v>733</v>
      </c>
      <c r="G844" s="54">
        <v>1.8100000000000002E-2</v>
      </c>
      <c r="H844" s="55" t="str">
        <f t="shared" si="65"/>
        <v>15</v>
      </c>
      <c r="I844" s="55" t="str">
        <f t="shared" si="66"/>
        <v>01</v>
      </c>
      <c r="J844" s="55" t="str">
        <f t="shared" si="67"/>
        <v>2012</v>
      </c>
      <c r="K844" s="53" t="str">
        <f t="shared" si="68"/>
        <v>15/01/2012</v>
      </c>
      <c r="L844" s="53">
        <f t="shared" si="69"/>
        <v>40923</v>
      </c>
    </row>
    <row r="845" spans="1:12" x14ac:dyDescent="0.3">
      <c r="A845" t="s">
        <v>1465</v>
      </c>
      <c r="B845">
        <v>733</v>
      </c>
      <c r="C845">
        <v>733</v>
      </c>
      <c r="D845">
        <v>733</v>
      </c>
      <c r="E845">
        <v>733</v>
      </c>
      <c r="G845" s="54">
        <v>0</v>
      </c>
      <c r="H845" s="55" t="str">
        <f t="shared" si="65"/>
        <v>17</v>
      </c>
      <c r="I845" s="55" t="str">
        <f t="shared" si="66"/>
        <v>01</v>
      </c>
      <c r="J845" s="55" t="str">
        <f t="shared" si="67"/>
        <v>2012</v>
      </c>
      <c r="K845" s="53" t="str">
        <f t="shared" si="68"/>
        <v>17/01/2012</v>
      </c>
      <c r="L845" s="53">
        <f t="shared" si="69"/>
        <v>40925</v>
      </c>
    </row>
    <row r="846" spans="1:12" x14ac:dyDescent="0.3">
      <c r="A846" t="s">
        <v>1466</v>
      </c>
      <c r="B846">
        <v>733</v>
      </c>
      <c r="C846">
        <v>733</v>
      </c>
      <c r="D846">
        <v>733</v>
      </c>
      <c r="E846">
        <v>733</v>
      </c>
      <c r="G846" s="54">
        <v>0</v>
      </c>
      <c r="H846" s="55" t="str">
        <f t="shared" si="65"/>
        <v>18</v>
      </c>
      <c r="I846" s="55" t="str">
        <f t="shared" si="66"/>
        <v>01</v>
      </c>
      <c r="J846" s="55" t="str">
        <f t="shared" si="67"/>
        <v>2012</v>
      </c>
      <c r="K846" s="53" t="str">
        <f t="shared" si="68"/>
        <v>18/01/2012</v>
      </c>
      <c r="L846" s="53">
        <f t="shared" si="69"/>
        <v>40926</v>
      </c>
    </row>
    <row r="847" spans="1:12" x14ac:dyDescent="0.3">
      <c r="A847" t="s">
        <v>1467</v>
      </c>
      <c r="B847">
        <v>733</v>
      </c>
      <c r="C847">
        <v>733</v>
      </c>
      <c r="D847">
        <v>730</v>
      </c>
      <c r="E847">
        <v>733</v>
      </c>
      <c r="G847" s="54">
        <v>0</v>
      </c>
      <c r="H847" s="55" t="str">
        <f t="shared" si="65"/>
        <v>19</v>
      </c>
      <c r="I847" s="55" t="str">
        <f t="shared" si="66"/>
        <v>01</v>
      </c>
      <c r="J847" s="55" t="str">
        <f t="shared" si="67"/>
        <v>2012</v>
      </c>
      <c r="K847" s="53" t="str">
        <f t="shared" si="68"/>
        <v>19/01/2012</v>
      </c>
      <c r="L847" s="53">
        <f t="shared" si="69"/>
        <v>40927</v>
      </c>
    </row>
    <row r="848" spans="1:12" x14ac:dyDescent="0.3">
      <c r="A848" t="s">
        <v>1468</v>
      </c>
      <c r="B848">
        <v>733</v>
      </c>
      <c r="C848">
        <v>733</v>
      </c>
      <c r="D848">
        <v>733</v>
      </c>
      <c r="E848">
        <v>733</v>
      </c>
      <c r="G848" s="54">
        <v>0</v>
      </c>
      <c r="H848" s="55" t="str">
        <f t="shared" si="65"/>
        <v>20</v>
      </c>
      <c r="I848" s="55" t="str">
        <f t="shared" si="66"/>
        <v>01</v>
      </c>
      <c r="J848" s="55" t="str">
        <f t="shared" si="67"/>
        <v>2012</v>
      </c>
      <c r="K848" s="53" t="str">
        <f t="shared" si="68"/>
        <v>20/01/2012</v>
      </c>
      <c r="L848" s="53">
        <f t="shared" si="69"/>
        <v>40928</v>
      </c>
    </row>
    <row r="849" spans="1:12" x14ac:dyDescent="0.3">
      <c r="A849" t="s">
        <v>1469</v>
      </c>
      <c r="B849">
        <v>733</v>
      </c>
      <c r="C849">
        <v>733</v>
      </c>
      <c r="D849">
        <v>733</v>
      </c>
      <c r="E849">
        <v>733</v>
      </c>
      <c r="G849" s="54">
        <v>0</v>
      </c>
      <c r="H849" s="55" t="str">
        <f t="shared" si="65"/>
        <v>22</v>
      </c>
      <c r="I849" s="55" t="str">
        <f t="shared" si="66"/>
        <v>01</v>
      </c>
      <c r="J849" s="55" t="str">
        <f t="shared" si="67"/>
        <v>2012</v>
      </c>
      <c r="K849" s="53" t="str">
        <f t="shared" si="68"/>
        <v>22/01/2012</v>
      </c>
      <c r="L849" s="53">
        <f t="shared" si="69"/>
        <v>40930</v>
      </c>
    </row>
    <row r="850" spans="1:12" x14ac:dyDescent="0.3">
      <c r="A850" t="s">
        <v>1470</v>
      </c>
      <c r="B850">
        <v>733</v>
      </c>
      <c r="C850">
        <v>733</v>
      </c>
      <c r="D850">
        <v>733</v>
      </c>
      <c r="E850">
        <v>731</v>
      </c>
      <c r="G850" s="54">
        <v>0</v>
      </c>
      <c r="H850" s="55" t="str">
        <f t="shared" si="65"/>
        <v>23</v>
      </c>
      <c r="I850" s="55" t="str">
        <f t="shared" si="66"/>
        <v>01</v>
      </c>
      <c r="J850" s="55" t="str">
        <f t="shared" si="67"/>
        <v>2012</v>
      </c>
      <c r="K850" s="53" t="str">
        <f t="shared" si="68"/>
        <v>23/01/2012</v>
      </c>
      <c r="L850" s="53">
        <f t="shared" si="69"/>
        <v>40931</v>
      </c>
    </row>
    <row r="851" spans="1:12" x14ac:dyDescent="0.3">
      <c r="A851" t="s">
        <v>1471</v>
      </c>
      <c r="B851">
        <v>730</v>
      </c>
      <c r="C851">
        <v>730</v>
      </c>
      <c r="D851">
        <v>730</v>
      </c>
      <c r="E851">
        <v>730</v>
      </c>
      <c r="F851" t="s">
        <v>868</v>
      </c>
      <c r="G851" s="54">
        <v>-4.1000000000000003E-3</v>
      </c>
      <c r="H851" s="55" t="str">
        <f t="shared" si="65"/>
        <v>24</v>
      </c>
      <c r="I851" s="55" t="str">
        <f t="shared" si="66"/>
        <v>01</v>
      </c>
      <c r="J851" s="55" t="str">
        <f t="shared" si="67"/>
        <v>2012</v>
      </c>
      <c r="K851" s="53" t="str">
        <f t="shared" si="68"/>
        <v>24/01/2012</v>
      </c>
      <c r="L851" s="53">
        <f t="shared" si="69"/>
        <v>40932</v>
      </c>
    </row>
    <row r="852" spans="1:12" x14ac:dyDescent="0.3">
      <c r="A852" t="s">
        <v>1472</v>
      </c>
      <c r="B852">
        <v>713</v>
      </c>
      <c r="C852">
        <v>712</v>
      </c>
      <c r="D852">
        <v>715</v>
      </c>
      <c r="E852">
        <v>712</v>
      </c>
      <c r="F852" t="s">
        <v>1473</v>
      </c>
      <c r="G852" s="54">
        <v>-2.3300000000000001E-2</v>
      </c>
      <c r="H852" s="55" t="str">
        <f t="shared" si="65"/>
        <v>25</v>
      </c>
      <c r="I852" s="55" t="str">
        <f t="shared" si="66"/>
        <v>01</v>
      </c>
      <c r="J852" s="55" t="str">
        <f t="shared" si="67"/>
        <v>2012</v>
      </c>
      <c r="K852" s="53" t="str">
        <f t="shared" si="68"/>
        <v>25/01/2012</v>
      </c>
      <c r="L852" s="53">
        <f t="shared" si="69"/>
        <v>40933</v>
      </c>
    </row>
    <row r="853" spans="1:12" x14ac:dyDescent="0.3">
      <c r="A853" t="s">
        <v>1474</v>
      </c>
      <c r="B853">
        <v>713</v>
      </c>
      <c r="C853">
        <v>715</v>
      </c>
      <c r="D853">
        <v>715</v>
      </c>
      <c r="E853">
        <v>713</v>
      </c>
      <c r="F853" t="s">
        <v>1079</v>
      </c>
      <c r="G853" s="54">
        <v>0</v>
      </c>
      <c r="H853" s="55" t="str">
        <f t="shared" si="65"/>
        <v>26</v>
      </c>
      <c r="I853" s="55" t="str">
        <f t="shared" si="66"/>
        <v>01</v>
      </c>
      <c r="J853" s="55" t="str">
        <f t="shared" si="67"/>
        <v>2012</v>
      </c>
      <c r="K853" s="53" t="str">
        <f t="shared" si="68"/>
        <v>26/01/2012</v>
      </c>
      <c r="L853" s="53">
        <f t="shared" si="69"/>
        <v>40934</v>
      </c>
    </row>
    <row r="854" spans="1:12" x14ac:dyDescent="0.3">
      <c r="A854" t="s">
        <v>1475</v>
      </c>
      <c r="B854">
        <v>710</v>
      </c>
      <c r="C854">
        <v>710</v>
      </c>
      <c r="D854">
        <v>710</v>
      </c>
      <c r="E854">
        <v>710</v>
      </c>
      <c r="G854" s="54">
        <v>-4.1999999999999997E-3</v>
      </c>
      <c r="H854" s="55" t="str">
        <f t="shared" si="65"/>
        <v>27</v>
      </c>
      <c r="I854" s="55" t="str">
        <f t="shared" si="66"/>
        <v>01</v>
      </c>
      <c r="J854" s="55" t="str">
        <f t="shared" si="67"/>
        <v>2012</v>
      </c>
      <c r="K854" s="53" t="str">
        <f t="shared" si="68"/>
        <v>27/01/2012</v>
      </c>
      <c r="L854" s="53">
        <f t="shared" si="69"/>
        <v>40935</v>
      </c>
    </row>
    <row r="855" spans="1:12" x14ac:dyDescent="0.3">
      <c r="A855" t="s">
        <v>1476</v>
      </c>
      <c r="B855">
        <v>710</v>
      </c>
      <c r="C855">
        <v>710</v>
      </c>
      <c r="D855">
        <v>710</v>
      </c>
      <c r="E855">
        <v>710</v>
      </c>
      <c r="G855" s="54">
        <v>0</v>
      </c>
      <c r="H855" s="55" t="str">
        <f t="shared" si="65"/>
        <v>29</v>
      </c>
      <c r="I855" s="55" t="str">
        <f t="shared" si="66"/>
        <v>01</v>
      </c>
      <c r="J855" s="55" t="str">
        <f t="shared" si="67"/>
        <v>2012</v>
      </c>
      <c r="K855" s="53" t="str">
        <f t="shared" si="68"/>
        <v>29/01/2012</v>
      </c>
      <c r="L855" s="53">
        <f t="shared" si="69"/>
        <v>40937</v>
      </c>
    </row>
    <row r="856" spans="1:12" x14ac:dyDescent="0.3">
      <c r="A856" t="s">
        <v>1477</v>
      </c>
      <c r="B856">
        <v>725</v>
      </c>
      <c r="C856">
        <v>725</v>
      </c>
      <c r="D856">
        <v>725</v>
      </c>
      <c r="E856">
        <v>725</v>
      </c>
      <c r="G856" s="54">
        <v>2.1100000000000001E-2</v>
      </c>
      <c r="H856" s="55" t="str">
        <f t="shared" si="65"/>
        <v>30</v>
      </c>
      <c r="I856" s="55" t="str">
        <f t="shared" si="66"/>
        <v>01</v>
      </c>
      <c r="J856" s="55" t="str">
        <f t="shared" si="67"/>
        <v>2012</v>
      </c>
      <c r="K856" s="53" t="str">
        <f t="shared" si="68"/>
        <v>30/01/2012</v>
      </c>
      <c r="L856" s="53">
        <f t="shared" si="69"/>
        <v>40938</v>
      </c>
    </row>
    <row r="857" spans="1:12" x14ac:dyDescent="0.3">
      <c r="A857" t="s">
        <v>1478</v>
      </c>
      <c r="B857">
        <v>725</v>
      </c>
      <c r="C857">
        <v>720</v>
      </c>
      <c r="D857">
        <v>720</v>
      </c>
      <c r="E857">
        <v>720</v>
      </c>
      <c r="F857" t="s">
        <v>868</v>
      </c>
      <c r="G857" s="54">
        <v>0</v>
      </c>
      <c r="H857" s="55" t="str">
        <f t="shared" si="65"/>
        <v>31</v>
      </c>
      <c r="I857" s="55" t="str">
        <f t="shared" si="66"/>
        <v>01</v>
      </c>
      <c r="J857" s="55" t="str">
        <f t="shared" si="67"/>
        <v>2012</v>
      </c>
      <c r="K857" s="53" t="str">
        <f t="shared" si="68"/>
        <v>31/01/2012</v>
      </c>
      <c r="L857" s="53">
        <f t="shared" si="69"/>
        <v>40939</v>
      </c>
    </row>
    <row r="858" spans="1:12" x14ac:dyDescent="0.3">
      <c r="A858" s="53" t="s">
        <v>1479</v>
      </c>
      <c r="B858">
        <v>720</v>
      </c>
      <c r="C858">
        <v>720</v>
      </c>
      <c r="D858">
        <v>720</v>
      </c>
      <c r="E858">
        <v>720</v>
      </c>
      <c r="G858" s="54">
        <v>-6.8999999999999999E-3</v>
      </c>
      <c r="H858" s="55" t="str">
        <f t="shared" si="65"/>
        <v>01</v>
      </c>
      <c r="I858" s="55" t="str">
        <f t="shared" si="66"/>
        <v>02</v>
      </c>
      <c r="J858" s="55" t="str">
        <f t="shared" si="67"/>
        <v>2012</v>
      </c>
      <c r="K858" s="53" t="str">
        <f t="shared" si="68"/>
        <v>01/02/2012</v>
      </c>
      <c r="L858" s="53">
        <f t="shared" si="69"/>
        <v>40940</v>
      </c>
    </row>
    <row r="859" spans="1:12" x14ac:dyDescent="0.3">
      <c r="A859" s="53" t="s">
        <v>1480</v>
      </c>
      <c r="B859">
        <v>720</v>
      </c>
      <c r="C859">
        <v>720</v>
      </c>
      <c r="D859">
        <v>720</v>
      </c>
      <c r="E859">
        <v>720</v>
      </c>
      <c r="G859" s="54">
        <v>0</v>
      </c>
      <c r="H859" s="55" t="str">
        <f t="shared" si="65"/>
        <v>02</v>
      </c>
      <c r="I859" s="55" t="str">
        <f t="shared" si="66"/>
        <v>02</v>
      </c>
      <c r="J859" s="55" t="str">
        <f t="shared" si="67"/>
        <v>2012</v>
      </c>
      <c r="K859" s="53" t="str">
        <f t="shared" si="68"/>
        <v>02/02/2012</v>
      </c>
      <c r="L859" s="53">
        <f t="shared" si="69"/>
        <v>40941</v>
      </c>
    </row>
    <row r="860" spans="1:12" x14ac:dyDescent="0.3">
      <c r="A860" s="53" t="s">
        <v>1481</v>
      </c>
      <c r="B860">
        <v>720</v>
      </c>
      <c r="C860">
        <v>720</v>
      </c>
      <c r="D860">
        <v>720</v>
      </c>
      <c r="E860">
        <v>720</v>
      </c>
      <c r="G860" s="54">
        <v>0</v>
      </c>
      <c r="H860" s="55" t="str">
        <f t="shared" si="65"/>
        <v>03</v>
      </c>
      <c r="I860" s="55" t="str">
        <f t="shared" si="66"/>
        <v>02</v>
      </c>
      <c r="J860" s="55" t="str">
        <f t="shared" si="67"/>
        <v>2012</v>
      </c>
      <c r="K860" s="53" t="str">
        <f t="shared" si="68"/>
        <v>03/02/2012</v>
      </c>
      <c r="L860" s="53">
        <f t="shared" si="69"/>
        <v>40942</v>
      </c>
    </row>
    <row r="861" spans="1:12" x14ac:dyDescent="0.3">
      <c r="A861" s="53" t="s">
        <v>1482</v>
      </c>
      <c r="B861">
        <v>720</v>
      </c>
      <c r="C861">
        <v>720</v>
      </c>
      <c r="D861">
        <v>720</v>
      </c>
      <c r="E861">
        <v>720</v>
      </c>
      <c r="G861" s="54">
        <v>0</v>
      </c>
      <c r="H861" s="55" t="str">
        <f t="shared" si="65"/>
        <v>05</v>
      </c>
      <c r="I861" s="55" t="str">
        <f t="shared" si="66"/>
        <v>02</v>
      </c>
      <c r="J861" s="55" t="str">
        <f t="shared" si="67"/>
        <v>2012</v>
      </c>
      <c r="K861" s="53" t="str">
        <f t="shared" si="68"/>
        <v>05/02/2012</v>
      </c>
      <c r="L861" s="53">
        <f t="shared" si="69"/>
        <v>40944</v>
      </c>
    </row>
    <row r="862" spans="1:12" x14ac:dyDescent="0.3">
      <c r="A862" s="53" t="s">
        <v>1483</v>
      </c>
      <c r="B862">
        <v>720</v>
      </c>
      <c r="C862">
        <v>720</v>
      </c>
      <c r="D862">
        <v>720</v>
      </c>
      <c r="E862">
        <v>720</v>
      </c>
      <c r="G862" s="54">
        <v>0</v>
      </c>
      <c r="H862" s="55" t="str">
        <f t="shared" si="65"/>
        <v>06</v>
      </c>
      <c r="I862" s="55" t="str">
        <f t="shared" si="66"/>
        <v>02</v>
      </c>
      <c r="J862" s="55" t="str">
        <f t="shared" si="67"/>
        <v>2012</v>
      </c>
      <c r="K862" s="53" t="str">
        <f t="shared" si="68"/>
        <v>06/02/2012</v>
      </c>
      <c r="L862" s="53">
        <f t="shared" si="69"/>
        <v>40945</v>
      </c>
    </row>
    <row r="863" spans="1:12" x14ac:dyDescent="0.3">
      <c r="A863" s="53" t="s">
        <v>1484</v>
      </c>
      <c r="B863">
        <v>720</v>
      </c>
      <c r="C863">
        <v>720</v>
      </c>
      <c r="D863">
        <v>720</v>
      </c>
      <c r="E863">
        <v>720</v>
      </c>
      <c r="G863" s="54">
        <v>0</v>
      </c>
      <c r="H863" s="55" t="str">
        <f t="shared" si="65"/>
        <v>07</v>
      </c>
      <c r="I863" s="55" t="str">
        <f t="shared" si="66"/>
        <v>02</v>
      </c>
      <c r="J863" s="55" t="str">
        <f t="shared" si="67"/>
        <v>2012</v>
      </c>
      <c r="K863" s="53" t="str">
        <f t="shared" si="68"/>
        <v>07/02/2012</v>
      </c>
      <c r="L863" s="53">
        <f t="shared" si="69"/>
        <v>40946</v>
      </c>
    </row>
    <row r="864" spans="1:12" x14ac:dyDescent="0.3">
      <c r="A864" s="53" t="s">
        <v>1485</v>
      </c>
      <c r="B864">
        <v>720</v>
      </c>
      <c r="C864">
        <v>720</v>
      </c>
      <c r="D864">
        <v>720</v>
      </c>
      <c r="E864">
        <v>720</v>
      </c>
      <c r="G864" s="54">
        <v>0</v>
      </c>
      <c r="H864" s="55" t="str">
        <f t="shared" si="65"/>
        <v>08</v>
      </c>
      <c r="I864" s="55" t="str">
        <f t="shared" si="66"/>
        <v>02</v>
      </c>
      <c r="J864" s="55" t="str">
        <f t="shared" si="67"/>
        <v>2012</v>
      </c>
      <c r="K864" s="53" t="str">
        <f t="shared" si="68"/>
        <v>08/02/2012</v>
      </c>
      <c r="L864" s="53">
        <f t="shared" si="69"/>
        <v>40947</v>
      </c>
    </row>
    <row r="865" spans="1:12" x14ac:dyDescent="0.3">
      <c r="A865" s="53" t="s">
        <v>1486</v>
      </c>
      <c r="B865">
        <v>720</v>
      </c>
      <c r="C865">
        <v>720</v>
      </c>
      <c r="D865">
        <v>720</v>
      </c>
      <c r="E865">
        <v>720</v>
      </c>
      <c r="G865" s="54">
        <v>0</v>
      </c>
      <c r="H865" s="55" t="str">
        <f t="shared" si="65"/>
        <v>09</v>
      </c>
      <c r="I865" s="55" t="str">
        <f t="shared" si="66"/>
        <v>02</v>
      </c>
      <c r="J865" s="55" t="str">
        <f t="shared" si="67"/>
        <v>2012</v>
      </c>
      <c r="K865" s="53" t="str">
        <f t="shared" si="68"/>
        <v>09/02/2012</v>
      </c>
      <c r="L865" s="53">
        <f t="shared" si="69"/>
        <v>40948</v>
      </c>
    </row>
    <row r="866" spans="1:12" x14ac:dyDescent="0.3">
      <c r="A866" s="53" t="s">
        <v>1487</v>
      </c>
      <c r="B866">
        <v>720</v>
      </c>
      <c r="C866">
        <v>720</v>
      </c>
      <c r="D866">
        <v>720</v>
      </c>
      <c r="E866">
        <v>720</v>
      </c>
      <c r="G866" s="54">
        <v>0</v>
      </c>
      <c r="H866" s="55" t="str">
        <f t="shared" si="65"/>
        <v>10</v>
      </c>
      <c r="I866" s="55" t="str">
        <f t="shared" si="66"/>
        <v>02</v>
      </c>
      <c r="J866" s="55" t="str">
        <f t="shared" si="67"/>
        <v>2012</v>
      </c>
      <c r="K866" s="53" t="str">
        <f t="shared" si="68"/>
        <v>10/02/2012</v>
      </c>
      <c r="L866" s="53">
        <f t="shared" si="69"/>
        <v>40949</v>
      </c>
    </row>
    <row r="867" spans="1:12" x14ac:dyDescent="0.3">
      <c r="A867" s="53" t="s">
        <v>1488</v>
      </c>
      <c r="B867">
        <v>720</v>
      </c>
      <c r="C867">
        <v>720</v>
      </c>
      <c r="D867">
        <v>720</v>
      </c>
      <c r="E867">
        <v>720</v>
      </c>
      <c r="G867" s="54">
        <v>0</v>
      </c>
      <c r="H867" s="55" t="str">
        <f t="shared" si="65"/>
        <v>12</v>
      </c>
      <c r="I867" s="55" t="str">
        <f t="shared" si="66"/>
        <v>02</v>
      </c>
      <c r="J867" s="55" t="str">
        <f t="shared" si="67"/>
        <v>2012</v>
      </c>
      <c r="K867" s="53" t="str">
        <f t="shared" si="68"/>
        <v>12/02/2012</v>
      </c>
      <c r="L867" s="53">
        <f t="shared" si="69"/>
        <v>40951</v>
      </c>
    </row>
    <row r="868" spans="1:12" x14ac:dyDescent="0.3">
      <c r="A868" t="s">
        <v>1489</v>
      </c>
      <c r="B868">
        <v>728</v>
      </c>
      <c r="C868">
        <v>728</v>
      </c>
      <c r="D868">
        <v>728</v>
      </c>
      <c r="E868">
        <v>728</v>
      </c>
      <c r="F868" t="s">
        <v>868</v>
      </c>
      <c r="G868" s="54">
        <v>1.11E-2</v>
      </c>
      <c r="H868" s="55" t="str">
        <f t="shared" si="65"/>
        <v>13</v>
      </c>
      <c r="I868" s="55" t="str">
        <f t="shared" si="66"/>
        <v>02</v>
      </c>
      <c r="J868" s="55" t="str">
        <f t="shared" si="67"/>
        <v>2012</v>
      </c>
      <c r="K868" s="53" t="str">
        <f t="shared" si="68"/>
        <v>13/02/2012</v>
      </c>
      <c r="L868" s="53">
        <f t="shared" si="69"/>
        <v>40952</v>
      </c>
    </row>
    <row r="869" spans="1:12" x14ac:dyDescent="0.3">
      <c r="A869" t="s">
        <v>1490</v>
      </c>
      <c r="B869">
        <v>728</v>
      </c>
      <c r="C869">
        <v>728</v>
      </c>
      <c r="D869">
        <v>728</v>
      </c>
      <c r="E869">
        <v>728</v>
      </c>
      <c r="G869" s="54">
        <v>0</v>
      </c>
      <c r="H869" s="55" t="str">
        <f t="shared" si="65"/>
        <v>14</v>
      </c>
      <c r="I869" s="55" t="str">
        <f t="shared" si="66"/>
        <v>02</v>
      </c>
      <c r="J869" s="55" t="str">
        <f t="shared" si="67"/>
        <v>2012</v>
      </c>
      <c r="K869" s="53" t="str">
        <f t="shared" si="68"/>
        <v>14/02/2012</v>
      </c>
      <c r="L869" s="53">
        <f t="shared" si="69"/>
        <v>40953</v>
      </c>
    </row>
    <row r="870" spans="1:12" x14ac:dyDescent="0.3">
      <c r="A870" t="s">
        <v>1491</v>
      </c>
      <c r="B870">
        <v>728</v>
      </c>
      <c r="C870">
        <v>728</v>
      </c>
      <c r="D870">
        <v>728</v>
      </c>
      <c r="E870">
        <v>728</v>
      </c>
      <c r="G870" s="54">
        <v>0</v>
      </c>
      <c r="H870" s="55" t="str">
        <f t="shared" si="65"/>
        <v>15</v>
      </c>
      <c r="I870" s="55" t="str">
        <f t="shared" si="66"/>
        <v>02</v>
      </c>
      <c r="J870" s="55" t="str">
        <f t="shared" si="67"/>
        <v>2012</v>
      </c>
      <c r="K870" s="53" t="str">
        <f t="shared" si="68"/>
        <v>15/02/2012</v>
      </c>
      <c r="L870" s="53">
        <f t="shared" si="69"/>
        <v>40954</v>
      </c>
    </row>
    <row r="871" spans="1:12" x14ac:dyDescent="0.3">
      <c r="A871" t="s">
        <v>1492</v>
      </c>
      <c r="B871">
        <v>728</v>
      </c>
      <c r="C871">
        <v>728</v>
      </c>
      <c r="D871">
        <v>728</v>
      </c>
      <c r="E871">
        <v>728</v>
      </c>
      <c r="G871" s="54">
        <v>0</v>
      </c>
      <c r="H871" s="55" t="str">
        <f t="shared" si="65"/>
        <v>16</v>
      </c>
      <c r="I871" s="55" t="str">
        <f t="shared" si="66"/>
        <v>02</v>
      </c>
      <c r="J871" s="55" t="str">
        <f t="shared" si="67"/>
        <v>2012</v>
      </c>
      <c r="K871" s="53" t="str">
        <f t="shared" si="68"/>
        <v>16/02/2012</v>
      </c>
      <c r="L871" s="53">
        <f t="shared" si="69"/>
        <v>40955</v>
      </c>
    </row>
    <row r="872" spans="1:12" x14ac:dyDescent="0.3">
      <c r="A872" t="s">
        <v>1493</v>
      </c>
      <c r="B872">
        <v>728</v>
      </c>
      <c r="C872">
        <v>728</v>
      </c>
      <c r="D872">
        <v>728</v>
      </c>
      <c r="E872">
        <v>728</v>
      </c>
      <c r="G872" s="54">
        <v>0</v>
      </c>
      <c r="H872" s="55" t="str">
        <f t="shared" si="65"/>
        <v>17</v>
      </c>
      <c r="I872" s="55" t="str">
        <f t="shared" si="66"/>
        <v>02</v>
      </c>
      <c r="J872" s="55" t="str">
        <f t="shared" si="67"/>
        <v>2012</v>
      </c>
      <c r="K872" s="53" t="str">
        <f t="shared" si="68"/>
        <v>17/02/2012</v>
      </c>
      <c r="L872" s="53">
        <f t="shared" si="69"/>
        <v>40956</v>
      </c>
    </row>
    <row r="873" spans="1:12" x14ac:dyDescent="0.3">
      <c r="A873" t="s">
        <v>1494</v>
      </c>
      <c r="B873">
        <v>728</v>
      </c>
      <c r="C873">
        <v>728</v>
      </c>
      <c r="D873">
        <v>728</v>
      </c>
      <c r="E873">
        <v>728</v>
      </c>
      <c r="G873" s="54">
        <v>0</v>
      </c>
      <c r="H873" s="55" t="str">
        <f t="shared" si="65"/>
        <v>19</v>
      </c>
      <c r="I873" s="55" t="str">
        <f t="shared" si="66"/>
        <v>02</v>
      </c>
      <c r="J873" s="55" t="str">
        <f t="shared" si="67"/>
        <v>2012</v>
      </c>
      <c r="K873" s="53" t="str">
        <f t="shared" si="68"/>
        <v>19/02/2012</v>
      </c>
      <c r="L873" s="53">
        <f t="shared" si="69"/>
        <v>40958</v>
      </c>
    </row>
    <row r="874" spans="1:12" x14ac:dyDescent="0.3">
      <c r="A874" t="s">
        <v>1495</v>
      </c>
      <c r="B874">
        <v>728</v>
      </c>
      <c r="C874">
        <v>728</v>
      </c>
      <c r="D874">
        <v>728</v>
      </c>
      <c r="E874">
        <v>728</v>
      </c>
      <c r="G874" s="54">
        <v>0</v>
      </c>
      <c r="H874" s="55" t="str">
        <f t="shared" si="65"/>
        <v>21</v>
      </c>
      <c r="I874" s="55" t="str">
        <f t="shared" si="66"/>
        <v>02</v>
      </c>
      <c r="J874" s="55" t="str">
        <f t="shared" si="67"/>
        <v>2012</v>
      </c>
      <c r="K874" s="53" t="str">
        <f t="shared" si="68"/>
        <v>21/02/2012</v>
      </c>
      <c r="L874" s="53">
        <f t="shared" si="69"/>
        <v>40960</v>
      </c>
    </row>
    <row r="875" spans="1:12" x14ac:dyDescent="0.3">
      <c r="A875" t="s">
        <v>1496</v>
      </c>
      <c r="B875">
        <v>728</v>
      </c>
      <c r="C875">
        <v>728</v>
      </c>
      <c r="D875">
        <v>728</v>
      </c>
      <c r="E875">
        <v>728</v>
      </c>
      <c r="G875" s="54">
        <v>0</v>
      </c>
      <c r="H875" s="55" t="str">
        <f t="shared" si="65"/>
        <v>22</v>
      </c>
      <c r="I875" s="55" t="str">
        <f t="shared" si="66"/>
        <v>02</v>
      </c>
      <c r="J875" s="55" t="str">
        <f t="shared" si="67"/>
        <v>2012</v>
      </c>
      <c r="K875" s="53" t="str">
        <f t="shared" si="68"/>
        <v>22/02/2012</v>
      </c>
      <c r="L875" s="53">
        <f t="shared" si="69"/>
        <v>40961</v>
      </c>
    </row>
    <row r="876" spans="1:12" x14ac:dyDescent="0.3">
      <c r="A876" t="s">
        <v>1497</v>
      </c>
      <c r="B876">
        <v>728</v>
      </c>
      <c r="C876">
        <v>728</v>
      </c>
      <c r="D876">
        <v>728</v>
      </c>
      <c r="E876">
        <v>728</v>
      </c>
      <c r="G876" s="54">
        <v>0</v>
      </c>
      <c r="H876" s="55" t="str">
        <f t="shared" si="65"/>
        <v>23</v>
      </c>
      <c r="I876" s="55" t="str">
        <f t="shared" si="66"/>
        <v>02</v>
      </c>
      <c r="J876" s="55" t="str">
        <f t="shared" si="67"/>
        <v>2012</v>
      </c>
      <c r="K876" s="53" t="str">
        <f t="shared" si="68"/>
        <v>23/02/2012</v>
      </c>
      <c r="L876" s="53">
        <f t="shared" si="69"/>
        <v>40962</v>
      </c>
    </row>
    <row r="877" spans="1:12" x14ac:dyDescent="0.3">
      <c r="A877" t="s">
        <v>1498</v>
      </c>
      <c r="B877">
        <v>728</v>
      </c>
      <c r="C877">
        <v>728</v>
      </c>
      <c r="D877">
        <v>728</v>
      </c>
      <c r="E877">
        <v>728</v>
      </c>
      <c r="G877" s="54">
        <v>0</v>
      </c>
      <c r="H877" s="55" t="str">
        <f t="shared" si="65"/>
        <v>24</v>
      </c>
      <c r="I877" s="55" t="str">
        <f t="shared" si="66"/>
        <v>02</v>
      </c>
      <c r="J877" s="55" t="str">
        <f t="shared" si="67"/>
        <v>2012</v>
      </c>
      <c r="K877" s="53" t="str">
        <f t="shared" si="68"/>
        <v>24/02/2012</v>
      </c>
      <c r="L877" s="53">
        <f t="shared" si="69"/>
        <v>40963</v>
      </c>
    </row>
    <row r="878" spans="1:12" x14ac:dyDescent="0.3">
      <c r="A878" t="s">
        <v>1499</v>
      </c>
      <c r="B878">
        <v>728</v>
      </c>
      <c r="C878">
        <v>728</v>
      </c>
      <c r="D878">
        <v>728</v>
      </c>
      <c r="E878">
        <v>728</v>
      </c>
      <c r="G878" s="54">
        <v>0</v>
      </c>
      <c r="H878" s="55" t="str">
        <f t="shared" si="65"/>
        <v>26</v>
      </c>
      <c r="I878" s="55" t="str">
        <f t="shared" si="66"/>
        <v>02</v>
      </c>
      <c r="J878" s="55" t="str">
        <f t="shared" si="67"/>
        <v>2012</v>
      </c>
      <c r="K878" s="53" t="str">
        <f t="shared" si="68"/>
        <v>26/02/2012</v>
      </c>
      <c r="L878" s="53">
        <f t="shared" si="69"/>
        <v>40965</v>
      </c>
    </row>
    <row r="879" spans="1:12" x14ac:dyDescent="0.3">
      <c r="A879" t="s">
        <v>1500</v>
      </c>
      <c r="B879">
        <v>728</v>
      </c>
      <c r="C879">
        <v>728</v>
      </c>
      <c r="D879">
        <v>728</v>
      </c>
      <c r="E879">
        <v>728</v>
      </c>
      <c r="G879" s="54">
        <v>0</v>
      </c>
      <c r="H879" s="55" t="str">
        <f t="shared" si="65"/>
        <v>27</v>
      </c>
      <c r="I879" s="55" t="str">
        <f t="shared" si="66"/>
        <v>02</v>
      </c>
      <c r="J879" s="55" t="str">
        <f t="shared" si="67"/>
        <v>2012</v>
      </c>
      <c r="K879" s="53" t="str">
        <f t="shared" si="68"/>
        <v>27/02/2012</v>
      </c>
      <c r="L879" s="53">
        <f t="shared" si="69"/>
        <v>40966</v>
      </c>
    </row>
    <row r="880" spans="1:12" x14ac:dyDescent="0.3">
      <c r="A880" t="s">
        <v>1501</v>
      </c>
      <c r="B880">
        <v>693</v>
      </c>
      <c r="C880">
        <v>693</v>
      </c>
      <c r="D880">
        <v>693</v>
      </c>
      <c r="E880">
        <v>693</v>
      </c>
      <c r="G880" s="54">
        <v>-4.8099999999999997E-2</v>
      </c>
      <c r="H880" s="55" t="str">
        <f t="shared" si="65"/>
        <v>28</v>
      </c>
      <c r="I880" s="55" t="str">
        <f t="shared" si="66"/>
        <v>02</v>
      </c>
      <c r="J880" s="55" t="str">
        <f t="shared" si="67"/>
        <v>2012</v>
      </c>
      <c r="K880" s="53" t="str">
        <f t="shared" si="68"/>
        <v>28/02/2012</v>
      </c>
      <c r="L880" s="53">
        <f t="shared" si="69"/>
        <v>40967</v>
      </c>
    </row>
    <row r="881" spans="1:12" x14ac:dyDescent="0.3">
      <c r="A881" t="s">
        <v>1502</v>
      </c>
      <c r="B881">
        <v>693</v>
      </c>
      <c r="C881">
        <v>693</v>
      </c>
      <c r="D881">
        <v>693</v>
      </c>
      <c r="E881">
        <v>693</v>
      </c>
      <c r="G881" s="54">
        <v>0</v>
      </c>
      <c r="H881" s="55" t="str">
        <f t="shared" si="65"/>
        <v>29</v>
      </c>
      <c r="I881" s="55" t="str">
        <f t="shared" si="66"/>
        <v>02</v>
      </c>
      <c r="J881" s="55" t="str">
        <f t="shared" si="67"/>
        <v>2012</v>
      </c>
      <c r="K881" s="53" t="str">
        <f t="shared" si="68"/>
        <v>29/02/2012</v>
      </c>
      <c r="L881" s="53">
        <f t="shared" si="69"/>
        <v>40968</v>
      </c>
    </row>
    <row r="882" spans="1:12" x14ac:dyDescent="0.3">
      <c r="A882" s="53" t="s">
        <v>1503</v>
      </c>
      <c r="B882">
        <v>693</v>
      </c>
      <c r="C882">
        <v>693</v>
      </c>
      <c r="D882">
        <v>693</v>
      </c>
      <c r="E882">
        <v>693</v>
      </c>
      <c r="G882" s="54">
        <v>0</v>
      </c>
      <c r="H882" s="55" t="str">
        <f t="shared" si="65"/>
        <v>01</v>
      </c>
      <c r="I882" s="55" t="str">
        <f t="shared" si="66"/>
        <v>03</v>
      </c>
      <c r="J882" s="55" t="str">
        <f t="shared" si="67"/>
        <v>2012</v>
      </c>
      <c r="K882" s="53" t="str">
        <f t="shared" si="68"/>
        <v>01/03/2012</v>
      </c>
      <c r="L882" s="53">
        <f t="shared" si="69"/>
        <v>40969</v>
      </c>
    </row>
    <row r="883" spans="1:12" x14ac:dyDescent="0.3">
      <c r="A883" s="53" t="s">
        <v>1504</v>
      </c>
      <c r="B883">
        <v>690</v>
      </c>
      <c r="C883">
        <v>690</v>
      </c>
      <c r="D883">
        <v>690</v>
      </c>
      <c r="E883">
        <v>690</v>
      </c>
      <c r="G883" s="54">
        <v>-4.3E-3</v>
      </c>
      <c r="H883" s="55" t="str">
        <f t="shared" si="65"/>
        <v>02</v>
      </c>
      <c r="I883" s="55" t="str">
        <f t="shared" si="66"/>
        <v>03</v>
      </c>
      <c r="J883" s="55" t="str">
        <f t="shared" si="67"/>
        <v>2012</v>
      </c>
      <c r="K883" s="53" t="str">
        <f t="shared" si="68"/>
        <v>02/03/2012</v>
      </c>
      <c r="L883" s="53">
        <f t="shared" si="69"/>
        <v>40970</v>
      </c>
    </row>
    <row r="884" spans="1:12" x14ac:dyDescent="0.3">
      <c r="A884" s="53" t="s">
        <v>1505</v>
      </c>
      <c r="B884">
        <v>690</v>
      </c>
      <c r="C884">
        <v>690</v>
      </c>
      <c r="D884">
        <v>690</v>
      </c>
      <c r="E884">
        <v>690</v>
      </c>
      <c r="G884" s="54">
        <v>0</v>
      </c>
      <c r="H884" s="55" t="str">
        <f t="shared" si="65"/>
        <v>04</v>
      </c>
      <c r="I884" s="55" t="str">
        <f t="shared" si="66"/>
        <v>03</v>
      </c>
      <c r="J884" s="55" t="str">
        <f t="shared" si="67"/>
        <v>2012</v>
      </c>
      <c r="K884" s="53" t="str">
        <f t="shared" si="68"/>
        <v>04/03/2012</v>
      </c>
      <c r="L884" s="53">
        <f t="shared" si="69"/>
        <v>40972</v>
      </c>
    </row>
    <row r="885" spans="1:12" x14ac:dyDescent="0.3">
      <c r="A885" s="53" t="s">
        <v>1506</v>
      </c>
      <c r="B885">
        <v>690</v>
      </c>
      <c r="C885">
        <v>690</v>
      </c>
      <c r="D885">
        <v>690</v>
      </c>
      <c r="E885">
        <v>690</v>
      </c>
      <c r="G885" s="54">
        <v>0</v>
      </c>
      <c r="H885" s="55" t="str">
        <f t="shared" si="65"/>
        <v>05</v>
      </c>
      <c r="I885" s="55" t="str">
        <f t="shared" si="66"/>
        <v>03</v>
      </c>
      <c r="J885" s="55" t="str">
        <f t="shared" si="67"/>
        <v>2012</v>
      </c>
      <c r="K885" s="53" t="str">
        <f t="shared" si="68"/>
        <v>05/03/2012</v>
      </c>
      <c r="L885" s="53">
        <f t="shared" si="69"/>
        <v>40973</v>
      </c>
    </row>
    <row r="886" spans="1:12" x14ac:dyDescent="0.3">
      <c r="A886" s="53" t="s">
        <v>1507</v>
      </c>
      <c r="B886">
        <v>690</v>
      </c>
      <c r="C886">
        <v>690</v>
      </c>
      <c r="D886">
        <v>690</v>
      </c>
      <c r="E886">
        <v>690</v>
      </c>
      <c r="G886" s="54">
        <v>0</v>
      </c>
      <c r="H886" s="55" t="str">
        <f t="shared" si="65"/>
        <v>06</v>
      </c>
      <c r="I886" s="55" t="str">
        <f t="shared" si="66"/>
        <v>03</v>
      </c>
      <c r="J886" s="55" t="str">
        <f t="shared" si="67"/>
        <v>2012</v>
      </c>
      <c r="K886" s="53" t="str">
        <f t="shared" si="68"/>
        <v>06/03/2012</v>
      </c>
      <c r="L886" s="53">
        <f t="shared" si="69"/>
        <v>40974</v>
      </c>
    </row>
    <row r="887" spans="1:12" x14ac:dyDescent="0.3">
      <c r="A887" s="53" t="s">
        <v>1508</v>
      </c>
      <c r="B887">
        <v>690</v>
      </c>
      <c r="C887">
        <v>690</v>
      </c>
      <c r="D887">
        <v>690</v>
      </c>
      <c r="E887">
        <v>690</v>
      </c>
      <c r="G887" s="54">
        <v>0</v>
      </c>
      <c r="H887" s="55" t="str">
        <f t="shared" si="65"/>
        <v>07</v>
      </c>
      <c r="I887" s="55" t="str">
        <f t="shared" si="66"/>
        <v>03</v>
      </c>
      <c r="J887" s="55" t="str">
        <f t="shared" si="67"/>
        <v>2012</v>
      </c>
      <c r="K887" s="53" t="str">
        <f t="shared" si="68"/>
        <v>07/03/2012</v>
      </c>
      <c r="L887" s="53">
        <f t="shared" si="69"/>
        <v>40975</v>
      </c>
    </row>
    <row r="888" spans="1:12" x14ac:dyDescent="0.3">
      <c r="A888" s="53" t="s">
        <v>1509</v>
      </c>
      <c r="B888">
        <v>690</v>
      </c>
      <c r="C888">
        <v>689</v>
      </c>
      <c r="D888">
        <v>689</v>
      </c>
      <c r="E888">
        <v>689</v>
      </c>
      <c r="F888" t="s">
        <v>919</v>
      </c>
      <c r="G888" s="54">
        <v>0</v>
      </c>
      <c r="H888" s="55" t="str">
        <f t="shared" si="65"/>
        <v>08</v>
      </c>
      <c r="I888" s="55" t="str">
        <f t="shared" si="66"/>
        <v>03</v>
      </c>
      <c r="J888" s="55" t="str">
        <f t="shared" si="67"/>
        <v>2012</v>
      </c>
      <c r="K888" s="53" t="str">
        <f t="shared" si="68"/>
        <v>08/03/2012</v>
      </c>
      <c r="L888" s="53">
        <f t="shared" si="69"/>
        <v>40976</v>
      </c>
    </row>
    <row r="889" spans="1:12" x14ac:dyDescent="0.3">
      <c r="A889" s="53" t="s">
        <v>1510</v>
      </c>
      <c r="B889">
        <v>690</v>
      </c>
      <c r="C889">
        <v>690</v>
      </c>
      <c r="D889">
        <v>690</v>
      </c>
      <c r="E889">
        <v>690</v>
      </c>
      <c r="G889" s="54">
        <v>0</v>
      </c>
      <c r="H889" s="55" t="str">
        <f t="shared" si="65"/>
        <v>09</v>
      </c>
      <c r="I889" s="55" t="str">
        <f t="shared" si="66"/>
        <v>03</v>
      </c>
      <c r="J889" s="55" t="str">
        <f t="shared" si="67"/>
        <v>2012</v>
      </c>
      <c r="K889" s="53" t="str">
        <f t="shared" si="68"/>
        <v>09/03/2012</v>
      </c>
      <c r="L889" s="53">
        <f t="shared" si="69"/>
        <v>40977</v>
      </c>
    </row>
    <row r="890" spans="1:12" x14ac:dyDescent="0.3">
      <c r="A890" s="53" t="s">
        <v>1511</v>
      </c>
      <c r="B890">
        <v>690</v>
      </c>
      <c r="C890">
        <v>690</v>
      </c>
      <c r="D890">
        <v>690</v>
      </c>
      <c r="E890">
        <v>690</v>
      </c>
      <c r="G890" s="54">
        <v>0</v>
      </c>
      <c r="H890" s="55" t="str">
        <f t="shared" si="65"/>
        <v>11</v>
      </c>
      <c r="I890" s="55" t="str">
        <f t="shared" si="66"/>
        <v>03</v>
      </c>
      <c r="J890" s="55" t="str">
        <f t="shared" si="67"/>
        <v>2012</v>
      </c>
      <c r="K890" s="53" t="str">
        <f t="shared" si="68"/>
        <v>11/03/2012</v>
      </c>
      <c r="L890" s="53">
        <f t="shared" si="69"/>
        <v>40979</v>
      </c>
    </row>
    <row r="891" spans="1:12" x14ac:dyDescent="0.3">
      <c r="A891" s="53" t="s">
        <v>1512</v>
      </c>
      <c r="B891">
        <v>690</v>
      </c>
      <c r="C891">
        <v>690</v>
      </c>
      <c r="D891">
        <v>690</v>
      </c>
      <c r="E891">
        <v>690</v>
      </c>
      <c r="G891" s="54">
        <v>0</v>
      </c>
      <c r="H891" s="55" t="str">
        <f t="shared" si="65"/>
        <v>12</v>
      </c>
      <c r="I891" s="55" t="str">
        <f t="shared" si="66"/>
        <v>03</v>
      </c>
      <c r="J891" s="55" t="str">
        <f t="shared" si="67"/>
        <v>2012</v>
      </c>
      <c r="K891" s="53" t="str">
        <f t="shared" si="68"/>
        <v>12/03/2012</v>
      </c>
      <c r="L891" s="53">
        <f t="shared" si="69"/>
        <v>40980</v>
      </c>
    </row>
    <row r="892" spans="1:12" x14ac:dyDescent="0.3">
      <c r="A892" t="s">
        <v>1513</v>
      </c>
      <c r="B892">
        <v>690</v>
      </c>
      <c r="C892">
        <v>688</v>
      </c>
      <c r="D892">
        <v>690</v>
      </c>
      <c r="E892">
        <v>688</v>
      </c>
      <c r="F892" t="s">
        <v>868</v>
      </c>
      <c r="G892" s="54">
        <v>0</v>
      </c>
      <c r="H892" s="55" t="str">
        <f t="shared" si="65"/>
        <v>13</v>
      </c>
      <c r="I892" s="55" t="str">
        <f t="shared" si="66"/>
        <v>03</v>
      </c>
      <c r="J892" s="55" t="str">
        <f t="shared" si="67"/>
        <v>2012</v>
      </c>
      <c r="K892" s="53" t="str">
        <f t="shared" si="68"/>
        <v>13/03/2012</v>
      </c>
      <c r="L892" s="53">
        <f t="shared" si="69"/>
        <v>40981</v>
      </c>
    </row>
    <row r="893" spans="1:12" x14ac:dyDescent="0.3">
      <c r="A893" t="s">
        <v>1514</v>
      </c>
      <c r="B893">
        <v>690</v>
      </c>
      <c r="C893">
        <v>690</v>
      </c>
      <c r="D893">
        <v>690</v>
      </c>
      <c r="E893">
        <v>690</v>
      </c>
      <c r="G893" s="54">
        <v>0</v>
      </c>
      <c r="H893" s="55" t="str">
        <f t="shared" si="65"/>
        <v>14</v>
      </c>
      <c r="I893" s="55" t="str">
        <f t="shared" si="66"/>
        <v>03</v>
      </c>
      <c r="J893" s="55" t="str">
        <f t="shared" si="67"/>
        <v>2012</v>
      </c>
      <c r="K893" s="53" t="str">
        <f t="shared" si="68"/>
        <v>14/03/2012</v>
      </c>
      <c r="L893" s="53">
        <f t="shared" si="69"/>
        <v>40982</v>
      </c>
    </row>
    <row r="894" spans="1:12" x14ac:dyDescent="0.3">
      <c r="A894" t="s">
        <v>1515</v>
      </c>
      <c r="B894">
        <v>690</v>
      </c>
      <c r="C894">
        <v>690</v>
      </c>
      <c r="D894">
        <v>690</v>
      </c>
      <c r="E894">
        <v>690</v>
      </c>
      <c r="G894" s="54">
        <v>0</v>
      </c>
      <c r="H894" s="55" t="str">
        <f t="shared" si="65"/>
        <v>15</v>
      </c>
      <c r="I894" s="55" t="str">
        <f t="shared" si="66"/>
        <v>03</v>
      </c>
      <c r="J894" s="55" t="str">
        <f t="shared" si="67"/>
        <v>2012</v>
      </c>
      <c r="K894" s="53" t="str">
        <f t="shared" si="68"/>
        <v>15/03/2012</v>
      </c>
      <c r="L894" s="53">
        <f t="shared" si="69"/>
        <v>40983</v>
      </c>
    </row>
    <row r="895" spans="1:12" x14ac:dyDescent="0.3">
      <c r="A895" t="s">
        <v>1516</v>
      </c>
      <c r="B895">
        <v>690</v>
      </c>
      <c r="C895">
        <v>690</v>
      </c>
      <c r="D895">
        <v>690</v>
      </c>
      <c r="E895">
        <v>690</v>
      </c>
      <c r="G895" s="54">
        <v>0</v>
      </c>
      <c r="H895" s="55" t="str">
        <f t="shared" si="65"/>
        <v>16</v>
      </c>
      <c r="I895" s="55" t="str">
        <f t="shared" si="66"/>
        <v>03</v>
      </c>
      <c r="J895" s="55" t="str">
        <f t="shared" si="67"/>
        <v>2012</v>
      </c>
      <c r="K895" s="53" t="str">
        <f t="shared" si="68"/>
        <v>16/03/2012</v>
      </c>
      <c r="L895" s="53">
        <f t="shared" si="69"/>
        <v>40984</v>
      </c>
    </row>
    <row r="896" spans="1:12" x14ac:dyDescent="0.3">
      <c r="A896" t="s">
        <v>1517</v>
      </c>
      <c r="B896">
        <v>690</v>
      </c>
      <c r="C896">
        <v>690</v>
      </c>
      <c r="D896">
        <v>690</v>
      </c>
      <c r="E896">
        <v>690</v>
      </c>
      <c r="G896" s="54">
        <v>0</v>
      </c>
      <c r="H896" s="55" t="str">
        <f t="shared" si="65"/>
        <v>18</v>
      </c>
      <c r="I896" s="55" t="str">
        <f t="shared" si="66"/>
        <v>03</v>
      </c>
      <c r="J896" s="55" t="str">
        <f t="shared" si="67"/>
        <v>2012</v>
      </c>
      <c r="K896" s="53" t="str">
        <f t="shared" si="68"/>
        <v>18/03/2012</v>
      </c>
      <c r="L896" s="53">
        <f t="shared" si="69"/>
        <v>40986</v>
      </c>
    </row>
    <row r="897" spans="1:12" x14ac:dyDescent="0.3">
      <c r="A897" t="s">
        <v>1518</v>
      </c>
      <c r="B897">
        <v>690</v>
      </c>
      <c r="C897">
        <v>690</v>
      </c>
      <c r="D897">
        <v>690</v>
      </c>
      <c r="E897">
        <v>690</v>
      </c>
      <c r="G897" s="54">
        <v>0</v>
      </c>
      <c r="H897" s="55" t="str">
        <f t="shared" si="65"/>
        <v>19</v>
      </c>
      <c r="I897" s="55" t="str">
        <f t="shared" si="66"/>
        <v>03</v>
      </c>
      <c r="J897" s="55" t="str">
        <f t="shared" si="67"/>
        <v>2012</v>
      </c>
      <c r="K897" s="53" t="str">
        <f t="shared" si="68"/>
        <v>19/03/2012</v>
      </c>
      <c r="L897" s="53">
        <f t="shared" si="69"/>
        <v>40987</v>
      </c>
    </row>
    <row r="898" spans="1:12" x14ac:dyDescent="0.3">
      <c r="A898" t="s">
        <v>1519</v>
      </c>
      <c r="B898">
        <v>690</v>
      </c>
      <c r="C898">
        <v>690</v>
      </c>
      <c r="D898">
        <v>690</v>
      </c>
      <c r="E898">
        <v>690</v>
      </c>
      <c r="G898" s="54">
        <v>0</v>
      </c>
      <c r="H898" s="55" t="str">
        <f t="shared" ref="H898:H961" si="70">+MID(A898,4,2)</f>
        <v>20</v>
      </c>
      <c r="I898" s="55" t="str">
        <f t="shared" ref="I898:I961" si="71">+MID(A898,1,2)</f>
        <v>03</v>
      </c>
      <c r="J898" s="55" t="str">
        <f t="shared" ref="J898:J961" si="72">+MID(A898,7,4)</f>
        <v>2012</v>
      </c>
      <c r="K898" s="53" t="str">
        <f t="shared" ref="K898:K961" si="73">+H898&amp;"/"&amp;I898&amp;"/"&amp;J898</f>
        <v>20/03/2012</v>
      </c>
      <c r="L898" s="53">
        <f t="shared" ref="L898:L961" si="74">+K898+0</f>
        <v>40988</v>
      </c>
    </row>
    <row r="899" spans="1:12" x14ac:dyDescent="0.3">
      <c r="A899" t="s">
        <v>1520</v>
      </c>
      <c r="B899">
        <v>690</v>
      </c>
      <c r="C899">
        <v>690</v>
      </c>
      <c r="D899">
        <v>690</v>
      </c>
      <c r="E899">
        <v>690</v>
      </c>
      <c r="G899" s="54">
        <v>0</v>
      </c>
      <c r="H899" s="55" t="str">
        <f t="shared" si="70"/>
        <v>21</v>
      </c>
      <c r="I899" s="55" t="str">
        <f t="shared" si="71"/>
        <v>03</v>
      </c>
      <c r="J899" s="55" t="str">
        <f t="shared" si="72"/>
        <v>2012</v>
      </c>
      <c r="K899" s="53" t="str">
        <f t="shared" si="73"/>
        <v>21/03/2012</v>
      </c>
      <c r="L899" s="53">
        <f t="shared" si="74"/>
        <v>40989</v>
      </c>
    </row>
    <row r="900" spans="1:12" x14ac:dyDescent="0.3">
      <c r="A900" t="s">
        <v>1521</v>
      </c>
      <c r="B900">
        <v>690</v>
      </c>
      <c r="C900">
        <v>690</v>
      </c>
      <c r="D900">
        <v>690</v>
      </c>
      <c r="E900">
        <v>690</v>
      </c>
      <c r="G900" s="54">
        <v>0</v>
      </c>
      <c r="H900" s="55" t="str">
        <f t="shared" si="70"/>
        <v>22</v>
      </c>
      <c r="I900" s="55" t="str">
        <f t="shared" si="71"/>
        <v>03</v>
      </c>
      <c r="J900" s="55" t="str">
        <f t="shared" si="72"/>
        <v>2012</v>
      </c>
      <c r="K900" s="53" t="str">
        <f t="shared" si="73"/>
        <v>22/03/2012</v>
      </c>
      <c r="L900" s="53">
        <f t="shared" si="74"/>
        <v>40990</v>
      </c>
    </row>
    <row r="901" spans="1:12" x14ac:dyDescent="0.3">
      <c r="A901" t="s">
        <v>1522</v>
      </c>
      <c r="B901">
        <v>690</v>
      </c>
      <c r="C901">
        <v>690</v>
      </c>
      <c r="D901">
        <v>690</v>
      </c>
      <c r="E901">
        <v>690</v>
      </c>
      <c r="G901" s="54">
        <v>0</v>
      </c>
      <c r="H901" s="55" t="str">
        <f t="shared" si="70"/>
        <v>23</v>
      </c>
      <c r="I901" s="55" t="str">
        <f t="shared" si="71"/>
        <v>03</v>
      </c>
      <c r="J901" s="55" t="str">
        <f t="shared" si="72"/>
        <v>2012</v>
      </c>
      <c r="K901" s="53" t="str">
        <f t="shared" si="73"/>
        <v>23/03/2012</v>
      </c>
      <c r="L901" s="53">
        <f t="shared" si="74"/>
        <v>40991</v>
      </c>
    </row>
    <row r="902" spans="1:12" x14ac:dyDescent="0.3">
      <c r="A902" t="s">
        <v>1523</v>
      </c>
      <c r="B902">
        <v>690</v>
      </c>
      <c r="C902">
        <v>690</v>
      </c>
      <c r="D902">
        <v>690</v>
      </c>
      <c r="E902">
        <v>690</v>
      </c>
      <c r="G902" s="54">
        <v>0</v>
      </c>
      <c r="H902" s="55" t="str">
        <f t="shared" si="70"/>
        <v>25</v>
      </c>
      <c r="I902" s="55" t="str">
        <f t="shared" si="71"/>
        <v>03</v>
      </c>
      <c r="J902" s="55" t="str">
        <f t="shared" si="72"/>
        <v>2012</v>
      </c>
      <c r="K902" s="53" t="str">
        <f t="shared" si="73"/>
        <v>25/03/2012</v>
      </c>
      <c r="L902" s="53">
        <f t="shared" si="74"/>
        <v>40993</v>
      </c>
    </row>
    <row r="903" spans="1:12" x14ac:dyDescent="0.3">
      <c r="A903" t="s">
        <v>1524</v>
      </c>
      <c r="B903">
        <v>690</v>
      </c>
      <c r="C903">
        <v>690</v>
      </c>
      <c r="D903">
        <v>690</v>
      </c>
      <c r="E903">
        <v>690</v>
      </c>
      <c r="G903" s="54">
        <v>0</v>
      </c>
      <c r="H903" s="55" t="str">
        <f t="shared" si="70"/>
        <v>26</v>
      </c>
      <c r="I903" s="55" t="str">
        <f t="shared" si="71"/>
        <v>03</v>
      </c>
      <c r="J903" s="55" t="str">
        <f t="shared" si="72"/>
        <v>2012</v>
      </c>
      <c r="K903" s="53" t="str">
        <f t="shared" si="73"/>
        <v>26/03/2012</v>
      </c>
      <c r="L903" s="53">
        <f t="shared" si="74"/>
        <v>40994</v>
      </c>
    </row>
    <row r="904" spans="1:12" x14ac:dyDescent="0.3">
      <c r="A904" t="s">
        <v>1525</v>
      </c>
      <c r="B904">
        <v>695</v>
      </c>
      <c r="C904">
        <v>695</v>
      </c>
      <c r="D904">
        <v>695</v>
      </c>
      <c r="E904">
        <v>695</v>
      </c>
      <c r="G904" s="54">
        <v>7.1999999999999998E-3</v>
      </c>
      <c r="H904" s="55" t="str">
        <f t="shared" si="70"/>
        <v>27</v>
      </c>
      <c r="I904" s="55" t="str">
        <f t="shared" si="71"/>
        <v>03</v>
      </c>
      <c r="J904" s="55" t="str">
        <f t="shared" si="72"/>
        <v>2012</v>
      </c>
      <c r="K904" s="53" t="str">
        <f t="shared" si="73"/>
        <v>27/03/2012</v>
      </c>
      <c r="L904" s="53">
        <f t="shared" si="74"/>
        <v>40995</v>
      </c>
    </row>
    <row r="905" spans="1:12" x14ac:dyDescent="0.3">
      <c r="A905" t="s">
        <v>1526</v>
      </c>
      <c r="B905">
        <v>695</v>
      </c>
      <c r="C905">
        <v>695</v>
      </c>
      <c r="D905">
        <v>695</v>
      </c>
      <c r="E905">
        <v>695</v>
      </c>
      <c r="G905" s="54">
        <v>0</v>
      </c>
      <c r="H905" s="55" t="str">
        <f t="shared" si="70"/>
        <v>28</v>
      </c>
      <c r="I905" s="55" t="str">
        <f t="shared" si="71"/>
        <v>03</v>
      </c>
      <c r="J905" s="55" t="str">
        <f t="shared" si="72"/>
        <v>2012</v>
      </c>
      <c r="K905" s="53" t="str">
        <f t="shared" si="73"/>
        <v>28/03/2012</v>
      </c>
      <c r="L905" s="53">
        <f t="shared" si="74"/>
        <v>40996</v>
      </c>
    </row>
    <row r="906" spans="1:12" x14ac:dyDescent="0.3">
      <c r="A906" t="s">
        <v>1527</v>
      </c>
      <c r="B906">
        <v>695</v>
      </c>
      <c r="C906">
        <v>695</v>
      </c>
      <c r="D906">
        <v>695</v>
      </c>
      <c r="E906">
        <v>695</v>
      </c>
      <c r="G906" s="54">
        <v>0</v>
      </c>
      <c r="H906" s="55" t="str">
        <f t="shared" si="70"/>
        <v>29</v>
      </c>
      <c r="I906" s="55" t="str">
        <f t="shared" si="71"/>
        <v>03</v>
      </c>
      <c r="J906" s="55" t="str">
        <f t="shared" si="72"/>
        <v>2012</v>
      </c>
      <c r="K906" s="53" t="str">
        <f t="shared" si="73"/>
        <v>29/03/2012</v>
      </c>
      <c r="L906" s="53">
        <f t="shared" si="74"/>
        <v>40997</v>
      </c>
    </row>
    <row r="907" spans="1:12" x14ac:dyDescent="0.3">
      <c r="A907" t="s">
        <v>1528</v>
      </c>
      <c r="B907">
        <v>695</v>
      </c>
      <c r="C907">
        <v>695</v>
      </c>
      <c r="D907">
        <v>695</v>
      </c>
      <c r="E907">
        <v>695</v>
      </c>
      <c r="G907" s="54">
        <v>0</v>
      </c>
      <c r="H907" s="55" t="str">
        <f t="shared" si="70"/>
        <v>30</v>
      </c>
      <c r="I907" s="55" t="str">
        <f t="shared" si="71"/>
        <v>03</v>
      </c>
      <c r="J907" s="55" t="str">
        <f t="shared" si="72"/>
        <v>2012</v>
      </c>
      <c r="K907" s="53" t="str">
        <f t="shared" si="73"/>
        <v>30/03/2012</v>
      </c>
      <c r="L907" s="53">
        <f t="shared" si="74"/>
        <v>40998</v>
      </c>
    </row>
    <row r="908" spans="1:12" x14ac:dyDescent="0.3">
      <c r="A908" s="53" t="s">
        <v>1529</v>
      </c>
      <c r="B908">
        <v>695</v>
      </c>
      <c r="C908">
        <v>695</v>
      </c>
      <c r="D908">
        <v>695</v>
      </c>
      <c r="E908">
        <v>695</v>
      </c>
      <c r="G908" s="54">
        <v>0</v>
      </c>
      <c r="H908" s="55" t="str">
        <f t="shared" si="70"/>
        <v>01</v>
      </c>
      <c r="I908" s="55" t="str">
        <f t="shared" si="71"/>
        <v>04</v>
      </c>
      <c r="J908" s="55" t="str">
        <f t="shared" si="72"/>
        <v>2012</v>
      </c>
      <c r="K908" s="53" t="str">
        <f t="shared" si="73"/>
        <v>01/04/2012</v>
      </c>
      <c r="L908" s="53">
        <f t="shared" si="74"/>
        <v>41000</v>
      </c>
    </row>
    <row r="909" spans="1:12" x14ac:dyDescent="0.3">
      <c r="A909" s="53" t="s">
        <v>1530</v>
      </c>
      <c r="B909">
        <v>695</v>
      </c>
      <c r="C909">
        <v>695</v>
      </c>
      <c r="D909">
        <v>695</v>
      </c>
      <c r="E909">
        <v>695</v>
      </c>
      <c r="G909" s="54">
        <v>0</v>
      </c>
      <c r="H909" s="55" t="str">
        <f t="shared" si="70"/>
        <v>02</v>
      </c>
      <c r="I909" s="55" t="str">
        <f t="shared" si="71"/>
        <v>04</v>
      </c>
      <c r="J909" s="55" t="str">
        <f t="shared" si="72"/>
        <v>2012</v>
      </c>
      <c r="K909" s="53" t="str">
        <f t="shared" si="73"/>
        <v>02/04/2012</v>
      </c>
      <c r="L909" s="53">
        <f t="shared" si="74"/>
        <v>41001</v>
      </c>
    </row>
    <row r="910" spans="1:12" x14ac:dyDescent="0.3">
      <c r="A910" s="53" t="s">
        <v>1531</v>
      </c>
      <c r="B910">
        <v>695</v>
      </c>
      <c r="C910">
        <v>695</v>
      </c>
      <c r="D910">
        <v>695</v>
      </c>
      <c r="E910">
        <v>695</v>
      </c>
      <c r="G910" s="54">
        <v>0</v>
      </c>
      <c r="H910" s="55" t="str">
        <f t="shared" si="70"/>
        <v>03</v>
      </c>
      <c r="I910" s="55" t="str">
        <f t="shared" si="71"/>
        <v>04</v>
      </c>
      <c r="J910" s="55" t="str">
        <f t="shared" si="72"/>
        <v>2012</v>
      </c>
      <c r="K910" s="53" t="str">
        <f t="shared" si="73"/>
        <v>03/04/2012</v>
      </c>
      <c r="L910" s="53">
        <f t="shared" si="74"/>
        <v>41002</v>
      </c>
    </row>
    <row r="911" spans="1:12" x14ac:dyDescent="0.3">
      <c r="A911" s="53" t="s">
        <v>1532</v>
      </c>
      <c r="B911">
        <v>695</v>
      </c>
      <c r="C911">
        <v>695</v>
      </c>
      <c r="D911">
        <v>695</v>
      </c>
      <c r="E911">
        <v>695</v>
      </c>
      <c r="G911" s="54">
        <v>0</v>
      </c>
      <c r="H911" s="55" t="str">
        <f t="shared" si="70"/>
        <v>04</v>
      </c>
      <c r="I911" s="55" t="str">
        <f t="shared" si="71"/>
        <v>04</v>
      </c>
      <c r="J911" s="55" t="str">
        <f t="shared" si="72"/>
        <v>2012</v>
      </c>
      <c r="K911" s="53" t="str">
        <f t="shared" si="73"/>
        <v>04/04/2012</v>
      </c>
      <c r="L911" s="53">
        <f t="shared" si="74"/>
        <v>41003</v>
      </c>
    </row>
    <row r="912" spans="1:12" x14ac:dyDescent="0.3">
      <c r="A912" s="53" t="s">
        <v>1533</v>
      </c>
      <c r="B912">
        <v>690</v>
      </c>
      <c r="C912">
        <v>690</v>
      </c>
      <c r="D912">
        <v>690</v>
      </c>
      <c r="E912">
        <v>690</v>
      </c>
      <c r="G912" s="54">
        <v>-7.1999999999999998E-3</v>
      </c>
      <c r="H912" s="55" t="str">
        <f t="shared" si="70"/>
        <v>05</v>
      </c>
      <c r="I912" s="55" t="str">
        <f t="shared" si="71"/>
        <v>04</v>
      </c>
      <c r="J912" s="55" t="str">
        <f t="shared" si="72"/>
        <v>2012</v>
      </c>
      <c r="K912" s="53" t="str">
        <f t="shared" si="73"/>
        <v>05/04/2012</v>
      </c>
      <c r="L912" s="53">
        <f t="shared" si="74"/>
        <v>41004</v>
      </c>
    </row>
    <row r="913" spans="1:12" x14ac:dyDescent="0.3">
      <c r="A913" s="53" t="s">
        <v>1534</v>
      </c>
      <c r="B913">
        <v>690</v>
      </c>
      <c r="C913">
        <v>690</v>
      </c>
      <c r="D913">
        <v>690</v>
      </c>
      <c r="E913">
        <v>690</v>
      </c>
      <c r="G913" s="54">
        <v>0</v>
      </c>
      <c r="H913" s="55" t="str">
        <f t="shared" si="70"/>
        <v>06</v>
      </c>
      <c r="I913" s="55" t="str">
        <f t="shared" si="71"/>
        <v>04</v>
      </c>
      <c r="J913" s="55" t="str">
        <f t="shared" si="72"/>
        <v>2012</v>
      </c>
      <c r="K913" s="53" t="str">
        <f t="shared" si="73"/>
        <v>06/04/2012</v>
      </c>
      <c r="L913" s="53">
        <f t="shared" si="74"/>
        <v>41005</v>
      </c>
    </row>
    <row r="914" spans="1:12" x14ac:dyDescent="0.3">
      <c r="A914" s="53" t="s">
        <v>1535</v>
      </c>
      <c r="B914">
        <v>690</v>
      </c>
      <c r="C914">
        <v>690</v>
      </c>
      <c r="D914">
        <v>690</v>
      </c>
      <c r="E914">
        <v>690</v>
      </c>
      <c r="G914" s="54">
        <v>0</v>
      </c>
      <c r="H914" s="55" t="str">
        <f t="shared" si="70"/>
        <v>08</v>
      </c>
      <c r="I914" s="55" t="str">
        <f t="shared" si="71"/>
        <v>04</v>
      </c>
      <c r="J914" s="55" t="str">
        <f t="shared" si="72"/>
        <v>2012</v>
      </c>
      <c r="K914" s="53" t="str">
        <f t="shared" si="73"/>
        <v>08/04/2012</v>
      </c>
      <c r="L914" s="53">
        <f t="shared" si="74"/>
        <v>41007</v>
      </c>
    </row>
    <row r="915" spans="1:12" x14ac:dyDescent="0.3">
      <c r="A915" s="53" t="s">
        <v>1536</v>
      </c>
      <c r="B915">
        <v>690</v>
      </c>
      <c r="C915">
        <v>690</v>
      </c>
      <c r="D915">
        <v>690</v>
      </c>
      <c r="E915">
        <v>690</v>
      </c>
      <c r="G915" s="54">
        <v>0</v>
      </c>
      <c r="H915" s="55" t="str">
        <f t="shared" si="70"/>
        <v>09</v>
      </c>
      <c r="I915" s="55" t="str">
        <f t="shared" si="71"/>
        <v>04</v>
      </c>
      <c r="J915" s="55" t="str">
        <f t="shared" si="72"/>
        <v>2012</v>
      </c>
      <c r="K915" s="53" t="str">
        <f t="shared" si="73"/>
        <v>09/04/2012</v>
      </c>
      <c r="L915" s="53">
        <f t="shared" si="74"/>
        <v>41008</v>
      </c>
    </row>
    <row r="916" spans="1:12" x14ac:dyDescent="0.3">
      <c r="A916" s="53" t="s">
        <v>1537</v>
      </c>
      <c r="B916">
        <v>690</v>
      </c>
      <c r="C916">
        <v>690</v>
      </c>
      <c r="D916">
        <v>690</v>
      </c>
      <c r="E916">
        <v>690</v>
      </c>
      <c r="G916" s="54">
        <v>0</v>
      </c>
      <c r="H916" s="55" t="str">
        <f t="shared" si="70"/>
        <v>10</v>
      </c>
      <c r="I916" s="55" t="str">
        <f t="shared" si="71"/>
        <v>04</v>
      </c>
      <c r="J916" s="55" t="str">
        <f t="shared" si="72"/>
        <v>2012</v>
      </c>
      <c r="K916" s="53" t="str">
        <f t="shared" si="73"/>
        <v>10/04/2012</v>
      </c>
      <c r="L916" s="53">
        <f t="shared" si="74"/>
        <v>41009</v>
      </c>
    </row>
    <row r="917" spans="1:12" x14ac:dyDescent="0.3">
      <c r="A917" s="53" t="s">
        <v>1538</v>
      </c>
      <c r="B917">
        <v>690</v>
      </c>
      <c r="C917">
        <v>690</v>
      </c>
      <c r="D917">
        <v>690</v>
      </c>
      <c r="E917">
        <v>690</v>
      </c>
      <c r="G917" s="54">
        <v>0</v>
      </c>
      <c r="H917" s="55" t="str">
        <f t="shared" si="70"/>
        <v>11</v>
      </c>
      <c r="I917" s="55" t="str">
        <f t="shared" si="71"/>
        <v>04</v>
      </c>
      <c r="J917" s="55" t="str">
        <f t="shared" si="72"/>
        <v>2012</v>
      </c>
      <c r="K917" s="53" t="str">
        <f t="shared" si="73"/>
        <v>11/04/2012</v>
      </c>
      <c r="L917" s="53">
        <f t="shared" si="74"/>
        <v>41010</v>
      </c>
    </row>
    <row r="918" spans="1:12" x14ac:dyDescent="0.3">
      <c r="A918" s="53" t="s">
        <v>1539</v>
      </c>
      <c r="B918">
        <v>690</v>
      </c>
      <c r="C918">
        <v>690</v>
      </c>
      <c r="D918">
        <v>690</v>
      </c>
      <c r="E918">
        <v>690</v>
      </c>
      <c r="G918" s="54">
        <v>0</v>
      </c>
      <c r="H918" s="55" t="str">
        <f t="shared" si="70"/>
        <v>12</v>
      </c>
      <c r="I918" s="55" t="str">
        <f t="shared" si="71"/>
        <v>04</v>
      </c>
      <c r="J918" s="55" t="str">
        <f t="shared" si="72"/>
        <v>2012</v>
      </c>
      <c r="K918" s="53" t="str">
        <f t="shared" si="73"/>
        <v>12/04/2012</v>
      </c>
      <c r="L918" s="53">
        <f t="shared" si="74"/>
        <v>41011</v>
      </c>
    </row>
    <row r="919" spans="1:12" x14ac:dyDescent="0.3">
      <c r="A919" t="s">
        <v>1540</v>
      </c>
      <c r="B919">
        <v>690</v>
      </c>
      <c r="C919">
        <v>690</v>
      </c>
      <c r="D919">
        <v>690</v>
      </c>
      <c r="E919">
        <v>690</v>
      </c>
      <c r="G919" s="54">
        <v>0</v>
      </c>
      <c r="H919" s="55" t="str">
        <f t="shared" si="70"/>
        <v>13</v>
      </c>
      <c r="I919" s="55" t="str">
        <f t="shared" si="71"/>
        <v>04</v>
      </c>
      <c r="J919" s="55" t="str">
        <f t="shared" si="72"/>
        <v>2012</v>
      </c>
      <c r="K919" s="53" t="str">
        <f t="shared" si="73"/>
        <v>13/04/2012</v>
      </c>
      <c r="L919" s="53">
        <f t="shared" si="74"/>
        <v>41012</v>
      </c>
    </row>
    <row r="920" spans="1:12" x14ac:dyDescent="0.3">
      <c r="A920" t="s">
        <v>1541</v>
      </c>
      <c r="B920">
        <v>690</v>
      </c>
      <c r="C920">
        <v>690</v>
      </c>
      <c r="D920">
        <v>690</v>
      </c>
      <c r="E920">
        <v>690</v>
      </c>
      <c r="G920" s="54">
        <v>0</v>
      </c>
      <c r="H920" s="55" t="str">
        <f t="shared" si="70"/>
        <v>16</v>
      </c>
      <c r="I920" s="55" t="str">
        <f t="shared" si="71"/>
        <v>04</v>
      </c>
      <c r="J920" s="55" t="str">
        <f t="shared" si="72"/>
        <v>2012</v>
      </c>
      <c r="K920" s="53" t="str">
        <f t="shared" si="73"/>
        <v>16/04/2012</v>
      </c>
      <c r="L920" s="53">
        <f t="shared" si="74"/>
        <v>41015</v>
      </c>
    </row>
    <row r="921" spans="1:12" x14ac:dyDescent="0.3">
      <c r="A921" t="s">
        <v>1542</v>
      </c>
      <c r="B921">
        <v>687</v>
      </c>
      <c r="C921">
        <v>687</v>
      </c>
      <c r="D921">
        <v>687</v>
      </c>
      <c r="E921">
        <v>687</v>
      </c>
      <c r="G921" s="54">
        <v>-4.3E-3</v>
      </c>
      <c r="H921" s="55" t="str">
        <f t="shared" si="70"/>
        <v>17</v>
      </c>
      <c r="I921" s="55" t="str">
        <f t="shared" si="71"/>
        <v>04</v>
      </c>
      <c r="J921" s="55" t="str">
        <f t="shared" si="72"/>
        <v>2012</v>
      </c>
      <c r="K921" s="53" t="str">
        <f t="shared" si="73"/>
        <v>17/04/2012</v>
      </c>
      <c r="L921" s="53">
        <f t="shared" si="74"/>
        <v>41016</v>
      </c>
    </row>
    <row r="922" spans="1:12" x14ac:dyDescent="0.3">
      <c r="A922" t="s">
        <v>1543</v>
      </c>
      <c r="B922">
        <v>687</v>
      </c>
      <c r="C922">
        <v>687</v>
      </c>
      <c r="D922">
        <v>687</v>
      </c>
      <c r="E922">
        <v>687</v>
      </c>
      <c r="F922" t="s">
        <v>900</v>
      </c>
      <c r="G922" s="54">
        <v>0</v>
      </c>
      <c r="H922" s="55" t="str">
        <f t="shared" si="70"/>
        <v>18</v>
      </c>
      <c r="I922" s="55" t="str">
        <f t="shared" si="71"/>
        <v>04</v>
      </c>
      <c r="J922" s="55" t="str">
        <f t="shared" si="72"/>
        <v>2012</v>
      </c>
      <c r="K922" s="53" t="str">
        <f t="shared" si="73"/>
        <v>18/04/2012</v>
      </c>
      <c r="L922" s="53">
        <f t="shared" si="74"/>
        <v>41017</v>
      </c>
    </row>
    <row r="923" spans="1:12" x14ac:dyDescent="0.3">
      <c r="A923" t="s">
        <v>1544</v>
      </c>
      <c r="B923">
        <v>687</v>
      </c>
      <c r="C923">
        <v>687</v>
      </c>
      <c r="D923">
        <v>687</v>
      </c>
      <c r="E923">
        <v>687</v>
      </c>
      <c r="G923" s="54">
        <v>0</v>
      </c>
      <c r="H923" s="55" t="str">
        <f t="shared" si="70"/>
        <v>19</v>
      </c>
      <c r="I923" s="55" t="str">
        <f t="shared" si="71"/>
        <v>04</v>
      </c>
      <c r="J923" s="55" t="str">
        <f t="shared" si="72"/>
        <v>2012</v>
      </c>
      <c r="K923" s="53" t="str">
        <f t="shared" si="73"/>
        <v>19/04/2012</v>
      </c>
      <c r="L923" s="53">
        <f t="shared" si="74"/>
        <v>41018</v>
      </c>
    </row>
    <row r="924" spans="1:12" x14ac:dyDescent="0.3">
      <c r="A924" t="s">
        <v>1545</v>
      </c>
      <c r="B924">
        <v>687</v>
      </c>
      <c r="C924">
        <v>687</v>
      </c>
      <c r="D924">
        <v>687</v>
      </c>
      <c r="E924">
        <v>687</v>
      </c>
      <c r="G924" s="54">
        <v>0</v>
      </c>
      <c r="H924" s="55" t="str">
        <f t="shared" si="70"/>
        <v>20</v>
      </c>
      <c r="I924" s="55" t="str">
        <f t="shared" si="71"/>
        <v>04</v>
      </c>
      <c r="J924" s="55" t="str">
        <f t="shared" si="72"/>
        <v>2012</v>
      </c>
      <c r="K924" s="53" t="str">
        <f t="shared" si="73"/>
        <v>20/04/2012</v>
      </c>
      <c r="L924" s="53">
        <f t="shared" si="74"/>
        <v>41019</v>
      </c>
    </row>
    <row r="925" spans="1:12" x14ac:dyDescent="0.3">
      <c r="A925" t="s">
        <v>1546</v>
      </c>
      <c r="B925">
        <v>685</v>
      </c>
      <c r="C925">
        <v>685</v>
      </c>
      <c r="D925">
        <v>685</v>
      </c>
      <c r="E925">
        <v>685</v>
      </c>
      <c r="G925" s="54">
        <v>-2.8999999999999998E-3</v>
      </c>
      <c r="H925" s="55" t="str">
        <f t="shared" si="70"/>
        <v>23</v>
      </c>
      <c r="I925" s="55" t="str">
        <f t="shared" si="71"/>
        <v>04</v>
      </c>
      <c r="J925" s="55" t="str">
        <f t="shared" si="72"/>
        <v>2012</v>
      </c>
      <c r="K925" s="53" t="str">
        <f t="shared" si="73"/>
        <v>23/04/2012</v>
      </c>
      <c r="L925" s="53">
        <f t="shared" si="74"/>
        <v>41022</v>
      </c>
    </row>
    <row r="926" spans="1:12" x14ac:dyDescent="0.3">
      <c r="A926" t="s">
        <v>1547</v>
      </c>
      <c r="B926">
        <v>685</v>
      </c>
      <c r="C926">
        <v>685</v>
      </c>
      <c r="D926">
        <v>685</v>
      </c>
      <c r="E926">
        <v>685</v>
      </c>
      <c r="G926" s="54">
        <v>0</v>
      </c>
      <c r="H926" s="55" t="str">
        <f t="shared" si="70"/>
        <v>24</v>
      </c>
      <c r="I926" s="55" t="str">
        <f t="shared" si="71"/>
        <v>04</v>
      </c>
      <c r="J926" s="55" t="str">
        <f t="shared" si="72"/>
        <v>2012</v>
      </c>
      <c r="K926" s="53" t="str">
        <f t="shared" si="73"/>
        <v>24/04/2012</v>
      </c>
      <c r="L926" s="53">
        <f t="shared" si="74"/>
        <v>41023</v>
      </c>
    </row>
    <row r="927" spans="1:12" x14ac:dyDescent="0.3">
      <c r="A927" t="s">
        <v>1548</v>
      </c>
      <c r="B927">
        <v>670</v>
      </c>
      <c r="C927">
        <v>670</v>
      </c>
      <c r="D927">
        <v>670</v>
      </c>
      <c r="E927">
        <v>670</v>
      </c>
      <c r="G927" s="54">
        <v>-2.1899999999999999E-2</v>
      </c>
      <c r="H927" s="55" t="str">
        <f t="shared" si="70"/>
        <v>25</v>
      </c>
      <c r="I927" s="55" t="str">
        <f t="shared" si="71"/>
        <v>04</v>
      </c>
      <c r="J927" s="55" t="str">
        <f t="shared" si="72"/>
        <v>2012</v>
      </c>
      <c r="K927" s="53" t="str">
        <f t="shared" si="73"/>
        <v>25/04/2012</v>
      </c>
      <c r="L927" s="53">
        <f t="shared" si="74"/>
        <v>41024</v>
      </c>
    </row>
    <row r="928" spans="1:12" x14ac:dyDescent="0.3">
      <c r="A928" t="s">
        <v>1549</v>
      </c>
      <c r="B928">
        <v>670</v>
      </c>
      <c r="C928">
        <v>670</v>
      </c>
      <c r="D928">
        <v>670</v>
      </c>
      <c r="E928">
        <v>670</v>
      </c>
      <c r="G928" s="54">
        <v>0</v>
      </c>
      <c r="H928" s="55" t="str">
        <f t="shared" si="70"/>
        <v>26</v>
      </c>
      <c r="I928" s="55" t="str">
        <f t="shared" si="71"/>
        <v>04</v>
      </c>
      <c r="J928" s="55" t="str">
        <f t="shared" si="72"/>
        <v>2012</v>
      </c>
      <c r="K928" s="53" t="str">
        <f t="shared" si="73"/>
        <v>26/04/2012</v>
      </c>
      <c r="L928" s="53">
        <f t="shared" si="74"/>
        <v>41025</v>
      </c>
    </row>
    <row r="929" spans="1:12" x14ac:dyDescent="0.3">
      <c r="A929" t="s">
        <v>1550</v>
      </c>
      <c r="B929">
        <v>670</v>
      </c>
      <c r="C929">
        <v>670</v>
      </c>
      <c r="D929">
        <v>670</v>
      </c>
      <c r="E929">
        <v>670</v>
      </c>
      <c r="G929" s="54">
        <v>0</v>
      </c>
      <c r="H929" s="55" t="str">
        <f t="shared" si="70"/>
        <v>27</v>
      </c>
      <c r="I929" s="55" t="str">
        <f t="shared" si="71"/>
        <v>04</v>
      </c>
      <c r="J929" s="55" t="str">
        <f t="shared" si="72"/>
        <v>2012</v>
      </c>
      <c r="K929" s="53" t="str">
        <f t="shared" si="73"/>
        <v>27/04/2012</v>
      </c>
      <c r="L929" s="53">
        <f t="shared" si="74"/>
        <v>41026</v>
      </c>
    </row>
    <row r="930" spans="1:12" x14ac:dyDescent="0.3">
      <c r="A930" t="s">
        <v>1551</v>
      </c>
      <c r="B930">
        <v>670</v>
      </c>
      <c r="C930">
        <v>670</v>
      </c>
      <c r="D930">
        <v>670</v>
      </c>
      <c r="E930">
        <v>670</v>
      </c>
      <c r="G930" s="54">
        <v>0</v>
      </c>
      <c r="H930" s="55" t="str">
        <f t="shared" si="70"/>
        <v>30</v>
      </c>
      <c r="I930" s="55" t="str">
        <f t="shared" si="71"/>
        <v>04</v>
      </c>
      <c r="J930" s="55" t="str">
        <f t="shared" si="72"/>
        <v>2012</v>
      </c>
      <c r="K930" s="53" t="str">
        <f t="shared" si="73"/>
        <v>30/04/2012</v>
      </c>
      <c r="L930" s="53">
        <f t="shared" si="74"/>
        <v>41029</v>
      </c>
    </row>
    <row r="931" spans="1:12" x14ac:dyDescent="0.3">
      <c r="A931" s="53" t="s">
        <v>1552</v>
      </c>
      <c r="B931">
        <v>660</v>
      </c>
      <c r="C931">
        <v>660</v>
      </c>
      <c r="D931">
        <v>660</v>
      </c>
      <c r="E931">
        <v>660</v>
      </c>
      <c r="G931" s="54">
        <v>-1.49E-2</v>
      </c>
      <c r="H931" s="55" t="str">
        <f t="shared" si="70"/>
        <v>01</v>
      </c>
      <c r="I931" s="55" t="str">
        <f t="shared" si="71"/>
        <v>05</v>
      </c>
      <c r="J931" s="55" t="str">
        <f t="shared" si="72"/>
        <v>2012</v>
      </c>
      <c r="K931" s="53" t="str">
        <f t="shared" si="73"/>
        <v>01/05/2012</v>
      </c>
      <c r="L931" s="53">
        <f t="shared" si="74"/>
        <v>41030</v>
      </c>
    </row>
    <row r="932" spans="1:12" x14ac:dyDescent="0.3">
      <c r="A932" s="53" t="s">
        <v>1553</v>
      </c>
      <c r="B932">
        <v>660</v>
      </c>
      <c r="C932">
        <v>660</v>
      </c>
      <c r="D932">
        <v>660</v>
      </c>
      <c r="E932">
        <v>660</v>
      </c>
      <c r="G932" s="54">
        <v>0</v>
      </c>
      <c r="H932" s="55" t="str">
        <f t="shared" si="70"/>
        <v>02</v>
      </c>
      <c r="I932" s="55" t="str">
        <f t="shared" si="71"/>
        <v>05</v>
      </c>
      <c r="J932" s="55" t="str">
        <f t="shared" si="72"/>
        <v>2012</v>
      </c>
      <c r="K932" s="53" t="str">
        <f t="shared" si="73"/>
        <v>02/05/2012</v>
      </c>
      <c r="L932" s="53">
        <f t="shared" si="74"/>
        <v>41031</v>
      </c>
    </row>
    <row r="933" spans="1:12" x14ac:dyDescent="0.3">
      <c r="A933" s="53" t="s">
        <v>1554</v>
      </c>
      <c r="B933">
        <v>655</v>
      </c>
      <c r="C933">
        <v>655</v>
      </c>
      <c r="D933">
        <v>665</v>
      </c>
      <c r="E933">
        <v>655</v>
      </c>
      <c r="G933" s="54">
        <v>-7.6E-3</v>
      </c>
      <c r="H933" s="55" t="str">
        <f t="shared" si="70"/>
        <v>03</v>
      </c>
      <c r="I933" s="55" t="str">
        <f t="shared" si="71"/>
        <v>05</v>
      </c>
      <c r="J933" s="55" t="str">
        <f t="shared" si="72"/>
        <v>2012</v>
      </c>
      <c r="K933" s="53" t="str">
        <f t="shared" si="73"/>
        <v>03/05/2012</v>
      </c>
      <c r="L933" s="53">
        <f t="shared" si="74"/>
        <v>41032</v>
      </c>
    </row>
    <row r="934" spans="1:12" x14ac:dyDescent="0.3">
      <c r="A934" s="53" t="s">
        <v>1555</v>
      </c>
      <c r="B934">
        <v>665</v>
      </c>
      <c r="C934">
        <v>665</v>
      </c>
      <c r="D934">
        <v>665</v>
      </c>
      <c r="E934">
        <v>665</v>
      </c>
      <c r="G934" s="54">
        <v>1.5299999999999999E-2</v>
      </c>
      <c r="H934" s="55" t="str">
        <f t="shared" si="70"/>
        <v>04</v>
      </c>
      <c r="I934" s="55" t="str">
        <f t="shared" si="71"/>
        <v>05</v>
      </c>
      <c r="J934" s="55" t="str">
        <f t="shared" si="72"/>
        <v>2012</v>
      </c>
      <c r="K934" s="53" t="str">
        <f t="shared" si="73"/>
        <v>04/05/2012</v>
      </c>
      <c r="L934" s="53">
        <f t="shared" si="74"/>
        <v>41033</v>
      </c>
    </row>
    <row r="935" spans="1:12" x14ac:dyDescent="0.3">
      <c r="A935" s="53" t="s">
        <v>1556</v>
      </c>
      <c r="B935">
        <v>665</v>
      </c>
      <c r="C935">
        <v>665</v>
      </c>
      <c r="D935">
        <v>665</v>
      </c>
      <c r="E935">
        <v>665</v>
      </c>
      <c r="G935" s="54">
        <v>0</v>
      </c>
      <c r="H935" s="55" t="str">
        <f t="shared" si="70"/>
        <v>07</v>
      </c>
      <c r="I935" s="55" t="str">
        <f t="shared" si="71"/>
        <v>05</v>
      </c>
      <c r="J935" s="55" t="str">
        <f t="shared" si="72"/>
        <v>2012</v>
      </c>
      <c r="K935" s="53" t="str">
        <f t="shared" si="73"/>
        <v>07/05/2012</v>
      </c>
      <c r="L935" s="53">
        <f t="shared" si="74"/>
        <v>41036</v>
      </c>
    </row>
    <row r="936" spans="1:12" x14ac:dyDescent="0.3">
      <c r="A936" s="53" t="s">
        <v>1557</v>
      </c>
      <c r="B936">
        <v>665</v>
      </c>
      <c r="C936">
        <v>665</v>
      </c>
      <c r="D936">
        <v>665</v>
      </c>
      <c r="E936">
        <v>665</v>
      </c>
      <c r="G936" s="54">
        <v>0</v>
      </c>
      <c r="H936" s="55" t="str">
        <f t="shared" si="70"/>
        <v>08</v>
      </c>
      <c r="I936" s="55" t="str">
        <f t="shared" si="71"/>
        <v>05</v>
      </c>
      <c r="J936" s="55" t="str">
        <f t="shared" si="72"/>
        <v>2012</v>
      </c>
      <c r="K936" s="53" t="str">
        <f t="shared" si="73"/>
        <v>08/05/2012</v>
      </c>
      <c r="L936" s="53">
        <f t="shared" si="74"/>
        <v>41037</v>
      </c>
    </row>
    <row r="937" spans="1:12" x14ac:dyDescent="0.3">
      <c r="A937" s="53" t="s">
        <v>1558</v>
      </c>
      <c r="B937">
        <v>665</v>
      </c>
      <c r="C937">
        <v>665</v>
      </c>
      <c r="D937">
        <v>665</v>
      </c>
      <c r="E937">
        <v>665</v>
      </c>
      <c r="F937" t="s">
        <v>900</v>
      </c>
      <c r="G937" s="54">
        <v>0</v>
      </c>
      <c r="H937" s="55" t="str">
        <f t="shared" si="70"/>
        <v>09</v>
      </c>
      <c r="I937" s="55" t="str">
        <f t="shared" si="71"/>
        <v>05</v>
      </c>
      <c r="J937" s="55" t="str">
        <f t="shared" si="72"/>
        <v>2012</v>
      </c>
      <c r="K937" s="53" t="str">
        <f t="shared" si="73"/>
        <v>09/05/2012</v>
      </c>
      <c r="L937" s="53">
        <f t="shared" si="74"/>
        <v>41038</v>
      </c>
    </row>
    <row r="938" spans="1:12" x14ac:dyDescent="0.3">
      <c r="A938" s="53" t="s">
        <v>1559</v>
      </c>
      <c r="B938">
        <v>670</v>
      </c>
      <c r="C938">
        <v>670</v>
      </c>
      <c r="D938">
        <v>670</v>
      </c>
      <c r="E938">
        <v>670</v>
      </c>
      <c r="G938" s="54">
        <v>7.4999999999999997E-3</v>
      </c>
      <c r="H938" s="55" t="str">
        <f t="shared" si="70"/>
        <v>10</v>
      </c>
      <c r="I938" s="55" t="str">
        <f t="shared" si="71"/>
        <v>05</v>
      </c>
      <c r="J938" s="55" t="str">
        <f t="shared" si="72"/>
        <v>2012</v>
      </c>
      <c r="K938" s="53" t="str">
        <f t="shared" si="73"/>
        <v>10/05/2012</v>
      </c>
      <c r="L938" s="53">
        <f t="shared" si="74"/>
        <v>41039</v>
      </c>
    </row>
    <row r="939" spans="1:12" x14ac:dyDescent="0.3">
      <c r="A939" s="53" t="s">
        <v>1560</v>
      </c>
      <c r="B939">
        <v>670</v>
      </c>
      <c r="C939">
        <v>670</v>
      </c>
      <c r="D939">
        <v>670</v>
      </c>
      <c r="E939">
        <v>670</v>
      </c>
      <c r="G939" s="54">
        <v>0</v>
      </c>
      <c r="H939" s="55" t="str">
        <f t="shared" si="70"/>
        <v>11</v>
      </c>
      <c r="I939" s="55" t="str">
        <f t="shared" si="71"/>
        <v>05</v>
      </c>
      <c r="J939" s="55" t="str">
        <f t="shared" si="72"/>
        <v>2012</v>
      </c>
      <c r="K939" s="53" t="str">
        <f t="shared" si="73"/>
        <v>11/05/2012</v>
      </c>
      <c r="L939" s="53">
        <f t="shared" si="74"/>
        <v>41040</v>
      </c>
    </row>
    <row r="940" spans="1:12" x14ac:dyDescent="0.3">
      <c r="A940" t="s">
        <v>1561</v>
      </c>
      <c r="B940">
        <v>670</v>
      </c>
      <c r="C940">
        <v>670</v>
      </c>
      <c r="D940">
        <v>670</v>
      </c>
      <c r="E940">
        <v>670</v>
      </c>
      <c r="G940" s="54">
        <v>0</v>
      </c>
      <c r="H940" s="55" t="str">
        <f t="shared" si="70"/>
        <v>14</v>
      </c>
      <c r="I940" s="55" t="str">
        <f t="shared" si="71"/>
        <v>05</v>
      </c>
      <c r="J940" s="55" t="str">
        <f t="shared" si="72"/>
        <v>2012</v>
      </c>
      <c r="K940" s="53" t="str">
        <f t="shared" si="73"/>
        <v>14/05/2012</v>
      </c>
      <c r="L940" s="53">
        <f t="shared" si="74"/>
        <v>41043</v>
      </c>
    </row>
    <row r="941" spans="1:12" x14ac:dyDescent="0.3">
      <c r="A941" t="s">
        <v>1562</v>
      </c>
      <c r="B941">
        <v>670</v>
      </c>
      <c r="C941">
        <v>670</v>
      </c>
      <c r="D941">
        <v>670</v>
      </c>
      <c r="E941">
        <v>670</v>
      </c>
      <c r="G941" s="54">
        <v>0</v>
      </c>
      <c r="H941" s="55" t="str">
        <f t="shared" si="70"/>
        <v>15</v>
      </c>
      <c r="I941" s="55" t="str">
        <f t="shared" si="71"/>
        <v>05</v>
      </c>
      <c r="J941" s="55" t="str">
        <f t="shared" si="72"/>
        <v>2012</v>
      </c>
      <c r="K941" s="53" t="str">
        <f t="shared" si="73"/>
        <v>15/05/2012</v>
      </c>
      <c r="L941" s="53">
        <f t="shared" si="74"/>
        <v>41044</v>
      </c>
    </row>
    <row r="942" spans="1:12" x14ac:dyDescent="0.3">
      <c r="A942" t="s">
        <v>1563</v>
      </c>
      <c r="B942">
        <v>665</v>
      </c>
      <c r="C942">
        <v>665</v>
      </c>
      <c r="D942">
        <v>665</v>
      </c>
      <c r="E942">
        <v>665</v>
      </c>
      <c r="G942" s="54">
        <v>-7.4999999999999997E-3</v>
      </c>
      <c r="H942" s="55" t="str">
        <f t="shared" si="70"/>
        <v>16</v>
      </c>
      <c r="I942" s="55" t="str">
        <f t="shared" si="71"/>
        <v>05</v>
      </c>
      <c r="J942" s="55" t="str">
        <f t="shared" si="72"/>
        <v>2012</v>
      </c>
      <c r="K942" s="53" t="str">
        <f t="shared" si="73"/>
        <v>16/05/2012</v>
      </c>
      <c r="L942" s="53">
        <f t="shared" si="74"/>
        <v>41045</v>
      </c>
    </row>
    <row r="943" spans="1:12" x14ac:dyDescent="0.3">
      <c r="A943" t="s">
        <v>1564</v>
      </c>
      <c r="B943">
        <v>662</v>
      </c>
      <c r="C943">
        <v>662</v>
      </c>
      <c r="D943">
        <v>662</v>
      </c>
      <c r="E943">
        <v>662</v>
      </c>
      <c r="G943" s="54">
        <v>-4.4999999999999997E-3</v>
      </c>
      <c r="H943" s="55" t="str">
        <f t="shared" si="70"/>
        <v>17</v>
      </c>
      <c r="I943" s="55" t="str">
        <f t="shared" si="71"/>
        <v>05</v>
      </c>
      <c r="J943" s="55" t="str">
        <f t="shared" si="72"/>
        <v>2012</v>
      </c>
      <c r="K943" s="53" t="str">
        <f t="shared" si="73"/>
        <v>17/05/2012</v>
      </c>
      <c r="L943" s="53">
        <f t="shared" si="74"/>
        <v>41046</v>
      </c>
    </row>
    <row r="944" spans="1:12" x14ac:dyDescent="0.3">
      <c r="A944" t="s">
        <v>1565</v>
      </c>
      <c r="B944">
        <v>665</v>
      </c>
      <c r="C944">
        <v>665</v>
      </c>
      <c r="D944">
        <v>665</v>
      </c>
      <c r="E944">
        <v>665</v>
      </c>
      <c r="G944" s="54">
        <v>4.4999999999999997E-3</v>
      </c>
      <c r="H944" s="55" t="str">
        <f t="shared" si="70"/>
        <v>18</v>
      </c>
      <c r="I944" s="55" t="str">
        <f t="shared" si="71"/>
        <v>05</v>
      </c>
      <c r="J944" s="55" t="str">
        <f t="shared" si="72"/>
        <v>2012</v>
      </c>
      <c r="K944" s="53" t="str">
        <f t="shared" si="73"/>
        <v>18/05/2012</v>
      </c>
      <c r="L944" s="53">
        <f t="shared" si="74"/>
        <v>41047</v>
      </c>
    </row>
    <row r="945" spans="1:12" x14ac:dyDescent="0.3">
      <c r="A945" t="s">
        <v>1566</v>
      </c>
      <c r="B945">
        <v>665</v>
      </c>
      <c r="C945">
        <v>665</v>
      </c>
      <c r="D945">
        <v>665</v>
      </c>
      <c r="E945">
        <v>665</v>
      </c>
      <c r="G945" s="54">
        <v>0</v>
      </c>
      <c r="H945" s="55" t="str">
        <f t="shared" si="70"/>
        <v>21</v>
      </c>
      <c r="I945" s="55" t="str">
        <f t="shared" si="71"/>
        <v>05</v>
      </c>
      <c r="J945" s="55" t="str">
        <f t="shared" si="72"/>
        <v>2012</v>
      </c>
      <c r="K945" s="53" t="str">
        <f t="shared" si="73"/>
        <v>21/05/2012</v>
      </c>
      <c r="L945" s="53">
        <f t="shared" si="74"/>
        <v>41050</v>
      </c>
    </row>
    <row r="946" spans="1:12" x14ac:dyDescent="0.3">
      <c r="A946" t="s">
        <v>1567</v>
      </c>
      <c r="B946">
        <v>665</v>
      </c>
      <c r="C946">
        <v>665</v>
      </c>
      <c r="D946">
        <v>665</v>
      </c>
      <c r="E946">
        <v>665</v>
      </c>
      <c r="G946" s="54">
        <v>0</v>
      </c>
      <c r="H946" s="55" t="str">
        <f t="shared" si="70"/>
        <v>22</v>
      </c>
      <c r="I946" s="55" t="str">
        <f t="shared" si="71"/>
        <v>05</v>
      </c>
      <c r="J946" s="55" t="str">
        <f t="shared" si="72"/>
        <v>2012</v>
      </c>
      <c r="K946" s="53" t="str">
        <f t="shared" si="73"/>
        <v>22/05/2012</v>
      </c>
      <c r="L946" s="53">
        <f t="shared" si="74"/>
        <v>41051</v>
      </c>
    </row>
    <row r="947" spans="1:12" x14ac:dyDescent="0.3">
      <c r="A947" t="s">
        <v>1568</v>
      </c>
      <c r="B947">
        <v>663</v>
      </c>
      <c r="C947">
        <v>663</v>
      </c>
      <c r="D947">
        <v>663</v>
      </c>
      <c r="E947">
        <v>663</v>
      </c>
      <c r="G947" s="54">
        <v>-3.0000000000000001E-3</v>
      </c>
      <c r="H947" s="55" t="str">
        <f t="shared" si="70"/>
        <v>23</v>
      </c>
      <c r="I947" s="55" t="str">
        <f t="shared" si="71"/>
        <v>05</v>
      </c>
      <c r="J947" s="55" t="str">
        <f t="shared" si="72"/>
        <v>2012</v>
      </c>
      <c r="K947" s="53" t="str">
        <f t="shared" si="73"/>
        <v>23/05/2012</v>
      </c>
      <c r="L947" s="53">
        <f t="shared" si="74"/>
        <v>41052</v>
      </c>
    </row>
    <row r="948" spans="1:12" x14ac:dyDescent="0.3">
      <c r="A948" t="s">
        <v>1569</v>
      </c>
      <c r="B948">
        <v>662</v>
      </c>
      <c r="C948">
        <v>662</v>
      </c>
      <c r="D948">
        <v>662</v>
      </c>
      <c r="E948">
        <v>662</v>
      </c>
      <c r="G948" s="54">
        <v>-1.5E-3</v>
      </c>
      <c r="H948" s="55" t="str">
        <f t="shared" si="70"/>
        <v>24</v>
      </c>
      <c r="I948" s="55" t="str">
        <f t="shared" si="71"/>
        <v>05</v>
      </c>
      <c r="J948" s="55" t="str">
        <f t="shared" si="72"/>
        <v>2012</v>
      </c>
      <c r="K948" s="53" t="str">
        <f t="shared" si="73"/>
        <v>24/05/2012</v>
      </c>
      <c r="L948" s="53">
        <f t="shared" si="74"/>
        <v>41053</v>
      </c>
    </row>
    <row r="949" spans="1:12" x14ac:dyDescent="0.3">
      <c r="A949" t="s">
        <v>1570</v>
      </c>
      <c r="B949">
        <v>662</v>
      </c>
      <c r="C949">
        <v>662</v>
      </c>
      <c r="D949">
        <v>662</v>
      </c>
      <c r="E949">
        <v>662</v>
      </c>
      <c r="G949" s="54">
        <v>0</v>
      </c>
      <c r="H949" s="55" t="str">
        <f t="shared" si="70"/>
        <v>25</v>
      </c>
      <c r="I949" s="55" t="str">
        <f t="shared" si="71"/>
        <v>05</v>
      </c>
      <c r="J949" s="55" t="str">
        <f t="shared" si="72"/>
        <v>2012</v>
      </c>
      <c r="K949" s="53" t="str">
        <f t="shared" si="73"/>
        <v>25/05/2012</v>
      </c>
      <c r="L949" s="53">
        <f t="shared" si="74"/>
        <v>41054</v>
      </c>
    </row>
    <row r="950" spans="1:12" x14ac:dyDescent="0.3">
      <c r="A950" t="s">
        <v>1571</v>
      </c>
      <c r="B950">
        <v>662</v>
      </c>
      <c r="C950">
        <v>662</v>
      </c>
      <c r="D950">
        <v>662</v>
      </c>
      <c r="E950">
        <v>662</v>
      </c>
      <c r="G950" s="54">
        <v>0</v>
      </c>
      <c r="H950" s="55" t="str">
        <f t="shared" si="70"/>
        <v>29</v>
      </c>
      <c r="I950" s="55" t="str">
        <f t="shared" si="71"/>
        <v>05</v>
      </c>
      <c r="J950" s="55" t="str">
        <f t="shared" si="72"/>
        <v>2012</v>
      </c>
      <c r="K950" s="53" t="str">
        <f t="shared" si="73"/>
        <v>29/05/2012</v>
      </c>
      <c r="L950" s="53">
        <f t="shared" si="74"/>
        <v>41058</v>
      </c>
    </row>
    <row r="951" spans="1:12" x14ac:dyDescent="0.3">
      <c r="A951" t="s">
        <v>1572</v>
      </c>
      <c r="B951">
        <v>640</v>
      </c>
      <c r="C951">
        <v>640</v>
      </c>
      <c r="D951">
        <v>640</v>
      </c>
      <c r="E951">
        <v>640</v>
      </c>
      <c r="G951" s="54">
        <v>-3.32E-2</v>
      </c>
      <c r="H951" s="55" t="str">
        <f t="shared" si="70"/>
        <v>30</v>
      </c>
      <c r="I951" s="55" t="str">
        <f t="shared" si="71"/>
        <v>05</v>
      </c>
      <c r="J951" s="55" t="str">
        <f t="shared" si="72"/>
        <v>2012</v>
      </c>
      <c r="K951" s="53" t="str">
        <f t="shared" si="73"/>
        <v>30/05/2012</v>
      </c>
      <c r="L951" s="53">
        <f t="shared" si="74"/>
        <v>41059</v>
      </c>
    </row>
    <row r="952" spans="1:12" x14ac:dyDescent="0.3">
      <c r="A952" t="s">
        <v>1573</v>
      </c>
      <c r="B952">
        <v>640</v>
      </c>
      <c r="C952">
        <v>640</v>
      </c>
      <c r="D952">
        <v>640</v>
      </c>
      <c r="E952">
        <v>640</v>
      </c>
      <c r="G952" s="54">
        <v>0</v>
      </c>
      <c r="H952" s="55" t="str">
        <f t="shared" si="70"/>
        <v>31</v>
      </c>
      <c r="I952" s="55" t="str">
        <f t="shared" si="71"/>
        <v>05</v>
      </c>
      <c r="J952" s="55" t="str">
        <f t="shared" si="72"/>
        <v>2012</v>
      </c>
      <c r="K952" s="53" t="str">
        <f t="shared" si="73"/>
        <v>31/05/2012</v>
      </c>
      <c r="L952" s="53">
        <f t="shared" si="74"/>
        <v>41060</v>
      </c>
    </row>
    <row r="953" spans="1:12" x14ac:dyDescent="0.3">
      <c r="A953" s="53" t="s">
        <v>1574</v>
      </c>
      <c r="B953">
        <v>630</v>
      </c>
      <c r="C953">
        <v>630</v>
      </c>
      <c r="D953">
        <v>630</v>
      </c>
      <c r="E953">
        <v>630</v>
      </c>
      <c r="G953" s="54">
        <v>-1.5599999999999999E-2</v>
      </c>
      <c r="H953" s="55" t="str">
        <f t="shared" si="70"/>
        <v>01</v>
      </c>
      <c r="I953" s="55" t="str">
        <f t="shared" si="71"/>
        <v>06</v>
      </c>
      <c r="J953" s="55" t="str">
        <f t="shared" si="72"/>
        <v>2012</v>
      </c>
      <c r="K953" s="53" t="str">
        <f t="shared" si="73"/>
        <v>01/06/2012</v>
      </c>
      <c r="L953" s="53">
        <f t="shared" si="74"/>
        <v>41061</v>
      </c>
    </row>
    <row r="954" spans="1:12" x14ac:dyDescent="0.3">
      <c r="A954" s="53" t="s">
        <v>1575</v>
      </c>
      <c r="B954">
        <v>630</v>
      </c>
      <c r="C954">
        <v>630</v>
      </c>
      <c r="D954">
        <v>630</v>
      </c>
      <c r="E954">
        <v>630</v>
      </c>
      <c r="G954" s="54">
        <v>0</v>
      </c>
      <c r="H954" s="55" t="str">
        <f t="shared" si="70"/>
        <v>04</v>
      </c>
      <c r="I954" s="55" t="str">
        <f t="shared" si="71"/>
        <v>06</v>
      </c>
      <c r="J954" s="55" t="str">
        <f t="shared" si="72"/>
        <v>2012</v>
      </c>
      <c r="K954" s="53" t="str">
        <f t="shared" si="73"/>
        <v>04/06/2012</v>
      </c>
      <c r="L954" s="53">
        <f t="shared" si="74"/>
        <v>41064</v>
      </c>
    </row>
    <row r="955" spans="1:12" x14ac:dyDescent="0.3">
      <c r="A955" s="53" t="s">
        <v>1576</v>
      </c>
      <c r="B955">
        <v>630</v>
      </c>
      <c r="C955">
        <v>630</v>
      </c>
      <c r="D955">
        <v>630</v>
      </c>
      <c r="E955">
        <v>630</v>
      </c>
      <c r="G955" s="54">
        <v>0</v>
      </c>
      <c r="H955" s="55" t="str">
        <f t="shared" si="70"/>
        <v>05</v>
      </c>
      <c r="I955" s="55" t="str">
        <f t="shared" si="71"/>
        <v>06</v>
      </c>
      <c r="J955" s="55" t="str">
        <f t="shared" si="72"/>
        <v>2012</v>
      </c>
      <c r="K955" s="53" t="str">
        <f t="shared" si="73"/>
        <v>05/06/2012</v>
      </c>
      <c r="L955" s="53">
        <f t="shared" si="74"/>
        <v>41065</v>
      </c>
    </row>
    <row r="956" spans="1:12" x14ac:dyDescent="0.3">
      <c r="A956" s="53" t="s">
        <v>1577</v>
      </c>
      <c r="B956">
        <v>628</v>
      </c>
      <c r="C956">
        <v>628</v>
      </c>
      <c r="D956">
        <v>628</v>
      </c>
      <c r="E956">
        <v>628</v>
      </c>
      <c r="G956" s="54">
        <v>-3.2000000000000002E-3</v>
      </c>
      <c r="H956" s="55" t="str">
        <f t="shared" si="70"/>
        <v>06</v>
      </c>
      <c r="I956" s="55" t="str">
        <f t="shared" si="71"/>
        <v>06</v>
      </c>
      <c r="J956" s="55" t="str">
        <f t="shared" si="72"/>
        <v>2012</v>
      </c>
      <c r="K956" s="53" t="str">
        <f t="shared" si="73"/>
        <v>06/06/2012</v>
      </c>
      <c r="L956" s="53">
        <f t="shared" si="74"/>
        <v>41066</v>
      </c>
    </row>
    <row r="957" spans="1:12" x14ac:dyDescent="0.3">
      <c r="A957" s="53" t="s">
        <v>1578</v>
      </c>
      <c r="B957">
        <v>628</v>
      </c>
      <c r="C957">
        <v>628</v>
      </c>
      <c r="D957">
        <v>628</v>
      </c>
      <c r="E957">
        <v>628</v>
      </c>
      <c r="G957" s="54">
        <v>0</v>
      </c>
      <c r="H957" s="55" t="str">
        <f t="shared" si="70"/>
        <v>07</v>
      </c>
      <c r="I957" s="55" t="str">
        <f t="shared" si="71"/>
        <v>06</v>
      </c>
      <c r="J957" s="55" t="str">
        <f t="shared" si="72"/>
        <v>2012</v>
      </c>
      <c r="K957" s="53" t="str">
        <f t="shared" si="73"/>
        <v>07/06/2012</v>
      </c>
      <c r="L957" s="53">
        <f t="shared" si="74"/>
        <v>41067</v>
      </c>
    </row>
    <row r="958" spans="1:12" x14ac:dyDescent="0.3">
      <c r="A958" s="53" t="s">
        <v>1579</v>
      </c>
      <c r="B958">
        <v>628</v>
      </c>
      <c r="C958">
        <v>628</v>
      </c>
      <c r="D958">
        <v>628</v>
      </c>
      <c r="E958">
        <v>628</v>
      </c>
      <c r="G958" s="54">
        <v>0</v>
      </c>
      <c r="H958" s="55" t="str">
        <f t="shared" si="70"/>
        <v>08</v>
      </c>
      <c r="I958" s="55" t="str">
        <f t="shared" si="71"/>
        <v>06</v>
      </c>
      <c r="J958" s="55" t="str">
        <f t="shared" si="72"/>
        <v>2012</v>
      </c>
      <c r="K958" s="53" t="str">
        <f t="shared" si="73"/>
        <v>08/06/2012</v>
      </c>
      <c r="L958" s="53">
        <f t="shared" si="74"/>
        <v>41068</v>
      </c>
    </row>
    <row r="959" spans="1:12" x14ac:dyDescent="0.3">
      <c r="A959" s="53" t="s">
        <v>1580</v>
      </c>
      <c r="B959">
        <v>625</v>
      </c>
      <c r="C959">
        <v>625</v>
      </c>
      <c r="D959">
        <v>625</v>
      </c>
      <c r="E959">
        <v>625</v>
      </c>
      <c r="G959" s="54">
        <v>-4.7999999999999996E-3</v>
      </c>
      <c r="H959" s="55" t="str">
        <f t="shared" si="70"/>
        <v>11</v>
      </c>
      <c r="I959" s="55" t="str">
        <f t="shared" si="71"/>
        <v>06</v>
      </c>
      <c r="J959" s="55" t="str">
        <f t="shared" si="72"/>
        <v>2012</v>
      </c>
      <c r="K959" s="53" t="str">
        <f t="shared" si="73"/>
        <v>11/06/2012</v>
      </c>
      <c r="L959" s="53">
        <f t="shared" si="74"/>
        <v>41071</v>
      </c>
    </row>
    <row r="960" spans="1:12" x14ac:dyDescent="0.3">
      <c r="A960" s="53" t="s">
        <v>1581</v>
      </c>
      <c r="B960">
        <v>625</v>
      </c>
      <c r="C960">
        <v>625</v>
      </c>
      <c r="D960">
        <v>625</v>
      </c>
      <c r="E960">
        <v>625</v>
      </c>
      <c r="G960" s="54">
        <v>0</v>
      </c>
      <c r="H960" s="55" t="str">
        <f t="shared" si="70"/>
        <v>12</v>
      </c>
      <c r="I960" s="55" t="str">
        <f t="shared" si="71"/>
        <v>06</v>
      </c>
      <c r="J960" s="55" t="str">
        <f t="shared" si="72"/>
        <v>2012</v>
      </c>
      <c r="K960" s="53" t="str">
        <f t="shared" si="73"/>
        <v>12/06/2012</v>
      </c>
      <c r="L960" s="53">
        <f t="shared" si="74"/>
        <v>41072</v>
      </c>
    </row>
    <row r="961" spans="1:12" x14ac:dyDescent="0.3">
      <c r="A961" t="s">
        <v>1582</v>
      </c>
      <c r="B961">
        <v>620</v>
      </c>
      <c r="C961">
        <v>620</v>
      </c>
      <c r="D961">
        <v>620</v>
      </c>
      <c r="E961">
        <v>620</v>
      </c>
      <c r="F961" t="s">
        <v>1583</v>
      </c>
      <c r="G961" s="54">
        <v>-8.0000000000000002E-3</v>
      </c>
      <c r="H961" s="55" t="str">
        <f t="shared" si="70"/>
        <v>13</v>
      </c>
      <c r="I961" s="55" t="str">
        <f t="shared" si="71"/>
        <v>06</v>
      </c>
      <c r="J961" s="55" t="str">
        <f t="shared" si="72"/>
        <v>2012</v>
      </c>
      <c r="K961" s="53" t="str">
        <f t="shared" si="73"/>
        <v>13/06/2012</v>
      </c>
      <c r="L961" s="53">
        <f t="shared" si="74"/>
        <v>41073</v>
      </c>
    </row>
    <row r="962" spans="1:12" x14ac:dyDescent="0.3">
      <c r="A962" t="s">
        <v>1584</v>
      </c>
      <c r="B962">
        <v>620</v>
      </c>
      <c r="C962">
        <v>620</v>
      </c>
      <c r="D962">
        <v>620</v>
      </c>
      <c r="E962">
        <v>620</v>
      </c>
      <c r="G962" s="54">
        <v>0</v>
      </c>
      <c r="H962" s="55" t="str">
        <f t="shared" ref="H962:H1025" si="75">+MID(A962,4,2)</f>
        <v>14</v>
      </c>
      <c r="I962" s="55" t="str">
        <f t="shared" ref="I962:I1025" si="76">+MID(A962,1,2)</f>
        <v>06</v>
      </c>
      <c r="J962" s="55" t="str">
        <f t="shared" ref="J962:J1025" si="77">+MID(A962,7,4)</f>
        <v>2012</v>
      </c>
      <c r="K962" s="53" t="str">
        <f t="shared" ref="K962:K1025" si="78">+H962&amp;"/"&amp;I962&amp;"/"&amp;J962</f>
        <v>14/06/2012</v>
      </c>
      <c r="L962" s="53">
        <f t="shared" ref="L962:L1025" si="79">+K962+0</f>
        <v>41074</v>
      </c>
    </row>
    <row r="963" spans="1:12" x14ac:dyDescent="0.3">
      <c r="A963" t="s">
        <v>1585</v>
      </c>
      <c r="B963">
        <v>620</v>
      </c>
      <c r="C963">
        <v>620</v>
      </c>
      <c r="D963">
        <v>620</v>
      </c>
      <c r="E963">
        <v>620</v>
      </c>
      <c r="G963" s="54">
        <v>0</v>
      </c>
      <c r="H963" s="55" t="str">
        <f t="shared" si="75"/>
        <v>15</v>
      </c>
      <c r="I963" s="55" t="str">
        <f t="shared" si="76"/>
        <v>06</v>
      </c>
      <c r="J963" s="55" t="str">
        <f t="shared" si="77"/>
        <v>2012</v>
      </c>
      <c r="K963" s="53" t="str">
        <f t="shared" si="78"/>
        <v>15/06/2012</v>
      </c>
      <c r="L963" s="53">
        <f t="shared" si="79"/>
        <v>41075</v>
      </c>
    </row>
    <row r="964" spans="1:12" x14ac:dyDescent="0.3">
      <c r="A964" t="s">
        <v>1586</v>
      </c>
      <c r="B964">
        <v>620</v>
      </c>
      <c r="C964">
        <v>620</v>
      </c>
      <c r="D964">
        <v>620</v>
      </c>
      <c r="E964">
        <v>620</v>
      </c>
      <c r="G964" s="54">
        <v>0</v>
      </c>
      <c r="H964" s="55" t="str">
        <f t="shared" si="75"/>
        <v>18</v>
      </c>
      <c r="I964" s="55" t="str">
        <f t="shared" si="76"/>
        <v>06</v>
      </c>
      <c r="J964" s="55" t="str">
        <f t="shared" si="77"/>
        <v>2012</v>
      </c>
      <c r="K964" s="53" t="str">
        <f t="shared" si="78"/>
        <v>18/06/2012</v>
      </c>
      <c r="L964" s="53">
        <f t="shared" si="79"/>
        <v>41078</v>
      </c>
    </row>
    <row r="965" spans="1:12" x14ac:dyDescent="0.3">
      <c r="A965" t="s">
        <v>1587</v>
      </c>
      <c r="B965">
        <v>620</v>
      </c>
      <c r="C965">
        <v>620</v>
      </c>
      <c r="D965">
        <v>620</v>
      </c>
      <c r="E965">
        <v>620</v>
      </c>
      <c r="G965" s="54">
        <v>0</v>
      </c>
      <c r="H965" s="55" t="str">
        <f t="shared" si="75"/>
        <v>19</v>
      </c>
      <c r="I965" s="55" t="str">
        <f t="shared" si="76"/>
        <v>06</v>
      </c>
      <c r="J965" s="55" t="str">
        <f t="shared" si="77"/>
        <v>2012</v>
      </c>
      <c r="K965" s="53" t="str">
        <f t="shared" si="78"/>
        <v>19/06/2012</v>
      </c>
      <c r="L965" s="53">
        <f t="shared" si="79"/>
        <v>41079</v>
      </c>
    </row>
    <row r="966" spans="1:12" x14ac:dyDescent="0.3">
      <c r="A966" t="s">
        <v>1588</v>
      </c>
      <c r="B966">
        <v>620</v>
      </c>
      <c r="C966">
        <v>620</v>
      </c>
      <c r="D966">
        <v>620</v>
      </c>
      <c r="E966">
        <v>620</v>
      </c>
      <c r="G966" s="54">
        <v>0</v>
      </c>
      <c r="H966" s="55" t="str">
        <f t="shared" si="75"/>
        <v>20</v>
      </c>
      <c r="I966" s="55" t="str">
        <f t="shared" si="76"/>
        <v>06</v>
      </c>
      <c r="J966" s="55" t="str">
        <f t="shared" si="77"/>
        <v>2012</v>
      </c>
      <c r="K966" s="53" t="str">
        <f t="shared" si="78"/>
        <v>20/06/2012</v>
      </c>
      <c r="L966" s="53">
        <f t="shared" si="79"/>
        <v>41080</v>
      </c>
    </row>
    <row r="967" spans="1:12" x14ac:dyDescent="0.3">
      <c r="A967" t="s">
        <v>1589</v>
      </c>
      <c r="B967">
        <v>620</v>
      </c>
      <c r="C967">
        <v>620</v>
      </c>
      <c r="D967">
        <v>620</v>
      </c>
      <c r="E967">
        <v>620</v>
      </c>
      <c r="G967" s="54">
        <v>0</v>
      </c>
      <c r="H967" s="55" t="str">
        <f t="shared" si="75"/>
        <v>21</v>
      </c>
      <c r="I967" s="55" t="str">
        <f t="shared" si="76"/>
        <v>06</v>
      </c>
      <c r="J967" s="55" t="str">
        <f t="shared" si="77"/>
        <v>2012</v>
      </c>
      <c r="K967" s="53" t="str">
        <f t="shared" si="78"/>
        <v>21/06/2012</v>
      </c>
      <c r="L967" s="53">
        <f t="shared" si="79"/>
        <v>41081</v>
      </c>
    </row>
    <row r="968" spans="1:12" x14ac:dyDescent="0.3">
      <c r="A968" t="s">
        <v>1590</v>
      </c>
      <c r="B968">
        <v>620</v>
      </c>
      <c r="C968">
        <v>620</v>
      </c>
      <c r="D968">
        <v>620</v>
      </c>
      <c r="E968">
        <v>620</v>
      </c>
      <c r="G968" s="54">
        <v>0</v>
      </c>
      <c r="H968" s="55" t="str">
        <f t="shared" si="75"/>
        <v>22</v>
      </c>
      <c r="I968" s="55" t="str">
        <f t="shared" si="76"/>
        <v>06</v>
      </c>
      <c r="J968" s="55" t="str">
        <f t="shared" si="77"/>
        <v>2012</v>
      </c>
      <c r="K968" s="53" t="str">
        <f t="shared" si="78"/>
        <v>22/06/2012</v>
      </c>
      <c r="L968" s="53">
        <f t="shared" si="79"/>
        <v>41082</v>
      </c>
    </row>
    <row r="969" spans="1:12" x14ac:dyDescent="0.3">
      <c r="A969" t="s">
        <v>1591</v>
      </c>
      <c r="B969">
        <v>620</v>
      </c>
      <c r="C969">
        <v>620</v>
      </c>
      <c r="D969">
        <v>620</v>
      </c>
      <c r="E969">
        <v>620</v>
      </c>
      <c r="G969" s="54">
        <v>0</v>
      </c>
      <c r="H969" s="55" t="str">
        <f t="shared" si="75"/>
        <v>25</v>
      </c>
      <c r="I969" s="55" t="str">
        <f t="shared" si="76"/>
        <v>06</v>
      </c>
      <c r="J969" s="55" t="str">
        <f t="shared" si="77"/>
        <v>2012</v>
      </c>
      <c r="K969" s="53" t="str">
        <f t="shared" si="78"/>
        <v>25/06/2012</v>
      </c>
      <c r="L969" s="53">
        <f t="shared" si="79"/>
        <v>41085</v>
      </c>
    </row>
    <row r="970" spans="1:12" x14ac:dyDescent="0.3">
      <c r="A970" t="s">
        <v>1592</v>
      </c>
      <c r="B970">
        <v>620</v>
      </c>
      <c r="C970">
        <v>620</v>
      </c>
      <c r="D970">
        <v>620</v>
      </c>
      <c r="E970">
        <v>620</v>
      </c>
      <c r="G970" s="54">
        <v>0</v>
      </c>
      <c r="H970" s="55" t="str">
        <f t="shared" si="75"/>
        <v>26</v>
      </c>
      <c r="I970" s="55" t="str">
        <f t="shared" si="76"/>
        <v>06</v>
      </c>
      <c r="J970" s="55" t="str">
        <f t="shared" si="77"/>
        <v>2012</v>
      </c>
      <c r="K970" s="53" t="str">
        <f t="shared" si="78"/>
        <v>26/06/2012</v>
      </c>
      <c r="L970" s="53">
        <f t="shared" si="79"/>
        <v>41086</v>
      </c>
    </row>
    <row r="971" spans="1:12" x14ac:dyDescent="0.3">
      <c r="A971" t="s">
        <v>1593</v>
      </c>
      <c r="B971">
        <v>600</v>
      </c>
      <c r="C971">
        <v>600</v>
      </c>
      <c r="D971">
        <v>600</v>
      </c>
      <c r="E971">
        <v>600</v>
      </c>
      <c r="G971" s="54">
        <v>-3.2300000000000002E-2</v>
      </c>
      <c r="H971" s="55" t="str">
        <f t="shared" si="75"/>
        <v>27</v>
      </c>
      <c r="I971" s="55" t="str">
        <f t="shared" si="76"/>
        <v>06</v>
      </c>
      <c r="J971" s="55" t="str">
        <f t="shared" si="77"/>
        <v>2012</v>
      </c>
      <c r="K971" s="53" t="str">
        <f t="shared" si="78"/>
        <v>27/06/2012</v>
      </c>
      <c r="L971" s="53">
        <f t="shared" si="79"/>
        <v>41087</v>
      </c>
    </row>
    <row r="972" spans="1:12" x14ac:dyDescent="0.3">
      <c r="A972" t="s">
        <v>1594</v>
      </c>
      <c r="B972">
        <v>600</v>
      </c>
      <c r="C972">
        <v>600</v>
      </c>
      <c r="D972">
        <v>600</v>
      </c>
      <c r="E972">
        <v>600</v>
      </c>
      <c r="G972" s="54">
        <v>0</v>
      </c>
      <c r="H972" s="55" t="str">
        <f t="shared" si="75"/>
        <v>28</v>
      </c>
      <c r="I972" s="55" t="str">
        <f t="shared" si="76"/>
        <v>06</v>
      </c>
      <c r="J972" s="55" t="str">
        <f t="shared" si="77"/>
        <v>2012</v>
      </c>
      <c r="K972" s="53" t="str">
        <f t="shared" si="78"/>
        <v>28/06/2012</v>
      </c>
      <c r="L972" s="53">
        <f t="shared" si="79"/>
        <v>41088</v>
      </c>
    </row>
    <row r="973" spans="1:12" x14ac:dyDescent="0.3">
      <c r="A973" t="s">
        <v>1595</v>
      </c>
      <c r="B973">
        <v>600</v>
      </c>
      <c r="C973">
        <v>600</v>
      </c>
      <c r="D973">
        <v>600</v>
      </c>
      <c r="E973">
        <v>600</v>
      </c>
      <c r="G973" s="54">
        <v>0</v>
      </c>
      <c r="H973" s="55" t="str">
        <f t="shared" si="75"/>
        <v>29</v>
      </c>
      <c r="I973" s="55" t="str">
        <f t="shared" si="76"/>
        <v>06</v>
      </c>
      <c r="J973" s="55" t="str">
        <f t="shared" si="77"/>
        <v>2012</v>
      </c>
      <c r="K973" s="53" t="str">
        <f t="shared" si="78"/>
        <v>29/06/2012</v>
      </c>
      <c r="L973" s="53">
        <f t="shared" si="79"/>
        <v>41089</v>
      </c>
    </row>
    <row r="974" spans="1:12" x14ac:dyDescent="0.3">
      <c r="A974" s="53" t="s">
        <v>1596</v>
      </c>
      <c r="B974">
        <v>625</v>
      </c>
      <c r="C974">
        <v>625</v>
      </c>
      <c r="D974">
        <v>625</v>
      </c>
      <c r="E974">
        <v>625</v>
      </c>
      <c r="F974" t="s">
        <v>1079</v>
      </c>
      <c r="G974" s="54">
        <v>4.1700000000000001E-2</v>
      </c>
      <c r="H974" s="55" t="str">
        <f t="shared" si="75"/>
        <v>02</v>
      </c>
      <c r="I974" s="55" t="str">
        <f t="shared" si="76"/>
        <v>07</v>
      </c>
      <c r="J974" s="55" t="str">
        <f t="shared" si="77"/>
        <v>2012</v>
      </c>
      <c r="K974" s="53" t="str">
        <f t="shared" si="78"/>
        <v>02/07/2012</v>
      </c>
      <c r="L974" s="53">
        <f t="shared" si="79"/>
        <v>41092</v>
      </c>
    </row>
    <row r="975" spans="1:12" x14ac:dyDescent="0.3">
      <c r="A975" s="53" t="s">
        <v>1597</v>
      </c>
      <c r="B975">
        <v>605</v>
      </c>
      <c r="C975">
        <v>605</v>
      </c>
      <c r="D975">
        <v>605</v>
      </c>
      <c r="E975">
        <v>600</v>
      </c>
      <c r="F975" t="s">
        <v>868</v>
      </c>
      <c r="G975" s="54">
        <v>-3.2000000000000001E-2</v>
      </c>
      <c r="H975" s="55" t="str">
        <f t="shared" si="75"/>
        <v>03</v>
      </c>
      <c r="I975" s="55" t="str">
        <f t="shared" si="76"/>
        <v>07</v>
      </c>
      <c r="J975" s="55" t="str">
        <f t="shared" si="77"/>
        <v>2012</v>
      </c>
      <c r="K975" s="53" t="str">
        <f t="shared" si="78"/>
        <v>03/07/2012</v>
      </c>
      <c r="L975" s="53">
        <f t="shared" si="79"/>
        <v>41093</v>
      </c>
    </row>
    <row r="976" spans="1:12" x14ac:dyDescent="0.3">
      <c r="A976" s="53" t="s">
        <v>1598</v>
      </c>
      <c r="B976">
        <v>605</v>
      </c>
      <c r="C976">
        <v>605</v>
      </c>
      <c r="D976">
        <v>605</v>
      </c>
      <c r="E976">
        <v>605</v>
      </c>
      <c r="G976" s="54">
        <v>0</v>
      </c>
      <c r="H976" s="55" t="str">
        <f t="shared" si="75"/>
        <v>05</v>
      </c>
      <c r="I976" s="55" t="str">
        <f t="shared" si="76"/>
        <v>07</v>
      </c>
      <c r="J976" s="55" t="str">
        <f t="shared" si="77"/>
        <v>2012</v>
      </c>
      <c r="K976" s="53" t="str">
        <f t="shared" si="78"/>
        <v>05/07/2012</v>
      </c>
      <c r="L976" s="53">
        <f t="shared" si="79"/>
        <v>41095</v>
      </c>
    </row>
    <row r="977" spans="1:12" x14ac:dyDescent="0.3">
      <c r="A977" s="53" t="s">
        <v>1599</v>
      </c>
      <c r="B977">
        <v>605</v>
      </c>
      <c r="C977">
        <v>605</v>
      </c>
      <c r="D977">
        <v>605</v>
      </c>
      <c r="E977">
        <v>605</v>
      </c>
      <c r="F977" t="s">
        <v>900</v>
      </c>
      <c r="G977" s="54">
        <v>0</v>
      </c>
      <c r="H977" s="55" t="str">
        <f t="shared" si="75"/>
        <v>06</v>
      </c>
      <c r="I977" s="55" t="str">
        <f t="shared" si="76"/>
        <v>07</v>
      </c>
      <c r="J977" s="55" t="str">
        <f t="shared" si="77"/>
        <v>2012</v>
      </c>
      <c r="K977" s="53" t="str">
        <f t="shared" si="78"/>
        <v>06/07/2012</v>
      </c>
      <c r="L977" s="53">
        <f t="shared" si="79"/>
        <v>41096</v>
      </c>
    </row>
    <row r="978" spans="1:12" x14ac:dyDescent="0.3">
      <c r="A978" s="53" t="s">
        <v>1600</v>
      </c>
      <c r="B978">
        <v>605</v>
      </c>
      <c r="C978">
        <v>605</v>
      </c>
      <c r="D978">
        <v>605</v>
      </c>
      <c r="E978">
        <v>605</v>
      </c>
      <c r="G978" s="54">
        <v>0</v>
      </c>
      <c r="H978" s="55" t="str">
        <f t="shared" si="75"/>
        <v>09</v>
      </c>
      <c r="I978" s="55" t="str">
        <f t="shared" si="76"/>
        <v>07</v>
      </c>
      <c r="J978" s="55" t="str">
        <f t="shared" si="77"/>
        <v>2012</v>
      </c>
      <c r="K978" s="53" t="str">
        <f t="shared" si="78"/>
        <v>09/07/2012</v>
      </c>
      <c r="L978" s="53">
        <f t="shared" si="79"/>
        <v>41099</v>
      </c>
    </row>
    <row r="979" spans="1:12" x14ac:dyDescent="0.3">
      <c r="A979" s="53" t="s">
        <v>1601</v>
      </c>
      <c r="B979">
        <v>605</v>
      </c>
      <c r="C979">
        <v>605</v>
      </c>
      <c r="D979">
        <v>605</v>
      </c>
      <c r="E979">
        <v>605</v>
      </c>
      <c r="F979" t="s">
        <v>1079</v>
      </c>
      <c r="G979" s="54">
        <v>0</v>
      </c>
      <c r="H979" s="55" t="str">
        <f t="shared" si="75"/>
        <v>10</v>
      </c>
      <c r="I979" s="55" t="str">
        <f t="shared" si="76"/>
        <v>07</v>
      </c>
      <c r="J979" s="55" t="str">
        <f t="shared" si="77"/>
        <v>2012</v>
      </c>
      <c r="K979" s="53" t="str">
        <f t="shared" si="78"/>
        <v>10/07/2012</v>
      </c>
      <c r="L979" s="53">
        <f t="shared" si="79"/>
        <v>41100</v>
      </c>
    </row>
    <row r="980" spans="1:12" x14ac:dyDescent="0.3">
      <c r="A980" s="53" t="s">
        <v>1602</v>
      </c>
      <c r="B980">
        <v>625</v>
      </c>
      <c r="C980">
        <v>625</v>
      </c>
      <c r="D980">
        <v>625</v>
      </c>
      <c r="E980">
        <v>625</v>
      </c>
      <c r="F980" t="s">
        <v>1079</v>
      </c>
      <c r="G980" s="54">
        <v>3.3099999999999997E-2</v>
      </c>
      <c r="H980" s="55" t="str">
        <f t="shared" si="75"/>
        <v>11</v>
      </c>
      <c r="I980" s="55" t="str">
        <f t="shared" si="76"/>
        <v>07</v>
      </c>
      <c r="J980" s="55" t="str">
        <f t="shared" si="77"/>
        <v>2012</v>
      </c>
      <c r="K980" s="53" t="str">
        <f t="shared" si="78"/>
        <v>11/07/2012</v>
      </c>
      <c r="L980" s="53">
        <f t="shared" si="79"/>
        <v>41101</v>
      </c>
    </row>
    <row r="981" spans="1:12" x14ac:dyDescent="0.3">
      <c r="A981" s="53" t="s">
        <v>1603</v>
      </c>
      <c r="B981">
        <v>605</v>
      </c>
      <c r="C981">
        <v>605</v>
      </c>
      <c r="D981">
        <v>605</v>
      </c>
      <c r="E981">
        <v>605</v>
      </c>
      <c r="F981" t="s">
        <v>868</v>
      </c>
      <c r="G981" s="54">
        <v>-3.2000000000000001E-2</v>
      </c>
      <c r="H981" s="55" t="str">
        <f t="shared" si="75"/>
        <v>12</v>
      </c>
      <c r="I981" s="55" t="str">
        <f t="shared" si="76"/>
        <v>07</v>
      </c>
      <c r="J981" s="55" t="str">
        <f t="shared" si="77"/>
        <v>2012</v>
      </c>
      <c r="K981" s="53" t="str">
        <f t="shared" si="78"/>
        <v>12/07/2012</v>
      </c>
      <c r="L981" s="53">
        <f t="shared" si="79"/>
        <v>41102</v>
      </c>
    </row>
    <row r="982" spans="1:12" x14ac:dyDescent="0.3">
      <c r="A982" t="s">
        <v>1604</v>
      </c>
      <c r="B982">
        <v>605</v>
      </c>
      <c r="C982">
        <v>605</v>
      </c>
      <c r="D982">
        <v>605</v>
      </c>
      <c r="E982">
        <v>605</v>
      </c>
      <c r="G982" s="54">
        <v>0</v>
      </c>
      <c r="H982" s="55" t="str">
        <f t="shared" si="75"/>
        <v>13</v>
      </c>
      <c r="I982" s="55" t="str">
        <f t="shared" si="76"/>
        <v>07</v>
      </c>
      <c r="J982" s="55" t="str">
        <f t="shared" si="77"/>
        <v>2012</v>
      </c>
      <c r="K982" s="53" t="str">
        <f t="shared" si="78"/>
        <v>13/07/2012</v>
      </c>
      <c r="L982" s="53">
        <f t="shared" si="79"/>
        <v>41103</v>
      </c>
    </row>
    <row r="983" spans="1:12" x14ac:dyDescent="0.3">
      <c r="A983" t="s">
        <v>1605</v>
      </c>
      <c r="B983">
        <v>605</v>
      </c>
      <c r="C983">
        <v>600</v>
      </c>
      <c r="D983">
        <v>600</v>
      </c>
      <c r="E983">
        <v>600</v>
      </c>
      <c r="G983" s="54">
        <v>0</v>
      </c>
      <c r="H983" s="55" t="str">
        <f t="shared" si="75"/>
        <v>16</v>
      </c>
      <c r="I983" s="55" t="str">
        <f t="shared" si="76"/>
        <v>07</v>
      </c>
      <c r="J983" s="55" t="str">
        <f t="shared" si="77"/>
        <v>2012</v>
      </c>
      <c r="K983" s="53" t="str">
        <f t="shared" si="78"/>
        <v>16/07/2012</v>
      </c>
      <c r="L983" s="53">
        <f t="shared" si="79"/>
        <v>41106</v>
      </c>
    </row>
    <row r="984" spans="1:12" x14ac:dyDescent="0.3">
      <c r="A984" t="s">
        <v>1606</v>
      </c>
      <c r="B984">
        <v>605</v>
      </c>
      <c r="C984">
        <v>605</v>
      </c>
      <c r="D984">
        <v>605</v>
      </c>
      <c r="E984">
        <v>605</v>
      </c>
      <c r="G984" s="54">
        <v>0</v>
      </c>
      <c r="H984" s="55" t="str">
        <f t="shared" si="75"/>
        <v>17</v>
      </c>
      <c r="I984" s="55" t="str">
        <f t="shared" si="76"/>
        <v>07</v>
      </c>
      <c r="J984" s="55" t="str">
        <f t="shared" si="77"/>
        <v>2012</v>
      </c>
      <c r="K984" s="53" t="str">
        <f t="shared" si="78"/>
        <v>17/07/2012</v>
      </c>
      <c r="L984" s="53">
        <f t="shared" si="79"/>
        <v>41107</v>
      </c>
    </row>
    <row r="985" spans="1:12" x14ac:dyDescent="0.3">
      <c r="A985" t="s">
        <v>1607</v>
      </c>
      <c r="B985">
        <v>605</v>
      </c>
      <c r="C985">
        <v>605</v>
      </c>
      <c r="D985">
        <v>605</v>
      </c>
      <c r="E985">
        <v>605</v>
      </c>
      <c r="G985" s="54">
        <v>0</v>
      </c>
      <c r="H985" s="55" t="str">
        <f t="shared" si="75"/>
        <v>18</v>
      </c>
      <c r="I985" s="55" t="str">
        <f t="shared" si="76"/>
        <v>07</v>
      </c>
      <c r="J985" s="55" t="str">
        <f t="shared" si="77"/>
        <v>2012</v>
      </c>
      <c r="K985" s="53" t="str">
        <f t="shared" si="78"/>
        <v>18/07/2012</v>
      </c>
      <c r="L985" s="53">
        <f t="shared" si="79"/>
        <v>41108</v>
      </c>
    </row>
    <row r="986" spans="1:12" x14ac:dyDescent="0.3">
      <c r="A986" t="s">
        <v>1608</v>
      </c>
      <c r="B986">
        <v>605</v>
      </c>
      <c r="C986">
        <v>605</v>
      </c>
      <c r="D986">
        <v>605</v>
      </c>
      <c r="E986">
        <v>605</v>
      </c>
      <c r="G986" s="54">
        <v>0</v>
      </c>
      <c r="H986" s="55" t="str">
        <f t="shared" si="75"/>
        <v>19</v>
      </c>
      <c r="I986" s="55" t="str">
        <f t="shared" si="76"/>
        <v>07</v>
      </c>
      <c r="J986" s="55" t="str">
        <f t="shared" si="77"/>
        <v>2012</v>
      </c>
      <c r="K986" s="53" t="str">
        <f t="shared" si="78"/>
        <v>19/07/2012</v>
      </c>
      <c r="L986" s="53">
        <f t="shared" si="79"/>
        <v>41109</v>
      </c>
    </row>
    <row r="987" spans="1:12" x14ac:dyDescent="0.3">
      <c r="A987" t="s">
        <v>1609</v>
      </c>
      <c r="B987">
        <v>605</v>
      </c>
      <c r="C987">
        <v>605</v>
      </c>
      <c r="D987">
        <v>605</v>
      </c>
      <c r="E987">
        <v>605</v>
      </c>
      <c r="G987" s="54">
        <v>0</v>
      </c>
      <c r="H987" s="55" t="str">
        <f t="shared" si="75"/>
        <v>20</v>
      </c>
      <c r="I987" s="55" t="str">
        <f t="shared" si="76"/>
        <v>07</v>
      </c>
      <c r="J987" s="55" t="str">
        <f t="shared" si="77"/>
        <v>2012</v>
      </c>
      <c r="K987" s="53" t="str">
        <f t="shared" si="78"/>
        <v>20/07/2012</v>
      </c>
      <c r="L987" s="53">
        <f t="shared" si="79"/>
        <v>41110</v>
      </c>
    </row>
    <row r="988" spans="1:12" x14ac:dyDescent="0.3">
      <c r="A988" t="s">
        <v>1610</v>
      </c>
      <c r="B988">
        <v>605</v>
      </c>
      <c r="C988">
        <v>605</v>
      </c>
      <c r="D988">
        <v>605</v>
      </c>
      <c r="E988">
        <v>605</v>
      </c>
      <c r="G988" s="54">
        <v>0</v>
      </c>
      <c r="H988" s="55" t="str">
        <f t="shared" si="75"/>
        <v>23</v>
      </c>
      <c r="I988" s="55" t="str">
        <f t="shared" si="76"/>
        <v>07</v>
      </c>
      <c r="J988" s="55" t="str">
        <f t="shared" si="77"/>
        <v>2012</v>
      </c>
      <c r="K988" s="53" t="str">
        <f t="shared" si="78"/>
        <v>23/07/2012</v>
      </c>
      <c r="L988" s="53">
        <f t="shared" si="79"/>
        <v>41113</v>
      </c>
    </row>
    <row r="989" spans="1:12" x14ac:dyDescent="0.3">
      <c r="A989" t="s">
        <v>1611</v>
      </c>
      <c r="B989">
        <v>605</v>
      </c>
      <c r="C989">
        <v>605</v>
      </c>
      <c r="D989">
        <v>605</v>
      </c>
      <c r="E989">
        <v>605</v>
      </c>
      <c r="G989" s="54">
        <v>0</v>
      </c>
      <c r="H989" s="55" t="str">
        <f t="shared" si="75"/>
        <v>24</v>
      </c>
      <c r="I989" s="55" t="str">
        <f t="shared" si="76"/>
        <v>07</v>
      </c>
      <c r="J989" s="55" t="str">
        <f t="shared" si="77"/>
        <v>2012</v>
      </c>
      <c r="K989" s="53" t="str">
        <f t="shared" si="78"/>
        <v>24/07/2012</v>
      </c>
      <c r="L989" s="53">
        <f t="shared" si="79"/>
        <v>41114</v>
      </c>
    </row>
    <row r="990" spans="1:12" x14ac:dyDescent="0.3">
      <c r="A990" t="s">
        <v>1612</v>
      </c>
      <c r="B990">
        <v>620</v>
      </c>
      <c r="C990">
        <v>620</v>
      </c>
      <c r="D990">
        <v>620</v>
      </c>
      <c r="E990">
        <v>620</v>
      </c>
      <c r="G990" s="54">
        <v>2.4799999999999999E-2</v>
      </c>
      <c r="H990" s="55" t="str">
        <f t="shared" si="75"/>
        <v>25</v>
      </c>
      <c r="I990" s="55" t="str">
        <f t="shared" si="76"/>
        <v>07</v>
      </c>
      <c r="J990" s="55" t="str">
        <f t="shared" si="77"/>
        <v>2012</v>
      </c>
      <c r="K990" s="53" t="str">
        <f t="shared" si="78"/>
        <v>25/07/2012</v>
      </c>
      <c r="L990" s="53">
        <f t="shared" si="79"/>
        <v>41115</v>
      </c>
    </row>
    <row r="991" spans="1:12" x14ac:dyDescent="0.3">
      <c r="A991" t="s">
        <v>1613</v>
      </c>
      <c r="B991">
        <v>630</v>
      </c>
      <c r="C991">
        <v>630</v>
      </c>
      <c r="D991">
        <v>630</v>
      </c>
      <c r="E991">
        <v>630</v>
      </c>
      <c r="F991" t="s">
        <v>919</v>
      </c>
      <c r="G991" s="54">
        <v>1.61E-2</v>
      </c>
      <c r="H991" s="55" t="str">
        <f t="shared" si="75"/>
        <v>26</v>
      </c>
      <c r="I991" s="55" t="str">
        <f t="shared" si="76"/>
        <v>07</v>
      </c>
      <c r="J991" s="55" t="str">
        <f t="shared" si="77"/>
        <v>2012</v>
      </c>
      <c r="K991" s="53" t="str">
        <f t="shared" si="78"/>
        <v>26/07/2012</v>
      </c>
      <c r="L991" s="53">
        <f t="shared" si="79"/>
        <v>41116</v>
      </c>
    </row>
    <row r="992" spans="1:12" x14ac:dyDescent="0.3">
      <c r="A992" t="s">
        <v>1614</v>
      </c>
      <c r="B992">
        <v>635</v>
      </c>
      <c r="C992">
        <v>635</v>
      </c>
      <c r="D992">
        <v>635</v>
      </c>
      <c r="E992">
        <v>635</v>
      </c>
      <c r="F992" t="s">
        <v>1079</v>
      </c>
      <c r="G992" s="54">
        <v>7.9000000000000008E-3</v>
      </c>
      <c r="H992" s="55" t="str">
        <f t="shared" si="75"/>
        <v>27</v>
      </c>
      <c r="I992" s="55" t="str">
        <f t="shared" si="76"/>
        <v>07</v>
      </c>
      <c r="J992" s="55" t="str">
        <f t="shared" si="77"/>
        <v>2012</v>
      </c>
      <c r="K992" s="53" t="str">
        <f t="shared" si="78"/>
        <v>27/07/2012</v>
      </c>
      <c r="L992" s="53">
        <f t="shared" si="79"/>
        <v>41117</v>
      </c>
    </row>
    <row r="993" spans="1:12" x14ac:dyDescent="0.3">
      <c r="A993" t="s">
        <v>1615</v>
      </c>
      <c r="B993">
        <v>635</v>
      </c>
      <c r="C993">
        <v>635</v>
      </c>
      <c r="D993">
        <v>635</v>
      </c>
      <c r="E993">
        <v>635</v>
      </c>
      <c r="G993" s="54">
        <v>0</v>
      </c>
      <c r="H993" s="55" t="str">
        <f t="shared" si="75"/>
        <v>30</v>
      </c>
      <c r="I993" s="55" t="str">
        <f t="shared" si="76"/>
        <v>07</v>
      </c>
      <c r="J993" s="55" t="str">
        <f t="shared" si="77"/>
        <v>2012</v>
      </c>
      <c r="K993" s="53" t="str">
        <f t="shared" si="78"/>
        <v>30/07/2012</v>
      </c>
      <c r="L993" s="53">
        <f t="shared" si="79"/>
        <v>41120</v>
      </c>
    </row>
    <row r="994" spans="1:12" x14ac:dyDescent="0.3">
      <c r="A994" t="s">
        <v>1616</v>
      </c>
      <c r="B994">
        <v>635</v>
      </c>
      <c r="C994">
        <v>635</v>
      </c>
      <c r="D994">
        <v>635</v>
      </c>
      <c r="E994">
        <v>635</v>
      </c>
      <c r="G994" s="54">
        <v>0</v>
      </c>
      <c r="H994" s="55" t="str">
        <f t="shared" si="75"/>
        <v>31</v>
      </c>
      <c r="I994" s="55" t="str">
        <f t="shared" si="76"/>
        <v>07</v>
      </c>
      <c r="J994" s="55" t="str">
        <f t="shared" si="77"/>
        <v>2012</v>
      </c>
      <c r="K994" s="53" t="str">
        <f t="shared" si="78"/>
        <v>31/07/2012</v>
      </c>
      <c r="L994" s="53">
        <f t="shared" si="79"/>
        <v>41121</v>
      </c>
    </row>
    <row r="995" spans="1:12" x14ac:dyDescent="0.3">
      <c r="A995" s="53" t="s">
        <v>1617</v>
      </c>
      <c r="B995">
        <v>635</v>
      </c>
      <c r="C995">
        <v>635</v>
      </c>
      <c r="D995">
        <v>635</v>
      </c>
      <c r="E995">
        <v>635</v>
      </c>
      <c r="G995" s="54">
        <v>0</v>
      </c>
      <c r="H995" s="55" t="str">
        <f t="shared" si="75"/>
        <v>01</v>
      </c>
      <c r="I995" s="55" t="str">
        <f t="shared" si="76"/>
        <v>08</v>
      </c>
      <c r="J995" s="55" t="str">
        <f t="shared" si="77"/>
        <v>2012</v>
      </c>
      <c r="K995" s="53" t="str">
        <f t="shared" si="78"/>
        <v>01/08/2012</v>
      </c>
      <c r="L995" s="53">
        <f t="shared" si="79"/>
        <v>41122</v>
      </c>
    </row>
    <row r="996" spans="1:12" x14ac:dyDescent="0.3">
      <c r="A996" s="53" t="s">
        <v>1618</v>
      </c>
      <c r="B996">
        <v>640</v>
      </c>
      <c r="C996">
        <v>640</v>
      </c>
      <c r="D996">
        <v>640</v>
      </c>
      <c r="E996">
        <v>640</v>
      </c>
      <c r="G996" s="54">
        <v>7.9000000000000008E-3</v>
      </c>
      <c r="H996" s="55" t="str">
        <f t="shared" si="75"/>
        <v>02</v>
      </c>
      <c r="I996" s="55" t="str">
        <f t="shared" si="76"/>
        <v>08</v>
      </c>
      <c r="J996" s="55" t="str">
        <f t="shared" si="77"/>
        <v>2012</v>
      </c>
      <c r="K996" s="53" t="str">
        <f t="shared" si="78"/>
        <v>02/08/2012</v>
      </c>
      <c r="L996" s="53">
        <f t="shared" si="79"/>
        <v>41123</v>
      </c>
    </row>
    <row r="997" spans="1:12" x14ac:dyDescent="0.3">
      <c r="A997" s="53" t="s">
        <v>1619</v>
      </c>
      <c r="B997">
        <v>640</v>
      </c>
      <c r="C997">
        <v>640</v>
      </c>
      <c r="D997">
        <v>640</v>
      </c>
      <c r="E997">
        <v>640</v>
      </c>
      <c r="G997" s="54">
        <v>0</v>
      </c>
      <c r="H997" s="55" t="str">
        <f t="shared" si="75"/>
        <v>03</v>
      </c>
      <c r="I997" s="55" t="str">
        <f t="shared" si="76"/>
        <v>08</v>
      </c>
      <c r="J997" s="55" t="str">
        <f t="shared" si="77"/>
        <v>2012</v>
      </c>
      <c r="K997" s="53" t="str">
        <f t="shared" si="78"/>
        <v>03/08/2012</v>
      </c>
      <c r="L997" s="53">
        <f t="shared" si="79"/>
        <v>41124</v>
      </c>
    </row>
    <row r="998" spans="1:12" x14ac:dyDescent="0.3">
      <c r="A998" s="53" t="s">
        <v>1620</v>
      </c>
      <c r="B998">
        <v>640</v>
      </c>
      <c r="C998">
        <v>640</v>
      </c>
      <c r="D998">
        <v>640</v>
      </c>
      <c r="E998">
        <v>640</v>
      </c>
      <c r="G998" s="54">
        <v>0</v>
      </c>
      <c r="H998" s="55" t="str">
        <f t="shared" si="75"/>
        <v>06</v>
      </c>
      <c r="I998" s="55" t="str">
        <f t="shared" si="76"/>
        <v>08</v>
      </c>
      <c r="J998" s="55" t="str">
        <f t="shared" si="77"/>
        <v>2012</v>
      </c>
      <c r="K998" s="53" t="str">
        <f t="shared" si="78"/>
        <v>06/08/2012</v>
      </c>
      <c r="L998" s="53">
        <f t="shared" si="79"/>
        <v>41127</v>
      </c>
    </row>
    <row r="999" spans="1:12" x14ac:dyDescent="0.3">
      <c r="A999" s="53" t="s">
        <v>1621</v>
      </c>
      <c r="B999">
        <v>640</v>
      </c>
      <c r="C999">
        <v>640</v>
      </c>
      <c r="D999">
        <v>640</v>
      </c>
      <c r="E999">
        <v>640</v>
      </c>
      <c r="G999" s="54">
        <v>0</v>
      </c>
      <c r="H999" s="55" t="str">
        <f t="shared" si="75"/>
        <v>07</v>
      </c>
      <c r="I999" s="55" t="str">
        <f t="shared" si="76"/>
        <v>08</v>
      </c>
      <c r="J999" s="55" t="str">
        <f t="shared" si="77"/>
        <v>2012</v>
      </c>
      <c r="K999" s="53" t="str">
        <f t="shared" si="78"/>
        <v>07/08/2012</v>
      </c>
      <c r="L999" s="53">
        <f t="shared" si="79"/>
        <v>41128</v>
      </c>
    </row>
    <row r="1000" spans="1:12" x14ac:dyDescent="0.3">
      <c r="A1000" s="53" t="s">
        <v>1622</v>
      </c>
      <c r="B1000">
        <v>640</v>
      </c>
      <c r="C1000">
        <v>640</v>
      </c>
      <c r="D1000">
        <v>640</v>
      </c>
      <c r="E1000">
        <v>640</v>
      </c>
      <c r="G1000" s="54">
        <v>0</v>
      </c>
      <c r="H1000" s="55" t="str">
        <f t="shared" si="75"/>
        <v>08</v>
      </c>
      <c r="I1000" s="55" t="str">
        <f t="shared" si="76"/>
        <v>08</v>
      </c>
      <c r="J1000" s="55" t="str">
        <f t="shared" si="77"/>
        <v>2012</v>
      </c>
      <c r="K1000" s="53" t="str">
        <f t="shared" si="78"/>
        <v>08/08/2012</v>
      </c>
      <c r="L1000" s="53">
        <f t="shared" si="79"/>
        <v>41129</v>
      </c>
    </row>
    <row r="1001" spans="1:12" x14ac:dyDescent="0.3">
      <c r="A1001" s="53" t="s">
        <v>1623</v>
      </c>
      <c r="B1001">
        <v>641</v>
      </c>
      <c r="C1001">
        <v>641</v>
      </c>
      <c r="D1001">
        <v>641</v>
      </c>
      <c r="E1001">
        <v>641</v>
      </c>
      <c r="G1001" s="54">
        <v>1.6000000000000001E-3</v>
      </c>
      <c r="H1001" s="55" t="str">
        <f t="shared" si="75"/>
        <v>09</v>
      </c>
      <c r="I1001" s="55" t="str">
        <f t="shared" si="76"/>
        <v>08</v>
      </c>
      <c r="J1001" s="55" t="str">
        <f t="shared" si="77"/>
        <v>2012</v>
      </c>
      <c r="K1001" s="53" t="str">
        <f t="shared" si="78"/>
        <v>09/08/2012</v>
      </c>
      <c r="L1001" s="53">
        <f t="shared" si="79"/>
        <v>41130</v>
      </c>
    </row>
    <row r="1002" spans="1:12" x14ac:dyDescent="0.3">
      <c r="A1002" s="53" t="s">
        <v>1624</v>
      </c>
      <c r="B1002">
        <v>641</v>
      </c>
      <c r="C1002">
        <v>641</v>
      </c>
      <c r="D1002">
        <v>641</v>
      </c>
      <c r="E1002">
        <v>641</v>
      </c>
      <c r="G1002" s="54">
        <v>0</v>
      </c>
      <c r="H1002" s="55" t="str">
        <f t="shared" si="75"/>
        <v>10</v>
      </c>
      <c r="I1002" s="55" t="str">
        <f t="shared" si="76"/>
        <v>08</v>
      </c>
      <c r="J1002" s="55" t="str">
        <f t="shared" si="77"/>
        <v>2012</v>
      </c>
      <c r="K1002" s="53" t="str">
        <f t="shared" si="78"/>
        <v>10/08/2012</v>
      </c>
      <c r="L1002" s="53">
        <f t="shared" si="79"/>
        <v>41131</v>
      </c>
    </row>
    <row r="1003" spans="1:12" x14ac:dyDescent="0.3">
      <c r="A1003" t="s">
        <v>1625</v>
      </c>
      <c r="B1003">
        <v>641</v>
      </c>
      <c r="C1003">
        <v>641</v>
      </c>
      <c r="D1003">
        <v>641</v>
      </c>
      <c r="E1003">
        <v>640</v>
      </c>
      <c r="G1003" s="54">
        <v>0</v>
      </c>
      <c r="H1003" s="55" t="str">
        <f t="shared" si="75"/>
        <v>13</v>
      </c>
      <c r="I1003" s="55" t="str">
        <f t="shared" si="76"/>
        <v>08</v>
      </c>
      <c r="J1003" s="55" t="str">
        <f t="shared" si="77"/>
        <v>2012</v>
      </c>
      <c r="K1003" s="53" t="str">
        <f t="shared" si="78"/>
        <v>13/08/2012</v>
      </c>
      <c r="L1003" s="53">
        <f t="shared" si="79"/>
        <v>41134</v>
      </c>
    </row>
    <row r="1004" spans="1:12" x14ac:dyDescent="0.3">
      <c r="A1004" t="s">
        <v>1626</v>
      </c>
      <c r="B1004">
        <v>641</v>
      </c>
      <c r="C1004">
        <v>641</v>
      </c>
      <c r="D1004">
        <v>641</v>
      </c>
      <c r="E1004">
        <v>641</v>
      </c>
      <c r="G1004" s="54">
        <v>0</v>
      </c>
      <c r="H1004" s="55" t="str">
        <f t="shared" si="75"/>
        <v>14</v>
      </c>
      <c r="I1004" s="55" t="str">
        <f t="shared" si="76"/>
        <v>08</v>
      </c>
      <c r="J1004" s="55" t="str">
        <f t="shared" si="77"/>
        <v>2012</v>
      </c>
      <c r="K1004" s="53" t="str">
        <f t="shared" si="78"/>
        <v>14/08/2012</v>
      </c>
      <c r="L1004" s="53">
        <f t="shared" si="79"/>
        <v>41135</v>
      </c>
    </row>
    <row r="1005" spans="1:12" x14ac:dyDescent="0.3">
      <c r="A1005" t="s">
        <v>1627</v>
      </c>
      <c r="B1005">
        <v>645</v>
      </c>
      <c r="C1005">
        <v>645</v>
      </c>
      <c r="D1005">
        <v>645</v>
      </c>
      <c r="E1005">
        <v>645</v>
      </c>
      <c r="G1005" s="54">
        <v>6.1999999999999998E-3</v>
      </c>
      <c r="H1005" s="55" t="str">
        <f t="shared" si="75"/>
        <v>15</v>
      </c>
      <c r="I1005" s="55" t="str">
        <f t="shared" si="76"/>
        <v>08</v>
      </c>
      <c r="J1005" s="55" t="str">
        <f t="shared" si="77"/>
        <v>2012</v>
      </c>
      <c r="K1005" s="53" t="str">
        <f t="shared" si="78"/>
        <v>15/08/2012</v>
      </c>
      <c r="L1005" s="53">
        <f t="shared" si="79"/>
        <v>41136</v>
      </c>
    </row>
    <row r="1006" spans="1:12" x14ac:dyDescent="0.3">
      <c r="A1006" t="s">
        <v>1628</v>
      </c>
      <c r="B1006">
        <v>645</v>
      </c>
      <c r="C1006">
        <v>645</v>
      </c>
      <c r="D1006">
        <v>645</v>
      </c>
      <c r="E1006">
        <v>645</v>
      </c>
      <c r="G1006" s="54">
        <v>0</v>
      </c>
      <c r="H1006" s="55" t="str">
        <f t="shared" si="75"/>
        <v>16</v>
      </c>
      <c r="I1006" s="55" t="str">
        <f t="shared" si="76"/>
        <v>08</v>
      </c>
      <c r="J1006" s="55" t="str">
        <f t="shared" si="77"/>
        <v>2012</v>
      </c>
      <c r="K1006" s="53" t="str">
        <f t="shared" si="78"/>
        <v>16/08/2012</v>
      </c>
      <c r="L1006" s="53">
        <f t="shared" si="79"/>
        <v>41137</v>
      </c>
    </row>
    <row r="1007" spans="1:12" x14ac:dyDescent="0.3">
      <c r="A1007" t="s">
        <v>1629</v>
      </c>
      <c r="B1007">
        <v>645</v>
      </c>
      <c r="C1007">
        <v>645</v>
      </c>
      <c r="D1007">
        <v>645</v>
      </c>
      <c r="E1007">
        <v>645</v>
      </c>
      <c r="G1007" s="54">
        <v>0</v>
      </c>
      <c r="H1007" s="55" t="str">
        <f t="shared" si="75"/>
        <v>17</v>
      </c>
      <c r="I1007" s="55" t="str">
        <f t="shared" si="76"/>
        <v>08</v>
      </c>
      <c r="J1007" s="55" t="str">
        <f t="shared" si="77"/>
        <v>2012</v>
      </c>
      <c r="K1007" s="53" t="str">
        <f t="shared" si="78"/>
        <v>17/08/2012</v>
      </c>
      <c r="L1007" s="53">
        <f t="shared" si="79"/>
        <v>41138</v>
      </c>
    </row>
    <row r="1008" spans="1:12" x14ac:dyDescent="0.3">
      <c r="A1008" t="s">
        <v>1630</v>
      </c>
      <c r="B1008">
        <v>645</v>
      </c>
      <c r="C1008">
        <v>645</v>
      </c>
      <c r="D1008">
        <v>645</v>
      </c>
      <c r="E1008">
        <v>645</v>
      </c>
      <c r="G1008" s="54">
        <v>0</v>
      </c>
      <c r="H1008" s="55" t="str">
        <f t="shared" si="75"/>
        <v>20</v>
      </c>
      <c r="I1008" s="55" t="str">
        <f t="shared" si="76"/>
        <v>08</v>
      </c>
      <c r="J1008" s="55" t="str">
        <f t="shared" si="77"/>
        <v>2012</v>
      </c>
      <c r="K1008" s="53" t="str">
        <f t="shared" si="78"/>
        <v>20/08/2012</v>
      </c>
      <c r="L1008" s="53">
        <f t="shared" si="79"/>
        <v>41141</v>
      </c>
    </row>
    <row r="1009" spans="1:12" x14ac:dyDescent="0.3">
      <c r="A1009" t="s">
        <v>1631</v>
      </c>
      <c r="B1009">
        <v>645</v>
      </c>
      <c r="C1009">
        <v>645</v>
      </c>
      <c r="D1009">
        <v>645</v>
      </c>
      <c r="E1009">
        <v>645</v>
      </c>
      <c r="G1009" s="54">
        <v>0</v>
      </c>
      <c r="H1009" s="55" t="str">
        <f t="shared" si="75"/>
        <v>21</v>
      </c>
      <c r="I1009" s="55" t="str">
        <f t="shared" si="76"/>
        <v>08</v>
      </c>
      <c r="J1009" s="55" t="str">
        <f t="shared" si="77"/>
        <v>2012</v>
      </c>
      <c r="K1009" s="53" t="str">
        <f t="shared" si="78"/>
        <v>21/08/2012</v>
      </c>
      <c r="L1009" s="53">
        <f t="shared" si="79"/>
        <v>41142</v>
      </c>
    </row>
    <row r="1010" spans="1:12" x14ac:dyDescent="0.3">
      <c r="A1010" t="s">
        <v>1632</v>
      </c>
      <c r="B1010">
        <v>645</v>
      </c>
      <c r="C1010">
        <v>645</v>
      </c>
      <c r="D1010">
        <v>645</v>
      </c>
      <c r="E1010">
        <v>645</v>
      </c>
      <c r="G1010" s="54">
        <v>0</v>
      </c>
      <c r="H1010" s="55" t="str">
        <f t="shared" si="75"/>
        <v>22</v>
      </c>
      <c r="I1010" s="55" t="str">
        <f t="shared" si="76"/>
        <v>08</v>
      </c>
      <c r="J1010" s="55" t="str">
        <f t="shared" si="77"/>
        <v>2012</v>
      </c>
      <c r="K1010" s="53" t="str">
        <f t="shared" si="78"/>
        <v>22/08/2012</v>
      </c>
      <c r="L1010" s="53">
        <f t="shared" si="79"/>
        <v>41143</v>
      </c>
    </row>
    <row r="1011" spans="1:12" x14ac:dyDescent="0.3">
      <c r="A1011" t="s">
        <v>1633</v>
      </c>
      <c r="B1011">
        <v>645</v>
      </c>
      <c r="C1011">
        <v>645</v>
      </c>
      <c r="D1011">
        <v>645</v>
      </c>
      <c r="E1011">
        <v>645</v>
      </c>
      <c r="G1011" s="54">
        <v>0</v>
      </c>
      <c r="H1011" s="55" t="str">
        <f t="shared" si="75"/>
        <v>23</v>
      </c>
      <c r="I1011" s="55" t="str">
        <f t="shared" si="76"/>
        <v>08</v>
      </c>
      <c r="J1011" s="55" t="str">
        <f t="shared" si="77"/>
        <v>2012</v>
      </c>
      <c r="K1011" s="53" t="str">
        <f t="shared" si="78"/>
        <v>23/08/2012</v>
      </c>
      <c r="L1011" s="53">
        <f t="shared" si="79"/>
        <v>41144</v>
      </c>
    </row>
    <row r="1012" spans="1:12" x14ac:dyDescent="0.3">
      <c r="A1012" t="s">
        <v>1634</v>
      </c>
      <c r="B1012">
        <v>645</v>
      </c>
      <c r="C1012">
        <v>645</v>
      </c>
      <c r="D1012">
        <v>645</v>
      </c>
      <c r="E1012">
        <v>645</v>
      </c>
      <c r="G1012" s="54">
        <v>0</v>
      </c>
      <c r="H1012" s="55" t="str">
        <f t="shared" si="75"/>
        <v>24</v>
      </c>
      <c r="I1012" s="55" t="str">
        <f t="shared" si="76"/>
        <v>08</v>
      </c>
      <c r="J1012" s="55" t="str">
        <f t="shared" si="77"/>
        <v>2012</v>
      </c>
      <c r="K1012" s="53" t="str">
        <f t="shared" si="78"/>
        <v>24/08/2012</v>
      </c>
      <c r="L1012" s="53">
        <f t="shared" si="79"/>
        <v>41145</v>
      </c>
    </row>
    <row r="1013" spans="1:12" x14ac:dyDescent="0.3">
      <c r="A1013" t="s">
        <v>1635</v>
      </c>
      <c r="B1013">
        <v>645</v>
      </c>
      <c r="C1013">
        <v>645</v>
      </c>
      <c r="D1013">
        <v>645</v>
      </c>
      <c r="E1013">
        <v>645</v>
      </c>
      <c r="G1013" s="54">
        <v>0</v>
      </c>
      <c r="H1013" s="55" t="str">
        <f t="shared" si="75"/>
        <v>27</v>
      </c>
      <c r="I1013" s="55" t="str">
        <f t="shared" si="76"/>
        <v>08</v>
      </c>
      <c r="J1013" s="55" t="str">
        <f t="shared" si="77"/>
        <v>2012</v>
      </c>
      <c r="K1013" s="53" t="str">
        <f t="shared" si="78"/>
        <v>27/08/2012</v>
      </c>
      <c r="L1013" s="53">
        <f t="shared" si="79"/>
        <v>41148</v>
      </c>
    </row>
    <row r="1014" spans="1:12" x14ac:dyDescent="0.3">
      <c r="A1014" t="s">
        <v>1636</v>
      </c>
      <c r="B1014">
        <v>640</v>
      </c>
      <c r="C1014">
        <v>640</v>
      </c>
      <c r="D1014">
        <v>640</v>
      </c>
      <c r="E1014">
        <v>640</v>
      </c>
      <c r="G1014" s="54">
        <v>-7.7999999999999996E-3</v>
      </c>
      <c r="H1014" s="55" t="str">
        <f t="shared" si="75"/>
        <v>29</v>
      </c>
      <c r="I1014" s="55" t="str">
        <f t="shared" si="76"/>
        <v>08</v>
      </c>
      <c r="J1014" s="55" t="str">
        <f t="shared" si="77"/>
        <v>2012</v>
      </c>
      <c r="K1014" s="53" t="str">
        <f t="shared" si="78"/>
        <v>29/08/2012</v>
      </c>
      <c r="L1014" s="53">
        <f t="shared" si="79"/>
        <v>41150</v>
      </c>
    </row>
    <row r="1015" spans="1:12" x14ac:dyDescent="0.3">
      <c r="A1015" t="s">
        <v>1637</v>
      </c>
      <c r="B1015">
        <v>640</v>
      </c>
      <c r="C1015">
        <v>640</v>
      </c>
      <c r="D1015">
        <v>640</v>
      </c>
      <c r="E1015">
        <v>640</v>
      </c>
      <c r="G1015" s="54">
        <v>0</v>
      </c>
      <c r="H1015" s="55" t="str">
        <f t="shared" si="75"/>
        <v>30</v>
      </c>
      <c r="I1015" s="55" t="str">
        <f t="shared" si="76"/>
        <v>08</v>
      </c>
      <c r="J1015" s="55" t="str">
        <f t="shared" si="77"/>
        <v>2012</v>
      </c>
      <c r="K1015" s="53" t="str">
        <f t="shared" si="78"/>
        <v>30/08/2012</v>
      </c>
      <c r="L1015" s="53">
        <f t="shared" si="79"/>
        <v>41151</v>
      </c>
    </row>
    <row r="1016" spans="1:12" x14ac:dyDescent="0.3">
      <c r="A1016" t="s">
        <v>1638</v>
      </c>
      <c r="B1016">
        <v>640</v>
      </c>
      <c r="C1016">
        <v>640</v>
      </c>
      <c r="D1016">
        <v>640</v>
      </c>
      <c r="E1016">
        <v>635</v>
      </c>
      <c r="G1016" s="54">
        <v>0</v>
      </c>
      <c r="H1016" s="55" t="str">
        <f t="shared" si="75"/>
        <v>31</v>
      </c>
      <c r="I1016" s="55" t="str">
        <f t="shared" si="76"/>
        <v>08</v>
      </c>
      <c r="J1016" s="55" t="str">
        <f t="shared" si="77"/>
        <v>2012</v>
      </c>
      <c r="K1016" s="53" t="str">
        <f t="shared" si="78"/>
        <v>31/08/2012</v>
      </c>
      <c r="L1016" s="53">
        <f t="shared" si="79"/>
        <v>41152</v>
      </c>
    </row>
    <row r="1017" spans="1:12" x14ac:dyDescent="0.3">
      <c r="A1017" s="53" t="s">
        <v>1639</v>
      </c>
      <c r="B1017">
        <v>640</v>
      </c>
      <c r="C1017">
        <v>640</v>
      </c>
      <c r="D1017">
        <v>640</v>
      </c>
      <c r="E1017">
        <v>640</v>
      </c>
      <c r="G1017" s="54">
        <v>0</v>
      </c>
      <c r="H1017" s="55" t="str">
        <f t="shared" si="75"/>
        <v>04</v>
      </c>
      <c r="I1017" s="55" t="str">
        <f t="shared" si="76"/>
        <v>09</v>
      </c>
      <c r="J1017" s="55" t="str">
        <f t="shared" si="77"/>
        <v>2012</v>
      </c>
      <c r="K1017" s="53" t="str">
        <f t="shared" si="78"/>
        <v>04/09/2012</v>
      </c>
      <c r="L1017" s="53">
        <f t="shared" si="79"/>
        <v>41156</v>
      </c>
    </row>
    <row r="1018" spans="1:12" x14ac:dyDescent="0.3">
      <c r="A1018" s="53" t="s">
        <v>1640</v>
      </c>
      <c r="B1018">
        <v>640</v>
      </c>
      <c r="C1018">
        <v>640</v>
      </c>
      <c r="D1018">
        <v>640</v>
      </c>
      <c r="E1018">
        <v>640</v>
      </c>
      <c r="G1018" s="54">
        <v>0</v>
      </c>
      <c r="H1018" s="55" t="str">
        <f t="shared" si="75"/>
        <v>05</v>
      </c>
      <c r="I1018" s="55" t="str">
        <f t="shared" si="76"/>
        <v>09</v>
      </c>
      <c r="J1018" s="55" t="str">
        <f t="shared" si="77"/>
        <v>2012</v>
      </c>
      <c r="K1018" s="53" t="str">
        <f t="shared" si="78"/>
        <v>05/09/2012</v>
      </c>
      <c r="L1018" s="53">
        <f t="shared" si="79"/>
        <v>41157</v>
      </c>
    </row>
    <row r="1019" spans="1:12" x14ac:dyDescent="0.3">
      <c r="A1019" s="53" t="s">
        <v>1641</v>
      </c>
      <c r="B1019">
        <v>640</v>
      </c>
      <c r="C1019">
        <v>640</v>
      </c>
      <c r="D1019">
        <v>640</v>
      </c>
      <c r="E1019">
        <v>640</v>
      </c>
      <c r="G1019" s="54">
        <v>0</v>
      </c>
      <c r="H1019" s="55" t="str">
        <f t="shared" si="75"/>
        <v>06</v>
      </c>
      <c r="I1019" s="55" t="str">
        <f t="shared" si="76"/>
        <v>09</v>
      </c>
      <c r="J1019" s="55" t="str">
        <f t="shared" si="77"/>
        <v>2012</v>
      </c>
      <c r="K1019" s="53" t="str">
        <f t="shared" si="78"/>
        <v>06/09/2012</v>
      </c>
      <c r="L1019" s="53">
        <f t="shared" si="79"/>
        <v>41158</v>
      </c>
    </row>
    <row r="1020" spans="1:12" x14ac:dyDescent="0.3">
      <c r="A1020" s="53" t="s">
        <v>1642</v>
      </c>
      <c r="B1020">
        <v>640</v>
      </c>
      <c r="C1020">
        <v>640</v>
      </c>
      <c r="D1020">
        <v>640</v>
      </c>
      <c r="E1020">
        <v>640</v>
      </c>
      <c r="G1020" s="54">
        <v>0</v>
      </c>
      <c r="H1020" s="55" t="str">
        <f t="shared" si="75"/>
        <v>07</v>
      </c>
      <c r="I1020" s="55" t="str">
        <f t="shared" si="76"/>
        <v>09</v>
      </c>
      <c r="J1020" s="55" t="str">
        <f t="shared" si="77"/>
        <v>2012</v>
      </c>
      <c r="K1020" s="53" t="str">
        <f t="shared" si="78"/>
        <v>07/09/2012</v>
      </c>
      <c r="L1020" s="53">
        <f t="shared" si="79"/>
        <v>41159</v>
      </c>
    </row>
    <row r="1021" spans="1:12" x14ac:dyDescent="0.3">
      <c r="A1021" s="53" t="s">
        <v>1643</v>
      </c>
      <c r="B1021">
        <v>640</v>
      </c>
      <c r="C1021">
        <v>640</v>
      </c>
      <c r="D1021">
        <v>640</v>
      </c>
      <c r="E1021">
        <v>640</v>
      </c>
      <c r="G1021" s="54">
        <v>0</v>
      </c>
      <c r="H1021" s="55" t="str">
        <f t="shared" si="75"/>
        <v>10</v>
      </c>
      <c r="I1021" s="55" t="str">
        <f t="shared" si="76"/>
        <v>09</v>
      </c>
      <c r="J1021" s="55" t="str">
        <f t="shared" si="77"/>
        <v>2012</v>
      </c>
      <c r="K1021" s="53" t="str">
        <f t="shared" si="78"/>
        <v>10/09/2012</v>
      </c>
      <c r="L1021" s="53">
        <f t="shared" si="79"/>
        <v>41162</v>
      </c>
    </row>
    <row r="1022" spans="1:12" x14ac:dyDescent="0.3">
      <c r="A1022" s="53" t="s">
        <v>1644</v>
      </c>
      <c r="B1022">
        <v>640</v>
      </c>
      <c r="C1022">
        <v>640</v>
      </c>
      <c r="D1022">
        <v>640</v>
      </c>
      <c r="E1022">
        <v>640</v>
      </c>
      <c r="G1022" s="54">
        <v>0</v>
      </c>
      <c r="H1022" s="55" t="str">
        <f t="shared" si="75"/>
        <v>11</v>
      </c>
      <c r="I1022" s="55" t="str">
        <f t="shared" si="76"/>
        <v>09</v>
      </c>
      <c r="J1022" s="55" t="str">
        <f t="shared" si="77"/>
        <v>2012</v>
      </c>
      <c r="K1022" s="53" t="str">
        <f t="shared" si="78"/>
        <v>11/09/2012</v>
      </c>
      <c r="L1022" s="53">
        <f t="shared" si="79"/>
        <v>41163</v>
      </c>
    </row>
    <row r="1023" spans="1:12" x14ac:dyDescent="0.3">
      <c r="A1023" s="53" t="s">
        <v>1645</v>
      </c>
      <c r="B1023">
        <v>640</v>
      </c>
      <c r="C1023">
        <v>640</v>
      </c>
      <c r="D1023">
        <v>640</v>
      </c>
      <c r="E1023">
        <v>640</v>
      </c>
      <c r="G1023" s="54">
        <v>0</v>
      </c>
      <c r="H1023" s="55" t="str">
        <f t="shared" si="75"/>
        <v>12</v>
      </c>
      <c r="I1023" s="55" t="str">
        <f t="shared" si="76"/>
        <v>09</v>
      </c>
      <c r="J1023" s="55" t="str">
        <f t="shared" si="77"/>
        <v>2012</v>
      </c>
      <c r="K1023" s="53" t="str">
        <f t="shared" si="78"/>
        <v>12/09/2012</v>
      </c>
      <c r="L1023" s="53">
        <f t="shared" si="79"/>
        <v>41164</v>
      </c>
    </row>
    <row r="1024" spans="1:12" x14ac:dyDescent="0.3">
      <c r="A1024" t="s">
        <v>1646</v>
      </c>
      <c r="B1024">
        <v>640</v>
      </c>
      <c r="C1024">
        <v>640</v>
      </c>
      <c r="D1024">
        <v>640</v>
      </c>
      <c r="E1024">
        <v>640</v>
      </c>
      <c r="G1024" s="54">
        <v>0</v>
      </c>
      <c r="H1024" s="55" t="str">
        <f t="shared" si="75"/>
        <v>13</v>
      </c>
      <c r="I1024" s="55" t="str">
        <f t="shared" si="76"/>
        <v>09</v>
      </c>
      <c r="J1024" s="55" t="str">
        <f t="shared" si="77"/>
        <v>2012</v>
      </c>
      <c r="K1024" s="53" t="str">
        <f t="shared" si="78"/>
        <v>13/09/2012</v>
      </c>
      <c r="L1024" s="53">
        <f t="shared" si="79"/>
        <v>41165</v>
      </c>
    </row>
    <row r="1025" spans="1:12" x14ac:dyDescent="0.3">
      <c r="A1025" t="s">
        <v>1647</v>
      </c>
      <c r="B1025">
        <v>640</v>
      </c>
      <c r="C1025">
        <v>640</v>
      </c>
      <c r="D1025">
        <v>640</v>
      </c>
      <c r="E1025">
        <v>640</v>
      </c>
      <c r="G1025" s="54">
        <v>0</v>
      </c>
      <c r="H1025" s="55" t="str">
        <f t="shared" si="75"/>
        <v>14</v>
      </c>
      <c r="I1025" s="55" t="str">
        <f t="shared" si="76"/>
        <v>09</v>
      </c>
      <c r="J1025" s="55" t="str">
        <f t="shared" si="77"/>
        <v>2012</v>
      </c>
      <c r="K1025" s="53" t="str">
        <f t="shared" si="78"/>
        <v>14/09/2012</v>
      </c>
      <c r="L1025" s="53">
        <f t="shared" si="79"/>
        <v>41166</v>
      </c>
    </row>
    <row r="1026" spans="1:12" x14ac:dyDescent="0.3">
      <c r="A1026" t="s">
        <v>1648</v>
      </c>
      <c r="B1026">
        <v>640</v>
      </c>
      <c r="C1026">
        <v>640</v>
      </c>
      <c r="D1026">
        <v>640</v>
      </c>
      <c r="E1026">
        <v>640</v>
      </c>
      <c r="G1026" s="54">
        <v>0</v>
      </c>
      <c r="H1026" s="55" t="str">
        <f t="shared" ref="H1026:H1089" si="80">+MID(A1026,4,2)</f>
        <v>17</v>
      </c>
      <c r="I1026" s="55" t="str">
        <f t="shared" ref="I1026:I1089" si="81">+MID(A1026,1,2)</f>
        <v>09</v>
      </c>
      <c r="J1026" s="55" t="str">
        <f t="shared" ref="J1026:J1089" si="82">+MID(A1026,7,4)</f>
        <v>2012</v>
      </c>
      <c r="K1026" s="53" t="str">
        <f t="shared" ref="K1026:K1089" si="83">+H1026&amp;"/"&amp;I1026&amp;"/"&amp;J1026</f>
        <v>17/09/2012</v>
      </c>
      <c r="L1026" s="53">
        <f t="shared" ref="L1026:L1089" si="84">+K1026+0</f>
        <v>41169</v>
      </c>
    </row>
    <row r="1027" spans="1:12" x14ac:dyDescent="0.3">
      <c r="A1027" t="s">
        <v>1649</v>
      </c>
      <c r="B1027">
        <v>640</v>
      </c>
      <c r="C1027">
        <v>640</v>
      </c>
      <c r="D1027">
        <v>640</v>
      </c>
      <c r="E1027">
        <v>640</v>
      </c>
      <c r="G1027" s="54">
        <v>0</v>
      </c>
      <c r="H1027" s="55" t="str">
        <f t="shared" si="80"/>
        <v>18</v>
      </c>
      <c r="I1027" s="55" t="str">
        <f t="shared" si="81"/>
        <v>09</v>
      </c>
      <c r="J1027" s="55" t="str">
        <f t="shared" si="82"/>
        <v>2012</v>
      </c>
      <c r="K1027" s="53" t="str">
        <f t="shared" si="83"/>
        <v>18/09/2012</v>
      </c>
      <c r="L1027" s="53">
        <f t="shared" si="84"/>
        <v>41170</v>
      </c>
    </row>
    <row r="1028" spans="1:12" x14ac:dyDescent="0.3">
      <c r="A1028" t="s">
        <v>1650</v>
      </c>
      <c r="B1028">
        <v>640</v>
      </c>
      <c r="C1028">
        <v>640</v>
      </c>
      <c r="D1028">
        <v>640</v>
      </c>
      <c r="E1028">
        <v>640</v>
      </c>
      <c r="G1028" s="54">
        <v>0</v>
      </c>
      <c r="H1028" s="55" t="str">
        <f t="shared" si="80"/>
        <v>19</v>
      </c>
      <c r="I1028" s="55" t="str">
        <f t="shared" si="81"/>
        <v>09</v>
      </c>
      <c r="J1028" s="55" t="str">
        <f t="shared" si="82"/>
        <v>2012</v>
      </c>
      <c r="K1028" s="53" t="str">
        <f t="shared" si="83"/>
        <v>19/09/2012</v>
      </c>
      <c r="L1028" s="53">
        <f t="shared" si="84"/>
        <v>41171</v>
      </c>
    </row>
    <row r="1029" spans="1:12" x14ac:dyDescent="0.3">
      <c r="A1029" t="s">
        <v>1651</v>
      </c>
      <c r="B1029">
        <v>640</v>
      </c>
      <c r="C1029">
        <v>640</v>
      </c>
      <c r="D1029">
        <v>640</v>
      </c>
      <c r="E1029">
        <v>640</v>
      </c>
      <c r="G1029" s="54">
        <v>0</v>
      </c>
      <c r="H1029" s="55" t="str">
        <f t="shared" si="80"/>
        <v>20</v>
      </c>
      <c r="I1029" s="55" t="str">
        <f t="shared" si="81"/>
        <v>09</v>
      </c>
      <c r="J1029" s="55" t="str">
        <f t="shared" si="82"/>
        <v>2012</v>
      </c>
      <c r="K1029" s="53" t="str">
        <f t="shared" si="83"/>
        <v>20/09/2012</v>
      </c>
      <c r="L1029" s="53">
        <f t="shared" si="84"/>
        <v>41172</v>
      </c>
    </row>
    <row r="1030" spans="1:12" x14ac:dyDescent="0.3">
      <c r="A1030" t="s">
        <v>1652</v>
      </c>
      <c r="B1030">
        <v>640</v>
      </c>
      <c r="C1030">
        <v>640</v>
      </c>
      <c r="D1030">
        <v>640</v>
      </c>
      <c r="E1030">
        <v>640</v>
      </c>
      <c r="G1030" s="54">
        <v>0</v>
      </c>
      <c r="H1030" s="55" t="str">
        <f t="shared" si="80"/>
        <v>21</v>
      </c>
      <c r="I1030" s="55" t="str">
        <f t="shared" si="81"/>
        <v>09</v>
      </c>
      <c r="J1030" s="55" t="str">
        <f t="shared" si="82"/>
        <v>2012</v>
      </c>
      <c r="K1030" s="53" t="str">
        <f t="shared" si="83"/>
        <v>21/09/2012</v>
      </c>
      <c r="L1030" s="53">
        <f t="shared" si="84"/>
        <v>41173</v>
      </c>
    </row>
    <row r="1031" spans="1:12" x14ac:dyDescent="0.3">
      <c r="A1031" t="s">
        <v>1653</v>
      </c>
      <c r="B1031">
        <v>640</v>
      </c>
      <c r="C1031">
        <v>640</v>
      </c>
      <c r="D1031">
        <v>640</v>
      </c>
      <c r="E1031">
        <v>640</v>
      </c>
      <c r="G1031" s="54">
        <v>0</v>
      </c>
      <c r="H1031" s="55" t="str">
        <f t="shared" si="80"/>
        <v>24</v>
      </c>
      <c r="I1031" s="55" t="str">
        <f t="shared" si="81"/>
        <v>09</v>
      </c>
      <c r="J1031" s="55" t="str">
        <f t="shared" si="82"/>
        <v>2012</v>
      </c>
      <c r="K1031" s="53" t="str">
        <f t="shared" si="83"/>
        <v>24/09/2012</v>
      </c>
      <c r="L1031" s="53">
        <f t="shared" si="84"/>
        <v>41176</v>
      </c>
    </row>
    <row r="1032" spans="1:12" x14ac:dyDescent="0.3">
      <c r="A1032" t="s">
        <v>1654</v>
      </c>
      <c r="B1032">
        <v>640</v>
      </c>
      <c r="C1032">
        <v>640</v>
      </c>
      <c r="D1032">
        <v>640</v>
      </c>
      <c r="E1032">
        <v>640</v>
      </c>
      <c r="G1032" s="54">
        <v>0</v>
      </c>
      <c r="H1032" s="55" t="str">
        <f t="shared" si="80"/>
        <v>25</v>
      </c>
      <c r="I1032" s="55" t="str">
        <f t="shared" si="81"/>
        <v>09</v>
      </c>
      <c r="J1032" s="55" t="str">
        <f t="shared" si="82"/>
        <v>2012</v>
      </c>
      <c r="K1032" s="53" t="str">
        <f t="shared" si="83"/>
        <v>25/09/2012</v>
      </c>
      <c r="L1032" s="53">
        <f t="shared" si="84"/>
        <v>41177</v>
      </c>
    </row>
    <row r="1033" spans="1:12" x14ac:dyDescent="0.3">
      <c r="A1033" t="s">
        <v>1655</v>
      </c>
      <c r="B1033">
        <v>598</v>
      </c>
      <c r="C1033">
        <v>598</v>
      </c>
      <c r="D1033">
        <v>598</v>
      </c>
      <c r="E1033">
        <v>598</v>
      </c>
      <c r="F1033" t="s">
        <v>1079</v>
      </c>
      <c r="G1033" s="54">
        <v>-6.5600000000000006E-2</v>
      </c>
      <c r="H1033" s="55" t="str">
        <f t="shared" si="80"/>
        <v>26</v>
      </c>
      <c r="I1033" s="55" t="str">
        <f t="shared" si="81"/>
        <v>09</v>
      </c>
      <c r="J1033" s="55" t="str">
        <f t="shared" si="82"/>
        <v>2012</v>
      </c>
      <c r="K1033" s="53" t="str">
        <f t="shared" si="83"/>
        <v>26/09/2012</v>
      </c>
      <c r="L1033" s="53">
        <f t="shared" si="84"/>
        <v>41178</v>
      </c>
    </row>
    <row r="1034" spans="1:12" x14ac:dyDescent="0.3">
      <c r="A1034" t="s">
        <v>1656</v>
      </c>
      <c r="B1034">
        <v>598</v>
      </c>
      <c r="C1034">
        <v>598</v>
      </c>
      <c r="D1034">
        <v>598</v>
      </c>
      <c r="E1034">
        <v>598</v>
      </c>
      <c r="G1034" s="54">
        <v>0</v>
      </c>
      <c r="H1034" s="55" t="str">
        <f t="shared" si="80"/>
        <v>27</v>
      </c>
      <c r="I1034" s="55" t="str">
        <f t="shared" si="81"/>
        <v>09</v>
      </c>
      <c r="J1034" s="55" t="str">
        <f t="shared" si="82"/>
        <v>2012</v>
      </c>
      <c r="K1034" s="53" t="str">
        <f t="shared" si="83"/>
        <v>27/09/2012</v>
      </c>
      <c r="L1034" s="53">
        <f t="shared" si="84"/>
        <v>41179</v>
      </c>
    </row>
    <row r="1035" spans="1:12" x14ac:dyDescent="0.3">
      <c r="A1035" t="s">
        <v>1657</v>
      </c>
      <c r="B1035">
        <v>598</v>
      </c>
      <c r="C1035">
        <v>598</v>
      </c>
      <c r="D1035">
        <v>598</v>
      </c>
      <c r="E1035">
        <v>598</v>
      </c>
      <c r="G1035" s="54">
        <v>0</v>
      </c>
      <c r="H1035" s="55" t="str">
        <f t="shared" si="80"/>
        <v>28</v>
      </c>
      <c r="I1035" s="55" t="str">
        <f t="shared" si="81"/>
        <v>09</v>
      </c>
      <c r="J1035" s="55" t="str">
        <f t="shared" si="82"/>
        <v>2012</v>
      </c>
      <c r="K1035" s="53" t="str">
        <f t="shared" si="83"/>
        <v>28/09/2012</v>
      </c>
      <c r="L1035" s="53">
        <f t="shared" si="84"/>
        <v>41180</v>
      </c>
    </row>
    <row r="1036" spans="1:12" x14ac:dyDescent="0.3">
      <c r="A1036" s="53" t="s">
        <v>1658</v>
      </c>
      <c r="B1036">
        <v>598</v>
      </c>
      <c r="C1036">
        <v>598</v>
      </c>
      <c r="D1036">
        <v>598</v>
      </c>
      <c r="E1036">
        <v>598</v>
      </c>
      <c r="G1036" s="54">
        <v>0</v>
      </c>
      <c r="H1036" s="55" t="str">
        <f t="shared" si="80"/>
        <v>01</v>
      </c>
      <c r="I1036" s="55" t="str">
        <f t="shared" si="81"/>
        <v>10</v>
      </c>
      <c r="J1036" s="55" t="str">
        <f t="shared" si="82"/>
        <v>2012</v>
      </c>
      <c r="K1036" s="53" t="str">
        <f t="shared" si="83"/>
        <v>01/10/2012</v>
      </c>
      <c r="L1036" s="53">
        <f t="shared" si="84"/>
        <v>41183</v>
      </c>
    </row>
    <row r="1037" spans="1:12" x14ac:dyDescent="0.3">
      <c r="A1037" s="53" t="s">
        <v>1659</v>
      </c>
      <c r="B1037">
        <v>598</v>
      </c>
      <c r="C1037">
        <v>598</v>
      </c>
      <c r="D1037">
        <v>598</v>
      </c>
      <c r="E1037">
        <v>598</v>
      </c>
      <c r="G1037" s="54">
        <v>0</v>
      </c>
      <c r="H1037" s="55" t="str">
        <f t="shared" si="80"/>
        <v>02</v>
      </c>
      <c r="I1037" s="55" t="str">
        <f t="shared" si="81"/>
        <v>10</v>
      </c>
      <c r="J1037" s="55" t="str">
        <f t="shared" si="82"/>
        <v>2012</v>
      </c>
      <c r="K1037" s="53" t="str">
        <f t="shared" si="83"/>
        <v>02/10/2012</v>
      </c>
      <c r="L1037" s="53">
        <f t="shared" si="84"/>
        <v>41184</v>
      </c>
    </row>
    <row r="1038" spans="1:12" x14ac:dyDescent="0.3">
      <c r="A1038" s="53" t="s">
        <v>1660</v>
      </c>
      <c r="B1038">
        <v>598</v>
      </c>
      <c r="C1038">
        <v>598</v>
      </c>
      <c r="D1038">
        <v>598</v>
      </c>
      <c r="E1038">
        <v>598</v>
      </c>
      <c r="G1038" s="54">
        <v>0</v>
      </c>
      <c r="H1038" s="55" t="str">
        <f t="shared" si="80"/>
        <v>03</v>
      </c>
      <c r="I1038" s="55" t="str">
        <f t="shared" si="81"/>
        <v>10</v>
      </c>
      <c r="J1038" s="55" t="str">
        <f t="shared" si="82"/>
        <v>2012</v>
      </c>
      <c r="K1038" s="53" t="str">
        <f t="shared" si="83"/>
        <v>03/10/2012</v>
      </c>
      <c r="L1038" s="53">
        <f t="shared" si="84"/>
        <v>41185</v>
      </c>
    </row>
    <row r="1039" spans="1:12" x14ac:dyDescent="0.3">
      <c r="A1039" s="53" t="s">
        <v>1661</v>
      </c>
      <c r="B1039">
        <v>602</v>
      </c>
      <c r="C1039">
        <v>602</v>
      </c>
      <c r="D1039">
        <v>602</v>
      </c>
      <c r="E1039">
        <v>602</v>
      </c>
      <c r="F1039" t="s">
        <v>1662</v>
      </c>
      <c r="G1039" s="54">
        <v>6.7000000000000002E-3</v>
      </c>
      <c r="H1039" s="55" t="str">
        <f t="shared" si="80"/>
        <v>04</v>
      </c>
      <c r="I1039" s="55" t="str">
        <f t="shared" si="81"/>
        <v>10</v>
      </c>
      <c r="J1039" s="55" t="str">
        <f t="shared" si="82"/>
        <v>2012</v>
      </c>
      <c r="K1039" s="53" t="str">
        <f t="shared" si="83"/>
        <v>04/10/2012</v>
      </c>
      <c r="L1039" s="53">
        <f t="shared" si="84"/>
        <v>41186</v>
      </c>
    </row>
    <row r="1040" spans="1:12" x14ac:dyDescent="0.3">
      <c r="A1040" s="53" t="s">
        <v>1663</v>
      </c>
      <c r="B1040">
        <v>596</v>
      </c>
      <c r="C1040">
        <v>596</v>
      </c>
      <c r="D1040">
        <v>596</v>
      </c>
      <c r="E1040">
        <v>596</v>
      </c>
      <c r="F1040" t="s">
        <v>1270</v>
      </c>
      <c r="G1040" s="54">
        <v>-0.01</v>
      </c>
      <c r="H1040" s="55" t="str">
        <f t="shared" si="80"/>
        <v>05</v>
      </c>
      <c r="I1040" s="55" t="str">
        <f t="shared" si="81"/>
        <v>10</v>
      </c>
      <c r="J1040" s="55" t="str">
        <f t="shared" si="82"/>
        <v>2012</v>
      </c>
      <c r="K1040" s="53" t="str">
        <f t="shared" si="83"/>
        <v>05/10/2012</v>
      </c>
      <c r="L1040" s="53">
        <f t="shared" si="84"/>
        <v>41187</v>
      </c>
    </row>
    <row r="1041" spans="1:12" x14ac:dyDescent="0.3">
      <c r="A1041" s="53" t="s">
        <v>1664</v>
      </c>
      <c r="B1041">
        <v>597</v>
      </c>
      <c r="C1041">
        <v>597</v>
      </c>
      <c r="D1041">
        <v>597</v>
      </c>
      <c r="E1041">
        <v>595</v>
      </c>
      <c r="F1041" t="s">
        <v>1665</v>
      </c>
      <c r="G1041" s="54">
        <v>1.6999999999999999E-3</v>
      </c>
      <c r="H1041" s="55" t="str">
        <f t="shared" si="80"/>
        <v>08</v>
      </c>
      <c r="I1041" s="55" t="str">
        <f t="shared" si="81"/>
        <v>10</v>
      </c>
      <c r="J1041" s="55" t="str">
        <f t="shared" si="82"/>
        <v>2012</v>
      </c>
      <c r="K1041" s="53" t="str">
        <f t="shared" si="83"/>
        <v>08/10/2012</v>
      </c>
      <c r="L1041" s="53">
        <f t="shared" si="84"/>
        <v>41190</v>
      </c>
    </row>
    <row r="1042" spans="1:12" x14ac:dyDescent="0.3">
      <c r="A1042" s="53" t="s">
        <v>1666</v>
      </c>
      <c r="B1042">
        <v>595</v>
      </c>
      <c r="C1042">
        <v>595</v>
      </c>
      <c r="D1042">
        <v>595</v>
      </c>
      <c r="E1042">
        <v>593</v>
      </c>
      <c r="F1042" t="s">
        <v>900</v>
      </c>
      <c r="G1042" s="54">
        <v>-3.3999999999999998E-3</v>
      </c>
      <c r="H1042" s="55" t="str">
        <f t="shared" si="80"/>
        <v>09</v>
      </c>
      <c r="I1042" s="55" t="str">
        <f t="shared" si="81"/>
        <v>10</v>
      </c>
      <c r="J1042" s="55" t="str">
        <f t="shared" si="82"/>
        <v>2012</v>
      </c>
      <c r="K1042" s="53" t="str">
        <f t="shared" si="83"/>
        <v>09/10/2012</v>
      </c>
      <c r="L1042" s="53">
        <f t="shared" si="84"/>
        <v>41191</v>
      </c>
    </row>
    <row r="1043" spans="1:12" x14ac:dyDescent="0.3">
      <c r="A1043" s="53" t="s">
        <v>1667</v>
      </c>
      <c r="B1043">
        <v>595</v>
      </c>
      <c r="C1043">
        <v>595</v>
      </c>
      <c r="D1043">
        <v>595</v>
      </c>
      <c r="E1043">
        <v>595</v>
      </c>
      <c r="G1043" s="54">
        <v>0</v>
      </c>
      <c r="H1043" s="55" t="str">
        <f t="shared" si="80"/>
        <v>10</v>
      </c>
      <c r="I1043" s="55" t="str">
        <f t="shared" si="81"/>
        <v>10</v>
      </c>
      <c r="J1043" s="55" t="str">
        <f t="shared" si="82"/>
        <v>2012</v>
      </c>
      <c r="K1043" s="53" t="str">
        <f t="shared" si="83"/>
        <v>10/10/2012</v>
      </c>
      <c r="L1043" s="53">
        <f t="shared" si="84"/>
        <v>41192</v>
      </c>
    </row>
    <row r="1044" spans="1:12" x14ac:dyDescent="0.3">
      <c r="A1044" s="53" t="s">
        <v>1668</v>
      </c>
      <c r="B1044">
        <v>595</v>
      </c>
      <c r="C1044">
        <v>595</v>
      </c>
      <c r="D1044">
        <v>595</v>
      </c>
      <c r="E1044">
        <v>595</v>
      </c>
      <c r="G1044" s="54">
        <v>0</v>
      </c>
      <c r="H1044" s="55" t="str">
        <f t="shared" si="80"/>
        <v>11</v>
      </c>
      <c r="I1044" s="55" t="str">
        <f t="shared" si="81"/>
        <v>10</v>
      </c>
      <c r="J1044" s="55" t="str">
        <f t="shared" si="82"/>
        <v>2012</v>
      </c>
      <c r="K1044" s="53" t="str">
        <f t="shared" si="83"/>
        <v>11/10/2012</v>
      </c>
      <c r="L1044" s="53">
        <f t="shared" si="84"/>
        <v>41193</v>
      </c>
    </row>
    <row r="1045" spans="1:12" x14ac:dyDescent="0.3">
      <c r="A1045" s="53" t="s">
        <v>1669</v>
      </c>
      <c r="B1045">
        <v>595</v>
      </c>
      <c r="C1045">
        <v>595</v>
      </c>
      <c r="D1045">
        <v>595</v>
      </c>
      <c r="E1045">
        <v>595</v>
      </c>
      <c r="G1045" s="54">
        <v>0</v>
      </c>
      <c r="H1045" s="55" t="str">
        <f t="shared" si="80"/>
        <v>12</v>
      </c>
      <c r="I1045" s="55" t="str">
        <f t="shared" si="81"/>
        <v>10</v>
      </c>
      <c r="J1045" s="55" t="str">
        <f t="shared" si="82"/>
        <v>2012</v>
      </c>
      <c r="K1045" s="53" t="str">
        <f t="shared" si="83"/>
        <v>12/10/2012</v>
      </c>
      <c r="L1045" s="53">
        <f t="shared" si="84"/>
        <v>41194</v>
      </c>
    </row>
    <row r="1046" spans="1:12" x14ac:dyDescent="0.3">
      <c r="A1046" t="s">
        <v>1670</v>
      </c>
      <c r="B1046">
        <v>595</v>
      </c>
      <c r="C1046">
        <v>595</v>
      </c>
      <c r="D1046">
        <v>595</v>
      </c>
      <c r="E1046">
        <v>595</v>
      </c>
      <c r="G1046" s="54">
        <v>0</v>
      </c>
      <c r="H1046" s="55" t="str">
        <f t="shared" si="80"/>
        <v>15</v>
      </c>
      <c r="I1046" s="55" t="str">
        <f t="shared" si="81"/>
        <v>10</v>
      </c>
      <c r="J1046" s="55" t="str">
        <f t="shared" si="82"/>
        <v>2012</v>
      </c>
      <c r="K1046" s="53" t="str">
        <f t="shared" si="83"/>
        <v>15/10/2012</v>
      </c>
      <c r="L1046" s="53">
        <f t="shared" si="84"/>
        <v>41197</v>
      </c>
    </row>
    <row r="1047" spans="1:12" x14ac:dyDescent="0.3">
      <c r="A1047" t="s">
        <v>1671</v>
      </c>
      <c r="B1047">
        <v>595</v>
      </c>
      <c r="C1047">
        <v>595</v>
      </c>
      <c r="D1047">
        <v>595</v>
      </c>
      <c r="E1047">
        <v>595</v>
      </c>
      <c r="G1047" s="54">
        <v>0</v>
      </c>
      <c r="H1047" s="55" t="str">
        <f t="shared" si="80"/>
        <v>16</v>
      </c>
      <c r="I1047" s="55" t="str">
        <f t="shared" si="81"/>
        <v>10</v>
      </c>
      <c r="J1047" s="55" t="str">
        <f t="shared" si="82"/>
        <v>2012</v>
      </c>
      <c r="K1047" s="53" t="str">
        <f t="shared" si="83"/>
        <v>16/10/2012</v>
      </c>
      <c r="L1047" s="53">
        <f t="shared" si="84"/>
        <v>41198</v>
      </c>
    </row>
    <row r="1048" spans="1:12" x14ac:dyDescent="0.3">
      <c r="A1048" t="s">
        <v>1672</v>
      </c>
      <c r="B1048">
        <v>592</v>
      </c>
      <c r="C1048">
        <v>592</v>
      </c>
      <c r="D1048">
        <v>594</v>
      </c>
      <c r="E1048">
        <v>592</v>
      </c>
      <c r="F1048" t="s">
        <v>868</v>
      </c>
      <c r="G1048" s="54">
        <v>-5.0000000000000001E-3</v>
      </c>
      <c r="H1048" s="55" t="str">
        <f t="shared" si="80"/>
        <v>17</v>
      </c>
      <c r="I1048" s="55" t="str">
        <f t="shared" si="81"/>
        <v>10</v>
      </c>
      <c r="J1048" s="55" t="str">
        <f t="shared" si="82"/>
        <v>2012</v>
      </c>
      <c r="K1048" s="53" t="str">
        <f t="shared" si="83"/>
        <v>17/10/2012</v>
      </c>
      <c r="L1048" s="53">
        <f t="shared" si="84"/>
        <v>41199</v>
      </c>
    </row>
    <row r="1049" spans="1:12" x14ac:dyDescent="0.3">
      <c r="A1049" t="s">
        <v>1673</v>
      </c>
      <c r="B1049">
        <v>592</v>
      </c>
      <c r="C1049">
        <v>592</v>
      </c>
      <c r="D1049">
        <v>592</v>
      </c>
      <c r="E1049">
        <v>592</v>
      </c>
      <c r="G1049" s="54">
        <v>0</v>
      </c>
      <c r="H1049" s="55" t="str">
        <f t="shared" si="80"/>
        <v>18</v>
      </c>
      <c r="I1049" s="55" t="str">
        <f t="shared" si="81"/>
        <v>10</v>
      </c>
      <c r="J1049" s="55" t="str">
        <f t="shared" si="82"/>
        <v>2012</v>
      </c>
      <c r="K1049" s="53" t="str">
        <f t="shared" si="83"/>
        <v>18/10/2012</v>
      </c>
      <c r="L1049" s="53">
        <f t="shared" si="84"/>
        <v>41200</v>
      </c>
    </row>
    <row r="1050" spans="1:12" x14ac:dyDescent="0.3">
      <c r="A1050" t="s">
        <v>1674</v>
      </c>
      <c r="B1050">
        <v>592</v>
      </c>
      <c r="C1050">
        <v>592</v>
      </c>
      <c r="D1050">
        <v>592</v>
      </c>
      <c r="E1050">
        <v>592</v>
      </c>
      <c r="G1050" s="54">
        <v>0</v>
      </c>
      <c r="H1050" s="55" t="str">
        <f t="shared" si="80"/>
        <v>19</v>
      </c>
      <c r="I1050" s="55" t="str">
        <f t="shared" si="81"/>
        <v>10</v>
      </c>
      <c r="J1050" s="55" t="str">
        <f t="shared" si="82"/>
        <v>2012</v>
      </c>
      <c r="K1050" s="53" t="str">
        <f t="shared" si="83"/>
        <v>19/10/2012</v>
      </c>
      <c r="L1050" s="53">
        <f t="shared" si="84"/>
        <v>41201</v>
      </c>
    </row>
    <row r="1051" spans="1:12" x14ac:dyDescent="0.3">
      <c r="A1051" t="s">
        <v>1675</v>
      </c>
      <c r="B1051">
        <v>590</v>
      </c>
      <c r="C1051">
        <v>590</v>
      </c>
      <c r="D1051">
        <v>590</v>
      </c>
      <c r="E1051">
        <v>590</v>
      </c>
      <c r="G1051" s="54">
        <v>-3.3999999999999998E-3</v>
      </c>
      <c r="H1051" s="55" t="str">
        <f t="shared" si="80"/>
        <v>22</v>
      </c>
      <c r="I1051" s="55" t="str">
        <f t="shared" si="81"/>
        <v>10</v>
      </c>
      <c r="J1051" s="55" t="str">
        <f t="shared" si="82"/>
        <v>2012</v>
      </c>
      <c r="K1051" s="53" t="str">
        <f t="shared" si="83"/>
        <v>22/10/2012</v>
      </c>
      <c r="L1051" s="53">
        <f t="shared" si="84"/>
        <v>41204</v>
      </c>
    </row>
    <row r="1052" spans="1:12" x14ac:dyDescent="0.3">
      <c r="A1052" t="s">
        <v>1676</v>
      </c>
      <c r="B1052">
        <v>590</v>
      </c>
      <c r="C1052">
        <v>590</v>
      </c>
      <c r="D1052">
        <v>590</v>
      </c>
      <c r="E1052">
        <v>590</v>
      </c>
      <c r="G1052" s="54">
        <v>0</v>
      </c>
      <c r="H1052" s="55" t="str">
        <f t="shared" si="80"/>
        <v>23</v>
      </c>
      <c r="I1052" s="55" t="str">
        <f t="shared" si="81"/>
        <v>10</v>
      </c>
      <c r="J1052" s="55" t="str">
        <f t="shared" si="82"/>
        <v>2012</v>
      </c>
      <c r="K1052" s="53" t="str">
        <f t="shared" si="83"/>
        <v>23/10/2012</v>
      </c>
      <c r="L1052" s="53">
        <f t="shared" si="84"/>
        <v>41205</v>
      </c>
    </row>
    <row r="1053" spans="1:12" x14ac:dyDescent="0.3">
      <c r="A1053" t="s">
        <v>1677</v>
      </c>
      <c r="B1053">
        <v>590</v>
      </c>
      <c r="C1053">
        <v>590</v>
      </c>
      <c r="D1053">
        <v>590</v>
      </c>
      <c r="E1053">
        <v>590</v>
      </c>
      <c r="G1053" s="54">
        <v>0</v>
      </c>
      <c r="H1053" s="55" t="str">
        <f t="shared" si="80"/>
        <v>24</v>
      </c>
      <c r="I1053" s="55" t="str">
        <f t="shared" si="81"/>
        <v>10</v>
      </c>
      <c r="J1053" s="55" t="str">
        <f t="shared" si="82"/>
        <v>2012</v>
      </c>
      <c r="K1053" s="53" t="str">
        <f t="shared" si="83"/>
        <v>24/10/2012</v>
      </c>
      <c r="L1053" s="53">
        <f t="shared" si="84"/>
        <v>41206</v>
      </c>
    </row>
    <row r="1054" spans="1:12" x14ac:dyDescent="0.3">
      <c r="A1054" t="s">
        <v>1678</v>
      </c>
      <c r="B1054">
        <v>591</v>
      </c>
      <c r="C1054">
        <v>591</v>
      </c>
      <c r="D1054">
        <v>591</v>
      </c>
      <c r="E1054">
        <v>591</v>
      </c>
      <c r="F1054" t="s">
        <v>868</v>
      </c>
      <c r="G1054" s="54">
        <v>1.6999999999999999E-3</v>
      </c>
      <c r="H1054" s="55" t="str">
        <f t="shared" si="80"/>
        <v>25</v>
      </c>
      <c r="I1054" s="55" t="str">
        <f t="shared" si="81"/>
        <v>10</v>
      </c>
      <c r="J1054" s="55" t="str">
        <f t="shared" si="82"/>
        <v>2012</v>
      </c>
      <c r="K1054" s="53" t="str">
        <f t="shared" si="83"/>
        <v>25/10/2012</v>
      </c>
      <c r="L1054" s="53">
        <f t="shared" si="84"/>
        <v>41207</v>
      </c>
    </row>
    <row r="1055" spans="1:12" x14ac:dyDescent="0.3">
      <c r="A1055" t="s">
        <v>1679</v>
      </c>
      <c r="B1055">
        <v>591</v>
      </c>
      <c r="C1055">
        <v>591</v>
      </c>
      <c r="D1055">
        <v>591</v>
      </c>
      <c r="E1055">
        <v>591</v>
      </c>
      <c r="G1055" s="54">
        <v>0</v>
      </c>
      <c r="H1055" s="55" t="str">
        <f t="shared" si="80"/>
        <v>26</v>
      </c>
      <c r="I1055" s="55" t="str">
        <f t="shared" si="81"/>
        <v>10</v>
      </c>
      <c r="J1055" s="55" t="str">
        <f t="shared" si="82"/>
        <v>2012</v>
      </c>
      <c r="K1055" s="53" t="str">
        <f t="shared" si="83"/>
        <v>26/10/2012</v>
      </c>
      <c r="L1055" s="53">
        <f t="shared" si="84"/>
        <v>41208</v>
      </c>
    </row>
    <row r="1056" spans="1:12" x14ac:dyDescent="0.3">
      <c r="A1056" t="s">
        <v>1680</v>
      </c>
      <c r="B1056">
        <v>591</v>
      </c>
      <c r="C1056">
        <v>591</v>
      </c>
      <c r="D1056">
        <v>591</v>
      </c>
      <c r="E1056">
        <v>591</v>
      </c>
      <c r="G1056" s="54">
        <v>0</v>
      </c>
      <c r="H1056" s="55" t="str">
        <f t="shared" si="80"/>
        <v>29</v>
      </c>
      <c r="I1056" s="55" t="str">
        <f t="shared" si="81"/>
        <v>10</v>
      </c>
      <c r="J1056" s="55" t="str">
        <f t="shared" si="82"/>
        <v>2012</v>
      </c>
      <c r="K1056" s="53" t="str">
        <f t="shared" si="83"/>
        <v>29/10/2012</v>
      </c>
      <c r="L1056" s="53">
        <f t="shared" si="84"/>
        <v>41211</v>
      </c>
    </row>
    <row r="1057" spans="1:12" x14ac:dyDescent="0.3">
      <c r="A1057" t="s">
        <v>1681</v>
      </c>
      <c r="B1057">
        <v>618</v>
      </c>
      <c r="C1057">
        <v>618</v>
      </c>
      <c r="D1057">
        <v>618</v>
      </c>
      <c r="E1057">
        <v>618</v>
      </c>
      <c r="G1057" s="54">
        <v>4.5699999999999998E-2</v>
      </c>
      <c r="H1057" s="55" t="str">
        <f t="shared" si="80"/>
        <v>31</v>
      </c>
      <c r="I1057" s="55" t="str">
        <f t="shared" si="81"/>
        <v>10</v>
      </c>
      <c r="J1057" s="55" t="str">
        <f t="shared" si="82"/>
        <v>2012</v>
      </c>
      <c r="K1057" s="53" t="str">
        <f t="shared" si="83"/>
        <v>31/10/2012</v>
      </c>
      <c r="L1057" s="53">
        <f t="shared" si="84"/>
        <v>41213</v>
      </c>
    </row>
    <row r="1058" spans="1:12" x14ac:dyDescent="0.3">
      <c r="A1058" s="53" t="s">
        <v>1682</v>
      </c>
      <c r="B1058">
        <v>618</v>
      </c>
      <c r="C1058">
        <v>618</v>
      </c>
      <c r="D1058">
        <v>618</v>
      </c>
      <c r="E1058">
        <v>618</v>
      </c>
      <c r="G1058" s="54">
        <v>0</v>
      </c>
      <c r="H1058" s="55" t="str">
        <f t="shared" si="80"/>
        <v>01</v>
      </c>
      <c r="I1058" s="55" t="str">
        <f t="shared" si="81"/>
        <v>11</v>
      </c>
      <c r="J1058" s="55" t="str">
        <f t="shared" si="82"/>
        <v>2012</v>
      </c>
      <c r="K1058" s="53" t="str">
        <f t="shared" si="83"/>
        <v>01/11/2012</v>
      </c>
      <c r="L1058" s="53">
        <f t="shared" si="84"/>
        <v>41214</v>
      </c>
    </row>
    <row r="1059" spans="1:12" x14ac:dyDescent="0.3">
      <c r="A1059" s="53" t="s">
        <v>1683</v>
      </c>
      <c r="B1059">
        <v>618</v>
      </c>
      <c r="C1059">
        <v>618</v>
      </c>
      <c r="D1059">
        <v>618</v>
      </c>
      <c r="E1059">
        <v>618</v>
      </c>
      <c r="G1059" s="54">
        <v>0</v>
      </c>
      <c r="H1059" s="55" t="str">
        <f t="shared" si="80"/>
        <v>02</v>
      </c>
      <c r="I1059" s="55" t="str">
        <f t="shared" si="81"/>
        <v>11</v>
      </c>
      <c r="J1059" s="55" t="str">
        <f t="shared" si="82"/>
        <v>2012</v>
      </c>
      <c r="K1059" s="53" t="str">
        <f t="shared" si="83"/>
        <v>02/11/2012</v>
      </c>
      <c r="L1059" s="53">
        <f t="shared" si="84"/>
        <v>41215</v>
      </c>
    </row>
    <row r="1060" spans="1:12" x14ac:dyDescent="0.3">
      <c r="A1060" s="53" t="s">
        <v>1684</v>
      </c>
      <c r="B1060">
        <v>618</v>
      </c>
      <c r="C1060">
        <v>618</v>
      </c>
      <c r="D1060">
        <v>618</v>
      </c>
      <c r="E1060">
        <v>618</v>
      </c>
      <c r="F1060" t="s">
        <v>1427</v>
      </c>
      <c r="G1060" s="54">
        <v>0</v>
      </c>
      <c r="H1060" s="55" t="str">
        <f t="shared" si="80"/>
        <v>05</v>
      </c>
      <c r="I1060" s="55" t="str">
        <f t="shared" si="81"/>
        <v>11</v>
      </c>
      <c r="J1060" s="55" t="str">
        <f t="shared" si="82"/>
        <v>2012</v>
      </c>
      <c r="K1060" s="53" t="str">
        <f t="shared" si="83"/>
        <v>05/11/2012</v>
      </c>
      <c r="L1060" s="53">
        <f t="shared" si="84"/>
        <v>41218</v>
      </c>
    </row>
    <row r="1061" spans="1:12" x14ac:dyDescent="0.3">
      <c r="A1061" s="53" t="s">
        <v>1685</v>
      </c>
      <c r="B1061">
        <v>618</v>
      </c>
      <c r="C1061">
        <v>618</v>
      </c>
      <c r="D1061">
        <v>618</v>
      </c>
      <c r="E1061">
        <v>618</v>
      </c>
      <c r="G1061" s="54">
        <v>0</v>
      </c>
      <c r="H1061" s="55" t="str">
        <f t="shared" si="80"/>
        <v>06</v>
      </c>
      <c r="I1061" s="55" t="str">
        <f t="shared" si="81"/>
        <v>11</v>
      </c>
      <c r="J1061" s="55" t="str">
        <f t="shared" si="82"/>
        <v>2012</v>
      </c>
      <c r="K1061" s="53" t="str">
        <f t="shared" si="83"/>
        <v>06/11/2012</v>
      </c>
      <c r="L1061" s="53">
        <f t="shared" si="84"/>
        <v>41219</v>
      </c>
    </row>
    <row r="1062" spans="1:12" x14ac:dyDescent="0.3">
      <c r="A1062" s="53" t="s">
        <v>1686</v>
      </c>
      <c r="B1062">
        <v>618</v>
      </c>
      <c r="C1062">
        <v>618</v>
      </c>
      <c r="D1062">
        <v>618</v>
      </c>
      <c r="E1062">
        <v>615</v>
      </c>
      <c r="G1062" s="54">
        <v>0</v>
      </c>
      <c r="H1062" s="55" t="str">
        <f t="shared" si="80"/>
        <v>07</v>
      </c>
      <c r="I1062" s="55" t="str">
        <f t="shared" si="81"/>
        <v>11</v>
      </c>
      <c r="J1062" s="55" t="str">
        <f t="shared" si="82"/>
        <v>2012</v>
      </c>
      <c r="K1062" s="53" t="str">
        <f t="shared" si="83"/>
        <v>07/11/2012</v>
      </c>
      <c r="L1062" s="53">
        <f t="shared" si="84"/>
        <v>41220</v>
      </c>
    </row>
    <row r="1063" spans="1:12" x14ac:dyDescent="0.3">
      <c r="A1063" s="53" t="s">
        <v>1687</v>
      </c>
      <c r="B1063">
        <v>618</v>
      </c>
      <c r="C1063">
        <v>618</v>
      </c>
      <c r="D1063">
        <v>618</v>
      </c>
      <c r="E1063">
        <v>618</v>
      </c>
      <c r="G1063" s="54">
        <v>0</v>
      </c>
      <c r="H1063" s="55" t="str">
        <f t="shared" si="80"/>
        <v>08</v>
      </c>
      <c r="I1063" s="55" t="str">
        <f t="shared" si="81"/>
        <v>11</v>
      </c>
      <c r="J1063" s="55" t="str">
        <f t="shared" si="82"/>
        <v>2012</v>
      </c>
      <c r="K1063" s="53" t="str">
        <f t="shared" si="83"/>
        <v>08/11/2012</v>
      </c>
      <c r="L1063" s="53">
        <f t="shared" si="84"/>
        <v>41221</v>
      </c>
    </row>
    <row r="1064" spans="1:12" x14ac:dyDescent="0.3">
      <c r="A1064" s="53" t="s">
        <v>1688</v>
      </c>
      <c r="B1064">
        <v>618</v>
      </c>
      <c r="C1064">
        <v>618</v>
      </c>
      <c r="D1064">
        <v>618</v>
      </c>
      <c r="E1064">
        <v>618</v>
      </c>
      <c r="G1064" s="54">
        <v>0</v>
      </c>
      <c r="H1064" s="55" t="str">
        <f t="shared" si="80"/>
        <v>09</v>
      </c>
      <c r="I1064" s="55" t="str">
        <f t="shared" si="81"/>
        <v>11</v>
      </c>
      <c r="J1064" s="55" t="str">
        <f t="shared" si="82"/>
        <v>2012</v>
      </c>
      <c r="K1064" s="53" t="str">
        <f t="shared" si="83"/>
        <v>09/11/2012</v>
      </c>
      <c r="L1064" s="53">
        <f t="shared" si="84"/>
        <v>41222</v>
      </c>
    </row>
    <row r="1065" spans="1:12" x14ac:dyDescent="0.3">
      <c r="A1065" s="53" t="s">
        <v>1689</v>
      </c>
      <c r="B1065">
        <v>618</v>
      </c>
      <c r="C1065">
        <v>618</v>
      </c>
      <c r="D1065">
        <v>618</v>
      </c>
      <c r="E1065">
        <v>618</v>
      </c>
      <c r="G1065" s="54">
        <v>0</v>
      </c>
      <c r="H1065" s="55" t="str">
        <f t="shared" si="80"/>
        <v>12</v>
      </c>
      <c r="I1065" s="55" t="str">
        <f t="shared" si="81"/>
        <v>11</v>
      </c>
      <c r="J1065" s="55" t="str">
        <f t="shared" si="82"/>
        <v>2012</v>
      </c>
      <c r="K1065" s="53" t="str">
        <f t="shared" si="83"/>
        <v>12/11/2012</v>
      </c>
      <c r="L1065" s="53">
        <f t="shared" si="84"/>
        <v>41225</v>
      </c>
    </row>
    <row r="1066" spans="1:12" x14ac:dyDescent="0.3">
      <c r="A1066" t="s">
        <v>1690</v>
      </c>
      <c r="B1066">
        <v>618</v>
      </c>
      <c r="C1066">
        <v>618</v>
      </c>
      <c r="D1066">
        <v>618</v>
      </c>
      <c r="E1066">
        <v>618</v>
      </c>
      <c r="G1066" s="54">
        <v>0</v>
      </c>
      <c r="H1066" s="55" t="str">
        <f t="shared" si="80"/>
        <v>13</v>
      </c>
      <c r="I1066" s="55" t="str">
        <f t="shared" si="81"/>
        <v>11</v>
      </c>
      <c r="J1066" s="55" t="str">
        <f t="shared" si="82"/>
        <v>2012</v>
      </c>
      <c r="K1066" s="53" t="str">
        <f t="shared" si="83"/>
        <v>13/11/2012</v>
      </c>
      <c r="L1066" s="53">
        <f t="shared" si="84"/>
        <v>41226</v>
      </c>
    </row>
    <row r="1067" spans="1:12" x14ac:dyDescent="0.3">
      <c r="A1067" t="s">
        <v>1691</v>
      </c>
      <c r="B1067">
        <v>618</v>
      </c>
      <c r="C1067">
        <v>618</v>
      </c>
      <c r="D1067">
        <v>618</v>
      </c>
      <c r="E1067">
        <v>618</v>
      </c>
      <c r="G1067" s="54">
        <v>0</v>
      </c>
      <c r="H1067" s="55" t="str">
        <f t="shared" si="80"/>
        <v>14</v>
      </c>
      <c r="I1067" s="55" t="str">
        <f t="shared" si="81"/>
        <v>11</v>
      </c>
      <c r="J1067" s="55" t="str">
        <f t="shared" si="82"/>
        <v>2012</v>
      </c>
      <c r="K1067" s="53" t="str">
        <f t="shared" si="83"/>
        <v>14/11/2012</v>
      </c>
      <c r="L1067" s="53">
        <f t="shared" si="84"/>
        <v>41227</v>
      </c>
    </row>
    <row r="1068" spans="1:12" x14ac:dyDescent="0.3">
      <c r="A1068" t="s">
        <v>1692</v>
      </c>
      <c r="B1068">
        <v>618</v>
      </c>
      <c r="C1068">
        <v>618</v>
      </c>
      <c r="D1068">
        <v>618</v>
      </c>
      <c r="E1068">
        <v>618</v>
      </c>
      <c r="G1068" s="54">
        <v>0</v>
      </c>
      <c r="H1068" s="55" t="str">
        <f t="shared" si="80"/>
        <v>15</v>
      </c>
      <c r="I1068" s="55" t="str">
        <f t="shared" si="81"/>
        <v>11</v>
      </c>
      <c r="J1068" s="55" t="str">
        <f t="shared" si="82"/>
        <v>2012</v>
      </c>
      <c r="K1068" s="53" t="str">
        <f t="shared" si="83"/>
        <v>15/11/2012</v>
      </c>
      <c r="L1068" s="53">
        <f t="shared" si="84"/>
        <v>41228</v>
      </c>
    </row>
    <row r="1069" spans="1:12" x14ac:dyDescent="0.3">
      <c r="A1069" t="s">
        <v>1693</v>
      </c>
      <c r="B1069">
        <v>618</v>
      </c>
      <c r="C1069">
        <v>618</v>
      </c>
      <c r="D1069">
        <v>618</v>
      </c>
      <c r="E1069">
        <v>618</v>
      </c>
      <c r="G1069" s="54">
        <v>0</v>
      </c>
      <c r="H1069" s="55" t="str">
        <f t="shared" si="80"/>
        <v>16</v>
      </c>
      <c r="I1069" s="55" t="str">
        <f t="shared" si="81"/>
        <v>11</v>
      </c>
      <c r="J1069" s="55" t="str">
        <f t="shared" si="82"/>
        <v>2012</v>
      </c>
      <c r="K1069" s="53" t="str">
        <f t="shared" si="83"/>
        <v>16/11/2012</v>
      </c>
      <c r="L1069" s="53">
        <f t="shared" si="84"/>
        <v>41229</v>
      </c>
    </row>
    <row r="1070" spans="1:12" x14ac:dyDescent="0.3">
      <c r="A1070" t="s">
        <v>1694</v>
      </c>
      <c r="B1070">
        <v>618</v>
      </c>
      <c r="C1070">
        <v>618</v>
      </c>
      <c r="D1070">
        <v>618</v>
      </c>
      <c r="E1070">
        <v>618</v>
      </c>
      <c r="G1070" s="54">
        <v>0</v>
      </c>
      <c r="H1070" s="55" t="str">
        <f t="shared" si="80"/>
        <v>19</v>
      </c>
      <c r="I1070" s="55" t="str">
        <f t="shared" si="81"/>
        <v>11</v>
      </c>
      <c r="J1070" s="55" t="str">
        <f t="shared" si="82"/>
        <v>2012</v>
      </c>
      <c r="K1070" s="53" t="str">
        <f t="shared" si="83"/>
        <v>19/11/2012</v>
      </c>
      <c r="L1070" s="53">
        <f t="shared" si="84"/>
        <v>41232</v>
      </c>
    </row>
    <row r="1071" spans="1:12" x14ac:dyDescent="0.3">
      <c r="A1071" t="s">
        <v>1695</v>
      </c>
      <c r="B1071">
        <v>618</v>
      </c>
      <c r="C1071">
        <v>618</v>
      </c>
      <c r="D1071">
        <v>618</v>
      </c>
      <c r="E1071">
        <v>618</v>
      </c>
      <c r="G1071" s="54">
        <v>0</v>
      </c>
      <c r="H1071" s="55" t="str">
        <f t="shared" si="80"/>
        <v>20</v>
      </c>
      <c r="I1071" s="55" t="str">
        <f t="shared" si="81"/>
        <v>11</v>
      </c>
      <c r="J1071" s="55" t="str">
        <f t="shared" si="82"/>
        <v>2012</v>
      </c>
      <c r="K1071" s="53" t="str">
        <f t="shared" si="83"/>
        <v>20/11/2012</v>
      </c>
      <c r="L1071" s="53">
        <f t="shared" si="84"/>
        <v>41233</v>
      </c>
    </row>
    <row r="1072" spans="1:12" x14ac:dyDescent="0.3">
      <c r="A1072" t="s">
        <v>1696</v>
      </c>
      <c r="B1072">
        <v>618</v>
      </c>
      <c r="C1072">
        <v>618</v>
      </c>
      <c r="D1072">
        <v>618</v>
      </c>
      <c r="E1072">
        <v>618</v>
      </c>
      <c r="G1072" s="54">
        <v>0</v>
      </c>
      <c r="H1072" s="55" t="str">
        <f t="shared" si="80"/>
        <v>21</v>
      </c>
      <c r="I1072" s="55" t="str">
        <f t="shared" si="81"/>
        <v>11</v>
      </c>
      <c r="J1072" s="55" t="str">
        <f t="shared" si="82"/>
        <v>2012</v>
      </c>
      <c r="K1072" s="53" t="str">
        <f t="shared" si="83"/>
        <v>21/11/2012</v>
      </c>
      <c r="L1072" s="53">
        <f t="shared" si="84"/>
        <v>41234</v>
      </c>
    </row>
    <row r="1073" spans="1:12" x14ac:dyDescent="0.3">
      <c r="A1073" t="s">
        <v>1697</v>
      </c>
      <c r="B1073">
        <v>618</v>
      </c>
      <c r="C1073">
        <v>618</v>
      </c>
      <c r="D1073">
        <v>618</v>
      </c>
      <c r="E1073">
        <v>618</v>
      </c>
      <c r="G1073" s="54">
        <v>0</v>
      </c>
      <c r="H1073" s="55" t="str">
        <f t="shared" si="80"/>
        <v>23</v>
      </c>
      <c r="I1073" s="55" t="str">
        <f t="shared" si="81"/>
        <v>11</v>
      </c>
      <c r="J1073" s="55" t="str">
        <f t="shared" si="82"/>
        <v>2012</v>
      </c>
      <c r="K1073" s="53" t="str">
        <f t="shared" si="83"/>
        <v>23/11/2012</v>
      </c>
      <c r="L1073" s="53">
        <f t="shared" si="84"/>
        <v>41236</v>
      </c>
    </row>
    <row r="1074" spans="1:12" x14ac:dyDescent="0.3">
      <c r="A1074" t="s">
        <v>1698</v>
      </c>
      <c r="B1074">
        <v>618</v>
      </c>
      <c r="C1074">
        <v>618</v>
      </c>
      <c r="D1074">
        <v>618</v>
      </c>
      <c r="E1074">
        <v>618</v>
      </c>
      <c r="G1074" s="54">
        <v>0</v>
      </c>
      <c r="H1074" s="55" t="str">
        <f t="shared" si="80"/>
        <v>26</v>
      </c>
      <c r="I1074" s="55" t="str">
        <f t="shared" si="81"/>
        <v>11</v>
      </c>
      <c r="J1074" s="55" t="str">
        <f t="shared" si="82"/>
        <v>2012</v>
      </c>
      <c r="K1074" s="53" t="str">
        <f t="shared" si="83"/>
        <v>26/11/2012</v>
      </c>
      <c r="L1074" s="53">
        <f t="shared" si="84"/>
        <v>41239</v>
      </c>
    </row>
    <row r="1075" spans="1:12" x14ac:dyDescent="0.3">
      <c r="A1075" t="s">
        <v>1699</v>
      </c>
      <c r="B1075">
        <v>650</v>
      </c>
      <c r="C1075">
        <v>650</v>
      </c>
      <c r="D1075">
        <v>650</v>
      </c>
      <c r="E1075">
        <v>650</v>
      </c>
      <c r="G1075" s="54">
        <v>5.1799999999999999E-2</v>
      </c>
      <c r="H1075" s="55" t="str">
        <f t="shared" si="80"/>
        <v>28</v>
      </c>
      <c r="I1075" s="55" t="str">
        <f t="shared" si="81"/>
        <v>11</v>
      </c>
      <c r="J1075" s="55" t="str">
        <f t="shared" si="82"/>
        <v>2012</v>
      </c>
      <c r="K1075" s="53" t="str">
        <f t="shared" si="83"/>
        <v>28/11/2012</v>
      </c>
      <c r="L1075" s="53">
        <f t="shared" si="84"/>
        <v>41241</v>
      </c>
    </row>
    <row r="1076" spans="1:12" x14ac:dyDescent="0.3">
      <c r="A1076" t="s">
        <v>1700</v>
      </c>
      <c r="B1076">
        <v>650</v>
      </c>
      <c r="C1076">
        <v>650</v>
      </c>
      <c r="D1076">
        <v>650</v>
      </c>
      <c r="E1076">
        <v>650</v>
      </c>
      <c r="G1076" s="54">
        <v>0</v>
      </c>
      <c r="H1076" s="55" t="str">
        <f t="shared" si="80"/>
        <v>29</v>
      </c>
      <c r="I1076" s="55" t="str">
        <f t="shared" si="81"/>
        <v>11</v>
      </c>
      <c r="J1076" s="55" t="str">
        <f t="shared" si="82"/>
        <v>2012</v>
      </c>
      <c r="K1076" s="53" t="str">
        <f t="shared" si="83"/>
        <v>29/11/2012</v>
      </c>
      <c r="L1076" s="53">
        <f t="shared" si="84"/>
        <v>41242</v>
      </c>
    </row>
    <row r="1077" spans="1:12" x14ac:dyDescent="0.3">
      <c r="A1077" t="s">
        <v>1701</v>
      </c>
      <c r="B1077">
        <v>650</v>
      </c>
      <c r="C1077">
        <v>650</v>
      </c>
      <c r="D1077">
        <v>650</v>
      </c>
      <c r="E1077">
        <v>650</v>
      </c>
      <c r="G1077" s="54">
        <v>0</v>
      </c>
      <c r="H1077" s="55" t="str">
        <f t="shared" si="80"/>
        <v>30</v>
      </c>
      <c r="I1077" s="55" t="str">
        <f t="shared" si="81"/>
        <v>11</v>
      </c>
      <c r="J1077" s="55" t="str">
        <f t="shared" si="82"/>
        <v>2012</v>
      </c>
      <c r="K1077" s="53" t="str">
        <f t="shared" si="83"/>
        <v>30/11/2012</v>
      </c>
      <c r="L1077" s="53">
        <f t="shared" si="84"/>
        <v>41243</v>
      </c>
    </row>
    <row r="1078" spans="1:12" x14ac:dyDescent="0.3">
      <c r="A1078" s="53" t="s">
        <v>1702</v>
      </c>
      <c r="B1078">
        <v>650</v>
      </c>
      <c r="C1078">
        <v>650</v>
      </c>
      <c r="D1078">
        <v>650</v>
      </c>
      <c r="E1078">
        <v>650</v>
      </c>
      <c r="G1078" s="54">
        <v>0</v>
      </c>
      <c r="H1078" s="55" t="str">
        <f t="shared" si="80"/>
        <v>03</v>
      </c>
      <c r="I1078" s="55" t="str">
        <f t="shared" si="81"/>
        <v>12</v>
      </c>
      <c r="J1078" s="55" t="str">
        <f t="shared" si="82"/>
        <v>2012</v>
      </c>
      <c r="K1078" s="53" t="str">
        <f t="shared" si="83"/>
        <v>03/12/2012</v>
      </c>
      <c r="L1078" s="53">
        <f t="shared" si="84"/>
        <v>41246</v>
      </c>
    </row>
    <row r="1079" spans="1:12" x14ac:dyDescent="0.3">
      <c r="A1079" s="53" t="s">
        <v>1703</v>
      </c>
      <c r="B1079">
        <v>650</v>
      </c>
      <c r="C1079">
        <v>650</v>
      </c>
      <c r="D1079">
        <v>650</v>
      </c>
      <c r="E1079">
        <v>650</v>
      </c>
      <c r="G1079" s="54">
        <v>0</v>
      </c>
      <c r="H1079" s="55" t="str">
        <f t="shared" si="80"/>
        <v>04</v>
      </c>
      <c r="I1079" s="55" t="str">
        <f t="shared" si="81"/>
        <v>12</v>
      </c>
      <c r="J1079" s="55" t="str">
        <f t="shared" si="82"/>
        <v>2012</v>
      </c>
      <c r="K1079" s="53" t="str">
        <f t="shared" si="83"/>
        <v>04/12/2012</v>
      </c>
      <c r="L1079" s="53">
        <f t="shared" si="84"/>
        <v>41247</v>
      </c>
    </row>
    <row r="1080" spans="1:12" x14ac:dyDescent="0.3">
      <c r="A1080" s="53" t="s">
        <v>1704</v>
      </c>
      <c r="B1080">
        <v>650</v>
      </c>
      <c r="C1080">
        <v>650</v>
      </c>
      <c r="D1080">
        <v>650</v>
      </c>
      <c r="E1080">
        <v>650</v>
      </c>
      <c r="G1080" s="54">
        <v>0</v>
      </c>
      <c r="H1080" s="55" t="str">
        <f t="shared" si="80"/>
        <v>05</v>
      </c>
      <c r="I1080" s="55" t="str">
        <f t="shared" si="81"/>
        <v>12</v>
      </c>
      <c r="J1080" s="55" t="str">
        <f t="shared" si="82"/>
        <v>2012</v>
      </c>
      <c r="K1080" s="53" t="str">
        <f t="shared" si="83"/>
        <v>05/12/2012</v>
      </c>
      <c r="L1080" s="53">
        <f t="shared" si="84"/>
        <v>41248</v>
      </c>
    </row>
    <row r="1081" spans="1:12" x14ac:dyDescent="0.3">
      <c r="A1081" s="53" t="s">
        <v>1705</v>
      </c>
      <c r="B1081">
        <v>650</v>
      </c>
      <c r="C1081">
        <v>650</v>
      </c>
      <c r="D1081">
        <v>650</v>
      </c>
      <c r="E1081">
        <v>650</v>
      </c>
      <c r="G1081" s="54">
        <v>0</v>
      </c>
      <c r="H1081" s="55" t="str">
        <f t="shared" si="80"/>
        <v>06</v>
      </c>
      <c r="I1081" s="55" t="str">
        <f t="shared" si="81"/>
        <v>12</v>
      </c>
      <c r="J1081" s="55" t="str">
        <f t="shared" si="82"/>
        <v>2012</v>
      </c>
      <c r="K1081" s="53" t="str">
        <f t="shared" si="83"/>
        <v>06/12/2012</v>
      </c>
      <c r="L1081" s="53">
        <f t="shared" si="84"/>
        <v>41249</v>
      </c>
    </row>
    <row r="1082" spans="1:12" x14ac:dyDescent="0.3">
      <c r="A1082" s="53" t="s">
        <v>1706</v>
      </c>
      <c r="B1082">
        <v>650</v>
      </c>
      <c r="C1082">
        <v>650</v>
      </c>
      <c r="D1082">
        <v>650</v>
      </c>
      <c r="E1082">
        <v>650</v>
      </c>
      <c r="G1082" s="54">
        <v>0</v>
      </c>
      <c r="H1082" s="55" t="str">
        <f t="shared" si="80"/>
        <v>07</v>
      </c>
      <c r="I1082" s="55" t="str">
        <f t="shared" si="81"/>
        <v>12</v>
      </c>
      <c r="J1082" s="55" t="str">
        <f t="shared" si="82"/>
        <v>2012</v>
      </c>
      <c r="K1082" s="53" t="str">
        <f t="shared" si="83"/>
        <v>07/12/2012</v>
      </c>
      <c r="L1082" s="53">
        <f t="shared" si="84"/>
        <v>41250</v>
      </c>
    </row>
    <row r="1083" spans="1:12" x14ac:dyDescent="0.3">
      <c r="A1083" s="53" t="s">
        <v>1707</v>
      </c>
      <c r="B1083">
        <v>645</v>
      </c>
      <c r="C1083">
        <v>645</v>
      </c>
      <c r="D1083">
        <v>645</v>
      </c>
      <c r="E1083">
        <v>645</v>
      </c>
      <c r="G1083" s="54">
        <v>-7.7000000000000002E-3</v>
      </c>
      <c r="H1083" s="55" t="str">
        <f t="shared" si="80"/>
        <v>10</v>
      </c>
      <c r="I1083" s="55" t="str">
        <f t="shared" si="81"/>
        <v>12</v>
      </c>
      <c r="J1083" s="55" t="str">
        <f t="shared" si="82"/>
        <v>2012</v>
      </c>
      <c r="K1083" s="53" t="str">
        <f t="shared" si="83"/>
        <v>10/12/2012</v>
      </c>
      <c r="L1083" s="53">
        <f t="shared" si="84"/>
        <v>41253</v>
      </c>
    </row>
    <row r="1084" spans="1:12" x14ac:dyDescent="0.3">
      <c r="A1084" s="53" t="s">
        <v>1708</v>
      </c>
      <c r="B1084">
        <v>644</v>
      </c>
      <c r="C1084">
        <v>644</v>
      </c>
      <c r="D1084">
        <v>644</v>
      </c>
      <c r="E1084">
        <v>644</v>
      </c>
      <c r="G1084" s="54">
        <v>-1.6000000000000001E-3</v>
      </c>
      <c r="H1084" s="55" t="str">
        <f t="shared" si="80"/>
        <v>11</v>
      </c>
      <c r="I1084" s="55" t="str">
        <f t="shared" si="81"/>
        <v>12</v>
      </c>
      <c r="J1084" s="55" t="str">
        <f t="shared" si="82"/>
        <v>2012</v>
      </c>
      <c r="K1084" s="53" t="str">
        <f t="shared" si="83"/>
        <v>11/12/2012</v>
      </c>
      <c r="L1084" s="53">
        <f t="shared" si="84"/>
        <v>41254</v>
      </c>
    </row>
    <row r="1085" spans="1:12" x14ac:dyDescent="0.3">
      <c r="A1085" s="53" t="s">
        <v>1709</v>
      </c>
      <c r="B1085">
        <v>643</v>
      </c>
      <c r="C1085">
        <v>643</v>
      </c>
      <c r="D1085">
        <v>643</v>
      </c>
      <c r="E1085">
        <v>643</v>
      </c>
      <c r="G1085" s="54">
        <v>-1.6000000000000001E-3</v>
      </c>
      <c r="H1085" s="55" t="str">
        <f t="shared" si="80"/>
        <v>12</v>
      </c>
      <c r="I1085" s="55" t="str">
        <f t="shared" si="81"/>
        <v>12</v>
      </c>
      <c r="J1085" s="55" t="str">
        <f t="shared" si="82"/>
        <v>2012</v>
      </c>
      <c r="K1085" s="53" t="str">
        <f t="shared" si="83"/>
        <v>12/12/2012</v>
      </c>
      <c r="L1085" s="53">
        <f t="shared" si="84"/>
        <v>41255</v>
      </c>
    </row>
    <row r="1086" spans="1:12" x14ac:dyDescent="0.3">
      <c r="A1086" t="s">
        <v>1710</v>
      </c>
      <c r="B1086">
        <v>643</v>
      </c>
      <c r="C1086">
        <v>643</v>
      </c>
      <c r="D1086">
        <v>643</v>
      </c>
      <c r="E1086">
        <v>643</v>
      </c>
      <c r="G1086" s="54">
        <v>0</v>
      </c>
      <c r="H1086" s="55" t="str">
        <f t="shared" si="80"/>
        <v>13</v>
      </c>
      <c r="I1086" s="55" t="str">
        <f t="shared" si="81"/>
        <v>12</v>
      </c>
      <c r="J1086" s="55" t="str">
        <f t="shared" si="82"/>
        <v>2012</v>
      </c>
      <c r="K1086" s="53" t="str">
        <f t="shared" si="83"/>
        <v>13/12/2012</v>
      </c>
      <c r="L1086" s="53">
        <f t="shared" si="84"/>
        <v>41256</v>
      </c>
    </row>
    <row r="1087" spans="1:12" x14ac:dyDescent="0.3">
      <c r="A1087" t="s">
        <v>1711</v>
      </c>
      <c r="B1087">
        <v>642</v>
      </c>
      <c r="C1087">
        <v>642</v>
      </c>
      <c r="D1087">
        <v>642</v>
      </c>
      <c r="E1087">
        <v>642</v>
      </c>
      <c r="G1087" s="54">
        <v>-1.6000000000000001E-3</v>
      </c>
      <c r="H1087" s="55" t="str">
        <f t="shared" si="80"/>
        <v>14</v>
      </c>
      <c r="I1087" s="55" t="str">
        <f t="shared" si="81"/>
        <v>12</v>
      </c>
      <c r="J1087" s="55" t="str">
        <f t="shared" si="82"/>
        <v>2012</v>
      </c>
      <c r="K1087" s="53" t="str">
        <f t="shared" si="83"/>
        <v>14/12/2012</v>
      </c>
      <c r="L1087" s="53">
        <f t="shared" si="84"/>
        <v>41257</v>
      </c>
    </row>
    <row r="1088" spans="1:12" x14ac:dyDescent="0.3">
      <c r="A1088" t="s">
        <v>1712</v>
      </c>
      <c r="B1088">
        <v>642</v>
      </c>
      <c r="C1088">
        <v>642</v>
      </c>
      <c r="D1088">
        <v>642</v>
      </c>
      <c r="E1088">
        <v>642</v>
      </c>
      <c r="G1088" s="54">
        <v>0</v>
      </c>
      <c r="H1088" s="55" t="str">
        <f t="shared" si="80"/>
        <v>17</v>
      </c>
      <c r="I1088" s="55" t="str">
        <f t="shared" si="81"/>
        <v>12</v>
      </c>
      <c r="J1088" s="55" t="str">
        <f t="shared" si="82"/>
        <v>2012</v>
      </c>
      <c r="K1088" s="53" t="str">
        <f t="shared" si="83"/>
        <v>17/12/2012</v>
      </c>
      <c r="L1088" s="53">
        <f t="shared" si="84"/>
        <v>41260</v>
      </c>
    </row>
    <row r="1089" spans="1:12" x14ac:dyDescent="0.3">
      <c r="A1089" t="s">
        <v>1713</v>
      </c>
      <c r="B1089">
        <v>642</v>
      </c>
      <c r="C1089">
        <v>642</v>
      </c>
      <c r="D1089">
        <v>642</v>
      </c>
      <c r="E1089">
        <v>642</v>
      </c>
      <c r="G1089" s="54">
        <v>0</v>
      </c>
      <c r="H1089" s="55" t="str">
        <f t="shared" si="80"/>
        <v>18</v>
      </c>
      <c r="I1089" s="55" t="str">
        <f t="shared" si="81"/>
        <v>12</v>
      </c>
      <c r="J1089" s="55" t="str">
        <f t="shared" si="82"/>
        <v>2012</v>
      </c>
      <c r="K1089" s="53" t="str">
        <f t="shared" si="83"/>
        <v>18/12/2012</v>
      </c>
      <c r="L1089" s="53">
        <f t="shared" si="84"/>
        <v>41261</v>
      </c>
    </row>
    <row r="1090" spans="1:12" x14ac:dyDescent="0.3">
      <c r="A1090" t="s">
        <v>1714</v>
      </c>
      <c r="B1090">
        <v>642</v>
      </c>
      <c r="C1090">
        <v>642</v>
      </c>
      <c r="D1090">
        <v>642</v>
      </c>
      <c r="E1090">
        <v>642</v>
      </c>
      <c r="G1090" s="54">
        <v>0</v>
      </c>
      <c r="H1090" s="55" t="str">
        <f t="shared" ref="H1090:H1153" si="85">+MID(A1090,4,2)</f>
        <v>19</v>
      </c>
      <c r="I1090" s="55" t="str">
        <f t="shared" ref="I1090:I1153" si="86">+MID(A1090,1,2)</f>
        <v>12</v>
      </c>
      <c r="J1090" s="55" t="str">
        <f t="shared" ref="J1090:J1153" si="87">+MID(A1090,7,4)</f>
        <v>2012</v>
      </c>
      <c r="K1090" s="53" t="str">
        <f t="shared" ref="K1090:K1153" si="88">+H1090&amp;"/"&amp;I1090&amp;"/"&amp;J1090</f>
        <v>19/12/2012</v>
      </c>
      <c r="L1090" s="53">
        <f t="shared" ref="L1090:L1153" si="89">+K1090+0</f>
        <v>41262</v>
      </c>
    </row>
    <row r="1091" spans="1:12" x14ac:dyDescent="0.3">
      <c r="A1091" t="s">
        <v>1715</v>
      </c>
      <c r="B1091">
        <v>642</v>
      </c>
      <c r="C1091">
        <v>642</v>
      </c>
      <c r="D1091">
        <v>642</v>
      </c>
      <c r="E1091">
        <v>642</v>
      </c>
      <c r="G1091" s="54">
        <v>0</v>
      </c>
      <c r="H1091" s="55" t="str">
        <f t="shared" si="85"/>
        <v>20</v>
      </c>
      <c r="I1091" s="55" t="str">
        <f t="shared" si="86"/>
        <v>12</v>
      </c>
      <c r="J1091" s="55" t="str">
        <f t="shared" si="87"/>
        <v>2012</v>
      </c>
      <c r="K1091" s="53" t="str">
        <f t="shared" si="88"/>
        <v>20/12/2012</v>
      </c>
      <c r="L1091" s="53">
        <f t="shared" si="89"/>
        <v>41263</v>
      </c>
    </row>
    <row r="1092" spans="1:12" x14ac:dyDescent="0.3">
      <c r="A1092" t="s">
        <v>1716</v>
      </c>
      <c r="B1092">
        <v>642</v>
      </c>
      <c r="C1092">
        <v>642</v>
      </c>
      <c r="D1092">
        <v>642</v>
      </c>
      <c r="E1092">
        <v>642</v>
      </c>
      <c r="G1092" s="54">
        <v>0</v>
      </c>
      <c r="H1092" s="55" t="str">
        <f t="shared" si="85"/>
        <v>21</v>
      </c>
      <c r="I1092" s="55" t="str">
        <f t="shared" si="86"/>
        <v>12</v>
      </c>
      <c r="J1092" s="55" t="str">
        <f t="shared" si="87"/>
        <v>2012</v>
      </c>
      <c r="K1092" s="53" t="str">
        <f t="shared" si="88"/>
        <v>21/12/2012</v>
      </c>
      <c r="L1092" s="53">
        <f t="shared" si="89"/>
        <v>41264</v>
      </c>
    </row>
    <row r="1093" spans="1:12" x14ac:dyDescent="0.3">
      <c r="A1093" t="s">
        <v>1717</v>
      </c>
      <c r="B1093">
        <v>642</v>
      </c>
      <c r="C1093">
        <v>642</v>
      </c>
      <c r="D1093">
        <v>642</v>
      </c>
      <c r="E1093">
        <v>642</v>
      </c>
      <c r="G1093" s="54">
        <v>0</v>
      </c>
      <c r="H1093" s="55" t="str">
        <f t="shared" si="85"/>
        <v>24</v>
      </c>
      <c r="I1093" s="55" t="str">
        <f t="shared" si="86"/>
        <v>12</v>
      </c>
      <c r="J1093" s="55" t="str">
        <f t="shared" si="87"/>
        <v>2012</v>
      </c>
      <c r="K1093" s="53" t="str">
        <f t="shared" si="88"/>
        <v>24/12/2012</v>
      </c>
      <c r="L1093" s="53">
        <f t="shared" si="89"/>
        <v>41267</v>
      </c>
    </row>
    <row r="1094" spans="1:12" x14ac:dyDescent="0.3">
      <c r="A1094" t="s">
        <v>1718</v>
      </c>
      <c r="B1094">
        <v>650</v>
      </c>
      <c r="C1094">
        <v>650</v>
      </c>
      <c r="D1094">
        <v>650</v>
      </c>
      <c r="E1094">
        <v>650</v>
      </c>
      <c r="G1094" s="54">
        <v>1.2500000000000001E-2</v>
      </c>
      <c r="H1094" s="55" t="str">
        <f t="shared" si="85"/>
        <v>26</v>
      </c>
      <c r="I1094" s="55" t="str">
        <f t="shared" si="86"/>
        <v>12</v>
      </c>
      <c r="J1094" s="55" t="str">
        <f t="shared" si="87"/>
        <v>2012</v>
      </c>
      <c r="K1094" s="53" t="str">
        <f t="shared" si="88"/>
        <v>26/12/2012</v>
      </c>
      <c r="L1094" s="53">
        <f t="shared" si="89"/>
        <v>41269</v>
      </c>
    </row>
    <row r="1095" spans="1:12" x14ac:dyDescent="0.3">
      <c r="A1095" t="s">
        <v>1719</v>
      </c>
      <c r="B1095">
        <v>650</v>
      </c>
      <c r="C1095">
        <v>650</v>
      </c>
      <c r="D1095">
        <v>650</v>
      </c>
      <c r="E1095">
        <v>650</v>
      </c>
      <c r="G1095" s="54">
        <v>0</v>
      </c>
      <c r="H1095" s="55" t="str">
        <f t="shared" si="85"/>
        <v>27</v>
      </c>
      <c r="I1095" s="55" t="str">
        <f t="shared" si="86"/>
        <v>12</v>
      </c>
      <c r="J1095" s="55" t="str">
        <f t="shared" si="87"/>
        <v>2012</v>
      </c>
      <c r="K1095" s="53" t="str">
        <f t="shared" si="88"/>
        <v>27/12/2012</v>
      </c>
      <c r="L1095" s="53">
        <f t="shared" si="89"/>
        <v>41270</v>
      </c>
    </row>
    <row r="1096" spans="1:12" x14ac:dyDescent="0.3">
      <c r="A1096" t="s">
        <v>1720</v>
      </c>
      <c r="B1096">
        <v>650</v>
      </c>
      <c r="C1096">
        <v>650</v>
      </c>
      <c r="D1096">
        <v>650</v>
      </c>
      <c r="E1096">
        <v>650</v>
      </c>
      <c r="G1096" s="54">
        <v>0</v>
      </c>
      <c r="H1096" s="55" t="str">
        <f t="shared" si="85"/>
        <v>28</v>
      </c>
      <c r="I1096" s="55" t="str">
        <f t="shared" si="86"/>
        <v>12</v>
      </c>
      <c r="J1096" s="55" t="str">
        <f t="shared" si="87"/>
        <v>2012</v>
      </c>
      <c r="K1096" s="53" t="str">
        <f t="shared" si="88"/>
        <v>28/12/2012</v>
      </c>
      <c r="L1096" s="53">
        <f t="shared" si="89"/>
        <v>41271</v>
      </c>
    </row>
    <row r="1097" spans="1:12" x14ac:dyDescent="0.3">
      <c r="A1097" t="s">
        <v>1721</v>
      </c>
      <c r="B1097">
        <v>655</v>
      </c>
      <c r="C1097">
        <v>655</v>
      </c>
      <c r="D1097">
        <v>655</v>
      </c>
      <c r="E1097">
        <v>655</v>
      </c>
      <c r="G1097" s="54">
        <v>7.7000000000000002E-3</v>
      </c>
      <c r="H1097" s="55" t="str">
        <f t="shared" si="85"/>
        <v>31</v>
      </c>
      <c r="I1097" s="55" t="str">
        <f t="shared" si="86"/>
        <v>12</v>
      </c>
      <c r="J1097" s="55" t="str">
        <f t="shared" si="87"/>
        <v>2012</v>
      </c>
      <c r="K1097" s="53" t="str">
        <f t="shared" si="88"/>
        <v>31/12/2012</v>
      </c>
      <c r="L1097" s="53">
        <f t="shared" si="89"/>
        <v>41274</v>
      </c>
    </row>
    <row r="1098" spans="1:12" x14ac:dyDescent="0.3">
      <c r="A1098" s="53" t="s">
        <v>1722</v>
      </c>
      <c r="B1098">
        <v>640</v>
      </c>
      <c r="C1098">
        <v>640</v>
      </c>
      <c r="D1098">
        <v>640</v>
      </c>
      <c r="E1098">
        <v>640</v>
      </c>
      <c r="F1098" t="s">
        <v>919</v>
      </c>
      <c r="G1098" s="54">
        <v>-2.29E-2</v>
      </c>
      <c r="H1098" s="55" t="str">
        <f t="shared" si="85"/>
        <v>02</v>
      </c>
      <c r="I1098" s="55" t="str">
        <f t="shared" si="86"/>
        <v>01</v>
      </c>
      <c r="J1098" s="55" t="str">
        <f t="shared" si="87"/>
        <v>2013</v>
      </c>
      <c r="K1098" s="53" t="str">
        <f t="shared" si="88"/>
        <v>02/01/2013</v>
      </c>
      <c r="L1098" s="53">
        <f t="shared" si="89"/>
        <v>41276</v>
      </c>
    </row>
    <row r="1099" spans="1:12" x14ac:dyDescent="0.3">
      <c r="A1099" s="53" t="s">
        <v>1723</v>
      </c>
      <c r="B1099">
        <v>645</v>
      </c>
      <c r="C1099">
        <v>645</v>
      </c>
      <c r="D1099">
        <v>645</v>
      </c>
      <c r="E1099">
        <v>645</v>
      </c>
      <c r="F1099" t="s">
        <v>1665</v>
      </c>
      <c r="G1099" s="54">
        <v>7.7999999999999996E-3</v>
      </c>
      <c r="H1099" s="55" t="str">
        <f t="shared" si="85"/>
        <v>03</v>
      </c>
      <c r="I1099" s="55" t="str">
        <f t="shared" si="86"/>
        <v>01</v>
      </c>
      <c r="J1099" s="55" t="str">
        <f t="shared" si="87"/>
        <v>2013</v>
      </c>
      <c r="K1099" s="53" t="str">
        <f t="shared" si="88"/>
        <v>03/01/2013</v>
      </c>
      <c r="L1099" s="53">
        <f t="shared" si="89"/>
        <v>41277</v>
      </c>
    </row>
    <row r="1100" spans="1:12" x14ac:dyDescent="0.3">
      <c r="A1100" s="53" t="s">
        <v>1724</v>
      </c>
      <c r="B1100">
        <v>655</v>
      </c>
      <c r="C1100">
        <v>655</v>
      </c>
      <c r="D1100">
        <v>655</v>
      </c>
      <c r="E1100">
        <v>655</v>
      </c>
      <c r="G1100" s="54">
        <v>1.55E-2</v>
      </c>
      <c r="H1100" s="55" t="str">
        <f t="shared" si="85"/>
        <v>04</v>
      </c>
      <c r="I1100" s="55" t="str">
        <f t="shared" si="86"/>
        <v>01</v>
      </c>
      <c r="J1100" s="55" t="str">
        <f t="shared" si="87"/>
        <v>2013</v>
      </c>
      <c r="K1100" s="53" t="str">
        <f t="shared" si="88"/>
        <v>04/01/2013</v>
      </c>
      <c r="L1100" s="53">
        <f t="shared" si="89"/>
        <v>41278</v>
      </c>
    </row>
    <row r="1101" spans="1:12" x14ac:dyDescent="0.3">
      <c r="A1101" s="53" t="s">
        <v>1725</v>
      </c>
      <c r="B1101">
        <v>645</v>
      </c>
      <c r="C1101">
        <v>645</v>
      </c>
      <c r="D1101">
        <v>645</v>
      </c>
      <c r="E1101">
        <v>645</v>
      </c>
      <c r="F1101" t="s">
        <v>1726</v>
      </c>
      <c r="G1101" s="54">
        <v>-1.5299999999999999E-2</v>
      </c>
      <c r="H1101" s="55" t="str">
        <f t="shared" si="85"/>
        <v>07</v>
      </c>
      <c r="I1101" s="55" t="str">
        <f t="shared" si="86"/>
        <v>01</v>
      </c>
      <c r="J1101" s="55" t="str">
        <f t="shared" si="87"/>
        <v>2013</v>
      </c>
      <c r="K1101" s="53" t="str">
        <f t="shared" si="88"/>
        <v>07/01/2013</v>
      </c>
      <c r="L1101" s="53">
        <f t="shared" si="89"/>
        <v>41281</v>
      </c>
    </row>
    <row r="1102" spans="1:12" x14ac:dyDescent="0.3">
      <c r="A1102" s="53" t="s">
        <v>1727</v>
      </c>
      <c r="B1102">
        <v>645</v>
      </c>
      <c r="C1102">
        <v>645</v>
      </c>
      <c r="D1102">
        <v>645</v>
      </c>
      <c r="E1102">
        <v>645</v>
      </c>
      <c r="F1102" t="s">
        <v>1079</v>
      </c>
      <c r="G1102" s="54">
        <v>0</v>
      </c>
      <c r="H1102" s="55" t="str">
        <f t="shared" si="85"/>
        <v>08</v>
      </c>
      <c r="I1102" s="55" t="str">
        <f t="shared" si="86"/>
        <v>01</v>
      </c>
      <c r="J1102" s="55" t="str">
        <f t="shared" si="87"/>
        <v>2013</v>
      </c>
      <c r="K1102" s="53" t="str">
        <f t="shared" si="88"/>
        <v>08/01/2013</v>
      </c>
      <c r="L1102" s="53">
        <f t="shared" si="89"/>
        <v>41282</v>
      </c>
    </row>
    <row r="1103" spans="1:12" x14ac:dyDescent="0.3">
      <c r="A1103" s="53" t="s">
        <v>1728</v>
      </c>
      <c r="B1103">
        <v>645</v>
      </c>
      <c r="C1103">
        <v>645</v>
      </c>
      <c r="D1103">
        <v>645</v>
      </c>
      <c r="E1103">
        <v>640</v>
      </c>
      <c r="G1103" s="54">
        <v>0</v>
      </c>
      <c r="H1103" s="55" t="str">
        <f t="shared" si="85"/>
        <v>09</v>
      </c>
      <c r="I1103" s="55" t="str">
        <f t="shared" si="86"/>
        <v>01</v>
      </c>
      <c r="J1103" s="55" t="str">
        <f t="shared" si="87"/>
        <v>2013</v>
      </c>
      <c r="K1103" s="53" t="str">
        <f t="shared" si="88"/>
        <v>09/01/2013</v>
      </c>
      <c r="L1103" s="53">
        <f t="shared" si="89"/>
        <v>41283</v>
      </c>
    </row>
    <row r="1104" spans="1:12" x14ac:dyDescent="0.3">
      <c r="A1104" s="53" t="s">
        <v>1729</v>
      </c>
      <c r="B1104">
        <v>640</v>
      </c>
      <c r="C1104">
        <v>640</v>
      </c>
      <c r="D1104">
        <v>640</v>
      </c>
      <c r="E1104">
        <v>640</v>
      </c>
      <c r="G1104" s="54">
        <v>-7.7999999999999996E-3</v>
      </c>
      <c r="H1104" s="55" t="str">
        <f t="shared" si="85"/>
        <v>10</v>
      </c>
      <c r="I1104" s="55" t="str">
        <f t="shared" si="86"/>
        <v>01</v>
      </c>
      <c r="J1104" s="55" t="str">
        <f t="shared" si="87"/>
        <v>2013</v>
      </c>
      <c r="K1104" s="53" t="str">
        <f t="shared" si="88"/>
        <v>10/01/2013</v>
      </c>
      <c r="L1104" s="53">
        <f t="shared" si="89"/>
        <v>41284</v>
      </c>
    </row>
    <row r="1105" spans="1:12" x14ac:dyDescent="0.3">
      <c r="A1105" s="53" t="s">
        <v>1730</v>
      </c>
      <c r="B1105">
        <v>639</v>
      </c>
      <c r="C1105">
        <v>639</v>
      </c>
      <c r="D1105">
        <v>639</v>
      </c>
      <c r="E1105">
        <v>639</v>
      </c>
      <c r="G1105" s="54">
        <v>-1.6000000000000001E-3</v>
      </c>
      <c r="H1105" s="55" t="str">
        <f t="shared" si="85"/>
        <v>11</v>
      </c>
      <c r="I1105" s="55" t="str">
        <f t="shared" si="86"/>
        <v>01</v>
      </c>
      <c r="J1105" s="55" t="str">
        <f t="shared" si="87"/>
        <v>2013</v>
      </c>
      <c r="K1105" s="53" t="str">
        <f t="shared" si="88"/>
        <v>11/01/2013</v>
      </c>
      <c r="L1105" s="53">
        <f t="shared" si="89"/>
        <v>41285</v>
      </c>
    </row>
    <row r="1106" spans="1:12" x14ac:dyDescent="0.3">
      <c r="A1106" t="s">
        <v>1731</v>
      </c>
      <c r="B1106">
        <v>635</v>
      </c>
      <c r="C1106">
        <v>635</v>
      </c>
      <c r="D1106">
        <v>635</v>
      </c>
      <c r="E1106">
        <v>635</v>
      </c>
      <c r="G1106" s="54">
        <v>-6.3E-3</v>
      </c>
      <c r="H1106" s="55" t="str">
        <f t="shared" si="85"/>
        <v>14</v>
      </c>
      <c r="I1106" s="55" t="str">
        <f t="shared" si="86"/>
        <v>01</v>
      </c>
      <c r="J1106" s="55" t="str">
        <f t="shared" si="87"/>
        <v>2013</v>
      </c>
      <c r="K1106" s="53" t="str">
        <f t="shared" si="88"/>
        <v>14/01/2013</v>
      </c>
      <c r="L1106" s="53">
        <f t="shared" si="89"/>
        <v>41288</v>
      </c>
    </row>
    <row r="1107" spans="1:12" x14ac:dyDescent="0.3">
      <c r="A1107" t="s">
        <v>1732</v>
      </c>
      <c r="B1107">
        <v>635</v>
      </c>
      <c r="C1107">
        <v>635</v>
      </c>
      <c r="D1107">
        <v>635</v>
      </c>
      <c r="E1107">
        <v>635</v>
      </c>
      <c r="G1107" s="54">
        <v>0</v>
      </c>
      <c r="H1107" s="55" t="str">
        <f t="shared" si="85"/>
        <v>15</v>
      </c>
      <c r="I1107" s="55" t="str">
        <f t="shared" si="86"/>
        <v>01</v>
      </c>
      <c r="J1107" s="55" t="str">
        <f t="shared" si="87"/>
        <v>2013</v>
      </c>
      <c r="K1107" s="53" t="str">
        <f t="shared" si="88"/>
        <v>15/01/2013</v>
      </c>
      <c r="L1107" s="53">
        <f t="shared" si="89"/>
        <v>41289</v>
      </c>
    </row>
    <row r="1108" spans="1:12" x14ac:dyDescent="0.3">
      <c r="A1108" t="s">
        <v>1733</v>
      </c>
      <c r="B1108">
        <v>633</v>
      </c>
      <c r="C1108">
        <v>633</v>
      </c>
      <c r="D1108">
        <v>633</v>
      </c>
      <c r="E1108">
        <v>633</v>
      </c>
      <c r="G1108" s="54">
        <v>-3.0999999999999999E-3</v>
      </c>
      <c r="H1108" s="55" t="str">
        <f t="shared" si="85"/>
        <v>16</v>
      </c>
      <c r="I1108" s="55" t="str">
        <f t="shared" si="86"/>
        <v>01</v>
      </c>
      <c r="J1108" s="55" t="str">
        <f t="shared" si="87"/>
        <v>2013</v>
      </c>
      <c r="K1108" s="53" t="str">
        <f t="shared" si="88"/>
        <v>16/01/2013</v>
      </c>
      <c r="L1108" s="53">
        <f t="shared" si="89"/>
        <v>41290</v>
      </c>
    </row>
    <row r="1109" spans="1:12" x14ac:dyDescent="0.3">
      <c r="A1109" t="s">
        <v>1734</v>
      </c>
      <c r="B1109">
        <v>633</v>
      </c>
      <c r="C1109">
        <v>633</v>
      </c>
      <c r="D1109">
        <v>633</v>
      </c>
      <c r="E1109">
        <v>633</v>
      </c>
      <c r="G1109" s="54">
        <v>0</v>
      </c>
      <c r="H1109" s="55" t="str">
        <f t="shared" si="85"/>
        <v>17</v>
      </c>
      <c r="I1109" s="55" t="str">
        <f t="shared" si="86"/>
        <v>01</v>
      </c>
      <c r="J1109" s="55" t="str">
        <f t="shared" si="87"/>
        <v>2013</v>
      </c>
      <c r="K1109" s="53" t="str">
        <f t="shared" si="88"/>
        <v>17/01/2013</v>
      </c>
      <c r="L1109" s="53">
        <f t="shared" si="89"/>
        <v>41291</v>
      </c>
    </row>
    <row r="1110" spans="1:12" x14ac:dyDescent="0.3">
      <c r="A1110" t="s">
        <v>1735</v>
      </c>
      <c r="B1110">
        <v>633</v>
      </c>
      <c r="C1110">
        <v>633</v>
      </c>
      <c r="D1110">
        <v>633</v>
      </c>
      <c r="E1110">
        <v>633</v>
      </c>
      <c r="G1110" s="54">
        <v>0</v>
      </c>
      <c r="H1110" s="55" t="str">
        <f t="shared" si="85"/>
        <v>18</v>
      </c>
      <c r="I1110" s="55" t="str">
        <f t="shared" si="86"/>
        <v>01</v>
      </c>
      <c r="J1110" s="55" t="str">
        <f t="shared" si="87"/>
        <v>2013</v>
      </c>
      <c r="K1110" s="53" t="str">
        <f t="shared" si="88"/>
        <v>18/01/2013</v>
      </c>
      <c r="L1110" s="53">
        <f t="shared" si="89"/>
        <v>41292</v>
      </c>
    </row>
    <row r="1111" spans="1:12" x14ac:dyDescent="0.3">
      <c r="A1111" t="s">
        <v>1736</v>
      </c>
      <c r="B1111">
        <v>633</v>
      </c>
      <c r="C1111">
        <v>633</v>
      </c>
      <c r="D1111">
        <v>633</v>
      </c>
      <c r="E1111">
        <v>633</v>
      </c>
      <c r="G1111" s="54">
        <v>0</v>
      </c>
      <c r="H1111" s="55" t="str">
        <f t="shared" si="85"/>
        <v>22</v>
      </c>
      <c r="I1111" s="55" t="str">
        <f t="shared" si="86"/>
        <v>01</v>
      </c>
      <c r="J1111" s="55" t="str">
        <f t="shared" si="87"/>
        <v>2013</v>
      </c>
      <c r="K1111" s="53" t="str">
        <f t="shared" si="88"/>
        <v>22/01/2013</v>
      </c>
      <c r="L1111" s="53">
        <f t="shared" si="89"/>
        <v>41296</v>
      </c>
    </row>
    <row r="1112" spans="1:12" x14ac:dyDescent="0.3">
      <c r="A1112" t="s">
        <v>1737</v>
      </c>
      <c r="B1112">
        <v>624</v>
      </c>
      <c r="C1112">
        <v>626</v>
      </c>
      <c r="D1112">
        <v>626</v>
      </c>
      <c r="E1112">
        <v>624</v>
      </c>
      <c r="G1112" s="54">
        <v>-1.4200000000000001E-2</v>
      </c>
      <c r="H1112" s="55" t="str">
        <f t="shared" si="85"/>
        <v>23</v>
      </c>
      <c r="I1112" s="55" t="str">
        <f t="shared" si="86"/>
        <v>01</v>
      </c>
      <c r="J1112" s="55" t="str">
        <f t="shared" si="87"/>
        <v>2013</v>
      </c>
      <c r="K1112" s="53" t="str">
        <f t="shared" si="88"/>
        <v>23/01/2013</v>
      </c>
      <c r="L1112" s="53">
        <f t="shared" si="89"/>
        <v>41297</v>
      </c>
    </row>
    <row r="1113" spans="1:12" x14ac:dyDescent="0.3">
      <c r="A1113" t="s">
        <v>1738</v>
      </c>
      <c r="B1113">
        <v>624</v>
      </c>
      <c r="C1113">
        <v>624</v>
      </c>
      <c r="D1113">
        <v>624</v>
      </c>
      <c r="E1113">
        <v>624</v>
      </c>
      <c r="G1113" s="54">
        <v>0</v>
      </c>
      <c r="H1113" s="55" t="str">
        <f t="shared" si="85"/>
        <v>24</v>
      </c>
      <c r="I1113" s="55" t="str">
        <f t="shared" si="86"/>
        <v>01</v>
      </c>
      <c r="J1113" s="55" t="str">
        <f t="shared" si="87"/>
        <v>2013</v>
      </c>
      <c r="K1113" s="53" t="str">
        <f t="shared" si="88"/>
        <v>24/01/2013</v>
      </c>
      <c r="L1113" s="53">
        <f t="shared" si="89"/>
        <v>41298</v>
      </c>
    </row>
    <row r="1114" spans="1:12" x14ac:dyDescent="0.3">
      <c r="A1114" t="s">
        <v>1739</v>
      </c>
      <c r="B1114">
        <v>624</v>
      </c>
      <c r="C1114">
        <v>624</v>
      </c>
      <c r="D1114">
        <v>624</v>
      </c>
      <c r="E1114">
        <v>624</v>
      </c>
      <c r="G1114" s="54">
        <v>0</v>
      </c>
      <c r="H1114" s="55" t="str">
        <f t="shared" si="85"/>
        <v>25</v>
      </c>
      <c r="I1114" s="55" t="str">
        <f t="shared" si="86"/>
        <v>01</v>
      </c>
      <c r="J1114" s="55" t="str">
        <f t="shared" si="87"/>
        <v>2013</v>
      </c>
      <c r="K1114" s="53" t="str">
        <f t="shared" si="88"/>
        <v>25/01/2013</v>
      </c>
      <c r="L1114" s="53">
        <f t="shared" si="89"/>
        <v>41299</v>
      </c>
    </row>
    <row r="1115" spans="1:12" x14ac:dyDescent="0.3">
      <c r="A1115" t="s">
        <v>1740</v>
      </c>
      <c r="B1115">
        <v>624</v>
      </c>
      <c r="C1115">
        <v>624</v>
      </c>
      <c r="D1115">
        <v>624</v>
      </c>
      <c r="E1115">
        <v>624</v>
      </c>
      <c r="G1115" s="54">
        <v>0</v>
      </c>
      <c r="H1115" s="55" t="str">
        <f t="shared" si="85"/>
        <v>28</v>
      </c>
      <c r="I1115" s="55" t="str">
        <f t="shared" si="86"/>
        <v>01</v>
      </c>
      <c r="J1115" s="55" t="str">
        <f t="shared" si="87"/>
        <v>2013</v>
      </c>
      <c r="K1115" s="53" t="str">
        <f t="shared" si="88"/>
        <v>28/01/2013</v>
      </c>
      <c r="L1115" s="53">
        <f t="shared" si="89"/>
        <v>41302</v>
      </c>
    </row>
    <row r="1116" spans="1:12" x14ac:dyDescent="0.3">
      <c r="A1116" t="s">
        <v>1741</v>
      </c>
      <c r="B1116">
        <v>624</v>
      </c>
      <c r="C1116">
        <v>624</v>
      </c>
      <c r="D1116">
        <v>624</v>
      </c>
      <c r="E1116">
        <v>624</v>
      </c>
      <c r="G1116" s="54">
        <v>0</v>
      </c>
      <c r="H1116" s="55" t="str">
        <f t="shared" si="85"/>
        <v>29</v>
      </c>
      <c r="I1116" s="55" t="str">
        <f t="shared" si="86"/>
        <v>01</v>
      </c>
      <c r="J1116" s="55" t="str">
        <f t="shared" si="87"/>
        <v>2013</v>
      </c>
      <c r="K1116" s="53" t="str">
        <f t="shared" si="88"/>
        <v>29/01/2013</v>
      </c>
      <c r="L1116" s="53">
        <f t="shared" si="89"/>
        <v>41303</v>
      </c>
    </row>
    <row r="1117" spans="1:12" x14ac:dyDescent="0.3">
      <c r="A1117" t="s">
        <v>1742</v>
      </c>
      <c r="B1117">
        <v>633</v>
      </c>
      <c r="C1117">
        <v>633</v>
      </c>
      <c r="D1117">
        <v>633</v>
      </c>
      <c r="E1117">
        <v>633</v>
      </c>
      <c r="G1117" s="54">
        <v>1.44E-2</v>
      </c>
      <c r="H1117" s="55" t="str">
        <f t="shared" si="85"/>
        <v>30</v>
      </c>
      <c r="I1117" s="55" t="str">
        <f t="shared" si="86"/>
        <v>01</v>
      </c>
      <c r="J1117" s="55" t="str">
        <f t="shared" si="87"/>
        <v>2013</v>
      </c>
      <c r="K1117" s="53" t="str">
        <f t="shared" si="88"/>
        <v>30/01/2013</v>
      </c>
      <c r="L1117" s="53">
        <f t="shared" si="89"/>
        <v>41304</v>
      </c>
    </row>
    <row r="1118" spans="1:12" x14ac:dyDescent="0.3">
      <c r="A1118" t="s">
        <v>1743</v>
      </c>
      <c r="B1118">
        <v>633</v>
      </c>
      <c r="C1118">
        <v>633</v>
      </c>
      <c r="D1118">
        <v>633</v>
      </c>
      <c r="E1118">
        <v>633</v>
      </c>
      <c r="G1118" s="54">
        <v>0</v>
      </c>
      <c r="H1118" s="55" t="str">
        <f t="shared" si="85"/>
        <v>31</v>
      </c>
      <c r="I1118" s="55" t="str">
        <f t="shared" si="86"/>
        <v>01</v>
      </c>
      <c r="J1118" s="55" t="str">
        <f t="shared" si="87"/>
        <v>2013</v>
      </c>
      <c r="K1118" s="53" t="str">
        <f t="shared" si="88"/>
        <v>31/01/2013</v>
      </c>
      <c r="L1118" s="53">
        <f t="shared" si="89"/>
        <v>41305</v>
      </c>
    </row>
    <row r="1119" spans="1:12" x14ac:dyDescent="0.3">
      <c r="A1119" s="53" t="s">
        <v>1744</v>
      </c>
      <c r="B1119">
        <v>633</v>
      </c>
      <c r="C1119">
        <v>633</v>
      </c>
      <c r="D1119">
        <v>633</v>
      </c>
      <c r="E1119">
        <v>633</v>
      </c>
      <c r="G1119" s="54">
        <v>0</v>
      </c>
      <c r="H1119" s="55" t="str">
        <f t="shared" si="85"/>
        <v>01</v>
      </c>
      <c r="I1119" s="55" t="str">
        <f t="shared" si="86"/>
        <v>02</v>
      </c>
      <c r="J1119" s="55" t="str">
        <f t="shared" si="87"/>
        <v>2013</v>
      </c>
      <c r="K1119" s="53" t="str">
        <f t="shared" si="88"/>
        <v>01/02/2013</v>
      </c>
      <c r="L1119" s="53">
        <f t="shared" si="89"/>
        <v>41306</v>
      </c>
    </row>
    <row r="1120" spans="1:12" x14ac:dyDescent="0.3">
      <c r="A1120" s="53" t="s">
        <v>1745</v>
      </c>
      <c r="B1120">
        <v>633</v>
      </c>
      <c r="C1120">
        <v>633</v>
      </c>
      <c r="D1120">
        <v>633</v>
      </c>
      <c r="E1120">
        <v>633</v>
      </c>
      <c r="G1120" s="54">
        <v>0</v>
      </c>
      <c r="H1120" s="55" t="str">
        <f t="shared" si="85"/>
        <v>04</v>
      </c>
      <c r="I1120" s="55" t="str">
        <f t="shared" si="86"/>
        <v>02</v>
      </c>
      <c r="J1120" s="55" t="str">
        <f t="shared" si="87"/>
        <v>2013</v>
      </c>
      <c r="K1120" s="53" t="str">
        <f t="shared" si="88"/>
        <v>04/02/2013</v>
      </c>
      <c r="L1120" s="53">
        <f t="shared" si="89"/>
        <v>41309</v>
      </c>
    </row>
    <row r="1121" spans="1:12" x14ac:dyDescent="0.3">
      <c r="A1121" s="53" t="s">
        <v>1746</v>
      </c>
      <c r="B1121">
        <v>633</v>
      </c>
      <c r="C1121">
        <v>633</v>
      </c>
      <c r="D1121">
        <v>633</v>
      </c>
      <c r="E1121">
        <v>630</v>
      </c>
      <c r="G1121" s="54">
        <v>0</v>
      </c>
      <c r="H1121" s="55" t="str">
        <f t="shared" si="85"/>
        <v>05</v>
      </c>
      <c r="I1121" s="55" t="str">
        <f t="shared" si="86"/>
        <v>02</v>
      </c>
      <c r="J1121" s="55" t="str">
        <f t="shared" si="87"/>
        <v>2013</v>
      </c>
      <c r="K1121" s="53" t="str">
        <f t="shared" si="88"/>
        <v>05/02/2013</v>
      </c>
      <c r="L1121" s="53">
        <f t="shared" si="89"/>
        <v>41310</v>
      </c>
    </row>
    <row r="1122" spans="1:12" x14ac:dyDescent="0.3">
      <c r="A1122" s="53" t="s">
        <v>1747</v>
      </c>
      <c r="B1122">
        <v>628</v>
      </c>
      <c r="C1122">
        <v>628</v>
      </c>
      <c r="D1122">
        <v>628</v>
      </c>
      <c r="E1122">
        <v>630</v>
      </c>
      <c r="G1122" s="54">
        <v>-7.9000000000000008E-3</v>
      </c>
      <c r="H1122" s="55" t="str">
        <f t="shared" si="85"/>
        <v>06</v>
      </c>
      <c r="I1122" s="55" t="str">
        <f t="shared" si="86"/>
        <v>02</v>
      </c>
      <c r="J1122" s="55" t="str">
        <f t="shared" si="87"/>
        <v>2013</v>
      </c>
      <c r="K1122" s="53" t="str">
        <f t="shared" si="88"/>
        <v>06/02/2013</v>
      </c>
      <c r="L1122" s="53">
        <f t="shared" si="89"/>
        <v>41311</v>
      </c>
    </row>
    <row r="1123" spans="1:12" x14ac:dyDescent="0.3">
      <c r="A1123" s="53" t="s">
        <v>1748</v>
      </c>
      <c r="B1123">
        <v>625</v>
      </c>
      <c r="C1123">
        <v>625</v>
      </c>
      <c r="D1123">
        <v>625</v>
      </c>
      <c r="E1123">
        <v>627</v>
      </c>
      <c r="G1123" s="54">
        <v>-4.7999999999999996E-3</v>
      </c>
      <c r="H1123" s="55" t="str">
        <f t="shared" si="85"/>
        <v>07</v>
      </c>
      <c r="I1123" s="55" t="str">
        <f t="shared" si="86"/>
        <v>02</v>
      </c>
      <c r="J1123" s="55" t="str">
        <f t="shared" si="87"/>
        <v>2013</v>
      </c>
      <c r="K1123" s="53" t="str">
        <f t="shared" si="88"/>
        <v>07/02/2013</v>
      </c>
      <c r="L1123" s="53">
        <f t="shared" si="89"/>
        <v>41312</v>
      </c>
    </row>
    <row r="1124" spans="1:12" x14ac:dyDescent="0.3">
      <c r="A1124" s="53" t="s">
        <v>1749</v>
      </c>
      <c r="B1124">
        <v>615</v>
      </c>
      <c r="C1124">
        <v>615</v>
      </c>
      <c r="D1124">
        <v>615</v>
      </c>
      <c r="E1124">
        <v>624</v>
      </c>
      <c r="G1124" s="54">
        <v>-1.6E-2</v>
      </c>
      <c r="H1124" s="55" t="str">
        <f t="shared" si="85"/>
        <v>08</v>
      </c>
      <c r="I1124" s="55" t="str">
        <f t="shared" si="86"/>
        <v>02</v>
      </c>
      <c r="J1124" s="55" t="str">
        <f t="shared" si="87"/>
        <v>2013</v>
      </c>
      <c r="K1124" s="53" t="str">
        <f t="shared" si="88"/>
        <v>08/02/2013</v>
      </c>
      <c r="L1124" s="53">
        <f t="shared" si="89"/>
        <v>41313</v>
      </c>
    </row>
    <row r="1125" spans="1:12" x14ac:dyDescent="0.3">
      <c r="A1125" s="53" t="s">
        <v>1750</v>
      </c>
      <c r="B1125">
        <v>615</v>
      </c>
      <c r="C1125">
        <v>615</v>
      </c>
      <c r="D1125">
        <v>615</v>
      </c>
      <c r="E1125">
        <v>615</v>
      </c>
      <c r="G1125" s="54">
        <v>0</v>
      </c>
      <c r="H1125" s="55" t="str">
        <f t="shared" si="85"/>
        <v>11</v>
      </c>
      <c r="I1125" s="55" t="str">
        <f t="shared" si="86"/>
        <v>02</v>
      </c>
      <c r="J1125" s="55" t="str">
        <f t="shared" si="87"/>
        <v>2013</v>
      </c>
      <c r="K1125" s="53" t="str">
        <f t="shared" si="88"/>
        <v>11/02/2013</v>
      </c>
      <c r="L1125" s="53">
        <f t="shared" si="89"/>
        <v>41316</v>
      </c>
    </row>
    <row r="1126" spans="1:12" x14ac:dyDescent="0.3">
      <c r="A1126" s="53" t="s">
        <v>1751</v>
      </c>
      <c r="B1126">
        <v>615</v>
      </c>
      <c r="C1126">
        <v>615</v>
      </c>
      <c r="D1126">
        <v>615</v>
      </c>
      <c r="E1126">
        <v>615</v>
      </c>
      <c r="F1126" t="s">
        <v>1431</v>
      </c>
      <c r="G1126" s="54">
        <v>0</v>
      </c>
      <c r="H1126" s="55" t="str">
        <f t="shared" si="85"/>
        <v>12</v>
      </c>
      <c r="I1126" s="55" t="str">
        <f t="shared" si="86"/>
        <v>02</v>
      </c>
      <c r="J1126" s="55" t="str">
        <f t="shared" si="87"/>
        <v>2013</v>
      </c>
      <c r="K1126" s="53" t="str">
        <f t="shared" si="88"/>
        <v>12/02/2013</v>
      </c>
      <c r="L1126" s="53">
        <f t="shared" si="89"/>
        <v>41317</v>
      </c>
    </row>
    <row r="1127" spans="1:12" x14ac:dyDescent="0.3">
      <c r="A1127" t="s">
        <v>1752</v>
      </c>
      <c r="B1127">
        <v>612</v>
      </c>
      <c r="C1127">
        <v>612</v>
      </c>
      <c r="D1127">
        <v>612</v>
      </c>
      <c r="E1127">
        <v>612</v>
      </c>
      <c r="G1127" s="54">
        <v>-4.8999999999999998E-3</v>
      </c>
      <c r="H1127" s="55" t="str">
        <f t="shared" si="85"/>
        <v>13</v>
      </c>
      <c r="I1127" s="55" t="str">
        <f t="shared" si="86"/>
        <v>02</v>
      </c>
      <c r="J1127" s="55" t="str">
        <f t="shared" si="87"/>
        <v>2013</v>
      </c>
      <c r="K1127" s="53" t="str">
        <f t="shared" si="88"/>
        <v>13/02/2013</v>
      </c>
      <c r="L1127" s="53">
        <f t="shared" si="89"/>
        <v>41318</v>
      </c>
    </row>
    <row r="1128" spans="1:12" x14ac:dyDescent="0.3">
      <c r="A1128" t="s">
        <v>1753</v>
      </c>
      <c r="B1128">
        <v>611</v>
      </c>
      <c r="C1128">
        <v>611</v>
      </c>
      <c r="D1128">
        <v>611</v>
      </c>
      <c r="E1128">
        <v>611</v>
      </c>
      <c r="G1128" s="54">
        <v>-1.6000000000000001E-3</v>
      </c>
      <c r="H1128" s="55" t="str">
        <f t="shared" si="85"/>
        <v>14</v>
      </c>
      <c r="I1128" s="55" t="str">
        <f t="shared" si="86"/>
        <v>02</v>
      </c>
      <c r="J1128" s="55" t="str">
        <f t="shared" si="87"/>
        <v>2013</v>
      </c>
      <c r="K1128" s="53" t="str">
        <f t="shared" si="88"/>
        <v>14/02/2013</v>
      </c>
      <c r="L1128" s="53">
        <f t="shared" si="89"/>
        <v>41319</v>
      </c>
    </row>
    <row r="1129" spans="1:12" x14ac:dyDescent="0.3">
      <c r="A1129" t="s">
        <v>1754</v>
      </c>
      <c r="B1129">
        <v>611</v>
      </c>
      <c r="C1129">
        <v>611</v>
      </c>
      <c r="D1129">
        <v>611</v>
      </c>
      <c r="E1129">
        <v>611</v>
      </c>
      <c r="G1129" s="54">
        <v>0</v>
      </c>
      <c r="H1129" s="55" t="str">
        <f t="shared" si="85"/>
        <v>15</v>
      </c>
      <c r="I1129" s="55" t="str">
        <f t="shared" si="86"/>
        <v>02</v>
      </c>
      <c r="J1129" s="55" t="str">
        <f t="shared" si="87"/>
        <v>2013</v>
      </c>
      <c r="K1129" s="53" t="str">
        <f t="shared" si="88"/>
        <v>15/02/2013</v>
      </c>
      <c r="L1129" s="53">
        <f t="shared" si="89"/>
        <v>41320</v>
      </c>
    </row>
    <row r="1130" spans="1:12" x14ac:dyDescent="0.3">
      <c r="A1130" t="s">
        <v>1755</v>
      </c>
      <c r="B1130">
        <v>611</v>
      </c>
      <c r="C1130">
        <v>611</v>
      </c>
      <c r="D1130">
        <v>611</v>
      </c>
      <c r="E1130">
        <v>611</v>
      </c>
      <c r="G1130" s="54">
        <v>0</v>
      </c>
      <c r="H1130" s="55" t="str">
        <f t="shared" si="85"/>
        <v>19</v>
      </c>
      <c r="I1130" s="55" t="str">
        <f t="shared" si="86"/>
        <v>02</v>
      </c>
      <c r="J1130" s="55" t="str">
        <f t="shared" si="87"/>
        <v>2013</v>
      </c>
      <c r="K1130" s="53" t="str">
        <f t="shared" si="88"/>
        <v>19/02/2013</v>
      </c>
      <c r="L1130" s="53">
        <f t="shared" si="89"/>
        <v>41324</v>
      </c>
    </row>
    <row r="1131" spans="1:12" x14ac:dyDescent="0.3">
      <c r="A1131" t="s">
        <v>1756</v>
      </c>
      <c r="B1131">
        <v>611</v>
      </c>
      <c r="C1131">
        <v>611</v>
      </c>
      <c r="D1131">
        <v>611</v>
      </c>
      <c r="E1131">
        <v>611</v>
      </c>
      <c r="G1131" s="54">
        <v>0</v>
      </c>
      <c r="H1131" s="55" t="str">
        <f t="shared" si="85"/>
        <v>20</v>
      </c>
      <c r="I1131" s="55" t="str">
        <f t="shared" si="86"/>
        <v>02</v>
      </c>
      <c r="J1131" s="55" t="str">
        <f t="shared" si="87"/>
        <v>2013</v>
      </c>
      <c r="K1131" s="53" t="str">
        <f t="shared" si="88"/>
        <v>20/02/2013</v>
      </c>
      <c r="L1131" s="53">
        <f t="shared" si="89"/>
        <v>41325</v>
      </c>
    </row>
    <row r="1132" spans="1:12" x14ac:dyDescent="0.3">
      <c r="A1132" t="s">
        <v>1757</v>
      </c>
      <c r="B1132">
        <v>611</v>
      </c>
      <c r="C1132">
        <v>611</v>
      </c>
      <c r="D1132">
        <v>611</v>
      </c>
      <c r="E1132">
        <v>611</v>
      </c>
      <c r="G1132" s="54">
        <v>0</v>
      </c>
      <c r="H1132" s="55" t="str">
        <f t="shared" si="85"/>
        <v>21</v>
      </c>
      <c r="I1132" s="55" t="str">
        <f t="shared" si="86"/>
        <v>02</v>
      </c>
      <c r="J1132" s="55" t="str">
        <f t="shared" si="87"/>
        <v>2013</v>
      </c>
      <c r="K1132" s="53" t="str">
        <f t="shared" si="88"/>
        <v>21/02/2013</v>
      </c>
      <c r="L1132" s="53">
        <f t="shared" si="89"/>
        <v>41326</v>
      </c>
    </row>
    <row r="1133" spans="1:12" x14ac:dyDescent="0.3">
      <c r="A1133" t="s">
        <v>1758</v>
      </c>
      <c r="B1133">
        <v>611</v>
      </c>
      <c r="C1133">
        <v>611</v>
      </c>
      <c r="D1133">
        <v>611</v>
      </c>
      <c r="E1133">
        <v>611</v>
      </c>
      <c r="G1133" s="54">
        <v>0</v>
      </c>
      <c r="H1133" s="55" t="str">
        <f t="shared" si="85"/>
        <v>22</v>
      </c>
      <c r="I1133" s="55" t="str">
        <f t="shared" si="86"/>
        <v>02</v>
      </c>
      <c r="J1133" s="55" t="str">
        <f t="shared" si="87"/>
        <v>2013</v>
      </c>
      <c r="K1133" s="53" t="str">
        <f t="shared" si="88"/>
        <v>22/02/2013</v>
      </c>
      <c r="L1133" s="53">
        <f t="shared" si="89"/>
        <v>41327</v>
      </c>
    </row>
    <row r="1134" spans="1:12" x14ac:dyDescent="0.3">
      <c r="A1134" t="s">
        <v>1759</v>
      </c>
      <c r="B1134">
        <v>610</v>
      </c>
      <c r="C1134">
        <v>610</v>
      </c>
      <c r="D1134">
        <v>610</v>
      </c>
      <c r="E1134">
        <v>610</v>
      </c>
      <c r="G1134" s="54">
        <v>-1.6000000000000001E-3</v>
      </c>
      <c r="H1134" s="55" t="str">
        <f t="shared" si="85"/>
        <v>25</v>
      </c>
      <c r="I1134" s="55" t="str">
        <f t="shared" si="86"/>
        <v>02</v>
      </c>
      <c r="J1134" s="55" t="str">
        <f t="shared" si="87"/>
        <v>2013</v>
      </c>
      <c r="K1134" s="53" t="str">
        <f t="shared" si="88"/>
        <v>25/02/2013</v>
      </c>
      <c r="L1134" s="53">
        <f t="shared" si="89"/>
        <v>41330</v>
      </c>
    </row>
    <row r="1135" spans="1:12" x14ac:dyDescent="0.3">
      <c r="A1135" t="s">
        <v>1760</v>
      </c>
      <c r="B1135">
        <v>610</v>
      </c>
      <c r="C1135">
        <v>616</v>
      </c>
      <c r="D1135">
        <v>616</v>
      </c>
      <c r="E1135">
        <v>616</v>
      </c>
      <c r="F1135" t="s">
        <v>919</v>
      </c>
      <c r="G1135" s="54">
        <v>0</v>
      </c>
      <c r="H1135" s="55" t="str">
        <f t="shared" si="85"/>
        <v>27</v>
      </c>
      <c r="I1135" s="55" t="str">
        <f t="shared" si="86"/>
        <v>02</v>
      </c>
      <c r="J1135" s="55" t="str">
        <f t="shared" si="87"/>
        <v>2013</v>
      </c>
      <c r="K1135" s="53" t="str">
        <f t="shared" si="88"/>
        <v>27/02/2013</v>
      </c>
      <c r="L1135" s="53">
        <f t="shared" si="89"/>
        <v>41332</v>
      </c>
    </row>
    <row r="1136" spans="1:12" x14ac:dyDescent="0.3">
      <c r="A1136" t="s">
        <v>1761</v>
      </c>
      <c r="B1136">
        <v>614</v>
      </c>
      <c r="C1136">
        <v>614</v>
      </c>
      <c r="D1136">
        <v>614</v>
      </c>
      <c r="E1136">
        <v>614</v>
      </c>
      <c r="G1136" s="54">
        <v>6.6E-3</v>
      </c>
      <c r="H1136" s="55" t="str">
        <f t="shared" si="85"/>
        <v>28</v>
      </c>
      <c r="I1136" s="55" t="str">
        <f t="shared" si="86"/>
        <v>02</v>
      </c>
      <c r="J1136" s="55" t="str">
        <f t="shared" si="87"/>
        <v>2013</v>
      </c>
      <c r="K1136" s="53" t="str">
        <f t="shared" si="88"/>
        <v>28/02/2013</v>
      </c>
      <c r="L1136" s="53">
        <f t="shared" si="89"/>
        <v>41333</v>
      </c>
    </row>
    <row r="1137" spans="1:12" x14ac:dyDescent="0.3">
      <c r="A1137" s="53" t="s">
        <v>1762</v>
      </c>
      <c r="B1137">
        <v>614</v>
      </c>
      <c r="C1137">
        <v>614</v>
      </c>
      <c r="D1137">
        <v>614</v>
      </c>
      <c r="E1137">
        <v>614</v>
      </c>
      <c r="F1137" t="s">
        <v>1431</v>
      </c>
      <c r="G1137" s="54">
        <v>0</v>
      </c>
      <c r="H1137" s="55" t="str">
        <f t="shared" si="85"/>
        <v>01</v>
      </c>
      <c r="I1137" s="55" t="str">
        <f t="shared" si="86"/>
        <v>03</v>
      </c>
      <c r="J1137" s="55" t="str">
        <f t="shared" si="87"/>
        <v>2013</v>
      </c>
      <c r="K1137" s="53" t="str">
        <f t="shared" si="88"/>
        <v>01/03/2013</v>
      </c>
      <c r="L1137" s="53">
        <f t="shared" si="89"/>
        <v>41334</v>
      </c>
    </row>
    <row r="1138" spans="1:12" x14ac:dyDescent="0.3">
      <c r="A1138" s="53" t="s">
        <v>1763</v>
      </c>
      <c r="B1138">
        <v>617</v>
      </c>
      <c r="C1138">
        <v>617</v>
      </c>
      <c r="D1138">
        <v>617</v>
      </c>
      <c r="E1138">
        <v>617</v>
      </c>
      <c r="G1138" s="54">
        <v>4.8999999999999998E-3</v>
      </c>
      <c r="H1138" s="55" t="str">
        <f t="shared" si="85"/>
        <v>04</v>
      </c>
      <c r="I1138" s="55" t="str">
        <f t="shared" si="86"/>
        <v>03</v>
      </c>
      <c r="J1138" s="55" t="str">
        <f t="shared" si="87"/>
        <v>2013</v>
      </c>
      <c r="K1138" s="53" t="str">
        <f t="shared" si="88"/>
        <v>04/03/2013</v>
      </c>
      <c r="L1138" s="53">
        <f t="shared" si="89"/>
        <v>41337</v>
      </c>
    </row>
    <row r="1139" spans="1:12" x14ac:dyDescent="0.3">
      <c r="A1139" s="53" t="s">
        <v>1764</v>
      </c>
      <c r="B1139">
        <v>617</v>
      </c>
      <c r="C1139">
        <v>620</v>
      </c>
      <c r="D1139">
        <v>620</v>
      </c>
      <c r="E1139">
        <v>620</v>
      </c>
      <c r="F1139" t="s">
        <v>868</v>
      </c>
      <c r="G1139" s="54">
        <v>0</v>
      </c>
      <c r="H1139" s="55" t="str">
        <f t="shared" si="85"/>
        <v>05</v>
      </c>
      <c r="I1139" s="55" t="str">
        <f t="shared" si="86"/>
        <v>03</v>
      </c>
      <c r="J1139" s="55" t="str">
        <f t="shared" si="87"/>
        <v>2013</v>
      </c>
      <c r="K1139" s="53" t="str">
        <f t="shared" si="88"/>
        <v>05/03/2013</v>
      </c>
      <c r="L1139" s="53">
        <f t="shared" si="89"/>
        <v>41338</v>
      </c>
    </row>
    <row r="1140" spans="1:12" x14ac:dyDescent="0.3">
      <c r="A1140" s="53" t="s">
        <v>1765</v>
      </c>
      <c r="B1140">
        <v>612</v>
      </c>
      <c r="C1140">
        <v>612</v>
      </c>
      <c r="D1140">
        <v>612</v>
      </c>
      <c r="E1140">
        <v>616</v>
      </c>
      <c r="G1140" s="54">
        <v>-8.0999999999999996E-3</v>
      </c>
      <c r="H1140" s="55" t="str">
        <f t="shared" si="85"/>
        <v>06</v>
      </c>
      <c r="I1140" s="55" t="str">
        <f t="shared" si="86"/>
        <v>03</v>
      </c>
      <c r="J1140" s="55" t="str">
        <f t="shared" si="87"/>
        <v>2013</v>
      </c>
      <c r="K1140" s="53" t="str">
        <f t="shared" si="88"/>
        <v>06/03/2013</v>
      </c>
      <c r="L1140" s="53">
        <f t="shared" si="89"/>
        <v>41339</v>
      </c>
    </row>
    <row r="1141" spans="1:12" x14ac:dyDescent="0.3">
      <c r="A1141" s="53" t="s">
        <v>1766</v>
      </c>
      <c r="B1141">
        <v>612</v>
      </c>
      <c r="C1141">
        <v>612</v>
      </c>
      <c r="D1141">
        <v>612</v>
      </c>
      <c r="E1141">
        <v>612</v>
      </c>
      <c r="G1141" s="54">
        <v>0</v>
      </c>
      <c r="H1141" s="55" t="str">
        <f t="shared" si="85"/>
        <v>07</v>
      </c>
      <c r="I1141" s="55" t="str">
        <f t="shared" si="86"/>
        <v>03</v>
      </c>
      <c r="J1141" s="55" t="str">
        <f t="shared" si="87"/>
        <v>2013</v>
      </c>
      <c r="K1141" s="53" t="str">
        <f t="shared" si="88"/>
        <v>07/03/2013</v>
      </c>
      <c r="L1141" s="53">
        <f t="shared" si="89"/>
        <v>41340</v>
      </c>
    </row>
    <row r="1142" spans="1:12" x14ac:dyDescent="0.3">
      <c r="A1142" s="53" t="s">
        <v>1767</v>
      </c>
      <c r="B1142">
        <v>612</v>
      </c>
      <c r="C1142">
        <v>612</v>
      </c>
      <c r="D1142">
        <v>612</v>
      </c>
      <c r="E1142">
        <v>612</v>
      </c>
      <c r="G1142" s="54">
        <v>0</v>
      </c>
      <c r="H1142" s="55" t="str">
        <f t="shared" si="85"/>
        <v>08</v>
      </c>
      <c r="I1142" s="55" t="str">
        <f t="shared" si="86"/>
        <v>03</v>
      </c>
      <c r="J1142" s="55" t="str">
        <f t="shared" si="87"/>
        <v>2013</v>
      </c>
      <c r="K1142" s="53" t="str">
        <f t="shared" si="88"/>
        <v>08/03/2013</v>
      </c>
      <c r="L1142" s="53">
        <f t="shared" si="89"/>
        <v>41341</v>
      </c>
    </row>
    <row r="1143" spans="1:12" x14ac:dyDescent="0.3">
      <c r="A1143" s="53" t="s">
        <v>1768</v>
      </c>
      <c r="B1143">
        <v>612</v>
      </c>
      <c r="C1143">
        <v>612</v>
      </c>
      <c r="D1143">
        <v>612</v>
      </c>
      <c r="E1143">
        <v>612</v>
      </c>
      <c r="G1143" s="54">
        <v>0</v>
      </c>
      <c r="H1143" s="55" t="str">
        <f t="shared" si="85"/>
        <v>11</v>
      </c>
      <c r="I1143" s="55" t="str">
        <f t="shared" si="86"/>
        <v>03</v>
      </c>
      <c r="J1143" s="55" t="str">
        <f t="shared" si="87"/>
        <v>2013</v>
      </c>
      <c r="K1143" s="53" t="str">
        <f t="shared" si="88"/>
        <v>11/03/2013</v>
      </c>
      <c r="L1143" s="53">
        <f t="shared" si="89"/>
        <v>41344</v>
      </c>
    </row>
    <row r="1144" spans="1:12" x14ac:dyDescent="0.3">
      <c r="A1144" s="53" t="s">
        <v>1769</v>
      </c>
      <c r="B1144">
        <v>612</v>
      </c>
      <c r="C1144">
        <v>612</v>
      </c>
      <c r="D1144">
        <v>612</v>
      </c>
      <c r="E1144">
        <v>612</v>
      </c>
      <c r="G1144" s="54">
        <v>0</v>
      </c>
      <c r="H1144" s="55" t="str">
        <f t="shared" si="85"/>
        <v>12</v>
      </c>
      <c r="I1144" s="55" t="str">
        <f t="shared" si="86"/>
        <v>03</v>
      </c>
      <c r="J1144" s="55" t="str">
        <f t="shared" si="87"/>
        <v>2013</v>
      </c>
      <c r="K1144" s="53" t="str">
        <f t="shared" si="88"/>
        <v>12/03/2013</v>
      </c>
      <c r="L1144" s="53">
        <f t="shared" si="89"/>
        <v>41345</v>
      </c>
    </row>
    <row r="1145" spans="1:12" x14ac:dyDescent="0.3">
      <c r="A1145" t="s">
        <v>1770</v>
      </c>
      <c r="B1145">
        <v>610</v>
      </c>
      <c r="C1145">
        <v>610</v>
      </c>
      <c r="D1145">
        <v>610</v>
      </c>
      <c r="E1145">
        <v>610</v>
      </c>
      <c r="G1145" s="54">
        <v>-3.3E-3</v>
      </c>
      <c r="H1145" s="55" t="str">
        <f t="shared" si="85"/>
        <v>13</v>
      </c>
      <c r="I1145" s="55" t="str">
        <f t="shared" si="86"/>
        <v>03</v>
      </c>
      <c r="J1145" s="55" t="str">
        <f t="shared" si="87"/>
        <v>2013</v>
      </c>
      <c r="K1145" s="53" t="str">
        <f t="shared" si="88"/>
        <v>13/03/2013</v>
      </c>
      <c r="L1145" s="53">
        <f t="shared" si="89"/>
        <v>41346</v>
      </c>
    </row>
    <row r="1146" spans="1:12" x14ac:dyDescent="0.3">
      <c r="A1146" t="s">
        <v>1771</v>
      </c>
      <c r="B1146">
        <v>610</v>
      </c>
      <c r="C1146">
        <v>610</v>
      </c>
      <c r="D1146">
        <v>610</v>
      </c>
      <c r="E1146">
        <v>610</v>
      </c>
      <c r="G1146" s="54">
        <v>0</v>
      </c>
      <c r="H1146" s="55" t="str">
        <f t="shared" si="85"/>
        <v>14</v>
      </c>
      <c r="I1146" s="55" t="str">
        <f t="shared" si="86"/>
        <v>03</v>
      </c>
      <c r="J1146" s="55" t="str">
        <f t="shared" si="87"/>
        <v>2013</v>
      </c>
      <c r="K1146" s="53" t="str">
        <f t="shared" si="88"/>
        <v>14/03/2013</v>
      </c>
      <c r="L1146" s="53">
        <f t="shared" si="89"/>
        <v>41347</v>
      </c>
    </row>
    <row r="1147" spans="1:12" x14ac:dyDescent="0.3">
      <c r="A1147" t="s">
        <v>1772</v>
      </c>
      <c r="B1147">
        <v>610</v>
      </c>
      <c r="C1147">
        <v>610</v>
      </c>
      <c r="D1147">
        <v>610</v>
      </c>
      <c r="E1147">
        <v>610</v>
      </c>
      <c r="G1147" s="54">
        <v>0</v>
      </c>
      <c r="H1147" s="55" t="str">
        <f t="shared" si="85"/>
        <v>15</v>
      </c>
      <c r="I1147" s="55" t="str">
        <f t="shared" si="86"/>
        <v>03</v>
      </c>
      <c r="J1147" s="55" t="str">
        <f t="shared" si="87"/>
        <v>2013</v>
      </c>
      <c r="K1147" s="53" t="str">
        <f t="shared" si="88"/>
        <v>15/03/2013</v>
      </c>
      <c r="L1147" s="53">
        <f t="shared" si="89"/>
        <v>41348</v>
      </c>
    </row>
    <row r="1148" spans="1:12" x14ac:dyDescent="0.3">
      <c r="A1148" t="s">
        <v>1773</v>
      </c>
      <c r="B1148">
        <v>609</v>
      </c>
      <c r="C1148">
        <v>609</v>
      </c>
      <c r="D1148">
        <v>609</v>
      </c>
      <c r="E1148">
        <v>609</v>
      </c>
      <c r="G1148" s="54">
        <v>-1.6000000000000001E-3</v>
      </c>
      <c r="H1148" s="55" t="str">
        <f t="shared" si="85"/>
        <v>18</v>
      </c>
      <c r="I1148" s="55" t="str">
        <f t="shared" si="86"/>
        <v>03</v>
      </c>
      <c r="J1148" s="55" t="str">
        <f t="shared" si="87"/>
        <v>2013</v>
      </c>
      <c r="K1148" s="53" t="str">
        <f t="shared" si="88"/>
        <v>18/03/2013</v>
      </c>
      <c r="L1148" s="53">
        <f t="shared" si="89"/>
        <v>41351</v>
      </c>
    </row>
    <row r="1149" spans="1:12" x14ac:dyDescent="0.3">
      <c r="A1149" t="s">
        <v>1774</v>
      </c>
      <c r="B1149">
        <v>609</v>
      </c>
      <c r="C1149">
        <v>609</v>
      </c>
      <c r="D1149">
        <v>609</v>
      </c>
      <c r="E1149">
        <v>609</v>
      </c>
      <c r="G1149" s="54">
        <v>0</v>
      </c>
      <c r="H1149" s="55" t="str">
        <f t="shared" si="85"/>
        <v>19</v>
      </c>
      <c r="I1149" s="55" t="str">
        <f t="shared" si="86"/>
        <v>03</v>
      </c>
      <c r="J1149" s="55" t="str">
        <f t="shared" si="87"/>
        <v>2013</v>
      </c>
      <c r="K1149" s="53" t="str">
        <f t="shared" si="88"/>
        <v>19/03/2013</v>
      </c>
      <c r="L1149" s="53">
        <f t="shared" si="89"/>
        <v>41352</v>
      </c>
    </row>
    <row r="1150" spans="1:12" x14ac:dyDescent="0.3">
      <c r="A1150" t="s">
        <v>1775</v>
      </c>
      <c r="B1150">
        <v>609</v>
      </c>
      <c r="C1150">
        <v>609</v>
      </c>
      <c r="D1150">
        <v>609</v>
      </c>
      <c r="E1150">
        <v>609</v>
      </c>
      <c r="G1150" s="54">
        <v>0</v>
      </c>
      <c r="H1150" s="55" t="str">
        <f t="shared" si="85"/>
        <v>20</v>
      </c>
      <c r="I1150" s="55" t="str">
        <f t="shared" si="86"/>
        <v>03</v>
      </c>
      <c r="J1150" s="55" t="str">
        <f t="shared" si="87"/>
        <v>2013</v>
      </c>
      <c r="K1150" s="53" t="str">
        <f t="shared" si="88"/>
        <v>20/03/2013</v>
      </c>
      <c r="L1150" s="53">
        <f t="shared" si="89"/>
        <v>41353</v>
      </c>
    </row>
    <row r="1151" spans="1:12" x14ac:dyDescent="0.3">
      <c r="A1151" t="s">
        <v>1776</v>
      </c>
      <c r="B1151">
        <v>609</v>
      </c>
      <c r="C1151">
        <v>609</v>
      </c>
      <c r="D1151">
        <v>609</v>
      </c>
      <c r="E1151">
        <v>609</v>
      </c>
      <c r="G1151" s="54">
        <v>0</v>
      </c>
      <c r="H1151" s="55" t="str">
        <f t="shared" si="85"/>
        <v>21</v>
      </c>
      <c r="I1151" s="55" t="str">
        <f t="shared" si="86"/>
        <v>03</v>
      </c>
      <c r="J1151" s="55" t="str">
        <f t="shared" si="87"/>
        <v>2013</v>
      </c>
      <c r="K1151" s="53" t="str">
        <f t="shared" si="88"/>
        <v>21/03/2013</v>
      </c>
      <c r="L1151" s="53">
        <f t="shared" si="89"/>
        <v>41354</v>
      </c>
    </row>
    <row r="1152" spans="1:12" x14ac:dyDescent="0.3">
      <c r="A1152" t="s">
        <v>1777</v>
      </c>
      <c r="B1152">
        <v>608</v>
      </c>
      <c r="C1152">
        <v>608</v>
      </c>
      <c r="D1152">
        <v>611</v>
      </c>
      <c r="E1152">
        <v>610</v>
      </c>
      <c r="G1152" s="54">
        <v>-1.6000000000000001E-3</v>
      </c>
      <c r="H1152" s="55" t="str">
        <f t="shared" si="85"/>
        <v>22</v>
      </c>
      <c r="I1152" s="55" t="str">
        <f t="shared" si="86"/>
        <v>03</v>
      </c>
      <c r="J1152" s="55" t="str">
        <f t="shared" si="87"/>
        <v>2013</v>
      </c>
      <c r="K1152" s="53" t="str">
        <f t="shared" si="88"/>
        <v>22/03/2013</v>
      </c>
      <c r="L1152" s="53">
        <f t="shared" si="89"/>
        <v>41355</v>
      </c>
    </row>
    <row r="1153" spans="1:12" x14ac:dyDescent="0.3">
      <c r="A1153" t="s">
        <v>1778</v>
      </c>
      <c r="B1153">
        <v>608</v>
      </c>
      <c r="C1153">
        <v>608</v>
      </c>
      <c r="D1153">
        <v>608</v>
      </c>
      <c r="E1153">
        <v>608</v>
      </c>
      <c r="G1153" s="54">
        <v>0</v>
      </c>
      <c r="H1153" s="55" t="str">
        <f t="shared" si="85"/>
        <v>25</v>
      </c>
      <c r="I1153" s="55" t="str">
        <f t="shared" si="86"/>
        <v>03</v>
      </c>
      <c r="J1153" s="55" t="str">
        <f t="shared" si="87"/>
        <v>2013</v>
      </c>
      <c r="K1153" s="53" t="str">
        <f t="shared" si="88"/>
        <v>25/03/2013</v>
      </c>
      <c r="L1153" s="53">
        <f t="shared" si="89"/>
        <v>41358</v>
      </c>
    </row>
    <row r="1154" spans="1:12" x14ac:dyDescent="0.3">
      <c r="A1154" t="s">
        <v>1779</v>
      </c>
      <c r="B1154">
        <v>608</v>
      </c>
      <c r="C1154">
        <v>608</v>
      </c>
      <c r="D1154">
        <v>608</v>
      </c>
      <c r="E1154">
        <v>608</v>
      </c>
      <c r="G1154" s="54">
        <v>0</v>
      </c>
      <c r="H1154" s="55" t="str">
        <f t="shared" ref="H1154:H1217" si="90">+MID(A1154,4,2)</f>
        <v>26</v>
      </c>
      <c r="I1154" s="55" t="str">
        <f t="shared" ref="I1154:I1217" si="91">+MID(A1154,1,2)</f>
        <v>03</v>
      </c>
      <c r="J1154" s="55" t="str">
        <f t="shared" ref="J1154:J1217" si="92">+MID(A1154,7,4)</f>
        <v>2013</v>
      </c>
      <c r="K1154" s="53" t="str">
        <f t="shared" ref="K1154:K1217" si="93">+H1154&amp;"/"&amp;I1154&amp;"/"&amp;J1154</f>
        <v>26/03/2013</v>
      </c>
      <c r="L1154" s="53">
        <f t="shared" ref="L1154:L1217" si="94">+K1154+0</f>
        <v>41359</v>
      </c>
    </row>
    <row r="1155" spans="1:12" x14ac:dyDescent="0.3">
      <c r="A1155" t="s">
        <v>1780</v>
      </c>
      <c r="B1155">
        <v>615</v>
      </c>
      <c r="C1155">
        <v>615</v>
      </c>
      <c r="D1155">
        <v>615</v>
      </c>
      <c r="E1155">
        <v>615</v>
      </c>
      <c r="G1155" s="54">
        <v>1.15E-2</v>
      </c>
      <c r="H1155" s="55" t="str">
        <f t="shared" si="90"/>
        <v>27</v>
      </c>
      <c r="I1155" s="55" t="str">
        <f t="shared" si="91"/>
        <v>03</v>
      </c>
      <c r="J1155" s="55" t="str">
        <f t="shared" si="92"/>
        <v>2013</v>
      </c>
      <c r="K1155" s="53" t="str">
        <f t="shared" si="93"/>
        <v>27/03/2013</v>
      </c>
      <c r="L1155" s="53">
        <f t="shared" si="94"/>
        <v>41360</v>
      </c>
    </row>
    <row r="1156" spans="1:12" x14ac:dyDescent="0.3">
      <c r="A1156" t="s">
        <v>1781</v>
      </c>
      <c r="B1156">
        <v>615</v>
      </c>
      <c r="C1156">
        <v>615</v>
      </c>
      <c r="D1156">
        <v>615</v>
      </c>
      <c r="E1156">
        <v>615</v>
      </c>
      <c r="G1156" s="54">
        <v>0</v>
      </c>
      <c r="H1156" s="55" t="str">
        <f t="shared" si="90"/>
        <v>28</v>
      </c>
      <c r="I1156" s="55" t="str">
        <f t="shared" si="91"/>
        <v>03</v>
      </c>
      <c r="J1156" s="55" t="str">
        <f t="shared" si="92"/>
        <v>2013</v>
      </c>
      <c r="K1156" s="53" t="str">
        <f t="shared" si="93"/>
        <v>28/03/2013</v>
      </c>
      <c r="L1156" s="53">
        <f t="shared" si="94"/>
        <v>41361</v>
      </c>
    </row>
    <row r="1157" spans="1:12" x14ac:dyDescent="0.3">
      <c r="A1157" s="53" t="s">
        <v>1782</v>
      </c>
      <c r="B1157">
        <v>615</v>
      </c>
      <c r="C1157">
        <v>615</v>
      </c>
      <c r="D1157">
        <v>615</v>
      </c>
      <c r="E1157">
        <v>615</v>
      </c>
      <c r="G1157" s="54">
        <v>0</v>
      </c>
      <c r="H1157" s="55" t="str">
        <f t="shared" si="90"/>
        <v>01</v>
      </c>
      <c r="I1157" s="55" t="str">
        <f t="shared" si="91"/>
        <v>04</v>
      </c>
      <c r="J1157" s="55" t="str">
        <f t="shared" si="92"/>
        <v>2013</v>
      </c>
      <c r="K1157" s="53" t="str">
        <f t="shared" si="93"/>
        <v>01/04/2013</v>
      </c>
      <c r="L1157" s="53">
        <f t="shared" si="94"/>
        <v>41365</v>
      </c>
    </row>
    <row r="1158" spans="1:12" x14ac:dyDescent="0.3">
      <c r="A1158" s="53" t="s">
        <v>1783</v>
      </c>
      <c r="B1158">
        <v>612</v>
      </c>
      <c r="C1158">
        <v>612</v>
      </c>
      <c r="D1158">
        <v>612</v>
      </c>
      <c r="E1158">
        <v>612</v>
      </c>
      <c r="F1158" t="s">
        <v>1431</v>
      </c>
      <c r="G1158" s="54">
        <v>-4.8999999999999998E-3</v>
      </c>
      <c r="H1158" s="55" t="str">
        <f t="shared" si="90"/>
        <v>02</v>
      </c>
      <c r="I1158" s="55" t="str">
        <f t="shared" si="91"/>
        <v>04</v>
      </c>
      <c r="J1158" s="55" t="str">
        <f t="shared" si="92"/>
        <v>2013</v>
      </c>
      <c r="K1158" s="53" t="str">
        <f t="shared" si="93"/>
        <v>02/04/2013</v>
      </c>
      <c r="L1158" s="53">
        <f t="shared" si="94"/>
        <v>41366</v>
      </c>
    </row>
    <row r="1159" spans="1:12" x14ac:dyDescent="0.3">
      <c r="A1159" s="53" t="s">
        <v>1784</v>
      </c>
      <c r="B1159">
        <v>612</v>
      </c>
      <c r="C1159">
        <v>612</v>
      </c>
      <c r="D1159">
        <v>612</v>
      </c>
      <c r="E1159">
        <v>612</v>
      </c>
      <c r="G1159" s="54">
        <v>0</v>
      </c>
      <c r="H1159" s="55" t="str">
        <f t="shared" si="90"/>
        <v>03</v>
      </c>
      <c r="I1159" s="55" t="str">
        <f t="shared" si="91"/>
        <v>04</v>
      </c>
      <c r="J1159" s="55" t="str">
        <f t="shared" si="92"/>
        <v>2013</v>
      </c>
      <c r="K1159" s="53" t="str">
        <f t="shared" si="93"/>
        <v>03/04/2013</v>
      </c>
      <c r="L1159" s="53">
        <f t="shared" si="94"/>
        <v>41367</v>
      </c>
    </row>
    <row r="1160" spans="1:12" x14ac:dyDescent="0.3">
      <c r="A1160" s="53" t="s">
        <v>1785</v>
      </c>
      <c r="B1160">
        <v>613</v>
      </c>
      <c r="C1160">
        <v>613</v>
      </c>
      <c r="D1160">
        <v>613</v>
      </c>
      <c r="E1160">
        <v>613</v>
      </c>
      <c r="F1160" t="s">
        <v>1786</v>
      </c>
      <c r="G1160" s="54">
        <v>1.6000000000000001E-3</v>
      </c>
      <c r="H1160" s="55" t="str">
        <f t="shared" si="90"/>
        <v>04</v>
      </c>
      <c r="I1160" s="55" t="str">
        <f t="shared" si="91"/>
        <v>04</v>
      </c>
      <c r="J1160" s="55" t="str">
        <f t="shared" si="92"/>
        <v>2013</v>
      </c>
      <c r="K1160" s="53" t="str">
        <f t="shared" si="93"/>
        <v>04/04/2013</v>
      </c>
      <c r="L1160" s="53">
        <f t="shared" si="94"/>
        <v>41368</v>
      </c>
    </row>
    <row r="1161" spans="1:12" x14ac:dyDescent="0.3">
      <c r="A1161" s="53" t="s">
        <v>1787</v>
      </c>
      <c r="B1161">
        <v>608</v>
      </c>
      <c r="C1161">
        <v>612</v>
      </c>
      <c r="D1161">
        <v>612</v>
      </c>
      <c r="E1161">
        <v>608</v>
      </c>
      <c r="G1161" s="54">
        <v>-8.2000000000000007E-3</v>
      </c>
      <c r="H1161" s="55" t="str">
        <f t="shared" si="90"/>
        <v>05</v>
      </c>
      <c r="I1161" s="55" t="str">
        <f t="shared" si="91"/>
        <v>04</v>
      </c>
      <c r="J1161" s="55" t="str">
        <f t="shared" si="92"/>
        <v>2013</v>
      </c>
      <c r="K1161" s="53" t="str">
        <f t="shared" si="93"/>
        <v>05/04/2013</v>
      </c>
      <c r="L1161" s="53">
        <f t="shared" si="94"/>
        <v>41369</v>
      </c>
    </row>
    <row r="1162" spans="1:12" x14ac:dyDescent="0.3">
      <c r="A1162" s="53" t="s">
        <v>1788</v>
      </c>
      <c r="B1162">
        <v>608</v>
      </c>
      <c r="C1162">
        <v>608</v>
      </c>
      <c r="D1162">
        <v>608</v>
      </c>
      <c r="E1162">
        <v>608</v>
      </c>
      <c r="G1162" s="54">
        <v>0</v>
      </c>
      <c r="H1162" s="55" t="str">
        <f t="shared" si="90"/>
        <v>08</v>
      </c>
      <c r="I1162" s="55" t="str">
        <f t="shared" si="91"/>
        <v>04</v>
      </c>
      <c r="J1162" s="55" t="str">
        <f t="shared" si="92"/>
        <v>2013</v>
      </c>
      <c r="K1162" s="53" t="str">
        <f t="shared" si="93"/>
        <v>08/04/2013</v>
      </c>
      <c r="L1162" s="53">
        <f t="shared" si="94"/>
        <v>41372</v>
      </c>
    </row>
    <row r="1163" spans="1:12" x14ac:dyDescent="0.3">
      <c r="A1163" s="53" t="s">
        <v>1789</v>
      </c>
      <c r="B1163">
        <v>608</v>
      </c>
      <c r="C1163">
        <v>608</v>
      </c>
      <c r="D1163">
        <v>608</v>
      </c>
      <c r="E1163">
        <v>608</v>
      </c>
      <c r="F1163" t="s">
        <v>1431</v>
      </c>
      <c r="G1163" s="54">
        <v>0</v>
      </c>
      <c r="H1163" s="55" t="str">
        <f t="shared" si="90"/>
        <v>09</v>
      </c>
      <c r="I1163" s="55" t="str">
        <f t="shared" si="91"/>
        <v>04</v>
      </c>
      <c r="J1163" s="55" t="str">
        <f t="shared" si="92"/>
        <v>2013</v>
      </c>
      <c r="K1163" s="53" t="str">
        <f t="shared" si="93"/>
        <v>09/04/2013</v>
      </c>
      <c r="L1163" s="53">
        <f t="shared" si="94"/>
        <v>41373</v>
      </c>
    </row>
    <row r="1164" spans="1:12" x14ac:dyDescent="0.3">
      <c r="A1164" s="53" t="s">
        <v>1790</v>
      </c>
      <c r="B1164">
        <v>608</v>
      </c>
      <c r="C1164">
        <v>608</v>
      </c>
      <c r="D1164">
        <v>608</v>
      </c>
      <c r="E1164">
        <v>608</v>
      </c>
      <c r="F1164" t="s">
        <v>1791</v>
      </c>
      <c r="G1164" s="54">
        <v>0</v>
      </c>
      <c r="H1164" s="55" t="str">
        <f t="shared" si="90"/>
        <v>10</v>
      </c>
      <c r="I1164" s="55" t="str">
        <f t="shared" si="91"/>
        <v>04</v>
      </c>
      <c r="J1164" s="55" t="str">
        <f t="shared" si="92"/>
        <v>2013</v>
      </c>
      <c r="K1164" s="53" t="str">
        <f t="shared" si="93"/>
        <v>10/04/2013</v>
      </c>
      <c r="L1164" s="53">
        <f t="shared" si="94"/>
        <v>41374</v>
      </c>
    </row>
    <row r="1165" spans="1:12" x14ac:dyDescent="0.3">
      <c r="A1165" s="53" t="s">
        <v>1792</v>
      </c>
      <c r="B1165">
        <v>601</v>
      </c>
      <c r="C1165">
        <v>601</v>
      </c>
      <c r="D1165">
        <v>601</v>
      </c>
      <c r="E1165">
        <v>605</v>
      </c>
      <c r="F1165" t="s">
        <v>1079</v>
      </c>
      <c r="G1165" s="54">
        <v>-1.15E-2</v>
      </c>
      <c r="H1165" s="55" t="str">
        <f t="shared" si="90"/>
        <v>11</v>
      </c>
      <c r="I1165" s="55" t="str">
        <f t="shared" si="91"/>
        <v>04</v>
      </c>
      <c r="J1165" s="55" t="str">
        <f t="shared" si="92"/>
        <v>2013</v>
      </c>
      <c r="K1165" s="53" t="str">
        <f t="shared" si="93"/>
        <v>11/04/2013</v>
      </c>
      <c r="L1165" s="53">
        <f t="shared" si="94"/>
        <v>41375</v>
      </c>
    </row>
    <row r="1166" spans="1:12" x14ac:dyDescent="0.3">
      <c r="A1166" s="53" t="s">
        <v>1793</v>
      </c>
      <c r="B1166">
        <v>601</v>
      </c>
      <c r="C1166">
        <v>601</v>
      </c>
      <c r="D1166">
        <v>601</v>
      </c>
      <c r="E1166">
        <v>601</v>
      </c>
      <c r="G1166" s="54">
        <v>0</v>
      </c>
      <c r="H1166" s="55" t="str">
        <f t="shared" si="90"/>
        <v>12</v>
      </c>
      <c r="I1166" s="55" t="str">
        <f t="shared" si="91"/>
        <v>04</v>
      </c>
      <c r="J1166" s="55" t="str">
        <f t="shared" si="92"/>
        <v>2013</v>
      </c>
      <c r="K1166" s="53" t="str">
        <f t="shared" si="93"/>
        <v>12/04/2013</v>
      </c>
      <c r="L1166" s="53">
        <f t="shared" si="94"/>
        <v>41376</v>
      </c>
    </row>
    <row r="1167" spans="1:12" x14ac:dyDescent="0.3">
      <c r="A1167" t="s">
        <v>1794</v>
      </c>
      <c r="B1167">
        <v>598</v>
      </c>
      <c r="C1167">
        <v>598</v>
      </c>
      <c r="D1167">
        <v>598</v>
      </c>
      <c r="E1167">
        <v>600</v>
      </c>
      <c r="F1167" t="s">
        <v>1427</v>
      </c>
      <c r="G1167" s="54">
        <v>-5.0000000000000001E-3</v>
      </c>
      <c r="H1167" s="55" t="str">
        <f t="shared" si="90"/>
        <v>15</v>
      </c>
      <c r="I1167" s="55" t="str">
        <f t="shared" si="91"/>
        <v>04</v>
      </c>
      <c r="J1167" s="55" t="str">
        <f t="shared" si="92"/>
        <v>2013</v>
      </c>
      <c r="K1167" s="53" t="str">
        <f t="shared" si="93"/>
        <v>15/04/2013</v>
      </c>
      <c r="L1167" s="53">
        <f t="shared" si="94"/>
        <v>41379</v>
      </c>
    </row>
    <row r="1168" spans="1:12" x14ac:dyDescent="0.3">
      <c r="A1168" t="s">
        <v>1795</v>
      </c>
      <c r="B1168">
        <v>595</v>
      </c>
      <c r="C1168">
        <v>595</v>
      </c>
      <c r="D1168">
        <v>595</v>
      </c>
      <c r="E1168">
        <v>595</v>
      </c>
      <c r="F1168" t="s">
        <v>1270</v>
      </c>
      <c r="G1168" s="54">
        <v>-5.0000000000000001E-3</v>
      </c>
      <c r="H1168" s="55" t="str">
        <f t="shared" si="90"/>
        <v>16</v>
      </c>
      <c r="I1168" s="55" t="str">
        <f t="shared" si="91"/>
        <v>04</v>
      </c>
      <c r="J1168" s="55" t="str">
        <f t="shared" si="92"/>
        <v>2013</v>
      </c>
      <c r="K1168" s="53" t="str">
        <f t="shared" si="93"/>
        <v>16/04/2013</v>
      </c>
      <c r="L1168" s="53">
        <f t="shared" si="94"/>
        <v>41380</v>
      </c>
    </row>
    <row r="1169" spans="1:12" x14ac:dyDescent="0.3">
      <c r="A1169" t="s">
        <v>1796</v>
      </c>
      <c r="B1169">
        <v>598</v>
      </c>
      <c r="C1169">
        <v>598</v>
      </c>
      <c r="D1169">
        <v>598</v>
      </c>
      <c r="E1169">
        <v>598</v>
      </c>
      <c r="G1169" s="54">
        <v>5.0000000000000001E-3</v>
      </c>
      <c r="H1169" s="55" t="str">
        <f t="shared" si="90"/>
        <v>17</v>
      </c>
      <c r="I1169" s="55" t="str">
        <f t="shared" si="91"/>
        <v>04</v>
      </c>
      <c r="J1169" s="55" t="str">
        <f t="shared" si="92"/>
        <v>2013</v>
      </c>
      <c r="K1169" s="53" t="str">
        <f t="shared" si="93"/>
        <v>17/04/2013</v>
      </c>
      <c r="L1169" s="53">
        <f t="shared" si="94"/>
        <v>41381</v>
      </c>
    </row>
    <row r="1170" spans="1:12" x14ac:dyDescent="0.3">
      <c r="A1170" t="s">
        <v>1797</v>
      </c>
      <c r="B1170">
        <v>598</v>
      </c>
      <c r="C1170">
        <v>598</v>
      </c>
      <c r="D1170">
        <v>598</v>
      </c>
      <c r="E1170">
        <v>598</v>
      </c>
      <c r="G1170" s="54">
        <v>0</v>
      </c>
      <c r="H1170" s="55" t="str">
        <f t="shared" si="90"/>
        <v>18</v>
      </c>
      <c r="I1170" s="55" t="str">
        <f t="shared" si="91"/>
        <v>04</v>
      </c>
      <c r="J1170" s="55" t="str">
        <f t="shared" si="92"/>
        <v>2013</v>
      </c>
      <c r="K1170" s="53" t="str">
        <f t="shared" si="93"/>
        <v>18/04/2013</v>
      </c>
      <c r="L1170" s="53">
        <f t="shared" si="94"/>
        <v>41382</v>
      </c>
    </row>
    <row r="1171" spans="1:12" x14ac:dyDescent="0.3">
      <c r="A1171" t="s">
        <v>1798</v>
      </c>
      <c r="B1171">
        <v>598</v>
      </c>
      <c r="C1171">
        <v>598</v>
      </c>
      <c r="D1171">
        <v>598</v>
      </c>
      <c r="E1171">
        <v>598</v>
      </c>
      <c r="G1171" s="54">
        <v>0</v>
      </c>
      <c r="H1171" s="55" t="str">
        <f t="shared" si="90"/>
        <v>19</v>
      </c>
      <c r="I1171" s="55" t="str">
        <f t="shared" si="91"/>
        <v>04</v>
      </c>
      <c r="J1171" s="55" t="str">
        <f t="shared" si="92"/>
        <v>2013</v>
      </c>
      <c r="K1171" s="53" t="str">
        <f t="shared" si="93"/>
        <v>19/04/2013</v>
      </c>
      <c r="L1171" s="53">
        <f t="shared" si="94"/>
        <v>41383</v>
      </c>
    </row>
    <row r="1172" spans="1:12" x14ac:dyDescent="0.3">
      <c r="A1172" t="s">
        <v>1799</v>
      </c>
      <c r="B1172">
        <v>598</v>
      </c>
      <c r="C1172">
        <v>598</v>
      </c>
      <c r="D1172">
        <v>598</v>
      </c>
      <c r="E1172">
        <v>598</v>
      </c>
      <c r="G1172" s="54">
        <v>0</v>
      </c>
      <c r="H1172" s="55" t="str">
        <f t="shared" si="90"/>
        <v>22</v>
      </c>
      <c r="I1172" s="55" t="str">
        <f t="shared" si="91"/>
        <v>04</v>
      </c>
      <c r="J1172" s="55" t="str">
        <f t="shared" si="92"/>
        <v>2013</v>
      </c>
      <c r="K1172" s="53" t="str">
        <f t="shared" si="93"/>
        <v>22/04/2013</v>
      </c>
      <c r="L1172" s="53">
        <f t="shared" si="94"/>
        <v>41386</v>
      </c>
    </row>
    <row r="1173" spans="1:12" x14ac:dyDescent="0.3">
      <c r="A1173" t="s">
        <v>1800</v>
      </c>
      <c r="B1173">
        <v>595</v>
      </c>
      <c r="C1173">
        <v>595</v>
      </c>
      <c r="D1173">
        <v>595</v>
      </c>
      <c r="E1173">
        <v>595</v>
      </c>
      <c r="F1173" t="s">
        <v>868</v>
      </c>
      <c r="G1173" s="54">
        <v>-5.0000000000000001E-3</v>
      </c>
      <c r="H1173" s="55" t="str">
        <f t="shared" si="90"/>
        <v>24</v>
      </c>
      <c r="I1173" s="55" t="str">
        <f t="shared" si="91"/>
        <v>04</v>
      </c>
      <c r="J1173" s="55" t="str">
        <f t="shared" si="92"/>
        <v>2013</v>
      </c>
      <c r="K1173" s="53" t="str">
        <f t="shared" si="93"/>
        <v>24/04/2013</v>
      </c>
      <c r="L1173" s="53">
        <f t="shared" si="94"/>
        <v>41388</v>
      </c>
    </row>
    <row r="1174" spans="1:12" x14ac:dyDescent="0.3">
      <c r="A1174" t="s">
        <v>1801</v>
      </c>
      <c r="B1174">
        <v>595</v>
      </c>
      <c r="C1174">
        <v>595</v>
      </c>
      <c r="D1174">
        <v>595</v>
      </c>
      <c r="E1174">
        <v>595</v>
      </c>
      <c r="G1174" s="54">
        <v>0</v>
      </c>
      <c r="H1174" s="55" t="str">
        <f t="shared" si="90"/>
        <v>25</v>
      </c>
      <c r="I1174" s="55" t="str">
        <f t="shared" si="91"/>
        <v>04</v>
      </c>
      <c r="J1174" s="55" t="str">
        <f t="shared" si="92"/>
        <v>2013</v>
      </c>
      <c r="K1174" s="53" t="str">
        <f t="shared" si="93"/>
        <v>25/04/2013</v>
      </c>
      <c r="L1174" s="53">
        <f t="shared" si="94"/>
        <v>41389</v>
      </c>
    </row>
    <row r="1175" spans="1:12" x14ac:dyDescent="0.3">
      <c r="A1175" t="s">
        <v>1802</v>
      </c>
      <c r="B1175">
        <v>595</v>
      </c>
      <c r="C1175">
        <v>595</v>
      </c>
      <c r="D1175">
        <v>595</v>
      </c>
      <c r="E1175">
        <v>595</v>
      </c>
      <c r="G1175" s="54">
        <v>0</v>
      </c>
      <c r="H1175" s="55" t="str">
        <f t="shared" si="90"/>
        <v>26</v>
      </c>
      <c r="I1175" s="55" t="str">
        <f t="shared" si="91"/>
        <v>04</v>
      </c>
      <c r="J1175" s="55" t="str">
        <f t="shared" si="92"/>
        <v>2013</v>
      </c>
      <c r="K1175" s="53" t="str">
        <f t="shared" si="93"/>
        <v>26/04/2013</v>
      </c>
      <c r="L1175" s="53">
        <f t="shared" si="94"/>
        <v>41390</v>
      </c>
    </row>
    <row r="1176" spans="1:12" x14ac:dyDescent="0.3">
      <c r="A1176" t="s">
        <v>1803</v>
      </c>
      <c r="B1176">
        <v>595</v>
      </c>
      <c r="C1176">
        <v>595</v>
      </c>
      <c r="D1176">
        <v>595</v>
      </c>
      <c r="E1176">
        <v>595</v>
      </c>
      <c r="G1176" s="54">
        <v>0</v>
      </c>
      <c r="H1176" s="55" t="str">
        <f t="shared" si="90"/>
        <v>29</v>
      </c>
      <c r="I1176" s="55" t="str">
        <f t="shared" si="91"/>
        <v>04</v>
      </c>
      <c r="J1176" s="55" t="str">
        <f t="shared" si="92"/>
        <v>2013</v>
      </c>
      <c r="K1176" s="53" t="str">
        <f t="shared" si="93"/>
        <v>29/04/2013</v>
      </c>
      <c r="L1176" s="53">
        <f t="shared" si="94"/>
        <v>41393</v>
      </c>
    </row>
    <row r="1177" spans="1:12" x14ac:dyDescent="0.3">
      <c r="A1177" t="s">
        <v>1804</v>
      </c>
      <c r="B1177">
        <v>595</v>
      </c>
      <c r="C1177">
        <v>595</v>
      </c>
      <c r="D1177">
        <v>595</v>
      </c>
      <c r="E1177">
        <v>595</v>
      </c>
      <c r="G1177" s="54">
        <v>0</v>
      </c>
      <c r="H1177" s="55" t="str">
        <f t="shared" si="90"/>
        <v>30</v>
      </c>
      <c r="I1177" s="55" t="str">
        <f t="shared" si="91"/>
        <v>04</v>
      </c>
      <c r="J1177" s="55" t="str">
        <f t="shared" si="92"/>
        <v>2013</v>
      </c>
      <c r="K1177" s="53" t="str">
        <f t="shared" si="93"/>
        <v>30/04/2013</v>
      </c>
      <c r="L1177" s="53">
        <f t="shared" si="94"/>
        <v>41394</v>
      </c>
    </row>
    <row r="1178" spans="1:12" x14ac:dyDescent="0.3">
      <c r="A1178" s="53" t="s">
        <v>1805</v>
      </c>
      <c r="B1178">
        <v>595</v>
      </c>
      <c r="C1178">
        <v>595</v>
      </c>
      <c r="D1178">
        <v>595</v>
      </c>
      <c r="E1178">
        <v>595</v>
      </c>
      <c r="G1178" s="54">
        <v>0</v>
      </c>
      <c r="H1178" s="55" t="str">
        <f t="shared" si="90"/>
        <v>01</v>
      </c>
      <c r="I1178" s="55" t="str">
        <f t="shared" si="91"/>
        <v>05</v>
      </c>
      <c r="J1178" s="55" t="str">
        <f t="shared" si="92"/>
        <v>2013</v>
      </c>
      <c r="K1178" s="53" t="str">
        <f t="shared" si="93"/>
        <v>01/05/2013</v>
      </c>
      <c r="L1178" s="53">
        <f t="shared" si="94"/>
        <v>41395</v>
      </c>
    </row>
    <row r="1179" spans="1:12" x14ac:dyDescent="0.3">
      <c r="A1179" s="53" t="s">
        <v>1806</v>
      </c>
      <c r="B1179">
        <v>595</v>
      </c>
      <c r="C1179">
        <v>595</v>
      </c>
      <c r="D1179">
        <v>595</v>
      </c>
      <c r="E1179">
        <v>595</v>
      </c>
      <c r="G1179" s="54">
        <v>0</v>
      </c>
      <c r="H1179" s="55" t="str">
        <f t="shared" si="90"/>
        <v>02</v>
      </c>
      <c r="I1179" s="55" t="str">
        <f t="shared" si="91"/>
        <v>05</v>
      </c>
      <c r="J1179" s="55" t="str">
        <f t="shared" si="92"/>
        <v>2013</v>
      </c>
      <c r="K1179" s="53" t="str">
        <f t="shared" si="93"/>
        <v>02/05/2013</v>
      </c>
      <c r="L1179" s="53">
        <f t="shared" si="94"/>
        <v>41396</v>
      </c>
    </row>
    <row r="1180" spans="1:12" x14ac:dyDescent="0.3">
      <c r="A1180" s="53" t="s">
        <v>1807</v>
      </c>
      <c r="B1180">
        <v>595</v>
      </c>
      <c r="C1180">
        <v>595</v>
      </c>
      <c r="D1180">
        <v>595</v>
      </c>
      <c r="E1180">
        <v>595</v>
      </c>
      <c r="G1180" s="54">
        <v>0</v>
      </c>
      <c r="H1180" s="55" t="str">
        <f t="shared" si="90"/>
        <v>03</v>
      </c>
      <c r="I1180" s="55" t="str">
        <f t="shared" si="91"/>
        <v>05</v>
      </c>
      <c r="J1180" s="55" t="str">
        <f t="shared" si="92"/>
        <v>2013</v>
      </c>
      <c r="K1180" s="53" t="str">
        <f t="shared" si="93"/>
        <v>03/05/2013</v>
      </c>
      <c r="L1180" s="53">
        <f t="shared" si="94"/>
        <v>41397</v>
      </c>
    </row>
    <row r="1181" spans="1:12" x14ac:dyDescent="0.3">
      <c r="A1181" s="53" t="s">
        <v>1808</v>
      </c>
      <c r="B1181">
        <v>595</v>
      </c>
      <c r="C1181">
        <v>595</v>
      </c>
      <c r="D1181">
        <v>595</v>
      </c>
      <c r="E1181">
        <v>595</v>
      </c>
      <c r="G1181" s="54">
        <v>0</v>
      </c>
      <c r="H1181" s="55" t="str">
        <f t="shared" si="90"/>
        <v>06</v>
      </c>
      <c r="I1181" s="55" t="str">
        <f t="shared" si="91"/>
        <v>05</v>
      </c>
      <c r="J1181" s="55" t="str">
        <f t="shared" si="92"/>
        <v>2013</v>
      </c>
      <c r="K1181" s="53" t="str">
        <f t="shared" si="93"/>
        <v>06/05/2013</v>
      </c>
      <c r="L1181" s="53">
        <f t="shared" si="94"/>
        <v>41400</v>
      </c>
    </row>
    <row r="1182" spans="1:12" x14ac:dyDescent="0.3">
      <c r="A1182" s="53" t="s">
        <v>1809</v>
      </c>
      <c r="B1182">
        <v>590</v>
      </c>
      <c r="C1182">
        <v>590</v>
      </c>
      <c r="D1182">
        <v>590</v>
      </c>
      <c r="E1182">
        <v>590</v>
      </c>
      <c r="F1182" t="s">
        <v>1270</v>
      </c>
      <c r="G1182" s="54">
        <v>-8.3999999999999995E-3</v>
      </c>
      <c r="H1182" s="55" t="str">
        <f t="shared" si="90"/>
        <v>07</v>
      </c>
      <c r="I1182" s="55" t="str">
        <f t="shared" si="91"/>
        <v>05</v>
      </c>
      <c r="J1182" s="55" t="str">
        <f t="shared" si="92"/>
        <v>2013</v>
      </c>
      <c r="K1182" s="53" t="str">
        <f t="shared" si="93"/>
        <v>07/05/2013</v>
      </c>
      <c r="L1182" s="53">
        <f t="shared" si="94"/>
        <v>41401</v>
      </c>
    </row>
    <row r="1183" spans="1:12" x14ac:dyDescent="0.3">
      <c r="A1183" s="53" t="s">
        <v>1810</v>
      </c>
      <c r="B1183">
        <v>583</v>
      </c>
      <c r="C1183">
        <v>583</v>
      </c>
      <c r="D1183">
        <v>583</v>
      </c>
      <c r="E1183">
        <v>586</v>
      </c>
      <c r="G1183" s="54">
        <v>-1.1900000000000001E-2</v>
      </c>
      <c r="H1183" s="55" t="str">
        <f t="shared" si="90"/>
        <v>08</v>
      </c>
      <c r="I1183" s="55" t="str">
        <f t="shared" si="91"/>
        <v>05</v>
      </c>
      <c r="J1183" s="55" t="str">
        <f t="shared" si="92"/>
        <v>2013</v>
      </c>
      <c r="K1183" s="53" t="str">
        <f t="shared" si="93"/>
        <v>08/05/2013</v>
      </c>
      <c r="L1183" s="53">
        <f t="shared" si="94"/>
        <v>41402</v>
      </c>
    </row>
    <row r="1184" spans="1:12" x14ac:dyDescent="0.3">
      <c r="A1184" s="53" t="s">
        <v>1811</v>
      </c>
      <c r="B1184">
        <v>583</v>
      </c>
      <c r="C1184">
        <v>583</v>
      </c>
      <c r="D1184">
        <v>583</v>
      </c>
      <c r="E1184">
        <v>583</v>
      </c>
      <c r="G1184" s="54">
        <v>0</v>
      </c>
      <c r="H1184" s="55" t="str">
        <f t="shared" si="90"/>
        <v>09</v>
      </c>
      <c r="I1184" s="55" t="str">
        <f t="shared" si="91"/>
        <v>05</v>
      </c>
      <c r="J1184" s="55" t="str">
        <f t="shared" si="92"/>
        <v>2013</v>
      </c>
      <c r="K1184" s="53" t="str">
        <f t="shared" si="93"/>
        <v>09/05/2013</v>
      </c>
      <c r="L1184" s="53">
        <f t="shared" si="94"/>
        <v>41403</v>
      </c>
    </row>
    <row r="1185" spans="1:12" x14ac:dyDescent="0.3">
      <c r="A1185" s="53" t="s">
        <v>1812</v>
      </c>
      <c r="B1185">
        <v>583</v>
      </c>
      <c r="C1185">
        <v>583</v>
      </c>
      <c r="D1185">
        <v>583</v>
      </c>
      <c r="E1185">
        <v>583</v>
      </c>
      <c r="G1185" s="54">
        <v>0</v>
      </c>
      <c r="H1185" s="55" t="str">
        <f t="shared" si="90"/>
        <v>10</v>
      </c>
      <c r="I1185" s="55" t="str">
        <f t="shared" si="91"/>
        <v>05</v>
      </c>
      <c r="J1185" s="55" t="str">
        <f t="shared" si="92"/>
        <v>2013</v>
      </c>
      <c r="K1185" s="53" t="str">
        <f t="shared" si="93"/>
        <v>10/05/2013</v>
      </c>
      <c r="L1185" s="53">
        <f t="shared" si="94"/>
        <v>41404</v>
      </c>
    </row>
    <row r="1186" spans="1:12" x14ac:dyDescent="0.3">
      <c r="A1186" t="s">
        <v>1813</v>
      </c>
      <c r="B1186">
        <v>583</v>
      </c>
      <c r="C1186">
        <v>583</v>
      </c>
      <c r="D1186">
        <v>583</v>
      </c>
      <c r="E1186">
        <v>583</v>
      </c>
      <c r="G1186" s="54">
        <v>0</v>
      </c>
      <c r="H1186" s="55" t="str">
        <f t="shared" si="90"/>
        <v>13</v>
      </c>
      <c r="I1186" s="55" t="str">
        <f t="shared" si="91"/>
        <v>05</v>
      </c>
      <c r="J1186" s="55" t="str">
        <f t="shared" si="92"/>
        <v>2013</v>
      </c>
      <c r="K1186" s="53" t="str">
        <f t="shared" si="93"/>
        <v>13/05/2013</v>
      </c>
      <c r="L1186" s="53">
        <f t="shared" si="94"/>
        <v>41407</v>
      </c>
    </row>
    <row r="1187" spans="1:12" x14ac:dyDescent="0.3">
      <c r="A1187" t="s">
        <v>1814</v>
      </c>
      <c r="B1187">
        <v>583</v>
      </c>
      <c r="C1187">
        <v>583</v>
      </c>
      <c r="D1187">
        <v>583</v>
      </c>
      <c r="E1187">
        <v>583</v>
      </c>
      <c r="G1187" s="54">
        <v>0</v>
      </c>
      <c r="H1187" s="55" t="str">
        <f t="shared" si="90"/>
        <v>14</v>
      </c>
      <c r="I1187" s="55" t="str">
        <f t="shared" si="91"/>
        <v>05</v>
      </c>
      <c r="J1187" s="55" t="str">
        <f t="shared" si="92"/>
        <v>2013</v>
      </c>
      <c r="K1187" s="53" t="str">
        <f t="shared" si="93"/>
        <v>14/05/2013</v>
      </c>
      <c r="L1187" s="53">
        <f t="shared" si="94"/>
        <v>41408</v>
      </c>
    </row>
    <row r="1188" spans="1:12" x14ac:dyDescent="0.3">
      <c r="A1188" t="s">
        <v>1815</v>
      </c>
      <c r="B1188">
        <v>578</v>
      </c>
      <c r="C1188">
        <v>578</v>
      </c>
      <c r="D1188">
        <v>578</v>
      </c>
      <c r="E1188">
        <v>578</v>
      </c>
      <c r="G1188" s="54">
        <v>-8.6E-3</v>
      </c>
      <c r="H1188" s="55" t="str">
        <f t="shared" si="90"/>
        <v>15</v>
      </c>
      <c r="I1188" s="55" t="str">
        <f t="shared" si="91"/>
        <v>05</v>
      </c>
      <c r="J1188" s="55" t="str">
        <f t="shared" si="92"/>
        <v>2013</v>
      </c>
      <c r="K1188" s="53" t="str">
        <f t="shared" si="93"/>
        <v>15/05/2013</v>
      </c>
      <c r="L1188" s="53">
        <f t="shared" si="94"/>
        <v>41409</v>
      </c>
    </row>
    <row r="1189" spans="1:12" x14ac:dyDescent="0.3">
      <c r="A1189" t="s">
        <v>1816</v>
      </c>
      <c r="B1189">
        <v>578</v>
      </c>
      <c r="C1189">
        <v>578</v>
      </c>
      <c r="D1189">
        <v>578</v>
      </c>
      <c r="E1189">
        <v>578</v>
      </c>
      <c r="G1189" s="54">
        <v>0</v>
      </c>
      <c r="H1189" s="55" t="str">
        <f t="shared" si="90"/>
        <v>16</v>
      </c>
      <c r="I1189" s="55" t="str">
        <f t="shared" si="91"/>
        <v>05</v>
      </c>
      <c r="J1189" s="55" t="str">
        <f t="shared" si="92"/>
        <v>2013</v>
      </c>
      <c r="K1189" s="53" t="str">
        <f t="shared" si="93"/>
        <v>16/05/2013</v>
      </c>
      <c r="L1189" s="53">
        <f t="shared" si="94"/>
        <v>41410</v>
      </c>
    </row>
    <row r="1190" spans="1:12" x14ac:dyDescent="0.3">
      <c r="A1190" t="s">
        <v>1817</v>
      </c>
      <c r="B1190">
        <v>578</v>
      </c>
      <c r="C1190">
        <v>578</v>
      </c>
      <c r="D1190">
        <v>578</v>
      </c>
      <c r="E1190">
        <v>578</v>
      </c>
      <c r="G1190" s="54">
        <v>0</v>
      </c>
      <c r="H1190" s="55" t="str">
        <f t="shared" si="90"/>
        <v>17</v>
      </c>
      <c r="I1190" s="55" t="str">
        <f t="shared" si="91"/>
        <v>05</v>
      </c>
      <c r="J1190" s="55" t="str">
        <f t="shared" si="92"/>
        <v>2013</v>
      </c>
      <c r="K1190" s="53" t="str">
        <f t="shared" si="93"/>
        <v>17/05/2013</v>
      </c>
      <c r="L1190" s="53">
        <f t="shared" si="94"/>
        <v>41411</v>
      </c>
    </row>
    <row r="1191" spans="1:12" x14ac:dyDescent="0.3">
      <c r="A1191" t="s">
        <v>1818</v>
      </c>
      <c r="B1191">
        <v>578</v>
      </c>
      <c r="C1191">
        <v>578</v>
      </c>
      <c r="D1191">
        <v>578</v>
      </c>
      <c r="E1191">
        <v>578</v>
      </c>
      <c r="G1191" s="54">
        <v>0</v>
      </c>
      <c r="H1191" s="55" t="str">
        <f t="shared" si="90"/>
        <v>20</v>
      </c>
      <c r="I1191" s="55" t="str">
        <f t="shared" si="91"/>
        <v>05</v>
      </c>
      <c r="J1191" s="55" t="str">
        <f t="shared" si="92"/>
        <v>2013</v>
      </c>
      <c r="K1191" s="53" t="str">
        <f t="shared" si="93"/>
        <v>20/05/2013</v>
      </c>
      <c r="L1191" s="53">
        <f t="shared" si="94"/>
        <v>41414</v>
      </c>
    </row>
    <row r="1192" spans="1:12" x14ac:dyDescent="0.3">
      <c r="A1192" t="s">
        <v>1819</v>
      </c>
      <c r="B1192">
        <v>578</v>
      </c>
      <c r="C1192">
        <v>578</v>
      </c>
      <c r="D1192">
        <v>578</v>
      </c>
      <c r="E1192">
        <v>578</v>
      </c>
      <c r="G1192" s="54">
        <v>0</v>
      </c>
      <c r="H1192" s="55" t="str">
        <f t="shared" si="90"/>
        <v>21</v>
      </c>
      <c r="I1192" s="55" t="str">
        <f t="shared" si="91"/>
        <v>05</v>
      </c>
      <c r="J1192" s="55" t="str">
        <f t="shared" si="92"/>
        <v>2013</v>
      </c>
      <c r="K1192" s="53" t="str">
        <f t="shared" si="93"/>
        <v>21/05/2013</v>
      </c>
      <c r="L1192" s="53">
        <f t="shared" si="94"/>
        <v>41415</v>
      </c>
    </row>
    <row r="1193" spans="1:12" x14ac:dyDescent="0.3">
      <c r="A1193" t="s">
        <v>1820</v>
      </c>
      <c r="B1193">
        <v>578</v>
      </c>
      <c r="C1193">
        <v>578</v>
      </c>
      <c r="D1193">
        <v>578</v>
      </c>
      <c r="E1193">
        <v>578</v>
      </c>
      <c r="F1193" t="s">
        <v>1821</v>
      </c>
      <c r="G1193" s="54">
        <v>0</v>
      </c>
      <c r="H1193" s="55" t="str">
        <f t="shared" si="90"/>
        <v>22</v>
      </c>
      <c r="I1193" s="55" t="str">
        <f t="shared" si="91"/>
        <v>05</v>
      </c>
      <c r="J1193" s="55" t="str">
        <f t="shared" si="92"/>
        <v>2013</v>
      </c>
      <c r="K1193" s="53" t="str">
        <f t="shared" si="93"/>
        <v>22/05/2013</v>
      </c>
      <c r="L1193" s="53">
        <f t="shared" si="94"/>
        <v>41416</v>
      </c>
    </row>
    <row r="1194" spans="1:12" x14ac:dyDescent="0.3">
      <c r="A1194" t="s">
        <v>1822</v>
      </c>
      <c r="B1194">
        <v>578</v>
      </c>
      <c r="C1194">
        <v>578</v>
      </c>
      <c r="D1194">
        <v>578</v>
      </c>
      <c r="E1194">
        <v>578</v>
      </c>
      <c r="G1194" s="54">
        <v>0</v>
      </c>
      <c r="H1194" s="55" t="str">
        <f t="shared" si="90"/>
        <v>23</v>
      </c>
      <c r="I1194" s="55" t="str">
        <f t="shared" si="91"/>
        <v>05</v>
      </c>
      <c r="J1194" s="55" t="str">
        <f t="shared" si="92"/>
        <v>2013</v>
      </c>
      <c r="K1194" s="53" t="str">
        <f t="shared" si="93"/>
        <v>23/05/2013</v>
      </c>
      <c r="L1194" s="53">
        <f t="shared" si="94"/>
        <v>41417</v>
      </c>
    </row>
    <row r="1195" spans="1:12" x14ac:dyDescent="0.3">
      <c r="A1195" t="s">
        <v>1823</v>
      </c>
      <c r="B1195">
        <v>578</v>
      </c>
      <c r="C1195">
        <v>578</v>
      </c>
      <c r="D1195">
        <v>578</v>
      </c>
      <c r="E1195">
        <v>578</v>
      </c>
      <c r="G1195" s="54">
        <v>0</v>
      </c>
      <c r="H1195" s="55" t="str">
        <f t="shared" si="90"/>
        <v>24</v>
      </c>
      <c r="I1195" s="55" t="str">
        <f t="shared" si="91"/>
        <v>05</v>
      </c>
      <c r="J1195" s="55" t="str">
        <f t="shared" si="92"/>
        <v>2013</v>
      </c>
      <c r="K1195" s="53" t="str">
        <f t="shared" si="93"/>
        <v>24/05/2013</v>
      </c>
      <c r="L1195" s="53">
        <f t="shared" si="94"/>
        <v>41418</v>
      </c>
    </row>
    <row r="1196" spans="1:12" x14ac:dyDescent="0.3">
      <c r="A1196" t="s">
        <v>1824</v>
      </c>
      <c r="B1196">
        <v>578</v>
      </c>
      <c r="C1196">
        <v>578</v>
      </c>
      <c r="D1196">
        <v>578</v>
      </c>
      <c r="E1196">
        <v>578</v>
      </c>
      <c r="G1196" s="54">
        <v>0</v>
      </c>
      <c r="H1196" s="55" t="str">
        <f t="shared" si="90"/>
        <v>28</v>
      </c>
      <c r="I1196" s="55" t="str">
        <f t="shared" si="91"/>
        <v>05</v>
      </c>
      <c r="J1196" s="55" t="str">
        <f t="shared" si="92"/>
        <v>2013</v>
      </c>
      <c r="K1196" s="53" t="str">
        <f t="shared" si="93"/>
        <v>28/05/2013</v>
      </c>
      <c r="L1196" s="53">
        <f t="shared" si="94"/>
        <v>41422</v>
      </c>
    </row>
    <row r="1197" spans="1:12" x14ac:dyDescent="0.3">
      <c r="A1197" t="s">
        <v>1825</v>
      </c>
      <c r="B1197">
        <v>583</v>
      </c>
      <c r="C1197">
        <v>583</v>
      </c>
      <c r="D1197">
        <v>583</v>
      </c>
      <c r="E1197">
        <v>583</v>
      </c>
      <c r="G1197" s="54">
        <v>8.6999999999999994E-3</v>
      </c>
      <c r="H1197" s="55" t="str">
        <f t="shared" si="90"/>
        <v>29</v>
      </c>
      <c r="I1197" s="55" t="str">
        <f t="shared" si="91"/>
        <v>05</v>
      </c>
      <c r="J1197" s="55" t="str">
        <f t="shared" si="92"/>
        <v>2013</v>
      </c>
      <c r="K1197" s="53" t="str">
        <f t="shared" si="93"/>
        <v>29/05/2013</v>
      </c>
      <c r="L1197" s="53">
        <f t="shared" si="94"/>
        <v>41423</v>
      </c>
    </row>
    <row r="1198" spans="1:12" x14ac:dyDescent="0.3">
      <c r="A1198" t="s">
        <v>1826</v>
      </c>
      <c r="B1198">
        <v>588</v>
      </c>
      <c r="C1198">
        <v>588</v>
      </c>
      <c r="D1198">
        <v>588</v>
      </c>
      <c r="E1198">
        <v>588</v>
      </c>
      <c r="F1198" t="s">
        <v>1583</v>
      </c>
      <c r="G1198" s="54">
        <v>8.6E-3</v>
      </c>
      <c r="H1198" s="55" t="str">
        <f t="shared" si="90"/>
        <v>30</v>
      </c>
      <c r="I1198" s="55" t="str">
        <f t="shared" si="91"/>
        <v>05</v>
      </c>
      <c r="J1198" s="55" t="str">
        <f t="shared" si="92"/>
        <v>2013</v>
      </c>
      <c r="K1198" s="53" t="str">
        <f t="shared" si="93"/>
        <v>30/05/2013</v>
      </c>
      <c r="L1198" s="53">
        <f t="shared" si="94"/>
        <v>41424</v>
      </c>
    </row>
    <row r="1199" spans="1:12" x14ac:dyDescent="0.3">
      <c r="A1199" t="s">
        <v>1827</v>
      </c>
      <c r="B1199">
        <v>588</v>
      </c>
      <c r="C1199">
        <v>588</v>
      </c>
      <c r="D1199">
        <v>588</v>
      </c>
      <c r="E1199">
        <v>588</v>
      </c>
      <c r="F1199" t="s">
        <v>1079</v>
      </c>
      <c r="G1199" s="54">
        <v>0</v>
      </c>
      <c r="H1199" s="55" t="str">
        <f t="shared" si="90"/>
        <v>31</v>
      </c>
      <c r="I1199" s="55" t="str">
        <f t="shared" si="91"/>
        <v>05</v>
      </c>
      <c r="J1199" s="55" t="str">
        <f t="shared" si="92"/>
        <v>2013</v>
      </c>
      <c r="K1199" s="53" t="str">
        <f t="shared" si="93"/>
        <v>31/05/2013</v>
      </c>
      <c r="L1199" s="53">
        <f t="shared" si="94"/>
        <v>41425</v>
      </c>
    </row>
    <row r="1200" spans="1:12" x14ac:dyDescent="0.3">
      <c r="A1200" s="53" t="s">
        <v>1828</v>
      </c>
      <c r="B1200">
        <v>588</v>
      </c>
      <c r="C1200">
        <v>588</v>
      </c>
      <c r="D1200">
        <v>588</v>
      </c>
      <c r="E1200">
        <v>588</v>
      </c>
      <c r="G1200" s="54">
        <v>0</v>
      </c>
      <c r="H1200" s="55" t="str">
        <f t="shared" si="90"/>
        <v>03</v>
      </c>
      <c r="I1200" s="55" t="str">
        <f t="shared" si="91"/>
        <v>06</v>
      </c>
      <c r="J1200" s="55" t="str">
        <f t="shared" si="92"/>
        <v>2013</v>
      </c>
      <c r="K1200" s="53" t="str">
        <f t="shared" si="93"/>
        <v>03/06/2013</v>
      </c>
      <c r="L1200" s="53">
        <f t="shared" si="94"/>
        <v>41428</v>
      </c>
    </row>
    <row r="1201" spans="1:12" x14ac:dyDescent="0.3">
      <c r="A1201" s="53" t="s">
        <v>1829</v>
      </c>
      <c r="B1201">
        <v>588</v>
      </c>
      <c r="C1201">
        <v>588</v>
      </c>
      <c r="D1201">
        <v>588</v>
      </c>
      <c r="E1201">
        <v>588</v>
      </c>
      <c r="G1201" s="54">
        <v>0</v>
      </c>
      <c r="H1201" s="55" t="str">
        <f t="shared" si="90"/>
        <v>04</v>
      </c>
      <c r="I1201" s="55" t="str">
        <f t="shared" si="91"/>
        <v>06</v>
      </c>
      <c r="J1201" s="55" t="str">
        <f t="shared" si="92"/>
        <v>2013</v>
      </c>
      <c r="K1201" s="53" t="str">
        <f t="shared" si="93"/>
        <v>04/06/2013</v>
      </c>
      <c r="L1201" s="53">
        <f t="shared" si="94"/>
        <v>41429</v>
      </c>
    </row>
    <row r="1202" spans="1:12" x14ac:dyDescent="0.3">
      <c r="A1202" s="53" t="s">
        <v>1830</v>
      </c>
      <c r="B1202">
        <v>588</v>
      </c>
      <c r="C1202">
        <v>588</v>
      </c>
      <c r="D1202">
        <v>588</v>
      </c>
      <c r="E1202">
        <v>588</v>
      </c>
      <c r="F1202" t="s">
        <v>1831</v>
      </c>
      <c r="G1202" s="54">
        <v>0</v>
      </c>
      <c r="H1202" s="55" t="str">
        <f t="shared" si="90"/>
        <v>05</v>
      </c>
      <c r="I1202" s="55" t="str">
        <f t="shared" si="91"/>
        <v>06</v>
      </c>
      <c r="J1202" s="55" t="str">
        <f t="shared" si="92"/>
        <v>2013</v>
      </c>
      <c r="K1202" s="53" t="str">
        <f t="shared" si="93"/>
        <v>05/06/2013</v>
      </c>
      <c r="L1202" s="53">
        <f t="shared" si="94"/>
        <v>41430</v>
      </c>
    </row>
    <row r="1203" spans="1:12" x14ac:dyDescent="0.3">
      <c r="A1203" s="53" t="s">
        <v>1832</v>
      </c>
      <c r="B1203">
        <v>588</v>
      </c>
      <c r="C1203">
        <v>588</v>
      </c>
      <c r="D1203">
        <v>590</v>
      </c>
      <c r="E1203">
        <v>588</v>
      </c>
      <c r="G1203" s="54">
        <v>0</v>
      </c>
      <c r="H1203" s="55" t="str">
        <f t="shared" si="90"/>
        <v>06</v>
      </c>
      <c r="I1203" s="55" t="str">
        <f t="shared" si="91"/>
        <v>06</v>
      </c>
      <c r="J1203" s="55" t="str">
        <f t="shared" si="92"/>
        <v>2013</v>
      </c>
      <c r="K1203" s="53" t="str">
        <f t="shared" si="93"/>
        <v>06/06/2013</v>
      </c>
      <c r="L1203" s="53">
        <f t="shared" si="94"/>
        <v>41431</v>
      </c>
    </row>
    <row r="1204" spans="1:12" x14ac:dyDescent="0.3">
      <c r="A1204" s="53" t="s">
        <v>1833</v>
      </c>
      <c r="B1204">
        <v>590</v>
      </c>
      <c r="C1204">
        <v>590</v>
      </c>
      <c r="D1204">
        <v>590</v>
      </c>
      <c r="E1204">
        <v>590</v>
      </c>
      <c r="G1204" s="54">
        <v>3.3999999999999998E-3</v>
      </c>
      <c r="H1204" s="55" t="str">
        <f t="shared" si="90"/>
        <v>07</v>
      </c>
      <c r="I1204" s="55" t="str">
        <f t="shared" si="91"/>
        <v>06</v>
      </c>
      <c r="J1204" s="55" t="str">
        <f t="shared" si="92"/>
        <v>2013</v>
      </c>
      <c r="K1204" s="53" t="str">
        <f t="shared" si="93"/>
        <v>07/06/2013</v>
      </c>
      <c r="L1204" s="53">
        <f t="shared" si="94"/>
        <v>41432</v>
      </c>
    </row>
    <row r="1205" spans="1:12" x14ac:dyDescent="0.3">
      <c r="A1205" s="53" t="s">
        <v>1834</v>
      </c>
      <c r="B1205">
        <v>590</v>
      </c>
      <c r="C1205">
        <v>600</v>
      </c>
      <c r="D1205">
        <v>600</v>
      </c>
      <c r="E1205">
        <v>600</v>
      </c>
      <c r="F1205" t="s">
        <v>1079</v>
      </c>
      <c r="G1205" s="54">
        <v>0</v>
      </c>
      <c r="H1205" s="55" t="str">
        <f t="shared" si="90"/>
        <v>10</v>
      </c>
      <c r="I1205" s="55" t="str">
        <f t="shared" si="91"/>
        <v>06</v>
      </c>
      <c r="J1205" s="55" t="str">
        <f t="shared" si="92"/>
        <v>2013</v>
      </c>
      <c r="K1205" s="53" t="str">
        <f t="shared" si="93"/>
        <v>10/06/2013</v>
      </c>
      <c r="L1205" s="53">
        <f t="shared" si="94"/>
        <v>41435</v>
      </c>
    </row>
    <row r="1206" spans="1:12" x14ac:dyDescent="0.3">
      <c r="A1206" s="53" t="s">
        <v>1835</v>
      </c>
      <c r="B1206">
        <v>603</v>
      </c>
      <c r="C1206">
        <v>603</v>
      </c>
      <c r="D1206">
        <v>603</v>
      </c>
      <c r="E1206">
        <v>603</v>
      </c>
      <c r="F1206" t="s">
        <v>1665</v>
      </c>
      <c r="G1206" s="54">
        <v>2.1999999999999999E-2</v>
      </c>
      <c r="H1206" s="55" t="str">
        <f t="shared" si="90"/>
        <v>11</v>
      </c>
      <c r="I1206" s="55" t="str">
        <f t="shared" si="91"/>
        <v>06</v>
      </c>
      <c r="J1206" s="55" t="str">
        <f t="shared" si="92"/>
        <v>2013</v>
      </c>
      <c r="K1206" s="53" t="str">
        <f t="shared" si="93"/>
        <v>11/06/2013</v>
      </c>
      <c r="L1206" s="53">
        <f t="shared" si="94"/>
        <v>41436</v>
      </c>
    </row>
    <row r="1207" spans="1:12" x14ac:dyDescent="0.3">
      <c r="A1207" s="53" t="s">
        <v>1836</v>
      </c>
      <c r="B1207">
        <v>600</v>
      </c>
      <c r="C1207">
        <v>600</v>
      </c>
      <c r="D1207">
        <v>600</v>
      </c>
      <c r="E1207">
        <v>600</v>
      </c>
      <c r="G1207" s="54">
        <v>-5.0000000000000001E-3</v>
      </c>
      <c r="H1207" s="55" t="str">
        <f t="shared" si="90"/>
        <v>12</v>
      </c>
      <c r="I1207" s="55" t="str">
        <f t="shared" si="91"/>
        <v>06</v>
      </c>
      <c r="J1207" s="55" t="str">
        <f t="shared" si="92"/>
        <v>2013</v>
      </c>
      <c r="K1207" s="53" t="str">
        <f t="shared" si="93"/>
        <v>12/06/2013</v>
      </c>
      <c r="L1207" s="53">
        <f t="shared" si="94"/>
        <v>41437</v>
      </c>
    </row>
    <row r="1208" spans="1:12" x14ac:dyDescent="0.3">
      <c r="A1208" t="s">
        <v>1837</v>
      </c>
      <c r="B1208">
        <v>600</v>
      </c>
      <c r="C1208">
        <v>600</v>
      </c>
      <c r="D1208">
        <v>600</v>
      </c>
      <c r="E1208">
        <v>600</v>
      </c>
      <c r="G1208" s="54">
        <v>0</v>
      </c>
      <c r="H1208" s="55" t="str">
        <f t="shared" si="90"/>
        <v>13</v>
      </c>
      <c r="I1208" s="55" t="str">
        <f t="shared" si="91"/>
        <v>06</v>
      </c>
      <c r="J1208" s="55" t="str">
        <f t="shared" si="92"/>
        <v>2013</v>
      </c>
      <c r="K1208" s="53" t="str">
        <f t="shared" si="93"/>
        <v>13/06/2013</v>
      </c>
      <c r="L1208" s="53">
        <f t="shared" si="94"/>
        <v>41438</v>
      </c>
    </row>
    <row r="1209" spans="1:12" x14ac:dyDescent="0.3">
      <c r="A1209" t="s">
        <v>1838</v>
      </c>
      <c r="B1209">
        <v>600</v>
      </c>
      <c r="C1209">
        <v>600</v>
      </c>
      <c r="D1209">
        <v>600</v>
      </c>
      <c r="E1209">
        <v>600</v>
      </c>
      <c r="G1209" s="54">
        <v>0</v>
      </c>
      <c r="H1209" s="55" t="str">
        <f t="shared" si="90"/>
        <v>14</v>
      </c>
      <c r="I1209" s="55" t="str">
        <f t="shared" si="91"/>
        <v>06</v>
      </c>
      <c r="J1209" s="55" t="str">
        <f t="shared" si="92"/>
        <v>2013</v>
      </c>
      <c r="K1209" s="53" t="str">
        <f t="shared" si="93"/>
        <v>14/06/2013</v>
      </c>
      <c r="L1209" s="53">
        <f t="shared" si="94"/>
        <v>41439</v>
      </c>
    </row>
    <row r="1210" spans="1:12" x14ac:dyDescent="0.3">
      <c r="A1210" t="s">
        <v>1839</v>
      </c>
      <c r="B1210">
        <v>600</v>
      </c>
      <c r="C1210">
        <v>600</v>
      </c>
      <c r="D1210">
        <v>600</v>
      </c>
      <c r="E1210">
        <v>600</v>
      </c>
      <c r="G1210" s="54">
        <v>0</v>
      </c>
      <c r="H1210" s="55" t="str">
        <f t="shared" si="90"/>
        <v>17</v>
      </c>
      <c r="I1210" s="55" t="str">
        <f t="shared" si="91"/>
        <v>06</v>
      </c>
      <c r="J1210" s="55" t="str">
        <f t="shared" si="92"/>
        <v>2013</v>
      </c>
      <c r="K1210" s="53" t="str">
        <f t="shared" si="93"/>
        <v>17/06/2013</v>
      </c>
      <c r="L1210" s="53">
        <f t="shared" si="94"/>
        <v>41442</v>
      </c>
    </row>
    <row r="1211" spans="1:12" x14ac:dyDescent="0.3">
      <c r="A1211" t="s">
        <v>1840</v>
      </c>
      <c r="B1211">
        <v>600</v>
      </c>
      <c r="C1211">
        <v>600</v>
      </c>
      <c r="D1211">
        <v>600</v>
      </c>
      <c r="E1211">
        <v>600</v>
      </c>
      <c r="G1211" s="54">
        <v>0</v>
      </c>
      <c r="H1211" s="55" t="str">
        <f t="shared" si="90"/>
        <v>18</v>
      </c>
      <c r="I1211" s="55" t="str">
        <f t="shared" si="91"/>
        <v>06</v>
      </c>
      <c r="J1211" s="55" t="str">
        <f t="shared" si="92"/>
        <v>2013</v>
      </c>
      <c r="K1211" s="53" t="str">
        <f t="shared" si="93"/>
        <v>18/06/2013</v>
      </c>
      <c r="L1211" s="53">
        <f t="shared" si="94"/>
        <v>41443</v>
      </c>
    </row>
    <row r="1212" spans="1:12" x14ac:dyDescent="0.3">
      <c r="A1212" t="s">
        <v>1841</v>
      </c>
      <c r="B1212">
        <v>600</v>
      </c>
      <c r="C1212">
        <v>600</v>
      </c>
      <c r="D1212">
        <v>600</v>
      </c>
      <c r="E1212">
        <v>600</v>
      </c>
      <c r="G1212" s="54">
        <v>0</v>
      </c>
      <c r="H1212" s="55" t="str">
        <f t="shared" si="90"/>
        <v>19</v>
      </c>
      <c r="I1212" s="55" t="str">
        <f t="shared" si="91"/>
        <v>06</v>
      </c>
      <c r="J1212" s="55" t="str">
        <f t="shared" si="92"/>
        <v>2013</v>
      </c>
      <c r="K1212" s="53" t="str">
        <f t="shared" si="93"/>
        <v>19/06/2013</v>
      </c>
      <c r="L1212" s="53">
        <f t="shared" si="94"/>
        <v>41444</v>
      </c>
    </row>
    <row r="1213" spans="1:12" x14ac:dyDescent="0.3">
      <c r="A1213" t="s">
        <v>1842</v>
      </c>
      <c r="B1213">
        <v>600</v>
      </c>
      <c r="C1213">
        <v>600</v>
      </c>
      <c r="D1213">
        <v>600</v>
      </c>
      <c r="E1213">
        <v>600</v>
      </c>
      <c r="G1213" s="54">
        <v>0</v>
      </c>
      <c r="H1213" s="55" t="str">
        <f t="shared" si="90"/>
        <v>20</v>
      </c>
      <c r="I1213" s="55" t="str">
        <f t="shared" si="91"/>
        <v>06</v>
      </c>
      <c r="J1213" s="55" t="str">
        <f t="shared" si="92"/>
        <v>2013</v>
      </c>
      <c r="K1213" s="53" t="str">
        <f t="shared" si="93"/>
        <v>20/06/2013</v>
      </c>
      <c r="L1213" s="53">
        <f t="shared" si="94"/>
        <v>41445</v>
      </c>
    </row>
    <row r="1214" spans="1:12" x14ac:dyDescent="0.3">
      <c r="A1214" t="s">
        <v>1843</v>
      </c>
      <c r="B1214">
        <v>600</v>
      </c>
      <c r="C1214">
        <v>600</v>
      </c>
      <c r="D1214">
        <v>600</v>
      </c>
      <c r="E1214">
        <v>600</v>
      </c>
      <c r="G1214" s="54">
        <v>0</v>
      </c>
      <c r="H1214" s="55" t="str">
        <f t="shared" si="90"/>
        <v>21</v>
      </c>
      <c r="I1214" s="55" t="str">
        <f t="shared" si="91"/>
        <v>06</v>
      </c>
      <c r="J1214" s="55" t="str">
        <f t="shared" si="92"/>
        <v>2013</v>
      </c>
      <c r="K1214" s="53" t="str">
        <f t="shared" si="93"/>
        <v>21/06/2013</v>
      </c>
      <c r="L1214" s="53">
        <f t="shared" si="94"/>
        <v>41446</v>
      </c>
    </row>
    <row r="1215" spans="1:12" x14ac:dyDescent="0.3">
      <c r="A1215" t="s">
        <v>1844</v>
      </c>
      <c r="B1215">
        <v>600</v>
      </c>
      <c r="C1215">
        <v>600</v>
      </c>
      <c r="D1215">
        <v>600</v>
      </c>
      <c r="E1215">
        <v>600</v>
      </c>
      <c r="G1215" s="54">
        <v>0</v>
      </c>
      <c r="H1215" s="55" t="str">
        <f t="shared" si="90"/>
        <v>24</v>
      </c>
      <c r="I1215" s="55" t="str">
        <f t="shared" si="91"/>
        <v>06</v>
      </c>
      <c r="J1215" s="55" t="str">
        <f t="shared" si="92"/>
        <v>2013</v>
      </c>
      <c r="K1215" s="53" t="str">
        <f t="shared" si="93"/>
        <v>24/06/2013</v>
      </c>
      <c r="L1215" s="53">
        <f t="shared" si="94"/>
        <v>41449</v>
      </c>
    </row>
    <row r="1216" spans="1:12" x14ac:dyDescent="0.3">
      <c r="A1216" t="s">
        <v>1845</v>
      </c>
      <c r="B1216">
        <v>626</v>
      </c>
      <c r="C1216">
        <v>628</v>
      </c>
      <c r="D1216">
        <v>628</v>
      </c>
      <c r="E1216">
        <v>628</v>
      </c>
      <c r="F1216" t="s">
        <v>1583</v>
      </c>
      <c r="G1216" s="54">
        <v>4.3299999999999998E-2</v>
      </c>
      <c r="H1216" s="55" t="str">
        <f t="shared" si="90"/>
        <v>26</v>
      </c>
      <c r="I1216" s="55" t="str">
        <f t="shared" si="91"/>
        <v>06</v>
      </c>
      <c r="J1216" s="55" t="str">
        <f t="shared" si="92"/>
        <v>2013</v>
      </c>
      <c r="K1216" s="53" t="str">
        <f t="shared" si="93"/>
        <v>26/06/2013</v>
      </c>
      <c r="L1216" s="53">
        <f t="shared" si="94"/>
        <v>41451</v>
      </c>
    </row>
    <row r="1217" spans="1:12" x14ac:dyDescent="0.3">
      <c r="A1217" t="s">
        <v>1846</v>
      </c>
      <c r="B1217">
        <v>632</v>
      </c>
      <c r="C1217">
        <v>630</v>
      </c>
      <c r="D1217">
        <v>632</v>
      </c>
      <c r="E1217">
        <v>630</v>
      </c>
      <c r="F1217" t="s">
        <v>1270</v>
      </c>
      <c r="G1217" s="54">
        <v>9.5999999999999992E-3</v>
      </c>
      <c r="H1217" s="55" t="str">
        <f t="shared" si="90"/>
        <v>27</v>
      </c>
      <c r="I1217" s="55" t="str">
        <f t="shared" si="91"/>
        <v>06</v>
      </c>
      <c r="J1217" s="55" t="str">
        <f t="shared" si="92"/>
        <v>2013</v>
      </c>
      <c r="K1217" s="53" t="str">
        <f t="shared" si="93"/>
        <v>27/06/2013</v>
      </c>
      <c r="L1217" s="53">
        <f t="shared" si="94"/>
        <v>41452</v>
      </c>
    </row>
    <row r="1218" spans="1:12" x14ac:dyDescent="0.3">
      <c r="A1218" t="s">
        <v>1847</v>
      </c>
      <c r="B1218">
        <v>632</v>
      </c>
      <c r="C1218">
        <v>632</v>
      </c>
      <c r="D1218">
        <v>635</v>
      </c>
      <c r="E1218">
        <v>632</v>
      </c>
      <c r="F1218" t="s">
        <v>1079</v>
      </c>
      <c r="G1218" s="54">
        <v>0</v>
      </c>
      <c r="H1218" s="55" t="str">
        <f t="shared" ref="H1218:H1281" si="95">+MID(A1218,4,2)</f>
        <v>28</v>
      </c>
      <c r="I1218" s="55" t="str">
        <f t="shared" ref="I1218:I1281" si="96">+MID(A1218,1,2)</f>
        <v>06</v>
      </c>
      <c r="J1218" s="55" t="str">
        <f t="shared" ref="J1218:J1281" si="97">+MID(A1218,7,4)</f>
        <v>2013</v>
      </c>
      <c r="K1218" s="53" t="str">
        <f t="shared" ref="K1218:K1281" si="98">+H1218&amp;"/"&amp;I1218&amp;"/"&amp;J1218</f>
        <v>28/06/2013</v>
      </c>
      <c r="L1218" s="53">
        <f t="shared" ref="L1218:L1281" si="99">+K1218+0</f>
        <v>41453</v>
      </c>
    </row>
    <row r="1219" spans="1:12" x14ac:dyDescent="0.3">
      <c r="A1219" s="53" t="s">
        <v>1848</v>
      </c>
      <c r="B1219">
        <v>632</v>
      </c>
      <c r="C1219">
        <v>632</v>
      </c>
      <c r="D1219">
        <v>632</v>
      </c>
      <c r="E1219">
        <v>632</v>
      </c>
      <c r="G1219" s="54">
        <v>0</v>
      </c>
      <c r="H1219" s="55" t="str">
        <f t="shared" si="95"/>
        <v>01</v>
      </c>
      <c r="I1219" s="55" t="str">
        <f t="shared" si="96"/>
        <v>07</v>
      </c>
      <c r="J1219" s="55" t="str">
        <f t="shared" si="97"/>
        <v>2013</v>
      </c>
      <c r="K1219" s="53" t="str">
        <f t="shared" si="98"/>
        <v>01/07/2013</v>
      </c>
      <c r="L1219" s="53">
        <f t="shared" si="99"/>
        <v>41456</v>
      </c>
    </row>
    <row r="1220" spans="1:12" x14ac:dyDescent="0.3">
      <c r="A1220" s="53" t="s">
        <v>1849</v>
      </c>
      <c r="B1220">
        <v>632</v>
      </c>
      <c r="C1220">
        <v>632</v>
      </c>
      <c r="D1220">
        <v>632</v>
      </c>
      <c r="E1220">
        <v>632</v>
      </c>
      <c r="G1220" s="54">
        <v>0</v>
      </c>
      <c r="H1220" s="55" t="str">
        <f t="shared" si="95"/>
        <v>02</v>
      </c>
      <c r="I1220" s="55" t="str">
        <f t="shared" si="96"/>
        <v>07</v>
      </c>
      <c r="J1220" s="55" t="str">
        <f t="shared" si="97"/>
        <v>2013</v>
      </c>
      <c r="K1220" s="53" t="str">
        <f t="shared" si="98"/>
        <v>02/07/2013</v>
      </c>
      <c r="L1220" s="53">
        <f t="shared" si="99"/>
        <v>41457</v>
      </c>
    </row>
    <row r="1221" spans="1:12" x14ac:dyDescent="0.3">
      <c r="A1221" s="53" t="s">
        <v>1850</v>
      </c>
      <c r="B1221">
        <v>635</v>
      </c>
      <c r="C1221">
        <v>635</v>
      </c>
      <c r="D1221">
        <v>633</v>
      </c>
      <c r="E1221">
        <v>635</v>
      </c>
      <c r="G1221" s="54">
        <v>4.7000000000000002E-3</v>
      </c>
      <c r="H1221" s="55" t="str">
        <f t="shared" si="95"/>
        <v>03</v>
      </c>
      <c r="I1221" s="55" t="str">
        <f t="shared" si="96"/>
        <v>07</v>
      </c>
      <c r="J1221" s="55" t="str">
        <f t="shared" si="97"/>
        <v>2013</v>
      </c>
      <c r="K1221" s="53" t="str">
        <f t="shared" si="98"/>
        <v>03/07/2013</v>
      </c>
      <c r="L1221" s="53">
        <f t="shared" si="99"/>
        <v>41458</v>
      </c>
    </row>
    <row r="1222" spans="1:12" x14ac:dyDescent="0.3">
      <c r="A1222" s="53" t="s">
        <v>1851</v>
      </c>
      <c r="B1222">
        <v>635</v>
      </c>
      <c r="C1222">
        <v>635</v>
      </c>
      <c r="D1222">
        <v>635</v>
      </c>
      <c r="E1222">
        <v>635</v>
      </c>
      <c r="G1222" s="54">
        <v>0</v>
      </c>
      <c r="H1222" s="55" t="str">
        <f t="shared" si="95"/>
        <v>05</v>
      </c>
      <c r="I1222" s="55" t="str">
        <f t="shared" si="96"/>
        <v>07</v>
      </c>
      <c r="J1222" s="55" t="str">
        <f t="shared" si="97"/>
        <v>2013</v>
      </c>
      <c r="K1222" s="53" t="str">
        <f t="shared" si="98"/>
        <v>05/07/2013</v>
      </c>
      <c r="L1222" s="53">
        <f t="shared" si="99"/>
        <v>41460</v>
      </c>
    </row>
    <row r="1223" spans="1:12" x14ac:dyDescent="0.3">
      <c r="A1223" s="53" t="s">
        <v>1852</v>
      </c>
      <c r="B1223">
        <v>635</v>
      </c>
      <c r="C1223">
        <v>635</v>
      </c>
      <c r="D1223">
        <v>635</v>
      </c>
      <c r="E1223">
        <v>635</v>
      </c>
      <c r="G1223" s="54">
        <v>0</v>
      </c>
      <c r="H1223" s="55" t="str">
        <f t="shared" si="95"/>
        <v>08</v>
      </c>
      <c r="I1223" s="55" t="str">
        <f t="shared" si="96"/>
        <v>07</v>
      </c>
      <c r="J1223" s="55" t="str">
        <f t="shared" si="97"/>
        <v>2013</v>
      </c>
      <c r="K1223" s="53" t="str">
        <f t="shared" si="98"/>
        <v>08/07/2013</v>
      </c>
      <c r="L1223" s="53">
        <f t="shared" si="99"/>
        <v>41463</v>
      </c>
    </row>
    <row r="1224" spans="1:12" x14ac:dyDescent="0.3">
      <c r="A1224" s="53" t="s">
        <v>1853</v>
      </c>
      <c r="B1224">
        <v>635</v>
      </c>
      <c r="C1224">
        <v>635</v>
      </c>
      <c r="D1224">
        <v>635</v>
      </c>
      <c r="E1224">
        <v>635</v>
      </c>
      <c r="G1224" s="54">
        <v>0</v>
      </c>
      <c r="H1224" s="55" t="str">
        <f t="shared" si="95"/>
        <v>09</v>
      </c>
      <c r="I1224" s="55" t="str">
        <f t="shared" si="96"/>
        <v>07</v>
      </c>
      <c r="J1224" s="55" t="str">
        <f t="shared" si="97"/>
        <v>2013</v>
      </c>
      <c r="K1224" s="53" t="str">
        <f t="shared" si="98"/>
        <v>09/07/2013</v>
      </c>
      <c r="L1224" s="53">
        <f t="shared" si="99"/>
        <v>41464</v>
      </c>
    </row>
    <row r="1225" spans="1:12" x14ac:dyDescent="0.3">
      <c r="A1225" s="53" t="s">
        <v>1854</v>
      </c>
      <c r="B1225">
        <v>635</v>
      </c>
      <c r="C1225">
        <v>635</v>
      </c>
      <c r="D1225">
        <v>635</v>
      </c>
      <c r="E1225">
        <v>635</v>
      </c>
      <c r="G1225" s="54">
        <v>0</v>
      </c>
      <c r="H1225" s="55" t="str">
        <f t="shared" si="95"/>
        <v>10</v>
      </c>
      <c r="I1225" s="55" t="str">
        <f t="shared" si="96"/>
        <v>07</v>
      </c>
      <c r="J1225" s="55" t="str">
        <f t="shared" si="97"/>
        <v>2013</v>
      </c>
      <c r="K1225" s="53" t="str">
        <f t="shared" si="98"/>
        <v>10/07/2013</v>
      </c>
      <c r="L1225" s="53">
        <f t="shared" si="99"/>
        <v>41465</v>
      </c>
    </row>
    <row r="1226" spans="1:12" x14ac:dyDescent="0.3">
      <c r="A1226" s="53" t="s">
        <v>1855</v>
      </c>
      <c r="B1226">
        <v>635</v>
      </c>
      <c r="C1226">
        <v>635</v>
      </c>
      <c r="D1226">
        <v>635</v>
      </c>
      <c r="E1226">
        <v>635</v>
      </c>
      <c r="G1226" s="54">
        <v>0</v>
      </c>
      <c r="H1226" s="55" t="str">
        <f t="shared" si="95"/>
        <v>11</v>
      </c>
      <c r="I1226" s="55" t="str">
        <f t="shared" si="96"/>
        <v>07</v>
      </c>
      <c r="J1226" s="55" t="str">
        <f t="shared" si="97"/>
        <v>2013</v>
      </c>
      <c r="K1226" s="53" t="str">
        <f t="shared" si="98"/>
        <v>11/07/2013</v>
      </c>
      <c r="L1226" s="53">
        <f t="shared" si="99"/>
        <v>41466</v>
      </c>
    </row>
    <row r="1227" spans="1:12" x14ac:dyDescent="0.3">
      <c r="A1227" s="53" t="s">
        <v>1856</v>
      </c>
      <c r="B1227">
        <v>635</v>
      </c>
      <c r="C1227">
        <v>635</v>
      </c>
      <c r="D1227">
        <v>635</v>
      </c>
      <c r="E1227">
        <v>635</v>
      </c>
      <c r="G1227" s="54">
        <v>0</v>
      </c>
      <c r="H1227" s="55" t="str">
        <f t="shared" si="95"/>
        <v>12</v>
      </c>
      <c r="I1227" s="55" t="str">
        <f t="shared" si="96"/>
        <v>07</v>
      </c>
      <c r="J1227" s="55" t="str">
        <f t="shared" si="97"/>
        <v>2013</v>
      </c>
      <c r="K1227" s="53" t="str">
        <f t="shared" si="98"/>
        <v>12/07/2013</v>
      </c>
      <c r="L1227" s="53">
        <f t="shared" si="99"/>
        <v>41467</v>
      </c>
    </row>
    <row r="1228" spans="1:12" x14ac:dyDescent="0.3">
      <c r="A1228" t="s">
        <v>1857</v>
      </c>
      <c r="B1228">
        <v>635</v>
      </c>
      <c r="C1228">
        <v>635</v>
      </c>
      <c r="D1228">
        <v>635</v>
      </c>
      <c r="E1228">
        <v>635</v>
      </c>
      <c r="F1228" t="s">
        <v>900</v>
      </c>
      <c r="G1228" s="54">
        <v>0</v>
      </c>
      <c r="H1228" s="55" t="str">
        <f t="shared" si="95"/>
        <v>15</v>
      </c>
      <c r="I1228" s="55" t="str">
        <f t="shared" si="96"/>
        <v>07</v>
      </c>
      <c r="J1228" s="55" t="str">
        <f t="shared" si="97"/>
        <v>2013</v>
      </c>
      <c r="K1228" s="53" t="str">
        <f t="shared" si="98"/>
        <v>15/07/2013</v>
      </c>
      <c r="L1228" s="53">
        <f t="shared" si="99"/>
        <v>41470</v>
      </c>
    </row>
    <row r="1229" spans="1:12" x14ac:dyDescent="0.3">
      <c r="A1229" t="s">
        <v>1858</v>
      </c>
      <c r="B1229">
        <v>635</v>
      </c>
      <c r="C1229">
        <v>635</v>
      </c>
      <c r="D1229">
        <v>635</v>
      </c>
      <c r="E1229">
        <v>635</v>
      </c>
      <c r="G1229" s="54">
        <v>0</v>
      </c>
      <c r="H1229" s="55" t="str">
        <f t="shared" si="95"/>
        <v>16</v>
      </c>
      <c r="I1229" s="55" t="str">
        <f t="shared" si="96"/>
        <v>07</v>
      </c>
      <c r="J1229" s="55" t="str">
        <f t="shared" si="97"/>
        <v>2013</v>
      </c>
      <c r="K1229" s="53" t="str">
        <f t="shared" si="98"/>
        <v>16/07/2013</v>
      </c>
      <c r="L1229" s="53">
        <f t="shared" si="99"/>
        <v>41471</v>
      </c>
    </row>
    <row r="1230" spans="1:12" x14ac:dyDescent="0.3">
      <c r="A1230" t="s">
        <v>1859</v>
      </c>
      <c r="B1230">
        <v>635</v>
      </c>
      <c r="C1230">
        <v>635</v>
      </c>
      <c r="D1230">
        <v>635</v>
      </c>
      <c r="E1230">
        <v>635</v>
      </c>
      <c r="G1230" s="54">
        <v>0</v>
      </c>
      <c r="H1230" s="55" t="str">
        <f t="shared" si="95"/>
        <v>17</v>
      </c>
      <c r="I1230" s="55" t="str">
        <f t="shared" si="96"/>
        <v>07</v>
      </c>
      <c r="J1230" s="55" t="str">
        <f t="shared" si="97"/>
        <v>2013</v>
      </c>
      <c r="K1230" s="53" t="str">
        <f t="shared" si="98"/>
        <v>17/07/2013</v>
      </c>
      <c r="L1230" s="53">
        <f t="shared" si="99"/>
        <v>41472</v>
      </c>
    </row>
    <row r="1231" spans="1:12" x14ac:dyDescent="0.3">
      <c r="A1231" t="s">
        <v>1860</v>
      </c>
      <c r="B1231">
        <v>635</v>
      </c>
      <c r="C1231">
        <v>635</v>
      </c>
      <c r="D1231">
        <v>635</v>
      </c>
      <c r="E1231">
        <v>635</v>
      </c>
      <c r="G1231" s="54">
        <v>0</v>
      </c>
      <c r="H1231" s="55" t="str">
        <f t="shared" si="95"/>
        <v>18</v>
      </c>
      <c r="I1231" s="55" t="str">
        <f t="shared" si="96"/>
        <v>07</v>
      </c>
      <c r="J1231" s="55" t="str">
        <f t="shared" si="97"/>
        <v>2013</v>
      </c>
      <c r="K1231" s="53" t="str">
        <f t="shared" si="98"/>
        <v>18/07/2013</v>
      </c>
      <c r="L1231" s="53">
        <f t="shared" si="99"/>
        <v>41473</v>
      </c>
    </row>
    <row r="1232" spans="1:12" x14ac:dyDescent="0.3">
      <c r="A1232" t="s">
        <v>1861</v>
      </c>
      <c r="B1232">
        <v>635</v>
      </c>
      <c r="C1232">
        <v>635</v>
      </c>
      <c r="D1232">
        <v>635</v>
      </c>
      <c r="E1232">
        <v>635</v>
      </c>
      <c r="G1232" s="54">
        <v>0</v>
      </c>
      <c r="H1232" s="55" t="str">
        <f t="shared" si="95"/>
        <v>19</v>
      </c>
      <c r="I1232" s="55" t="str">
        <f t="shared" si="96"/>
        <v>07</v>
      </c>
      <c r="J1232" s="55" t="str">
        <f t="shared" si="97"/>
        <v>2013</v>
      </c>
      <c r="K1232" s="53" t="str">
        <f t="shared" si="98"/>
        <v>19/07/2013</v>
      </c>
      <c r="L1232" s="53">
        <f t="shared" si="99"/>
        <v>41474</v>
      </c>
    </row>
    <row r="1233" spans="1:12" x14ac:dyDescent="0.3">
      <c r="A1233" t="s">
        <v>1862</v>
      </c>
      <c r="B1233">
        <v>635</v>
      </c>
      <c r="C1233">
        <v>635</v>
      </c>
      <c r="D1233">
        <v>635</v>
      </c>
      <c r="E1233">
        <v>635</v>
      </c>
      <c r="G1233" s="54">
        <v>0</v>
      </c>
      <c r="H1233" s="55" t="str">
        <f t="shared" si="95"/>
        <v>22</v>
      </c>
      <c r="I1233" s="55" t="str">
        <f t="shared" si="96"/>
        <v>07</v>
      </c>
      <c r="J1233" s="55" t="str">
        <f t="shared" si="97"/>
        <v>2013</v>
      </c>
      <c r="K1233" s="53" t="str">
        <f t="shared" si="98"/>
        <v>22/07/2013</v>
      </c>
      <c r="L1233" s="53">
        <f t="shared" si="99"/>
        <v>41477</v>
      </c>
    </row>
    <row r="1234" spans="1:12" x14ac:dyDescent="0.3">
      <c r="A1234" t="s">
        <v>1863</v>
      </c>
      <c r="B1234">
        <v>635</v>
      </c>
      <c r="C1234">
        <v>635</v>
      </c>
      <c r="D1234">
        <v>635</v>
      </c>
      <c r="E1234">
        <v>635</v>
      </c>
      <c r="G1234" s="54">
        <v>0</v>
      </c>
      <c r="H1234" s="55" t="str">
        <f t="shared" si="95"/>
        <v>23</v>
      </c>
      <c r="I1234" s="55" t="str">
        <f t="shared" si="96"/>
        <v>07</v>
      </c>
      <c r="J1234" s="55" t="str">
        <f t="shared" si="97"/>
        <v>2013</v>
      </c>
      <c r="K1234" s="53" t="str">
        <f t="shared" si="98"/>
        <v>23/07/2013</v>
      </c>
      <c r="L1234" s="53">
        <f t="shared" si="99"/>
        <v>41478</v>
      </c>
    </row>
    <row r="1235" spans="1:12" x14ac:dyDescent="0.3">
      <c r="A1235" t="s">
        <v>1864</v>
      </c>
      <c r="B1235">
        <v>636</v>
      </c>
      <c r="C1235">
        <v>636</v>
      </c>
      <c r="D1235">
        <v>636</v>
      </c>
      <c r="E1235">
        <v>636</v>
      </c>
      <c r="G1235" s="54">
        <v>1.6000000000000001E-3</v>
      </c>
      <c r="H1235" s="55" t="str">
        <f t="shared" si="95"/>
        <v>24</v>
      </c>
      <c r="I1235" s="55" t="str">
        <f t="shared" si="96"/>
        <v>07</v>
      </c>
      <c r="J1235" s="55" t="str">
        <f t="shared" si="97"/>
        <v>2013</v>
      </c>
      <c r="K1235" s="53" t="str">
        <f t="shared" si="98"/>
        <v>24/07/2013</v>
      </c>
      <c r="L1235" s="53">
        <f t="shared" si="99"/>
        <v>41479</v>
      </c>
    </row>
    <row r="1236" spans="1:12" x14ac:dyDescent="0.3">
      <c r="A1236" t="s">
        <v>1865</v>
      </c>
      <c r="B1236">
        <v>636</v>
      </c>
      <c r="C1236">
        <v>636</v>
      </c>
      <c r="D1236">
        <v>636</v>
      </c>
      <c r="E1236">
        <v>636</v>
      </c>
      <c r="G1236" s="54">
        <v>0</v>
      </c>
      <c r="H1236" s="55" t="str">
        <f t="shared" si="95"/>
        <v>25</v>
      </c>
      <c r="I1236" s="55" t="str">
        <f t="shared" si="96"/>
        <v>07</v>
      </c>
      <c r="J1236" s="55" t="str">
        <f t="shared" si="97"/>
        <v>2013</v>
      </c>
      <c r="K1236" s="53" t="str">
        <f t="shared" si="98"/>
        <v>25/07/2013</v>
      </c>
      <c r="L1236" s="53">
        <f t="shared" si="99"/>
        <v>41480</v>
      </c>
    </row>
    <row r="1237" spans="1:12" x14ac:dyDescent="0.3">
      <c r="A1237" t="s">
        <v>1866</v>
      </c>
      <c r="B1237">
        <v>636</v>
      </c>
      <c r="C1237">
        <v>636</v>
      </c>
      <c r="D1237">
        <v>636</v>
      </c>
      <c r="E1237">
        <v>636</v>
      </c>
      <c r="G1237" s="54">
        <v>0</v>
      </c>
      <c r="H1237" s="55" t="str">
        <f t="shared" si="95"/>
        <v>26</v>
      </c>
      <c r="I1237" s="55" t="str">
        <f t="shared" si="96"/>
        <v>07</v>
      </c>
      <c r="J1237" s="55" t="str">
        <f t="shared" si="97"/>
        <v>2013</v>
      </c>
      <c r="K1237" s="53" t="str">
        <f t="shared" si="98"/>
        <v>26/07/2013</v>
      </c>
      <c r="L1237" s="53">
        <f t="shared" si="99"/>
        <v>41481</v>
      </c>
    </row>
    <row r="1238" spans="1:12" x14ac:dyDescent="0.3">
      <c r="A1238" t="s">
        <v>1867</v>
      </c>
      <c r="B1238">
        <v>636</v>
      </c>
      <c r="C1238">
        <v>636</v>
      </c>
      <c r="D1238">
        <v>636</v>
      </c>
      <c r="E1238">
        <v>636</v>
      </c>
      <c r="G1238" s="54">
        <v>0</v>
      </c>
      <c r="H1238" s="55" t="str">
        <f t="shared" si="95"/>
        <v>29</v>
      </c>
      <c r="I1238" s="55" t="str">
        <f t="shared" si="96"/>
        <v>07</v>
      </c>
      <c r="J1238" s="55" t="str">
        <f t="shared" si="97"/>
        <v>2013</v>
      </c>
      <c r="K1238" s="53" t="str">
        <f t="shared" si="98"/>
        <v>29/07/2013</v>
      </c>
      <c r="L1238" s="53">
        <f t="shared" si="99"/>
        <v>41484</v>
      </c>
    </row>
    <row r="1239" spans="1:12" x14ac:dyDescent="0.3">
      <c r="A1239" t="s">
        <v>1868</v>
      </c>
      <c r="B1239">
        <v>636</v>
      </c>
      <c r="C1239">
        <v>636</v>
      </c>
      <c r="D1239">
        <v>636</v>
      </c>
      <c r="E1239">
        <v>636</v>
      </c>
      <c r="G1239" s="54">
        <v>0</v>
      </c>
      <c r="H1239" s="55" t="str">
        <f t="shared" si="95"/>
        <v>30</v>
      </c>
      <c r="I1239" s="55" t="str">
        <f t="shared" si="96"/>
        <v>07</v>
      </c>
      <c r="J1239" s="55" t="str">
        <f t="shared" si="97"/>
        <v>2013</v>
      </c>
      <c r="K1239" s="53" t="str">
        <f t="shared" si="98"/>
        <v>30/07/2013</v>
      </c>
      <c r="L1239" s="53">
        <f t="shared" si="99"/>
        <v>41485</v>
      </c>
    </row>
    <row r="1240" spans="1:12" x14ac:dyDescent="0.3">
      <c r="A1240" t="s">
        <v>1869</v>
      </c>
      <c r="B1240">
        <v>642</v>
      </c>
      <c r="C1240">
        <v>642</v>
      </c>
      <c r="D1240">
        <v>642</v>
      </c>
      <c r="E1240">
        <v>642</v>
      </c>
      <c r="G1240" s="54">
        <v>9.4000000000000004E-3</v>
      </c>
      <c r="H1240" s="55" t="str">
        <f t="shared" si="95"/>
        <v>31</v>
      </c>
      <c r="I1240" s="55" t="str">
        <f t="shared" si="96"/>
        <v>07</v>
      </c>
      <c r="J1240" s="55" t="str">
        <f t="shared" si="97"/>
        <v>2013</v>
      </c>
      <c r="K1240" s="53" t="str">
        <f t="shared" si="98"/>
        <v>31/07/2013</v>
      </c>
      <c r="L1240" s="53">
        <f t="shared" si="99"/>
        <v>41486</v>
      </c>
    </row>
    <row r="1241" spans="1:12" x14ac:dyDescent="0.3">
      <c r="A1241" s="53" t="s">
        <v>1870</v>
      </c>
      <c r="B1241">
        <v>642</v>
      </c>
      <c r="C1241">
        <v>642</v>
      </c>
      <c r="D1241">
        <v>642</v>
      </c>
      <c r="E1241">
        <v>642</v>
      </c>
      <c r="G1241" s="54">
        <v>0</v>
      </c>
      <c r="H1241" s="55" t="str">
        <f t="shared" si="95"/>
        <v>01</v>
      </c>
      <c r="I1241" s="55" t="str">
        <f t="shared" si="96"/>
        <v>08</v>
      </c>
      <c r="J1241" s="55" t="str">
        <f t="shared" si="97"/>
        <v>2013</v>
      </c>
      <c r="K1241" s="53" t="str">
        <f t="shared" si="98"/>
        <v>01/08/2013</v>
      </c>
      <c r="L1241" s="53">
        <f t="shared" si="99"/>
        <v>41487</v>
      </c>
    </row>
    <row r="1242" spans="1:12" x14ac:dyDescent="0.3">
      <c r="A1242" s="53" t="s">
        <v>1871</v>
      </c>
      <c r="B1242">
        <v>642</v>
      </c>
      <c r="C1242">
        <v>642</v>
      </c>
      <c r="D1242">
        <v>642</v>
      </c>
      <c r="E1242">
        <v>642</v>
      </c>
      <c r="G1242" s="54">
        <v>0</v>
      </c>
      <c r="H1242" s="55" t="str">
        <f t="shared" si="95"/>
        <v>02</v>
      </c>
      <c r="I1242" s="55" t="str">
        <f t="shared" si="96"/>
        <v>08</v>
      </c>
      <c r="J1242" s="55" t="str">
        <f t="shared" si="97"/>
        <v>2013</v>
      </c>
      <c r="K1242" s="53" t="str">
        <f t="shared" si="98"/>
        <v>02/08/2013</v>
      </c>
      <c r="L1242" s="53">
        <f t="shared" si="99"/>
        <v>41488</v>
      </c>
    </row>
    <row r="1243" spans="1:12" x14ac:dyDescent="0.3">
      <c r="A1243" s="53" t="s">
        <v>1872</v>
      </c>
      <c r="B1243">
        <v>642</v>
      </c>
      <c r="C1243">
        <v>642</v>
      </c>
      <c r="D1243">
        <v>642</v>
      </c>
      <c r="E1243">
        <v>642</v>
      </c>
      <c r="G1243" s="54">
        <v>0</v>
      </c>
      <c r="H1243" s="55" t="str">
        <f t="shared" si="95"/>
        <v>05</v>
      </c>
      <c r="I1243" s="55" t="str">
        <f t="shared" si="96"/>
        <v>08</v>
      </c>
      <c r="J1243" s="55" t="str">
        <f t="shared" si="97"/>
        <v>2013</v>
      </c>
      <c r="K1243" s="53" t="str">
        <f t="shared" si="98"/>
        <v>05/08/2013</v>
      </c>
      <c r="L1243" s="53">
        <f t="shared" si="99"/>
        <v>41491</v>
      </c>
    </row>
    <row r="1244" spans="1:12" x14ac:dyDescent="0.3">
      <c r="A1244" s="53" t="s">
        <v>1873</v>
      </c>
      <c r="B1244">
        <v>642</v>
      </c>
      <c r="C1244">
        <v>642</v>
      </c>
      <c r="D1244">
        <v>642</v>
      </c>
      <c r="E1244">
        <v>642</v>
      </c>
      <c r="G1244" s="54">
        <v>0</v>
      </c>
      <c r="H1244" s="55" t="str">
        <f t="shared" si="95"/>
        <v>06</v>
      </c>
      <c r="I1244" s="55" t="str">
        <f t="shared" si="96"/>
        <v>08</v>
      </c>
      <c r="J1244" s="55" t="str">
        <f t="shared" si="97"/>
        <v>2013</v>
      </c>
      <c r="K1244" s="53" t="str">
        <f t="shared" si="98"/>
        <v>06/08/2013</v>
      </c>
      <c r="L1244" s="53">
        <f t="shared" si="99"/>
        <v>41492</v>
      </c>
    </row>
    <row r="1245" spans="1:12" x14ac:dyDescent="0.3">
      <c r="A1245" s="53" t="s">
        <v>1874</v>
      </c>
      <c r="B1245">
        <v>642</v>
      </c>
      <c r="C1245">
        <v>642</v>
      </c>
      <c r="D1245">
        <v>642</v>
      </c>
      <c r="E1245">
        <v>642</v>
      </c>
      <c r="G1245" s="54">
        <v>0</v>
      </c>
      <c r="H1245" s="55" t="str">
        <f t="shared" si="95"/>
        <v>07</v>
      </c>
      <c r="I1245" s="55" t="str">
        <f t="shared" si="96"/>
        <v>08</v>
      </c>
      <c r="J1245" s="55" t="str">
        <f t="shared" si="97"/>
        <v>2013</v>
      </c>
      <c r="K1245" s="53" t="str">
        <f t="shared" si="98"/>
        <v>07/08/2013</v>
      </c>
      <c r="L1245" s="53">
        <f t="shared" si="99"/>
        <v>41493</v>
      </c>
    </row>
    <row r="1246" spans="1:12" x14ac:dyDescent="0.3">
      <c r="A1246" s="53" t="s">
        <v>1875</v>
      </c>
      <c r="B1246">
        <v>648</v>
      </c>
      <c r="C1246">
        <v>648</v>
      </c>
      <c r="D1246">
        <v>648</v>
      </c>
      <c r="E1246">
        <v>648</v>
      </c>
      <c r="G1246" s="54">
        <v>9.2999999999999992E-3</v>
      </c>
      <c r="H1246" s="55" t="str">
        <f t="shared" si="95"/>
        <v>08</v>
      </c>
      <c r="I1246" s="55" t="str">
        <f t="shared" si="96"/>
        <v>08</v>
      </c>
      <c r="J1246" s="55" t="str">
        <f t="shared" si="97"/>
        <v>2013</v>
      </c>
      <c r="K1246" s="53" t="str">
        <f t="shared" si="98"/>
        <v>08/08/2013</v>
      </c>
      <c r="L1246" s="53">
        <f t="shared" si="99"/>
        <v>41494</v>
      </c>
    </row>
    <row r="1247" spans="1:12" x14ac:dyDescent="0.3">
      <c r="A1247" s="53" t="s">
        <v>1876</v>
      </c>
      <c r="B1247">
        <v>648</v>
      </c>
      <c r="C1247">
        <v>648</v>
      </c>
      <c r="D1247">
        <v>648</v>
      </c>
      <c r="E1247">
        <v>648</v>
      </c>
      <c r="G1247" s="54">
        <v>0</v>
      </c>
      <c r="H1247" s="55" t="str">
        <f t="shared" si="95"/>
        <v>09</v>
      </c>
      <c r="I1247" s="55" t="str">
        <f t="shared" si="96"/>
        <v>08</v>
      </c>
      <c r="J1247" s="55" t="str">
        <f t="shared" si="97"/>
        <v>2013</v>
      </c>
      <c r="K1247" s="53" t="str">
        <f t="shared" si="98"/>
        <v>09/08/2013</v>
      </c>
      <c r="L1247" s="53">
        <f t="shared" si="99"/>
        <v>41495</v>
      </c>
    </row>
    <row r="1248" spans="1:12" x14ac:dyDescent="0.3">
      <c r="A1248" s="53" t="s">
        <v>1877</v>
      </c>
      <c r="B1248">
        <v>648</v>
      </c>
      <c r="C1248">
        <v>648</v>
      </c>
      <c r="D1248">
        <v>648</v>
      </c>
      <c r="E1248">
        <v>648</v>
      </c>
      <c r="G1248" s="54">
        <v>0</v>
      </c>
      <c r="H1248" s="55" t="str">
        <f t="shared" si="95"/>
        <v>12</v>
      </c>
      <c r="I1248" s="55" t="str">
        <f t="shared" si="96"/>
        <v>08</v>
      </c>
      <c r="J1248" s="55" t="str">
        <f t="shared" si="97"/>
        <v>2013</v>
      </c>
      <c r="K1248" s="53" t="str">
        <f t="shared" si="98"/>
        <v>12/08/2013</v>
      </c>
      <c r="L1248" s="53">
        <f t="shared" si="99"/>
        <v>41498</v>
      </c>
    </row>
    <row r="1249" spans="1:12" x14ac:dyDescent="0.3">
      <c r="A1249" t="s">
        <v>1878</v>
      </c>
      <c r="B1249">
        <v>648</v>
      </c>
      <c r="C1249">
        <v>648</v>
      </c>
      <c r="D1249">
        <v>648</v>
      </c>
      <c r="E1249">
        <v>648</v>
      </c>
      <c r="G1249" s="54">
        <v>0</v>
      </c>
      <c r="H1249" s="55" t="str">
        <f t="shared" si="95"/>
        <v>13</v>
      </c>
      <c r="I1249" s="55" t="str">
        <f t="shared" si="96"/>
        <v>08</v>
      </c>
      <c r="J1249" s="55" t="str">
        <f t="shared" si="97"/>
        <v>2013</v>
      </c>
      <c r="K1249" s="53" t="str">
        <f t="shared" si="98"/>
        <v>13/08/2013</v>
      </c>
      <c r="L1249" s="53">
        <f t="shared" si="99"/>
        <v>41499</v>
      </c>
    </row>
    <row r="1250" spans="1:12" x14ac:dyDescent="0.3">
      <c r="A1250" t="s">
        <v>1879</v>
      </c>
      <c r="B1250">
        <v>648</v>
      </c>
      <c r="C1250">
        <v>648</v>
      </c>
      <c r="D1250">
        <v>648</v>
      </c>
      <c r="E1250">
        <v>648</v>
      </c>
      <c r="G1250" s="54">
        <v>0</v>
      </c>
      <c r="H1250" s="55" t="str">
        <f t="shared" si="95"/>
        <v>14</v>
      </c>
      <c r="I1250" s="55" t="str">
        <f t="shared" si="96"/>
        <v>08</v>
      </c>
      <c r="J1250" s="55" t="str">
        <f t="shared" si="97"/>
        <v>2013</v>
      </c>
      <c r="K1250" s="53" t="str">
        <f t="shared" si="98"/>
        <v>14/08/2013</v>
      </c>
      <c r="L1250" s="53">
        <f t="shared" si="99"/>
        <v>41500</v>
      </c>
    </row>
    <row r="1251" spans="1:12" x14ac:dyDescent="0.3">
      <c r="A1251" t="s">
        <v>1880</v>
      </c>
      <c r="B1251">
        <v>648</v>
      </c>
      <c r="C1251">
        <v>648</v>
      </c>
      <c r="D1251">
        <v>648</v>
      </c>
      <c r="E1251">
        <v>648</v>
      </c>
      <c r="G1251" s="54">
        <v>0</v>
      </c>
      <c r="H1251" s="55" t="str">
        <f t="shared" si="95"/>
        <v>15</v>
      </c>
      <c r="I1251" s="55" t="str">
        <f t="shared" si="96"/>
        <v>08</v>
      </c>
      <c r="J1251" s="55" t="str">
        <f t="shared" si="97"/>
        <v>2013</v>
      </c>
      <c r="K1251" s="53" t="str">
        <f t="shared" si="98"/>
        <v>15/08/2013</v>
      </c>
      <c r="L1251" s="53">
        <f t="shared" si="99"/>
        <v>41501</v>
      </c>
    </row>
    <row r="1252" spans="1:12" x14ac:dyDescent="0.3">
      <c r="A1252" t="s">
        <v>1881</v>
      </c>
      <c r="B1252">
        <v>648</v>
      </c>
      <c r="C1252">
        <v>648</v>
      </c>
      <c r="D1252">
        <v>648</v>
      </c>
      <c r="E1252">
        <v>648</v>
      </c>
      <c r="G1252" s="54">
        <v>0</v>
      </c>
      <c r="H1252" s="55" t="str">
        <f t="shared" si="95"/>
        <v>16</v>
      </c>
      <c r="I1252" s="55" t="str">
        <f t="shared" si="96"/>
        <v>08</v>
      </c>
      <c r="J1252" s="55" t="str">
        <f t="shared" si="97"/>
        <v>2013</v>
      </c>
      <c r="K1252" s="53" t="str">
        <f t="shared" si="98"/>
        <v>16/08/2013</v>
      </c>
      <c r="L1252" s="53">
        <f t="shared" si="99"/>
        <v>41502</v>
      </c>
    </row>
    <row r="1253" spans="1:12" x14ac:dyDescent="0.3">
      <c r="A1253" t="s">
        <v>1882</v>
      </c>
      <c r="B1253">
        <v>648</v>
      </c>
      <c r="C1253">
        <v>648</v>
      </c>
      <c r="D1253">
        <v>648</v>
      </c>
      <c r="E1253">
        <v>648</v>
      </c>
      <c r="G1253" s="54">
        <v>0</v>
      </c>
      <c r="H1253" s="55" t="str">
        <f t="shared" si="95"/>
        <v>19</v>
      </c>
      <c r="I1253" s="55" t="str">
        <f t="shared" si="96"/>
        <v>08</v>
      </c>
      <c r="J1253" s="55" t="str">
        <f t="shared" si="97"/>
        <v>2013</v>
      </c>
      <c r="K1253" s="53" t="str">
        <f t="shared" si="98"/>
        <v>19/08/2013</v>
      </c>
      <c r="L1253" s="53">
        <f t="shared" si="99"/>
        <v>41505</v>
      </c>
    </row>
    <row r="1254" spans="1:12" x14ac:dyDescent="0.3">
      <c r="A1254" t="s">
        <v>1883</v>
      </c>
      <c r="B1254">
        <v>648</v>
      </c>
      <c r="C1254">
        <v>648</v>
      </c>
      <c r="D1254">
        <v>648</v>
      </c>
      <c r="E1254">
        <v>648</v>
      </c>
      <c r="G1254" s="54">
        <v>0</v>
      </c>
      <c r="H1254" s="55" t="str">
        <f t="shared" si="95"/>
        <v>20</v>
      </c>
      <c r="I1254" s="55" t="str">
        <f t="shared" si="96"/>
        <v>08</v>
      </c>
      <c r="J1254" s="55" t="str">
        <f t="shared" si="97"/>
        <v>2013</v>
      </c>
      <c r="K1254" s="53" t="str">
        <f t="shared" si="98"/>
        <v>20/08/2013</v>
      </c>
      <c r="L1254" s="53">
        <f t="shared" si="99"/>
        <v>41506</v>
      </c>
    </row>
    <row r="1255" spans="1:12" x14ac:dyDescent="0.3">
      <c r="A1255" t="s">
        <v>1884</v>
      </c>
      <c r="B1255">
        <v>648</v>
      </c>
      <c r="C1255">
        <v>648</v>
      </c>
      <c r="D1255">
        <v>648</v>
      </c>
      <c r="E1255">
        <v>648</v>
      </c>
      <c r="G1255" s="54">
        <v>0</v>
      </c>
      <c r="H1255" s="55" t="str">
        <f t="shared" si="95"/>
        <v>21</v>
      </c>
      <c r="I1255" s="55" t="str">
        <f t="shared" si="96"/>
        <v>08</v>
      </c>
      <c r="J1255" s="55" t="str">
        <f t="shared" si="97"/>
        <v>2013</v>
      </c>
      <c r="K1255" s="53" t="str">
        <f t="shared" si="98"/>
        <v>21/08/2013</v>
      </c>
      <c r="L1255" s="53">
        <f t="shared" si="99"/>
        <v>41507</v>
      </c>
    </row>
    <row r="1256" spans="1:12" x14ac:dyDescent="0.3">
      <c r="A1256" t="s">
        <v>1885</v>
      </c>
      <c r="B1256">
        <v>648</v>
      </c>
      <c r="C1256">
        <v>648</v>
      </c>
      <c r="D1256">
        <v>648</v>
      </c>
      <c r="E1256">
        <v>648</v>
      </c>
      <c r="G1256" s="54">
        <v>0</v>
      </c>
      <c r="H1256" s="55" t="str">
        <f t="shared" si="95"/>
        <v>22</v>
      </c>
      <c r="I1256" s="55" t="str">
        <f t="shared" si="96"/>
        <v>08</v>
      </c>
      <c r="J1256" s="55" t="str">
        <f t="shared" si="97"/>
        <v>2013</v>
      </c>
      <c r="K1256" s="53" t="str">
        <f t="shared" si="98"/>
        <v>22/08/2013</v>
      </c>
      <c r="L1256" s="53">
        <f t="shared" si="99"/>
        <v>41508</v>
      </c>
    </row>
    <row r="1257" spans="1:12" x14ac:dyDescent="0.3">
      <c r="A1257" t="s">
        <v>1886</v>
      </c>
      <c r="B1257">
        <v>648</v>
      </c>
      <c r="C1257">
        <v>648</v>
      </c>
      <c r="D1257">
        <v>648</v>
      </c>
      <c r="E1257">
        <v>648</v>
      </c>
      <c r="G1257" s="54">
        <v>0</v>
      </c>
      <c r="H1257" s="55" t="str">
        <f t="shared" si="95"/>
        <v>23</v>
      </c>
      <c r="I1257" s="55" t="str">
        <f t="shared" si="96"/>
        <v>08</v>
      </c>
      <c r="J1257" s="55" t="str">
        <f t="shared" si="97"/>
        <v>2013</v>
      </c>
      <c r="K1257" s="53" t="str">
        <f t="shared" si="98"/>
        <v>23/08/2013</v>
      </c>
      <c r="L1257" s="53">
        <f t="shared" si="99"/>
        <v>41509</v>
      </c>
    </row>
    <row r="1258" spans="1:12" x14ac:dyDescent="0.3">
      <c r="A1258" t="s">
        <v>1887</v>
      </c>
      <c r="B1258">
        <v>648</v>
      </c>
      <c r="C1258">
        <v>648</v>
      </c>
      <c r="D1258">
        <v>648</v>
      </c>
      <c r="E1258">
        <v>648</v>
      </c>
      <c r="G1258" s="54">
        <v>0</v>
      </c>
      <c r="H1258" s="55" t="str">
        <f t="shared" si="95"/>
        <v>26</v>
      </c>
      <c r="I1258" s="55" t="str">
        <f t="shared" si="96"/>
        <v>08</v>
      </c>
      <c r="J1258" s="55" t="str">
        <f t="shared" si="97"/>
        <v>2013</v>
      </c>
      <c r="K1258" s="53" t="str">
        <f t="shared" si="98"/>
        <v>26/08/2013</v>
      </c>
      <c r="L1258" s="53">
        <f t="shared" si="99"/>
        <v>41512</v>
      </c>
    </row>
    <row r="1259" spans="1:12" x14ac:dyDescent="0.3">
      <c r="A1259" t="s">
        <v>1888</v>
      </c>
      <c r="B1259">
        <v>648</v>
      </c>
      <c r="C1259">
        <v>648</v>
      </c>
      <c r="D1259">
        <v>648</v>
      </c>
      <c r="E1259">
        <v>648</v>
      </c>
      <c r="G1259" s="54">
        <v>0</v>
      </c>
      <c r="H1259" s="55" t="str">
        <f t="shared" si="95"/>
        <v>27</v>
      </c>
      <c r="I1259" s="55" t="str">
        <f t="shared" si="96"/>
        <v>08</v>
      </c>
      <c r="J1259" s="55" t="str">
        <f t="shared" si="97"/>
        <v>2013</v>
      </c>
      <c r="K1259" s="53" t="str">
        <f t="shared" si="98"/>
        <v>27/08/2013</v>
      </c>
      <c r="L1259" s="53">
        <f t="shared" si="99"/>
        <v>41513</v>
      </c>
    </row>
    <row r="1260" spans="1:12" x14ac:dyDescent="0.3">
      <c r="A1260" t="s">
        <v>1889</v>
      </c>
      <c r="B1260">
        <v>645</v>
      </c>
      <c r="C1260">
        <v>645</v>
      </c>
      <c r="D1260">
        <v>645</v>
      </c>
      <c r="E1260">
        <v>645</v>
      </c>
      <c r="G1260" s="54">
        <v>-4.5999999999999999E-3</v>
      </c>
      <c r="H1260" s="55" t="str">
        <f t="shared" si="95"/>
        <v>28</v>
      </c>
      <c r="I1260" s="55" t="str">
        <f t="shared" si="96"/>
        <v>08</v>
      </c>
      <c r="J1260" s="55" t="str">
        <f t="shared" si="97"/>
        <v>2013</v>
      </c>
      <c r="K1260" s="53" t="str">
        <f t="shared" si="98"/>
        <v>28/08/2013</v>
      </c>
      <c r="L1260" s="53">
        <f t="shared" si="99"/>
        <v>41514</v>
      </c>
    </row>
    <row r="1261" spans="1:12" x14ac:dyDescent="0.3">
      <c r="A1261" t="s">
        <v>1890</v>
      </c>
      <c r="B1261">
        <v>645</v>
      </c>
      <c r="C1261">
        <v>645</v>
      </c>
      <c r="D1261">
        <v>645</v>
      </c>
      <c r="E1261">
        <v>645</v>
      </c>
      <c r="G1261" s="54">
        <v>0</v>
      </c>
      <c r="H1261" s="55" t="str">
        <f t="shared" si="95"/>
        <v>29</v>
      </c>
      <c r="I1261" s="55" t="str">
        <f t="shared" si="96"/>
        <v>08</v>
      </c>
      <c r="J1261" s="55" t="str">
        <f t="shared" si="97"/>
        <v>2013</v>
      </c>
      <c r="K1261" s="53" t="str">
        <f t="shared" si="98"/>
        <v>29/08/2013</v>
      </c>
      <c r="L1261" s="53">
        <f t="shared" si="99"/>
        <v>41515</v>
      </c>
    </row>
    <row r="1262" spans="1:12" x14ac:dyDescent="0.3">
      <c r="A1262" t="s">
        <v>1891</v>
      </c>
      <c r="B1262">
        <v>645</v>
      </c>
      <c r="C1262">
        <v>645</v>
      </c>
      <c r="D1262">
        <v>645</v>
      </c>
      <c r="E1262">
        <v>645</v>
      </c>
      <c r="G1262" s="54">
        <v>0</v>
      </c>
      <c r="H1262" s="55" t="str">
        <f t="shared" si="95"/>
        <v>30</v>
      </c>
      <c r="I1262" s="55" t="str">
        <f t="shared" si="96"/>
        <v>08</v>
      </c>
      <c r="J1262" s="55" t="str">
        <f t="shared" si="97"/>
        <v>2013</v>
      </c>
      <c r="K1262" s="53" t="str">
        <f t="shared" si="98"/>
        <v>30/08/2013</v>
      </c>
      <c r="L1262" s="53">
        <f t="shared" si="99"/>
        <v>41516</v>
      </c>
    </row>
    <row r="1263" spans="1:12" x14ac:dyDescent="0.3">
      <c r="A1263" s="53" t="s">
        <v>1892</v>
      </c>
      <c r="B1263">
        <v>645</v>
      </c>
      <c r="C1263">
        <v>645</v>
      </c>
      <c r="D1263">
        <v>645</v>
      </c>
      <c r="E1263">
        <v>645</v>
      </c>
      <c r="G1263" s="54">
        <v>0</v>
      </c>
      <c r="H1263" s="55" t="str">
        <f t="shared" si="95"/>
        <v>03</v>
      </c>
      <c r="I1263" s="55" t="str">
        <f t="shared" si="96"/>
        <v>09</v>
      </c>
      <c r="J1263" s="55" t="str">
        <f t="shared" si="97"/>
        <v>2013</v>
      </c>
      <c r="K1263" s="53" t="str">
        <f t="shared" si="98"/>
        <v>03/09/2013</v>
      </c>
      <c r="L1263" s="53">
        <f t="shared" si="99"/>
        <v>41520</v>
      </c>
    </row>
    <row r="1264" spans="1:12" x14ac:dyDescent="0.3">
      <c r="A1264" s="53" t="s">
        <v>1893</v>
      </c>
      <c r="B1264">
        <v>645</v>
      </c>
      <c r="C1264">
        <v>645</v>
      </c>
      <c r="D1264">
        <v>645</v>
      </c>
      <c r="E1264">
        <v>645</v>
      </c>
      <c r="G1264" s="54">
        <v>0</v>
      </c>
      <c r="H1264" s="55" t="str">
        <f t="shared" si="95"/>
        <v>04</v>
      </c>
      <c r="I1264" s="55" t="str">
        <f t="shared" si="96"/>
        <v>09</v>
      </c>
      <c r="J1264" s="55" t="str">
        <f t="shared" si="97"/>
        <v>2013</v>
      </c>
      <c r="K1264" s="53" t="str">
        <f t="shared" si="98"/>
        <v>04/09/2013</v>
      </c>
      <c r="L1264" s="53">
        <f t="shared" si="99"/>
        <v>41521</v>
      </c>
    </row>
    <row r="1265" spans="1:12" x14ac:dyDescent="0.3">
      <c r="A1265" s="53" t="s">
        <v>1894</v>
      </c>
      <c r="B1265">
        <v>645</v>
      </c>
      <c r="C1265">
        <v>645</v>
      </c>
      <c r="D1265">
        <v>645</v>
      </c>
      <c r="E1265">
        <v>645</v>
      </c>
      <c r="G1265" s="54">
        <v>0</v>
      </c>
      <c r="H1265" s="55" t="str">
        <f t="shared" si="95"/>
        <v>05</v>
      </c>
      <c r="I1265" s="55" t="str">
        <f t="shared" si="96"/>
        <v>09</v>
      </c>
      <c r="J1265" s="55" t="str">
        <f t="shared" si="97"/>
        <v>2013</v>
      </c>
      <c r="K1265" s="53" t="str">
        <f t="shared" si="98"/>
        <v>05/09/2013</v>
      </c>
      <c r="L1265" s="53">
        <f t="shared" si="99"/>
        <v>41522</v>
      </c>
    </row>
    <row r="1266" spans="1:12" x14ac:dyDescent="0.3">
      <c r="A1266" s="53" t="s">
        <v>1895</v>
      </c>
      <c r="B1266">
        <v>642</v>
      </c>
      <c r="C1266">
        <v>642</v>
      </c>
      <c r="D1266">
        <v>642</v>
      </c>
      <c r="E1266">
        <v>642</v>
      </c>
      <c r="F1266" t="s">
        <v>868</v>
      </c>
      <c r="G1266" s="54">
        <v>-4.7000000000000002E-3</v>
      </c>
      <c r="H1266" s="55" t="str">
        <f t="shared" si="95"/>
        <v>06</v>
      </c>
      <c r="I1266" s="55" t="str">
        <f t="shared" si="96"/>
        <v>09</v>
      </c>
      <c r="J1266" s="55" t="str">
        <f t="shared" si="97"/>
        <v>2013</v>
      </c>
      <c r="K1266" s="53" t="str">
        <f t="shared" si="98"/>
        <v>06/09/2013</v>
      </c>
      <c r="L1266" s="53">
        <f t="shared" si="99"/>
        <v>41523</v>
      </c>
    </row>
    <row r="1267" spans="1:12" x14ac:dyDescent="0.3">
      <c r="A1267" s="53" t="s">
        <v>1896</v>
      </c>
      <c r="B1267">
        <v>642</v>
      </c>
      <c r="C1267">
        <v>642</v>
      </c>
      <c r="D1267">
        <v>642</v>
      </c>
      <c r="E1267">
        <v>642</v>
      </c>
      <c r="G1267" s="54">
        <v>0</v>
      </c>
      <c r="H1267" s="55" t="str">
        <f t="shared" si="95"/>
        <v>09</v>
      </c>
      <c r="I1267" s="55" t="str">
        <f t="shared" si="96"/>
        <v>09</v>
      </c>
      <c r="J1267" s="55" t="str">
        <f t="shared" si="97"/>
        <v>2013</v>
      </c>
      <c r="K1267" s="53" t="str">
        <f t="shared" si="98"/>
        <v>09/09/2013</v>
      </c>
      <c r="L1267" s="53">
        <f t="shared" si="99"/>
        <v>41526</v>
      </c>
    </row>
    <row r="1268" spans="1:12" x14ac:dyDescent="0.3">
      <c r="A1268" s="53" t="s">
        <v>1897</v>
      </c>
      <c r="B1268">
        <v>642</v>
      </c>
      <c r="C1268">
        <v>642</v>
      </c>
      <c r="D1268">
        <v>642</v>
      </c>
      <c r="E1268">
        <v>642</v>
      </c>
      <c r="G1268" s="54">
        <v>0</v>
      </c>
      <c r="H1268" s="55" t="str">
        <f t="shared" si="95"/>
        <v>10</v>
      </c>
      <c r="I1268" s="55" t="str">
        <f t="shared" si="96"/>
        <v>09</v>
      </c>
      <c r="J1268" s="55" t="str">
        <f t="shared" si="97"/>
        <v>2013</v>
      </c>
      <c r="K1268" s="53" t="str">
        <f t="shared" si="98"/>
        <v>10/09/2013</v>
      </c>
      <c r="L1268" s="53">
        <f t="shared" si="99"/>
        <v>41527</v>
      </c>
    </row>
    <row r="1269" spans="1:12" x14ac:dyDescent="0.3">
      <c r="A1269" s="53" t="s">
        <v>1898</v>
      </c>
      <c r="B1269">
        <v>642</v>
      </c>
      <c r="C1269">
        <v>642</v>
      </c>
      <c r="D1269">
        <v>642</v>
      </c>
      <c r="E1269">
        <v>642</v>
      </c>
      <c r="G1269" s="54">
        <v>0</v>
      </c>
      <c r="H1269" s="55" t="str">
        <f t="shared" si="95"/>
        <v>11</v>
      </c>
      <c r="I1269" s="55" t="str">
        <f t="shared" si="96"/>
        <v>09</v>
      </c>
      <c r="J1269" s="55" t="str">
        <f t="shared" si="97"/>
        <v>2013</v>
      </c>
      <c r="K1269" s="53" t="str">
        <f t="shared" si="98"/>
        <v>11/09/2013</v>
      </c>
      <c r="L1269" s="53">
        <f t="shared" si="99"/>
        <v>41528</v>
      </c>
    </row>
    <row r="1270" spans="1:12" x14ac:dyDescent="0.3">
      <c r="A1270" s="53" t="s">
        <v>1899</v>
      </c>
      <c r="B1270">
        <v>642</v>
      </c>
      <c r="C1270">
        <v>642</v>
      </c>
      <c r="D1270">
        <v>642</v>
      </c>
      <c r="E1270">
        <v>642</v>
      </c>
      <c r="G1270" s="54">
        <v>0</v>
      </c>
      <c r="H1270" s="55" t="str">
        <f t="shared" si="95"/>
        <v>12</v>
      </c>
      <c r="I1270" s="55" t="str">
        <f t="shared" si="96"/>
        <v>09</v>
      </c>
      <c r="J1270" s="55" t="str">
        <f t="shared" si="97"/>
        <v>2013</v>
      </c>
      <c r="K1270" s="53" t="str">
        <f t="shared" si="98"/>
        <v>12/09/2013</v>
      </c>
      <c r="L1270" s="53">
        <f t="shared" si="99"/>
        <v>41529</v>
      </c>
    </row>
    <row r="1271" spans="1:12" x14ac:dyDescent="0.3">
      <c r="A1271" t="s">
        <v>1900</v>
      </c>
      <c r="B1271">
        <v>642</v>
      </c>
      <c r="C1271">
        <v>642</v>
      </c>
      <c r="D1271">
        <v>642</v>
      </c>
      <c r="E1271">
        <v>642</v>
      </c>
      <c r="G1271" s="54">
        <v>0</v>
      </c>
      <c r="H1271" s="55" t="str">
        <f t="shared" si="95"/>
        <v>13</v>
      </c>
      <c r="I1271" s="55" t="str">
        <f t="shared" si="96"/>
        <v>09</v>
      </c>
      <c r="J1271" s="55" t="str">
        <f t="shared" si="97"/>
        <v>2013</v>
      </c>
      <c r="K1271" s="53" t="str">
        <f t="shared" si="98"/>
        <v>13/09/2013</v>
      </c>
      <c r="L1271" s="53">
        <f t="shared" si="99"/>
        <v>41530</v>
      </c>
    </row>
    <row r="1272" spans="1:12" x14ac:dyDescent="0.3">
      <c r="A1272" t="s">
        <v>1901</v>
      </c>
      <c r="B1272">
        <v>642</v>
      </c>
      <c r="C1272">
        <v>642</v>
      </c>
      <c r="D1272">
        <v>642</v>
      </c>
      <c r="E1272">
        <v>642</v>
      </c>
      <c r="G1272" s="54">
        <v>0</v>
      </c>
      <c r="H1272" s="55" t="str">
        <f t="shared" si="95"/>
        <v>16</v>
      </c>
      <c r="I1272" s="55" t="str">
        <f t="shared" si="96"/>
        <v>09</v>
      </c>
      <c r="J1272" s="55" t="str">
        <f t="shared" si="97"/>
        <v>2013</v>
      </c>
      <c r="K1272" s="53" t="str">
        <f t="shared" si="98"/>
        <v>16/09/2013</v>
      </c>
      <c r="L1272" s="53">
        <f t="shared" si="99"/>
        <v>41533</v>
      </c>
    </row>
    <row r="1273" spans="1:12" x14ac:dyDescent="0.3">
      <c r="A1273" t="s">
        <v>1902</v>
      </c>
      <c r="B1273">
        <v>642</v>
      </c>
      <c r="C1273">
        <v>642</v>
      </c>
      <c r="D1273">
        <v>642</v>
      </c>
      <c r="E1273">
        <v>642</v>
      </c>
      <c r="G1273" s="54">
        <v>0</v>
      </c>
      <c r="H1273" s="55" t="str">
        <f t="shared" si="95"/>
        <v>17</v>
      </c>
      <c r="I1273" s="55" t="str">
        <f t="shared" si="96"/>
        <v>09</v>
      </c>
      <c r="J1273" s="55" t="str">
        <f t="shared" si="97"/>
        <v>2013</v>
      </c>
      <c r="K1273" s="53" t="str">
        <f t="shared" si="98"/>
        <v>17/09/2013</v>
      </c>
      <c r="L1273" s="53">
        <f t="shared" si="99"/>
        <v>41534</v>
      </c>
    </row>
    <row r="1274" spans="1:12" x14ac:dyDescent="0.3">
      <c r="A1274" t="s">
        <v>1903</v>
      </c>
      <c r="B1274">
        <v>643</v>
      </c>
      <c r="C1274">
        <v>643</v>
      </c>
      <c r="D1274">
        <v>643</v>
      </c>
      <c r="E1274">
        <v>643</v>
      </c>
      <c r="G1274" s="54">
        <v>1.6000000000000001E-3</v>
      </c>
      <c r="H1274" s="55" t="str">
        <f t="shared" si="95"/>
        <v>18</v>
      </c>
      <c r="I1274" s="55" t="str">
        <f t="shared" si="96"/>
        <v>09</v>
      </c>
      <c r="J1274" s="55" t="str">
        <f t="shared" si="97"/>
        <v>2013</v>
      </c>
      <c r="K1274" s="53" t="str">
        <f t="shared" si="98"/>
        <v>18/09/2013</v>
      </c>
      <c r="L1274" s="53">
        <f t="shared" si="99"/>
        <v>41535</v>
      </c>
    </row>
    <row r="1275" spans="1:12" x14ac:dyDescent="0.3">
      <c r="A1275" t="s">
        <v>1904</v>
      </c>
      <c r="B1275">
        <v>643</v>
      </c>
      <c r="C1275">
        <v>643</v>
      </c>
      <c r="D1275">
        <v>643</v>
      </c>
      <c r="E1275">
        <v>643</v>
      </c>
      <c r="G1275" s="54">
        <v>0</v>
      </c>
      <c r="H1275" s="55" t="str">
        <f t="shared" si="95"/>
        <v>19</v>
      </c>
      <c r="I1275" s="55" t="str">
        <f t="shared" si="96"/>
        <v>09</v>
      </c>
      <c r="J1275" s="55" t="str">
        <f t="shared" si="97"/>
        <v>2013</v>
      </c>
      <c r="K1275" s="53" t="str">
        <f t="shared" si="98"/>
        <v>19/09/2013</v>
      </c>
      <c r="L1275" s="53">
        <f t="shared" si="99"/>
        <v>41536</v>
      </c>
    </row>
    <row r="1276" spans="1:12" x14ac:dyDescent="0.3">
      <c r="A1276" t="s">
        <v>1905</v>
      </c>
      <c r="B1276">
        <v>643</v>
      </c>
      <c r="C1276">
        <v>643</v>
      </c>
      <c r="D1276">
        <v>643</v>
      </c>
      <c r="E1276">
        <v>643</v>
      </c>
      <c r="G1276" s="54">
        <v>0</v>
      </c>
      <c r="H1276" s="55" t="str">
        <f t="shared" si="95"/>
        <v>20</v>
      </c>
      <c r="I1276" s="55" t="str">
        <f t="shared" si="96"/>
        <v>09</v>
      </c>
      <c r="J1276" s="55" t="str">
        <f t="shared" si="97"/>
        <v>2013</v>
      </c>
      <c r="K1276" s="53" t="str">
        <f t="shared" si="98"/>
        <v>20/09/2013</v>
      </c>
      <c r="L1276" s="53">
        <f t="shared" si="99"/>
        <v>41537</v>
      </c>
    </row>
    <row r="1277" spans="1:12" x14ac:dyDescent="0.3">
      <c r="A1277" t="s">
        <v>1906</v>
      </c>
      <c r="B1277">
        <v>643</v>
      </c>
      <c r="C1277">
        <v>643</v>
      </c>
      <c r="D1277">
        <v>643</v>
      </c>
      <c r="E1277">
        <v>643</v>
      </c>
      <c r="G1277" s="54">
        <v>0</v>
      </c>
      <c r="H1277" s="55" t="str">
        <f t="shared" si="95"/>
        <v>23</v>
      </c>
      <c r="I1277" s="55" t="str">
        <f t="shared" si="96"/>
        <v>09</v>
      </c>
      <c r="J1277" s="55" t="str">
        <f t="shared" si="97"/>
        <v>2013</v>
      </c>
      <c r="K1277" s="53" t="str">
        <f t="shared" si="98"/>
        <v>23/09/2013</v>
      </c>
      <c r="L1277" s="53">
        <f t="shared" si="99"/>
        <v>41540</v>
      </c>
    </row>
    <row r="1278" spans="1:12" x14ac:dyDescent="0.3">
      <c r="A1278" t="s">
        <v>1907</v>
      </c>
      <c r="B1278">
        <v>643</v>
      </c>
      <c r="C1278">
        <v>643</v>
      </c>
      <c r="D1278">
        <v>643</v>
      </c>
      <c r="E1278">
        <v>643</v>
      </c>
      <c r="G1278" s="54">
        <v>0</v>
      </c>
      <c r="H1278" s="55" t="str">
        <f t="shared" si="95"/>
        <v>24</v>
      </c>
      <c r="I1278" s="55" t="str">
        <f t="shared" si="96"/>
        <v>09</v>
      </c>
      <c r="J1278" s="55" t="str">
        <f t="shared" si="97"/>
        <v>2013</v>
      </c>
      <c r="K1278" s="53" t="str">
        <f t="shared" si="98"/>
        <v>24/09/2013</v>
      </c>
      <c r="L1278" s="53">
        <f t="shared" si="99"/>
        <v>41541</v>
      </c>
    </row>
    <row r="1279" spans="1:12" x14ac:dyDescent="0.3">
      <c r="A1279" t="s">
        <v>1908</v>
      </c>
      <c r="B1279">
        <v>630</v>
      </c>
      <c r="C1279">
        <v>630</v>
      </c>
      <c r="D1279">
        <v>630</v>
      </c>
      <c r="E1279">
        <v>630</v>
      </c>
      <c r="F1279" t="s">
        <v>1909</v>
      </c>
      <c r="G1279" s="54">
        <v>-2.0199999999999999E-2</v>
      </c>
      <c r="H1279" s="55" t="str">
        <f t="shared" si="95"/>
        <v>25</v>
      </c>
      <c r="I1279" s="55" t="str">
        <f t="shared" si="96"/>
        <v>09</v>
      </c>
      <c r="J1279" s="55" t="str">
        <f t="shared" si="97"/>
        <v>2013</v>
      </c>
      <c r="K1279" s="53" t="str">
        <f t="shared" si="98"/>
        <v>25/09/2013</v>
      </c>
      <c r="L1279" s="53">
        <f t="shared" si="99"/>
        <v>41542</v>
      </c>
    </row>
    <row r="1280" spans="1:12" x14ac:dyDescent="0.3">
      <c r="A1280" t="s">
        <v>1910</v>
      </c>
      <c r="B1280">
        <v>630</v>
      </c>
      <c r="C1280">
        <v>630</v>
      </c>
      <c r="D1280">
        <v>630</v>
      </c>
      <c r="E1280">
        <v>630</v>
      </c>
      <c r="F1280" t="s">
        <v>1911</v>
      </c>
      <c r="G1280" s="54">
        <v>0</v>
      </c>
      <c r="H1280" s="55" t="str">
        <f t="shared" si="95"/>
        <v>26</v>
      </c>
      <c r="I1280" s="55" t="str">
        <f t="shared" si="96"/>
        <v>09</v>
      </c>
      <c r="J1280" s="55" t="str">
        <f t="shared" si="97"/>
        <v>2013</v>
      </c>
      <c r="K1280" s="53" t="str">
        <f t="shared" si="98"/>
        <v>26/09/2013</v>
      </c>
      <c r="L1280" s="53">
        <f t="shared" si="99"/>
        <v>41543</v>
      </c>
    </row>
    <row r="1281" spans="1:12" x14ac:dyDescent="0.3">
      <c r="A1281" t="s">
        <v>1912</v>
      </c>
      <c r="B1281">
        <v>630</v>
      </c>
      <c r="C1281">
        <v>630</v>
      </c>
      <c r="D1281">
        <v>630</v>
      </c>
      <c r="E1281">
        <v>630</v>
      </c>
      <c r="G1281" s="54">
        <v>0</v>
      </c>
      <c r="H1281" s="55" t="str">
        <f t="shared" si="95"/>
        <v>27</v>
      </c>
      <c r="I1281" s="55" t="str">
        <f t="shared" si="96"/>
        <v>09</v>
      </c>
      <c r="J1281" s="55" t="str">
        <f t="shared" si="97"/>
        <v>2013</v>
      </c>
      <c r="K1281" s="53" t="str">
        <f t="shared" si="98"/>
        <v>27/09/2013</v>
      </c>
      <c r="L1281" s="53">
        <f t="shared" si="99"/>
        <v>41544</v>
      </c>
    </row>
    <row r="1282" spans="1:12" x14ac:dyDescent="0.3">
      <c r="A1282" t="s">
        <v>1913</v>
      </c>
      <c r="B1282">
        <v>630</v>
      </c>
      <c r="C1282">
        <v>630</v>
      </c>
      <c r="D1282">
        <v>630</v>
      </c>
      <c r="E1282">
        <v>630</v>
      </c>
      <c r="G1282" s="54">
        <v>0</v>
      </c>
      <c r="H1282" s="55" t="str">
        <f t="shared" ref="H1282:H1345" si="100">+MID(A1282,4,2)</f>
        <v>30</v>
      </c>
      <c r="I1282" s="55" t="str">
        <f t="shared" ref="I1282:I1345" si="101">+MID(A1282,1,2)</f>
        <v>09</v>
      </c>
      <c r="J1282" s="55" t="str">
        <f t="shared" ref="J1282:J1345" si="102">+MID(A1282,7,4)</f>
        <v>2013</v>
      </c>
      <c r="K1282" s="53" t="str">
        <f t="shared" ref="K1282:K1345" si="103">+H1282&amp;"/"&amp;I1282&amp;"/"&amp;J1282</f>
        <v>30/09/2013</v>
      </c>
      <c r="L1282" s="53">
        <f t="shared" ref="L1282:L1345" si="104">+K1282+0</f>
        <v>41547</v>
      </c>
    </row>
    <row r="1283" spans="1:12" x14ac:dyDescent="0.3">
      <c r="A1283" s="53" t="s">
        <v>1914</v>
      </c>
      <c r="B1283">
        <v>635</v>
      </c>
      <c r="C1283">
        <v>635</v>
      </c>
      <c r="D1283">
        <v>635</v>
      </c>
      <c r="E1283">
        <v>635</v>
      </c>
      <c r="F1283" t="s">
        <v>1583</v>
      </c>
      <c r="G1283" s="54">
        <v>7.9000000000000008E-3</v>
      </c>
      <c r="H1283" s="55" t="str">
        <f t="shared" si="100"/>
        <v>01</v>
      </c>
      <c r="I1283" s="55" t="str">
        <f t="shared" si="101"/>
        <v>10</v>
      </c>
      <c r="J1283" s="55" t="str">
        <f t="shared" si="102"/>
        <v>2013</v>
      </c>
      <c r="K1283" s="53" t="str">
        <f t="shared" si="103"/>
        <v>01/10/2013</v>
      </c>
      <c r="L1283" s="53">
        <f t="shared" si="104"/>
        <v>41548</v>
      </c>
    </row>
    <row r="1284" spans="1:12" x14ac:dyDescent="0.3">
      <c r="A1284" s="53" t="s">
        <v>1915</v>
      </c>
      <c r="B1284">
        <v>648</v>
      </c>
      <c r="C1284">
        <v>650</v>
      </c>
      <c r="D1284">
        <v>650</v>
      </c>
      <c r="E1284">
        <v>650</v>
      </c>
      <c r="F1284" t="s">
        <v>868</v>
      </c>
      <c r="G1284" s="54">
        <v>2.0500000000000001E-2</v>
      </c>
      <c r="H1284" s="55" t="str">
        <f t="shared" si="100"/>
        <v>02</v>
      </c>
      <c r="I1284" s="55" t="str">
        <f t="shared" si="101"/>
        <v>10</v>
      </c>
      <c r="J1284" s="55" t="str">
        <f t="shared" si="102"/>
        <v>2013</v>
      </c>
      <c r="K1284" s="53" t="str">
        <f t="shared" si="103"/>
        <v>02/10/2013</v>
      </c>
      <c r="L1284" s="53">
        <f t="shared" si="104"/>
        <v>41549</v>
      </c>
    </row>
    <row r="1285" spans="1:12" x14ac:dyDescent="0.3">
      <c r="A1285" s="53" t="s">
        <v>1916</v>
      </c>
      <c r="B1285">
        <v>648</v>
      </c>
      <c r="C1285">
        <v>648</v>
      </c>
      <c r="D1285">
        <v>648</v>
      </c>
      <c r="E1285">
        <v>648</v>
      </c>
      <c r="G1285" s="54">
        <v>0</v>
      </c>
      <c r="H1285" s="55" t="str">
        <f t="shared" si="100"/>
        <v>03</v>
      </c>
      <c r="I1285" s="55" t="str">
        <f t="shared" si="101"/>
        <v>10</v>
      </c>
      <c r="J1285" s="55" t="str">
        <f t="shared" si="102"/>
        <v>2013</v>
      </c>
      <c r="K1285" s="53" t="str">
        <f t="shared" si="103"/>
        <v>03/10/2013</v>
      </c>
      <c r="L1285" s="53">
        <f t="shared" si="104"/>
        <v>41550</v>
      </c>
    </row>
    <row r="1286" spans="1:12" x14ac:dyDescent="0.3">
      <c r="A1286" s="53" t="s">
        <v>1917</v>
      </c>
      <c r="B1286">
        <v>648</v>
      </c>
      <c r="C1286">
        <v>648</v>
      </c>
      <c r="D1286">
        <v>648</v>
      </c>
      <c r="E1286">
        <v>648</v>
      </c>
      <c r="G1286" s="54">
        <v>0</v>
      </c>
      <c r="H1286" s="55" t="str">
        <f t="shared" si="100"/>
        <v>04</v>
      </c>
      <c r="I1286" s="55" t="str">
        <f t="shared" si="101"/>
        <v>10</v>
      </c>
      <c r="J1286" s="55" t="str">
        <f t="shared" si="102"/>
        <v>2013</v>
      </c>
      <c r="K1286" s="53" t="str">
        <f t="shared" si="103"/>
        <v>04/10/2013</v>
      </c>
      <c r="L1286" s="53">
        <f t="shared" si="104"/>
        <v>41551</v>
      </c>
    </row>
    <row r="1287" spans="1:12" x14ac:dyDescent="0.3">
      <c r="A1287" s="53" t="s">
        <v>1918</v>
      </c>
      <c r="B1287">
        <v>648</v>
      </c>
      <c r="C1287">
        <v>648</v>
      </c>
      <c r="D1287">
        <v>648</v>
      </c>
      <c r="E1287">
        <v>648</v>
      </c>
      <c r="G1287" s="54">
        <v>0</v>
      </c>
      <c r="H1287" s="55" t="str">
        <f t="shared" si="100"/>
        <v>07</v>
      </c>
      <c r="I1287" s="55" t="str">
        <f t="shared" si="101"/>
        <v>10</v>
      </c>
      <c r="J1287" s="55" t="str">
        <f t="shared" si="102"/>
        <v>2013</v>
      </c>
      <c r="K1287" s="53" t="str">
        <f t="shared" si="103"/>
        <v>07/10/2013</v>
      </c>
      <c r="L1287" s="53">
        <f t="shared" si="104"/>
        <v>41554</v>
      </c>
    </row>
    <row r="1288" spans="1:12" x14ac:dyDescent="0.3">
      <c r="A1288" s="53" t="s">
        <v>1919</v>
      </c>
      <c r="B1288">
        <v>645</v>
      </c>
      <c r="C1288">
        <v>645</v>
      </c>
      <c r="D1288">
        <v>645</v>
      </c>
      <c r="E1288">
        <v>645</v>
      </c>
      <c r="G1288" s="54">
        <v>-4.5999999999999999E-3</v>
      </c>
      <c r="H1288" s="55" t="str">
        <f t="shared" si="100"/>
        <v>08</v>
      </c>
      <c r="I1288" s="55" t="str">
        <f t="shared" si="101"/>
        <v>10</v>
      </c>
      <c r="J1288" s="55" t="str">
        <f t="shared" si="102"/>
        <v>2013</v>
      </c>
      <c r="K1288" s="53" t="str">
        <f t="shared" si="103"/>
        <v>08/10/2013</v>
      </c>
      <c r="L1288" s="53">
        <f t="shared" si="104"/>
        <v>41555</v>
      </c>
    </row>
    <row r="1289" spans="1:12" x14ac:dyDescent="0.3">
      <c r="A1289" s="53" t="s">
        <v>1920</v>
      </c>
      <c r="B1289">
        <v>643</v>
      </c>
      <c r="C1289">
        <v>643</v>
      </c>
      <c r="D1289">
        <v>643</v>
      </c>
      <c r="E1289">
        <v>643</v>
      </c>
      <c r="G1289" s="54">
        <v>-3.0999999999999999E-3</v>
      </c>
      <c r="H1289" s="55" t="str">
        <f t="shared" si="100"/>
        <v>09</v>
      </c>
      <c r="I1289" s="55" t="str">
        <f t="shared" si="101"/>
        <v>10</v>
      </c>
      <c r="J1289" s="55" t="str">
        <f t="shared" si="102"/>
        <v>2013</v>
      </c>
      <c r="K1289" s="53" t="str">
        <f t="shared" si="103"/>
        <v>09/10/2013</v>
      </c>
      <c r="L1289" s="53">
        <f t="shared" si="104"/>
        <v>41556</v>
      </c>
    </row>
    <row r="1290" spans="1:12" x14ac:dyDescent="0.3">
      <c r="A1290" s="53" t="s">
        <v>1921</v>
      </c>
      <c r="B1290">
        <v>643</v>
      </c>
      <c r="C1290">
        <v>643</v>
      </c>
      <c r="D1290">
        <v>643</v>
      </c>
      <c r="E1290">
        <v>643</v>
      </c>
      <c r="F1290" t="s">
        <v>868</v>
      </c>
      <c r="G1290" s="54">
        <v>0</v>
      </c>
      <c r="H1290" s="55" t="str">
        <f t="shared" si="100"/>
        <v>10</v>
      </c>
      <c r="I1290" s="55" t="str">
        <f t="shared" si="101"/>
        <v>10</v>
      </c>
      <c r="J1290" s="55" t="str">
        <f t="shared" si="102"/>
        <v>2013</v>
      </c>
      <c r="K1290" s="53" t="str">
        <f t="shared" si="103"/>
        <v>10/10/2013</v>
      </c>
      <c r="L1290" s="53">
        <f t="shared" si="104"/>
        <v>41557</v>
      </c>
    </row>
    <row r="1291" spans="1:12" x14ac:dyDescent="0.3">
      <c r="A1291" s="53" t="s">
        <v>1922</v>
      </c>
      <c r="B1291">
        <v>643</v>
      </c>
      <c r="C1291">
        <v>643</v>
      </c>
      <c r="D1291">
        <v>643</v>
      </c>
      <c r="E1291">
        <v>643</v>
      </c>
      <c r="G1291" s="54">
        <v>0</v>
      </c>
      <c r="H1291" s="55" t="str">
        <f t="shared" si="100"/>
        <v>11</v>
      </c>
      <c r="I1291" s="55" t="str">
        <f t="shared" si="101"/>
        <v>10</v>
      </c>
      <c r="J1291" s="55" t="str">
        <f t="shared" si="102"/>
        <v>2013</v>
      </c>
      <c r="K1291" s="53" t="str">
        <f t="shared" si="103"/>
        <v>11/10/2013</v>
      </c>
      <c r="L1291" s="53">
        <f t="shared" si="104"/>
        <v>41558</v>
      </c>
    </row>
    <row r="1292" spans="1:12" x14ac:dyDescent="0.3">
      <c r="A1292" t="s">
        <v>1923</v>
      </c>
      <c r="B1292">
        <v>643</v>
      </c>
      <c r="C1292">
        <v>643</v>
      </c>
      <c r="D1292">
        <v>643</v>
      </c>
      <c r="E1292">
        <v>643</v>
      </c>
      <c r="G1292" s="54">
        <v>0</v>
      </c>
      <c r="H1292" s="55" t="str">
        <f t="shared" si="100"/>
        <v>14</v>
      </c>
      <c r="I1292" s="55" t="str">
        <f t="shared" si="101"/>
        <v>10</v>
      </c>
      <c r="J1292" s="55" t="str">
        <f t="shared" si="102"/>
        <v>2013</v>
      </c>
      <c r="K1292" s="53" t="str">
        <f t="shared" si="103"/>
        <v>14/10/2013</v>
      </c>
      <c r="L1292" s="53">
        <f t="shared" si="104"/>
        <v>41561</v>
      </c>
    </row>
    <row r="1293" spans="1:12" x14ac:dyDescent="0.3">
      <c r="A1293" t="s">
        <v>1924</v>
      </c>
      <c r="B1293">
        <v>645</v>
      </c>
      <c r="C1293">
        <v>645</v>
      </c>
      <c r="D1293">
        <v>645</v>
      </c>
      <c r="E1293">
        <v>645</v>
      </c>
      <c r="F1293" t="s">
        <v>1043</v>
      </c>
      <c r="G1293" s="54">
        <v>3.0999999999999999E-3</v>
      </c>
      <c r="H1293" s="55" t="str">
        <f t="shared" si="100"/>
        <v>15</v>
      </c>
      <c r="I1293" s="55" t="str">
        <f t="shared" si="101"/>
        <v>10</v>
      </c>
      <c r="J1293" s="55" t="str">
        <f t="shared" si="102"/>
        <v>2013</v>
      </c>
      <c r="K1293" s="53" t="str">
        <f t="shared" si="103"/>
        <v>15/10/2013</v>
      </c>
      <c r="L1293" s="53">
        <f t="shared" si="104"/>
        <v>41562</v>
      </c>
    </row>
    <row r="1294" spans="1:12" x14ac:dyDescent="0.3">
      <c r="A1294" t="s">
        <v>1925</v>
      </c>
      <c r="B1294">
        <v>650</v>
      </c>
      <c r="C1294">
        <v>650</v>
      </c>
      <c r="D1294">
        <v>648</v>
      </c>
      <c r="E1294">
        <v>650</v>
      </c>
      <c r="G1294" s="54">
        <v>7.7999999999999996E-3</v>
      </c>
      <c r="H1294" s="55" t="str">
        <f t="shared" si="100"/>
        <v>16</v>
      </c>
      <c r="I1294" s="55" t="str">
        <f t="shared" si="101"/>
        <v>10</v>
      </c>
      <c r="J1294" s="55" t="str">
        <f t="shared" si="102"/>
        <v>2013</v>
      </c>
      <c r="K1294" s="53" t="str">
        <f t="shared" si="103"/>
        <v>16/10/2013</v>
      </c>
      <c r="L1294" s="53">
        <f t="shared" si="104"/>
        <v>41563</v>
      </c>
    </row>
    <row r="1295" spans="1:12" x14ac:dyDescent="0.3">
      <c r="A1295" t="s">
        <v>1926</v>
      </c>
      <c r="B1295">
        <v>650</v>
      </c>
      <c r="C1295">
        <v>650</v>
      </c>
      <c r="D1295">
        <v>652</v>
      </c>
      <c r="E1295">
        <v>650</v>
      </c>
      <c r="G1295" s="54">
        <v>0</v>
      </c>
      <c r="H1295" s="55" t="str">
        <f t="shared" si="100"/>
        <v>17</v>
      </c>
      <c r="I1295" s="55" t="str">
        <f t="shared" si="101"/>
        <v>10</v>
      </c>
      <c r="J1295" s="55" t="str">
        <f t="shared" si="102"/>
        <v>2013</v>
      </c>
      <c r="K1295" s="53" t="str">
        <f t="shared" si="103"/>
        <v>17/10/2013</v>
      </c>
      <c r="L1295" s="53">
        <f t="shared" si="104"/>
        <v>41564</v>
      </c>
    </row>
    <row r="1296" spans="1:12" x14ac:dyDescent="0.3">
      <c r="A1296" t="s">
        <v>1927</v>
      </c>
      <c r="B1296">
        <v>650</v>
      </c>
      <c r="C1296">
        <v>650</v>
      </c>
      <c r="D1296">
        <v>650</v>
      </c>
      <c r="E1296">
        <v>650</v>
      </c>
      <c r="G1296" s="54">
        <v>0</v>
      </c>
      <c r="H1296" s="55" t="str">
        <f t="shared" si="100"/>
        <v>18</v>
      </c>
      <c r="I1296" s="55" t="str">
        <f t="shared" si="101"/>
        <v>10</v>
      </c>
      <c r="J1296" s="55" t="str">
        <f t="shared" si="102"/>
        <v>2013</v>
      </c>
      <c r="K1296" s="53" t="str">
        <f t="shared" si="103"/>
        <v>18/10/2013</v>
      </c>
      <c r="L1296" s="53">
        <f t="shared" si="104"/>
        <v>41565</v>
      </c>
    </row>
    <row r="1297" spans="1:12" x14ac:dyDescent="0.3">
      <c r="A1297" t="s">
        <v>1928</v>
      </c>
      <c r="B1297">
        <v>651</v>
      </c>
      <c r="C1297">
        <v>651</v>
      </c>
      <c r="D1297">
        <v>651</v>
      </c>
      <c r="E1297">
        <v>651</v>
      </c>
      <c r="G1297" s="54">
        <v>1.5E-3</v>
      </c>
      <c r="H1297" s="55" t="str">
        <f t="shared" si="100"/>
        <v>21</v>
      </c>
      <c r="I1297" s="55" t="str">
        <f t="shared" si="101"/>
        <v>10</v>
      </c>
      <c r="J1297" s="55" t="str">
        <f t="shared" si="102"/>
        <v>2013</v>
      </c>
      <c r="K1297" s="53" t="str">
        <f t="shared" si="103"/>
        <v>21/10/2013</v>
      </c>
      <c r="L1297" s="53">
        <f t="shared" si="104"/>
        <v>41568</v>
      </c>
    </row>
    <row r="1298" spans="1:12" x14ac:dyDescent="0.3">
      <c r="A1298" t="s">
        <v>1929</v>
      </c>
      <c r="B1298">
        <v>651</v>
      </c>
      <c r="C1298">
        <v>651</v>
      </c>
      <c r="D1298">
        <v>651</v>
      </c>
      <c r="E1298">
        <v>651</v>
      </c>
      <c r="G1298" s="54">
        <v>0</v>
      </c>
      <c r="H1298" s="55" t="str">
        <f t="shared" si="100"/>
        <v>22</v>
      </c>
      <c r="I1298" s="55" t="str">
        <f t="shared" si="101"/>
        <v>10</v>
      </c>
      <c r="J1298" s="55" t="str">
        <f t="shared" si="102"/>
        <v>2013</v>
      </c>
      <c r="K1298" s="53" t="str">
        <f t="shared" si="103"/>
        <v>22/10/2013</v>
      </c>
      <c r="L1298" s="53">
        <f t="shared" si="104"/>
        <v>41569</v>
      </c>
    </row>
    <row r="1299" spans="1:12" x14ac:dyDescent="0.3">
      <c r="A1299" t="s">
        <v>1930</v>
      </c>
      <c r="B1299">
        <v>651</v>
      </c>
      <c r="C1299">
        <v>651</v>
      </c>
      <c r="D1299">
        <v>651</v>
      </c>
      <c r="E1299">
        <v>651</v>
      </c>
      <c r="G1299" s="54">
        <v>0</v>
      </c>
      <c r="H1299" s="55" t="str">
        <f t="shared" si="100"/>
        <v>23</v>
      </c>
      <c r="I1299" s="55" t="str">
        <f t="shared" si="101"/>
        <v>10</v>
      </c>
      <c r="J1299" s="55" t="str">
        <f t="shared" si="102"/>
        <v>2013</v>
      </c>
      <c r="K1299" s="53" t="str">
        <f t="shared" si="103"/>
        <v>23/10/2013</v>
      </c>
      <c r="L1299" s="53">
        <f t="shared" si="104"/>
        <v>41570</v>
      </c>
    </row>
    <row r="1300" spans="1:12" x14ac:dyDescent="0.3">
      <c r="A1300" t="s">
        <v>1931</v>
      </c>
      <c r="B1300">
        <v>651</v>
      </c>
      <c r="C1300">
        <v>651</v>
      </c>
      <c r="D1300">
        <v>651</v>
      </c>
      <c r="E1300">
        <v>651</v>
      </c>
      <c r="G1300" s="54">
        <v>0</v>
      </c>
      <c r="H1300" s="55" t="str">
        <f t="shared" si="100"/>
        <v>24</v>
      </c>
      <c r="I1300" s="55" t="str">
        <f t="shared" si="101"/>
        <v>10</v>
      </c>
      <c r="J1300" s="55" t="str">
        <f t="shared" si="102"/>
        <v>2013</v>
      </c>
      <c r="K1300" s="53" t="str">
        <f t="shared" si="103"/>
        <v>24/10/2013</v>
      </c>
      <c r="L1300" s="53">
        <f t="shared" si="104"/>
        <v>41571</v>
      </c>
    </row>
    <row r="1301" spans="1:12" x14ac:dyDescent="0.3">
      <c r="A1301" t="s">
        <v>1932</v>
      </c>
      <c r="B1301">
        <v>651</v>
      </c>
      <c r="C1301">
        <v>651</v>
      </c>
      <c r="D1301">
        <v>651</v>
      </c>
      <c r="E1301">
        <v>651</v>
      </c>
      <c r="G1301" s="54">
        <v>0</v>
      </c>
      <c r="H1301" s="55" t="str">
        <f t="shared" si="100"/>
        <v>25</v>
      </c>
      <c r="I1301" s="55" t="str">
        <f t="shared" si="101"/>
        <v>10</v>
      </c>
      <c r="J1301" s="55" t="str">
        <f t="shared" si="102"/>
        <v>2013</v>
      </c>
      <c r="K1301" s="53" t="str">
        <f t="shared" si="103"/>
        <v>25/10/2013</v>
      </c>
      <c r="L1301" s="53">
        <f t="shared" si="104"/>
        <v>41572</v>
      </c>
    </row>
    <row r="1302" spans="1:12" x14ac:dyDescent="0.3">
      <c r="A1302" t="s">
        <v>1933</v>
      </c>
      <c r="B1302">
        <v>651</v>
      </c>
      <c r="C1302">
        <v>651</v>
      </c>
      <c r="D1302">
        <v>651</v>
      </c>
      <c r="E1302">
        <v>651</v>
      </c>
      <c r="G1302" s="54">
        <v>0</v>
      </c>
      <c r="H1302" s="55" t="str">
        <f t="shared" si="100"/>
        <v>28</v>
      </c>
      <c r="I1302" s="55" t="str">
        <f t="shared" si="101"/>
        <v>10</v>
      </c>
      <c r="J1302" s="55" t="str">
        <f t="shared" si="102"/>
        <v>2013</v>
      </c>
      <c r="K1302" s="53" t="str">
        <f t="shared" si="103"/>
        <v>28/10/2013</v>
      </c>
      <c r="L1302" s="53">
        <f t="shared" si="104"/>
        <v>41575</v>
      </c>
    </row>
    <row r="1303" spans="1:12" x14ac:dyDescent="0.3">
      <c r="A1303" t="s">
        <v>1934</v>
      </c>
      <c r="B1303">
        <v>651</v>
      </c>
      <c r="C1303">
        <v>651</v>
      </c>
      <c r="D1303">
        <v>651</v>
      </c>
      <c r="E1303">
        <v>651</v>
      </c>
      <c r="G1303" s="54">
        <v>0</v>
      </c>
      <c r="H1303" s="55" t="str">
        <f t="shared" si="100"/>
        <v>29</v>
      </c>
      <c r="I1303" s="55" t="str">
        <f t="shared" si="101"/>
        <v>10</v>
      </c>
      <c r="J1303" s="55" t="str">
        <f t="shared" si="102"/>
        <v>2013</v>
      </c>
      <c r="K1303" s="53" t="str">
        <f t="shared" si="103"/>
        <v>29/10/2013</v>
      </c>
      <c r="L1303" s="53">
        <f t="shared" si="104"/>
        <v>41576</v>
      </c>
    </row>
    <row r="1304" spans="1:12" x14ac:dyDescent="0.3">
      <c r="A1304" t="s">
        <v>1935</v>
      </c>
      <c r="B1304">
        <v>660</v>
      </c>
      <c r="C1304">
        <v>660</v>
      </c>
      <c r="D1304">
        <v>660</v>
      </c>
      <c r="E1304">
        <v>660</v>
      </c>
      <c r="G1304" s="54">
        <v>1.38E-2</v>
      </c>
      <c r="H1304" s="55" t="str">
        <f t="shared" si="100"/>
        <v>30</v>
      </c>
      <c r="I1304" s="55" t="str">
        <f t="shared" si="101"/>
        <v>10</v>
      </c>
      <c r="J1304" s="55" t="str">
        <f t="shared" si="102"/>
        <v>2013</v>
      </c>
      <c r="K1304" s="53" t="str">
        <f t="shared" si="103"/>
        <v>30/10/2013</v>
      </c>
      <c r="L1304" s="53">
        <f t="shared" si="104"/>
        <v>41577</v>
      </c>
    </row>
    <row r="1305" spans="1:12" x14ac:dyDescent="0.3">
      <c r="A1305" t="s">
        <v>1936</v>
      </c>
      <c r="B1305">
        <v>659</v>
      </c>
      <c r="C1305">
        <v>659</v>
      </c>
      <c r="D1305">
        <v>659</v>
      </c>
      <c r="E1305">
        <v>647</v>
      </c>
      <c r="G1305" s="54">
        <v>-1.5E-3</v>
      </c>
      <c r="H1305" s="55" t="str">
        <f t="shared" si="100"/>
        <v>31</v>
      </c>
      <c r="I1305" s="55" t="str">
        <f t="shared" si="101"/>
        <v>10</v>
      </c>
      <c r="J1305" s="55" t="str">
        <f t="shared" si="102"/>
        <v>2013</v>
      </c>
      <c r="K1305" s="53" t="str">
        <f t="shared" si="103"/>
        <v>31/10/2013</v>
      </c>
      <c r="L1305" s="53">
        <f t="shared" si="104"/>
        <v>41578</v>
      </c>
    </row>
    <row r="1306" spans="1:12" x14ac:dyDescent="0.3">
      <c r="A1306" s="53" t="s">
        <v>1937</v>
      </c>
      <c r="B1306">
        <v>659</v>
      </c>
      <c r="C1306">
        <v>659</v>
      </c>
      <c r="D1306">
        <v>659</v>
      </c>
      <c r="E1306">
        <v>659</v>
      </c>
      <c r="G1306" s="54">
        <v>0</v>
      </c>
      <c r="H1306" s="55" t="str">
        <f t="shared" si="100"/>
        <v>01</v>
      </c>
      <c r="I1306" s="55" t="str">
        <f t="shared" si="101"/>
        <v>11</v>
      </c>
      <c r="J1306" s="55" t="str">
        <f t="shared" si="102"/>
        <v>2013</v>
      </c>
      <c r="K1306" s="53" t="str">
        <f t="shared" si="103"/>
        <v>01/11/2013</v>
      </c>
      <c r="L1306" s="53">
        <f t="shared" si="104"/>
        <v>41579</v>
      </c>
    </row>
    <row r="1307" spans="1:12" x14ac:dyDescent="0.3">
      <c r="A1307" s="53" t="s">
        <v>1938</v>
      </c>
      <c r="B1307">
        <v>660</v>
      </c>
      <c r="C1307">
        <v>660</v>
      </c>
      <c r="D1307">
        <v>660</v>
      </c>
      <c r="E1307">
        <v>660</v>
      </c>
      <c r="G1307" s="54">
        <v>1.5E-3</v>
      </c>
      <c r="H1307" s="55" t="str">
        <f t="shared" si="100"/>
        <v>04</v>
      </c>
      <c r="I1307" s="55" t="str">
        <f t="shared" si="101"/>
        <v>11</v>
      </c>
      <c r="J1307" s="55" t="str">
        <f t="shared" si="102"/>
        <v>2013</v>
      </c>
      <c r="K1307" s="53" t="str">
        <f t="shared" si="103"/>
        <v>04/11/2013</v>
      </c>
      <c r="L1307" s="53">
        <f t="shared" si="104"/>
        <v>41582</v>
      </c>
    </row>
    <row r="1308" spans="1:12" x14ac:dyDescent="0.3">
      <c r="A1308" s="53" t="s">
        <v>1939</v>
      </c>
      <c r="B1308">
        <v>660</v>
      </c>
      <c r="C1308">
        <v>660</v>
      </c>
      <c r="D1308">
        <v>660</v>
      </c>
      <c r="E1308">
        <v>660</v>
      </c>
      <c r="G1308" s="54">
        <v>0</v>
      </c>
      <c r="H1308" s="55" t="str">
        <f t="shared" si="100"/>
        <v>05</v>
      </c>
      <c r="I1308" s="55" t="str">
        <f t="shared" si="101"/>
        <v>11</v>
      </c>
      <c r="J1308" s="55" t="str">
        <f t="shared" si="102"/>
        <v>2013</v>
      </c>
      <c r="K1308" s="53" t="str">
        <f t="shared" si="103"/>
        <v>05/11/2013</v>
      </c>
      <c r="L1308" s="53">
        <f t="shared" si="104"/>
        <v>41583</v>
      </c>
    </row>
    <row r="1309" spans="1:12" x14ac:dyDescent="0.3">
      <c r="A1309" s="53" t="s">
        <v>1940</v>
      </c>
      <c r="B1309">
        <v>660</v>
      </c>
      <c r="C1309">
        <v>660</v>
      </c>
      <c r="D1309">
        <v>660</v>
      </c>
      <c r="E1309">
        <v>660</v>
      </c>
      <c r="G1309" s="54">
        <v>0</v>
      </c>
      <c r="H1309" s="55" t="str">
        <f t="shared" si="100"/>
        <v>06</v>
      </c>
      <c r="I1309" s="55" t="str">
        <f t="shared" si="101"/>
        <v>11</v>
      </c>
      <c r="J1309" s="55" t="str">
        <f t="shared" si="102"/>
        <v>2013</v>
      </c>
      <c r="K1309" s="53" t="str">
        <f t="shared" si="103"/>
        <v>06/11/2013</v>
      </c>
      <c r="L1309" s="53">
        <f t="shared" si="104"/>
        <v>41584</v>
      </c>
    </row>
    <row r="1310" spans="1:12" x14ac:dyDescent="0.3">
      <c r="A1310" s="53" t="s">
        <v>1941</v>
      </c>
      <c r="B1310">
        <v>667</v>
      </c>
      <c r="C1310">
        <v>667</v>
      </c>
      <c r="D1310">
        <v>667</v>
      </c>
      <c r="E1310">
        <v>667</v>
      </c>
      <c r="G1310" s="54">
        <v>1.06E-2</v>
      </c>
      <c r="H1310" s="55" t="str">
        <f t="shared" si="100"/>
        <v>07</v>
      </c>
      <c r="I1310" s="55" t="str">
        <f t="shared" si="101"/>
        <v>11</v>
      </c>
      <c r="J1310" s="55" t="str">
        <f t="shared" si="102"/>
        <v>2013</v>
      </c>
      <c r="K1310" s="53" t="str">
        <f t="shared" si="103"/>
        <v>07/11/2013</v>
      </c>
      <c r="L1310" s="53">
        <f t="shared" si="104"/>
        <v>41585</v>
      </c>
    </row>
    <row r="1311" spans="1:12" x14ac:dyDescent="0.3">
      <c r="A1311" s="53" t="s">
        <v>1942</v>
      </c>
      <c r="B1311">
        <v>667</v>
      </c>
      <c r="C1311">
        <v>667</v>
      </c>
      <c r="D1311">
        <v>667</v>
      </c>
      <c r="E1311">
        <v>667</v>
      </c>
      <c r="G1311" s="54">
        <v>0</v>
      </c>
      <c r="H1311" s="55" t="str">
        <f t="shared" si="100"/>
        <v>08</v>
      </c>
      <c r="I1311" s="55" t="str">
        <f t="shared" si="101"/>
        <v>11</v>
      </c>
      <c r="J1311" s="55" t="str">
        <f t="shared" si="102"/>
        <v>2013</v>
      </c>
      <c r="K1311" s="53" t="str">
        <f t="shared" si="103"/>
        <v>08/11/2013</v>
      </c>
      <c r="L1311" s="53">
        <f t="shared" si="104"/>
        <v>41586</v>
      </c>
    </row>
    <row r="1312" spans="1:12" x14ac:dyDescent="0.3">
      <c r="A1312" s="53" t="s">
        <v>1943</v>
      </c>
      <c r="B1312">
        <v>665</v>
      </c>
      <c r="C1312">
        <v>665</v>
      </c>
      <c r="D1312">
        <v>665</v>
      </c>
      <c r="E1312">
        <v>665</v>
      </c>
      <c r="G1312" s="54">
        <v>-3.0000000000000001E-3</v>
      </c>
      <c r="H1312" s="55" t="str">
        <f t="shared" si="100"/>
        <v>11</v>
      </c>
      <c r="I1312" s="55" t="str">
        <f t="shared" si="101"/>
        <v>11</v>
      </c>
      <c r="J1312" s="55" t="str">
        <f t="shared" si="102"/>
        <v>2013</v>
      </c>
      <c r="K1312" s="53" t="str">
        <f t="shared" si="103"/>
        <v>11/11/2013</v>
      </c>
      <c r="L1312" s="53">
        <f t="shared" si="104"/>
        <v>41589</v>
      </c>
    </row>
    <row r="1313" spans="1:12" x14ac:dyDescent="0.3">
      <c r="A1313" s="53" t="s">
        <v>1944</v>
      </c>
      <c r="B1313">
        <v>665</v>
      </c>
      <c r="C1313">
        <v>665</v>
      </c>
      <c r="D1313">
        <v>665</v>
      </c>
      <c r="E1313">
        <v>665</v>
      </c>
      <c r="G1313" s="54">
        <v>0</v>
      </c>
      <c r="H1313" s="55" t="str">
        <f t="shared" si="100"/>
        <v>12</v>
      </c>
      <c r="I1313" s="55" t="str">
        <f t="shared" si="101"/>
        <v>11</v>
      </c>
      <c r="J1313" s="55" t="str">
        <f t="shared" si="102"/>
        <v>2013</v>
      </c>
      <c r="K1313" s="53" t="str">
        <f t="shared" si="103"/>
        <v>12/11/2013</v>
      </c>
      <c r="L1313" s="53">
        <f t="shared" si="104"/>
        <v>41590</v>
      </c>
    </row>
    <row r="1314" spans="1:12" x14ac:dyDescent="0.3">
      <c r="A1314" t="s">
        <v>1945</v>
      </c>
      <c r="B1314">
        <v>668</v>
      </c>
      <c r="C1314">
        <v>668</v>
      </c>
      <c r="D1314">
        <v>668</v>
      </c>
      <c r="E1314">
        <v>668</v>
      </c>
      <c r="G1314" s="54">
        <v>4.4999999999999997E-3</v>
      </c>
      <c r="H1314" s="55" t="str">
        <f t="shared" si="100"/>
        <v>13</v>
      </c>
      <c r="I1314" s="55" t="str">
        <f t="shared" si="101"/>
        <v>11</v>
      </c>
      <c r="J1314" s="55" t="str">
        <f t="shared" si="102"/>
        <v>2013</v>
      </c>
      <c r="K1314" s="53" t="str">
        <f t="shared" si="103"/>
        <v>13/11/2013</v>
      </c>
      <c r="L1314" s="53">
        <f t="shared" si="104"/>
        <v>41591</v>
      </c>
    </row>
    <row r="1315" spans="1:12" x14ac:dyDescent="0.3">
      <c r="A1315" t="s">
        <v>1946</v>
      </c>
      <c r="B1315">
        <v>668</v>
      </c>
      <c r="C1315">
        <v>668</v>
      </c>
      <c r="D1315">
        <v>668</v>
      </c>
      <c r="E1315">
        <v>668</v>
      </c>
      <c r="G1315" s="54">
        <v>0</v>
      </c>
      <c r="H1315" s="55" t="str">
        <f t="shared" si="100"/>
        <v>14</v>
      </c>
      <c r="I1315" s="55" t="str">
        <f t="shared" si="101"/>
        <v>11</v>
      </c>
      <c r="J1315" s="55" t="str">
        <f t="shared" si="102"/>
        <v>2013</v>
      </c>
      <c r="K1315" s="53" t="str">
        <f t="shared" si="103"/>
        <v>14/11/2013</v>
      </c>
      <c r="L1315" s="53">
        <f t="shared" si="104"/>
        <v>41592</v>
      </c>
    </row>
    <row r="1316" spans="1:12" x14ac:dyDescent="0.3">
      <c r="A1316" t="s">
        <v>1947</v>
      </c>
      <c r="B1316">
        <v>668</v>
      </c>
      <c r="C1316">
        <v>668</v>
      </c>
      <c r="D1316">
        <v>668</v>
      </c>
      <c r="E1316">
        <v>668</v>
      </c>
      <c r="G1316" s="54">
        <v>0</v>
      </c>
      <c r="H1316" s="55" t="str">
        <f t="shared" si="100"/>
        <v>15</v>
      </c>
      <c r="I1316" s="55" t="str">
        <f t="shared" si="101"/>
        <v>11</v>
      </c>
      <c r="J1316" s="55" t="str">
        <f t="shared" si="102"/>
        <v>2013</v>
      </c>
      <c r="K1316" s="53" t="str">
        <f t="shared" si="103"/>
        <v>15/11/2013</v>
      </c>
      <c r="L1316" s="53">
        <f t="shared" si="104"/>
        <v>41593</v>
      </c>
    </row>
    <row r="1317" spans="1:12" x14ac:dyDescent="0.3">
      <c r="A1317" t="s">
        <v>1948</v>
      </c>
      <c r="B1317">
        <v>668</v>
      </c>
      <c r="C1317">
        <v>668</v>
      </c>
      <c r="D1317">
        <v>668</v>
      </c>
      <c r="E1317">
        <v>668</v>
      </c>
      <c r="G1317" s="54">
        <v>0</v>
      </c>
      <c r="H1317" s="55" t="str">
        <f t="shared" si="100"/>
        <v>18</v>
      </c>
      <c r="I1317" s="55" t="str">
        <f t="shared" si="101"/>
        <v>11</v>
      </c>
      <c r="J1317" s="55" t="str">
        <f t="shared" si="102"/>
        <v>2013</v>
      </c>
      <c r="K1317" s="53" t="str">
        <f t="shared" si="103"/>
        <v>18/11/2013</v>
      </c>
      <c r="L1317" s="53">
        <f t="shared" si="104"/>
        <v>41596</v>
      </c>
    </row>
    <row r="1318" spans="1:12" x14ac:dyDescent="0.3">
      <c r="A1318" t="s">
        <v>1949</v>
      </c>
      <c r="B1318">
        <v>668</v>
      </c>
      <c r="C1318">
        <v>668</v>
      </c>
      <c r="D1318">
        <v>668</v>
      </c>
      <c r="E1318">
        <v>668</v>
      </c>
      <c r="G1318" s="54">
        <v>0</v>
      </c>
      <c r="H1318" s="55" t="str">
        <f t="shared" si="100"/>
        <v>19</v>
      </c>
      <c r="I1318" s="55" t="str">
        <f t="shared" si="101"/>
        <v>11</v>
      </c>
      <c r="J1318" s="55" t="str">
        <f t="shared" si="102"/>
        <v>2013</v>
      </c>
      <c r="K1318" s="53" t="str">
        <f t="shared" si="103"/>
        <v>19/11/2013</v>
      </c>
      <c r="L1318" s="53">
        <f t="shared" si="104"/>
        <v>41597</v>
      </c>
    </row>
    <row r="1319" spans="1:12" x14ac:dyDescent="0.3">
      <c r="A1319" t="s">
        <v>1950</v>
      </c>
      <c r="B1319">
        <v>668</v>
      </c>
      <c r="C1319">
        <v>668</v>
      </c>
      <c r="D1319">
        <v>668</v>
      </c>
      <c r="E1319">
        <v>668</v>
      </c>
      <c r="G1319" s="54">
        <v>0</v>
      </c>
      <c r="H1319" s="55" t="str">
        <f t="shared" si="100"/>
        <v>20</v>
      </c>
      <c r="I1319" s="55" t="str">
        <f t="shared" si="101"/>
        <v>11</v>
      </c>
      <c r="J1319" s="55" t="str">
        <f t="shared" si="102"/>
        <v>2013</v>
      </c>
      <c r="K1319" s="53" t="str">
        <f t="shared" si="103"/>
        <v>20/11/2013</v>
      </c>
      <c r="L1319" s="53">
        <f t="shared" si="104"/>
        <v>41598</v>
      </c>
    </row>
    <row r="1320" spans="1:12" x14ac:dyDescent="0.3">
      <c r="A1320" t="s">
        <v>1951</v>
      </c>
      <c r="B1320">
        <v>668</v>
      </c>
      <c r="C1320">
        <v>668</v>
      </c>
      <c r="D1320">
        <v>668</v>
      </c>
      <c r="E1320">
        <v>668</v>
      </c>
      <c r="G1320" s="54">
        <v>0</v>
      </c>
      <c r="H1320" s="55" t="str">
        <f t="shared" si="100"/>
        <v>21</v>
      </c>
      <c r="I1320" s="55" t="str">
        <f t="shared" si="101"/>
        <v>11</v>
      </c>
      <c r="J1320" s="55" t="str">
        <f t="shared" si="102"/>
        <v>2013</v>
      </c>
      <c r="K1320" s="53" t="str">
        <f t="shared" si="103"/>
        <v>21/11/2013</v>
      </c>
      <c r="L1320" s="53">
        <f t="shared" si="104"/>
        <v>41599</v>
      </c>
    </row>
    <row r="1321" spans="1:12" x14ac:dyDescent="0.3">
      <c r="A1321" t="s">
        <v>1952</v>
      </c>
      <c r="B1321">
        <v>668</v>
      </c>
      <c r="C1321">
        <v>668</v>
      </c>
      <c r="D1321">
        <v>668</v>
      </c>
      <c r="E1321">
        <v>668</v>
      </c>
      <c r="G1321" s="54">
        <v>0</v>
      </c>
      <c r="H1321" s="55" t="str">
        <f t="shared" si="100"/>
        <v>22</v>
      </c>
      <c r="I1321" s="55" t="str">
        <f t="shared" si="101"/>
        <v>11</v>
      </c>
      <c r="J1321" s="55" t="str">
        <f t="shared" si="102"/>
        <v>2013</v>
      </c>
      <c r="K1321" s="53" t="str">
        <f t="shared" si="103"/>
        <v>22/11/2013</v>
      </c>
      <c r="L1321" s="53">
        <f t="shared" si="104"/>
        <v>41600</v>
      </c>
    </row>
    <row r="1322" spans="1:12" x14ac:dyDescent="0.3">
      <c r="A1322" t="s">
        <v>1953</v>
      </c>
      <c r="B1322">
        <v>668</v>
      </c>
      <c r="C1322">
        <v>668</v>
      </c>
      <c r="D1322">
        <v>668</v>
      </c>
      <c r="E1322">
        <v>668</v>
      </c>
      <c r="G1322" s="54">
        <v>0</v>
      </c>
      <c r="H1322" s="55" t="str">
        <f t="shared" si="100"/>
        <v>25</v>
      </c>
      <c r="I1322" s="55" t="str">
        <f t="shared" si="101"/>
        <v>11</v>
      </c>
      <c r="J1322" s="55" t="str">
        <f t="shared" si="102"/>
        <v>2013</v>
      </c>
      <c r="K1322" s="53" t="str">
        <f t="shared" si="103"/>
        <v>25/11/2013</v>
      </c>
      <c r="L1322" s="53">
        <f t="shared" si="104"/>
        <v>41603</v>
      </c>
    </row>
    <row r="1323" spans="1:12" x14ac:dyDescent="0.3">
      <c r="A1323" t="s">
        <v>1954</v>
      </c>
      <c r="B1323">
        <v>675</v>
      </c>
      <c r="C1323">
        <v>675</v>
      </c>
      <c r="D1323">
        <v>675</v>
      </c>
      <c r="E1323">
        <v>675</v>
      </c>
      <c r="F1323" t="s">
        <v>868</v>
      </c>
      <c r="G1323" s="54">
        <v>1.0500000000000001E-2</v>
      </c>
      <c r="H1323" s="55" t="str">
        <f t="shared" si="100"/>
        <v>27</v>
      </c>
      <c r="I1323" s="55" t="str">
        <f t="shared" si="101"/>
        <v>11</v>
      </c>
      <c r="J1323" s="55" t="str">
        <f t="shared" si="102"/>
        <v>2013</v>
      </c>
      <c r="K1323" s="53" t="str">
        <f t="shared" si="103"/>
        <v>27/11/2013</v>
      </c>
      <c r="L1323" s="53">
        <f t="shared" si="104"/>
        <v>41605</v>
      </c>
    </row>
    <row r="1324" spans="1:12" x14ac:dyDescent="0.3">
      <c r="A1324" t="s">
        <v>1955</v>
      </c>
      <c r="B1324">
        <v>675</v>
      </c>
      <c r="C1324">
        <v>675</v>
      </c>
      <c r="D1324">
        <v>675</v>
      </c>
      <c r="E1324">
        <v>675</v>
      </c>
      <c r="G1324" s="54">
        <v>0</v>
      </c>
      <c r="H1324" s="55" t="str">
        <f t="shared" si="100"/>
        <v>29</v>
      </c>
      <c r="I1324" s="55" t="str">
        <f t="shared" si="101"/>
        <v>11</v>
      </c>
      <c r="J1324" s="55" t="str">
        <f t="shared" si="102"/>
        <v>2013</v>
      </c>
      <c r="K1324" s="53" t="str">
        <f t="shared" si="103"/>
        <v>29/11/2013</v>
      </c>
      <c r="L1324" s="53">
        <f t="shared" si="104"/>
        <v>41607</v>
      </c>
    </row>
    <row r="1325" spans="1:12" x14ac:dyDescent="0.3">
      <c r="A1325" s="53" t="s">
        <v>1956</v>
      </c>
      <c r="B1325">
        <v>676</v>
      </c>
      <c r="C1325">
        <v>676</v>
      </c>
      <c r="D1325">
        <v>676</v>
      </c>
      <c r="E1325">
        <v>676</v>
      </c>
      <c r="G1325" s="54">
        <v>1.5E-3</v>
      </c>
      <c r="H1325" s="55" t="str">
        <f t="shared" si="100"/>
        <v>02</v>
      </c>
      <c r="I1325" s="55" t="str">
        <f t="shared" si="101"/>
        <v>12</v>
      </c>
      <c r="J1325" s="55" t="str">
        <f t="shared" si="102"/>
        <v>2013</v>
      </c>
      <c r="K1325" s="53" t="str">
        <f t="shared" si="103"/>
        <v>02/12/2013</v>
      </c>
      <c r="L1325" s="53">
        <f t="shared" si="104"/>
        <v>41610</v>
      </c>
    </row>
    <row r="1326" spans="1:12" x14ac:dyDescent="0.3">
      <c r="A1326" s="53" t="s">
        <v>1957</v>
      </c>
      <c r="B1326">
        <v>676</v>
      </c>
      <c r="C1326">
        <v>676</v>
      </c>
      <c r="D1326">
        <v>676</v>
      </c>
      <c r="E1326">
        <v>676</v>
      </c>
      <c r="G1326" s="54">
        <v>0</v>
      </c>
      <c r="H1326" s="55" t="str">
        <f t="shared" si="100"/>
        <v>03</v>
      </c>
      <c r="I1326" s="55" t="str">
        <f t="shared" si="101"/>
        <v>12</v>
      </c>
      <c r="J1326" s="55" t="str">
        <f t="shared" si="102"/>
        <v>2013</v>
      </c>
      <c r="K1326" s="53" t="str">
        <f t="shared" si="103"/>
        <v>03/12/2013</v>
      </c>
      <c r="L1326" s="53">
        <f t="shared" si="104"/>
        <v>41611</v>
      </c>
    </row>
    <row r="1327" spans="1:12" x14ac:dyDescent="0.3">
      <c r="A1327" s="53" t="s">
        <v>1958</v>
      </c>
      <c r="B1327">
        <v>676</v>
      </c>
      <c r="C1327">
        <v>676</v>
      </c>
      <c r="D1327">
        <v>676</v>
      </c>
      <c r="E1327">
        <v>676</v>
      </c>
      <c r="G1327" s="54">
        <v>0</v>
      </c>
      <c r="H1327" s="55" t="str">
        <f t="shared" si="100"/>
        <v>04</v>
      </c>
      <c r="I1327" s="55" t="str">
        <f t="shared" si="101"/>
        <v>12</v>
      </c>
      <c r="J1327" s="55" t="str">
        <f t="shared" si="102"/>
        <v>2013</v>
      </c>
      <c r="K1327" s="53" t="str">
        <f t="shared" si="103"/>
        <v>04/12/2013</v>
      </c>
      <c r="L1327" s="53">
        <f t="shared" si="104"/>
        <v>41612</v>
      </c>
    </row>
    <row r="1328" spans="1:12" x14ac:dyDescent="0.3">
      <c r="A1328" s="53" t="s">
        <v>1959</v>
      </c>
      <c r="B1328">
        <v>676</v>
      </c>
      <c r="C1328">
        <v>676</v>
      </c>
      <c r="D1328">
        <v>676</v>
      </c>
      <c r="E1328">
        <v>676</v>
      </c>
      <c r="G1328" s="54">
        <v>0</v>
      </c>
      <c r="H1328" s="55" t="str">
        <f t="shared" si="100"/>
        <v>05</v>
      </c>
      <c r="I1328" s="55" t="str">
        <f t="shared" si="101"/>
        <v>12</v>
      </c>
      <c r="J1328" s="55" t="str">
        <f t="shared" si="102"/>
        <v>2013</v>
      </c>
      <c r="K1328" s="53" t="str">
        <f t="shared" si="103"/>
        <v>05/12/2013</v>
      </c>
      <c r="L1328" s="53">
        <f t="shared" si="104"/>
        <v>41613</v>
      </c>
    </row>
    <row r="1329" spans="1:12" x14ac:dyDescent="0.3">
      <c r="A1329" s="53" t="s">
        <v>1960</v>
      </c>
      <c r="B1329">
        <v>676</v>
      </c>
      <c r="C1329">
        <v>676</v>
      </c>
      <c r="D1329">
        <v>676</v>
      </c>
      <c r="E1329">
        <v>676</v>
      </c>
      <c r="G1329" s="54">
        <v>0</v>
      </c>
      <c r="H1329" s="55" t="str">
        <f t="shared" si="100"/>
        <v>06</v>
      </c>
      <c r="I1329" s="55" t="str">
        <f t="shared" si="101"/>
        <v>12</v>
      </c>
      <c r="J1329" s="55" t="str">
        <f t="shared" si="102"/>
        <v>2013</v>
      </c>
      <c r="K1329" s="53" t="str">
        <f t="shared" si="103"/>
        <v>06/12/2013</v>
      </c>
      <c r="L1329" s="53">
        <f t="shared" si="104"/>
        <v>41614</v>
      </c>
    </row>
    <row r="1330" spans="1:12" x14ac:dyDescent="0.3">
      <c r="A1330" s="53" t="s">
        <v>1961</v>
      </c>
      <c r="B1330">
        <v>676</v>
      </c>
      <c r="C1330">
        <v>676</v>
      </c>
      <c r="D1330">
        <v>676</v>
      </c>
      <c r="E1330">
        <v>676</v>
      </c>
      <c r="G1330" s="54">
        <v>0</v>
      </c>
      <c r="H1330" s="55" t="str">
        <f t="shared" si="100"/>
        <v>09</v>
      </c>
      <c r="I1330" s="55" t="str">
        <f t="shared" si="101"/>
        <v>12</v>
      </c>
      <c r="J1330" s="55" t="str">
        <f t="shared" si="102"/>
        <v>2013</v>
      </c>
      <c r="K1330" s="53" t="str">
        <f t="shared" si="103"/>
        <v>09/12/2013</v>
      </c>
      <c r="L1330" s="53">
        <f t="shared" si="104"/>
        <v>41617</v>
      </c>
    </row>
    <row r="1331" spans="1:12" x14ac:dyDescent="0.3">
      <c r="A1331" s="53" t="s">
        <v>1962</v>
      </c>
      <c r="B1331">
        <v>676</v>
      </c>
      <c r="C1331">
        <v>676</v>
      </c>
      <c r="D1331">
        <v>676</v>
      </c>
      <c r="E1331">
        <v>676</v>
      </c>
      <c r="G1331" s="54">
        <v>0</v>
      </c>
      <c r="H1331" s="55" t="str">
        <f t="shared" si="100"/>
        <v>10</v>
      </c>
      <c r="I1331" s="55" t="str">
        <f t="shared" si="101"/>
        <v>12</v>
      </c>
      <c r="J1331" s="55" t="str">
        <f t="shared" si="102"/>
        <v>2013</v>
      </c>
      <c r="K1331" s="53" t="str">
        <f t="shared" si="103"/>
        <v>10/12/2013</v>
      </c>
      <c r="L1331" s="53">
        <f t="shared" si="104"/>
        <v>41618</v>
      </c>
    </row>
    <row r="1332" spans="1:12" x14ac:dyDescent="0.3">
      <c r="A1332" s="53" t="s">
        <v>1963</v>
      </c>
      <c r="B1332">
        <v>676</v>
      </c>
      <c r="C1332">
        <v>676</v>
      </c>
      <c r="D1332">
        <v>676</v>
      </c>
      <c r="E1332">
        <v>676</v>
      </c>
      <c r="G1332" s="54">
        <v>0</v>
      </c>
      <c r="H1332" s="55" t="str">
        <f t="shared" si="100"/>
        <v>11</v>
      </c>
      <c r="I1332" s="55" t="str">
        <f t="shared" si="101"/>
        <v>12</v>
      </c>
      <c r="J1332" s="55" t="str">
        <f t="shared" si="102"/>
        <v>2013</v>
      </c>
      <c r="K1332" s="53" t="str">
        <f t="shared" si="103"/>
        <v>11/12/2013</v>
      </c>
      <c r="L1332" s="53">
        <f t="shared" si="104"/>
        <v>41619</v>
      </c>
    </row>
    <row r="1333" spans="1:12" x14ac:dyDescent="0.3">
      <c r="A1333" s="53" t="s">
        <v>1964</v>
      </c>
      <c r="B1333">
        <v>676</v>
      </c>
      <c r="C1333">
        <v>676</v>
      </c>
      <c r="D1333">
        <v>676</v>
      </c>
      <c r="E1333">
        <v>676</v>
      </c>
      <c r="G1333" s="54">
        <v>0</v>
      </c>
      <c r="H1333" s="55" t="str">
        <f t="shared" si="100"/>
        <v>12</v>
      </c>
      <c r="I1333" s="55" t="str">
        <f t="shared" si="101"/>
        <v>12</v>
      </c>
      <c r="J1333" s="55" t="str">
        <f t="shared" si="102"/>
        <v>2013</v>
      </c>
      <c r="K1333" s="53" t="str">
        <f t="shared" si="103"/>
        <v>12/12/2013</v>
      </c>
      <c r="L1333" s="53">
        <f t="shared" si="104"/>
        <v>41620</v>
      </c>
    </row>
    <row r="1334" spans="1:12" x14ac:dyDescent="0.3">
      <c r="A1334" t="s">
        <v>1965</v>
      </c>
      <c r="B1334">
        <v>676</v>
      </c>
      <c r="C1334">
        <v>676</v>
      </c>
      <c r="D1334">
        <v>676</v>
      </c>
      <c r="E1334">
        <v>676</v>
      </c>
      <c r="G1334" s="54">
        <v>0</v>
      </c>
      <c r="H1334" s="55" t="str">
        <f t="shared" si="100"/>
        <v>13</v>
      </c>
      <c r="I1334" s="55" t="str">
        <f t="shared" si="101"/>
        <v>12</v>
      </c>
      <c r="J1334" s="55" t="str">
        <f t="shared" si="102"/>
        <v>2013</v>
      </c>
      <c r="K1334" s="53" t="str">
        <f t="shared" si="103"/>
        <v>13/12/2013</v>
      </c>
      <c r="L1334" s="53">
        <f t="shared" si="104"/>
        <v>41621</v>
      </c>
    </row>
    <row r="1335" spans="1:12" x14ac:dyDescent="0.3">
      <c r="A1335" t="s">
        <v>1966</v>
      </c>
      <c r="B1335">
        <v>676</v>
      </c>
      <c r="C1335">
        <v>676</v>
      </c>
      <c r="D1335">
        <v>676</v>
      </c>
      <c r="E1335">
        <v>676</v>
      </c>
      <c r="G1335" s="54">
        <v>0</v>
      </c>
      <c r="H1335" s="55" t="str">
        <f t="shared" si="100"/>
        <v>16</v>
      </c>
      <c r="I1335" s="55" t="str">
        <f t="shared" si="101"/>
        <v>12</v>
      </c>
      <c r="J1335" s="55" t="str">
        <f t="shared" si="102"/>
        <v>2013</v>
      </c>
      <c r="K1335" s="53" t="str">
        <f t="shared" si="103"/>
        <v>16/12/2013</v>
      </c>
      <c r="L1335" s="53">
        <f t="shared" si="104"/>
        <v>41624</v>
      </c>
    </row>
    <row r="1336" spans="1:12" x14ac:dyDescent="0.3">
      <c r="A1336" t="s">
        <v>1967</v>
      </c>
      <c r="B1336">
        <v>676</v>
      </c>
      <c r="C1336">
        <v>676</v>
      </c>
      <c r="D1336">
        <v>676</v>
      </c>
      <c r="E1336">
        <v>676</v>
      </c>
      <c r="G1336" s="54">
        <v>0</v>
      </c>
      <c r="H1336" s="55" t="str">
        <f t="shared" si="100"/>
        <v>17</v>
      </c>
      <c r="I1336" s="55" t="str">
        <f t="shared" si="101"/>
        <v>12</v>
      </c>
      <c r="J1336" s="55" t="str">
        <f t="shared" si="102"/>
        <v>2013</v>
      </c>
      <c r="K1336" s="53" t="str">
        <f t="shared" si="103"/>
        <v>17/12/2013</v>
      </c>
      <c r="L1336" s="53">
        <f t="shared" si="104"/>
        <v>41625</v>
      </c>
    </row>
    <row r="1337" spans="1:12" x14ac:dyDescent="0.3">
      <c r="A1337" t="s">
        <v>1968</v>
      </c>
      <c r="B1337">
        <v>676</v>
      </c>
      <c r="C1337">
        <v>676</v>
      </c>
      <c r="D1337">
        <v>676</v>
      </c>
      <c r="E1337">
        <v>676</v>
      </c>
      <c r="G1337" s="54">
        <v>0</v>
      </c>
      <c r="H1337" s="55" t="str">
        <f t="shared" si="100"/>
        <v>18</v>
      </c>
      <c r="I1337" s="55" t="str">
        <f t="shared" si="101"/>
        <v>12</v>
      </c>
      <c r="J1337" s="55" t="str">
        <f t="shared" si="102"/>
        <v>2013</v>
      </c>
      <c r="K1337" s="53" t="str">
        <f t="shared" si="103"/>
        <v>18/12/2013</v>
      </c>
      <c r="L1337" s="53">
        <f t="shared" si="104"/>
        <v>41626</v>
      </c>
    </row>
    <row r="1338" spans="1:12" x14ac:dyDescent="0.3">
      <c r="A1338" t="s">
        <v>1969</v>
      </c>
      <c r="B1338">
        <v>670</v>
      </c>
      <c r="C1338">
        <v>670</v>
      </c>
      <c r="D1338">
        <v>670</v>
      </c>
      <c r="E1338">
        <v>670</v>
      </c>
      <c r="G1338" s="54">
        <v>-8.8999999999999999E-3</v>
      </c>
      <c r="H1338" s="55" t="str">
        <f t="shared" si="100"/>
        <v>19</v>
      </c>
      <c r="I1338" s="55" t="str">
        <f t="shared" si="101"/>
        <v>12</v>
      </c>
      <c r="J1338" s="55" t="str">
        <f t="shared" si="102"/>
        <v>2013</v>
      </c>
      <c r="K1338" s="53" t="str">
        <f t="shared" si="103"/>
        <v>19/12/2013</v>
      </c>
      <c r="L1338" s="53">
        <f t="shared" si="104"/>
        <v>41627</v>
      </c>
    </row>
    <row r="1339" spans="1:12" x14ac:dyDescent="0.3">
      <c r="A1339" t="s">
        <v>1970</v>
      </c>
      <c r="B1339">
        <v>670</v>
      </c>
      <c r="C1339">
        <v>670</v>
      </c>
      <c r="D1339">
        <v>670</v>
      </c>
      <c r="E1339">
        <v>670</v>
      </c>
      <c r="G1339" s="54">
        <v>0</v>
      </c>
      <c r="H1339" s="55" t="str">
        <f t="shared" si="100"/>
        <v>20</v>
      </c>
      <c r="I1339" s="55" t="str">
        <f t="shared" si="101"/>
        <v>12</v>
      </c>
      <c r="J1339" s="55" t="str">
        <f t="shared" si="102"/>
        <v>2013</v>
      </c>
      <c r="K1339" s="53" t="str">
        <f t="shared" si="103"/>
        <v>20/12/2013</v>
      </c>
      <c r="L1339" s="53">
        <f t="shared" si="104"/>
        <v>41628</v>
      </c>
    </row>
    <row r="1340" spans="1:12" x14ac:dyDescent="0.3">
      <c r="A1340" t="s">
        <v>1971</v>
      </c>
      <c r="B1340">
        <v>670</v>
      </c>
      <c r="C1340">
        <v>670</v>
      </c>
      <c r="D1340">
        <v>670</v>
      </c>
      <c r="E1340">
        <v>670</v>
      </c>
      <c r="G1340" s="54">
        <v>0</v>
      </c>
      <c r="H1340" s="55" t="str">
        <f t="shared" si="100"/>
        <v>23</v>
      </c>
      <c r="I1340" s="55" t="str">
        <f t="shared" si="101"/>
        <v>12</v>
      </c>
      <c r="J1340" s="55" t="str">
        <f t="shared" si="102"/>
        <v>2013</v>
      </c>
      <c r="K1340" s="53" t="str">
        <f t="shared" si="103"/>
        <v>23/12/2013</v>
      </c>
      <c r="L1340" s="53">
        <f t="shared" si="104"/>
        <v>41631</v>
      </c>
    </row>
    <row r="1341" spans="1:12" x14ac:dyDescent="0.3">
      <c r="A1341" t="s">
        <v>1972</v>
      </c>
      <c r="B1341">
        <v>670</v>
      </c>
      <c r="C1341">
        <v>670</v>
      </c>
      <c r="D1341">
        <v>670</v>
      </c>
      <c r="E1341">
        <v>670</v>
      </c>
      <c r="G1341" s="54">
        <v>0</v>
      </c>
      <c r="H1341" s="55" t="str">
        <f t="shared" si="100"/>
        <v>24</v>
      </c>
      <c r="I1341" s="55" t="str">
        <f t="shared" si="101"/>
        <v>12</v>
      </c>
      <c r="J1341" s="55" t="str">
        <f t="shared" si="102"/>
        <v>2013</v>
      </c>
      <c r="K1341" s="53" t="str">
        <f t="shared" si="103"/>
        <v>24/12/2013</v>
      </c>
      <c r="L1341" s="53">
        <f t="shared" si="104"/>
        <v>41632</v>
      </c>
    </row>
    <row r="1342" spans="1:12" x14ac:dyDescent="0.3">
      <c r="A1342" t="s">
        <v>1973</v>
      </c>
      <c r="B1342">
        <v>675</v>
      </c>
      <c r="C1342">
        <v>675</v>
      </c>
      <c r="D1342">
        <v>675</v>
      </c>
      <c r="E1342">
        <v>675</v>
      </c>
      <c r="G1342" s="54">
        <v>7.4999999999999997E-3</v>
      </c>
      <c r="H1342" s="55" t="str">
        <f t="shared" si="100"/>
        <v>26</v>
      </c>
      <c r="I1342" s="55" t="str">
        <f t="shared" si="101"/>
        <v>12</v>
      </c>
      <c r="J1342" s="55" t="str">
        <f t="shared" si="102"/>
        <v>2013</v>
      </c>
      <c r="K1342" s="53" t="str">
        <f t="shared" si="103"/>
        <v>26/12/2013</v>
      </c>
      <c r="L1342" s="53">
        <f t="shared" si="104"/>
        <v>41634</v>
      </c>
    </row>
    <row r="1343" spans="1:12" x14ac:dyDescent="0.3">
      <c r="A1343" t="s">
        <v>1974</v>
      </c>
      <c r="B1343">
        <v>675</v>
      </c>
      <c r="C1343">
        <v>675</v>
      </c>
      <c r="D1343">
        <v>675</v>
      </c>
      <c r="E1343">
        <v>675</v>
      </c>
      <c r="G1343" s="54">
        <v>0</v>
      </c>
      <c r="H1343" s="55" t="str">
        <f t="shared" si="100"/>
        <v>27</v>
      </c>
      <c r="I1343" s="55" t="str">
        <f t="shared" si="101"/>
        <v>12</v>
      </c>
      <c r="J1343" s="55" t="str">
        <f t="shared" si="102"/>
        <v>2013</v>
      </c>
      <c r="K1343" s="53" t="str">
        <f t="shared" si="103"/>
        <v>27/12/2013</v>
      </c>
      <c r="L1343" s="53">
        <f t="shared" si="104"/>
        <v>41635</v>
      </c>
    </row>
    <row r="1344" spans="1:12" x14ac:dyDescent="0.3">
      <c r="A1344" t="s">
        <v>1975</v>
      </c>
      <c r="B1344">
        <v>675</v>
      </c>
      <c r="C1344">
        <v>675</v>
      </c>
      <c r="D1344">
        <v>675</v>
      </c>
      <c r="E1344">
        <v>675</v>
      </c>
      <c r="G1344" s="54">
        <v>0</v>
      </c>
      <c r="H1344" s="55" t="str">
        <f t="shared" si="100"/>
        <v>30</v>
      </c>
      <c r="I1344" s="55" t="str">
        <f t="shared" si="101"/>
        <v>12</v>
      </c>
      <c r="J1344" s="55" t="str">
        <f t="shared" si="102"/>
        <v>2013</v>
      </c>
      <c r="K1344" s="53" t="str">
        <f t="shared" si="103"/>
        <v>30/12/2013</v>
      </c>
      <c r="L1344" s="53">
        <f t="shared" si="104"/>
        <v>41638</v>
      </c>
    </row>
    <row r="1345" spans="1:12" x14ac:dyDescent="0.3">
      <c r="A1345" t="s">
        <v>1976</v>
      </c>
      <c r="B1345">
        <v>675</v>
      </c>
      <c r="C1345">
        <v>675</v>
      </c>
      <c r="D1345">
        <v>675</v>
      </c>
      <c r="E1345">
        <v>675</v>
      </c>
      <c r="G1345" s="54">
        <v>0</v>
      </c>
      <c r="H1345" s="55" t="str">
        <f t="shared" si="100"/>
        <v>31</v>
      </c>
      <c r="I1345" s="55" t="str">
        <f t="shared" si="101"/>
        <v>12</v>
      </c>
      <c r="J1345" s="55" t="str">
        <f t="shared" si="102"/>
        <v>2013</v>
      </c>
      <c r="K1345" s="53" t="str">
        <f t="shared" si="103"/>
        <v>31/12/2013</v>
      </c>
      <c r="L1345" s="53">
        <f t="shared" si="104"/>
        <v>41639</v>
      </c>
    </row>
    <row r="1346" spans="1:12" x14ac:dyDescent="0.3">
      <c r="A1346" s="53" t="s">
        <v>1977</v>
      </c>
      <c r="B1346">
        <v>675</v>
      </c>
      <c r="C1346">
        <v>675</v>
      </c>
      <c r="D1346">
        <v>675</v>
      </c>
      <c r="E1346">
        <v>675</v>
      </c>
      <c r="G1346" s="54">
        <v>0</v>
      </c>
      <c r="H1346" s="55" t="str">
        <f t="shared" ref="H1346:H1409" si="105">+MID(A1346,4,2)</f>
        <v>02</v>
      </c>
      <c r="I1346" s="55" t="str">
        <f t="shared" ref="I1346:I1409" si="106">+MID(A1346,1,2)</f>
        <v>01</v>
      </c>
      <c r="J1346" s="55" t="str">
        <f t="shared" ref="J1346:J1409" si="107">+MID(A1346,7,4)</f>
        <v>2014</v>
      </c>
      <c r="K1346" s="53" t="str">
        <f t="shared" ref="K1346:K1409" si="108">+H1346&amp;"/"&amp;I1346&amp;"/"&amp;J1346</f>
        <v>02/01/2014</v>
      </c>
      <c r="L1346" s="53">
        <f t="shared" ref="L1346:L1409" si="109">+K1346+0</f>
        <v>41641</v>
      </c>
    </row>
    <row r="1347" spans="1:12" x14ac:dyDescent="0.3">
      <c r="A1347" s="53" t="s">
        <v>1978</v>
      </c>
      <c r="B1347">
        <v>673</v>
      </c>
      <c r="C1347">
        <v>673</v>
      </c>
      <c r="D1347">
        <v>673</v>
      </c>
      <c r="E1347">
        <v>673</v>
      </c>
      <c r="G1347" s="54">
        <v>-3.0000000000000001E-3</v>
      </c>
      <c r="H1347" s="55" t="str">
        <f t="shared" si="105"/>
        <v>03</v>
      </c>
      <c r="I1347" s="55" t="str">
        <f t="shared" si="106"/>
        <v>01</v>
      </c>
      <c r="J1347" s="55" t="str">
        <f t="shared" si="107"/>
        <v>2014</v>
      </c>
      <c r="K1347" s="53" t="str">
        <f t="shared" si="108"/>
        <v>03/01/2014</v>
      </c>
      <c r="L1347" s="53">
        <f t="shared" si="109"/>
        <v>41642</v>
      </c>
    </row>
    <row r="1348" spans="1:12" x14ac:dyDescent="0.3">
      <c r="A1348" s="53" t="s">
        <v>1979</v>
      </c>
      <c r="B1348">
        <v>670</v>
      </c>
      <c r="C1348">
        <v>670</v>
      </c>
      <c r="D1348">
        <v>670</v>
      </c>
      <c r="E1348">
        <v>670</v>
      </c>
      <c r="G1348" s="54">
        <v>-4.4999999999999997E-3</v>
      </c>
      <c r="H1348" s="55" t="str">
        <f t="shared" si="105"/>
        <v>06</v>
      </c>
      <c r="I1348" s="55" t="str">
        <f t="shared" si="106"/>
        <v>01</v>
      </c>
      <c r="J1348" s="55" t="str">
        <f t="shared" si="107"/>
        <v>2014</v>
      </c>
      <c r="K1348" s="53" t="str">
        <f t="shared" si="108"/>
        <v>06/01/2014</v>
      </c>
      <c r="L1348" s="53">
        <f t="shared" si="109"/>
        <v>41645</v>
      </c>
    </row>
    <row r="1349" spans="1:12" x14ac:dyDescent="0.3">
      <c r="A1349" s="53" t="s">
        <v>1980</v>
      </c>
      <c r="B1349">
        <v>670</v>
      </c>
      <c r="C1349">
        <v>670</v>
      </c>
      <c r="D1349">
        <v>670</v>
      </c>
      <c r="E1349">
        <v>670</v>
      </c>
      <c r="G1349" s="54">
        <v>0</v>
      </c>
      <c r="H1349" s="55" t="str">
        <f t="shared" si="105"/>
        <v>07</v>
      </c>
      <c r="I1349" s="55" t="str">
        <f t="shared" si="106"/>
        <v>01</v>
      </c>
      <c r="J1349" s="55" t="str">
        <f t="shared" si="107"/>
        <v>2014</v>
      </c>
      <c r="K1349" s="53" t="str">
        <f t="shared" si="108"/>
        <v>07/01/2014</v>
      </c>
      <c r="L1349" s="53">
        <f t="shared" si="109"/>
        <v>41646</v>
      </c>
    </row>
    <row r="1350" spans="1:12" x14ac:dyDescent="0.3">
      <c r="A1350" s="53" t="s">
        <v>1981</v>
      </c>
      <c r="B1350">
        <v>675</v>
      </c>
      <c r="C1350">
        <v>670</v>
      </c>
      <c r="D1350">
        <v>675</v>
      </c>
      <c r="E1350">
        <v>670</v>
      </c>
      <c r="F1350" t="s">
        <v>919</v>
      </c>
      <c r="G1350" s="54">
        <v>7.4999999999999997E-3</v>
      </c>
      <c r="H1350" s="55" t="str">
        <f t="shared" si="105"/>
        <v>08</v>
      </c>
      <c r="I1350" s="55" t="str">
        <f t="shared" si="106"/>
        <v>01</v>
      </c>
      <c r="J1350" s="55" t="str">
        <f t="shared" si="107"/>
        <v>2014</v>
      </c>
      <c r="K1350" s="53" t="str">
        <f t="shared" si="108"/>
        <v>08/01/2014</v>
      </c>
      <c r="L1350" s="53">
        <f t="shared" si="109"/>
        <v>41647</v>
      </c>
    </row>
    <row r="1351" spans="1:12" x14ac:dyDescent="0.3">
      <c r="A1351" s="53" t="s">
        <v>1982</v>
      </c>
      <c r="B1351">
        <v>675</v>
      </c>
      <c r="C1351">
        <v>675</v>
      </c>
      <c r="D1351">
        <v>675</v>
      </c>
      <c r="E1351">
        <v>675</v>
      </c>
      <c r="F1351" t="s">
        <v>1726</v>
      </c>
      <c r="G1351" s="54">
        <v>0</v>
      </c>
      <c r="H1351" s="55" t="str">
        <f t="shared" si="105"/>
        <v>09</v>
      </c>
      <c r="I1351" s="55" t="str">
        <f t="shared" si="106"/>
        <v>01</v>
      </c>
      <c r="J1351" s="55" t="str">
        <f t="shared" si="107"/>
        <v>2014</v>
      </c>
      <c r="K1351" s="53" t="str">
        <f t="shared" si="108"/>
        <v>09/01/2014</v>
      </c>
      <c r="L1351" s="53">
        <f t="shared" si="109"/>
        <v>41648</v>
      </c>
    </row>
    <row r="1352" spans="1:12" x14ac:dyDescent="0.3">
      <c r="A1352" s="53" t="s">
        <v>1983</v>
      </c>
      <c r="B1352">
        <v>675</v>
      </c>
      <c r="C1352">
        <v>675</v>
      </c>
      <c r="D1352">
        <v>675</v>
      </c>
      <c r="E1352">
        <v>675</v>
      </c>
      <c r="G1352" s="54">
        <v>0</v>
      </c>
      <c r="H1352" s="55" t="str">
        <f t="shared" si="105"/>
        <v>10</v>
      </c>
      <c r="I1352" s="55" t="str">
        <f t="shared" si="106"/>
        <v>01</v>
      </c>
      <c r="J1352" s="55" t="str">
        <f t="shared" si="107"/>
        <v>2014</v>
      </c>
      <c r="K1352" s="53" t="str">
        <f t="shared" si="108"/>
        <v>10/01/2014</v>
      </c>
      <c r="L1352" s="53">
        <f t="shared" si="109"/>
        <v>41649</v>
      </c>
    </row>
    <row r="1353" spans="1:12" x14ac:dyDescent="0.3">
      <c r="A1353" t="s">
        <v>1984</v>
      </c>
      <c r="B1353">
        <v>675</v>
      </c>
      <c r="C1353">
        <v>675</v>
      </c>
      <c r="D1353">
        <v>675</v>
      </c>
      <c r="E1353">
        <v>675</v>
      </c>
      <c r="F1353" t="s">
        <v>900</v>
      </c>
      <c r="G1353" s="54">
        <v>0</v>
      </c>
      <c r="H1353" s="55" t="str">
        <f t="shared" si="105"/>
        <v>13</v>
      </c>
      <c r="I1353" s="55" t="str">
        <f t="shared" si="106"/>
        <v>01</v>
      </c>
      <c r="J1353" s="55" t="str">
        <f t="shared" si="107"/>
        <v>2014</v>
      </c>
      <c r="K1353" s="53" t="str">
        <f t="shared" si="108"/>
        <v>13/01/2014</v>
      </c>
      <c r="L1353" s="53">
        <f t="shared" si="109"/>
        <v>41652</v>
      </c>
    </row>
    <row r="1354" spans="1:12" x14ac:dyDescent="0.3">
      <c r="A1354" t="s">
        <v>1985</v>
      </c>
      <c r="B1354">
        <v>675</v>
      </c>
      <c r="C1354">
        <v>675</v>
      </c>
      <c r="D1354">
        <v>675</v>
      </c>
      <c r="E1354">
        <v>675</v>
      </c>
      <c r="G1354" s="54">
        <v>0</v>
      </c>
      <c r="H1354" s="55" t="str">
        <f t="shared" si="105"/>
        <v>14</v>
      </c>
      <c r="I1354" s="55" t="str">
        <f t="shared" si="106"/>
        <v>01</v>
      </c>
      <c r="J1354" s="55" t="str">
        <f t="shared" si="107"/>
        <v>2014</v>
      </c>
      <c r="K1354" s="53" t="str">
        <f t="shared" si="108"/>
        <v>14/01/2014</v>
      </c>
      <c r="L1354" s="53">
        <f t="shared" si="109"/>
        <v>41653</v>
      </c>
    </row>
    <row r="1355" spans="1:12" x14ac:dyDescent="0.3">
      <c r="A1355" t="s">
        <v>1986</v>
      </c>
      <c r="B1355">
        <v>675</v>
      </c>
      <c r="C1355">
        <v>675</v>
      </c>
      <c r="D1355">
        <v>675</v>
      </c>
      <c r="E1355">
        <v>675</v>
      </c>
      <c r="G1355" s="54">
        <v>0</v>
      </c>
      <c r="H1355" s="55" t="str">
        <f t="shared" si="105"/>
        <v>15</v>
      </c>
      <c r="I1355" s="55" t="str">
        <f t="shared" si="106"/>
        <v>01</v>
      </c>
      <c r="J1355" s="55" t="str">
        <f t="shared" si="107"/>
        <v>2014</v>
      </c>
      <c r="K1355" s="53" t="str">
        <f t="shared" si="108"/>
        <v>15/01/2014</v>
      </c>
      <c r="L1355" s="53">
        <f t="shared" si="109"/>
        <v>41654</v>
      </c>
    </row>
    <row r="1356" spans="1:12" x14ac:dyDescent="0.3">
      <c r="A1356" t="s">
        <v>1987</v>
      </c>
      <c r="B1356">
        <v>675</v>
      </c>
      <c r="C1356">
        <v>675</v>
      </c>
      <c r="D1356">
        <v>675</v>
      </c>
      <c r="E1356">
        <v>675</v>
      </c>
      <c r="G1356" s="54">
        <v>0</v>
      </c>
      <c r="H1356" s="55" t="str">
        <f t="shared" si="105"/>
        <v>16</v>
      </c>
      <c r="I1356" s="55" t="str">
        <f t="shared" si="106"/>
        <v>01</v>
      </c>
      <c r="J1356" s="55" t="str">
        <f t="shared" si="107"/>
        <v>2014</v>
      </c>
      <c r="K1356" s="53" t="str">
        <f t="shared" si="108"/>
        <v>16/01/2014</v>
      </c>
      <c r="L1356" s="53">
        <f t="shared" si="109"/>
        <v>41655</v>
      </c>
    </row>
    <row r="1357" spans="1:12" x14ac:dyDescent="0.3">
      <c r="A1357" t="s">
        <v>1988</v>
      </c>
      <c r="B1357">
        <v>675</v>
      </c>
      <c r="C1357">
        <v>670</v>
      </c>
      <c r="D1357">
        <v>670</v>
      </c>
      <c r="E1357">
        <v>670</v>
      </c>
      <c r="F1357" t="s">
        <v>919</v>
      </c>
      <c r="G1357" s="54">
        <v>0</v>
      </c>
      <c r="H1357" s="55" t="str">
        <f t="shared" si="105"/>
        <v>17</v>
      </c>
      <c r="I1357" s="55" t="str">
        <f t="shared" si="106"/>
        <v>01</v>
      </c>
      <c r="J1357" s="55" t="str">
        <f t="shared" si="107"/>
        <v>2014</v>
      </c>
      <c r="K1357" s="53" t="str">
        <f t="shared" si="108"/>
        <v>17/01/2014</v>
      </c>
      <c r="L1357" s="53">
        <f t="shared" si="109"/>
        <v>41656</v>
      </c>
    </row>
    <row r="1358" spans="1:12" x14ac:dyDescent="0.3">
      <c r="A1358" t="s">
        <v>1989</v>
      </c>
      <c r="B1358">
        <v>672</v>
      </c>
      <c r="C1358">
        <v>672</v>
      </c>
      <c r="D1358">
        <v>672</v>
      </c>
      <c r="E1358">
        <v>672</v>
      </c>
      <c r="G1358" s="54">
        <v>-4.4000000000000003E-3</v>
      </c>
      <c r="H1358" s="55" t="str">
        <f t="shared" si="105"/>
        <v>21</v>
      </c>
      <c r="I1358" s="55" t="str">
        <f t="shared" si="106"/>
        <v>01</v>
      </c>
      <c r="J1358" s="55" t="str">
        <f t="shared" si="107"/>
        <v>2014</v>
      </c>
      <c r="K1358" s="53" t="str">
        <f t="shared" si="108"/>
        <v>21/01/2014</v>
      </c>
      <c r="L1358" s="53">
        <f t="shared" si="109"/>
        <v>41660</v>
      </c>
    </row>
    <row r="1359" spans="1:12" x14ac:dyDescent="0.3">
      <c r="A1359" t="s">
        <v>1990</v>
      </c>
      <c r="B1359">
        <v>672</v>
      </c>
      <c r="C1359">
        <v>672</v>
      </c>
      <c r="D1359">
        <v>672</v>
      </c>
      <c r="E1359">
        <v>672</v>
      </c>
      <c r="G1359" s="54">
        <v>0</v>
      </c>
      <c r="H1359" s="55" t="str">
        <f t="shared" si="105"/>
        <v>22</v>
      </c>
      <c r="I1359" s="55" t="str">
        <f t="shared" si="106"/>
        <v>01</v>
      </c>
      <c r="J1359" s="55" t="str">
        <f t="shared" si="107"/>
        <v>2014</v>
      </c>
      <c r="K1359" s="53" t="str">
        <f t="shared" si="108"/>
        <v>22/01/2014</v>
      </c>
      <c r="L1359" s="53">
        <f t="shared" si="109"/>
        <v>41661</v>
      </c>
    </row>
    <row r="1360" spans="1:12" x14ac:dyDescent="0.3">
      <c r="A1360" t="s">
        <v>1991</v>
      </c>
      <c r="B1360">
        <v>672</v>
      </c>
      <c r="C1360">
        <v>672</v>
      </c>
      <c r="D1360">
        <v>672</v>
      </c>
      <c r="E1360">
        <v>672</v>
      </c>
      <c r="G1360" s="54">
        <v>0</v>
      </c>
      <c r="H1360" s="55" t="str">
        <f t="shared" si="105"/>
        <v>23</v>
      </c>
      <c r="I1360" s="55" t="str">
        <f t="shared" si="106"/>
        <v>01</v>
      </c>
      <c r="J1360" s="55" t="str">
        <f t="shared" si="107"/>
        <v>2014</v>
      </c>
      <c r="K1360" s="53" t="str">
        <f t="shared" si="108"/>
        <v>23/01/2014</v>
      </c>
      <c r="L1360" s="53">
        <f t="shared" si="109"/>
        <v>41662</v>
      </c>
    </row>
    <row r="1361" spans="1:12" x14ac:dyDescent="0.3">
      <c r="A1361" t="s">
        <v>1992</v>
      </c>
      <c r="B1361">
        <v>672</v>
      </c>
      <c r="C1361">
        <v>672</v>
      </c>
      <c r="D1361">
        <v>672</v>
      </c>
      <c r="E1361">
        <v>672</v>
      </c>
      <c r="G1361" s="54">
        <v>0</v>
      </c>
      <c r="H1361" s="55" t="str">
        <f t="shared" si="105"/>
        <v>24</v>
      </c>
      <c r="I1361" s="55" t="str">
        <f t="shared" si="106"/>
        <v>01</v>
      </c>
      <c r="J1361" s="55" t="str">
        <f t="shared" si="107"/>
        <v>2014</v>
      </c>
      <c r="K1361" s="53" t="str">
        <f t="shared" si="108"/>
        <v>24/01/2014</v>
      </c>
      <c r="L1361" s="53">
        <f t="shared" si="109"/>
        <v>41663</v>
      </c>
    </row>
    <row r="1362" spans="1:12" x14ac:dyDescent="0.3">
      <c r="A1362" t="s">
        <v>1993</v>
      </c>
      <c r="B1362">
        <v>672</v>
      </c>
      <c r="C1362">
        <v>672</v>
      </c>
      <c r="D1362">
        <v>672</v>
      </c>
      <c r="E1362">
        <v>672</v>
      </c>
      <c r="G1362" s="54">
        <v>0</v>
      </c>
      <c r="H1362" s="55" t="str">
        <f t="shared" si="105"/>
        <v>27</v>
      </c>
      <c r="I1362" s="55" t="str">
        <f t="shared" si="106"/>
        <v>01</v>
      </c>
      <c r="J1362" s="55" t="str">
        <f t="shared" si="107"/>
        <v>2014</v>
      </c>
      <c r="K1362" s="53" t="str">
        <f t="shared" si="108"/>
        <v>27/01/2014</v>
      </c>
      <c r="L1362" s="53">
        <f t="shared" si="109"/>
        <v>41666</v>
      </c>
    </row>
    <row r="1363" spans="1:12" x14ac:dyDescent="0.3">
      <c r="A1363" t="s">
        <v>1994</v>
      </c>
      <c r="B1363">
        <v>670</v>
      </c>
      <c r="C1363">
        <v>670</v>
      </c>
      <c r="D1363">
        <v>670</v>
      </c>
      <c r="E1363">
        <v>670</v>
      </c>
      <c r="F1363" t="s">
        <v>919</v>
      </c>
      <c r="G1363" s="54">
        <v>-3.0000000000000001E-3</v>
      </c>
      <c r="H1363" s="55" t="str">
        <f t="shared" si="105"/>
        <v>28</v>
      </c>
      <c r="I1363" s="55" t="str">
        <f t="shared" si="106"/>
        <v>01</v>
      </c>
      <c r="J1363" s="55" t="str">
        <f t="shared" si="107"/>
        <v>2014</v>
      </c>
      <c r="K1363" s="53" t="str">
        <f t="shared" si="108"/>
        <v>28/01/2014</v>
      </c>
      <c r="L1363" s="53">
        <f t="shared" si="109"/>
        <v>41667</v>
      </c>
    </row>
    <row r="1364" spans="1:12" x14ac:dyDescent="0.3">
      <c r="A1364" t="s">
        <v>1995</v>
      </c>
      <c r="B1364">
        <v>659</v>
      </c>
      <c r="C1364">
        <v>659</v>
      </c>
      <c r="D1364">
        <v>657</v>
      </c>
      <c r="E1364">
        <v>659</v>
      </c>
      <c r="G1364" s="54">
        <v>-1.6400000000000001E-2</v>
      </c>
      <c r="H1364" s="55" t="str">
        <f t="shared" si="105"/>
        <v>29</v>
      </c>
      <c r="I1364" s="55" t="str">
        <f t="shared" si="106"/>
        <v>01</v>
      </c>
      <c r="J1364" s="55" t="str">
        <f t="shared" si="107"/>
        <v>2014</v>
      </c>
      <c r="K1364" s="53" t="str">
        <f t="shared" si="108"/>
        <v>29/01/2014</v>
      </c>
      <c r="L1364" s="53">
        <f t="shared" si="109"/>
        <v>41668</v>
      </c>
    </row>
    <row r="1365" spans="1:12" x14ac:dyDescent="0.3">
      <c r="A1365" t="s">
        <v>1996</v>
      </c>
      <c r="B1365">
        <v>658</v>
      </c>
      <c r="C1365">
        <v>655</v>
      </c>
      <c r="D1365">
        <v>655</v>
      </c>
      <c r="E1365">
        <v>655</v>
      </c>
      <c r="F1365" t="s">
        <v>1431</v>
      </c>
      <c r="G1365" s="54">
        <v>-1.5E-3</v>
      </c>
      <c r="H1365" s="55" t="str">
        <f t="shared" si="105"/>
        <v>30</v>
      </c>
      <c r="I1365" s="55" t="str">
        <f t="shared" si="106"/>
        <v>01</v>
      </c>
      <c r="J1365" s="55" t="str">
        <f t="shared" si="107"/>
        <v>2014</v>
      </c>
      <c r="K1365" s="53" t="str">
        <f t="shared" si="108"/>
        <v>30/01/2014</v>
      </c>
      <c r="L1365" s="53">
        <f t="shared" si="109"/>
        <v>41669</v>
      </c>
    </row>
    <row r="1366" spans="1:12" x14ac:dyDescent="0.3">
      <c r="A1366" t="s">
        <v>1997</v>
      </c>
      <c r="B1366">
        <v>655</v>
      </c>
      <c r="C1366">
        <v>655</v>
      </c>
      <c r="D1366">
        <v>655</v>
      </c>
      <c r="E1366">
        <v>655</v>
      </c>
      <c r="G1366" s="54">
        <v>-4.5999999999999999E-3</v>
      </c>
      <c r="H1366" s="55" t="str">
        <f t="shared" si="105"/>
        <v>31</v>
      </c>
      <c r="I1366" s="55" t="str">
        <f t="shared" si="106"/>
        <v>01</v>
      </c>
      <c r="J1366" s="55" t="str">
        <f t="shared" si="107"/>
        <v>2014</v>
      </c>
      <c r="K1366" s="53" t="str">
        <f t="shared" si="108"/>
        <v>31/01/2014</v>
      </c>
      <c r="L1366" s="53">
        <f t="shared" si="109"/>
        <v>41670</v>
      </c>
    </row>
    <row r="1367" spans="1:12" x14ac:dyDescent="0.3">
      <c r="A1367" s="53" t="s">
        <v>1998</v>
      </c>
      <c r="B1367">
        <v>658</v>
      </c>
      <c r="C1367">
        <v>658</v>
      </c>
      <c r="D1367">
        <v>658</v>
      </c>
      <c r="E1367">
        <v>658</v>
      </c>
      <c r="G1367" s="54">
        <v>4.5999999999999999E-3</v>
      </c>
      <c r="H1367" s="55" t="str">
        <f t="shared" si="105"/>
        <v>03</v>
      </c>
      <c r="I1367" s="55" t="str">
        <f t="shared" si="106"/>
        <v>02</v>
      </c>
      <c r="J1367" s="55" t="str">
        <f t="shared" si="107"/>
        <v>2014</v>
      </c>
      <c r="K1367" s="53" t="str">
        <f t="shared" si="108"/>
        <v>03/02/2014</v>
      </c>
      <c r="L1367" s="53">
        <f t="shared" si="109"/>
        <v>41673</v>
      </c>
    </row>
    <row r="1368" spans="1:12" x14ac:dyDescent="0.3">
      <c r="A1368" s="53" t="s">
        <v>1999</v>
      </c>
      <c r="B1368">
        <v>660</v>
      </c>
      <c r="C1368">
        <v>660</v>
      </c>
      <c r="D1368">
        <v>660</v>
      </c>
      <c r="E1368">
        <v>660</v>
      </c>
      <c r="F1368" t="s">
        <v>900</v>
      </c>
      <c r="G1368" s="54">
        <v>3.0000000000000001E-3</v>
      </c>
      <c r="H1368" s="55" t="str">
        <f t="shared" si="105"/>
        <v>04</v>
      </c>
      <c r="I1368" s="55" t="str">
        <f t="shared" si="106"/>
        <v>02</v>
      </c>
      <c r="J1368" s="55" t="str">
        <f t="shared" si="107"/>
        <v>2014</v>
      </c>
      <c r="K1368" s="53" t="str">
        <f t="shared" si="108"/>
        <v>04/02/2014</v>
      </c>
      <c r="L1368" s="53">
        <f t="shared" si="109"/>
        <v>41674</v>
      </c>
    </row>
    <row r="1369" spans="1:12" x14ac:dyDescent="0.3">
      <c r="A1369" s="53" t="s">
        <v>2000</v>
      </c>
      <c r="B1369">
        <v>660</v>
      </c>
      <c r="C1369">
        <v>660</v>
      </c>
      <c r="D1369">
        <v>660</v>
      </c>
      <c r="E1369">
        <v>660</v>
      </c>
      <c r="G1369" s="54">
        <v>0</v>
      </c>
      <c r="H1369" s="55" t="str">
        <f t="shared" si="105"/>
        <v>05</v>
      </c>
      <c r="I1369" s="55" t="str">
        <f t="shared" si="106"/>
        <v>02</v>
      </c>
      <c r="J1369" s="55" t="str">
        <f t="shared" si="107"/>
        <v>2014</v>
      </c>
      <c r="K1369" s="53" t="str">
        <f t="shared" si="108"/>
        <v>05/02/2014</v>
      </c>
      <c r="L1369" s="53">
        <f t="shared" si="109"/>
        <v>41675</v>
      </c>
    </row>
    <row r="1370" spans="1:12" x14ac:dyDescent="0.3">
      <c r="A1370" s="53" t="s">
        <v>2001</v>
      </c>
      <c r="B1370">
        <v>660</v>
      </c>
      <c r="C1370">
        <v>660</v>
      </c>
      <c r="D1370">
        <v>660</v>
      </c>
      <c r="E1370">
        <v>660</v>
      </c>
      <c r="F1370" t="s">
        <v>1079</v>
      </c>
      <c r="G1370" s="54">
        <v>0</v>
      </c>
      <c r="H1370" s="55" t="str">
        <f t="shared" si="105"/>
        <v>06</v>
      </c>
      <c r="I1370" s="55" t="str">
        <f t="shared" si="106"/>
        <v>02</v>
      </c>
      <c r="J1370" s="55" t="str">
        <f t="shared" si="107"/>
        <v>2014</v>
      </c>
      <c r="K1370" s="53" t="str">
        <f t="shared" si="108"/>
        <v>06/02/2014</v>
      </c>
      <c r="L1370" s="53">
        <f t="shared" si="109"/>
        <v>41676</v>
      </c>
    </row>
    <row r="1371" spans="1:12" x14ac:dyDescent="0.3">
      <c r="A1371" s="53" t="s">
        <v>2002</v>
      </c>
      <c r="B1371">
        <v>660</v>
      </c>
      <c r="C1371">
        <v>660</v>
      </c>
      <c r="D1371">
        <v>660</v>
      </c>
      <c r="E1371">
        <v>660</v>
      </c>
      <c r="G1371" s="54">
        <v>0</v>
      </c>
      <c r="H1371" s="55" t="str">
        <f t="shared" si="105"/>
        <v>07</v>
      </c>
      <c r="I1371" s="55" t="str">
        <f t="shared" si="106"/>
        <v>02</v>
      </c>
      <c r="J1371" s="55" t="str">
        <f t="shared" si="107"/>
        <v>2014</v>
      </c>
      <c r="K1371" s="53" t="str">
        <f t="shared" si="108"/>
        <v>07/02/2014</v>
      </c>
      <c r="L1371" s="53">
        <f t="shared" si="109"/>
        <v>41677</v>
      </c>
    </row>
    <row r="1372" spans="1:12" x14ac:dyDescent="0.3">
      <c r="A1372" s="53" t="s">
        <v>2003</v>
      </c>
      <c r="B1372">
        <v>660</v>
      </c>
      <c r="C1372">
        <v>660</v>
      </c>
      <c r="D1372">
        <v>660</v>
      </c>
      <c r="E1372">
        <v>660</v>
      </c>
      <c r="G1372" s="54">
        <v>0</v>
      </c>
      <c r="H1372" s="55" t="str">
        <f t="shared" si="105"/>
        <v>10</v>
      </c>
      <c r="I1372" s="55" t="str">
        <f t="shared" si="106"/>
        <v>02</v>
      </c>
      <c r="J1372" s="55" t="str">
        <f t="shared" si="107"/>
        <v>2014</v>
      </c>
      <c r="K1372" s="53" t="str">
        <f t="shared" si="108"/>
        <v>10/02/2014</v>
      </c>
      <c r="L1372" s="53">
        <f t="shared" si="109"/>
        <v>41680</v>
      </c>
    </row>
    <row r="1373" spans="1:12" x14ac:dyDescent="0.3">
      <c r="A1373" s="53" t="s">
        <v>2004</v>
      </c>
      <c r="B1373">
        <v>660</v>
      </c>
      <c r="C1373">
        <v>660</v>
      </c>
      <c r="D1373">
        <v>660</v>
      </c>
      <c r="E1373">
        <v>660</v>
      </c>
      <c r="G1373" s="54">
        <v>0</v>
      </c>
      <c r="H1373" s="55" t="str">
        <f t="shared" si="105"/>
        <v>11</v>
      </c>
      <c r="I1373" s="55" t="str">
        <f t="shared" si="106"/>
        <v>02</v>
      </c>
      <c r="J1373" s="55" t="str">
        <f t="shared" si="107"/>
        <v>2014</v>
      </c>
      <c r="K1373" s="53" t="str">
        <f t="shared" si="108"/>
        <v>11/02/2014</v>
      </c>
      <c r="L1373" s="53">
        <f t="shared" si="109"/>
        <v>41681</v>
      </c>
    </row>
    <row r="1374" spans="1:12" x14ac:dyDescent="0.3">
      <c r="A1374" s="53" t="s">
        <v>2005</v>
      </c>
      <c r="B1374">
        <v>658</v>
      </c>
      <c r="C1374">
        <v>658</v>
      </c>
      <c r="D1374">
        <v>658</v>
      </c>
      <c r="E1374">
        <v>658</v>
      </c>
      <c r="G1374" s="54">
        <v>-3.0000000000000001E-3</v>
      </c>
      <c r="H1374" s="55" t="str">
        <f t="shared" si="105"/>
        <v>12</v>
      </c>
      <c r="I1374" s="55" t="str">
        <f t="shared" si="106"/>
        <v>02</v>
      </c>
      <c r="J1374" s="55" t="str">
        <f t="shared" si="107"/>
        <v>2014</v>
      </c>
      <c r="K1374" s="53" t="str">
        <f t="shared" si="108"/>
        <v>12/02/2014</v>
      </c>
      <c r="L1374" s="53">
        <f t="shared" si="109"/>
        <v>41682</v>
      </c>
    </row>
    <row r="1375" spans="1:12" x14ac:dyDescent="0.3">
      <c r="A1375" t="s">
        <v>2006</v>
      </c>
      <c r="B1375">
        <v>655</v>
      </c>
      <c r="C1375">
        <v>655</v>
      </c>
      <c r="D1375">
        <v>655</v>
      </c>
      <c r="E1375">
        <v>655</v>
      </c>
      <c r="G1375" s="54">
        <v>-4.5999999999999999E-3</v>
      </c>
      <c r="H1375" s="55" t="str">
        <f t="shared" si="105"/>
        <v>13</v>
      </c>
      <c r="I1375" s="55" t="str">
        <f t="shared" si="106"/>
        <v>02</v>
      </c>
      <c r="J1375" s="55" t="str">
        <f t="shared" si="107"/>
        <v>2014</v>
      </c>
      <c r="K1375" s="53" t="str">
        <f t="shared" si="108"/>
        <v>13/02/2014</v>
      </c>
      <c r="L1375" s="53">
        <f t="shared" si="109"/>
        <v>41683</v>
      </c>
    </row>
    <row r="1376" spans="1:12" x14ac:dyDescent="0.3">
      <c r="A1376" t="s">
        <v>2007</v>
      </c>
      <c r="B1376">
        <v>655</v>
      </c>
      <c r="C1376">
        <v>655</v>
      </c>
      <c r="D1376">
        <v>655</v>
      </c>
      <c r="E1376">
        <v>655</v>
      </c>
      <c r="G1376" s="54">
        <v>0</v>
      </c>
      <c r="H1376" s="55" t="str">
        <f t="shared" si="105"/>
        <v>14</v>
      </c>
      <c r="I1376" s="55" t="str">
        <f t="shared" si="106"/>
        <v>02</v>
      </c>
      <c r="J1376" s="55" t="str">
        <f t="shared" si="107"/>
        <v>2014</v>
      </c>
      <c r="K1376" s="53" t="str">
        <f t="shared" si="108"/>
        <v>14/02/2014</v>
      </c>
      <c r="L1376" s="53">
        <f t="shared" si="109"/>
        <v>41684</v>
      </c>
    </row>
    <row r="1377" spans="1:12" x14ac:dyDescent="0.3">
      <c r="A1377" t="s">
        <v>2008</v>
      </c>
      <c r="B1377">
        <v>655</v>
      </c>
      <c r="C1377">
        <v>655</v>
      </c>
      <c r="D1377">
        <v>655</v>
      </c>
      <c r="E1377">
        <v>655</v>
      </c>
      <c r="G1377" s="54">
        <v>0</v>
      </c>
      <c r="H1377" s="55" t="str">
        <f t="shared" si="105"/>
        <v>18</v>
      </c>
      <c r="I1377" s="55" t="str">
        <f t="shared" si="106"/>
        <v>02</v>
      </c>
      <c r="J1377" s="55" t="str">
        <f t="shared" si="107"/>
        <v>2014</v>
      </c>
      <c r="K1377" s="53" t="str">
        <f t="shared" si="108"/>
        <v>18/02/2014</v>
      </c>
      <c r="L1377" s="53">
        <f t="shared" si="109"/>
        <v>41688</v>
      </c>
    </row>
    <row r="1378" spans="1:12" x14ac:dyDescent="0.3">
      <c r="A1378" t="s">
        <v>2009</v>
      </c>
      <c r="B1378">
        <v>655</v>
      </c>
      <c r="C1378">
        <v>655</v>
      </c>
      <c r="D1378">
        <v>655</v>
      </c>
      <c r="E1378">
        <v>655</v>
      </c>
      <c r="G1378" s="54">
        <v>0</v>
      </c>
      <c r="H1378" s="55" t="str">
        <f t="shared" si="105"/>
        <v>19</v>
      </c>
      <c r="I1378" s="55" t="str">
        <f t="shared" si="106"/>
        <v>02</v>
      </c>
      <c r="J1378" s="55" t="str">
        <f t="shared" si="107"/>
        <v>2014</v>
      </c>
      <c r="K1378" s="53" t="str">
        <f t="shared" si="108"/>
        <v>19/02/2014</v>
      </c>
      <c r="L1378" s="53">
        <f t="shared" si="109"/>
        <v>41689</v>
      </c>
    </row>
    <row r="1379" spans="1:12" x14ac:dyDescent="0.3">
      <c r="A1379" t="s">
        <v>2010</v>
      </c>
      <c r="B1379">
        <v>655</v>
      </c>
      <c r="C1379">
        <v>655</v>
      </c>
      <c r="D1379">
        <v>655</v>
      </c>
      <c r="E1379">
        <v>655</v>
      </c>
      <c r="G1379" s="54">
        <v>0</v>
      </c>
      <c r="H1379" s="55" t="str">
        <f t="shared" si="105"/>
        <v>20</v>
      </c>
      <c r="I1379" s="55" t="str">
        <f t="shared" si="106"/>
        <v>02</v>
      </c>
      <c r="J1379" s="55" t="str">
        <f t="shared" si="107"/>
        <v>2014</v>
      </c>
      <c r="K1379" s="53" t="str">
        <f t="shared" si="108"/>
        <v>20/02/2014</v>
      </c>
      <c r="L1379" s="53">
        <f t="shared" si="109"/>
        <v>41690</v>
      </c>
    </row>
    <row r="1380" spans="1:12" x14ac:dyDescent="0.3">
      <c r="A1380" t="s">
        <v>2011</v>
      </c>
      <c r="B1380">
        <v>655</v>
      </c>
      <c r="C1380">
        <v>655</v>
      </c>
      <c r="D1380">
        <v>655</v>
      </c>
      <c r="E1380">
        <v>655</v>
      </c>
      <c r="G1380" s="54">
        <v>0</v>
      </c>
      <c r="H1380" s="55" t="str">
        <f t="shared" si="105"/>
        <v>21</v>
      </c>
      <c r="I1380" s="55" t="str">
        <f t="shared" si="106"/>
        <v>02</v>
      </c>
      <c r="J1380" s="55" t="str">
        <f t="shared" si="107"/>
        <v>2014</v>
      </c>
      <c r="K1380" s="53" t="str">
        <f t="shared" si="108"/>
        <v>21/02/2014</v>
      </c>
      <c r="L1380" s="53">
        <f t="shared" si="109"/>
        <v>41691</v>
      </c>
    </row>
    <row r="1381" spans="1:12" x14ac:dyDescent="0.3">
      <c r="A1381" t="s">
        <v>2012</v>
      </c>
      <c r="B1381">
        <v>655</v>
      </c>
      <c r="C1381">
        <v>655</v>
      </c>
      <c r="D1381">
        <v>655</v>
      </c>
      <c r="E1381">
        <v>655</v>
      </c>
      <c r="G1381" s="54">
        <v>0</v>
      </c>
      <c r="H1381" s="55" t="str">
        <f t="shared" si="105"/>
        <v>24</v>
      </c>
      <c r="I1381" s="55" t="str">
        <f t="shared" si="106"/>
        <v>02</v>
      </c>
      <c r="J1381" s="55" t="str">
        <f t="shared" si="107"/>
        <v>2014</v>
      </c>
      <c r="K1381" s="53" t="str">
        <f t="shared" si="108"/>
        <v>24/02/2014</v>
      </c>
      <c r="L1381" s="53">
        <f t="shared" si="109"/>
        <v>41694</v>
      </c>
    </row>
    <row r="1382" spans="1:12" x14ac:dyDescent="0.3">
      <c r="A1382" t="s">
        <v>2013</v>
      </c>
      <c r="B1382">
        <v>655</v>
      </c>
      <c r="C1382">
        <v>655</v>
      </c>
      <c r="D1382">
        <v>655</v>
      </c>
      <c r="E1382">
        <v>655</v>
      </c>
      <c r="G1382" s="54">
        <v>0</v>
      </c>
      <c r="H1382" s="55" t="str">
        <f t="shared" si="105"/>
        <v>25</v>
      </c>
      <c r="I1382" s="55" t="str">
        <f t="shared" si="106"/>
        <v>02</v>
      </c>
      <c r="J1382" s="55" t="str">
        <f t="shared" si="107"/>
        <v>2014</v>
      </c>
      <c r="K1382" s="53" t="str">
        <f t="shared" si="108"/>
        <v>25/02/2014</v>
      </c>
      <c r="L1382" s="53">
        <f t="shared" si="109"/>
        <v>41695</v>
      </c>
    </row>
    <row r="1383" spans="1:12" x14ac:dyDescent="0.3">
      <c r="A1383" t="s">
        <v>2014</v>
      </c>
      <c r="B1383">
        <v>630</v>
      </c>
      <c r="C1383">
        <v>630</v>
      </c>
      <c r="D1383">
        <v>630</v>
      </c>
      <c r="E1383">
        <v>630</v>
      </c>
      <c r="F1383" t="s">
        <v>900</v>
      </c>
      <c r="G1383" s="54">
        <v>-3.8199999999999998E-2</v>
      </c>
      <c r="H1383" s="55" t="str">
        <f t="shared" si="105"/>
        <v>26</v>
      </c>
      <c r="I1383" s="55" t="str">
        <f t="shared" si="106"/>
        <v>02</v>
      </c>
      <c r="J1383" s="55" t="str">
        <f t="shared" si="107"/>
        <v>2014</v>
      </c>
      <c r="K1383" s="53" t="str">
        <f t="shared" si="108"/>
        <v>26/02/2014</v>
      </c>
      <c r="L1383" s="53">
        <f t="shared" si="109"/>
        <v>41696</v>
      </c>
    </row>
    <row r="1384" spans="1:12" x14ac:dyDescent="0.3">
      <c r="A1384" t="s">
        <v>2015</v>
      </c>
      <c r="B1384">
        <v>630</v>
      </c>
      <c r="C1384">
        <v>630</v>
      </c>
      <c r="D1384">
        <v>630</v>
      </c>
      <c r="E1384">
        <v>630</v>
      </c>
      <c r="G1384" s="54">
        <v>0</v>
      </c>
      <c r="H1384" s="55" t="str">
        <f t="shared" si="105"/>
        <v>27</v>
      </c>
      <c r="I1384" s="55" t="str">
        <f t="shared" si="106"/>
        <v>02</v>
      </c>
      <c r="J1384" s="55" t="str">
        <f t="shared" si="107"/>
        <v>2014</v>
      </c>
      <c r="K1384" s="53" t="str">
        <f t="shared" si="108"/>
        <v>27/02/2014</v>
      </c>
      <c r="L1384" s="53">
        <f t="shared" si="109"/>
        <v>41697</v>
      </c>
    </row>
    <row r="1385" spans="1:12" x14ac:dyDescent="0.3">
      <c r="A1385" t="s">
        <v>2016</v>
      </c>
      <c r="B1385">
        <v>627</v>
      </c>
      <c r="C1385">
        <v>627</v>
      </c>
      <c r="D1385">
        <v>627</v>
      </c>
      <c r="E1385">
        <v>627</v>
      </c>
      <c r="F1385" t="s">
        <v>1665</v>
      </c>
      <c r="G1385" s="54">
        <v>-4.7999999999999996E-3</v>
      </c>
      <c r="H1385" s="55" t="str">
        <f t="shared" si="105"/>
        <v>28</v>
      </c>
      <c r="I1385" s="55" t="str">
        <f t="shared" si="106"/>
        <v>02</v>
      </c>
      <c r="J1385" s="55" t="str">
        <f t="shared" si="107"/>
        <v>2014</v>
      </c>
      <c r="K1385" s="53" t="str">
        <f t="shared" si="108"/>
        <v>28/02/2014</v>
      </c>
      <c r="L1385" s="53">
        <f t="shared" si="109"/>
        <v>41698</v>
      </c>
    </row>
    <row r="1386" spans="1:12" x14ac:dyDescent="0.3">
      <c r="A1386" s="53" t="s">
        <v>2017</v>
      </c>
      <c r="B1386">
        <v>627</v>
      </c>
      <c r="C1386">
        <v>627</v>
      </c>
      <c r="D1386">
        <v>627</v>
      </c>
      <c r="E1386">
        <v>627</v>
      </c>
      <c r="G1386" s="54">
        <v>0</v>
      </c>
      <c r="H1386" s="55" t="str">
        <f t="shared" si="105"/>
        <v>03</v>
      </c>
      <c r="I1386" s="55" t="str">
        <f t="shared" si="106"/>
        <v>03</v>
      </c>
      <c r="J1386" s="55" t="str">
        <f t="shared" si="107"/>
        <v>2014</v>
      </c>
      <c r="K1386" s="53" t="str">
        <f t="shared" si="108"/>
        <v>03/03/2014</v>
      </c>
      <c r="L1386" s="53">
        <f t="shared" si="109"/>
        <v>41701</v>
      </c>
    </row>
    <row r="1387" spans="1:12" x14ac:dyDescent="0.3">
      <c r="A1387" s="53" t="s">
        <v>2018</v>
      </c>
      <c r="B1387">
        <v>627</v>
      </c>
      <c r="C1387">
        <v>627</v>
      </c>
      <c r="D1387">
        <v>627</v>
      </c>
      <c r="E1387">
        <v>627</v>
      </c>
      <c r="G1387" s="54">
        <v>0</v>
      </c>
      <c r="H1387" s="55" t="str">
        <f t="shared" si="105"/>
        <v>04</v>
      </c>
      <c r="I1387" s="55" t="str">
        <f t="shared" si="106"/>
        <v>03</v>
      </c>
      <c r="J1387" s="55" t="str">
        <f t="shared" si="107"/>
        <v>2014</v>
      </c>
      <c r="K1387" s="53" t="str">
        <f t="shared" si="108"/>
        <v>04/03/2014</v>
      </c>
      <c r="L1387" s="53">
        <f t="shared" si="109"/>
        <v>41702</v>
      </c>
    </row>
    <row r="1388" spans="1:12" x14ac:dyDescent="0.3">
      <c r="A1388" s="53" t="s">
        <v>2019</v>
      </c>
      <c r="B1388">
        <v>627</v>
      </c>
      <c r="C1388">
        <v>627</v>
      </c>
      <c r="D1388">
        <v>627</v>
      </c>
      <c r="E1388">
        <v>627</v>
      </c>
      <c r="G1388" s="54">
        <v>0</v>
      </c>
      <c r="H1388" s="55" t="str">
        <f t="shared" si="105"/>
        <v>05</v>
      </c>
      <c r="I1388" s="55" t="str">
        <f t="shared" si="106"/>
        <v>03</v>
      </c>
      <c r="J1388" s="55" t="str">
        <f t="shared" si="107"/>
        <v>2014</v>
      </c>
      <c r="K1388" s="53" t="str">
        <f t="shared" si="108"/>
        <v>05/03/2014</v>
      </c>
      <c r="L1388" s="53">
        <f t="shared" si="109"/>
        <v>41703</v>
      </c>
    </row>
    <row r="1389" spans="1:12" x14ac:dyDescent="0.3">
      <c r="A1389" s="53" t="s">
        <v>2020</v>
      </c>
      <c r="B1389">
        <v>627</v>
      </c>
      <c r="C1389">
        <v>627</v>
      </c>
      <c r="D1389">
        <v>627</v>
      </c>
      <c r="E1389">
        <v>627</v>
      </c>
      <c r="G1389" s="54">
        <v>0</v>
      </c>
      <c r="H1389" s="55" t="str">
        <f t="shared" si="105"/>
        <v>06</v>
      </c>
      <c r="I1389" s="55" t="str">
        <f t="shared" si="106"/>
        <v>03</v>
      </c>
      <c r="J1389" s="55" t="str">
        <f t="shared" si="107"/>
        <v>2014</v>
      </c>
      <c r="K1389" s="53" t="str">
        <f t="shared" si="108"/>
        <v>06/03/2014</v>
      </c>
      <c r="L1389" s="53">
        <f t="shared" si="109"/>
        <v>41704</v>
      </c>
    </row>
    <row r="1390" spans="1:12" x14ac:dyDescent="0.3">
      <c r="A1390" s="53" t="s">
        <v>2021</v>
      </c>
      <c r="B1390">
        <v>626</v>
      </c>
      <c r="C1390">
        <v>626</v>
      </c>
      <c r="D1390">
        <v>626</v>
      </c>
      <c r="E1390">
        <v>626</v>
      </c>
      <c r="F1390" t="s">
        <v>1427</v>
      </c>
      <c r="G1390" s="54">
        <v>-1.6000000000000001E-3</v>
      </c>
      <c r="H1390" s="55" t="str">
        <f t="shared" si="105"/>
        <v>07</v>
      </c>
      <c r="I1390" s="55" t="str">
        <f t="shared" si="106"/>
        <v>03</v>
      </c>
      <c r="J1390" s="55" t="str">
        <f t="shared" si="107"/>
        <v>2014</v>
      </c>
      <c r="K1390" s="53" t="str">
        <f t="shared" si="108"/>
        <v>07/03/2014</v>
      </c>
      <c r="L1390" s="53">
        <f t="shared" si="109"/>
        <v>41705</v>
      </c>
    </row>
    <row r="1391" spans="1:12" x14ac:dyDescent="0.3">
      <c r="A1391" s="53" t="s">
        <v>2022</v>
      </c>
      <c r="B1391">
        <v>626</v>
      </c>
      <c r="C1391">
        <v>626</v>
      </c>
      <c r="D1391">
        <v>626</v>
      </c>
      <c r="E1391">
        <v>626</v>
      </c>
      <c r="G1391" s="54">
        <v>0</v>
      </c>
      <c r="H1391" s="55" t="str">
        <f t="shared" si="105"/>
        <v>10</v>
      </c>
      <c r="I1391" s="55" t="str">
        <f t="shared" si="106"/>
        <v>03</v>
      </c>
      <c r="J1391" s="55" t="str">
        <f t="shared" si="107"/>
        <v>2014</v>
      </c>
      <c r="K1391" s="53" t="str">
        <f t="shared" si="108"/>
        <v>10/03/2014</v>
      </c>
      <c r="L1391" s="53">
        <f t="shared" si="109"/>
        <v>41708</v>
      </c>
    </row>
    <row r="1392" spans="1:12" x14ac:dyDescent="0.3">
      <c r="A1392" s="53" t="s">
        <v>2023</v>
      </c>
      <c r="B1392">
        <v>626</v>
      </c>
      <c r="C1392">
        <v>626</v>
      </c>
      <c r="D1392">
        <v>626</v>
      </c>
      <c r="E1392">
        <v>626</v>
      </c>
      <c r="G1392" s="54">
        <v>0</v>
      </c>
      <c r="H1392" s="55" t="str">
        <f t="shared" si="105"/>
        <v>11</v>
      </c>
      <c r="I1392" s="55" t="str">
        <f t="shared" si="106"/>
        <v>03</v>
      </c>
      <c r="J1392" s="55" t="str">
        <f t="shared" si="107"/>
        <v>2014</v>
      </c>
      <c r="K1392" s="53" t="str">
        <f t="shared" si="108"/>
        <v>11/03/2014</v>
      </c>
      <c r="L1392" s="53">
        <f t="shared" si="109"/>
        <v>41709</v>
      </c>
    </row>
    <row r="1393" spans="1:12" x14ac:dyDescent="0.3">
      <c r="A1393" s="53" t="s">
        <v>2024</v>
      </c>
      <c r="B1393">
        <v>626</v>
      </c>
      <c r="C1393">
        <v>626</v>
      </c>
      <c r="D1393">
        <v>626</v>
      </c>
      <c r="E1393">
        <v>626</v>
      </c>
      <c r="G1393" s="54">
        <v>0</v>
      </c>
      <c r="H1393" s="55" t="str">
        <f t="shared" si="105"/>
        <v>12</v>
      </c>
      <c r="I1393" s="55" t="str">
        <f t="shared" si="106"/>
        <v>03</v>
      </c>
      <c r="J1393" s="55" t="str">
        <f t="shared" si="107"/>
        <v>2014</v>
      </c>
      <c r="K1393" s="53" t="str">
        <f t="shared" si="108"/>
        <v>12/03/2014</v>
      </c>
      <c r="L1393" s="53">
        <f t="shared" si="109"/>
        <v>41710</v>
      </c>
    </row>
    <row r="1394" spans="1:12" x14ac:dyDescent="0.3">
      <c r="A1394" t="s">
        <v>2025</v>
      </c>
      <c r="B1394">
        <v>626</v>
      </c>
      <c r="C1394">
        <v>626</v>
      </c>
      <c r="D1394">
        <v>626</v>
      </c>
      <c r="E1394">
        <v>626</v>
      </c>
      <c r="G1394" s="54">
        <v>0</v>
      </c>
      <c r="H1394" s="55" t="str">
        <f t="shared" si="105"/>
        <v>13</v>
      </c>
      <c r="I1394" s="55" t="str">
        <f t="shared" si="106"/>
        <v>03</v>
      </c>
      <c r="J1394" s="55" t="str">
        <f t="shared" si="107"/>
        <v>2014</v>
      </c>
      <c r="K1394" s="53" t="str">
        <f t="shared" si="108"/>
        <v>13/03/2014</v>
      </c>
      <c r="L1394" s="53">
        <f t="shared" si="109"/>
        <v>41711</v>
      </c>
    </row>
    <row r="1395" spans="1:12" x14ac:dyDescent="0.3">
      <c r="A1395" t="s">
        <v>2026</v>
      </c>
      <c r="B1395">
        <v>626</v>
      </c>
      <c r="C1395">
        <v>626</v>
      </c>
      <c r="D1395">
        <v>626</v>
      </c>
      <c r="E1395">
        <v>626</v>
      </c>
      <c r="G1395" s="54">
        <v>0</v>
      </c>
      <c r="H1395" s="55" t="str">
        <f t="shared" si="105"/>
        <v>14</v>
      </c>
      <c r="I1395" s="55" t="str">
        <f t="shared" si="106"/>
        <v>03</v>
      </c>
      <c r="J1395" s="55" t="str">
        <f t="shared" si="107"/>
        <v>2014</v>
      </c>
      <c r="K1395" s="53" t="str">
        <f t="shared" si="108"/>
        <v>14/03/2014</v>
      </c>
      <c r="L1395" s="53">
        <f t="shared" si="109"/>
        <v>41712</v>
      </c>
    </row>
    <row r="1396" spans="1:12" x14ac:dyDescent="0.3">
      <c r="A1396" t="s">
        <v>2027</v>
      </c>
      <c r="B1396">
        <v>626</v>
      </c>
      <c r="C1396">
        <v>626</v>
      </c>
      <c r="D1396">
        <v>626</v>
      </c>
      <c r="E1396">
        <v>626</v>
      </c>
      <c r="G1396" s="54">
        <v>0</v>
      </c>
      <c r="H1396" s="55" t="str">
        <f t="shared" si="105"/>
        <v>17</v>
      </c>
      <c r="I1396" s="55" t="str">
        <f t="shared" si="106"/>
        <v>03</v>
      </c>
      <c r="J1396" s="55" t="str">
        <f t="shared" si="107"/>
        <v>2014</v>
      </c>
      <c r="K1396" s="53" t="str">
        <f t="shared" si="108"/>
        <v>17/03/2014</v>
      </c>
      <c r="L1396" s="53">
        <f t="shared" si="109"/>
        <v>41715</v>
      </c>
    </row>
    <row r="1397" spans="1:12" x14ac:dyDescent="0.3">
      <c r="A1397" t="s">
        <v>2028</v>
      </c>
      <c r="B1397">
        <v>628</v>
      </c>
      <c r="C1397">
        <v>628</v>
      </c>
      <c r="D1397">
        <v>628</v>
      </c>
      <c r="E1397">
        <v>628</v>
      </c>
      <c r="G1397" s="54">
        <v>3.2000000000000002E-3</v>
      </c>
      <c r="H1397" s="55" t="str">
        <f t="shared" si="105"/>
        <v>18</v>
      </c>
      <c r="I1397" s="55" t="str">
        <f t="shared" si="106"/>
        <v>03</v>
      </c>
      <c r="J1397" s="55" t="str">
        <f t="shared" si="107"/>
        <v>2014</v>
      </c>
      <c r="K1397" s="53" t="str">
        <f t="shared" si="108"/>
        <v>18/03/2014</v>
      </c>
      <c r="L1397" s="53">
        <f t="shared" si="109"/>
        <v>41716</v>
      </c>
    </row>
    <row r="1398" spans="1:12" x14ac:dyDescent="0.3">
      <c r="A1398" t="s">
        <v>2029</v>
      </c>
      <c r="B1398">
        <v>628</v>
      </c>
      <c r="C1398">
        <v>628</v>
      </c>
      <c r="D1398">
        <v>628</v>
      </c>
      <c r="E1398">
        <v>628</v>
      </c>
      <c r="G1398" s="54">
        <v>0</v>
      </c>
      <c r="H1398" s="55" t="str">
        <f t="shared" si="105"/>
        <v>19</v>
      </c>
      <c r="I1398" s="55" t="str">
        <f t="shared" si="106"/>
        <v>03</v>
      </c>
      <c r="J1398" s="55" t="str">
        <f t="shared" si="107"/>
        <v>2014</v>
      </c>
      <c r="K1398" s="53" t="str">
        <f t="shared" si="108"/>
        <v>19/03/2014</v>
      </c>
      <c r="L1398" s="53">
        <f t="shared" si="109"/>
        <v>41717</v>
      </c>
    </row>
    <row r="1399" spans="1:12" x14ac:dyDescent="0.3">
      <c r="A1399" t="s">
        <v>2030</v>
      </c>
      <c r="B1399">
        <v>628</v>
      </c>
      <c r="C1399">
        <v>628</v>
      </c>
      <c r="D1399">
        <v>628</v>
      </c>
      <c r="E1399">
        <v>628</v>
      </c>
      <c r="G1399" s="54">
        <v>0</v>
      </c>
      <c r="H1399" s="55" t="str">
        <f t="shared" si="105"/>
        <v>20</v>
      </c>
      <c r="I1399" s="55" t="str">
        <f t="shared" si="106"/>
        <v>03</v>
      </c>
      <c r="J1399" s="55" t="str">
        <f t="shared" si="107"/>
        <v>2014</v>
      </c>
      <c r="K1399" s="53" t="str">
        <f t="shared" si="108"/>
        <v>20/03/2014</v>
      </c>
      <c r="L1399" s="53">
        <f t="shared" si="109"/>
        <v>41718</v>
      </c>
    </row>
    <row r="1400" spans="1:12" x14ac:dyDescent="0.3">
      <c r="A1400" t="s">
        <v>2031</v>
      </c>
      <c r="B1400">
        <v>628</v>
      </c>
      <c r="C1400">
        <v>628</v>
      </c>
      <c r="D1400">
        <v>628</v>
      </c>
      <c r="E1400">
        <v>628</v>
      </c>
      <c r="G1400" s="54">
        <v>0</v>
      </c>
      <c r="H1400" s="55" t="str">
        <f t="shared" si="105"/>
        <v>21</v>
      </c>
      <c r="I1400" s="55" t="str">
        <f t="shared" si="106"/>
        <v>03</v>
      </c>
      <c r="J1400" s="55" t="str">
        <f t="shared" si="107"/>
        <v>2014</v>
      </c>
      <c r="K1400" s="53" t="str">
        <f t="shared" si="108"/>
        <v>21/03/2014</v>
      </c>
      <c r="L1400" s="53">
        <f t="shared" si="109"/>
        <v>41719</v>
      </c>
    </row>
    <row r="1401" spans="1:12" x14ac:dyDescent="0.3">
      <c r="A1401" t="s">
        <v>2032</v>
      </c>
      <c r="B1401">
        <v>628</v>
      </c>
      <c r="C1401">
        <v>628</v>
      </c>
      <c r="D1401">
        <v>628</v>
      </c>
      <c r="E1401">
        <v>628</v>
      </c>
      <c r="G1401" s="54">
        <v>0</v>
      </c>
      <c r="H1401" s="55" t="str">
        <f t="shared" si="105"/>
        <v>24</v>
      </c>
      <c r="I1401" s="55" t="str">
        <f t="shared" si="106"/>
        <v>03</v>
      </c>
      <c r="J1401" s="55" t="str">
        <f t="shared" si="107"/>
        <v>2014</v>
      </c>
      <c r="K1401" s="53" t="str">
        <f t="shared" si="108"/>
        <v>24/03/2014</v>
      </c>
      <c r="L1401" s="53">
        <f t="shared" si="109"/>
        <v>41722</v>
      </c>
    </row>
    <row r="1402" spans="1:12" x14ac:dyDescent="0.3">
      <c r="A1402" t="s">
        <v>2033</v>
      </c>
      <c r="B1402">
        <v>628</v>
      </c>
      <c r="C1402">
        <v>628</v>
      </c>
      <c r="D1402">
        <v>628</v>
      </c>
      <c r="E1402">
        <v>628</v>
      </c>
      <c r="G1402" s="54">
        <v>0</v>
      </c>
      <c r="H1402" s="55" t="str">
        <f t="shared" si="105"/>
        <v>25</v>
      </c>
      <c r="I1402" s="55" t="str">
        <f t="shared" si="106"/>
        <v>03</v>
      </c>
      <c r="J1402" s="55" t="str">
        <f t="shared" si="107"/>
        <v>2014</v>
      </c>
      <c r="K1402" s="53" t="str">
        <f t="shared" si="108"/>
        <v>25/03/2014</v>
      </c>
      <c r="L1402" s="53">
        <f t="shared" si="109"/>
        <v>41723</v>
      </c>
    </row>
    <row r="1403" spans="1:12" x14ac:dyDescent="0.3">
      <c r="A1403" t="s">
        <v>2034</v>
      </c>
      <c r="B1403">
        <v>639</v>
      </c>
      <c r="C1403">
        <v>639</v>
      </c>
      <c r="D1403">
        <v>639</v>
      </c>
      <c r="E1403">
        <v>639</v>
      </c>
      <c r="G1403" s="54">
        <v>1.7500000000000002E-2</v>
      </c>
      <c r="H1403" s="55" t="str">
        <f t="shared" si="105"/>
        <v>26</v>
      </c>
      <c r="I1403" s="55" t="str">
        <f t="shared" si="106"/>
        <v>03</v>
      </c>
      <c r="J1403" s="55" t="str">
        <f t="shared" si="107"/>
        <v>2014</v>
      </c>
      <c r="K1403" s="53" t="str">
        <f t="shared" si="108"/>
        <v>26/03/2014</v>
      </c>
      <c r="L1403" s="53">
        <f t="shared" si="109"/>
        <v>41724</v>
      </c>
    </row>
    <row r="1404" spans="1:12" x14ac:dyDescent="0.3">
      <c r="A1404" t="s">
        <v>2035</v>
      </c>
      <c r="B1404">
        <v>639</v>
      </c>
      <c r="C1404">
        <v>639</v>
      </c>
      <c r="D1404">
        <v>639</v>
      </c>
      <c r="E1404">
        <v>639</v>
      </c>
      <c r="G1404" s="54">
        <v>0</v>
      </c>
      <c r="H1404" s="55" t="str">
        <f t="shared" si="105"/>
        <v>27</v>
      </c>
      <c r="I1404" s="55" t="str">
        <f t="shared" si="106"/>
        <v>03</v>
      </c>
      <c r="J1404" s="55" t="str">
        <f t="shared" si="107"/>
        <v>2014</v>
      </c>
      <c r="K1404" s="53" t="str">
        <f t="shared" si="108"/>
        <v>27/03/2014</v>
      </c>
      <c r="L1404" s="53">
        <f t="shared" si="109"/>
        <v>41725</v>
      </c>
    </row>
    <row r="1405" spans="1:12" x14ac:dyDescent="0.3">
      <c r="A1405" t="s">
        <v>2036</v>
      </c>
      <c r="B1405">
        <v>639</v>
      </c>
      <c r="C1405">
        <v>639</v>
      </c>
      <c r="D1405">
        <v>639</v>
      </c>
      <c r="E1405">
        <v>639</v>
      </c>
      <c r="G1405" s="54">
        <v>0</v>
      </c>
      <c r="H1405" s="55" t="str">
        <f t="shared" si="105"/>
        <v>28</v>
      </c>
      <c r="I1405" s="55" t="str">
        <f t="shared" si="106"/>
        <v>03</v>
      </c>
      <c r="J1405" s="55" t="str">
        <f t="shared" si="107"/>
        <v>2014</v>
      </c>
      <c r="K1405" s="53" t="str">
        <f t="shared" si="108"/>
        <v>28/03/2014</v>
      </c>
      <c r="L1405" s="53">
        <f t="shared" si="109"/>
        <v>41726</v>
      </c>
    </row>
    <row r="1406" spans="1:12" x14ac:dyDescent="0.3">
      <c r="A1406" t="s">
        <v>2037</v>
      </c>
      <c r="B1406">
        <v>639</v>
      </c>
      <c r="C1406">
        <v>639</v>
      </c>
      <c r="D1406">
        <v>640</v>
      </c>
      <c r="E1406">
        <v>639</v>
      </c>
      <c r="G1406" s="54">
        <v>0</v>
      </c>
      <c r="H1406" s="55" t="str">
        <f t="shared" si="105"/>
        <v>31</v>
      </c>
      <c r="I1406" s="55" t="str">
        <f t="shared" si="106"/>
        <v>03</v>
      </c>
      <c r="J1406" s="55" t="str">
        <f t="shared" si="107"/>
        <v>2014</v>
      </c>
      <c r="K1406" s="53" t="str">
        <f t="shared" si="108"/>
        <v>31/03/2014</v>
      </c>
      <c r="L1406" s="53">
        <f t="shared" si="109"/>
        <v>41729</v>
      </c>
    </row>
    <row r="1407" spans="1:12" x14ac:dyDescent="0.3">
      <c r="A1407" s="53" t="s">
        <v>2038</v>
      </c>
      <c r="B1407">
        <v>646</v>
      </c>
      <c r="C1407">
        <v>646</v>
      </c>
      <c r="D1407">
        <v>646</v>
      </c>
      <c r="E1407">
        <v>646</v>
      </c>
      <c r="G1407" s="54">
        <v>1.0999999999999999E-2</v>
      </c>
      <c r="H1407" s="55" t="str">
        <f t="shared" si="105"/>
        <v>01</v>
      </c>
      <c r="I1407" s="55" t="str">
        <f t="shared" si="106"/>
        <v>04</v>
      </c>
      <c r="J1407" s="55" t="str">
        <f t="shared" si="107"/>
        <v>2014</v>
      </c>
      <c r="K1407" s="53" t="str">
        <f t="shared" si="108"/>
        <v>01/04/2014</v>
      </c>
      <c r="L1407" s="53">
        <f t="shared" si="109"/>
        <v>41730</v>
      </c>
    </row>
    <row r="1408" spans="1:12" x14ac:dyDescent="0.3">
      <c r="A1408" s="53" t="s">
        <v>2039</v>
      </c>
      <c r="B1408">
        <v>648</v>
      </c>
      <c r="C1408">
        <v>648</v>
      </c>
      <c r="D1408">
        <v>648</v>
      </c>
      <c r="E1408">
        <v>648</v>
      </c>
      <c r="G1408" s="54">
        <v>3.0999999999999999E-3</v>
      </c>
      <c r="H1408" s="55" t="str">
        <f t="shared" si="105"/>
        <v>02</v>
      </c>
      <c r="I1408" s="55" t="str">
        <f t="shared" si="106"/>
        <v>04</v>
      </c>
      <c r="J1408" s="55" t="str">
        <f t="shared" si="107"/>
        <v>2014</v>
      </c>
      <c r="K1408" s="53" t="str">
        <f t="shared" si="108"/>
        <v>02/04/2014</v>
      </c>
      <c r="L1408" s="53">
        <f t="shared" si="109"/>
        <v>41731</v>
      </c>
    </row>
    <row r="1409" spans="1:12" x14ac:dyDescent="0.3">
      <c r="A1409" s="53" t="s">
        <v>2040</v>
      </c>
      <c r="B1409">
        <v>648</v>
      </c>
      <c r="C1409">
        <v>648</v>
      </c>
      <c r="D1409">
        <v>648</v>
      </c>
      <c r="E1409">
        <v>648</v>
      </c>
      <c r="G1409" s="54">
        <v>0</v>
      </c>
      <c r="H1409" s="55" t="str">
        <f t="shared" si="105"/>
        <v>03</v>
      </c>
      <c r="I1409" s="55" t="str">
        <f t="shared" si="106"/>
        <v>04</v>
      </c>
      <c r="J1409" s="55" t="str">
        <f t="shared" si="107"/>
        <v>2014</v>
      </c>
      <c r="K1409" s="53" t="str">
        <f t="shared" si="108"/>
        <v>03/04/2014</v>
      </c>
      <c r="L1409" s="53">
        <f t="shared" si="109"/>
        <v>41732</v>
      </c>
    </row>
    <row r="1410" spans="1:12" x14ac:dyDescent="0.3">
      <c r="A1410" s="53" t="s">
        <v>2041</v>
      </c>
      <c r="B1410">
        <v>653</v>
      </c>
      <c r="C1410">
        <v>653</v>
      </c>
      <c r="D1410">
        <v>653</v>
      </c>
      <c r="E1410">
        <v>653</v>
      </c>
      <c r="G1410" s="54">
        <v>7.7000000000000002E-3</v>
      </c>
      <c r="H1410" s="55" t="str">
        <f t="shared" ref="H1410:H1473" si="110">+MID(A1410,4,2)</f>
        <v>04</v>
      </c>
      <c r="I1410" s="55" t="str">
        <f t="shared" ref="I1410:I1473" si="111">+MID(A1410,1,2)</f>
        <v>04</v>
      </c>
      <c r="J1410" s="55" t="str">
        <f t="shared" ref="J1410:J1473" si="112">+MID(A1410,7,4)</f>
        <v>2014</v>
      </c>
      <c r="K1410" s="53" t="str">
        <f t="shared" ref="K1410:K1473" si="113">+H1410&amp;"/"&amp;I1410&amp;"/"&amp;J1410</f>
        <v>04/04/2014</v>
      </c>
      <c r="L1410" s="53">
        <f t="shared" ref="L1410:L1473" si="114">+K1410+0</f>
        <v>41733</v>
      </c>
    </row>
    <row r="1411" spans="1:12" x14ac:dyDescent="0.3">
      <c r="A1411" s="53" t="s">
        <v>2042</v>
      </c>
      <c r="B1411">
        <v>653</v>
      </c>
      <c r="C1411">
        <v>653</v>
      </c>
      <c r="D1411">
        <v>653</v>
      </c>
      <c r="E1411">
        <v>653</v>
      </c>
      <c r="G1411" s="54">
        <v>0</v>
      </c>
      <c r="H1411" s="55" t="str">
        <f t="shared" si="110"/>
        <v>07</v>
      </c>
      <c r="I1411" s="55" t="str">
        <f t="shared" si="111"/>
        <v>04</v>
      </c>
      <c r="J1411" s="55" t="str">
        <f t="shared" si="112"/>
        <v>2014</v>
      </c>
      <c r="K1411" s="53" t="str">
        <f t="shared" si="113"/>
        <v>07/04/2014</v>
      </c>
      <c r="L1411" s="53">
        <f t="shared" si="114"/>
        <v>41736</v>
      </c>
    </row>
    <row r="1412" spans="1:12" x14ac:dyDescent="0.3">
      <c r="A1412" s="53" t="s">
        <v>2043</v>
      </c>
      <c r="B1412">
        <v>653</v>
      </c>
      <c r="C1412">
        <v>653</v>
      </c>
      <c r="D1412">
        <v>653</v>
      </c>
      <c r="E1412">
        <v>653</v>
      </c>
      <c r="G1412" s="54">
        <v>0</v>
      </c>
      <c r="H1412" s="55" t="str">
        <f t="shared" si="110"/>
        <v>08</v>
      </c>
      <c r="I1412" s="55" t="str">
        <f t="shared" si="111"/>
        <v>04</v>
      </c>
      <c r="J1412" s="55" t="str">
        <f t="shared" si="112"/>
        <v>2014</v>
      </c>
      <c r="K1412" s="53" t="str">
        <f t="shared" si="113"/>
        <v>08/04/2014</v>
      </c>
      <c r="L1412" s="53">
        <f t="shared" si="114"/>
        <v>41737</v>
      </c>
    </row>
    <row r="1413" spans="1:12" x14ac:dyDescent="0.3">
      <c r="A1413" s="53" t="s">
        <v>2044</v>
      </c>
      <c r="B1413">
        <v>653</v>
      </c>
      <c r="C1413">
        <v>653</v>
      </c>
      <c r="D1413">
        <v>653</v>
      </c>
      <c r="E1413">
        <v>653</v>
      </c>
      <c r="G1413" s="54">
        <v>0</v>
      </c>
      <c r="H1413" s="55" t="str">
        <f t="shared" si="110"/>
        <v>09</v>
      </c>
      <c r="I1413" s="55" t="str">
        <f t="shared" si="111"/>
        <v>04</v>
      </c>
      <c r="J1413" s="55" t="str">
        <f t="shared" si="112"/>
        <v>2014</v>
      </c>
      <c r="K1413" s="53" t="str">
        <f t="shared" si="113"/>
        <v>09/04/2014</v>
      </c>
      <c r="L1413" s="53">
        <f t="shared" si="114"/>
        <v>41738</v>
      </c>
    </row>
    <row r="1414" spans="1:12" x14ac:dyDescent="0.3">
      <c r="A1414" s="53" t="s">
        <v>2045</v>
      </c>
      <c r="B1414">
        <v>653</v>
      </c>
      <c r="C1414">
        <v>653</v>
      </c>
      <c r="D1414">
        <v>653</v>
      </c>
      <c r="E1414">
        <v>653</v>
      </c>
      <c r="G1414" s="54">
        <v>0</v>
      </c>
      <c r="H1414" s="55" t="str">
        <f t="shared" si="110"/>
        <v>10</v>
      </c>
      <c r="I1414" s="55" t="str">
        <f t="shared" si="111"/>
        <v>04</v>
      </c>
      <c r="J1414" s="55" t="str">
        <f t="shared" si="112"/>
        <v>2014</v>
      </c>
      <c r="K1414" s="53" t="str">
        <f t="shared" si="113"/>
        <v>10/04/2014</v>
      </c>
      <c r="L1414" s="53">
        <f t="shared" si="114"/>
        <v>41739</v>
      </c>
    </row>
    <row r="1415" spans="1:12" x14ac:dyDescent="0.3">
      <c r="A1415" s="53" t="s">
        <v>2046</v>
      </c>
      <c r="B1415">
        <v>653</v>
      </c>
      <c r="C1415">
        <v>653</v>
      </c>
      <c r="D1415">
        <v>653</v>
      </c>
      <c r="E1415">
        <v>653</v>
      </c>
      <c r="G1415" s="54">
        <v>0</v>
      </c>
      <c r="H1415" s="55" t="str">
        <f t="shared" si="110"/>
        <v>11</v>
      </c>
      <c r="I1415" s="55" t="str">
        <f t="shared" si="111"/>
        <v>04</v>
      </c>
      <c r="J1415" s="55" t="str">
        <f t="shared" si="112"/>
        <v>2014</v>
      </c>
      <c r="K1415" s="53" t="str">
        <f t="shared" si="113"/>
        <v>11/04/2014</v>
      </c>
      <c r="L1415" s="53">
        <f t="shared" si="114"/>
        <v>41740</v>
      </c>
    </row>
    <row r="1416" spans="1:12" x14ac:dyDescent="0.3">
      <c r="A1416" t="s">
        <v>2047</v>
      </c>
      <c r="B1416">
        <v>653</v>
      </c>
      <c r="C1416">
        <v>653</v>
      </c>
      <c r="D1416">
        <v>653</v>
      </c>
      <c r="E1416">
        <v>653</v>
      </c>
      <c r="G1416" s="54">
        <v>0</v>
      </c>
      <c r="H1416" s="55" t="str">
        <f t="shared" si="110"/>
        <v>14</v>
      </c>
      <c r="I1416" s="55" t="str">
        <f t="shared" si="111"/>
        <v>04</v>
      </c>
      <c r="J1416" s="55" t="str">
        <f t="shared" si="112"/>
        <v>2014</v>
      </c>
      <c r="K1416" s="53" t="str">
        <f t="shared" si="113"/>
        <v>14/04/2014</v>
      </c>
      <c r="L1416" s="53">
        <f t="shared" si="114"/>
        <v>41743</v>
      </c>
    </row>
    <row r="1417" spans="1:12" x14ac:dyDescent="0.3">
      <c r="A1417" t="s">
        <v>2048</v>
      </c>
      <c r="B1417">
        <v>656</v>
      </c>
      <c r="C1417">
        <v>656</v>
      </c>
      <c r="D1417">
        <v>656</v>
      </c>
      <c r="E1417">
        <v>656</v>
      </c>
      <c r="G1417" s="54">
        <v>4.5999999999999999E-3</v>
      </c>
      <c r="H1417" s="55" t="str">
        <f t="shared" si="110"/>
        <v>15</v>
      </c>
      <c r="I1417" s="55" t="str">
        <f t="shared" si="111"/>
        <v>04</v>
      </c>
      <c r="J1417" s="55" t="str">
        <f t="shared" si="112"/>
        <v>2014</v>
      </c>
      <c r="K1417" s="53" t="str">
        <f t="shared" si="113"/>
        <v>15/04/2014</v>
      </c>
      <c r="L1417" s="53">
        <f t="shared" si="114"/>
        <v>41744</v>
      </c>
    </row>
    <row r="1418" spans="1:12" x14ac:dyDescent="0.3">
      <c r="A1418" t="s">
        <v>2049</v>
      </c>
      <c r="B1418">
        <v>656</v>
      </c>
      <c r="C1418">
        <v>656</v>
      </c>
      <c r="D1418">
        <v>656</v>
      </c>
      <c r="E1418">
        <v>656</v>
      </c>
      <c r="G1418" s="54">
        <v>0</v>
      </c>
      <c r="H1418" s="55" t="str">
        <f t="shared" si="110"/>
        <v>16</v>
      </c>
      <c r="I1418" s="55" t="str">
        <f t="shared" si="111"/>
        <v>04</v>
      </c>
      <c r="J1418" s="55" t="str">
        <f t="shared" si="112"/>
        <v>2014</v>
      </c>
      <c r="K1418" s="53" t="str">
        <f t="shared" si="113"/>
        <v>16/04/2014</v>
      </c>
      <c r="L1418" s="53">
        <f t="shared" si="114"/>
        <v>41745</v>
      </c>
    </row>
    <row r="1419" spans="1:12" x14ac:dyDescent="0.3">
      <c r="A1419" t="s">
        <v>2050</v>
      </c>
      <c r="B1419">
        <v>656</v>
      </c>
      <c r="C1419">
        <v>656</v>
      </c>
      <c r="D1419">
        <v>656</v>
      </c>
      <c r="E1419">
        <v>656</v>
      </c>
      <c r="G1419" s="54">
        <v>0</v>
      </c>
      <c r="H1419" s="55" t="str">
        <f t="shared" si="110"/>
        <v>17</v>
      </c>
      <c r="I1419" s="55" t="str">
        <f t="shared" si="111"/>
        <v>04</v>
      </c>
      <c r="J1419" s="55" t="str">
        <f t="shared" si="112"/>
        <v>2014</v>
      </c>
      <c r="K1419" s="53" t="str">
        <f t="shared" si="113"/>
        <v>17/04/2014</v>
      </c>
      <c r="L1419" s="53">
        <f t="shared" si="114"/>
        <v>41746</v>
      </c>
    </row>
    <row r="1420" spans="1:12" x14ac:dyDescent="0.3">
      <c r="A1420" t="s">
        <v>2051</v>
      </c>
      <c r="B1420">
        <v>656</v>
      </c>
      <c r="C1420">
        <v>656</v>
      </c>
      <c r="D1420">
        <v>656</v>
      </c>
      <c r="E1420">
        <v>656</v>
      </c>
      <c r="G1420" s="54">
        <v>0</v>
      </c>
      <c r="H1420" s="55" t="str">
        <f t="shared" si="110"/>
        <v>21</v>
      </c>
      <c r="I1420" s="55" t="str">
        <f t="shared" si="111"/>
        <v>04</v>
      </c>
      <c r="J1420" s="55" t="str">
        <f t="shared" si="112"/>
        <v>2014</v>
      </c>
      <c r="K1420" s="53" t="str">
        <f t="shared" si="113"/>
        <v>21/04/2014</v>
      </c>
      <c r="L1420" s="53">
        <f t="shared" si="114"/>
        <v>41750</v>
      </c>
    </row>
    <row r="1421" spans="1:12" x14ac:dyDescent="0.3">
      <c r="A1421" t="s">
        <v>2052</v>
      </c>
      <c r="B1421">
        <v>656</v>
      </c>
      <c r="C1421">
        <v>656</v>
      </c>
      <c r="D1421">
        <v>656</v>
      </c>
      <c r="E1421">
        <v>656</v>
      </c>
      <c r="G1421" s="54">
        <v>0</v>
      </c>
      <c r="H1421" s="55" t="str">
        <f t="shared" si="110"/>
        <v>22</v>
      </c>
      <c r="I1421" s="55" t="str">
        <f t="shared" si="111"/>
        <v>04</v>
      </c>
      <c r="J1421" s="55" t="str">
        <f t="shared" si="112"/>
        <v>2014</v>
      </c>
      <c r="K1421" s="53" t="str">
        <f t="shared" si="113"/>
        <v>22/04/2014</v>
      </c>
      <c r="L1421" s="53">
        <f t="shared" si="114"/>
        <v>41751</v>
      </c>
    </row>
    <row r="1422" spans="1:12" x14ac:dyDescent="0.3">
      <c r="A1422" t="s">
        <v>2053</v>
      </c>
      <c r="B1422">
        <v>660</v>
      </c>
      <c r="C1422">
        <v>660</v>
      </c>
      <c r="D1422">
        <v>660</v>
      </c>
      <c r="E1422">
        <v>660</v>
      </c>
      <c r="G1422" s="54">
        <v>6.1000000000000004E-3</v>
      </c>
      <c r="H1422" s="55" t="str">
        <f t="shared" si="110"/>
        <v>23</v>
      </c>
      <c r="I1422" s="55" t="str">
        <f t="shared" si="111"/>
        <v>04</v>
      </c>
      <c r="J1422" s="55" t="str">
        <f t="shared" si="112"/>
        <v>2014</v>
      </c>
      <c r="K1422" s="53" t="str">
        <f t="shared" si="113"/>
        <v>23/04/2014</v>
      </c>
      <c r="L1422" s="53">
        <f t="shared" si="114"/>
        <v>41752</v>
      </c>
    </row>
    <row r="1423" spans="1:12" x14ac:dyDescent="0.3">
      <c r="A1423" t="s">
        <v>2054</v>
      </c>
      <c r="B1423">
        <v>660</v>
      </c>
      <c r="C1423">
        <v>660</v>
      </c>
      <c r="D1423">
        <v>660</v>
      </c>
      <c r="E1423">
        <v>660</v>
      </c>
      <c r="G1423" s="54">
        <v>0</v>
      </c>
      <c r="H1423" s="55" t="str">
        <f t="shared" si="110"/>
        <v>24</v>
      </c>
      <c r="I1423" s="55" t="str">
        <f t="shared" si="111"/>
        <v>04</v>
      </c>
      <c r="J1423" s="55" t="str">
        <f t="shared" si="112"/>
        <v>2014</v>
      </c>
      <c r="K1423" s="53" t="str">
        <f t="shared" si="113"/>
        <v>24/04/2014</v>
      </c>
      <c r="L1423" s="53">
        <f t="shared" si="114"/>
        <v>41753</v>
      </c>
    </row>
    <row r="1424" spans="1:12" x14ac:dyDescent="0.3">
      <c r="A1424" t="s">
        <v>2055</v>
      </c>
      <c r="B1424">
        <v>660</v>
      </c>
      <c r="C1424">
        <v>660</v>
      </c>
      <c r="D1424">
        <v>660</v>
      </c>
      <c r="E1424">
        <v>660</v>
      </c>
      <c r="G1424" s="54">
        <v>0</v>
      </c>
      <c r="H1424" s="55" t="str">
        <f t="shared" si="110"/>
        <v>25</v>
      </c>
      <c r="I1424" s="55" t="str">
        <f t="shared" si="111"/>
        <v>04</v>
      </c>
      <c r="J1424" s="55" t="str">
        <f t="shared" si="112"/>
        <v>2014</v>
      </c>
      <c r="K1424" s="53" t="str">
        <f t="shared" si="113"/>
        <v>25/04/2014</v>
      </c>
      <c r="L1424" s="53">
        <f t="shared" si="114"/>
        <v>41754</v>
      </c>
    </row>
    <row r="1425" spans="1:12" x14ac:dyDescent="0.3">
      <c r="A1425" t="s">
        <v>2056</v>
      </c>
      <c r="B1425">
        <v>660</v>
      </c>
      <c r="C1425">
        <v>660</v>
      </c>
      <c r="D1425">
        <v>660</v>
      </c>
      <c r="E1425">
        <v>660</v>
      </c>
      <c r="G1425" s="54">
        <v>0</v>
      </c>
      <c r="H1425" s="55" t="str">
        <f t="shared" si="110"/>
        <v>28</v>
      </c>
      <c r="I1425" s="55" t="str">
        <f t="shared" si="111"/>
        <v>04</v>
      </c>
      <c r="J1425" s="55" t="str">
        <f t="shared" si="112"/>
        <v>2014</v>
      </c>
      <c r="K1425" s="53" t="str">
        <f t="shared" si="113"/>
        <v>28/04/2014</v>
      </c>
      <c r="L1425" s="53">
        <f t="shared" si="114"/>
        <v>41757</v>
      </c>
    </row>
    <row r="1426" spans="1:12" x14ac:dyDescent="0.3">
      <c r="A1426" t="s">
        <v>2057</v>
      </c>
      <c r="B1426">
        <v>660</v>
      </c>
      <c r="C1426">
        <v>660</v>
      </c>
      <c r="D1426">
        <v>660</v>
      </c>
      <c r="E1426">
        <v>660</v>
      </c>
      <c r="G1426" s="54">
        <v>0</v>
      </c>
      <c r="H1426" s="55" t="str">
        <f t="shared" si="110"/>
        <v>29</v>
      </c>
      <c r="I1426" s="55" t="str">
        <f t="shared" si="111"/>
        <v>04</v>
      </c>
      <c r="J1426" s="55" t="str">
        <f t="shared" si="112"/>
        <v>2014</v>
      </c>
      <c r="K1426" s="53" t="str">
        <f t="shared" si="113"/>
        <v>29/04/2014</v>
      </c>
      <c r="L1426" s="53">
        <f t="shared" si="114"/>
        <v>41758</v>
      </c>
    </row>
    <row r="1427" spans="1:12" x14ac:dyDescent="0.3">
      <c r="A1427" t="s">
        <v>2058</v>
      </c>
      <c r="B1427">
        <v>680</v>
      </c>
      <c r="C1427">
        <v>680</v>
      </c>
      <c r="D1427">
        <v>680</v>
      </c>
      <c r="E1427">
        <v>680</v>
      </c>
      <c r="G1427" s="54">
        <v>3.0300000000000001E-2</v>
      </c>
      <c r="H1427" s="55" t="str">
        <f t="shared" si="110"/>
        <v>30</v>
      </c>
      <c r="I1427" s="55" t="str">
        <f t="shared" si="111"/>
        <v>04</v>
      </c>
      <c r="J1427" s="55" t="str">
        <f t="shared" si="112"/>
        <v>2014</v>
      </c>
      <c r="K1427" s="53" t="str">
        <f t="shared" si="113"/>
        <v>30/04/2014</v>
      </c>
      <c r="L1427" s="53">
        <f t="shared" si="114"/>
        <v>41759</v>
      </c>
    </row>
    <row r="1428" spans="1:12" x14ac:dyDescent="0.3">
      <c r="A1428" s="53" t="s">
        <v>2059</v>
      </c>
      <c r="B1428">
        <v>684</v>
      </c>
      <c r="C1428">
        <v>684</v>
      </c>
      <c r="D1428">
        <v>684</v>
      </c>
      <c r="E1428">
        <v>684</v>
      </c>
      <c r="G1428" s="54">
        <v>5.8999999999999999E-3</v>
      </c>
      <c r="H1428" s="55" t="str">
        <f t="shared" si="110"/>
        <v>01</v>
      </c>
      <c r="I1428" s="55" t="str">
        <f t="shared" si="111"/>
        <v>05</v>
      </c>
      <c r="J1428" s="55" t="str">
        <f t="shared" si="112"/>
        <v>2014</v>
      </c>
      <c r="K1428" s="53" t="str">
        <f t="shared" si="113"/>
        <v>01/05/2014</v>
      </c>
      <c r="L1428" s="53">
        <f t="shared" si="114"/>
        <v>41760</v>
      </c>
    </row>
    <row r="1429" spans="1:12" x14ac:dyDescent="0.3">
      <c r="A1429" s="53" t="s">
        <v>2060</v>
      </c>
      <c r="B1429">
        <v>684</v>
      </c>
      <c r="C1429">
        <v>684</v>
      </c>
      <c r="D1429">
        <v>684</v>
      </c>
      <c r="E1429">
        <v>684</v>
      </c>
      <c r="G1429" s="54">
        <v>0</v>
      </c>
      <c r="H1429" s="55" t="str">
        <f t="shared" si="110"/>
        <v>02</v>
      </c>
      <c r="I1429" s="55" t="str">
        <f t="shared" si="111"/>
        <v>05</v>
      </c>
      <c r="J1429" s="55" t="str">
        <f t="shared" si="112"/>
        <v>2014</v>
      </c>
      <c r="K1429" s="53" t="str">
        <f t="shared" si="113"/>
        <v>02/05/2014</v>
      </c>
      <c r="L1429" s="53">
        <f t="shared" si="114"/>
        <v>41761</v>
      </c>
    </row>
    <row r="1430" spans="1:12" x14ac:dyDescent="0.3">
      <c r="A1430" s="53" t="s">
        <v>2061</v>
      </c>
      <c r="B1430">
        <v>684</v>
      </c>
      <c r="C1430">
        <v>684</v>
      </c>
      <c r="D1430">
        <v>684</v>
      </c>
      <c r="E1430">
        <v>684</v>
      </c>
      <c r="G1430" s="54">
        <v>0</v>
      </c>
      <c r="H1430" s="55" t="str">
        <f t="shared" si="110"/>
        <v>05</v>
      </c>
      <c r="I1430" s="55" t="str">
        <f t="shared" si="111"/>
        <v>05</v>
      </c>
      <c r="J1430" s="55" t="str">
        <f t="shared" si="112"/>
        <v>2014</v>
      </c>
      <c r="K1430" s="53" t="str">
        <f t="shared" si="113"/>
        <v>05/05/2014</v>
      </c>
      <c r="L1430" s="53">
        <f t="shared" si="114"/>
        <v>41764</v>
      </c>
    </row>
    <row r="1431" spans="1:12" x14ac:dyDescent="0.3">
      <c r="A1431" s="53" t="s">
        <v>2062</v>
      </c>
      <c r="B1431">
        <v>684</v>
      </c>
      <c r="C1431">
        <v>684</v>
      </c>
      <c r="D1431">
        <v>684</v>
      </c>
      <c r="E1431">
        <v>684</v>
      </c>
      <c r="G1431" s="54">
        <v>0</v>
      </c>
      <c r="H1431" s="55" t="str">
        <f t="shared" si="110"/>
        <v>06</v>
      </c>
      <c r="I1431" s="55" t="str">
        <f t="shared" si="111"/>
        <v>05</v>
      </c>
      <c r="J1431" s="55" t="str">
        <f t="shared" si="112"/>
        <v>2014</v>
      </c>
      <c r="K1431" s="53" t="str">
        <f t="shared" si="113"/>
        <v>06/05/2014</v>
      </c>
      <c r="L1431" s="53">
        <f t="shared" si="114"/>
        <v>41765</v>
      </c>
    </row>
    <row r="1432" spans="1:12" x14ac:dyDescent="0.3">
      <c r="A1432" s="53" t="s">
        <v>2063</v>
      </c>
      <c r="B1432">
        <v>684</v>
      </c>
      <c r="C1432">
        <v>684</v>
      </c>
      <c r="D1432">
        <v>684</v>
      </c>
      <c r="E1432">
        <v>684</v>
      </c>
      <c r="G1432" s="54">
        <v>0</v>
      </c>
      <c r="H1432" s="55" t="str">
        <f t="shared" si="110"/>
        <v>07</v>
      </c>
      <c r="I1432" s="55" t="str">
        <f t="shared" si="111"/>
        <v>05</v>
      </c>
      <c r="J1432" s="55" t="str">
        <f t="shared" si="112"/>
        <v>2014</v>
      </c>
      <c r="K1432" s="53" t="str">
        <f t="shared" si="113"/>
        <v>07/05/2014</v>
      </c>
      <c r="L1432" s="53">
        <f t="shared" si="114"/>
        <v>41766</v>
      </c>
    </row>
    <row r="1433" spans="1:12" x14ac:dyDescent="0.3">
      <c r="A1433" s="53" t="s">
        <v>2064</v>
      </c>
      <c r="B1433">
        <v>684</v>
      </c>
      <c r="C1433">
        <v>684</v>
      </c>
      <c r="D1433">
        <v>684</v>
      </c>
      <c r="E1433">
        <v>684</v>
      </c>
      <c r="G1433" s="54">
        <v>0</v>
      </c>
      <c r="H1433" s="55" t="str">
        <f t="shared" si="110"/>
        <v>08</v>
      </c>
      <c r="I1433" s="55" t="str">
        <f t="shared" si="111"/>
        <v>05</v>
      </c>
      <c r="J1433" s="55" t="str">
        <f t="shared" si="112"/>
        <v>2014</v>
      </c>
      <c r="K1433" s="53" t="str">
        <f t="shared" si="113"/>
        <v>08/05/2014</v>
      </c>
      <c r="L1433" s="53">
        <f t="shared" si="114"/>
        <v>41767</v>
      </c>
    </row>
    <row r="1434" spans="1:12" x14ac:dyDescent="0.3">
      <c r="A1434" s="53" t="s">
        <v>2065</v>
      </c>
      <c r="B1434">
        <v>684</v>
      </c>
      <c r="C1434">
        <v>684</v>
      </c>
      <c r="D1434">
        <v>684</v>
      </c>
      <c r="E1434">
        <v>684</v>
      </c>
      <c r="G1434" s="54">
        <v>0</v>
      </c>
      <c r="H1434" s="55" t="str">
        <f t="shared" si="110"/>
        <v>09</v>
      </c>
      <c r="I1434" s="55" t="str">
        <f t="shared" si="111"/>
        <v>05</v>
      </c>
      <c r="J1434" s="55" t="str">
        <f t="shared" si="112"/>
        <v>2014</v>
      </c>
      <c r="K1434" s="53" t="str">
        <f t="shared" si="113"/>
        <v>09/05/2014</v>
      </c>
      <c r="L1434" s="53">
        <f t="shared" si="114"/>
        <v>41768</v>
      </c>
    </row>
    <row r="1435" spans="1:12" x14ac:dyDescent="0.3">
      <c r="A1435" s="53" t="s">
        <v>2066</v>
      </c>
      <c r="B1435">
        <v>685</v>
      </c>
      <c r="C1435">
        <v>685</v>
      </c>
      <c r="D1435">
        <v>685</v>
      </c>
      <c r="E1435">
        <v>685</v>
      </c>
      <c r="G1435" s="54">
        <v>1.5E-3</v>
      </c>
      <c r="H1435" s="55" t="str">
        <f t="shared" si="110"/>
        <v>12</v>
      </c>
      <c r="I1435" s="55" t="str">
        <f t="shared" si="111"/>
        <v>05</v>
      </c>
      <c r="J1435" s="55" t="str">
        <f t="shared" si="112"/>
        <v>2014</v>
      </c>
      <c r="K1435" s="53" t="str">
        <f t="shared" si="113"/>
        <v>12/05/2014</v>
      </c>
      <c r="L1435" s="53">
        <f t="shared" si="114"/>
        <v>41771</v>
      </c>
    </row>
    <row r="1436" spans="1:12" x14ac:dyDescent="0.3">
      <c r="A1436" t="s">
        <v>2067</v>
      </c>
      <c r="B1436">
        <v>680</v>
      </c>
      <c r="C1436">
        <v>680</v>
      </c>
      <c r="D1436">
        <v>680</v>
      </c>
      <c r="E1436">
        <v>680</v>
      </c>
      <c r="G1436" s="54">
        <v>-7.3000000000000001E-3</v>
      </c>
      <c r="H1436" s="55" t="str">
        <f t="shared" si="110"/>
        <v>13</v>
      </c>
      <c r="I1436" s="55" t="str">
        <f t="shared" si="111"/>
        <v>05</v>
      </c>
      <c r="J1436" s="55" t="str">
        <f t="shared" si="112"/>
        <v>2014</v>
      </c>
      <c r="K1436" s="53" t="str">
        <f t="shared" si="113"/>
        <v>13/05/2014</v>
      </c>
      <c r="L1436" s="53">
        <f t="shared" si="114"/>
        <v>41772</v>
      </c>
    </row>
    <row r="1437" spans="1:12" x14ac:dyDescent="0.3">
      <c r="A1437" t="s">
        <v>2068</v>
      </c>
      <c r="B1437">
        <v>681</v>
      </c>
      <c r="C1437">
        <v>681</v>
      </c>
      <c r="D1437">
        <v>681</v>
      </c>
      <c r="E1437">
        <v>681</v>
      </c>
      <c r="G1437" s="54">
        <v>1.5E-3</v>
      </c>
      <c r="H1437" s="55" t="str">
        <f t="shared" si="110"/>
        <v>14</v>
      </c>
      <c r="I1437" s="55" t="str">
        <f t="shared" si="111"/>
        <v>05</v>
      </c>
      <c r="J1437" s="55" t="str">
        <f t="shared" si="112"/>
        <v>2014</v>
      </c>
      <c r="K1437" s="53" t="str">
        <f t="shared" si="113"/>
        <v>14/05/2014</v>
      </c>
      <c r="L1437" s="53">
        <f t="shared" si="114"/>
        <v>41773</v>
      </c>
    </row>
    <row r="1438" spans="1:12" x14ac:dyDescent="0.3">
      <c r="A1438" t="s">
        <v>2069</v>
      </c>
      <c r="B1438">
        <v>685</v>
      </c>
      <c r="C1438">
        <v>685</v>
      </c>
      <c r="D1438">
        <v>684</v>
      </c>
      <c r="E1438">
        <v>685</v>
      </c>
      <c r="G1438" s="54">
        <v>5.8999999999999999E-3</v>
      </c>
      <c r="H1438" s="55" t="str">
        <f t="shared" si="110"/>
        <v>15</v>
      </c>
      <c r="I1438" s="55" t="str">
        <f t="shared" si="111"/>
        <v>05</v>
      </c>
      <c r="J1438" s="55" t="str">
        <f t="shared" si="112"/>
        <v>2014</v>
      </c>
      <c r="K1438" s="53" t="str">
        <f t="shared" si="113"/>
        <v>15/05/2014</v>
      </c>
      <c r="L1438" s="53">
        <f t="shared" si="114"/>
        <v>41774</v>
      </c>
    </row>
    <row r="1439" spans="1:12" x14ac:dyDescent="0.3">
      <c r="A1439" t="s">
        <v>2070</v>
      </c>
      <c r="B1439">
        <v>685</v>
      </c>
      <c r="C1439">
        <v>685</v>
      </c>
      <c r="D1439">
        <v>685</v>
      </c>
      <c r="E1439">
        <v>685</v>
      </c>
      <c r="G1439" s="54">
        <v>0</v>
      </c>
      <c r="H1439" s="55" t="str">
        <f t="shared" si="110"/>
        <v>16</v>
      </c>
      <c r="I1439" s="55" t="str">
        <f t="shared" si="111"/>
        <v>05</v>
      </c>
      <c r="J1439" s="55" t="str">
        <f t="shared" si="112"/>
        <v>2014</v>
      </c>
      <c r="K1439" s="53" t="str">
        <f t="shared" si="113"/>
        <v>16/05/2014</v>
      </c>
      <c r="L1439" s="53">
        <f t="shared" si="114"/>
        <v>41775</v>
      </c>
    </row>
    <row r="1440" spans="1:12" x14ac:dyDescent="0.3">
      <c r="A1440" t="s">
        <v>2071</v>
      </c>
      <c r="B1440">
        <v>685</v>
      </c>
      <c r="C1440">
        <v>685</v>
      </c>
      <c r="D1440">
        <v>685</v>
      </c>
      <c r="E1440">
        <v>685</v>
      </c>
      <c r="G1440" s="54">
        <v>0</v>
      </c>
      <c r="H1440" s="55" t="str">
        <f t="shared" si="110"/>
        <v>19</v>
      </c>
      <c r="I1440" s="55" t="str">
        <f t="shared" si="111"/>
        <v>05</v>
      </c>
      <c r="J1440" s="55" t="str">
        <f t="shared" si="112"/>
        <v>2014</v>
      </c>
      <c r="K1440" s="53" t="str">
        <f t="shared" si="113"/>
        <v>19/05/2014</v>
      </c>
      <c r="L1440" s="53">
        <f t="shared" si="114"/>
        <v>41778</v>
      </c>
    </row>
    <row r="1441" spans="1:12" x14ac:dyDescent="0.3">
      <c r="A1441" t="s">
        <v>2072</v>
      </c>
      <c r="B1441">
        <v>685</v>
      </c>
      <c r="C1441">
        <v>685</v>
      </c>
      <c r="D1441">
        <v>685</v>
      </c>
      <c r="E1441">
        <v>685</v>
      </c>
      <c r="G1441" s="54">
        <v>0</v>
      </c>
      <c r="H1441" s="55" t="str">
        <f t="shared" si="110"/>
        <v>20</v>
      </c>
      <c r="I1441" s="55" t="str">
        <f t="shared" si="111"/>
        <v>05</v>
      </c>
      <c r="J1441" s="55" t="str">
        <f t="shared" si="112"/>
        <v>2014</v>
      </c>
      <c r="K1441" s="53" t="str">
        <f t="shared" si="113"/>
        <v>20/05/2014</v>
      </c>
      <c r="L1441" s="53">
        <f t="shared" si="114"/>
        <v>41779</v>
      </c>
    </row>
    <row r="1442" spans="1:12" x14ac:dyDescent="0.3">
      <c r="A1442" t="s">
        <v>2073</v>
      </c>
      <c r="B1442">
        <v>685</v>
      </c>
      <c r="C1442">
        <v>685</v>
      </c>
      <c r="D1442">
        <v>685</v>
      </c>
      <c r="E1442">
        <v>685</v>
      </c>
      <c r="G1442" s="54">
        <v>0</v>
      </c>
      <c r="H1442" s="55" t="str">
        <f t="shared" si="110"/>
        <v>21</v>
      </c>
      <c r="I1442" s="55" t="str">
        <f t="shared" si="111"/>
        <v>05</v>
      </c>
      <c r="J1442" s="55" t="str">
        <f t="shared" si="112"/>
        <v>2014</v>
      </c>
      <c r="K1442" s="53" t="str">
        <f t="shared" si="113"/>
        <v>21/05/2014</v>
      </c>
      <c r="L1442" s="53">
        <f t="shared" si="114"/>
        <v>41780</v>
      </c>
    </row>
    <row r="1443" spans="1:12" x14ac:dyDescent="0.3">
      <c r="A1443" t="s">
        <v>2074</v>
      </c>
      <c r="B1443">
        <v>685</v>
      </c>
      <c r="C1443">
        <v>685</v>
      </c>
      <c r="D1443">
        <v>685</v>
      </c>
      <c r="E1443">
        <v>685</v>
      </c>
      <c r="G1443" s="54">
        <v>0</v>
      </c>
      <c r="H1443" s="55" t="str">
        <f t="shared" si="110"/>
        <v>22</v>
      </c>
      <c r="I1443" s="55" t="str">
        <f t="shared" si="111"/>
        <v>05</v>
      </c>
      <c r="J1443" s="55" t="str">
        <f t="shared" si="112"/>
        <v>2014</v>
      </c>
      <c r="K1443" s="53" t="str">
        <f t="shared" si="113"/>
        <v>22/05/2014</v>
      </c>
      <c r="L1443" s="53">
        <f t="shared" si="114"/>
        <v>41781</v>
      </c>
    </row>
    <row r="1444" spans="1:12" x14ac:dyDescent="0.3">
      <c r="A1444" t="s">
        <v>2075</v>
      </c>
      <c r="B1444">
        <v>685</v>
      </c>
      <c r="C1444">
        <v>685</v>
      </c>
      <c r="D1444">
        <v>685</v>
      </c>
      <c r="E1444">
        <v>685</v>
      </c>
      <c r="G1444" s="54">
        <v>0</v>
      </c>
      <c r="H1444" s="55" t="str">
        <f t="shared" si="110"/>
        <v>23</v>
      </c>
      <c r="I1444" s="55" t="str">
        <f t="shared" si="111"/>
        <v>05</v>
      </c>
      <c r="J1444" s="55" t="str">
        <f t="shared" si="112"/>
        <v>2014</v>
      </c>
      <c r="K1444" s="53" t="str">
        <f t="shared" si="113"/>
        <v>23/05/2014</v>
      </c>
      <c r="L1444" s="53">
        <f t="shared" si="114"/>
        <v>41782</v>
      </c>
    </row>
    <row r="1445" spans="1:12" x14ac:dyDescent="0.3">
      <c r="A1445" t="s">
        <v>2076</v>
      </c>
      <c r="B1445">
        <v>685</v>
      </c>
      <c r="C1445">
        <v>685</v>
      </c>
      <c r="D1445">
        <v>685</v>
      </c>
      <c r="E1445">
        <v>685</v>
      </c>
      <c r="G1445" s="54">
        <v>0</v>
      </c>
      <c r="H1445" s="55" t="str">
        <f t="shared" si="110"/>
        <v>27</v>
      </c>
      <c r="I1445" s="55" t="str">
        <f t="shared" si="111"/>
        <v>05</v>
      </c>
      <c r="J1445" s="55" t="str">
        <f t="shared" si="112"/>
        <v>2014</v>
      </c>
      <c r="K1445" s="53" t="str">
        <f t="shared" si="113"/>
        <v>27/05/2014</v>
      </c>
      <c r="L1445" s="53">
        <f t="shared" si="114"/>
        <v>41786</v>
      </c>
    </row>
    <row r="1446" spans="1:12" x14ac:dyDescent="0.3">
      <c r="A1446" t="s">
        <v>2077</v>
      </c>
      <c r="B1446">
        <v>670</v>
      </c>
      <c r="C1446">
        <v>670</v>
      </c>
      <c r="D1446">
        <v>670</v>
      </c>
      <c r="E1446">
        <v>670</v>
      </c>
      <c r="G1446" s="54">
        <v>-2.1899999999999999E-2</v>
      </c>
      <c r="H1446" s="55" t="str">
        <f t="shared" si="110"/>
        <v>28</v>
      </c>
      <c r="I1446" s="55" t="str">
        <f t="shared" si="111"/>
        <v>05</v>
      </c>
      <c r="J1446" s="55" t="str">
        <f t="shared" si="112"/>
        <v>2014</v>
      </c>
      <c r="K1446" s="53" t="str">
        <f t="shared" si="113"/>
        <v>28/05/2014</v>
      </c>
      <c r="L1446" s="53">
        <f t="shared" si="114"/>
        <v>41787</v>
      </c>
    </row>
    <row r="1447" spans="1:12" x14ac:dyDescent="0.3">
      <c r="A1447" t="s">
        <v>2078</v>
      </c>
      <c r="B1447">
        <v>670</v>
      </c>
      <c r="C1447">
        <v>670</v>
      </c>
      <c r="D1447">
        <v>670</v>
      </c>
      <c r="E1447">
        <v>670</v>
      </c>
      <c r="G1447" s="54">
        <v>0</v>
      </c>
      <c r="H1447" s="55" t="str">
        <f t="shared" si="110"/>
        <v>29</v>
      </c>
      <c r="I1447" s="55" t="str">
        <f t="shared" si="111"/>
        <v>05</v>
      </c>
      <c r="J1447" s="55" t="str">
        <f t="shared" si="112"/>
        <v>2014</v>
      </c>
      <c r="K1447" s="53" t="str">
        <f t="shared" si="113"/>
        <v>29/05/2014</v>
      </c>
      <c r="L1447" s="53">
        <f t="shared" si="114"/>
        <v>41788</v>
      </c>
    </row>
    <row r="1448" spans="1:12" x14ac:dyDescent="0.3">
      <c r="A1448" t="s">
        <v>2079</v>
      </c>
      <c r="B1448">
        <v>670</v>
      </c>
      <c r="C1448">
        <v>670</v>
      </c>
      <c r="D1448">
        <v>670</v>
      </c>
      <c r="E1448">
        <v>670</v>
      </c>
      <c r="G1448" s="54">
        <v>0</v>
      </c>
      <c r="H1448" s="55" t="str">
        <f t="shared" si="110"/>
        <v>30</v>
      </c>
      <c r="I1448" s="55" t="str">
        <f t="shared" si="111"/>
        <v>05</v>
      </c>
      <c r="J1448" s="55" t="str">
        <f t="shared" si="112"/>
        <v>2014</v>
      </c>
      <c r="K1448" s="53" t="str">
        <f t="shared" si="113"/>
        <v>30/05/2014</v>
      </c>
      <c r="L1448" s="53">
        <f t="shared" si="114"/>
        <v>41789</v>
      </c>
    </row>
    <row r="1449" spans="1:12" x14ac:dyDescent="0.3">
      <c r="A1449" s="53" t="s">
        <v>2080</v>
      </c>
      <c r="B1449">
        <v>667</v>
      </c>
      <c r="C1449">
        <v>667</v>
      </c>
      <c r="D1449">
        <v>667</v>
      </c>
      <c r="E1449">
        <v>667</v>
      </c>
      <c r="G1449" s="54">
        <v>-4.4999999999999997E-3</v>
      </c>
      <c r="H1449" s="55" t="str">
        <f t="shared" si="110"/>
        <v>02</v>
      </c>
      <c r="I1449" s="55" t="str">
        <f t="shared" si="111"/>
        <v>06</v>
      </c>
      <c r="J1449" s="55" t="str">
        <f t="shared" si="112"/>
        <v>2014</v>
      </c>
      <c r="K1449" s="53" t="str">
        <f t="shared" si="113"/>
        <v>02/06/2014</v>
      </c>
      <c r="L1449" s="53">
        <f t="shared" si="114"/>
        <v>41792</v>
      </c>
    </row>
    <row r="1450" spans="1:12" x14ac:dyDescent="0.3">
      <c r="A1450" s="53" t="s">
        <v>2081</v>
      </c>
      <c r="B1450">
        <v>667</v>
      </c>
      <c r="C1450">
        <v>667</v>
      </c>
      <c r="D1450">
        <v>667</v>
      </c>
      <c r="E1450">
        <v>667</v>
      </c>
      <c r="G1450" s="54">
        <v>0</v>
      </c>
      <c r="H1450" s="55" t="str">
        <f t="shared" si="110"/>
        <v>03</v>
      </c>
      <c r="I1450" s="55" t="str">
        <f t="shared" si="111"/>
        <v>06</v>
      </c>
      <c r="J1450" s="55" t="str">
        <f t="shared" si="112"/>
        <v>2014</v>
      </c>
      <c r="K1450" s="53" t="str">
        <f t="shared" si="113"/>
        <v>03/06/2014</v>
      </c>
      <c r="L1450" s="53">
        <f t="shared" si="114"/>
        <v>41793</v>
      </c>
    </row>
    <row r="1451" spans="1:12" x14ac:dyDescent="0.3">
      <c r="A1451" s="53" t="s">
        <v>2082</v>
      </c>
      <c r="B1451">
        <v>667</v>
      </c>
      <c r="C1451">
        <v>667</v>
      </c>
      <c r="D1451">
        <v>667</v>
      </c>
      <c r="E1451">
        <v>667</v>
      </c>
      <c r="G1451" s="54">
        <v>0</v>
      </c>
      <c r="H1451" s="55" t="str">
        <f t="shared" si="110"/>
        <v>04</v>
      </c>
      <c r="I1451" s="55" t="str">
        <f t="shared" si="111"/>
        <v>06</v>
      </c>
      <c r="J1451" s="55" t="str">
        <f t="shared" si="112"/>
        <v>2014</v>
      </c>
      <c r="K1451" s="53" t="str">
        <f t="shared" si="113"/>
        <v>04/06/2014</v>
      </c>
      <c r="L1451" s="53">
        <f t="shared" si="114"/>
        <v>41794</v>
      </c>
    </row>
    <row r="1452" spans="1:12" x14ac:dyDescent="0.3">
      <c r="A1452" s="53" t="s">
        <v>2083</v>
      </c>
      <c r="B1452">
        <v>667</v>
      </c>
      <c r="C1452">
        <v>667</v>
      </c>
      <c r="D1452">
        <v>667</v>
      </c>
      <c r="E1452">
        <v>667</v>
      </c>
      <c r="G1452" s="54">
        <v>0</v>
      </c>
      <c r="H1452" s="55" t="str">
        <f t="shared" si="110"/>
        <v>05</v>
      </c>
      <c r="I1452" s="55" t="str">
        <f t="shared" si="111"/>
        <v>06</v>
      </c>
      <c r="J1452" s="55" t="str">
        <f t="shared" si="112"/>
        <v>2014</v>
      </c>
      <c r="K1452" s="53" t="str">
        <f t="shared" si="113"/>
        <v>05/06/2014</v>
      </c>
      <c r="L1452" s="53">
        <f t="shared" si="114"/>
        <v>41795</v>
      </c>
    </row>
    <row r="1453" spans="1:12" x14ac:dyDescent="0.3">
      <c r="A1453" s="53" t="s">
        <v>2084</v>
      </c>
      <c r="B1453">
        <v>667</v>
      </c>
      <c r="C1453">
        <v>667</v>
      </c>
      <c r="D1453">
        <v>667</v>
      </c>
      <c r="E1453">
        <v>667</v>
      </c>
      <c r="G1453" s="54">
        <v>0</v>
      </c>
      <c r="H1453" s="55" t="str">
        <f t="shared" si="110"/>
        <v>06</v>
      </c>
      <c r="I1453" s="55" t="str">
        <f t="shared" si="111"/>
        <v>06</v>
      </c>
      <c r="J1453" s="55" t="str">
        <f t="shared" si="112"/>
        <v>2014</v>
      </c>
      <c r="K1453" s="53" t="str">
        <f t="shared" si="113"/>
        <v>06/06/2014</v>
      </c>
      <c r="L1453" s="53">
        <f t="shared" si="114"/>
        <v>41796</v>
      </c>
    </row>
    <row r="1454" spans="1:12" x14ac:dyDescent="0.3">
      <c r="A1454" s="53" t="s">
        <v>2085</v>
      </c>
      <c r="B1454">
        <v>668</v>
      </c>
      <c r="C1454">
        <v>668</v>
      </c>
      <c r="D1454">
        <v>668</v>
      </c>
      <c r="E1454">
        <v>668</v>
      </c>
      <c r="G1454" s="54">
        <v>1.5E-3</v>
      </c>
      <c r="H1454" s="55" t="str">
        <f t="shared" si="110"/>
        <v>09</v>
      </c>
      <c r="I1454" s="55" t="str">
        <f t="shared" si="111"/>
        <v>06</v>
      </c>
      <c r="J1454" s="55" t="str">
        <f t="shared" si="112"/>
        <v>2014</v>
      </c>
      <c r="K1454" s="53" t="str">
        <f t="shared" si="113"/>
        <v>09/06/2014</v>
      </c>
      <c r="L1454" s="53">
        <f t="shared" si="114"/>
        <v>41799</v>
      </c>
    </row>
    <row r="1455" spans="1:12" x14ac:dyDescent="0.3">
      <c r="A1455" s="53" t="s">
        <v>2086</v>
      </c>
      <c r="B1455">
        <v>668</v>
      </c>
      <c r="C1455">
        <v>668</v>
      </c>
      <c r="D1455">
        <v>668</v>
      </c>
      <c r="E1455">
        <v>668</v>
      </c>
      <c r="G1455" s="54">
        <v>0</v>
      </c>
      <c r="H1455" s="55" t="str">
        <f t="shared" si="110"/>
        <v>10</v>
      </c>
      <c r="I1455" s="55" t="str">
        <f t="shared" si="111"/>
        <v>06</v>
      </c>
      <c r="J1455" s="55" t="str">
        <f t="shared" si="112"/>
        <v>2014</v>
      </c>
      <c r="K1455" s="53" t="str">
        <f t="shared" si="113"/>
        <v>10/06/2014</v>
      </c>
      <c r="L1455" s="53">
        <f t="shared" si="114"/>
        <v>41800</v>
      </c>
    </row>
    <row r="1456" spans="1:12" x14ac:dyDescent="0.3">
      <c r="A1456" s="53" t="s">
        <v>2087</v>
      </c>
      <c r="B1456">
        <v>668</v>
      </c>
      <c r="C1456">
        <v>668</v>
      </c>
      <c r="D1456">
        <v>668</v>
      </c>
      <c r="E1456">
        <v>668</v>
      </c>
      <c r="G1456" s="54">
        <v>0</v>
      </c>
      <c r="H1456" s="55" t="str">
        <f t="shared" si="110"/>
        <v>11</v>
      </c>
      <c r="I1456" s="55" t="str">
        <f t="shared" si="111"/>
        <v>06</v>
      </c>
      <c r="J1456" s="55" t="str">
        <f t="shared" si="112"/>
        <v>2014</v>
      </c>
      <c r="K1456" s="53" t="str">
        <f t="shared" si="113"/>
        <v>11/06/2014</v>
      </c>
      <c r="L1456" s="53">
        <f t="shared" si="114"/>
        <v>41801</v>
      </c>
    </row>
    <row r="1457" spans="1:12" x14ac:dyDescent="0.3">
      <c r="A1457" s="53" t="s">
        <v>2088</v>
      </c>
      <c r="B1457">
        <v>668</v>
      </c>
      <c r="C1457">
        <v>668</v>
      </c>
      <c r="D1457">
        <v>668</v>
      </c>
      <c r="E1457">
        <v>668</v>
      </c>
      <c r="G1457" s="54">
        <v>0</v>
      </c>
      <c r="H1457" s="55" t="str">
        <f t="shared" si="110"/>
        <v>12</v>
      </c>
      <c r="I1457" s="55" t="str">
        <f t="shared" si="111"/>
        <v>06</v>
      </c>
      <c r="J1457" s="55" t="str">
        <f t="shared" si="112"/>
        <v>2014</v>
      </c>
      <c r="K1457" s="53" t="str">
        <f t="shared" si="113"/>
        <v>12/06/2014</v>
      </c>
      <c r="L1457" s="53">
        <f t="shared" si="114"/>
        <v>41802</v>
      </c>
    </row>
    <row r="1458" spans="1:12" x14ac:dyDescent="0.3">
      <c r="A1458" t="s">
        <v>2089</v>
      </c>
      <c r="B1458">
        <v>668</v>
      </c>
      <c r="C1458">
        <v>668</v>
      </c>
      <c r="D1458">
        <v>668</v>
      </c>
      <c r="E1458">
        <v>668</v>
      </c>
      <c r="G1458" s="54">
        <v>0</v>
      </c>
      <c r="H1458" s="55" t="str">
        <f t="shared" si="110"/>
        <v>13</v>
      </c>
      <c r="I1458" s="55" t="str">
        <f t="shared" si="111"/>
        <v>06</v>
      </c>
      <c r="J1458" s="55" t="str">
        <f t="shared" si="112"/>
        <v>2014</v>
      </c>
      <c r="K1458" s="53" t="str">
        <f t="shared" si="113"/>
        <v>13/06/2014</v>
      </c>
      <c r="L1458" s="53">
        <f t="shared" si="114"/>
        <v>41803</v>
      </c>
    </row>
    <row r="1459" spans="1:12" x14ac:dyDescent="0.3">
      <c r="A1459" t="s">
        <v>2090</v>
      </c>
      <c r="B1459">
        <v>668</v>
      </c>
      <c r="C1459">
        <v>668</v>
      </c>
      <c r="D1459">
        <v>668</v>
      </c>
      <c r="E1459">
        <v>668</v>
      </c>
      <c r="G1459" s="54">
        <v>0</v>
      </c>
      <c r="H1459" s="55" t="str">
        <f t="shared" si="110"/>
        <v>16</v>
      </c>
      <c r="I1459" s="55" t="str">
        <f t="shared" si="111"/>
        <v>06</v>
      </c>
      <c r="J1459" s="55" t="str">
        <f t="shared" si="112"/>
        <v>2014</v>
      </c>
      <c r="K1459" s="53" t="str">
        <f t="shared" si="113"/>
        <v>16/06/2014</v>
      </c>
      <c r="L1459" s="53">
        <f t="shared" si="114"/>
        <v>41806</v>
      </c>
    </row>
    <row r="1460" spans="1:12" x14ac:dyDescent="0.3">
      <c r="A1460" t="s">
        <v>2091</v>
      </c>
      <c r="B1460">
        <v>668</v>
      </c>
      <c r="C1460">
        <v>668</v>
      </c>
      <c r="D1460">
        <v>668</v>
      </c>
      <c r="E1460">
        <v>668</v>
      </c>
      <c r="G1460" s="54">
        <v>0</v>
      </c>
      <c r="H1460" s="55" t="str">
        <f t="shared" si="110"/>
        <v>17</v>
      </c>
      <c r="I1460" s="55" t="str">
        <f t="shared" si="111"/>
        <v>06</v>
      </c>
      <c r="J1460" s="55" t="str">
        <f t="shared" si="112"/>
        <v>2014</v>
      </c>
      <c r="K1460" s="53" t="str">
        <f t="shared" si="113"/>
        <v>17/06/2014</v>
      </c>
      <c r="L1460" s="53">
        <f t="shared" si="114"/>
        <v>41807</v>
      </c>
    </row>
    <row r="1461" spans="1:12" x14ac:dyDescent="0.3">
      <c r="A1461" t="s">
        <v>2092</v>
      </c>
      <c r="B1461">
        <v>668</v>
      </c>
      <c r="C1461">
        <v>668</v>
      </c>
      <c r="D1461">
        <v>668</v>
      </c>
      <c r="E1461">
        <v>668</v>
      </c>
      <c r="G1461" s="54">
        <v>0</v>
      </c>
      <c r="H1461" s="55" t="str">
        <f t="shared" si="110"/>
        <v>18</v>
      </c>
      <c r="I1461" s="55" t="str">
        <f t="shared" si="111"/>
        <v>06</v>
      </c>
      <c r="J1461" s="55" t="str">
        <f t="shared" si="112"/>
        <v>2014</v>
      </c>
      <c r="K1461" s="53" t="str">
        <f t="shared" si="113"/>
        <v>18/06/2014</v>
      </c>
      <c r="L1461" s="53">
        <f t="shared" si="114"/>
        <v>41808</v>
      </c>
    </row>
    <row r="1462" spans="1:12" x14ac:dyDescent="0.3">
      <c r="A1462" t="s">
        <v>2093</v>
      </c>
      <c r="B1462">
        <v>670</v>
      </c>
      <c r="C1462">
        <v>670</v>
      </c>
      <c r="D1462">
        <v>670</v>
      </c>
      <c r="E1462">
        <v>670</v>
      </c>
      <c r="G1462" s="54">
        <v>3.0000000000000001E-3</v>
      </c>
      <c r="H1462" s="55" t="str">
        <f t="shared" si="110"/>
        <v>19</v>
      </c>
      <c r="I1462" s="55" t="str">
        <f t="shared" si="111"/>
        <v>06</v>
      </c>
      <c r="J1462" s="55" t="str">
        <f t="shared" si="112"/>
        <v>2014</v>
      </c>
      <c r="K1462" s="53" t="str">
        <f t="shared" si="113"/>
        <v>19/06/2014</v>
      </c>
      <c r="L1462" s="53">
        <f t="shared" si="114"/>
        <v>41809</v>
      </c>
    </row>
    <row r="1463" spans="1:12" x14ac:dyDescent="0.3">
      <c r="A1463" t="s">
        <v>2094</v>
      </c>
      <c r="B1463">
        <v>670</v>
      </c>
      <c r="C1463">
        <v>670</v>
      </c>
      <c r="D1463">
        <v>670</v>
      </c>
      <c r="E1463">
        <v>670</v>
      </c>
      <c r="G1463" s="54">
        <v>0</v>
      </c>
      <c r="H1463" s="55" t="str">
        <f t="shared" si="110"/>
        <v>20</v>
      </c>
      <c r="I1463" s="55" t="str">
        <f t="shared" si="111"/>
        <v>06</v>
      </c>
      <c r="J1463" s="55" t="str">
        <f t="shared" si="112"/>
        <v>2014</v>
      </c>
      <c r="K1463" s="53" t="str">
        <f t="shared" si="113"/>
        <v>20/06/2014</v>
      </c>
      <c r="L1463" s="53">
        <f t="shared" si="114"/>
        <v>41810</v>
      </c>
    </row>
    <row r="1464" spans="1:12" x14ac:dyDescent="0.3">
      <c r="A1464" t="s">
        <v>2095</v>
      </c>
      <c r="B1464">
        <v>670</v>
      </c>
      <c r="C1464">
        <v>670</v>
      </c>
      <c r="D1464">
        <v>670</v>
      </c>
      <c r="E1464">
        <v>670</v>
      </c>
      <c r="G1464" s="54">
        <v>0</v>
      </c>
      <c r="H1464" s="55" t="str">
        <f t="shared" si="110"/>
        <v>23</v>
      </c>
      <c r="I1464" s="55" t="str">
        <f t="shared" si="111"/>
        <v>06</v>
      </c>
      <c r="J1464" s="55" t="str">
        <f t="shared" si="112"/>
        <v>2014</v>
      </c>
      <c r="K1464" s="53" t="str">
        <f t="shared" si="113"/>
        <v>23/06/2014</v>
      </c>
      <c r="L1464" s="53">
        <f t="shared" si="114"/>
        <v>41813</v>
      </c>
    </row>
    <row r="1465" spans="1:12" x14ac:dyDescent="0.3">
      <c r="A1465" t="s">
        <v>2096</v>
      </c>
      <c r="B1465">
        <v>670</v>
      </c>
      <c r="C1465">
        <v>670</v>
      </c>
      <c r="D1465">
        <v>670</v>
      </c>
      <c r="E1465">
        <v>670</v>
      </c>
      <c r="G1465" s="54">
        <v>0</v>
      </c>
      <c r="H1465" s="55" t="str">
        <f t="shared" si="110"/>
        <v>24</v>
      </c>
      <c r="I1465" s="55" t="str">
        <f t="shared" si="111"/>
        <v>06</v>
      </c>
      <c r="J1465" s="55" t="str">
        <f t="shared" si="112"/>
        <v>2014</v>
      </c>
      <c r="K1465" s="53" t="str">
        <f t="shared" si="113"/>
        <v>24/06/2014</v>
      </c>
      <c r="L1465" s="53">
        <f t="shared" si="114"/>
        <v>41814</v>
      </c>
    </row>
    <row r="1466" spans="1:12" x14ac:dyDescent="0.3">
      <c r="A1466" t="s">
        <v>2097</v>
      </c>
      <c r="B1466">
        <v>656</v>
      </c>
      <c r="C1466">
        <v>657</v>
      </c>
      <c r="D1466">
        <v>657</v>
      </c>
      <c r="E1466">
        <v>657</v>
      </c>
      <c r="F1466" t="s">
        <v>868</v>
      </c>
      <c r="G1466" s="54">
        <v>-2.0899999999999998E-2</v>
      </c>
      <c r="H1466" s="55" t="str">
        <f t="shared" si="110"/>
        <v>25</v>
      </c>
      <c r="I1466" s="55" t="str">
        <f t="shared" si="111"/>
        <v>06</v>
      </c>
      <c r="J1466" s="55" t="str">
        <f t="shared" si="112"/>
        <v>2014</v>
      </c>
      <c r="K1466" s="53" t="str">
        <f t="shared" si="113"/>
        <v>25/06/2014</v>
      </c>
      <c r="L1466" s="53">
        <f t="shared" si="114"/>
        <v>41815</v>
      </c>
    </row>
    <row r="1467" spans="1:12" x14ac:dyDescent="0.3">
      <c r="A1467" t="s">
        <v>2098</v>
      </c>
      <c r="B1467">
        <v>653</v>
      </c>
      <c r="C1467">
        <v>653</v>
      </c>
      <c r="D1467">
        <v>653</v>
      </c>
      <c r="E1467">
        <v>653</v>
      </c>
      <c r="G1467" s="54">
        <v>-4.5999999999999999E-3</v>
      </c>
      <c r="H1467" s="55" t="str">
        <f t="shared" si="110"/>
        <v>26</v>
      </c>
      <c r="I1467" s="55" t="str">
        <f t="shared" si="111"/>
        <v>06</v>
      </c>
      <c r="J1467" s="55" t="str">
        <f t="shared" si="112"/>
        <v>2014</v>
      </c>
      <c r="K1467" s="53" t="str">
        <f t="shared" si="113"/>
        <v>26/06/2014</v>
      </c>
      <c r="L1467" s="53">
        <f t="shared" si="114"/>
        <v>41816</v>
      </c>
    </row>
    <row r="1468" spans="1:12" x14ac:dyDescent="0.3">
      <c r="A1468" t="s">
        <v>2099</v>
      </c>
      <c r="B1468">
        <v>653</v>
      </c>
      <c r="C1468">
        <v>653</v>
      </c>
      <c r="D1468">
        <v>653</v>
      </c>
      <c r="E1468">
        <v>653</v>
      </c>
      <c r="G1468" s="54">
        <v>0</v>
      </c>
      <c r="H1468" s="55" t="str">
        <f t="shared" si="110"/>
        <v>27</v>
      </c>
      <c r="I1468" s="55" t="str">
        <f t="shared" si="111"/>
        <v>06</v>
      </c>
      <c r="J1468" s="55" t="str">
        <f t="shared" si="112"/>
        <v>2014</v>
      </c>
      <c r="K1468" s="53" t="str">
        <f t="shared" si="113"/>
        <v>27/06/2014</v>
      </c>
      <c r="L1468" s="53">
        <f t="shared" si="114"/>
        <v>41817</v>
      </c>
    </row>
    <row r="1469" spans="1:12" x14ac:dyDescent="0.3">
      <c r="A1469" t="s">
        <v>2100</v>
      </c>
      <c r="B1469">
        <v>652</v>
      </c>
      <c r="C1469">
        <v>652</v>
      </c>
      <c r="D1469">
        <v>652</v>
      </c>
      <c r="E1469">
        <v>652</v>
      </c>
      <c r="G1469" s="54">
        <v>-1.5E-3</v>
      </c>
      <c r="H1469" s="55" t="str">
        <f t="shared" si="110"/>
        <v>30</v>
      </c>
      <c r="I1469" s="55" t="str">
        <f t="shared" si="111"/>
        <v>06</v>
      </c>
      <c r="J1469" s="55" t="str">
        <f t="shared" si="112"/>
        <v>2014</v>
      </c>
      <c r="K1469" s="53" t="str">
        <f t="shared" si="113"/>
        <v>30/06/2014</v>
      </c>
      <c r="L1469" s="53">
        <f t="shared" si="114"/>
        <v>41820</v>
      </c>
    </row>
    <row r="1470" spans="1:12" x14ac:dyDescent="0.3">
      <c r="A1470" s="53" t="s">
        <v>2101</v>
      </c>
      <c r="B1470">
        <v>660</v>
      </c>
      <c r="C1470">
        <v>660</v>
      </c>
      <c r="D1470">
        <v>660</v>
      </c>
      <c r="E1470">
        <v>660</v>
      </c>
      <c r="G1470" s="54">
        <v>1.23E-2</v>
      </c>
      <c r="H1470" s="55" t="str">
        <f t="shared" si="110"/>
        <v>01</v>
      </c>
      <c r="I1470" s="55" t="str">
        <f t="shared" si="111"/>
        <v>07</v>
      </c>
      <c r="J1470" s="55" t="str">
        <f t="shared" si="112"/>
        <v>2014</v>
      </c>
      <c r="K1470" s="53" t="str">
        <f t="shared" si="113"/>
        <v>01/07/2014</v>
      </c>
      <c r="L1470" s="53">
        <f t="shared" si="114"/>
        <v>41821</v>
      </c>
    </row>
    <row r="1471" spans="1:12" x14ac:dyDescent="0.3">
      <c r="A1471" s="53" t="s">
        <v>2102</v>
      </c>
      <c r="B1471">
        <v>662</v>
      </c>
      <c r="C1471">
        <v>662</v>
      </c>
      <c r="D1471">
        <v>662</v>
      </c>
      <c r="E1471">
        <v>662</v>
      </c>
      <c r="G1471" s="54">
        <v>3.0000000000000001E-3</v>
      </c>
      <c r="H1471" s="55" t="str">
        <f t="shared" si="110"/>
        <v>02</v>
      </c>
      <c r="I1471" s="55" t="str">
        <f t="shared" si="111"/>
        <v>07</v>
      </c>
      <c r="J1471" s="55" t="str">
        <f t="shared" si="112"/>
        <v>2014</v>
      </c>
      <c r="K1471" s="53" t="str">
        <f t="shared" si="113"/>
        <v>02/07/2014</v>
      </c>
      <c r="L1471" s="53">
        <f t="shared" si="114"/>
        <v>41822</v>
      </c>
    </row>
    <row r="1472" spans="1:12" x14ac:dyDescent="0.3">
      <c r="A1472" s="53" t="s">
        <v>2103</v>
      </c>
      <c r="B1472">
        <v>666</v>
      </c>
      <c r="C1472">
        <v>666</v>
      </c>
      <c r="D1472">
        <v>666</v>
      </c>
      <c r="E1472">
        <v>666</v>
      </c>
      <c r="G1472" s="54">
        <v>6.0000000000000001E-3</v>
      </c>
      <c r="H1472" s="55" t="str">
        <f t="shared" si="110"/>
        <v>03</v>
      </c>
      <c r="I1472" s="55" t="str">
        <f t="shared" si="111"/>
        <v>07</v>
      </c>
      <c r="J1472" s="55" t="str">
        <f t="shared" si="112"/>
        <v>2014</v>
      </c>
      <c r="K1472" s="53" t="str">
        <f t="shared" si="113"/>
        <v>03/07/2014</v>
      </c>
      <c r="L1472" s="53">
        <f t="shared" si="114"/>
        <v>41823</v>
      </c>
    </row>
    <row r="1473" spans="1:12" x14ac:dyDescent="0.3">
      <c r="A1473" s="53" t="s">
        <v>2104</v>
      </c>
      <c r="B1473">
        <v>668</v>
      </c>
      <c r="C1473">
        <v>668</v>
      </c>
      <c r="D1473">
        <v>668</v>
      </c>
      <c r="E1473">
        <v>668</v>
      </c>
      <c r="G1473" s="54">
        <v>3.0000000000000001E-3</v>
      </c>
      <c r="H1473" s="55" t="str">
        <f t="shared" si="110"/>
        <v>07</v>
      </c>
      <c r="I1473" s="55" t="str">
        <f t="shared" si="111"/>
        <v>07</v>
      </c>
      <c r="J1473" s="55" t="str">
        <f t="shared" si="112"/>
        <v>2014</v>
      </c>
      <c r="K1473" s="53" t="str">
        <f t="shared" si="113"/>
        <v>07/07/2014</v>
      </c>
      <c r="L1473" s="53">
        <f t="shared" si="114"/>
        <v>41827</v>
      </c>
    </row>
    <row r="1474" spans="1:12" x14ac:dyDescent="0.3">
      <c r="A1474" s="53" t="s">
        <v>2105</v>
      </c>
      <c r="B1474">
        <v>672</v>
      </c>
      <c r="C1474">
        <v>672</v>
      </c>
      <c r="D1474">
        <v>672</v>
      </c>
      <c r="E1474">
        <v>672</v>
      </c>
      <c r="G1474" s="54">
        <v>6.0000000000000001E-3</v>
      </c>
      <c r="H1474" s="55" t="str">
        <f t="shared" ref="H1474:H1537" si="115">+MID(A1474,4,2)</f>
        <v>08</v>
      </c>
      <c r="I1474" s="55" t="str">
        <f t="shared" ref="I1474:I1537" si="116">+MID(A1474,1,2)</f>
        <v>07</v>
      </c>
      <c r="J1474" s="55" t="str">
        <f t="shared" ref="J1474:J1537" si="117">+MID(A1474,7,4)</f>
        <v>2014</v>
      </c>
      <c r="K1474" s="53" t="str">
        <f t="shared" ref="K1474:K1537" si="118">+H1474&amp;"/"&amp;I1474&amp;"/"&amp;J1474</f>
        <v>08/07/2014</v>
      </c>
      <c r="L1474" s="53">
        <f t="shared" ref="L1474:L1537" si="119">+K1474+0</f>
        <v>41828</v>
      </c>
    </row>
    <row r="1475" spans="1:12" x14ac:dyDescent="0.3">
      <c r="A1475" s="53" t="s">
        <v>2106</v>
      </c>
      <c r="B1475">
        <v>670</v>
      </c>
      <c r="C1475">
        <v>670</v>
      </c>
      <c r="D1475">
        <v>670</v>
      </c>
      <c r="E1475">
        <v>670</v>
      </c>
      <c r="G1475" s="54">
        <v>-3.0000000000000001E-3</v>
      </c>
      <c r="H1475" s="55" t="str">
        <f t="shared" si="115"/>
        <v>09</v>
      </c>
      <c r="I1475" s="55" t="str">
        <f t="shared" si="116"/>
        <v>07</v>
      </c>
      <c r="J1475" s="55" t="str">
        <f t="shared" si="117"/>
        <v>2014</v>
      </c>
      <c r="K1475" s="53" t="str">
        <f t="shared" si="118"/>
        <v>09/07/2014</v>
      </c>
      <c r="L1475" s="53">
        <f t="shared" si="119"/>
        <v>41829</v>
      </c>
    </row>
    <row r="1476" spans="1:12" x14ac:dyDescent="0.3">
      <c r="A1476" s="53" t="s">
        <v>2107</v>
      </c>
      <c r="B1476">
        <v>670</v>
      </c>
      <c r="C1476">
        <v>670</v>
      </c>
      <c r="D1476">
        <v>670</v>
      </c>
      <c r="E1476">
        <v>670</v>
      </c>
      <c r="G1476" s="54">
        <v>0</v>
      </c>
      <c r="H1476" s="55" t="str">
        <f t="shared" si="115"/>
        <v>10</v>
      </c>
      <c r="I1476" s="55" t="str">
        <f t="shared" si="116"/>
        <v>07</v>
      </c>
      <c r="J1476" s="55" t="str">
        <f t="shared" si="117"/>
        <v>2014</v>
      </c>
      <c r="K1476" s="53" t="str">
        <f t="shared" si="118"/>
        <v>10/07/2014</v>
      </c>
      <c r="L1476" s="53">
        <f t="shared" si="119"/>
        <v>41830</v>
      </c>
    </row>
    <row r="1477" spans="1:12" x14ac:dyDescent="0.3">
      <c r="A1477" s="53" t="s">
        <v>2108</v>
      </c>
      <c r="B1477">
        <v>670</v>
      </c>
      <c r="C1477">
        <v>670</v>
      </c>
      <c r="D1477">
        <v>670</v>
      </c>
      <c r="E1477">
        <v>670</v>
      </c>
      <c r="G1477" s="54">
        <v>0</v>
      </c>
      <c r="H1477" s="55" t="str">
        <f t="shared" si="115"/>
        <v>11</v>
      </c>
      <c r="I1477" s="55" t="str">
        <f t="shared" si="116"/>
        <v>07</v>
      </c>
      <c r="J1477" s="55" t="str">
        <f t="shared" si="117"/>
        <v>2014</v>
      </c>
      <c r="K1477" s="53" t="str">
        <f t="shared" si="118"/>
        <v>11/07/2014</v>
      </c>
      <c r="L1477" s="53">
        <f t="shared" si="119"/>
        <v>41831</v>
      </c>
    </row>
    <row r="1478" spans="1:12" x14ac:dyDescent="0.3">
      <c r="A1478" t="s">
        <v>2109</v>
      </c>
      <c r="B1478">
        <v>670</v>
      </c>
      <c r="C1478">
        <v>670</v>
      </c>
      <c r="D1478">
        <v>670</v>
      </c>
      <c r="E1478">
        <v>670</v>
      </c>
      <c r="G1478" s="54">
        <v>0</v>
      </c>
      <c r="H1478" s="55" t="str">
        <f t="shared" si="115"/>
        <v>14</v>
      </c>
      <c r="I1478" s="55" t="str">
        <f t="shared" si="116"/>
        <v>07</v>
      </c>
      <c r="J1478" s="55" t="str">
        <f t="shared" si="117"/>
        <v>2014</v>
      </c>
      <c r="K1478" s="53" t="str">
        <f t="shared" si="118"/>
        <v>14/07/2014</v>
      </c>
      <c r="L1478" s="53">
        <f t="shared" si="119"/>
        <v>41834</v>
      </c>
    </row>
    <row r="1479" spans="1:12" x14ac:dyDescent="0.3">
      <c r="A1479" t="s">
        <v>2110</v>
      </c>
      <c r="B1479">
        <v>670</v>
      </c>
      <c r="C1479">
        <v>670</v>
      </c>
      <c r="D1479">
        <v>670</v>
      </c>
      <c r="E1479">
        <v>670</v>
      </c>
      <c r="G1479" s="54">
        <v>0</v>
      </c>
      <c r="H1479" s="55" t="str">
        <f t="shared" si="115"/>
        <v>15</v>
      </c>
      <c r="I1479" s="55" t="str">
        <f t="shared" si="116"/>
        <v>07</v>
      </c>
      <c r="J1479" s="55" t="str">
        <f t="shared" si="117"/>
        <v>2014</v>
      </c>
      <c r="K1479" s="53" t="str">
        <f t="shared" si="118"/>
        <v>15/07/2014</v>
      </c>
      <c r="L1479" s="53">
        <f t="shared" si="119"/>
        <v>41835</v>
      </c>
    </row>
    <row r="1480" spans="1:12" x14ac:dyDescent="0.3">
      <c r="A1480" t="s">
        <v>2111</v>
      </c>
      <c r="B1480">
        <v>670</v>
      </c>
      <c r="C1480">
        <v>670</v>
      </c>
      <c r="D1480">
        <v>670</v>
      </c>
      <c r="E1480">
        <v>670</v>
      </c>
      <c r="G1480" s="54">
        <v>0</v>
      </c>
      <c r="H1480" s="55" t="str">
        <f t="shared" si="115"/>
        <v>16</v>
      </c>
      <c r="I1480" s="55" t="str">
        <f t="shared" si="116"/>
        <v>07</v>
      </c>
      <c r="J1480" s="55" t="str">
        <f t="shared" si="117"/>
        <v>2014</v>
      </c>
      <c r="K1480" s="53" t="str">
        <f t="shared" si="118"/>
        <v>16/07/2014</v>
      </c>
      <c r="L1480" s="53">
        <f t="shared" si="119"/>
        <v>41836</v>
      </c>
    </row>
    <row r="1481" spans="1:12" x14ac:dyDescent="0.3">
      <c r="A1481" t="s">
        <v>2112</v>
      </c>
      <c r="B1481">
        <v>670</v>
      </c>
      <c r="C1481">
        <v>670</v>
      </c>
      <c r="D1481">
        <v>670</v>
      </c>
      <c r="E1481">
        <v>670</v>
      </c>
      <c r="G1481" s="54">
        <v>0</v>
      </c>
      <c r="H1481" s="55" t="str">
        <f t="shared" si="115"/>
        <v>17</v>
      </c>
      <c r="I1481" s="55" t="str">
        <f t="shared" si="116"/>
        <v>07</v>
      </c>
      <c r="J1481" s="55" t="str">
        <f t="shared" si="117"/>
        <v>2014</v>
      </c>
      <c r="K1481" s="53" t="str">
        <f t="shared" si="118"/>
        <v>17/07/2014</v>
      </c>
      <c r="L1481" s="53">
        <f t="shared" si="119"/>
        <v>41837</v>
      </c>
    </row>
    <row r="1482" spans="1:12" x14ac:dyDescent="0.3">
      <c r="A1482" t="s">
        <v>2113</v>
      </c>
      <c r="B1482">
        <v>670</v>
      </c>
      <c r="C1482">
        <v>670</v>
      </c>
      <c r="D1482">
        <v>670</v>
      </c>
      <c r="E1482">
        <v>670</v>
      </c>
      <c r="G1482" s="54">
        <v>0</v>
      </c>
      <c r="H1482" s="55" t="str">
        <f t="shared" si="115"/>
        <v>18</v>
      </c>
      <c r="I1482" s="55" t="str">
        <f t="shared" si="116"/>
        <v>07</v>
      </c>
      <c r="J1482" s="55" t="str">
        <f t="shared" si="117"/>
        <v>2014</v>
      </c>
      <c r="K1482" s="53" t="str">
        <f t="shared" si="118"/>
        <v>18/07/2014</v>
      </c>
      <c r="L1482" s="53">
        <f t="shared" si="119"/>
        <v>41838</v>
      </c>
    </row>
    <row r="1483" spans="1:12" x14ac:dyDescent="0.3">
      <c r="A1483" t="s">
        <v>2114</v>
      </c>
      <c r="B1483">
        <v>670</v>
      </c>
      <c r="C1483">
        <v>670</v>
      </c>
      <c r="D1483">
        <v>670</v>
      </c>
      <c r="E1483">
        <v>670</v>
      </c>
      <c r="G1483" s="54">
        <v>0</v>
      </c>
      <c r="H1483" s="55" t="str">
        <f t="shared" si="115"/>
        <v>21</v>
      </c>
      <c r="I1483" s="55" t="str">
        <f t="shared" si="116"/>
        <v>07</v>
      </c>
      <c r="J1483" s="55" t="str">
        <f t="shared" si="117"/>
        <v>2014</v>
      </c>
      <c r="K1483" s="53" t="str">
        <f t="shared" si="118"/>
        <v>21/07/2014</v>
      </c>
      <c r="L1483" s="53">
        <f t="shared" si="119"/>
        <v>41841</v>
      </c>
    </row>
    <row r="1484" spans="1:12" x14ac:dyDescent="0.3">
      <c r="A1484" t="s">
        <v>2115</v>
      </c>
      <c r="B1484">
        <v>670</v>
      </c>
      <c r="C1484">
        <v>670</v>
      </c>
      <c r="D1484">
        <v>670</v>
      </c>
      <c r="E1484">
        <v>670</v>
      </c>
      <c r="G1484" s="54">
        <v>0</v>
      </c>
      <c r="H1484" s="55" t="str">
        <f t="shared" si="115"/>
        <v>22</v>
      </c>
      <c r="I1484" s="55" t="str">
        <f t="shared" si="116"/>
        <v>07</v>
      </c>
      <c r="J1484" s="55" t="str">
        <f t="shared" si="117"/>
        <v>2014</v>
      </c>
      <c r="K1484" s="53" t="str">
        <f t="shared" si="118"/>
        <v>22/07/2014</v>
      </c>
      <c r="L1484" s="53">
        <f t="shared" si="119"/>
        <v>41842</v>
      </c>
    </row>
    <row r="1485" spans="1:12" x14ac:dyDescent="0.3">
      <c r="A1485" t="s">
        <v>2116</v>
      </c>
      <c r="B1485">
        <v>670</v>
      </c>
      <c r="C1485">
        <v>670</v>
      </c>
      <c r="D1485">
        <v>670</v>
      </c>
      <c r="E1485">
        <v>670</v>
      </c>
      <c r="G1485" s="54">
        <v>0</v>
      </c>
      <c r="H1485" s="55" t="str">
        <f t="shared" si="115"/>
        <v>23</v>
      </c>
      <c r="I1485" s="55" t="str">
        <f t="shared" si="116"/>
        <v>07</v>
      </c>
      <c r="J1485" s="55" t="str">
        <f t="shared" si="117"/>
        <v>2014</v>
      </c>
      <c r="K1485" s="53" t="str">
        <f t="shared" si="118"/>
        <v>23/07/2014</v>
      </c>
      <c r="L1485" s="53">
        <f t="shared" si="119"/>
        <v>41843</v>
      </c>
    </row>
    <row r="1486" spans="1:12" x14ac:dyDescent="0.3">
      <c r="A1486" t="s">
        <v>2117</v>
      </c>
      <c r="B1486">
        <v>670</v>
      </c>
      <c r="C1486">
        <v>670</v>
      </c>
      <c r="D1486">
        <v>670</v>
      </c>
      <c r="E1486">
        <v>670</v>
      </c>
      <c r="G1486" s="54">
        <v>0</v>
      </c>
      <c r="H1486" s="55" t="str">
        <f t="shared" si="115"/>
        <v>24</v>
      </c>
      <c r="I1486" s="55" t="str">
        <f t="shared" si="116"/>
        <v>07</v>
      </c>
      <c r="J1486" s="55" t="str">
        <f t="shared" si="117"/>
        <v>2014</v>
      </c>
      <c r="K1486" s="53" t="str">
        <f t="shared" si="118"/>
        <v>24/07/2014</v>
      </c>
      <c r="L1486" s="53">
        <f t="shared" si="119"/>
        <v>41844</v>
      </c>
    </row>
    <row r="1487" spans="1:12" x14ac:dyDescent="0.3">
      <c r="A1487" t="s">
        <v>2118</v>
      </c>
      <c r="B1487">
        <v>670</v>
      </c>
      <c r="C1487">
        <v>670</v>
      </c>
      <c r="D1487">
        <v>670</v>
      </c>
      <c r="E1487">
        <v>670</v>
      </c>
      <c r="G1487" s="54">
        <v>0</v>
      </c>
      <c r="H1487" s="55" t="str">
        <f t="shared" si="115"/>
        <v>25</v>
      </c>
      <c r="I1487" s="55" t="str">
        <f t="shared" si="116"/>
        <v>07</v>
      </c>
      <c r="J1487" s="55" t="str">
        <f t="shared" si="117"/>
        <v>2014</v>
      </c>
      <c r="K1487" s="53" t="str">
        <f t="shared" si="118"/>
        <v>25/07/2014</v>
      </c>
      <c r="L1487" s="53">
        <f t="shared" si="119"/>
        <v>41845</v>
      </c>
    </row>
    <row r="1488" spans="1:12" x14ac:dyDescent="0.3">
      <c r="A1488" t="s">
        <v>2119</v>
      </c>
      <c r="B1488">
        <v>670</v>
      </c>
      <c r="C1488">
        <v>670</v>
      </c>
      <c r="D1488">
        <v>670</v>
      </c>
      <c r="E1488">
        <v>670</v>
      </c>
      <c r="G1488" s="54">
        <v>0</v>
      </c>
      <c r="H1488" s="55" t="str">
        <f t="shared" si="115"/>
        <v>28</v>
      </c>
      <c r="I1488" s="55" t="str">
        <f t="shared" si="116"/>
        <v>07</v>
      </c>
      <c r="J1488" s="55" t="str">
        <f t="shared" si="117"/>
        <v>2014</v>
      </c>
      <c r="K1488" s="53" t="str">
        <f t="shared" si="118"/>
        <v>28/07/2014</v>
      </c>
      <c r="L1488" s="53">
        <f t="shared" si="119"/>
        <v>41848</v>
      </c>
    </row>
    <row r="1489" spans="1:12" x14ac:dyDescent="0.3">
      <c r="A1489" t="s">
        <v>2120</v>
      </c>
      <c r="B1489">
        <v>670</v>
      </c>
      <c r="C1489">
        <v>670</v>
      </c>
      <c r="D1489">
        <v>670</v>
      </c>
      <c r="E1489">
        <v>670</v>
      </c>
      <c r="G1489" s="54">
        <v>0</v>
      </c>
      <c r="H1489" s="55" t="str">
        <f t="shared" si="115"/>
        <v>29</v>
      </c>
      <c r="I1489" s="55" t="str">
        <f t="shared" si="116"/>
        <v>07</v>
      </c>
      <c r="J1489" s="55" t="str">
        <f t="shared" si="117"/>
        <v>2014</v>
      </c>
      <c r="K1489" s="53" t="str">
        <f t="shared" si="118"/>
        <v>29/07/2014</v>
      </c>
      <c r="L1489" s="53">
        <f t="shared" si="119"/>
        <v>41849</v>
      </c>
    </row>
    <row r="1490" spans="1:12" x14ac:dyDescent="0.3">
      <c r="A1490" t="s">
        <v>2121</v>
      </c>
      <c r="B1490">
        <v>664</v>
      </c>
      <c r="C1490">
        <v>664</v>
      </c>
      <c r="D1490">
        <v>662</v>
      </c>
      <c r="E1490">
        <v>664</v>
      </c>
      <c r="G1490" s="54">
        <v>-8.9999999999999993E-3</v>
      </c>
      <c r="H1490" s="55" t="str">
        <f t="shared" si="115"/>
        <v>30</v>
      </c>
      <c r="I1490" s="55" t="str">
        <f t="shared" si="116"/>
        <v>07</v>
      </c>
      <c r="J1490" s="55" t="str">
        <f t="shared" si="117"/>
        <v>2014</v>
      </c>
      <c r="K1490" s="53" t="str">
        <f t="shared" si="118"/>
        <v>30/07/2014</v>
      </c>
      <c r="L1490" s="53">
        <f t="shared" si="119"/>
        <v>41850</v>
      </c>
    </row>
    <row r="1491" spans="1:12" x14ac:dyDescent="0.3">
      <c r="A1491" t="s">
        <v>2122</v>
      </c>
      <c r="B1491">
        <v>669</v>
      </c>
      <c r="C1491">
        <v>669</v>
      </c>
      <c r="D1491">
        <v>669</v>
      </c>
      <c r="E1491">
        <v>669</v>
      </c>
      <c r="F1491" t="s">
        <v>1270</v>
      </c>
      <c r="G1491" s="54">
        <v>7.4999999999999997E-3</v>
      </c>
      <c r="H1491" s="55" t="str">
        <f t="shared" si="115"/>
        <v>31</v>
      </c>
      <c r="I1491" s="55" t="str">
        <f t="shared" si="116"/>
        <v>07</v>
      </c>
      <c r="J1491" s="55" t="str">
        <f t="shared" si="117"/>
        <v>2014</v>
      </c>
      <c r="K1491" s="53" t="str">
        <f t="shared" si="118"/>
        <v>31/07/2014</v>
      </c>
      <c r="L1491" s="53">
        <f t="shared" si="119"/>
        <v>41851</v>
      </c>
    </row>
    <row r="1492" spans="1:12" x14ac:dyDescent="0.3">
      <c r="A1492" s="53" t="s">
        <v>2123</v>
      </c>
      <c r="B1492">
        <v>675</v>
      </c>
      <c r="C1492">
        <v>675</v>
      </c>
      <c r="D1492">
        <v>675</v>
      </c>
      <c r="E1492">
        <v>675</v>
      </c>
      <c r="G1492" s="54">
        <v>8.9999999999999993E-3</v>
      </c>
      <c r="H1492" s="55" t="str">
        <f t="shared" si="115"/>
        <v>01</v>
      </c>
      <c r="I1492" s="55" t="str">
        <f t="shared" si="116"/>
        <v>08</v>
      </c>
      <c r="J1492" s="55" t="str">
        <f t="shared" si="117"/>
        <v>2014</v>
      </c>
      <c r="K1492" s="53" t="str">
        <f t="shared" si="118"/>
        <v>01/08/2014</v>
      </c>
      <c r="L1492" s="53">
        <f t="shared" si="119"/>
        <v>41852</v>
      </c>
    </row>
    <row r="1493" spans="1:12" x14ac:dyDescent="0.3">
      <c r="A1493" s="53" t="s">
        <v>2124</v>
      </c>
      <c r="B1493">
        <v>675</v>
      </c>
      <c r="C1493">
        <v>675</v>
      </c>
      <c r="D1493">
        <v>675</v>
      </c>
      <c r="E1493">
        <v>675</v>
      </c>
      <c r="G1493" s="54">
        <v>0</v>
      </c>
      <c r="H1493" s="55" t="str">
        <f t="shared" si="115"/>
        <v>04</v>
      </c>
      <c r="I1493" s="55" t="str">
        <f t="shared" si="116"/>
        <v>08</v>
      </c>
      <c r="J1493" s="55" t="str">
        <f t="shared" si="117"/>
        <v>2014</v>
      </c>
      <c r="K1493" s="53" t="str">
        <f t="shared" si="118"/>
        <v>04/08/2014</v>
      </c>
      <c r="L1493" s="53">
        <f t="shared" si="119"/>
        <v>41855</v>
      </c>
    </row>
    <row r="1494" spans="1:12" x14ac:dyDescent="0.3">
      <c r="A1494" s="53" t="s">
        <v>2125</v>
      </c>
      <c r="B1494">
        <v>675</v>
      </c>
      <c r="C1494">
        <v>675</v>
      </c>
      <c r="D1494">
        <v>675</v>
      </c>
      <c r="E1494">
        <v>675</v>
      </c>
      <c r="G1494" s="54">
        <v>0</v>
      </c>
      <c r="H1494" s="55" t="str">
        <f t="shared" si="115"/>
        <v>05</v>
      </c>
      <c r="I1494" s="55" t="str">
        <f t="shared" si="116"/>
        <v>08</v>
      </c>
      <c r="J1494" s="55" t="str">
        <f t="shared" si="117"/>
        <v>2014</v>
      </c>
      <c r="K1494" s="53" t="str">
        <f t="shared" si="118"/>
        <v>05/08/2014</v>
      </c>
      <c r="L1494" s="53">
        <f t="shared" si="119"/>
        <v>41856</v>
      </c>
    </row>
    <row r="1495" spans="1:12" x14ac:dyDescent="0.3">
      <c r="A1495" s="53" t="s">
        <v>2126</v>
      </c>
      <c r="B1495">
        <v>675</v>
      </c>
      <c r="C1495">
        <v>675</v>
      </c>
      <c r="D1495">
        <v>675</v>
      </c>
      <c r="E1495">
        <v>675</v>
      </c>
      <c r="G1495" s="54">
        <v>0</v>
      </c>
      <c r="H1495" s="55" t="str">
        <f t="shared" si="115"/>
        <v>06</v>
      </c>
      <c r="I1495" s="55" t="str">
        <f t="shared" si="116"/>
        <v>08</v>
      </c>
      <c r="J1495" s="55" t="str">
        <f t="shared" si="117"/>
        <v>2014</v>
      </c>
      <c r="K1495" s="53" t="str">
        <f t="shared" si="118"/>
        <v>06/08/2014</v>
      </c>
      <c r="L1495" s="53">
        <f t="shared" si="119"/>
        <v>41857</v>
      </c>
    </row>
    <row r="1496" spans="1:12" x14ac:dyDescent="0.3">
      <c r="A1496" s="53" t="s">
        <v>2127</v>
      </c>
      <c r="B1496">
        <v>675</v>
      </c>
      <c r="C1496">
        <v>675</v>
      </c>
      <c r="D1496">
        <v>675</v>
      </c>
      <c r="E1496">
        <v>675</v>
      </c>
      <c r="G1496" s="54">
        <v>0</v>
      </c>
      <c r="H1496" s="55" t="str">
        <f t="shared" si="115"/>
        <v>07</v>
      </c>
      <c r="I1496" s="55" t="str">
        <f t="shared" si="116"/>
        <v>08</v>
      </c>
      <c r="J1496" s="55" t="str">
        <f t="shared" si="117"/>
        <v>2014</v>
      </c>
      <c r="K1496" s="53" t="str">
        <f t="shared" si="118"/>
        <v>07/08/2014</v>
      </c>
      <c r="L1496" s="53">
        <f t="shared" si="119"/>
        <v>41858</v>
      </c>
    </row>
    <row r="1497" spans="1:12" x14ac:dyDescent="0.3">
      <c r="A1497" s="53" t="s">
        <v>2128</v>
      </c>
      <c r="B1497">
        <v>675</v>
      </c>
      <c r="C1497">
        <v>675</v>
      </c>
      <c r="D1497">
        <v>675</v>
      </c>
      <c r="E1497">
        <v>675</v>
      </c>
      <c r="G1497" s="54">
        <v>0</v>
      </c>
      <c r="H1497" s="55" t="str">
        <f t="shared" si="115"/>
        <v>08</v>
      </c>
      <c r="I1497" s="55" t="str">
        <f t="shared" si="116"/>
        <v>08</v>
      </c>
      <c r="J1497" s="55" t="str">
        <f t="shared" si="117"/>
        <v>2014</v>
      </c>
      <c r="K1497" s="53" t="str">
        <f t="shared" si="118"/>
        <v>08/08/2014</v>
      </c>
      <c r="L1497" s="53">
        <f t="shared" si="119"/>
        <v>41859</v>
      </c>
    </row>
    <row r="1498" spans="1:12" x14ac:dyDescent="0.3">
      <c r="A1498" s="53" t="s">
        <v>2129</v>
      </c>
      <c r="B1498">
        <v>675</v>
      </c>
      <c r="C1498">
        <v>675</v>
      </c>
      <c r="D1498">
        <v>675</v>
      </c>
      <c r="E1498">
        <v>675</v>
      </c>
      <c r="G1498" s="54">
        <v>0</v>
      </c>
      <c r="H1498" s="55" t="str">
        <f t="shared" si="115"/>
        <v>11</v>
      </c>
      <c r="I1498" s="55" t="str">
        <f t="shared" si="116"/>
        <v>08</v>
      </c>
      <c r="J1498" s="55" t="str">
        <f t="shared" si="117"/>
        <v>2014</v>
      </c>
      <c r="K1498" s="53" t="str">
        <f t="shared" si="118"/>
        <v>11/08/2014</v>
      </c>
      <c r="L1498" s="53">
        <f t="shared" si="119"/>
        <v>41862</v>
      </c>
    </row>
    <row r="1499" spans="1:12" x14ac:dyDescent="0.3">
      <c r="A1499" s="53" t="s">
        <v>2130</v>
      </c>
      <c r="B1499">
        <v>675</v>
      </c>
      <c r="C1499">
        <v>675</v>
      </c>
      <c r="D1499">
        <v>675</v>
      </c>
      <c r="E1499">
        <v>675</v>
      </c>
      <c r="G1499" s="54">
        <v>0</v>
      </c>
      <c r="H1499" s="55" t="str">
        <f t="shared" si="115"/>
        <v>12</v>
      </c>
      <c r="I1499" s="55" t="str">
        <f t="shared" si="116"/>
        <v>08</v>
      </c>
      <c r="J1499" s="55" t="str">
        <f t="shared" si="117"/>
        <v>2014</v>
      </c>
      <c r="K1499" s="53" t="str">
        <f t="shared" si="118"/>
        <v>12/08/2014</v>
      </c>
      <c r="L1499" s="53">
        <f t="shared" si="119"/>
        <v>41863</v>
      </c>
    </row>
    <row r="1500" spans="1:12" x14ac:dyDescent="0.3">
      <c r="A1500" t="s">
        <v>2131</v>
      </c>
      <c r="B1500">
        <v>675</v>
      </c>
      <c r="C1500">
        <v>675</v>
      </c>
      <c r="D1500">
        <v>675</v>
      </c>
      <c r="E1500">
        <v>675</v>
      </c>
      <c r="G1500" s="54">
        <v>0</v>
      </c>
      <c r="H1500" s="55" t="str">
        <f t="shared" si="115"/>
        <v>13</v>
      </c>
      <c r="I1500" s="55" t="str">
        <f t="shared" si="116"/>
        <v>08</v>
      </c>
      <c r="J1500" s="55" t="str">
        <f t="shared" si="117"/>
        <v>2014</v>
      </c>
      <c r="K1500" s="53" t="str">
        <f t="shared" si="118"/>
        <v>13/08/2014</v>
      </c>
      <c r="L1500" s="53">
        <f t="shared" si="119"/>
        <v>41864</v>
      </c>
    </row>
    <row r="1501" spans="1:12" x14ac:dyDescent="0.3">
      <c r="A1501" t="s">
        <v>2132</v>
      </c>
      <c r="B1501">
        <v>675</v>
      </c>
      <c r="C1501">
        <v>675</v>
      </c>
      <c r="D1501">
        <v>675</v>
      </c>
      <c r="E1501">
        <v>675</v>
      </c>
      <c r="G1501" s="54">
        <v>0</v>
      </c>
      <c r="H1501" s="55" t="str">
        <f t="shared" si="115"/>
        <v>14</v>
      </c>
      <c r="I1501" s="55" t="str">
        <f t="shared" si="116"/>
        <v>08</v>
      </c>
      <c r="J1501" s="55" t="str">
        <f t="shared" si="117"/>
        <v>2014</v>
      </c>
      <c r="K1501" s="53" t="str">
        <f t="shared" si="118"/>
        <v>14/08/2014</v>
      </c>
      <c r="L1501" s="53">
        <f t="shared" si="119"/>
        <v>41865</v>
      </c>
    </row>
    <row r="1502" spans="1:12" x14ac:dyDescent="0.3">
      <c r="A1502" t="s">
        <v>2133</v>
      </c>
      <c r="B1502">
        <v>675</v>
      </c>
      <c r="C1502">
        <v>675</v>
      </c>
      <c r="D1502">
        <v>675</v>
      </c>
      <c r="E1502">
        <v>675</v>
      </c>
      <c r="G1502" s="54">
        <v>0</v>
      </c>
      <c r="H1502" s="55" t="str">
        <f t="shared" si="115"/>
        <v>15</v>
      </c>
      <c r="I1502" s="55" t="str">
        <f t="shared" si="116"/>
        <v>08</v>
      </c>
      <c r="J1502" s="55" t="str">
        <f t="shared" si="117"/>
        <v>2014</v>
      </c>
      <c r="K1502" s="53" t="str">
        <f t="shared" si="118"/>
        <v>15/08/2014</v>
      </c>
      <c r="L1502" s="53">
        <f t="shared" si="119"/>
        <v>41866</v>
      </c>
    </row>
    <row r="1503" spans="1:12" x14ac:dyDescent="0.3">
      <c r="A1503" t="s">
        <v>2134</v>
      </c>
      <c r="B1503">
        <v>675</v>
      </c>
      <c r="C1503">
        <v>675</v>
      </c>
      <c r="D1503">
        <v>675</v>
      </c>
      <c r="E1503">
        <v>675</v>
      </c>
      <c r="G1503" s="54">
        <v>0</v>
      </c>
      <c r="H1503" s="55" t="str">
        <f t="shared" si="115"/>
        <v>18</v>
      </c>
      <c r="I1503" s="55" t="str">
        <f t="shared" si="116"/>
        <v>08</v>
      </c>
      <c r="J1503" s="55" t="str">
        <f t="shared" si="117"/>
        <v>2014</v>
      </c>
      <c r="K1503" s="53" t="str">
        <f t="shared" si="118"/>
        <v>18/08/2014</v>
      </c>
      <c r="L1503" s="53">
        <f t="shared" si="119"/>
        <v>41869</v>
      </c>
    </row>
    <row r="1504" spans="1:12" x14ac:dyDescent="0.3">
      <c r="A1504" t="s">
        <v>2135</v>
      </c>
      <c r="B1504">
        <v>675</v>
      </c>
      <c r="C1504">
        <v>675</v>
      </c>
      <c r="D1504">
        <v>675</v>
      </c>
      <c r="E1504">
        <v>675</v>
      </c>
      <c r="G1504" s="54">
        <v>0</v>
      </c>
      <c r="H1504" s="55" t="str">
        <f t="shared" si="115"/>
        <v>19</v>
      </c>
      <c r="I1504" s="55" t="str">
        <f t="shared" si="116"/>
        <v>08</v>
      </c>
      <c r="J1504" s="55" t="str">
        <f t="shared" si="117"/>
        <v>2014</v>
      </c>
      <c r="K1504" s="53" t="str">
        <f t="shared" si="118"/>
        <v>19/08/2014</v>
      </c>
      <c r="L1504" s="53">
        <f t="shared" si="119"/>
        <v>41870</v>
      </c>
    </row>
    <row r="1505" spans="1:12" x14ac:dyDescent="0.3">
      <c r="A1505" t="s">
        <v>2136</v>
      </c>
      <c r="B1505">
        <v>675</v>
      </c>
      <c r="C1505">
        <v>675</v>
      </c>
      <c r="D1505">
        <v>675</v>
      </c>
      <c r="E1505">
        <v>675</v>
      </c>
      <c r="G1505" s="54">
        <v>0</v>
      </c>
      <c r="H1505" s="55" t="str">
        <f t="shared" si="115"/>
        <v>20</v>
      </c>
      <c r="I1505" s="55" t="str">
        <f t="shared" si="116"/>
        <v>08</v>
      </c>
      <c r="J1505" s="55" t="str">
        <f t="shared" si="117"/>
        <v>2014</v>
      </c>
      <c r="K1505" s="53" t="str">
        <f t="shared" si="118"/>
        <v>20/08/2014</v>
      </c>
      <c r="L1505" s="53">
        <f t="shared" si="119"/>
        <v>41871</v>
      </c>
    </row>
    <row r="1506" spans="1:12" x14ac:dyDescent="0.3">
      <c r="A1506" t="s">
        <v>2137</v>
      </c>
      <c r="B1506">
        <v>675</v>
      </c>
      <c r="C1506">
        <v>675</v>
      </c>
      <c r="D1506">
        <v>675</v>
      </c>
      <c r="E1506">
        <v>675</v>
      </c>
      <c r="G1506" s="54">
        <v>0</v>
      </c>
      <c r="H1506" s="55" t="str">
        <f t="shared" si="115"/>
        <v>21</v>
      </c>
      <c r="I1506" s="55" t="str">
        <f t="shared" si="116"/>
        <v>08</v>
      </c>
      <c r="J1506" s="55" t="str">
        <f t="shared" si="117"/>
        <v>2014</v>
      </c>
      <c r="K1506" s="53" t="str">
        <f t="shared" si="118"/>
        <v>21/08/2014</v>
      </c>
      <c r="L1506" s="53">
        <f t="shared" si="119"/>
        <v>41872</v>
      </c>
    </row>
    <row r="1507" spans="1:12" x14ac:dyDescent="0.3">
      <c r="A1507" t="s">
        <v>2138</v>
      </c>
      <c r="B1507">
        <v>675</v>
      </c>
      <c r="C1507">
        <v>675</v>
      </c>
      <c r="D1507">
        <v>675</v>
      </c>
      <c r="E1507">
        <v>675</v>
      </c>
      <c r="G1507" s="54">
        <v>0</v>
      </c>
      <c r="H1507" s="55" t="str">
        <f t="shared" si="115"/>
        <v>22</v>
      </c>
      <c r="I1507" s="55" t="str">
        <f t="shared" si="116"/>
        <v>08</v>
      </c>
      <c r="J1507" s="55" t="str">
        <f t="shared" si="117"/>
        <v>2014</v>
      </c>
      <c r="K1507" s="53" t="str">
        <f t="shared" si="118"/>
        <v>22/08/2014</v>
      </c>
      <c r="L1507" s="53">
        <f t="shared" si="119"/>
        <v>41873</v>
      </c>
    </row>
    <row r="1508" spans="1:12" x14ac:dyDescent="0.3">
      <c r="A1508" t="s">
        <v>2139</v>
      </c>
      <c r="B1508">
        <v>675</v>
      </c>
      <c r="C1508">
        <v>675</v>
      </c>
      <c r="D1508">
        <v>675</v>
      </c>
      <c r="E1508">
        <v>675</v>
      </c>
      <c r="G1508" s="54">
        <v>0</v>
      </c>
      <c r="H1508" s="55" t="str">
        <f t="shared" si="115"/>
        <v>25</v>
      </c>
      <c r="I1508" s="55" t="str">
        <f t="shared" si="116"/>
        <v>08</v>
      </c>
      <c r="J1508" s="55" t="str">
        <f t="shared" si="117"/>
        <v>2014</v>
      </c>
      <c r="K1508" s="53" t="str">
        <f t="shared" si="118"/>
        <v>25/08/2014</v>
      </c>
      <c r="L1508" s="53">
        <f t="shared" si="119"/>
        <v>41876</v>
      </c>
    </row>
    <row r="1509" spans="1:12" x14ac:dyDescent="0.3">
      <c r="A1509" t="s">
        <v>2140</v>
      </c>
      <c r="B1509">
        <v>675</v>
      </c>
      <c r="C1509">
        <v>675</v>
      </c>
      <c r="D1509">
        <v>675</v>
      </c>
      <c r="E1509">
        <v>675</v>
      </c>
      <c r="G1509" s="54">
        <v>0</v>
      </c>
      <c r="H1509" s="55" t="str">
        <f t="shared" si="115"/>
        <v>26</v>
      </c>
      <c r="I1509" s="55" t="str">
        <f t="shared" si="116"/>
        <v>08</v>
      </c>
      <c r="J1509" s="55" t="str">
        <f t="shared" si="117"/>
        <v>2014</v>
      </c>
      <c r="K1509" s="53" t="str">
        <f t="shared" si="118"/>
        <v>26/08/2014</v>
      </c>
      <c r="L1509" s="53">
        <f t="shared" si="119"/>
        <v>41877</v>
      </c>
    </row>
    <row r="1510" spans="1:12" x14ac:dyDescent="0.3">
      <c r="A1510" t="s">
        <v>2141</v>
      </c>
      <c r="B1510">
        <v>662</v>
      </c>
      <c r="C1510">
        <v>662</v>
      </c>
      <c r="D1510">
        <v>662</v>
      </c>
      <c r="E1510">
        <v>662</v>
      </c>
      <c r="G1510" s="54">
        <v>-1.9300000000000001E-2</v>
      </c>
      <c r="H1510" s="55" t="str">
        <f t="shared" si="115"/>
        <v>27</v>
      </c>
      <c r="I1510" s="55" t="str">
        <f t="shared" si="116"/>
        <v>08</v>
      </c>
      <c r="J1510" s="55" t="str">
        <f t="shared" si="117"/>
        <v>2014</v>
      </c>
      <c r="K1510" s="53" t="str">
        <f t="shared" si="118"/>
        <v>27/08/2014</v>
      </c>
      <c r="L1510" s="53">
        <f t="shared" si="119"/>
        <v>41878</v>
      </c>
    </row>
    <row r="1511" spans="1:12" x14ac:dyDescent="0.3">
      <c r="A1511" t="s">
        <v>2142</v>
      </c>
      <c r="B1511">
        <v>662</v>
      </c>
      <c r="C1511">
        <v>662</v>
      </c>
      <c r="D1511">
        <v>662</v>
      </c>
      <c r="E1511">
        <v>662</v>
      </c>
      <c r="G1511" s="54">
        <v>0</v>
      </c>
      <c r="H1511" s="55" t="str">
        <f t="shared" si="115"/>
        <v>28</v>
      </c>
      <c r="I1511" s="55" t="str">
        <f t="shared" si="116"/>
        <v>08</v>
      </c>
      <c r="J1511" s="55" t="str">
        <f t="shared" si="117"/>
        <v>2014</v>
      </c>
      <c r="K1511" s="53" t="str">
        <f t="shared" si="118"/>
        <v>28/08/2014</v>
      </c>
      <c r="L1511" s="53">
        <f t="shared" si="119"/>
        <v>41879</v>
      </c>
    </row>
    <row r="1512" spans="1:12" x14ac:dyDescent="0.3">
      <c r="A1512" t="s">
        <v>2143</v>
      </c>
      <c r="B1512">
        <v>662</v>
      </c>
      <c r="C1512">
        <v>662</v>
      </c>
      <c r="D1512">
        <v>662</v>
      </c>
      <c r="E1512">
        <v>662</v>
      </c>
      <c r="G1512" s="54">
        <v>0</v>
      </c>
      <c r="H1512" s="55" t="str">
        <f t="shared" si="115"/>
        <v>29</v>
      </c>
      <c r="I1512" s="55" t="str">
        <f t="shared" si="116"/>
        <v>08</v>
      </c>
      <c r="J1512" s="55" t="str">
        <f t="shared" si="117"/>
        <v>2014</v>
      </c>
      <c r="K1512" s="53" t="str">
        <f t="shared" si="118"/>
        <v>29/08/2014</v>
      </c>
      <c r="L1512" s="53">
        <f t="shared" si="119"/>
        <v>41880</v>
      </c>
    </row>
    <row r="1513" spans="1:12" x14ac:dyDescent="0.3">
      <c r="A1513" s="53" t="s">
        <v>2144</v>
      </c>
      <c r="B1513">
        <v>660</v>
      </c>
      <c r="C1513">
        <v>660</v>
      </c>
      <c r="D1513">
        <v>660</v>
      </c>
      <c r="E1513">
        <v>660</v>
      </c>
      <c r="G1513" s="54">
        <v>-3.0000000000000001E-3</v>
      </c>
      <c r="H1513" s="55" t="str">
        <f t="shared" si="115"/>
        <v>02</v>
      </c>
      <c r="I1513" s="55" t="str">
        <f t="shared" si="116"/>
        <v>09</v>
      </c>
      <c r="J1513" s="55" t="str">
        <f t="shared" si="117"/>
        <v>2014</v>
      </c>
      <c r="K1513" s="53" t="str">
        <f t="shared" si="118"/>
        <v>02/09/2014</v>
      </c>
      <c r="L1513" s="53">
        <f t="shared" si="119"/>
        <v>41884</v>
      </c>
    </row>
    <row r="1514" spans="1:12" x14ac:dyDescent="0.3">
      <c r="A1514" s="53" t="s">
        <v>2145</v>
      </c>
      <c r="B1514">
        <v>659</v>
      </c>
      <c r="C1514">
        <v>659</v>
      </c>
      <c r="D1514">
        <v>659</v>
      </c>
      <c r="E1514">
        <v>659</v>
      </c>
      <c r="G1514" s="54">
        <v>-1.5E-3</v>
      </c>
      <c r="H1514" s="55" t="str">
        <f t="shared" si="115"/>
        <v>03</v>
      </c>
      <c r="I1514" s="55" t="str">
        <f t="shared" si="116"/>
        <v>09</v>
      </c>
      <c r="J1514" s="55" t="str">
        <f t="shared" si="117"/>
        <v>2014</v>
      </c>
      <c r="K1514" s="53" t="str">
        <f t="shared" si="118"/>
        <v>03/09/2014</v>
      </c>
      <c r="L1514" s="53">
        <f t="shared" si="119"/>
        <v>41885</v>
      </c>
    </row>
    <row r="1515" spans="1:12" x14ac:dyDescent="0.3">
      <c r="A1515" s="53" t="s">
        <v>2146</v>
      </c>
      <c r="B1515">
        <v>657</v>
      </c>
      <c r="C1515">
        <v>657</v>
      </c>
      <c r="D1515">
        <v>657</v>
      </c>
      <c r="E1515">
        <v>657</v>
      </c>
      <c r="G1515" s="54">
        <v>-3.0000000000000001E-3</v>
      </c>
      <c r="H1515" s="55" t="str">
        <f t="shared" si="115"/>
        <v>04</v>
      </c>
      <c r="I1515" s="55" t="str">
        <f t="shared" si="116"/>
        <v>09</v>
      </c>
      <c r="J1515" s="55" t="str">
        <f t="shared" si="117"/>
        <v>2014</v>
      </c>
      <c r="K1515" s="53" t="str">
        <f t="shared" si="118"/>
        <v>04/09/2014</v>
      </c>
      <c r="L1515" s="53">
        <f t="shared" si="119"/>
        <v>41886</v>
      </c>
    </row>
    <row r="1516" spans="1:12" x14ac:dyDescent="0.3">
      <c r="A1516" s="53" t="s">
        <v>2147</v>
      </c>
      <c r="B1516">
        <v>657</v>
      </c>
      <c r="C1516">
        <v>657</v>
      </c>
      <c r="D1516">
        <v>657</v>
      </c>
      <c r="E1516">
        <v>657</v>
      </c>
      <c r="G1516" s="54">
        <v>0</v>
      </c>
      <c r="H1516" s="55" t="str">
        <f t="shared" si="115"/>
        <v>05</v>
      </c>
      <c r="I1516" s="55" t="str">
        <f t="shared" si="116"/>
        <v>09</v>
      </c>
      <c r="J1516" s="55" t="str">
        <f t="shared" si="117"/>
        <v>2014</v>
      </c>
      <c r="K1516" s="53" t="str">
        <f t="shared" si="118"/>
        <v>05/09/2014</v>
      </c>
      <c r="L1516" s="53">
        <f t="shared" si="119"/>
        <v>41887</v>
      </c>
    </row>
    <row r="1517" spans="1:12" x14ac:dyDescent="0.3">
      <c r="A1517" s="53" t="s">
        <v>2148</v>
      </c>
      <c r="B1517">
        <v>657</v>
      </c>
      <c r="C1517">
        <v>657</v>
      </c>
      <c r="D1517">
        <v>657</v>
      </c>
      <c r="E1517">
        <v>657</v>
      </c>
      <c r="G1517" s="54">
        <v>0</v>
      </c>
      <c r="H1517" s="55" t="str">
        <f t="shared" si="115"/>
        <v>08</v>
      </c>
      <c r="I1517" s="55" t="str">
        <f t="shared" si="116"/>
        <v>09</v>
      </c>
      <c r="J1517" s="55" t="str">
        <f t="shared" si="117"/>
        <v>2014</v>
      </c>
      <c r="K1517" s="53" t="str">
        <f t="shared" si="118"/>
        <v>08/09/2014</v>
      </c>
      <c r="L1517" s="53">
        <f t="shared" si="119"/>
        <v>41890</v>
      </c>
    </row>
    <row r="1518" spans="1:12" x14ac:dyDescent="0.3">
      <c r="A1518" s="53" t="s">
        <v>2149</v>
      </c>
      <c r="B1518">
        <v>657</v>
      </c>
      <c r="C1518">
        <v>657</v>
      </c>
      <c r="D1518">
        <v>657</v>
      </c>
      <c r="E1518">
        <v>657</v>
      </c>
      <c r="G1518" s="54">
        <v>0</v>
      </c>
      <c r="H1518" s="55" t="str">
        <f t="shared" si="115"/>
        <v>09</v>
      </c>
      <c r="I1518" s="55" t="str">
        <f t="shared" si="116"/>
        <v>09</v>
      </c>
      <c r="J1518" s="55" t="str">
        <f t="shared" si="117"/>
        <v>2014</v>
      </c>
      <c r="K1518" s="53" t="str">
        <f t="shared" si="118"/>
        <v>09/09/2014</v>
      </c>
      <c r="L1518" s="53">
        <f t="shared" si="119"/>
        <v>41891</v>
      </c>
    </row>
    <row r="1519" spans="1:12" x14ac:dyDescent="0.3">
      <c r="A1519" s="53" t="s">
        <v>2150</v>
      </c>
      <c r="B1519">
        <v>657</v>
      </c>
      <c r="C1519">
        <v>657</v>
      </c>
      <c r="D1519">
        <v>657</v>
      </c>
      <c r="E1519">
        <v>657</v>
      </c>
      <c r="G1519" s="54">
        <v>0</v>
      </c>
      <c r="H1519" s="55" t="str">
        <f t="shared" si="115"/>
        <v>10</v>
      </c>
      <c r="I1519" s="55" t="str">
        <f t="shared" si="116"/>
        <v>09</v>
      </c>
      <c r="J1519" s="55" t="str">
        <f t="shared" si="117"/>
        <v>2014</v>
      </c>
      <c r="K1519" s="53" t="str">
        <f t="shared" si="118"/>
        <v>10/09/2014</v>
      </c>
      <c r="L1519" s="53">
        <f t="shared" si="119"/>
        <v>41892</v>
      </c>
    </row>
    <row r="1520" spans="1:12" x14ac:dyDescent="0.3">
      <c r="A1520" s="53" t="s">
        <v>2151</v>
      </c>
      <c r="B1520">
        <v>657</v>
      </c>
      <c r="C1520">
        <v>657</v>
      </c>
      <c r="D1520">
        <v>657</v>
      </c>
      <c r="E1520">
        <v>657</v>
      </c>
      <c r="G1520" s="54">
        <v>0</v>
      </c>
      <c r="H1520" s="55" t="str">
        <f t="shared" si="115"/>
        <v>11</v>
      </c>
      <c r="I1520" s="55" t="str">
        <f t="shared" si="116"/>
        <v>09</v>
      </c>
      <c r="J1520" s="55" t="str">
        <f t="shared" si="117"/>
        <v>2014</v>
      </c>
      <c r="K1520" s="53" t="str">
        <f t="shared" si="118"/>
        <v>11/09/2014</v>
      </c>
      <c r="L1520" s="53">
        <f t="shared" si="119"/>
        <v>41893</v>
      </c>
    </row>
    <row r="1521" spans="1:12" x14ac:dyDescent="0.3">
      <c r="A1521" s="53" t="s">
        <v>2152</v>
      </c>
      <c r="B1521">
        <v>657</v>
      </c>
      <c r="C1521">
        <v>657</v>
      </c>
      <c r="D1521">
        <v>657</v>
      </c>
      <c r="E1521">
        <v>657</v>
      </c>
      <c r="G1521" s="54">
        <v>0</v>
      </c>
      <c r="H1521" s="55" t="str">
        <f t="shared" si="115"/>
        <v>12</v>
      </c>
      <c r="I1521" s="55" t="str">
        <f t="shared" si="116"/>
        <v>09</v>
      </c>
      <c r="J1521" s="55" t="str">
        <f t="shared" si="117"/>
        <v>2014</v>
      </c>
      <c r="K1521" s="53" t="str">
        <f t="shared" si="118"/>
        <v>12/09/2014</v>
      </c>
      <c r="L1521" s="53">
        <f t="shared" si="119"/>
        <v>41894</v>
      </c>
    </row>
    <row r="1522" spans="1:12" x14ac:dyDescent="0.3">
      <c r="A1522" t="s">
        <v>2153</v>
      </c>
      <c r="B1522">
        <v>655</v>
      </c>
      <c r="C1522">
        <v>655</v>
      </c>
      <c r="D1522">
        <v>655</v>
      </c>
      <c r="E1522">
        <v>655</v>
      </c>
      <c r="F1522" t="s">
        <v>868</v>
      </c>
      <c r="G1522" s="54">
        <v>-3.0000000000000001E-3</v>
      </c>
      <c r="H1522" s="55" t="str">
        <f t="shared" si="115"/>
        <v>15</v>
      </c>
      <c r="I1522" s="55" t="str">
        <f t="shared" si="116"/>
        <v>09</v>
      </c>
      <c r="J1522" s="55" t="str">
        <f t="shared" si="117"/>
        <v>2014</v>
      </c>
      <c r="K1522" s="53" t="str">
        <f t="shared" si="118"/>
        <v>15/09/2014</v>
      </c>
      <c r="L1522" s="53">
        <f t="shared" si="119"/>
        <v>41897</v>
      </c>
    </row>
    <row r="1523" spans="1:12" x14ac:dyDescent="0.3">
      <c r="A1523" t="s">
        <v>2154</v>
      </c>
      <c r="B1523">
        <v>655</v>
      </c>
      <c r="C1523">
        <v>655</v>
      </c>
      <c r="D1523">
        <v>655</v>
      </c>
      <c r="E1523">
        <v>655</v>
      </c>
      <c r="G1523" s="54">
        <v>0</v>
      </c>
      <c r="H1523" s="55" t="str">
        <f t="shared" si="115"/>
        <v>16</v>
      </c>
      <c r="I1523" s="55" t="str">
        <f t="shared" si="116"/>
        <v>09</v>
      </c>
      <c r="J1523" s="55" t="str">
        <f t="shared" si="117"/>
        <v>2014</v>
      </c>
      <c r="K1523" s="53" t="str">
        <f t="shared" si="118"/>
        <v>16/09/2014</v>
      </c>
      <c r="L1523" s="53">
        <f t="shared" si="119"/>
        <v>41898</v>
      </c>
    </row>
    <row r="1524" spans="1:12" x14ac:dyDescent="0.3">
      <c r="A1524" t="s">
        <v>2155</v>
      </c>
      <c r="B1524">
        <v>655</v>
      </c>
      <c r="C1524">
        <v>655</v>
      </c>
      <c r="D1524">
        <v>655</v>
      </c>
      <c r="E1524">
        <v>655</v>
      </c>
      <c r="G1524" s="54">
        <v>0</v>
      </c>
      <c r="H1524" s="55" t="str">
        <f t="shared" si="115"/>
        <v>17</v>
      </c>
      <c r="I1524" s="55" t="str">
        <f t="shared" si="116"/>
        <v>09</v>
      </c>
      <c r="J1524" s="55" t="str">
        <f t="shared" si="117"/>
        <v>2014</v>
      </c>
      <c r="K1524" s="53" t="str">
        <f t="shared" si="118"/>
        <v>17/09/2014</v>
      </c>
      <c r="L1524" s="53">
        <f t="shared" si="119"/>
        <v>41899</v>
      </c>
    </row>
    <row r="1525" spans="1:12" x14ac:dyDescent="0.3">
      <c r="A1525" t="s">
        <v>2156</v>
      </c>
      <c r="B1525">
        <v>655</v>
      </c>
      <c r="C1525">
        <v>655</v>
      </c>
      <c r="D1525">
        <v>658</v>
      </c>
      <c r="E1525">
        <v>655</v>
      </c>
      <c r="G1525" s="54">
        <v>0</v>
      </c>
      <c r="H1525" s="55" t="str">
        <f t="shared" si="115"/>
        <v>18</v>
      </c>
      <c r="I1525" s="55" t="str">
        <f t="shared" si="116"/>
        <v>09</v>
      </c>
      <c r="J1525" s="55" t="str">
        <f t="shared" si="117"/>
        <v>2014</v>
      </c>
      <c r="K1525" s="53" t="str">
        <f t="shared" si="118"/>
        <v>18/09/2014</v>
      </c>
      <c r="L1525" s="53">
        <f t="shared" si="119"/>
        <v>41900</v>
      </c>
    </row>
    <row r="1526" spans="1:12" x14ac:dyDescent="0.3">
      <c r="A1526" t="s">
        <v>2157</v>
      </c>
      <c r="B1526">
        <v>660</v>
      </c>
      <c r="C1526">
        <v>660</v>
      </c>
      <c r="D1526">
        <v>659</v>
      </c>
      <c r="E1526">
        <v>660</v>
      </c>
      <c r="G1526" s="54">
        <v>7.6E-3</v>
      </c>
      <c r="H1526" s="55" t="str">
        <f t="shared" si="115"/>
        <v>19</v>
      </c>
      <c r="I1526" s="55" t="str">
        <f t="shared" si="116"/>
        <v>09</v>
      </c>
      <c r="J1526" s="55" t="str">
        <f t="shared" si="117"/>
        <v>2014</v>
      </c>
      <c r="K1526" s="53" t="str">
        <f t="shared" si="118"/>
        <v>19/09/2014</v>
      </c>
      <c r="L1526" s="53">
        <f t="shared" si="119"/>
        <v>41901</v>
      </c>
    </row>
    <row r="1527" spans="1:12" x14ac:dyDescent="0.3">
      <c r="A1527" t="s">
        <v>2158</v>
      </c>
      <c r="B1527">
        <v>660</v>
      </c>
      <c r="C1527">
        <v>660</v>
      </c>
      <c r="D1527">
        <v>660</v>
      </c>
      <c r="E1527">
        <v>660</v>
      </c>
      <c r="G1527" s="54">
        <v>0</v>
      </c>
      <c r="H1527" s="55" t="str">
        <f t="shared" si="115"/>
        <v>22</v>
      </c>
      <c r="I1527" s="55" t="str">
        <f t="shared" si="116"/>
        <v>09</v>
      </c>
      <c r="J1527" s="55" t="str">
        <f t="shared" si="117"/>
        <v>2014</v>
      </c>
      <c r="K1527" s="53" t="str">
        <f t="shared" si="118"/>
        <v>22/09/2014</v>
      </c>
      <c r="L1527" s="53">
        <f t="shared" si="119"/>
        <v>41904</v>
      </c>
    </row>
    <row r="1528" spans="1:12" x14ac:dyDescent="0.3">
      <c r="A1528" t="s">
        <v>2159</v>
      </c>
      <c r="B1528">
        <v>660</v>
      </c>
      <c r="C1528">
        <v>660</v>
      </c>
      <c r="D1528">
        <v>660</v>
      </c>
      <c r="E1528">
        <v>660</v>
      </c>
      <c r="G1528" s="54">
        <v>0</v>
      </c>
      <c r="H1528" s="55" t="str">
        <f t="shared" si="115"/>
        <v>23</v>
      </c>
      <c r="I1528" s="55" t="str">
        <f t="shared" si="116"/>
        <v>09</v>
      </c>
      <c r="J1528" s="55" t="str">
        <f t="shared" si="117"/>
        <v>2014</v>
      </c>
      <c r="K1528" s="53" t="str">
        <f t="shared" si="118"/>
        <v>23/09/2014</v>
      </c>
      <c r="L1528" s="53">
        <f t="shared" si="119"/>
        <v>41905</v>
      </c>
    </row>
    <row r="1529" spans="1:12" x14ac:dyDescent="0.3">
      <c r="A1529" t="s">
        <v>2160</v>
      </c>
      <c r="B1529">
        <v>643</v>
      </c>
      <c r="C1529">
        <v>643</v>
      </c>
      <c r="D1529">
        <v>643</v>
      </c>
      <c r="E1529">
        <v>643</v>
      </c>
      <c r="G1529" s="54">
        <v>-2.58E-2</v>
      </c>
      <c r="H1529" s="55" t="str">
        <f t="shared" si="115"/>
        <v>24</v>
      </c>
      <c r="I1529" s="55" t="str">
        <f t="shared" si="116"/>
        <v>09</v>
      </c>
      <c r="J1529" s="55" t="str">
        <f t="shared" si="117"/>
        <v>2014</v>
      </c>
      <c r="K1529" s="53" t="str">
        <f t="shared" si="118"/>
        <v>24/09/2014</v>
      </c>
      <c r="L1529" s="53">
        <f t="shared" si="119"/>
        <v>41906</v>
      </c>
    </row>
    <row r="1530" spans="1:12" x14ac:dyDescent="0.3">
      <c r="A1530" t="s">
        <v>2161</v>
      </c>
      <c r="B1530">
        <v>643</v>
      </c>
      <c r="C1530">
        <v>643</v>
      </c>
      <c r="D1530">
        <v>643</v>
      </c>
      <c r="E1530">
        <v>643</v>
      </c>
      <c r="G1530" s="54">
        <v>0</v>
      </c>
      <c r="H1530" s="55" t="str">
        <f t="shared" si="115"/>
        <v>25</v>
      </c>
      <c r="I1530" s="55" t="str">
        <f t="shared" si="116"/>
        <v>09</v>
      </c>
      <c r="J1530" s="55" t="str">
        <f t="shared" si="117"/>
        <v>2014</v>
      </c>
      <c r="K1530" s="53" t="str">
        <f t="shared" si="118"/>
        <v>25/09/2014</v>
      </c>
      <c r="L1530" s="53">
        <f t="shared" si="119"/>
        <v>41907</v>
      </c>
    </row>
    <row r="1531" spans="1:12" x14ac:dyDescent="0.3">
      <c r="A1531" t="s">
        <v>2162</v>
      </c>
      <c r="B1531">
        <v>643</v>
      </c>
      <c r="C1531">
        <v>643</v>
      </c>
      <c r="D1531">
        <v>643</v>
      </c>
      <c r="E1531">
        <v>643</v>
      </c>
      <c r="G1531" s="54">
        <v>0</v>
      </c>
      <c r="H1531" s="55" t="str">
        <f t="shared" si="115"/>
        <v>26</v>
      </c>
      <c r="I1531" s="55" t="str">
        <f t="shared" si="116"/>
        <v>09</v>
      </c>
      <c r="J1531" s="55" t="str">
        <f t="shared" si="117"/>
        <v>2014</v>
      </c>
      <c r="K1531" s="53" t="str">
        <f t="shared" si="118"/>
        <v>26/09/2014</v>
      </c>
      <c r="L1531" s="53">
        <f t="shared" si="119"/>
        <v>41908</v>
      </c>
    </row>
    <row r="1532" spans="1:12" x14ac:dyDescent="0.3">
      <c r="A1532" t="s">
        <v>2163</v>
      </c>
      <c r="B1532">
        <v>641</v>
      </c>
      <c r="C1532">
        <v>641</v>
      </c>
      <c r="D1532">
        <v>641</v>
      </c>
      <c r="E1532">
        <v>641</v>
      </c>
      <c r="G1532" s="54">
        <v>-3.0999999999999999E-3</v>
      </c>
      <c r="H1532" s="55" t="str">
        <f t="shared" si="115"/>
        <v>29</v>
      </c>
      <c r="I1532" s="55" t="str">
        <f t="shared" si="116"/>
        <v>09</v>
      </c>
      <c r="J1532" s="55" t="str">
        <f t="shared" si="117"/>
        <v>2014</v>
      </c>
      <c r="K1532" s="53" t="str">
        <f t="shared" si="118"/>
        <v>29/09/2014</v>
      </c>
      <c r="L1532" s="53">
        <f t="shared" si="119"/>
        <v>41911</v>
      </c>
    </row>
    <row r="1533" spans="1:12" x14ac:dyDescent="0.3">
      <c r="A1533" t="s">
        <v>2164</v>
      </c>
      <c r="B1533">
        <v>639</v>
      </c>
      <c r="C1533">
        <v>639</v>
      </c>
      <c r="D1533">
        <v>639</v>
      </c>
      <c r="E1533">
        <v>639</v>
      </c>
      <c r="G1533" s="54">
        <v>-3.0999999999999999E-3</v>
      </c>
      <c r="H1533" s="55" t="str">
        <f t="shared" si="115"/>
        <v>30</v>
      </c>
      <c r="I1533" s="55" t="str">
        <f t="shared" si="116"/>
        <v>09</v>
      </c>
      <c r="J1533" s="55" t="str">
        <f t="shared" si="117"/>
        <v>2014</v>
      </c>
      <c r="K1533" s="53" t="str">
        <f t="shared" si="118"/>
        <v>30/09/2014</v>
      </c>
      <c r="L1533" s="53">
        <f t="shared" si="119"/>
        <v>41912</v>
      </c>
    </row>
    <row r="1534" spans="1:12" x14ac:dyDescent="0.3">
      <c r="A1534" s="53" t="s">
        <v>2165</v>
      </c>
      <c r="B1534">
        <v>639</v>
      </c>
      <c r="C1534">
        <v>639</v>
      </c>
      <c r="D1534">
        <v>639</v>
      </c>
      <c r="E1534">
        <v>639</v>
      </c>
      <c r="G1534" s="54">
        <v>0</v>
      </c>
      <c r="H1534" s="55" t="str">
        <f t="shared" si="115"/>
        <v>01</v>
      </c>
      <c r="I1534" s="55" t="str">
        <f t="shared" si="116"/>
        <v>10</v>
      </c>
      <c r="J1534" s="55" t="str">
        <f t="shared" si="117"/>
        <v>2014</v>
      </c>
      <c r="K1534" s="53" t="str">
        <f t="shared" si="118"/>
        <v>01/10/2014</v>
      </c>
      <c r="L1534" s="53">
        <f t="shared" si="119"/>
        <v>41913</v>
      </c>
    </row>
    <row r="1535" spans="1:12" x14ac:dyDescent="0.3">
      <c r="A1535" s="53" t="s">
        <v>2166</v>
      </c>
      <c r="B1535">
        <v>638</v>
      </c>
      <c r="C1535">
        <v>638</v>
      </c>
      <c r="D1535">
        <v>638</v>
      </c>
      <c r="E1535">
        <v>638</v>
      </c>
      <c r="G1535" s="54">
        <v>-1.6000000000000001E-3</v>
      </c>
      <c r="H1535" s="55" t="str">
        <f t="shared" si="115"/>
        <v>02</v>
      </c>
      <c r="I1535" s="55" t="str">
        <f t="shared" si="116"/>
        <v>10</v>
      </c>
      <c r="J1535" s="55" t="str">
        <f t="shared" si="117"/>
        <v>2014</v>
      </c>
      <c r="K1535" s="53" t="str">
        <f t="shared" si="118"/>
        <v>02/10/2014</v>
      </c>
      <c r="L1535" s="53">
        <f t="shared" si="119"/>
        <v>41914</v>
      </c>
    </row>
    <row r="1536" spans="1:12" x14ac:dyDescent="0.3">
      <c r="A1536" s="53" t="s">
        <v>2167</v>
      </c>
      <c r="B1536">
        <v>637</v>
      </c>
      <c r="C1536">
        <v>637</v>
      </c>
      <c r="D1536">
        <v>637</v>
      </c>
      <c r="E1536">
        <v>637</v>
      </c>
      <c r="G1536" s="54">
        <v>-1.6000000000000001E-3</v>
      </c>
      <c r="H1536" s="55" t="str">
        <f t="shared" si="115"/>
        <v>03</v>
      </c>
      <c r="I1536" s="55" t="str">
        <f t="shared" si="116"/>
        <v>10</v>
      </c>
      <c r="J1536" s="55" t="str">
        <f t="shared" si="117"/>
        <v>2014</v>
      </c>
      <c r="K1536" s="53" t="str">
        <f t="shared" si="118"/>
        <v>03/10/2014</v>
      </c>
      <c r="L1536" s="53">
        <f t="shared" si="119"/>
        <v>41915</v>
      </c>
    </row>
    <row r="1537" spans="1:12" x14ac:dyDescent="0.3">
      <c r="A1537" s="53" t="s">
        <v>2168</v>
      </c>
      <c r="B1537">
        <v>637</v>
      </c>
      <c r="C1537">
        <v>637</v>
      </c>
      <c r="D1537">
        <v>637</v>
      </c>
      <c r="E1537">
        <v>637</v>
      </c>
      <c r="G1537" s="54">
        <v>0</v>
      </c>
      <c r="H1537" s="55" t="str">
        <f t="shared" si="115"/>
        <v>06</v>
      </c>
      <c r="I1537" s="55" t="str">
        <f t="shared" si="116"/>
        <v>10</v>
      </c>
      <c r="J1537" s="55" t="str">
        <f t="shared" si="117"/>
        <v>2014</v>
      </c>
      <c r="K1537" s="53" t="str">
        <f t="shared" si="118"/>
        <v>06/10/2014</v>
      </c>
      <c r="L1537" s="53">
        <f t="shared" si="119"/>
        <v>41918</v>
      </c>
    </row>
    <row r="1538" spans="1:12" x14ac:dyDescent="0.3">
      <c r="A1538" s="53" t="s">
        <v>2169</v>
      </c>
      <c r="B1538">
        <v>637</v>
      </c>
      <c r="C1538">
        <v>637</v>
      </c>
      <c r="D1538">
        <v>637</v>
      </c>
      <c r="E1538">
        <v>637</v>
      </c>
      <c r="G1538" s="54">
        <v>0</v>
      </c>
      <c r="H1538" s="55" t="str">
        <f t="shared" ref="H1538:H1601" si="120">+MID(A1538,4,2)</f>
        <v>07</v>
      </c>
      <c r="I1538" s="55" t="str">
        <f t="shared" ref="I1538:I1601" si="121">+MID(A1538,1,2)</f>
        <v>10</v>
      </c>
      <c r="J1538" s="55" t="str">
        <f t="shared" ref="J1538:J1601" si="122">+MID(A1538,7,4)</f>
        <v>2014</v>
      </c>
      <c r="K1538" s="53" t="str">
        <f t="shared" ref="K1538:K1601" si="123">+H1538&amp;"/"&amp;I1538&amp;"/"&amp;J1538</f>
        <v>07/10/2014</v>
      </c>
      <c r="L1538" s="53">
        <f t="shared" ref="L1538:L1601" si="124">+K1538+0</f>
        <v>41919</v>
      </c>
    </row>
    <row r="1539" spans="1:12" x14ac:dyDescent="0.3">
      <c r="A1539" s="53" t="s">
        <v>2170</v>
      </c>
      <c r="B1539">
        <v>637</v>
      </c>
      <c r="C1539">
        <v>637</v>
      </c>
      <c r="D1539">
        <v>637</v>
      </c>
      <c r="E1539">
        <v>637</v>
      </c>
      <c r="G1539" s="54">
        <v>0</v>
      </c>
      <c r="H1539" s="55" t="str">
        <f t="shared" si="120"/>
        <v>08</v>
      </c>
      <c r="I1539" s="55" t="str">
        <f t="shared" si="121"/>
        <v>10</v>
      </c>
      <c r="J1539" s="55" t="str">
        <f t="shared" si="122"/>
        <v>2014</v>
      </c>
      <c r="K1539" s="53" t="str">
        <f t="shared" si="123"/>
        <v>08/10/2014</v>
      </c>
      <c r="L1539" s="53">
        <f t="shared" si="124"/>
        <v>41920</v>
      </c>
    </row>
    <row r="1540" spans="1:12" x14ac:dyDescent="0.3">
      <c r="A1540" s="53" t="s">
        <v>2171</v>
      </c>
      <c r="B1540">
        <v>637</v>
      </c>
      <c r="C1540">
        <v>637</v>
      </c>
      <c r="D1540">
        <v>637</v>
      </c>
      <c r="E1540">
        <v>637</v>
      </c>
      <c r="G1540" s="54">
        <v>0</v>
      </c>
      <c r="H1540" s="55" t="str">
        <f t="shared" si="120"/>
        <v>09</v>
      </c>
      <c r="I1540" s="55" t="str">
        <f t="shared" si="121"/>
        <v>10</v>
      </c>
      <c r="J1540" s="55" t="str">
        <f t="shared" si="122"/>
        <v>2014</v>
      </c>
      <c r="K1540" s="53" t="str">
        <f t="shared" si="123"/>
        <v>09/10/2014</v>
      </c>
      <c r="L1540" s="53">
        <f t="shared" si="124"/>
        <v>41921</v>
      </c>
    </row>
    <row r="1541" spans="1:12" x14ac:dyDescent="0.3">
      <c r="A1541" s="53" t="s">
        <v>2172</v>
      </c>
      <c r="B1541">
        <v>637</v>
      </c>
      <c r="C1541">
        <v>637</v>
      </c>
      <c r="D1541">
        <v>637</v>
      </c>
      <c r="E1541">
        <v>637</v>
      </c>
      <c r="G1541" s="54">
        <v>0</v>
      </c>
      <c r="H1541" s="55" t="str">
        <f t="shared" si="120"/>
        <v>10</v>
      </c>
      <c r="I1541" s="55" t="str">
        <f t="shared" si="121"/>
        <v>10</v>
      </c>
      <c r="J1541" s="55" t="str">
        <f t="shared" si="122"/>
        <v>2014</v>
      </c>
      <c r="K1541" s="53" t="str">
        <f t="shared" si="123"/>
        <v>10/10/2014</v>
      </c>
      <c r="L1541" s="53">
        <f t="shared" si="124"/>
        <v>41922</v>
      </c>
    </row>
    <row r="1542" spans="1:12" x14ac:dyDescent="0.3">
      <c r="A1542" t="s">
        <v>2173</v>
      </c>
      <c r="B1542">
        <v>640</v>
      </c>
      <c r="C1542">
        <v>640</v>
      </c>
      <c r="D1542">
        <v>640</v>
      </c>
      <c r="E1542">
        <v>640</v>
      </c>
      <c r="G1542" s="54">
        <v>4.7000000000000002E-3</v>
      </c>
      <c r="H1542" s="55" t="str">
        <f t="shared" si="120"/>
        <v>13</v>
      </c>
      <c r="I1542" s="55" t="str">
        <f t="shared" si="121"/>
        <v>10</v>
      </c>
      <c r="J1542" s="55" t="str">
        <f t="shared" si="122"/>
        <v>2014</v>
      </c>
      <c r="K1542" s="53" t="str">
        <f t="shared" si="123"/>
        <v>13/10/2014</v>
      </c>
      <c r="L1542" s="53">
        <f t="shared" si="124"/>
        <v>41925</v>
      </c>
    </row>
    <row r="1543" spans="1:12" x14ac:dyDescent="0.3">
      <c r="A1543" t="s">
        <v>2174</v>
      </c>
      <c r="B1543">
        <v>640</v>
      </c>
      <c r="C1543">
        <v>640</v>
      </c>
      <c r="D1543">
        <v>640</v>
      </c>
      <c r="E1543">
        <v>640</v>
      </c>
      <c r="G1543" s="54">
        <v>0</v>
      </c>
      <c r="H1543" s="55" t="str">
        <f t="shared" si="120"/>
        <v>14</v>
      </c>
      <c r="I1543" s="55" t="str">
        <f t="shared" si="121"/>
        <v>10</v>
      </c>
      <c r="J1543" s="55" t="str">
        <f t="shared" si="122"/>
        <v>2014</v>
      </c>
      <c r="K1543" s="53" t="str">
        <f t="shared" si="123"/>
        <v>14/10/2014</v>
      </c>
      <c r="L1543" s="53">
        <f t="shared" si="124"/>
        <v>41926</v>
      </c>
    </row>
    <row r="1544" spans="1:12" x14ac:dyDescent="0.3">
      <c r="A1544" t="s">
        <v>2175</v>
      </c>
      <c r="B1544">
        <v>640</v>
      </c>
      <c r="C1544">
        <v>640</v>
      </c>
      <c r="D1544">
        <v>640</v>
      </c>
      <c r="E1544">
        <v>640</v>
      </c>
      <c r="G1544" s="54">
        <v>0</v>
      </c>
      <c r="H1544" s="55" t="str">
        <f t="shared" si="120"/>
        <v>15</v>
      </c>
      <c r="I1544" s="55" t="str">
        <f t="shared" si="121"/>
        <v>10</v>
      </c>
      <c r="J1544" s="55" t="str">
        <f t="shared" si="122"/>
        <v>2014</v>
      </c>
      <c r="K1544" s="53" t="str">
        <f t="shared" si="123"/>
        <v>15/10/2014</v>
      </c>
      <c r="L1544" s="53">
        <f t="shared" si="124"/>
        <v>41927</v>
      </c>
    </row>
    <row r="1545" spans="1:12" x14ac:dyDescent="0.3">
      <c r="A1545" t="s">
        <v>2176</v>
      </c>
      <c r="B1545">
        <v>642</v>
      </c>
      <c r="C1545">
        <v>642</v>
      </c>
      <c r="D1545">
        <v>642</v>
      </c>
      <c r="E1545">
        <v>642</v>
      </c>
      <c r="G1545" s="54">
        <v>3.0999999999999999E-3</v>
      </c>
      <c r="H1545" s="55" t="str">
        <f t="shared" si="120"/>
        <v>16</v>
      </c>
      <c r="I1545" s="55" t="str">
        <f t="shared" si="121"/>
        <v>10</v>
      </c>
      <c r="J1545" s="55" t="str">
        <f t="shared" si="122"/>
        <v>2014</v>
      </c>
      <c r="K1545" s="53" t="str">
        <f t="shared" si="123"/>
        <v>16/10/2014</v>
      </c>
      <c r="L1545" s="53">
        <f t="shared" si="124"/>
        <v>41928</v>
      </c>
    </row>
    <row r="1546" spans="1:12" x14ac:dyDescent="0.3">
      <c r="A1546" t="s">
        <v>2177</v>
      </c>
      <c r="B1546">
        <v>642</v>
      </c>
      <c r="C1546">
        <v>642</v>
      </c>
      <c r="D1546">
        <v>642</v>
      </c>
      <c r="E1546">
        <v>642</v>
      </c>
      <c r="G1546" s="54">
        <v>0</v>
      </c>
      <c r="H1546" s="55" t="str">
        <f t="shared" si="120"/>
        <v>17</v>
      </c>
      <c r="I1546" s="55" t="str">
        <f t="shared" si="121"/>
        <v>10</v>
      </c>
      <c r="J1546" s="55" t="str">
        <f t="shared" si="122"/>
        <v>2014</v>
      </c>
      <c r="K1546" s="53" t="str">
        <f t="shared" si="123"/>
        <v>17/10/2014</v>
      </c>
      <c r="L1546" s="53">
        <f t="shared" si="124"/>
        <v>41929</v>
      </c>
    </row>
    <row r="1547" spans="1:12" x14ac:dyDescent="0.3">
      <c r="A1547" t="s">
        <v>2178</v>
      </c>
      <c r="B1547">
        <v>642</v>
      </c>
      <c r="C1547">
        <v>642</v>
      </c>
      <c r="D1547">
        <v>642</v>
      </c>
      <c r="E1547">
        <v>642</v>
      </c>
      <c r="G1547" s="54">
        <v>0</v>
      </c>
      <c r="H1547" s="55" t="str">
        <f t="shared" si="120"/>
        <v>20</v>
      </c>
      <c r="I1547" s="55" t="str">
        <f t="shared" si="121"/>
        <v>10</v>
      </c>
      <c r="J1547" s="55" t="str">
        <f t="shared" si="122"/>
        <v>2014</v>
      </c>
      <c r="K1547" s="53" t="str">
        <f t="shared" si="123"/>
        <v>20/10/2014</v>
      </c>
      <c r="L1547" s="53">
        <f t="shared" si="124"/>
        <v>41932</v>
      </c>
    </row>
    <row r="1548" spans="1:12" x14ac:dyDescent="0.3">
      <c r="A1548" t="s">
        <v>2179</v>
      </c>
      <c r="B1548">
        <v>642</v>
      </c>
      <c r="C1548">
        <v>642</v>
      </c>
      <c r="D1548">
        <v>642</v>
      </c>
      <c r="E1548">
        <v>642</v>
      </c>
      <c r="G1548" s="54">
        <v>0</v>
      </c>
      <c r="H1548" s="55" t="str">
        <f t="shared" si="120"/>
        <v>21</v>
      </c>
      <c r="I1548" s="55" t="str">
        <f t="shared" si="121"/>
        <v>10</v>
      </c>
      <c r="J1548" s="55" t="str">
        <f t="shared" si="122"/>
        <v>2014</v>
      </c>
      <c r="K1548" s="53" t="str">
        <f t="shared" si="123"/>
        <v>21/10/2014</v>
      </c>
      <c r="L1548" s="53">
        <f t="shared" si="124"/>
        <v>41933</v>
      </c>
    </row>
    <row r="1549" spans="1:12" x14ac:dyDescent="0.3">
      <c r="A1549" t="s">
        <v>2180</v>
      </c>
      <c r="B1549">
        <v>642</v>
      </c>
      <c r="C1549">
        <v>642</v>
      </c>
      <c r="D1549">
        <v>642</v>
      </c>
      <c r="E1549">
        <v>642</v>
      </c>
      <c r="G1549" s="54">
        <v>0</v>
      </c>
      <c r="H1549" s="55" t="str">
        <f t="shared" si="120"/>
        <v>22</v>
      </c>
      <c r="I1549" s="55" t="str">
        <f t="shared" si="121"/>
        <v>10</v>
      </c>
      <c r="J1549" s="55" t="str">
        <f t="shared" si="122"/>
        <v>2014</v>
      </c>
      <c r="K1549" s="53" t="str">
        <f t="shared" si="123"/>
        <v>22/10/2014</v>
      </c>
      <c r="L1549" s="53">
        <f t="shared" si="124"/>
        <v>41934</v>
      </c>
    </row>
    <row r="1550" spans="1:12" x14ac:dyDescent="0.3">
      <c r="A1550" t="s">
        <v>2181</v>
      </c>
      <c r="B1550">
        <v>642</v>
      </c>
      <c r="C1550">
        <v>642</v>
      </c>
      <c r="D1550">
        <v>642</v>
      </c>
      <c r="E1550">
        <v>642</v>
      </c>
      <c r="G1550" s="54">
        <v>0</v>
      </c>
      <c r="H1550" s="55" t="str">
        <f t="shared" si="120"/>
        <v>23</v>
      </c>
      <c r="I1550" s="55" t="str">
        <f t="shared" si="121"/>
        <v>10</v>
      </c>
      <c r="J1550" s="55" t="str">
        <f t="shared" si="122"/>
        <v>2014</v>
      </c>
      <c r="K1550" s="53" t="str">
        <f t="shared" si="123"/>
        <v>23/10/2014</v>
      </c>
      <c r="L1550" s="53">
        <f t="shared" si="124"/>
        <v>41935</v>
      </c>
    </row>
    <row r="1551" spans="1:12" x14ac:dyDescent="0.3">
      <c r="A1551" t="s">
        <v>2182</v>
      </c>
      <c r="B1551">
        <v>642</v>
      </c>
      <c r="C1551">
        <v>642</v>
      </c>
      <c r="D1551">
        <v>642</v>
      </c>
      <c r="E1551">
        <v>642</v>
      </c>
      <c r="G1551" s="54">
        <v>0</v>
      </c>
      <c r="H1551" s="55" t="str">
        <f t="shared" si="120"/>
        <v>24</v>
      </c>
      <c r="I1551" s="55" t="str">
        <f t="shared" si="121"/>
        <v>10</v>
      </c>
      <c r="J1551" s="55" t="str">
        <f t="shared" si="122"/>
        <v>2014</v>
      </c>
      <c r="K1551" s="53" t="str">
        <f t="shared" si="123"/>
        <v>24/10/2014</v>
      </c>
      <c r="L1551" s="53">
        <f t="shared" si="124"/>
        <v>41936</v>
      </c>
    </row>
    <row r="1552" spans="1:12" x14ac:dyDescent="0.3">
      <c r="A1552" t="s">
        <v>2183</v>
      </c>
      <c r="B1552">
        <v>642</v>
      </c>
      <c r="C1552">
        <v>642</v>
      </c>
      <c r="D1552">
        <v>642</v>
      </c>
      <c r="E1552">
        <v>642</v>
      </c>
      <c r="G1552" s="54">
        <v>0</v>
      </c>
      <c r="H1552" s="55" t="str">
        <f t="shared" si="120"/>
        <v>27</v>
      </c>
      <c r="I1552" s="55" t="str">
        <f t="shared" si="121"/>
        <v>10</v>
      </c>
      <c r="J1552" s="55" t="str">
        <f t="shared" si="122"/>
        <v>2014</v>
      </c>
      <c r="K1552" s="53" t="str">
        <f t="shared" si="123"/>
        <v>27/10/2014</v>
      </c>
      <c r="L1552" s="53">
        <f t="shared" si="124"/>
        <v>41939</v>
      </c>
    </row>
    <row r="1553" spans="1:12" x14ac:dyDescent="0.3">
      <c r="A1553" t="s">
        <v>2184</v>
      </c>
      <c r="B1553">
        <v>642</v>
      </c>
      <c r="C1553">
        <v>642</v>
      </c>
      <c r="D1553">
        <v>642</v>
      </c>
      <c r="E1553">
        <v>642</v>
      </c>
      <c r="G1553" s="54">
        <v>0</v>
      </c>
      <c r="H1553" s="55" t="str">
        <f t="shared" si="120"/>
        <v>28</v>
      </c>
      <c r="I1553" s="55" t="str">
        <f t="shared" si="121"/>
        <v>10</v>
      </c>
      <c r="J1553" s="55" t="str">
        <f t="shared" si="122"/>
        <v>2014</v>
      </c>
      <c r="K1553" s="53" t="str">
        <f t="shared" si="123"/>
        <v>28/10/2014</v>
      </c>
      <c r="L1553" s="53">
        <f t="shared" si="124"/>
        <v>41940</v>
      </c>
    </row>
    <row r="1554" spans="1:12" x14ac:dyDescent="0.3">
      <c r="A1554" t="s">
        <v>2185</v>
      </c>
      <c r="B1554">
        <v>638</v>
      </c>
      <c r="C1554">
        <v>645</v>
      </c>
      <c r="D1554">
        <v>645</v>
      </c>
      <c r="E1554">
        <v>635</v>
      </c>
      <c r="F1554" t="s">
        <v>1043</v>
      </c>
      <c r="G1554" s="54">
        <v>-6.1999999999999998E-3</v>
      </c>
      <c r="H1554" s="55" t="str">
        <f t="shared" si="120"/>
        <v>29</v>
      </c>
      <c r="I1554" s="55" t="str">
        <f t="shared" si="121"/>
        <v>10</v>
      </c>
      <c r="J1554" s="55" t="str">
        <f t="shared" si="122"/>
        <v>2014</v>
      </c>
      <c r="K1554" s="53" t="str">
        <f t="shared" si="123"/>
        <v>29/10/2014</v>
      </c>
      <c r="L1554" s="53">
        <f t="shared" si="124"/>
        <v>41941</v>
      </c>
    </row>
    <row r="1555" spans="1:12" x14ac:dyDescent="0.3">
      <c r="A1555" t="s">
        <v>2186</v>
      </c>
      <c r="B1555">
        <v>638</v>
      </c>
      <c r="C1555">
        <v>638</v>
      </c>
      <c r="D1555">
        <v>638</v>
      </c>
      <c r="E1555">
        <v>638</v>
      </c>
      <c r="G1555" s="54">
        <v>0</v>
      </c>
      <c r="H1555" s="55" t="str">
        <f t="shared" si="120"/>
        <v>30</v>
      </c>
      <c r="I1555" s="55" t="str">
        <f t="shared" si="121"/>
        <v>10</v>
      </c>
      <c r="J1555" s="55" t="str">
        <f t="shared" si="122"/>
        <v>2014</v>
      </c>
      <c r="K1555" s="53" t="str">
        <f t="shared" si="123"/>
        <v>30/10/2014</v>
      </c>
      <c r="L1555" s="53">
        <f t="shared" si="124"/>
        <v>41942</v>
      </c>
    </row>
    <row r="1556" spans="1:12" x14ac:dyDescent="0.3">
      <c r="A1556" t="s">
        <v>2187</v>
      </c>
      <c r="B1556">
        <v>638</v>
      </c>
      <c r="C1556">
        <v>638</v>
      </c>
      <c r="D1556">
        <v>638</v>
      </c>
      <c r="E1556">
        <v>638</v>
      </c>
      <c r="G1556" s="54">
        <v>0</v>
      </c>
      <c r="H1556" s="55" t="str">
        <f t="shared" si="120"/>
        <v>31</v>
      </c>
      <c r="I1556" s="55" t="str">
        <f t="shared" si="121"/>
        <v>10</v>
      </c>
      <c r="J1556" s="55" t="str">
        <f t="shared" si="122"/>
        <v>2014</v>
      </c>
      <c r="K1556" s="53" t="str">
        <f t="shared" si="123"/>
        <v>31/10/2014</v>
      </c>
      <c r="L1556" s="53">
        <f t="shared" si="124"/>
        <v>41943</v>
      </c>
    </row>
    <row r="1557" spans="1:12" x14ac:dyDescent="0.3">
      <c r="A1557" s="53" t="s">
        <v>2188</v>
      </c>
      <c r="B1557">
        <v>638</v>
      </c>
      <c r="C1557">
        <v>638</v>
      </c>
      <c r="D1557">
        <v>638</v>
      </c>
      <c r="E1557">
        <v>638</v>
      </c>
      <c r="G1557" s="54">
        <v>0</v>
      </c>
      <c r="H1557" s="55" t="str">
        <f t="shared" si="120"/>
        <v>03</v>
      </c>
      <c r="I1557" s="55" t="str">
        <f t="shared" si="121"/>
        <v>11</v>
      </c>
      <c r="J1557" s="55" t="str">
        <f t="shared" si="122"/>
        <v>2014</v>
      </c>
      <c r="K1557" s="53" t="str">
        <f t="shared" si="123"/>
        <v>03/11/2014</v>
      </c>
      <c r="L1557" s="53">
        <f t="shared" si="124"/>
        <v>41946</v>
      </c>
    </row>
    <row r="1558" spans="1:12" x14ac:dyDescent="0.3">
      <c r="A1558" s="53" t="s">
        <v>2189</v>
      </c>
      <c r="B1558">
        <v>638</v>
      </c>
      <c r="C1558">
        <v>638</v>
      </c>
      <c r="D1558">
        <v>638</v>
      </c>
      <c r="E1558">
        <v>638</v>
      </c>
      <c r="G1558" s="54">
        <v>0</v>
      </c>
      <c r="H1558" s="55" t="str">
        <f t="shared" si="120"/>
        <v>04</v>
      </c>
      <c r="I1558" s="55" t="str">
        <f t="shared" si="121"/>
        <v>11</v>
      </c>
      <c r="J1558" s="55" t="str">
        <f t="shared" si="122"/>
        <v>2014</v>
      </c>
      <c r="K1558" s="53" t="str">
        <f t="shared" si="123"/>
        <v>04/11/2014</v>
      </c>
      <c r="L1558" s="53">
        <f t="shared" si="124"/>
        <v>41947</v>
      </c>
    </row>
    <row r="1559" spans="1:12" x14ac:dyDescent="0.3">
      <c r="A1559" s="53" t="s">
        <v>2190</v>
      </c>
      <c r="B1559">
        <v>632</v>
      </c>
      <c r="C1559">
        <v>632</v>
      </c>
      <c r="D1559">
        <v>632</v>
      </c>
      <c r="E1559">
        <v>632</v>
      </c>
      <c r="G1559" s="54">
        <v>-9.4000000000000004E-3</v>
      </c>
      <c r="H1559" s="55" t="str">
        <f t="shared" si="120"/>
        <v>05</v>
      </c>
      <c r="I1559" s="55" t="str">
        <f t="shared" si="121"/>
        <v>11</v>
      </c>
      <c r="J1559" s="55" t="str">
        <f t="shared" si="122"/>
        <v>2014</v>
      </c>
      <c r="K1559" s="53" t="str">
        <f t="shared" si="123"/>
        <v>05/11/2014</v>
      </c>
      <c r="L1559" s="53">
        <f t="shared" si="124"/>
        <v>41948</v>
      </c>
    </row>
    <row r="1560" spans="1:12" x14ac:dyDescent="0.3">
      <c r="A1560" s="53" t="s">
        <v>2191</v>
      </c>
      <c r="B1560">
        <v>632</v>
      </c>
      <c r="C1560">
        <v>632</v>
      </c>
      <c r="D1560">
        <v>632</v>
      </c>
      <c r="E1560">
        <v>632</v>
      </c>
      <c r="G1560" s="54">
        <v>0</v>
      </c>
      <c r="H1560" s="55" t="str">
        <f t="shared" si="120"/>
        <v>06</v>
      </c>
      <c r="I1560" s="55" t="str">
        <f t="shared" si="121"/>
        <v>11</v>
      </c>
      <c r="J1560" s="55" t="str">
        <f t="shared" si="122"/>
        <v>2014</v>
      </c>
      <c r="K1560" s="53" t="str">
        <f t="shared" si="123"/>
        <v>06/11/2014</v>
      </c>
      <c r="L1560" s="53">
        <f t="shared" si="124"/>
        <v>41949</v>
      </c>
    </row>
    <row r="1561" spans="1:12" x14ac:dyDescent="0.3">
      <c r="A1561" s="53" t="s">
        <v>2192</v>
      </c>
      <c r="B1561">
        <v>632</v>
      </c>
      <c r="C1561">
        <v>632</v>
      </c>
      <c r="D1561">
        <v>632</v>
      </c>
      <c r="E1561">
        <v>632</v>
      </c>
      <c r="G1561" s="54">
        <v>0</v>
      </c>
      <c r="H1561" s="55" t="str">
        <f t="shared" si="120"/>
        <v>07</v>
      </c>
      <c r="I1561" s="55" t="str">
        <f t="shared" si="121"/>
        <v>11</v>
      </c>
      <c r="J1561" s="55" t="str">
        <f t="shared" si="122"/>
        <v>2014</v>
      </c>
      <c r="K1561" s="53" t="str">
        <f t="shared" si="123"/>
        <v>07/11/2014</v>
      </c>
      <c r="L1561" s="53">
        <f t="shared" si="124"/>
        <v>41950</v>
      </c>
    </row>
    <row r="1562" spans="1:12" x14ac:dyDescent="0.3">
      <c r="A1562" s="53" t="s">
        <v>2193</v>
      </c>
      <c r="B1562">
        <v>632</v>
      </c>
      <c r="C1562">
        <v>632</v>
      </c>
      <c r="D1562">
        <v>632</v>
      </c>
      <c r="E1562">
        <v>632</v>
      </c>
      <c r="G1562" s="54">
        <v>0</v>
      </c>
      <c r="H1562" s="55" t="str">
        <f t="shared" si="120"/>
        <v>10</v>
      </c>
      <c r="I1562" s="55" t="str">
        <f t="shared" si="121"/>
        <v>11</v>
      </c>
      <c r="J1562" s="55" t="str">
        <f t="shared" si="122"/>
        <v>2014</v>
      </c>
      <c r="K1562" s="53" t="str">
        <f t="shared" si="123"/>
        <v>10/11/2014</v>
      </c>
      <c r="L1562" s="53">
        <f t="shared" si="124"/>
        <v>41953</v>
      </c>
    </row>
    <row r="1563" spans="1:12" x14ac:dyDescent="0.3">
      <c r="A1563" s="53" t="s">
        <v>2194</v>
      </c>
      <c r="B1563">
        <v>632</v>
      </c>
      <c r="C1563">
        <v>632</v>
      </c>
      <c r="D1563">
        <v>632</v>
      </c>
      <c r="E1563">
        <v>632</v>
      </c>
      <c r="G1563" s="54">
        <v>0</v>
      </c>
      <c r="H1563" s="55" t="str">
        <f t="shared" si="120"/>
        <v>11</v>
      </c>
      <c r="I1563" s="55" t="str">
        <f t="shared" si="121"/>
        <v>11</v>
      </c>
      <c r="J1563" s="55" t="str">
        <f t="shared" si="122"/>
        <v>2014</v>
      </c>
      <c r="K1563" s="53" t="str">
        <f t="shared" si="123"/>
        <v>11/11/2014</v>
      </c>
      <c r="L1563" s="53">
        <f t="shared" si="124"/>
        <v>41954</v>
      </c>
    </row>
    <row r="1564" spans="1:12" x14ac:dyDescent="0.3">
      <c r="A1564" s="53" t="s">
        <v>2195</v>
      </c>
      <c r="B1564">
        <v>632</v>
      </c>
      <c r="C1564">
        <v>632</v>
      </c>
      <c r="D1564">
        <v>635</v>
      </c>
      <c r="E1564">
        <v>632</v>
      </c>
      <c r="G1564" s="54">
        <v>0</v>
      </c>
      <c r="H1564" s="55" t="str">
        <f t="shared" si="120"/>
        <v>12</v>
      </c>
      <c r="I1564" s="55" t="str">
        <f t="shared" si="121"/>
        <v>11</v>
      </c>
      <c r="J1564" s="55" t="str">
        <f t="shared" si="122"/>
        <v>2014</v>
      </c>
      <c r="K1564" s="53" t="str">
        <f t="shared" si="123"/>
        <v>12/11/2014</v>
      </c>
      <c r="L1564" s="53">
        <f t="shared" si="124"/>
        <v>41955</v>
      </c>
    </row>
    <row r="1565" spans="1:12" x14ac:dyDescent="0.3">
      <c r="A1565" t="s">
        <v>2196</v>
      </c>
      <c r="B1565">
        <v>632</v>
      </c>
      <c r="C1565">
        <v>632</v>
      </c>
      <c r="D1565">
        <v>632</v>
      </c>
      <c r="E1565">
        <v>632</v>
      </c>
      <c r="G1565" s="54">
        <v>0</v>
      </c>
      <c r="H1565" s="55" t="str">
        <f t="shared" si="120"/>
        <v>13</v>
      </c>
      <c r="I1565" s="55" t="str">
        <f t="shared" si="121"/>
        <v>11</v>
      </c>
      <c r="J1565" s="55" t="str">
        <f t="shared" si="122"/>
        <v>2014</v>
      </c>
      <c r="K1565" s="53" t="str">
        <f t="shared" si="123"/>
        <v>13/11/2014</v>
      </c>
      <c r="L1565" s="53">
        <f t="shared" si="124"/>
        <v>41956</v>
      </c>
    </row>
    <row r="1566" spans="1:12" x14ac:dyDescent="0.3">
      <c r="A1566" t="s">
        <v>2197</v>
      </c>
      <c r="B1566">
        <v>632</v>
      </c>
      <c r="C1566">
        <v>632</v>
      </c>
      <c r="D1566">
        <v>632</v>
      </c>
      <c r="E1566">
        <v>632</v>
      </c>
      <c r="G1566" s="54">
        <v>0</v>
      </c>
      <c r="H1566" s="55" t="str">
        <f t="shared" si="120"/>
        <v>14</v>
      </c>
      <c r="I1566" s="55" t="str">
        <f t="shared" si="121"/>
        <v>11</v>
      </c>
      <c r="J1566" s="55" t="str">
        <f t="shared" si="122"/>
        <v>2014</v>
      </c>
      <c r="K1566" s="53" t="str">
        <f t="shared" si="123"/>
        <v>14/11/2014</v>
      </c>
      <c r="L1566" s="53">
        <f t="shared" si="124"/>
        <v>41957</v>
      </c>
    </row>
    <row r="1567" spans="1:12" x14ac:dyDescent="0.3">
      <c r="A1567" t="s">
        <v>2198</v>
      </c>
      <c r="B1567">
        <v>634</v>
      </c>
      <c r="C1567">
        <v>634</v>
      </c>
      <c r="D1567">
        <v>635</v>
      </c>
      <c r="E1567">
        <v>634</v>
      </c>
      <c r="G1567" s="54">
        <v>3.2000000000000002E-3</v>
      </c>
      <c r="H1567" s="55" t="str">
        <f t="shared" si="120"/>
        <v>17</v>
      </c>
      <c r="I1567" s="55" t="str">
        <f t="shared" si="121"/>
        <v>11</v>
      </c>
      <c r="J1567" s="55" t="str">
        <f t="shared" si="122"/>
        <v>2014</v>
      </c>
      <c r="K1567" s="53" t="str">
        <f t="shared" si="123"/>
        <v>17/11/2014</v>
      </c>
      <c r="L1567" s="53">
        <f t="shared" si="124"/>
        <v>41960</v>
      </c>
    </row>
    <row r="1568" spans="1:12" x14ac:dyDescent="0.3">
      <c r="A1568" t="s">
        <v>2199</v>
      </c>
      <c r="B1568">
        <v>634</v>
      </c>
      <c r="C1568">
        <v>634</v>
      </c>
      <c r="D1568">
        <v>634</v>
      </c>
      <c r="E1568">
        <v>634</v>
      </c>
      <c r="G1568" s="54">
        <v>0</v>
      </c>
      <c r="H1568" s="55" t="str">
        <f t="shared" si="120"/>
        <v>18</v>
      </c>
      <c r="I1568" s="55" t="str">
        <f t="shared" si="121"/>
        <v>11</v>
      </c>
      <c r="J1568" s="55" t="str">
        <f t="shared" si="122"/>
        <v>2014</v>
      </c>
      <c r="K1568" s="53" t="str">
        <f t="shared" si="123"/>
        <v>18/11/2014</v>
      </c>
      <c r="L1568" s="53">
        <f t="shared" si="124"/>
        <v>41961</v>
      </c>
    </row>
    <row r="1569" spans="1:12" x14ac:dyDescent="0.3">
      <c r="A1569" t="s">
        <v>2200</v>
      </c>
      <c r="B1569">
        <v>634</v>
      </c>
      <c r="C1569">
        <v>634</v>
      </c>
      <c r="D1569">
        <v>634</v>
      </c>
      <c r="E1569">
        <v>634</v>
      </c>
      <c r="G1569" s="54">
        <v>0</v>
      </c>
      <c r="H1569" s="55" t="str">
        <f t="shared" si="120"/>
        <v>19</v>
      </c>
      <c r="I1569" s="55" t="str">
        <f t="shared" si="121"/>
        <v>11</v>
      </c>
      <c r="J1569" s="55" t="str">
        <f t="shared" si="122"/>
        <v>2014</v>
      </c>
      <c r="K1569" s="53" t="str">
        <f t="shared" si="123"/>
        <v>19/11/2014</v>
      </c>
      <c r="L1569" s="53">
        <f t="shared" si="124"/>
        <v>41962</v>
      </c>
    </row>
    <row r="1570" spans="1:12" x14ac:dyDescent="0.3">
      <c r="A1570" t="s">
        <v>2201</v>
      </c>
      <c r="B1570">
        <v>634</v>
      </c>
      <c r="C1570">
        <v>634</v>
      </c>
      <c r="D1570">
        <v>634</v>
      </c>
      <c r="E1570">
        <v>634</v>
      </c>
      <c r="G1570" s="54">
        <v>0</v>
      </c>
      <c r="H1570" s="55" t="str">
        <f t="shared" si="120"/>
        <v>20</v>
      </c>
      <c r="I1570" s="55" t="str">
        <f t="shared" si="121"/>
        <v>11</v>
      </c>
      <c r="J1570" s="55" t="str">
        <f t="shared" si="122"/>
        <v>2014</v>
      </c>
      <c r="K1570" s="53" t="str">
        <f t="shared" si="123"/>
        <v>20/11/2014</v>
      </c>
      <c r="L1570" s="53">
        <f t="shared" si="124"/>
        <v>41963</v>
      </c>
    </row>
    <row r="1571" spans="1:12" x14ac:dyDescent="0.3">
      <c r="A1571" t="s">
        <v>2202</v>
      </c>
      <c r="B1571">
        <v>634</v>
      </c>
      <c r="C1571">
        <v>634</v>
      </c>
      <c r="D1571">
        <v>634</v>
      </c>
      <c r="E1571">
        <v>634</v>
      </c>
      <c r="G1571" s="54">
        <v>0</v>
      </c>
      <c r="H1571" s="55" t="str">
        <f t="shared" si="120"/>
        <v>21</v>
      </c>
      <c r="I1571" s="55" t="str">
        <f t="shared" si="121"/>
        <v>11</v>
      </c>
      <c r="J1571" s="55" t="str">
        <f t="shared" si="122"/>
        <v>2014</v>
      </c>
      <c r="K1571" s="53" t="str">
        <f t="shared" si="123"/>
        <v>21/11/2014</v>
      </c>
      <c r="L1571" s="53">
        <f t="shared" si="124"/>
        <v>41964</v>
      </c>
    </row>
    <row r="1572" spans="1:12" x14ac:dyDescent="0.3">
      <c r="A1572" t="s">
        <v>2203</v>
      </c>
      <c r="B1572">
        <v>634</v>
      </c>
      <c r="C1572">
        <v>634</v>
      </c>
      <c r="D1572">
        <v>634</v>
      </c>
      <c r="E1572">
        <v>634</v>
      </c>
      <c r="G1572" s="54">
        <v>0</v>
      </c>
      <c r="H1572" s="55" t="str">
        <f t="shared" si="120"/>
        <v>24</v>
      </c>
      <c r="I1572" s="55" t="str">
        <f t="shared" si="121"/>
        <v>11</v>
      </c>
      <c r="J1572" s="55" t="str">
        <f t="shared" si="122"/>
        <v>2014</v>
      </c>
      <c r="K1572" s="53" t="str">
        <f t="shared" si="123"/>
        <v>24/11/2014</v>
      </c>
      <c r="L1572" s="53">
        <f t="shared" si="124"/>
        <v>41967</v>
      </c>
    </row>
    <row r="1573" spans="1:12" x14ac:dyDescent="0.3">
      <c r="A1573" t="s">
        <v>2204</v>
      </c>
      <c r="B1573">
        <v>634</v>
      </c>
      <c r="C1573">
        <v>634</v>
      </c>
      <c r="D1573">
        <v>634</v>
      </c>
      <c r="E1573">
        <v>634</v>
      </c>
      <c r="G1573" s="54">
        <v>0</v>
      </c>
      <c r="H1573" s="55" t="str">
        <f t="shared" si="120"/>
        <v>25</v>
      </c>
      <c r="I1573" s="55" t="str">
        <f t="shared" si="121"/>
        <v>11</v>
      </c>
      <c r="J1573" s="55" t="str">
        <f t="shared" si="122"/>
        <v>2014</v>
      </c>
      <c r="K1573" s="53" t="str">
        <f t="shared" si="123"/>
        <v>25/11/2014</v>
      </c>
      <c r="L1573" s="53">
        <f t="shared" si="124"/>
        <v>41968</v>
      </c>
    </row>
    <row r="1574" spans="1:12" x14ac:dyDescent="0.3">
      <c r="A1574" t="s">
        <v>2205</v>
      </c>
      <c r="B1574">
        <v>629</v>
      </c>
      <c r="C1574">
        <v>629</v>
      </c>
      <c r="D1574">
        <v>629</v>
      </c>
      <c r="E1574">
        <v>629</v>
      </c>
      <c r="G1574" s="54">
        <v>-7.9000000000000008E-3</v>
      </c>
      <c r="H1574" s="55" t="str">
        <f t="shared" si="120"/>
        <v>26</v>
      </c>
      <c r="I1574" s="55" t="str">
        <f t="shared" si="121"/>
        <v>11</v>
      </c>
      <c r="J1574" s="55" t="str">
        <f t="shared" si="122"/>
        <v>2014</v>
      </c>
      <c r="K1574" s="53" t="str">
        <f t="shared" si="123"/>
        <v>26/11/2014</v>
      </c>
      <c r="L1574" s="53">
        <f t="shared" si="124"/>
        <v>41969</v>
      </c>
    </row>
    <row r="1575" spans="1:12" x14ac:dyDescent="0.3">
      <c r="A1575" t="s">
        <v>2206</v>
      </c>
      <c r="B1575">
        <v>629</v>
      </c>
      <c r="C1575">
        <v>629</v>
      </c>
      <c r="D1575">
        <v>629</v>
      </c>
      <c r="E1575">
        <v>629</v>
      </c>
      <c r="G1575" s="54">
        <v>0</v>
      </c>
      <c r="H1575" s="55" t="str">
        <f t="shared" si="120"/>
        <v>28</v>
      </c>
      <c r="I1575" s="55" t="str">
        <f t="shared" si="121"/>
        <v>11</v>
      </c>
      <c r="J1575" s="55" t="str">
        <f t="shared" si="122"/>
        <v>2014</v>
      </c>
      <c r="K1575" s="53" t="str">
        <f t="shared" si="123"/>
        <v>28/11/2014</v>
      </c>
      <c r="L1575" s="53">
        <f t="shared" si="124"/>
        <v>41971</v>
      </c>
    </row>
    <row r="1576" spans="1:12" x14ac:dyDescent="0.3">
      <c r="A1576" s="53" t="s">
        <v>2207</v>
      </c>
      <c r="B1576">
        <v>631</v>
      </c>
      <c r="C1576">
        <v>631</v>
      </c>
      <c r="D1576">
        <v>631</v>
      </c>
      <c r="E1576">
        <v>631</v>
      </c>
      <c r="G1576" s="54">
        <v>3.2000000000000002E-3</v>
      </c>
      <c r="H1576" s="55" t="str">
        <f t="shared" si="120"/>
        <v>01</v>
      </c>
      <c r="I1576" s="55" t="str">
        <f t="shared" si="121"/>
        <v>12</v>
      </c>
      <c r="J1576" s="55" t="str">
        <f t="shared" si="122"/>
        <v>2014</v>
      </c>
      <c r="K1576" s="53" t="str">
        <f t="shared" si="123"/>
        <v>01/12/2014</v>
      </c>
      <c r="L1576" s="53">
        <f t="shared" si="124"/>
        <v>41974</v>
      </c>
    </row>
    <row r="1577" spans="1:12" x14ac:dyDescent="0.3">
      <c r="A1577" s="53" t="s">
        <v>2208</v>
      </c>
      <c r="B1577">
        <v>630</v>
      </c>
      <c r="C1577">
        <v>630</v>
      </c>
      <c r="D1577">
        <v>630</v>
      </c>
      <c r="E1577">
        <v>630</v>
      </c>
      <c r="G1577" s="54">
        <v>-1.6000000000000001E-3</v>
      </c>
      <c r="H1577" s="55" t="str">
        <f t="shared" si="120"/>
        <v>02</v>
      </c>
      <c r="I1577" s="55" t="str">
        <f t="shared" si="121"/>
        <v>12</v>
      </c>
      <c r="J1577" s="55" t="str">
        <f t="shared" si="122"/>
        <v>2014</v>
      </c>
      <c r="K1577" s="53" t="str">
        <f t="shared" si="123"/>
        <v>02/12/2014</v>
      </c>
      <c r="L1577" s="53">
        <f t="shared" si="124"/>
        <v>41975</v>
      </c>
    </row>
    <row r="1578" spans="1:12" x14ac:dyDescent="0.3">
      <c r="A1578" s="53" t="s">
        <v>2209</v>
      </c>
      <c r="B1578">
        <v>626</v>
      </c>
      <c r="C1578">
        <v>626</v>
      </c>
      <c r="D1578">
        <v>626</v>
      </c>
      <c r="E1578">
        <v>626</v>
      </c>
      <c r="F1578" t="s">
        <v>1427</v>
      </c>
      <c r="G1578" s="54">
        <v>-6.3E-3</v>
      </c>
      <c r="H1578" s="55" t="str">
        <f t="shared" si="120"/>
        <v>03</v>
      </c>
      <c r="I1578" s="55" t="str">
        <f t="shared" si="121"/>
        <v>12</v>
      </c>
      <c r="J1578" s="55" t="str">
        <f t="shared" si="122"/>
        <v>2014</v>
      </c>
      <c r="K1578" s="53" t="str">
        <f t="shared" si="123"/>
        <v>03/12/2014</v>
      </c>
      <c r="L1578" s="53">
        <f t="shared" si="124"/>
        <v>41976</v>
      </c>
    </row>
    <row r="1579" spans="1:12" x14ac:dyDescent="0.3">
      <c r="A1579" s="53" t="s">
        <v>2210</v>
      </c>
      <c r="B1579">
        <v>620</v>
      </c>
      <c r="C1579">
        <v>620</v>
      </c>
      <c r="D1579">
        <v>620</v>
      </c>
      <c r="E1579">
        <v>623</v>
      </c>
      <c r="G1579" s="54">
        <v>-9.5999999999999992E-3</v>
      </c>
      <c r="H1579" s="55" t="str">
        <f t="shared" si="120"/>
        <v>04</v>
      </c>
      <c r="I1579" s="55" t="str">
        <f t="shared" si="121"/>
        <v>12</v>
      </c>
      <c r="J1579" s="55" t="str">
        <f t="shared" si="122"/>
        <v>2014</v>
      </c>
      <c r="K1579" s="53" t="str">
        <f t="shared" si="123"/>
        <v>04/12/2014</v>
      </c>
      <c r="L1579" s="53">
        <f t="shared" si="124"/>
        <v>41977</v>
      </c>
    </row>
    <row r="1580" spans="1:12" x14ac:dyDescent="0.3">
      <c r="A1580" s="53" t="s">
        <v>2211</v>
      </c>
      <c r="B1580">
        <v>618</v>
      </c>
      <c r="C1580">
        <v>618</v>
      </c>
      <c r="D1580">
        <v>618</v>
      </c>
      <c r="E1580">
        <v>618</v>
      </c>
      <c r="G1580" s="54">
        <v>-3.2000000000000002E-3</v>
      </c>
      <c r="H1580" s="55" t="str">
        <f t="shared" si="120"/>
        <v>05</v>
      </c>
      <c r="I1580" s="55" t="str">
        <f t="shared" si="121"/>
        <v>12</v>
      </c>
      <c r="J1580" s="55" t="str">
        <f t="shared" si="122"/>
        <v>2014</v>
      </c>
      <c r="K1580" s="53" t="str">
        <f t="shared" si="123"/>
        <v>05/12/2014</v>
      </c>
      <c r="L1580" s="53">
        <f t="shared" si="124"/>
        <v>41978</v>
      </c>
    </row>
    <row r="1581" spans="1:12" x14ac:dyDescent="0.3">
      <c r="A1581" s="53" t="s">
        <v>2212</v>
      </c>
      <c r="B1581">
        <v>616</v>
      </c>
      <c r="C1581">
        <v>616</v>
      </c>
      <c r="D1581">
        <v>616</v>
      </c>
      <c r="E1581">
        <v>616</v>
      </c>
      <c r="G1581" s="54">
        <v>-3.2000000000000002E-3</v>
      </c>
      <c r="H1581" s="55" t="str">
        <f t="shared" si="120"/>
        <v>08</v>
      </c>
      <c r="I1581" s="55" t="str">
        <f t="shared" si="121"/>
        <v>12</v>
      </c>
      <c r="J1581" s="55" t="str">
        <f t="shared" si="122"/>
        <v>2014</v>
      </c>
      <c r="K1581" s="53" t="str">
        <f t="shared" si="123"/>
        <v>08/12/2014</v>
      </c>
      <c r="L1581" s="53">
        <f t="shared" si="124"/>
        <v>41981</v>
      </c>
    </row>
    <row r="1582" spans="1:12" x14ac:dyDescent="0.3">
      <c r="A1582" s="53" t="s">
        <v>2213</v>
      </c>
      <c r="B1582">
        <v>616</v>
      </c>
      <c r="C1582">
        <v>616</v>
      </c>
      <c r="D1582">
        <v>616</v>
      </c>
      <c r="E1582">
        <v>616</v>
      </c>
      <c r="G1582" s="54">
        <v>0</v>
      </c>
      <c r="H1582" s="55" t="str">
        <f t="shared" si="120"/>
        <v>09</v>
      </c>
      <c r="I1582" s="55" t="str">
        <f t="shared" si="121"/>
        <v>12</v>
      </c>
      <c r="J1582" s="55" t="str">
        <f t="shared" si="122"/>
        <v>2014</v>
      </c>
      <c r="K1582" s="53" t="str">
        <f t="shared" si="123"/>
        <v>09/12/2014</v>
      </c>
      <c r="L1582" s="53">
        <f t="shared" si="124"/>
        <v>41982</v>
      </c>
    </row>
    <row r="1583" spans="1:12" x14ac:dyDescent="0.3">
      <c r="A1583" s="53" t="s">
        <v>2214</v>
      </c>
      <c r="B1583">
        <v>614</v>
      </c>
      <c r="C1583">
        <v>614</v>
      </c>
      <c r="D1583">
        <v>614</v>
      </c>
      <c r="E1583">
        <v>614</v>
      </c>
      <c r="G1583" s="54">
        <v>-3.2000000000000002E-3</v>
      </c>
      <c r="H1583" s="55" t="str">
        <f t="shared" si="120"/>
        <v>10</v>
      </c>
      <c r="I1583" s="55" t="str">
        <f t="shared" si="121"/>
        <v>12</v>
      </c>
      <c r="J1583" s="55" t="str">
        <f t="shared" si="122"/>
        <v>2014</v>
      </c>
      <c r="K1583" s="53" t="str">
        <f t="shared" si="123"/>
        <v>10/12/2014</v>
      </c>
      <c r="L1583" s="53">
        <f t="shared" si="124"/>
        <v>41983</v>
      </c>
    </row>
    <row r="1584" spans="1:12" x14ac:dyDescent="0.3">
      <c r="A1584" s="53" t="s">
        <v>2215</v>
      </c>
      <c r="B1584">
        <v>614</v>
      </c>
      <c r="C1584">
        <v>614</v>
      </c>
      <c r="D1584">
        <v>614</v>
      </c>
      <c r="E1584">
        <v>614</v>
      </c>
      <c r="G1584" s="54">
        <v>0</v>
      </c>
      <c r="H1584" s="55" t="str">
        <f t="shared" si="120"/>
        <v>11</v>
      </c>
      <c r="I1584" s="55" t="str">
        <f t="shared" si="121"/>
        <v>12</v>
      </c>
      <c r="J1584" s="55" t="str">
        <f t="shared" si="122"/>
        <v>2014</v>
      </c>
      <c r="K1584" s="53" t="str">
        <f t="shared" si="123"/>
        <v>11/12/2014</v>
      </c>
      <c r="L1584" s="53">
        <f t="shared" si="124"/>
        <v>41984</v>
      </c>
    </row>
    <row r="1585" spans="1:12" x14ac:dyDescent="0.3">
      <c r="A1585" s="53" t="s">
        <v>2216</v>
      </c>
      <c r="B1585">
        <v>614</v>
      </c>
      <c r="C1585">
        <v>614</v>
      </c>
      <c r="D1585">
        <v>614</v>
      </c>
      <c r="E1585">
        <v>614</v>
      </c>
      <c r="G1585" s="54">
        <v>0</v>
      </c>
      <c r="H1585" s="55" t="str">
        <f t="shared" si="120"/>
        <v>12</v>
      </c>
      <c r="I1585" s="55" t="str">
        <f t="shared" si="121"/>
        <v>12</v>
      </c>
      <c r="J1585" s="55" t="str">
        <f t="shared" si="122"/>
        <v>2014</v>
      </c>
      <c r="K1585" s="53" t="str">
        <f t="shared" si="123"/>
        <v>12/12/2014</v>
      </c>
      <c r="L1585" s="53">
        <f t="shared" si="124"/>
        <v>41985</v>
      </c>
    </row>
    <row r="1586" spans="1:12" x14ac:dyDescent="0.3">
      <c r="A1586" t="s">
        <v>2217</v>
      </c>
      <c r="B1586">
        <v>614</v>
      </c>
      <c r="C1586">
        <v>614</v>
      </c>
      <c r="D1586">
        <v>614</v>
      </c>
      <c r="E1586">
        <v>614</v>
      </c>
      <c r="G1586" s="54">
        <v>0</v>
      </c>
      <c r="H1586" s="55" t="str">
        <f t="shared" si="120"/>
        <v>15</v>
      </c>
      <c r="I1586" s="55" t="str">
        <f t="shared" si="121"/>
        <v>12</v>
      </c>
      <c r="J1586" s="55" t="str">
        <f t="shared" si="122"/>
        <v>2014</v>
      </c>
      <c r="K1586" s="53" t="str">
        <f t="shared" si="123"/>
        <v>15/12/2014</v>
      </c>
      <c r="L1586" s="53">
        <f t="shared" si="124"/>
        <v>41988</v>
      </c>
    </row>
    <row r="1587" spans="1:12" x14ac:dyDescent="0.3">
      <c r="A1587" t="s">
        <v>2218</v>
      </c>
      <c r="B1587">
        <v>614</v>
      </c>
      <c r="C1587">
        <v>614</v>
      </c>
      <c r="D1587">
        <v>614</v>
      </c>
      <c r="E1587">
        <v>614</v>
      </c>
      <c r="G1587" s="54">
        <v>0</v>
      </c>
      <c r="H1587" s="55" t="str">
        <f t="shared" si="120"/>
        <v>16</v>
      </c>
      <c r="I1587" s="55" t="str">
        <f t="shared" si="121"/>
        <v>12</v>
      </c>
      <c r="J1587" s="55" t="str">
        <f t="shared" si="122"/>
        <v>2014</v>
      </c>
      <c r="K1587" s="53" t="str">
        <f t="shared" si="123"/>
        <v>16/12/2014</v>
      </c>
      <c r="L1587" s="53">
        <f t="shared" si="124"/>
        <v>41989</v>
      </c>
    </row>
    <row r="1588" spans="1:12" x14ac:dyDescent="0.3">
      <c r="A1588" t="s">
        <v>2219</v>
      </c>
      <c r="B1588">
        <v>605</v>
      </c>
      <c r="C1588">
        <v>605</v>
      </c>
      <c r="D1588">
        <v>605</v>
      </c>
      <c r="E1588">
        <v>605</v>
      </c>
      <c r="G1588" s="54">
        <v>-1.47E-2</v>
      </c>
      <c r="H1588" s="55" t="str">
        <f t="shared" si="120"/>
        <v>17</v>
      </c>
      <c r="I1588" s="55" t="str">
        <f t="shared" si="121"/>
        <v>12</v>
      </c>
      <c r="J1588" s="55" t="str">
        <f t="shared" si="122"/>
        <v>2014</v>
      </c>
      <c r="K1588" s="53" t="str">
        <f t="shared" si="123"/>
        <v>17/12/2014</v>
      </c>
      <c r="L1588" s="53">
        <f t="shared" si="124"/>
        <v>41990</v>
      </c>
    </row>
    <row r="1589" spans="1:12" x14ac:dyDescent="0.3">
      <c r="A1589" t="s">
        <v>2220</v>
      </c>
      <c r="B1589">
        <v>596</v>
      </c>
      <c r="C1589">
        <v>596</v>
      </c>
      <c r="D1589">
        <v>596</v>
      </c>
      <c r="E1589">
        <v>596</v>
      </c>
      <c r="G1589" s="54">
        <v>-1.49E-2</v>
      </c>
      <c r="H1589" s="55" t="str">
        <f t="shared" si="120"/>
        <v>18</v>
      </c>
      <c r="I1589" s="55" t="str">
        <f t="shared" si="121"/>
        <v>12</v>
      </c>
      <c r="J1589" s="55" t="str">
        <f t="shared" si="122"/>
        <v>2014</v>
      </c>
      <c r="K1589" s="53" t="str">
        <f t="shared" si="123"/>
        <v>18/12/2014</v>
      </c>
      <c r="L1589" s="53">
        <f t="shared" si="124"/>
        <v>41991</v>
      </c>
    </row>
    <row r="1590" spans="1:12" x14ac:dyDescent="0.3">
      <c r="A1590" t="s">
        <v>2221</v>
      </c>
      <c r="B1590">
        <v>605</v>
      </c>
      <c r="C1590">
        <v>605</v>
      </c>
      <c r="D1590">
        <v>605</v>
      </c>
      <c r="E1590">
        <v>605</v>
      </c>
      <c r="G1590" s="54">
        <v>1.5100000000000001E-2</v>
      </c>
      <c r="H1590" s="55" t="str">
        <f t="shared" si="120"/>
        <v>19</v>
      </c>
      <c r="I1590" s="55" t="str">
        <f t="shared" si="121"/>
        <v>12</v>
      </c>
      <c r="J1590" s="55" t="str">
        <f t="shared" si="122"/>
        <v>2014</v>
      </c>
      <c r="K1590" s="53" t="str">
        <f t="shared" si="123"/>
        <v>19/12/2014</v>
      </c>
      <c r="L1590" s="53">
        <f t="shared" si="124"/>
        <v>41992</v>
      </c>
    </row>
    <row r="1591" spans="1:12" x14ac:dyDescent="0.3">
      <c r="A1591" t="s">
        <v>2222</v>
      </c>
      <c r="B1591">
        <v>605</v>
      </c>
      <c r="C1591">
        <v>605</v>
      </c>
      <c r="D1591">
        <v>605</v>
      </c>
      <c r="E1591">
        <v>605</v>
      </c>
      <c r="G1591" s="54">
        <v>0</v>
      </c>
      <c r="H1591" s="55" t="str">
        <f t="shared" si="120"/>
        <v>22</v>
      </c>
      <c r="I1591" s="55" t="str">
        <f t="shared" si="121"/>
        <v>12</v>
      </c>
      <c r="J1591" s="55" t="str">
        <f t="shared" si="122"/>
        <v>2014</v>
      </c>
      <c r="K1591" s="53" t="str">
        <f t="shared" si="123"/>
        <v>22/12/2014</v>
      </c>
      <c r="L1591" s="53">
        <f t="shared" si="124"/>
        <v>41995</v>
      </c>
    </row>
    <row r="1592" spans="1:12" x14ac:dyDescent="0.3">
      <c r="A1592" t="s">
        <v>2223</v>
      </c>
      <c r="B1592">
        <v>605</v>
      </c>
      <c r="C1592">
        <v>605</v>
      </c>
      <c r="D1592">
        <v>605</v>
      </c>
      <c r="E1592">
        <v>605</v>
      </c>
      <c r="G1592" s="54">
        <v>0</v>
      </c>
      <c r="H1592" s="55" t="str">
        <f t="shared" si="120"/>
        <v>23</v>
      </c>
      <c r="I1592" s="55" t="str">
        <f t="shared" si="121"/>
        <v>12</v>
      </c>
      <c r="J1592" s="55" t="str">
        <f t="shared" si="122"/>
        <v>2014</v>
      </c>
      <c r="K1592" s="53" t="str">
        <f t="shared" si="123"/>
        <v>23/12/2014</v>
      </c>
      <c r="L1592" s="53">
        <f t="shared" si="124"/>
        <v>41996</v>
      </c>
    </row>
    <row r="1593" spans="1:12" x14ac:dyDescent="0.3">
      <c r="A1593" t="s">
        <v>2224</v>
      </c>
      <c r="B1593">
        <v>605</v>
      </c>
      <c r="C1593">
        <v>605</v>
      </c>
      <c r="D1593">
        <v>605</v>
      </c>
      <c r="E1593">
        <v>605</v>
      </c>
      <c r="G1593" s="54">
        <v>0</v>
      </c>
      <c r="H1593" s="55" t="str">
        <f t="shared" si="120"/>
        <v>24</v>
      </c>
      <c r="I1593" s="55" t="str">
        <f t="shared" si="121"/>
        <v>12</v>
      </c>
      <c r="J1593" s="55" t="str">
        <f t="shared" si="122"/>
        <v>2014</v>
      </c>
      <c r="K1593" s="53" t="str">
        <f t="shared" si="123"/>
        <v>24/12/2014</v>
      </c>
      <c r="L1593" s="53">
        <f t="shared" si="124"/>
        <v>41997</v>
      </c>
    </row>
    <row r="1594" spans="1:12" x14ac:dyDescent="0.3">
      <c r="A1594" t="s">
        <v>2225</v>
      </c>
      <c r="B1594">
        <v>605</v>
      </c>
      <c r="C1594">
        <v>605</v>
      </c>
      <c r="D1594">
        <v>605</v>
      </c>
      <c r="E1594">
        <v>605</v>
      </c>
      <c r="G1594" s="54">
        <v>0</v>
      </c>
      <c r="H1594" s="55" t="str">
        <f t="shared" si="120"/>
        <v>26</v>
      </c>
      <c r="I1594" s="55" t="str">
        <f t="shared" si="121"/>
        <v>12</v>
      </c>
      <c r="J1594" s="55" t="str">
        <f t="shared" si="122"/>
        <v>2014</v>
      </c>
      <c r="K1594" s="53" t="str">
        <f t="shared" si="123"/>
        <v>26/12/2014</v>
      </c>
      <c r="L1594" s="53">
        <f t="shared" si="124"/>
        <v>41999</v>
      </c>
    </row>
    <row r="1595" spans="1:12" x14ac:dyDescent="0.3">
      <c r="A1595" t="s">
        <v>2226</v>
      </c>
      <c r="B1595">
        <v>605</v>
      </c>
      <c r="C1595">
        <v>605</v>
      </c>
      <c r="D1595">
        <v>605</v>
      </c>
      <c r="E1595">
        <v>605</v>
      </c>
      <c r="G1595" s="54">
        <v>0</v>
      </c>
      <c r="H1595" s="55" t="str">
        <f t="shared" si="120"/>
        <v>29</v>
      </c>
      <c r="I1595" s="55" t="str">
        <f t="shared" si="121"/>
        <v>12</v>
      </c>
      <c r="J1595" s="55" t="str">
        <f t="shared" si="122"/>
        <v>2014</v>
      </c>
      <c r="K1595" s="53" t="str">
        <f t="shared" si="123"/>
        <v>29/12/2014</v>
      </c>
      <c r="L1595" s="53">
        <f t="shared" si="124"/>
        <v>42002</v>
      </c>
    </row>
    <row r="1596" spans="1:12" x14ac:dyDescent="0.3">
      <c r="A1596" t="s">
        <v>2227</v>
      </c>
      <c r="B1596">
        <v>608</v>
      </c>
      <c r="C1596">
        <v>608</v>
      </c>
      <c r="D1596">
        <v>608</v>
      </c>
      <c r="E1596">
        <v>608</v>
      </c>
      <c r="G1596" s="54">
        <v>5.0000000000000001E-3</v>
      </c>
      <c r="H1596" s="55" t="str">
        <f t="shared" si="120"/>
        <v>30</v>
      </c>
      <c r="I1596" s="55" t="str">
        <f t="shared" si="121"/>
        <v>12</v>
      </c>
      <c r="J1596" s="55" t="str">
        <f t="shared" si="122"/>
        <v>2014</v>
      </c>
      <c r="K1596" s="53" t="str">
        <f t="shared" si="123"/>
        <v>30/12/2014</v>
      </c>
      <c r="L1596" s="53">
        <f t="shared" si="124"/>
        <v>42003</v>
      </c>
    </row>
    <row r="1597" spans="1:12" x14ac:dyDescent="0.3">
      <c r="A1597" t="s">
        <v>2228</v>
      </c>
      <c r="B1597">
        <v>605</v>
      </c>
      <c r="C1597">
        <v>605</v>
      </c>
      <c r="D1597">
        <v>605</v>
      </c>
      <c r="E1597">
        <v>605</v>
      </c>
      <c r="G1597" s="54">
        <v>-4.8999999999999998E-3</v>
      </c>
      <c r="H1597" s="55" t="str">
        <f t="shared" si="120"/>
        <v>31</v>
      </c>
      <c r="I1597" s="55" t="str">
        <f t="shared" si="121"/>
        <v>12</v>
      </c>
      <c r="J1597" s="55" t="str">
        <f t="shared" si="122"/>
        <v>2014</v>
      </c>
      <c r="K1597" s="53" t="str">
        <f t="shared" si="123"/>
        <v>31/12/2014</v>
      </c>
      <c r="L1597" s="53">
        <f t="shared" si="124"/>
        <v>42004</v>
      </c>
    </row>
    <row r="1598" spans="1:12" x14ac:dyDescent="0.3">
      <c r="A1598" s="53" t="s">
        <v>2229</v>
      </c>
      <c r="B1598">
        <v>605</v>
      </c>
      <c r="C1598">
        <v>605</v>
      </c>
      <c r="D1598">
        <v>605</v>
      </c>
      <c r="E1598">
        <v>605</v>
      </c>
      <c r="G1598" s="54">
        <v>0</v>
      </c>
      <c r="H1598" s="55" t="str">
        <f t="shared" si="120"/>
        <v>02</v>
      </c>
      <c r="I1598" s="55" t="str">
        <f t="shared" si="121"/>
        <v>01</v>
      </c>
      <c r="J1598" s="55" t="str">
        <f t="shared" si="122"/>
        <v>2015</v>
      </c>
      <c r="K1598" s="53" t="str">
        <f t="shared" si="123"/>
        <v>02/01/2015</v>
      </c>
      <c r="L1598" s="53">
        <f t="shared" si="124"/>
        <v>42006</v>
      </c>
    </row>
    <row r="1599" spans="1:12" x14ac:dyDescent="0.3">
      <c r="A1599" s="53" t="s">
        <v>2230</v>
      </c>
      <c r="B1599">
        <v>605</v>
      </c>
      <c r="C1599">
        <v>605</v>
      </c>
      <c r="D1599">
        <v>605</v>
      </c>
      <c r="E1599">
        <v>605</v>
      </c>
      <c r="G1599" s="54">
        <v>0</v>
      </c>
      <c r="H1599" s="55" t="str">
        <f t="shared" si="120"/>
        <v>05</v>
      </c>
      <c r="I1599" s="55" t="str">
        <f t="shared" si="121"/>
        <v>01</v>
      </c>
      <c r="J1599" s="55" t="str">
        <f t="shared" si="122"/>
        <v>2015</v>
      </c>
      <c r="K1599" s="53" t="str">
        <f t="shared" si="123"/>
        <v>05/01/2015</v>
      </c>
      <c r="L1599" s="53">
        <f t="shared" si="124"/>
        <v>42009</v>
      </c>
    </row>
    <row r="1600" spans="1:12" x14ac:dyDescent="0.3">
      <c r="A1600" s="53" t="s">
        <v>2231</v>
      </c>
      <c r="B1600">
        <v>605</v>
      </c>
      <c r="C1600">
        <v>605</v>
      </c>
      <c r="D1600">
        <v>605</v>
      </c>
      <c r="E1600">
        <v>605</v>
      </c>
      <c r="G1600" s="54">
        <v>0</v>
      </c>
      <c r="H1600" s="55" t="str">
        <f t="shared" si="120"/>
        <v>06</v>
      </c>
      <c r="I1600" s="55" t="str">
        <f t="shared" si="121"/>
        <v>01</v>
      </c>
      <c r="J1600" s="55" t="str">
        <f t="shared" si="122"/>
        <v>2015</v>
      </c>
      <c r="K1600" s="53" t="str">
        <f t="shared" si="123"/>
        <v>06/01/2015</v>
      </c>
      <c r="L1600" s="53">
        <f t="shared" si="124"/>
        <v>42010</v>
      </c>
    </row>
    <row r="1601" spans="1:12" x14ac:dyDescent="0.3">
      <c r="A1601" s="53" t="s">
        <v>2232</v>
      </c>
      <c r="B1601">
        <v>597</v>
      </c>
      <c r="C1601">
        <v>597</v>
      </c>
      <c r="D1601">
        <v>597</v>
      </c>
      <c r="E1601">
        <v>597</v>
      </c>
      <c r="F1601" t="s">
        <v>1079</v>
      </c>
      <c r="G1601" s="54">
        <v>-1.32E-2</v>
      </c>
      <c r="H1601" s="55" t="str">
        <f t="shared" si="120"/>
        <v>07</v>
      </c>
      <c r="I1601" s="55" t="str">
        <f t="shared" si="121"/>
        <v>01</v>
      </c>
      <c r="J1601" s="55" t="str">
        <f t="shared" si="122"/>
        <v>2015</v>
      </c>
      <c r="K1601" s="53" t="str">
        <f t="shared" si="123"/>
        <v>07/01/2015</v>
      </c>
      <c r="L1601" s="53">
        <f t="shared" si="124"/>
        <v>42011</v>
      </c>
    </row>
    <row r="1602" spans="1:12" x14ac:dyDescent="0.3">
      <c r="A1602" s="53" t="s">
        <v>2233</v>
      </c>
      <c r="B1602">
        <v>597</v>
      </c>
      <c r="C1602">
        <v>597</v>
      </c>
      <c r="D1602">
        <v>597</v>
      </c>
      <c r="E1602">
        <v>597</v>
      </c>
      <c r="G1602" s="54">
        <v>0</v>
      </c>
      <c r="H1602" s="55" t="str">
        <f t="shared" ref="H1602:H1665" si="125">+MID(A1602,4,2)</f>
        <v>08</v>
      </c>
      <c r="I1602" s="55" t="str">
        <f t="shared" ref="I1602:I1665" si="126">+MID(A1602,1,2)</f>
        <v>01</v>
      </c>
      <c r="J1602" s="55" t="str">
        <f t="shared" ref="J1602:J1665" si="127">+MID(A1602,7,4)</f>
        <v>2015</v>
      </c>
      <c r="K1602" s="53" t="str">
        <f t="shared" ref="K1602:K1665" si="128">+H1602&amp;"/"&amp;I1602&amp;"/"&amp;J1602</f>
        <v>08/01/2015</v>
      </c>
      <c r="L1602" s="53">
        <f t="shared" ref="L1602:L1665" si="129">+K1602+0</f>
        <v>42012</v>
      </c>
    </row>
    <row r="1603" spans="1:12" x14ac:dyDescent="0.3">
      <c r="A1603" s="53" t="s">
        <v>2234</v>
      </c>
      <c r="B1603">
        <v>594</v>
      </c>
      <c r="C1603">
        <v>594</v>
      </c>
      <c r="D1603">
        <v>594</v>
      </c>
      <c r="E1603">
        <v>594</v>
      </c>
      <c r="F1603" t="s">
        <v>1473</v>
      </c>
      <c r="G1603" s="54">
        <v>-5.0000000000000001E-3</v>
      </c>
      <c r="H1603" s="55" t="str">
        <f t="shared" si="125"/>
        <v>09</v>
      </c>
      <c r="I1603" s="55" t="str">
        <f t="shared" si="126"/>
        <v>01</v>
      </c>
      <c r="J1603" s="55" t="str">
        <f t="shared" si="127"/>
        <v>2015</v>
      </c>
      <c r="K1603" s="53" t="str">
        <f t="shared" si="128"/>
        <v>09/01/2015</v>
      </c>
      <c r="L1603" s="53">
        <f t="shared" si="129"/>
        <v>42013</v>
      </c>
    </row>
    <row r="1604" spans="1:12" x14ac:dyDescent="0.3">
      <c r="A1604" s="53" t="s">
        <v>2235</v>
      </c>
      <c r="B1604">
        <v>594</v>
      </c>
      <c r="C1604">
        <v>594</v>
      </c>
      <c r="D1604">
        <v>594</v>
      </c>
      <c r="E1604">
        <v>594</v>
      </c>
      <c r="G1604" s="54">
        <v>0</v>
      </c>
      <c r="H1604" s="55" t="str">
        <f t="shared" si="125"/>
        <v>12</v>
      </c>
      <c r="I1604" s="55" t="str">
        <f t="shared" si="126"/>
        <v>01</v>
      </c>
      <c r="J1604" s="55" t="str">
        <f t="shared" si="127"/>
        <v>2015</v>
      </c>
      <c r="K1604" s="53" t="str">
        <f t="shared" si="128"/>
        <v>12/01/2015</v>
      </c>
      <c r="L1604" s="53">
        <f t="shared" si="129"/>
        <v>42016</v>
      </c>
    </row>
    <row r="1605" spans="1:12" x14ac:dyDescent="0.3">
      <c r="A1605" t="s">
        <v>2236</v>
      </c>
      <c r="B1605">
        <v>594</v>
      </c>
      <c r="C1605">
        <v>594</v>
      </c>
      <c r="D1605">
        <v>594</v>
      </c>
      <c r="E1605">
        <v>594</v>
      </c>
      <c r="G1605" s="54">
        <v>0</v>
      </c>
      <c r="H1605" s="55" t="str">
        <f t="shared" si="125"/>
        <v>13</v>
      </c>
      <c r="I1605" s="55" t="str">
        <f t="shared" si="126"/>
        <v>01</v>
      </c>
      <c r="J1605" s="55" t="str">
        <f t="shared" si="127"/>
        <v>2015</v>
      </c>
      <c r="K1605" s="53" t="str">
        <f t="shared" si="128"/>
        <v>13/01/2015</v>
      </c>
      <c r="L1605" s="53">
        <f t="shared" si="129"/>
        <v>42017</v>
      </c>
    </row>
    <row r="1606" spans="1:12" x14ac:dyDescent="0.3">
      <c r="A1606" t="s">
        <v>2237</v>
      </c>
      <c r="B1606">
        <v>590</v>
      </c>
      <c r="C1606">
        <v>590</v>
      </c>
      <c r="D1606">
        <v>590</v>
      </c>
      <c r="E1606">
        <v>593</v>
      </c>
      <c r="G1606" s="54">
        <v>-6.7000000000000002E-3</v>
      </c>
      <c r="H1606" s="55" t="str">
        <f t="shared" si="125"/>
        <v>14</v>
      </c>
      <c r="I1606" s="55" t="str">
        <f t="shared" si="126"/>
        <v>01</v>
      </c>
      <c r="J1606" s="55" t="str">
        <f t="shared" si="127"/>
        <v>2015</v>
      </c>
      <c r="K1606" s="53" t="str">
        <f t="shared" si="128"/>
        <v>14/01/2015</v>
      </c>
      <c r="L1606" s="53">
        <f t="shared" si="129"/>
        <v>42018</v>
      </c>
    </row>
    <row r="1607" spans="1:12" x14ac:dyDescent="0.3">
      <c r="A1607" t="s">
        <v>2238</v>
      </c>
      <c r="B1607">
        <v>590</v>
      </c>
      <c r="C1607">
        <v>590</v>
      </c>
      <c r="D1607">
        <v>590</v>
      </c>
      <c r="E1607">
        <v>590</v>
      </c>
      <c r="G1607" s="54">
        <v>0</v>
      </c>
      <c r="H1607" s="55" t="str">
        <f t="shared" si="125"/>
        <v>15</v>
      </c>
      <c r="I1607" s="55" t="str">
        <f t="shared" si="126"/>
        <v>01</v>
      </c>
      <c r="J1607" s="55" t="str">
        <f t="shared" si="127"/>
        <v>2015</v>
      </c>
      <c r="K1607" s="53" t="str">
        <f t="shared" si="128"/>
        <v>15/01/2015</v>
      </c>
      <c r="L1607" s="53">
        <f t="shared" si="129"/>
        <v>42019</v>
      </c>
    </row>
    <row r="1608" spans="1:12" x14ac:dyDescent="0.3">
      <c r="A1608" t="s">
        <v>2239</v>
      </c>
      <c r="B1608">
        <v>590</v>
      </c>
      <c r="C1608">
        <v>590</v>
      </c>
      <c r="D1608">
        <v>590</v>
      </c>
      <c r="E1608">
        <v>590</v>
      </c>
      <c r="G1608" s="54">
        <v>0</v>
      </c>
      <c r="H1608" s="55" t="str">
        <f t="shared" si="125"/>
        <v>16</v>
      </c>
      <c r="I1608" s="55" t="str">
        <f t="shared" si="126"/>
        <v>01</v>
      </c>
      <c r="J1608" s="55" t="str">
        <f t="shared" si="127"/>
        <v>2015</v>
      </c>
      <c r="K1608" s="53" t="str">
        <f t="shared" si="128"/>
        <v>16/01/2015</v>
      </c>
      <c r="L1608" s="53">
        <f t="shared" si="129"/>
        <v>42020</v>
      </c>
    </row>
    <row r="1609" spans="1:12" x14ac:dyDescent="0.3">
      <c r="A1609" t="s">
        <v>2240</v>
      </c>
      <c r="B1609">
        <v>585</v>
      </c>
      <c r="C1609">
        <v>585</v>
      </c>
      <c r="D1609">
        <v>585</v>
      </c>
      <c r="E1609">
        <v>585</v>
      </c>
      <c r="G1609" s="54">
        <v>-8.5000000000000006E-3</v>
      </c>
      <c r="H1609" s="55" t="str">
        <f t="shared" si="125"/>
        <v>20</v>
      </c>
      <c r="I1609" s="55" t="str">
        <f t="shared" si="126"/>
        <v>01</v>
      </c>
      <c r="J1609" s="55" t="str">
        <f t="shared" si="127"/>
        <v>2015</v>
      </c>
      <c r="K1609" s="53" t="str">
        <f t="shared" si="128"/>
        <v>20/01/2015</v>
      </c>
      <c r="L1609" s="53">
        <f t="shared" si="129"/>
        <v>42024</v>
      </c>
    </row>
    <row r="1610" spans="1:12" x14ac:dyDescent="0.3">
      <c r="A1610" t="s">
        <v>2241</v>
      </c>
      <c r="B1610">
        <v>583</v>
      </c>
      <c r="C1610">
        <v>583</v>
      </c>
      <c r="D1610">
        <v>583</v>
      </c>
      <c r="E1610">
        <v>583</v>
      </c>
      <c r="G1610" s="54">
        <v>-3.3999999999999998E-3</v>
      </c>
      <c r="H1610" s="55" t="str">
        <f t="shared" si="125"/>
        <v>21</v>
      </c>
      <c r="I1610" s="55" t="str">
        <f t="shared" si="126"/>
        <v>01</v>
      </c>
      <c r="J1610" s="55" t="str">
        <f t="shared" si="127"/>
        <v>2015</v>
      </c>
      <c r="K1610" s="53" t="str">
        <f t="shared" si="128"/>
        <v>21/01/2015</v>
      </c>
      <c r="L1610" s="53">
        <f t="shared" si="129"/>
        <v>42025</v>
      </c>
    </row>
    <row r="1611" spans="1:12" x14ac:dyDescent="0.3">
      <c r="A1611" t="s">
        <v>2242</v>
      </c>
      <c r="B1611">
        <v>583</v>
      </c>
      <c r="C1611">
        <v>583</v>
      </c>
      <c r="D1611">
        <v>583</v>
      </c>
      <c r="E1611">
        <v>583</v>
      </c>
      <c r="G1611" s="54">
        <v>0</v>
      </c>
      <c r="H1611" s="55" t="str">
        <f t="shared" si="125"/>
        <v>22</v>
      </c>
      <c r="I1611" s="55" t="str">
        <f t="shared" si="126"/>
        <v>01</v>
      </c>
      <c r="J1611" s="55" t="str">
        <f t="shared" si="127"/>
        <v>2015</v>
      </c>
      <c r="K1611" s="53" t="str">
        <f t="shared" si="128"/>
        <v>22/01/2015</v>
      </c>
      <c r="L1611" s="53">
        <f t="shared" si="129"/>
        <v>42026</v>
      </c>
    </row>
    <row r="1612" spans="1:12" x14ac:dyDescent="0.3">
      <c r="A1612" t="s">
        <v>2243</v>
      </c>
      <c r="B1612">
        <v>583</v>
      </c>
      <c r="C1612">
        <v>583</v>
      </c>
      <c r="D1612">
        <v>583</v>
      </c>
      <c r="E1612">
        <v>583</v>
      </c>
      <c r="G1612" s="54">
        <v>0</v>
      </c>
      <c r="H1612" s="55" t="str">
        <f t="shared" si="125"/>
        <v>23</v>
      </c>
      <c r="I1612" s="55" t="str">
        <f t="shared" si="126"/>
        <v>01</v>
      </c>
      <c r="J1612" s="55" t="str">
        <f t="shared" si="127"/>
        <v>2015</v>
      </c>
      <c r="K1612" s="53" t="str">
        <f t="shared" si="128"/>
        <v>23/01/2015</v>
      </c>
      <c r="L1612" s="53">
        <f t="shared" si="129"/>
        <v>42027</v>
      </c>
    </row>
    <row r="1613" spans="1:12" x14ac:dyDescent="0.3">
      <c r="A1613" t="s">
        <v>2244</v>
      </c>
      <c r="B1613">
        <v>583</v>
      </c>
      <c r="C1613">
        <v>583</v>
      </c>
      <c r="D1613">
        <v>583</v>
      </c>
      <c r="E1613">
        <v>583</v>
      </c>
      <c r="G1613" s="54">
        <v>0</v>
      </c>
      <c r="H1613" s="55" t="str">
        <f t="shared" si="125"/>
        <v>26</v>
      </c>
      <c r="I1613" s="55" t="str">
        <f t="shared" si="126"/>
        <v>01</v>
      </c>
      <c r="J1613" s="55" t="str">
        <f t="shared" si="127"/>
        <v>2015</v>
      </c>
      <c r="K1613" s="53" t="str">
        <f t="shared" si="128"/>
        <v>26/01/2015</v>
      </c>
      <c r="L1613" s="53">
        <f t="shared" si="129"/>
        <v>42030</v>
      </c>
    </row>
    <row r="1614" spans="1:12" x14ac:dyDescent="0.3">
      <c r="A1614" t="s">
        <v>2245</v>
      </c>
      <c r="B1614">
        <v>583</v>
      </c>
      <c r="C1614">
        <v>583</v>
      </c>
      <c r="D1614">
        <v>583</v>
      </c>
      <c r="E1614">
        <v>583</v>
      </c>
      <c r="G1614" s="54">
        <v>0</v>
      </c>
      <c r="H1614" s="55" t="str">
        <f t="shared" si="125"/>
        <v>27</v>
      </c>
      <c r="I1614" s="55" t="str">
        <f t="shared" si="126"/>
        <v>01</v>
      </c>
      <c r="J1614" s="55" t="str">
        <f t="shared" si="127"/>
        <v>2015</v>
      </c>
      <c r="K1614" s="53" t="str">
        <f t="shared" si="128"/>
        <v>27/01/2015</v>
      </c>
      <c r="L1614" s="53">
        <f t="shared" si="129"/>
        <v>42031</v>
      </c>
    </row>
    <row r="1615" spans="1:12" x14ac:dyDescent="0.3">
      <c r="A1615" t="s">
        <v>2246</v>
      </c>
      <c r="B1615">
        <v>572</v>
      </c>
      <c r="C1615">
        <v>572</v>
      </c>
      <c r="D1615">
        <v>572</v>
      </c>
      <c r="E1615">
        <v>572</v>
      </c>
      <c r="G1615" s="54">
        <v>-1.89E-2</v>
      </c>
      <c r="H1615" s="55" t="str">
        <f t="shared" si="125"/>
        <v>28</v>
      </c>
      <c r="I1615" s="55" t="str">
        <f t="shared" si="126"/>
        <v>01</v>
      </c>
      <c r="J1615" s="55" t="str">
        <f t="shared" si="127"/>
        <v>2015</v>
      </c>
      <c r="K1615" s="53" t="str">
        <f t="shared" si="128"/>
        <v>28/01/2015</v>
      </c>
      <c r="L1615" s="53">
        <f t="shared" si="129"/>
        <v>42032</v>
      </c>
    </row>
    <row r="1616" spans="1:12" x14ac:dyDescent="0.3">
      <c r="A1616" t="s">
        <v>2247</v>
      </c>
      <c r="B1616">
        <v>550</v>
      </c>
      <c r="C1616">
        <v>550</v>
      </c>
      <c r="D1616">
        <v>550</v>
      </c>
      <c r="E1616">
        <v>563</v>
      </c>
      <c r="G1616" s="54">
        <v>-3.85E-2</v>
      </c>
      <c r="H1616" s="55" t="str">
        <f t="shared" si="125"/>
        <v>29</v>
      </c>
      <c r="I1616" s="55" t="str">
        <f t="shared" si="126"/>
        <v>01</v>
      </c>
      <c r="J1616" s="55" t="str">
        <f t="shared" si="127"/>
        <v>2015</v>
      </c>
      <c r="K1616" s="53" t="str">
        <f t="shared" si="128"/>
        <v>29/01/2015</v>
      </c>
      <c r="L1616" s="53">
        <f t="shared" si="129"/>
        <v>42033</v>
      </c>
    </row>
    <row r="1617" spans="1:12" x14ac:dyDescent="0.3">
      <c r="A1617" t="s">
        <v>2248</v>
      </c>
      <c r="B1617">
        <v>550</v>
      </c>
      <c r="C1617">
        <v>550</v>
      </c>
      <c r="D1617">
        <v>550</v>
      </c>
      <c r="E1617">
        <v>550</v>
      </c>
      <c r="F1617" t="s">
        <v>2249</v>
      </c>
      <c r="G1617" s="54">
        <v>0</v>
      </c>
      <c r="H1617" s="55" t="str">
        <f t="shared" si="125"/>
        <v>30</v>
      </c>
      <c r="I1617" s="55" t="str">
        <f t="shared" si="126"/>
        <v>01</v>
      </c>
      <c r="J1617" s="55" t="str">
        <f t="shared" si="127"/>
        <v>2015</v>
      </c>
      <c r="K1617" s="53" t="str">
        <f t="shared" si="128"/>
        <v>30/01/2015</v>
      </c>
      <c r="L1617" s="53">
        <f t="shared" si="129"/>
        <v>42034</v>
      </c>
    </row>
    <row r="1618" spans="1:12" x14ac:dyDescent="0.3">
      <c r="A1618" s="53" t="s">
        <v>2250</v>
      </c>
      <c r="B1618">
        <v>550</v>
      </c>
      <c r="C1618">
        <v>550</v>
      </c>
      <c r="D1618">
        <v>550</v>
      </c>
      <c r="E1618">
        <v>550</v>
      </c>
      <c r="F1618" t="s">
        <v>2251</v>
      </c>
      <c r="G1618" s="54">
        <v>0</v>
      </c>
      <c r="H1618" s="55" t="str">
        <f t="shared" si="125"/>
        <v>02</v>
      </c>
      <c r="I1618" s="55" t="str">
        <f t="shared" si="126"/>
        <v>02</v>
      </c>
      <c r="J1618" s="55" t="str">
        <f t="shared" si="127"/>
        <v>2015</v>
      </c>
      <c r="K1618" s="53" t="str">
        <f t="shared" si="128"/>
        <v>02/02/2015</v>
      </c>
      <c r="L1618" s="53">
        <f t="shared" si="129"/>
        <v>42037</v>
      </c>
    </row>
    <row r="1619" spans="1:12" x14ac:dyDescent="0.3">
      <c r="A1619" s="53" t="s">
        <v>2252</v>
      </c>
      <c r="B1619">
        <v>547</v>
      </c>
      <c r="C1619">
        <v>547</v>
      </c>
      <c r="D1619">
        <v>547</v>
      </c>
      <c r="E1619">
        <v>547</v>
      </c>
      <c r="G1619" s="54">
        <v>-5.4999999999999997E-3</v>
      </c>
      <c r="H1619" s="55" t="str">
        <f t="shared" si="125"/>
        <v>03</v>
      </c>
      <c r="I1619" s="55" t="str">
        <f t="shared" si="126"/>
        <v>02</v>
      </c>
      <c r="J1619" s="55" t="str">
        <f t="shared" si="127"/>
        <v>2015</v>
      </c>
      <c r="K1619" s="53" t="str">
        <f t="shared" si="128"/>
        <v>03/02/2015</v>
      </c>
      <c r="L1619" s="53">
        <f t="shared" si="129"/>
        <v>42038</v>
      </c>
    </row>
    <row r="1620" spans="1:12" x14ac:dyDescent="0.3">
      <c r="A1620" s="53" t="s">
        <v>2253</v>
      </c>
      <c r="B1620">
        <v>542</v>
      </c>
      <c r="C1620">
        <v>542</v>
      </c>
      <c r="D1620">
        <v>542</v>
      </c>
      <c r="E1620">
        <v>542</v>
      </c>
      <c r="G1620" s="54">
        <v>-9.1000000000000004E-3</v>
      </c>
      <c r="H1620" s="55" t="str">
        <f t="shared" si="125"/>
        <v>04</v>
      </c>
      <c r="I1620" s="55" t="str">
        <f t="shared" si="126"/>
        <v>02</v>
      </c>
      <c r="J1620" s="55" t="str">
        <f t="shared" si="127"/>
        <v>2015</v>
      </c>
      <c r="K1620" s="53" t="str">
        <f t="shared" si="128"/>
        <v>04/02/2015</v>
      </c>
      <c r="L1620" s="53">
        <f t="shared" si="129"/>
        <v>42039</v>
      </c>
    </row>
    <row r="1621" spans="1:12" x14ac:dyDescent="0.3">
      <c r="A1621" s="53" t="s">
        <v>2254</v>
      </c>
      <c r="B1621">
        <v>542</v>
      </c>
      <c r="C1621">
        <v>542</v>
      </c>
      <c r="D1621">
        <v>542</v>
      </c>
      <c r="E1621">
        <v>540</v>
      </c>
      <c r="G1621" s="54">
        <v>0</v>
      </c>
      <c r="H1621" s="55" t="str">
        <f t="shared" si="125"/>
        <v>05</v>
      </c>
      <c r="I1621" s="55" t="str">
        <f t="shared" si="126"/>
        <v>02</v>
      </c>
      <c r="J1621" s="55" t="str">
        <f t="shared" si="127"/>
        <v>2015</v>
      </c>
      <c r="K1621" s="53" t="str">
        <f t="shared" si="128"/>
        <v>05/02/2015</v>
      </c>
      <c r="L1621" s="53">
        <f t="shared" si="129"/>
        <v>42040</v>
      </c>
    </row>
    <row r="1622" spans="1:12" x14ac:dyDescent="0.3">
      <c r="A1622" s="53" t="s">
        <v>2255</v>
      </c>
      <c r="B1622">
        <v>540</v>
      </c>
      <c r="C1622">
        <v>540</v>
      </c>
      <c r="D1622">
        <v>540</v>
      </c>
      <c r="E1622">
        <v>540</v>
      </c>
      <c r="G1622" s="54">
        <v>-3.7000000000000002E-3</v>
      </c>
      <c r="H1622" s="55" t="str">
        <f t="shared" si="125"/>
        <v>06</v>
      </c>
      <c r="I1622" s="55" t="str">
        <f t="shared" si="126"/>
        <v>02</v>
      </c>
      <c r="J1622" s="55" t="str">
        <f t="shared" si="127"/>
        <v>2015</v>
      </c>
      <c r="K1622" s="53" t="str">
        <f t="shared" si="128"/>
        <v>06/02/2015</v>
      </c>
      <c r="L1622" s="53">
        <f t="shared" si="129"/>
        <v>42041</v>
      </c>
    </row>
    <row r="1623" spans="1:12" x14ac:dyDescent="0.3">
      <c r="A1623" s="53" t="s">
        <v>2256</v>
      </c>
      <c r="B1623">
        <v>538</v>
      </c>
      <c r="C1623">
        <v>538</v>
      </c>
      <c r="D1623">
        <v>538</v>
      </c>
      <c r="E1623">
        <v>538</v>
      </c>
      <c r="G1623" s="54">
        <v>-3.7000000000000002E-3</v>
      </c>
      <c r="H1623" s="55" t="str">
        <f t="shared" si="125"/>
        <v>09</v>
      </c>
      <c r="I1623" s="55" t="str">
        <f t="shared" si="126"/>
        <v>02</v>
      </c>
      <c r="J1623" s="55" t="str">
        <f t="shared" si="127"/>
        <v>2015</v>
      </c>
      <c r="K1623" s="53" t="str">
        <f t="shared" si="128"/>
        <v>09/02/2015</v>
      </c>
      <c r="L1623" s="53">
        <f t="shared" si="129"/>
        <v>42044</v>
      </c>
    </row>
    <row r="1624" spans="1:12" x14ac:dyDescent="0.3">
      <c r="A1624" s="53" t="s">
        <v>2257</v>
      </c>
      <c r="B1624">
        <v>537</v>
      </c>
      <c r="C1624">
        <v>537</v>
      </c>
      <c r="D1624">
        <v>537</v>
      </c>
      <c r="E1624">
        <v>537</v>
      </c>
      <c r="G1624" s="54">
        <v>-1.9E-3</v>
      </c>
      <c r="H1624" s="55" t="str">
        <f t="shared" si="125"/>
        <v>10</v>
      </c>
      <c r="I1624" s="55" t="str">
        <f t="shared" si="126"/>
        <v>02</v>
      </c>
      <c r="J1624" s="55" t="str">
        <f t="shared" si="127"/>
        <v>2015</v>
      </c>
      <c r="K1624" s="53" t="str">
        <f t="shared" si="128"/>
        <v>10/02/2015</v>
      </c>
      <c r="L1624" s="53">
        <f t="shared" si="129"/>
        <v>42045</v>
      </c>
    </row>
    <row r="1625" spans="1:12" x14ac:dyDescent="0.3">
      <c r="A1625" s="53" t="s">
        <v>2258</v>
      </c>
      <c r="B1625">
        <v>535</v>
      </c>
      <c r="C1625">
        <v>535</v>
      </c>
      <c r="D1625">
        <v>535</v>
      </c>
      <c r="E1625">
        <v>535</v>
      </c>
      <c r="G1625" s="54">
        <v>-3.7000000000000002E-3</v>
      </c>
      <c r="H1625" s="55" t="str">
        <f t="shared" si="125"/>
        <v>11</v>
      </c>
      <c r="I1625" s="55" t="str">
        <f t="shared" si="126"/>
        <v>02</v>
      </c>
      <c r="J1625" s="55" t="str">
        <f t="shared" si="127"/>
        <v>2015</v>
      </c>
      <c r="K1625" s="53" t="str">
        <f t="shared" si="128"/>
        <v>11/02/2015</v>
      </c>
      <c r="L1625" s="53">
        <f t="shared" si="129"/>
        <v>42046</v>
      </c>
    </row>
    <row r="1626" spans="1:12" x14ac:dyDescent="0.3">
      <c r="A1626" s="53" t="s">
        <v>2259</v>
      </c>
      <c r="B1626">
        <v>532</v>
      </c>
      <c r="C1626">
        <v>532</v>
      </c>
      <c r="D1626">
        <v>532</v>
      </c>
      <c r="E1626">
        <v>532</v>
      </c>
      <c r="G1626" s="54">
        <v>-5.5999999999999999E-3</v>
      </c>
      <c r="H1626" s="55" t="str">
        <f t="shared" si="125"/>
        <v>12</v>
      </c>
      <c r="I1626" s="55" t="str">
        <f t="shared" si="126"/>
        <v>02</v>
      </c>
      <c r="J1626" s="55" t="str">
        <f t="shared" si="127"/>
        <v>2015</v>
      </c>
      <c r="K1626" s="53" t="str">
        <f t="shared" si="128"/>
        <v>12/02/2015</v>
      </c>
      <c r="L1626" s="53">
        <f t="shared" si="129"/>
        <v>42047</v>
      </c>
    </row>
    <row r="1627" spans="1:12" x14ac:dyDescent="0.3">
      <c r="A1627" t="s">
        <v>2260</v>
      </c>
      <c r="B1627">
        <v>532</v>
      </c>
      <c r="C1627">
        <v>532</v>
      </c>
      <c r="D1627">
        <v>532</v>
      </c>
      <c r="E1627">
        <v>532</v>
      </c>
      <c r="G1627" s="54">
        <v>0</v>
      </c>
      <c r="H1627" s="55" t="str">
        <f t="shared" si="125"/>
        <v>13</v>
      </c>
      <c r="I1627" s="55" t="str">
        <f t="shared" si="126"/>
        <v>02</v>
      </c>
      <c r="J1627" s="55" t="str">
        <f t="shared" si="127"/>
        <v>2015</v>
      </c>
      <c r="K1627" s="53" t="str">
        <f t="shared" si="128"/>
        <v>13/02/2015</v>
      </c>
      <c r="L1627" s="53">
        <f t="shared" si="129"/>
        <v>42048</v>
      </c>
    </row>
    <row r="1628" spans="1:12" x14ac:dyDescent="0.3">
      <c r="A1628" t="s">
        <v>2261</v>
      </c>
      <c r="B1628">
        <v>530</v>
      </c>
      <c r="C1628">
        <v>530</v>
      </c>
      <c r="D1628">
        <v>530</v>
      </c>
      <c r="E1628">
        <v>530</v>
      </c>
      <c r="G1628" s="54">
        <v>-3.8E-3</v>
      </c>
      <c r="H1628" s="55" t="str">
        <f t="shared" si="125"/>
        <v>17</v>
      </c>
      <c r="I1628" s="55" t="str">
        <f t="shared" si="126"/>
        <v>02</v>
      </c>
      <c r="J1628" s="55" t="str">
        <f t="shared" si="127"/>
        <v>2015</v>
      </c>
      <c r="K1628" s="53" t="str">
        <f t="shared" si="128"/>
        <v>17/02/2015</v>
      </c>
      <c r="L1628" s="53">
        <f t="shared" si="129"/>
        <v>42052</v>
      </c>
    </row>
    <row r="1629" spans="1:12" x14ac:dyDescent="0.3">
      <c r="A1629" t="s">
        <v>2262</v>
      </c>
      <c r="B1629">
        <v>530</v>
      </c>
      <c r="C1629">
        <v>530</v>
      </c>
      <c r="D1629">
        <v>530</v>
      </c>
      <c r="E1629">
        <v>530</v>
      </c>
      <c r="G1629" s="54">
        <v>0</v>
      </c>
      <c r="H1629" s="55" t="str">
        <f t="shared" si="125"/>
        <v>18</v>
      </c>
      <c r="I1629" s="55" t="str">
        <f t="shared" si="126"/>
        <v>02</v>
      </c>
      <c r="J1629" s="55" t="str">
        <f t="shared" si="127"/>
        <v>2015</v>
      </c>
      <c r="K1629" s="53" t="str">
        <f t="shared" si="128"/>
        <v>18/02/2015</v>
      </c>
      <c r="L1629" s="53">
        <f t="shared" si="129"/>
        <v>42053</v>
      </c>
    </row>
    <row r="1630" spans="1:12" x14ac:dyDescent="0.3">
      <c r="A1630" t="s">
        <v>2263</v>
      </c>
      <c r="B1630">
        <v>530</v>
      </c>
      <c r="C1630">
        <v>530</v>
      </c>
      <c r="D1630">
        <v>530</v>
      </c>
      <c r="E1630">
        <v>530</v>
      </c>
      <c r="G1630" s="54">
        <v>0</v>
      </c>
      <c r="H1630" s="55" t="str">
        <f t="shared" si="125"/>
        <v>19</v>
      </c>
      <c r="I1630" s="55" t="str">
        <f t="shared" si="126"/>
        <v>02</v>
      </c>
      <c r="J1630" s="55" t="str">
        <f t="shared" si="127"/>
        <v>2015</v>
      </c>
      <c r="K1630" s="53" t="str">
        <f t="shared" si="128"/>
        <v>19/02/2015</v>
      </c>
      <c r="L1630" s="53">
        <f t="shared" si="129"/>
        <v>42054</v>
      </c>
    </row>
    <row r="1631" spans="1:12" x14ac:dyDescent="0.3">
      <c r="A1631" t="s">
        <v>2264</v>
      </c>
      <c r="B1631">
        <v>530</v>
      </c>
      <c r="C1631">
        <v>530</v>
      </c>
      <c r="D1631">
        <v>530</v>
      </c>
      <c r="E1631">
        <v>530</v>
      </c>
      <c r="G1631" s="54">
        <v>0</v>
      </c>
      <c r="H1631" s="55" t="str">
        <f t="shared" si="125"/>
        <v>20</v>
      </c>
      <c r="I1631" s="55" t="str">
        <f t="shared" si="126"/>
        <v>02</v>
      </c>
      <c r="J1631" s="55" t="str">
        <f t="shared" si="127"/>
        <v>2015</v>
      </c>
      <c r="K1631" s="53" t="str">
        <f t="shared" si="128"/>
        <v>20/02/2015</v>
      </c>
      <c r="L1631" s="53">
        <f t="shared" si="129"/>
        <v>42055</v>
      </c>
    </row>
    <row r="1632" spans="1:12" x14ac:dyDescent="0.3">
      <c r="A1632" t="s">
        <v>2265</v>
      </c>
      <c r="B1632">
        <v>530</v>
      </c>
      <c r="C1632">
        <v>530</v>
      </c>
      <c r="D1632">
        <v>530</v>
      </c>
      <c r="E1632">
        <v>530</v>
      </c>
      <c r="G1632" s="54">
        <v>0</v>
      </c>
      <c r="H1632" s="55" t="str">
        <f t="shared" si="125"/>
        <v>23</v>
      </c>
      <c r="I1632" s="55" t="str">
        <f t="shared" si="126"/>
        <v>02</v>
      </c>
      <c r="J1632" s="55" t="str">
        <f t="shared" si="127"/>
        <v>2015</v>
      </c>
      <c r="K1632" s="53" t="str">
        <f t="shared" si="128"/>
        <v>23/02/2015</v>
      </c>
      <c r="L1632" s="53">
        <f t="shared" si="129"/>
        <v>42058</v>
      </c>
    </row>
    <row r="1633" spans="1:12" x14ac:dyDescent="0.3">
      <c r="A1633" t="s">
        <v>2266</v>
      </c>
      <c r="B1633">
        <v>528</v>
      </c>
      <c r="C1633">
        <v>528</v>
      </c>
      <c r="D1633">
        <v>528</v>
      </c>
      <c r="E1633">
        <v>528</v>
      </c>
      <c r="G1633" s="54">
        <v>-3.8E-3</v>
      </c>
      <c r="H1633" s="55" t="str">
        <f t="shared" si="125"/>
        <v>24</v>
      </c>
      <c r="I1633" s="55" t="str">
        <f t="shared" si="126"/>
        <v>02</v>
      </c>
      <c r="J1633" s="55" t="str">
        <f t="shared" si="127"/>
        <v>2015</v>
      </c>
      <c r="K1633" s="53" t="str">
        <f t="shared" si="128"/>
        <v>24/02/2015</v>
      </c>
      <c r="L1633" s="53">
        <f t="shared" si="129"/>
        <v>42059</v>
      </c>
    </row>
    <row r="1634" spans="1:12" x14ac:dyDescent="0.3">
      <c r="A1634" t="s">
        <v>2267</v>
      </c>
      <c r="B1634">
        <v>503</v>
      </c>
      <c r="C1634">
        <v>503</v>
      </c>
      <c r="D1634">
        <v>503</v>
      </c>
      <c r="E1634">
        <v>503</v>
      </c>
      <c r="G1634" s="54">
        <v>-4.7300000000000002E-2</v>
      </c>
      <c r="H1634" s="55" t="str">
        <f t="shared" si="125"/>
        <v>25</v>
      </c>
      <c r="I1634" s="55" t="str">
        <f t="shared" si="126"/>
        <v>02</v>
      </c>
      <c r="J1634" s="55" t="str">
        <f t="shared" si="127"/>
        <v>2015</v>
      </c>
      <c r="K1634" s="53" t="str">
        <f t="shared" si="128"/>
        <v>25/02/2015</v>
      </c>
      <c r="L1634" s="53">
        <f t="shared" si="129"/>
        <v>42060</v>
      </c>
    </row>
    <row r="1635" spans="1:12" x14ac:dyDescent="0.3">
      <c r="A1635" t="s">
        <v>2268</v>
      </c>
      <c r="B1635">
        <v>503</v>
      </c>
      <c r="C1635">
        <v>503</v>
      </c>
      <c r="D1635">
        <v>503</v>
      </c>
      <c r="E1635">
        <v>503</v>
      </c>
      <c r="G1635" s="54">
        <v>0</v>
      </c>
      <c r="H1635" s="55" t="str">
        <f t="shared" si="125"/>
        <v>26</v>
      </c>
      <c r="I1635" s="55" t="str">
        <f t="shared" si="126"/>
        <v>02</v>
      </c>
      <c r="J1635" s="55" t="str">
        <f t="shared" si="127"/>
        <v>2015</v>
      </c>
      <c r="K1635" s="53" t="str">
        <f t="shared" si="128"/>
        <v>26/02/2015</v>
      </c>
      <c r="L1635" s="53">
        <f t="shared" si="129"/>
        <v>42061</v>
      </c>
    </row>
    <row r="1636" spans="1:12" x14ac:dyDescent="0.3">
      <c r="A1636" t="s">
        <v>2269</v>
      </c>
      <c r="B1636">
        <v>503</v>
      </c>
      <c r="C1636">
        <v>503</v>
      </c>
      <c r="D1636">
        <v>503</v>
      </c>
      <c r="E1636">
        <v>503</v>
      </c>
      <c r="G1636" s="54">
        <v>0</v>
      </c>
      <c r="H1636" s="55" t="str">
        <f t="shared" si="125"/>
        <v>27</v>
      </c>
      <c r="I1636" s="55" t="str">
        <f t="shared" si="126"/>
        <v>02</v>
      </c>
      <c r="J1636" s="55" t="str">
        <f t="shared" si="127"/>
        <v>2015</v>
      </c>
      <c r="K1636" s="53" t="str">
        <f t="shared" si="128"/>
        <v>27/02/2015</v>
      </c>
      <c r="L1636" s="53">
        <f t="shared" si="129"/>
        <v>42062</v>
      </c>
    </row>
    <row r="1637" spans="1:12" x14ac:dyDescent="0.3">
      <c r="A1637" s="53" t="s">
        <v>2270</v>
      </c>
      <c r="B1637">
        <v>500</v>
      </c>
      <c r="C1637">
        <v>500</v>
      </c>
      <c r="D1637">
        <v>500</v>
      </c>
      <c r="E1637">
        <v>501</v>
      </c>
      <c r="G1637" s="54">
        <v>-6.0000000000000001E-3</v>
      </c>
      <c r="H1637" s="55" t="str">
        <f t="shared" si="125"/>
        <v>02</v>
      </c>
      <c r="I1637" s="55" t="str">
        <f t="shared" si="126"/>
        <v>03</v>
      </c>
      <c r="J1637" s="55" t="str">
        <f t="shared" si="127"/>
        <v>2015</v>
      </c>
      <c r="K1637" s="53" t="str">
        <f t="shared" si="128"/>
        <v>02/03/2015</v>
      </c>
      <c r="L1637" s="53">
        <f t="shared" si="129"/>
        <v>42065</v>
      </c>
    </row>
    <row r="1638" spans="1:12" x14ac:dyDescent="0.3">
      <c r="A1638" s="53" t="s">
        <v>2271</v>
      </c>
      <c r="B1638">
        <v>500</v>
      </c>
      <c r="C1638">
        <v>500</v>
      </c>
      <c r="D1638">
        <v>500</v>
      </c>
      <c r="E1638">
        <v>500</v>
      </c>
      <c r="G1638" s="54">
        <v>0</v>
      </c>
      <c r="H1638" s="55" t="str">
        <f t="shared" si="125"/>
        <v>03</v>
      </c>
      <c r="I1638" s="55" t="str">
        <f t="shared" si="126"/>
        <v>03</v>
      </c>
      <c r="J1638" s="55" t="str">
        <f t="shared" si="127"/>
        <v>2015</v>
      </c>
      <c r="K1638" s="53" t="str">
        <f t="shared" si="128"/>
        <v>03/03/2015</v>
      </c>
      <c r="L1638" s="53">
        <f t="shared" si="129"/>
        <v>42066</v>
      </c>
    </row>
    <row r="1639" spans="1:12" x14ac:dyDescent="0.3">
      <c r="A1639" s="53" t="s">
        <v>2272</v>
      </c>
      <c r="B1639">
        <v>500</v>
      </c>
      <c r="C1639">
        <v>500</v>
      </c>
      <c r="D1639">
        <v>500</v>
      </c>
      <c r="E1639">
        <v>500</v>
      </c>
      <c r="G1639" s="54">
        <v>0</v>
      </c>
      <c r="H1639" s="55" t="str">
        <f t="shared" si="125"/>
        <v>04</v>
      </c>
      <c r="I1639" s="55" t="str">
        <f t="shared" si="126"/>
        <v>03</v>
      </c>
      <c r="J1639" s="55" t="str">
        <f t="shared" si="127"/>
        <v>2015</v>
      </c>
      <c r="K1639" s="53" t="str">
        <f t="shared" si="128"/>
        <v>04/03/2015</v>
      </c>
      <c r="L1639" s="53">
        <f t="shared" si="129"/>
        <v>42067</v>
      </c>
    </row>
    <row r="1640" spans="1:12" x14ac:dyDescent="0.3">
      <c r="A1640" s="53" t="s">
        <v>2273</v>
      </c>
      <c r="B1640">
        <v>500</v>
      </c>
      <c r="C1640">
        <v>500</v>
      </c>
      <c r="D1640">
        <v>500</v>
      </c>
      <c r="E1640">
        <v>500</v>
      </c>
      <c r="G1640" s="54">
        <v>0</v>
      </c>
      <c r="H1640" s="55" t="str">
        <f t="shared" si="125"/>
        <v>05</v>
      </c>
      <c r="I1640" s="55" t="str">
        <f t="shared" si="126"/>
        <v>03</v>
      </c>
      <c r="J1640" s="55" t="str">
        <f t="shared" si="127"/>
        <v>2015</v>
      </c>
      <c r="K1640" s="53" t="str">
        <f t="shared" si="128"/>
        <v>05/03/2015</v>
      </c>
      <c r="L1640" s="53">
        <f t="shared" si="129"/>
        <v>42068</v>
      </c>
    </row>
    <row r="1641" spans="1:12" x14ac:dyDescent="0.3">
      <c r="A1641" s="53" t="s">
        <v>2274</v>
      </c>
      <c r="B1641">
        <v>500</v>
      </c>
      <c r="C1641">
        <v>500</v>
      </c>
      <c r="D1641">
        <v>500</v>
      </c>
      <c r="E1641">
        <v>500</v>
      </c>
      <c r="G1641" s="54">
        <v>0</v>
      </c>
      <c r="H1641" s="55" t="str">
        <f t="shared" si="125"/>
        <v>06</v>
      </c>
      <c r="I1641" s="55" t="str">
        <f t="shared" si="126"/>
        <v>03</v>
      </c>
      <c r="J1641" s="55" t="str">
        <f t="shared" si="127"/>
        <v>2015</v>
      </c>
      <c r="K1641" s="53" t="str">
        <f t="shared" si="128"/>
        <v>06/03/2015</v>
      </c>
      <c r="L1641" s="53">
        <f t="shared" si="129"/>
        <v>42069</v>
      </c>
    </row>
    <row r="1642" spans="1:12" x14ac:dyDescent="0.3">
      <c r="A1642" s="53" t="s">
        <v>2275</v>
      </c>
      <c r="B1642">
        <v>500</v>
      </c>
      <c r="C1642">
        <v>500</v>
      </c>
      <c r="D1642">
        <v>500</v>
      </c>
      <c r="E1642">
        <v>500</v>
      </c>
      <c r="G1642" s="54">
        <v>0</v>
      </c>
      <c r="H1642" s="55" t="str">
        <f t="shared" si="125"/>
        <v>09</v>
      </c>
      <c r="I1642" s="55" t="str">
        <f t="shared" si="126"/>
        <v>03</v>
      </c>
      <c r="J1642" s="55" t="str">
        <f t="shared" si="127"/>
        <v>2015</v>
      </c>
      <c r="K1642" s="53" t="str">
        <f t="shared" si="128"/>
        <v>09/03/2015</v>
      </c>
      <c r="L1642" s="53">
        <f t="shared" si="129"/>
        <v>42072</v>
      </c>
    </row>
    <row r="1643" spans="1:12" x14ac:dyDescent="0.3">
      <c r="A1643" s="53" t="s">
        <v>2276</v>
      </c>
      <c r="B1643">
        <v>500</v>
      </c>
      <c r="C1643">
        <v>500</v>
      </c>
      <c r="D1643">
        <v>500</v>
      </c>
      <c r="E1643">
        <v>500</v>
      </c>
      <c r="G1643" s="54">
        <v>0</v>
      </c>
      <c r="H1643" s="55" t="str">
        <f t="shared" si="125"/>
        <v>10</v>
      </c>
      <c r="I1643" s="55" t="str">
        <f t="shared" si="126"/>
        <v>03</v>
      </c>
      <c r="J1643" s="55" t="str">
        <f t="shared" si="127"/>
        <v>2015</v>
      </c>
      <c r="K1643" s="53" t="str">
        <f t="shared" si="128"/>
        <v>10/03/2015</v>
      </c>
      <c r="L1643" s="53">
        <f t="shared" si="129"/>
        <v>42073</v>
      </c>
    </row>
    <row r="1644" spans="1:12" x14ac:dyDescent="0.3">
      <c r="A1644" s="53" t="s">
        <v>2277</v>
      </c>
      <c r="B1644">
        <v>495</v>
      </c>
      <c r="C1644">
        <v>495</v>
      </c>
      <c r="D1644">
        <v>495</v>
      </c>
      <c r="E1644">
        <v>495</v>
      </c>
      <c r="G1644" s="54">
        <v>-0.01</v>
      </c>
      <c r="H1644" s="55" t="str">
        <f t="shared" si="125"/>
        <v>11</v>
      </c>
      <c r="I1644" s="55" t="str">
        <f t="shared" si="126"/>
        <v>03</v>
      </c>
      <c r="J1644" s="55" t="str">
        <f t="shared" si="127"/>
        <v>2015</v>
      </c>
      <c r="K1644" s="53" t="str">
        <f t="shared" si="128"/>
        <v>11/03/2015</v>
      </c>
      <c r="L1644" s="53">
        <f t="shared" si="129"/>
        <v>42074</v>
      </c>
    </row>
    <row r="1645" spans="1:12" x14ac:dyDescent="0.3">
      <c r="A1645" s="53" t="s">
        <v>2278</v>
      </c>
      <c r="B1645">
        <v>495</v>
      </c>
      <c r="C1645">
        <v>495</v>
      </c>
      <c r="D1645">
        <v>495</v>
      </c>
      <c r="E1645">
        <v>495</v>
      </c>
      <c r="G1645" s="54">
        <v>0</v>
      </c>
      <c r="H1645" s="55" t="str">
        <f t="shared" si="125"/>
        <v>12</v>
      </c>
      <c r="I1645" s="55" t="str">
        <f t="shared" si="126"/>
        <v>03</v>
      </c>
      <c r="J1645" s="55" t="str">
        <f t="shared" si="127"/>
        <v>2015</v>
      </c>
      <c r="K1645" s="53" t="str">
        <f t="shared" si="128"/>
        <v>12/03/2015</v>
      </c>
      <c r="L1645" s="53">
        <f t="shared" si="129"/>
        <v>42075</v>
      </c>
    </row>
    <row r="1646" spans="1:12" x14ac:dyDescent="0.3">
      <c r="A1646" t="s">
        <v>2279</v>
      </c>
      <c r="B1646">
        <v>495</v>
      </c>
      <c r="C1646">
        <v>495</v>
      </c>
      <c r="D1646">
        <v>495</v>
      </c>
      <c r="E1646">
        <v>495</v>
      </c>
      <c r="G1646" s="54">
        <v>0</v>
      </c>
      <c r="H1646" s="55" t="str">
        <f t="shared" si="125"/>
        <v>13</v>
      </c>
      <c r="I1646" s="55" t="str">
        <f t="shared" si="126"/>
        <v>03</v>
      </c>
      <c r="J1646" s="55" t="str">
        <f t="shared" si="127"/>
        <v>2015</v>
      </c>
      <c r="K1646" s="53" t="str">
        <f t="shared" si="128"/>
        <v>13/03/2015</v>
      </c>
      <c r="L1646" s="53">
        <f t="shared" si="129"/>
        <v>42076</v>
      </c>
    </row>
    <row r="1647" spans="1:12" x14ac:dyDescent="0.3">
      <c r="A1647" t="s">
        <v>2280</v>
      </c>
      <c r="B1647">
        <v>495</v>
      </c>
      <c r="C1647">
        <v>495</v>
      </c>
      <c r="D1647">
        <v>495</v>
      </c>
      <c r="E1647">
        <v>495</v>
      </c>
      <c r="G1647" s="54">
        <v>0</v>
      </c>
      <c r="H1647" s="55" t="str">
        <f t="shared" si="125"/>
        <v>16</v>
      </c>
      <c r="I1647" s="55" t="str">
        <f t="shared" si="126"/>
        <v>03</v>
      </c>
      <c r="J1647" s="55" t="str">
        <f t="shared" si="127"/>
        <v>2015</v>
      </c>
      <c r="K1647" s="53" t="str">
        <f t="shared" si="128"/>
        <v>16/03/2015</v>
      </c>
      <c r="L1647" s="53">
        <f t="shared" si="129"/>
        <v>42079</v>
      </c>
    </row>
    <row r="1648" spans="1:12" x14ac:dyDescent="0.3">
      <c r="A1648" t="s">
        <v>2281</v>
      </c>
      <c r="B1648">
        <v>495</v>
      </c>
      <c r="C1648">
        <v>495</v>
      </c>
      <c r="D1648">
        <v>495</v>
      </c>
      <c r="E1648">
        <v>495</v>
      </c>
      <c r="G1648" s="54">
        <v>0</v>
      </c>
      <c r="H1648" s="55" t="str">
        <f t="shared" si="125"/>
        <v>17</v>
      </c>
      <c r="I1648" s="55" t="str">
        <f t="shared" si="126"/>
        <v>03</v>
      </c>
      <c r="J1648" s="55" t="str">
        <f t="shared" si="127"/>
        <v>2015</v>
      </c>
      <c r="K1648" s="53" t="str">
        <f t="shared" si="128"/>
        <v>17/03/2015</v>
      </c>
      <c r="L1648" s="53">
        <f t="shared" si="129"/>
        <v>42080</v>
      </c>
    </row>
    <row r="1649" spans="1:12" x14ac:dyDescent="0.3">
      <c r="A1649" t="s">
        <v>2282</v>
      </c>
      <c r="B1649">
        <v>491</v>
      </c>
      <c r="C1649">
        <v>491</v>
      </c>
      <c r="D1649">
        <v>491</v>
      </c>
      <c r="E1649">
        <v>491</v>
      </c>
      <c r="G1649" s="54">
        <v>-8.0999999999999996E-3</v>
      </c>
      <c r="H1649" s="55" t="str">
        <f t="shared" si="125"/>
        <v>18</v>
      </c>
      <c r="I1649" s="55" t="str">
        <f t="shared" si="126"/>
        <v>03</v>
      </c>
      <c r="J1649" s="55" t="str">
        <f t="shared" si="127"/>
        <v>2015</v>
      </c>
      <c r="K1649" s="53" t="str">
        <f t="shared" si="128"/>
        <v>18/03/2015</v>
      </c>
      <c r="L1649" s="53">
        <f t="shared" si="129"/>
        <v>42081</v>
      </c>
    </row>
    <row r="1650" spans="1:12" x14ac:dyDescent="0.3">
      <c r="A1650" t="s">
        <v>2283</v>
      </c>
      <c r="B1650">
        <v>491</v>
      </c>
      <c r="C1650">
        <v>491</v>
      </c>
      <c r="D1650">
        <v>491</v>
      </c>
      <c r="E1650">
        <v>491</v>
      </c>
      <c r="G1650" s="54">
        <v>0</v>
      </c>
      <c r="H1650" s="55" t="str">
        <f t="shared" si="125"/>
        <v>19</v>
      </c>
      <c r="I1650" s="55" t="str">
        <f t="shared" si="126"/>
        <v>03</v>
      </c>
      <c r="J1650" s="55" t="str">
        <f t="shared" si="127"/>
        <v>2015</v>
      </c>
      <c r="K1650" s="53" t="str">
        <f t="shared" si="128"/>
        <v>19/03/2015</v>
      </c>
      <c r="L1650" s="53">
        <f t="shared" si="129"/>
        <v>42082</v>
      </c>
    </row>
    <row r="1651" spans="1:12" x14ac:dyDescent="0.3">
      <c r="A1651" t="s">
        <v>2284</v>
      </c>
      <c r="B1651">
        <v>491</v>
      </c>
      <c r="C1651">
        <v>491</v>
      </c>
      <c r="D1651">
        <v>491</v>
      </c>
      <c r="E1651">
        <v>491</v>
      </c>
      <c r="G1651" s="54">
        <v>0</v>
      </c>
      <c r="H1651" s="55" t="str">
        <f t="shared" si="125"/>
        <v>20</v>
      </c>
      <c r="I1651" s="55" t="str">
        <f t="shared" si="126"/>
        <v>03</v>
      </c>
      <c r="J1651" s="55" t="str">
        <f t="shared" si="127"/>
        <v>2015</v>
      </c>
      <c r="K1651" s="53" t="str">
        <f t="shared" si="128"/>
        <v>20/03/2015</v>
      </c>
      <c r="L1651" s="53">
        <f t="shared" si="129"/>
        <v>42083</v>
      </c>
    </row>
    <row r="1652" spans="1:12" x14ac:dyDescent="0.3">
      <c r="A1652" t="s">
        <v>2285</v>
      </c>
      <c r="B1652">
        <v>491</v>
      </c>
      <c r="C1652">
        <v>491</v>
      </c>
      <c r="D1652">
        <v>491</v>
      </c>
      <c r="E1652">
        <v>491</v>
      </c>
      <c r="G1652" s="54">
        <v>0</v>
      </c>
      <c r="H1652" s="55" t="str">
        <f t="shared" si="125"/>
        <v>23</v>
      </c>
      <c r="I1652" s="55" t="str">
        <f t="shared" si="126"/>
        <v>03</v>
      </c>
      <c r="J1652" s="55" t="str">
        <f t="shared" si="127"/>
        <v>2015</v>
      </c>
      <c r="K1652" s="53" t="str">
        <f t="shared" si="128"/>
        <v>23/03/2015</v>
      </c>
      <c r="L1652" s="53">
        <f t="shared" si="129"/>
        <v>42086</v>
      </c>
    </row>
    <row r="1653" spans="1:12" x14ac:dyDescent="0.3">
      <c r="A1653" t="s">
        <v>2286</v>
      </c>
      <c r="B1653">
        <v>491</v>
      </c>
      <c r="C1653">
        <v>491</v>
      </c>
      <c r="D1653">
        <v>491</v>
      </c>
      <c r="E1653">
        <v>491</v>
      </c>
      <c r="G1653" s="54">
        <v>0</v>
      </c>
      <c r="H1653" s="55" t="str">
        <f t="shared" si="125"/>
        <v>24</v>
      </c>
      <c r="I1653" s="55" t="str">
        <f t="shared" si="126"/>
        <v>03</v>
      </c>
      <c r="J1653" s="55" t="str">
        <f t="shared" si="127"/>
        <v>2015</v>
      </c>
      <c r="K1653" s="53" t="str">
        <f t="shared" si="128"/>
        <v>24/03/2015</v>
      </c>
      <c r="L1653" s="53">
        <f t="shared" si="129"/>
        <v>42087</v>
      </c>
    </row>
    <row r="1654" spans="1:12" x14ac:dyDescent="0.3">
      <c r="A1654" t="s">
        <v>2287</v>
      </c>
      <c r="B1654">
        <v>480</v>
      </c>
      <c r="C1654">
        <v>480</v>
      </c>
      <c r="D1654">
        <v>480</v>
      </c>
      <c r="E1654">
        <v>480</v>
      </c>
      <c r="G1654" s="54">
        <v>-2.24E-2</v>
      </c>
      <c r="H1654" s="55" t="str">
        <f t="shared" si="125"/>
        <v>25</v>
      </c>
      <c r="I1654" s="55" t="str">
        <f t="shared" si="126"/>
        <v>03</v>
      </c>
      <c r="J1654" s="55" t="str">
        <f t="shared" si="127"/>
        <v>2015</v>
      </c>
      <c r="K1654" s="53" t="str">
        <f t="shared" si="128"/>
        <v>25/03/2015</v>
      </c>
      <c r="L1654" s="53">
        <f t="shared" si="129"/>
        <v>42088</v>
      </c>
    </row>
    <row r="1655" spans="1:12" x14ac:dyDescent="0.3">
      <c r="A1655" t="s">
        <v>2288</v>
      </c>
      <c r="B1655">
        <v>475</v>
      </c>
      <c r="C1655">
        <v>475</v>
      </c>
      <c r="D1655">
        <v>475</v>
      </c>
      <c r="E1655">
        <v>475</v>
      </c>
      <c r="G1655" s="54">
        <v>-1.04E-2</v>
      </c>
      <c r="H1655" s="55" t="str">
        <f t="shared" si="125"/>
        <v>26</v>
      </c>
      <c r="I1655" s="55" t="str">
        <f t="shared" si="126"/>
        <v>03</v>
      </c>
      <c r="J1655" s="55" t="str">
        <f t="shared" si="127"/>
        <v>2015</v>
      </c>
      <c r="K1655" s="53" t="str">
        <f t="shared" si="128"/>
        <v>26/03/2015</v>
      </c>
      <c r="L1655" s="53">
        <f t="shared" si="129"/>
        <v>42089</v>
      </c>
    </row>
    <row r="1656" spans="1:12" x14ac:dyDescent="0.3">
      <c r="A1656" t="s">
        <v>2289</v>
      </c>
      <c r="B1656">
        <v>475</v>
      </c>
      <c r="C1656">
        <v>475</v>
      </c>
      <c r="D1656">
        <v>475</v>
      </c>
      <c r="E1656">
        <v>475</v>
      </c>
      <c r="G1656" s="54">
        <v>0</v>
      </c>
      <c r="H1656" s="55" t="str">
        <f t="shared" si="125"/>
        <v>27</v>
      </c>
      <c r="I1656" s="55" t="str">
        <f t="shared" si="126"/>
        <v>03</v>
      </c>
      <c r="J1656" s="55" t="str">
        <f t="shared" si="127"/>
        <v>2015</v>
      </c>
      <c r="K1656" s="53" t="str">
        <f t="shared" si="128"/>
        <v>27/03/2015</v>
      </c>
      <c r="L1656" s="53">
        <f t="shared" si="129"/>
        <v>42090</v>
      </c>
    </row>
    <row r="1657" spans="1:12" x14ac:dyDescent="0.3">
      <c r="A1657" t="s">
        <v>2290</v>
      </c>
      <c r="B1657">
        <v>475</v>
      </c>
      <c r="C1657">
        <v>475</v>
      </c>
      <c r="D1657">
        <v>475</v>
      </c>
      <c r="E1657">
        <v>475</v>
      </c>
      <c r="F1657" t="s">
        <v>1079</v>
      </c>
      <c r="G1657" s="54">
        <v>0</v>
      </c>
      <c r="H1657" s="55" t="str">
        <f t="shared" si="125"/>
        <v>30</v>
      </c>
      <c r="I1657" s="55" t="str">
        <f t="shared" si="126"/>
        <v>03</v>
      </c>
      <c r="J1657" s="55" t="str">
        <f t="shared" si="127"/>
        <v>2015</v>
      </c>
      <c r="K1657" s="53" t="str">
        <f t="shared" si="128"/>
        <v>30/03/2015</v>
      </c>
      <c r="L1657" s="53">
        <f t="shared" si="129"/>
        <v>42093</v>
      </c>
    </row>
    <row r="1658" spans="1:12" x14ac:dyDescent="0.3">
      <c r="A1658" t="s">
        <v>2291</v>
      </c>
      <c r="B1658">
        <v>475</v>
      </c>
      <c r="C1658">
        <v>475</v>
      </c>
      <c r="D1658">
        <v>475</v>
      </c>
      <c r="E1658">
        <v>475</v>
      </c>
      <c r="G1658" s="54">
        <v>0</v>
      </c>
      <c r="H1658" s="55" t="str">
        <f t="shared" si="125"/>
        <v>31</v>
      </c>
      <c r="I1658" s="55" t="str">
        <f t="shared" si="126"/>
        <v>03</v>
      </c>
      <c r="J1658" s="55" t="str">
        <f t="shared" si="127"/>
        <v>2015</v>
      </c>
      <c r="K1658" s="53" t="str">
        <f t="shared" si="128"/>
        <v>31/03/2015</v>
      </c>
      <c r="L1658" s="53">
        <f t="shared" si="129"/>
        <v>42094</v>
      </c>
    </row>
    <row r="1659" spans="1:12" x14ac:dyDescent="0.3">
      <c r="A1659" s="53" t="s">
        <v>2292</v>
      </c>
      <c r="B1659">
        <v>475</v>
      </c>
      <c r="C1659">
        <v>475</v>
      </c>
      <c r="D1659">
        <v>475</v>
      </c>
      <c r="E1659">
        <v>475</v>
      </c>
      <c r="G1659" s="54">
        <v>0</v>
      </c>
      <c r="H1659" s="55" t="str">
        <f t="shared" si="125"/>
        <v>01</v>
      </c>
      <c r="I1659" s="55" t="str">
        <f t="shared" si="126"/>
        <v>04</v>
      </c>
      <c r="J1659" s="55" t="str">
        <f t="shared" si="127"/>
        <v>2015</v>
      </c>
      <c r="K1659" s="53" t="str">
        <f t="shared" si="128"/>
        <v>01/04/2015</v>
      </c>
      <c r="L1659" s="53">
        <f t="shared" si="129"/>
        <v>42095</v>
      </c>
    </row>
    <row r="1660" spans="1:12" x14ac:dyDescent="0.3">
      <c r="A1660" s="53" t="s">
        <v>2293</v>
      </c>
      <c r="B1660">
        <v>475</v>
      </c>
      <c r="C1660">
        <v>475</v>
      </c>
      <c r="D1660">
        <v>475</v>
      </c>
      <c r="E1660">
        <v>475</v>
      </c>
      <c r="G1660" s="54">
        <v>0</v>
      </c>
      <c r="H1660" s="55" t="str">
        <f t="shared" si="125"/>
        <v>02</v>
      </c>
      <c r="I1660" s="55" t="str">
        <f t="shared" si="126"/>
        <v>04</v>
      </c>
      <c r="J1660" s="55" t="str">
        <f t="shared" si="127"/>
        <v>2015</v>
      </c>
      <c r="K1660" s="53" t="str">
        <f t="shared" si="128"/>
        <v>02/04/2015</v>
      </c>
      <c r="L1660" s="53">
        <f t="shared" si="129"/>
        <v>42096</v>
      </c>
    </row>
    <row r="1661" spans="1:12" x14ac:dyDescent="0.3">
      <c r="A1661" s="53" t="s">
        <v>2294</v>
      </c>
      <c r="B1661">
        <v>475</v>
      </c>
      <c r="C1661">
        <v>475</v>
      </c>
      <c r="D1661">
        <v>475</v>
      </c>
      <c r="E1661">
        <v>475</v>
      </c>
      <c r="G1661" s="54">
        <v>0</v>
      </c>
      <c r="H1661" s="55" t="str">
        <f t="shared" si="125"/>
        <v>03</v>
      </c>
      <c r="I1661" s="55" t="str">
        <f t="shared" si="126"/>
        <v>04</v>
      </c>
      <c r="J1661" s="55" t="str">
        <f t="shared" si="127"/>
        <v>2015</v>
      </c>
      <c r="K1661" s="53" t="str">
        <f t="shared" si="128"/>
        <v>03/04/2015</v>
      </c>
      <c r="L1661" s="53">
        <f t="shared" si="129"/>
        <v>42097</v>
      </c>
    </row>
    <row r="1662" spans="1:12" x14ac:dyDescent="0.3">
      <c r="A1662" s="53" t="s">
        <v>2295</v>
      </c>
      <c r="B1662">
        <v>465</v>
      </c>
      <c r="C1662">
        <v>470</v>
      </c>
      <c r="D1662">
        <v>470</v>
      </c>
      <c r="E1662">
        <v>470</v>
      </c>
      <c r="F1662" t="s">
        <v>2296</v>
      </c>
      <c r="G1662" s="54">
        <v>-2.1100000000000001E-2</v>
      </c>
      <c r="H1662" s="55" t="str">
        <f t="shared" si="125"/>
        <v>06</v>
      </c>
      <c r="I1662" s="55" t="str">
        <f t="shared" si="126"/>
        <v>04</v>
      </c>
      <c r="J1662" s="55" t="str">
        <f t="shared" si="127"/>
        <v>2015</v>
      </c>
      <c r="K1662" s="53" t="str">
        <f t="shared" si="128"/>
        <v>06/04/2015</v>
      </c>
      <c r="L1662" s="53">
        <f t="shared" si="129"/>
        <v>42100</v>
      </c>
    </row>
    <row r="1663" spans="1:12" x14ac:dyDescent="0.3">
      <c r="A1663" s="53" t="s">
        <v>2297</v>
      </c>
      <c r="B1663">
        <v>465</v>
      </c>
      <c r="C1663">
        <v>465</v>
      </c>
      <c r="D1663">
        <v>465</v>
      </c>
      <c r="E1663">
        <v>465</v>
      </c>
      <c r="F1663" t="s">
        <v>1270</v>
      </c>
      <c r="G1663" s="54">
        <v>0</v>
      </c>
      <c r="H1663" s="55" t="str">
        <f t="shared" si="125"/>
        <v>07</v>
      </c>
      <c r="I1663" s="55" t="str">
        <f t="shared" si="126"/>
        <v>04</v>
      </c>
      <c r="J1663" s="55" t="str">
        <f t="shared" si="127"/>
        <v>2015</v>
      </c>
      <c r="K1663" s="53" t="str">
        <f t="shared" si="128"/>
        <v>07/04/2015</v>
      </c>
      <c r="L1663" s="53">
        <f t="shared" si="129"/>
        <v>42101</v>
      </c>
    </row>
    <row r="1664" spans="1:12" x14ac:dyDescent="0.3">
      <c r="A1664" s="53" t="s">
        <v>2298</v>
      </c>
      <c r="B1664">
        <v>457</v>
      </c>
      <c r="C1664">
        <v>457</v>
      </c>
      <c r="D1664">
        <v>457</v>
      </c>
      <c r="E1664">
        <v>457</v>
      </c>
      <c r="F1664" t="s">
        <v>900</v>
      </c>
      <c r="G1664" s="54">
        <v>-1.72E-2</v>
      </c>
      <c r="H1664" s="55" t="str">
        <f t="shared" si="125"/>
        <v>08</v>
      </c>
      <c r="I1664" s="55" t="str">
        <f t="shared" si="126"/>
        <v>04</v>
      </c>
      <c r="J1664" s="55" t="str">
        <f t="shared" si="127"/>
        <v>2015</v>
      </c>
      <c r="K1664" s="53" t="str">
        <f t="shared" si="128"/>
        <v>08/04/2015</v>
      </c>
      <c r="L1664" s="53">
        <f t="shared" si="129"/>
        <v>42102</v>
      </c>
    </row>
    <row r="1665" spans="1:12" x14ac:dyDescent="0.3">
      <c r="A1665" s="53" t="s">
        <v>2299</v>
      </c>
      <c r="B1665">
        <v>457</v>
      </c>
      <c r="C1665">
        <v>457</v>
      </c>
      <c r="D1665">
        <v>457</v>
      </c>
      <c r="E1665">
        <v>457</v>
      </c>
      <c r="G1665" s="54">
        <v>0</v>
      </c>
      <c r="H1665" s="55" t="str">
        <f t="shared" si="125"/>
        <v>09</v>
      </c>
      <c r="I1665" s="55" t="str">
        <f t="shared" si="126"/>
        <v>04</v>
      </c>
      <c r="J1665" s="55" t="str">
        <f t="shared" si="127"/>
        <v>2015</v>
      </c>
      <c r="K1665" s="53" t="str">
        <f t="shared" si="128"/>
        <v>09/04/2015</v>
      </c>
      <c r="L1665" s="53">
        <f t="shared" si="129"/>
        <v>42103</v>
      </c>
    </row>
    <row r="1666" spans="1:12" x14ac:dyDescent="0.3">
      <c r="A1666" s="53" t="s">
        <v>2300</v>
      </c>
      <c r="B1666">
        <v>457</v>
      </c>
      <c r="C1666">
        <v>457</v>
      </c>
      <c r="D1666">
        <v>457</v>
      </c>
      <c r="E1666">
        <v>457</v>
      </c>
      <c r="G1666" s="54">
        <v>0</v>
      </c>
      <c r="H1666" s="55" t="str">
        <f t="shared" ref="H1666:H1729" si="130">+MID(A1666,4,2)</f>
        <v>10</v>
      </c>
      <c r="I1666" s="55" t="str">
        <f t="shared" ref="I1666:I1729" si="131">+MID(A1666,1,2)</f>
        <v>04</v>
      </c>
      <c r="J1666" s="55" t="str">
        <f t="shared" ref="J1666:J1729" si="132">+MID(A1666,7,4)</f>
        <v>2015</v>
      </c>
      <c r="K1666" s="53" t="str">
        <f t="shared" ref="K1666:K1729" si="133">+H1666&amp;"/"&amp;I1666&amp;"/"&amp;J1666</f>
        <v>10/04/2015</v>
      </c>
      <c r="L1666" s="53">
        <f t="shared" ref="L1666:L1729" si="134">+K1666+0</f>
        <v>42104</v>
      </c>
    </row>
    <row r="1667" spans="1:12" x14ac:dyDescent="0.3">
      <c r="A1667" t="s">
        <v>2301</v>
      </c>
      <c r="B1667">
        <v>457</v>
      </c>
      <c r="C1667">
        <v>457</v>
      </c>
      <c r="D1667">
        <v>457</v>
      </c>
      <c r="E1667">
        <v>457</v>
      </c>
      <c r="G1667" s="54">
        <v>0</v>
      </c>
      <c r="H1667" s="55" t="str">
        <f t="shared" si="130"/>
        <v>13</v>
      </c>
      <c r="I1667" s="55" t="str">
        <f t="shared" si="131"/>
        <v>04</v>
      </c>
      <c r="J1667" s="55" t="str">
        <f t="shared" si="132"/>
        <v>2015</v>
      </c>
      <c r="K1667" s="53" t="str">
        <f t="shared" si="133"/>
        <v>13/04/2015</v>
      </c>
      <c r="L1667" s="53">
        <f t="shared" si="134"/>
        <v>42107</v>
      </c>
    </row>
    <row r="1668" spans="1:12" x14ac:dyDescent="0.3">
      <c r="A1668" t="s">
        <v>2302</v>
      </c>
      <c r="B1668">
        <v>457</v>
      </c>
      <c r="C1668">
        <v>457</v>
      </c>
      <c r="D1668">
        <v>457</v>
      </c>
      <c r="E1668">
        <v>457</v>
      </c>
      <c r="G1668" s="54">
        <v>0</v>
      </c>
      <c r="H1668" s="55" t="str">
        <f t="shared" si="130"/>
        <v>14</v>
      </c>
      <c r="I1668" s="55" t="str">
        <f t="shared" si="131"/>
        <v>04</v>
      </c>
      <c r="J1668" s="55" t="str">
        <f t="shared" si="132"/>
        <v>2015</v>
      </c>
      <c r="K1668" s="53" t="str">
        <f t="shared" si="133"/>
        <v>14/04/2015</v>
      </c>
      <c r="L1668" s="53">
        <f t="shared" si="134"/>
        <v>42108</v>
      </c>
    </row>
    <row r="1669" spans="1:12" x14ac:dyDescent="0.3">
      <c r="A1669" t="s">
        <v>2303</v>
      </c>
      <c r="B1669">
        <v>455</v>
      </c>
      <c r="C1669">
        <v>455</v>
      </c>
      <c r="D1669">
        <v>455</v>
      </c>
      <c r="E1669">
        <v>455</v>
      </c>
      <c r="G1669" s="54">
        <v>-4.4000000000000003E-3</v>
      </c>
      <c r="H1669" s="55" t="str">
        <f t="shared" si="130"/>
        <v>15</v>
      </c>
      <c r="I1669" s="55" t="str">
        <f t="shared" si="131"/>
        <v>04</v>
      </c>
      <c r="J1669" s="55" t="str">
        <f t="shared" si="132"/>
        <v>2015</v>
      </c>
      <c r="K1669" s="53" t="str">
        <f t="shared" si="133"/>
        <v>15/04/2015</v>
      </c>
      <c r="L1669" s="53">
        <f t="shared" si="134"/>
        <v>42109</v>
      </c>
    </row>
    <row r="1670" spans="1:12" x14ac:dyDescent="0.3">
      <c r="A1670" t="s">
        <v>2304</v>
      </c>
      <c r="B1670">
        <v>455</v>
      </c>
      <c r="C1670">
        <v>455</v>
      </c>
      <c r="D1670">
        <v>455</v>
      </c>
      <c r="E1670">
        <v>455</v>
      </c>
      <c r="G1670" s="54">
        <v>0</v>
      </c>
      <c r="H1670" s="55" t="str">
        <f t="shared" si="130"/>
        <v>16</v>
      </c>
      <c r="I1670" s="55" t="str">
        <f t="shared" si="131"/>
        <v>04</v>
      </c>
      <c r="J1670" s="55" t="str">
        <f t="shared" si="132"/>
        <v>2015</v>
      </c>
      <c r="K1670" s="53" t="str">
        <f t="shared" si="133"/>
        <v>16/04/2015</v>
      </c>
      <c r="L1670" s="53">
        <f t="shared" si="134"/>
        <v>42110</v>
      </c>
    </row>
    <row r="1671" spans="1:12" x14ac:dyDescent="0.3">
      <c r="A1671" t="s">
        <v>2305</v>
      </c>
      <c r="B1671">
        <v>455</v>
      </c>
      <c r="C1671">
        <v>455</v>
      </c>
      <c r="D1671">
        <v>455</v>
      </c>
      <c r="E1671">
        <v>455</v>
      </c>
      <c r="G1671" s="54">
        <v>0</v>
      </c>
      <c r="H1671" s="55" t="str">
        <f t="shared" si="130"/>
        <v>17</v>
      </c>
      <c r="I1671" s="55" t="str">
        <f t="shared" si="131"/>
        <v>04</v>
      </c>
      <c r="J1671" s="55" t="str">
        <f t="shared" si="132"/>
        <v>2015</v>
      </c>
      <c r="K1671" s="53" t="str">
        <f t="shared" si="133"/>
        <v>17/04/2015</v>
      </c>
      <c r="L1671" s="53">
        <f t="shared" si="134"/>
        <v>42111</v>
      </c>
    </row>
    <row r="1672" spans="1:12" x14ac:dyDescent="0.3">
      <c r="A1672" t="s">
        <v>2306</v>
      </c>
      <c r="B1672">
        <v>455</v>
      </c>
      <c r="C1672">
        <v>455</v>
      </c>
      <c r="D1672">
        <v>455</v>
      </c>
      <c r="E1672">
        <v>455</v>
      </c>
      <c r="G1672" s="54">
        <v>0</v>
      </c>
      <c r="H1672" s="55" t="str">
        <f t="shared" si="130"/>
        <v>20</v>
      </c>
      <c r="I1672" s="55" t="str">
        <f t="shared" si="131"/>
        <v>04</v>
      </c>
      <c r="J1672" s="55" t="str">
        <f t="shared" si="132"/>
        <v>2015</v>
      </c>
      <c r="K1672" s="53" t="str">
        <f t="shared" si="133"/>
        <v>20/04/2015</v>
      </c>
      <c r="L1672" s="53">
        <f t="shared" si="134"/>
        <v>42114</v>
      </c>
    </row>
    <row r="1673" spans="1:12" x14ac:dyDescent="0.3">
      <c r="A1673" t="s">
        <v>2307</v>
      </c>
      <c r="B1673">
        <v>455</v>
      </c>
      <c r="C1673">
        <v>450</v>
      </c>
      <c r="D1673">
        <v>450</v>
      </c>
      <c r="E1673">
        <v>450</v>
      </c>
      <c r="F1673" t="s">
        <v>868</v>
      </c>
      <c r="G1673" s="54">
        <v>0</v>
      </c>
      <c r="H1673" s="55" t="str">
        <f t="shared" si="130"/>
        <v>21</v>
      </c>
      <c r="I1673" s="55" t="str">
        <f t="shared" si="131"/>
        <v>04</v>
      </c>
      <c r="J1673" s="55" t="str">
        <f t="shared" si="132"/>
        <v>2015</v>
      </c>
      <c r="K1673" s="53" t="str">
        <f t="shared" si="133"/>
        <v>21/04/2015</v>
      </c>
      <c r="L1673" s="53">
        <f t="shared" si="134"/>
        <v>42115</v>
      </c>
    </row>
    <row r="1674" spans="1:12" x14ac:dyDescent="0.3">
      <c r="A1674" t="s">
        <v>2308</v>
      </c>
      <c r="B1674">
        <v>452</v>
      </c>
      <c r="C1674">
        <v>452</v>
      </c>
      <c r="D1674">
        <v>452</v>
      </c>
      <c r="E1674">
        <v>453</v>
      </c>
      <c r="G1674" s="54">
        <v>-6.6E-3</v>
      </c>
      <c r="H1674" s="55" t="str">
        <f t="shared" si="130"/>
        <v>22</v>
      </c>
      <c r="I1674" s="55" t="str">
        <f t="shared" si="131"/>
        <v>04</v>
      </c>
      <c r="J1674" s="55" t="str">
        <f t="shared" si="132"/>
        <v>2015</v>
      </c>
      <c r="K1674" s="53" t="str">
        <f t="shared" si="133"/>
        <v>22/04/2015</v>
      </c>
      <c r="L1674" s="53">
        <f t="shared" si="134"/>
        <v>42116</v>
      </c>
    </row>
    <row r="1675" spans="1:12" x14ac:dyDescent="0.3">
      <c r="A1675" t="s">
        <v>2309</v>
      </c>
      <c r="B1675">
        <v>452</v>
      </c>
      <c r="C1675">
        <v>452</v>
      </c>
      <c r="D1675">
        <v>452</v>
      </c>
      <c r="E1675">
        <v>452</v>
      </c>
      <c r="G1675" s="54">
        <v>0</v>
      </c>
      <c r="H1675" s="55" t="str">
        <f t="shared" si="130"/>
        <v>23</v>
      </c>
      <c r="I1675" s="55" t="str">
        <f t="shared" si="131"/>
        <v>04</v>
      </c>
      <c r="J1675" s="55" t="str">
        <f t="shared" si="132"/>
        <v>2015</v>
      </c>
      <c r="K1675" s="53" t="str">
        <f t="shared" si="133"/>
        <v>23/04/2015</v>
      </c>
      <c r="L1675" s="53">
        <f t="shared" si="134"/>
        <v>42117</v>
      </c>
    </row>
    <row r="1676" spans="1:12" x14ac:dyDescent="0.3">
      <c r="A1676" t="s">
        <v>2310</v>
      </c>
      <c r="B1676">
        <v>452</v>
      </c>
      <c r="C1676">
        <v>452</v>
      </c>
      <c r="D1676">
        <v>452</v>
      </c>
      <c r="E1676">
        <v>452</v>
      </c>
      <c r="G1676" s="54">
        <v>0</v>
      </c>
      <c r="H1676" s="55" t="str">
        <f t="shared" si="130"/>
        <v>24</v>
      </c>
      <c r="I1676" s="55" t="str">
        <f t="shared" si="131"/>
        <v>04</v>
      </c>
      <c r="J1676" s="55" t="str">
        <f t="shared" si="132"/>
        <v>2015</v>
      </c>
      <c r="K1676" s="53" t="str">
        <f t="shared" si="133"/>
        <v>24/04/2015</v>
      </c>
      <c r="L1676" s="53">
        <f t="shared" si="134"/>
        <v>42118</v>
      </c>
    </row>
    <row r="1677" spans="1:12" x14ac:dyDescent="0.3">
      <c r="A1677" t="s">
        <v>2311</v>
      </c>
      <c r="B1677">
        <v>452</v>
      </c>
      <c r="C1677">
        <v>452</v>
      </c>
      <c r="D1677">
        <v>452</v>
      </c>
      <c r="E1677">
        <v>452</v>
      </c>
      <c r="G1677" s="54">
        <v>0</v>
      </c>
      <c r="H1677" s="55" t="str">
        <f t="shared" si="130"/>
        <v>27</v>
      </c>
      <c r="I1677" s="55" t="str">
        <f t="shared" si="131"/>
        <v>04</v>
      </c>
      <c r="J1677" s="55" t="str">
        <f t="shared" si="132"/>
        <v>2015</v>
      </c>
      <c r="K1677" s="53" t="str">
        <f t="shared" si="133"/>
        <v>27/04/2015</v>
      </c>
      <c r="L1677" s="53">
        <f t="shared" si="134"/>
        <v>42121</v>
      </c>
    </row>
    <row r="1678" spans="1:12" x14ac:dyDescent="0.3">
      <c r="A1678" t="s">
        <v>2312</v>
      </c>
      <c r="B1678">
        <v>452</v>
      </c>
      <c r="C1678">
        <v>452</v>
      </c>
      <c r="D1678">
        <v>452</v>
      </c>
      <c r="E1678">
        <v>452</v>
      </c>
      <c r="G1678" s="54">
        <v>0</v>
      </c>
      <c r="H1678" s="55" t="str">
        <f t="shared" si="130"/>
        <v>28</v>
      </c>
      <c r="I1678" s="55" t="str">
        <f t="shared" si="131"/>
        <v>04</v>
      </c>
      <c r="J1678" s="55" t="str">
        <f t="shared" si="132"/>
        <v>2015</v>
      </c>
      <c r="K1678" s="53" t="str">
        <f t="shared" si="133"/>
        <v>28/04/2015</v>
      </c>
      <c r="L1678" s="53">
        <f t="shared" si="134"/>
        <v>42122</v>
      </c>
    </row>
    <row r="1679" spans="1:12" x14ac:dyDescent="0.3">
      <c r="A1679" t="s">
        <v>2313</v>
      </c>
      <c r="B1679">
        <v>462</v>
      </c>
      <c r="C1679">
        <v>462</v>
      </c>
      <c r="D1679">
        <v>462</v>
      </c>
      <c r="E1679">
        <v>462</v>
      </c>
      <c r="G1679" s="54">
        <v>2.2100000000000002E-2</v>
      </c>
      <c r="H1679" s="55" t="str">
        <f t="shared" si="130"/>
        <v>29</v>
      </c>
      <c r="I1679" s="55" t="str">
        <f t="shared" si="131"/>
        <v>04</v>
      </c>
      <c r="J1679" s="55" t="str">
        <f t="shared" si="132"/>
        <v>2015</v>
      </c>
      <c r="K1679" s="53" t="str">
        <f t="shared" si="133"/>
        <v>29/04/2015</v>
      </c>
      <c r="L1679" s="53">
        <f t="shared" si="134"/>
        <v>42123</v>
      </c>
    </row>
    <row r="1680" spans="1:12" x14ac:dyDescent="0.3">
      <c r="A1680" t="s">
        <v>2314</v>
      </c>
      <c r="B1680">
        <v>462</v>
      </c>
      <c r="C1680">
        <v>462</v>
      </c>
      <c r="D1680">
        <v>462</v>
      </c>
      <c r="E1680">
        <v>462</v>
      </c>
      <c r="G1680" s="54">
        <v>0</v>
      </c>
      <c r="H1680" s="55" t="str">
        <f t="shared" si="130"/>
        <v>30</v>
      </c>
      <c r="I1680" s="55" t="str">
        <f t="shared" si="131"/>
        <v>04</v>
      </c>
      <c r="J1680" s="55" t="str">
        <f t="shared" si="132"/>
        <v>2015</v>
      </c>
      <c r="K1680" s="53" t="str">
        <f t="shared" si="133"/>
        <v>30/04/2015</v>
      </c>
      <c r="L1680" s="53">
        <f t="shared" si="134"/>
        <v>42124</v>
      </c>
    </row>
    <row r="1681" spans="1:12" x14ac:dyDescent="0.3">
      <c r="A1681" s="53" t="s">
        <v>2315</v>
      </c>
      <c r="B1681">
        <v>462</v>
      </c>
      <c r="C1681">
        <v>462</v>
      </c>
      <c r="D1681">
        <v>462</v>
      </c>
      <c r="E1681">
        <v>460</v>
      </c>
      <c r="G1681" s="54">
        <v>0</v>
      </c>
      <c r="H1681" s="55" t="str">
        <f t="shared" si="130"/>
        <v>01</v>
      </c>
      <c r="I1681" s="55" t="str">
        <f t="shared" si="131"/>
        <v>05</v>
      </c>
      <c r="J1681" s="55" t="str">
        <f t="shared" si="132"/>
        <v>2015</v>
      </c>
      <c r="K1681" s="53" t="str">
        <f t="shared" si="133"/>
        <v>01/05/2015</v>
      </c>
      <c r="L1681" s="53">
        <f t="shared" si="134"/>
        <v>42125</v>
      </c>
    </row>
    <row r="1682" spans="1:12" x14ac:dyDescent="0.3">
      <c r="A1682" s="53" t="s">
        <v>2316</v>
      </c>
      <c r="B1682">
        <v>462</v>
      </c>
      <c r="C1682">
        <v>462</v>
      </c>
      <c r="D1682">
        <v>462</v>
      </c>
      <c r="E1682">
        <v>462</v>
      </c>
      <c r="G1682" s="54">
        <v>0</v>
      </c>
      <c r="H1682" s="55" t="str">
        <f t="shared" si="130"/>
        <v>04</v>
      </c>
      <c r="I1682" s="55" t="str">
        <f t="shared" si="131"/>
        <v>05</v>
      </c>
      <c r="J1682" s="55" t="str">
        <f t="shared" si="132"/>
        <v>2015</v>
      </c>
      <c r="K1682" s="53" t="str">
        <f t="shared" si="133"/>
        <v>04/05/2015</v>
      </c>
      <c r="L1682" s="53">
        <f t="shared" si="134"/>
        <v>42128</v>
      </c>
    </row>
    <row r="1683" spans="1:12" x14ac:dyDescent="0.3">
      <c r="A1683" s="53" t="s">
        <v>2317</v>
      </c>
      <c r="B1683">
        <v>462</v>
      </c>
      <c r="C1683">
        <v>462</v>
      </c>
      <c r="D1683">
        <v>462</v>
      </c>
      <c r="E1683">
        <v>462</v>
      </c>
      <c r="G1683" s="54">
        <v>0</v>
      </c>
      <c r="H1683" s="55" t="str">
        <f t="shared" si="130"/>
        <v>05</v>
      </c>
      <c r="I1683" s="55" t="str">
        <f t="shared" si="131"/>
        <v>05</v>
      </c>
      <c r="J1683" s="55" t="str">
        <f t="shared" si="132"/>
        <v>2015</v>
      </c>
      <c r="K1683" s="53" t="str">
        <f t="shared" si="133"/>
        <v>05/05/2015</v>
      </c>
      <c r="L1683" s="53">
        <f t="shared" si="134"/>
        <v>42129</v>
      </c>
    </row>
    <row r="1684" spans="1:12" x14ac:dyDescent="0.3">
      <c r="A1684" s="53" t="s">
        <v>2318</v>
      </c>
      <c r="B1684">
        <v>443</v>
      </c>
      <c r="C1684">
        <v>443</v>
      </c>
      <c r="D1684">
        <v>443</v>
      </c>
      <c r="E1684">
        <v>455</v>
      </c>
      <c r="G1684" s="54">
        <v>-4.1099999999999998E-2</v>
      </c>
      <c r="H1684" s="55" t="str">
        <f t="shared" si="130"/>
        <v>06</v>
      </c>
      <c r="I1684" s="55" t="str">
        <f t="shared" si="131"/>
        <v>05</v>
      </c>
      <c r="J1684" s="55" t="str">
        <f t="shared" si="132"/>
        <v>2015</v>
      </c>
      <c r="K1684" s="53" t="str">
        <f t="shared" si="133"/>
        <v>06/05/2015</v>
      </c>
      <c r="L1684" s="53">
        <f t="shared" si="134"/>
        <v>42130</v>
      </c>
    </row>
    <row r="1685" spans="1:12" x14ac:dyDescent="0.3">
      <c r="A1685" s="53" t="s">
        <v>2319</v>
      </c>
      <c r="B1685">
        <v>445</v>
      </c>
      <c r="C1685">
        <v>445</v>
      </c>
      <c r="D1685">
        <v>445</v>
      </c>
      <c r="E1685">
        <v>445</v>
      </c>
      <c r="G1685" s="54">
        <v>4.4999999999999997E-3</v>
      </c>
      <c r="H1685" s="55" t="str">
        <f t="shared" si="130"/>
        <v>07</v>
      </c>
      <c r="I1685" s="55" t="str">
        <f t="shared" si="131"/>
        <v>05</v>
      </c>
      <c r="J1685" s="55" t="str">
        <f t="shared" si="132"/>
        <v>2015</v>
      </c>
      <c r="K1685" s="53" t="str">
        <f t="shared" si="133"/>
        <v>07/05/2015</v>
      </c>
      <c r="L1685" s="53">
        <f t="shared" si="134"/>
        <v>42131</v>
      </c>
    </row>
    <row r="1686" spans="1:12" x14ac:dyDescent="0.3">
      <c r="A1686" s="53" t="s">
        <v>2320</v>
      </c>
      <c r="B1686">
        <v>445</v>
      </c>
      <c r="C1686">
        <v>445</v>
      </c>
      <c r="D1686">
        <v>445</v>
      </c>
      <c r="E1686">
        <v>445</v>
      </c>
      <c r="G1686" s="54">
        <v>0</v>
      </c>
      <c r="H1686" s="55" t="str">
        <f t="shared" si="130"/>
        <v>08</v>
      </c>
      <c r="I1686" s="55" t="str">
        <f t="shared" si="131"/>
        <v>05</v>
      </c>
      <c r="J1686" s="55" t="str">
        <f t="shared" si="132"/>
        <v>2015</v>
      </c>
      <c r="K1686" s="53" t="str">
        <f t="shared" si="133"/>
        <v>08/05/2015</v>
      </c>
      <c r="L1686" s="53">
        <f t="shared" si="134"/>
        <v>42132</v>
      </c>
    </row>
    <row r="1687" spans="1:12" x14ac:dyDescent="0.3">
      <c r="A1687" s="53" t="s">
        <v>2321</v>
      </c>
      <c r="B1687">
        <v>445</v>
      </c>
      <c r="C1687">
        <v>445</v>
      </c>
      <c r="D1687">
        <v>445</v>
      </c>
      <c r="E1687">
        <v>445</v>
      </c>
      <c r="G1687" s="54">
        <v>0</v>
      </c>
      <c r="H1687" s="55" t="str">
        <f t="shared" si="130"/>
        <v>11</v>
      </c>
      <c r="I1687" s="55" t="str">
        <f t="shared" si="131"/>
        <v>05</v>
      </c>
      <c r="J1687" s="55" t="str">
        <f t="shared" si="132"/>
        <v>2015</v>
      </c>
      <c r="K1687" s="53" t="str">
        <f t="shared" si="133"/>
        <v>11/05/2015</v>
      </c>
      <c r="L1687" s="53">
        <f t="shared" si="134"/>
        <v>42135</v>
      </c>
    </row>
    <row r="1688" spans="1:12" x14ac:dyDescent="0.3">
      <c r="A1688" s="53" t="s">
        <v>2322</v>
      </c>
      <c r="B1688">
        <v>445</v>
      </c>
      <c r="C1688">
        <v>445</v>
      </c>
      <c r="D1688">
        <v>445</v>
      </c>
      <c r="E1688">
        <v>445</v>
      </c>
      <c r="G1688" s="54">
        <v>0</v>
      </c>
      <c r="H1688" s="55" t="str">
        <f t="shared" si="130"/>
        <v>12</v>
      </c>
      <c r="I1688" s="55" t="str">
        <f t="shared" si="131"/>
        <v>05</v>
      </c>
      <c r="J1688" s="55" t="str">
        <f t="shared" si="132"/>
        <v>2015</v>
      </c>
      <c r="K1688" s="53" t="str">
        <f t="shared" si="133"/>
        <v>12/05/2015</v>
      </c>
      <c r="L1688" s="53">
        <f t="shared" si="134"/>
        <v>42136</v>
      </c>
    </row>
    <row r="1689" spans="1:12" x14ac:dyDescent="0.3">
      <c r="A1689" t="s">
        <v>2323</v>
      </c>
      <c r="B1689">
        <v>450</v>
      </c>
      <c r="C1689">
        <v>450</v>
      </c>
      <c r="D1689">
        <v>447</v>
      </c>
      <c r="E1689">
        <v>450</v>
      </c>
      <c r="G1689" s="54">
        <v>1.12E-2</v>
      </c>
      <c r="H1689" s="55" t="str">
        <f t="shared" si="130"/>
        <v>13</v>
      </c>
      <c r="I1689" s="55" t="str">
        <f t="shared" si="131"/>
        <v>05</v>
      </c>
      <c r="J1689" s="55" t="str">
        <f t="shared" si="132"/>
        <v>2015</v>
      </c>
      <c r="K1689" s="53" t="str">
        <f t="shared" si="133"/>
        <v>13/05/2015</v>
      </c>
      <c r="L1689" s="53">
        <f t="shared" si="134"/>
        <v>42137</v>
      </c>
    </row>
    <row r="1690" spans="1:12" x14ac:dyDescent="0.3">
      <c r="A1690" t="s">
        <v>2324</v>
      </c>
      <c r="B1690">
        <v>450</v>
      </c>
      <c r="C1690">
        <v>450</v>
      </c>
      <c r="D1690">
        <v>450</v>
      </c>
      <c r="E1690">
        <v>450</v>
      </c>
      <c r="G1690" s="54">
        <v>0</v>
      </c>
      <c r="H1690" s="55" t="str">
        <f t="shared" si="130"/>
        <v>14</v>
      </c>
      <c r="I1690" s="55" t="str">
        <f t="shared" si="131"/>
        <v>05</v>
      </c>
      <c r="J1690" s="55" t="str">
        <f t="shared" si="132"/>
        <v>2015</v>
      </c>
      <c r="K1690" s="53" t="str">
        <f t="shared" si="133"/>
        <v>14/05/2015</v>
      </c>
      <c r="L1690" s="53">
        <f t="shared" si="134"/>
        <v>42138</v>
      </c>
    </row>
    <row r="1691" spans="1:12" x14ac:dyDescent="0.3">
      <c r="A1691" t="s">
        <v>2325</v>
      </c>
      <c r="B1691">
        <v>450</v>
      </c>
      <c r="C1691">
        <v>450</v>
      </c>
      <c r="D1691">
        <v>450</v>
      </c>
      <c r="E1691">
        <v>450</v>
      </c>
      <c r="G1691" s="54">
        <v>0</v>
      </c>
      <c r="H1691" s="55" t="str">
        <f t="shared" si="130"/>
        <v>15</v>
      </c>
      <c r="I1691" s="55" t="str">
        <f t="shared" si="131"/>
        <v>05</v>
      </c>
      <c r="J1691" s="55" t="str">
        <f t="shared" si="132"/>
        <v>2015</v>
      </c>
      <c r="K1691" s="53" t="str">
        <f t="shared" si="133"/>
        <v>15/05/2015</v>
      </c>
      <c r="L1691" s="53">
        <f t="shared" si="134"/>
        <v>42139</v>
      </c>
    </row>
    <row r="1692" spans="1:12" x14ac:dyDescent="0.3">
      <c r="A1692" t="s">
        <v>2326</v>
      </c>
      <c r="B1692">
        <v>450</v>
      </c>
      <c r="C1692">
        <v>450</v>
      </c>
      <c r="D1692">
        <v>451</v>
      </c>
      <c r="E1692">
        <v>450</v>
      </c>
      <c r="G1692" s="54">
        <v>0</v>
      </c>
      <c r="H1692" s="55" t="str">
        <f t="shared" si="130"/>
        <v>18</v>
      </c>
      <c r="I1692" s="55" t="str">
        <f t="shared" si="131"/>
        <v>05</v>
      </c>
      <c r="J1692" s="55" t="str">
        <f t="shared" si="132"/>
        <v>2015</v>
      </c>
      <c r="K1692" s="53" t="str">
        <f t="shared" si="133"/>
        <v>18/05/2015</v>
      </c>
      <c r="L1692" s="53">
        <f t="shared" si="134"/>
        <v>42142</v>
      </c>
    </row>
    <row r="1693" spans="1:12" x14ac:dyDescent="0.3">
      <c r="A1693" t="s">
        <v>2327</v>
      </c>
      <c r="B1693">
        <v>450</v>
      </c>
      <c r="C1693">
        <v>450</v>
      </c>
      <c r="D1693">
        <v>450</v>
      </c>
      <c r="E1693">
        <v>450</v>
      </c>
      <c r="G1693" s="54">
        <v>0</v>
      </c>
      <c r="H1693" s="55" t="str">
        <f t="shared" si="130"/>
        <v>19</v>
      </c>
      <c r="I1693" s="55" t="str">
        <f t="shared" si="131"/>
        <v>05</v>
      </c>
      <c r="J1693" s="55" t="str">
        <f t="shared" si="132"/>
        <v>2015</v>
      </c>
      <c r="K1693" s="53" t="str">
        <f t="shared" si="133"/>
        <v>19/05/2015</v>
      </c>
      <c r="L1693" s="53">
        <f t="shared" si="134"/>
        <v>42143</v>
      </c>
    </row>
    <row r="1694" spans="1:12" x14ac:dyDescent="0.3">
      <c r="A1694" t="s">
        <v>2328</v>
      </c>
      <c r="B1694">
        <v>450</v>
      </c>
      <c r="C1694">
        <v>450</v>
      </c>
      <c r="D1694">
        <v>450</v>
      </c>
      <c r="E1694">
        <v>450</v>
      </c>
      <c r="G1694" s="54">
        <v>0</v>
      </c>
      <c r="H1694" s="55" t="str">
        <f t="shared" si="130"/>
        <v>20</v>
      </c>
      <c r="I1694" s="55" t="str">
        <f t="shared" si="131"/>
        <v>05</v>
      </c>
      <c r="J1694" s="55" t="str">
        <f t="shared" si="132"/>
        <v>2015</v>
      </c>
      <c r="K1694" s="53" t="str">
        <f t="shared" si="133"/>
        <v>20/05/2015</v>
      </c>
      <c r="L1694" s="53">
        <f t="shared" si="134"/>
        <v>42144</v>
      </c>
    </row>
    <row r="1695" spans="1:12" x14ac:dyDescent="0.3">
      <c r="A1695" t="s">
        <v>2329</v>
      </c>
      <c r="B1695">
        <v>450</v>
      </c>
      <c r="C1695">
        <v>450</v>
      </c>
      <c r="D1695">
        <v>450</v>
      </c>
      <c r="E1695">
        <v>450</v>
      </c>
      <c r="G1695" s="54">
        <v>0</v>
      </c>
      <c r="H1695" s="55" t="str">
        <f t="shared" si="130"/>
        <v>21</v>
      </c>
      <c r="I1695" s="55" t="str">
        <f t="shared" si="131"/>
        <v>05</v>
      </c>
      <c r="J1695" s="55" t="str">
        <f t="shared" si="132"/>
        <v>2015</v>
      </c>
      <c r="K1695" s="53" t="str">
        <f t="shared" si="133"/>
        <v>21/05/2015</v>
      </c>
      <c r="L1695" s="53">
        <f t="shared" si="134"/>
        <v>42145</v>
      </c>
    </row>
    <row r="1696" spans="1:12" x14ac:dyDescent="0.3">
      <c r="A1696" t="s">
        <v>2330</v>
      </c>
      <c r="B1696">
        <v>450</v>
      </c>
      <c r="C1696">
        <v>450</v>
      </c>
      <c r="D1696">
        <v>450</v>
      </c>
      <c r="E1696">
        <v>450</v>
      </c>
      <c r="G1696" s="54">
        <v>0</v>
      </c>
      <c r="H1696" s="55" t="str">
        <f t="shared" si="130"/>
        <v>22</v>
      </c>
      <c r="I1696" s="55" t="str">
        <f t="shared" si="131"/>
        <v>05</v>
      </c>
      <c r="J1696" s="55" t="str">
        <f t="shared" si="132"/>
        <v>2015</v>
      </c>
      <c r="K1696" s="53" t="str">
        <f t="shared" si="133"/>
        <v>22/05/2015</v>
      </c>
      <c r="L1696" s="53">
        <f t="shared" si="134"/>
        <v>42146</v>
      </c>
    </row>
    <row r="1697" spans="1:12" x14ac:dyDescent="0.3">
      <c r="A1697" t="s">
        <v>2331</v>
      </c>
      <c r="B1697">
        <v>450</v>
      </c>
      <c r="C1697">
        <v>450</v>
      </c>
      <c r="D1697">
        <v>450</v>
      </c>
      <c r="E1697">
        <v>450</v>
      </c>
      <c r="G1697" s="54">
        <v>0</v>
      </c>
      <c r="H1697" s="55" t="str">
        <f t="shared" si="130"/>
        <v>26</v>
      </c>
      <c r="I1697" s="55" t="str">
        <f t="shared" si="131"/>
        <v>05</v>
      </c>
      <c r="J1697" s="55" t="str">
        <f t="shared" si="132"/>
        <v>2015</v>
      </c>
      <c r="K1697" s="53" t="str">
        <f t="shared" si="133"/>
        <v>26/05/2015</v>
      </c>
      <c r="L1697" s="53">
        <f t="shared" si="134"/>
        <v>42150</v>
      </c>
    </row>
    <row r="1698" spans="1:12" x14ac:dyDescent="0.3">
      <c r="A1698" t="s">
        <v>2332</v>
      </c>
      <c r="B1698">
        <v>450</v>
      </c>
      <c r="C1698">
        <v>450</v>
      </c>
      <c r="D1698">
        <v>450</v>
      </c>
      <c r="E1698">
        <v>450</v>
      </c>
      <c r="G1698" s="54">
        <v>0</v>
      </c>
      <c r="H1698" s="55" t="str">
        <f t="shared" si="130"/>
        <v>27</v>
      </c>
      <c r="I1698" s="55" t="str">
        <f t="shared" si="131"/>
        <v>05</v>
      </c>
      <c r="J1698" s="55" t="str">
        <f t="shared" si="132"/>
        <v>2015</v>
      </c>
      <c r="K1698" s="53" t="str">
        <f t="shared" si="133"/>
        <v>27/05/2015</v>
      </c>
      <c r="L1698" s="53">
        <f t="shared" si="134"/>
        <v>42151</v>
      </c>
    </row>
    <row r="1699" spans="1:12" x14ac:dyDescent="0.3">
      <c r="A1699" t="s">
        <v>2333</v>
      </c>
      <c r="B1699">
        <v>467</v>
      </c>
      <c r="C1699">
        <v>467</v>
      </c>
      <c r="D1699">
        <v>467</v>
      </c>
      <c r="E1699">
        <v>468</v>
      </c>
      <c r="G1699" s="54">
        <v>3.78E-2</v>
      </c>
      <c r="H1699" s="55" t="str">
        <f t="shared" si="130"/>
        <v>28</v>
      </c>
      <c r="I1699" s="55" t="str">
        <f t="shared" si="131"/>
        <v>05</v>
      </c>
      <c r="J1699" s="55" t="str">
        <f t="shared" si="132"/>
        <v>2015</v>
      </c>
      <c r="K1699" s="53" t="str">
        <f t="shared" si="133"/>
        <v>28/05/2015</v>
      </c>
      <c r="L1699" s="53">
        <f t="shared" si="134"/>
        <v>42152</v>
      </c>
    </row>
    <row r="1700" spans="1:12" x14ac:dyDescent="0.3">
      <c r="A1700" t="s">
        <v>2334</v>
      </c>
      <c r="B1700">
        <v>464</v>
      </c>
      <c r="C1700">
        <v>464</v>
      </c>
      <c r="D1700">
        <v>464</v>
      </c>
      <c r="E1700">
        <v>465</v>
      </c>
      <c r="G1700" s="54">
        <v>-6.4000000000000003E-3</v>
      </c>
      <c r="H1700" s="55" t="str">
        <f t="shared" si="130"/>
        <v>29</v>
      </c>
      <c r="I1700" s="55" t="str">
        <f t="shared" si="131"/>
        <v>05</v>
      </c>
      <c r="J1700" s="55" t="str">
        <f t="shared" si="132"/>
        <v>2015</v>
      </c>
      <c r="K1700" s="53" t="str">
        <f t="shared" si="133"/>
        <v>29/05/2015</v>
      </c>
      <c r="L1700" s="53">
        <f t="shared" si="134"/>
        <v>42153</v>
      </c>
    </row>
    <row r="1701" spans="1:12" x14ac:dyDescent="0.3">
      <c r="A1701" s="53" t="s">
        <v>2335</v>
      </c>
      <c r="B1701">
        <v>464</v>
      </c>
      <c r="C1701">
        <v>464</v>
      </c>
      <c r="D1701">
        <v>464</v>
      </c>
      <c r="E1701">
        <v>464</v>
      </c>
      <c r="G1701" s="54">
        <v>0</v>
      </c>
      <c r="H1701" s="55" t="str">
        <f t="shared" si="130"/>
        <v>01</v>
      </c>
      <c r="I1701" s="55" t="str">
        <f t="shared" si="131"/>
        <v>06</v>
      </c>
      <c r="J1701" s="55" t="str">
        <f t="shared" si="132"/>
        <v>2015</v>
      </c>
      <c r="K1701" s="53" t="str">
        <f t="shared" si="133"/>
        <v>01/06/2015</v>
      </c>
      <c r="L1701" s="53">
        <f t="shared" si="134"/>
        <v>42156</v>
      </c>
    </row>
    <row r="1702" spans="1:12" x14ac:dyDescent="0.3">
      <c r="A1702" s="53" t="s">
        <v>2336</v>
      </c>
      <c r="B1702">
        <v>464</v>
      </c>
      <c r="C1702">
        <v>464</v>
      </c>
      <c r="D1702">
        <v>464</v>
      </c>
      <c r="E1702">
        <v>464</v>
      </c>
      <c r="G1702" s="54">
        <v>0</v>
      </c>
      <c r="H1702" s="55" t="str">
        <f t="shared" si="130"/>
        <v>02</v>
      </c>
      <c r="I1702" s="55" t="str">
        <f t="shared" si="131"/>
        <v>06</v>
      </c>
      <c r="J1702" s="55" t="str">
        <f t="shared" si="132"/>
        <v>2015</v>
      </c>
      <c r="K1702" s="53" t="str">
        <f t="shared" si="133"/>
        <v>02/06/2015</v>
      </c>
      <c r="L1702" s="53">
        <f t="shared" si="134"/>
        <v>42157</v>
      </c>
    </row>
    <row r="1703" spans="1:12" x14ac:dyDescent="0.3">
      <c r="A1703" s="53" t="s">
        <v>2337</v>
      </c>
      <c r="B1703">
        <v>464</v>
      </c>
      <c r="C1703">
        <v>464</v>
      </c>
      <c r="D1703">
        <v>464</v>
      </c>
      <c r="E1703">
        <v>464</v>
      </c>
      <c r="G1703" s="54">
        <v>0</v>
      </c>
      <c r="H1703" s="55" t="str">
        <f t="shared" si="130"/>
        <v>03</v>
      </c>
      <c r="I1703" s="55" t="str">
        <f t="shared" si="131"/>
        <v>06</v>
      </c>
      <c r="J1703" s="55" t="str">
        <f t="shared" si="132"/>
        <v>2015</v>
      </c>
      <c r="K1703" s="53" t="str">
        <f t="shared" si="133"/>
        <v>03/06/2015</v>
      </c>
      <c r="L1703" s="53">
        <f t="shared" si="134"/>
        <v>42158</v>
      </c>
    </row>
    <row r="1704" spans="1:12" x14ac:dyDescent="0.3">
      <c r="A1704" s="53" t="s">
        <v>2338</v>
      </c>
      <c r="B1704">
        <v>464</v>
      </c>
      <c r="C1704">
        <v>464</v>
      </c>
      <c r="D1704">
        <v>464</v>
      </c>
      <c r="E1704">
        <v>464</v>
      </c>
      <c r="G1704" s="54">
        <v>0</v>
      </c>
      <c r="H1704" s="55" t="str">
        <f t="shared" si="130"/>
        <v>04</v>
      </c>
      <c r="I1704" s="55" t="str">
        <f t="shared" si="131"/>
        <v>06</v>
      </c>
      <c r="J1704" s="55" t="str">
        <f t="shared" si="132"/>
        <v>2015</v>
      </c>
      <c r="K1704" s="53" t="str">
        <f t="shared" si="133"/>
        <v>04/06/2015</v>
      </c>
      <c r="L1704" s="53">
        <f t="shared" si="134"/>
        <v>42159</v>
      </c>
    </row>
    <row r="1705" spans="1:12" x14ac:dyDescent="0.3">
      <c r="A1705" s="53" t="s">
        <v>2339</v>
      </c>
      <c r="B1705">
        <v>464</v>
      </c>
      <c r="C1705">
        <v>464</v>
      </c>
      <c r="D1705">
        <v>464</v>
      </c>
      <c r="E1705">
        <v>464</v>
      </c>
      <c r="G1705" s="54">
        <v>0</v>
      </c>
      <c r="H1705" s="55" t="str">
        <f t="shared" si="130"/>
        <v>05</v>
      </c>
      <c r="I1705" s="55" t="str">
        <f t="shared" si="131"/>
        <v>06</v>
      </c>
      <c r="J1705" s="55" t="str">
        <f t="shared" si="132"/>
        <v>2015</v>
      </c>
      <c r="K1705" s="53" t="str">
        <f t="shared" si="133"/>
        <v>05/06/2015</v>
      </c>
      <c r="L1705" s="53">
        <f t="shared" si="134"/>
        <v>42160</v>
      </c>
    </row>
    <row r="1706" spans="1:12" x14ac:dyDescent="0.3">
      <c r="A1706" s="53" t="s">
        <v>2340</v>
      </c>
      <c r="B1706">
        <v>464</v>
      </c>
      <c r="C1706">
        <v>464</v>
      </c>
      <c r="D1706">
        <v>464</v>
      </c>
      <c r="E1706">
        <v>464</v>
      </c>
      <c r="G1706" s="54">
        <v>0</v>
      </c>
      <c r="H1706" s="55" t="str">
        <f t="shared" si="130"/>
        <v>08</v>
      </c>
      <c r="I1706" s="55" t="str">
        <f t="shared" si="131"/>
        <v>06</v>
      </c>
      <c r="J1706" s="55" t="str">
        <f t="shared" si="132"/>
        <v>2015</v>
      </c>
      <c r="K1706" s="53" t="str">
        <f t="shared" si="133"/>
        <v>08/06/2015</v>
      </c>
      <c r="L1706" s="53">
        <f t="shared" si="134"/>
        <v>42163</v>
      </c>
    </row>
    <row r="1707" spans="1:12" x14ac:dyDescent="0.3">
      <c r="A1707" s="53" t="s">
        <v>2341</v>
      </c>
      <c r="B1707">
        <v>464</v>
      </c>
      <c r="C1707">
        <v>464</v>
      </c>
      <c r="D1707">
        <v>464</v>
      </c>
      <c r="E1707">
        <v>464</v>
      </c>
      <c r="G1707" s="54">
        <v>0</v>
      </c>
      <c r="H1707" s="55" t="str">
        <f t="shared" si="130"/>
        <v>09</v>
      </c>
      <c r="I1707" s="55" t="str">
        <f t="shared" si="131"/>
        <v>06</v>
      </c>
      <c r="J1707" s="55" t="str">
        <f t="shared" si="132"/>
        <v>2015</v>
      </c>
      <c r="K1707" s="53" t="str">
        <f t="shared" si="133"/>
        <v>09/06/2015</v>
      </c>
      <c r="L1707" s="53">
        <f t="shared" si="134"/>
        <v>42164</v>
      </c>
    </row>
    <row r="1708" spans="1:12" x14ac:dyDescent="0.3">
      <c r="A1708" s="53" t="s">
        <v>2342</v>
      </c>
      <c r="B1708">
        <v>464</v>
      </c>
      <c r="C1708">
        <v>464</v>
      </c>
      <c r="D1708">
        <v>464</v>
      </c>
      <c r="E1708">
        <v>464</v>
      </c>
      <c r="G1708" s="54">
        <v>0</v>
      </c>
      <c r="H1708" s="55" t="str">
        <f t="shared" si="130"/>
        <v>10</v>
      </c>
      <c r="I1708" s="55" t="str">
        <f t="shared" si="131"/>
        <v>06</v>
      </c>
      <c r="J1708" s="55" t="str">
        <f t="shared" si="132"/>
        <v>2015</v>
      </c>
      <c r="K1708" s="53" t="str">
        <f t="shared" si="133"/>
        <v>10/06/2015</v>
      </c>
      <c r="L1708" s="53">
        <f t="shared" si="134"/>
        <v>42165</v>
      </c>
    </row>
    <row r="1709" spans="1:12" x14ac:dyDescent="0.3">
      <c r="A1709" s="53" t="s">
        <v>2343</v>
      </c>
      <c r="B1709">
        <v>461</v>
      </c>
      <c r="C1709">
        <v>461</v>
      </c>
      <c r="D1709">
        <v>461</v>
      </c>
      <c r="E1709">
        <v>462</v>
      </c>
      <c r="G1709" s="54">
        <v>-6.4999999999999997E-3</v>
      </c>
      <c r="H1709" s="55" t="str">
        <f t="shared" si="130"/>
        <v>11</v>
      </c>
      <c r="I1709" s="55" t="str">
        <f t="shared" si="131"/>
        <v>06</v>
      </c>
      <c r="J1709" s="55" t="str">
        <f t="shared" si="132"/>
        <v>2015</v>
      </c>
      <c r="K1709" s="53" t="str">
        <f t="shared" si="133"/>
        <v>11/06/2015</v>
      </c>
      <c r="L1709" s="53">
        <f t="shared" si="134"/>
        <v>42166</v>
      </c>
    </row>
    <row r="1710" spans="1:12" x14ac:dyDescent="0.3">
      <c r="A1710" s="53" t="s">
        <v>2344</v>
      </c>
      <c r="B1710">
        <v>461</v>
      </c>
      <c r="C1710">
        <v>461</v>
      </c>
      <c r="D1710">
        <v>461</v>
      </c>
      <c r="E1710">
        <v>461</v>
      </c>
      <c r="G1710" s="54">
        <v>0</v>
      </c>
      <c r="H1710" s="55" t="str">
        <f t="shared" si="130"/>
        <v>12</v>
      </c>
      <c r="I1710" s="55" t="str">
        <f t="shared" si="131"/>
        <v>06</v>
      </c>
      <c r="J1710" s="55" t="str">
        <f t="shared" si="132"/>
        <v>2015</v>
      </c>
      <c r="K1710" s="53" t="str">
        <f t="shared" si="133"/>
        <v>12/06/2015</v>
      </c>
      <c r="L1710" s="53">
        <f t="shared" si="134"/>
        <v>42167</v>
      </c>
    </row>
    <row r="1711" spans="1:12" x14ac:dyDescent="0.3">
      <c r="A1711" t="s">
        <v>2345</v>
      </c>
      <c r="B1711">
        <v>461</v>
      </c>
      <c r="C1711">
        <v>461</v>
      </c>
      <c r="D1711">
        <v>461</v>
      </c>
      <c r="E1711">
        <v>461</v>
      </c>
      <c r="G1711" s="54">
        <v>0</v>
      </c>
      <c r="H1711" s="55" t="str">
        <f t="shared" si="130"/>
        <v>15</v>
      </c>
      <c r="I1711" s="55" t="str">
        <f t="shared" si="131"/>
        <v>06</v>
      </c>
      <c r="J1711" s="55" t="str">
        <f t="shared" si="132"/>
        <v>2015</v>
      </c>
      <c r="K1711" s="53" t="str">
        <f t="shared" si="133"/>
        <v>15/06/2015</v>
      </c>
      <c r="L1711" s="53">
        <f t="shared" si="134"/>
        <v>42170</v>
      </c>
    </row>
    <row r="1712" spans="1:12" x14ac:dyDescent="0.3">
      <c r="A1712" t="s">
        <v>2346</v>
      </c>
      <c r="B1712">
        <v>461</v>
      </c>
      <c r="C1712">
        <v>461</v>
      </c>
      <c r="D1712">
        <v>461</v>
      </c>
      <c r="E1712">
        <v>461</v>
      </c>
      <c r="G1712" s="54">
        <v>0</v>
      </c>
      <c r="H1712" s="55" t="str">
        <f t="shared" si="130"/>
        <v>16</v>
      </c>
      <c r="I1712" s="55" t="str">
        <f t="shared" si="131"/>
        <v>06</v>
      </c>
      <c r="J1712" s="55" t="str">
        <f t="shared" si="132"/>
        <v>2015</v>
      </c>
      <c r="K1712" s="53" t="str">
        <f t="shared" si="133"/>
        <v>16/06/2015</v>
      </c>
      <c r="L1712" s="53">
        <f t="shared" si="134"/>
        <v>42171</v>
      </c>
    </row>
    <row r="1713" spans="1:12" x14ac:dyDescent="0.3">
      <c r="A1713" t="s">
        <v>2347</v>
      </c>
      <c r="B1713">
        <v>464</v>
      </c>
      <c r="C1713">
        <v>464</v>
      </c>
      <c r="D1713">
        <v>464</v>
      </c>
      <c r="E1713">
        <v>464</v>
      </c>
      <c r="G1713" s="54">
        <v>6.4999999999999997E-3</v>
      </c>
      <c r="H1713" s="55" t="str">
        <f t="shared" si="130"/>
        <v>17</v>
      </c>
      <c r="I1713" s="55" t="str">
        <f t="shared" si="131"/>
        <v>06</v>
      </c>
      <c r="J1713" s="55" t="str">
        <f t="shared" si="132"/>
        <v>2015</v>
      </c>
      <c r="K1713" s="53" t="str">
        <f t="shared" si="133"/>
        <v>17/06/2015</v>
      </c>
      <c r="L1713" s="53">
        <f t="shared" si="134"/>
        <v>42172</v>
      </c>
    </row>
    <row r="1714" spans="1:12" x14ac:dyDescent="0.3">
      <c r="A1714" t="s">
        <v>2348</v>
      </c>
      <c r="B1714">
        <v>464</v>
      </c>
      <c r="C1714">
        <v>464</v>
      </c>
      <c r="D1714">
        <v>464</v>
      </c>
      <c r="E1714">
        <v>464</v>
      </c>
      <c r="G1714" s="54">
        <v>0</v>
      </c>
      <c r="H1714" s="55" t="str">
        <f t="shared" si="130"/>
        <v>18</v>
      </c>
      <c r="I1714" s="55" t="str">
        <f t="shared" si="131"/>
        <v>06</v>
      </c>
      <c r="J1714" s="55" t="str">
        <f t="shared" si="132"/>
        <v>2015</v>
      </c>
      <c r="K1714" s="53" t="str">
        <f t="shared" si="133"/>
        <v>18/06/2015</v>
      </c>
      <c r="L1714" s="53">
        <f t="shared" si="134"/>
        <v>42173</v>
      </c>
    </row>
    <row r="1715" spans="1:12" x14ac:dyDescent="0.3">
      <c r="A1715" t="s">
        <v>2349</v>
      </c>
      <c r="B1715">
        <v>464</v>
      </c>
      <c r="C1715">
        <v>464</v>
      </c>
      <c r="D1715">
        <v>464</v>
      </c>
      <c r="E1715">
        <v>464</v>
      </c>
      <c r="G1715" s="54">
        <v>0</v>
      </c>
      <c r="H1715" s="55" t="str">
        <f t="shared" si="130"/>
        <v>19</v>
      </c>
      <c r="I1715" s="55" t="str">
        <f t="shared" si="131"/>
        <v>06</v>
      </c>
      <c r="J1715" s="55" t="str">
        <f t="shared" si="132"/>
        <v>2015</v>
      </c>
      <c r="K1715" s="53" t="str">
        <f t="shared" si="133"/>
        <v>19/06/2015</v>
      </c>
      <c r="L1715" s="53">
        <f t="shared" si="134"/>
        <v>42174</v>
      </c>
    </row>
    <row r="1716" spans="1:12" x14ac:dyDescent="0.3">
      <c r="A1716" t="s">
        <v>2350</v>
      </c>
      <c r="B1716">
        <v>464</v>
      </c>
      <c r="C1716">
        <v>464</v>
      </c>
      <c r="D1716">
        <v>464</v>
      </c>
      <c r="E1716">
        <v>464</v>
      </c>
      <c r="G1716" s="54">
        <v>0</v>
      </c>
      <c r="H1716" s="55" t="str">
        <f t="shared" si="130"/>
        <v>22</v>
      </c>
      <c r="I1716" s="55" t="str">
        <f t="shared" si="131"/>
        <v>06</v>
      </c>
      <c r="J1716" s="55" t="str">
        <f t="shared" si="132"/>
        <v>2015</v>
      </c>
      <c r="K1716" s="53" t="str">
        <f t="shared" si="133"/>
        <v>22/06/2015</v>
      </c>
      <c r="L1716" s="53">
        <f t="shared" si="134"/>
        <v>42177</v>
      </c>
    </row>
    <row r="1717" spans="1:12" x14ac:dyDescent="0.3">
      <c r="A1717" t="s">
        <v>2351</v>
      </c>
      <c r="B1717">
        <v>464</v>
      </c>
      <c r="C1717">
        <v>464</v>
      </c>
      <c r="D1717">
        <v>464</v>
      </c>
      <c r="E1717">
        <v>464</v>
      </c>
      <c r="G1717" s="54">
        <v>0</v>
      </c>
      <c r="H1717" s="55" t="str">
        <f t="shared" si="130"/>
        <v>23</v>
      </c>
      <c r="I1717" s="55" t="str">
        <f t="shared" si="131"/>
        <v>06</v>
      </c>
      <c r="J1717" s="55" t="str">
        <f t="shared" si="132"/>
        <v>2015</v>
      </c>
      <c r="K1717" s="53" t="str">
        <f t="shared" si="133"/>
        <v>23/06/2015</v>
      </c>
      <c r="L1717" s="53">
        <f t="shared" si="134"/>
        <v>42178</v>
      </c>
    </row>
    <row r="1718" spans="1:12" x14ac:dyDescent="0.3">
      <c r="A1718" t="s">
        <v>2352</v>
      </c>
      <c r="B1718">
        <v>478</v>
      </c>
      <c r="C1718">
        <v>478</v>
      </c>
      <c r="D1718">
        <v>478</v>
      </c>
      <c r="E1718">
        <v>478</v>
      </c>
      <c r="G1718" s="54">
        <v>3.0200000000000001E-2</v>
      </c>
      <c r="H1718" s="55" t="str">
        <f t="shared" si="130"/>
        <v>24</v>
      </c>
      <c r="I1718" s="55" t="str">
        <f t="shared" si="131"/>
        <v>06</v>
      </c>
      <c r="J1718" s="55" t="str">
        <f t="shared" si="132"/>
        <v>2015</v>
      </c>
      <c r="K1718" s="53" t="str">
        <f t="shared" si="133"/>
        <v>24/06/2015</v>
      </c>
      <c r="L1718" s="53">
        <f t="shared" si="134"/>
        <v>42179</v>
      </c>
    </row>
    <row r="1719" spans="1:12" x14ac:dyDescent="0.3">
      <c r="A1719" t="s">
        <v>2353</v>
      </c>
      <c r="B1719">
        <v>470</v>
      </c>
      <c r="C1719">
        <v>470</v>
      </c>
      <c r="D1719">
        <v>470</v>
      </c>
      <c r="E1719">
        <v>470</v>
      </c>
      <c r="G1719" s="54">
        <v>-1.67E-2</v>
      </c>
      <c r="H1719" s="55" t="str">
        <f t="shared" si="130"/>
        <v>25</v>
      </c>
      <c r="I1719" s="55" t="str">
        <f t="shared" si="131"/>
        <v>06</v>
      </c>
      <c r="J1719" s="55" t="str">
        <f t="shared" si="132"/>
        <v>2015</v>
      </c>
      <c r="K1719" s="53" t="str">
        <f t="shared" si="133"/>
        <v>25/06/2015</v>
      </c>
      <c r="L1719" s="53">
        <f t="shared" si="134"/>
        <v>42180</v>
      </c>
    </row>
    <row r="1720" spans="1:12" x14ac:dyDescent="0.3">
      <c r="A1720" t="s">
        <v>2354</v>
      </c>
      <c r="B1720">
        <v>470</v>
      </c>
      <c r="C1720">
        <v>463</v>
      </c>
      <c r="D1720">
        <v>463</v>
      </c>
      <c r="E1720">
        <v>463</v>
      </c>
      <c r="F1720" t="s">
        <v>868</v>
      </c>
      <c r="G1720" s="54">
        <v>0</v>
      </c>
      <c r="H1720" s="55" t="str">
        <f t="shared" si="130"/>
        <v>26</v>
      </c>
      <c r="I1720" s="55" t="str">
        <f t="shared" si="131"/>
        <v>06</v>
      </c>
      <c r="J1720" s="55" t="str">
        <f t="shared" si="132"/>
        <v>2015</v>
      </c>
      <c r="K1720" s="53" t="str">
        <f t="shared" si="133"/>
        <v>26/06/2015</v>
      </c>
      <c r="L1720" s="53">
        <f t="shared" si="134"/>
        <v>42181</v>
      </c>
    </row>
    <row r="1721" spans="1:12" x14ac:dyDescent="0.3">
      <c r="A1721" t="s">
        <v>2355</v>
      </c>
      <c r="B1721">
        <v>465</v>
      </c>
      <c r="C1721">
        <v>465</v>
      </c>
      <c r="D1721">
        <v>465</v>
      </c>
      <c r="E1721">
        <v>468</v>
      </c>
      <c r="G1721" s="54">
        <v>-1.06E-2</v>
      </c>
      <c r="H1721" s="55" t="str">
        <f t="shared" si="130"/>
        <v>29</v>
      </c>
      <c r="I1721" s="55" t="str">
        <f t="shared" si="131"/>
        <v>06</v>
      </c>
      <c r="J1721" s="55" t="str">
        <f t="shared" si="132"/>
        <v>2015</v>
      </c>
      <c r="K1721" s="53" t="str">
        <f t="shared" si="133"/>
        <v>29/06/2015</v>
      </c>
      <c r="L1721" s="53">
        <f t="shared" si="134"/>
        <v>42184</v>
      </c>
    </row>
    <row r="1722" spans="1:12" x14ac:dyDescent="0.3">
      <c r="A1722" t="s">
        <v>2356</v>
      </c>
      <c r="B1722">
        <v>465</v>
      </c>
      <c r="C1722">
        <v>465</v>
      </c>
      <c r="D1722">
        <v>465</v>
      </c>
      <c r="E1722">
        <v>465</v>
      </c>
      <c r="G1722" s="54">
        <v>0</v>
      </c>
      <c r="H1722" s="55" t="str">
        <f t="shared" si="130"/>
        <v>30</v>
      </c>
      <c r="I1722" s="55" t="str">
        <f t="shared" si="131"/>
        <v>06</v>
      </c>
      <c r="J1722" s="55" t="str">
        <f t="shared" si="132"/>
        <v>2015</v>
      </c>
      <c r="K1722" s="53" t="str">
        <f t="shared" si="133"/>
        <v>30/06/2015</v>
      </c>
      <c r="L1722" s="53">
        <f t="shared" si="134"/>
        <v>42185</v>
      </c>
    </row>
    <row r="1723" spans="1:12" x14ac:dyDescent="0.3">
      <c r="A1723" s="53" t="s">
        <v>2357</v>
      </c>
      <c r="B1723">
        <v>475</v>
      </c>
      <c r="C1723">
        <v>475</v>
      </c>
      <c r="D1723">
        <v>470</v>
      </c>
      <c r="E1723">
        <v>475</v>
      </c>
      <c r="F1723" t="s">
        <v>1079</v>
      </c>
      <c r="G1723" s="54">
        <v>2.1499999999999998E-2</v>
      </c>
      <c r="H1723" s="55" t="str">
        <f t="shared" si="130"/>
        <v>01</v>
      </c>
      <c r="I1723" s="55" t="str">
        <f t="shared" si="131"/>
        <v>07</v>
      </c>
      <c r="J1723" s="55" t="str">
        <f t="shared" si="132"/>
        <v>2015</v>
      </c>
      <c r="K1723" s="53" t="str">
        <f t="shared" si="133"/>
        <v>01/07/2015</v>
      </c>
      <c r="L1723" s="53">
        <f t="shared" si="134"/>
        <v>42186</v>
      </c>
    </row>
    <row r="1724" spans="1:12" x14ac:dyDescent="0.3">
      <c r="A1724" s="53" t="s">
        <v>2358</v>
      </c>
      <c r="B1724">
        <v>475</v>
      </c>
      <c r="C1724">
        <v>475</v>
      </c>
      <c r="D1724">
        <v>475</v>
      </c>
      <c r="E1724">
        <v>475</v>
      </c>
      <c r="G1724" s="54">
        <v>0</v>
      </c>
      <c r="H1724" s="55" t="str">
        <f t="shared" si="130"/>
        <v>02</v>
      </c>
      <c r="I1724" s="55" t="str">
        <f t="shared" si="131"/>
        <v>07</v>
      </c>
      <c r="J1724" s="55" t="str">
        <f t="shared" si="132"/>
        <v>2015</v>
      </c>
      <c r="K1724" s="53" t="str">
        <f t="shared" si="133"/>
        <v>02/07/2015</v>
      </c>
      <c r="L1724" s="53">
        <f t="shared" si="134"/>
        <v>42187</v>
      </c>
    </row>
    <row r="1725" spans="1:12" x14ac:dyDescent="0.3">
      <c r="A1725" s="53" t="s">
        <v>2359</v>
      </c>
      <c r="B1725">
        <v>466</v>
      </c>
      <c r="C1725">
        <v>466</v>
      </c>
      <c r="D1725">
        <v>466</v>
      </c>
      <c r="E1725">
        <v>466</v>
      </c>
      <c r="G1725" s="54">
        <v>-1.89E-2</v>
      </c>
      <c r="H1725" s="55" t="str">
        <f t="shared" si="130"/>
        <v>06</v>
      </c>
      <c r="I1725" s="55" t="str">
        <f t="shared" si="131"/>
        <v>07</v>
      </c>
      <c r="J1725" s="55" t="str">
        <f t="shared" si="132"/>
        <v>2015</v>
      </c>
      <c r="K1725" s="53" t="str">
        <f t="shared" si="133"/>
        <v>06/07/2015</v>
      </c>
      <c r="L1725" s="53">
        <f t="shared" si="134"/>
        <v>42191</v>
      </c>
    </row>
    <row r="1726" spans="1:12" x14ac:dyDescent="0.3">
      <c r="A1726" s="53" t="s">
        <v>2360</v>
      </c>
      <c r="B1726">
        <v>471</v>
      </c>
      <c r="C1726">
        <v>471</v>
      </c>
      <c r="D1726">
        <v>471</v>
      </c>
      <c r="E1726">
        <v>471</v>
      </c>
      <c r="F1726" t="s">
        <v>1583</v>
      </c>
      <c r="G1726" s="54">
        <v>1.0699999999999999E-2</v>
      </c>
      <c r="H1726" s="55" t="str">
        <f t="shared" si="130"/>
        <v>07</v>
      </c>
      <c r="I1726" s="55" t="str">
        <f t="shared" si="131"/>
        <v>07</v>
      </c>
      <c r="J1726" s="55" t="str">
        <f t="shared" si="132"/>
        <v>2015</v>
      </c>
      <c r="K1726" s="53" t="str">
        <f t="shared" si="133"/>
        <v>07/07/2015</v>
      </c>
      <c r="L1726" s="53">
        <f t="shared" si="134"/>
        <v>42192</v>
      </c>
    </row>
    <row r="1727" spans="1:12" x14ac:dyDescent="0.3">
      <c r="A1727" s="53" t="s">
        <v>2361</v>
      </c>
      <c r="B1727">
        <v>471</v>
      </c>
      <c r="C1727">
        <v>471</v>
      </c>
      <c r="D1727">
        <v>471</v>
      </c>
      <c r="E1727">
        <v>471</v>
      </c>
      <c r="G1727" s="54">
        <v>0</v>
      </c>
      <c r="H1727" s="55" t="str">
        <f t="shared" si="130"/>
        <v>08</v>
      </c>
      <c r="I1727" s="55" t="str">
        <f t="shared" si="131"/>
        <v>07</v>
      </c>
      <c r="J1727" s="55" t="str">
        <f t="shared" si="132"/>
        <v>2015</v>
      </c>
      <c r="K1727" s="53" t="str">
        <f t="shared" si="133"/>
        <v>08/07/2015</v>
      </c>
      <c r="L1727" s="53">
        <f t="shared" si="134"/>
        <v>42193</v>
      </c>
    </row>
    <row r="1728" spans="1:12" x14ac:dyDescent="0.3">
      <c r="A1728" s="53" t="s">
        <v>2362</v>
      </c>
      <c r="B1728">
        <v>471</v>
      </c>
      <c r="C1728">
        <v>471</v>
      </c>
      <c r="D1728">
        <v>471</v>
      </c>
      <c r="E1728">
        <v>471</v>
      </c>
      <c r="G1728" s="54">
        <v>0</v>
      </c>
      <c r="H1728" s="55" t="str">
        <f t="shared" si="130"/>
        <v>09</v>
      </c>
      <c r="I1728" s="55" t="str">
        <f t="shared" si="131"/>
        <v>07</v>
      </c>
      <c r="J1728" s="55" t="str">
        <f t="shared" si="132"/>
        <v>2015</v>
      </c>
      <c r="K1728" s="53" t="str">
        <f t="shared" si="133"/>
        <v>09/07/2015</v>
      </c>
      <c r="L1728" s="53">
        <f t="shared" si="134"/>
        <v>42194</v>
      </c>
    </row>
    <row r="1729" spans="1:12" x14ac:dyDescent="0.3">
      <c r="A1729" s="53" t="s">
        <v>2363</v>
      </c>
      <c r="B1729">
        <v>471</v>
      </c>
      <c r="C1729">
        <v>471</v>
      </c>
      <c r="D1729">
        <v>471</v>
      </c>
      <c r="E1729">
        <v>471</v>
      </c>
      <c r="G1729" s="54">
        <v>0</v>
      </c>
      <c r="H1729" s="55" t="str">
        <f t="shared" si="130"/>
        <v>10</v>
      </c>
      <c r="I1729" s="55" t="str">
        <f t="shared" si="131"/>
        <v>07</v>
      </c>
      <c r="J1729" s="55" t="str">
        <f t="shared" si="132"/>
        <v>2015</v>
      </c>
      <c r="K1729" s="53" t="str">
        <f t="shared" si="133"/>
        <v>10/07/2015</v>
      </c>
      <c r="L1729" s="53">
        <f t="shared" si="134"/>
        <v>42195</v>
      </c>
    </row>
    <row r="1730" spans="1:12" x14ac:dyDescent="0.3">
      <c r="A1730" t="s">
        <v>2364</v>
      </c>
      <c r="B1730">
        <v>471</v>
      </c>
      <c r="C1730">
        <v>471</v>
      </c>
      <c r="D1730">
        <v>471</v>
      </c>
      <c r="E1730">
        <v>471</v>
      </c>
      <c r="G1730" s="54">
        <v>0</v>
      </c>
      <c r="H1730" s="55" t="str">
        <f t="shared" ref="H1730:H1793" si="135">+MID(A1730,4,2)</f>
        <v>13</v>
      </c>
      <c r="I1730" s="55" t="str">
        <f t="shared" ref="I1730:I1793" si="136">+MID(A1730,1,2)</f>
        <v>07</v>
      </c>
      <c r="J1730" s="55" t="str">
        <f t="shared" ref="J1730:J1793" si="137">+MID(A1730,7,4)</f>
        <v>2015</v>
      </c>
      <c r="K1730" s="53" t="str">
        <f t="shared" ref="K1730:K1793" si="138">+H1730&amp;"/"&amp;I1730&amp;"/"&amp;J1730</f>
        <v>13/07/2015</v>
      </c>
      <c r="L1730" s="53">
        <f t="shared" ref="L1730:L1793" si="139">+K1730+0</f>
        <v>42198</v>
      </c>
    </row>
    <row r="1731" spans="1:12" x14ac:dyDescent="0.3">
      <c r="A1731" t="s">
        <v>2365</v>
      </c>
      <c r="B1731">
        <v>469</v>
      </c>
      <c r="C1731">
        <v>469</v>
      </c>
      <c r="D1731">
        <v>469</v>
      </c>
      <c r="E1731">
        <v>469</v>
      </c>
      <c r="G1731" s="54">
        <v>-4.1999999999999997E-3</v>
      </c>
      <c r="H1731" s="55" t="str">
        <f t="shared" si="135"/>
        <v>14</v>
      </c>
      <c r="I1731" s="55" t="str">
        <f t="shared" si="136"/>
        <v>07</v>
      </c>
      <c r="J1731" s="55" t="str">
        <f t="shared" si="137"/>
        <v>2015</v>
      </c>
      <c r="K1731" s="53" t="str">
        <f t="shared" si="138"/>
        <v>14/07/2015</v>
      </c>
      <c r="L1731" s="53">
        <f t="shared" si="139"/>
        <v>42199</v>
      </c>
    </row>
    <row r="1732" spans="1:12" x14ac:dyDescent="0.3">
      <c r="A1732" t="s">
        <v>2366</v>
      </c>
      <c r="B1732">
        <v>469</v>
      </c>
      <c r="C1732">
        <v>469</v>
      </c>
      <c r="D1732">
        <v>469</v>
      </c>
      <c r="E1732">
        <v>469</v>
      </c>
      <c r="G1732" s="54">
        <v>0</v>
      </c>
      <c r="H1732" s="55" t="str">
        <f t="shared" si="135"/>
        <v>15</v>
      </c>
      <c r="I1732" s="55" t="str">
        <f t="shared" si="136"/>
        <v>07</v>
      </c>
      <c r="J1732" s="55" t="str">
        <f t="shared" si="137"/>
        <v>2015</v>
      </c>
      <c r="K1732" s="53" t="str">
        <f t="shared" si="138"/>
        <v>15/07/2015</v>
      </c>
      <c r="L1732" s="53">
        <f t="shared" si="139"/>
        <v>42200</v>
      </c>
    </row>
    <row r="1733" spans="1:12" x14ac:dyDescent="0.3">
      <c r="A1733" t="s">
        <v>2367</v>
      </c>
      <c r="B1733">
        <v>469</v>
      </c>
      <c r="C1733">
        <v>469</v>
      </c>
      <c r="D1733">
        <v>464</v>
      </c>
      <c r="E1733">
        <v>474</v>
      </c>
      <c r="G1733" s="54">
        <v>0</v>
      </c>
      <c r="H1733" s="55" t="str">
        <f t="shared" si="135"/>
        <v>16</v>
      </c>
      <c r="I1733" s="55" t="str">
        <f t="shared" si="136"/>
        <v>07</v>
      </c>
      <c r="J1733" s="55" t="str">
        <f t="shared" si="137"/>
        <v>2015</v>
      </c>
      <c r="K1733" s="53" t="str">
        <f t="shared" si="138"/>
        <v>16/07/2015</v>
      </c>
      <c r="L1733" s="53">
        <f t="shared" si="139"/>
        <v>42201</v>
      </c>
    </row>
    <row r="1734" spans="1:12" x14ac:dyDescent="0.3">
      <c r="A1734" t="s">
        <v>2368</v>
      </c>
      <c r="B1734">
        <v>469</v>
      </c>
      <c r="C1734">
        <v>469</v>
      </c>
      <c r="D1734">
        <v>464</v>
      </c>
      <c r="E1734">
        <v>474</v>
      </c>
      <c r="G1734" s="54">
        <v>0</v>
      </c>
      <c r="H1734" s="55" t="str">
        <f t="shared" si="135"/>
        <v>17</v>
      </c>
      <c r="I1734" s="55" t="str">
        <f t="shared" si="136"/>
        <v>07</v>
      </c>
      <c r="J1734" s="55" t="str">
        <f t="shared" si="137"/>
        <v>2015</v>
      </c>
      <c r="K1734" s="53" t="str">
        <f t="shared" si="138"/>
        <v>17/07/2015</v>
      </c>
      <c r="L1734" s="53">
        <f t="shared" si="139"/>
        <v>42202</v>
      </c>
    </row>
    <row r="1735" spans="1:12" x14ac:dyDescent="0.3">
      <c r="A1735" t="s">
        <v>2369</v>
      </c>
      <c r="B1735">
        <v>465</v>
      </c>
      <c r="C1735">
        <v>465</v>
      </c>
      <c r="D1735">
        <v>465</v>
      </c>
      <c r="E1735">
        <v>465</v>
      </c>
      <c r="G1735" s="54">
        <v>-8.5000000000000006E-3</v>
      </c>
      <c r="H1735" s="55" t="str">
        <f t="shared" si="135"/>
        <v>20</v>
      </c>
      <c r="I1735" s="55" t="str">
        <f t="shared" si="136"/>
        <v>07</v>
      </c>
      <c r="J1735" s="55" t="str">
        <f t="shared" si="137"/>
        <v>2015</v>
      </c>
      <c r="K1735" s="53" t="str">
        <f t="shared" si="138"/>
        <v>20/07/2015</v>
      </c>
      <c r="L1735" s="53">
        <f t="shared" si="139"/>
        <v>42205</v>
      </c>
    </row>
    <row r="1736" spans="1:12" x14ac:dyDescent="0.3">
      <c r="A1736" t="s">
        <v>2370</v>
      </c>
      <c r="B1736">
        <v>465</v>
      </c>
      <c r="C1736">
        <v>465</v>
      </c>
      <c r="D1736">
        <v>465</v>
      </c>
      <c r="E1736">
        <v>465</v>
      </c>
      <c r="G1736" s="54">
        <v>0</v>
      </c>
      <c r="H1736" s="55" t="str">
        <f t="shared" si="135"/>
        <v>21</v>
      </c>
      <c r="I1736" s="55" t="str">
        <f t="shared" si="136"/>
        <v>07</v>
      </c>
      <c r="J1736" s="55" t="str">
        <f t="shared" si="137"/>
        <v>2015</v>
      </c>
      <c r="K1736" s="53" t="str">
        <f t="shared" si="138"/>
        <v>21/07/2015</v>
      </c>
      <c r="L1736" s="53">
        <f t="shared" si="139"/>
        <v>42206</v>
      </c>
    </row>
    <row r="1737" spans="1:12" x14ac:dyDescent="0.3">
      <c r="A1737" t="s">
        <v>2371</v>
      </c>
      <c r="B1737">
        <v>465</v>
      </c>
      <c r="C1737">
        <v>465</v>
      </c>
      <c r="D1737">
        <v>465</v>
      </c>
      <c r="E1737">
        <v>465</v>
      </c>
      <c r="G1737" s="54">
        <v>0</v>
      </c>
      <c r="H1737" s="55" t="str">
        <f t="shared" si="135"/>
        <v>22</v>
      </c>
      <c r="I1737" s="55" t="str">
        <f t="shared" si="136"/>
        <v>07</v>
      </c>
      <c r="J1737" s="55" t="str">
        <f t="shared" si="137"/>
        <v>2015</v>
      </c>
      <c r="K1737" s="53" t="str">
        <f t="shared" si="138"/>
        <v>22/07/2015</v>
      </c>
      <c r="L1737" s="53">
        <f t="shared" si="139"/>
        <v>42207</v>
      </c>
    </row>
    <row r="1738" spans="1:12" x14ac:dyDescent="0.3">
      <c r="A1738" t="s">
        <v>2372</v>
      </c>
      <c r="B1738">
        <v>465</v>
      </c>
      <c r="C1738">
        <v>465</v>
      </c>
      <c r="D1738">
        <v>465</v>
      </c>
      <c r="E1738">
        <v>465</v>
      </c>
      <c r="G1738" s="54">
        <v>0</v>
      </c>
      <c r="H1738" s="55" t="str">
        <f t="shared" si="135"/>
        <v>23</v>
      </c>
      <c r="I1738" s="55" t="str">
        <f t="shared" si="136"/>
        <v>07</v>
      </c>
      <c r="J1738" s="55" t="str">
        <f t="shared" si="137"/>
        <v>2015</v>
      </c>
      <c r="K1738" s="53" t="str">
        <f t="shared" si="138"/>
        <v>23/07/2015</v>
      </c>
      <c r="L1738" s="53">
        <f t="shared" si="139"/>
        <v>42208</v>
      </c>
    </row>
    <row r="1739" spans="1:12" x14ac:dyDescent="0.3">
      <c r="A1739" t="s">
        <v>2373</v>
      </c>
      <c r="B1739">
        <v>465</v>
      </c>
      <c r="C1739">
        <v>465</v>
      </c>
      <c r="D1739">
        <v>465</v>
      </c>
      <c r="E1739">
        <v>465</v>
      </c>
      <c r="G1739" s="54">
        <v>0</v>
      </c>
      <c r="H1739" s="55" t="str">
        <f t="shared" si="135"/>
        <v>24</v>
      </c>
      <c r="I1739" s="55" t="str">
        <f t="shared" si="136"/>
        <v>07</v>
      </c>
      <c r="J1739" s="55" t="str">
        <f t="shared" si="137"/>
        <v>2015</v>
      </c>
      <c r="K1739" s="53" t="str">
        <f t="shared" si="138"/>
        <v>24/07/2015</v>
      </c>
      <c r="L1739" s="53">
        <f t="shared" si="139"/>
        <v>42209</v>
      </c>
    </row>
    <row r="1740" spans="1:12" x14ac:dyDescent="0.3">
      <c r="A1740" t="s">
        <v>2374</v>
      </c>
      <c r="B1740">
        <v>465</v>
      </c>
      <c r="C1740">
        <v>465</v>
      </c>
      <c r="D1740">
        <v>465</v>
      </c>
      <c r="E1740">
        <v>465</v>
      </c>
      <c r="G1740" s="54">
        <v>0</v>
      </c>
      <c r="H1740" s="55" t="str">
        <f t="shared" si="135"/>
        <v>27</v>
      </c>
      <c r="I1740" s="55" t="str">
        <f t="shared" si="136"/>
        <v>07</v>
      </c>
      <c r="J1740" s="55" t="str">
        <f t="shared" si="137"/>
        <v>2015</v>
      </c>
      <c r="K1740" s="53" t="str">
        <f t="shared" si="138"/>
        <v>27/07/2015</v>
      </c>
      <c r="L1740" s="53">
        <f t="shared" si="139"/>
        <v>42212</v>
      </c>
    </row>
    <row r="1741" spans="1:12" x14ac:dyDescent="0.3">
      <c r="A1741" t="s">
        <v>2375</v>
      </c>
      <c r="B1741">
        <v>466</v>
      </c>
      <c r="C1741">
        <v>466</v>
      </c>
      <c r="D1741">
        <v>466</v>
      </c>
      <c r="E1741">
        <v>466</v>
      </c>
      <c r="G1741" s="54">
        <v>2.2000000000000001E-3</v>
      </c>
      <c r="H1741" s="55" t="str">
        <f t="shared" si="135"/>
        <v>28</v>
      </c>
      <c r="I1741" s="55" t="str">
        <f t="shared" si="136"/>
        <v>07</v>
      </c>
      <c r="J1741" s="55" t="str">
        <f t="shared" si="137"/>
        <v>2015</v>
      </c>
      <c r="K1741" s="53" t="str">
        <f t="shared" si="138"/>
        <v>28/07/2015</v>
      </c>
      <c r="L1741" s="53">
        <f t="shared" si="139"/>
        <v>42213</v>
      </c>
    </row>
    <row r="1742" spans="1:12" x14ac:dyDescent="0.3">
      <c r="A1742" t="s">
        <v>2376</v>
      </c>
      <c r="B1742">
        <v>477</v>
      </c>
      <c r="C1742">
        <v>477</v>
      </c>
      <c r="D1742">
        <v>477</v>
      </c>
      <c r="E1742">
        <v>477</v>
      </c>
      <c r="G1742" s="54">
        <v>2.3599999999999999E-2</v>
      </c>
      <c r="H1742" s="55" t="str">
        <f t="shared" si="135"/>
        <v>29</v>
      </c>
      <c r="I1742" s="55" t="str">
        <f t="shared" si="136"/>
        <v>07</v>
      </c>
      <c r="J1742" s="55" t="str">
        <f t="shared" si="137"/>
        <v>2015</v>
      </c>
      <c r="K1742" s="53" t="str">
        <f t="shared" si="138"/>
        <v>29/07/2015</v>
      </c>
      <c r="L1742" s="53">
        <f t="shared" si="139"/>
        <v>42214</v>
      </c>
    </row>
    <row r="1743" spans="1:12" x14ac:dyDescent="0.3">
      <c r="A1743" t="s">
        <v>2377</v>
      </c>
      <c r="B1743">
        <v>478</v>
      </c>
      <c r="C1743">
        <v>478</v>
      </c>
      <c r="D1743">
        <v>478</v>
      </c>
      <c r="E1743">
        <v>478</v>
      </c>
      <c r="G1743" s="54">
        <v>2.0999999999999999E-3</v>
      </c>
      <c r="H1743" s="55" t="str">
        <f t="shared" si="135"/>
        <v>30</v>
      </c>
      <c r="I1743" s="55" t="str">
        <f t="shared" si="136"/>
        <v>07</v>
      </c>
      <c r="J1743" s="55" t="str">
        <f t="shared" si="137"/>
        <v>2015</v>
      </c>
      <c r="K1743" s="53" t="str">
        <f t="shared" si="138"/>
        <v>30/07/2015</v>
      </c>
      <c r="L1743" s="53">
        <f t="shared" si="139"/>
        <v>42215</v>
      </c>
    </row>
    <row r="1744" spans="1:12" x14ac:dyDescent="0.3">
      <c r="A1744" t="s">
        <v>2378</v>
      </c>
      <c r="B1744">
        <v>478</v>
      </c>
      <c r="C1744">
        <v>478</v>
      </c>
      <c r="D1744">
        <v>478</v>
      </c>
      <c r="E1744">
        <v>478</v>
      </c>
      <c r="G1744" s="54">
        <v>0</v>
      </c>
      <c r="H1744" s="55" t="str">
        <f t="shared" si="135"/>
        <v>31</v>
      </c>
      <c r="I1744" s="55" t="str">
        <f t="shared" si="136"/>
        <v>07</v>
      </c>
      <c r="J1744" s="55" t="str">
        <f t="shared" si="137"/>
        <v>2015</v>
      </c>
      <c r="K1744" s="53" t="str">
        <f t="shared" si="138"/>
        <v>31/07/2015</v>
      </c>
      <c r="L1744" s="53">
        <f t="shared" si="139"/>
        <v>42216</v>
      </c>
    </row>
    <row r="1745" spans="1:12" x14ac:dyDescent="0.3">
      <c r="A1745" s="53" t="s">
        <v>2379</v>
      </c>
      <c r="B1745">
        <v>477</v>
      </c>
      <c r="C1745">
        <v>477</v>
      </c>
      <c r="D1745">
        <v>477</v>
      </c>
      <c r="E1745">
        <v>477</v>
      </c>
      <c r="G1745" s="54">
        <v>-2.0999999999999999E-3</v>
      </c>
      <c r="H1745" s="55" t="str">
        <f t="shared" si="135"/>
        <v>03</v>
      </c>
      <c r="I1745" s="55" t="str">
        <f t="shared" si="136"/>
        <v>08</v>
      </c>
      <c r="J1745" s="55" t="str">
        <f t="shared" si="137"/>
        <v>2015</v>
      </c>
      <c r="K1745" s="53" t="str">
        <f t="shared" si="138"/>
        <v>03/08/2015</v>
      </c>
      <c r="L1745" s="53">
        <f t="shared" si="139"/>
        <v>42219</v>
      </c>
    </row>
    <row r="1746" spans="1:12" x14ac:dyDescent="0.3">
      <c r="A1746" s="53" t="s">
        <v>2380</v>
      </c>
      <c r="B1746">
        <v>477</v>
      </c>
      <c r="C1746">
        <v>477</v>
      </c>
      <c r="D1746">
        <v>477</v>
      </c>
      <c r="E1746">
        <v>477</v>
      </c>
      <c r="G1746" s="54">
        <v>0</v>
      </c>
      <c r="H1746" s="55" t="str">
        <f t="shared" si="135"/>
        <v>04</v>
      </c>
      <c r="I1746" s="55" t="str">
        <f t="shared" si="136"/>
        <v>08</v>
      </c>
      <c r="J1746" s="55" t="str">
        <f t="shared" si="137"/>
        <v>2015</v>
      </c>
      <c r="K1746" s="53" t="str">
        <f t="shared" si="138"/>
        <v>04/08/2015</v>
      </c>
      <c r="L1746" s="53">
        <f t="shared" si="139"/>
        <v>42220</v>
      </c>
    </row>
    <row r="1747" spans="1:12" x14ac:dyDescent="0.3">
      <c r="A1747" s="53" t="s">
        <v>2381</v>
      </c>
      <c r="B1747">
        <v>467</v>
      </c>
      <c r="C1747">
        <v>467</v>
      </c>
      <c r="D1747">
        <v>467</v>
      </c>
      <c r="E1747">
        <v>467</v>
      </c>
      <c r="G1747" s="54">
        <v>-2.1000000000000001E-2</v>
      </c>
      <c r="H1747" s="55" t="str">
        <f t="shared" si="135"/>
        <v>05</v>
      </c>
      <c r="I1747" s="55" t="str">
        <f t="shared" si="136"/>
        <v>08</v>
      </c>
      <c r="J1747" s="55" t="str">
        <f t="shared" si="137"/>
        <v>2015</v>
      </c>
      <c r="K1747" s="53" t="str">
        <f t="shared" si="138"/>
        <v>05/08/2015</v>
      </c>
      <c r="L1747" s="53">
        <f t="shared" si="139"/>
        <v>42221</v>
      </c>
    </row>
    <row r="1748" spans="1:12" x14ac:dyDescent="0.3">
      <c r="A1748" s="53" t="s">
        <v>2382</v>
      </c>
      <c r="B1748">
        <v>467</v>
      </c>
      <c r="C1748">
        <v>467</v>
      </c>
      <c r="D1748">
        <v>467</v>
      </c>
      <c r="E1748">
        <v>467</v>
      </c>
      <c r="G1748" s="54">
        <v>0</v>
      </c>
      <c r="H1748" s="55" t="str">
        <f t="shared" si="135"/>
        <v>06</v>
      </c>
      <c r="I1748" s="55" t="str">
        <f t="shared" si="136"/>
        <v>08</v>
      </c>
      <c r="J1748" s="55" t="str">
        <f t="shared" si="137"/>
        <v>2015</v>
      </c>
      <c r="K1748" s="53" t="str">
        <f t="shared" si="138"/>
        <v>06/08/2015</v>
      </c>
      <c r="L1748" s="53">
        <f t="shared" si="139"/>
        <v>42222</v>
      </c>
    </row>
    <row r="1749" spans="1:12" x14ac:dyDescent="0.3">
      <c r="A1749" s="53" t="s">
        <v>2383</v>
      </c>
      <c r="B1749">
        <v>467</v>
      </c>
      <c r="C1749">
        <v>467</v>
      </c>
      <c r="D1749">
        <v>467</v>
      </c>
      <c r="E1749">
        <v>467</v>
      </c>
      <c r="G1749" s="54">
        <v>0</v>
      </c>
      <c r="H1749" s="55" t="str">
        <f t="shared" si="135"/>
        <v>07</v>
      </c>
      <c r="I1749" s="55" t="str">
        <f t="shared" si="136"/>
        <v>08</v>
      </c>
      <c r="J1749" s="55" t="str">
        <f t="shared" si="137"/>
        <v>2015</v>
      </c>
      <c r="K1749" s="53" t="str">
        <f t="shared" si="138"/>
        <v>07/08/2015</v>
      </c>
      <c r="L1749" s="53">
        <f t="shared" si="139"/>
        <v>42223</v>
      </c>
    </row>
    <row r="1750" spans="1:12" x14ac:dyDescent="0.3">
      <c r="A1750" s="53" t="s">
        <v>2384</v>
      </c>
      <c r="B1750">
        <v>467</v>
      </c>
      <c r="C1750">
        <v>467</v>
      </c>
      <c r="D1750">
        <v>467</v>
      </c>
      <c r="E1750">
        <v>467</v>
      </c>
      <c r="G1750" s="54">
        <v>0</v>
      </c>
      <c r="H1750" s="55" t="str">
        <f t="shared" si="135"/>
        <v>10</v>
      </c>
      <c r="I1750" s="55" t="str">
        <f t="shared" si="136"/>
        <v>08</v>
      </c>
      <c r="J1750" s="55" t="str">
        <f t="shared" si="137"/>
        <v>2015</v>
      </c>
      <c r="K1750" s="53" t="str">
        <f t="shared" si="138"/>
        <v>10/08/2015</v>
      </c>
      <c r="L1750" s="53">
        <f t="shared" si="139"/>
        <v>42226</v>
      </c>
    </row>
    <row r="1751" spans="1:12" x14ac:dyDescent="0.3">
      <c r="A1751" s="53" t="s">
        <v>2385</v>
      </c>
      <c r="B1751">
        <v>467</v>
      </c>
      <c r="C1751">
        <v>467</v>
      </c>
      <c r="D1751">
        <v>467</v>
      </c>
      <c r="E1751">
        <v>467</v>
      </c>
      <c r="G1751" s="54">
        <v>0</v>
      </c>
      <c r="H1751" s="55" t="str">
        <f t="shared" si="135"/>
        <v>11</v>
      </c>
      <c r="I1751" s="55" t="str">
        <f t="shared" si="136"/>
        <v>08</v>
      </c>
      <c r="J1751" s="55" t="str">
        <f t="shared" si="137"/>
        <v>2015</v>
      </c>
      <c r="K1751" s="53" t="str">
        <f t="shared" si="138"/>
        <v>11/08/2015</v>
      </c>
      <c r="L1751" s="53">
        <f t="shared" si="139"/>
        <v>42227</v>
      </c>
    </row>
    <row r="1752" spans="1:12" x14ac:dyDescent="0.3">
      <c r="A1752" s="53" t="s">
        <v>2386</v>
      </c>
      <c r="B1752">
        <v>467</v>
      </c>
      <c r="C1752">
        <v>467</v>
      </c>
      <c r="D1752">
        <v>467</v>
      </c>
      <c r="E1752">
        <v>467</v>
      </c>
      <c r="G1752" s="54">
        <v>0</v>
      </c>
      <c r="H1752" s="55" t="str">
        <f t="shared" si="135"/>
        <v>12</v>
      </c>
      <c r="I1752" s="55" t="str">
        <f t="shared" si="136"/>
        <v>08</v>
      </c>
      <c r="J1752" s="55" t="str">
        <f t="shared" si="137"/>
        <v>2015</v>
      </c>
      <c r="K1752" s="53" t="str">
        <f t="shared" si="138"/>
        <v>12/08/2015</v>
      </c>
      <c r="L1752" s="53">
        <f t="shared" si="139"/>
        <v>42228</v>
      </c>
    </row>
    <row r="1753" spans="1:12" x14ac:dyDescent="0.3">
      <c r="A1753" t="s">
        <v>2387</v>
      </c>
      <c r="B1753">
        <v>467</v>
      </c>
      <c r="C1753">
        <v>467</v>
      </c>
      <c r="D1753">
        <v>467</v>
      </c>
      <c r="E1753">
        <v>467</v>
      </c>
      <c r="G1753" s="54">
        <v>0</v>
      </c>
      <c r="H1753" s="55" t="str">
        <f t="shared" si="135"/>
        <v>13</v>
      </c>
      <c r="I1753" s="55" t="str">
        <f t="shared" si="136"/>
        <v>08</v>
      </c>
      <c r="J1753" s="55" t="str">
        <f t="shared" si="137"/>
        <v>2015</v>
      </c>
      <c r="K1753" s="53" t="str">
        <f t="shared" si="138"/>
        <v>13/08/2015</v>
      </c>
      <c r="L1753" s="53">
        <f t="shared" si="139"/>
        <v>42229</v>
      </c>
    </row>
    <row r="1754" spans="1:12" x14ac:dyDescent="0.3">
      <c r="A1754" t="s">
        <v>2388</v>
      </c>
      <c r="B1754">
        <v>466.5</v>
      </c>
      <c r="C1754">
        <v>466.5</v>
      </c>
      <c r="D1754">
        <v>466.5</v>
      </c>
      <c r="E1754">
        <v>466.5</v>
      </c>
      <c r="G1754" s="54">
        <v>-1.1000000000000001E-3</v>
      </c>
      <c r="H1754" s="55" t="str">
        <f t="shared" si="135"/>
        <v>14</v>
      </c>
      <c r="I1754" s="55" t="str">
        <f t="shared" si="136"/>
        <v>08</v>
      </c>
      <c r="J1754" s="55" t="str">
        <f t="shared" si="137"/>
        <v>2015</v>
      </c>
      <c r="K1754" s="53" t="str">
        <f t="shared" si="138"/>
        <v>14/08/2015</v>
      </c>
      <c r="L1754" s="53">
        <f t="shared" si="139"/>
        <v>42230</v>
      </c>
    </row>
    <row r="1755" spans="1:12" x14ac:dyDescent="0.3">
      <c r="A1755" t="s">
        <v>2389</v>
      </c>
      <c r="B1755">
        <v>466.5</v>
      </c>
      <c r="C1755">
        <v>466.5</v>
      </c>
      <c r="D1755">
        <v>466.5</v>
      </c>
      <c r="E1755">
        <v>466.5</v>
      </c>
      <c r="G1755" s="54">
        <v>0</v>
      </c>
      <c r="H1755" s="55" t="str">
        <f t="shared" si="135"/>
        <v>17</v>
      </c>
      <c r="I1755" s="55" t="str">
        <f t="shared" si="136"/>
        <v>08</v>
      </c>
      <c r="J1755" s="55" t="str">
        <f t="shared" si="137"/>
        <v>2015</v>
      </c>
      <c r="K1755" s="53" t="str">
        <f t="shared" si="138"/>
        <v>17/08/2015</v>
      </c>
      <c r="L1755" s="53">
        <f t="shared" si="139"/>
        <v>42233</v>
      </c>
    </row>
    <row r="1756" spans="1:12" x14ac:dyDescent="0.3">
      <c r="A1756" t="s">
        <v>2390</v>
      </c>
      <c r="B1756">
        <v>466.5</v>
      </c>
      <c r="C1756">
        <v>466.5</v>
      </c>
      <c r="D1756">
        <v>466.5</v>
      </c>
      <c r="E1756">
        <v>466.5</v>
      </c>
      <c r="G1756" s="54">
        <v>0</v>
      </c>
      <c r="H1756" s="55" t="str">
        <f t="shared" si="135"/>
        <v>18</v>
      </c>
      <c r="I1756" s="55" t="str">
        <f t="shared" si="136"/>
        <v>08</v>
      </c>
      <c r="J1756" s="55" t="str">
        <f t="shared" si="137"/>
        <v>2015</v>
      </c>
      <c r="K1756" s="53" t="str">
        <f t="shared" si="138"/>
        <v>18/08/2015</v>
      </c>
      <c r="L1756" s="53">
        <f t="shared" si="139"/>
        <v>42234</v>
      </c>
    </row>
    <row r="1757" spans="1:12" x14ac:dyDescent="0.3">
      <c r="A1757" t="s">
        <v>2391</v>
      </c>
      <c r="B1757">
        <v>464</v>
      </c>
      <c r="C1757">
        <v>464</v>
      </c>
      <c r="D1757">
        <v>464</v>
      </c>
      <c r="E1757">
        <v>464</v>
      </c>
      <c r="G1757" s="54">
        <v>-5.4000000000000003E-3</v>
      </c>
      <c r="H1757" s="55" t="str">
        <f t="shared" si="135"/>
        <v>19</v>
      </c>
      <c r="I1757" s="55" t="str">
        <f t="shared" si="136"/>
        <v>08</v>
      </c>
      <c r="J1757" s="55" t="str">
        <f t="shared" si="137"/>
        <v>2015</v>
      </c>
      <c r="K1757" s="53" t="str">
        <f t="shared" si="138"/>
        <v>19/08/2015</v>
      </c>
      <c r="L1757" s="53">
        <f t="shared" si="139"/>
        <v>42235</v>
      </c>
    </row>
    <row r="1758" spans="1:12" x14ac:dyDescent="0.3">
      <c r="A1758" t="s">
        <v>2392</v>
      </c>
      <c r="B1758">
        <v>464</v>
      </c>
      <c r="C1758">
        <v>464</v>
      </c>
      <c r="D1758">
        <v>464</v>
      </c>
      <c r="E1758">
        <v>464</v>
      </c>
      <c r="G1758" s="54">
        <v>0</v>
      </c>
      <c r="H1758" s="55" t="str">
        <f t="shared" si="135"/>
        <v>20</v>
      </c>
      <c r="I1758" s="55" t="str">
        <f t="shared" si="136"/>
        <v>08</v>
      </c>
      <c r="J1758" s="55" t="str">
        <f t="shared" si="137"/>
        <v>2015</v>
      </c>
      <c r="K1758" s="53" t="str">
        <f t="shared" si="138"/>
        <v>20/08/2015</v>
      </c>
      <c r="L1758" s="53">
        <f t="shared" si="139"/>
        <v>42236</v>
      </c>
    </row>
    <row r="1759" spans="1:12" x14ac:dyDescent="0.3">
      <c r="A1759" t="s">
        <v>2393</v>
      </c>
      <c r="B1759">
        <v>464</v>
      </c>
      <c r="C1759">
        <v>464</v>
      </c>
      <c r="D1759">
        <v>464</v>
      </c>
      <c r="E1759">
        <v>464</v>
      </c>
      <c r="G1759" s="54">
        <v>0</v>
      </c>
      <c r="H1759" s="55" t="str">
        <f t="shared" si="135"/>
        <v>21</v>
      </c>
      <c r="I1759" s="55" t="str">
        <f t="shared" si="136"/>
        <v>08</v>
      </c>
      <c r="J1759" s="55" t="str">
        <f t="shared" si="137"/>
        <v>2015</v>
      </c>
      <c r="K1759" s="53" t="str">
        <f t="shared" si="138"/>
        <v>21/08/2015</v>
      </c>
      <c r="L1759" s="53">
        <f t="shared" si="139"/>
        <v>42237</v>
      </c>
    </row>
    <row r="1760" spans="1:12" x14ac:dyDescent="0.3">
      <c r="A1760" t="s">
        <v>2394</v>
      </c>
      <c r="B1760">
        <v>464</v>
      </c>
      <c r="C1760">
        <v>464</v>
      </c>
      <c r="D1760">
        <v>464</v>
      </c>
      <c r="E1760">
        <v>464</v>
      </c>
      <c r="G1760" s="54">
        <v>0</v>
      </c>
      <c r="H1760" s="55" t="str">
        <f t="shared" si="135"/>
        <v>24</v>
      </c>
      <c r="I1760" s="55" t="str">
        <f t="shared" si="136"/>
        <v>08</v>
      </c>
      <c r="J1760" s="55" t="str">
        <f t="shared" si="137"/>
        <v>2015</v>
      </c>
      <c r="K1760" s="53" t="str">
        <f t="shared" si="138"/>
        <v>24/08/2015</v>
      </c>
      <c r="L1760" s="53">
        <f t="shared" si="139"/>
        <v>42240</v>
      </c>
    </row>
    <row r="1761" spans="1:12" x14ac:dyDescent="0.3">
      <c r="A1761" t="s">
        <v>2395</v>
      </c>
      <c r="B1761">
        <v>464</v>
      </c>
      <c r="C1761">
        <v>464</v>
      </c>
      <c r="D1761">
        <v>464</v>
      </c>
      <c r="E1761">
        <v>464</v>
      </c>
      <c r="G1761" s="54">
        <v>0</v>
      </c>
      <c r="H1761" s="55" t="str">
        <f t="shared" si="135"/>
        <v>25</v>
      </c>
      <c r="I1761" s="55" t="str">
        <f t="shared" si="136"/>
        <v>08</v>
      </c>
      <c r="J1761" s="55" t="str">
        <f t="shared" si="137"/>
        <v>2015</v>
      </c>
      <c r="K1761" s="53" t="str">
        <f t="shared" si="138"/>
        <v>25/08/2015</v>
      </c>
      <c r="L1761" s="53">
        <f t="shared" si="139"/>
        <v>42241</v>
      </c>
    </row>
    <row r="1762" spans="1:12" x14ac:dyDescent="0.3">
      <c r="A1762" t="s">
        <v>2396</v>
      </c>
      <c r="B1762">
        <v>463</v>
      </c>
      <c r="C1762">
        <v>463</v>
      </c>
      <c r="D1762">
        <v>463</v>
      </c>
      <c r="E1762">
        <v>463</v>
      </c>
      <c r="F1762" t="s">
        <v>1662</v>
      </c>
      <c r="G1762" s="54">
        <v>-2.2000000000000001E-3</v>
      </c>
      <c r="H1762" s="55" t="str">
        <f t="shared" si="135"/>
        <v>26</v>
      </c>
      <c r="I1762" s="55" t="str">
        <f t="shared" si="136"/>
        <v>08</v>
      </c>
      <c r="J1762" s="55" t="str">
        <f t="shared" si="137"/>
        <v>2015</v>
      </c>
      <c r="K1762" s="53" t="str">
        <f t="shared" si="138"/>
        <v>26/08/2015</v>
      </c>
      <c r="L1762" s="53">
        <f t="shared" si="139"/>
        <v>42242</v>
      </c>
    </row>
    <row r="1763" spans="1:12" x14ac:dyDescent="0.3">
      <c r="A1763" t="s">
        <v>2397</v>
      </c>
      <c r="B1763">
        <v>462</v>
      </c>
      <c r="C1763">
        <v>462</v>
      </c>
      <c r="D1763">
        <v>462</v>
      </c>
      <c r="E1763">
        <v>462</v>
      </c>
      <c r="G1763" s="54">
        <v>-2.2000000000000001E-3</v>
      </c>
      <c r="H1763" s="55" t="str">
        <f t="shared" si="135"/>
        <v>27</v>
      </c>
      <c r="I1763" s="55" t="str">
        <f t="shared" si="136"/>
        <v>08</v>
      </c>
      <c r="J1763" s="55" t="str">
        <f t="shared" si="137"/>
        <v>2015</v>
      </c>
      <c r="K1763" s="53" t="str">
        <f t="shared" si="138"/>
        <v>27/08/2015</v>
      </c>
      <c r="L1763" s="53">
        <f t="shared" si="139"/>
        <v>42243</v>
      </c>
    </row>
    <row r="1764" spans="1:12" x14ac:dyDescent="0.3">
      <c r="A1764" t="s">
        <v>2398</v>
      </c>
      <c r="B1764">
        <v>463</v>
      </c>
      <c r="C1764">
        <v>463</v>
      </c>
      <c r="D1764">
        <v>463</v>
      </c>
      <c r="E1764">
        <v>463</v>
      </c>
      <c r="G1764" s="54">
        <v>2.2000000000000001E-3</v>
      </c>
      <c r="H1764" s="55" t="str">
        <f t="shared" si="135"/>
        <v>28</v>
      </c>
      <c r="I1764" s="55" t="str">
        <f t="shared" si="136"/>
        <v>08</v>
      </c>
      <c r="J1764" s="55" t="str">
        <f t="shared" si="137"/>
        <v>2015</v>
      </c>
      <c r="K1764" s="53" t="str">
        <f t="shared" si="138"/>
        <v>28/08/2015</v>
      </c>
      <c r="L1764" s="53">
        <f t="shared" si="139"/>
        <v>42244</v>
      </c>
    </row>
    <row r="1765" spans="1:12" x14ac:dyDescent="0.3">
      <c r="A1765" t="s">
        <v>2399</v>
      </c>
      <c r="B1765">
        <v>463</v>
      </c>
      <c r="C1765">
        <v>463</v>
      </c>
      <c r="D1765">
        <v>463</v>
      </c>
      <c r="E1765">
        <v>463</v>
      </c>
      <c r="G1765" s="54">
        <v>0</v>
      </c>
      <c r="H1765" s="55" t="str">
        <f t="shared" si="135"/>
        <v>31</v>
      </c>
      <c r="I1765" s="55" t="str">
        <f t="shared" si="136"/>
        <v>08</v>
      </c>
      <c r="J1765" s="55" t="str">
        <f t="shared" si="137"/>
        <v>2015</v>
      </c>
      <c r="K1765" s="53" t="str">
        <f t="shared" si="138"/>
        <v>31/08/2015</v>
      </c>
      <c r="L1765" s="53">
        <f t="shared" si="139"/>
        <v>42247</v>
      </c>
    </row>
    <row r="1766" spans="1:12" x14ac:dyDescent="0.3">
      <c r="A1766" s="53" t="s">
        <v>2400</v>
      </c>
      <c r="B1766">
        <v>460</v>
      </c>
      <c r="C1766">
        <v>460</v>
      </c>
      <c r="D1766">
        <v>460</v>
      </c>
      <c r="E1766">
        <v>460</v>
      </c>
      <c r="G1766" s="54">
        <v>-6.4999999999999997E-3</v>
      </c>
      <c r="H1766" s="55" t="str">
        <f t="shared" si="135"/>
        <v>01</v>
      </c>
      <c r="I1766" s="55" t="str">
        <f t="shared" si="136"/>
        <v>09</v>
      </c>
      <c r="J1766" s="55" t="str">
        <f t="shared" si="137"/>
        <v>2015</v>
      </c>
      <c r="K1766" s="53" t="str">
        <f t="shared" si="138"/>
        <v>01/09/2015</v>
      </c>
      <c r="L1766" s="53">
        <f t="shared" si="139"/>
        <v>42248</v>
      </c>
    </row>
    <row r="1767" spans="1:12" x14ac:dyDescent="0.3">
      <c r="A1767" s="53" t="s">
        <v>2401</v>
      </c>
      <c r="B1767">
        <v>457</v>
      </c>
      <c r="C1767">
        <v>457</v>
      </c>
      <c r="D1767">
        <v>457</v>
      </c>
      <c r="E1767">
        <v>457</v>
      </c>
      <c r="G1767" s="54">
        <v>-6.4999999999999997E-3</v>
      </c>
      <c r="H1767" s="55" t="str">
        <f t="shared" si="135"/>
        <v>02</v>
      </c>
      <c r="I1767" s="55" t="str">
        <f t="shared" si="136"/>
        <v>09</v>
      </c>
      <c r="J1767" s="55" t="str">
        <f t="shared" si="137"/>
        <v>2015</v>
      </c>
      <c r="K1767" s="53" t="str">
        <f t="shared" si="138"/>
        <v>02/09/2015</v>
      </c>
      <c r="L1767" s="53">
        <f t="shared" si="139"/>
        <v>42249</v>
      </c>
    </row>
    <row r="1768" spans="1:12" x14ac:dyDescent="0.3">
      <c r="A1768" s="53" t="s">
        <v>2402</v>
      </c>
      <c r="B1768">
        <v>449</v>
      </c>
      <c r="C1768">
        <v>449</v>
      </c>
      <c r="D1768">
        <v>449</v>
      </c>
      <c r="E1768">
        <v>449</v>
      </c>
      <c r="F1768" t="s">
        <v>868</v>
      </c>
      <c r="G1768" s="54">
        <v>-1.7500000000000002E-2</v>
      </c>
      <c r="H1768" s="55" t="str">
        <f t="shared" si="135"/>
        <v>03</v>
      </c>
      <c r="I1768" s="55" t="str">
        <f t="shared" si="136"/>
        <v>09</v>
      </c>
      <c r="J1768" s="55" t="str">
        <f t="shared" si="137"/>
        <v>2015</v>
      </c>
      <c r="K1768" s="53" t="str">
        <f t="shared" si="138"/>
        <v>03/09/2015</v>
      </c>
      <c r="L1768" s="53">
        <f t="shared" si="139"/>
        <v>42250</v>
      </c>
    </row>
    <row r="1769" spans="1:12" x14ac:dyDescent="0.3">
      <c r="A1769" s="53" t="s">
        <v>2403</v>
      </c>
      <c r="B1769">
        <v>449</v>
      </c>
      <c r="C1769">
        <v>449</v>
      </c>
      <c r="D1769">
        <v>449</v>
      </c>
      <c r="E1769">
        <v>449</v>
      </c>
      <c r="F1769" t="s">
        <v>900</v>
      </c>
      <c r="G1769" s="54">
        <v>0</v>
      </c>
      <c r="H1769" s="55" t="str">
        <f t="shared" si="135"/>
        <v>04</v>
      </c>
      <c r="I1769" s="55" t="str">
        <f t="shared" si="136"/>
        <v>09</v>
      </c>
      <c r="J1769" s="55" t="str">
        <f t="shared" si="137"/>
        <v>2015</v>
      </c>
      <c r="K1769" s="53" t="str">
        <f t="shared" si="138"/>
        <v>04/09/2015</v>
      </c>
      <c r="L1769" s="53">
        <f t="shared" si="139"/>
        <v>42251</v>
      </c>
    </row>
    <row r="1770" spans="1:12" x14ac:dyDescent="0.3">
      <c r="A1770" s="53" t="s">
        <v>2404</v>
      </c>
      <c r="B1770">
        <v>449</v>
      </c>
      <c r="C1770">
        <v>449</v>
      </c>
      <c r="D1770">
        <v>449</v>
      </c>
      <c r="E1770">
        <v>449</v>
      </c>
      <c r="G1770" s="54">
        <v>0</v>
      </c>
      <c r="H1770" s="55" t="str">
        <f t="shared" si="135"/>
        <v>08</v>
      </c>
      <c r="I1770" s="55" t="str">
        <f t="shared" si="136"/>
        <v>09</v>
      </c>
      <c r="J1770" s="55" t="str">
        <f t="shared" si="137"/>
        <v>2015</v>
      </c>
      <c r="K1770" s="53" t="str">
        <f t="shared" si="138"/>
        <v>08/09/2015</v>
      </c>
      <c r="L1770" s="53">
        <f t="shared" si="139"/>
        <v>42255</v>
      </c>
    </row>
    <row r="1771" spans="1:12" x14ac:dyDescent="0.3">
      <c r="A1771" s="53" t="s">
        <v>2405</v>
      </c>
      <c r="B1771">
        <v>449.5</v>
      </c>
      <c r="C1771">
        <v>449.5</v>
      </c>
      <c r="D1771">
        <v>449.5</v>
      </c>
      <c r="E1771">
        <v>449.5</v>
      </c>
      <c r="G1771" s="54">
        <v>1.1000000000000001E-3</v>
      </c>
      <c r="H1771" s="55" t="str">
        <f t="shared" si="135"/>
        <v>09</v>
      </c>
      <c r="I1771" s="55" t="str">
        <f t="shared" si="136"/>
        <v>09</v>
      </c>
      <c r="J1771" s="55" t="str">
        <f t="shared" si="137"/>
        <v>2015</v>
      </c>
      <c r="K1771" s="53" t="str">
        <f t="shared" si="138"/>
        <v>09/09/2015</v>
      </c>
      <c r="L1771" s="53">
        <f t="shared" si="139"/>
        <v>42256</v>
      </c>
    </row>
    <row r="1772" spans="1:12" x14ac:dyDescent="0.3">
      <c r="A1772" s="53" t="s">
        <v>2406</v>
      </c>
      <c r="B1772">
        <v>449.5</v>
      </c>
      <c r="C1772">
        <v>449.5</v>
      </c>
      <c r="D1772">
        <v>449.5</v>
      </c>
      <c r="E1772">
        <v>449.5</v>
      </c>
      <c r="G1772" s="54">
        <v>0</v>
      </c>
      <c r="H1772" s="55" t="str">
        <f t="shared" si="135"/>
        <v>10</v>
      </c>
      <c r="I1772" s="55" t="str">
        <f t="shared" si="136"/>
        <v>09</v>
      </c>
      <c r="J1772" s="55" t="str">
        <f t="shared" si="137"/>
        <v>2015</v>
      </c>
      <c r="K1772" s="53" t="str">
        <f t="shared" si="138"/>
        <v>10/09/2015</v>
      </c>
      <c r="L1772" s="53">
        <f t="shared" si="139"/>
        <v>42257</v>
      </c>
    </row>
    <row r="1773" spans="1:12" x14ac:dyDescent="0.3">
      <c r="A1773" s="53" t="s">
        <v>2407</v>
      </c>
      <c r="B1773">
        <v>449.5</v>
      </c>
      <c r="C1773">
        <v>449.5</v>
      </c>
      <c r="D1773">
        <v>449.5</v>
      </c>
      <c r="E1773">
        <v>449.5</v>
      </c>
      <c r="G1773" s="54">
        <v>0</v>
      </c>
      <c r="H1773" s="55" t="str">
        <f t="shared" si="135"/>
        <v>11</v>
      </c>
      <c r="I1773" s="55" t="str">
        <f t="shared" si="136"/>
        <v>09</v>
      </c>
      <c r="J1773" s="55" t="str">
        <f t="shared" si="137"/>
        <v>2015</v>
      </c>
      <c r="K1773" s="53" t="str">
        <f t="shared" si="138"/>
        <v>11/09/2015</v>
      </c>
      <c r="L1773" s="53">
        <f t="shared" si="139"/>
        <v>42258</v>
      </c>
    </row>
    <row r="1774" spans="1:12" x14ac:dyDescent="0.3">
      <c r="A1774" t="s">
        <v>2408</v>
      </c>
      <c r="B1774">
        <v>449.5</v>
      </c>
      <c r="C1774">
        <v>449.5</v>
      </c>
      <c r="D1774">
        <v>449.5</v>
      </c>
      <c r="E1774">
        <v>449.5</v>
      </c>
      <c r="G1774" s="54">
        <v>0</v>
      </c>
      <c r="H1774" s="55" t="str">
        <f t="shared" si="135"/>
        <v>14</v>
      </c>
      <c r="I1774" s="55" t="str">
        <f t="shared" si="136"/>
        <v>09</v>
      </c>
      <c r="J1774" s="55" t="str">
        <f t="shared" si="137"/>
        <v>2015</v>
      </c>
      <c r="K1774" s="53" t="str">
        <f t="shared" si="138"/>
        <v>14/09/2015</v>
      </c>
      <c r="L1774" s="53">
        <f t="shared" si="139"/>
        <v>42261</v>
      </c>
    </row>
    <row r="1775" spans="1:12" x14ac:dyDescent="0.3">
      <c r="A1775" t="s">
        <v>2409</v>
      </c>
      <c r="B1775">
        <v>450</v>
      </c>
      <c r="C1775">
        <v>450</v>
      </c>
      <c r="D1775">
        <v>450</v>
      </c>
      <c r="E1775">
        <v>450</v>
      </c>
      <c r="G1775" s="54">
        <v>1.1000000000000001E-3</v>
      </c>
      <c r="H1775" s="55" t="str">
        <f t="shared" si="135"/>
        <v>15</v>
      </c>
      <c r="I1775" s="55" t="str">
        <f t="shared" si="136"/>
        <v>09</v>
      </c>
      <c r="J1775" s="55" t="str">
        <f t="shared" si="137"/>
        <v>2015</v>
      </c>
      <c r="K1775" s="53" t="str">
        <f t="shared" si="138"/>
        <v>15/09/2015</v>
      </c>
      <c r="L1775" s="53">
        <f t="shared" si="139"/>
        <v>42262</v>
      </c>
    </row>
    <row r="1776" spans="1:12" x14ac:dyDescent="0.3">
      <c r="A1776" t="s">
        <v>2410</v>
      </c>
      <c r="B1776">
        <v>450</v>
      </c>
      <c r="C1776">
        <v>450</v>
      </c>
      <c r="D1776">
        <v>450</v>
      </c>
      <c r="E1776">
        <v>450</v>
      </c>
      <c r="G1776" s="54">
        <v>0</v>
      </c>
      <c r="H1776" s="55" t="str">
        <f t="shared" si="135"/>
        <v>16</v>
      </c>
      <c r="I1776" s="55" t="str">
        <f t="shared" si="136"/>
        <v>09</v>
      </c>
      <c r="J1776" s="55" t="str">
        <f t="shared" si="137"/>
        <v>2015</v>
      </c>
      <c r="K1776" s="53" t="str">
        <f t="shared" si="138"/>
        <v>16/09/2015</v>
      </c>
      <c r="L1776" s="53">
        <f t="shared" si="139"/>
        <v>42263</v>
      </c>
    </row>
    <row r="1777" spans="1:12" x14ac:dyDescent="0.3">
      <c r="A1777" t="s">
        <v>2411</v>
      </c>
      <c r="B1777">
        <v>449.5</v>
      </c>
      <c r="C1777">
        <v>449.5</v>
      </c>
      <c r="D1777">
        <v>449.5</v>
      </c>
      <c r="E1777">
        <v>449.5</v>
      </c>
      <c r="G1777" s="54">
        <v>-1.1000000000000001E-3</v>
      </c>
      <c r="H1777" s="55" t="str">
        <f t="shared" si="135"/>
        <v>17</v>
      </c>
      <c r="I1777" s="55" t="str">
        <f t="shared" si="136"/>
        <v>09</v>
      </c>
      <c r="J1777" s="55" t="str">
        <f t="shared" si="137"/>
        <v>2015</v>
      </c>
      <c r="K1777" s="53" t="str">
        <f t="shared" si="138"/>
        <v>17/09/2015</v>
      </c>
      <c r="L1777" s="53">
        <f t="shared" si="139"/>
        <v>42264</v>
      </c>
    </row>
    <row r="1778" spans="1:12" x14ac:dyDescent="0.3">
      <c r="A1778" t="s">
        <v>2412</v>
      </c>
      <c r="B1778">
        <v>450</v>
      </c>
      <c r="C1778">
        <v>450</v>
      </c>
      <c r="D1778">
        <v>450</v>
      </c>
      <c r="E1778">
        <v>450</v>
      </c>
      <c r="G1778" s="54">
        <v>1.1000000000000001E-3</v>
      </c>
      <c r="H1778" s="55" t="str">
        <f t="shared" si="135"/>
        <v>18</v>
      </c>
      <c r="I1778" s="55" t="str">
        <f t="shared" si="136"/>
        <v>09</v>
      </c>
      <c r="J1778" s="55" t="str">
        <f t="shared" si="137"/>
        <v>2015</v>
      </c>
      <c r="K1778" s="53" t="str">
        <f t="shared" si="138"/>
        <v>18/09/2015</v>
      </c>
      <c r="L1778" s="53">
        <f t="shared" si="139"/>
        <v>42265</v>
      </c>
    </row>
    <row r="1779" spans="1:12" x14ac:dyDescent="0.3">
      <c r="A1779" t="s">
        <v>2413</v>
      </c>
      <c r="B1779">
        <v>450</v>
      </c>
      <c r="C1779">
        <v>450</v>
      </c>
      <c r="D1779">
        <v>450</v>
      </c>
      <c r="E1779">
        <v>450</v>
      </c>
      <c r="G1779" s="54">
        <v>0</v>
      </c>
      <c r="H1779" s="55" t="str">
        <f t="shared" si="135"/>
        <v>21</v>
      </c>
      <c r="I1779" s="55" t="str">
        <f t="shared" si="136"/>
        <v>09</v>
      </c>
      <c r="J1779" s="55" t="str">
        <f t="shared" si="137"/>
        <v>2015</v>
      </c>
      <c r="K1779" s="53" t="str">
        <f t="shared" si="138"/>
        <v>21/09/2015</v>
      </c>
      <c r="L1779" s="53">
        <f t="shared" si="139"/>
        <v>42268</v>
      </c>
    </row>
    <row r="1780" spans="1:12" x14ac:dyDescent="0.3">
      <c r="A1780" t="s">
        <v>2414</v>
      </c>
      <c r="B1780">
        <v>450</v>
      </c>
      <c r="C1780">
        <v>450</v>
      </c>
      <c r="D1780">
        <v>450</v>
      </c>
      <c r="E1780">
        <v>450</v>
      </c>
      <c r="G1780" s="54">
        <v>0</v>
      </c>
      <c r="H1780" s="55" t="str">
        <f t="shared" si="135"/>
        <v>22</v>
      </c>
      <c r="I1780" s="55" t="str">
        <f t="shared" si="136"/>
        <v>09</v>
      </c>
      <c r="J1780" s="55" t="str">
        <f t="shared" si="137"/>
        <v>2015</v>
      </c>
      <c r="K1780" s="53" t="str">
        <f t="shared" si="138"/>
        <v>22/09/2015</v>
      </c>
      <c r="L1780" s="53">
        <f t="shared" si="139"/>
        <v>42269</v>
      </c>
    </row>
    <row r="1781" spans="1:12" x14ac:dyDescent="0.3">
      <c r="A1781" t="s">
        <v>2415</v>
      </c>
      <c r="B1781">
        <v>445</v>
      </c>
      <c r="C1781">
        <v>445</v>
      </c>
      <c r="D1781">
        <v>445</v>
      </c>
      <c r="E1781">
        <v>445</v>
      </c>
      <c r="F1781" t="s">
        <v>2416</v>
      </c>
      <c r="G1781" s="54">
        <v>-1.11E-2</v>
      </c>
      <c r="H1781" s="55" t="str">
        <f t="shared" si="135"/>
        <v>23</v>
      </c>
      <c r="I1781" s="55" t="str">
        <f t="shared" si="136"/>
        <v>09</v>
      </c>
      <c r="J1781" s="55" t="str">
        <f t="shared" si="137"/>
        <v>2015</v>
      </c>
      <c r="K1781" s="53" t="str">
        <f t="shared" si="138"/>
        <v>23/09/2015</v>
      </c>
      <c r="L1781" s="53">
        <f t="shared" si="139"/>
        <v>42270</v>
      </c>
    </row>
    <row r="1782" spans="1:12" x14ac:dyDescent="0.3">
      <c r="A1782" t="s">
        <v>2417</v>
      </c>
      <c r="B1782">
        <v>443</v>
      </c>
      <c r="C1782">
        <v>443</v>
      </c>
      <c r="D1782">
        <v>443</v>
      </c>
      <c r="E1782">
        <v>443</v>
      </c>
      <c r="G1782" s="54">
        <v>-4.4999999999999997E-3</v>
      </c>
      <c r="H1782" s="55" t="str">
        <f t="shared" si="135"/>
        <v>24</v>
      </c>
      <c r="I1782" s="55" t="str">
        <f t="shared" si="136"/>
        <v>09</v>
      </c>
      <c r="J1782" s="55" t="str">
        <f t="shared" si="137"/>
        <v>2015</v>
      </c>
      <c r="K1782" s="53" t="str">
        <f t="shared" si="138"/>
        <v>24/09/2015</v>
      </c>
      <c r="L1782" s="53">
        <f t="shared" si="139"/>
        <v>42271</v>
      </c>
    </row>
    <row r="1783" spans="1:12" x14ac:dyDescent="0.3">
      <c r="A1783" t="s">
        <v>2418</v>
      </c>
      <c r="B1783">
        <v>448</v>
      </c>
      <c r="C1783">
        <v>448</v>
      </c>
      <c r="D1783">
        <v>448</v>
      </c>
      <c r="E1783">
        <v>448</v>
      </c>
      <c r="G1783" s="54">
        <v>1.1299999999999999E-2</v>
      </c>
      <c r="H1783" s="55" t="str">
        <f t="shared" si="135"/>
        <v>25</v>
      </c>
      <c r="I1783" s="55" t="str">
        <f t="shared" si="136"/>
        <v>09</v>
      </c>
      <c r="J1783" s="55" t="str">
        <f t="shared" si="137"/>
        <v>2015</v>
      </c>
      <c r="K1783" s="53" t="str">
        <f t="shared" si="138"/>
        <v>25/09/2015</v>
      </c>
      <c r="L1783" s="53">
        <f t="shared" si="139"/>
        <v>42272</v>
      </c>
    </row>
    <row r="1784" spans="1:12" x14ac:dyDescent="0.3">
      <c r="A1784" t="s">
        <v>2419</v>
      </c>
      <c r="B1784">
        <v>448</v>
      </c>
      <c r="C1784">
        <v>448</v>
      </c>
      <c r="D1784">
        <v>448</v>
      </c>
      <c r="E1784">
        <v>448</v>
      </c>
      <c r="G1784" s="54">
        <v>0</v>
      </c>
      <c r="H1784" s="55" t="str">
        <f t="shared" si="135"/>
        <v>28</v>
      </c>
      <c r="I1784" s="55" t="str">
        <f t="shared" si="136"/>
        <v>09</v>
      </c>
      <c r="J1784" s="55" t="str">
        <f t="shared" si="137"/>
        <v>2015</v>
      </c>
      <c r="K1784" s="53" t="str">
        <f t="shared" si="138"/>
        <v>28/09/2015</v>
      </c>
      <c r="L1784" s="53">
        <f t="shared" si="139"/>
        <v>42275</v>
      </c>
    </row>
    <row r="1785" spans="1:12" x14ac:dyDescent="0.3">
      <c r="A1785" t="s">
        <v>2420</v>
      </c>
      <c r="B1785">
        <v>448</v>
      </c>
      <c r="C1785">
        <v>448</v>
      </c>
      <c r="D1785">
        <v>448</v>
      </c>
      <c r="E1785">
        <v>448</v>
      </c>
      <c r="G1785" s="54">
        <v>0</v>
      </c>
      <c r="H1785" s="55" t="str">
        <f t="shared" si="135"/>
        <v>29</v>
      </c>
      <c r="I1785" s="55" t="str">
        <f t="shared" si="136"/>
        <v>09</v>
      </c>
      <c r="J1785" s="55" t="str">
        <f t="shared" si="137"/>
        <v>2015</v>
      </c>
      <c r="K1785" s="53" t="str">
        <f t="shared" si="138"/>
        <v>29/09/2015</v>
      </c>
      <c r="L1785" s="53">
        <f t="shared" si="139"/>
        <v>42276</v>
      </c>
    </row>
    <row r="1786" spans="1:12" x14ac:dyDescent="0.3">
      <c r="A1786" t="s">
        <v>2421</v>
      </c>
      <c r="B1786">
        <v>418</v>
      </c>
      <c r="C1786">
        <v>418</v>
      </c>
      <c r="D1786">
        <v>418</v>
      </c>
      <c r="E1786">
        <v>418</v>
      </c>
      <c r="G1786" s="54">
        <v>-6.7000000000000004E-2</v>
      </c>
      <c r="H1786" s="55" t="str">
        <f t="shared" si="135"/>
        <v>30</v>
      </c>
      <c r="I1786" s="55" t="str">
        <f t="shared" si="136"/>
        <v>09</v>
      </c>
      <c r="J1786" s="55" t="str">
        <f t="shared" si="137"/>
        <v>2015</v>
      </c>
      <c r="K1786" s="53" t="str">
        <f t="shared" si="138"/>
        <v>30/09/2015</v>
      </c>
      <c r="L1786" s="53">
        <f t="shared" si="139"/>
        <v>42277</v>
      </c>
    </row>
    <row r="1787" spans="1:12" x14ac:dyDescent="0.3">
      <c r="A1787" s="53" t="s">
        <v>2422</v>
      </c>
      <c r="B1787">
        <v>419</v>
      </c>
      <c r="C1787">
        <v>419</v>
      </c>
      <c r="D1787">
        <v>419</v>
      </c>
      <c r="E1787">
        <v>419</v>
      </c>
      <c r="G1787" s="54">
        <v>2.3999999999999998E-3</v>
      </c>
      <c r="H1787" s="55" t="str">
        <f t="shared" si="135"/>
        <v>01</v>
      </c>
      <c r="I1787" s="55" t="str">
        <f t="shared" si="136"/>
        <v>10</v>
      </c>
      <c r="J1787" s="55" t="str">
        <f t="shared" si="137"/>
        <v>2015</v>
      </c>
      <c r="K1787" s="53" t="str">
        <f t="shared" si="138"/>
        <v>01/10/2015</v>
      </c>
      <c r="L1787" s="53">
        <f t="shared" si="139"/>
        <v>42278</v>
      </c>
    </row>
    <row r="1788" spans="1:12" x14ac:dyDescent="0.3">
      <c r="A1788" s="53" t="s">
        <v>2423</v>
      </c>
      <c r="B1788">
        <v>418</v>
      </c>
      <c r="C1788">
        <v>418</v>
      </c>
      <c r="D1788">
        <v>418</v>
      </c>
      <c r="E1788">
        <v>418</v>
      </c>
      <c r="G1788" s="54">
        <v>-2.3999999999999998E-3</v>
      </c>
      <c r="H1788" s="55" t="str">
        <f t="shared" si="135"/>
        <v>02</v>
      </c>
      <c r="I1788" s="55" t="str">
        <f t="shared" si="136"/>
        <v>10</v>
      </c>
      <c r="J1788" s="55" t="str">
        <f t="shared" si="137"/>
        <v>2015</v>
      </c>
      <c r="K1788" s="53" t="str">
        <f t="shared" si="138"/>
        <v>02/10/2015</v>
      </c>
      <c r="L1788" s="53">
        <f t="shared" si="139"/>
        <v>42279</v>
      </c>
    </row>
    <row r="1789" spans="1:12" x14ac:dyDescent="0.3">
      <c r="A1789" s="53" t="s">
        <v>2424</v>
      </c>
      <c r="B1789">
        <v>420</v>
      </c>
      <c r="C1789">
        <v>420</v>
      </c>
      <c r="D1789">
        <v>420</v>
      </c>
      <c r="E1789">
        <v>420</v>
      </c>
      <c r="G1789" s="54">
        <v>4.7999999999999996E-3</v>
      </c>
      <c r="H1789" s="55" t="str">
        <f t="shared" si="135"/>
        <v>05</v>
      </c>
      <c r="I1789" s="55" t="str">
        <f t="shared" si="136"/>
        <v>10</v>
      </c>
      <c r="J1789" s="55" t="str">
        <f t="shared" si="137"/>
        <v>2015</v>
      </c>
      <c r="K1789" s="53" t="str">
        <f t="shared" si="138"/>
        <v>05/10/2015</v>
      </c>
      <c r="L1789" s="53">
        <f t="shared" si="139"/>
        <v>42282</v>
      </c>
    </row>
    <row r="1790" spans="1:12" x14ac:dyDescent="0.3">
      <c r="A1790" s="53" t="s">
        <v>2425</v>
      </c>
      <c r="B1790">
        <v>419</v>
      </c>
      <c r="C1790">
        <v>419</v>
      </c>
      <c r="D1790">
        <v>419</v>
      </c>
      <c r="E1790">
        <v>419</v>
      </c>
      <c r="G1790" s="54">
        <v>-2.3999999999999998E-3</v>
      </c>
      <c r="H1790" s="55" t="str">
        <f t="shared" si="135"/>
        <v>06</v>
      </c>
      <c r="I1790" s="55" t="str">
        <f t="shared" si="136"/>
        <v>10</v>
      </c>
      <c r="J1790" s="55" t="str">
        <f t="shared" si="137"/>
        <v>2015</v>
      </c>
      <c r="K1790" s="53" t="str">
        <f t="shared" si="138"/>
        <v>06/10/2015</v>
      </c>
      <c r="L1790" s="53">
        <f t="shared" si="139"/>
        <v>42283</v>
      </c>
    </row>
    <row r="1791" spans="1:12" x14ac:dyDescent="0.3">
      <c r="A1791" s="53" t="s">
        <v>2426</v>
      </c>
      <c r="B1791">
        <v>419</v>
      </c>
      <c r="C1791">
        <v>419</v>
      </c>
      <c r="D1791">
        <v>419</v>
      </c>
      <c r="E1791">
        <v>419</v>
      </c>
      <c r="G1791" s="54">
        <v>0</v>
      </c>
      <c r="H1791" s="55" t="str">
        <f t="shared" si="135"/>
        <v>07</v>
      </c>
      <c r="I1791" s="55" t="str">
        <f t="shared" si="136"/>
        <v>10</v>
      </c>
      <c r="J1791" s="55" t="str">
        <f t="shared" si="137"/>
        <v>2015</v>
      </c>
      <c r="K1791" s="53" t="str">
        <f t="shared" si="138"/>
        <v>07/10/2015</v>
      </c>
      <c r="L1791" s="53">
        <f t="shared" si="139"/>
        <v>42284</v>
      </c>
    </row>
    <row r="1792" spans="1:12" x14ac:dyDescent="0.3">
      <c r="A1792" s="53" t="s">
        <v>2427</v>
      </c>
      <c r="B1792">
        <v>418</v>
      </c>
      <c r="C1792">
        <v>418</v>
      </c>
      <c r="D1792">
        <v>418</v>
      </c>
      <c r="E1792">
        <v>418</v>
      </c>
      <c r="G1792" s="54">
        <v>-2.3999999999999998E-3</v>
      </c>
      <c r="H1792" s="55" t="str">
        <f t="shared" si="135"/>
        <v>08</v>
      </c>
      <c r="I1792" s="55" t="str">
        <f t="shared" si="136"/>
        <v>10</v>
      </c>
      <c r="J1792" s="55" t="str">
        <f t="shared" si="137"/>
        <v>2015</v>
      </c>
      <c r="K1792" s="53" t="str">
        <f t="shared" si="138"/>
        <v>08/10/2015</v>
      </c>
      <c r="L1792" s="53">
        <f t="shared" si="139"/>
        <v>42285</v>
      </c>
    </row>
    <row r="1793" spans="1:12" x14ac:dyDescent="0.3">
      <c r="A1793" s="53" t="s">
        <v>2428</v>
      </c>
      <c r="B1793">
        <v>416</v>
      </c>
      <c r="C1793">
        <v>416</v>
      </c>
      <c r="D1793">
        <v>416</v>
      </c>
      <c r="E1793">
        <v>416</v>
      </c>
      <c r="G1793" s="54">
        <v>-4.7999999999999996E-3</v>
      </c>
      <c r="H1793" s="55" t="str">
        <f t="shared" si="135"/>
        <v>09</v>
      </c>
      <c r="I1793" s="55" t="str">
        <f t="shared" si="136"/>
        <v>10</v>
      </c>
      <c r="J1793" s="55" t="str">
        <f t="shared" si="137"/>
        <v>2015</v>
      </c>
      <c r="K1793" s="53" t="str">
        <f t="shared" si="138"/>
        <v>09/10/2015</v>
      </c>
      <c r="L1793" s="53">
        <f t="shared" si="139"/>
        <v>42286</v>
      </c>
    </row>
    <row r="1794" spans="1:12" x14ac:dyDescent="0.3">
      <c r="A1794" s="53" t="s">
        <v>2429</v>
      </c>
      <c r="B1794">
        <v>417</v>
      </c>
      <c r="C1794">
        <v>417</v>
      </c>
      <c r="D1794">
        <v>417</v>
      </c>
      <c r="E1794">
        <v>417</v>
      </c>
      <c r="G1794" s="54">
        <v>2.3999999999999998E-3</v>
      </c>
      <c r="H1794" s="55" t="str">
        <f t="shared" ref="H1794:H1857" si="140">+MID(A1794,4,2)</f>
        <v>12</v>
      </c>
      <c r="I1794" s="55" t="str">
        <f t="shared" ref="I1794:I1857" si="141">+MID(A1794,1,2)</f>
        <v>10</v>
      </c>
      <c r="J1794" s="55" t="str">
        <f t="shared" ref="J1794:J1857" si="142">+MID(A1794,7,4)</f>
        <v>2015</v>
      </c>
      <c r="K1794" s="53" t="str">
        <f t="shared" ref="K1794:K1857" si="143">+H1794&amp;"/"&amp;I1794&amp;"/"&amp;J1794</f>
        <v>12/10/2015</v>
      </c>
      <c r="L1794" s="53">
        <f t="shared" ref="L1794:L1857" si="144">+K1794+0</f>
        <v>42289</v>
      </c>
    </row>
    <row r="1795" spans="1:12" x14ac:dyDescent="0.3">
      <c r="A1795" t="s">
        <v>2430</v>
      </c>
      <c r="B1795">
        <v>417</v>
      </c>
      <c r="C1795">
        <v>417</v>
      </c>
      <c r="D1795">
        <v>417</v>
      </c>
      <c r="E1795">
        <v>417</v>
      </c>
      <c r="G1795" s="54">
        <v>0</v>
      </c>
      <c r="H1795" s="55" t="str">
        <f t="shared" si="140"/>
        <v>13</v>
      </c>
      <c r="I1795" s="55" t="str">
        <f t="shared" si="141"/>
        <v>10</v>
      </c>
      <c r="J1795" s="55" t="str">
        <f t="shared" si="142"/>
        <v>2015</v>
      </c>
      <c r="K1795" s="53" t="str">
        <f t="shared" si="143"/>
        <v>13/10/2015</v>
      </c>
      <c r="L1795" s="53">
        <f t="shared" si="144"/>
        <v>42290</v>
      </c>
    </row>
    <row r="1796" spans="1:12" x14ac:dyDescent="0.3">
      <c r="A1796" t="s">
        <v>2431</v>
      </c>
      <c r="B1796">
        <v>417</v>
      </c>
      <c r="C1796">
        <v>417</v>
      </c>
      <c r="D1796">
        <v>417</v>
      </c>
      <c r="E1796">
        <v>417</v>
      </c>
      <c r="G1796" s="54">
        <v>0</v>
      </c>
      <c r="H1796" s="55" t="str">
        <f t="shared" si="140"/>
        <v>14</v>
      </c>
      <c r="I1796" s="55" t="str">
        <f t="shared" si="141"/>
        <v>10</v>
      </c>
      <c r="J1796" s="55" t="str">
        <f t="shared" si="142"/>
        <v>2015</v>
      </c>
      <c r="K1796" s="53" t="str">
        <f t="shared" si="143"/>
        <v>14/10/2015</v>
      </c>
      <c r="L1796" s="53">
        <f t="shared" si="144"/>
        <v>42291</v>
      </c>
    </row>
    <row r="1797" spans="1:12" x14ac:dyDescent="0.3">
      <c r="A1797" t="s">
        <v>2432</v>
      </c>
      <c r="B1797">
        <v>417</v>
      </c>
      <c r="C1797">
        <v>417</v>
      </c>
      <c r="D1797">
        <v>417</v>
      </c>
      <c r="E1797">
        <v>417</v>
      </c>
      <c r="G1797" s="54">
        <v>0</v>
      </c>
      <c r="H1797" s="55" t="str">
        <f t="shared" si="140"/>
        <v>15</v>
      </c>
      <c r="I1797" s="55" t="str">
        <f t="shared" si="141"/>
        <v>10</v>
      </c>
      <c r="J1797" s="55" t="str">
        <f t="shared" si="142"/>
        <v>2015</v>
      </c>
      <c r="K1797" s="53" t="str">
        <f t="shared" si="143"/>
        <v>15/10/2015</v>
      </c>
      <c r="L1797" s="53">
        <f t="shared" si="144"/>
        <v>42292</v>
      </c>
    </row>
    <row r="1798" spans="1:12" x14ac:dyDescent="0.3">
      <c r="A1798" t="s">
        <v>2433</v>
      </c>
      <c r="B1798">
        <v>420</v>
      </c>
      <c r="C1798">
        <v>420</v>
      </c>
      <c r="D1798">
        <v>420</v>
      </c>
      <c r="E1798">
        <v>420</v>
      </c>
      <c r="G1798" s="54">
        <v>7.1999999999999998E-3</v>
      </c>
      <c r="H1798" s="55" t="str">
        <f t="shared" si="140"/>
        <v>16</v>
      </c>
      <c r="I1798" s="55" t="str">
        <f t="shared" si="141"/>
        <v>10</v>
      </c>
      <c r="J1798" s="55" t="str">
        <f t="shared" si="142"/>
        <v>2015</v>
      </c>
      <c r="K1798" s="53" t="str">
        <f t="shared" si="143"/>
        <v>16/10/2015</v>
      </c>
      <c r="L1798" s="53">
        <f t="shared" si="144"/>
        <v>42293</v>
      </c>
    </row>
    <row r="1799" spans="1:12" x14ac:dyDescent="0.3">
      <c r="A1799" t="s">
        <v>2434</v>
      </c>
      <c r="B1799">
        <v>420</v>
      </c>
      <c r="C1799">
        <v>420</v>
      </c>
      <c r="D1799">
        <v>420</v>
      </c>
      <c r="E1799">
        <v>420</v>
      </c>
      <c r="G1799" s="54">
        <v>0</v>
      </c>
      <c r="H1799" s="55" t="str">
        <f t="shared" si="140"/>
        <v>19</v>
      </c>
      <c r="I1799" s="55" t="str">
        <f t="shared" si="141"/>
        <v>10</v>
      </c>
      <c r="J1799" s="55" t="str">
        <f t="shared" si="142"/>
        <v>2015</v>
      </c>
      <c r="K1799" s="53" t="str">
        <f t="shared" si="143"/>
        <v>19/10/2015</v>
      </c>
      <c r="L1799" s="53">
        <f t="shared" si="144"/>
        <v>42296</v>
      </c>
    </row>
    <row r="1800" spans="1:12" x14ac:dyDescent="0.3">
      <c r="A1800" t="s">
        <v>2435</v>
      </c>
      <c r="B1800">
        <v>419</v>
      </c>
      <c r="C1800">
        <v>419</v>
      </c>
      <c r="D1800">
        <v>419</v>
      </c>
      <c r="E1800">
        <v>419</v>
      </c>
      <c r="G1800" s="54">
        <v>-2.3999999999999998E-3</v>
      </c>
      <c r="H1800" s="55" t="str">
        <f t="shared" si="140"/>
        <v>20</v>
      </c>
      <c r="I1800" s="55" t="str">
        <f t="shared" si="141"/>
        <v>10</v>
      </c>
      <c r="J1800" s="55" t="str">
        <f t="shared" si="142"/>
        <v>2015</v>
      </c>
      <c r="K1800" s="53" t="str">
        <f t="shared" si="143"/>
        <v>20/10/2015</v>
      </c>
      <c r="L1800" s="53">
        <f t="shared" si="144"/>
        <v>42297</v>
      </c>
    </row>
    <row r="1801" spans="1:12" x14ac:dyDescent="0.3">
      <c r="A1801" t="s">
        <v>2436</v>
      </c>
      <c r="B1801">
        <v>416</v>
      </c>
      <c r="C1801">
        <v>416</v>
      </c>
      <c r="D1801">
        <v>416</v>
      </c>
      <c r="E1801">
        <v>416</v>
      </c>
      <c r="G1801" s="54">
        <v>-7.1999999999999998E-3</v>
      </c>
      <c r="H1801" s="55" t="str">
        <f t="shared" si="140"/>
        <v>21</v>
      </c>
      <c r="I1801" s="55" t="str">
        <f t="shared" si="141"/>
        <v>10</v>
      </c>
      <c r="J1801" s="55" t="str">
        <f t="shared" si="142"/>
        <v>2015</v>
      </c>
      <c r="K1801" s="53" t="str">
        <f t="shared" si="143"/>
        <v>21/10/2015</v>
      </c>
      <c r="L1801" s="53">
        <f t="shared" si="144"/>
        <v>42298</v>
      </c>
    </row>
    <row r="1802" spans="1:12" x14ac:dyDescent="0.3">
      <c r="A1802" t="s">
        <v>2437</v>
      </c>
      <c r="B1802">
        <v>411</v>
      </c>
      <c r="C1802">
        <v>411</v>
      </c>
      <c r="D1802">
        <v>411</v>
      </c>
      <c r="E1802">
        <v>411</v>
      </c>
      <c r="G1802" s="54">
        <v>-1.2E-2</v>
      </c>
      <c r="H1802" s="55" t="str">
        <f t="shared" si="140"/>
        <v>22</v>
      </c>
      <c r="I1802" s="55" t="str">
        <f t="shared" si="141"/>
        <v>10</v>
      </c>
      <c r="J1802" s="55" t="str">
        <f t="shared" si="142"/>
        <v>2015</v>
      </c>
      <c r="K1802" s="53" t="str">
        <f t="shared" si="143"/>
        <v>22/10/2015</v>
      </c>
      <c r="L1802" s="53">
        <f t="shared" si="144"/>
        <v>42299</v>
      </c>
    </row>
    <row r="1803" spans="1:12" x14ac:dyDescent="0.3">
      <c r="A1803" t="s">
        <v>2438</v>
      </c>
      <c r="B1803">
        <v>414</v>
      </c>
      <c r="C1803">
        <v>414</v>
      </c>
      <c r="D1803">
        <v>414</v>
      </c>
      <c r="E1803">
        <v>414</v>
      </c>
      <c r="G1803" s="54">
        <v>7.3000000000000001E-3</v>
      </c>
      <c r="H1803" s="55" t="str">
        <f t="shared" si="140"/>
        <v>23</v>
      </c>
      <c r="I1803" s="55" t="str">
        <f t="shared" si="141"/>
        <v>10</v>
      </c>
      <c r="J1803" s="55" t="str">
        <f t="shared" si="142"/>
        <v>2015</v>
      </c>
      <c r="K1803" s="53" t="str">
        <f t="shared" si="143"/>
        <v>23/10/2015</v>
      </c>
      <c r="L1803" s="53">
        <f t="shared" si="144"/>
        <v>42300</v>
      </c>
    </row>
    <row r="1804" spans="1:12" x14ac:dyDescent="0.3">
      <c r="A1804" t="s">
        <v>2439</v>
      </c>
      <c r="B1804">
        <v>412</v>
      </c>
      <c r="C1804">
        <v>412</v>
      </c>
      <c r="D1804">
        <v>412</v>
      </c>
      <c r="E1804">
        <v>412</v>
      </c>
      <c r="G1804" s="54">
        <v>-4.7999999999999996E-3</v>
      </c>
      <c r="H1804" s="55" t="str">
        <f t="shared" si="140"/>
        <v>26</v>
      </c>
      <c r="I1804" s="55" t="str">
        <f t="shared" si="141"/>
        <v>10</v>
      </c>
      <c r="J1804" s="55" t="str">
        <f t="shared" si="142"/>
        <v>2015</v>
      </c>
      <c r="K1804" s="53" t="str">
        <f t="shared" si="143"/>
        <v>26/10/2015</v>
      </c>
      <c r="L1804" s="53">
        <f t="shared" si="144"/>
        <v>42303</v>
      </c>
    </row>
    <row r="1805" spans="1:12" x14ac:dyDescent="0.3">
      <c r="A1805" t="s">
        <v>2440</v>
      </c>
      <c r="B1805">
        <v>410</v>
      </c>
      <c r="C1805">
        <v>410</v>
      </c>
      <c r="D1805">
        <v>410</v>
      </c>
      <c r="E1805">
        <v>410</v>
      </c>
      <c r="G1805" s="54">
        <v>-4.8999999999999998E-3</v>
      </c>
      <c r="H1805" s="55" t="str">
        <f t="shared" si="140"/>
        <v>27</v>
      </c>
      <c r="I1805" s="55" t="str">
        <f t="shared" si="141"/>
        <v>10</v>
      </c>
      <c r="J1805" s="55" t="str">
        <f t="shared" si="142"/>
        <v>2015</v>
      </c>
      <c r="K1805" s="53" t="str">
        <f t="shared" si="143"/>
        <v>27/10/2015</v>
      </c>
      <c r="L1805" s="53">
        <f t="shared" si="144"/>
        <v>42304</v>
      </c>
    </row>
    <row r="1806" spans="1:12" x14ac:dyDescent="0.3">
      <c r="A1806" t="s">
        <v>2441</v>
      </c>
      <c r="B1806">
        <v>397</v>
      </c>
      <c r="C1806">
        <v>397</v>
      </c>
      <c r="D1806">
        <v>397</v>
      </c>
      <c r="E1806">
        <v>397</v>
      </c>
      <c r="G1806" s="54">
        <v>-3.1699999999999999E-2</v>
      </c>
      <c r="H1806" s="55" t="str">
        <f t="shared" si="140"/>
        <v>28</v>
      </c>
      <c r="I1806" s="55" t="str">
        <f t="shared" si="141"/>
        <v>10</v>
      </c>
      <c r="J1806" s="55" t="str">
        <f t="shared" si="142"/>
        <v>2015</v>
      </c>
      <c r="K1806" s="53" t="str">
        <f t="shared" si="143"/>
        <v>28/10/2015</v>
      </c>
      <c r="L1806" s="53">
        <f t="shared" si="144"/>
        <v>42305</v>
      </c>
    </row>
    <row r="1807" spans="1:12" x14ac:dyDescent="0.3">
      <c r="A1807" t="s">
        <v>2442</v>
      </c>
      <c r="B1807">
        <v>397</v>
      </c>
      <c r="C1807">
        <v>397</v>
      </c>
      <c r="D1807">
        <v>397</v>
      </c>
      <c r="E1807">
        <v>397</v>
      </c>
      <c r="G1807" s="54">
        <v>0</v>
      </c>
      <c r="H1807" s="55" t="str">
        <f t="shared" si="140"/>
        <v>29</v>
      </c>
      <c r="I1807" s="55" t="str">
        <f t="shared" si="141"/>
        <v>10</v>
      </c>
      <c r="J1807" s="55" t="str">
        <f t="shared" si="142"/>
        <v>2015</v>
      </c>
      <c r="K1807" s="53" t="str">
        <f t="shared" si="143"/>
        <v>29/10/2015</v>
      </c>
      <c r="L1807" s="53">
        <f t="shared" si="144"/>
        <v>42306</v>
      </c>
    </row>
    <row r="1808" spans="1:12" x14ac:dyDescent="0.3">
      <c r="A1808" t="s">
        <v>2443</v>
      </c>
      <c r="B1808">
        <v>397</v>
      </c>
      <c r="C1808">
        <v>397</v>
      </c>
      <c r="D1808">
        <v>397</v>
      </c>
      <c r="E1808">
        <v>397</v>
      </c>
      <c r="G1808" s="54">
        <v>0</v>
      </c>
      <c r="H1808" s="55" t="str">
        <f t="shared" si="140"/>
        <v>30</v>
      </c>
      <c r="I1808" s="55" t="str">
        <f t="shared" si="141"/>
        <v>10</v>
      </c>
      <c r="J1808" s="55" t="str">
        <f t="shared" si="142"/>
        <v>2015</v>
      </c>
      <c r="K1808" s="53" t="str">
        <f t="shared" si="143"/>
        <v>30/10/2015</v>
      </c>
      <c r="L1808" s="53">
        <f t="shared" si="144"/>
        <v>42307</v>
      </c>
    </row>
    <row r="1809" spans="1:12" x14ac:dyDescent="0.3">
      <c r="A1809" s="53" t="s">
        <v>2444</v>
      </c>
      <c r="B1809">
        <v>397</v>
      </c>
      <c r="C1809">
        <v>397</v>
      </c>
      <c r="D1809">
        <v>397</v>
      </c>
      <c r="E1809">
        <v>397</v>
      </c>
      <c r="G1809" s="54">
        <v>0</v>
      </c>
      <c r="H1809" s="55" t="str">
        <f t="shared" si="140"/>
        <v>02</v>
      </c>
      <c r="I1809" s="55" t="str">
        <f t="shared" si="141"/>
        <v>11</v>
      </c>
      <c r="J1809" s="55" t="str">
        <f t="shared" si="142"/>
        <v>2015</v>
      </c>
      <c r="K1809" s="53" t="str">
        <f t="shared" si="143"/>
        <v>02/11/2015</v>
      </c>
      <c r="L1809" s="53">
        <f t="shared" si="144"/>
        <v>42310</v>
      </c>
    </row>
    <row r="1810" spans="1:12" x14ac:dyDescent="0.3">
      <c r="A1810" s="53" t="s">
        <v>2445</v>
      </c>
      <c r="B1810">
        <v>397</v>
      </c>
      <c r="C1810">
        <v>397</v>
      </c>
      <c r="D1810">
        <v>397</v>
      </c>
      <c r="E1810">
        <v>397</v>
      </c>
      <c r="G1810" s="54">
        <v>0</v>
      </c>
      <c r="H1810" s="55" t="str">
        <f t="shared" si="140"/>
        <v>03</v>
      </c>
      <c r="I1810" s="55" t="str">
        <f t="shared" si="141"/>
        <v>11</v>
      </c>
      <c r="J1810" s="55" t="str">
        <f t="shared" si="142"/>
        <v>2015</v>
      </c>
      <c r="K1810" s="53" t="str">
        <f t="shared" si="143"/>
        <v>03/11/2015</v>
      </c>
      <c r="L1810" s="53">
        <f t="shared" si="144"/>
        <v>42311</v>
      </c>
    </row>
    <row r="1811" spans="1:12" x14ac:dyDescent="0.3">
      <c r="A1811" s="53" t="s">
        <v>2446</v>
      </c>
      <c r="B1811">
        <v>393</v>
      </c>
      <c r="C1811">
        <v>393</v>
      </c>
      <c r="D1811">
        <v>393</v>
      </c>
      <c r="E1811">
        <v>393</v>
      </c>
      <c r="F1811" t="s">
        <v>1270</v>
      </c>
      <c r="G1811" s="54">
        <v>-1.01E-2</v>
      </c>
      <c r="H1811" s="55" t="str">
        <f t="shared" si="140"/>
        <v>04</v>
      </c>
      <c r="I1811" s="55" t="str">
        <f t="shared" si="141"/>
        <v>11</v>
      </c>
      <c r="J1811" s="55" t="str">
        <f t="shared" si="142"/>
        <v>2015</v>
      </c>
      <c r="K1811" s="53" t="str">
        <f t="shared" si="143"/>
        <v>04/11/2015</v>
      </c>
      <c r="L1811" s="53">
        <f t="shared" si="144"/>
        <v>42312</v>
      </c>
    </row>
    <row r="1812" spans="1:12" x14ac:dyDescent="0.3">
      <c r="A1812" s="53" t="s">
        <v>2447</v>
      </c>
      <c r="B1812">
        <v>393</v>
      </c>
      <c r="C1812">
        <v>393</v>
      </c>
      <c r="D1812">
        <v>393</v>
      </c>
      <c r="E1812">
        <v>393</v>
      </c>
      <c r="G1812" s="54">
        <v>0</v>
      </c>
      <c r="H1812" s="55" t="str">
        <f t="shared" si="140"/>
        <v>05</v>
      </c>
      <c r="I1812" s="55" t="str">
        <f t="shared" si="141"/>
        <v>11</v>
      </c>
      <c r="J1812" s="55" t="str">
        <f t="shared" si="142"/>
        <v>2015</v>
      </c>
      <c r="K1812" s="53" t="str">
        <f t="shared" si="143"/>
        <v>05/11/2015</v>
      </c>
      <c r="L1812" s="53">
        <f t="shared" si="144"/>
        <v>42313</v>
      </c>
    </row>
    <row r="1813" spans="1:12" x14ac:dyDescent="0.3">
      <c r="A1813" s="53" t="s">
        <v>2448</v>
      </c>
      <c r="B1813">
        <v>393</v>
      </c>
      <c r="C1813">
        <v>393</v>
      </c>
      <c r="D1813">
        <v>393</v>
      </c>
      <c r="E1813">
        <v>393</v>
      </c>
      <c r="G1813" s="54">
        <v>0</v>
      </c>
      <c r="H1813" s="55" t="str">
        <f t="shared" si="140"/>
        <v>06</v>
      </c>
      <c r="I1813" s="55" t="str">
        <f t="shared" si="141"/>
        <v>11</v>
      </c>
      <c r="J1813" s="55" t="str">
        <f t="shared" si="142"/>
        <v>2015</v>
      </c>
      <c r="K1813" s="53" t="str">
        <f t="shared" si="143"/>
        <v>06/11/2015</v>
      </c>
      <c r="L1813" s="53">
        <f t="shared" si="144"/>
        <v>42314</v>
      </c>
    </row>
    <row r="1814" spans="1:12" x14ac:dyDescent="0.3">
      <c r="A1814" s="53" t="s">
        <v>2449</v>
      </c>
      <c r="B1814">
        <v>391</v>
      </c>
      <c r="C1814">
        <v>391</v>
      </c>
      <c r="D1814">
        <v>391</v>
      </c>
      <c r="E1814">
        <v>391</v>
      </c>
      <c r="G1814" s="54">
        <v>-5.1000000000000004E-3</v>
      </c>
      <c r="H1814" s="55" t="str">
        <f t="shared" si="140"/>
        <v>09</v>
      </c>
      <c r="I1814" s="55" t="str">
        <f t="shared" si="141"/>
        <v>11</v>
      </c>
      <c r="J1814" s="55" t="str">
        <f t="shared" si="142"/>
        <v>2015</v>
      </c>
      <c r="K1814" s="53" t="str">
        <f t="shared" si="143"/>
        <v>09/11/2015</v>
      </c>
      <c r="L1814" s="53">
        <f t="shared" si="144"/>
        <v>42317</v>
      </c>
    </row>
    <row r="1815" spans="1:12" x14ac:dyDescent="0.3">
      <c r="A1815" s="53" t="s">
        <v>2450</v>
      </c>
      <c r="B1815">
        <v>389</v>
      </c>
      <c r="C1815">
        <v>389</v>
      </c>
      <c r="D1815">
        <v>389</v>
      </c>
      <c r="E1815">
        <v>389</v>
      </c>
      <c r="G1815" s="54">
        <v>-5.1000000000000004E-3</v>
      </c>
      <c r="H1815" s="55" t="str">
        <f t="shared" si="140"/>
        <v>10</v>
      </c>
      <c r="I1815" s="55" t="str">
        <f t="shared" si="141"/>
        <v>11</v>
      </c>
      <c r="J1815" s="55" t="str">
        <f t="shared" si="142"/>
        <v>2015</v>
      </c>
      <c r="K1815" s="53" t="str">
        <f t="shared" si="143"/>
        <v>10/11/2015</v>
      </c>
      <c r="L1815" s="53">
        <f t="shared" si="144"/>
        <v>42318</v>
      </c>
    </row>
    <row r="1816" spans="1:12" x14ac:dyDescent="0.3">
      <c r="A1816" s="53" t="s">
        <v>2451</v>
      </c>
      <c r="B1816">
        <v>388</v>
      </c>
      <c r="C1816">
        <v>388</v>
      </c>
      <c r="D1816">
        <v>388</v>
      </c>
      <c r="E1816">
        <v>388</v>
      </c>
      <c r="G1816" s="54">
        <v>-2.5999999999999999E-3</v>
      </c>
      <c r="H1816" s="55" t="str">
        <f t="shared" si="140"/>
        <v>11</v>
      </c>
      <c r="I1816" s="55" t="str">
        <f t="shared" si="141"/>
        <v>11</v>
      </c>
      <c r="J1816" s="55" t="str">
        <f t="shared" si="142"/>
        <v>2015</v>
      </c>
      <c r="K1816" s="53" t="str">
        <f t="shared" si="143"/>
        <v>11/11/2015</v>
      </c>
      <c r="L1816" s="53">
        <f t="shared" si="144"/>
        <v>42319</v>
      </c>
    </row>
    <row r="1817" spans="1:12" x14ac:dyDescent="0.3">
      <c r="A1817" s="53" t="s">
        <v>2452</v>
      </c>
      <c r="B1817">
        <v>388</v>
      </c>
      <c r="C1817">
        <v>388</v>
      </c>
      <c r="D1817">
        <v>388</v>
      </c>
      <c r="E1817">
        <v>388</v>
      </c>
      <c r="G1817" s="54">
        <v>0</v>
      </c>
      <c r="H1817" s="55" t="str">
        <f t="shared" si="140"/>
        <v>12</v>
      </c>
      <c r="I1817" s="55" t="str">
        <f t="shared" si="141"/>
        <v>11</v>
      </c>
      <c r="J1817" s="55" t="str">
        <f t="shared" si="142"/>
        <v>2015</v>
      </c>
      <c r="K1817" s="53" t="str">
        <f t="shared" si="143"/>
        <v>12/11/2015</v>
      </c>
      <c r="L1817" s="53">
        <f t="shared" si="144"/>
        <v>42320</v>
      </c>
    </row>
    <row r="1818" spans="1:12" x14ac:dyDescent="0.3">
      <c r="A1818" t="s">
        <v>2453</v>
      </c>
      <c r="B1818">
        <v>388</v>
      </c>
      <c r="C1818">
        <v>388</v>
      </c>
      <c r="D1818">
        <v>388</v>
      </c>
      <c r="E1818">
        <v>388</v>
      </c>
      <c r="G1818" s="54">
        <v>0</v>
      </c>
      <c r="H1818" s="55" t="str">
        <f t="shared" si="140"/>
        <v>13</v>
      </c>
      <c r="I1818" s="55" t="str">
        <f t="shared" si="141"/>
        <v>11</v>
      </c>
      <c r="J1818" s="55" t="str">
        <f t="shared" si="142"/>
        <v>2015</v>
      </c>
      <c r="K1818" s="53" t="str">
        <f t="shared" si="143"/>
        <v>13/11/2015</v>
      </c>
      <c r="L1818" s="53">
        <f t="shared" si="144"/>
        <v>42321</v>
      </c>
    </row>
    <row r="1819" spans="1:12" x14ac:dyDescent="0.3">
      <c r="A1819" t="s">
        <v>2454</v>
      </c>
      <c r="B1819">
        <v>388</v>
      </c>
      <c r="C1819">
        <v>388</v>
      </c>
      <c r="D1819">
        <v>388</v>
      </c>
      <c r="E1819">
        <v>388</v>
      </c>
      <c r="G1819" s="54">
        <v>0</v>
      </c>
      <c r="H1819" s="55" t="str">
        <f t="shared" si="140"/>
        <v>16</v>
      </c>
      <c r="I1819" s="55" t="str">
        <f t="shared" si="141"/>
        <v>11</v>
      </c>
      <c r="J1819" s="55" t="str">
        <f t="shared" si="142"/>
        <v>2015</v>
      </c>
      <c r="K1819" s="53" t="str">
        <f t="shared" si="143"/>
        <v>16/11/2015</v>
      </c>
      <c r="L1819" s="53">
        <f t="shared" si="144"/>
        <v>42324</v>
      </c>
    </row>
    <row r="1820" spans="1:12" x14ac:dyDescent="0.3">
      <c r="A1820" t="s">
        <v>2455</v>
      </c>
      <c r="B1820">
        <v>388</v>
      </c>
      <c r="C1820">
        <v>388</v>
      </c>
      <c r="D1820">
        <v>388</v>
      </c>
      <c r="E1820">
        <v>388</v>
      </c>
      <c r="G1820" s="54">
        <v>0</v>
      </c>
      <c r="H1820" s="55" t="str">
        <f t="shared" si="140"/>
        <v>17</v>
      </c>
      <c r="I1820" s="55" t="str">
        <f t="shared" si="141"/>
        <v>11</v>
      </c>
      <c r="J1820" s="55" t="str">
        <f t="shared" si="142"/>
        <v>2015</v>
      </c>
      <c r="K1820" s="53" t="str">
        <f t="shared" si="143"/>
        <v>17/11/2015</v>
      </c>
      <c r="L1820" s="53">
        <f t="shared" si="144"/>
        <v>42325</v>
      </c>
    </row>
    <row r="1821" spans="1:12" x14ac:dyDescent="0.3">
      <c r="A1821" t="s">
        <v>2456</v>
      </c>
      <c r="B1821">
        <v>388</v>
      </c>
      <c r="C1821">
        <v>388</v>
      </c>
      <c r="D1821">
        <v>388</v>
      </c>
      <c r="E1821">
        <v>388</v>
      </c>
      <c r="G1821" s="54">
        <v>0</v>
      </c>
      <c r="H1821" s="55" t="str">
        <f t="shared" si="140"/>
        <v>18</v>
      </c>
      <c r="I1821" s="55" t="str">
        <f t="shared" si="141"/>
        <v>11</v>
      </c>
      <c r="J1821" s="55" t="str">
        <f t="shared" si="142"/>
        <v>2015</v>
      </c>
      <c r="K1821" s="53" t="str">
        <f t="shared" si="143"/>
        <v>18/11/2015</v>
      </c>
      <c r="L1821" s="53">
        <f t="shared" si="144"/>
        <v>42326</v>
      </c>
    </row>
    <row r="1822" spans="1:12" x14ac:dyDescent="0.3">
      <c r="A1822" t="s">
        <v>2457</v>
      </c>
      <c r="B1822">
        <v>387</v>
      </c>
      <c r="C1822">
        <v>387</v>
      </c>
      <c r="D1822">
        <v>387</v>
      </c>
      <c r="E1822">
        <v>387</v>
      </c>
      <c r="G1822" s="54">
        <v>-2.5999999999999999E-3</v>
      </c>
      <c r="H1822" s="55" t="str">
        <f t="shared" si="140"/>
        <v>19</v>
      </c>
      <c r="I1822" s="55" t="str">
        <f t="shared" si="141"/>
        <v>11</v>
      </c>
      <c r="J1822" s="55" t="str">
        <f t="shared" si="142"/>
        <v>2015</v>
      </c>
      <c r="K1822" s="53" t="str">
        <f t="shared" si="143"/>
        <v>19/11/2015</v>
      </c>
      <c r="L1822" s="53">
        <f t="shared" si="144"/>
        <v>42327</v>
      </c>
    </row>
    <row r="1823" spans="1:12" x14ac:dyDescent="0.3">
      <c r="A1823" t="s">
        <v>2458</v>
      </c>
      <c r="B1823">
        <v>383</v>
      </c>
      <c r="C1823">
        <v>383</v>
      </c>
      <c r="D1823">
        <v>383</v>
      </c>
      <c r="E1823">
        <v>383</v>
      </c>
      <c r="G1823" s="54">
        <v>-1.03E-2</v>
      </c>
      <c r="H1823" s="55" t="str">
        <f t="shared" si="140"/>
        <v>20</v>
      </c>
      <c r="I1823" s="55" t="str">
        <f t="shared" si="141"/>
        <v>11</v>
      </c>
      <c r="J1823" s="55" t="str">
        <f t="shared" si="142"/>
        <v>2015</v>
      </c>
      <c r="K1823" s="53" t="str">
        <f t="shared" si="143"/>
        <v>20/11/2015</v>
      </c>
      <c r="L1823" s="53">
        <f t="shared" si="144"/>
        <v>42328</v>
      </c>
    </row>
    <row r="1824" spans="1:12" x14ac:dyDescent="0.3">
      <c r="A1824" t="s">
        <v>2459</v>
      </c>
      <c r="B1824">
        <v>380</v>
      </c>
      <c r="C1824">
        <v>380</v>
      </c>
      <c r="D1824">
        <v>380</v>
      </c>
      <c r="E1824">
        <v>380</v>
      </c>
      <c r="G1824" s="54">
        <v>-7.7999999999999996E-3</v>
      </c>
      <c r="H1824" s="55" t="str">
        <f t="shared" si="140"/>
        <v>23</v>
      </c>
      <c r="I1824" s="55" t="str">
        <f t="shared" si="141"/>
        <v>11</v>
      </c>
      <c r="J1824" s="55" t="str">
        <f t="shared" si="142"/>
        <v>2015</v>
      </c>
      <c r="K1824" s="53" t="str">
        <f t="shared" si="143"/>
        <v>23/11/2015</v>
      </c>
      <c r="L1824" s="53">
        <f t="shared" si="144"/>
        <v>42331</v>
      </c>
    </row>
    <row r="1825" spans="1:12" x14ac:dyDescent="0.3">
      <c r="A1825" t="s">
        <v>2460</v>
      </c>
      <c r="B1825">
        <v>384</v>
      </c>
      <c r="C1825">
        <v>384</v>
      </c>
      <c r="D1825">
        <v>384</v>
      </c>
      <c r="E1825">
        <v>384</v>
      </c>
      <c r="G1825" s="54">
        <v>1.0500000000000001E-2</v>
      </c>
      <c r="H1825" s="55" t="str">
        <f t="shared" si="140"/>
        <v>24</v>
      </c>
      <c r="I1825" s="55" t="str">
        <f t="shared" si="141"/>
        <v>11</v>
      </c>
      <c r="J1825" s="55" t="str">
        <f t="shared" si="142"/>
        <v>2015</v>
      </c>
      <c r="K1825" s="53" t="str">
        <f t="shared" si="143"/>
        <v>24/11/2015</v>
      </c>
      <c r="L1825" s="53">
        <f t="shared" si="144"/>
        <v>42332</v>
      </c>
    </row>
    <row r="1826" spans="1:12" x14ac:dyDescent="0.3">
      <c r="A1826" t="s">
        <v>2461</v>
      </c>
      <c r="B1826">
        <v>376</v>
      </c>
      <c r="C1826">
        <v>376</v>
      </c>
      <c r="D1826">
        <v>376</v>
      </c>
      <c r="E1826">
        <v>376</v>
      </c>
      <c r="G1826" s="54">
        <v>-2.0799999999999999E-2</v>
      </c>
      <c r="H1826" s="55" t="str">
        <f t="shared" si="140"/>
        <v>25</v>
      </c>
      <c r="I1826" s="55" t="str">
        <f t="shared" si="141"/>
        <v>11</v>
      </c>
      <c r="J1826" s="55" t="str">
        <f t="shared" si="142"/>
        <v>2015</v>
      </c>
      <c r="K1826" s="53" t="str">
        <f t="shared" si="143"/>
        <v>25/11/2015</v>
      </c>
      <c r="L1826" s="53">
        <f t="shared" si="144"/>
        <v>42333</v>
      </c>
    </row>
    <row r="1827" spans="1:12" x14ac:dyDescent="0.3">
      <c r="A1827" t="s">
        <v>2462</v>
      </c>
      <c r="B1827">
        <v>376</v>
      </c>
      <c r="C1827">
        <v>376</v>
      </c>
      <c r="D1827">
        <v>376</v>
      </c>
      <c r="E1827">
        <v>376</v>
      </c>
      <c r="G1827" s="54">
        <v>0</v>
      </c>
      <c r="H1827" s="55" t="str">
        <f t="shared" si="140"/>
        <v>27</v>
      </c>
      <c r="I1827" s="55" t="str">
        <f t="shared" si="141"/>
        <v>11</v>
      </c>
      <c r="J1827" s="55" t="str">
        <f t="shared" si="142"/>
        <v>2015</v>
      </c>
      <c r="K1827" s="53" t="str">
        <f t="shared" si="143"/>
        <v>27/11/2015</v>
      </c>
      <c r="L1827" s="53">
        <f t="shared" si="144"/>
        <v>42335</v>
      </c>
    </row>
    <row r="1828" spans="1:12" x14ac:dyDescent="0.3">
      <c r="A1828" t="s">
        <v>2463</v>
      </c>
      <c r="B1828">
        <v>376</v>
      </c>
      <c r="C1828">
        <v>376</v>
      </c>
      <c r="D1828">
        <v>376</v>
      </c>
      <c r="E1828">
        <v>376</v>
      </c>
      <c r="G1828" s="54">
        <v>0</v>
      </c>
      <c r="H1828" s="55" t="str">
        <f t="shared" si="140"/>
        <v>30</v>
      </c>
      <c r="I1828" s="55" t="str">
        <f t="shared" si="141"/>
        <v>11</v>
      </c>
      <c r="J1828" s="55" t="str">
        <f t="shared" si="142"/>
        <v>2015</v>
      </c>
      <c r="K1828" s="53" t="str">
        <f t="shared" si="143"/>
        <v>30/11/2015</v>
      </c>
      <c r="L1828" s="53">
        <f t="shared" si="144"/>
        <v>42338</v>
      </c>
    </row>
    <row r="1829" spans="1:12" x14ac:dyDescent="0.3">
      <c r="A1829" s="53" t="s">
        <v>2464</v>
      </c>
      <c r="B1829">
        <v>380</v>
      </c>
      <c r="C1829">
        <v>380</v>
      </c>
      <c r="D1829">
        <v>380</v>
      </c>
      <c r="E1829">
        <v>380</v>
      </c>
      <c r="G1829" s="54">
        <v>1.06E-2</v>
      </c>
      <c r="H1829" s="55" t="str">
        <f t="shared" si="140"/>
        <v>01</v>
      </c>
      <c r="I1829" s="55" t="str">
        <f t="shared" si="141"/>
        <v>12</v>
      </c>
      <c r="J1829" s="55" t="str">
        <f t="shared" si="142"/>
        <v>2015</v>
      </c>
      <c r="K1829" s="53" t="str">
        <f t="shared" si="143"/>
        <v>01/12/2015</v>
      </c>
      <c r="L1829" s="53">
        <f t="shared" si="144"/>
        <v>42339</v>
      </c>
    </row>
    <row r="1830" spans="1:12" x14ac:dyDescent="0.3">
      <c r="A1830" s="53" t="s">
        <v>2465</v>
      </c>
      <c r="B1830">
        <v>384</v>
      </c>
      <c r="C1830">
        <v>384</v>
      </c>
      <c r="D1830">
        <v>384</v>
      </c>
      <c r="E1830">
        <v>384</v>
      </c>
      <c r="G1830" s="54">
        <v>1.0500000000000001E-2</v>
      </c>
      <c r="H1830" s="55" t="str">
        <f t="shared" si="140"/>
        <v>02</v>
      </c>
      <c r="I1830" s="55" t="str">
        <f t="shared" si="141"/>
        <v>12</v>
      </c>
      <c r="J1830" s="55" t="str">
        <f t="shared" si="142"/>
        <v>2015</v>
      </c>
      <c r="K1830" s="53" t="str">
        <f t="shared" si="143"/>
        <v>02/12/2015</v>
      </c>
      <c r="L1830" s="53">
        <f t="shared" si="144"/>
        <v>42340</v>
      </c>
    </row>
    <row r="1831" spans="1:12" x14ac:dyDescent="0.3">
      <c r="A1831" s="53" t="s">
        <v>2466</v>
      </c>
      <c r="B1831">
        <v>368</v>
      </c>
      <c r="C1831">
        <v>368</v>
      </c>
      <c r="D1831">
        <v>368</v>
      </c>
      <c r="E1831">
        <v>368</v>
      </c>
      <c r="G1831" s="54">
        <v>-4.1700000000000001E-2</v>
      </c>
      <c r="H1831" s="55" t="str">
        <f t="shared" si="140"/>
        <v>03</v>
      </c>
      <c r="I1831" s="55" t="str">
        <f t="shared" si="141"/>
        <v>12</v>
      </c>
      <c r="J1831" s="55" t="str">
        <f t="shared" si="142"/>
        <v>2015</v>
      </c>
      <c r="K1831" s="53" t="str">
        <f t="shared" si="143"/>
        <v>03/12/2015</v>
      </c>
      <c r="L1831" s="53">
        <f t="shared" si="144"/>
        <v>42341</v>
      </c>
    </row>
    <row r="1832" spans="1:12" x14ac:dyDescent="0.3">
      <c r="A1832" s="53" t="s">
        <v>2467</v>
      </c>
      <c r="B1832">
        <v>368</v>
      </c>
      <c r="C1832">
        <v>368</v>
      </c>
      <c r="D1832">
        <v>368</v>
      </c>
      <c r="E1832">
        <v>368</v>
      </c>
      <c r="G1832" s="54">
        <v>0</v>
      </c>
      <c r="H1832" s="55" t="str">
        <f t="shared" si="140"/>
        <v>04</v>
      </c>
      <c r="I1832" s="55" t="str">
        <f t="shared" si="141"/>
        <v>12</v>
      </c>
      <c r="J1832" s="55" t="str">
        <f t="shared" si="142"/>
        <v>2015</v>
      </c>
      <c r="K1832" s="53" t="str">
        <f t="shared" si="143"/>
        <v>04/12/2015</v>
      </c>
      <c r="L1832" s="53">
        <f t="shared" si="144"/>
        <v>42342</v>
      </c>
    </row>
    <row r="1833" spans="1:12" x14ac:dyDescent="0.3">
      <c r="A1833" s="53" t="s">
        <v>2468</v>
      </c>
      <c r="B1833">
        <v>366</v>
      </c>
      <c r="C1833">
        <v>366</v>
      </c>
      <c r="D1833">
        <v>366</v>
      </c>
      <c r="E1833">
        <v>366</v>
      </c>
      <c r="G1833" s="54">
        <v>-5.4000000000000003E-3</v>
      </c>
      <c r="H1833" s="55" t="str">
        <f t="shared" si="140"/>
        <v>07</v>
      </c>
      <c r="I1833" s="55" t="str">
        <f t="shared" si="141"/>
        <v>12</v>
      </c>
      <c r="J1833" s="55" t="str">
        <f t="shared" si="142"/>
        <v>2015</v>
      </c>
      <c r="K1833" s="53" t="str">
        <f t="shared" si="143"/>
        <v>07/12/2015</v>
      </c>
      <c r="L1833" s="53">
        <f t="shared" si="144"/>
        <v>42345</v>
      </c>
    </row>
    <row r="1834" spans="1:12" x14ac:dyDescent="0.3">
      <c r="A1834" s="53" t="s">
        <v>2469</v>
      </c>
      <c r="B1834">
        <v>366</v>
      </c>
      <c r="C1834">
        <v>366</v>
      </c>
      <c r="D1834">
        <v>366</v>
      </c>
      <c r="E1834">
        <v>366</v>
      </c>
      <c r="G1834" s="54">
        <v>0</v>
      </c>
      <c r="H1834" s="55" t="str">
        <f t="shared" si="140"/>
        <v>08</v>
      </c>
      <c r="I1834" s="55" t="str">
        <f t="shared" si="141"/>
        <v>12</v>
      </c>
      <c r="J1834" s="55" t="str">
        <f t="shared" si="142"/>
        <v>2015</v>
      </c>
      <c r="K1834" s="53" t="str">
        <f t="shared" si="143"/>
        <v>08/12/2015</v>
      </c>
      <c r="L1834" s="53">
        <f t="shared" si="144"/>
        <v>42346</v>
      </c>
    </row>
    <row r="1835" spans="1:12" x14ac:dyDescent="0.3">
      <c r="A1835" s="53" t="s">
        <v>2470</v>
      </c>
      <c r="B1835">
        <v>364</v>
      </c>
      <c r="C1835">
        <v>364</v>
      </c>
      <c r="D1835">
        <v>364</v>
      </c>
      <c r="E1835">
        <v>364</v>
      </c>
      <c r="G1835" s="54">
        <v>-5.4999999999999997E-3</v>
      </c>
      <c r="H1835" s="55" t="str">
        <f t="shared" si="140"/>
        <v>09</v>
      </c>
      <c r="I1835" s="55" t="str">
        <f t="shared" si="141"/>
        <v>12</v>
      </c>
      <c r="J1835" s="55" t="str">
        <f t="shared" si="142"/>
        <v>2015</v>
      </c>
      <c r="K1835" s="53" t="str">
        <f t="shared" si="143"/>
        <v>09/12/2015</v>
      </c>
      <c r="L1835" s="53">
        <f t="shared" si="144"/>
        <v>42347</v>
      </c>
    </row>
    <row r="1836" spans="1:12" x14ac:dyDescent="0.3">
      <c r="A1836" s="53" t="s">
        <v>2471</v>
      </c>
      <c r="B1836">
        <v>364</v>
      </c>
      <c r="C1836">
        <v>364</v>
      </c>
      <c r="D1836">
        <v>364</v>
      </c>
      <c r="E1836">
        <v>364</v>
      </c>
      <c r="G1836" s="54">
        <v>0</v>
      </c>
      <c r="H1836" s="55" t="str">
        <f t="shared" si="140"/>
        <v>10</v>
      </c>
      <c r="I1836" s="55" t="str">
        <f t="shared" si="141"/>
        <v>12</v>
      </c>
      <c r="J1836" s="55" t="str">
        <f t="shared" si="142"/>
        <v>2015</v>
      </c>
      <c r="K1836" s="53" t="str">
        <f t="shared" si="143"/>
        <v>10/12/2015</v>
      </c>
      <c r="L1836" s="53">
        <f t="shared" si="144"/>
        <v>42348</v>
      </c>
    </row>
    <row r="1837" spans="1:12" x14ac:dyDescent="0.3">
      <c r="A1837" s="53" t="s">
        <v>2472</v>
      </c>
      <c r="B1837">
        <v>364</v>
      </c>
      <c r="C1837">
        <v>364</v>
      </c>
      <c r="D1837">
        <v>364</v>
      </c>
      <c r="E1837">
        <v>364</v>
      </c>
      <c r="G1837" s="54">
        <v>0</v>
      </c>
      <c r="H1837" s="55" t="str">
        <f t="shared" si="140"/>
        <v>11</v>
      </c>
      <c r="I1837" s="55" t="str">
        <f t="shared" si="141"/>
        <v>12</v>
      </c>
      <c r="J1837" s="55" t="str">
        <f t="shared" si="142"/>
        <v>2015</v>
      </c>
      <c r="K1837" s="53" t="str">
        <f t="shared" si="143"/>
        <v>11/12/2015</v>
      </c>
      <c r="L1837" s="53">
        <f t="shared" si="144"/>
        <v>42349</v>
      </c>
    </row>
    <row r="1838" spans="1:12" x14ac:dyDescent="0.3">
      <c r="A1838" t="s">
        <v>2473</v>
      </c>
      <c r="B1838">
        <v>364</v>
      </c>
      <c r="C1838">
        <v>364</v>
      </c>
      <c r="D1838">
        <v>364</v>
      </c>
      <c r="E1838">
        <v>364</v>
      </c>
      <c r="G1838" s="54">
        <v>0</v>
      </c>
      <c r="H1838" s="55" t="str">
        <f t="shared" si="140"/>
        <v>14</v>
      </c>
      <c r="I1838" s="55" t="str">
        <f t="shared" si="141"/>
        <v>12</v>
      </c>
      <c r="J1838" s="55" t="str">
        <f t="shared" si="142"/>
        <v>2015</v>
      </c>
      <c r="K1838" s="53" t="str">
        <f t="shared" si="143"/>
        <v>14/12/2015</v>
      </c>
      <c r="L1838" s="53">
        <f t="shared" si="144"/>
        <v>42352</v>
      </c>
    </row>
    <row r="1839" spans="1:12" x14ac:dyDescent="0.3">
      <c r="A1839" t="s">
        <v>2474</v>
      </c>
      <c r="B1839">
        <v>364</v>
      </c>
      <c r="C1839">
        <v>364</v>
      </c>
      <c r="D1839">
        <v>364</v>
      </c>
      <c r="E1839">
        <v>364</v>
      </c>
      <c r="G1839" s="54">
        <v>0</v>
      </c>
      <c r="H1839" s="55" t="str">
        <f t="shared" si="140"/>
        <v>15</v>
      </c>
      <c r="I1839" s="55" t="str">
        <f t="shared" si="141"/>
        <v>12</v>
      </c>
      <c r="J1839" s="55" t="str">
        <f t="shared" si="142"/>
        <v>2015</v>
      </c>
      <c r="K1839" s="53" t="str">
        <f t="shared" si="143"/>
        <v>15/12/2015</v>
      </c>
      <c r="L1839" s="53">
        <f t="shared" si="144"/>
        <v>42353</v>
      </c>
    </row>
    <row r="1840" spans="1:12" x14ac:dyDescent="0.3">
      <c r="A1840" t="s">
        <v>2475</v>
      </c>
      <c r="B1840">
        <v>364</v>
      </c>
      <c r="C1840">
        <v>364</v>
      </c>
      <c r="D1840">
        <v>364</v>
      </c>
      <c r="E1840">
        <v>364</v>
      </c>
      <c r="G1840" s="54">
        <v>0</v>
      </c>
      <c r="H1840" s="55" t="str">
        <f t="shared" si="140"/>
        <v>16</v>
      </c>
      <c r="I1840" s="55" t="str">
        <f t="shared" si="141"/>
        <v>12</v>
      </c>
      <c r="J1840" s="55" t="str">
        <f t="shared" si="142"/>
        <v>2015</v>
      </c>
      <c r="K1840" s="53" t="str">
        <f t="shared" si="143"/>
        <v>16/12/2015</v>
      </c>
      <c r="L1840" s="53">
        <f t="shared" si="144"/>
        <v>42354</v>
      </c>
    </row>
    <row r="1841" spans="1:12" x14ac:dyDescent="0.3">
      <c r="A1841" t="s">
        <v>2476</v>
      </c>
      <c r="B1841">
        <v>364</v>
      </c>
      <c r="C1841">
        <v>364</v>
      </c>
      <c r="D1841">
        <v>364</v>
      </c>
      <c r="E1841">
        <v>364</v>
      </c>
      <c r="G1841" s="54">
        <v>0</v>
      </c>
      <c r="H1841" s="55" t="str">
        <f t="shared" si="140"/>
        <v>17</v>
      </c>
      <c r="I1841" s="55" t="str">
        <f t="shared" si="141"/>
        <v>12</v>
      </c>
      <c r="J1841" s="55" t="str">
        <f t="shared" si="142"/>
        <v>2015</v>
      </c>
      <c r="K1841" s="53" t="str">
        <f t="shared" si="143"/>
        <v>17/12/2015</v>
      </c>
      <c r="L1841" s="53">
        <f t="shared" si="144"/>
        <v>42355</v>
      </c>
    </row>
    <row r="1842" spans="1:12" x14ac:dyDescent="0.3">
      <c r="A1842" t="s">
        <v>2477</v>
      </c>
      <c r="B1842">
        <v>364</v>
      </c>
      <c r="C1842">
        <v>364</v>
      </c>
      <c r="D1842">
        <v>364</v>
      </c>
      <c r="E1842">
        <v>364</v>
      </c>
      <c r="G1842" s="54">
        <v>0</v>
      </c>
      <c r="H1842" s="55" t="str">
        <f t="shared" si="140"/>
        <v>18</v>
      </c>
      <c r="I1842" s="55" t="str">
        <f t="shared" si="141"/>
        <v>12</v>
      </c>
      <c r="J1842" s="55" t="str">
        <f t="shared" si="142"/>
        <v>2015</v>
      </c>
      <c r="K1842" s="53" t="str">
        <f t="shared" si="143"/>
        <v>18/12/2015</v>
      </c>
      <c r="L1842" s="53">
        <f t="shared" si="144"/>
        <v>42356</v>
      </c>
    </row>
    <row r="1843" spans="1:12" x14ac:dyDescent="0.3">
      <c r="A1843" t="s">
        <v>2478</v>
      </c>
      <c r="B1843">
        <v>364</v>
      </c>
      <c r="C1843">
        <v>364</v>
      </c>
      <c r="D1843">
        <v>364</v>
      </c>
      <c r="E1843">
        <v>364</v>
      </c>
      <c r="G1843" s="54">
        <v>0</v>
      </c>
      <c r="H1843" s="55" t="str">
        <f t="shared" si="140"/>
        <v>21</v>
      </c>
      <c r="I1843" s="55" t="str">
        <f t="shared" si="141"/>
        <v>12</v>
      </c>
      <c r="J1843" s="55" t="str">
        <f t="shared" si="142"/>
        <v>2015</v>
      </c>
      <c r="K1843" s="53" t="str">
        <f t="shared" si="143"/>
        <v>21/12/2015</v>
      </c>
      <c r="L1843" s="53">
        <f t="shared" si="144"/>
        <v>42359</v>
      </c>
    </row>
    <row r="1844" spans="1:12" x14ac:dyDescent="0.3">
      <c r="A1844" t="s">
        <v>2479</v>
      </c>
      <c r="B1844">
        <v>364</v>
      </c>
      <c r="C1844">
        <v>364</v>
      </c>
      <c r="D1844">
        <v>364</v>
      </c>
      <c r="E1844">
        <v>364</v>
      </c>
      <c r="G1844" s="54">
        <v>0</v>
      </c>
      <c r="H1844" s="55" t="str">
        <f t="shared" si="140"/>
        <v>22</v>
      </c>
      <c r="I1844" s="55" t="str">
        <f t="shared" si="141"/>
        <v>12</v>
      </c>
      <c r="J1844" s="55" t="str">
        <f t="shared" si="142"/>
        <v>2015</v>
      </c>
      <c r="K1844" s="53" t="str">
        <f t="shared" si="143"/>
        <v>22/12/2015</v>
      </c>
      <c r="L1844" s="53">
        <f t="shared" si="144"/>
        <v>42360</v>
      </c>
    </row>
    <row r="1845" spans="1:12" x14ac:dyDescent="0.3">
      <c r="A1845" t="s">
        <v>2480</v>
      </c>
      <c r="B1845">
        <v>364</v>
      </c>
      <c r="C1845">
        <v>364</v>
      </c>
      <c r="D1845">
        <v>364</v>
      </c>
      <c r="E1845">
        <v>364</v>
      </c>
      <c r="G1845" s="54">
        <v>0</v>
      </c>
      <c r="H1845" s="55" t="str">
        <f t="shared" si="140"/>
        <v>23</v>
      </c>
      <c r="I1845" s="55" t="str">
        <f t="shared" si="141"/>
        <v>12</v>
      </c>
      <c r="J1845" s="55" t="str">
        <f t="shared" si="142"/>
        <v>2015</v>
      </c>
      <c r="K1845" s="53" t="str">
        <f t="shared" si="143"/>
        <v>23/12/2015</v>
      </c>
      <c r="L1845" s="53">
        <f t="shared" si="144"/>
        <v>42361</v>
      </c>
    </row>
    <row r="1846" spans="1:12" x14ac:dyDescent="0.3">
      <c r="A1846" t="s">
        <v>2481</v>
      </c>
      <c r="B1846">
        <v>364</v>
      </c>
      <c r="C1846">
        <v>364</v>
      </c>
      <c r="D1846">
        <v>364</v>
      </c>
      <c r="E1846">
        <v>364</v>
      </c>
      <c r="G1846" s="54">
        <v>0</v>
      </c>
      <c r="H1846" s="55" t="str">
        <f t="shared" si="140"/>
        <v>24</v>
      </c>
      <c r="I1846" s="55" t="str">
        <f t="shared" si="141"/>
        <v>12</v>
      </c>
      <c r="J1846" s="55" t="str">
        <f t="shared" si="142"/>
        <v>2015</v>
      </c>
      <c r="K1846" s="53" t="str">
        <f t="shared" si="143"/>
        <v>24/12/2015</v>
      </c>
      <c r="L1846" s="53">
        <f t="shared" si="144"/>
        <v>42362</v>
      </c>
    </row>
    <row r="1847" spans="1:12" x14ac:dyDescent="0.3">
      <c r="A1847" t="s">
        <v>2482</v>
      </c>
      <c r="B1847">
        <v>364</v>
      </c>
      <c r="C1847">
        <v>364</v>
      </c>
      <c r="D1847">
        <v>364</v>
      </c>
      <c r="E1847">
        <v>364</v>
      </c>
      <c r="G1847" s="54">
        <v>0</v>
      </c>
      <c r="H1847" s="55" t="str">
        <f t="shared" si="140"/>
        <v>28</v>
      </c>
      <c r="I1847" s="55" t="str">
        <f t="shared" si="141"/>
        <v>12</v>
      </c>
      <c r="J1847" s="55" t="str">
        <f t="shared" si="142"/>
        <v>2015</v>
      </c>
      <c r="K1847" s="53" t="str">
        <f t="shared" si="143"/>
        <v>28/12/2015</v>
      </c>
      <c r="L1847" s="53">
        <f t="shared" si="144"/>
        <v>42366</v>
      </c>
    </row>
    <row r="1848" spans="1:12" x14ac:dyDescent="0.3">
      <c r="A1848" t="s">
        <v>2483</v>
      </c>
      <c r="B1848">
        <v>364</v>
      </c>
      <c r="C1848">
        <v>364</v>
      </c>
      <c r="D1848">
        <v>364</v>
      </c>
      <c r="E1848">
        <v>364</v>
      </c>
      <c r="G1848" s="54">
        <v>0</v>
      </c>
      <c r="H1848" s="55" t="str">
        <f t="shared" si="140"/>
        <v>29</v>
      </c>
      <c r="I1848" s="55" t="str">
        <f t="shared" si="141"/>
        <v>12</v>
      </c>
      <c r="J1848" s="55" t="str">
        <f t="shared" si="142"/>
        <v>2015</v>
      </c>
      <c r="K1848" s="53" t="str">
        <f t="shared" si="143"/>
        <v>29/12/2015</v>
      </c>
      <c r="L1848" s="53">
        <f t="shared" si="144"/>
        <v>42367</v>
      </c>
    </row>
    <row r="1849" spans="1:12" x14ac:dyDescent="0.3">
      <c r="A1849" t="s">
        <v>2484</v>
      </c>
      <c r="B1849">
        <v>391</v>
      </c>
      <c r="C1849">
        <v>391</v>
      </c>
      <c r="D1849">
        <v>391</v>
      </c>
      <c r="E1849">
        <v>391</v>
      </c>
      <c r="G1849" s="54">
        <v>7.4200000000000002E-2</v>
      </c>
      <c r="H1849" s="55" t="str">
        <f t="shared" si="140"/>
        <v>30</v>
      </c>
      <c r="I1849" s="55" t="str">
        <f t="shared" si="141"/>
        <v>12</v>
      </c>
      <c r="J1849" s="55" t="str">
        <f t="shared" si="142"/>
        <v>2015</v>
      </c>
      <c r="K1849" s="53" t="str">
        <f t="shared" si="143"/>
        <v>30/12/2015</v>
      </c>
      <c r="L1849" s="53">
        <f t="shared" si="144"/>
        <v>42368</v>
      </c>
    </row>
    <row r="1850" spans="1:12" x14ac:dyDescent="0.3">
      <c r="A1850" t="s">
        <v>2485</v>
      </c>
      <c r="B1850">
        <v>391</v>
      </c>
      <c r="C1850">
        <v>391</v>
      </c>
      <c r="D1850">
        <v>391</v>
      </c>
      <c r="E1850">
        <v>391</v>
      </c>
      <c r="G1850" s="54">
        <v>0</v>
      </c>
      <c r="H1850" s="55" t="str">
        <f t="shared" si="140"/>
        <v>31</v>
      </c>
      <c r="I1850" s="55" t="str">
        <f t="shared" si="141"/>
        <v>12</v>
      </c>
      <c r="J1850" s="55" t="str">
        <f t="shared" si="142"/>
        <v>2015</v>
      </c>
      <c r="K1850" s="53" t="str">
        <f t="shared" si="143"/>
        <v>31/12/2015</v>
      </c>
      <c r="L1850" s="53">
        <f t="shared" si="144"/>
        <v>42369</v>
      </c>
    </row>
    <row r="1851" spans="1:12" x14ac:dyDescent="0.3">
      <c r="A1851" s="53" t="s">
        <v>2486</v>
      </c>
      <c r="B1851">
        <v>395</v>
      </c>
      <c r="C1851">
        <v>395</v>
      </c>
      <c r="D1851">
        <v>395</v>
      </c>
      <c r="E1851">
        <v>395</v>
      </c>
      <c r="G1851" s="54">
        <v>1.0200000000000001E-2</v>
      </c>
      <c r="H1851" s="55" t="str">
        <f t="shared" si="140"/>
        <v>04</v>
      </c>
      <c r="I1851" s="55" t="str">
        <f t="shared" si="141"/>
        <v>01</v>
      </c>
      <c r="J1851" s="55" t="str">
        <f t="shared" si="142"/>
        <v>2016</v>
      </c>
      <c r="K1851" s="53" t="str">
        <f t="shared" si="143"/>
        <v>04/01/2016</v>
      </c>
      <c r="L1851" s="53">
        <f t="shared" si="144"/>
        <v>42373</v>
      </c>
    </row>
    <row r="1852" spans="1:12" x14ac:dyDescent="0.3">
      <c r="A1852" s="53" t="s">
        <v>2487</v>
      </c>
      <c r="B1852">
        <v>395</v>
      </c>
      <c r="C1852">
        <v>395</v>
      </c>
      <c r="D1852">
        <v>395</v>
      </c>
      <c r="E1852">
        <v>395</v>
      </c>
      <c r="G1852" s="54">
        <v>0</v>
      </c>
      <c r="H1852" s="55" t="str">
        <f t="shared" si="140"/>
        <v>05</v>
      </c>
      <c r="I1852" s="55" t="str">
        <f t="shared" si="141"/>
        <v>01</v>
      </c>
      <c r="J1852" s="55" t="str">
        <f t="shared" si="142"/>
        <v>2016</v>
      </c>
      <c r="K1852" s="53" t="str">
        <f t="shared" si="143"/>
        <v>05/01/2016</v>
      </c>
      <c r="L1852" s="53">
        <f t="shared" si="144"/>
        <v>42374</v>
      </c>
    </row>
    <row r="1853" spans="1:12" x14ac:dyDescent="0.3">
      <c r="A1853" s="53" t="s">
        <v>2488</v>
      </c>
      <c r="B1853">
        <v>398</v>
      </c>
      <c r="C1853">
        <v>398</v>
      </c>
      <c r="D1853">
        <v>398</v>
      </c>
      <c r="E1853">
        <v>398</v>
      </c>
      <c r="F1853" t="s">
        <v>1431</v>
      </c>
      <c r="G1853" s="54">
        <v>7.6E-3</v>
      </c>
      <c r="H1853" s="55" t="str">
        <f t="shared" si="140"/>
        <v>06</v>
      </c>
      <c r="I1853" s="55" t="str">
        <f t="shared" si="141"/>
        <v>01</v>
      </c>
      <c r="J1853" s="55" t="str">
        <f t="shared" si="142"/>
        <v>2016</v>
      </c>
      <c r="K1853" s="53" t="str">
        <f t="shared" si="143"/>
        <v>06/01/2016</v>
      </c>
      <c r="L1853" s="53">
        <f t="shared" si="144"/>
        <v>42375</v>
      </c>
    </row>
    <row r="1854" spans="1:12" x14ac:dyDescent="0.3">
      <c r="A1854" s="53" t="s">
        <v>2489</v>
      </c>
      <c r="B1854">
        <v>401</v>
      </c>
      <c r="C1854">
        <v>401</v>
      </c>
      <c r="D1854">
        <v>401</v>
      </c>
      <c r="E1854">
        <v>401</v>
      </c>
      <c r="F1854" t="s">
        <v>900</v>
      </c>
      <c r="G1854" s="54">
        <v>7.4999999999999997E-3</v>
      </c>
      <c r="H1854" s="55" t="str">
        <f t="shared" si="140"/>
        <v>07</v>
      </c>
      <c r="I1854" s="55" t="str">
        <f t="shared" si="141"/>
        <v>01</v>
      </c>
      <c r="J1854" s="55" t="str">
        <f t="shared" si="142"/>
        <v>2016</v>
      </c>
      <c r="K1854" s="53" t="str">
        <f t="shared" si="143"/>
        <v>07/01/2016</v>
      </c>
      <c r="L1854" s="53">
        <f t="shared" si="144"/>
        <v>42376</v>
      </c>
    </row>
    <row r="1855" spans="1:12" x14ac:dyDescent="0.3">
      <c r="A1855" s="53" t="s">
        <v>2490</v>
      </c>
      <c r="B1855">
        <v>401</v>
      </c>
      <c r="C1855">
        <v>401</v>
      </c>
      <c r="D1855">
        <v>401</v>
      </c>
      <c r="E1855">
        <v>401</v>
      </c>
      <c r="G1855" s="54">
        <v>0</v>
      </c>
      <c r="H1855" s="55" t="str">
        <f t="shared" si="140"/>
        <v>08</v>
      </c>
      <c r="I1855" s="55" t="str">
        <f t="shared" si="141"/>
        <v>01</v>
      </c>
      <c r="J1855" s="55" t="str">
        <f t="shared" si="142"/>
        <v>2016</v>
      </c>
      <c r="K1855" s="53" t="str">
        <f t="shared" si="143"/>
        <v>08/01/2016</v>
      </c>
      <c r="L1855" s="53">
        <f t="shared" si="144"/>
        <v>42377</v>
      </c>
    </row>
    <row r="1856" spans="1:12" x14ac:dyDescent="0.3">
      <c r="A1856" s="53" t="s">
        <v>2491</v>
      </c>
      <c r="B1856">
        <v>397</v>
      </c>
      <c r="C1856">
        <v>397</v>
      </c>
      <c r="D1856">
        <v>397</v>
      </c>
      <c r="E1856">
        <v>397</v>
      </c>
      <c r="G1856" s="54">
        <v>-0.01</v>
      </c>
      <c r="H1856" s="55" t="str">
        <f t="shared" si="140"/>
        <v>11</v>
      </c>
      <c r="I1856" s="55" t="str">
        <f t="shared" si="141"/>
        <v>01</v>
      </c>
      <c r="J1856" s="55" t="str">
        <f t="shared" si="142"/>
        <v>2016</v>
      </c>
      <c r="K1856" s="53" t="str">
        <f t="shared" si="143"/>
        <v>11/01/2016</v>
      </c>
      <c r="L1856" s="53">
        <f t="shared" si="144"/>
        <v>42380</v>
      </c>
    </row>
    <row r="1857" spans="1:12" x14ac:dyDescent="0.3">
      <c r="A1857" s="53" t="s">
        <v>2492</v>
      </c>
      <c r="B1857">
        <v>395</v>
      </c>
      <c r="C1857">
        <v>395</v>
      </c>
      <c r="D1857">
        <v>395</v>
      </c>
      <c r="E1857">
        <v>395</v>
      </c>
      <c r="F1857" t="s">
        <v>1079</v>
      </c>
      <c r="G1857" s="54">
        <v>-5.0000000000000001E-3</v>
      </c>
      <c r="H1857" s="55" t="str">
        <f t="shared" si="140"/>
        <v>12</v>
      </c>
      <c r="I1857" s="55" t="str">
        <f t="shared" si="141"/>
        <v>01</v>
      </c>
      <c r="J1857" s="55" t="str">
        <f t="shared" si="142"/>
        <v>2016</v>
      </c>
      <c r="K1857" s="53" t="str">
        <f t="shared" si="143"/>
        <v>12/01/2016</v>
      </c>
      <c r="L1857" s="53">
        <f t="shared" si="144"/>
        <v>42381</v>
      </c>
    </row>
    <row r="1858" spans="1:12" x14ac:dyDescent="0.3">
      <c r="A1858" t="s">
        <v>2493</v>
      </c>
      <c r="B1858">
        <v>395</v>
      </c>
      <c r="C1858">
        <v>395</v>
      </c>
      <c r="D1858">
        <v>395</v>
      </c>
      <c r="E1858">
        <v>395</v>
      </c>
      <c r="G1858" s="54">
        <v>0</v>
      </c>
      <c r="H1858" s="55" t="str">
        <f t="shared" ref="H1858:H1921" si="145">+MID(A1858,4,2)</f>
        <v>13</v>
      </c>
      <c r="I1858" s="55" t="str">
        <f t="shared" ref="I1858:I1921" si="146">+MID(A1858,1,2)</f>
        <v>01</v>
      </c>
      <c r="J1858" s="55" t="str">
        <f t="shared" ref="J1858:J1921" si="147">+MID(A1858,7,4)</f>
        <v>2016</v>
      </c>
      <c r="K1858" s="53" t="str">
        <f t="shared" ref="K1858:K1921" si="148">+H1858&amp;"/"&amp;I1858&amp;"/"&amp;J1858</f>
        <v>13/01/2016</v>
      </c>
      <c r="L1858" s="53">
        <f t="shared" ref="L1858:L1921" si="149">+K1858+0</f>
        <v>42382</v>
      </c>
    </row>
    <row r="1859" spans="1:12" x14ac:dyDescent="0.3">
      <c r="A1859" t="s">
        <v>2494</v>
      </c>
      <c r="B1859">
        <v>392</v>
      </c>
      <c r="C1859">
        <v>392</v>
      </c>
      <c r="D1859">
        <v>392</v>
      </c>
      <c r="E1859">
        <v>392</v>
      </c>
      <c r="G1859" s="54">
        <v>-7.6E-3</v>
      </c>
      <c r="H1859" s="55" t="str">
        <f t="shared" si="145"/>
        <v>14</v>
      </c>
      <c r="I1859" s="55" t="str">
        <f t="shared" si="146"/>
        <v>01</v>
      </c>
      <c r="J1859" s="55" t="str">
        <f t="shared" si="147"/>
        <v>2016</v>
      </c>
      <c r="K1859" s="53" t="str">
        <f t="shared" si="148"/>
        <v>14/01/2016</v>
      </c>
      <c r="L1859" s="53">
        <f t="shared" si="149"/>
        <v>42383</v>
      </c>
    </row>
    <row r="1860" spans="1:12" x14ac:dyDescent="0.3">
      <c r="A1860" t="s">
        <v>2495</v>
      </c>
      <c r="B1860">
        <v>395</v>
      </c>
      <c r="C1860">
        <v>395</v>
      </c>
      <c r="D1860">
        <v>395</v>
      </c>
      <c r="E1860">
        <v>395</v>
      </c>
      <c r="G1860" s="54">
        <v>7.7000000000000002E-3</v>
      </c>
      <c r="H1860" s="55" t="str">
        <f t="shared" si="145"/>
        <v>15</v>
      </c>
      <c r="I1860" s="55" t="str">
        <f t="shared" si="146"/>
        <v>01</v>
      </c>
      <c r="J1860" s="55" t="str">
        <f t="shared" si="147"/>
        <v>2016</v>
      </c>
      <c r="K1860" s="53" t="str">
        <f t="shared" si="148"/>
        <v>15/01/2016</v>
      </c>
      <c r="L1860" s="53">
        <f t="shared" si="149"/>
        <v>42384</v>
      </c>
    </row>
    <row r="1861" spans="1:12" x14ac:dyDescent="0.3">
      <c r="A1861" t="s">
        <v>2496</v>
      </c>
      <c r="B1861">
        <v>395</v>
      </c>
      <c r="C1861">
        <v>395</v>
      </c>
      <c r="D1861">
        <v>395</v>
      </c>
      <c r="E1861">
        <v>395</v>
      </c>
      <c r="G1861" s="54">
        <v>0</v>
      </c>
      <c r="H1861" s="55" t="str">
        <f t="shared" si="145"/>
        <v>19</v>
      </c>
      <c r="I1861" s="55" t="str">
        <f t="shared" si="146"/>
        <v>01</v>
      </c>
      <c r="J1861" s="55" t="str">
        <f t="shared" si="147"/>
        <v>2016</v>
      </c>
      <c r="K1861" s="53" t="str">
        <f t="shared" si="148"/>
        <v>19/01/2016</v>
      </c>
      <c r="L1861" s="53">
        <f t="shared" si="149"/>
        <v>42388</v>
      </c>
    </row>
    <row r="1862" spans="1:12" x14ac:dyDescent="0.3">
      <c r="A1862" t="s">
        <v>2497</v>
      </c>
      <c r="B1862">
        <v>394</v>
      </c>
      <c r="C1862">
        <v>394</v>
      </c>
      <c r="D1862">
        <v>394</v>
      </c>
      <c r="E1862">
        <v>394</v>
      </c>
      <c r="F1862" t="s">
        <v>900</v>
      </c>
      <c r="G1862" s="54">
        <v>-2.5000000000000001E-3</v>
      </c>
      <c r="H1862" s="55" t="str">
        <f t="shared" si="145"/>
        <v>20</v>
      </c>
      <c r="I1862" s="55" t="str">
        <f t="shared" si="146"/>
        <v>01</v>
      </c>
      <c r="J1862" s="55" t="str">
        <f t="shared" si="147"/>
        <v>2016</v>
      </c>
      <c r="K1862" s="53" t="str">
        <f t="shared" si="148"/>
        <v>20/01/2016</v>
      </c>
      <c r="L1862" s="53">
        <f t="shared" si="149"/>
        <v>42389</v>
      </c>
    </row>
    <row r="1863" spans="1:12" x14ac:dyDescent="0.3">
      <c r="A1863" t="s">
        <v>2498</v>
      </c>
      <c r="B1863">
        <v>391</v>
      </c>
      <c r="C1863">
        <v>391</v>
      </c>
      <c r="D1863">
        <v>391</v>
      </c>
      <c r="E1863">
        <v>391</v>
      </c>
      <c r="G1863" s="54">
        <v>-7.6E-3</v>
      </c>
      <c r="H1863" s="55" t="str">
        <f t="shared" si="145"/>
        <v>21</v>
      </c>
      <c r="I1863" s="55" t="str">
        <f t="shared" si="146"/>
        <v>01</v>
      </c>
      <c r="J1863" s="55" t="str">
        <f t="shared" si="147"/>
        <v>2016</v>
      </c>
      <c r="K1863" s="53" t="str">
        <f t="shared" si="148"/>
        <v>21/01/2016</v>
      </c>
      <c r="L1863" s="53">
        <f t="shared" si="149"/>
        <v>42390</v>
      </c>
    </row>
    <row r="1864" spans="1:12" x14ac:dyDescent="0.3">
      <c r="A1864" t="s">
        <v>2499</v>
      </c>
      <c r="B1864">
        <v>391</v>
      </c>
      <c r="C1864">
        <v>391</v>
      </c>
      <c r="D1864">
        <v>391</v>
      </c>
      <c r="E1864">
        <v>391</v>
      </c>
      <c r="G1864" s="54">
        <v>0</v>
      </c>
      <c r="H1864" s="55" t="str">
        <f t="shared" si="145"/>
        <v>22</v>
      </c>
      <c r="I1864" s="55" t="str">
        <f t="shared" si="146"/>
        <v>01</v>
      </c>
      <c r="J1864" s="55" t="str">
        <f t="shared" si="147"/>
        <v>2016</v>
      </c>
      <c r="K1864" s="53" t="str">
        <f t="shared" si="148"/>
        <v>22/01/2016</v>
      </c>
      <c r="L1864" s="53">
        <f t="shared" si="149"/>
        <v>42391</v>
      </c>
    </row>
    <row r="1865" spans="1:12" x14ac:dyDescent="0.3">
      <c r="A1865" t="s">
        <v>2500</v>
      </c>
      <c r="B1865">
        <v>391</v>
      </c>
      <c r="C1865">
        <v>391</v>
      </c>
      <c r="D1865">
        <v>391</v>
      </c>
      <c r="E1865">
        <v>391</v>
      </c>
      <c r="G1865" s="54">
        <v>0</v>
      </c>
      <c r="H1865" s="55" t="str">
        <f t="shared" si="145"/>
        <v>25</v>
      </c>
      <c r="I1865" s="55" t="str">
        <f t="shared" si="146"/>
        <v>01</v>
      </c>
      <c r="J1865" s="55" t="str">
        <f t="shared" si="147"/>
        <v>2016</v>
      </c>
      <c r="K1865" s="53" t="str">
        <f t="shared" si="148"/>
        <v>25/01/2016</v>
      </c>
      <c r="L1865" s="53">
        <f t="shared" si="149"/>
        <v>42394</v>
      </c>
    </row>
    <row r="1866" spans="1:12" x14ac:dyDescent="0.3">
      <c r="A1866" t="s">
        <v>2501</v>
      </c>
      <c r="B1866">
        <v>390</v>
      </c>
      <c r="C1866">
        <v>390</v>
      </c>
      <c r="D1866">
        <v>390</v>
      </c>
      <c r="E1866">
        <v>390</v>
      </c>
      <c r="G1866" s="54">
        <v>-2.5999999999999999E-3</v>
      </c>
      <c r="H1866" s="55" t="str">
        <f t="shared" si="145"/>
        <v>26</v>
      </c>
      <c r="I1866" s="55" t="str">
        <f t="shared" si="146"/>
        <v>01</v>
      </c>
      <c r="J1866" s="55" t="str">
        <f t="shared" si="147"/>
        <v>2016</v>
      </c>
      <c r="K1866" s="53" t="str">
        <f t="shared" si="148"/>
        <v>26/01/2016</v>
      </c>
      <c r="L1866" s="53">
        <f t="shared" si="149"/>
        <v>42395</v>
      </c>
    </row>
    <row r="1867" spans="1:12" x14ac:dyDescent="0.3">
      <c r="A1867" t="s">
        <v>2502</v>
      </c>
      <c r="B1867">
        <v>406</v>
      </c>
      <c r="C1867">
        <v>406</v>
      </c>
      <c r="D1867">
        <v>406</v>
      </c>
      <c r="E1867">
        <v>406</v>
      </c>
      <c r="G1867" s="54">
        <v>4.1000000000000002E-2</v>
      </c>
      <c r="H1867" s="55" t="str">
        <f t="shared" si="145"/>
        <v>27</v>
      </c>
      <c r="I1867" s="55" t="str">
        <f t="shared" si="146"/>
        <v>01</v>
      </c>
      <c r="J1867" s="55" t="str">
        <f t="shared" si="147"/>
        <v>2016</v>
      </c>
      <c r="K1867" s="53" t="str">
        <f t="shared" si="148"/>
        <v>27/01/2016</v>
      </c>
      <c r="L1867" s="53">
        <f t="shared" si="149"/>
        <v>42396</v>
      </c>
    </row>
    <row r="1868" spans="1:12" x14ac:dyDescent="0.3">
      <c r="A1868" t="s">
        <v>2503</v>
      </c>
      <c r="B1868">
        <v>404</v>
      </c>
      <c r="C1868">
        <v>404</v>
      </c>
      <c r="D1868">
        <v>404</v>
      </c>
      <c r="E1868">
        <v>404</v>
      </c>
      <c r="G1868" s="54">
        <v>-4.8999999999999998E-3</v>
      </c>
      <c r="H1868" s="55" t="str">
        <f t="shared" si="145"/>
        <v>28</v>
      </c>
      <c r="I1868" s="55" t="str">
        <f t="shared" si="146"/>
        <v>01</v>
      </c>
      <c r="J1868" s="55" t="str">
        <f t="shared" si="147"/>
        <v>2016</v>
      </c>
      <c r="K1868" s="53" t="str">
        <f t="shared" si="148"/>
        <v>28/01/2016</v>
      </c>
      <c r="L1868" s="53">
        <f t="shared" si="149"/>
        <v>42397</v>
      </c>
    </row>
    <row r="1869" spans="1:12" x14ac:dyDescent="0.3">
      <c r="A1869" t="s">
        <v>2504</v>
      </c>
      <c r="B1869">
        <v>401</v>
      </c>
      <c r="C1869">
        <v>401</v>
      </c>
      <c r="D1869">
        <v>401</v>
      </c>
      <c r="E1869">
        <v>401</v>
      </c>
      <c r="G1869" s="54">
        <v>-7.4000000000000003E-3</v>
      </c>
      <c r="H1869" s="55" t="str">
        <f t="shared" si="145"/>
        <v>29</v>
      </c>
      <c r="I1869" s="55" t="str">
        <f t="shared" si="146"/>
        <v>01</v>
      </c>
      <c r="J1869" s="55" t="str">
        <f t="shared" si="147"/>
        <v>2016</v>
      </c>
      <c r="K1869" s="53" t="str">
        <f t="shared" si="148"/>
        <v>29/01/2016</v>
      </c>
      <c r="L1869" s="53">
        <f t="shared" si="149"/>
        <v>42398</v>
      </c>
    </row>
    <row r="1870" spans="1:12" x14ac:dyDescent="0.3">
      <c r="A1870" s="53" t="s">
        <v>2505</v>
      </c>
      <c r="B1870">
        <v>402</v>
      </c>
      <c r="C1870">
        <v>402</v>
      </c>
      <c r="D1870">
        <v>402</v>
      </c>
      <c r="E1870">
        <v>402</v>
      </c>
      <c r="F1870" t="s">
        <v>1079</v>
      </c>
      <c r="G1870" s="54">
        <v>2.5000000000000001E-3</v>
      </c>
      <c r="H1870" s="55" t="str">
        <f t="shared" si="145"/>
        <v>01</v>
      </c>
      <c r="I1870" s="55" t="str">
        <f t="shared" si="146"/>
        <v>02</v>
      </c>
      <c r="J1870" s="55" t="str">
        <f t="shared" si="147"/>
        <v>2016</v>
      </c>
      <c r="K1870" s="53" t="str">
        <f t="shared" si="148"/>
        <v>01/02/2016</v>
      </c>
      <c r="L1870" s="53">
        <f t="shared" si="149"/>
        <v>42401</v>
      </c>
    </row>
    <row r="1871" spans="1:12" x14ac:dyDescent="0.3">
      <c r="A1871" s="53" t="s">
        <v>2506</v>
      </c>
      <c r="B1871">
        <v>407</v>
      </c>
      <c r="C1871">
        <v>407</v>
      </c>
      <c r="D1871">
        <v>407</v>
      </c>
      <c r="E1871">
        <v>407</v>
      </c>
      <c r="G1871" s="54">
        <v>1.24E-2</v>
      </c>
      <c r="H1871" s="55" t="str">
        <f t="shared" si="145"/>
        <v>02</v>
      </c>
      <c r="I1871" s="55" t="str">
        <f t="shared" si="146"/>
        <v>02</v>
      </c>
      <c r="J1871" s="55" t="str">
        <f t="shared" si="147"/>
        <v>2016</v>
      </c>
      <c r="K1871" s="53" t="str">
        <f t="shared" si="148"/>
        <v>02/02/2016</v>
      </c>
      <c r="L1871" s="53">
        <f t="shared" si="149"/>
        <v>42402</v>
      </c>
    </row>
    <row r="1872" spans="1:12" x14ac:dyDescent="0.3">
      <c r="A1872" s="53" t="s">
        <v>2507</v>
      </c>
      <c r="B1872">
        <v>400</v>
      </c>
      <c r="C1872">
        <v>400</v>
      </c>
      <c r="D1872">
        <v>400</v>
      </c>
      <c r="E1872">
        <v>400</v>
      </c>
      <c r="F1872" t="s">
        <v>900</v>
      </c>
      <c r="G1872" s="54">
        <v>-1.72E-2</v>
      </c>
      <c r="H1872" s="55" t="str">
        <f t="shared" si="145"/>
        <v>03</v>
      </c>
      <c r="I1872" s="55" t="str">
        <f t="shared" si="146"/>
        <v>02</v>
      </c>
      <c r="J1872" s="55" t="str">
        <f t="shared" si="147"/>
        <v>2016</v>
      </c>
      <c r="K1872" s="53" t="str">
        <f t="shared" si="148"/>
        <v>03/02/2016</v>
      </c>
      <c r="L1872" s="53">
        <f t="shared" si="149"/>
        <v>42403</v>
      </c>
    </row>
    <row r="1873" spans="1:12" x14ac:dyDescent="0.3">
      <c r="A1873" s="53" t="s">
        <v>2508</v>
      </c>
      <c r="B1873">
        <v>399</v>
      </c>
      <c r="C1873">
        <v>399</v>
      </c>
      <c r="D1873">
        <v>399</v>
      </c>
      <c r="E1873">
        <v>399</v>
      </c>
      <c r="G1873" s="54">
        <v>-2.5000000000000001E-3</v>
      </c>
      <c r="H1873" s="55" t="str">
        <f t="shared" si="145"/>
        <v>04</v>
      </c>
      <c r="I1873" s="55" t="str">
        <f t="shared" si="146"/>
        <v>02</v>
      </c>
      <c r="J1873" s="55" t="str">
        <f t="shared" si="147"/>
        <v>2016</v>
      </c>
      <c r="K1873" s="53" t="str">
        <f t="shared" si="148"/>
        <v>04/02/2016</v>
      </c>
      <c r="L1873" s="53">
        <f t="shared" si="149"/>
        <v>42404</v>
      </c>
    </row>
    <row r="1874" spans="1:12" x14ac:dyDescent="0.3">
      <c r="A1874" s="53" t="s">
        <v>2509</v>
      </c>
      <c r="B1874">
        <v>400</v>
      </c>
      <c r="C1874">
        <v>400</v>
      </c>
      <c r="D1874">
        <v>400</v>
      </c>
      <c r="E1874">
        <v>400</v>
      </c>
      <c r="G1874" s="54">
        <v>2.5000000000000001E-3</v>
      </c>
      <c r="H1874" s="55" t="str">
        <f t="shared" si="145"/>
        <v>05</v>
      </c>
      <c r="I1874" s="55" t="str">
        <f t="shared" si="146"/>
        <v>02</v>
      </c>
      <c r="J1874" s="55" t="str">
        <f t="shared" si="147"/>
        <v>2016</v>
      </c>
      <c r="K1874" s="53" t="str">
        <f t="shared" si="148"/>
        <v>05/02/2016</v>
      </c>
      <c r="L1874" s="53">
        <f t="shared" si="149"/>
        <v>42405</v>
      </c>
    </row>
    <row r="1875" spans="1:12" x14ac:dyDescent="0.3">
      <c r="A1875" s="53" t="s">
        <v>2510</v>
      </c>
      <c r="B1875">
        <v>400</v>
      </c>
      <c r="C1875">
        <v>400</v>
      </c>
      <c r="D1875">
        <v>400</v>
      </c>
      <c r="E1875">
        <v>400</v>
      </c>
      <c r="G1875" s="54">
        <v>0</v>
      </c>
      <c r="H1875" s="55" t="str">
        <f t="shared" si="145"/>
        <v>08</v>
      </c>
      <c r="I1875" s="55" t="str">
        <f t="shared" si="146"/>
        <v>02</v>
      </c>
      <c r="J1875" s="55" t="str">
        <f t="shared" si="147"/>
        <v>2016</v>
      </c>
      <c r="K1875" s="53" t="str">
        <f t="shared" si="148"/>
        <v>08/02/2016</v>
      </c>
      <c r="L1875" s="53">
        <f t="shared" si="149"/>
        <v>42408</v>
      </c>
    </row>
    <row r="1876" spans="1:12" x14ac:dyDescent="0.3">
      <c r="A1876" s="53" t="s">
        <v>2511</v>
      </c>
      <c r="B1876">
        <v>395</v>
      </c>
      <c r="C1876">
        <v>395</v>
      </c>
      <c r="D1876">
        <v>395</v>
      </c>
      <c r="E1876">
        <v>395</v>
      </c>
      <c r="G1876" s="54">
        <v>-1.2500000000000001E-2</v>
      </c>
      <c r="H1876" s="55" t="str">
        <f t="shared" si="145"/>
        <v>09</v>
      </c>
      <c r="I1876" s="55" t="str">
        <f t="shared" si="146"/>
        <v>02</v>
      </c>
      <c r="J1876" s="55" t="str">
        <f t="shared" si="147"/>
        <v>2016</v>
      </c>
      <c r="K1876" s="53" t="str">
        <f t="shared" si="148"/>
        <v>09/02/2016</v>
      </c>
      <c r="L1876" s="53">
        <f t="shared" si="149"/>
        <v>42409</v>
      </c>
    </row>
    <row r="1877" spans="1:12" x14ac:dyDescent="0.3">
      <c r="A1877" s="53" t="s">
        <v>2512</v>
      </c>
      <c r="B1877">
        <v>397</v>
      </c>
      <c r="C1877">
        <v>397</v>
      </c>
      <c r="D1877">
        <v>397</v>
      </c>
      <c r="E1877">
        <v>397</v>
      </c>
      <c r="G1877" s="54">
        <v>5.1000000000000004E-3</v>
      </c>
      <c r="H1877" s="55" t="str">
        <f t="shared" si="145"/>
        <v>10</v>
      </c>
      <c r="I1877" s="55" t="str">
        <f t="shared" si="146"/>
        <v>02</v>
      </c>
      <c r="J1877" s="55" t="str">
        <f t="shared" si="147"/>
        <v>2016</v>
      </c>
      <c r="K1877" s="53" t="str">
        <f t="shared" si="148"/>
        <v>10/02/2016</v>
      </c>
      <c r="L1877" s="53">
        <f t="shared" si="149"/>
        <v>42410</v>
      </c>
    </row>
    <row r="1878" spans="1:12" x14ac:dyDescent="0.3">
      <c r="A1878" s="53" t="s">
        <v>2513</v>
      </c>
      <c r="B1878">
        <v>397</v>
      </c>
      <c r="C1878">
        <v>397</v>
      </c>
      <c r="D1878">
        <v>397</v>
      </c>
      <c r="E1878">
        <v>397</v>
      </c>
      <c r="G1878" s="54">
        <v>0</v>
      </c>
      <c r="H1878" s="55" t="str">
        <f t="shared" si="145"/>
        <v>11</v>
      </c>
      <c r="I1878" s="55" t="str">
        <f t="shared" si="146"/>
        <v>02</v>
      </c>
      <c r="J1878" s="55" t="str">
        <f t="shared" si="147"/>
        <v>2016</v>
      </c>
      <c r="K1878" s="53" t="str">
        <f t="shared" si="148"/>
        <v>11/02/2016</v>
      </c>
      <c r="L1878" s="53">
        <f t="shared" si="149"/>
        <v>42411</v>
      </c>
    </row>
    <row r="1879" spans="1:12" x14ac:dyDescent="0.3">
      <c r="A1879" s="53" t="s">
        <v>2514</v>
      </c>
      <c r="B1879">
        <v>397</v>
      </c>
      <c r="C1879">
        <v>397</v>
      </c>
      <c r="D1879">
        <v>397</v>
      </c>
      <c r="E1879">
        <v>397</v>
      </c>
      <c r="G1879" s="54">
        <v>0</v>
      </c>
      <c r="H1879" s="55" t="str">
        <f t="shared" si="145"/>
        <v>12</v>
      </c>
      <c r="I1879" s="55" t="str">
        <f t="shared" si="146"/>
        <v>02</v>
      </c>
      <c r="J1879" s="55" t="str">
        <f t="shared" si="147"/>
        <v>2016</v>
      </c>
      <c r="K1879" s="53" t="str">
        <f t="shared" si="148"/>
        <v>12/02/2016</v>
      </c>
      <c r="L1879" s="53">
        <f t="shared" si="149"/>
        <v>42412</v>
      </c>
    </row>
    <row r="1880" spans="1:12" x14ac:dyDescent="0.3">
      <c r="A1880" t="s">
        <v>2515</v>
      </c>
      <c r="B1880">
        <v>398</v>
      </c>
      <c r="C1880">
        <v>398</v>
      </c>
      <c r="D1880">
        <v>398</v>
      </c>
      <c r="E1880">
        <v>398</v>
      </c>
      <c r="G1880" s="54">
        <v>2.5000000000000001E-3</v>
      </c>
      <c r="H1880" s="55" t="str">
        <f t="shared" si="145"/>
        <v>16</v>
      </c>
      <c r="I1880" s="55" t="str">
        <f t="shared" si="146"/>
        <v>02</v>
      </c>
      <c r="J1880" s="55" t="str">
        <f t="shared" si="147"/>
        <v>2016</v>
      </c>
      <c r="K1880" s="53" t="str">
        <f t="shared" si="148"/>
        <v>16/02/2016</v>
      </c>
      <c r="L1880" s="53">
        <f t="shared" si="149"/>
        <v>42416</v>
      </c>
    </row>
    <row r="1881" spans="1:12" x14ac:dyDescent="0.3">
      <c r="A1881" t="s">
        <v>2516</v>
      </c>
      <c r="B1881">
        <v>396</v>
      </c>
      <c r="C1881">
        <v>396</v>
      </c>
      <c r="D1881">
        <v>396</v>
      </c>
      <c r="E1881">
        <v>396</v>
      </c>
      <c r="G1881" s="54">
        <v>-5.0000000000000001E-3</v>
      </c>
      <c r="H1881" s="55" t="str">
        <f t="shared" si="145"/>
        <v>17</v>
      </c>
      <c r="I1881" s="55" t="str">
        <f t="shared" si="146"/>
        <v>02</v>
      </c>
      <c r="J1881" s="55" t="str">
        <f t="shared" si="147"/>
        <v>2016</v>
      </c>
      <c r="K1881" s="53" t="str">
        <f t="shared" si="148"/>
        <v>17/02/2016</v>
      </c>
      <c r="L1881" s="53">
        <f t="shared" si="149"/>
        <v>42417</v>
      </c>
    </row>
    <row r="1882" spans="1:12" x14ac:dyDescent="0.3">
      <c r="A1882" t="s">
        <v>2517</v>
      </c>
      <c r="B1882">
        <v>396</v>
      </c>
      <c r="C1882">
        <v>396</v>
      </c>
      <c r="D1882">
        <v>396</v>
      </c>
      <c r="E1882">
        <v>396</v>
      </c>
      <c r="G1882" s="54">
        <v>0</v>
      </c>
      <c r="H1882" s="55" t="str">
        <f t="shared" si="145"/>
        <v>18</v>
      </c>
      <c r="I1882" s="55" t="str">
        <f t="shared" si="146"/>
        <v>02</v>
      </c>
      <c r="J1882" s="55" t="str">
        <f t="shared" si="147"/>
        <v>2016</v>
      </c>
      <c r="K1882" s="53" t="str">
        <f t="shared" si="148"/>
        <v>18/02/2016</v>
      </c>
      <c r="L1882" s="53">
        <f t="shared" si="149"/>
        <v>42418</v>
      </c>
    </row>
    <row r="1883" spans="1:12" x14ac:dyDescent="0.3">
      <c r="A1883" t="s">
        <v>2518</v>
      </c>
      <c r="B1883">
        <v>397</v>
      </c>
      <c r="C1883">
        <v>397</v>
      </c>
      <c r="D1883">
        <v>397</v>
      </c>
      <c r="E1883">
        <v>397</v>
      </c>
      <c r="G1883" s="54">
        <v>2.5000000000000001E-3</v>
      </c>
      <c r="H1883" s="55" t="str">
        <f t="shared" si="145"/>
        <v>19</v>
      </c>
      <c r="I1883" s="55" t="str">
        <f t="shared" si="146"/>
        <v>02</v>
      </c>
      <c r="J1883" s="55" t="str">
        <f t="shared" si="147"/>
        <v>2016</v>
      </c>
      <c r="K1883" s="53" t="str">
        <f t="shared" si="148"/>
        <v>19/02/2016</v>
      </c>
      <c r="L1883" s="53">
        <f t="shared" si="149"/>
        <v>42419</v>
      </c>
    </row>
    <row r="1884" spans="1:12" x14ac:dyDescent="0.3">
      <c r="A1884" t="s">
        <v>2519</v>
      </c>
      <c r="B1884">
        <v>396</v>
      </c>
      <c r="C1884">
        <v>396</v>
      </c>
      <c r="D1884">
        <v>396</v>
      </c>
      <c r="E1884">
        <v>396</v>
      </c>
      <c r="G1884" s="54">
        <v>-2.5000000000000001E-3</v>
      </c>
      <c r="H1884" s="55" t="str">
        <f t="shared" si="145"/>
        <v>22</v>
      </c>
      <c r="I1884" s="55" t="str">
        <f t="shared" si="146"/>
        <v>02</v>
      </c>
      <c r="J1884" s="55" t="str">
        <f t="shared" si="147"/>
        <v>2016</v>
      </c>
      <c r="K1884" s="53" t="str">
        <f t="shared" si="148"/>
        <v>22/02/2016</v>
      </c>
      <c r="L1884" s="53">
        <f t="shared" si="149"/>
        <v>42422</v>
      </c>
    </row>
    <row r="1885" spans="1:12" x14ac:dyDescent="0.3">
      <c r="A1885" t="s">
        <v>2520</v>
      </c>
      <c r="B1885">
        <v>396</v>
      </c>
      <c r="C1885">
        <v>396</v>
      </c>
      <c r="D1885">
        <v>396</v>
      </c>
      <c r="E1885">
        <v>396</v>
      </c>
      <c r="G1885" s="54">
        <v>0</v>
      </c>
      <c r="H1885" s="55" t="str">
        <f t="shared" si="145"/>
        <v>23</v>
      </c>
      <c r="I1885" s="55" t="str">
        <f t="shared" si="146"/>
        <v>02</v>
      </c>
      <c r="J1885" s="55" t="str">
        <f t="shared" si="147"/>
        <v>2016</v>
      </c>
      <c r="K1885" s="53" t="str">
        <f t="shared" si="148"/>
        <v>23/02/2016</v>
      </c>
      <c r="L1885" s="53">
        <f t="shared" si="149"/>
        <v>42423</v>
      </c>
    </row>
    <row r="1886" spans="1:12" x14ac:dyDescent="0.3">
      <c r="A1886" t="s">
        <v>2521</v>
      </c>
      <c r="B1886">
        <v>400</v>
      </c>
      <c r="C1886">
        <v>400</v>
      </c>
      <c r="D1886">
        <v>400</v>
      </c>
      <c r="E1886">
        <v>400</v>
      </c>
      <c r="G1886" s="54">
        <v>1.01E-2</v>
      </c>
      <c r="H1886" s="55" t="str">
        <f t="shared" si="145"/>
        <v>24</v>
      </c>
      <c r="I1886" s="55" t="str">
        <f t="shared" si="146"/>
        <v>02</v>
      </c>
      <c r="J1886" s="55" t="str">
        <f t="shared" si="147"/>
        <v>2016</v>
      </c>
      <c r="K1886" s="53" t="str">
        <f t="shared" si="148"/>
        <v>24/02/2016</v>
      </c>
      <c r="L1886" s="53">
        <f t="shared" si="149"/>
        <v>42424</v>
      </c>
    </row>
    <row r="1887" spans="1:12" x14ac:dyDescent="0.3">
      <c r="A1887" t="s">
        <v>2522</v>
      </c>
      <c r="B1887">
        <v>400</v>
      </c>
      <c r="C1887">
        <v>400</v>
      </c>
      <c r="D1887">
        <v>400</v>
      </c>
      <c r="E1887">
        <v>400</v>
      </c>
      <c r="G1887" s="54">
        <v>0</v>
      </c>
      <c r="H1887" s="55" t="str">
        <f t="shared" si="145"/>
        <v>25</v>
      </c>
      <c r="I1887" s="55" t="str">
        <f t="shared" si="146"/>
        <v>02</v>
      </c>
      <c r="J1887" s="55" t="str">
        <f t="shared" si="147"/>
        <v>2016</v>
      </c>
      <c r="K1887" s="53" t="str">
        <f t="shared" si="148"/>
        <v>25/02/2016</v>
      </c>
      <c r="L1887" s="53">
        <f t="shared" si="149"/>
        <v>42425</v>
      </c>
    </row>
    <row r="1888" spans="1:12" x14ac:dyDescent="0.3">
      <c r="A1888" t="s">
        <v>2523</v>
      </c>
      <c r="B1888">
        <v>400</v>
      </c>
      <c r="C1888">
        <v>400</v>
      </c>
      <c r="D1888">
        <v>400</v>
      </c>
      <c r="E1888">
        <v>400</v>
      </c>
      <c r="G1888" s="54">
        <v>0</v>
      </c>
      <c r="H1888" s="55" t="str">
        <f t="shared" si="145"/>
        <v>26</v>
      </c>
      <c r="I1888" s="55" t="str">
        <f t="shared" si="146"/>
        <v>02</v>
      </c>
      <c r="J1888" s="55" t="str">
        <f t="shared" si="147"/>
        <v>2016</v>
      </c>
      <c r="K1888" s="53" t="str">
        <f t="shared" si="148"/>
        <v>26/02/2016</v>
      </c>
      <c r="L1888" s="53">
        <f t="shared" si="149"/>
        <v>42426</v>
      </c>
    </row>
    <row r="1889" spans="1:12" x14ac:dyDescent="0.3">
      <c r="A1889" t="s">
        <v>2524</v>
      </c>
      <c r="B1889">
        <v>402</v>
      </c>
      <c r="C1889">
        <v>402</v>
      </c>
      <c r="D1889">
        <v>402</v>
      </c>
      <c r="E1889">
        <v>402</v>
      </c>
      <c r="G1889" s="54">
        <v>5.0000000000000001E-3</v>
      </c>
      <c r="H1889" s="55" t="str">
        <f t="shared" si="145"/>
        <v>29</v>
      </c>
      <c r="I1889" s="55" t="str">
        <f t="shared" si="146"/>
        <v>02</v>
      </c>
      <c r="J1889" s="55" t="str">
        <f t="shared" si="147"/>
        <v>2016</v>
      </c>
      <c r="K1889" s="53" t="str">
        <f t="shared" si="148"/>
        <v>29/02/2016</v>
      </c>
      <c r="L1889" s="53">
        <f t="shared" si="149"/>
        <v>42429</v>
      </c>
    </row>
    <row r="1890" spans="1:12" x14ac:dyDescent="0.3">
      <c r="A1890" s="53" t="s">
        <v>2525</v>
      </c>
      <c r="B1890">
        <v>404</v>
      </c>
      <c r="C1890">
        <v>404</v>
      </c>
      <c r="D1890">
        <v>404</v>
      </c>
      <c r="E1890">
        <v>404</v>
      </c>
      <c r="G1890" s="54">
        <v>5.0000000000000001E-3</v>
      </c>
      <c r="H1890" s="55" t="str">
        <f t="shared" si="145"/>
        <v>01</v>
      </c>
      <c r="I1890" s="55" t="str">
        <f t="shared" si="146"/>
        <v>03</v>
      </c>
      <c r="J1890" s="55" t="str">
        <f t="shared" si="147"/>
        <v>2016</v>
      </c>
      <c r="K1890" s="53" t="str">
        <f t="shared" si="148"/>
        <v>01/03/2016</v>
      </c>
      <c r="L1890" s="53">
        <f t="shared" si="149"/>
        <v>42430</v>
      </c>
    </row>
    <row r="1891" spans="1:12" x14ac:dyDescent="0.3">
      <c r="A1891" s="53" t="s">
        <v>2526</v>
      </c>
      <c r="B1891">
        <v>404</v>
      </c>
      <c r="C1891">
        <v>404</v>
      </c>
      <c r="D1891">
        <v>404</v>
      </c>
      <c r="E1891">
        <v>404</v>
      </c>
      <c r="G1891" s="54">
        <v>0</v>
      </c>
      <c r="H1891" s="55" t="str">
        <f t="shared" si="145"/>
        <v>02</v>
      </c>
      <c r="I1891" s="55" t="str">
        <f t="shared" si="146"/>
        <v>03</v>
      </c>
      <c r="J1891" s="55" t="str">
        <f t="shared" si="147"/>
        <v>2016</v>
      </c>
      <c r="K1891" s="53" t="str">
        <f t="shared" si="148"/>
        <v>02/03/2016</v>
      </c>
      <c r="L1891" s="53">
        <f t="shared" si="149"/>
        <v>42431</v>
      </c>
    </row>
    <row r="1892" spans="1:12" x14ac:dyDescent="0.3">
      <c r="A1892" s="53" t="s">
        <v>2527</v>
      </c>
      <c r="B1892">
        <v>404</v>
      </c>
      <c r="C1892">
        <v>404</v>
      </c>
      <c r="D1892">
        <v>404</v>
      </c>
      <c r="E1892">
        <v>404</v>
      </c>
      <c r="G1892" s="54">
        <v>0</v>
      </c>
      <c r="H1892" s="55" t="str">
        <f t="shared" si="145"/>
        <v>03</v>
      </c>
      <c r="I1892" s="55" t="str">
        <f t="shared" si="146"/>
        <v>03</v>
      </c>
      <c r="J1892" s="55" t="str">
        <f t="shared" si="147"/>
        <v>2016</v>
      </c>
      <c r="K1892" s="53" t="str">
        <f t="shared" si="148"/>
        <v>03/03/2016</v>
      </c>
      <c r="L1892" s="53">
        <f t="shared" si="149"/>
        <v>42432</v>
      </c>
    </row>
    <row r="1893" spans="1:12" x14ac:dyDescent="0.3">
      <c r="A1893" s="53" t="s">
        <v>2528</v>
      </c>
      <c r="B1893">
        <v>405</v>
      </c>
      <c r="C1893">
        <v>405</v>
      </c>
      <c r="D1893">
        <v>405</v>
      </c>
      <c r="E1893">
        <v>405</v>
      </c>
      <c r="G1893" s="54">
        <v>2.5000000000000001E-3</v>
      </c>
      <c r="H1893" s="55" t="str">
        <f t="shared" si="145"/>
        <v>04</v>
      </c>
      <c r="I1893" s="55" t="str">
        <f t="shared" si="146"/>
        <v>03</v>
      </c>
      <c r="J1893" s="55" t="str">
        <f t="shared" si="147"/>
        <v>2016</v>
      </c>
      <c r="K1893" s="53" t="str">
        <f t="shared" si="148"/>
        <v>04/03/2016</v>
      </c>
      <c r="L1893" s="53">
        <f t="shared" si="149"/>
        <v>42433</v>
      </c>
    </row>
    <row r="1894" spans="1:12" x14ac:dyDescent="0.3">
      <c r="A1894" s="53" t="s">
        <v>2529</v>
      </c>
      <c r="B1894">
        <v>407</v>
      </c>
      <c r="C1894">
        <v>407</v>
      </c>
      <c r="D1894">
        <v>407</v>
      </c>
      <c r="E1894">
        <v>407</v>
      </c>
      <c r="G1894" s="54">
        <v>4.8999999999999998E-3</v>
      </c>
      <c r="H1894" s="55" t="str">
        <f t="shared" si="145"/>
        <v>07</v>
      </c>
      <c r="I1894" s="55" t="str">
        <f t="shared" si="146"/>
        <v>03</v>
      </c>
      <c r="J1894" s="55" t="str">
        <f t="shared" si="147"/>
        <v>2016</v>
      </c>
      <c r="K1894" s="53" t="str">
        <f t="shared" si="148"/>
        <v>07/03/2016</v>
      </c>
      <c r="L1894" s="53">
        <f t="shared" si="149"/>
        <v>42436</v>
      </c>
    </row>
    <row r="1895" spans="1:12" x14ac:dyDescent="0.3">
      <c r="A1895" s="53" t="s">
        <v>2530</v>
      </c>
      <c r="B1895">
        <v>407</v>
      </c>
      <c r="C1895">
        <v>407</v>
      </c>
      <c r="D1895">
        <v>407</v>
      </c>
      <c r="E1895">
        <v>407</v>
      </c>
      <c r="G1895" s="54">
        <v>0</v>
      </c>
      <c r="H1895" s="55" t="str">
        <f t="shared" si="145"/>
        <v>08</v>
      </c>
      <c r="I1895" s="55" t="str">
        <f t="shared" si="146"/>
        <v>03</v>
      </c>
      <c r="J1895" s="55" t="str">
        <f t="shared" si="147"/>
        <v>2016</v>
      </c>
      <c r="K1895" s="53" t="str">
        <f t="shared" si="148"/>
        <v>08/03/2016</v>
      </c>
      <c r="L1895" s="53">
        <f t="shared" si="149"/>
        <v>42437</v>
      </c>
    </row>
    <row r="1896" spans="1:12" x14ac:dyDescent="0.3">
      <c r="A1896" s="53" t="s">
        <v>2531</v>
      </c>
      <c r="B1896">
        <v>407</v>
      </c>
      <c r="C1896">
        <v>407</v>
      </c>
      <c r="D1896">
        <v>407</v>
      </c>
      <c r="E1896">
        <v>407</v>
      </c>
      <c r="G1896" s="54">
        <v>0</v>
      </c>
      <c r="H1896" s="55" t="str">
        <f t="shared" si="145"/>
        <v>09</v>
      </c>
      <c r="I1896" s="55" t="str">
        <f t="shared" si="146"/>
        <v>03</v>
      </c>
      <c r="J1896" s="55" t="str">
        <f t="shared" si="147"/>
        <v>2016</v>
      </c>
      <c r="K1896" s="53" t="str">
        <f t="shared" si="148"/>
        <v>09/03/2016</v>
      </c>
      <c r="L1896" s="53">
        <f t="shared" si="149"/>
        <v>42438</v>
      </c>
    </row>
    <row r="1897" spans="1:12" x14ac:dyDescent="0.3">
      <c r="A1897" s="53" t="s">
        <v>2532</v>
      </c>
      <c r="B1897">
        <v>407</v>
      </c>
      <c r="C1897">
        <v>407</v>
      </c>
      <c r="D1897">
        <v>407</v>
      </c>
      <c r="E1897">
        <v>407</v>
      </c>
      <c r="G1897" s="54">
        <v>0</v>
      </c>
      <c r="H1897" s="55" t="str">
        <f t="shared" si="145"/>
        <v>10</v>
      </c>
      <c r="I1897" s="55" t="str">
        <f t="shared" si="146"/>
        <v>03</v>
      </c>
      <c r="J1897" s="55" t="str">
        <f t="shared" si="147"/>
        <v>2016</v>
      </c>
      <c r="K1897" s="53" t="str">
        <f t="shared" si="148"/>
        <v>10/03/2016</v>
      </c>
      <c r="L1897" s="53">
        <f t="shared" si="149"/>
        <v>42439</v>
      </c>
    </row>
    <row r="1898" spans="1:12" x14ac:dyDescent="0.3">
      <c r="A1898" s="53" t="s">
        <v>2533</v>
      </c>
      <c r="B1898">
        <v>414</v>
      </c>
      <c r="C1898">
        <v>414</v>
      </c>
      <c r="D1898">
        <v>414</v>
      </c>
      <c r="E1898">
        <v>414</v>
      </c>
      <c r="F1898" t="s">
        <v>1079</v>
      </c>
      <c r="G1898" s="54">
        <v>1.72E-2</v>
      </c>
      <c r="H1898" s="55" t="str">
        <f t="shared" si="145"/>
        <v>11</v>
      </c>
      <c r="I1898" s="55" t="str">
        <f t="shared" si="146"/>
        <v>03</v>
      </c>
      <c r="J1898" s="55" t="str">
        <f t="shared" si="147"/>
        <v>2016</v>
      </c>
      <c r="K1898" s="53" t="str">
        <f t="shared" si="148"/>
        <v>11/03/2016</v>
      </c>
      <c r="L1898" s="53">
        <f t="shared" si="149"/>
        <v>42440</v>
      </c>
    </row>
    <row r="1899" spans="1:12" x14ac:dyDescent="0.3">
      <c r="A1899" t="s">
        <v>2534</v>
      </c>
      <c r="B1899">
        <v>414</v>
      </c>
      <c r="C1899">
        <v>414</v>
      </c>
      <c r="D1899">
        <v>414</v>
      </c>
      <c r="E1899">
        <v>414</v>
      </c>
      <c r="G1899" s="54">
        <v>0</v>
      </c>
      <c r="H1899" s="55" t="str">
        <f t="shared" si="145"/>
        <v>14</v>
      </c>
      <c r="I1899" s="55" t="str">
        <f t="shared" si="146"/>
        <v>03</v>
      </c>
      <c r="J1899" s="55" t="str">
        <f t="shared" si="147"/>
        <v>2016</v>
      </c>
      <c r="K1899" s="53" t="str">
        <f t="shared" si="148"/>
        <v>14/03/2016</v>
      </c>
      <c r="L1899" s="53">
        <f t="shared" si="149"/>
        <v>42443</v>
      </c>
    </row>
    <row r="1900" spans="1:12" x14ac:dyDescent="0.3">
      <c r="A1900" t="s">
        <v>2535</v>
      </c>
      <c r="B1900">
        <v>415</v>
      </c>
      <c r="C1900">
        <v>415</v>
      </c>
      <c r="D1900">
        <v>415</v>
      </c>
      <c r="E1900">
        <v>415</v>
      </c>
      <c r="G1900" s="54">
        <v>2.3999999999999998E-3</v>
      </c>
      <c r="H1900" s="55" t="str">
        <f t="shared" si="145"/>
        <v>15</v>
      </c>
      <c r="I1900" s="55" t="str">
        <f t="shared" si="146"/>
        <v>03</v>
      </c>
      <c r="J1900" s="55" t="str">
        <f t="shared" si="147"/>
        <v>2016</v>
      </c>
      <c r="K1900" s="53" t="str">
        <f t="shared" si="148"/>
        <v>15/03/2016</v>
      </c>
      <c r="L1900" s="53">
        <f t="shared" si="149"/>
        <v>42444</v>
      </c>
    </row>
    <row r="1901" spans="1:12" x14ac:dyDescent="0.3">
      <c r="A1901" t="s">
        <v>2536</v>
      </c>
      <c r="B1901">
        <v>415</v>
      </c>
      <c r="C1901">
        <v>415</v>
      </c>
      <c r="D1901">
        <v>415</v>
      </c>
      <c r="E1901">
        <v>415</v>
      </c>
      <c r="G1901" s="54">
        <v>0</v>
      </c>
      <c r="H1901" s="55" t="str">
        <f t="shared" si="145"/>
        <v>16</v>
      </c>
      <c r="I1901" s="55" t="str">
        <f t="shared" si="146"/>
        <v>03</v>
      </c>
      <c r="J1901" s="55" t="str">
        <f t="shared" si="147"/>
        <v>2016</v>
      </c>
      <c r="K1901" s="53" t="str">
        <f t="shared" si="148"/>
        <v>16/03/2016</v>
      </c>
      <c r="L1901" s="53">
        <f t="shared" si="149"/>
        <v>42445</v>
      </c>
    </row>
    <row r="1902" spans="1:12" x14ac:dyDescent="0.3">
      <c r="A1902" t="s">
        <v>2537</v>
      </c>
      <c r="B1902">
        <v>415</v>
      </c>
      <c r="C1902">
        <v>415</v>
      </c>
      <c r="D1902">
        <v>415</v>
      </c>
      <c r="E1902">
        <v>415</v>
      </c>
      <c r="G1902" s="54">
        <v>0</v>
      </c>
      <c r="H1902" s="55" t="str">
        <f t="shared" si="145"/>
        <v>17</v>
      </c>
      <c r="I1902" s="55" t="str">
        <f t="shared" si="146"/>
        <v>03</v>
      </c>
      <c r="J1902" s="55" t="str">
        <f t="shared" si="147"/>
        <v>2016</v>
      </c>
      <c r="K1902" s="53" t="str">
        <f t="shared" si="148"/>
        <v>17/03/2016</v>
      </c>
      <c r="L1902" s="53">
        <f t="shared" si="149"/>
        <v>42446</v>
      </c>
    </row>
    <row r="1903" spans="1:12" x14ac:dyDescent="0.3">
      <c r="A1903" t="s">
        <v>2538</v>
      </c>
      <c r="B1903">
        <v>418</v>
      </c>
      <c r="C1903">
        <v>418</v>
      </c>
      <c r="D1903">
        <v>418</v>
      </c>
      <c r="E1903">
        <v>418</v>
      </c>
      <c r="G1903" s="54">
        <v>7.1999999999999998E-3</v>
      </c>
      <c r="H1903" s="55" t="str">
        <f t="shared" si="145"/>
        <v>18</v>
      </c>
      <c r="I1903" s="55" t="str">
        <f t="shared" si="146"/>
        <v>03</v>
      </c>
      <c r="J1903" s="55" t="str">
        <f t="shared" si="147"/>
        <v>2016</v>
      </c>
      <c r="K1903" s="53" t="str">
        <f t="shared" si="148"/>
        <v>18/03/2016</v>
      </c>
      <c r="L1903" s="53">
        <f t="shared" si="149"/>
        <v>42447</v>
      </c>
    </row>
    <row r="1904" spans="1:12" x14ac:dyDescent="0.3">
      <c r="A1904" t="s">
        <v>2539</v>
      </c>
      <c r="B1904">
        <v>418</v>
      </c>
      <c r="C1904">
        <v>418</v>
      </c>
      <c r="D1904">
        <v>418</v>
      </c>
      <c r="E1904">
        <v>418</v>
      </c>
      <c r="G1904" s="54">
        <v>0</v>
      </c>
      <c r="H1904" s="55" t="str">
        <f t="shared" si="145"/>
        <v>21</v>
      </c>
      <c r="I1904" s="55" t="str">
        <f t="shared" si="146"/>
        <v>03</v>
      </c>
      <c r="J1904" s="55" t="str">
        <f t="shared" si="147"/>
        <v>2016</v>
      </c>
      <c r="K1904" s="53" t="str">
        <f t="shared" si="148"/>
        <v>21/03/2016</v>
      </c>
      <c r="L1904" s="53">
        <f t="shared" si="149"/>
        <v>42450</v>
      </c>
    </row>
    <row r="1905" spans="1:12" x14ac:dyDescent="0.3">
      <c r="A1905" t="s">
        <v>2540</v>
      </c>
      <c r="B1905">
        <v>415</v>
      </c>
      <c r="C1905">
        <v>415</v>
      </c>
      <c r="D1905">
        <v>415</v>
      </c>
      <c r="E1905">
        <v>415</v>
      </c>
      <c r="F1905" t="s">
        <v>1079</v>
      </c>
      <c r="G1905" s="54">
        <v>-7.1999999999999998E-3</v>
      </c>
      <c r="H1905" s="55" t="str">
        <f t="shared" si="145"/>
        <v>22</v>
      </c>
      <c r="I1905" s="55" t="str">
        <f t="shared" si="146"/>
        <v>03</v>
      </c>
      <c r="J1905" s="55" t="str">
        <f t="shared" si="147"/>
        <v>2016</v>
      </c>
      <c r="K1905" s="53" t="str">
        <f t="shared" si="148"/>
        <v>22/03/2016</v>
      </c>
      <c r="L1905" s="53">
        <f t="shared" si="149"/>
        <v>42451</v>
      </c>
    </row>
    <row r="1906" spans="1:12" x14ac:dyDescent="0.3">
      <c r="A1906" t="s">
        <v>2541</v>
      </c>
      <c r="B1906">
        <v>415</v>
      </c>
      <c r="C1906">
        <v>415</v>
      </c>
      <c r="D1906">
        <v>415</v>
      </c>
      <c r="E1906">
        <v>415</v>
      </c>
      <c r="G1906" s="54">
        <v>0</v>
      </c>
      <c r="H1906" s="55" t="str">
        <f t="shared" si="145"/>
        <v>23</v>
      </c>
      <c r="I1906" s="55" t="str">
        <f t="shared" si="146"/>
        <v>03</v>
      </c>
      <c r="J1906" s="55" t="str">
        <f t="shared" si="147"/>
        <v>2016</v>
      </c>
      <c r="K1906" s="53" t="str">
        <f t="shared" si="148"/>
        <v>23/03/2016</v>
      </c>
      <c r="L1906" s="53">
        <f t="shared" si="149"/>
        <v>42452</v>
      </c>
    </row>
    <row r="1907" spans="1:12" x14ac:dyDescent="0.3">
      <c r="A1907" t="s">
        <v>2542</v>
      </c>
      <c r="B1907">
        <v>416</v>
      </c>
      <c r="C1907">
        <v>416</v>
      </c>
      <c r="D1907">
        <v>416</v>
      </c>
      <c r="E1907">
        <v>416</v>
      </c>
      <c r="G1907" s="54">
        <v>2.3999999999999998E-3</v>
      </c>
      <c r="H1907" s="55" t="str">
        <f t="shared" si="145"/>
        <v>24</v>
      </c>
      <c r="I1907" s="55" t="str">
        <f t="shared" si="146"/>
        <v>03</v>
      </c>
      <c r="J1907" s="55" t="str">
        <f t="shared" si="147"/>
        <v>2016</v>
      </c>
      <c r="K1907" s="53" t="str">
        <f t="shared" si="148"/>
        <v>24/03/2016</v>
      </c>
      <c r="L1907" s="53">
        <f t="shared" si="149"/>
        <v>42453</v>
      </c>
    </row>
    <row r="1908" spans="1:12" x14ac:dyDescent="0.3">
      <c r="A1908" t="s">
        <v>2543</v>
      </c>
      <c r="B1908">
        <v>416</v>
      </c>
      <c r="C1908">
        <v>416</v>
      </c>
      <c r="D1908">
        <v>416</v>
      </c>
      <c r="E1908">
        <v>416</v>
      </c>
      <c r="G1908" s="54">
        <v>0</v>
      </c>
      <c r="H1908" s="55" t="str">
        <f t="shared" si="145"/>
        <v>28</v>
      </c>
      <c r="I1908" s="55" t="str">
        <f t="shared" si="146"/>
        <v>03</v>
      </c>
      <c r="J1908" s="55" t="str">
        <f t="shared" si="147"/>
        <v>2016</v>
      </c>
      <c r="K1908" s="53" t="str">
        <f t="shared" si="148"/>
        <v>28/03/2016</v>
      </c>
      <c r="L1908" s="53">
        <f t="shared" si="149"/>
        <v>42457</v>
      </c>
    </row>
    <row r="1909" spans="1:12" x14ac:dyDescent="0.3">
      <c r="A1909" t="s">
        <v>2544</v>
      </c>
      <c r="B1909">
        <v>416</v>
      </c>
      <c r="C1909">
        <v>416</v>
      </c>
      <c r="D1909">
        <v>416</v>
      </c>
      <c r="E1909">
        <v>416</v>
      </c>
      <c r="G1909" s="54">
        <v>0</v>
      </c>
      <c r="H1909" s="55" t="str">
        <f t="shared" si="145"/>
        <v>29</v>
      </c>
      <c r="I1909" s="55" t="str">
        <f t="shared" si="146"/>
        <v>03</v>
      </c>
      <c r="J1909" s="55" t="str">
        <f t="shared" si="147"/>
        <v>2016</v>
      </c>
      <c r="K1909" s="53" t="str">
        <f t="shared" si="148"/>
        <v>29/03/2016</v>
      </c>
      <c r="L1909" s="53">
        <f t="shared" si="149"/>
        <v>42458</v>
      </c>
    </row>
    <row r="1910" spans="1:12" x14ac:dyDescent="0.3">
      <c r="A1910" t="s">
        <v>2545</v>
      </c>
      <c r="B1910">
        <v>483</v>
      </c>
      <c r="C1910">
        <v>483</v>
      </c>
      <c r="D1910">
        <v>483</v>
      </c>
      <c r="E1910">
        <v>483</v>
      </c>
      <c r="F1910" t="s">
        <v>868</v>
      </c>
      <c r="G1910" s="54">
        <v>0.16109999999999999</v>
      </c>
      <c r="H1910" s="55" t="str">
        <f t="shared" si="145"/>
        <v>30</v>
      </c>
      <c r="I1910" s="55" t="str">
        <f t="shared" si="146"/>
        <v>03</v>
      </c>
      <c r="J1910" s="55" t="str">
        <f t="shared" si="147"/>
        <v>2016</v>
      </c>
      <c r="K1910" s="53" t="str">
        <f t="shared" si="148"/>
        <v>30/03/2016</v>
      </c>
      <c r="L1910" s="53">
        <f t="shared" si="149"/>
        <v>42459</v>
      </c>
    </row>
    <row r="1911" spans="1:12" x14ac:dyDescent="0.3">
      <c r="A1911" t="s">
        <v>2546</v>
      </c>
      <c r="B1911">
        <v>480</v>
      </c>
      <c r="C1911">
        <v>480</v>
      </c>
      <c r="D1911">
        <v>480</v>
      </c>
      <c r="E1911">
        <v>480</v>
      </c>
      <c r="G1911" s="54">
        <v>-6.1999999999999998E-3</v>
      </c>
      <c r="H1911" s="55" t="str">
        <f t="shared" si="145"/>
        <v>31</v>
      </c>
      <c r="I1911" s="55" t="str">
        <f t="shared" si="146"/>
        <v>03</v>
      </c>
      <c r="J1911" s="55" t="str">
        <f t="shared" si="147"/>
        <v>2016</v>
      </c>
      <c r="K1911" s="53" t="str">
        <f t="shared" si="148"/>
        <v>31/03/2016</v>
      </c>
      <c r="L1911" s="53">
        <f t="shared" si="149"/>
        <v>42460</v>
      </c>
    </row>
    <row r="1912" spans="1:12" x14ac:dyDescent="0.3">
      <c r="A1912" s="53" t="s">
        <v>2547</v>
      </c>
      <c r="B1912">
        <v>480</v>
      </c>
      <c r="C1912">
        <v>480</v>
      </c>
      <c r="D1912">
        <v>480</v>
      </c>
      <c r="E1912">
        <v>480</v>
      </c>
      <c r="G1912" s="54">
        <v>0</v>
      </c>
      <c r="H1912" s="55" t="str">
        <f t="shared" si="145"/>
        <v>01</v>
      </c>
      <c r="I1912" s="55" t="str">
        <f t="shared" si="146"/>
        <v>04</v>
      </c>
      <c r="J1912" s="55" t="str">
        <f t="shared" si="147"/>
        <v>2016</v>
      </c>
      <c r="K1912" s="53" t="str">
        <f t="shared" si="148"/>
        <v>01/04/2016</v>
      </c>
      <c r="L1912" s="53">
        <f t="shared" si="149"/>
        <v>42461</v>
      </c>
    </row>
    <row r="1913" spans="1:12" x14ac:dyDescent="0.3">
      <c r="A1913" s="53" t="s">
        <v>2548</v>
      </c>
      <c r="B1913">
        <v>480</v>
      </c>
      <c r="C1913">
        <v>480</v>
      </c>
      <c r="D1913">
        <v>480</v>
      </c>
      <c r="E1913">
        <v>480</v>
      </c>
      <c r="G1913" s="54">
        <v>0</v>
      </c>
      <c r="H1913" s="55" t="str">
        <f t="shared" si="145"/>
        <v>04</v>
      </c>
      <c r="I1913" s="55" t="str">
        <f t="shared" si="146"/>
        <v>04</v>
      </c>
      <c r="J1913" s="55" t="str">
        <f t="shared" si="147"/>
        <v>2016</v>
      </c>
      <c r="K1913" s="53" t="str">
        <f t="shared" si="148"/>
        <v>04/04/2016</v>
      </c>
      <c r="L1913" s="53">
        <f t="shared" si="149"/>
        <v>42464</v>
      </c>
    </row>
    <row r="1914" spans="1:12" x14ac:dyDescent="0.3">
      <c r="A1914" s="53" t="s">
        <v>2549</v>
      </c>
      <c r="B1914">
        <v>480</v>
      </c>
      <c r="C1914">
        <v>480</v>
      </c>
      <c r="D1914">
        <v>480</v>
      </c>
      <c r="E1914">
        <v>480</v>
      </c>
      <c r="G1914" s="54">
        <v>0</v>
      </c>
      <c r="H1914" s="55" t="str">
        <f t="shared" si="145"/>
        <v>05</v>
      </c>
      <c r="I1914" s="55" t="str">
        <f t="shared" si="146"/>
        <v>04</v>
      </c>
      <c r="J1914" s="55" t="str">
        <f t="shared" si="147"/>
        <v>2016</v>
      </c>
      <c r="K1914" s="53" t="str">
        <f t="shared" si="148"/>
        <v>05/04/2016</v>
      </c>
      <c r="L1914" s="53">
        <f t="shared" si="149"/>
        <v>42465</v>
      </c>
    </row>
    <row r="1915" spans="1:12" x14ac:dyDescent="0.3">
      <c r="A1915" s="53" t="s">
        <v>2550</v>
      </c>
      <c r="B1915">
        <v>480</v>
      </c>
      <c r="C1915">
        <v>480</v>
      </c>
      <c r="D1915">
        <v>480</v>
      </c>
      <c r="E1915">
        <v>480</v>
      </c>
      <c r="G1915" s="54">
        <v>0</v>
      </c>
      <c r="H1915" s="55" t="str">
        <f t="shared" si="145"/>
        <v>06</v>
      </c>
      <c r="I1915" s="55" t="str">
        <f t="shared" si="146"/>
        <v>04</v>
      </c>
      <c r="J1915" s="55" t="str">
        <f t="shared" si="147"/>
        <v>2016</v>
      </c>
      <c r="K1915" s="53" t="str">
        <f t="shared" si="148"/>
        <v>06/04/2016</v>
      </c>
      <c r="L1915" s="53">
        <f t="shared" si="149"/>
        <v>42466</v>
      </c>
    </row>
    <row r="1916" spans="1:12" x14ac:dyDescent="0.3">
      <c r="A1916" s="53" t="s">
        <v>2551</v>
      </c>
      <c r="B1916">
        <v>480</v>
      </c>
      <c r="C1916">
        <v>480</v>
      </c>
      <c r="D1916">
        <v>480</v>
      </c>
      <c r="E1916">
        <v>480</v>
      </c>
      <c r="G1916" s="54">
        <v>0</v>
      </c>
      <c r="H1916" s="55" t="str">
        <f t="shared" si="145"/>
        <v>07</v>
      </c>
      <c r="I1916" s="55" t="str">
        <f t="shared" si="146"/>
        <v>04</v>
      </c>
      <c r="J1916" s="55" t="str">
        <f t="shared" si="147"/>
        <v>2016</v>
      </c>
      <c r="K1916" s="53" t="str">
        <f t="shared" si="148"/>
        <v>07/04/2016</v>
      </c>
      <c r="L1916" s="53">
        <f t="shared" si="149"/>
        <v>42467</v>
      </c>
    </row>
    <row r="1917" spans="1:12" x14ac:dyDescent="0.3">
      <c r="A1917" s="53" t="s">
        <v>2552</v>
      </c>
      <c r="B1917">
        <v>478</v>
      </c>
      <c r="C1917">
        <v>478</v>
      </c>
      <c r="D1917">
        <v>478</v>
      </c>
      <c r="E1917">
        <v>478</v>
      </c>
      <c r="G1917" s="54">
        <v>-4.1999999999999997E-3</v>
      </c>
      <c r="H1917" s="55" t="str">
        <f t="shared" si="145"/>
        <v>08</v>
      </c>
      <c r="I1917" s="55" t="str">
        <f t="shared" si="146"/>
        <v>04</v>
      </c>
      <c r="J1917" s="55" t="str">
        <f t="shared" si="147"/>
        <v>2016</v>
      </c>
      <c r="K1917" s="53" t="str">
        <f t="shared" si="148"/>
        <v>08/04/2016</v>
      </c>
      <c r="L1917" s="53">
        <f t="shared" si="149"/>
        <v>42468</v>
      </c>
    </row>
    <row r="1918" spans="1:12" x14ac:dyDescent="0.3">
      <c r="A1918" s="53" t="s">
        <v>2553</v>
      </c>
      <c r="B1918">
        <v>478</v>
      </c>
      <c r="C1918">
        <v>478</v>
      </c>
      <c r="D1918">
        <v>478</v>
      </c>
      <c r="E1918">
        <v>478</v>
      </c>
      <c r="G1918" s="54">
        <v>0</v>
      </c>
      <c r="H1918" s="55" t="str">
        <f t="shared" si="145"/>
        <v>11</v>
      </c>
      <c r="I1918" s="55" t="str">
        <f t="shared" si="146"/>
        <v>04</v>
      </c>
      <c r="J1918" s="55" t="str">
        <f t="shared" si="147"/>
        <v>2016</v>
      </c>
      <c r="K1918" s="53" t="str">
        <f t="shared" si="148"/>
        <v>11/04/2016</v>
      </c>
      <c r="L1918" s="53">
        <f t="shared" si="149"/>
        <v>42471</v>
      </c>
    </row>
    <row r="1919" spans="1:12" x14ac:dyDescent="0.3">
      <c r="A1919" s="53" t="s">
        <v>2554</v>
      </c>
      <c r="B1919">
        <v>478</v>
      </c>
      <c r="C1919">
        <v>478</v>
      </c>
      <c r="D1919">
        <v>478</v>
      </c>
      <c r="E1919">
        <v>478</v>
      </c>
      <c r="G1919" s="54">
        <v>0</v>
      </c>
      <c r="H1919" s="55" t="str">
        <f t="shared" si="145"/>
        <v>12</v>
      </c>
      <c r="I1919" s="55" t="str">
        <f t="shared" si="146"/>
        <v>04</v>
      </c>
      <c r="J1919" s="55" t="str">
        <f t="shared" si="147"/>
        <v>2016</v>
      </c>
      <c r="K1919" s="53" t="str">
        <f t="shared" si="148"/>
        <v>12/04/2016</v>
      </c>
      <c r="L1919" s="53">
        <f t="shared" si="149"/>
        <v>42472</v>
      </c>
    </row>
    <row r="1920" spans="1:12" x14ac:dyDescent="0.3">
      <c r="A1920" t="s">
        <v>2555</v>
      </c>
      <c r="B1920">
        <v>476</v>
      </c>
      <c r="C1920">
        <v>476</v>
      </c>
      <c r="D1920">
        <v>476</v>
      </c>
      <c r="E1920">
        <v>476</v>
      </c>
      <c r="G1920" s="54">
        <v>-4.1999999999999997E-3</v>
      </c>
      <c r="H1920" s="55" t="str">
        <f t="shared" si="145"/>
        <v>13</v>
      </c>
      <c r="I1920" s="55" t="str">
        <f t="shared" si="146"/>
        <v>04</v>
      </c>
      <c r="J1920" s="55" t="str">
        <f t="shared" si="147"/>
        <v>2016</v>
      </c>
      <c r="K1920" s="53" t="str">
        <f t="shared" si="148"/>
        <v>13/04/2016</v>
      </c>
      <c r="L1920" s="53">
        <f t="shared" si="149"/>
        <v>42473</v>
      </c>
    </row>
    <row r="1921" spans="1:12" x14ac:dyDescent="0.3">
      <c r="A1921" t="s">
        <v>2556</v>
      </c>
      <c r="B1921">
        <v>476</v>
      </c>
      <c r="C1921">
        <v>476</v>
      </c>
      <c r="D1921">
        <v>476</v>
      </c>
      <c r="E1921">
        <v>476</v>
      </c>
      <c r="G1921" s="54">
        <v>0</v>
      </c>
      <c r="H1921" s="55" t="str">
        <f t="shared" si="145"/>
        <v>14</v>
      </c>
      <c r="I1921" s="55" t="str">
        <f t="shared" si="146"/>
        <v>04</v>
      </c>
      <c r="J1921" s="55" t="str">
        <f t="shared" si="147"/>
        <v>2016</v>
      </c>
      <c r="K1921" s="53" t="str">
        <f t="shared" si="148"/>
        <v>14/04/2016</v>
      </c>
      <c r="L1921" s="53">
        <f t="shared" si="149"/>
        <v>42474</v>
      </c>
    </row>
    <row r="1922" spans="1:12" x14ac:dyDescent="0.3">
      <c r="A1922" t="s">
        <v>2557</v>
      </c>
      <c r="B1922">
        <v>479</v>
      </c>
      <c r="C1922">
        <v>479</v>
      </c>
      <c r="D1922">
        <v>479</v>
      </c>
      <c r="E1922">
        <v>479</v>
      </c>
      <c r="G1922" s="54">
        <v>6.3E-3</v>
      </c>
      <c r="H1922" s="55" t="str">
        <f t="shared" ref="H1922:H1985" si="150">+MID(A1922,4,2)</f>
        <v>15</v>
      </c>
      <c r="I1922" s="55" t="str">
        <f t="shared" ref="I1922:I1985" si="151">+MID(A1922,1,2)</f>
        <v>04</v>
      </c>
      <c r="J1922" s="55" t="str">
        <f t="shared" ref="J1922:J1985" si="152">+MID(A1922,7,4)</f>
        <v>2016</v>
      </c>
      <c r="K1922" s="53" t="str">
        <f t="shared" ref="K1922:K1985" si="153">+H1922&amp;"/"&amp;I1922&amp;"/"&amp;J1922</f>
        <v>15/04/2016</v>
      </c>
      <c r="L1922" s="53">
        <f t="shared" ref="L1922:L1985" si="154">+K1922+0</f>
        <v>42475</v>
      </c>
    </row>
    <row r="1923" spans="1:12" x14ac:dyDescent="0.3">
      <c r="A1923" t="s">
        <v>2558</v>
      </c>
      <c r="B1923">
        <v>479</v>
      </c>
      <c r="C1923">
        <v>479</v>
      </c>
      <c r="D1923">
        <v>479</v>
      </c>
      <c r="E1923">
        <v>479</v>
      </c>
      <c r="G1923" s="54">
        <v>0</v>
      </c>
      <c r="H1923" s="55" t="str">
        <f t="shared" si="150"/>
        <v>18</v>
      </c>
      <c r="I1923" s="55" t="str">
        <f t="shared" si="151"/>
        <v>04</v>
      </c>
      <c r="J1923" s="55" t="str">
        <f t="shared" si="152"/>
        <v>2016</v>
      </c>
      <c r="K1923" s="53" t="str">
        <f t="shared" si="153"/>
        <v>18/04/2016</v>
      </c>
      <c r="L1923" s="53">
        <f t="shared" si="154"/>
        <v>42478</v>
      </c>
    </row>
    <row r="1924" spans="1:12" x14ac:dyDescent="0.3">
      <c r="A1924" t="s">
        <v>2559</v>
      </c>
      <c r="B1924">
        <v>487</v>
      </c>
      <c r="C1924">
        <v>487</v>
      </c>
      <c r="D1924">
        <v>487</v>
      </c>
      <c r="E1924">
        <v>487</v>
      </c>
      <c r="G1924" s="54">
        <v>1.67E-2</v>
      </c>
      <c r="H1924" s="55" t="str">
        <f t="shared" si="150"/>
        <v>19</v>
      </c>
      <c r="I1924" s="55" t="str">
        <f t="shared" si="151"/>
        <v>04</v>
      </c>
      <c r="J1924" s="55" t="str">
        <f t="shared" si="152"/>
        <v>2016</v>
      </c>
      <c r="K1924" s="53" t="str">
        <f t="shared" si="153"/>
        <v>19/04/2016</v>
      </c>
      <c r="L1924" s="53">
        <f t="shared" si="154"/>
        <v>42479</v>
      </c>
    </row>
    <row r="1925" spans="1:12" x14ac:dyDescent="0.3">
      <c r="A1925" t="s">
        <v>2560</v>
      </c>
      <c r="B1925">
        <v>486</v>
      </c>
      <c r="C1925">
        <v>486</v>
      </c>
      <c r="D1925">
        <v>486</v>
      </c>
      <c r="E1925">
        <v>486</v>
      </c>
      <c r="G1925" s="54">
        <v>-2.0999999999999999E-3</v>
      </c>
      <c r="H1925" s="55" t="str">
        <f t="shared" si="150"/>
        <v>20</v>
      </c>
      <c r="I1925" s="55" t="str">
        <f t="shared" si="151"/>
        <v>04</v>
      </c>
      <c r="J1925" s="55" t="str">
        <f t="shared" si="152"/>
        <v>2016</v>
      </c>
      <c r="K1925" s="53" t="str">
        <f t="shared" si="153"/>
        <v>20/04/2016</v>
      </c>
      <c r="L1925" s="53">
        <f t="shared" si="154"/>
        <v>42480</v>
      </c>
    </row>
    <row r="1926" spans="1:12" x14ac:dyDescent="0.3">
      <c r="A1926" t="s">
        <v>2561</v>
      </c>
      <c r="B1926">
        <v>488</v>
      </c>
      <c r="C1926">
        <v>488</v>
      </c>
      <c r="D1926">
        <v>488</v>
      </c>
      <c r="E1926">
        <v>488</v>
      </c>
      <c r="G1926" s="54">
        <v>4.1000000000000003E-3</v>
      </c>
      <c r="H1926" s="55" t="str">
        <f t="shared" si="150"/>
        <v>21</v>
      </c>
      <c r="I1926" s="55" t="str">
        <f t="shared" si="151"/>
        <v>04</v>
      </c>
      <c r="J1926" s="55" t="str">
        <f t="shared" si="152"/>
        <v>2016</v>
      </c>
      <c r="K1926" s="53" t="str">
        <f t="shared" si="153"/>
        <v>21/04/2016</v>
      </c>
      <c r="L1926" s="53">
        <f t="shared" si="154"/>
        <v>42481</v>
      </c>
    </row>
    <row r="1927" spans="1:12" x14ac:dyDescent="0.3">
      <c r="A1927" t="s">
        <v>2562</v>
      </c>
      <c r="B1927">
        <v>487</v>
      </c>
      <c r="C1927">
        <v>487</v>
      </c>
      <c r="D1927">
        <v>487</v>
      </c>
      <c r="E1927">
        <v>487</v>
      </c>
      <c r="G1927" s="54">
        <v>-2E-3</v>
      </c>
      <c r="H1927" s="55" t="str">
        <f t="shared" si="150"/>
        <v>22</v>
      </c>
      <c r="I1927" s="55" t="str">
        <f t="shared" si="151"/>
        <v>04</v>
      </c>
      <c r="J1927" s="55" t="str">
        <f t="shared" si="152"/>
        <v>2016</v>
      </c>
      <c r="K1927" s="53" t="str">
        <f t="shared" si="153"/>
        <v>22/04/2016</v>
      </c>
      <c r="L1927" s="53">
        <f t="shared" si="154"/>
        <v>42482</v>
      </c>
    </row>
    <row r="1928" spans="1:12" x14ac:dyDescent="0.3">
      <c r="A1928" t="s">
        <v>2563</v>
      </c>
      <c r="B1928">
        <v>488</v>
      </c>
      <c r="C1928">
        <v>488</v>
      </c>
      <c r="D1928">
        <v>488</v>
      </c>
      <c r="E1928">
        <v>488</v>
      </c>
      <c r="G1928" s="54">
        <v>2.0999999999999999E-3</v>
      </c>
      <c r="H1928" s="55" t="str">
        <f t="shared" si="150"/>
        <v>25</v>
      </c>
      <c r="I1928" s="55" t="str">
        <f t="shared" si="151"/>
        <v>04</v>
      </c>
      <c r="J1928" s="55" t="str">
        <f t="shared" si="152"/>
        <v>2016</v>
      </c>
      <c r="K1928" s="53" t="str">
        <f t="shared" si="153"/>
        <v>25/04/2016</v>
      </c>
      <c r="L1928" s="53">
        <f t="shared" si="154"/>
        <v>42485</v>
      </c>
    </row>
    <row r="1929" spans="1:12" x14ac:dyDescent="0.3">
      <c r="A1929" t="s">
        <v>2564</v>
      </c>
      <c r="B1929">
        <v>488</v>
      </c>
      <c r="C1929">
        <v>488</v>
      </c>
      <c r="D1929">
        <v>488</v>
      </c>
      <c r="E1929">
        <v>488</v>
      </c>
      <c r="G1929" s="54">
        <v>0</v>
      </c>
      <c r="H1929" s="55" t="str">
        <f t="shared" si="150"/>
        <v>26</v>
      </c>
      <c r="I1929" s="55" t="str">
        <f t="shared" si="151"/>
        <v>04</v>
      </c>
      <c r="J1929" s="55" t="str">
        <f t="shared" si="152"/>
        <v>2016</v>
      </c>
      <c r="K1929" s="53" t="str">
        <f t="shared" si="153"/>
        <v>26/04/2016</v>
      </c>
      <c r="L1929" s="53">
        <f t="shared" si="154"/>
        <v>42486</v>
      </c>
    </row>
    <row r="1930" spans="1:12" x14ac:dyDescent="0.3">
      <c r="A1930" t="s">
        <v>2565</v>
      </c>
      <c r="B1930">
        <v>550</v>
      </c>
      <c r="C1930">
        <v>550</v>
      </c>
      <c r="D1930">
        <v>550</v>
      </c>
      <c r="E1930">
        <v>550</v>
      </c>
      <c r="F1930" t="s">
        <v>919</v>
      </c>
      <c r="G1930" s="54">
        <v>0.127</v>
      </c>
      <c r="H1930" s="55" t="str">
        <f t="shared" si="150"/>
        <v>27</v>
      </c>
      <c r="I1930" s="55" t="str">
        <f t="shared" si="151"/>
        <v>04</v>
      </c>
      <c r="J1930" s="55" t="str">
        <f t="shared" si="152"/>
        <v>2016</v>
      </c>
      <c r="K1930" s="53" t="str">
        <f t="shared" si="153"/>
        <v>27/04/2016</v>
      </c>
      <c r="L1930" s="53">
        <f t="shared" si="154"/>
        <v>42487</v>
      </c>
    </row>
    <row r="1931" spans="1:12" x14ac:dyDescent="0.3">
      <c r="A1931" t="s">
        <v>2566</v>
      </c>
      <c r="B1931">
        <v>560</v>
      </c>
      <c r="C1931">
        <v>560</v>
      </c>
      <c r="D1931">
        <v>560</v>
      </c>
      <c r="E1931">
        <v>560</v>
      </c>
      <c r="F1931" t="s">
        <v>2567</v>
      </c>
      <c r="G1931" s="54">
        <v>1.8200000000000001E-2</v>
      </c>
      <c r="H1931" s="55" t="str">
        <f t="shared" si="150"/>
        <v>28</v>
      </c>
      <c r="I1931" s="55" t="str">
        <f t="shared" si="151"/>
        <v>04</v>
      </c>
      <c r="J1931" s="55" t="str">
        <f t="shared" si="152"/>
        <v>2016</v>
      </c>
      <c r="K1931" s="53" t="str">
        <f t="shared" si="153"/>
        <v>28/04/2016</v>
      </c>
      <c r="L1931" s="53">
        <f t="shared" si="154"/>
        <v>42488</v>
      </c>
    </row>
    <row r="1932" spans="1:12" x14ac:dyDescent="0.3">
      <c r="A1932" t="s">
        <v>2568</v>
      </c>
      <c r="B1932">
        <v>560</v>
      </c>
      <c r="C1932">
        <v>560</v>
      </c>
      <c r="D1932">
        <v>560</v>
      </c>
      <c r="E1932">
        <v>560</v>
      </c>
      <c r="G1932" s="54">
        <v>0</v>
      </c>
      <c r="H1932" s="55" t="str">
        <f t="shared" si="150"/>
        <v>29</v>
      </c>
      <c r="I1932" s="55" t="str">
        <f t="shared" si="151"/>
        <v>04</v>
      </c>
      <c r="J1932" s="55" t="str">
        <f t="shared" si="152"/>
        <v>2016</v>
      </c>
      <c r="K1932" s="53" t="str">
        <f t="shared" si="153"/>
        <v>29/04/2016</v>
      </c>
      <c r="L1932" s="53">
        <f t="shared" si="154"/>
        <v>42489</v>
      </c>
    </row>
    <row r="1933" spans="1:12" x14ac:dyDescent="0.3">
      <c r="A1933" s="53" t="s">
        <v>2569</v>
      </c>
      <c r="B1933">
        <v>560</v>
      </c>
      <c r="C1933">
        <v>560</v>
      </c>
      <c r="D1933">
        <v>560</v>
      </c>
      <c r="E1933">
        <v>560</v>
      </c>
      <c r="G1933" s="54">
        <v>0</v>
      </c>
      <c r="H1933" s="55" t="str">
        <f t="shared" si="150"/>
        <v>02</v>
      </c>
      <c r="I1933" s="55" t="str">
        <f t="shared" si="151"/>
        <v>05</v>
      </c>
      <c r="J1933" s="55" t="str">
        <f t="shared" si="152"/>
        <v>2016</v>
      </c>
      <c r="K1933" s="53" t="str">
        <f t="shared" si="153"/>
        <v>02/05/2016</v>
      </c>
      <c r="L1933" s="53">
        <f t="shared" si="154"/>
        <v>42492</v>
      </c>
    </row>
    <row r="1934" spans="1:12" x14ac:dyDescent="0.3">
      <c r="A1934" s="53" t="s">
        <v>2570</v>
      </c>
      <c r="B1934">
        <v>560</v>
      </c>
      <c r="C1934">
        <v>560</v>
      </c>
      <c r="D1934">
        <v>560</v>
      </c>
      <c r="E1934">
        <v>560</v>
      </c>
      <c r="F1934" t="s">
        <v>919</v>
      </c>
      <c r="G1934" s="54">
        <v>0</v>
      </c>
      <c r="H1934" s="55" t="str">
        <f t="shared" si="150"/>
        <v>03</v>
      </c>
      <c r="I1934" s="55" t="str">
        <f t="shared" si="151"/>
        <v>05</v>
      </c>
      <c r="J1934" s="55" t="str">
        <f t="shared" si="152"/>
        <v>2016</v>
      </c>
      <c r="K1934" s="53" t="str">
        <f t="shared" si="153"/>
        <v>03/05/2016</v>
      </c>
      <c r="L1934" s="53">
        <f t="shared" si="154"/>
        <v>42493</v>
      </c>
    </row>
    <row r="1935" spans="1:12" x14ac:dyDescent="0.3">
      <c r="A1935" s="53" t="s">
        <v>2571</v>
      </c>
      <c r="B1935">
        <v>560</v>
      </c>
      <c r="C1935">
        <v>560</v>
      </c>
      <c r="D1935">
        <v>560</v>
      </c>
      <c r="E1935">
        <v>560</v>
      </c>
      <c r="G1935" s="54">
        <v>0</v>
      </c>
      <c r="H1935" s="55" t="str">
        <f t="shared" si="150"/>
        <v>04</v>
      </c>
      <c r="I1935" s="55" t="str">
        <f t="shared" si="151"/>
        <v>05</v>
      </c>
      <c r="J1935" s="55" t="str">
        <f t="shared" si="152"/>
        <v>2016</v>
      </c>
      <c r="K1935" s="53" t="str">
        <f t="shared" si="153"/>
        <v>04/05/2016</v>
      </c>
      <c r="L1935" s="53">
        <f t="shared" si="154"/>
        <v>42494</v>
      </c>
    </row>
    <row r="1936" spans="1:12" x14ac:dyDescent="0.3">
      <c r="A1936" s="53" t="s">
        <v>2572</v>
      </c>
      <c r="B1936">
        <v>560</v>
      </c>
      <c r="C1936">
        <v>560</v>
      </c>
      <c r="D1936">
        <v>560</v>
      </c>
      <c r="E1936">
        <v>560</v>
      </c>
      <c r="G1936" s="54">
        <v>0</v>
      </c>
      <c r="H1936" s="55" t="str">
        <f t="shared" si="150"/>
        <v>05</v>
      </c>
      <c r="I1936" s="55" t="str">
        <f t="shared" si="151"/>
        <v>05</v>
      </c>
      <c r="J1936" s="55" t="str">
        <f t="shared" si="152"/>
        <v>2016</v>
      </c>
      <c r="K1936" s="53" t="str">
        <f t="shared" si="153"/>
        <v>05/05/2016</v>
      </c>
      <c r="L1936" s="53">
        <f t="shared" si="154"/>
        <v>42495</v>
      </c>
    </row>
    <row r="1937" spans="1:12" x14ac:dyDescent="0.3">
      <c r="A1937" s="53" t="s">
        <v>2573</v>
      </c>
      <c r="B1937">
        <v>560</v>
      </c>
      <c r="C1937">
        <v>560</v>
      </c>
      <c r="D1937">
        <v>560</v>
      </c>
      <c r="E1937">
        <v>560</v>
      </c>
      <c r="G1937" s="54">
        <v>0</v>
      </c>
      <c r="H1937" s="55" t="str">
        <f t="shared" si="150"/>
        <v>06</v>
      </c>
      <c r="I1937" s="55" t="str">
        <f t="shared" si="151"/>
        <v>05</v>
      </c>
      <c r="J1937" s="55" t="str">
        <f t="shared" si="152"/>
        <v>2016</v>
      </c>
      <c r="K1937" s="53" t="str">
        <f t="shared" si="153"/>
        <v>06/05/2016</v>
      </c>
      <c r="L1937" s="53">
        <f t="shared" si="154"/>
        <v>42496</v>
      </c>
    </row>
    <row r="1938" spans="1:12" x14ac:dyDescent="0.3">
      <c r="A1938" s="53" t="s">
        <v>2574</v>
      </c>
      <c r="B1938">
        <v>560</v>
      </c>
      <c r="C1938">
        <v>560</v>
      </c>
      <c r="D1938">
        <v>560</v>
      </c>
      <c r="E1938">
        <v>560</v>
      </c>
      <c r="G1938" s="54">
        <v>0</v>
      </c>
      <c r="H1938" s="55" t="str">
        <f t="shared" si="150"/>
        <v>09</v>
      </c>
      <c r="I1938" s="55" t="str">
        <f t="shared" si="151"/>
        <v>05</v>
      </c>
      <c r="J1938" s="55" t="str">
        <f t="shared" si="152"/>
        <v>2016</v>
      </c>
      <c r="K1938" s="53" t="str">
        <f t="shared" si="153"/>
        <v>09/05/2016</v>
      </c>
      <c r="L1938" s="53">
        <f t="shared" si="154"/>
        <v>42499</v>
      </c>
    </row>
    <row r="1939" spans="1:12" x14ac:dyDescent="0.3">
      <c r="A1939" s="53" t="s">
        <v>2575</v>
      </c>
      <c r="B1939">
        <v>560</v>
      </c>
      <c r="C1939">
        <v>560</v>
      </c>
      <c r="D1939">
        <v>560</v>
      </c>
      <c r="E1939">
        <v>560</v>
      </c>
      <c r="G1939" s="54">
        <v>0</v>
      </c>
      <c r="H1939" s="55" t="str">
        <f t="shared" si="150"/>
        <v>10</v>
      </c>
      <c r="I1939" s="55" t="str">
        <f t="shared" si="151"/>
        <v>05</v>
      </c>
      <c r="J1939" s="55" t="str">
        <f t="shared" si="152"/>
        <v>2016</v>
      </c>
      <c r="K1939" s="53" t="str">
        <f t="shared" si="153"/>
        <v>10/05/2016</v>
      </c>
      <c r="L1939" s="53">
        <f t="shared" si="154"/>
        <v>42500</v>
      </c>
    </row>
    <row r="1940" spans="1:12" x14ac:dyDescent="0.3">
      <c r="A1940" s="53" t="s">
        <v>2576</v>
      </c>
      <c r="B1940">
        <v>564</v>
      </c>
      <c r="C1940">
        <v>564</v>
      </c>
      <c r="D1940">
        <v>564</v>
      </c>
      <c r="E1940">
        <v>564</v>
      </c>
      <c r="G1940" s="54">
        <v>7.1000000000000004E-3</v>
      </c>
      <c r="H1940" s="55" t="str">
        <f t="shared" si="150"/>
        <v>11</v>
      </c>
      <c r="I1940" s="55" t="str">
        <f t="shared" si="151"/>
        <v>05</v>
      </c>
      <c r="J1940" s="55" t="str">
        <f t="shared" si="152"/>
        <v>2016</v>
      </c>
      <c r="K1940" s="53" t="str">
        <f t="shared" si="153"/>
        <v>11/05/2016</v>
      </c>
      <c r="L1940" s="53">
        <f t="shared" si="154"/>
        <v>42501</v>
      </c>
    </row>
    <row r="1941" spans="1:12" x14ac:dyDescent="0.3">
      <c r="A1941" s="53" t="s">
        <v>2577</v>
      </c>
      <c r="B1941">
        <v>568</v>
      </c>
      <c r="C1941">
        <v>568</v>
      </c>
      <c r="D1941">
        <v>568</v>
      </c>
      <c r="E1941">
        <v>568</v>
      </c>
      <c r="G1941" s="54">
        <v>7.1000000000000004E-3</v>
      </c>
      <c r="H1941" s="55" t="str">
        <f t="shared" si="150"/>
        <v>12</v>
      </c>
      <c r="I1941" s="55" t="str">
        <f t="shared" si="151"/>
        <v>05</v>
      </c>
      <c r="J1941" s="55" t="str">
        <f t="shared" si="152"/>
        <v>2016</v>
      </c>
      <c r="K1941" s="53" t="str">
        <f t="shared" si="153"/>
        <v>12/05/2016</v>
      </c>
      <c r="L1941" s="53">
        <f t="shared" si="154"/>
        <v>42502</v>
      </c>
    </row>
    <row r="1942" spans="1:12" x14ac:dyDescent="0.3">
      <c r="A1942" t="s">
        <v>2578</v>
      </c>
      <c r="B1942">
        <v>570</v>
      </c>
      <c r="C1942">
        <v>570</v>
      </c>
      <c r="D1942">
        <v>570</v>
      </c>
      <c r="E1942">
        <v>570</v>
      </c>
      <c r="G1942" s="54">
        <v>3.5000000000000001E-3</v>
      </c>
      <c r="H1942" s="55" t="str">
        <f t="shared" si="150"/>
        <v>13</v>
      </c>
      <c r="I1942" s="55" t="str">
        <f t="shared" si="151"/>
        <v>05</v>
      </c>
      <c r="J1942" s="55" t="str">
        <f t="shared" si="152"/>
        <v>2016</v>
      </c>
      <c r="K1942" s="53" t="str">
        <f t="shared" si="153"/>
        <v>13/05/2016</v>
      </c>
      <c r="L1942" s="53">
        <f t="shared" si="154"/>
        <v>42503</v>
      </c>
    </row>
    <row r="1943" spans="1:12" x14ac:dyDescent="0.3">
      <c r="A1943" t="s">
        <v>2579</v>
      </c>
      <c r="B1943">
        <v>570</v>
      </c>
      <c r="C1943">
        <v>570</v>
      </c>
      <c r="D1943">
        <v>570</v>
      </c>
      <c r="E1943">
        <v>570</v>
      </c>
      <c r="G1943" s="54">
        <v>0</v>
      </c>
      <c r="H1943" s="55" t="str">
        <f t="shared" si="150"/>
        <v>16</v>
      </c>
      <c r="I1943" s="55" t="str">
        <f t="shared" si="151"/>
        <v>05</v>
      </c>
      <c r="J1943" s="55" t="str">
        <f t="shared" si="152"/>
        <v>2016</v>
      </c>
      <c r="K1943" s="53" t="str">
        <f t="shared" si="153"/>
        <v>16/05/2016</v>
      </c>
      <c r="L1943" s="53">
        <f t="shared" si="154"/>
        <v>42506</v>
      </c>
    </row>
    <row r="1944" spans="1:12" x14ac:dyDescent="0.3">
      <c r="A1944" t="s">
        <v>2580</v>
      </c>
      <c r="B1944">
        <v>570</v>
      </c>
      <c r="C1944">
        <v>570</v>
      </c>
      <c r="D1944">
        <v>570</v>
      </c>
      <c r="E1944">
        <v>570</v>
      </c>
      <c r="G1944" s="54">
        <v>0</v>
      </c>
      <c r="H1944" s="55" t="str">
        <f t="shared" si="150"/>
        <v>17</v>
      </c>
      <c r="I1944" s="55" t="str">
        <f t="shared" si="151"/>
        <v>05</v>
      </c>
      <c r="J1944" s="55" t="str">
        <f t="shared" si="152"/>
        <v>2016</v>
      </c>
      <c r="K1944" s="53" t="str">
        <f t="shared" si="153"/>
        <v>17/05/2016</v>
      </c>
      <c r="L1944" s="53">
        <f t="shared" si="154"/>
        <v>42507</v>
      </c>
    </row>
    <row r="1945" spans="1:12" x14ac:dyDescent="0.3">
      <c r="A1945" t="s">
        <v>2581</v>
      </c>
      <c r="B1945">
        <v>581</v>
      </c>
      <c r="C1945">
        <v>581</v>
      </c>
      <c r="D1945">
        <v>581</v>
      </c>
      <c r="E1945">
        <v>581</v>
      </c>
      <c r="G1945" s="54">
        <v>1.9300000000000001E-2</v>
      </c>
      <c r="H1945" s="55" t="str">
        <f t="shared" si="150"/>
        <v>18</v>
      </c>
      <c r="I1945" s="55" t="str">
        <f t="shared" si="151"/>
        <v>05</v>
      </c>
      <c r="J1945" s="55" t="str">
        <f t="shared" si="152"/>
        <v>2016</v>
      </c>
      <c r="K1945" s="53" t="str">
        <f t="shared" si="153"/>
        <v>18/05/2016</v>
      </c>
      <c r="L1945" s="53">
        <f t="shared" si="154"/>
        <v>42508</v>
      </c>
    </row>
    <row r="1946" spans="1:12" x14ac:dyDescent="0.3">
      <c r="A1946" t="s">
        <v>2582</v>
      </c>
      <c r="B1946">
        <v>581</v>
      </c>
      <c r="C1946">
        <v>581</v>
      </c>
      <c r="D1946">
        <v>581</v>
      </c>
      <c r="E1946">
        <v>581</v>
      </c>
      <c r="G1946" s="54">
        <v>0</v>
      </c>
      <c r="H1946" s="55" t="str">
        <f t="shared" si="150"/>
        <v>19</v>
      </c>
      <c r="I1946" s="55" t="str">
        <f t="shared" si="151"/>
        <v>05</v>
      </c>
      <c r="J1946" s="55" t="str">
        <f t="shared" si="152"/>
        <v>2016</v>
      </c>
      <c r="K1946" s="53" t="str">
        <f t="shared" si="153"/>
        <v>19/05/2016</v>
      </c>
      <c r="L1946" s="53">
        <f t="shared" si="154"/>
        <v>42509</v>
      </c>
    </row>
    <row r="1947" spans="1:12" x14ac:dyDescent="0.3">
      <c r="A1947" t="s">
        <v>2583</v>
      </c>
      <c r="B1947">
        <v>581</v>
      </c>
      <c r="C1947">
        <v>581</v>
      </c>
      <c r="D1947">
        <v>581</v>
      </c>
      <c r="E1947">
        <v>581</v>
      </c>
      <c r="G1947" s="54">
        <v>0</v>
      </c>
      <c r="H1947" s="55" t="str">
        <f t="shared" si="150"/>
        <v>20</v>
      </c>
      <c r="I1947" s="55" t="str">
        <f t="shared" si="151"/>
        <v>05</v>
      </c>
      <c r="J1947" s="55" t="str">
        <f t="shared" si="152"/>
        <v>2016</v>
      </c>
      <c r="K1947" s="53" t="str">
        <f t="shared" si="153"/>
        <v>20/05/2016</v>
      </c>
      <c r="L1947" s="53">
        <f t="shared" si="154"/>
        <v>42510</v>
      </c>
    </row>
    <row r="1948" spans="1:12" x14ac:dyDescent="0.3">
      <c r="A1948" t="s">
        <v>2584</v>
      </c>
      <c r="B1948">
        <v>585</v>
      </c>
      <c r="C1948">
        <v>585</v>
      </c>
      <c r="D1948">
        <v>585</v>
      </c>
      <c r="E1948">
        <v>585</v>
      </c>
      <c r="G1948" s="54">
        <v>6.8999999999999999E-3</v>
      </c>
      <c r="H1948" s="55" t="str">
        <f t="shared" si="150"/>
        <v>23</v>
      </c>
      <c r="I1948" s="55" t="str">
        <f t="shared" si="151"/>
        <v>05</v>
      </c>
      <c r="J1948" s="55" t="str">
        <f t="shared" si="152"/>
        <v>2016</v>
      </c>
      <c r="K1948" s="53" t="str">
        <f t="shared" si="153"/>
        <v>23/05/2016</v>
      </c>
      <c r="L1948" s="53">
        <f t="shared" si="154"/>
        <v>42513</v>
      </c>
    </row>
    <row r="1949" spans="1:12" x14ac:dyDescent="0.3">
      <c r="A1949" t="s">
        <v>2585</v>
      </c>
      <c r="B1949">
        <v>585</v>
      </c>
      <c r="C1949">
        <v>585</v>
      </c>
      <c r="D1949">
        <v>585</v>
      </c>
      <c r="E1949">
        <v>585</v>
      </c>
      <c r="G1949" s="54">
        <v>0</v>
      </c>
      <c r="H1949" s="55" t="str">
        <f t="shared" si="150"/>
        <v>24</v>
      </c>
      <c r="I1949" s="55" t="str">
        <f t="shared" si="151"/>
        <v>05</v>
      </c>
      <c r="J1949" s="55" t="str">
        <f t="shared" si="152"/>
        <v>2016</v>
      </c>
      <c r="K1949" s="53" t="str">
        <f t="shared" si="153"/>
        <v>24/05/2016</v>
      </c>
      <c r="L1949" s="53">
        <f t="shared" si="154"/>
        <v>42514</v>
      </c>
    </row>
    <row r="1950" spans="1:12" x14ac:dyDescent="0.3">
      <c r="A1950" t="s">
        <v>2586</v>
      </c>
      <c r="B1950">
        <v>613</v>
      </c>
      <c r="C1950">
        <v>613</v>
      </c>
      <c r="D1950">
        <v>613</v>
      </c>
      <c r="E1950">
        <v>613</v>
      </c>
      <c r="G1950" s="54">
        <v>4.7899999999999998E-2</v>
      </c>
      <c r="H1950" s="55" t="str">
        <f t="shared" si="150"/>
        <v>25</v>
      </c>
      <c r="I1950" s="55" t="str">
        <f t="shared" si="151"/>
        <v>05</v>
      </c>
      <c r="J1950" s="55" t="str">
        <f t="shared" si="152"/>
        <v>2016</v>
      </c>
      <c r="K1950" s="53" t="str">
        <f t="shared" si="153"/>
        <v>25/05/2016</v>
      </c>
      <c r="L1950" s="53">
        <f t="shared" si="154"/>
        <v>42515</v>
      </c>
    </row>
    <row r="1951" spans="1:12" x14ac:dyDescent="0.3">
      <c r="A1951" t="s">
        <v>2587</v>
      </c>
      <c r="B1951">
        <v>608</v>
      </c>
      <c r="C1951">
        <v>608</v>
      </c>
      <c r="D1951">
        <v>608</v>
      </c>
      <c r="E1951">
        <v>608</v>
      </c>
      <c r="G1951" s="54">
        <v>-8.2000000000000007E-3</v>
      </c>
      <c r="H1951" s="55" t="str">
        <f t="shared" si="150"/>
        <v>26</v>
      </c>
      <c r="I1951" s="55" t="str">
        <f t="shared" si="151"/>
        <v>05</v>
      </c>
      <c r="J1951" s="55" t="str">
        <f t="shared" si="152"/>
        <v>2016</v>
      </c>
      <c r="K1951" s="53" t="str">
        <f t="shared" si="153"/>
        <v>26/05/2016</v>
      </c>
      <c r="L1951" s="53">
        <f t="shared" si="154"/>
        <v>42516</v>
      </c>
    </row>
    <row r="1952" spans="1:12" x14ac:dyDescent="0.3">
      <c r="A1952" t="s">
        <v>2588</v>
      </c>
      <c r="B1952">
        <v>608</v>
      </c>
      <c r="C1952">
        <v>608</v>
      </c>
      <c r="D1952">
        <v>608</v>
      </c>
      <c r="E1952">
        <v>608</v>
      </c>
      <c r="G1952" s="54">
        <v>0</v>
      </c>
      <c r="H1952" s="55" t="str">
        <f t="shared" si="150"/>
        <v>27</v>
      </c>
      <c r="I1952" s="55" t="str">
        <f t="shared" si="151"/>
        <v>05</v>
      </c>
      <c r="J1952" s="55" t="str">
        <f t="shared" si="152"/>
        <v>2016</v>
      </c>
      <c r="K1952" s="53" t="str">
        <f t="shared" si="153"/>
        <v>27/05/2016</v>
      </c>
      <c r="L1952" s="53">
        <f t="shared" si="154"/>
        <v>42517</v>
      </c>
    </row>
    <row r="1953" spans="1:12" x14ac:dyDescent="0.3">
      <c r="A1953" t="s">
        <v>2589</v>
      </c>
      <c r="B1953">
        <v>607</v>
      </c>
      <c r="C1953">
        <v>607</v>
      </c>
      <c r="D1953">
        <v>607</v>
      </c>
      <c r="E1953">
        <v>607</v>
      </c>
      <c r="G1953" s="54">
        <v>-1.6000000000000001E-3</v>
      </c>
      <c r="H1953" s="55" t="str">
        <f t="shared" si="150"/>
        <v>31</v>
      </c>
      <c r="I1953" s="55" t="str">
        <f t="shared" si="151"/>
        <v>05</v>
      </c>
      <c r="J1953" s="55" t="str">
        <f t="shared" si="152"/>
        <v>2016</v>
      </c>
      <c r="K1953" s="53" t="str">
        <f t="shared" si="153"/>
        <v>31/05/2016</v>
      </c>
      <c r="L1953" s="53">
        <f t="shared" si="154"/>
        <v>42521</v>
      </c>
    </row>
    <row r="1954" spans="1:12" x14ac:dyDescent="0.3">
      <c r="A1954" s="53" t="s">
        <v>2590</v>
      </c>
      <c r="B1954">
        <v>615</v>
      </c>
      <c r="C1954">
        <v>615</v>
      </c>
      <c r="D1954">
        <v>615</v>
      </c>
      <c r="E1954">
        <v>615</v>
      </c>
      <c r="G1954" s="54">
        <v>1.32E-2</v>
      </c>
      <c r="H1954" s="55" t="str">
        <f t="shared" si="150"/>
        <v>01</v>
      </c>
      <c r="I1954" s="55" t="str">
        <f t="shared" si="151"/>
        <v>06</v>
      </c>
      <c r="J1954" s="55" t="str">
        <f t="shared" si="152"/>
        <v>2016</v>
      </c>
      <c r="K1954" s="53" t="str">
        <f t="shared" si="153"/>
        <v>01/06/2016</v>
      </c>
      <c r="L1954" s="53">
        <f t="shared" si="154"/>
        <v>42522</v>
      </c>
    </row>
    <row r="1955" spans="1:12" x14ac:dyDescent="0.3">
      <c r="A1955" s="53" t="s">
        <v>2591</v>
      </c>
      <c r="B1955">
        <v>615</v>
      </c>
      <c r="C1955">
        <v>615</v>
      </c>
      <c r="D1955">
        <v>615</v>
      </c>
      <c r="E1955">
        <v>615</v>
      </c>
      <c r="G1955" s="54">
        <v>0</v>
      </c>
      <c r="H1955" s="55" t="str">
        <f t="shared" si="150"/>
        <v>02</v>
      </c>
      <c r="I1955" s="55" t="str">
        <f t="shared" si="151"/>
        <v>06</v>
      </c>
      <c r="J1955" s="55" t="str">
        <f t="shared" si="152"/>
        <v>2016</v>
      </c>
      <c r="K1955" s="53" t="str">
        <f t="shared" si="153"/>
        <v>02/06/2016</v>
      </c>
      <c r="L1955" s="53">
        <f t="shared" si="154"/>
        <v>42523</v>
      </c>
    </row>
    <row r="1956" spans="1:12" x14ac:dyDescent="0.3">
      <c r="A1956" s="53" t="s">
        <v>2592</v>
      </c>
      <c r="B1956">
        <v>615</v>
      </c>
      <c r="C1956">
        <v>615</v>
      </c>
      <c r="D1956">
        <v>615</v>
      </c>
      <c r="E1956">
        <v>615</v>
      </c>
      <c r="G1956" s="54">
        <v>0</v>
      </c>
      <c r="H1956" s="55" t="str">
        <f t="shared" si="150"/>
        <v>03</v>
      </c>
      <c r="I1956" s="55" t="str">
        <f t="shared" si="151"/>
        <v>06</v>
      </c>
      <c r="J1956" s="55" t="str">
        <f t="shared" si="152"/>
        <v>2016</v>
      </c>
      <c r="K1956" s="53" t="str">
        <f t="shared" si="153"/>
        <v>03/06/2016</v>
      </c>
      <c r="L1956" s="53">
        <f t="shared" si="154"/>
        <v>42524</v>
      </c>
    </row>
    <row r="1957" spans="1:12" x14ac:dyDescent="0.3">
      <c r="A1957" s="53" t="s">
        <v>2593</v>
      </c>
      <c r="B1957">
        <v>615</v>
      </c>
      <c r="C1957">
        <v>615</v>
      </c>
      <c r="D1957">
        <v>615</v>
      </c>
      <c r="E1957">
        <v>615</v>
      </c>
      <c r="G1957" s="54">
        <v>0</v>
      </c>
      <c r="H1957" s="55" t="str">
        <f t="shared" si="150"/>
        <v>06</v>
      </c>
      <c r="I1957" s="55" t="str">
        <f t="shared" si="151"/>
        <v>06</v>
      </c>
      <c r="J1957" s="55" t="str">
        <f t="shared" si="152"/>
        <v>2016</v>
      </c>
      <c r="K1957" s="53" t="str">
        <f t="shared" si="153"/>
        <v>06/06/2016</v>
      </c>
      <c r="L1957" s="53">
        <f t="shared" si="154"/>
        <v>42527</v>
      </c>
    </row>
    <row r="1958" spans="1:12" x14ac:dyDescent="0.3">
      <c r="A1958" s="53" t="s">
        <v>2594</v>
      </c>
      <c r="B1958">
        <v>615</v>
      </c>
      <c r="C1958">
        <v>615</v>
      </c>
      <c r="D1958">
        <v>615</v>
      </c>
      <c r="E1958">
        <v>615</v>
      </c>
      <c r="G1958" s="54">
        <v>0</v>
      </c>
      <c r="H1958" s="55" t="str">
        <f t="shared" si="150"/>
        <v>07</v>
      </c>
      <c r="I1958" s="55" t="str">
        <f t="shared" si="151"/>
        <v>06</v>
      </c>
      <c r="J1958" s="55" t="str">
        <f t="shared" si="152"/>
        <v>2016</v>
      </c>
      <c r="K1958" s="53" t="str">
        <f t="shared" si="153"/>
        <v>07/06/2016</v>
      </c>
      <c r="L1958" s="53">
        <f t="shared" si="154"/>
        <v>42528</v>
      </c>
    </row>
    <row r="1959" spans="1:12" x14ac:dyDescent="0.3">
      <c r="A1959" s="53" t="s">
        <v>2595</v>
      </c>
      <c r="B1959">
        <v>625</v>
      </c>
      <c r="C1959">
        <v>625</v>
      </c>
      <c r="D1959">
        <v>625</v>
      </c>
      <c r="E1959">
        <v>625</v>
      </c>
      <c r="G1959" s="54">
        <v>1.6299999999999999E-2</v>
      </c>
      <c r="H1959" s="55" t="str">
        <f t="shared" si="150"/>
        <v>08</v>
      </c>
      <c r="I1959" s="55" t="str">
        <f t="shared" si="151"/>
        <v>06</v>
      </c>
      <c r="J1959" s="55" t="str">
        <f t="shared" si="152"/>
        <v>2016</v>
      </c>
      <c r="K1959" s="53" t="str">
        <f t="shared" si="153"/>
        <v>08/06/2016</v>
      </c>
      <c r="L1959" s="53">
        <f t="shared" si="154"/>
        <v>42529</v>
      </c>
    </row>
    <row r="1960" spans="1:12" x14ac:dyDescent="0.3">
      <c r="A1960" s="53" t="s">
        <v>2596</v>
      </c>
      <c r="B1960">
        <v>628</v>
      </c>
      <c r="C1960">
        <v>628</v>
      </c>
      <c r="D1960">
        <v>628</v>
      </c>
      <c r="E1960">
        <v>628</v>
      </c>
      <c r="G1960" s="54">
        <v>4.7999999999999996E-3</v>
      </c>
      <c r="H1960" s="55" t="str">
        <f t="shared" si="150"/>
        <v>09</v>
      </c>
      <c r="I1960" s="55" t="str">
        <f t="shared" si="151"/>
        <v>06</v>
      </c>
      <c r="J1960" s="55" t="str">
        <f t="shared" si="152"/>
        <v>2016</v>
      </c>
      <c r="K1960" s="53" t="str">
        <f t="shared" si="153"/>
        <v>09/06/2016</v>
      </c>
      <c r="L1960" s="53">
        <f t="shared" si="154"/>
        <v>42530</v>
      </c>
    </row>
    <row r="1961" spans="1:12" x14ac:dyDescent="0.3">
      <c r="A1961" s="53" t="s">
        <v>2597</v>
      </c>
      <c r="B1961">
        <v>625</v>
      </c>
      <c r="C1961">
        <v>625</v>
      </c>
      <c r="D1961">
        <v>625</v>
      </c>
      <c r="E1961">
        <v>625</v>
      </c>
      <c r="G1961" s="54">
        <v>-4.7999999999999996E-3</v>
      </c>
      <c r="H1961" s="55" t="str">
        <f t="shared" si="150"/>
        <v>10</v>
      </c>
      <c r="I1961" s="55" t="str">
        <f t="shared" si="151"/>
        <v>06</v>
      </c>
      <c r="J1961" s="55" t="str">
        <f t="shared" si="152"/>
        <v>2016</v>
      </c>
      <c r="K1961" s="53" t="str">
        <f t="shared" si="153"/>
        <v>10/06/2016</v>
      </c>
      <c r="L1961" s="53">
        <f t="shared" si="154"/>
        <v>42531</v>
      </c>
    </row>
    <row r="1962" spans="1:12" x14ac:dyDescent="0.3">
      <c r="A1962" t="s">
        <v>2598</v>
      </c>
      <c r="B1962">
        <v>625</v>
      </c>
      <c r="C1962">
        <v>625</v>
      </c>
      <c r="D1962">
        <v>625</v>
      </c>
      <c r="E1962">
        <v>625</v>
      </c>
      <c r="G1962" s="54">
        <v>0</v>
      </c>
      <c r="H1962" s="55" t="str">
        <f t="shared" si="150"/>
        <v>13</v>
      </c>
      <c r="I1962" s="55" t="str">
        <f t="shared" si="151"/>
        <v>06</v>
      </c>
      <c r="J1962" s="55" t="str">
        <f t="shared" si="152"/>
        <v>2016</v>
      </c>
      <c r="K1962" s="53" t="str">
        <f t="shared" si="153"/>
        <v>13/06/2016</v>
      </c>
      <c r="L1962" s="53">
        <f t="shared" si="154"/>
        <v>42534</v>
      </c>
    </row>
    <row r="1963" spans="1:12" x14ac:dyDescent="0.3">
      <c r="A1963" t="s">
        <v>2599</v>
      </c>
      <c r="B1963">
        <v>625</v>
      </c>
      <c r="C1963">
        <v>625</v>
      </c>
      <c r="D1963">
        <v>625</v>
      </c>
      <c r="E1963">
        <v>625</v>
      </c>
      <c r="G1963" s="54">
        <v>0</v>
      </c>
      <c r="H1963" s="55" t="str">
        <f t="shared" si="150"/>
        <v>14</v>
      </c>
      <c r="I1963" s="55" t="str">
        <f t="shared" si="151"/>
        <v>06</v>
      </c>
      <c r="J1963" s="55" t="str">
        <f t="shared" si="152"/>
        <v>2016</v>
      </c>
      <c r="K1963" s="53" t="str">
        <f t="shared" si="153"/>
        <v>14/06/2016</v>
      </c>
      <c r="L1963" s="53">
        <f t="shared" si="154"/>
        <v>42535</v>
      </c>
    </row>
    <row r="1964" spans="1:12" x14ac:dyDescent="0.3">
      <c r="A1964" t="s">
        <v>2600</v>
      </c>
      <c r="B1964">
        <v>625</v>
      </c>
      <c r="C1964">
        <v>625</v>
      </c>
      <c r="D1964">
        <v>625</v>
      </c>
      <c r="E1964">
        <v>625</v>
      </c>
      <c r="G1964" s="54">
        <v>0</v>
      </c>
      <c r="H1964" s="55" t="str">
        <f t="shared" si="150"/>
        <v>15</v>
      </c>
      <c r="I1964" s="55" t="str">
        <f t="shared" si="151"/>
        <v>06</v>
      </c>
      <c r="J1964" s="55" t="str">
        <f t="shared" si="152"/>
        <v>2016</v>
      </c>
      <c r="K1964" s="53" t="str">
        <f t="shared" si="153"/>
        <v>15/06/2016</v>
      </c>
      <c r="L1964" s="53">
        <f t="shared" si="154"/>
        <v>42536</v>
      </c>
    </row>
    <row r="1965" spans="1:12" x14ac:dyDescent="0.3">
      <c r="A1965" t="s">
        <v>2601</v>
      </c>
      <c r="B1965">
        <v>628</v>
      </c>
      <c r="C1965">
        <v>628</v>
      </c>
      <c r="D1965">
        <v>628</v>
      </c>
      <c r="E1965">
        <v>628</v>
      </c>
      <c r="G1965" s="54">
        <v>4.7999999999999996E-3</v>
      </c>
      <c r="H1965" s="55" t="str">
        <f t="shared" si="150"/>
        <v>16</v>
      </c>
      <c r="I1965" s="55" t="str">
        <f t="shared" si="151"/>
        <v>06</v>
      </c>
      <c r="J1965" s="55" t="str">
        <f t="shared" si="152"/>
        <v>2016</v>
      </c>
      <c r="K1965" s="53" t="str">
        <f t="shared" si="153"/>
        <v>16/06/2016</v>
      </c>
      <c r="L1965" s="53">
        <f t="shared" si="154"/>
        <v>42537</v>
      </c>
    </row>
    <row r="1966" spans="1:12" x14ac:dyDescent="0.3">
      <c r="A1966" t="s">
        <v>2602</v>
      </c>
      <c r="B1966">
        <v>628</v>
      </c>
      <c r="C1966">
        <v>628</v>
      </c>
      <c r="D1966">
        <v>628</v>
      </c>
      <c r="E1966">
        <v>628</v>
      </c>
      <c r="G1966" s="54">
        <v>0</v>
      </c>
      <c r="H1966" s="55" t="str">
        <f t="shared" si="150"/>
        <v>17</v>
      </c>
      <c r="I1966" s="55" t="str">
        <f t="shared" si="151"/>
        <v>06</v>
      </c>
      <c r="J1966" s="55" t="str">
        <f t="shared" si="152"/>
        <v>2016</v>
      </c>
      <c r="K1966" s="53" t="str">
        <f t="shared" si="153"/>
        <v>17/06/2016</v>
      </c>
      <c r="L1966" s="53">
        <f t="shared" si="154"/>
        <v>42538</v>
      </c>
    </row>
    <row r="1967" spans="1:12" x14ac:dyDescent="0.3">
      <c r="A1967" t="s">
        <v>2603</v>
      </c>
      <c r="B1967">
        <v>628</v>
      </c>
      <c r="C1967">
        <v>628</v>
      </c>
      <c r="D1967">
        <v>628</v>
      </c>
      <c r="E1967">
        <v>628</v>
      </c>
      <c r="G1967" s="54">
        <v>0</v>
      </c>
      <c r="H1967" s="55" t="str">
        <f t="shared" si="150"/>
        <v>20</v>
      </c>
      <c r="I1967" s="55" t="str">
        <f t="shared" si="151"/>
        <v>06</v>
      </c>
      <c r="J1967" s="55" t="str">
        <f t="shared" si="152"/>
        <v>2016</v>
      </c>
      <c r="K1967" s="53" t="str">
        <f t="shared" si="153"/>
        <v>20/06/2016</v>
      </c>
      <c r="L1967" s="53">
        <f t="shared" si="154"/>
        <v>42541</v>
      </c>
    </row>
    <row r="1968" spans="1:12" x14ac:dyDescent="0.3">
      <c r="A1968" t="s">
        <v>2604</v>
      </c>
      <c r="B1968">
        <v>629</v>
      </c>
      <c r="C1968">
        <v>629</v>
      </c>
      <c r="D1968">
        <v>629</v>
      </c>
      <c r="E1968">
        <v>629</v>
      </c>
      <c r="G1968" s="54">
        <v>1.6000000000000001E-3</v>
      </c>
      <c r="H1968" s="55" t="str">
        <f t="shared" si="150"/>
        <v>21</v>
      </c>
      <c r="I1968" s="55" t="str">
        <f t="shared" si="151"/>
        <v>06</v>
      </c>
      <c r="J1968" s="55" t="str">
        <f t="shared" si="152"/>
        <v>2016</v>
      </c>
      <c r="K1968" s="53" t="str">
        <f t="shared" si="153"/>
        <v>21/06/2016</v>
      </c>
      <c r="L1968" s="53">
        <f t="shared" si="154"/>
        <v>42542</v>
      </c>
    </row>
    <row r="1969" spans="1:12" x14ac:dyDescent="0.3">
      <c r="A1969" t="s">
        <v>2605</v>
      </c>
      <c r="B1969">
        <v>629</v>
      </c>
      <c r="C1969">
        <v>629</v>
      </c>
      <c r="D1969">
        <v>629</v>
      </c>
      <c r="E1969">
        <v>629</v>
      </c>
      <c r="G1969" s="54">
        <v>0</v>
      </c>
      <c r="H1969" s="55" t="str">
        <f t="shared" si="150"/>
        <v>22</v>
      </c>
      <c r="I1969" s="55" t="str">
        <f t="shared" si="151"/>
        <v>06</v>
      </c>
      <c r="J1969" s="55" t="str">
        <f t="shared" si="152"/>
        <v>2016</v>
      </c>
      <c r="K1969" s="53" t="str">
        <f t="shared" si="153"/>
        <v>22/06/2016</v>
      </c>
      <c r="L1969" s="53">
        <f t="shared" si="154"/>
        <v>42543</v>
      </c>
    </row>
    <row r="1970" spans="1:12" x14ac:dyDescent="0.3">
      <c r="A1970" t="s">
        <v>2606</v>
      </c>
      <c r="B1970">
        <v>628</v>
      </c>
      <c r="C1970">
        <v>628</v>
      </c>
      <c r="D1970">
        <v>628</v>
      </c>
      <c r="E1970">
        <v>628</v>
      </c>
      <c r="G1970" s="54">
        <v>-1.6000000000000001E-3</v>
      </c>
      <c r="H1970" s="55" t="str">
        <f t="shared" si="150"/>
        <v>23</v>
      </c>
      <c r="I1970" s="55" t="str">
        <f t="shared" si="151"/>
        <v>06</v>
      </c>
      <c r="J1970" s="55" t="str">
        <f t="shared" si="152"/>
        <v>2016</v>
      </c>
      <c r="K1970" s="53" t="str">
        <f t="shared" si="153"/>
        <v>23/06/2016</v>
      </c>
      <c r="L1970" s="53">
        <f t="shared" si="154"/>
        <v>42544</v>
      </c>
    </row>
    <row r="1971" spans="1:12" x14ac:dyDescent="0.3">
      <c r="A1971" t="s">
        <v>2607</v>
      </c>
      <c r="B1971">
        <v>628</v>
      </c>
      <c r="C1971">
        <v>628</v>
      </c>
      <c r="D1971">
        <v>628</v>
      </c>
      <c r="E1971">
        <v>628</v>
      </c>
      <c r="G1971" s="54">
        <v>0</v>
      </c>
      <c r="H1971" s="55" t="str">
        <f t="shared" si="150"/>
        <v>24</v>
      </c>
      <c r="I1971" s="55" t="str">
        <f t="shared" si="151"/>
        <v>06</v>
      </c>
      <c r="J1971" s="55" t="str">
        <f t="shared" si="152"/>
        <v>2016</v>
      </c>
      <c r="K1971" s="53" t="str">
        <f t="shared" si="153"/>
        <v>24/06/2016</v>
      </c>
      <c r="L1971" s="53">
        <f t="shared" si="154"/>
        <v>42545</v>
      </c>
    </row>
    <row r="1972" spans="1:12" x14ac:dyDescent="0.3">
      <c r="A1972" t="s">
        <v>2608</v>
      </c>
      <c r="B1972">
        <v>628</v>
      </c>
      <c r="C1972">
        <v>628</v>
      </c>
      <c r="D1972">
        <v>628</v>
      </c>
      <c r="E1972">
        <v>628</v>
      </c>
      <c r="G1972" s="54">
        <v>0</v>
      </c>
      <c r="H1972" s="55" t="str">
        <f t="shared" si="150"/>
        <v>27</v>
      </c>
      <c r="I1972" s="55" t="str">
        <f t="shared" si="151"/>
        <v>06</v>
      </c>
      <c r="J1972" s="55" t="str">
        <f t="shared" si="152"/>
        <v>2016</v>
      </c>
      <c r="K1972" s="53" t="str">
        <f t="shared" si="153"/>
        <v>27/06/2016</v>
      </c>
      <c r="L1972" s="53">
        <f t="shared" si="154"/>
        <v>42548</v>
      </c>
    </row>
    <row r="1973" spans="1:12" x14ac:dyDescent="0.3">
      <c r="A1973" t="s">
        <v>2609</v>
      </c>
      <c r="B1973">
        <v>628</v>
      </c>
      <c r="C1973">
        <v>628</v>
      </c>
      <c r="D1973">
        <v>628</v>
      </c>
      <c r="E1973">
        <v>628</v>
      </c>
      <c r="G1973" s="54">
        <v>0</v>
      </c>
      <c r="H1973" s="55" t="str">
        <f t="shared" si="150"/>
        <v>28</v>
      </c>
      <c r="I1973" s="55" t="str">
        <f t="shared" si="151"/>
        <v>06</v>
      </c>
      <c r="J1973" s="55" t="str">
        <f t="shared" si="152"/>
        <v>2016</v>
      </c>
      <c r="K1973" s="53" t="str">
        <f t="shared" si="153"/>
        <v>28/06/2016</v>
      </c>
      <c r="L1973" s="53">
        <f t="shared" si="154"/>
        <v>42549</v>
      </c>
    </row>
    <row r="1974" spans="1:12" x14ac:dyDescent="0.3">
      <c r="A1974" t="s">
        <v>2610</v>
      </c>
      <c r="B1974">
        <v>618</v>
      </c>
      <c r="C1974">
        <v>618</v>
      </c>
      <c r="D1974">
        <v>618</v>
      </c>
      <c r="E1974">
        <v>618</v>
      </c>
      <c r="F1974" t="s">
        <v>2296</v>
      </c>
      <c r="G1974" s="54">
        <v>-1.5900000000000001E-2</v>
      </c>
      <c r="H1974" s="55" t="str">
        <f t="shared" si="150"/>
        <v>29</v>
      </c>
      <c r="I1974" s="55" t="str">
        <f t="shared" si="151"/>
        <v>06</v>
      </c>
      <c r="J1974" s="55" t="str">
        <f t="shared" si="152"/>
        <v>2016</v>
      </c>
      <c r="K1974" s="53" t="str">
        <f t="shared" si="153"/>
        <v>29/06/2016</v>
      </c>
      <c r="L1974" s="53">
        <f t="shared" si="154"/>
        <v>42550</v>
      </c>
    </row>
    <row r="1975" spans="1:12" x14ac:dyDescent="0.3">
      <c r="A1975" t="s">
        <v>2611</v>
      </c>
      <c r="B1975">
        <v>618</v>
      </c>
      <c r="C1975">
        <v>618</v>
      </c>
      <c r="D1975">
        <v>618</v>
      </c>
      <c r="E1975">
        <v>618</v>
      </c>
      <c r="G1975" s="54">
        <v>0</v>
      </c>
      <c r="H1975" s="55" t="str">
        <f t="shared" si="150"/>
        <v>30</v>
      </c>
      <c r="I1975" s="55" t="str">
        <f t="shared" si="151"/>
        <v>06</v>
      </c>
      <c r="J1975" s="55" t="str">
        <f t="shared" si="152"/>
        <v>2016</v>
      </c>
      <c r="K1975" s="53" t="str">
        <f t="shared" si="153"/>
        <v>30/06/2016</v>
      </c>
      <c r="L1975" s="53">
        <f t="shared" si="154"/>
        <v>42551</v>
      </c>
    </row>
    <row r="1976" spans="1:12" x14ac:dyDescent="0.3">
      <c r="A1976" s="53" t="s">
        <v>2612</v>
      </c>
      <c r="B1976">
        <v>615</v>
      </c>
      <c r="C1976">
        <v>615</v>
      </c>
      <c r="D1976">
        <v>615</v>
      </c>
      <c r="E1976">
        <v>615</v>
      </c>
      <c r="G1976" s="54">
        <v>-4.8999999999999998E-3</v>
      </c>
      <c r="H1976" s="55" t="str">
        <f t="shared" si="150"/>
        <v>01</v>
      </c>
      <c r="I1976" s="55" t="str">
        <f t="shared" si="151"/>
        <v>07</v>
      </c>
      <c r="J1976" s="55" t="str">
        <f t="shared" si="152"/>
        <v>2016</v>
      </c>
      <c r="K1976" s="53" t="str">
        <f t="shared" si="153"/>
        <v>01/07/2016</v>
      </c>
      <c r="L1976" s="53">
        <f t="shared" si="154"/>
        <v>42552</v>
      </c>
    </row>
    <row r="1977" spans="1:12" x14ac:dyDescent="0.3">
      <c r="A1977" s="53" t="s">
        <v>2613</v>
      </c>
      <c r="B1977">
        <v>615</v>
      </c>
      <c r="C1977">
        <v>615</v>
      </c>
      <c r="D1977">
        <v>615</v>
      </c>
      <c r="E1977">
        <v>615</v>
      </c>
      <c r="G1977" s="54">
        <v>0</v>
      </c>
      <c r="H1977" s="55" t="str">
        <f t="shared" si="150"/>
        <v>05</v>
      </c>
      <c r="I1977" s="55" t="str">
        <f t="shared" si="151"/>
        <v>07</v>
      </c>
      <c r="J1977" s="55" t="str">
        <f t="shared" si="152"/>
        <v>2016</v>
      </c>
      <c r="K1977" s="53" t="str">
        <f t="shared" si="153"/>
        <v>05/07/2016</v>
      </c>
      <c r="L1977" s="53">
        <f t="shared" si="154"/>
        <v>42556</v>
      </c>
    </row>
    <row r="1978" spans="1:12" x14ac:dyDescent="0.3">
      <c r="A1978" s="53" t="s">
        <v>2614</v>
      </c>
      <c r="B1978">
        <v>615</v>
      </c>
      <c r="C1978">
        <v>615</v>
      </c>
      <c r="D1978">
        <v>615</v>
      </c>
      <c r="E1978">
        <v>615</v>
      </c>
      <c r="G1978" s="54">
        <v>0</v>
      </c>
      <c r="H1978" s="55" t="str">
        <f t="shared" si="150"/>
        <v>06</v>
      </c>
      <c r="I1978" s="55" t="str">
        <f t="shared" si="151"/>
        <v>07</v>
      </c>
      <c r="J1978" s="55" t="str">
        <f t="shared" si="152"/>
        <v>2016</v>
      </c>
      <c r="K1978" s="53" t="str">
        <f t="shared" si="153"/>
        <v>06/07/2016</v>
      </c>
      <c r="L1978" s="53">
        <f t="shared" si="154"/>
        <v>42557</v>
      </c>
    </row>
    <row r="1979" spans="1:12" x14ac:dyDescent="0.3">
      <c r="A1979" s="53" t="s">
        <v>2615</v>
      </c>
      <c r="B1979">
        <v>615</v>
      </c>
      <c r="C1979">
        <v>615</v>
      </c>
      <c r="D1979">
        <v>615</v>
      </c>
      <c r="E1979">
        <v>615</v>
      </c>
      <c r="G1979" s="54">
        <v>0</v>
      </c>
      <c r="H1979" s="55" t="str">
        <f t="shared" si="150"/>
        <v>07</v>
      </c>
      <c r="I1979" s="55" t="str">
        <f t="shared" si="151"/>
        <v>07</v>
      </c>
      <c r="J1979" s="55" t="str">
        <f t="shared" si="152"/>
        <v>2016</v>
      </c>
      <c r="K1979" s="53" t="str">
        <f t="shared" si="153"/>
        <v>07/07/2016</v>
      </c>
      <c r="L1979" s="53">
        <f t="shared" si="154"/>
        <v>42558</v>
      </c>
    </row>
    <row r="1980" spans="1:12" x14ac:dyDescent="0.3">
      <c r="A1980" s="53" t="s">
        <v>2616</v>
      </c>
      <c r="B1980">
        <v>615</v>
      </c>
      <c r="C1980">
        <v>615</v>
      </c>
      <c r="D1980">
        <v>615</v>
      </c>
      <c r="E1980">
        <v>615</v>
      </c>
      <c r="G1980" s="54">
        <v>0</v>
      </c>
      <c r="H1980" s="55" t="str">
        <f t="shared" si="150"/>
        <v>08</v>
      </c>
      <c r="I1980" s="55" t="str">
        <f t="shared" si="151"/>
        <v>07</v>
      </c>
      <c r="J1980" s="55" t="str">
        <f t="shared" si="152"/>
        <v>2016</v>
      </c>
      <c r="K1980" s="53" t="str">
        <f t="shared" si="153"/>
        <v>08/07/2016</v>
      </c>
      <c r="L1980" s="53">
        <f t="shared" si="154"/>
        <v>42559</v>
      </c>
    </row>
    <row r="1981" spans="1:12" x14ac:dyDescent="0.3">
      <c r="A1981" s="53" t="s">
        <v>2617</v>
      </c>
      <c r="B1981">
        <v>615</v>
      </c>
      <c r="C1981">
        <v>615</v>
      </c>
      <c r="D1981">
        <v>615</v>
      </c>
      <c r="E1981">
        <v>615</v>
      </c>
      <c r="G1981" s="54">
        <v>0</v>
      </c>
      <c r="H1981" s="55" t="str">
        <f t="shared" si="150"/>
        <v>11</v>
      </c>
      <c r="I1981" s="55" t="str">
        <f t="shared" si="151"/>
        <v>07</v>
      </c>
      <c r="J1981" s="55" t="str">
        <f t="shared" si="152"/>
        <v>2016</v>
      </c>
      <c r="K1981" s="53" t="str">
        <f t="shared" si="153"/>
        <v>11/07/2016</v>
      </c>
      <c r="L1981" s="53">
        <f t="shared" si="154"/>
        <v>42562</v>
      </c>
    </row>
    <row r="1982" spans="1:12" x14ac:dyDescent="0.3">
      <c r="A1982" s="53" t="s">
        <v>2618</v>
      </c>
      <c r="B1982">
        <v>615</v>
      </c>
      <c r="C1982">
        <v>615</v>
      </c>
      <c r="D1982">
        <v>615</v>
      </c>
      <c r="E1982">
        <v>615</v>
      </c>
      <c r="G1982" s="54">
        <v>0</v>
      </c>
      <c r="H1982" s="55" t="str">
        <f t="shared" si="150"/>
        <v>12</v>
      </c>
      <c r="I1982" s="55" t="str">
        <f t="shared" si="151"/>
        <v>07</v>
      </c>
      <c r="J1982" s="55" t="str">
        <f t="shared" si="152"/>
        <v>2016</v>
      </c>
      <c r="K1982" s="53" t="str">
        <f t="shared" si="153"/>
        <v>12/07/2016</v>
      </c>
      <c r="L1982" s="53">
        <f t="shared" si="154"/>
        <v>42563</v>
      </c>
    </row>
    <row r="1983" spans="1:12" x14ac:dyDescent="0.3">
      <c r="A1983" t="s">
        <v>2619</v>
      </c>
      <c r="B1983">
        <v>614</v>
      </c>
      <c r="C1983">
        <v>614</v>
      </c>
      <c r="D1983">
        <v>614</v>
      </c>
      <c r="E1983">
        <v>614</v>
      </c>
      <c r="G1983" s="54">
        <v>-1.6000000000000001E-3</v>
      </c>
      <c r="H1983" s="55" t="str">
        <f t="shared" si="150"/>
        <v>13</v>
      </c>
      <c r="I1983" s="55" t="str">
        <f t="shared" si="151"/>
        <v>07</v>
      </c>
      <c r="J1983" s="55" t="str">
        <f t="shared" si="152"/>
        <v>2016</v>
      </c>
      <c r="K1983" s="53" t="str">
        <f t="shared" si="153"/>
        <v>13/07/2016</v>
      </c>
      <c r="L1983" s="53">
        <f t="shared" si="154"/>
        <v>42564</v>
      </c>
    </row>
    <row r="1984" spans="1:12" x14ac:dyDescent="0.3">
      <c r="A1984" t="s">
        <v>2620</v>
      </c>
      <c r="B1984">
        <v>615</v>
      </c>
      <c r="C1984">
        <v>615</v>
      </c>
      <c r="D1984">
        <v>615</v>
      </c>
      <c r="E1984">
        <v>615</v>
      </c>
      <c r="G1984" s="54">
        <v>1.6000000000000001E-3</v>
      </c>
      <c r="H1984" s="55" t="str">
        <f t="shared" si="150"/>
        <v>14</v>
      </c>
      <c r="I1984" s="55" t="str">
        <f t="shared" si="151"/>
        <v>07</v>
      </c>
      <c r="J1984" s="55" t="str">
        <f t="shared" si="152"/>
        <v>2016</v>
      </c>
      <c r="K1984" s="53" t="str">
        <f t="shared" si="153"/>
        <v>14/07/2016</v>
      </c>
      <c r="L1984" s="53">
        <f t="shared" si="154"/>
        <v>42565</v>
      </c>
    </row>
    <row r="1985" spans="1:12" x14ac:dyDescent="0.3">
      <c r="A1985" t="s">
        <v>2621</v>
      </c>
      <c r="B1985">
        <v>614</v>
      </c>
      <c r="C1985">
        <v>614</v>
      </c>
      <c r="D1985">
        <v>614</v>
      </c>
      <c r="E1985">
        <v>614</v>
      </c>
      <c r="G1985" s="54">
        <v>-1.6000000000000001E-3</v>
      </c>
      <c r="H1985" s="55" t="str">
        <f t="shared" si="150"/>
        <v>15</v>
      </c>
      <c r="I1985" s="55" t="str">
        <f t="shared" si="151"/>
        <v>07</v>
      </c>
      <c r="J1985" s="55" t="str">
        <f t="shared" si="152"/>
        <v>2016</v>
      </c>
      <c r="K1985" s="53" t="str">
        <f t="shared" si="153"/>
        <v>15/07/2016</v>
      </c>
      <c r="L1985" s="53">
        <f t="shared" si="154"/>
        <v>42566</v>
      </c>
    </row>
    <row r="1986" spans="1:12" x14ac:dyDescent="0.3">
      <c r="A1986" t="s">
        <v>2622</v>
      </c>
      <c r="B1986">
        <v>614</v>
      </c>
      <c r="C1986">
        <v>614</v>
      </c>
      <c r="D1986">
        <v>614</v>
      </c>
      <c r="E1986">
        <v>614</v>
      </c>
      <c r="G1986" s="54">
        <v>0</v>
      </c>
      <c r="H1986" s="55" t="str">
        <f t="shared" ref="H1986:H2049" si="155">+MID(A1986,4,2)</f>
        <v>18</v>
      </c>
      <c r="I1986" s="55" t="str">
        <f t="shared" ref="I1986:I2049" si="156">+MID(A1986,1,2)</f>
        <v>07</v>
      </c>
      <c r="J1986" s="55" t="str">
        <f t="shared" ref="J1986:J2049" si="157">+MID(A1986,7,4)</f>
        <v>2016</v>
      </c>
      <c r="K1986" s="53" t="str">
        <f t="shared" ref="K1986:K2049" si="158">+H1986&amp;"/"&amp;I1986&amp;"/"&amp;J1986</f>
        <v>18/07/2016</v>
      </c>
      <c r="L1986" s="53">
        <f t="shared" ref="L1986:L2049" si="159">+K1986+0</f>
        <v>42569</v>
      </c>
    </row>
    <row r="1987" spans="1:12" x14ac:dyDescent="0.3">
      <c r="A1987" t="s">
        <v>2623</v>
      </c>
      <c r="B1987">
        <v>614</v>
      </c>
      <c r="C1987">
        <v>614</v>
      </c>
      <c r="D1987">
        <v>614</v>
      </c>
      <c r="E1987">
        <v>614</v>
      </c>
      <c r="G1987" s="54">
        <v>0</v>
      </c>
      <c r="H1987" s="55" t="str">
        <f t="shared" si="155"/>
        <v>19</v>
      </c>
      <c r="I1987" s="55" t="str">
        <f t="shared" si="156"/>
        <v>07</v>
      </c>
      <c r="J1987" s="55" t="str">
        <f t="shared" si="157"/>
        <v>2016</v>
      </c>
      <c r="K1987" s="53" t="str">
        <f t="shared" si="158"/>
        <v>19/07/2016</v>
      </c>
      <c r="L1987" s="53">
        <f t="shared" si="159"/>
        <v>42570</v>
      </c>
    </row>
    <row r="1988" spans="1:12" x14ac:dyDescent="0.3">
      <c r="A1988" t="s">
        <v>2624</v>
      </c>
      <c r="B1988">
        <v>620</v>
      </c>
      <c r="C1988">
        <v>620</v>
      </c>
      <c r="D1988">
        <v>620</v>
      </c>
      <c r="E1988">
        <v>620</v>
      </c>
      <c r="G1988" s="54">
        <v>9.7999999999999997E-3</v>
      </c>
      <c r="H1988" s="55" t="str">
        <f t="shared" si="155"/>
        <v>20</v>
      </c>
      <c r="I1988" s="55" t="str">
        <f t="shared" si="156"/>
        <v>07</v>
      </c>
      <c r="J1988" s="55" t="str">
        <f t="shared" si="157"/>
        <v>2016</v>
      </c>
      <c r="K1988" s="53" t="str">
        <f t="shared" si="158"/>
        <v>20/07/2016</v>
      </c>
      <c r="L1988" s="53">
        <f t="shared" si="159"/>
        <v>42571</v>
      </c>
    </row>
    <row r="1989" spans="1:12" x14ac:dyDescent="0.3">
      <c r="A1989" t="s">
        <v>2625</v>
      </c>
      <c r="B1989">
        <v>620</v>
      </c>
      <c r="C1989">
        <v>620</v>
      </c>
      <c r="D1989">
        <v>620</v>
      </c>
      <c r="E1989">
        <v>620</v>
      </c>
      <c r="F1989" t="s">
        <v>919</v>
      </c>
      <c r="G1989" s="54">
        <v>0</v>
      </c>
      <c r="H1989" s="55" t="str">
        <f t="shared" si="155"/>
        <v>21</v>
      </c>
      <c r="I1989" s="55" t="str">
        <f t="shared" si="156"/>
        <v>07</v>
      </c>
      <c r="J1989" s="55" t="str">
        <f t="shared" si="157"/>
        <v>2016</v>
      </c>
      <c r="K1989" s="53" t="str">
        <f t="shared" si="158"/>
        <v>21/07/2016</v>
      </c>
      <c r="L1989" s="53">
        <f t="shared" si="159"/>
        <v>42572</v>
      </c>
    </row>
    <row r="1990" spans="1:12" x14ac:dyDescent="0.3">
      <c r="A1990" t="s">
        <v>2626</v>
      </c>
      <c r="B1990">
        <v>620</v>
      </c>
      <c r="C1990">
        <v>620</v>
      </c>
      <c r="D1990">
        <v>620</v>
      </c>
      <c r="E1990">
        <v>620</v>
      </c>
      <c r="G1990" s="54">
        <v>0</v>
      </c>
      <c r="H1990" s="55" t="str">
        <f t="shared" si="155"/>
        <v>22</v>
      </c>
      <c r="I1990" s="55" t="str">
        <f t="shared" si="156"/>
        <v>07</v>
      </c>
      <c r="J1990" s="55" t="str">
        <f t="shared" si="157"/>
        <v>2016</v>
      </c>
      <c r="K1990" s="53" t="str">
        <f t="shared" si="158"/>
        <v>22/07/2016</v>
      </c>
      <c r="L1990" s="53">
        <f t="shared" si="159"/>
        <v>42573</v>
      </c>
    </row>
    <row r="1991" spans="1:12" x14ac:dyDescent="0.3">
      <c r="A1991" t="s">
        <v>2627</v>
      </c>
      <c r="B1991">
        <v>619</v>
      </c>
      <c r="C1991">
        <v>619</v>
      </c>
      <c r="D1991">
        <v>619</v>
      </c>
      <c r="E1991">
        <v>619</v>
      </c>
      <c r="G1991" s="54">
        <v>-1.6000000000000001E-3</v>
      </c>
      <c r="H1991" s="55" t="str">
        <f t="shared" si="155"/>
        <v>25</v>
      </c>
      <c r="I1991" s="55" t="str">
        <f t="shared" si="156"/>
        <v>07</v>
      </c>
      <c r="J1991" s="55" t="str">
        <f t="shared" si="157"/>
        <v>2016</v>
      </c>
      <c r="K1991" s="53" t="str">
        <f t="shared" si="158"/>
        <v>25/07/2016</v>
      </c>
      <c r="L1991" s="53">
        <f t="shared" si="159"/>
        <v>42576</v>
      </c>
    </row>
    <row r="1992" spans="1:12" x14ac:dyDescent="0.3">
      <c r="A1992" t="s">
        <v>2628</v>
      </c>
      <c r="B1992">
        <v>619</v>
      </c>
      <c r="C1992">
        <v>619</v>
      </c>
      <c r="D1992">
        <v>619</v>
      </c>
      <c r="E1992">
        <v>619</v>
      </c>
      <c r="G1992" s="54">
        <v>0</v>
      </c>
      <c r="H1992" s="55" t="str">
        <f t="shared" si="155"/>
        <v>26</v>
      </c>
      <c r="I1992" s="55" t="str">
        <f t="shared" si="156"/>
        <v>07</v>
      </c>
      <c r="J1992" s="55" t="str">
        <f t="shared" si="157"/>
        <v>2016</v>
      </c>
      <c r="K1992" s="53" t="str">
        <f t="shared" si="158"/>
        <v>26/07/2016</v>
      </c>
      <c r="L1992" s="53">
        <f t="shared" si="159"/>
        <v>42577</v>
      </c>
    </row>
    <row r="1993" spans="1:12" x14ac:dyDescent="0.3">
      <c r="A1993" t="s">
        <v>2629</v>
      </c>
      <c r="B1993">
        <v>593</v>
      </c>
      <c r="C1993">
        <v>593</v>
      </c>
      <c r="D1993">
        <v>593</v>
      </c>
      <c r="E1993">
        <v>593</v>
      </c>
      <c r="G1993" s="54">
        <v>-4.2000000000000003E-2</v>
      </c>
      <c r="H1993" s="55" t="str">
        <f t="shared" si="155"/>
        <v>27</v>
      </c>
      <c r="I1993" s="55" t="str">
        <f t="shared" si="156"/>
        <v>07</v>
      </c>
      <c r="J1993" s="55" t="str">
        <f t="shared" si="157"/>
        <v>2016</v>
      </c>
      <c r="K1993" s="53" t="str">
        <f t="shared" si="158"/>
        <v>27/07/2016</v>
      </c>
      <c r="L1993" s="53">
        <f t="shared" si="159"/>
        <v>42578</v>
      </c>
    </row>
    <row r="1994" spans="1:12" x14ac:dyDescent="0.3">
      <c r="A1994" t="s">
        <v>2630</v>
      </c>
      <c r="B1994">
        <v>593</v>
      </c>
      <c r="C1994">
        <v>593</v>
      </c>
      <c r="D1994">
        <v>593</v>
      </c>
      <c r="E1994">
        <v>593</v>
      </c>
      <c r="G1994" s="54">
        <v>0</v>
      </c>
      <c r="H1994" s="55" t="str">
        <f t="shared" si="155"/>
        <v>28</v>
      </c>
      <c r="I1994" s="55" t="str">
        <f t="shared" si="156"/>
        <v>07</v>
      </c>
      <c r="J1994" s="55" t="str">
        <f t="shared" si="157"/>
        <v>2016</v>
      </c>
      <c r="K1994" s="53" t="str">
        <f t="shared" si="158"/>
        <v>28/07/2016</v>
      </c>
      <c r="L1994" s="53">
        <f t="shared" si="159"/>
        <v>42579</v>
      </c>
    </row>
    <row r="1995" spans="1:12" x14ac:dyDescent="0.3">
      <c r="A1995" t="s">
        <v>2631</v>
      </c>
      <c r="B1995">
        <v>595</v>
      </c>
      <c r="C1995">
        <v>595</v>
      </c>
      <c r="D1995">
        <v>595</v>
      </c>
      <c r="E1995">
        <v>595</v>
      </c>
      <c r="G1995" s="54">
        <v>3.3999999999999998E-3</v>
      </c>
      <c r="H1995" s="55" t="str">
        <f t="shared" si="155"/>
        <v>29</v>
      </c>
      <c r="I1995" s="55" t="str">
        <f t="shared" si="156"/>
        <v>07</v>
      </c>
      <c r="J1995" s="55" t="str">
        <f t="shared" si="157"/>
        <v>2016</v>
      </c>
      <c r="K1995" s="53" t="str">
        <f t="shared" si="158"/>
        <v>29/07/2016</v>
      </c>
      <c r="L1995" s="53">
        <f t="shared" si="159"/>
        <v>42580</v>
      </c>
    </row>
    <row r="1996" spans="1:12" x14ac:dyDescent="0.3">
      <c r="A1996" s="53" t="s">
        <v>2632</v>
      </c>
      <c r="B1996">
        <v>593</v>
      </c>
      <c r="C1996">
        <v>593</v>
      </c>
      <c r="D1996">
        <v>593</v>
      </c>
      <c r="E1996">
        <v>593</v>
      </c>
      <c r="F1996" t="s">
        <v>900</v>
      </c>
      <c r="G1996" s="54">
        <v>-3.3999999999999998E-3</v>
      </c>
      <c r="H1996" s="55" t="str">
        <f t="shared" si="155"/>
        <v>01</v>
      </c>
      <c r="I1996" s="55" t="str">
        <f t="shared" si="156"/>
        <v>08</v>
      </c>
      <c r="J1996" s="55" t="str">
        <f t="shared" si="157"/>
        <v>2016</v>
      </c>
      <c r="K1996" s="53" t="str">
        <f t="shared" si="158"/>
        <v>01/08/2016</v>
      </c>
      <c r="L1996" s="53">
        <f t="shared" si="159"/>
        <v>42583</v>
      </c>
    </row>
    <row r="1997" spans="1:12" x14ac:dyDescent="0.3">
      <c r="A1997" s="53" t="s">
        <v>2633</v>
      </c>
      <c r="B1997">
        <v>596</v>
      </c>
      <c r="C1997">
        <v>596</v>
      </c>
      <c r="D1997">
        <v>596</v>
      </c>
      <c r="E1997">
        <v>596</v>
      </c>
      <c r="G1997" s="54">
        <v>5.1000000000000004E-3</v>
      </c>
      <c r="H1997" s="55" t="str">
        <f t="shared" si="155"/>
        <v>02</v>
      </c>
      <c r="I1997" s="55" t="str">
        <f t="shared" si="156"/>
        <v>08</v>
      </c>
      <c r="J1997" s="55" t="str">
        <f t="shared" si="157"/>
        <v>2016</v>
      </c>
      <c r="K1997" s="53" t="str">
        <f t="shared" si="158"/>
        <v>02/08/2016</v>
      </c>
      <c r="L1997" s="53">
        <f t="shared" si="159"/>
        <v>42584</v>
      </c>
    </row>
    <row r="1998" spans="1:12" x14ac:dyDescent="0.3">
      <c r="A1998" s="53" t="s">
        <v>2634</v>
      </c>
      <c r="B1998">
        <v>596</v>
      </c>
      <c r="C1998">
        <v>596</v>
      </c>
      <c r="D1998">
        <v>596</v>
      </c>
      <c r="E1998">
        <v>596</v>
      </c>
      <c r="G1998" s="54">
        <v>0</v>
      </c>
      <c r="H1998" s="55" t="str">
        <f t="shared" si="155"/>
        <v>03</v>
      </c>
      <c r="I1998" s="55" t="str">
        <f t="shared" si="156"/>
        <v>08</v>
      </c>
      <c r="J1998" s="55" t="str">
        <f t="shared" si="157"/>
        <v>2016</v>
      </c>
      <c r="K1998" s="53" t="str">
        <f t="shared" si="158"/>
        <v>03/08/2016</v>
      </c>
      <c r="L1998" s="53">
        <f t="shared" si="159"/>
        <v>42585</v>
      </c>
    </row>
    <row r="1999" spans="1:12" x14ac:dyDescent="0.3">
      <c r="A1999" s="53" t="s">
        <v>2635</v>
      </c>
      <c r="B1999">
        <v>596</v>
      </c>
      <c r="C1999">
        <v>596</v>
      </c>
      <c r="D1999">
        <v>596</v>
      </c>
      <c r="E1999">
        <v>596</v>
      </c>
      <c r="G1999" s="54">
        <v>0</v>
      </c>
      <c r="H1999" s="55" t="str">
        <f t="shared" si="155"/>
        <v>04</v>
      </c>
      <c r="I1999" s="55" t="str">
        <f t="shared" si="156"/>
        <v>08</v>
      </c>
      <c r="J1999" s="55" t="str">
        <f t="shared" si="157"/>
        <v>2016</v>
      </c>
      <c r="K1999" s="53" t="str">
        <f t="shared" si="158"/>
        <v>04/08/2016</v>
      </c>
      <c r="L1999" s="53">
        <f t="shared" si="159"/>
        <v>42586</v>
      </c>
    </row>
    <row r="2000" spans="1:12" x14ac:dyDescent="0.3">
      <c r="A2000" s="53" t="s">
        <v>2636</v>
      </c>
      <c r="B2000">
        <v>596</v>
      </c>
      <c r="C2000">
        <v>596</v>
      </c>
      <c r="D2000">
        <v>596</v>
      </c>
      <c r="E2000">
        <v>596</v>
      </c>
      <c r="G2000" s="54">
        <v>0</v>
      </c>
      <c r="H2000" s="55" t="str">
        <f t="shared" si="155"/>
        <v>05</v>
      </c>
      <c r="I2000" s="55" t="str">
        <f t="shared" si="156"/>
        <v>08</v>
      </c>
      <c r="J2000" s="55" t="str">
        <f t="shared" si="157"/>
        <v>2016</v>
      </c>
      <c r="K2000" s="53" t="str">
        <f t="shared" si="158"/>
        <v>05/08/2016</v>
      </c>
      <c r="L2000" s="53">
        <f t="shared" si="159"/>
        <v>42587</v>
      </c>
    </row>
    <row r="2001" spans="1:12" x14ac:dyDescent="0.3">
      <c r="A2001" s="53" t="s">
        <v>2637</v>
      </c>
      <c r="B2001">
        <v>596</v>
      </c>
      <c r="C2001">
        <v>596</v>
      </c>
      <c r="D2001">
        <v>596</v>
      </c>
      <c r="E2001">
        <v>596</v>
      </c>
      <c r="G2001" s="54">
        <v>0</v>
      </c>
      <c r="H2001" s="55" t="str">
        <f t="shared" si="155"/>
        <v>08</v>
      </c>
      <c r="I2001" s="55" t="str">
        <f t="shared" si="156"/>
        <v>08</v>
      </c>
      <c r="J2001" s="55" t="str">
        <f t="shared" si="157"/>
        <v>2016</v>
      </c>
      <c r="K2001" s="53" t="str">
        <f t="shared" si="158"/>
        <v>08/08/2016</v>
      </c>
      <c r="L2001" s="53">
        <f t="shared" si="159"/>
        <v>42590</v>
      </c>
    </row>
    <row r="2002" spans="1:12" x14ac:dyDescent="0.3">
      <c r="A2002" s="53" t="s">
        <v>2638</v>
      </c>
      <c r="B2002">
        <v>596</v>
      </c>
      <c r="C2002">
        <v>596</v>
      </c>
      <c r="D2002">
        <v>596</v>
      </c>
      <c r="E2002">
        <v>596</v>
      </c>
      <c r="G2002" s="54">
        <v>0</v>
      </c>
      <c r="H2002" s="55" t="str">
        <f t="shared" si="155"/>
        <v>09</v>
      </c>
      <c r="I2002" s="55" t="str">
        <f t="shared" si="156"/>
        <v>08</v>
      </c>
      <c r="J2002" s="55" t="str">
        <f t="shared" si="157"/>
        <v>2016</v>
      </c>
      <c r="K2002" s="53" t="str">
        <f t="shared" si="158"/>
        <v>09/08/2016</v>
      </c>
      <c r="L2002" s="53">
        <f t="shared" si="159"/>
        <v>42591</v>
      </c>
    </row>
    <row r="2003" spans="1:12" x14ac:dyDescent="0.3">
      <c r="A2003" s="53" t="s">
        <v>2639</v>
      </c>
      <c r="B2003">
        <v>596</v>
      </c>
      <c r="C2003">
        <v>596</v>
      </c>
      <c r="D2003">
        <v>596</v>
      </c>
      <c r="E2003">
        <v>596</v>
      </c>
      <c r="G2003" s="54">
        <v>0</v>
      </c>
      <c r="H2003" s="55" t="str">
        <f t="shared" si="155"/>
        <v>10</v>
      </c>
      <c r="I2003" s="55" t="str">
        <f t="shared" si="156"/>
        <v>08</v>
      </c>
      <c r="J2003" s="55" t="str">
        <f t="shared" si="157"/>
        <v>2016</v>
      </c>
      <c r="K2003" s="53" t="str">
        <f t="shared" si="158"/>
        <v>10/08/2016</v>
      </c>
      <c r="L2003" s="53">
        <f t="shared" si="159"/>
        <v>42592</v>
      </c>
    </row>
    <row r="2004" spans="1:12" x14ac:dyDescent="0.3">
      <c r="A2004" s="53" t="s">
        <v>2640</v>
      </c>
      <c r="B2004">
        <v>596</v>
      </c>
      <c r="C2004">
        <v>596</v>
      </c>
      <c r="D2004">
        <v>596</v>
      </c>
      <c r="E2004">
        <v>596</v>
      </c>
      <c r="G2004" s="54">
        <v>0</v>
      </c>
      <c r="H2004" s="55" t="str">
        <f t="shared" si="155"/>
        <v>11</v>
      </c>
      <c r="I2004" s="55" t="str">
        <f t="shared" si="156"/>
        <v>08</v>
      </c>
      <c r="J2004" s="55" t="str">
        <f t="shared" si="157"/>
        <v>2016</v>
      </c>
      <c r="K2004" s="53" t="str">
        <f t="shared" si="158"/>
        <v>11/08/2016</v>
      </c>
      <c r="L2004" s="53">
        <f t="shared" si="159"/>
        <v>42593</v>
      </c>
    </row>
    <row r="2005" spans="1:12" x14ac:dyDescent="0.3">
      <c r="A2005" s="53" t="s">
        <v>2641</v>
      </c>
      <c r="B2005">
        <v>595</v>
      </c>
      <c r="C2005">
        <v>595</v>
      </c>
      <c r="D2005">
        <v>595</v>
      </c>
      <c r="E2005">
        <v>595</v>
      </c>
      <c r="G2005" s="54">
        <v>-1.6999999999999999E-3</v>
      </c>
      <c r="H2005" s="55" t="str">
        <f t="shared" si="155"/>
        <v>12</v>
      </c>
      <c r="I2005" s="55" t="str">
        <f t="shared" si="156"/>
        <v>08</v>
      </c>
      <c r="J2005" s="55" t="str">
        <f t="shared" si="157"/>
        <v>2016</v>
      </c>
      <c r="K2005" s="53" t="str">
        <f t="shared" si="158"/>
        <v>12/08/2016</v>
      </c>
      <c r="L2005" s="53">
        <f t="shared" si="159"/>
        <v>42594</v>
      </c>
    </row>
    <row r="2006" spans="1:12" x14ac:dyDescent="0.3">
      <c r="A2006" t="s">
        <v>2642</v>
      </c>
      <c r="B2006">
        <v>595</v>
      </c>
      <c r="C2006">
        <v>595</v>
      </c>
      <c r="D2006">
        <v>595</v>
      </c>
      <c r="E2006">
        <v>595</v>
      </c>
      <c r="G2006" s="54">
        <v>0</v>
      </c>
      <c r="H2006" s="55" t="str">
        <f t="shared" si="155"/>
        <v>15</v>
      </c>
      <c r="I2006" s="55" t="str">
        <f t="shared" si="156"/>
        <v>08</v>
      </c>
      <c r="J2006" s="55" t="str">
        <f t="shared" si="157"/>
        <v>2016</v>
      </c>
      <c r="K2006" s="53" t="str">
        <f t="shared" si="158"/>
        <v>15/08/2016</v>
      </c>
      <c r="L2006" s="53">
        <f t="shared" si="159"/>
        <v>42597</v>
      </c>
    </row>
    <row r="2007" spans="1:12" x14ac:dyDescent="0.3">
      <c r="A2007" t="s">
        <v>2643</v>
      </c>
      <c r="B2007">
        <v>596</v>
      </c>
      <c r="C2007">
        <v>596</v>
      </c>
      <c r="D2007">
        <v>596</v>
      </c>
      <c r="E2007">
        <v>596</v>
      </c>
      <c r="G2007" s="54">
        <v>1.6999999999999999E-3</v>
      </c>
      <c r="H2007" s="55" t="str">
        <f t="shared" si="155"/>
        <v>16</v>
      </c>
      <c r="I2007" s="55" t="str">
        <f t="shared" si="156"/>
        <v>08</v>
      </c>
      <c r="J2007" s="55" t="str">
        <f t="shared" si="157"/>
        <v>2016</v>
      </c>
      <c r="K2007" s="53" t="str">
        <f t="shared" si="158"/>
        <v>16/08/2016</v>
      </c>
      <c r="L2007" s="53">
        <f t="shared" si="159"/>
        <v>42598</v>
      </c>
    </row>
    <row r="2008" spans="1:12" x14ac:dyDescent="0.3">
      <c r="A2008" t="s">
        <v>2644</v>
      </c>
      <c r="B2008">
        <v>596</v>
      </c>
      <c r="C2008">
        <v>596</v>
      </c>
      <c r="D2008">
        <v>596</v>
      </c>
      <c r="E2008">
        <v>596</v>
      </c>
      <c r="G2008" s="54">
        <v>0</v>
      </c>
      <c r="H2008" s="55" t="str">
        <f t="shared" si="155"/>
        <v>17</v>
      </c>
      <c r="I2008" s="55" t="str">
        <f t="shared" si="156"/>
        <v>08</v>
      </c>
      <c r="J2008" s="55" t="str">
        <f t="shared" si="157"/>
        <v>2016</v>
      </c>
      <c r="K2008" s="53" t="str">
        <f t="shared" si="158"/>
        <v>17/08/2016</v>
      </c>
      <c r="L2008" s="53">
        <f t="shared" si="159"/>
        <v>42599</v>
      </c>
    </row>
    <row r="2009" spans="1:12" x14ac:dyDescent="0.3">
      <c r="A2009" t="s">
        <v>2645</v>
      </c>
      <c r="B2009">
        <v>597</v>
      </c>
      <c r="C2009">
        <v>597</v>
      </c>
      <c r="D2009">
        <v>597</v>
      </c>
      <c r="E2009">
        <v>597</v>
      </c>
      <c r="G2009" s="54">
        <v>1.6999999999999999E-3</v>
      </c>
      <c r="H2009" s="55" t="str">
        <f t="shared" si="155"/>
        <v>18</v>
      </c>
      <c r="I2009" s="55" t="str">
        <f t="shared" si="156"/>
        <v>08</v>
      </c>
      <c r="J2009" s="55" t="str">
        <f t="shared" si="157"/>
        <v>2016</v>
      </c>
      <c r="K2009" s="53" t="str">
        <f t="shared" si="158"/>
        <v>18/08/2016</v>
      </c>
      <c r="L2009" s="53">
        <f t="shared" si="159"/>
        <v>42600</v>
      </c>
    </row>
    <row r="2010" spans="1:12" x14ac:dyDescent="0.3">
      <c r="A2010" t="s">
        <v>2646</v>
      </c>
      <c r="B2010">
        <v>596</v>
      </c>
      <c r="C2010">
        <v>596</v>
      </c>
      <c r="D2010">
        <v>596</v>
      </c>
      <c r="E2010">
        <v>596</v>
      </c>
      <c r="G2010" s="54">
        <v>-1.6999999999999999E-3</v>
      </c>
      <c r="H2010" s="55" t="str">
        <f t="shared" si="155"/>
        <v>19</v>
      </c>
      <c r="I2010" s="55" t="str">
        <f t="shared" si="156"/>
        <v>08</v>
      </c>
      <c r="J2010" s="55" t="str">
        <f t="shared" si="157"/>
        <v>2016</v>
      </c>
      <c r="K2010" s="53" t="str">
        <f t="shared" si="158"/>
        <v>19/08/2016</v>
      </c>
      <c r="L2010" s="53">
        <f t="shared" si="159"/>
        <v>42601</v>
      </c>
    </row>
    <row r="2011" spans="1:12" x14ac:dyDescent="0.3">
      <c r="A2011" t="s">
        <v>2647</v>
      </c>
      <c r="B2011">
        <v>596</v>
      </c>
      <c r="C2011">
        <v>596</v>
      </c>
      <c r="D2011">
        <v>596</v>
      </c>
      <c r="E2011">
        <v>596</v>
      </c>
      <c r="G2011" s="54">
        <v>0</v>
      </c>
      <c r="H2011" s="55" t="str">
        <f t="shared" si="155"/>
        <v>22</v>
      </c>
      <c r="I2011" s="55" t="str">
        <f t="shared" si="156"/>
        <v>08</v>
      </c>
      <c r="J2011" s="55" t="str">
        <f t="shared" si="157"/>
        <v>2016</v>
      </c>
      <c r="K2011" s="53" t="str">
        <f t="shared" si="158"/>
        <v>22/08/2016</v>
      </c>
      <c r="L2011" s="53">
        <f t="shared" si="159"/>
        <v>42604</v>
      </c>
    </row>
    <row r="2012" spans="1:12" x14ac:dyDescent="0.3">
      <c r="A2012" t="s">
        <v>2648</v>
      </c>
      <c r="B2012">
        <v>596</v>
      </c>
      <c r="C2012">
        <v>596</v>
      </c>
      <c r="D2012">
        <v>596</v>
      </c>
      <c r="E2012">
        <v>596</v>
      </c>
      <c r="G2012" s="54">
        <v>0</v>
      </c>
      <c r="H2012" s="55" t="str">
        <f t="shared" si="155"/>
        <v>23</v>
      </c>
      <c r="I2012" s="55" t="str">
        <f t="shared" si="156"/>
        <v>08</v>
      </c>
      <c r="J2012" s="55" t="str">
        <f t="shared" si="157"/>
        <v>2016</v>
      </c>
      <c r="K2012" s="53" t="str">
        <f t="shared" si="158"/>
        <v>23/08/2016</v>
      </c>
      <c r="L2012" s="53">
        <f t="shared" si="159"/>
        <v>42605</v>
      </c>
    </row>
    <row r="2013" spans="1:12" x14ac:dyDescent="0.3">
      <c r="A2013" t="s">
        <v>2649</v>
      </c>
      <c r="B2013">
        <v>591</v>
      </c>
      <c r="C2013">
        <v>591</v>
      </c>
      <c r="D2013">
        <v>591</v>
      </c>
      <c r="E2013">
        <v>591</v>
      </c>
      <c r="G2013" s="54">
        <v>-8.3999999999999995E-3</v>
      </c>
      <c r="H2013" s="55" t="str">
        <f t="shared" si="155"/>
        <v>24</v>
      </c>
      <c r="I2013" s="55" t="str">
        <f t="shared" si="156"/>
        <v>08</v>
      </c>
      <c r="J2013" s="55" t="str">
        <f t="shared" si="157"/>
        <v>2016</v>
      </c>
      <c r="K2013" s="53" t="str">
        <f t="shared" si="158"/>
        <v>24/08/2016</v>
      </c>
      <c r="L2013" s="53">
        <f t="shared" si="159"/>
        <v>42606</v>
      </c>
    </row>
    <row r="2014" spans="1:12" x14ac:dyDescent="0.3">
      <c r="A2014" t="s">
        <v>2650</v>
      </c>
      <c r="B2014">
        <v>591</v>
      </c>
      <c r="C2014">
        <v>591</v>
      </c>
      <c r="D2014">
        <v>591</v>
      </c>
      <c r="E2014">
        <v>591</v>
      </c>
      <c r="G2014" s="54">
        <v>0</v>
      </c>
      <c r="H2014" s="55" t="str">
        <f t="shared" si="155"/>
        <v>25</v>
      </c>
      <c r="I2014" s="55" t="str">
        <f t="shared" si="156"/>
        <v>08</v>
      </c>
      <c r="J2014" s="55" t="str">
        <f t="shared" si="157"/>
        <v>2016</v>
      </c>
      <c r="K2014" s="53" t="str">
        <f t="shared" si="158"/>
        <v>25/08/2016</v>
      </c>
      <c r="L2014" s="53">
        <f t="shared" si="159"/>
        <v>42607</v>
      </c>
    </row>
    <row r="2015" spans="1:12" x14ac:dyDescent="0.3">
      <c r="A2015" t="s">
        <v>2651</v>
      </c>
      <c r="B2015">
        <v>591</v>
      </c>
      <c r="C2015">
        <v>591</v>
      </c>
      <c r="D2015">
        <v>591</v>
      </c>
      <c r="E2015">
        <v>591</v>
      </c>
      <c r="G2015" s="54">
        <v>0</v>
      </c>
      <c r="H2015" s="55" t="str">
        <f t="shared" si="155"/>
        <v>26</v>
      </c>
      <c r="I2015" s="55" t="str">
        <f t="shared" si="156"/>
        <v>08</v>
      </c>
      <c r="J2015" s="55" t="str">
        <f t="shared" si="157"/>
        <v>2016</v>
      </c>
      <c r="K2015" s="53" t="str">
        <f t="shared" si="158"/>
        <v>26/08/2016</v>
      </c>
      <c r="L2015" s="53">
        <f t="shared" si="159"/>
        <v>42608</v>
      </c>
    </row>
    <row r="2016" spans="1:12" x14ac:dyDescent="0.3">
      <c r="A2016" t="s">
        <v>2652</v>
      </c>
      <c r="B2016">
        <v>591</v>
      </c>
      <c r="C2016">
        <v>591</v>
      </c>
      <c r="D2016">
        <v>591</v>
      </c>
      <c r="E2016">
        <v>591</v>
      </c>
      <c r="G2016" s="54">
        <v>0</v>
      </c>
      <c r="H2016" s="55" t="str">
        <f t="shared" si="155"/>
        <v>29</v>
      </c>
      <c r="I2016" s="55" t="str">
        <f t="shared" si="156"/>
        <v>08</v>
      </c>
      <c r="J2016" s="55" t="str">
        <f t="shared" si="157"/>
        <v>2016</v>
      </c>
      <c r="K2016" s="53" t="str">
        <f t="shared" si="158"/>
        <v>29/08/2016</v>
      </c>
      <c r="L2016" s="53">
        <f t="shared" si="159"/>
        <v>42611</v>
      </c>
    </row>
    <row r="2017" spans="1:12" x14ac:dyDescent="0.3">
      <c r="A2017" t="s">
        <v>2653</v>
      </c>
      <c r="B2017">
        <v>591</v>
      </c>
      <c r="C2017">
        <v>591</v>
      </c>
      <c r="D2017">
        <v>591</v>
      </c>
      <c r="E2017">
        <v>591</v>
      </c>
      <c r="G2017" s="54">
        <v>0</v>
      </c>
      <c r="H2017" s="55" t="str">
        <f t="shared" si="155"/>
        <v>30</v>
      </c>
      <c r="I2017" s="55" t="str">
        <f t="shared" si="156"/>
        <v>08</v>
      </c>
      <c r="J2017" s="55" t="str">
        <f t="shared" si="157"/>
        <v>2016</v>
      </c>
      <c r="K2017" s="53" t="str">
        <f t="shared" si="158"/>
        <v>30/08/2016</v>
      </c>
      <c r="L2017" s="53">
        <f t="shared" si="159"/>
        <v>42612</v>
      </c>
    </row>
    <row r="2018" spans="1:12" x14ac:dyDescent="0.3">
      <c r="A2018" t="s">
        <v>2654</v>
      </c>
      <c r="B2018">
        <v>555</v>
      </c>
      <c r="C2018">
        <v>555</v>
      </c>
      <c r="D2018">
        <v>555</v>
      </c>
      <c r="E2018">
        <v>555</v>
      </c>
      <c r="G2018" s="54">
        <v>-6.0900000000000003E-2</v>
      </c>
      <c r="H2018" s="55" t="str">
        <f t="shared" si="155"/>
        <v>31</v>
      </c>
      <c r="I2018" s="55" t="str">
        <f t="shared" si="156"/>
        <v>08</v>
      </c>
      <c r="J2018" s="55" t="str">
        <f t="shared" si="157"/>
        <v>2016</v>
      </c>
      <c r="K2018" s="53" t="str">
        <f t="shared" si="158"/>
        <v>31/08/2016</v>
      </c>
      <c r="L2018" s="53">
        <f t="shared" si="159"/>
        <v>42613</v>
      </c>
    </row>
    <row r="2019" spans="1:12" x14ac:dyDescent="0.3">
      <c r="A2019" s="53" t="s">
        <v>2655</v>
      </c>
      <c r="B2019">
        <v>555</v>
      </c>
      <c r="C2019">
        <v>555</v>
      </c>
      <c r="D2019">
        <v>555</v>
      </c>
      <c r="E2019">
        <v>555</v>
      </c>
      <c r="G2019" s="54">
        <v>0</v>
      </c>
      <c r="H2019" s="55" t="str">
        <f t="shared" si="155"/>
        <v>01</v>
      </c>
      <c r="I2019" s="55" t="str">
        <f t="shared" si="156"/>
        <v>09</v>
      </c>
      <c r="J2019" s="55" t="str">
        <f t="shared" si="157"/>
        <v>2016</v>
      </c>
      <c r="K2019" s="53" t="str">
        <f t="shared" si="158"/>
        <v>01/09/2016</v>
      </c>
      <c r="L2019" s="53">
        <f t="shared" si="159"/>
        <v>42614</v>
      </c>
    </row>
    <row r="2020" spans="1:12" x14ac:dyDescent="0.3">
      <c r="A2020" s="53" t="s">
        <v>2656</v>
      </c>
      <c r="B2020">
        <v>555</v>
      </c>
      <c r="C2020">
        <v>555</v>
      </c>
      <c r="D2020">
        <v>555</v>
      </c>
      <c r="E2020">
        <v>555</v>
      </c>
      <c r="G2020" s="54">
        <v>0</v>
      </c>
      <c r="H2020" s="55" t="str">
        <f t="shared" si="155"/>
        <v>02</v>
      </c>
      <c r="I2020" s="55" t="str">
        <f t="shared" si="156"/>
        <v>09</v>
      </c>
      <c r="J2020" s="55" t="str">
        <f t="shared" si="157"/>
        <v>2016</v>
      </c>
      <c r="K2020" s="53" t="str">
        <f t="shared" si="158"/>
        <v>02/09/2016</v>
      </c>
      <c r="L2020" s="53">
        <f t="shared" si="159"/>
        <v>42615</v>
      </c>
    </row>
    <row r="2021" spans="1:12" x14ac:dyDescent="0.3">
      <c r="A2021" s="53" t="s">
        <v>2657</v>
      </c>
      <c r="B2021">
        <v>555</v>
      </c>
      <c r="C2021">
        <v>555</v>
      </c>
      <c r="D2021">
        <v>555</v>
      </c>
      <c r="E2021">
        <v>555</v>
      </c>
      <c r="G2021" s="54">
        <v>0</v>
      </c>
      <c r="H2021" s="55" t="str">
        <f t="shared" si="155"/>
        <v>06</v>
      </c>
      <c r="I2021" s="55" t="str">
        <f t="shared" si="156"/>
        <v>09</v>
      </c>
      <c r="J2021" s="55" t="str">
        <f t="shared" si="157"/>
        <v>2016</v>
      </c>
      <c r="K2021" s="53" t="str">
        <f t="shared" si="158"/>
        <v>06/09/2016</v>
      </c>
      <c r="L2021" s="53">
        <f t="shared" si="159"/>
        <v>42619</v>
      </c>
    </row>
    <row r="2022" spans="1:12" x14ac:dyDescent="0.3">
      <c r="A2022" s="53" t="s">
        <v>2658</v>
      </c>
      <c r="B2022">
        <v>555</v>
      </c>
      <c r="C2022">
        <v>555</v>
      </c>
      <c r="D2022">
        <v>555</v>
      </c>
      <c r="E2022">
        <v>555</v>
      </c>
      <c r="G2022" s="54">
        <v>0</v>
      </c>
      <c r="H2022" s="55" t="str">
        <f t="shared" si="155"/>
        <v>07</v>
      </c>
      <c r="I2022" s="55" t="str">
        <f t="shared" si="156"/>
        <v>09</v>
      </c>
      <c r="J2022" s="55" t="str">
        <f t="shared" si="157"/>
        <v>2016</v>
      </c>
      <c r="K2022" s="53" t="str">
        <f t="shared" si="158"/>
        <v>07/09/2016</v>
      </c>
      <c r="L2022" s="53">
        <f t="shared" si="159"/>
        <v>42620</v>
      </c>
    </row>
    <row r="2023" spans="1:12" x14ac:dyDescent="0.3">
      <c r="A2023" s="53" t="s">
        <v>2659</v>
      </c>
      <c r="B2023">
        <v>550</v>
      </c>
      <c r="C2023">
        <v>550</v>
      </c>
      <c r="D2023">
        <v>550</v>
      </c>
      <c r="E2023">
        <v>550</v>
      </c>
      <c r="F2023" t="s">
        <v>919</v>
      </c>
      <c r="G2023" s="54">
        <v>-8.9999999999999993E-3</v>
      </c>
      <c r="H2023" s="55" t="str">
        <f t="shared" si="155"/>
        <v>08</v>
      </c>
      <c r="I2023" s="55" t="str">
        <f t="shared" si="156"/>
        <v>09</v>
      </c>
      <c r="J2023" s="55" t="str">
        <f t="shared" si="157"/>
        <v>2016</v>
      </c>
      <c r="K2023" s="53" t="str">
        <f t="shared" si="158"/>
        <v>08/09/2016</v>
      </c>
      <c r="L2023" s="53">
        <f t="shared" si="159"/>
        <v>42621</v>
      </c>
    </row>
    <row r="2024" spans="1:12" x14ac:dyDescent="0.3">
      <c r="A2024" s="53" t="s">
        <v>2660</v>
      </c>
      <c r="B2024">
        <v>550</v>
      </c>
      <c r="C2024">
        <v>550</v>
      </c>
      <c r="D2024">
        <v>550</v>
      </c>
      <c r="E2024">
        <v>550</v>
      </c>
      <c r="G2024" s="54">
        <v>0</v>
      </c>
      <c r="H2024" s="55" t="str">
        <f t="shared" si="155"/>
        <v>09</v>
      </c>
      <c r="I2024" s="55" t="str">
        <f t="shared" si="156"/>
        <v>09</v>
      </c>
      <c r="J2024" s="55" t="str">
        <f t="shared" si="157"/>
        <v>2016</v>
      </c>
      <c r="K2024" s="53" t="str">
        <f t="shared" si="158"/>
        <v>09/09/2016</v>
      </c>
      <c r="L2024" s="53">
        <f t="shared" si="159"/>
        <v>42622</v>
      </c>
    </row>
    <row r="2025" spans="1:12" x14ac:dyDescent="0.3">
      <c r="A2025" s="53" t="s">
        <v>2661</v>
      </c>
      <c r="B2025">
        <v>550</v>
      </c>
      <c r="C2025">
        <v>550</v>
      </c>
      <c r="D2025">
        <v>550</v>
      </c>
      <c r="E2025">
        <v>550</v>
      </c>
      <c r="G2025" s="54">
        <v>0</v>
      </c>
      <c r="H2025" s="55" t="str">
        <f t="shared" si="155"/>
        <v>12</v>
      </c>
      <c r="I2025" s="55" t="str">
        <f t="shared" si="156"/>
        <v>09</v>
      </c>
      <c r="J2025" s="55" t="str">
        <f t="shared" si="157"/>
        <v>2016</v>
      </c>
      <c r="K2025" s="53" t="str">
        <f t="shared" si="158"/>
        <v>12/09/2016</v>
      </c>
      <c r="L2025" s="53">
        <f t="shared" si="159"/>
        <v>42625</v>
      </c>
    </row>
    <row r="2026" spans="1:12" x14ac:dyDescent="0.3">
      <c r="A2026" t="s">
        <v>2662</v>
      </c>
      <c r="B2026">
        <v>550</v>
      </c>
      <c r="C2026">
        <v>550</v>
      </c>
      <c r="D2026">
        <v>550</v>
      </c>
      <c r="E2026">
        <v>550</v>
      </c>
      <c r="G2026" s="54">
        <v>0</v>
      </c>
      <c r="H2026" s="55" t="str">
        <f t="shared" si="155"/>
        <v>13</v>
      </c>
      <c r="I2026" s="55" t="str">
        <f t="shared" si="156"/>
        <v>09</v>
      </c>
      <c r="J2026" s="55" t="str">
        <f t="shared" si="157"/>
        <v>2016</v>
      </c>
      <c r="K2026" s="53" t="str">
        <f t="shared" si="158"/>
        <v>13/09/2016</v>
      </c>
      <c r="L2026" s="53">
        <f t="shared" si="159"/>
        <v>42626</v>
      </c>
    </row>
    <row r="2027" spans="1:12" x14ac:dyDescent="0.3">
      <c r="A2027" t="s">
        <v>2663</v>
      </c>
      <c r="B2027">
        <v>550</v>
      </c>
      <c r="C2027">
        <v>550</v>
      </c>
      <c r="D2027">
        <v>550</v>
      </c>
      <c r="E2027">
        <v>550</v>
      </c>
      <c r="G2027" s="54">
        <v>0</v>
      </c>
      <c r="H2027" s="55" t="str">
        <f t="shared" si="155"/>
        <v>14</v>
      </c>
      <c r="I2027" s="55" t="str">
        <f t="shared" si="156"/>
        <v>09</v>
      </c>
      <c r="J2027" s="55" t="str">
        <f t="shared" si="157"/>
        <v>2016</v>
      </c>
      <c r="K2027" s="53" t="str">
        <f t="shared" si="158"/>
        <v>14/09/2016</v>
      </c>
      <c r="L2027" s="53">
        <f t="shared" si="159"/>
        <v>42627</v>
      </c>
    </row>
    <row r="2028" spans="1:12" x14ac:dyDescent="0.3">
      <c r="A2028" t="s">
        <v>2664</v>
      </c>
      <c r="B2028">
        <v>545</v>
      </c>
      <c r="C2028">
        <v>545</v>
      </c>
      <c r="D2028">
        <v>545</v>
      </c>
      <c r="E2028">
        <v>545</v>
      </c>
      <c r="G2028" s="54">
        <v>-9.1000000000000004E-3</v>
      </c>
      <c r="H2028" s="55" t="str">
        <f t="shared" si="155"/>
        <v>15</v>
      </c>
      <c r="I2028" s="55" t="str">
        <f t="shared" si="156"/>
        <v>09</v>
      </c>
      <c r="J2028" s="55" t="str">
        <f t="shared" si="157"/>
        <v>2016</v>
      </c>
      <c r="K2028" s="53" t="str">
        <f t="shared" si="158"/>
        <v>15/09/2016</v>
      </c>
      <c r="L2028" s="53">
        <f t="shared" si="159"/>
        <v>42628</v>
      </c>
    </row>
    <row r="2029" spans="1:12" x14ac:dyDescent="0.3">
      <c r="A2029" t="s">
        <v>2665</v>
      </c>
      <c r="B2029">
        <v>545</v>
      </c>
      <c r="C2029">
        <v>545</v>
      </c>
      <c r="D2029">
        <v>545</v>
      </c>
      <c r="E2029">
        <v>545</v>
      </c>
      <c r="G2029" s="54">
        <v>0</v>
      </c>
      <c r="H2029" s="55" t="str">
        <f t="shared" si="155"/>
        <v>16</v>
      </c>
      <c r="I2029" s="55" t="str">
        <f t="shared" si="156"/>
        <v>09</v>
      </c>
      <c r="J2029" s="55" t="str">
        <f t="shared" si="157"/>
        <v>2016</v>
      </c>
      <c r="K2029" s="53" t="str">
        <f t="shared" si="158"/>
        <v>16/09/2016</v>
      </c>
      <c r="L2029" s="53">
        <f t="shared" si="159"/>
        <v>42629</v>
      </c>
    </row>
    <row r="2030" spans="1:12" x14ac:dyDescent="0.3">
      <c r="A2030" t="s">
        <v>2666</v>
      </c>
      <c r="B2030">
        <v>545</v>
      </c>
      <c r="C2030">
        <v>545</v>
      </c>
      <c r="D2030">
        <v>545</v>
      </c>
      <c r="E2030">
        <v>545</v>
      </c>
      <c r="G2030" s="54">
        <v>0</v>
      </c>
      <c r="H2030" s="55" t="str">
        <f t="shared" si="155"/>
        <v>19</v>
      </c>
      <c r="I2030" s="55" t="str">
        <f t="shared" si="156"/>
        <v>09</v>
      </c>
      <c r="J2030" s="55" t="str">
        <f t="shared" si="157"/>
        <v>2016</v>
      </c>
      <c r="K2030" s="53" t="str">
        <f t="shared" si="158"/>
        <v>19/09/2016</v>
      </c>
      <c r="L2030" s="53">
        <f t="shared" si="159"/>
        <v>42632</v>
      </c>
    </row>
    <row r="2031" spans="1:12" x14ac:dyDescent="0.3">
      <c r="A2031" t="s">
        <v>2667</v>
      </c>
      <c r="B2031">
        <v>545</v>
      </c>
      <c r="C2031">
        <v>545</v>
      </c>
      <c r="D2031">
        <v>545</v>
      </c>
      <c r="E2031">
        <v>545</v>
      </c>
      <c r="G2031" s="54">
        <v>0</v>
      </c>
      <c r="H2031" s="55" t="str">
        <f t="shared" si="155"/>
        <v>20</v>
      </c>
      <c r="I2031" s="55" t="str">
        <f t="shared" si="156"/>
        <v>09</v>
      </c>
      <c r="J2031" s="55" t="str">
        <f t="shared" si="157"/>
        <v>2016</v>
      </c>
      <c r="K2031" s="53" t="str">
        <f t="shared" si="158"/>
        <v>20/09/2016</v>
      </c>
      <c r="L2031" s="53">
        <f t="shared" si="159"/>
        <v>42633</v>
      </c>
    </row>
    <row r="2032" spans="1:12" x14ac:dyDescent="0.3">
      <c r="A2032" t="s">
        <v>2668</v>
      </c>
      <c r="B2032">
        <v>542</v>
      </c>
      <c r="C2032">
        <v>542</v>
      </c>
      <c r="D2032">
        <v>542</v>
      </c>
      <c r="E2032">
        <v>542</v>
      </c>
      <c r="G2032" s="54">
        <v>-5.4999999999999997E-3</v>
      </c>
      <c r="H2032" s="55" t="str">
        <f t="shared" si="155"/>
        <v>21</v>
      </c>
      <c r="I2032" s="55" t="str">
        <f t="shared" si="156"/>
        <v>09</v>
      </c>
      <c r="J2032" s="55" t="str">
        <f t="shared" si="157"/>
        <v>2016</v>
      </c>
      <c r="K2032" s="53" t="str">
        <f t="shared" si="158"/>
        <v>21/09/2016</v>
      </c>
      <c r="L2032" s="53">
        <f t="shared" si="159"/>
        <v>42634</v>
      </c>
    </row>
    <row r="2033" spans="1:12" x14ac:dyDescent="0.3">
      <c r="A2033" t="s">
        <v>2669</v>
      </c>
      <c r="B2033">
        <v>542</v>
      </c>
      <c r="C2033">
        <v>542</v>
      </c>
      <c r="D2033">
        <v>542</v>
      </c>
      <c r="E2033">
        <v>542</v>
      </c>
      <c r="G2033" s="54">
        <v>0</v>
      </c>
      <c r="H2033" s="55" t="str">
        <f t="shared" si="155"/>
        <v>22</v>
      </c>
      <c r="I2033" s="55" t="str">
        <f t="shared" si="156"/>
        <v>09</v>
      </c>
      <c r="J2033" s="55" t="str">
        <f t="shared" si="157"/>
        <v>2016</v>
      </c>
      <c r="K2033" s="53" t="str">
        <f t="shared" si="158"/>
        <v>22/09/2016</v>
      </c>
      <c r="L2033" s="53">
        <f t="shared" si="159"/>
        <v>42635</v>
      </c>
    </row>
    <row r="2034" spans="1:12" x14ac:dyDescent="0.3">
      <c r="A2034" t="s">
        <v>2670</v>
      </c>
      <c r="B2034">
        <v>542</v>
      </c>
      <c r="C2034">
        <v>542</v>
      </c>
      <c r="D2034">
        <v>542</v>
      </c>
      <c r="E2034">
        <v>542</v>
      </c>
      <c r="G2034" s="54">
        <v>0</v>
      </c>
      <c r="H2034" s="55" t="str">
        <f t="shared" si="155"/>
        <v>23</v>
      </c>
      <c r="I2034" s="55" t="str">
        <f t="shared" si="156"/>
        <v>09</v>
      </c>
      <c r="J2034" s="55" t="str">
        <f t="shared" si="157"/>
        <v>2016</v>
      </c>
      <c r="K2034" s="53" t="str">
        <f t="shared" si="158"/>
        <v>23/09/2016</v>
      </c>
      <c r="L2034" s="53">
        <f t="shared" si="159"/>
        <v>42636</v>
      </c>
    </row>
    <row r="2035" spans="1:12" x14ac:dyDescent="0.3">
      <c r="A2035" t="s">
        <v>2671</v>
      </c>
      <c r="B2035">
        <v>542</v>
      </c>
      <c r="C2035">
        <v>542</v>
      </c>
      <c r="D2035">
        <v>542</v>
      </c>
      <c r="E2035">
        <v>542</v>
      </c>
      <c r="G2035" s="54">
        <v>0</v>
      </c>
      <c r="H2035" s="55" t="str">
        <f t="shared" si="155"/>
        <v>26</v>
      </c>
      <c r="I2035" s="55" t="str">
        <f t="shared" si="156"/>
        <v>09</v>
      </c>
      <c r="J2035" s="55" t="str">
        <f t="shared" si="157"/>
        <v>2016</v>
      </c>
      <c r="K2035" s="53" t="str">
        <f t="shared" si="158"/>
        <v>26/09/2016</v>
      </c>
      <c r="L2035" s="53">
        <f t="shared" si="159"/>
        <v>42639</v>
      </c>
    </row>
    <row r="2036" spans="1:12" x14ac:dyDescent="0.3">
      <c r="A2036" t="s">
        <v>2672</v>
      </c>
      <c r="B2036">
        <v>542</v>
      </c>
      <c r="C2036">
        <v>542</v>
      </c>
      <c r="D2036">
        <v>542</v>
      </c>
      <c r="E2036">
        <v>542</v>
      </c>
      <c r="G2036" s="54">
        <v>0</v>
      </c>
      <c r="H2036" s="55" t="str">
        <f t="shared" si="155"/>
        <v>27</v>
      </c>
      <c r="I2036" s="55" t="str">
        <f t="shared" si="156"/>
        <v>09</v>
      </c>
      <c r="J2036" s="55" t="str">
        <f t="shared" si="157"/>
        <v>2016</v>
      </c>
      <c r="K2036" s="53" t="str">
        <f t="shared" si="158"/>
        <v>27/09/2016</v>
      </c>
      <c r="L2036" s="53">
        <f t="shared" si="159"/>
        <v>42640</v>
      </c>
    </row>
    <row r="2037" spans="1:12" x14ac:dyDescent="0.3">
      <c r="A2037" t="s">
        <v>2673</v>
      </c>
      <c r="B2037">
        <v>495</v>
      </c>
      <c r="C2037">
        <v>495</v>
      </c>
      <c r="D2037">
        <v>495</v>
      </c>
      <c r="E2037">
        <v>495</v>
      </c>
      <c r="F2037" t="s">
        <v>919</v>
      </c>
      <c r="G2037" s="54">
        <v>-8.6699999999999999E-2</v>
      </c>
      <c r="H2037" s="55" t="str">
        <f t="shared" si="155"/>
        <v>28</v>
      </c>
      <c r="I2037" s="55" t="str">
        <f t="shared" si="156"/>
        <v>09</v>
      </c>
      <c r="J2037" s="55" t="str">
        <f t="shared" si="157"/>
        <v>2016</v>
      </c>
      <c r="K2037" s="53" t="str">
        <f t="shared" si="158"/>
        <v>28/09/2016</v>
      </c>
      <c r="L2037" s="53">
        <f t="shared" si="159"/>
        <v>42641</v>
      </c>
    </row>
    <row r="2038" spans="1:12" x14ac:dyDescent="0.3">
      <c r="A2038" t="s">
        <v>2674</v>
      </c>
      <c r="B2038">
        <v>495</v>
      </c>
      <c r="C2038">
        <v>495</v>
      </c>
      <c r="D2038">
        <v>495</v>
      </c>
      <c r="E2038">
        <v>495</v>
      </c>
      <c r="G2038" s="54">
        <v>0</v>
      </c>
      <c r="H2038" s="55" t="str">
        <f t="shared" si="155"/>
        <v>29</v>
      </c>
      <c r="I2038" s="55" t="str">
        <f t="shared" si="156"/>
        <v>09</v>
      </c>
      <c r="J2038" s="55" t="str">
        <f t="shared" si="157"/>
        <v>2016</v>
      </c>
      <c r="K2038" s="53" t="str">
        <f t="shared" si="158"/>
        <v>29/09/2016</v>
      </c>
      <c r="L2038" s="53">
        <f t="shared" si="159"/>
        <v>42642</v>
      </c>
    </row>
    <row r="2039" spans="1:12" x14ac:dyDescent="0.3">
      <c r="A2039" t="s">
        <v>2675</v>
      </c>
      <c r="B2039">
        <v>496</v>
      </c>
      <c r="C2039">
        <v>496</v>
      </c>
      <c r="D2039">
        <v>496</v>
      </c>
      <c r="E2039">
        <v>496</v>
      </c>
      <c r="G2039" s="54">
        <v>2E-3</v>
      </c>
      <c r="H2039" s="55" t="str">
        <f t="shared" si="155"/>
        <v>30</v>
      </c>
      <c r="I2039" s="55" t="str">
        <f t="shared" si="156"/>
        <v>09</v>
      </c>
      <c r="J2039" s="55" t="str">
        <f t="shared" si="157"/>
        <v>2016</v>
      </c>
      <c r="K2039" s="53" t="str">
        <f t="shared" si="158"/>
        <v>30/09/2016</v>
      </c>
      <c r="L2039" s="53">
        <f t="shared" si="159"/>
        <v>42643</v>
      </c>
    </row>
    <row r="2040" spans="1:12" x14ac:dyDescent="0.3">
      <c r="A2040" s="53" t="s">
        <v>2676</v>
      </c>
      <c r="B2040">
        <v>496</v>
      </c>
      <c r="C2040">
        <v>496</v>
      </c>
      <c r="D2040">
        <v>496</v>
      </c>
      <c r="E2040">
        <v>496</v>
      </c>
      <c r="F2040" t="s">
        <v>1079</v>
      </c>
      <c r="G2040" s="54">
        <v>0</v>
      </c>
      <c r="H2040" s="55" t="str">
        <f t="shared" si="155"/>
        <v>03</v>
      </c>
      <c r="I2040" s="55" t="str">
        <f t="shared" si="156"/>
        <v>10</v>
      </c>
      <c r="J2040" s="55" t="str">
        <f t="shared" si="157"/>
        <v>2016</v>
      </c>
      <c r="K2040" s="53" t="str">
        <f t="shared" si="158"/>
        <v>03/10/2016</v>
      </c>
      <c r="L2040" s="53">
        <f t="shared" si="159"/>
        <v>42646</v>
      </c>
    </row>
    <row r="2041" spans="1:12" x14ac:dyDescent="0.3">
      <c r="A2041" s="53" t="s">
        <v>2677</v>
      </c>
      <c r="B2041">
        <v>495</v>
      </c>
      <c r="C2041">
        <v>496</v>
      </c>
      <c r="D2041">
        <v>496</v>
      </c>
      <c r="E2041">
        <v>495</v>
      </c>
      <c r="F2041" t="s">
        <v>919</v>
      </c>
      <c r="G2041" s="54">
        <v>-2E-3</v>
      </c>
      <c r="H2041" s="55" t="str">
        <f t="shared" si="155"/>
        <v>04</v>
      </c>
      <c r="I2041" s="55" t="str">
        <f t="shared" si="156"/>
        <v>10</v>
      </c>
      <c r="J2041" s="55" t="str">
        <f t="shared" si="157"/>
        <v>2016</v>
      </c>
      <c r="K2041" s="53" t="str">
        <f t="shared" si="158"/>
        <v>04/10/2016</v>
      </c>
      <c r="L2041" s="53">
        <f t="shared" si="159"/>
        <v>42647</v>
      </c>
    </row>
    <row r="2042" spans="1:12" x14ac:dyDescent="0.3">
      <c r="A2042" s="53" t="s">
        <v>2678</v>
      </c>
      <c r="B2042">
        <v>491</v>
      </c>
      <c r="C2042">
        <v>491</v>
      </c>
      <c r="D2042">
        <v>491</v>
      </c>
      <c r="E2042">
        <v>491</v>
      </c>
      <c r="F2042" t="s">
        <v>868</v>
      </c>
      <c r="G2042" s="54">
        <v>-8.0999999999999996E-3</v>
      </c>
      <c r="H2042" s="55" t="str">
        <f t="shared" si="155"/>
        <v>05</v>
      </c>
      <c r="I2042" s="55" t="str">
        <f t="shared" si="156"/>
        <v>10</v>
      </c>
      <c r="J2042" s="55" t="str">
        <f t="shared" si="157"/>
        <v>2016</v>
      </c>
      <c r="K2042" s="53" t="str">
        <f t="shared" si="158"/>
        <v>05/10/2016</v>
      </c>
      <c r="L2042" s="53">
        <f t="shared" si="159"/>
        <v>42648</v>
      </c>
    </row>
    <row r="2043" spans="1:12" x14ac:dyDescent="0.3">
      <c r="A2043" s="53" t="s">
        <v>2679</v>
      </c>
      <c r="B2043">
        <v>488</v>
      </c>
      <c r="C2043">
        <v>490</v>
      </c>
      <c r="D2043">
        <v>490</v>
      </c>
      <c r="E2043">
        <v>490</v>
      </c>
      <c r="F2043" t="s">
        <v>2251</v>
      </c>
      <c r="G2043" s="54">
        <v>-6.1000000000000004E-3</v>
      </c>
      <c r="H2043" s="55" t="str">
        <f t="shared" si="155"/>
        <v>06</v>
      </c>
      <c r="I2043" s="55" t="str">
        <f t="shared" si="156"/>
        <v>10</v>
      </c>
      <c r="J2043" s="55" t="str">
        <f t="shared" si="157"/>
        <v>2016</v>
      </c>
      <c r="K2043" s="53" t="str">
        <f t="shared" si="158"/>
        <v>06/10/2016</v>
      </c>
      <c r="L2043" s="53">
        <f t="shared" si="159"/>
        <v>42649</v>
      </c>
    </row>
    <row r="2044" spans="1:12" x14ac:dyDescent="0.3">
      <c r="A2044" s="53" t="s">
        <v>2680</v>
      </c>
      <c r="B2044">
        <v>488</v>
      </c>
      <c r="C2044">
        <v>488</v>
      </c>
      <c r="D2044">
        <v>488</v>
      </c>
      <c r="E2044">
        <v>488</v>
      </c>
      <c r="G2044" s="54">
        <v>0</v>
      </c>
      <c r="H2044" s="55" t="str">
        <f t="shared" si="155"/>
        <v>07</v>
      </c>
      <c r="I2044" s="55" t="str">
        <f t="shared" si="156"/>
        <v>10</v>
      </c>
      <c r="J2044" s="55" t="str">
        <f t="shared" si="157"/>
        <v>2016</v>
      </c>
      <c r="K2044" s="53" t="str">
        <f t="shared" si="158"/>
        <v>07/10/2016</v>
      </c>
      <c r="L2044" s="53">
        <f t="shared" si="159"/>
        <v>42650</v>
      </c>
    </row>
    <row r="2045" spans="1:12" x14ac:dyDescent="0.3">
      <c r="A2045" s="53" t="s">
        <v>2681</v>
      </c>
      <c r="B2045">
        <v>487</v>
      </c>
      <c r="C2045">
        <v>487</v>
      </c>
      <c r="D2045">
        <v>487</v>
      </c>
      <c r="E2045">
        <v>487</v>
      </c>
      <c r="F2045" t="s">
        <v>2682</v>
      </c>
      <c r="G2045" s="54">
        <v>-2E-3</v>
      </c>
      <c r="H2045" s="55" t="str">
        <f t="shared" si="155"/>
        <v>10</v>
      </c>
      <c r="I2045" s="55" t="str">
        <f t="shared" si="156"/>
        <v>10</v>
      </c>
      <c r="J2045" s="55" t="str">
        <f t="shared" si="157"/>
        <v>2016</v>
      </c>
      <c r="K2045" s="53" t="str">
        <f t="shared" si="158"/>
        <v>10/10/2016</v>
      </c>
      <c r="L2045" s="53">
        <f t="shared" si="159"/>
        <v>42653</v>
      </c>
    </row>
    <row r="2046" spans="1:12" x14ac:dyDescent="0.3">
      <c r="A2046" s="53" t="s">
        <v>2683</v>
      </c>
      <c r="B2046">
        <v>487</v>
      </c>
      <c r="C2046">
        <v>487</v>
      </c>
      <c r="D2046">
        <v>487</v>
      </c>
      <c r="E2046">
        <v>487</v>
      </c>
      <c r="G2046" s="54">
        <v>0</v>
      </c>
      <c r="H2046" s="55" t="str">
        <f t="shared" si="155"/>
        <v>11</v>
      </c>
      <c r="I2046" s="55" t="str">
        <f t="shared" si="156"/>
        <v>10</v>
      </c>
      <c r="J2046" s="55" t="str">
        <f t="shared" si="157"/>
        <v>2016</v>
      </c>
      <c r="K2046" s="53" t="str">
        <f t="shared" si="158"/>
        <v>11/10/2016</v>
      </c>
      <c r="L2046" s="53">
        <f t="shared" si="159"/>
        <v>42654</v>
      </c>
    </row>
    <row r="2047" spans="1:12" x14ac:dyDescent="0.3">
      <c r="A2047" s="53" t="s">
        <v>2684</v>
      </c>
      <c r="B2047">
        <v>491</v>
      </c>
      <c r="C2047">
        <v>491</v>
      </c>
      <c r="D2047">
        <v>491</v>
      </c>
      <c r="E2047">
        <v>491</v>
      </c>
      <c r="F2047" t="s">
        <v>1043</v>
      </c>
      <c r="G2047" s="54">
        <v>8.2000000000000007E-3</v>
      </c>
      <c r="H2047" s="55" t="str">
        <f t="shared" si="155"/>
        <v>12</v>
      </c>
      <c r="I2047" s="55" t="str">
        <f t="shared" si="156"/>
        <v>10</v>
      </c>
      <c r="J2047" s="55" t="str">
        <f t="shared" si="157"/>
        <v>2016</v>
      </c>
      <c r="K2047" s="53" t="str">
        <f t="shared" si="158"/>
        <v>12/10/2016</v>
      </c>
      <c r="L2047" s="53">
        <f t="shared" si="159"/>
        <v>42655</v>
      </c>
    </row>
    <row r="2048" spans="1:12" x14ac:dyDescent="0.3">
      <c r="A2048" t="s">
        <v>2685</v>
      </c>
      <c r="B2048">
        <v>491</v>
      </c>
      <c r="C2048">
        <v>491</v>
      </c>
      <c r="D2048">
        <v>491</v>
      </c>
      <c r="E2048">
        <v>491</v>
      </c>
      <c r="G2048" s="54">
        <v>0</v>
      </c>
      <c r="H2048" s="55" t="str">
        <f t="shared" si="155"/>
        <v>13</v>
      </c>
      <c r="I2048" s="55" t="str">
        <f t="shared" si="156"/>
        <v>10</v>
      </c>
      <c r="J2048" s="55" t="str">
        <f t="shared" si="157"/>
        <v>2016</v>
      </c>
      <c r="K2048" s="53" t="str">
        <f t="shared" si="158"/>
        <v>13/10/2016</v>
      </c>
      <c r="L2048" s="53">
        <f t="shared" si="159"/>
        <v>42656</v>
      </c>
    </row>
    <row r="2049" spans="1:12" x14ac:dyDescent="0.3">
      <c r="A2049" t="s">
        <v>2686</v>
      </c>
      <c r="B2049">
        <v>491</v>
      </c>
      <c r="C2049">
        <v>491</v>
      </c>
      <c r="D2049">
        <v>491</v>
      </c>
      <c r="E2049">
        <v>491</v>
      </c>
      <c r="G2049" s="54">
        <v>0</v>
      </c>
      <c r="H2049" s="55" t="str">
        <f t="shared" si="155"/>
        <v>14</v>
      </c>
      <c r="I2049" s="55" t="str">
        <f t="shared" si="156"/>
        <v>10</v>
      </c>
      <c r="J2049" s="55" t="str">
        <f t="shared" si="157"/>
        <v>2016</v>
      </c>
      <c r="K2049" s="53" t="str">
        <f t="shared" si="158"/>
        <v>14/10/2016</v>
      </c>
      <c r="L2049" s="53">
        <f t="shared" si="159"/>
        <v>42657</v>
      </c>
    </row>
    <row r="2050" spans="1:12" x14ac:dyDescent="0.3">
      <c r="A2050" t="s">
        <v>2687</v>
      </c>
      <c r="B2050">
        <v>491</v>
      </c>
      <c r="C2050">
        <v>491</v>
      </c>
      <c r="D2050">
        <v>491</v>
      </c>
      <c r="E2050">
        <v>491</v>
      </c>
      <c r="G2050" s="54">
        <v>0</v>
      </c>
      <c r="H2050" s="55" t="str">
        <f t="shared" ref="H2050:H2113" si="160">+MID(A2050,4,2)</f>
        <v>17</v>
      </c>
      <c r="I2050" s="55" t="str">
        <f t="shared" ref="I2050:I2113" si="161">+MID(A2050,1,2)</f>
        <v>10</v>
      </c>
      <c r="J2050" s="55" t="str">
        <f t="shared" ref="J2050:J2113" si="162">+MID(A2050,7,4)</f>
        <v>2016</v>
      </c>
      <c r="K2050" s="53" t="str">
        <f t="shared" ref="K2050:K2113" si="163">+H2050&amp;"/"&amp;I2050&amp;"/"&amp;J2050</f>
        <v>17/10/2016</v>
      </c>
      <c r="L2050" s="53">
        <f t="shared" ref="L2050:L2113" si="164">+K2050+0</f>
        <v>42660</v>
      </c>
    </row>
    <row r="2051" spans="1:12" x14ac:dyDescent="0.3">
      <c r="A2051" t="s">
        <v>2688</v>
      </c>
      <c r="B2051">
        <v>490</v>
      </c>
      <c r="C2051">
        <v>490</v>
      </c>
      <c r="D2051">
        <v>490</v>
      </c>
      <c r="E2051">
        <v>490</v>
      </c>
      <c r="G2051" s="54">
        <v>-2E-3</v>
      </c>
      <c r="H2051" s="55" t="str">
        <f t="shared" si="160"/>
        <v>18</v>
      </c>
      <c r="I2051" s="55" t="str">
        <f t="shared" si="161"/>
        <v>10</v>
      </c>
      <c r="J2051" s="55" t="str">
        <f t="shared" si="162"/>
        <v>2016</v>
      </c>
      <c r="K2051" s="53" t="str">
        <f t="shared" si="163"/>
        <v>18/10/2016</v>
      </c>
      <c r="L2051" s="53">
        <f t="shared" si="164"/>
        <v>42661</v>
      </c>
    </row>
    <row r="2052" spans="1:12" x14ac:dyDescent="0.3">
      <c r="A2052" t="s">
        <v>2689</v>
      </c>
      <c r="B2052">
        <v>490</v>
      </c>
      <c r="C2052">
        <v>490</v>
      </c>
      <c r="D2052">
        <v>490</v>
      </c>
      <c r="E2052">
        <v>490</v>
      </c>
      <c r="G2052" s="54">
        <v>0</v>
      </c>
      <c r="H2052" s="55" t="str">
        <f t="shared" si="160"/>
        <v>19</v>
      </c>
      <c r="I2052" s="55" t="str">
        <f t="shared" si="161"/>
        <v>10</v>
      </c>
      <c r="J2052" s="55" t="str">
        <f t="shared" si="162"/>
        <v>2016</v>
      </c>
      <c r="K2052" s="53" t="str">
        <f t="shared" si="163"/>
        <v>19/10/2016</v>
      </c>
      <c r="L2052" s="53">
        <f t="shared" si="164"/>
        <v>42662</v>
      </c>
    </row>
    <row r="2053" spans="1:12" x14ac:dyDescent="0.3">
      <c r="A2053" t="s">
        <v>2690</v>
      </c>
      <c r="B2053">
        <v>490</v>
      </c>
      <c r="C2053">
        <v>490</v>
      </c>
      <c r="D2053">
        <v>490</v>
      </c>
      <c r="E2053">
        <v>490</v>
      </c>
      <c r="G2053" s="54">
        <v>0</v>
      </c>
      <c r="H2053" s="55" t="str">
        <f t="shared" si="160"/>
        <v>20</v>
      </c>
      <c r="I2053" s="55" t="str">
        <f t="shared" si="161"/>
        <v>10</v>
      </c>
      <c r="J2053" s="55" t="str">
        <f t="shared" si="162"/>
        <v>2016</v>
      </c>
      <c r="K2053" s="53" t="str">
        <f t="shared" si="163"/>
        <v>20/10/2016</v>
      </c>
      <c r="L2053" s="53">
        <f t="shared" si="164"/>
        <v>42663</v>
      </c>
    </row>
    <row r="2054" spans="1:12" x14ac:dyDescent="0.3">
      <c r="A2054" t="s">
        <v>2691</v>
      </c>
      <c r="B2054">
        <v>490</v>
      </c>
      <c r="C2054">
        <v>490</v>
      </c>
      <c r="D2054">
        <v>490</v>
      </c>
      <c r="E2054">
        <v>490</v>
      </c>
      <c r="G2054" s="54">
        <v>0</v>
      </c>
      <c r="H2054" s="55" t="str">
        <f t="shared" si="160"/>
        <v>21</v>
      </c>
      <c r="I2054" s="55" t="str">
        <f t="shared" si="161"/>
        <v>10</v>
      </c>
      <c r="J2054" s="55" t="str">
        <f t="shared" si="162"/>
        <v>2016</v>
      </c>
      <c r="K2054" s="53" t="str">
        <f t="shared" si="163"/>
        <v>21/10/2016</v>
      </c>
      <c r="L2054" s="53">
        <f t="shared" si="164"/>
        <v>42664</v>
      </c>
    </row>
    <row r="2055" spans="1:12" x14ac:dyDescent="0.3">
      <c r="A2055" t="s">
        <v>2692</v>
      </c>
      <c r="B2055">
        <v>490</v>
      </c>
      <c r="C2055">
        <v>490</v>
      </c>
      <c r="D2055">
        <v>490</v>
      </c>
      <c r="E2055">
        <v>490</v>
      </c>
      <c r="G2055" s="54">
        <v>0</v>
      </c>
      <c r="H2055" s="55" t="str">
        <f t="shared" si="160"/>
        <v>24</v>
      </c>
      <c r="I2055" s="55" t="str">
        <f t="shared" si="161"/>
        <v>10</v>
      </c>
      <c r="J2055" s="55" t="str">
        <f t="shared" si="162"/>
        <v>2016</v>
      </c>
      <c r="K2055" s="53" t="str">
        <f t="shared" si="163"/>
        <v>24/10/2016</v>
      </c>
      <c r="L2055" s="53">
        <f t="shared" si="164"/>
        <v>42667</v>
      </c>
    </row>
    <row r="2056" spans="1:12" x14ac:dyDescent="0.3">
      <c r="A2056" t="s">
        <v>2693</v>
      </c>
      <c r="B2056">
        <v>490</v>
      </c>
      <c r="C2056">
        <v>490</v>
      </c>
      <c r="D2056">
        <v>490</v>
      </c>
      <c r="E2056">
        <v>490</v>
      </c>
      <c r="G2056" s="54">
        <v>0</v>
      </c>
      <c r="H2056" s="55" t="str">
        <f t="shared" si="160"/>
        <v>25</v>
      </c>
      <c r="I2056" s="55" t="str">
        <f t="shared" si="161"/>
        <v>10</v>
      </c>
      <c r="J2056" s="55" t="str">
        <f t="shared" si="162"/>
        <v>2016</v>
      </c>
      <c r="K2056" s="53" t="str">
        <f t="shared" si="163"/>
        <v>25/10/2016</v>
      </c>
      <c r="L2056" s="53">
        <f t="shared" si="164"/>
        <v>42668</v>
      </c>
    </row>
    <row r="2057" spans="1:12" x14ac:dyDescent="0.3">
      <c r="A2057" t="s">
        <v>2694</v>
      </c>
      <c r="B2057">
        <v>497</v>
      </c>
      <c r="C2057">
        <v>497</v>
      </c>
      <c r="D2057">
        <v>497</v>
      </c>
      <c r="E2057">
        <v>497</v>
      </c>
      <c r="G2057" s="54">
        <v>1.43E-2</v>
      </c>
      <c r="H2057" s="55" t="str">
        <f t="shared" si="160"/>
        <v>26</v>
      </c>
      <c r="I2057" s="55" t="str">
        <f t="shared" si="161"/>
        <v>10</v>
      </c>
      <c r="J2057" s="55" t="str">
        <f t="shared" si="162"/>
        <v>2016</v>
      </c>
      <c r="K2057" s="53" t="str">
        <f t="shared" si="163"/>
        <v>26/10/2016</v>
      </c>
      <c r="L2057" s="53">
        <f t="shared" si="164"/>
        <v>42669</v>
      </c>
    </row>
    <row r="2058" spans="1:12" x14ac:dyDescent="0.3">
      <c r="A2058" t="s">
        <v>2695</v>
      </c>
      <c r="B2058">
        <v>497</v>
      </c>
      <c r="C2058">
        <v>497</v>
      </c>
      <c r="D2058">
        <v>497</v>
      </c>
      <c r="E2058">
        <v>497</v>
      </c>
      <c r="G2058" s="54">
        <v>0</v>
      </c>
      <c r="H2058" s="55" t="str">
        <f t="shared" si="160"/>
        <v>27</v>
      </c>
      <c r="I2058" s="55" t="str">
        <f t="shared" si="161"/>
        <v>10</v>
      </c>
      <c r="J2058" s="55" t="str">
        <f t="shared" si="162"/>
        <v>2016</v>
      </c>
      <c r="K2058" s="53" t="str">
        <f t="shared" si="163"/>
        <v>27/10/2016</v>
      </c>
      <c r="L2058" s="53">
        <f t="shared" si="164"/>
        <v>42670</v>
      </c>
    </row>
    <row r="2059" spans="1:12" x14ac:dyDescent="0.3">
      <c r="A2059" t="s">
        <v>2696</v>
      </c>
      <c r="B2059">
        <v>492</v>
      </c>
      <c r="C2059">
        <v>492</v>
      </c>
      <c r="D2059">
        <v>492</v>
      </c>
      <c r="E2059">
        <v>492</v>
      </c>
      <c r="G2059" s="54">
        <v>-1.01E-2</v>
      </c>
      <c r="H2059" s="55" t="str">
        <f t="shared" si="160"/>
        <v>28</v>
      </c>
      <c r="I2059" s="55" t="str">
        <f t="shared" si="161"/>
        <v>10</v>
      </c>
      <c r="J2059" s="55" t="str">
        <f t="shared" si="162"/>
        <v>2016</v>
      </c>
      <c r="K2059" s="53" t="str">
        <f t="shared" si="163"/>
        <v>28/10/2016</v>
      </c>
      <c r="L2059" s="53">
        <f t="shared" si="164"/>
        <v>42671</v>
      </c>
    </row>
    <row r="2060" spans="1:12" x14ac:dyDescent="0.3">
      <c r="A2060" t="s">
        <v>2697</v>
      </c>
      <c r="B2060">
        <v>492</v>
      </c>
      <c r="C2060">
        <v>492</v>
      </c>
      <c r="D2060">
        <v>492</v>
      </c>
      <c r="E2060">
        <v>492</v>
      </c>
      <c r="G2060" s="54">
        <v>0</v>
      </c>
      <c r="H2060" s="55" t="str">
        <f t="shared" si="160"/>
        <v>31</v>
      </c>
      <c r="I2060" s="55" t="str">
        <f t="shared" si="161"/>
        <v>10</v>
      </c>
      <c r="J2060" s="55" t="str">
        <f t="shared" si="162"/>
        <v>2016</v>
      </c>
      <c r="K2060" s="53" t="str">
        <f t="shared" si="163"/>
        <v>31/10/2016</v>
      </c>
      <c r="L2060" s="53">
        <f t="shared" si="164"/>
        <v>42674</v>
      </c>
    </row>
    <row r="2061" spans="1:12" x14ac:dyDescent="0.3">
      <c r="A2061" s="53" t="s">
        <v>2698</v>
      </c>
      <c r="B2061">
        <v>492</v>
      </c>
      <c r="C2061">
        <v>492</v>
      </c>
      <c r="D2061">
        <v>492</v>
      </c>
      <c r="E2061">
        <v>492</v>
      </c>
      <c r="G2061" s="54">
        <v>0</v>
      </c>
      <c r="H2061" s="55" t="str">
        <f t="shared" si="160"/>
        <v>01</v>
      </c>
      <c r="I2061" s="55" t="str">
        <f t="shared" si="161"/>
        <v>11</v>
      </c>
      <c r="J2061" s="55" t="str">
        <f t="shared" si="162"/>
        <v>2016</v>
      </c>
      <c r="K2061" s="53" t="str">
        <f t="shared" si="163"/>
        <v>01/11/2016</v>
      </c>
      <c r="L2061" s="53">
        <f t="shared" si="164"/>
        <v>42675</v>
      </c>
    </row>
    <row r="2062" spans="1:12" x14ac:dyDescent="0.3">
      <c r="A2062" s="53" t="s">
        <v>2699</v>
      </c>
      <c r="B2062">
        <v>492</v>
      </c>
      <c r="C2062">
        <v>492</v>
      </c>
      <c r="D2062">
        <v>492</v>
      </c>
      <c r="E2062">
        <v>492</v>
      </c>
      <c r="G2062" s="54">
        <v>0</v>
      </c>
      <c r="H2062" s="55" t="str">
        <f t="shared" si="160"/>
        <v>02</v>
      </c>
      <c r="I2062" s="55" t="str">
        <f t="shared" si="161"/>
        <v>11</v>
      </c>
      <c r="J2062" s="55" t="str">
        <f t="shared" si="162"/>
        <v>2016</v>
      </c>
      <c r="K2062" s="53" t="str">
        <f t="shared" si="163"/>
        <v>02/11/2016</v>
      </c>
      <c r="L2062" s="53">
        <f t="shared" si="164"/>
        <v>42676</v>
      </c>
    </row>
    <row r="2063" spans="1:12" x14ac:dyDescent="0.3">
      <c r="A2063" s="53" t="s">
        <v>2700</v>
      </c>
      <c r="B2063">
        <v>492</v>
      </c>
      <c r="C2063">
        <v>492</v>
      </c>
      <c r="D2063">
        <v>492</v>
      </c>
      <c r="E2063">
        <v>492</v>
      </c>
      <c r="G2063" s="54">
        <v>0</v>
      </c>
      <c r="H2063" s="55" t="str">
        <f t="shared" si="160"/>
        <v>03</v>
      </c>
      <c r="I2063" s="55" t="str">
        <f t="shared" si="161"/>
        <v>11</v>
      </c>
      <c r="J2063" s="55" t="str">
        <f t="shared" si="162"/>
        <v>2016</v>
      </c>
      <c r="K2063" s="53" t="str">
        <f t="shared" si="163"/>
        <v>03/11/2016</v>
      </c>
      <c r="L2063" s="53">
        <f t="shared" si="164"/>
        <v>42677</v>
      </c>
    </row>
    <row r="2064" spans="1:12" x14ac:dyDescent="0.3">
      <c r="A2064" s="53" t="s">
        <v>2701</v>
      </c>
      <c r="B2064">
        <v>492</v>
      </c>
      <c r="C2064">
        <v>492</v>
      </c>
      <c r="D2064">
        <v>492</v>
      </c>
      <c r="E2064">
        <v>492</v>
      </c>
      <c r="G2064" s="54">
        <v>0</v>
      </c>
      <c r="H2064" s="55" t="str">
        <f t="shared" si="160"/>
        <v>04</v>
      </c>
      <c r="I2064" s="55" t="str">
        <f t="shared" si="161"/>
        <v>11</v>
      </c>
      <c r="J2064" s="55" t="str">
        <f t="shared" si="162"/>
        <v>2016</v>
      </c>
      <c r="K2064" s="53" t="str">
        <f t="shared" si="163"/>
        <v>04/11/2016</v>
      </c>
      <c r="L2064" s="53">
        <f t="shared" si="164"/>
        <v>42678</v>
      </c>
    </row>
    <row r="2065" spans="1:12" x14ac:dyDescent="0.3">
      <c r="A2065" s="53" t="s">
        <v>2702</v>
      </c>
      <c r="B2065">
        <v>492</v>
      </c>
      <c r="C2065">
        <v>492</v>
      </c>
      <c r="D2065">
        <v>492</v>
      </c>
      <c r="E2065">
        <v>492</v>
      </c>
      <c r="G2065" s="54">
        <v>0</v>
      </c>
      <c r="H2065" s="55" t="str">
        <f t="shared" si="160"/>
        <v>07</v>
      </c>
      <c r="I2065" s="55" t="str">
        <f t="shared" si="161"/>
        <v>11</v>
      </c>
      <c r="J2065" s="55" t="str">
        <f t="shared" si="162"/>
        <v>2016</v>
      </c>
      <c r="K2065" s="53" t="str">
        <f t="shared" si="163"/>
        <v>07/11/2016</v>
      </c>
      <c r="L2065" s="53">
        <f t="shared" si="164"/>
        <v>42681</v>
      </c>
    </row>
    <row r="2066" spans="1:12" x14ac:dyDescent="0.3">
      <c r="A2066" s="53" t="s">
        <v>2703</v>
      </c>
      <c r="B2066">
        <v>492</v>
      </c>
      <c r="C2066">
        <v>492</v>
      </c>
      <c r="D2066">
        <v>492</v>
      </c>
      <c r="E2066">
        <v>492</v>
      </c>
      <c r="G2066" s="54">
        <v>0</v>
      </c>
      <c r="H2066" s="55" t="str">
        <f t="shared" si="160"/>
        <v>08</v>
      </c>
      <c r="I2066" s="55" t="str">
        <f t="shared" si="161"/>
        <v>11</v>
      </c>
      <c r="J2066" s="55" t="str">
        <f t="shared" si="162"/>
        <v>2016</v>
      </c>
      <c r="K2066" s="53" t="str">
        <f t="shared" si="163"/>
        <v>08/11/2016</v>
      </c>
      <c r="L2066" s="53">
        <f t="shared" si="164"/>
        <v>42682</v>
      </c>
    </row>
    <row r="2067" spans="1:12" x14ac:dyDescent="0.3">
      <c r="A2067" s="53" t="s">
        <v>2704</v>
      </c>
      <c r="B2067">
        <v>492</v>
      </c>
      <c r="C2067">
        <v>492</v>
      </c>
      <c r="D2067">
        <v>492</v>
      </c>
      <c r="E2067">
        <v>492</v>
      </c>
      <c r="G2067" s="54">
        <v>0</v>
      </c>
      <c r="H2067" s="55" t="str">
        <f t="shared" si="160"/>
        <v>09</v>
      </c>
      <c r="I2067" s="55" t="str">
        <f t="shared" si="161"/>
        <v>11</v>
      </c>
      <c r="J2067" s="55" t="str">
        <f t="shared" si="162"/>
        <v>2016</v>
      </c>
      <c r="K2067" s="53" t="str">
        <f t="shared" si="163"/>
        <v>09/11/2016</v>
      </c>
      <c r="L2067" s="53">
        <f t="shared" si="164"/>
        <v>42683</v>
      </c>
    </row>
    <row r="2068" spans="1:12" x14ac:dyDescent="0.3">
      <c r="A2068" s="53" t="s">
        <v>2705</v>
      </c>
      <c r="B2068">
        <v>492</v>
      </c>
      <c r="C2068">
        <v>492</v>
      </c>
      <c r="D2068">
        <v>492</v>
      </c>
      <c r="E2068">
        <v>492</v>
      </c>
      <c r="G2068" s="54">
        <v>0</v>
      </c>
      <c r="H2068" s="55" t="str">
        <f t="shared" si="160"/>
        <v>10</v>
      </c>
      <c r="I2068" s="55" t="str">
        <f t="shared" si="161"/>
        <v>11</v>
      </c>
      <c r="J2068" s="55" t="str">
        <f t="shared" si="162"/>
        <v>2016</v>
      </c>
      <c r="K2068" s="53" t="str">
        <f t="shared" si="163"/>
        <v>10/11/2016</v>
      </c>
      <c r="L2068" s="53">
        <f t="shared" si="164"/>
        <v>42684</v>
      </c>
    </row>
    <row r="2069" spans="1:12" x14ac:dyDescent="0.3">
      <c r="A2069" s="53" t="s">
        <v>2706</v>
      </c>
      <c r="B2069">
        <v>492</v>
      </c>
      <c r="C2069">
        <v>492</v>
      </c>
      <c r="D2069">
        <v>492</v>
      </c>
      <c r="E2069">
        <v>492</v>
      </c>
      <c r="G2069" s="54">
        <v>0</v>
      </c>
      <c r="H2069" s="55" t="str">
        <f t="shared" si="160"/>
        <v>11</v>
      </c>
      <c r="I2069" s="55" t="str">
        <f t="shared" si="161"/>
        <v>11</v>
      </c>
      <c r="J2069" s="55" t="str">
        <f t="shared" si="162"/>
        <v>2016</v>
      </c>
      <c r="K2069" s="53" t="str">
        <f t="shared" si="163"/>
        <v>11/11/2016</v>
      </c>
      <c r="L2069" s="53">
        <f t="shared" si="164"/>
        <v>42685</v>
      </c>
    </row>
    <row r="2070" spans="1:12" x14ac:dyDescent="0.3">
      <c r="A2070" t="s">
        <v>2707</v>
      </c>
      <c r="B2070">
        <v>492</v>
      </c>
      <c r="C2070">
        <v>492</v>
      </c>
      <c r="D2070">
        <v>492</v>
      </c>
      <c r="E2070">
        <v>492</v>
      </c>
      <c r="G2070" s="54">
        <v>0</v>
      </c>
      <c r="H2070" s="55" t="str">
        <f t="shared" si="160"/>
        <v>14</v>
      </c>
      <c r="I2070" s="55" t="str">
        <f t="shared" si="161"/>
        <v>11</v>
      </c>
      <c r="J2070" s="55" t="str">
        <f t="shared" si="162"/>
        <v>2016</v>
      </c>
      <c r="K2070" s="53" t="str">
        <f t="shared" si="163"/>
        <v>14/11/2016</v>
      </c>
      <c r="L2070" s="53">
        <f t="shared" si="164"/>
        <v>42688</v>
      </c>
    </row>
    <row r="2071" spans="1:12" x14ac:dyDescent="0.3">
      <c r="A2071" t="s">
        <v>2708</v>
      </c>
      <c r="B2071">
        <v>492</v>
      </c>
      <c r="C2071">
        <v>492</v>
      </c>
      <c r="D2071">
        <v>492</v>
      </c>
      <c r="E2071">
        <v>492</v>
      </c>
      <c r="G2071" s="54">
        <v>0</v>
      </c>
      <c r="H2071" s="55" t="str">
        <f t="shared" si="160"/>
        <v>15</v>
      </c>
      <c r="I2071" s="55" t="str">
        <f t="shared" si="161"/>
        <v>11</v>
      </c>
      <c r="J2071" s="55" t="str">
        <f t="shared" si="162"/>
        <v>2016</v>
      </c>
      <c r="K2071" s="53" t="str">
        <f t="shared" si="163"/>
        <v>15/11/2016</v>
      </c>
      <c r="L2071" s="53">
        <f t="shared" si="164"/>
        <v>42689</v>
      </c>
    </row>
    <row r="2072" spans="1:12" x14ac:dyDescent="0.3">
      <c r="A2072" t="s">
        <v>2709</v>
      </c>
      <c r="B2072">
        <v>494</v>
      </c>
      <c r="C2072">
        <v>494</v>
      </c>
      <c r="D2072">
        <v>494</v>
      </c>
      <c r="E2072">
        <v>494</v>
      </c>
      <c r="G2072" s="54">
        <v>4.1000000000000003E-3</v>
      </c>
      <c r="H2072" s="55" t="str">
        <f t="shared" si="160"/>
        <v>16</v>
      </c>
      <c r="I2072" s="55" t="str">
        <f t="shared" si="161"/>
        <v>11</v>
      </c>
      <c r="J2072" s="55" t="str">
        <f t="shared" si="162"/>
        <v>2016</v>
      </c>
      <c r="K2072" s="53" t="str">
        <f t="shared" si="163"/>
        <v>16/11/2016</v>
      </c>
      <c r="L2072" s="53">
        <f t="shared" si="164"/>
        <v>42690</v>
      </c>
    </row>
    <row r="2073" spans="1:12" x14ac:dyDescent="0.3">
      <c r="A2073" t="s">
        <v>2710</v>
      </c>
      <c r="B2073">
        <v>494</v>
      </c>
      <c r="C2073">
        <v>494</v>
      </c>
      <c r="D2073">
        <v>494</v>
      </c>
      <c r="E2073">
        <v>494</v>
      </c>
      <c r="G2073" s="54">
        <v>0</v>
      </c>
      <c r="H2073" s="55" t="str">
        <f t="shared" si="160"/>
        <v>17</v>
      </c>
      <c r="I2073" s="55" t="str">
        <f t="shared" si="161"/>
        <v>11</v>
      </c>
      <c r="J2073" s="55" t="str">
        <f t="shared" si="162"/>
        <v>2016</v>
      </c>
      <c r="K2073" s="53" t="str">
        <f t="shared" si="163"/>
        <v>17/11/2016</v>
      </c>
      <c r="L2073" s="53">
        <f t="shared" si="164"/>
        <v>42691</v>
      </c>
    </row>
    <row r="2074" spans="1:12" x14ac:dyDescent="0.3">
      <c r="A2074" t="s">
        <v>2711</v>
      </c>
      <c r="B2074">
        <v>510</v>
      </c>
      <c r="C2074">
        <v>510</v>
      </c>
      <c r="D2074">
        <v>510</v>
      </c>
      <c r="E2074">
        <v>510</v>
      </c>
      <c r="F2074" t="s">
        <v>1431</v>
      </c>
      <c r="G2074" s="54">
        <v>3.2399999999999998E-2</v>
      </c>
      <c r="H2074" s="55" t="str">
        <f t="shared" si="160"/>
        <v>18</v>
      </c>
      <c r="I2074" s="55" t="str">
        <f t="shared" si="161"/>
        <v>11</v>
      </c>
      <c r="J2074" s="55" t="str">
        <f t="shared" si="162"/>
        <v>2016</v>
      </c>
      <c r="K2074" s="53" t="str">
        <f t="shared" si="163"/>
        <v>18/11/2016</v>
      </c>
      <c r="L2074" s="53">
        <f t="shared" si="164"/>
        <v>42692</v>
      </c>
    </row>
    <row r="2075" spans="1:12" x14ac:dyDescent="0.3">
      <c r="A2075" t="s">
        <v>2712</v>
      </c>
      <c r="B2075">
        <v>510</v>
      </c>
      <c r="C2075">
        <v>510</v>
      </c>
      <c r="D2075">
        <v>510</v>
      </c>
      <c r="E2075">
        <v>510</v>
      </c>
      <c r="G2075" s="54">
        <v>0</v>
      </c>
      <c r="H2075" s="55" t="str">
        <f t="shared" si="160"/>
        <v>21</v>
      </c>
      <c r="I2075" s="55" t="str">
        <f t="shared" si="161"/>
        <v>11</v>
      </c>
      <c r="J2075" s="55" t="str">
        <f t="shared" si="162"/>
        <v>2016</v>
      </c>
      <c r="K2075" s="53" t="str">
        <f t="shared" si="163"/>
        <v>21/11/2016</v>
      </c>
      <c r="L2075" s="53">
        <f t="shared" si="164"/>
        <v>42695</v>
      </c>
    </row>
    <row r="2076" spans="1:12" x14ac:dyDescent="0.3">
      <c r="A2076" t="s">
        <v>2713</v>
      </c>
      <c r="B2076">
        <v>510</v>
      </c>
      <c r="C2076">
        <v>510</v>
      </c>
      <c r="D2076">
        <v>510</v>
      </c>
      <c r="E2076">
        <v>510</v>
      </c>
      <c r="G2076" s="54">
        <v>0</v>
      </c>
      <c r="H2076" s="55" t="str">
        <f t="shared" si="160"/>
        <v>22</v>
      </c>
      <c r="I2076" s="55" t="str">
        <f t="shared" si="161"/>
        <v>11</v>
      </c>
      <c r="J2076" s="55" t="str">
        <f t="shared" si="162"/>
        <v>2016</v>
      </c>
      <c r="K2076" s="53" t="str">
        <f t="shared" si="163"/>
        <v>22/11/2016</v>
      </c>
      <c r="L2076" s="53">
        <f t="shared" si="164"/>
        <v>42696</v>
      </c>
    </row>
    <row r="2077" spans="1:12" x14ac:dyDescent="0.3">
      <c r="A2077" t="s">
        <v>2714</v>
      </c>
      <c r="B2077">
        <v>510</v>
      </c>
      <c r="C2077">
        <v>510</v>
      </c>
      <c r="D2077">
        <v>510</v>
      </c>
      <c r="E2077">
        <v>510</v>
      </c>
      <c r="G2077" s="54">
        <v>0</v>
      </c>
      <c r="H2077" s="55" t="str">
        <f t="shared" si="160"/>
        <v>23</v>
      </c>
      <c r="I2077" s="55" t="str">
        <f t="shared" si="161"/>
        <v>11</v>
      </c>
      <c r="J2077" s="55" t="str">
        <f t="shared" si="162"/>
        <v>2016</v>
      </c>
      <c r="K2077" s="53" t="str">
        <f t="shared" si="163"/>
        <v>23/11/2016</v>
      </c>
      <c r="L2077" s="53">
        <f t="shared" si="164"/>
        <v>42697</v>
      </c>
    </row>
    <row r="2078" spans="1:12" x14ac:dyDescent="0.3">
      <c r="A2078" t="s">
        <v>2715</v>
      </c>
      <c r="B2078">
        <v>510</v>
      </c>
      <c r="C2078">
        <v>510</v>
      </c>
      <c r="D2078">
        <v>510</v>
      </c>
      <c r="E2078">
        <v>510</v>
      </c>
      <c r="G2078" s="54">
        <v>0</v>
      </c>
      <c r="H2078" s="55" t="str">
        <f t="shared" si="160"/>
        <v>25</v>
      </c>
      <c r="I2078" s="55" t="str">
        <f t="shared" si="161"/>
        <v>11</v>
      </c>
      <c r="J2078" s="55" t="str">
        <f t="shared" si="162"/>
        <v>2016</v>
      </c>
      <c r="K2078" s="53" t="str">
        <f t="shared" si="163"/>
        <v>25/11/2016</v>
      </c>
      <c r="L2078" s="53">
        <f t="shared" si="164"/>
        <v>42699</v>
      </c>
    </row>
    <row r="2079" spans="1:12" x14ac:dyDescent="0.3">
      <c r="A2079" t="s">
        <v>2716</v>
      </c>
      <c r="B2079">
        <v>510</v>
      </c>
      <c r="C2079">
        <v>510</v>
      </c>
      <c r="D2079">
        <v>510</v>
      </c>
      <c r="E2079">
        <v>510</v>
      </c>
      <c r="G2079" s="54">
        <v>0</v>
      </c>
      <c r="H2079" s="55" t="str">
        <f t="shared" si="160"/>
        <v>28</v>
      </c>
      <c r="I2079" s="55" t="str">
        <f t="shared" si="161"/>
        <v>11</v>
      </c>
      <c r="J2079" s="55" t="str">
        <f t="shared" si="162"/>
        <v>2016</v>
      </c>
      <c r="K2079" s="53" t="str">
        <f t="shared" si="163"/>
        <v>28/11/2016</v>
      </c>
      <c r="L2079" s="53">
        <f t="shared" si="164"/>
        <v>42702</v>
      </c>
    </row>
    <row r="2080" spans="1:12" x14ac:dyDescent="0.3">
      <c r="A2080" t="s">
        <v>2717</v>
      </c>
      <c r="B2080">
        <v>510</v>
      </c>
      <c r="C2080">
        <v>510</v>
      </c>
      <c r="D2080">
        <v>510</v>
      </c>
      <c r="E2080">
        <v>510</v>
      </c>
      <c r="G2080" s="54">
        <v>0</v>
      </c>
      <c r="H2080" s="55" t="str">
        <f t="shared" si="160"/>
        <v>29</v>
      </c>
      <c r="I2080" s="55" t="str">
        <f t="shared" si="161"/>
        <v>11</v>
      </c>
      <c r="J2080" s="55" t="str">
        <f t="shared" si="162"/>
        <v>2016</v>
      </c>
      <c r="K2080" s="53" t="str">
        <f t="shared" si="163"/>
        <v>29/11/2016</v>
      </c>
      <c r="L2080" s="53">
        <f t="shared" si="164"/>
        <v>42703</v>
      </c>
    </row>
    <row r="2081" spans="1:12" x14ac:dyDescent="0.3">
      <c r="A2081" t="s">
        <v>2718</v>
      </c>
      <c r="B2081">
        <v>562</v>
      </c>
      <c r="C2081">
        <v>562</v>
      </c>
      <c r="D2081">
        <v>562</v>
      </c>
      <c r="E2081">
        <v>562</v>
      </c>
      <c r="G2081" s="54">
        <v>0.10199999999999999</v>
      </c>
      <c r="H2081" s="55" t="str">
        <f t="shared" si="160"/>
        <v>30</v>
      </c>
      <c r="I2081" s="55" t="str">
        <f t="shared" si="161"/>
        <v>11</v>
      </c>
      <c r="J2081" s="55" t="str">
        <f t="shared" si="162"/>
        <v>2016</v>
      </c>
      <c r="K2081" s="53" t="str">
        <f t="shared" si="163"/>
        <v>30/11/2016</v>
      </c>
      <c r="L2081" s="53">
        <f t="shared" si="164"/>
        <v>42704</v>
      </c>
    </row>
    <row r="2082" spans="1:12" x14ac:dyDescent="0.3">
      <c r="A2082" s="53" t="s">
        <v>2719</v>
      </c>
      <c r="B2082">
        <v>565</v>
      </c>
      <c r="C2082">
        <v>565</v>
      </c>
      <c r="D2082">
        <v>565</v>
      </c>
      <c r="E2082">
        <v>565</v>
      </c>
      <c r="G2082" s="54">
        <v>5.3E-3</v>
      </c>
      <c r="H2082" s="55" t="str">
        <f t="shared" si="160"/>
        <v>01</v>
      </c>
      <c r="I2082" s="55" t="str">
        <f t="shared" si="161"/>
        <v>12</v>
      </c>
      <c r="J2082" s="55" t="str">
        <f t="shared" si="162"/>
        <v>2016</v>
      </c>
      <c r="K2082" s="53" t="str">
        <f t="shared" si="163"/>
        <v>01/12/2016</v>
      </c>
      <c r="L2082" s="53">
        <f t="shared" si="164"/>
        <v>42705</v>
      </c>
    </row>
    <row r="2083" spans="1:12" x14ac:dyDescent="0.3">
      <c r="A2083" s="53" t="s">
        <v>2720</v>
      </c>
      <c r="B2083">
        <v>565</v>
      </c>
      <c r="C2083">
        <v>565</v>
      </c>
      <c r="D2083">
        <v>565</v>
      </c>
      <c r="E2083">
        <v>565</v>
      </c>
      <c r="G2083" s="54">
        <v>0</v>
      </c>
      <c r="H2083" s="55" t="str">
        <f t="shared" si="160"/>
        <v>02</v>
      </c>
      <c r="I2083" s="55" t="str">
        <f t="shared" si="161"/>
        <v>12</v>
      </c>
      <c r="J2083" s="55" t="str">
        <f t="shared" si="162"/>
        <v>2016</v>
      </c>
      <c r="K2083" s="53" t="str">
        <f t="shared" si="163"/>
        <v>02/12/2016</v>
      </c>
      <c r="L2083" s="53">
        <f t="shared" si="164"/>
        <v>42706</v>
      </c>
    </row>
    <row r="2084" spans="1:12" x14ac:dyDescent="0.3">
      <c r="A2084" s="53" t="s">
        <v>2721</v>
      </c>
      <c r="B2084">
        <v>575</v>
      </c>
      <c r="C2084">
        <v>575</v>
      </c>
      <c r="D2084">
        <v>575</v>
      </c>
      <c r="E2084">
        <v>575</v>
      </c>
      <c r="G2084" s="54">
        <v>1.77E-2</v>
      </c>
      <c r="H2084" s="55" t="str">
        <f t="shared" si="160"/>
        <v>05</v>
      </c>
      <c r="I2084" s="55" t="str">
        <f t="shared" si="161"/>
        <v>12</v>
      </c>
      <c r="J2084" s="55" t="str">
        <f t="shared" si="162"/>
        <v>2016</v>
      </c>
      <c r="K2084" s="53" t="str">
        <f t="shared" si="163"/>
        <v>05/12/2016</v>
      </c>
      <c r="L2084" s="53">
        <f t="shared" si="164"/>
        <v>42709</v>
      </c>
    </row>
    <row r="2085" spans="1:12" x14ac:dyDescent="0.3">
      <c r="A2085" s="53" t="s">
        <v>2722</v>
      </c>
      <c r="B2085">
        <v>575</v>
      </c>
      <c r="C2085">
        <v>575</v>
      </c>
      <c r="D2085">
        <v>575</v>
      </c>
      <c r="E2085">
        <v>575</v>
      </c>
      <c r="G2085" s="54">
        <v>0</v>
      </c>
      <c r="H2085" s="55" t="str">
        <f t="shared" si="160"/>
        <v>06</v>
      </c>
      <c r="I2085" s="55" t="str">
        <f t="shared" si="161"/>
        <v>12</v>
      </c>
      <c r="J2085" s="55" t="str">
        <f t="shared" si="162"/>
        <v>2016</v>
      </c>
      <c r="K2085" s="53" t="str">
        <f t="shared" si="163"/>
        <v>06/12/2016</v>
      </c>
      <c r="L2085" s="53">
        <f t="shared" si="164"/>
        <v>42710</v>
      </c>
    </row>
    <row r="2086" spans="1:12" x14ac:dyDescent="0.3">
      <c r="A2086" s="53" t="s">
        <v>2723</v>
      </c>
      <c r="B2086">
        <v>570</v>
      </c>
      <c r="C2086">
        <v>570</v>
      </c>
      <c r="D2086">
        <v>570</v>
      </c>
      <c r="E2086">
        <v>570</v>
      </c>
      <c r="G2086" s="54">
        <v>-8.6999999999999994E-3</v>
      </c>
      <c r="H2086" s="55" t="str">
        <f t="shared" si="160"/>
        <v>07</v>
      </c>
      <c r="I2086" s="55" t="str">
        <f t="shared" si="161"/>
        <v>12</v>
      </c>
      <c r="J2086" s="55" t="str">
        <f t="shared" si="162"/>
        <v>2016</v>
      </c>
      <c r="K2086" s="53" t="str">
        <f t="shared" si="163"/>
        <v>07/12/2016</v>
      </c>
      <c r="L2086" s="53">
        <f t="shared" si="164"/>
        <v>42711</v>
      </c>
    </row>
    <row r="2087" spans="1:12" x14ac:dyDescent="0.3">
      <c r="A2087" s="53" t="s">
        <v>2724</v>
      </c>
      <c r="B2087">
        <v>570</v>
      </c>
      <c r="C2087">
        <v>570</v>
      </c>
      <c r="D2087">
        <v>570</v>
      </c>
      <c r="E2087">
        <v>570</v>
      </c>
      <c r="G2087" s="54">
        <v>0</v>
      </c>
      <c r="H2087" s="55" t="str">
        <f t="shared" si="160"/>
        <v>08</v>
      </c>
      <c r="I2087" s="55" t="str">
        <f t="shared" si="161"/>
        <v>12</v>
      </c>
      <c r="J2087" s="55" t="str">
        <f t="shared" si="162"/>
        <v>2016</v>
      </c>
      <c r="K2087" s="53" t="str">
        <f t="shared" si="163"/>
        <v>08/12/2016</v>
      </c>
      <c r="L2087" s="53">
        <f t="shared" si="164"/>
        <v>42712</v>
      </c>
    </row>
    <row r="2088" spans="1:12" x14ac:dyDescent="0.3">
      <c r="A2088" s="53" t="s">
        <v>2725</v>
      </c>
      <c r="B2088">
        <v>570</v>
      </c>
      <c r="C2088">
        <v>570</v>
      </c>
      <c r="D2088">
        <v>570</v>
      </c>
      <c r="E2088">
        <v>570</v>
      </c>
      <c r="G2088" s="54">
        <v>0</v>
      </c>
      <c r="H2088" s="55" t="str">
        <f t="shared" si="160"/>
        <v>09</v>
      </c>
      <c r="I2088" s="55" t="str">
        <f t="shared" si="161"/>
        <v>12</v>
      </c>
      <c r="J2088" s="55" t="str">
        <f t="shared" si="162"/>
        <v>2016</v>
      </c>
      <c r="K2088" s="53" t="str">
        <f t="shared" si="163"/>
        <v>09/12/2016</v>
      </c>
      <c r="L2088" s="53">
        <f t="shared" si="164"/>
        <v>42713</v>
      </c>
    </row>
    <row r="2089" spans="1:12" x14ac:dyDescent="0.3">
      <c r="A2089" s="53" t="s">
        <v>2726</v>
      </c>
      <c r="B2089">
        <v>570</v>
      </c>
      <c r="C2089">
        <v>570</v>
      </c>
      <c r="D2089">
        <v>570</v>
      </c>
      <c r="E2089">
        <v>570</v>
      </c>
      <c r="G2089" s="54">
        <v>0</v>
      </c>
      <c r="H2089" s="55" t="str">
        <f t="shared" si="160"/>
        <v>12</v>
      </c>
      <c r="I2089" s="55" t="str">
        <f t="shared" si="161"/>
        <v>12</v>
      </c>
      <c r="J2089" s="55" t="str">
        <f t="shared" si="162"/>
        <v>2016</v>
      </c>
      <c r="K2089" s="53" t="str">
        <f t="shared" si="163"/>
        <v>12/12/2016</v>
      </c>
      <c r="L2089" s="53">
        <f t="shared" si="164"/>
        <v>42716</v>
      </c>
    </row>
    <row r="2090" spans="1:12" x14ac:dyDescent="0.3">
      <c r="A2090" t="s">
        <v>2727</v>
      </c>
      <c r="B2090">
        <v>572</v>
      </c>
      <c r="C2090">
        <v>572</v>
      </c>
      <c r="D2090">
        <v>572</v>
      </c>
      <c r="E2090">
        <v>572</v>
      </c>
      <c r="G2090" s="54">
        <v>3.5000000000000001E-3</v>
      </c>
      <c r="H2090" s="55" t="str">
        <f t="shared" si="160"/>
        <v>13</v>
      </c>
      <c r="I2090" s="55" t="str">
        <f t="shared" si="161"/>
        <v>12</v>
      </c>
      <c r="J2090" s="55" t="str">
        <f t="shared" si="162"/>
        <v>2016</v>
      </c>
      <c r="K2090" s="53" t="str">
        <f t="shared" si="163"/>
        <v>13/12/2016</v>
      </c>
      <c r="L2090" s="53">
        <f t="shared" si="164"/>
        <v>42717</v>
      </c>
    </row>
    <row r="2091" spans="1:12" x14ac:dyDescent="0.3">
      <c r="A2091" t="s">
        <v>2728</v>
      </c>
      <c r="B2091">
        <v>575</v>
      </c>
      <c r="C2091">
        <v>575</v>
      </c>
      <c r="D2091">
        <v>575</v>
      </c>
      <c r="E2091">
        <v>575</v>
      </c>
      <c r="G2091" s="54">
        <v>5.1999999999999998E-3</v>
      </c>
      <c r="H2091" s="55" t="str">
        <f t="shared" si="160"/>
        <v>14</v>
      </c>
      <c r="I2091" s="55" t="str">
        <f t="shared" si="161"/>
        <v>12</v>
      </c>
      <c r="J2091" s="55" t="str">
        <f t="shared" si="162"/>
        <v>2016</v>
      </c>
      <c r="K2091" s="53" t="str">
        <f t="shared" si="163"/>
        <v>14/12/2016</v>
      </c>
      <c r="L2091" s="53">
        <f t="shared" si="164"/>
        <v>42718</v>
      </c>
    </row>
    <row r="2092" spans="1:12" x14ac:dyDescent="0.3">
      <c r="A2092" t="s">
        <v>2729</v>
      </c>
      <c r="B2092">
        <v>585</v>
      </c>
      <c r="C2092">
        <v>585</v>
      </c>
      <c r="D2092">
        <v>585</v>
      </c>
      <c r="E2092">
        <v>585</v>
      </c>
      <c r="G2092" s="54">
        <v>1.7399999999999999E-2</v>
      </c>
      <c r="H2092" s="55" t="str">
        <f t="shared" si="160"/>
        <v>15</v>
      </c>
      <c r="I2092" s="55" t="str">
        <f t="shared" si="161"/>
        <v>12</v>
      </c>
      <c r="J2092" s="55" t="str">
        <f t="shared" si="162"/>
        <v>2016</v>
      </c>
      <c r="K2092" s="53" t="str">
        <f t="shared" si="163"/>
        <v>15/12/2016</v>
      </c>
      <c r="L2092" s="53">
        <f t="shared" si="164"/>
        <v>42719</v>
      </c>
    </row>
    <row r="2093" spans="1:12" x14ac:dyDescent="0.3">
      <c r="A2093" t="s">
        <v>2730</v>
      </c>
      <c r="B2093">
        <v>585</v>
      </c>
      <c r="C2093">
        <v>585</v>
      </c>
      <c r="D2093">
        <v>585</v>
      </c>
      <c r="E2093">
        <v>585</v>
      </c>
      <c r="G2093" s="54">
        <v>0</v>
      </c>
      <c r="H2093" s="55" t="str">
        <f t="shared" si="160"/>
        <v>16</v>
      </c>
      <c r="I2093" s="55" t="str">
        <f t="shared" si="161"/>
        <v>12</v>
      </c>
      <c r="J2093" s="55" t="str">
        <f t="shared" si="162"/>
        <v>2016</v>
      </c>
      <c r="K2093" s="53" t="str">
        <f t="shared" si="163"/>
        <v>16/12/2016</v>
      </c>
      <c r="L2093" s="53">
        <f t="shared" si="164"/>
        <v>42720</v>
      </c>
    </row>
    <row r="2094" spans="1:12" x14ac:dyDescent="0.3">
      <c r="A2094" t="s">
        <v>2731</v>
      </c>
      <c r="B2094">
        <v>585</v>
      </c>
      <c r="C2094">
        <v>585</v>
      </c>
      <c r="D2094">
        <v>585</v>
      </c>
      <c r="E2094">
        <v>585</v>
      </c>
      <c r="G2094" s="54">
        <v>0</v>
      </c>
      <c r="H2094" s="55" t="str">
        <f t="shared" si="160"/>
        <v>19</v>
      </c>
      <c r="I2094" s="55" t="str">
        <f t="shared" si="161"/>
        <v>12</v>
      </c>
      <c r="J2094" s="55" t="str">
        <f t="shared" si="162"/>
        <v>2016</v>
      </c>
      <c r="K2094" s="53" t="str">
        <f t="shared" si="163"/>
        <v>19/12/2016</v>
      </c>
      <c r="L2094" s="53">
        <f t="shared" si="164"/>
        <v>42723</v>
      </c>
    </row>
    <row r="2095" spans="1:12" x14ac:dyDescent="0.3">
      <c r="A2095" t="s">
        <v>2732</v>
      </c>
      <c r="B2095">
        <v>585</v>
      </c>
      <c r="C2095">
        <v>585</v>
      </c>
      <c r="D2095">
        <v>585</v>
      </c>
      <c r="E2095">
        <v>585</v>
      </c>
      <c r="G2095" s="54">
        <v>0</v>
      </c>
      <c r="H2095" s="55" t="str">
        <f t="shared" si="160"/>
        <v>20</v>
      </c>
      <c r="I2095" s="55" t="str">
        <f t="shared" si="161"/>
        <v>12</v>
      </c>
      <c r="J2095" s="55" t="str">
        <f t="shared" si="162"/>
        <v>2016</v>
      </c>
      <c r="K2095" s="53" t="str">
        <f t="shared" si="163"/>
        <v>20/12/2016</v>
      </c>
      <c r="L2095" s="53">
        <f t="shared" si="164"/>
        <v>42724</v>
      </c>
    </row>
    <row r="2096" spans="1:12" x14ac:dyDescent="0.3">
      <c r="A2096" t="s">
        <v>2733</v>
      </c>
      <c r="B2096">
        <v>585</v>
      </c>
      <c r="C2096">
        <v>585</v>
      </c>
      <c r="D2096">
        <v>585</v>
      </c>
      <c r="E2096">
        <v>585</v>
      </c>
      <c r="G2096" s="54">
        <v>0</v>
      </c>
      <c r="H2096" s="55" t="str">
        <f t="shared" si="160"/>
        <v>21</v>
      </c>
      <c r="I2096" s="55" t="str">
        <f t="shared" si="161"/>
        <v>12</v>
      </c>
      <c r="J2096" s="55" t="str">
        <f t="shared" si="162"/>
        <v>2016</v>
      </c>
      <c r="K2096" s="53" t="str">
        <f t="shared" si="163"/>
        <v>21/12/2016</v>
      </c>
      <c r="L2096" s="53">
        <f t="shared" si="164"/>
        <v>42725</v>
      </c>
    </row>
    <row r="2097" spans="1:12" x14ac:dyDescent="0.3">
      <c r="A2097" t="s">
        <v>2734</v>
      </c>
      <c r="B2097">
        <v>585</v>
      </c>
      <c r="C2097">
        <v>585</v>
      </c>
      <c r="D2097">
        <v>585</v>
      </c>
      <c r="E2097">
        <v>585</v>
      </c>
      <c r="G2097" s="54">
        <v>0</v>
      </c>
      <c r="H2097" s="55" t="str">
        <f t="shared" si="160"/>
        <v>22</v>
      </c>
      <c r="I2097" s="55" t="str">
        <f t="shared" si="161"/>
        <v>12</v>
      </c>
      <c r="J2097" s="55" t="str">
        <f t="shared" si="162"/>
        <v>2016</v>
      </c>
      <c r="K2097" s="53" t="str">
        <f t="shared" si="163"/>
        <v>22/12/2016</v>
      </c>
      <c r="L2097" s="53">
        <f t="shared" si="164"/>
        <v>42726</v>
      </c>
    </row>
    <row r="2098" spans="1:12" x14ac:dyDescent="0.3">
      <c r="A2098" t="s">
        <v>2735</v>
      </c>
      <c r="B2098">
        <v>585</v>
      </c>
      <c r="C2098">
        <v>585</v>
      </c>
      <c r="D2098">
        <v>585</v>
      </c>
      <c r="E2098">
        <v>585</v>
      </c>
      <c r="G2098" s="54">
        <v>0</v>
      </c>
      <c r="H2098" s="55" t="str">
        <f t="shared" si="160"/>
        <v>23</v>
      </c>
      <c r="I2098" s="55" t="str">
        <f t="shared" si="161"/>
        <v>12</v>
      </c>
      <c r="J2098" s="55" t="str">
        <f t="shared" si="162"/>
        <v>2016</v>
      </c>
      <c r="K2098" s="53" t="str">
        <f t="shared" si="163"/>
        <v>23/12/2016</v>
      </c>
      <c r="L2098" s="53">
        <f t="shared" si="164"/>
        <v>42727</v>
      </c>
    </row>
    <row r="2099" spans="1:12" x14ac:dyDescent="0.3">
      <c r="A2099" t="s">
        <v>2736</v>
      </c>
      <c r="B2099">
        <v>585</v>
      </c>
      <c r="C2099">
        <v>585</v>
      </c>
      <c r="D2099">
        <v>585</v>
      </c>
      <c r="E2099">
        <v>585</v>
      </c>
      <c r="G2099" s="54">
        <v>0</v>
      </c>
      <c r="H2099" s="55" t="str">
        <f t="shared" si="160"/>
        <v>27</v>
      </c>
      <c r="I2099" s="55" t="str">
        <f t="shared" si="161"/>
        <v>12</v>
      </c>
      <c r="J2099" s="55" t="str">
        <f t="shared" si="162"/>
        <v>2016</v>
      </c>
      <c r="K2099" s="53" t="str">
        <f t="shared" si="163"/>
        <v>27/12/2016</v>
      </c>
      <c r="L2099" s="53">
        <f t="shared" si="164"/>
        <v>42731</v>
      </c>
    </row>
    <row r="2100" spans="1:12" x14ac:dyDescent="0.3">
      <c r="A2100" t="s">
        <v>2737</v>
      </c>
      <c r="B2100">
        <v>633</v>
      </c>
      <c r="C2100">
        <v>633</v>
      </c>
      <c r="D2100">
        <v>633</v>
      </c>
      <c r="E2100">
        <v>633</v>
      </c>
      <c r="G2100" s="54">
        <v>8.2100000000000006E-2</v>
      </c>
      <c r="H2100" s="55" t="str">
        <f t="shared" si="160"/>
        <v>28</v>
      </c>
      <c r="I2100" s="55" t="str">
        <f t="shared" si="161"/>
        <v>12</v>
      </c>
      <c r="J2100" s="55" t="str">
        <f t="shared" si="162"/>
        <v>2016</v>
      </c>
      <c r="K2100" s="53" t="str">
        <f t="shared" si="163"/>
        <v>28/12/2016</v>
      </c>
      <c r="L2100" s="53">
        <f t="shared" si="164"/>
        <v>42732</v>
      </c>
    </row>
    <row r="2101" spans="1:12" x14ac:dyDescent="0.3">
      <c r="A2101" t="s">
        <v>2738</v>
      </c>
      <c r="B2101">
        <v>633</v>
      </c>
      <c r="C2101">
        <v>633</v>
      </c>
      <c r="D2101">
        <v>633</v>
      </c>
      <c r="E2101">
        <v>633</v>
      </c>
      <c r="G2101" s="54">
        <v>0</v>
      </c>
      <c r="H2101" s="55" t="str">
        <f t="shared" si="160"/>
        <v>29</v>
      </c>
      <c r="I2101" s="55" t="str">
        <f t="shared" si="161"/>
        <v>12</v>
      </c>
      <c r="J2101" s="55" t="str">
        <f t="shared" si="162"/>
        <v>2016</v>
      </c>
      <c r="K2101" s="53" t="str">
        <f t="shared" si="163"/>
        <v>29/12/2016</v>
      </c>
      <c r="L2101" s="53">
        <f t="shared" si="164"/>
        <v>42733</v>
      </c>
    </row>
    <row r="2102" spans="1:12" x14ac:dyDescent="0.3">
      <c r="A2102" t="s">
        <v>2739</v>
      </c>
      <c r="B2102">
        <v>633</v>
      </c>
      <c r="C2102">
        <v>633</v>
      </c>
      <c r="D2102">
        <v>633</v>
      </c>
      <c r="E2102">
        <v>633</v>
      </c>
      <c r="G2102" s="54">
        <v>0</v>
      </c>
      <c r="H2102" s="55" t="str">
        <f t="shared" si="160"/>
        <v>30</v>
      </c>
      <c r="I2102" s="55" t="str">
        <f t="shared" si="161"/>
        <v>12</v>
      </c>
      <c r="J2102" s="55" t="str">
        <f t="shared" si="162"/>
        <v>2016</v>
      </c>
      <c r="K2102" s="53" t="str">
        <f t="shared" si="163"/>
        <v>30/12/2016</v>
      </c>
      <c r="L2102" s="53">
        <f t="shared" si="164"/>
        <v>42734</v>
      </c>
    </row>
    <row r="2103" spans="1:12" x14ac:dyDescent="0.3">
      <c r="A2103" s="53" t="s">
        <v>2740</v>
      </c>
      <c r="B2103">
        <v>633</v>
      </c>
      <c r="C2103">
        <v>633</v>
      </c>
      <c r="D2103">
        <v>633</v>
      </c>
      <c r="E2103">
        <v>633</v>
      </c>
      <c r="G2103" s="54">
        <v>0</v>
      </c>
      <c r="H2103" s="55" t="str">
        <f t="shared" si="160"/>
        <v>03</v>
      </c>
      <c r="I2103" s="55" t="str">
        <f t="shared" si="161"/>
        <v>01</v>
      </c>
      <c r="J2103" s="55" t="str">
        <f t="shared" si="162"/>
        <v>2017</v>
      </c>
      <c r="K2103" s="53" t="str">
        <f t="shared" si="163"/>
        <v>03/01/2017</v>
      </c>
      <c r="L2103" s="53">
        <f t="shared" si="164"/>
        <v>42738</v>
      </c>
    </row>
    <row r="2104" spans="1:12" x14ac:dyDescent="0.3">
      <c r="A2104" s="53" t="s">
        <v>2741</v>
      </c>
      <c r="B2104">
        <v>628</v>
      </c>
      <c r="C2104">
        <v>628</v>
      </c>
      <c r="D2104">
        <v>628</v>
      </c>
      <c r="E2104">
        <v>628</v>
      </c>
      <c r="G2104" s="54">
        <v>-7.9000000000000008E-3</v>
      </c>
      <c r="H2104" s="55" t="str">
        <f t="shared" si="160"/>
        <v>04</v>
      </c>
      <c r="I2104" s="55" t="str">
        <f t="shared" si="161"/>
        <v>01</v>
      </c>
      <c r="J2104" s="55" t="str">
        <f t="shared" si="162"/>
        <v>2017</v>
      </c>
      <c r="K2104" s="53" t="str">
        <f t="shared" si="163"/>
        <v>04/01/2017</v>
      </c>
      <c r="L2104" s="53">
        <f t="shared" si="164"/>
        <v>42739</v>
      </c>
    </row>
    <row r="2105" spans="1:12" x14ac:dyDescent="0.3">
      <c r="A2105" s="53" t="s">
        <v>2742</v>
      </c>
      <c r="B2105">
        <v>625</v>
      </c>
      <c r="C2105">
        <v>625</v>
      </c>
      <c r="D2105">
        <v>625</v>
      </c>
      <c r="E2105">
        <v>625</v>
      </c>
      <c r="G2105" s="54">
        <v>-4.7999999999999996E-3</v>
      </c>
      <c r="H2105" s="55" t="str">
        <f t="shared" si="160"/>
        <v>05</v>
      </c>
      <c r="I2105" s="55" t="str">
        <f t="shared" si="161"/>
        <v>01</v>
      </c>
      <c r="J2105" s="55" t="str">
        <f t="shared" si="162"/>
        <v>2017</v>
      </c>
      <c r="K2105" s="53" t="str">
        <f t="shared" si="163"/>
        <v>05/01/2017</v>
      </c>
      <c r="L2105" s="53">
        <f t="shared" si="164"/>
        <v>42740</v>
      </c>
    </row>
    <row r="2106" spans="1:12" x14ac:dyDescent="0.3">
      <c r="A2106" s="53" t="s">
        <v>2743</v>
      </c>
      <c r="B2106">
        <v>625</v>
      </c>
      <c r="C2106">
        <v>625</v>
      </c>
      <c r="D2106">
        <v>625</v>
      </c>
      <c r="E2106">
        <v>625</v>
      </c>
      <c r="G2106" s="54">
        <v>0</v>
      </c>
      <c r="H2106" s="55" t="str">
        <f t="shared" si="160"/>
        <v>06</v>
      </c>
      <c r="I2106" s="55" t="str">
        <f t="shared" si="161"/>
        <v>01</v>
      </c>
      <c r="J2106" s="55" t="str">
        <f t="shared" si="162"/>
        <v>2017</v>
      </c>
      <c r="K2106" s="53" t="str">
        <f t="shared" si="163"/>
        <v>06/01/2017</v>
      </c>
      <c r="L2106" s="53">
        <f t="shared" si="164"/>
        <v>42741</v>
      </c>
    </row>
    <row r="2107" spans="1:12" x14ac:dyDescent="0.3">
      <c r="A2107" s="53" t="s">
        <v>2744</v>
      </c>
      <c r="B2107">
        <v>625</v>
      </c>
      <c r="C2107">
        <v>625</v>
      </c>
      <c r="D2107">
        <v>625</v>
      </c>
      <c r="E2107">
        <v>625</v>
      </c>
      <c r="G2107" s="54">
        <v>0</v>
      </c>
      <c r="H2107" s="55" t="str">
        <f t="shared" si="160"/>
        <v>09</v>
      </c>
      <c r="I2107" s="55" t="str">
        <f t="shared" si="161"/>
        <v>01</v>
      </c>
      <c r="J2107" s="55" t="str">
        <f t="shared" si="162"/>
        <v>2017</v>
      </c>
      <c r="K2107" s="53" t="str">
        <f t="shared" si="163"/>
        <v>09/01/2017</v>
      </c>
      <c r="L2107" s="53">
        <f t="shared" si="164"/>
        <v>42744</v>
      </c>
    </row>
    <row r="2108" spans="1:12" x14ac:dyDescent="0.3">
      <c r="A2108" s="53" t="s">
        <v>2745</v>
      </c>
      <c r="B2108">
        <v>625</v>
      </c>
      <c r="C2108">
        <v>625</v>
      </c>
      <c r="D2108">
        <v>625</v>
      </c>
      <c r="E2108">
        <v>625</v>
      </c>
      <c r="G2108" s="54">
        <v>0</v>
      </c>
      <c r="H2108" s="55" t="str">
        <f t="shared" si="160"/>
        <v>10</v>
      </c>
      <c r="I2108" s="55" t="str">
        <f t="shared" si="161"/>
        <v>01</v>
      </c>
      <c r="J2108" s="55" t="str">
        <f t="shared" si="162"/>
        <v>2017</v>
      </c>
      <c r="K2108" s="53" t="str">
        <f t="shared" si="163"/>
        <v>10/01/2017</v>
      </c>
      <c r="L2108" s="53">
        <f t="shared" si="164"/>
        <v>42745</v>
      </c>
    </row>
    <row r="2109" spans="1:12" x14ac:dyDescent="0.3">
      <c r="A2109" s="53" t="s">
        <v>2746</v>
      </c>
      <c r="B2109">
        <v>622</v>
      </c>
      <c r="C2109">
        <v>622</v>
      </c>
      <c r="D2109">
        <v>622</v>
      </c>
      <c r="E2109">
        <v>622</v>
      </c>
      <c r="F2109" t="s">
        <v>900</v>
      </c>
      <c r="G2109" s="54">
        <v>-4.7999999999999996E-3</v>
      </c>
      <c r="H2109" s="55" t="str">
        <f t="shared" si="160"/>
        <v>11</v>
      </c>
      <c r="I2109" s="55" t="str">
        <f t="shared" si="161"/>
        <v>01</v>
      </c>
      <c r="J2109" s="55" t="str">
        <f t="shared" si="162"/>
        <v>2017</v>
      </c>
      <c r="K2109" s="53" t="str">
        <f t="shared" si="163"/>
        <v>11/01/2017</v>
      </c>
      <c r="L2109" s="53">
        <f t="shared" si="164"/>
        <v>42746</v>
      </c>
    </row>
    <row r="2110" spans="1:12" x14ac:dyDescent="0.3">
      <c r="A2110" s="53" t="s">
        <v>2747</v>
      </c>
      <c r="B2110">
        <v>622</v>
      </c>
      <c r="C2110">
        <v>622</v>
      </c>
      <c r="D2110">
        <v>622</v>
      </c>
      <c r="E2110">
        <v>622</v>
      </c>
      <c r="G2110" s="54">
        <v>0</v>
      </c>
      <c r="H2110" s="55" t="str">
        <f t="shared" si="160"/>
        <v>12</v>
      </c>
      <c r="I2110" s="55" t="str">
        <f t="shared" si="161"/>
        <v>01</v>
      </c>
      <c r="J2110" s="55" t="str">
        <f t="shared" si="162"/>
        <v>2017</v>
      </c>
      <c r="K2110" s="53" t="str">
        <f t="shared" si="163"/>
        <v>12/01/2017</v>
      </c>
      <c r="L2110" s="53">
        <f t="shared" si="164"/>
        <v>42747</v>
      </c>
    </row>
    <row r="2111" spans="1:12" x14ac:dyDescent="0.3">
      <c r="A2111" t="s">
        <v>2748</v>
      </c>
      <c r="B2111">
        <v>622</v>
      </c>
      <c r="C2111">
        <v>622</v>
      </c>
      <c r="D2111">
        <v>622</v>
      </c>
      <c r="E2111">
        <v>622</v>
      </c>
      <c r="G2111" s="54">
        <v>0</v>
      </c>
      <c r="H2111" s="55" t="str">
        <f t="shared" si="160"/>
        <v>13</v>
      </c>
      <c r="I2111" s="55" t="str">
        <f t="shared" si="161"/>
        <v>01</v>
      </c>
      <c r="J2111" s="55" t="str">
        <f t="shared" si="162"/>
        <v>2017</v>
      </c>
      <c r="K2111" s="53" t="str">
        <f t="shared" si="163"/>
        <v>13/01/2017</v>
      </c>
      <c r="L2111" s="53">
        <f t="shared" si="164"/>
        <v>42748</v>
      </c>
    </row>
    <row r="2112" spans="1:12" x14ac:dyDescent="0.3">
      <c r="A2112" t="s">
        <v>2749</v>
      </c>
      <c r="B2112">
        <v>622</v>
      </c>
      <c r="C2112">
        <v>622</v>
      </c>
      <c r="D2112">
        <v>622</v>
      </c>
      <c r="E2112">
        <v>622</v>
      </c>
      <c r="G2112" s="54">
        <v>0</v>
      </c>
      <c r="H2112" s="55" t="str">
        <f t="shared" si="160"/>
        <v>17</v>
      </c>
      <c r="I2112" s="55" t="str">
        <f t="shared" si="161"/>
        <v>01</v>
      </c>
      <c r="J2112" s="55" t="str">
        <f t="shared" si="162"/>
        <v>2017</v>
      </c>
      <c r="K2112" s="53" t="str">
        <f t="shared" si="163"/>
        <v>17/01/2017</v>
      </c>
      <c r="L2112" s="53">
        <f t="shared" si="164"/>
        <v>42752</v>
      </c>
    </row>
    <row r="2113" spans="1:12" x14ac:dyDescent="0.3">
      <c r="A2113" t="s">
        <v>2750</v>
      </c>
      <c r="B2113">
        <v>620</v>
      </c>
      <c r="C2113">
        <v>620</v>
      </c>
      <c r="D2113">
        <v>620</v>
      </c>
      <c r="E2113">
        <v>620</v>
      </c>
      <c r="F2113" t="s">
        <v>919</v>
      </c>
      <c r="G2113" s="54">
        <v>-3.2000000000000002E-3</v>
      </c>
      <c r="H2113" s="55" t="str">
        <f t="shared" si="160"/>
        <v>18</v>
      </c>
      <c r="I2113" s="55" t="str">
        <f t="shared" si="161"/>
        <v>01</v>
      </c>
      <c r="J2113" s="55" t="str">
        <f t="shared" si="162"/>
        <v>2017</v>
      </c>
      <c r="K2113" s="53" t="str">
        <f t="shared" si="163"/>
        <v>18/01/2017</v>
      </c>
      <c r="L2113" s="53">
        <f t="shared" si="164"/>
        <v>42753</v>
      </c>
    </row>
    <row r="2114" spans="1:12" x14ac:dyDescent="0.3">
      <c r="A2114" t="s">
        <v>2751</v>
      </c>
      <c r="B2114">
        <v>620</v>
      </c>
      <c r="C2114">
        <v>620</v>
      </c>
      <c r="D2114">
        <v>620</v>
      </c>
      <c r="E2114">
        <v>620</v>
      </c>
      <c r="G2114" s="54">
        <v>0</v>
      </c>
      <c r="H2114" s="55" t="str">
        <f t="shared" ref="H2114:H2177" si="165">+MID(A2114,4,2)</f>
        <v>19</v>
      </c>
      <c r="I2114" s="55" t="str">
        <f t="shared" ref="I2114:I2177" si="166">+MID(A2114,1,2)</f>
        <v>01</v>
      </c>
      <c r="J2114" s="55" t="str">
        <f t="shared" ref="J2114:J2177" si="167">+MID(A2114,7,4)</f>
        <v>2017</v>
      </c>
      <c r="K2114" s="53" t="str">
        <f t="shared" ref="K2114:K2177" si="168">+H2114&amp;"/"&amp;I2114&amp;"/"&amp;J2114</f>
        <v>19/01/2017</v>
      </c>
      <c r="L2114" s="53">
        <f t="shared" ref="L2114:L2177" si="169">+K2114+0</f>
        <v>42754</v>
      </c>
    </row>
    <row r="2115" spans="1:12" x14ac:dyDescent="0.3">
      <c r="A2115" t="s">
        <v>2752</v>
      </c>
      <c r="B2115">
        <v>620</v>
      </c>
      <c r="C2115">
        <v>620</v>
      </c>
      <c r="D2115">
        <v>620</v>
      </c>
      <c r="E2115">
        <v>620</v>
      </c>
      <c r="G2115" s="54">
        <v>0</v>
      </c>
      <c r="H2115" s="55" t="str">
        <f t="shared" si="165"/>
        <v>20</v>
      </c>
      <c r="I2115" s="55" t="str">
        <f t="shared" si="166"/>
        <v>01</v>
      </c>
      <c r="J2115" s="55" t="str">
        <f t="shared" si="167"/>
        <v>2017</v>
      </c>
      <c r="K2115" s="53" t="str">
        <f t="shared" si="168"/>
        <v>20/01/2017</v>
      </c>
      <c r="L2115" s="53">
        <f t="shared" si="169"/>
        <v>42755</v>
      </c>
    </row>
    <row r="2116" spans="1:12" x14ac:dyDescent="0.3">
      <c r="A2116" t="s">
        <v>2753</v>
      </c>
      <c r="B2116">
        <v>620</v>
      </c>
      <c r="C2116">
        <v>620</v>
      </c>
      <c r="D2116">
        <v>620</v>
      </c>
      <c r="E2116">
        <v>620</v>
      </c>
      <c r="G2116" s="54">
        <v>0</v>
      </c>
      <c r="H2116" s="55" t="str">
        <f t="shared" si="165"/>
        <v>23</v>
      </c>
      <c r="I2116" s="55" t="str">
        <f t="shared" si="166"/>
        <v>01</v>
      </c>
      <c r="J2116" s="55" t="str">
        <f t="shared" si="167"/>
        <v>2017</v>
      </c>
      <c r="K2116" s="53" t="str">
        <f t="shared" si="168"/>
        <v>23/01/2017</v>
      </c>
      <c r="L2116" s="53">
        <f t="shared" si="169"/>
        <v>42758</v>
      </c>
    </row>
    <row r="2117" spans="1:12" x14ac:dyDescent="0.3">
      <c r="A2117" t="s">
        <v>2754</v>
      </c>
      <c r="B2117">
        <v>620</v>
      </c>
      <c r="C2117">
        <v>620</v>
      </c>
      <c r="D2117">
        <v>620</v>
      </c>
      <c r="E2117">
        <v>620</v>
      </c>
      <c r="G2117" s="54">
        <v>0</v>
      </c>
      <c r="H2117" s="55" t="str">
        <f t="shared" si="165"/>
        <v>24</v>
      </c>
      <c r="I2117" s="55" t="str">
        <f t="shared" si="166"/>
        <v>01</v>
      </c>
      <c r="J2117" s="55" t="str">
        <f t="shared" si="167"/>
        <v>2017</v>
      </c>
      <c r="K2117" s="53" t="str">
        <f t="shared" si="168"/>
        <v>24/01/2017</v>
      </c>
      <c r="L2117" s="53">
        <f t="shared" si="169"/>
        <v>42759</v>
      </c>
    </row>
    <row r="2118" spans="1:12" x14ac:dyDescent="0.3">
      <c r="A2118" t="s">
        <v>2755</v>
      </c>
      <c r="B2118">
        <v>630</v>
      </c>
      <c r="C2118">
        <v>630</v>
      </c>
      <c r="D2118">
        <v>630</v>
      </c>
      <c r="E2118">
        <v>630</v>
      </c>
      <c r="F2118" t="s">
        <v>900</v>
      </c>
      <c r="G2118" s="54">
        <v>1.61E-2</v>
      </c>
      <c r="H2118" s="55" t="str">
        <f t="shared" si="165"/>
        <v>25</v>
      </c>
      <c r="I2118" s="55" t="str">
        <f t="shared" si="166"/>
        <v>01</v>
      </c>
      <c r="J2118" s="55" t="str">
        <f t="shared" si="167"/>
        <v>2017</v>
      </c>
      <c r="K2118" s="53" t="str">
        <f t="shared" si="168"/>
        <v>25/01/2017</v>
      </c>
      <c r="L2118" s="53">
        <f t="shared" si="169"/>
        <v>42760</v>
      </c>
    </row>
    <row r="2119" spans="1:12" x14ac:dyDescent="0.3">
      <c r="A2119" t="s">
        <v>2756</v>
      </c>
      <c r="B2119">
        <v>625</v>
      </c>
      <c r="C2119">
        <v>625</v>
      </c>
      <c r="D2119">
        <v>625</v>
      </c>
      <c r="E2119">
        <v>625</v>
      </c>
      <c r="G2119" s="54">
        <v>-7.9000000000000008E-3</v>
      </c>
      <c r="H2119" s="55" t="str">
        <f t="shared" si="165"/>
        <v>26</v>
      </c>
      <c r="I2119" s="55" t="str">
        <f t="shared" si="166"/>
        <v>01</v>
      </c>
      <c r="J2119" s="55" t="str">
        <f t="shared" si="167"/>
        <v>2017</v>
      </c>
      <c r="K2119" s="53" t="str">
        <f t="shared" si="168"/>
        <v>26/01/2017</v>
      </c>
      <c r="L2119" s="53">
        <f t="shared" si="169"/>
        <v>42761</v>
      </c>
    </row>
    <row r="2120" spans="1:12" x14ac:dyDescent="0.3">
      <c r="A2120" t="s">
        <v>2757</v>
      </c>
      <c r="B2120">
        <v>618</v>
      </c>
      <c r="C2120">
        <v>618</v>
      </c>
      <c r="D2120">
        <v>618</v>
      </c>
      <c r="E2120">
        <v>618</v>
      </c>
      <c r="F2120" t="s">
        <v>1079</v>
      </c>
      <c r="G2120" s="54">
        <v>-1.12E-2</v>
      </c>
      <c r="H2120" s="55" t="str">
        <f t="shared" si="165"/>
        <v>27</v>
      </c>
      <c r="I2120" s="55" t="str">
        <f t="shared" si="166"/>
        <v>01</v>
      </c>
      <c r="J2120" s="55" t="str">
        <f t="shared" si="167"/>
        <v>2017</v>
      </c>
      <c r="K2120" s="53" t="str">
        <f t="shared" si="168"/>
        <v>27/01/2017</v>
      </c>
      <c r="L2120" s="53">
        <f t="shared" si="169"/>
        <v>42762</v>
      </c>
    </row>
    <row r="2121" spans="1:12" x14ac:dyDescent="0.3">
      <c r="A2121" t="s">
        <v>2758</v>
      </c>
      <c r="B2121">
        <v>618</v>
      </c>
      <c r="C2121">
        <v>618</v>
      </c>
      <c r="D2121">
        <v>618</v>
      </c>
      <c r="E2121">
        <v>618</v>
      </c>
      <c r="G2121" s="54">
        <v>0</v>
      </c>
      <c r="H2121" s="55" t="str">
        <f t="shared" si="165"/>
        <v>30</v>
      </c>
      <c r="I2121" s="55" t="str">
        <f t="shared" si="166"/>
        <v>01</v>
      </c>
      <c r="J2121" s="55" t="str">
        <f t="shared" si="167"/>
        <v>2017</v>
      </c>
      <c r="K2121" s="53" t="str">
        <f t="shared" si="168"/>
        <v>30/01/2017</v>
      </c>
      <c r="L2121" s="53">
        <f t="shared" si="169"/>
        <v>42765</v>
      </c>
    </row>
    <row r="2122" spans="1:12" x14ac:dyDescent="0.3">
      <c r="A2122" t="s">
        <v>2759</v>
      </c>
      <c r="B2122">
        <v>618</v>
      </c>
      <c r="C2122">
        <v>618</v>
      </c>
      <c r="D2122">
        <v>618</v>
      </c>
      <c r="E2122">
        <v>618</v>
      </c>
      <c r="G2122" s="54">
        <v>0</v>
      </c>
      <c r="H2122" s="55" t="str">
        <f t="shared" si="165"/>
        <v>31</v>
      </c>
      <c r="I2122" s="55" t="str">
        <f t="shared" si="166"/>
        <v>01</v>
      </c>
      <c r="J2122" s="55" t="str">
        <f t="shared" si="167"/>
        <v>2017</v>
      </c>
      <c r="K2122" s="53" t="str">
        <f t="shared" si="168"/>
        <v>31/01/2017</v>
      </c>
      <c r="L2122" s="53">
        <f t="shared" si="169"/>
        <v>42766</v>
      </c>
    </row>
    <row r="2123" spans="1:12" x14ac:dyDescent="0.3">
      <c r="A2123" s="53" t="s">
        <v>2760</v>
      </c>
      <c r="B2123">
        <v>620</v>
      </c>
      <c r="C2123">
        <v>620</v>
      </c>
      <c r="D2123">
        <v>620</v>
      </c>
      <c r="E2123">
        <v>620</v>
      </c>
      <c r="G2123" s="54">
        <v>3.2000000000000002E-3</v>
      </c>
      <c r="H2123" s="55" t="str">
        <f t="shared" si="165"/>
        <v>01</v>
      </c>
      <c r="I2123" s="55" t="str">
        <f t="shared" si="166"/>
        <v>02</v>
      </c>
      <c r="J2123" s="55" t="str">
        <f t="shared" si="167"/>
        <v>2017</v>
      </c>
      <c r="K2123" s="53" t="str">
        <f t="shared" si="168"/>
        <v>01/02/2017</v>
      </c>
      <c r="L2123" s="53">
        <f t="shared" si="169"/>
        <v>42767</v>
      </c>
    </row>
    <row r="2124" spans="1:12" x14ac:dyDescent="0.3">
      <c r="A2124" s="53" t="s">
        <v>2761</v>
      </c>
      <c r="B2124">
        <v>620</v>
      </c>
      <c r="C2124">
        <v>620</v>
      </c>
      <c r="D2124">
        <v>620</v>
      </c>
      <c r="E2124">
        <v>620</v>
      </c>
      <c r="G2124" s="54">
        <v>0</v>
      </c>
      <c r="H2124" s="55" t="str">
        <f t="shared" si="165"/>
        <v>02</v>
      </c>
      <c r="I2124" s="55" t="str">
        <f t="shared" si="166"/>
        <v>02</v>
      </c>
      <c r="J2124" s="55" t="str">
        <f t="shared" si="167"/>
        <v>2017</v>
      </c>
      <c r="K2124" s="53" t="str">
        <f t="shared" si="168"/>
        <v>02/02/2017</v>
      </c>
      <c r="L2124" s="53">
        <f t="shared" si="169"/>
        <v>42768</v>
      </c>
    </row>
    <row r="2125" spans="1:12" x14ac:dyDescent="0.3">
      <c r="A2125" s="53" t="s">
        <v>2762</v>
      </c>
      <c r="B2125">
        <v>620</v>
      </c>
      <c r="C2125">
        <v>620</v>
      </c>
      <c r="D2125">
        <v>620</v>
      </c>
      <c r="E2125">
        <v>620</v>
      </c>
      <c r="G2125" s="54">
        <v>0</v>
      </c>
      <c r="H2125" s="55" t="str">
        <f t="shared" si="165"/>
        <v>03</v>
      </c>
      <c r="I2125" s="55" t="str">
        <f t="shared" si="166"/>
        <v>02</v>
      </c>
      <c r="J2125" s="55" t="str">
        <f t="shared" si="167"/>
        <v>2017</v>
      </c>
      <c r="K2125" s="53" t="str">
        <f t="shared" si="168"/>
        <v>03/02/2017</v>
      </c>
      <c r="L2125" s="53">
        <f t="shared" si="169"/>
        <v>42769</v>
      </c>
    </row>
    <row r="2126" spans="1:12" x14ac:dyDescent="0.3">
      <c r="A2126" s="53" t="s">
        <v>2763</v>
      </c>
      <c r="B2126">
        <v>620</v>
      </c>
      <c r="C2126">
        <v>620</v>
      </c>
      <c r="D2126">
        <v>620</v>
      </c>
      <c r="E2126">
        <v>620</v>
      </c>
      <c r="F2126" t="s">
        <v>919</v>
      </c>
      <c r="G2126" s="54">
        <v>0</v>
      </c>
      <c r="H2126" s="55" t="str">
        <f t="shared" si="165"/>
        <v>06</v>
      </c>
      <c r="I2126" s="55" t="str">
        <f t="shared" si="166"/>
        <v>02</v>
      </c>
      <c r="J2126" s="55" t="str">
        <f t="shared" si="167"/>
        <v>2017</v>
      </c>
      <c r="K2126" s="53" t="str">
        <f t="shared" si="168"/>
        <v>06/02/2017</v>
      </c>
      <c r="L2126" s="53">
        <f t="shared" si="169"/>
        <v>42772</v>
      </c>
    </row>
    <row r="2127" spans="1:12" x14ac:dyDescent="0.3">
      <c r="A2127" s="53" t="s">
        <v>2764</v>
      </c>
      <c r="B2127">
        <v>620</v>
      </c>
      <c r="C2127">
        <v>620</v>
      </c>
      <c r="D2127">
        <v>620</v>
      </c>
      <c r="E2127">
        <v>620</v>
      </c>
      <c r="G2127" s="54">
        <v>0</v>
      </c>
      <c r="H2127" s="55" t="str">
        <f t="shared" si="165"/>
        <v>07</v>
      </c>
      <c r="I2127" s="55" t="str">
        <f t="shared" si="166"/>
        <v>02</v>
      </c>
      <c r="J2127" s="55" t="str">
        <f t="shared" si="167"/>
        <v>2017</v>
      </c>
      <c r="K2127" s="53" t="str">
        <f t="shared" si="168"/>
        <v>07/02/2017</v>
      </c>
      <c r="L2127" s="53">
        <f t="shared" si="169"/>
        <v>42773</v>
      </c>
    </row>
    <row r="2128" spans="1:12" x14ac:dyDescent="0.3">
      <c r="A2128" s="53" t="s">
        <v>2765</v>
      </c>
      <c r="B2128">
        <v>620</v>
      </c>
      <c r="C2128">
        <v>620</v>
      </c>
      <c r="D2128">
        <v>620</v>
      </c>
      <c r="E2128">
        <v>620</v>
      </c>
      <c r="G2128" s="54">
        <v>0</v>
      </c>
      <c r="H2128" s="55" t="str">
        <f t="shared" si="165"/>
        <v>08</v>
      </c>
      <c r="I2128" s="55" t="str">
        <f t="shared" si="166"/>
        <v>02</v>
      </c>
      <c r="J2128" s="55" t="str">
        <f t="shared" si="167"/>
        <v>2017</v>
      </c>
      <c r="K2128" s="53" t="str">
        <f t="shared" si="168"/>
        <v>08/02/2017</v>
      </c>
      <c r="L2128" s="53">
        <f t="shared" si="169"/>
        <v>42774</v>
      </c>
    </row>
    <row r="2129" spans="1:12" x14ac:dyDescent="0.3">
      <c r="A2129" s="53" t="s">
        <v>2766</v>
      </c>
      <c r="B2129">
        <v>620</v>
      </c>
      <c r="C2129">
        <v>620</v>
      </c>
      <c r="D2129">
        <v>620</v>
      </c>
      <c r="E2129">
        <v>620</v>
      </c>
      <c r="G2129" s="54">
        <v>0</v>
      </c>
      <c r="H2129" s="55" t="str">
        <f t="shared" si="165"/>
        <v>09</v>
      </c>
      <c r="I2129" s="55" t="str">
        <f t="shared" si="166"/>
        <v>02</v>
      </c>
      <c r="J2129" s="55" t="str">
        <f t="shared" si="167"/>
        <v>2017</v>
      </c>
      <c r="K2129" s="53" t="str">
        <f t="shared" si="168"/>
        <v>09/02/2017</v>
      </c>
      <c r="L2129" s="53">
        <f t="shared" si="169"/>
        <v>42775</v>
      </c>
    </row>
    <row r="2130" spans="1:12" x14ac:dyDescent="0.3">
      <c r="A2130" s="53" t="s">
        <v>2767</v>
      </c>
      <c r="B2130">
        <v>620</v>
      </c>
      <c r="C2130">
        <v>620</v>
      </c>
      <c r="D2130">
        <v>620</v>
      </c>
      <c r="E2130">
        <v>620</v>
      </c>
      <c r="G2130" s="54">
        <v>0</v>
      </c>
      <c r="H2130" s="55" t="str">
        <f t="shared" si="165"/>
        <v>10</v>
      </c>
      <c r="I2130" s="55" t="str">
        <f t="shared" si="166"/>
        <v>02</v>
      </c>
      <c r="J2130" s="55" t="str">
        <f t="shared" si="167"/>
        <v>2017</v>
      </c>
      <c r="K2130" s="53" t="str">
        <f t="shared" si="168"/>
        <v>10/02/2017</v>
      </c>
      <c r="L2130" s="53">
        <f t="shared" si="169"/>
        <v>42776</v>
      </c>
    </row>
    <row r="2131" spans="1:12" x14ac:dyDescent="0.3">
      <c r="A2131" t="s">
        <v>2768</v>
      </c>
      <c r="B2131">
        <v>623</v>
      </c>
      <c r="C2131">
        <v>623</v>
      </c>
      <c r="D2131">
        <v>623</v>
      </c>
      <c r="E2131">
        <v>623</v>
      </c>
      <c r="F2131" t="s">
        <v>868</v>
      </c>
      <c r="G2131" s="54">
        <v>4.7999999999999996E-3</v>
      </c>
      <c r="H2131" s="55" t="str">
        <f t="shared" si="165"/>
        <v>13</v>
      </c>
      <c r="I2131" s="55" t="str">
        <f t="shared" si="166"/>
        <v>02</v>
      </c>
      <c r="J2131" s="55" t="str">
        <f t="shared" si="167"/>
        <v>2017</v>
      </c>
      <c r="K2131" s="53" t="str">
        <f t="shared" si="168"/>
        <v>13/02/2017</v>
      </c>
      <c r="L2131" s="53">
        <f t="shared" si="169"/>
        <v>42779</v>
      </c>
    </row>
    <row r="2132" spans="1:12" x14ac:dyDescent="0.3">
      <c r="A2132" t="s">
        <v>2769</v>
      </c>
      <c r="B2132">
        <v>623</v>
      </c>
      <c r="C2132">
        <v>623</v>
      </c>
      <c r="D2132">
        <v>623</v>
      </c>
      <c r="E2132">
        <v>623</v>
      </c>
      <c r="G2132" s="54">
        <v>0</v>
      </c>
      <c r="H2132" s="55" t="str">
        <f t="shared" si="165"/>
        <v>14</v>
      </c>
      <c r="I2132" s="55" t="str">
        <f t="shared" si="166"/>
        <v>02</v>
      </c>
      <c r="J2132" s="55" t="str">
        <f t="shared" si="167"/>
        <v>2017</v>
      </c>
      <c r="K2132" s="53" t="str">
        <f t="shared" si="168"/>
        <v>14/02/2017</v>
      </c>
      <c r="L2132" s="53">
        <f t="shared" si="169"/>
        <v>42780</v>
      </c>
    </row>
    <row r="2133" spans="1:12" x14ac:dyDescent="0.3">
      <c r="A2133" t="s">
        <v>2770</v>
      </c>
      <c r="B2133">
        <v>616</v>
      </c>
      <c r="C2133">
        <v>616</v>
      </c>
      <c r="D2133">
        <v>616</v>
      </c>
      <c r="E2133">
        <v>616</v>
      </c>
      <c r="G2133" s="54">
        <v>-1.12E-2</v>
      </c>
      <c r="H2133" s="55" t="str">
        <f t="shared" si="165"/>
        <v>15</v>
      </c>
      <c r="I2133" s="55" t="str">
        <f t="shared" si="166"/>
        <v>02</v>
      </c>
      <c r="J2133" s="55" t="str">
        <f t="shared" si="167"/>
        <v>2017</v>
      </c>
      <c r="K2133" s="53" t="str">
        <f t="shared" si="168"/>
        <v>15/02/2017</v>
      </c>
      <c r="L2133" s="53">
        <f t="shared" si="169"/>
        <v>42781</v>
      </c>
    </row>
    <row r="2134" spans="1:12" x14ac:dyDescent="0.3">
      <c r="A2134" t="s">
        <v>2771</v>
      </c>
      <c r="B2134">
        <v>615</v>
      </c>
      <c r="C2134">
        <v>615</v>
      </c>
      <c r="D2134">
        <v>615</v>
      </c>
      <c r="E2134">
        <v>615</v>
      </c>
      <c r="G2134" s="54">
        <v>-1.6000000000000001E-3</v>
      </c>
      <c r="H2134" s="55" t="str">
        <f t="shared" si="165"/>
        <v>16</v>
      </c>
      <c r="I2134" s="55" t="str">
        <f t="shared" si="166"/>
        <v>02</v>
      </c>
      <c r="J2134" s="55" t="str">
        <f t="shared" si="167"/>
        <v>2017</v>
      </c>
      <c r="K2134" s="53" t="str">
        <f t="shared" si="168"/>
        <v>16/02/2017</v>
      </c>
      <c r="L2134" s="53">
        <f t="shared" si="169"/>
        <v>42782</v>
      </c>
    </row>
    <row r="2135" spans="1:12" x14ac:dyDescent="0.3">
      <c r="A2135" t="s">
        <v>2772</v>
      </c>
      <c r="B2135">
        <v>615</v>
      </c>
      <c r="C2135">
        <v>615</v>
      </c>
      <c r="D2135">
        <v>615</v>
      </c>
      <c r="E2135">
        <v>615</v>
      </c>
      <c r="G2135" s="54">
        <v>0</v>
      </c>
      <c r="H2135" s="55" t="str">
        <f t="shared" si="165"/>
        <v>17</v>
      </c>
      <c r="I2135" s="55" t="str">
        <f t="shared" si="166"/>
        <v>02</v>
      </c>
      <c r="J2135" s="55" t="str">
        <f t="shared" si="167"/>
        <v>2017</v>
      </c>
      <c r="K2135" s="53" t="str">
        <f t="shared" si="168"/>
        <v>17/02/2017</v>
      </c>
      <c r="L2135" s="53">
        <f t="shared" si="169"/>
        <v>42783</v>
      </c>
    </row>
    <row r="2136" spans="1:12" x14ac:dyDescent="0.3">
      <c r="A2136" t="s">
        <v>2773</v>
      </c>
      <c r="B2136">
        <v>612</v>
      </c>
      <c r="C2136">
        <v>612</v>
      </c>
      <c r="D2136">
        <v>612</v>
      </c>
      <c r="E2136">
        <v>612</v>
      </c>
      <c r="G2136" s="54">
        <v>-4.8999999999999998E-3</v>
      </c>
      <c r="H2136" s="55" t="str">
        <f t="shared" si="165"/>
        <v>21</v>
      </c>
      <c r="I2136" s="55" t="str">
        <f t="shared" si="166"/>
        <v>02</v>
      </c>
      <c r="J2136" s="55" t="str">
        <f t="shared" si="167"/>
        <v>2017</v>
      </c>
      <c r="K2136" s="53" t="str">
        <f t="shared" si="168"/>
        <v>21/02/2017</v>
      </c>
      <c r="L2136" s="53">
        <f t="shared" si="169"/>
        <v>42787</v>
      </c>
    </row>
    <row r="2137" spans="1:12" x14ac:dyDescent="0.3">
      <c r="A2137" t="s">
        <v>2774</v>
      </c>
      <c r="B2137">
        <v>617</v>
      </c>
      <c r="C2137">
        <v>617</v>
      </c>
      <c r="D2137">
        <v>617</v>
      </c>
      <c r="E2137">
        <v>617</v>
      </c>
      <c r="G2137" s="54">
        <v>8.2000000000000007E-3</v>
      </c>
      <c r="H2137" s="55" t="str">
        <f t="shared" si="165"/>
        <v>22</v>
      </c>
      <c r="I2137" s="55" t="str">
        <f t="shared" si="166"/>
        <v>02</v>
      </c>
      <c r="J2137" s="55" t="str">
        <f t="shared" si="167"/>
        <v>2017</v>
      </c>
      <c r="K2137" s="53" t="str">
        <f t="shared" si="168"/>
        <v>22/02/2017</v>
      </c>
      <c r="L2137" s="53">
        <f t="shared" si="169"/>
        <v>42788</v>
      </c>
    </row>
    <row r="2138" spans="1:12" x14ac:dyDescent="0.3">
      <c r="A2138" t="s">
        <v>2775</v>
      </c>
      <c r="B2138">
        <v>620</v>
      </c>
      <c r="C2138">
        <v>620</v>
      </c>
      <c r="D2138">
        <v>620</v>
      </c>
      <c r="E2138">
        <v>620</v>
      </c>
      <c r="F2138" t="s">
        <v>919</v>
      </c>
      <c r="G2138" s="54">
        <v>4.8999999999999998E-3</v>
      </c>
      <c r="H2138" s="55" t="str">
        <f t="shared" si="165"/>
        <v>23</v>
      </c>
      <c r="I2138" s="55" t="str">
        <f t="shared" si="166"/>
        <v>02</v>
      </c>
      <c r="J2138" s="55" t="str">
        <f t="shared" si="167"/>
        <v>2017</v>
      </c>
      <c r="K2138" s="53" t="str">
        <f t="shared" si="168"/>
        <v>23/02/2017</v>
      </c>
      <c r="L2138" s="53">
        <f t="shared" si="169"/>
        <v>42789</v>
      </c>
    </row>
    <row r="2139" spans="1:12" x14ac:dyDescent="0.3">
      <c r="A2139" t="s">
        <v>2776</v>
      </c>
      <c r="B2139">
        <v>620</v>
      </c>
      <c r="C2139">
        <v>620</v>
      </c>
      <c r="D2139">
        <v>620</v>
      </c>
      <c r="E2139">
        <v>620</v>
      </c>
      <c r="G2139" s="54">
        <v>0</v>
      </c>
      <c r="H2139" s="55" t="str">
        <f t="shared" si="165"/>
        <v>24</v>
      </c>
      <c r="I2139" s="55" t="str">
        <f t="shared" si="166"/>
        <v>02</v>
      </c>
      <c r="J2139" s="55" t="str">
        <f t="shared" si="167"/>
        <v>2017</v>
      </c>
      <c r="K2139" s="53" t="str">
        <f t="shared" si="168"/>
        <v>24/02/2017</v>
      </c>
      <c r="L2139" s="53">
        <f t="shared" si="169"/>
        <v>42790</v>
      </c>
    </row>
    <row r="2140" spans="1:12" x14ac:dyDescent="0.3">
      <c r="A2140" t="s">
        <v>2777</v>
      </c>
      <c r="B2140">
        <v>620</v>
      </c>
      <c r="C2140">
        <v>620</v>
      </c>
      <c r="D2140">
        <v>620</v>
      </c>
      <c r="E2140">
        <v>620</v>
      </c>
      <c r="G2140" s="54">
        <v>0</v>
      </c>
      <c r="H2140" s="55" t="str">
        <f t="shared" si="165"/>
        <v>27</v>
      </c>
      <c r="I2140" s="55" t="str">
        <f t="shared" si="166"/>
        <v>02</v>
      </c>
      <c r="J2140" s="55" t="str">
        <f t="shared" si="167"/>
        <v>2017</v>
      </c>
      <c r="K2140" s="53" t="str">
        <f t="shared" si="168"/>
        <v>27/02/2017</v>
      </c>
      <c r="L2140" s="53">
        <f t="shared" si="169"/>
        <v>42793</v>
      </c>
    </row>
    <row r="2141" spans="1:12" x14ac:dyDescent="0.3">
      <c r="A2141" t="s">
        <v>2778</v>
      </c>
      <c r="B2141">
        <v>620</v>
      </c>
      <c r="C2141">
        <v>620</v>
      </c>
      <c r="D2141">
        <v>620</v>
      </c>
      <c r="E2141">
        <v>620</v>
      </c>
      <c r="G2141" s="54">
        <v>0</v>
      </c>
      <c r="H2141" s="55" t="str">
        <f t="shared" si="165"/>
        <v>28</v>
      </c>
      <c r="I2141" s="55" t="str">
        <f t="shared" si="166"/>
        <v>02</v>
      </c>
      <c r="J2141" s="55" t="str">
        <f t="shared" si="167"/>
        <v>2017</v>
      </c>
      <c r="K2141" s="53" t="str">
        <f t="shared" si="168"/>
        <v>28/02/2017</v>
      </c>
      <c r="L2141" s="53">
        <f t="shared" si="169"/>
        <v>42794</v>
      </c>
    </row>
    <row r="2142" spans="1:12" x14ac:dyDescent="0.3">
      <c r="A2142" s="53" t="s">
        <v>2779</v>
      </c>
      <c r="B2142">
        <v>620</v>
      </c>
      <c r="C2142">
        <v>620</v>
      </c>
      <c r="D2142">
        <v>620</v>
      </c>
      <c r="E2142">
        <v>620</v>
      </c>
      <c r="G2142" s="54">
        <v>0</v>
      </c>
      <c r="H2142" s="55" t="str">
        <f t="shared" si="165"/>
        <v>01</v>
      </c>
      <c r="I2142" s="55" t="str">
        <f t="shared" si="166"/>
        <v>03</v>
      </c>
      <c r="J2142" s="55" t="str">
        <f t="shared" si="167"/>
        <v>2017</v>
      </c>
      <c r="K2142" s="53" t="str">
        <f t="shared" si="168"/>
        <v>01/03/2017</v>
      </c>
      <c r="L2142" s="53">
        <f t="shared" si="169"/>
        <v>42795</v>
      </c>
    </row>
    <row r="2143" spans="1:12" x14ac:dyDescent="0.3">
      <c r="A2143" s="53" t="s">
        <v>2780</v>
      </c>
      <c r="B2143">
        <v>620</v>
      </c>
      <c r="C2143">
        <v>620</v>
      </c>
      <c r="D2143">
        <v>620</v>
      </c>
      <c r="E2143">
        <v>620</v>
      </c>
      <c r="G2143" s="54">
        <v>0</v>
      </c>
      <c r="H2143" s="55" t="str">
        <f t="shared" si="165"/>
        <v>02</v>
      </c>
      <c r="I2143" s="55" t="str">
        <f t="shared" si="166"/>
        <v>03</v>
      </c>
      <c r="J2143" s="55" t="str">
        <f t="shared" si="167"/>
        <v>2017</v>
      </c>
      <c r="K2143" s="53" t="str">
        <f t="shared" si="168"/>
        <v>02/03/2017</v>
      </c>
      <c r="L2143" s="53">
        <f t="shared" si="169"/>
        <v>42796</v>
      </c>
    </row>
    <row r="2144" spans="1:12" x14ac:dyDescent="0.3">
      <c r="A2144" s="53" t="s">
        <v>2781</v>
      </c>
      <c r="B2144">
        <v>620</v>
      </c>
      <c r="C2144">
        <v>620</v>
      </c>
      <c r="D2144">
        <v>620</v>
      </c>
      <c r="E2144">
        <v>620</v>
      </c>
      <c r="G2144" s="54">
        <v>0</v>
      </c>
      <c r="H2144" s="55" t="str">
        <f t="shared" si="165"/>
        <v>03</v>
      </c>
      <c r="I2144" s="55" t="str">
        <f t="shared" si="166"/>
        <v>03</v>
      </c>
      <c r="J2144" s="55" t="str">
        <f t="shared" si="167"/>
        <v>2017</v>
      </c>
      <c r="K2144" s="53" t="str">
        <f t="shared" si="168"/>
        <v>03/03/2017</v>
      </c>
      <c r="L2144" s="53">
        <f t="shared" si="169"/>
        <v>42797</v>
      </c>
    </row>
    <row r="2145" spans="1:12" x14ac:dyDescent="0.3">
      <c r="A2145" s="53" t="s">
        <v>2782</v>
      </c>
      <c r="B2145">
        <v>620</v>
      </c>
      <c r="C2145">
        <v>620</v>
      </c>
      <c r="D2145">
        <v>620</v>
      </c>
      <c r="E2145">
        <v>620</v>
      </c>
      <c r="G2145" s="54">
        <v>0</v>
      </c>
      <c r="H2145" s="55" t="str">
        <f t="shared" si="165"/>
        <v>06</v>
      </c>
      <c r="I2145" s="55" t="str">
        <f t="shared" si="166"/>
        <v>03</v>
      </c>
      <c r="J2145" s="55" t="str">
        <f t="shared" si="167"/>
        <v>2017</v>
      </c>
      <c r="K2145" s="53" t="str">
        <f t="shared" si="168"/>
        <v>06/03/2017</v>
      </c>
      <c r="L2145" s="53">
        <f t="shared" si="169"/>
        <v>42800</v>
      </c>
    </row>
    <row r="2146" spans="1:12" x14ac:dyDescent="0.3">
      <c r="A2146" s="53" t="s">
        <v>2783</v>
      </c>
      <c r="B2146">
        <v>620</v>
      </c>
      <c r="C2146">
        <v>620</v>
      </c>
      <c r="D2146">
        <v>620</v>
      </c>
      <c r="E2146">
        <v>620</v>
      </c>
      <c r="G2146" s="54">
        <v>0</v>
      </c>
      <c r="H2146" s="55" t="str">
        <f t="shared" si="165"/>
        <v>07</v>
      </c>
      <c r="I2146" s="55" t="str">
        <f t="shared" si="166"/>
        <v>03</v>
      </c>
      <c r="J2146" s="55" t="str">
        <f t="shared" si="167"/>
        <v>2017</v>
      </c>
      <c r="K2146" s="53" t="str">
        <f t="shared" si="168"/>
        <v>07/03/2017</v>
      </c>
      <c r="L2146" s="53">
        <f t="shared" si="169"/>
        <v>42801</v>
      </c>
    </row>
    <row r="2147" spans="1:12" x14ac:dyDescent="0.3">
      <c r="A2147" s="53" t="s">
        <v>2784</v>
      </c>
      <c r="B2147">
        <v>622</v>
      </c>
      <c r="C2147">
        <v>622</v>
      </c>
      <c r="D2147">
        <v>622</v>
      </c>
      <c r="E2147">
        <v>622</v>
      </c>
      <c r="G2147" s="54">
        <v>3.2000000000000002E-3</v>
      </c>
      <c r="H2147" s="55" t="str">
        <f t="shared" si="165"/>
        <v>08</v>
      </c>
      <c r="I2147" s="55" t="str">
        <f t="shared" si="166"/>
        <v>03</v>
      </c>
      <c r="J2147" s="55" t="str">
        <f t="shared" si="167"/>
        <v>2017</v>
      </c>
      <c r="K2147" s="53" t="str">
        <f t="shared" si="168"/>
        <v>08/03/2017</v>
      </c>
      <c r="L2147" s="53">
        <f t="shared" si="169"/>
        <v>42802</v>
      </c>
    </row>
    <row r="2148" spans="1:12" x14ac:dyDescent="0.3">
      <c r="A2148" s="53" t="s">
        <v>2785</v>
      </c>
      <c r="B2148">
        <v>625</v>
      </c>
      <c r="C2148">
        <v>625</v>
      </c>
      <c r="D2148">
        <v>625</v>
      </c>
      <c r="E2148">
        <v>625</v>
      </c>
      <c r="G2148" s="54">
        <v>4.7999999999999996E-3</v>
      </c>
      <c r="H2148" s="55" t="str">
        <f t="shared" si="165"/>
        <v>09</v>
      </c>
      <c r="I2148" s="55" t="str">
        <f t="shared" si="166"/>
        <v>03</v>
      </c>
      <c r="J2148" s="55" t="str">
        <f t="shared" si="167"/>
        <v>2017</v>
      </c>
      <c r="K2148" s="53" t="str">
        <f t="shared" si="168"/>
        <v>09/03/2017</v>
      </c>
      <c r="L2148" s="53">
        <f t="shared" si="169"/>
        <v>42803</v>
      </c>
    </row>
    <row r="2149" spans="1:12" x14ac:dyDescent="0.3">
      <c r="A2149" s="53" t="s">
        <v>2786</v>
      </c>
      <c r="B2149">
        <v>625</v>
      </c>
      <c r="C2149">
        <v>625</v>
      </c>
      <c r="D2149">
        <v>625</v>
      </c>
      <c r="E2149">
        <v>625</v>
      </c>
      <c r="G2149" s="54">
        <v>0</v>
      </c>
      <c r="H2149" s="55" t="str">
        <f t="shared" si="165"/>
        <v>10</v>
      </c>
      <c r="I2149" s="55" t="str">
        <f t="shared" si="166"/>
        <v>03</v>
      </c>
      <c r="J2149" s="55" t="str">
        <f t="shared" si="167"/>
        <v>2017</v>
      </c>
      <c r="K2149" s="53" t="str">
        <f t="shared" si="168"/>
        <v>10/03/2017</v>
      </c>
      <c r="L2149" s="53">
        <f t="shared" si="169"/>
        <v>42804</v>
      </c>
    </row>
    <row r="2150" spans="1:12" x14ac:dyDescent="0.3">
      <c r="A2150" t="s">
        <v>2787</v>
      </c>
      <c r="B2150">
        <v>625</v>
      </c>
      <c r="C2150">
        <v>625</v>
      </c>
      <c r="D2150">
        <v>625</v>
      </c>
      <c r="E2150">
        <v>625</v>
      </c>
      <c r="G2150" s="54">
        <v>0</v>
      </c>
      <c r="H2150" s="55" t="str">
        <f t="shared" si="165"/>
        <v>13</v>
      </c>
      <c r="I2150" s="55" t="str">
        <f t="shared" si="166"/>
        <v>03</v>
      </c>
      <c r="J2150" s="55" t="str">
        <f t="shared" si="167"/>
        <v>2017</v>
      </c>
      <c r="K2150" s="53" t="str">
        <f t="shared" si="168"/>
        <v>13/03/2017</v>
      </c>
      <c r="L2150" s="53">
        <f t="shared" si="169"/>
        <v>42807</v>
      </c>
    </row>
    <row r="2151" spans="1:12" x14ac:dyDescent="0.3">
      <c r="A2151" t="s">
        <v>2788</v>
      </c>
      <c r="B2151">
        <v>625</v>
      </c>
      <c r="C2151">
        <v>625</v>
      </c>
      <c r="D2151">
        <v>625</v>
      </c>
      <c r="E2151">
        <v>625</v>
      </c>
      <c r="G2151" s="54">
        <v>0</v>
      </c>
      <c r="H2151" s="55" t="str">
        <f t="shared" si="165"/>
        <v>14</v>
      </c>
      <c r="I2151" s="55" t="str">
        <f t="shared" si="166"/>
        <v>03</v>
      </c>
      <c r="J2151" s="55" t="str">
        <f t="shared" si="167"/>
        <v>2017</v>
      </c>
      <c r="K2151" s="53" t="str">
        <f t="shared" si="168"/>
        <v>14/03/2017</v>
      </c>
      <c r="L2151" s="53">
        <f t="shared" si="169"/>
        <v>42808</v>
      </c>
    </row>
    <row r="2152" spans="1:12" x14ac:dyDescent="0.3">
      <c r="A2152" t="s">
        <v>2789</v>
      </c>
      <c r="B2152">
        <v>625</v>
      </c>
      <c r="C2152">
        <v>625</v>
      </c>
      <c r="D2152">
        <v>625</v>
      </c>
      <c r="E2152">
        <v>625</v>
      </c>
      <c r="G2152" s="54">
        <v>0</v>
      </c>
      <c r="H2152" s="55" t="str">
        <f t="shared" si="165"/>
        <v>15</v>
      </c>
      <c r="I2152" s="55" t="str">
        <f t="shared" si="166"/>
        <v>03</v>
      </c>
      <c r="J2152" s="55" t="str">
        <f t="shared" si="167"/>
        <v>2017</v>
      </c>
      <c r="K2152" s="53" t="str">
        <f t="shared" si="168"/>
        <v>15/03/2017</v>
      </c>
      <c r="L2152" s="53">
        <f t="shared" si="169"/>
        <v>42809</v>
      </c>
    </row>
    <row r="2153" spans="1:12" x14ac:dyDescent="0.3">
      <c r="A2153" t="s">
        <v>2790</v>
      </c>
      <c r="B2153">
        <v>625</v>
      </c>
      <c r="C2153">
        <v>625</v>
      </c>
      <c r="D2153">
        <v>625</v>
      </c>
      <c r="E2153">
        <v>625</v>
      </c>
      <c r="G2153" s="54">
        <v>0</v>
      </c>
      <c r="H2153" s="55" t="str">
        <f t="shared" si="165"/>
        <v>16</v>
      </c>
      <c r="I2153" s="55" t="str">
        <f t="shared" si="166"/>
        <v>03</v>
      </c>
      <c r="J2153" s="55" t="str">
        <f t="shared" si="167"/>
        <v>2017</v>
      </c>
      <c r="K2153" s="53" t="str">
        <f t="shared" si="168"/>
        <v>16/03/2017</v>
      </c>
      <c r="L2153" s="53">
        <f t="shared" si="169"/>
        <v>42810</v>
      </c>
    </row>
    <row r="2154" spans="1:12" x14ac:dyDescent="0.3">
      <c r="A2154" t="s">
        <v>2791</v>
      </c>
      <c r="B2154">
        <v>625</v>
      </c>
      <c r="C2154">
        <v>625</v>
      </c>
      <c r="D2154">
        <v>625</v>
      </c>
      <c r="E2154">
        <v>625</v>
      </c>
      <c r="G2154" s="54">
        <v>0</v>
      </c>
      <c r="H2154" s="55" t="str">
        <f t="shared" si="165"/>
        <v>17</v>
      </c>
      <c r="I2154" s="55" t="str">
        <f t="shared" si="166"/>
        <v>03</v>
      </c>
      <c r="J2154" s="55" t="str">
        <f t="shared" si="167"/>
        <v>2017</v>
      </c>
      <c r="K2154" s="53" t="str">
        <f t="shared" si="168"/>
        <v>17/03/2017</v>
      </c>
      <c r="L2154" s="53">
        <f t="shared" si="169"/>
        <v>42811</v>
      </c>
    </row>
    <row r="2155" spans="1:12" x14ac:dyDescent="0.3">
      <c r="A2155" t="s">
        <v>2792</v>
      </c>
      <c r="B2155">
        <v>625</v>
      </c>
      <c r="C2155">
        <v>625</v>
      </c>
      <c r="D2155">
        <v>625</v>
      </c>
      <c r="E2155">
        <v>625</v>
      </c>
      <c r="G2155" s="54">
        <v>0</v>
      </c>
      <c r="H2155" s="55" t="str">
        <f t="shared" si="165"/>
        <v>20</v>
      </c>
      <c r="I2155" s="55" t="str">
        <f t="shared" si="166"/>
        <v>03</v>
      </c>
      <c r="J2155" s="55" t="str">
        <f t="shared" si="167"/>
        <v>2017</v>
      </c>
      <c r="K2155" s="53" t="str">
        <f t="shared" si="168"/>
        <v>20/03/2017</v>
      </c>
      <c r="L2155" s="53">
        <f t="shared" si="169"/>
        <v>42814</v>
      </c>
    </row>
    <row r="2156" spans="1:12" x14ac:dyDescent="0.3">
      <c r="A2156" t="s">
        <v>2793</v>
      </c>
      <c r="B2156">
        <v>625</v>
      </c>
      <c r="C2156">
        <v>625</v>
      </c>
      <c r="D2156">
        <v>625</v>
      </c>
      <c r="E2156">
        <v>625</v>
      </c>
      <c r="G2156" s="54">
        <v>0</v>
      </c>
      <c r="H2156" s="55" t="str">
        <f t="shared" si="165"/>
        <v>21</v>
      </c>
      <c r="I2156" s="55" t="str">
        <f t="shared" si="166"/>
        <v>03</v>
      </c>
      <c r="J2156" s="55" t="str">
        <f t="shared" si="167"/>
        <v>2017</v>
      </c>
      <c r="K2156" s="53" t="str">
        <f t="shared" si="168"/>
        <v>21/03/2017</v>
      </c>
      <c r="L2156" s="53">
        <f t="shared" si="169"/>
        <v>42815</v>
      </c>
    </row>
    <row r="2157" spans="1:12" x14ac:dyDescent="0.3">
      <c r="A2157" t="s">
        <v>2794</v>
      </c>
      <c r="B2157">
        <v>653</v>
      </c>
      <c r="C2157">
        <v>653</v>
      </c>
      <c r="D2157">
        <v>653</v>
      </c>
      <c r="E2157">
        <v>653</v>
      </c>
      <c r="G2157" s="54">
        <v>4.48E-2</v>
      </c>
      <c r="H2157" s="55" t="str">
        <f t="shared" si="165"/>
        <v>22</v>
      </c>
      <c r="I2157" s="55" t="str">
        <f t="shared" si="166"/>
        <v>03</v>
      </c>
      <c r="J2157" s="55" t="str">
        <f t="shared" si="167"/>
        <v>2017</v>
      </c>
      <c r="K2157" s="53" t="str">
        <f t="shared" si="168"/>
        <v>22/03/2017</v>
      </c>
      <c r="L2157" s="53">
        <f t="shared" si="169"/>
        <v>42816</v>
      </c>
    </row>
    <row r="2158" spans="1:12" x14ac:dyDescent="0.3">
      <c r="A2158" t="s">
        <v>2795</v>
      </c>
      <c r="B2158">
        <v>653</v>
      </c>
      <c r="C2158">
        <v>653</v>
      </c>
      <c r="D2158">
        <v>653</v>
      </c>
      <c r="E2158">
        <v>653</v>
      </c>
      <c r="G2158" s="54">
        <v>0</v>
      </c>
      <c r="H2158" s="55" t="str">
        <f t="shared" si="165"/>
        <v>23</v>
      </c>
      <c r="I2158" s="55" t="str">
        <f t="shared" si="166"/>
        <v>03</v>
      </c>
      <c r="J2158" s="55" t="str">
        <f t="shared" si="167"/>
        <v>2017</v>
      </c>
      <c r="K2158" s="53" t="str">
        <f t="shared" si="168"/>
        <v>23/03/2017</v>
      </c>
      <c r="L2158" s="53">
        <f t="shared" si="169"/>
        <v>42817</v>
      </c>
    </row>
    <row r="2159" spans="1:12" x14ac:dyDescent="0.3">
      <c r="A2159" t="s">
        <v>2796</v>
      </c>
      <c r="B2159">
        <v>648</v>
      </c>
      <c r="C2159">
        <v>648</v>
      </c>
      <c r="D2159">
        <v>648</v>
      </c>
      <c r="E2159">
        <v>648</v>
      </c>
      <c r="G2159" s="54">
        <v>-7.7000000000000002E-3</v>
      </c>
      <c r="H2159" s="55" t="str">
        <f t="shared" si="165"/>
        <v>24</v>
      </c>
      <c r="I2159" s="55" t="str">
        <f t="shared" si="166"/>
        <v>03</v>
      </c>
      <c r="J2159" s="55" t="str">
        <f t="shared" si="167"/>
        <v>2017</v>
      </c>
      <c r="K2159" s="53" t="str">
        <f t="shared" si="168"/>
        <v>24/03/2017</v>
      </c>
      <c r="L2159" s="53">
        <f t="shared" si="169"/>
        <v>42818</v>
      </c>
    </row>
    <row r="2160" spans="1:12" x14ac:dyDescent="0.3">
      <c r="A2160" t="s">
        <v>2797</v>
      </c>
      <c r="B2160">
        <v>643</v>
      </c>
      <c r="C2160">
        <v>643</v>
      </c>
      <c r="D2160">
        <v>643</v>
      </c>
      <c r="E2160">
        <v>643</v>
      </c>
      <c r="G2160" s="54">
        <v>-7.7000000000000002E-3</v>
      </c>
      <c r="H2160" s="55" t="str">
        <f t="shared" si="165"/>
        <v>27</v>
      </c>
      <c r="I2160" s="55" t="str">
        <f t="shared" si="166"/>
        <v>03</v>
      </c>
      <c r="J2160" s="55" t="str">
        <f t="shared" si="167"/>
        <v>2017</v>
      </c>
      <c r="K2160" s="53" t="str">
        <f t="shared" si="168"/>
        <v>27/03/2017</v>
      </c>
      <c r="L2160" s="53">
        <f t="shared" si="169"/>
        <v>42821</v>
      </c>
    </row>
    <row r="2161" spans="1:12" x14ac:dyDescent="0.3">
      <c r="A2161" t="s">
        <v>2798</v>
      </c>
      <c r="B2161">
        <v>638</v>
      </c>
      <c r="C2161">
        <v>638</v>
      </c>
      <c r="D2161">
        <v>638</v>
      </c>
      <c r="E2161">
        <v>638</v>
      </c>
      <c r="G2161" s="54">
        <v>-7.7999999999999996E-3</v>
      </c>
      <c r="H2161" s="55" t="str">
        <f t="shared" si="165"/>
        <v>28</v>
      </c>
      <c r="I2161" s="55" t="str">
        <f t="shared" si="166"/>
        <v>03</v>
      </c>
      <c r="J2161" s="55" t="str">
        <f t="shared" si="167"/>
        <v>2017</v>
      </c>
      <c r="K2161" s="53" t="str">
        <f t="shared" si="168"/>
        <v>28/03/2017</v>
      </c>
      <c r="L2161" s="53">
        <f t="shared" si="169"/>
        <v>42822</v>
      </c>
    </row>
    <row r="2162" spans="1:12" x14ac:dyDescent="0.3">
      <c r="A2162" t="s">
        <v>2799</v>
      </c>
      <c r="B2162">
        <v>630</v>
      </c>
      <c r="C2162">
        <v>630</v>
      </c>
      <c r="D2162">
        <v>630</v>
      </c>
      <c r="E2162">
        <v>630</v>
      </c>
      <c r="G2162" s="54">
        <v>-1.2500000000000001E-2</v>
      </c>
      <c r="H2162" s="55" t="str">
        <f t="shared" si="165"/>
        <v>29</v>
      </c>
      <c r="I2162" s="55" t="str">
        <f t="shared" si="166"/>
        <v>03</v>
      </c>
      <c r="J2162" s="55" t="str">
        <f t="shared" si="167"/>
        <v>2017</v>
      </c>
      <c r="K2162" s="53" t="str">
        <f t="shared" si="168"/>
        <v>29/03/2017</v>
      </c>
      <c r="L2162" s="53">
        <f t="shared" si="169"/>
        <v>42823</v>
      </c>
    </row>
    <row r="2163" spans="1:12" x14ac:dyDescent="0.3">
      <c r="A2163" t="s">
        <v>2800</v>
      </c>
      <c r="B2163">
        <v>630</v>
      </c>
      <c r="C2163">
        <v>630</v>
      </c>
      <c r="D2163">
        <v>630</v>
      </c>
      <c r="E2163">
        <v>630</v>
      </c>
      <c r="G2163" s="54">
        <v>0</v>
      </c>
      <c r="H2163" s="55" t="str">
        <f t="shared" si="165"/>
        <v>30</v>
      </c>
      <c r="I2163" s="55" t="str">
        <f t="shared" si="166"/>
        <v>03</v>
      </c>
      <c r="J2163" s="55" t="str">
        <f t="shared" si="167"/>
        <v>2017</v>
      </c>
      <c r="K2163" s="53" t="str">
        <f t="shared" si="168"/>
        <v>30/03/2017</v>
      </c>
      <c r="L2163" s="53">
        <f t="shared" si="169"/>
        <v>42824</v>
      </c>
    </row>
    <row r="2164" spans="1:12" x14ac:dyDescent="0.3">
      <c r="A2164" t="s">
        <v>2801</v>
      </c>
      <c r="B2164">
        <v>630</v>
      </c>
      <c r="C2164">
        <v>630</v>
      </c>
      <c r="D2164">
        <v>630</v>
      </c>
      <c r="E2164">
        <v>630</v>
      </c>
      <c r="G2164" s="54">
        <v>0</v>
      </c>
      <c r="H2164" s="55" t="str">
        <f t="shared" si="165"/>
        <v>31</v>
      </c>
      <c r="I2164" s="55" t="str">
        <f t="shared" si="166"/>
        <v>03</v>
      </c>
      <c r="J2164" s="55" t="str">
        <f t="shared" si="167"/>
        <v>2017</v>
      </c>
      <c r="K2164" s="53" t="str">
        <f t="shared" si="168"/>
        <v>31/03/2017</v>
      </c>
      <c r="L2164" s="53">
        <f t="shared" si="169"/>
        <v>42825</v>
      </c>
    </row>
    <row r="2165" spans="1:12" x14ac:dyDescent="0.3">
      <c r="A2165" s="53" t="s">
        <v>2802</v>
      </c>
      <c r="B2165">
        <v>640</v>
      </c>
      <c r="C2165">
        <v>640</v>
      </c>
      <c r="D2165">
        <v>640</v>
      </c>
      <c r="E2165">
        <v>640</v>
      </c>
      <c r="G2165" s="54">
        <v>1.5900000000000001E-2</v>
      </c>
      <c r="H2165" s="55" t="str">
        <f t="shared" si="165"/>
        <v>03</v>
      </c>
      <c r="I2165" s="55" t="str">
        <f t="shared" si="166"/>
        <v>04</v>
      </c>
      <c r="J2165" s="55" t="str">
        <f t="shared" si="167"/>
        <v>2017</v>
      </c>
      <c r="K2165" s="53" t="str">
        <f t="shared" si="168"/>
        <v>03/04/2017</v>
      </c>
      <c r="L2165" s="53">
        <f t="shared" si="169"/>
        <v>42828</v>
      </c>
    </row>
    <row r="2166" spans="1:12" x14ac:dyDescent="0.3">
      <c r="A2166" s="53" t="s">
        <v>2803</v>
      </c>
      <c r="B2166">
        <v>640</v>
      </c>
      <c r="C2166">
        <v>640</v>
      </c>
      <c r="D2166">
        <v>640</v>
      </c>
      <c r="E2166">
        <v>640</v>
      </c>
      <c r="G2166" s="54">
        <v>0</v>
      </c>
      <c r="H2166" s="55" t="str">
        <f t="shared" si="165"/>
        <v>04</v>
      </c>
      <c r="I2166" s="55" t="str">
        <f t="shared" si="166"/>
        <v>04</v>
      </c>
      <c r="J2166" s="55" t="str">
        <f t="shared" si="167"/>
        <v>2017</v>
      </c>
      <c r="K2166" s="53" t="str">
        <f t="shared" si="168"/>
        <v>04/04/2017</v>
      </c>
      <c r="L2166" s="53">
        <f t="shared" si="169"/>
        <v>42829</v>
      </c>
    </row>
    <row r="2167" spans="1:12" x14ac:dyDescent="0.3">
      <c r="A2167" s="53" t="s">
        <v>2804</v>
      </c>
      <c r="B2167">
        <v>655</v>
      </c>
      <c r="C2167">
        <v>655</v>
      </c>
      <c r="D2167">
        <v>655</v>
      </c>
      <c r="E2167">
        <v>655</v>
      </c>
      <c r="G2167" s="54">
        <v>2.3400000000000001E-2</v>
      </c>
      <c r="H2167" s="55" t="str">
        <f t="shared" si="165"/>
        <v>05</v>
      </c>
      <c r="I2167" s="55" t="str">
        <f t="shared" si="166"/>
        <v>04</v>
      </c>
      <c r="J2167" s="55" t="str">
        <f t="shared" si="167"/>
        <v>2017</v>
      </c>
      <c r="K2167" s="53" t="str">
        <f t="shared" si="168"/>
        <v>05/04/2017</v>
      </c>
      <c r="L2167" s="53">
        <f t="shared" si="169"/>
        <v>42830</v>
      </c>
    </row>
    <row r="2168" spans="1:12" x14ac:dyDescent="0.3">
      <c r="A2168" s="53" t="s">
        <v>2805</v>
      </c>
      <c r="B2168">
        <v>655</v>
      </c>
      <c r="C2168">
        <v>655</v>
      </c>
      <c r="D2168">
        <v>655</v>
      </c>
      <c r="E2168">
        <v>655</v>
      </c>
      <c r="G2168" s="54">
        <v>0</v>
      </c>
      <c r="H2168" s="55" t="str">
        <f t="shared" si="165"/>
        <v>06</v>
      </c>
      <c r="I2168" s="55" t="str">
        <f t="shared" si="166"/>
        <v>04</v>
      </c>
      <c r="J2168" s="55" t="str">
        <f t="shared" si="167"/>
        <v>2017</v>
      </c>
      <c r="K2168" s="53" t="str">
        <f t="shared" si="168"/>
        <v>06/04/2017</v>
      </c>
      <c r="L2168" s="53">
        <f t="shared" si="169"/>
        <v>42831</v>
      </c>
    </row>
    <row r="2169" spans="1:12" x14ac:dyDescent="0.3">
      <c r="A2169" s="53" t="s">
        <v>2806</v>
      </c>
      <c r="B2169">
        <v>655</v>
      </c>
      <c r="C2169">
        <v>655</v>
      </c>
      <c r="D2169">
        <v>655</v>
      </c>
      <c r="E2169">
        <v>655</v>
      </c>
      <c r="G2169" s="54">
        <v>0</v>
      </c>
      <c r="H2169" s="55" t="str">
        <f t="shared" si="165"/>
        <v>07</v>
      </c>
      <c r="I2169" s="55" t="str">
        <f t="shared" si="166"/>
        <v>04</v>
      </c>
      <c r="J2169" s="55" t="str">
        <f t="shared" si="167"/>
        <v>2017</v>
      </c>
      <c r="K2169" s="53" t="str">
        <f t="shared" si="168"/>
        <v>07/04/2017</v>
      </c>
      <c r="L2169" s="53">
        <f t="shared" si="169"/>
        <v>42832</v>
      </c>
    </row>
    <row r="2170" spans="1:12" x14ac:dyDescent="0.3">
      <c r="A2170" s="53" t="s">
        <v>2807</v>
      </c>
      <c r="B2170">
        <v>655</v>
      </c>
      <c r="C2170">
        <v>655</v>
      </c>
      <c r="D2170">
        <v>655</v>
      </c>
      <c r="E2170">
        <v>655</v>
      </c>
      <c r="G2170" s="54">
        <v>0</v>
      </c>
      <c r="H2170" s="55" t="str">
        <f t="shared" si="165"/>
        <v>10</v>
      </c>
      <c r="I2170" s="55" t="str">
        <f t="shared" si="166"/>
        <v>04</v>
      </c>
      <c r="J2170" s="55" t="str">
        <f t="shared" si="167"/>
        <v>2017</v>
      </c>
      <c r="K2170" s="53" t="str">
        <f t="shared" si="168"/>
        <v>10/04/2017</v>
      </c>
      <c r="L2170" s="53">
        <f t="shared" si="169"/>
        <v>42835</v>
      </c>
    </row>
    <row r="2171" spans="1:12" x14ac:dyDescent="0.3">
      <c r="A2171" s="53" t="s">
        <v>2808</v>
      </c>
      <c r="B2171">
        <v>655</v>
      </c>
      <c r="C2171">
        <v>655</v>
      </c>
      <c r="D2171">
        <v>655</v>
      </c>
      <c r="E2171">
        <v>655</v>
      </c>
      <c r="G2171" s="54">
        <v>0</v>
      </c>
      <c r="H2171" s="55" t="str">
        <f t="shared" si="165"/>
        <v>11</v>
      </c>
      <c r="I2171" s="55" t="str">
        <f t="shared" si="166"/>
        <v>04</v>
      </c>
      <c r="J2171" s="55" t="str">
        <f t="shared" si="167"/>
        <v>2017</v>
      </c>
      <c r="K2171" s="53" t="str">
        <f t="shared" si="168"/>
        <v>11/04/2017</v>
      </c>
      <c r="L2171" s="53">
        <f t="shared" si="169"/>
        <v>42836</v>
      </c>
    </row>
    <row r="2172" spans="1:12" x14ac:dyDescent="0.3">
      <c r="A2172" s="53" t="s">
        <v>2809</v>
      </c>
      <c r="B2172">
        <v>655</v>
      </c>
      <c r="C2172">
        <v>655</v>
      </c>
      <c r="D2172">
        <v>655</v>
      </c>
      <c r="E2172">
        <v>655</v>
      </c>
      <c r="G2172" s="54">
        <v>0</v>
      </c>
      <c r="H2172" s="55" t="str">
        <f t="shared" si="165"/>
        <v>12</v>
      </c>
      <c r="I2172" s="55" t="str">
        <f t="shared" si="166"/>
        <v>04</v>
      </c>
      <c r="J2172" s="55" t="str">
        <f t="shared" si="167"/>
        <v>2017</v>
      </c>
      <c r="K2172" s="53" t="str">
        <f t="shared" si="168"/>
        <v>12/04/2017</v>
      </c>
      <c r="L2172" s="53">
        <f t="shared" si="169"/>
        <v>42837</v>
      </c>
    </row>
    <row r="2173" spans="1:12" x14ac:dyDescent="0.3">
      <c r="A2173" t="s">
        <v>2810</v>
      </c>
      <c r="B2173">
        <v>655</v>
      </c>
      <c r="C2173">
        <v>655</v>
      </c>
      <c r="D2173">
        <v>655</v>
      </c>
      <c r="E2173">
        <v>655</v>
      </c>
      <c r="G2173" s="54">
        <v>0</v>
      </c>
      <c r="H2173" s="55" t="str">
        <f t="shared" si="165"/>
        <v>13</v>
      </c>
      <c r="I2173" s="55" t="str">
        <f t="shared" si="166"/>
        <v>04</v>
      </c>
      <c r="J2173" s="55" t="str">
        <f t="shared" si="167"/>
        <v>2017</v>
      </c>
      <c r="K2173" s="53" t="str">
        <f t="shared" si="168"/>
        <v>13/04/2017</v>
      </c>
      <c r="L2173" s="53">
        <f t="shared" si="169"/>
        <v>42838</v>
      </c>
    </row>
    <row r="2174" spans="1:12" x14ac:dyDescent="0.3">
      <c r="A2174" t="s">
        <v>2811</v>
      </c>
      <c r="B2174">
        <v>655</v>
      </c>
      <c r="C2174">
        <v>655</v>
      </c>
      <c r="D2174">
        <v>655</v>
      </c>
      <c r="E2174">
        <v>655</v>
      </c>
      <c r="G2174" s="54">
        <v>0</v>
      </c>
      <c r="H2174" s="55" t="str">
        <f t="shared" si="165"/>
        <v>17</v>
      </c>
      <c r="I2174" s="55" t="str">
        <f t="shared" si="166"/>
        <v>04</v>
      </c>
      <c r="J2174" s="55" t="str">
        <f t="shared" si="167"/>
        <v>2017</v>
      </c>
      <c r="K2174" s="53" t="str">
        <f t="shared" si="168"/>
        <v>17/04/2017</v>
      </c>
      <c r="L2174" s="53">
        <f t="shared" si="169"/>
        <v>42842</v>
      </c>
    </row>
    <row r="2175" spans="1:12" x14ac:dyDescent="0.3">
      <c r="A2175" t="s">
        <v>2812</v>
      </c>
      <c r="B2175">
        <v>650</v>
      </c>
      <c r="C2175">
        <v>650</v>
      </c>
      <c r="D2175">
        <v>650</v>
      </c>
      <c r="E2175">
        <v>650</v>
      </c>
      <c r="G2175" s="54">
        <v>-7.6E-3</v>
      </c>
      <c r="H2175" s="55" t="str">
        <f t="shared" si="165"/>
        <v>18</v>
      </c>
      <c r="I2175" s="55" t="str">
        <f t="shared" si="166"/>
        <v>04</v>
      </c>
      <c r="J2175" s="55" t="str">
        <f t="shared" si="167"/>
        <v>2017</v>
      </c>
      <c r="K2175" s="53" t="str">
        <f t="shared" si="168"/>
        <v>18/04/2017</v>
      </c>
      <c r="L2175" s="53">
        <f t="shared" si="169"/>
        <v>42843</v>
      </c>
    </row>
    <row r="2176" spans="1:12" x14ac:dyDescent="0.3">
      <c r="A2176" t="s">
        <v>2813</v>
      </c>
      <c r="B2176">
        <v>650</v>
      </c>
      <c r="C2176">
        <v>650</v>
      </c>
      <c r="D2176">
        <v>650</v>
      </c>
      <c r="E2176">
        <v>650</v>
      </c>
      <c r="G2176" s="54">
        <v>0</v>
      </c>
      <c r="H2176" s="55" t="str">
        <f t="shared" si="165"/>
        <v>19</v>
      </c>
      <c r="I2176" s="55" t="str">
        <f t="shared" si="166"/>
        <v>04</v>
      </c>
      <c r="J2176" s="55" t="str">
        <f t="shared" si="167"/>
        <v>2017</v>
      </c>
      <c r="K2176" s="53" t="str">
        <f t="shared" si="168"/>
        <v>19/04/2017</v>
      </c>
      <c r="L2176" s="53">
        <f t="shared" si="169"/>
        <v>42844</v>
      </c>
    </row>
    <row r="2177" spans="1:12" x14ac:dyDescent="0.3">
      <c r="A2177" t="s">
        <v>2814</v>
      </c>
      <c r="B2177">
        <v>650</v>
      </c>
      <c r="C2177">
        <v>650</v>
      </c>
      <c r="D2177">
        <v>650</v>
      </c>
      <c r="E2177">
        <v>650</v>
      </c>
      <c r="G2177" s="54">
        <v>0</v>
      </c>
      <c r="H2177" s="55" t="str">
        <f t="shared" si="165"/>
        <v>20</v>
      </c>
      <c r="I2177" s="55" t="str">
        <f t="shared" si="166"/>
        <v>04</v>
      </c>
      <c r="J2177" s="55" t="str">
        <f t="shared" si="167"/>
        <v>2017</v>
      </c>
      <c r="K2177" s="53" t="str">
        <f t="shared" si="168"/>
        <v>20/04/2017</v>
      </c>
      <c r="L2177" s="53">
        <f t="shared" si="169"/>
        <v>42845</v>
      </c>
    </row>
    <row r="2178" spans="1:12" x14ac:dyDescent="0.3">
      <c r="A2178" t="s">
        <v>2815</v>
      </c>
      <c r="B2178">
        <v>650</v>
      </c>
      <c r="C2178">
        <v>650</v>
      </c>
      <c r="D2178">
        <v>650</v>
      </c>
      <c r="E2178">
        <v>650</v>
      </c>
      <c r="G2178" s="54">
        <v>0</v>
      </c>
      <c r="H2178" s="55" t="str">
        <f t="shared" ref="H2178:H2241" si="170">+MID(A2178,4,2)</f>
        <v>21</v>
      </c>
      <c r="I2178" s="55" t="str">
        <f t="shared" ref="I2178:I2241" si="171">+MID(A2178,1,2)</f>
        <v>04</v>
      </c>
      <c r="J2178" s="55" t="str">
        <f t="shared" ref="J2178:J2241" si="172">+MID(A2178,7,4)</f>
        <v>2017</v>
      </c>
      <c r="K2178" s="53" t="str">
        <f t="shared" ref="K2178:K2241" si="173">+H2178&amp;"/"&amp;I2178&amp;"/"&amp;J2178</f>
        <v>21/04/2017</v>
      </c>
      <c r="L2178" s="53">
        <f t="shared" ref="L2178:L2241" si="174">+K2178+0</f>
        <v>42846</v>
      </c>
    </row>
    <row r="2179" spans="1:12" x14ac:dyDescent="0.3">
      <c r="A2179" t="s">
        <v>2816</v>
      </c>
      <c r="B2179">
        <v>650</v>
      </c>
      <c r="C2179">
        <v>650</v>
      </c>
      <c r="D2179">
        <v>650</v>
      </c>
      <c r="E2179">
        <v>650</v>
      </c>
      <c r="G2179" s="54">
        <v>0</v>
      </c>
      <c r="H2179" s="55" t="str">
        <f t="shared" si="170"/>
        <v>24</v>
      </c>
      <c r="I2179" s="55" t="str">
        <f t="shared" si="171"/>
        <v>04</v>
      </c>
      <c r="J2179" s="55" t="str">
        <f t="shared" si="172"/>
        <v>2017</v>
      </c>
      <c r="K2179" s="53" t="str">
        <f t="shared" si="173"/>
        <v>24/04/2017</v>
      </c>
      <c r="L2179" s="53">
        <f t="shared" si="174"/>
        <v>42849</v>
      </c>
    </row>
    <row r="2180" spans="1:12" x14ac:dyDescent="0.3">
      <c r="A2180" t="s">
        <v>2817</v>
      </c>
      <c r="B2180">
        <v>650</v>
      </c>
      <c r="C2180">
        <v>650</v>
      </c>
      <c r="D2180">
        <v>650</v>
      </c>
      <c r="E2180">
        <v>650</v>
      </c>
      <c r="G2180" s="54">
        <v>0</v>
      </c>
      <c r="H2180" s="55" t="str">
        <f t="shared" si="170"/>
        <v>25</v>
      </c>
      <c r="I2180" s="55" t="str">
        <f t="shared" si="171"/>
        <v>04</v>
      </c>
      <c r="J2180" s="55" t="str">
        <f t="shared" si="172"/>
        <v>2017</v>
      </c>
      <c r="K2180" s="53" t="str">
        <f t="shared" si="173"/>
        <v>25/04/2017</v>
      </c>
      <c r="L2180" s="53">
        <f t="shared" si="174"/>
        <v>42850</v>
      </c>
    </row>
    <row r="2181" spans="1:12" x14ac:dyDescent="0.3">
      <c r="A2181" t="s">
        <v>2818</v>
      </c>
      <c r="B2181">
        <v>625</v>
      </c>
      <c r="C2181">
        <v>625</v>
      </c>
      <c r="D2181">
        <v>625</v>
      </c>
      <c r="E2181">
        <v>625</v>
      </c>
      <c r="G2181" s="54">
        <v>-3.85E-2</v>
      </c>
      <c r="H2181" s="55" t="str">
        <f t="shared" si="170"/>
        <v>26</v>
      </c>
      <c r="I2181" s="55" t="str">
        <f t="shared" si="171"/>
        <v>04</v>
      </c>
      <c r="J2181" s="55" t="str">
        <f t="shared" si="172"/>
        <v>2017</v>
      </c>
      <c r="K2181" s="53" t="str">
        <f t="shared" si="173"/>
        <v>26/04/2017</v>
      </c>
      <c r="L2181" s="53">
        <f t="shared" si="174"/>
        <v>42851</v>
      </c>
    </row>
    <row r="2182" spans="1:12" x14ac:dyDescent="0.3">
      <c r="A2182" t="s">
        <v>2819</v>
      </c>
      <c r="B2182">
        <v>615</v>
      </c>
      <c r="C2182">
        <v>615</v>
      </c>
      <c r="D2182">
        <v>615</v>
      </c>
      <c r="E2182">
        <v>615</v>
      </c>
      <c r="G2182" s="54">
        <v>-1.6E-2</v>
      </c>
      <c r="H2182" s="55" t="str">
        <f t="shared" si="170"/>
        <v>27</v>
      </c>
      <c r="I2182" s="55" t="str">
        <f t="shared" si="171"/>
        <v>04</v>
      </c>
      <c r="J2182" s="55" t="str">
        <f t="shared" si="172"/>
        <v>2017</v>
      </c>
      <c r="K2182" s="53" t="str">
        <f t="shared" si="173"/>
        <v>27/04/2017</v>
      </c>
      <c r="L2182" s="53">
        <f t="shared" si="174"/>
        <v>42852</v>
      </c>
    </row>
    <row r="2183" spans="1:12" x14ac:dyDescent="0.3">
      <c r="A2183" t="s">
        <v>2820</v>
      </c>
      <c r="B2183">
        <v>615</v>
      </c>
      <c r="C2183">
        <v>615</v>
      </c>
      <c r="D2183">
        <v>615</v>
      </c>
      <c r="E2183">
        <v>615</v>
      </c>
      <c r="G2183" s="54">
        <v>0</v>
      </c>
      <c r="H2183" s="55" t="str">
        <f t="shared" si="170"/>
        <v>28</v>
      </c>
      <c r="I2183" s="55" t="str">
        <f t="shared" si="171"/>
        <v>04</v>
      </c>
      <c r="J2183" s="55" t="str">
        <f t="shared" si="172"/>
        <v>2017</v>
      </c>
      <c r="K2183" s="53" t="str">
        <f t="shared" si="173"/>
        <v>28/04/2017</v>
      </c>
      <c r="L2183" s="53">
        <f t="shared" si="174"/>
        <v>42853</v>
      </c>
    </row>
    <row r="2184" spans="1:12" x14ac:dyDescent="0.3">
      <c r="A2184" s="53" t="s">
        <v>2821</v>
      </c>
      <c r="B2184">
        <v>618</v>
      </c>
      <c r="C2184">
        <v>618</v>
      </c>
      <c r="D2184">
        <v>618</v>
      </c>
      <c r="E2184">
        <v>618</v>
      </c>
      <c r="G2184" s="54">
        <v>4.8999999999999998E-3</v>
      </c>
      <c r="H2184" s="55" t="str">
        <f t="shared" si="170"/>
        <v>01</v>
      </c>
      <c r="I2184" s="55" t="str">
        <f t="shared" si="171"/>
        <v>05</v>
      </c>
      <c r="J2184" s="55" t="str">
        <f t="shared" si="172"/>
        <v>2017</v>
      </c>
      <c r="K2184" s="53" t="str">
        <f t="shared" si="173"/>
        <v>01/05/2017</v>
      </c>
      <c r="L2184" s="53">
        <f t="shared" si="174"/>
        <v>42856</v>
      </c>
    </row>
    <row r="2185" spans="1:12" x14ac:dyDescent="0.3">
      <c r="A2185" s="53" t="s">
        <v>2822</v>
      </c>
      <c r="B2185">
        <v>616</v>
      </c>
      <c r="C2185">
        <v>616</v>
      </c>
      <c r="D2185">
        <v>616</v>
      </c>
      <c r="E2185">
        <v>616</v>
      </c>
      <c r="G2185" s="54">
        <v>-3.2000000000000002E-3</v>
      </c>
      <c r="H2185" s="55" t="str">
        <f t="shared" si="170"/>
        <v>02</v>
      </c>
      <c r="I2185" s="55" t="str">
        <f t="shared" si="171"/>
        <v>05</v>
      </c>
      <c r="J2185" s="55" t="str">
        <f t="shared" si="172"/>
        <v>2017</v>
      </c>
      <c r="K2185" s="53" t="str">
        <f t="shared" si="173"/>
        <v>02/05/2017</v>
      </c>
      <c r="L2185" s="53">
        <f t="shared" si="174"/>
        <v>42857</v>
      </c>
    </row>
    <row r="2186" spans="1:12" x14ac:dyDescent="0.3">
      <c r="A2186" s="53" t="s">
        <v>2823</v>
      </c>
      <c r="B2186">
        <v>610</v>
      </c>
      <c r="C2186">
        <v>610</v>
      </c>
      <c r="D2186">
        <v>610</v>
      </c>
      <c r="E2186">
        <v>610</v>
      </c>
      <c r="F2186" t="s">
        <v>919</v>
      </c>
      <c r="G2186" s="54">
        <v>-9.7000000000000003E-3</v>
      </c>
      <c r="H2186" s="55" t="str">
        <f t="shared" si="170"/>
        <v>03</v>
      </c>
      <c r="I2186" s="55" t="str">
        <f t="shared" si="171"/>
        <v>05</v>
      </c>
      <c r="J2186" s="55" t="str">
        <f t="shared" si="172"/>
        <v>2017</v>
      </c>
      <c r="K2186" s="53" t="str">
        <f t="shared" si="173"/>
        <v>03/05/2017</v>
      </c>
      <c r="L2186" s="53">
        <f t="shared" si="174"/>
        <v>42858</v>
      </c>
    </row>
    <row r="2187" spans="1:12" x14ac:dyDescent="0.3">
      <c r="A2187" s="53" t="s">
        <v>2824</v>
      </c>
      <c r="B2187">
        <v>610</v>
      </c>
      <c r="C2187">
        <v>610</v>
      </c>
      <c r="D2187">
        <v>610</v>
      </c>
      <c r="E2187">
        <v>610</v>
      </c>
      <c r="G2187" s="54">
        <v>0</v>
      </c>
      <c r="H2187" s="55" t="str">
        <f t="shared" si="170"/>
        <v>04</v>
      </c>
      <c r="I2187" s="55" t="str">
        <f t="shared" si="171"/>
        <v>05</v>
      </c>
      <c r="J2187" s="55" t="str">
        <f t="shared" si="172"/>
        <v>2017</v>
      </c>
      <c r="K2187" s="53" t="str">
        <f t="shared" si="173"/>
        <v>04/05/2017</v>
      </c>
      <c r="L2187" s="53">
        <f t="shared" si="174"/>
        <v>42859</v>
      </c>
    </row>
    <row r="2188" spans="1:12" x14ac:dyDescent="0.3">
      <c r="A2188" s="53" t="s">
        <v>2825</v>
      </c>
      <c r="B2188">
        <v>610</v>
      </c>
      <c r="C2188">
        <v>610</v>
      </c>
      <c r="D2188">
        <v>610</v>
      </c>
      <c r="E2188">
        <v>610</v>
      </c>
      <c r="G2188" s="54">
        <v>0</v>
      </c>
      <c r="H2188" s="55" t="str">
        <f t="shared" si="170"/>
        <v>05</v>
      </c>
      <c r="I2188" s="55" t="str">
        <f t="shared" si="171"/>
        <v>05</v>
      </c>
      <c r="J2188" s="55" t="str">
        <f t="shared" si="172"/>
        <v>2017</v>
      </c>
      <c r="K2188" s="53" t="str">
        <f t="shared" si="173"/>
        <v>05/05/2017</v>
      </c>
      <c r="L2188" s="53">
        <f t="shared" si="174"/>
        <v>42860</v>
      </c>
    </row>
    <row r="2189" spans="1:12" x14ac:dyDescent="0.3">
      <c r="A2189" s="53" t="s">
        <v>2826</v>
      </c>
      <c r="B2189">
        <v>610</v>
      </c>
      <c r="C2189">
        <v>610</v>
      </c>
      <c r="D2189">
        <v>610</v>
      </c>
      <c r="E2189">
        <v>610</v>
      </c>
      <c r="G2189" s="54">
        <v>0</v>
      </c>
      <c r="H2189" s="55" t="str">
        <f t="shared" si="170"/>
        <v>08</v>
      </c>
      <c r="I2189" s="55" t="str">
        <f t="shared" si="171"/>
        <v>05</v>
      </c>
      <c r="J2189" s="55" t="str">
        <f t="shared" si="172"/>
        <v>2017</v>
      </c>
      <c r="K2189" s="53" t="str">
        <f t="shared" si="173"/>
        <v>08/05/2017</v>
      </c>
      <c r="L2189" s="53">
        <f t="shared" si="174"/>
        <v>42863</v>
      </c>
    </row>
    <row r="2190" spans="1:12" x14ac:dyDescent="0.3">
      <c r="A2190" s="53" t="s">
        <v>2827</v>
      </c>
      <c r="B2190">
        <v>610</v>
      </c>
      <c r="C2190">
        <v>610</v>
      </c>
      <c r="D2190">
        <v>610</v>
      </c>
      <c r="E2190">
        <v>610</v>
      </c>
      <c r="G2190" s="54">
        <v>0</v>
      </c>
      <c r="H2190" s="55" t="str">
        <f t="shared" si="170"/>
        <v>09</v>
      </c>
      <c r="I2190" s="55" t="str">
        <f t="shared" si="171"/>
        <v>05</v>
      </c>
      <c r="J2190" s="55" t="str">
        <f t="shared" si="172"/>
        <v>2017</v>
      </c>
      <c r="K2190" s="53" t="str">
        <f t="shared" si="173"/>
        <v>09/05/2017</v>
      </c>
      <c r="L2190" s="53">
        <f t="shared" si="174"/>
        <v>42864</v>
      </c>
    </row>
    <row r="2191" spans="1:12" x14ac:dyDescent="0.3">
      <c r="A2191" s="53" t="s">
        <v>2828</v>
      </c>
      <c r="B2191">
        <v>610</v>
      </c>
      <c r="C2191">
        <v>610</v>
      </c>
      <c r="D2191">
        <v>610</v>
      </c>
      <c r="E2191">
        <v>610</v>
      </c>
      <c r="G2191" s="54">
        <v>0</v>
      </c>
      <c r="H2191" s="55" t="str">
        <f t="shared" si="170"/>
        <v>10</v>
      </c>
      <c r="I2191" s="55" t="str">
        <f t="shared" si="171"/>
        <v>05</v>
      </c>
      <c r="J2191" s="55" t="str">
        <f t="shared" si="172"/>
        <v>2017</v>
      </c>
      <c r="K2191" s="53" t="str">
        <f t="shared" si="173"/>
        <v>10/05/2017</v>
      </c>
      <c r="L2191" s="53">
        <f t="shared" si="174"/>
        <v>42865</v>
      </c>
    </row>
    <row r="2192" spans="1:12" x14ac:dyDescent="0.3">
      <c r="A2192" s="53" t="s">
        <v>2829</v>
      </c>
      <c r="B2192">
        <v>610</v>
      </c>
      <c r="C2192">
        <v>610</v>
      </c>
      <c r="D2192">
        <v>610</v>
      </c>
      <c r="E2192">
        <v>610</v>
      </c>
      <c r="G2192" s="54">
        <v>0</v>
      </c>
      <c r="H2192" s="55" t="str">
        <f t="shared" si="170"/>
        <v>11</v>
      </c>
      <c r="I2192" s="55" t="str">
        <f t="shared" si="171"/>
        <v>05</v>
      </c>
      <c r="J2192" s="55" t="str">
        <f t="shared" si="172"/>
        <v>2017</v>
      </c>
      <c r="K2192" s="53" t="str">
        <f t="shared" si="173"/>
        <v>11/05/2017</v>
      </c>
      <c r="L2192" s="53">
        <f t="shared" si="174"/>
        <v>42866</v>
      </c>
    </row>
    <row r="2193" spans="1:12" x14ac:dyDescent="0.3">
      <c r="A2193" s="53" t="s">
        <v>2830</v>
      </c>
      <c r="B2193">
        <v>610</v>
      </c>
      <c r="C2193">
        <v>610</v>
      </c>
      <c r="D2193">
        <v>610</v>
      </c>
      <c r="E2193">
        <v>610</v>
      </c>
      <c r="G2193" s="54">
        <v>0</v>
      </c>
      <c r="H2193" s="55" t="str">
        <f t="shared" si="170"/>
        <v>12</v>
      </c>
      <c r="I2193" s="55" t="str">
        <f t="shared" si="171"/>
        <v>05</v>
      </c>
      <c r="J2193" s="55" t="str">
        <f t="shared" si="172"/>
        <v>2017</v>
      </c>
      <c r="K2193" s="53" t="str">
        <f t="shared" si="173"/>
        <v>12/05/2017</v>
      </c>
      <c r="L2193" s="53">
        <f t="shared" si="174"/>
        <v>42867</v>
      </c>
    </row>
    <row r="2194" spans="1:12" x14ac:dyDescent="0.3">
      <c r="A2194" t="s">
        <v>2831</v>
      </c>
      <c r="B2194">
        <v>615</v>
      </c>
      <c r="C2194">
        <v>615</v>
      </c>
      <c r="D2194">
        <v>615</v>
      </c>
      <c r="E2194">
        <v>615</v>
      </c>
      <c r="G2194" s="54">
        <v>8.2000000000000007E-3</v>
      </c>
      <c r="H2194" s="55" t="str">
        <f t="shared" si="170"/>
        <v>15</v>
      </c>
      <c r="I2194" s="55" t="str">
        <f t="shared" si="171"/>
        <v>05</v>
      </c>
      <c r="J2194" s="55" t="str">
        <f t="shared" si="172"/>
        <v>2017</v>
      </c>
      <c r="K2194" s="53" t="str">
        <f t="shared" si="173"/>
        <v>15/05/2017</v>
      </c>
      <c r="L2194" s="53">
        <f t="shared" si="174"/>
        <v>42870</v>
      </c>
    </row>
    <row r="2195" spans="1:12" x14ac:dyDescent="0.3">
      <c r="A2195" t="s">
        <v>2832</v>
      </c>
      <c r="B2195">
        <v>615</v>
      </c>
      <c r="C2195">
        <v>615</v>
      </c>
      <c r="D2195">
        <v>615</v>
      </c>
      <c r="E2195">
        <v>615</v>
      </c>
      <c r="G2195" s="54">
        <v>0</v>
      </c>
      <c r="H2195" s="55" t="str">
        <f t="shared" si="170"/>
        <v>16</v>
      </c>
      <c r="I2195" s="55" t="str">
        <f t="shared" si="171"/>
        <v>05</v>
      </c>
      <c r="J2195" s="55" t="str">
        <f t="shared" si="172"/>
        <v>2017</v>
      </c>
      <c r="K2195" s="53" t="str">
        <f t="shared" si="173"/>
        <v>16/05/2017</v>
      </c>
      <c r="L2195" s="53">
        <f t="shared" si="174"/>
        <v>42871</v>
      </c>
    </row>
    <row r="2196" spans="1:12" x14ac:dyDescent="0.3">
      <c r="A2196" t="s">
        <v>2833</v>
      </c>
      <c r="B2196">
        <v>615</v>
      </c>
      <c r="C2196">
        <v>615</v>
      </c>
      <c r="D2196">
        <v>615</v>
      </c>
      <c r="E2196">
        <v>615</v>
      </c>
      <c r="G2196" s="54">
        <v>0</v>
      </c>
      <c r="H2196" s="55" t="str">
        <f t="shared" si="170"/>
        <v>17</v>
      </c>
      <c r="I2196" s="55" t="str">
        <f t="shared" si="171"/>
        <v>05</v>
      </c>
      <c r="J2196" s="55" t="str">
        <f t="shared" si="172"/>
        <v>2017</v>
      </c>
      <c r="K2196" s="53" t="str">
        <f t="shared" si="173"/>
        <v>17/05/2017</v>
      </c>
      <c r="L2196" s="53">
        <f t="shared" si="174"/>
        <v>42872</v>
      </c>
    </row>
    <row r="2197" spans="1:12" x14ac:dyDescent="0.3">
      <c r="A2197" t="s">
        <v>2834</v>
      </c>
      <c r="B2197">
        <v>613</v>
      </c>
      <c r="C2197">
        <v>613</v>
      </c>
      <c r="D2197">
        <v>613</v>
      </c>
      <c r="E2197">
        <v>613</v>
      </c>
      <c r="G2197" s="54">
        <v>-3.3E-3</v>
      </c>
      <c r="H2197" s="55" t="str">
        <f t="shared" si="170"/>
        <v>18</v>
      </c>
      <c r="I2197" s="55" t="str">
        <f t="shared" si="171"/>
        <v>05</v>
      </c>
      <c r="J2197" s="55" t="str">
        <f t="shared" si="172"/>
        <v>2017</v>
      </c>
      <c r="K2197" s="53" t="str">
        <f t="shared" si="173"/>
        <v>18/05/2017</v>
      </c>
      <c r="L2197" s="53">
        <f t="shared" si="174"/>
        <v>42873</v>
      </c>
    </row>
    <row r="2198" spans="1:12" x14ac:dyDescent="0.3">
      <c r="A2198" t="s">
        <v>2835</v>
      </c>
      <c r="B2198">
        <v>613</v>
      </c>
      <c r="C2198">
        <v>613</v>
      </c>
      <c r="D2198">
        <v>613</v>
      </c>
      <c r="E2198">
        <v>613</v>
      </c>
      <c r="G2198" s="54">
        <v>0</v>
      </c>
      <c r="H2198" s="55" t="str">
        <f t="shared" si="170"/>
        <v>19</v>
      </c>
      <c r="I2198" s="55" t="str">
        <f t="shared" si="171"/>
        <v>05</v>
      </c>
      <c r="J2198" s="55" t="str">
        <f t="shared" si="172"/>
        <v>2017</v>
      </c>
      <c r="K2198" s="53" t="str">
        <f t="shared" si="173"/>
        <v>19/05/2017</v>
      </c>
      <c r="L2198" s="53">
        <f t="shared" si="174"/>
        <v>42874</v>
      </c>
    </row>
    <row r="2199" spans="1:12" x14ac:dyDescent="0.3">
      <c r="A2199" t="s">
        <v>2836</v>
      </c>
      <c r="B2199">
        <v>613</v>
      </c>
      <c r="C2199">
        <v>613</v>
      </c>
      <c r="D2199">
        <v>613</v>
      </c>
      <c r="E2199">
        <v>613</v>
      </c>
      <c r="G2199" s="54">
        <v>0</v>
      </c>
      <c r="H2199" s="55" t="str">
        <f t="shared" si="170"/>
        <v>22</v>
      </c>
      <c r="I2199" s="55" t="str">
        <f t="shared" si="171"/>
        <v>05</v>
      </c>
      <c r="J2199" s="55" t="str">
        <f t="shared" si="172"/>
        <v>2017</v>
      </c>
      <c r="K2199" s="53" t="str">
        <f t="shared" si="173"/>
        <v>22/05/2017</v>
      </c>
      <c r="L2199" s="53">
        <f t="shared" si="174"/>
        <v>42877</v>
      </c>
    </row>
    <row r="2200" spans="1:12" x14ac:dyDescent="0.3">
      <c r="A2200" t="s">
        <v>2837</v>
      </c>
      <c r="B2200">
        <v>613</v>
      </c>
      <c r="C2200">
        <v>613</v>
      </c>
      <c r="D2200">
        <v>613</v>
      </c>
      <c r="E2200">
        <v>613</v>
      </c>
      <c r="G2200" s="54">
        <v>0</v>
      </c>
      <c r="H2200" s="55" t="str">
        <f t="shared" si="170"/>
        <v>23</v>
      </c>
      <c r="I2200" s="55" t="str">
        <f t="shared" si="171"/>
        <v>05</v>
      </c>
      <c r="J2200" s="55" t="str">
        <f t="shared" si="172"/>
        <v>2017</v>
      </c>
      <c r="K2200" s="53" t="str">
        <f t="shared" si="173"/>
        <v>23/05/2017</v>
      </c>
      <c r="L2200" s="53">
        <f t="shared" si="174"/>
        <v>42878</v>
      </c>
    </row>
    <row r="2201" spans="1:12" x14ac:dyDescent="0.3">
      <c r="A2201" t="s">
        <v>2838</v>
      </c>
      <c r="B2201">
        <v>613</v>
      </c>
      <c r="C2201">
        <v>613</v>
      </c>
      <c r="D2201">
        <v>613</v>
      </c>
      <c r="E2201">
        <v>613</v>
      </c>
      <c r="G2201" s="54">
        <v>0</v>
      </c>
      <c r="H2201" s="55" t="str">
        <f t="shared" si="170"/>
        <v>24</v>
      </c>
      <c r="I2201" s="55" t="str">
        <f t="shared" si="171"/>
        <v>05</v>
      </c>
      <c r="J2201" s="55" t="str">
        <f t="shared" si="172"/>
        <v>2017</v>
      </c>
      <c r="K2201" s="53" t="str">
        <f t="shared" si="173"/>
        <v>24/05/2017</v>
      </c>
      <c r="L2201" s="53">
        <f t="shared" si="174"/>
        <v>42879</v>
      </c>
    </row>
    <row r="2202" spans="1:12" x14ac:dyDescent="0.3">
      <c r="A2202" t="s">
        <v>2839</v>
      </c>
      <c r="B2202">
        <v>613</v>
      </c>
      <c r="C2202">
        <v>613</v>
      </c>
      <c r="D2202">
        <v>613</v>
      </c>
      <c r="E2202">
        <v>613</v>
      </c>
      <c r="G2202" s="54">
        <v>0</v>
      </c>
      <c r="H2202" s="55" t="str">
        <f t="shared" si="170"/>
        <v>25</v>
      </c>
      <c r="I2202" s="55" t="str">
        <f t="shared" si="171"/>
        <v>05</v>
      </c>
      <c r="J2202" s="55" t="str">
        <f t="shared" si="172"/>
        <v>2017</v>
      </c>
      <c r="K2202" s="53" t="str">
        <f t="shared" si="173"/>
        <v>25/05/2017</v>
      </c>
      <c r="L2202" s="53">
        <f t="shared" si="174"/>
        <v>42880</v>
      </c>
    </row>
    <row r="2203" spans="1:12" x14ac:dyDescent="0.3">
      <c r="A2203" t="s">
        <v>2840</v>
      </c>
      <c r="B2203">
        <v>613</v>
      </c>
      <c r="C2203">
        <v>613</v>
      </c>
      <c r="D2203">
        <v>613</v>
      </c>
      <c r="E2203">
        <v>613</v>
      </c>
      <c r="G2203" s="54">
        <v>0</v>
      </c>
      <c r="H2203" s="55" t="str">
        <f t="shared" si="170"/>
        <v>26</v>
      </c>
      <c r="I2203" s="55" t="str">
        <f t="shared" si="171"/>
        <v>05</v>
      </c>
      <c r="J2203" s="55" t="str">
        <f t="shared" si="172"/>
        <v>2017</v>
      </c>
      <c r="K2203" s="53" t="str">
        <f t="shared" si="173"/>
        <v>26/05/2017</v>
      </c>
      <c r="L2203" s="53">
        <f t="shared" si="174"/>
        <v>42881</v>
      </c>
    </row>
    <row r="2204" spans="1:12" x14ac:dyDescent="0.3">
      <c r="A2204" t="s">
        <v>2841</v>
      </c>
      <c r="B2204">
        <v>613</v>
      </c>
      <c r="C2204">
        <v>613</v>
      </c>
      <c r="D2204">
        <v>613</v>
      </c>
      <c r="E2204">
        <v>613</v>
      </c>
      <c r="G2204" s="54">
        <v>0</v>
      </c>
      <c r="H2204" s="55" t="str">
        <f t="shared" si="170"/>
        <v>30</v>
      </c>
      <c r="I2204" s="55" t="str">
        <f t="shared" si="171"/>
        <v>05</v>
      </c>
      <c r="J2204" s="55" t="str">
        <f t="shared" si="172"/>
        <v>2017</v>
      </c>
      <c r="K2204" s="53" t="str">
        <f t="shared" si="173"/>
        <v>30/05/2017</v>
      </c>
      <c r="L2204" s="53">
        <f t="shared" si="174"/>
        <v>42885</v>
      </c>
    </row>
    <row r="2205" spans="1:12" x14ac:dyDescent="0.3">
      <c r="A2205" t="s">
        <v>2842</v>
      </c>
      <c r="B2205">
        <v>575</v>
      </c>
      <c r="C2205">
        <v>575</v>
      </c>
      <c r="D2205">
        <v>575</v>
      </c>
      <c r="E2205">
        <v>575</v>
      </c>
      <c r="F2205" t="s">
        <v>2251</v>
      </c>
      <c r="G2205" s="54">
        <v>-6.2E-2</v>
      </c>
      <c r="H2205" s="55" t="str">
        <f t="shared" si="170"/>
        <v>31</v>
      </c>
      <c r="I2205" s="55" t="str">
        <f t="shared" si="171"/>
        <v>05</v>
      </c>
      <c r="J2205" s="55" t="str">
        <f t="shared" si="172"/>
        <v>2017</v>
      </c>
      <c r="K2205" s="53" t="str">
        <f t="shared" si="173"/>
        <v>31/05/2017</v>
      </c>
      <c r="L2205" s="53">
        <f t="shared" si="174"/>
        <v>42886</v>
      </c>
    </row>
    <row r="2206" spans="1:12" x14ac:dyDescent="0.3">
      <c r="A2206" s="53" t="s">
        <v>2843</v>
      </c>
      <c r="B2206">
        <v>575</v>
      </c>
      <c r="C2206">
        <v>575</v>
      </c>
      <c r="D2206">
        <v>575</v>
      </c>
      <c r="E2206">
        <v>575</v>
      </c>
      <c r="G2206" s="54">
        <v>0</v>
      </c>
      <c r="H2206" s="55" t="str">
        <f t="shared" si="170"/>
        <v>01</v>
      </c>
      <c r="I2206" s="55" t="str">
        <f t="shared" si="171"/>
        <v>06</v>
      </c>
      <c r="J2206" s="55" t="str">
        <f t="shared" si="172"/>
        <v>2017</v>
      </c>
      <c r="K2206" s="53" t="str">
        <f t="shared" si="173"/>
        <v>01/06/2017</v>
      </c>
      <c r="L2206" s="53">
        <f t="shared" si="174"/>
        <v>42887</v>
      </c>
    </row>
    <row r="2207" spans="1:12" x14ac:dyDescent="0.3">
      <c r="A2207" s="53" t="s">
        <v>2844</v>
      </c>
      <c r="B2207">
        <v>575</v>
      </c>
      <c r="C2207">
        <v>575</v>
      </c>
      <c r="D2207">
        <v>575</v>
      </c>
      <c r="E2207">
        <v>575</v>
      </c>
      <c r="G2207" s="54">
        <v>0</v>
      </c>
      <c r="H2207" s="55" t="str">
        <f t="shared" si="170"/>
        <v>02</v>
      </c>
      <c r="I2207" s="55" t="str">
        <f t="shared" si="171"/>
        <v>06</v>
      </c>
      <c r="J2207" s="55" t="str">
        <f t="shared" si="172"/>
        <v>2017</v>
      </c>
      <c r="K2207" s="53" t="str">
        <f t="shared" si="173"/>
        <v>02/06/2017</v>
      </c>
      <c r="L2207" s="53">
        <f t="shared" si="174"/>
        <v>42888</v>
      </c>
    </row>
    <row r="2208" spans="1:12" x14ac:dyDescent="0.3">
      <c r="A2208" s="53" t="s">
        <v>2845</v>
      </c>
      <c r="B2208">
        <v>580</v>
      </c>
      <c r="C2208">
        <v>580</v>
      </c>
      <c r="D2208">
        <v>580</v>
      </c>
      <c r="E2208">
        <v>580</v>
      </c>
      <c r="G2208" s="54">
        <v>8.6999999999999994E-3</v>
      </c>
      <c r="H2208" s="55" t="str">
        <f t="shared" si="170"/>
        <v>05</v>
      </c>
      <c r="I2208" s="55" t="str">
        <f t="shared" si="171"/>
        <v>06</v>
      </c>
      <c r="J2208" s="55" t="str">
        <f t="shared" si="172"/>
        <v>2017</v>
      </c>
      <c r="K2208" s="53" t="str">
        <f t="shared" si="173"/>
        <v>05/06/2017</v>
      </c>
      <c r="L2208" s="53">
        <f t="shared" si="174"/>
        <v>42891</v>
      </c>
    </row>
    <row r="2209" spans="1:12" x14ac:dyDescent="0.3">
      <c r="A2209" s="53" t="s">
        <v>2846</v>
      </c>
      <c r="B2209">
        <v>589</v>
      </c>
      <c r="C2209">
        <v>590</v>
      </c>
      <c r="D2209">
        <v>590</v>
      </c>
      <c r="E2209">
        <v>589</v>
      </c>
      <c r="F2209" t="s">
        <v>868</v>
      </c>
      <c r="G2209" s="54">
        <v>1.55E-2</v>
      </c>
      <c r="H2209" s="55" t="str">
        <f t="shared" si="170"/>
        <v>06</v>
      </c>
      <c r="I2209" s="55" t="str">
        <f t="shared" si="171"/>
        <v>06</v>
      </c>
      <c r="J2209" s="55" t="str">
        <f t="shared" si="172"/>
        <v>2017</v>
      </c>
      <c r="K2209" s="53" t="str">
        <f t="shared" si="173"/>
        <v>06/06/2017</v>
      </c>
      <c r="L2209" s="53">
        <f t="shared" si="174"/>
        <v>42892</v>
      </c>
    </row>
    <row r="2210" spans="1:12" x14ac:dyDescent="0.3">
      <c r="A2210" s="53" t="s">
        <v>2847</v>
      </c>
      <c r="B2210">
        <v>589</v>
      </c>
      <c r="C2210">
        <v>589</v>
      </c>
      <c r="D2210">
        <v>589</v>
      </c>
      <c r="E2210">
        <v>589</v>
      </c>
      <c r="G2210" s="54">
        <v>0</v>
      </c>
      <c r="H2210" s="55" t="str">
        <f t="shared" si="170"/>
        <v>07</v>
      </c>
      <c r="I2210" s="55" t="str">
        <f t="shared" si="171"/>
        <v>06</v>
      </c>
      <c r="J2210" s="55" t="str">
        <f t="shared" si="172"/>
        <v>2017</v>
      </c>
      <c r="K2210" s="53" t="str">
        <f t="shared" si="173"/>
        <v>07/06/2017</v>
      </c>
      <c r="L2210" s="53">
        <f t="shared" si="174"/>
        <v>42893</v>
      </c>
    </row>
    <row r="2211" spans="1:12" x14ac:dyDescent="0.3">
      <c r="A2211" s="53" t="s">
        <v>2848</v>
      </c>
      <c r="B2211">
        <v>591</v>
      </c>
      <c r="C2211">
        <v>591</v>
      </c>
      <c r="D2211">
        <v>591</v>
      </c>
      <c r="E2211">
        <v>591</v>
      </c>
      <c r="G2211" s="54">
        <v>3.3999999999999998E-3</v>
      </c>
      <c r="H2211" s="55" t="str">
        <f t="shared" si="170"/>
        <v>08</v>
      </c>
      <c r="I2211" s="55" t="str">
        <f t="shared" si="171"/>
        <v>06</v>
      </c>
      <c r="J2211" s="55" t="str">
        <f t="shared" si="172"/>
        <v>2017</v>
      </c>
      <c r="K2211" s="53" t="str">
        <f t="shared" si="173"/>
        <v>08/06/2017</v>
      </c>
      <c r="L2211" s="53">
        <f t="shared" si="174"/>
        <v>42894</v>
      </c>
    </row>
    <row r="2212" spans="1:12" x14ac:dyDescent="0.3">
      <c r="A2212" s="53" t="s">
        <v>2849</v>
      </c>
      <c r="B2212">
        <v>600</v>
      </c>
      <c r="C2212">
        <v>600</v>
      </c>
      <c r="D2212">
        <v>600</v>
      </c>
      <c r="E2212">
        <v>600</v>
      </c>
      <c r="F2212" t="s">
        <v>868</v>
      </c>
      <c r="G2212" s="54">
        <v>1.52E-2</v>
      </c>
      <c r="H2212" s="55" t="str">
        <f t="shared" si="170"/>
        <v>09</v>
      </c>
      <c r="I2212" s="55" t="str">
        <f t="shared" si="171"/>
        <v>06</v>
      </c>
      <c r="J2212" s="55" t="str">
        <f t="shared" si="172"/>
        <v>2017</v>
      </c>
      <c r="K2212" s="53" t="str">
        <f t="shared" si="173"/>
        <v>09/06/2017</v>
      </c>
      <c r="L2212" s="53">
        <f t="shared" si="174"/>
        <v>42895</v>
      </c>
    </row>
    <row r="2213" spans="1:12" x14ac:dyDescent="0.3">
      <c r="A2213" s="53" t="s">
        <v>2850</v>
      </c>
      <c r="B2213">
        <v>598</v>
      </c>
      <c r="C2213">
        <v>598</v>
      </c>
      <c r="D2213">
        <v>598</v>
      </c>
      <c r="E2213">
        <v>598</v>
      </c>
      <c r="G2213" s="54">
        <v>-3.3E-3</v>
      </c>
      <c r="H2213" s="55" t="str">
        <f t="shared" si="170"/>
        <v>12</v>
      </c>
      <c r="I2213" s="55" t="str">
        <f t="shared" si="171"/>
        <v>06</v>
      </c>
      <c r="J2213" s="55" t="str">
        <f t="shared" si="172"/>
        <v>2017</v>
      </c>
      <c r="K2213" s="53" t="str">
        <f t="shared" si="173"/>
        <v>12/06/2017</v>
      </c>
      <c r="L2213" s="53">
        <f t="shared" si="174"/>
        <v>42898</v>
      </c>
    </row>
    <row r="2214" spans="1:12" x14ac:dyDescent="0.3">
      <c r="A2214" t="s">
        <v>2851</v>
      </c>
      <c r="B2214">
        <v>596</v>
      </c>
      <c r="C2214">
        <v>596</v>
      </c>
      <c r="D2214">
        <v>596</v>
      </c>
      <c r="E2214">
        <v>596</v>
      </c>
      <c r="G2214" s="54">
        <v>-3.3E-3</v>
      </c>
      <c r="H2214" s="55" t="str">
        <f t="shared" si="170"/>
        <v>13</v>
      </c>
      <c r="I2214" s="55" t="str">
        <f t="shared" si="171"/>
        <v>06</v>
      </c>
      <c r="J2214" s="55" t="str">
        <f t="shared" si="172"/>
        <v>2017</v>
      </c>
      <c r="K2214" s="53" t="str">
        <f t="shared" si="173"/>
        <v>13/06/2017</v>
      </c>
      <c r="L2214" s="53">
        <f t="shared" si="174"/>
        <v>42899</v>
      </c>
    </row>
    <row r="2215" spans="1:12" x14ac:dyDescent="0.3">
      <c r="A2215" t="s">
        <v>2852</v>
      </c>
      <c r="B2215">
        <v>590</v>
      </c>
      <c r="C2215">
        <v>590</v>
      </c>
      <c r="D2215">
        <v>590</v>
      </c>
      <c r="E2215">
        <v>590</v>
      </c>
      <c r="F2215" t="s">
        <v>919</v>
      </c>
      <c r="G2215" s="54">
        <v>-1.01E-2</v>
      </c>
      <c r="H2215" s="55" t="str">
        <f t="shared" si="170"/>
        <v>14</v>
      </c>
      <c r="I2215" s="55" t="str">
        <f t="shared" si="171"/>
        <v>06</v>
      </c>
      <c r="J2215" s="55" t="str">
        <f t="shared" si="172"/>
        <v>2017</v>
      </c>
      <c r="K2215" s="53" t="str">
        <f t="shared" si="173"/>
        <v>14/06/2017</v>
      </c>
      <c r="L2215" s="53">
        <f t="shared" si="174"/>
        <v>42900</v>
      </c>
    </row>
    <row r="2216" spans="1:12" x14ac:dyDescent="0.3">
      <c r="A2216" t="s">
        <v>2853</v>
      </c>
      <c r="B2216">
        <v>589</v>
      </c>
      <c r="C2216">
        <v>589</v>
      </c>
      <c r="D2216">
        <v>589</v>
      </c>
      <c r="E2216">
        <v>589</v>
      </c>
      <c r="G2216" s="54">
        <v>-1.6999999999999999E-3</v>
      </c>
      <c r="H2216" s="55" t="str">
        <f t="shared" si="170"/>
        <v>15</v>
      </c>
      <c r="I2216" s="55" t="str">
        <f t="shared" si="171"/>
        <v>06</v>
      </c>
      <c r="J2216" s="55" t="str">
        <f t="shared" si="172"/>
        <v>2017</v>
      </c>
      <c r="K2216" s="53" t="str">
        <f t="shared" si="173"/>
        <v>15/06/2017</v>
      </c>
      <c r="L2216" s="53">
        <f t="shared" si="174"/>
        <v>42901</v>
      </c>
    </row>
    <row r="2217" spans="1:12" x14ac:dyDescent="0.3">
      <c r="A2217" t="s">
        <v>2854</v>
      </c>
      <c r="B2217">
        <v>589</v>
      </c>
      <c r="C2217">
        <v>589</v>
      </c>
      <c r="D2217">
        <v>589</v>
      </c>
      <c r="E2217">
        <v>589</v>
      </c>
      <c r="G2217" s="54">
        <v>0</v>
      </c>
      <c r="H2217" s="55" t="str">
        <f t="shared" si="170"/>
        <v>16</v>
      </c>
      <c r="I2217" s="55" t="str">
        <f t="shared" si="171"/>
        <v>06</v>
      </c>
      <c r="J2217" s="55" t="str">
        <f t="shared" si="172"/>
        <v>2017</v>
      </c>
      <c r="K2217" s="53" t="str">
        <f t="shared" si="173"/>
        <v>16/06/2017</v>
      </c>
      <c r="L2217" s="53">
        <f t="shared" si="174"/>
        <v>42902</v>
      </c>
    </row>
    <row r="2218" spans="1:12" x14ac:dyDescent="0.3">
      <c r="A2218" t="s">
        <v>2855</v>
      </c>
      <c r="B2218">
        <v>589</v>
      </c>
      <c r="C2218">
        <v>589</v>
      </c>
      <c r="D2218">
        <v>589</v>
      </c>
      <c r="E2218">
        <v>589</v>
      </c>
      <c r="G2218" s="54">
        <v>0</v>
      </c>
      <c r="H2218" s="55" t="str">
        <f t="shared" si="170"/>
        <v>19</v>
      </c>
      <c r="I2218" s="55" t="str">
        <f t="shared" si="171"/>
        <v>06</v>
      </c>
      <c r="J2218" s="55" t="str">
        <f t="shared" si="172"/>
        <v>2017</v>
      </c>
      <c r="K2218" s="53" t="str">
        <f t="shared" si="173"/>
        <v>19/06/2017</v>
      </c>
      <c r="L2218" s="53">
        <f t="shared" si="174"/>
        <v>42905</v>
      </c>
    </row>
    <row r="2219" spans="1:12" x14ac:dyDescent="0.3">
      <c r="A2219" t="s">
        <v>2856</v>
      </c>
      <c r="B2219">
        <v>589</v>
      </c>
      <c r="C2219">
        <v>589</v>
      </c>
      <c r="D2219">
        <v>589</v>
      </c>
      <c r="E2219">
        <v>589</v>
      </c>
      <c r="G2219" s="54">
        <v>0</v>
      </c>
      <c r="H2219" s="55" t="str">
        <f t="shared" si="170"/>
        <v>20</v>
      </c>
      <c r="I2219" s="55" t="str">
        <f t="shared" si="171"/>
        <v>06</v>
      </c>
      <c r="J2219" s="55" t="str">
        <f t="shared" si="172"/>
        <v>2017</v>
      </c>
      <c r="K2219" s="53" t="str">
        <f t="shared" si="173"/>
        <v>20/06/2017</v>
      </c>
      <c r="L2219" s="53">
        <f t="shared" si="174"/>
        <v>42906</v>
      </c>
    </row>
    <row r="2220" spans="1:12" x14ac:dyDescent="0.3">
      <c r="A2220" t="s">
        <v>2857</v>
      </c>
      <c r="B2220">
        <v>589</v>
      </c>
      <c r="C2220">
        <v>589</v>
      </c>
      <c r="D2220">
        <v>589</v>
      </c>
      <c r="E2220">
        <v>589</v>
      </c>
      <c r="G2220" s="54">
        <v>0</v>
      </c>
      <c r="H2220" s="55" t="str">
        <f t="shared" si="170"/>
        <v>21</v>
      </c>
      <c r="I2220" s="55" t="str">
        <f t="shared" si="171"/>
        <v>06</v>
      </c>
      <c r="J2220" s="55" t="str">
        <f t="shared" si="172"/>
        <v>2017</v>
      </c>
      <c r="K2220" s="53" t="str">
        <f t="shared" si="173"/>
        <v>21/06/2017</v>
      </c>
      <c r="L2220" s="53">
        <f t="shared" si="174"/>
        <v>42907</v>
      </c>
    </row>
    <row r="2221" spans="1:12" x14ac:dyDescent="0.3">
      <c r="A2221" t="s">
        <v>2858</v>
      </c>
      <c r="B2221">
        <v>589</v>
      </c>
      <c r="C2221">
        <v>589</v>
      </c>
      <c r="D2221">
        <v>589</v>
      </c>
      <c r="E2221">
        <v>589</v>
      </c>
      <c r="G2221" s="54">
        <v>0</v>
      </c>
      <c r="H2221" s="55" t="str">
        <f t="shared" si="170"/>
        <v>22</v>
      </c>
      <c r="I2221" s="55" t="str">
        <f t="shared" si="171"/>
        <v>06</v>
      </c>
      <c r="J2221" s="55" t="str">
        <f t="shared" si="172"/>
        <v>2017</v>
      </c>
      <c r="K2221" s="53" t="str">
        <f t="shared" si="173"/>
        <v>22/06/2017</v>
      </c>
      <c r="L2221" s="53">
        <f t="shared" si="174"/>
        <v>42908</v>
      </c>
    </row>
    <row r="2222" spans="1:12" x14ac:dyDescent="0.3">
      <c r="A2222" t="s">
        <v>2859</v>
      </c>
      <c r="B2222">
        <v>589</v>
      </c>
      <c r="C2222">
        <v>589</v>
      </c>
      <c r="D2222">
        <v>589</v>
      </c>
      <c r="E2222">
        <v>589</v>
      </c>
      <c r="G2222" s="54">
        <v>0</v>
      </c>
      <c r="H2222" s="55" t="str">
        <f t="shared" si="170"/>
        <v>23</v>
      </c>
      <c r="I2222" s="55" t="str">
        <f t="shared" si="171"/>
        <v>06</v>
      </c>
      <c r="J2222" s="55" t="str">
        <f t="shared" si="172"/>
        <v>2017</v>
      </c>
      <c r="K2222" s="53" t="str">
        <f t="shared" si="173"/>
        <v>23/06/2017</v>
      </c>
      <c r="L2222" s="53">
        <f t="shared" si="174"/>
        <v>42909</v>
      </c>
    </row>
    <row r="2223" spans="1:12" x14ac:dyDescent="0.3">
      <c r="A2223" t="s">
        <v>2860</v>
      </c>
      <c r="B2223">
        <v>589</v>
      </c>
      <c r="C2223">
        <v>589</v>
      </c>
      <c r="D2223">
        <v>589</v>
      </c>
      <c r="E2223">
        <v>589</v>
      </c>
      <c r="G2223" s="54">
        <v>0</v>
      </c>
      <c r="H2223" s="55" t="str">
        <f t="shared" si="170"/>
        <v>26</v>
      </c>
      <c r="I2223" s="55" t="str">
        <f t="shared" si="171"/>
        <v>06</v>
      </c>
      <c r="J2223" s="55" t="str">
        <f t="shared" si="172"/>
        <v>2017</v>
      </c>
      <c r="K2223" s="53" t="str">
        <f t="shared" si="173"/>
        <v>26/06/2017</v>
      </c>
      <c r="L2223" s="53">
        <f t="shared" si="174"/>
        <v>42912</v>
      </c>
    </row>
    <row r="2224" spans="1:12" x14ac:dyDescent="0.3">
      <c r="A2224" t="s">
        <v>2861</v>
      </c>
      <c r="B2224">
        <v>589</v>
      </c>
      <c r="C2224">
        <v>589</v>
      </c>
      <c r="D2224">
        <v>589</v>
      </c>
      <c r="E2224">
        <v>589</v>
      </c>
      <c r="G2224" s="54">
        <v>0</v>
      </c>
      <c r="H2224" s="55" t="str">
        <f t="shared" si="170"/>
        <v>27</v>
      </c>
      <c r="I2224" s="55" t="str">
        <f t="shared" si="171"/>
        <v>06</v>
      </c>
      <c r="J2224" s="55" t="str">
        <f t="shared" si="172"/>
        <v>2017</v>
      </c>
      <c r="K2224" s="53" t="str">
        <f t="shared" si="173"/>
        <v>27/06/2017</v>
      </c>
      <c r="L2224" s="53">
        <f t="shared" si="174"/>
        <v>42913</v>
      </c>
    </row>
    <row r="2225" spans="1:12" x14ac:dyDescent="0.3">
      <c r="A2225" t="s">
        <v>2862</v>
      </c>
      <c r="B2225">
        <v>629</v>
      </c>
      <c r="C2225">
        <v>629</v>
      </c>
      <c r="D2225">
        <v>629</v>
      </c>
      <c r="E2225">
        <v>629</v>
      </c>
      <c r="G2225" s="54">
        <v>6.7900000000000002E-2</v>
      </c>
      <c r="H2225" s="55" t="str">
        <f t="shared" si="170"/>
        <v>28</v>
      </c>
      <c r="I2225" s="55" t="str">
        <f t="shared" si="171"/>
        <v>06</v>
      </c>
      <c r="J2225" s="55" t="str">
        <f t="shared" si="172"/>
        <v>2017</v>
      </c>
      <c r="K2225" s="53" t="str">
        <f t="shared" si="173"/>
        <v>28/06/2017</v>
      </c>
      <c r="L2225" s="53">
        <f t="shared" si="174"/>
        <v>42914</v>
      </c>
    </row>
    <row r="2226" spans="1:12" x14ac:dyDescent="0.3">
      <c r="A2226" t="s">
        <v>2863</v>
      </c>
      <c r="B2226">
        <v>629</v>
      </c>
      <c r="C2226">
        <v>629</v>
      </c>
      <c r="D2226">
        <v>629</v>
      </c>
      <c r="E2226">
        <v>629</v>
      </c>
      <c r="G2226" s="54">
        <v>0</v>
      </c>
      <c r="H2226" s="55" t="str">
        <f t="shared" si="170"/>
        <v>29</v>
      </c>
      <c r="I2226" s="55" t="str">
        <f t="shared" si="171"/>
        <v>06</v>
      </c>
      <c r="J2226" s="55" t="str">
        <f t="shared" si="172"/>
        <v>2017</v>
      </c>
      <c r="K2226" s="53" t="str">
        <f t="shared" si="173"/>
        <v>29/06/2017</v>
      </c>
      <c r="L2226" s="53">
        <f t="shared" si="174"/>
        <v>42915</v>
      </c>
    </row>
    <row r="2227" spans="1:12" x14ac:dyDescent="0.3">
      <c r="A2227" t="s">
        <v>2864</v>
      </c>
      <c r="B2227">
        <v>640</v>
      </c>
      <c r="C2227">
        <v>640</v>
      </c>
      <c r="D2227">
        <v>640</v>
      </c>
      <c r="E2227">
        <v>640</v>
      </c>
      <c r="F2227" t="s">
        <v>1079</v>
      </c>
      <c r="G2227" s="54">
        <v>1.7500000000000002E-2</v>
      </c>
      <c r="H2227" s="55" t="str">
        <f t="shared" si="170"/>
        <v>30</v>
      </c>
      <c r="I2227" s="55" t="str">
        <f t="shared" si="171"/>
        <v>06</v>
      </c>
      <c r="J2227" s="55" t="str">
        <f t="shared" si="172"/>
        <v>2017</v>
      </c>
      <c r="K2227" s="53" t="str">
        <f t="shared" si="173"/>
        <v>30/06/2017</v>
      </c>
      <c r="L2227" s="53">
        <f t="shared" si="174"/>
        <v>42916</v>
      </c>
    </row>
    <row r="2228" spans="1:12" x14ac:dyDescent="0.3">
      <c r="A2228" s="53" t="s">
        <v>2865</v>
      </c>
      <c r="B2228">
        <v>638</v>
      </c>
      <c r="C2228">
        <v>638</v>
      </c>
      <c r="D2228">
        <v>638</v>
      </c>
      <c r="E2228">
        <v>638</v>
      </c>
      <c r="F2228" t="s">
        <v>1431</v>
      </c>
      <c r="G2228" s="54">
        <v>-3.0999999999999999E-3</v>
      </c>
      <c r="H2228" s="55" t="str">
        <f t="shared" si="170"/>
        <v>03</v>
      </c>
      <c r="I2228" s="55" t="str">
        <f t="shared" si="171"/>
        <v>07</v>
      </c>
      <c r="J2228" s="55" t="str">
        <f t="shared" si="172"/>
        <v>2017</v>
      </c>
      <c r="K2228" s="53" t="str">
        <f t="shared" si="173"/>
        <v>03/07/2017</v>
      </c>
      <c r="L2228" s="53">
        <f t="shared" si="174"/>
        <v>42919</v>
      </c>
    </row>
    <row r="2229" spans="1:12" x14ac:dyDescent="0.3">
      <c r="A2229" s="53" t="s">
        <v>2866</v>
      </c>
      <c r="B2229">
        <v>633</v>
      </c>
      <c r="C2229">
        <v>637</v>
      </c>
      <c r="D2229">
        <v>637</v>
      </c>
      <c r="E2229">
        <v>633</v>
      </c>
      <c r="F2229" t="s">
        <v>900</v>
      </c>
      <c r="G2229" s="54">
        <v>-7.7999999999999996E-3</v>
      </c>
      <c r="H2229" s="55" t="str">
        <f t="shared" si="170"/>
        <v>05</v>
      </c>
      <c r="I2229" s="55" t="str">
        <f t="shared" si="171"/>
        <v>07</v>
      </c>
      <c r="J2229" s="55" t="str">
        <f t="shared" si="172"/>
        <v>2017</v>
      </c>
      <c r="K2229" s="53" t="str">
        <f t="shared" si="173"/>
        <v>05/07/2017</v>
      </c>
      <c r="L2229" s="53">
        <f t="shared" si="174"/>
        <v>42921</v>
      </c>
    </row>
    <row r="2230" spans="1:12" x14ac:dyDescent="0.3">
      <c r="A2230" s="53" t="s">
        <v>2867</v>
      </c>
      <c r="B2230">
        <v>625</v>
      </c>
      <c r="C2230">
        <v>625</v>
      </c>
      <c r="D2230">
        <v>625</v>
      </c>
      <c r="E2230">
        <v>625</v>
      </c>
      <c r="F2230" t="s">
        <v>900</v>
      </c>
      <c r="G2230" s="54">
        <v>-1.26E-2</v>
      </c>
      <c r="H2230" s="55" t="str">
        <f t="shared" si="170"/>
        <v>06</v>
      </c>
      <c r="I2230" s="55" t="str">
        <f t="shared" si="171"/>
        <v>07</v>
      </c>
      <c r="J2230" s="55" t="str">
        <f t="shared" si="172"/>
        <v>2017</v>
      </c>
      <c r="K2230" s="53" t="str">
        <f t="shared" si="173"/>
        <v>06/07/2017</v>
      </c>
      <c r="L2230" s="53">
        <f t="shared" si="174"/>
        <v>42922</v>
      </c>
    </row>
    <row r="2231" spans="1:12" x14ac:dyDescent="0.3">
      <c r="A2231" s="53" t="s">
        <v>2868</v>
      </c>
      <c r="B2231">
        <v>625</v>
      </c>
      <c r="C2231">
        <v>625</v>
      </c>
      <c r="D2231">
        <v>625</v>
      </c>
      <c r="E2231">
        <v>625</v>
      </c>
      <c r="F2231" t="s">
        <v>868</v>
      </c>
      <c r="G2231" s="54">
        <v>0</v>
      </c>
      <c r="H2231" s="55" t="str">
        <f t="shared" si="170"/>
        <v>07</v>
      </c>
      <c r="I2231" s="55" t="str">
        <f t="shared" si="171"/>
        <v>07</v>
      </c>
      <c r="J2231" s="55" t="str">
        <f t="shared" si="172"/>
        <v>2017</v>
      </c>
      <c r="K2231" s="53" t="str">
        <f t="shared" si="173"/>
        <v>07/07/2017</v>
      </c>
      <c r="L2231" s="53">
        <f t="shared" si="174"/>
        <v>42923</v>
      </c>
    </row>
    <row r="2232" spans="1:12" x14ac:dyDescent="0.3">
      <c r="A2232" s="53" t="s">
        <v>2869</v>
      </c>
      <c r="B2232">
        <v>620</v>
      </c>
      <c r="C2232">
        <v>620</v>
      </c>
      <c r="D2232">
        <v>620</v>
      </c>
      <c r="E2232">
        <v>620</v>
      </c>
      <c r="G2232" s="54">
        <v>-8.0000000000000002E-3</v>
      </c>
      <c r="H2232" s="55" t="str">
        <f t="shared" si="170"/>
        <v>10</v>
      </c>
      <c r="I2232" s="55" t="str">
        <f t="shared" si="171"/>
        <v>07</v>
      </c>
      <c r="J2232" s="55" t="str">
        <f t="shared" si="172"/>
        <v>2017</v>
      </c>
      <c r="K2232" s="53" t="str">
        <f t="shared" si="173"/>
        <v>10/07/2017</v>
      </c>
      <c r="L2232" s="53">
        <f t="shared" si="174"/>
        <v>42926</v>
      </c>
    </row>
    <row r="2233" spans="1:12" x14ac:dyDescent="0.3">
      <c r="A2233" s="53" t="s">
        <v>2870</v>
      </c>
      <c r="B2233">
        <v>622</v>
      </c>
      <c r="C2233">
        <v>620</v>
      </c>
      <c r="D2233">
        <v>620</v>
      </c>
      <c r="E2233">
        <v>620</v>
      </c>
      <c r="F2233" t="s">
        <v>900</v>
      </c>
      <c r="G2233" s="54">
        <v>3.2000000000000002E-3</v>
      </c>
      <c r="H2233" s="55" t="str">
        <f t="shared" si="170"/>
        <v>11</v>
      </c>
      <c r="I2233" s="55" t="str">
        <f t="shared" si="171"/>
        <v>07</v>
      </c>
      <c r="J2233" s="55" t="str">
        <f t="shared" si="172"/>
        <v>2017</v>
      </c>
      <c r="K2233" s="53" t="str">
        <f t="shared" si="173"/>
        <v>11/07/2017</v>
      </c>
      <c r="L2233" s="53">
        <f t="shared" si="174"/>
        <v>42927</v>
      </c>
    </row>
    <row r="2234" spans="1:12" x14ac:dyDescent="0.3">
      <c r="A2234" s="53" t="s">
        <v>2871</v>
      </c>
      <c r="B2234">
        <v>624</v>
      </c>
      <c r="C2234">
        <v>615</v>
      </c>
      <c r="D2234">
        <v>615</v>
      </c>
      <c r="E2234">
        <v>615</v>
      </c>
      <c r="F2234" t="s">
        <v>900</v>
      </c>
      <c r="G2234" s="54">
        <v>3.2000000000000002E-3</v>
      </c>
      <c r="H2234" s="55" t="str">
        <f t="shared" si="170"/>
        <v>12</v>
      </c>
      <c r="I2234" s="55" t="str">
        <f t="shared" si="171"/>
        <v>07</v>
      </c>
      <c r="J2234" s="55" t="str">
        <f t="shared" si="172"/>
        <v>2017</v>
      </c>
      <c r="K2234" s="53" t="str">
        <f t="shared" si="173"/>
        <v>12/07/2017</v>
      </c>
      <c r="L2234" s="53">
        <f t="shared" si="174"/>
        <v>42928</v>
      </c>
    </row>
    <row r="2235" spans="1:12" x14ac:dyDescent="0.3">
      <c r="A2235" t="s">
        <v>2872</v>
      </c>
      <c r="B2235">
        <v>620</v>
      </c>
      <c r="C2235">
        <v>620</v>
      </c>
      <c r="D2235">
        <v>620</v>
      </c>
      <c r="E2235">
        <v>620</v>
      </c>
      <c r="F2235" t="s">
        <v>919</v>
      </c>
      <c r="G2235" s="54">
        <v>-6.4000000000000003E-3</v>
      </c>
      <c r="H2235" s="55" t="str">
        <f t="shared" si="170"/>
        <v>13</v>
      </c>
      <c r="I2235" s="55" t="str">
        <f t="shared" si="171"/>
        <v>07</v>
      </c>
      <c r="J2235" s="55" t="str">
        <f t="shared" si="172"/>
        <v>2017</v>
      </c>
      <c r="K2235" s="53" t="str">
        <f t="shared" si="173"/>
        <v>13/07/2017</v>
      </c>
      <c r="L2235" s="53">
        <f t="shared" si="174"/>
        <v>42929</v>
      </c>
    </row>
    <row r="2236" spans="1:12" x14ac:dyDescent="0.3">
      <c r="A2236" t="s">
        <v>2873</v>
      </c>
      <c r="B2236">
        <v>620</v>
      </c>
      <c r="C2236">
        <v>620</v>
      </c>
      <c r="D2236">
        <v>620</v>
      </c>
      <c r="E2236">
        <v>620</v>
      </c>
      <c r="G2236" s="54">
        <v>0</v>
      </c>
      <c r="H2236" s="55" t="str">
        <f t="shared" si="170"/>
        <v>14</v>
      </c>
      <c r="I2236" s="55" t="str">
        <f t="shared" si="171"/>
        <v>07</v>
      </c>
      <c r="J2236" s="55" t="str">
        <f t="shared" si="172"/>
        <v>2017</v>
      </c>
      <c r="K2236" s="53" t="str">
        <f t="shared" si="173"/>
        <v>14/07/2017</v>
      </c>
      <c r="L2236" s="53">
        <f t="shared" si="174"/>
        <v>42930</v>
      </c>
    </row>
    <row r="2237" spans="1:12" x14ac:dyDescent="0.3">
      <c r="A2237" t="s">
        <v>2874</v>
      </c>
      <c r="B2237">
        <v>617</v>
      </c>
      <c r="C2237">
        <v>617</v>
      </c>
      <c r="D2237">
        <v>617</v>
      </c>
      <c r="E2237">
        <v>617</v>
      </c>
      <c r="G2237" s="54">
        <v>-4.7999999999999996E-3</v>
      </c>
      <c r="H2237" s="55" t="str">
        <f t="shared" si="170"/>
        <v>17</v>
      </c>
      <c r="I2237" s="55" t="str">
        <f t="shared" si="171"/>
        <v>07</v>
      </c>
      <c r="J2237" s="55" t="str">
        <f t="shared" si="172"/>
        <v>2017</v>
      </c>
      <c r="K2237" s="53" t="str">
        <f t="shared" si="173"/>
        <v>17/07/2017</v>
      </c>
      <c r="L2237" s="53">
        <f t="shared" si="174"/>
        <v>42933</v>
      </c>
    </row>
    <row r="2238" spans="1:12" x14ac:dyDescent="0.3">
      <c r="A2238" t="s">
        <v>2875</v>
      </c>
      <c r="B2238">
        <v>620</v>
      </c>
      <c r="C2238">
        <v>620</v>
      </c>
      <c r="D2238">
        <v>620</v>
      </c>
      <c r="E2238">
        <v>620</v>
      </c>
      <c r="G2238" s="54">
        <v>4.8999999999999998E-3</v>
      </c>
      <c r="H2238" s="55" t="str">
        <f t="shared" si="170"/>
        <v>18</v>
      </c>
      <c r="I2238" s="55" t="str">
        <f t="shared" si="171"/>
        <v>07</v>
      </c>
      <c r="J2238" s="55" t="str">
        <f t="shared" si="172"/>
        <v>2017</v>
      </c>
      <c r="K2238" s="53" t="str">
        <f t="shared" si="173"/>
        <v>18/07/2017</v>
      </c>
      <c r="L2238" s="53">
        <f t="shared" si="174"/>
        <v>42934</v>
      </c>
    </row>
    <row r="2239" spans="1:12" x14ac:dyDescent="0.3">
      <c r="A2239" t="s">
        <v>2876</v>
      </c>
      <c r="B2239">
        <v>617</v>
      </c>
      <c r="C2239">
        <v>617</v>
      </c>
      <c r="D2239">
        <v>617</v>
      </c>
      <c r="E2239">
        <v>617</v>
      </c>
      <c r="G2239" s="54">
        <v>-4.7999999999999996E-3</v>
      </c>
      <c r="H2239" s="55" t="str">
        <f t="shared" si="170"/>
        <v>19</v>
      </c>
      <c r="I2239" s="55" t="str">
        <f t="shared" si="171"/>
        <v>07</v>
      </c>
      <c r="J2239" s="55" t="str">
        <f t="shared" si="172"/>
        <v>2017</v>
      </c>
      <c r="K2239" s="53" t="str">
        <f t="shared" si="173"/>
        <v>19/07/2017</v>
      </c>
      <c r="L2239" s="53">
        <f t="shared" si="174"/>
        <v>42935</v>
      </c>
    </row>
    <row r="2240" spans="1:12" x14ac:dyDescent="0.3">
      <c r="A2240" t="s">
        <v>2877</v>
      </c>
      <c r="B2240">
        <v>617</v>
      </c>
      <c r="C2240">
        <v>617</v>
      </c>
      <c r="D2240">
        <v>617</v>
      </c>
      <c r="E2240">
        <v>617</v>
      </c>
      <c r="G2240" s="54">
        <v>0</v>
      </c>
      <c r="H2240" s="55" t="str">
        <f t="shared" si="170"/>
        <v>20</v>
      </c>
      <c r="I2240" s="55" t="str">
        <f t="shared" si="171"/>
        <v>07</v>
      </c>
      <c r="J2240" s="55" t="str">
        <f t="shared" si="172"/>
        <v>2017</v>
      </c>
      <c r="K2240" s="53" t="str">
        <f t="shared" si="173"/>
        <v>20/07/2017</v>
      </c>
      <c r="L2240" s="53">
        <f t="shared" si="174"/>
        <v>42936</v>
      </c>
    </row>
    <row r="2241" spans="1:12" x14ac:dyDescent="0.3">
      <c r="A2241" t="s">
        <v>2878</v>
      </c>
      <c r="B2241">
        <v>617</v>
      </c>
      <c r="C2241">
        <v>617</v>
      </c>
      <c r="D2241">
        <v>617</v>
      </c>
      <c r="E2241">
        <v>617</v>
      </c>
      <c r="G2241" s="54">
        <v>0</v>
      </c>
      <c r="H2241" s="55" t="str">
        <f t="shared" si="170"/>
        <v>21</v>
      </c>
      <c r="I2241" s="55" t="str">
        <f t="shared" si="171"/>
        <v>07</v>
      </c>
      <c r="J2241" s="55" t="str">
        <f t="shared" si="172"/>
        <v>2017</v>
      </c>
      <c r="K2241" s="53" t="str">
        <f t="shared" si="173"/>
        <v>21/07/2017</v>
      </c>
      <c r="L2241" s="53">
        <f t="shared" si="174"/>
        <v>42937</v>
      </c>
    </row>
    <row r="2242" spans="1:12" x14ac:dyDescent="0.3">
      <c r="A2242" t="s">
        <v>2879</v>
      </c>
      <c r="B2242">
        <v>617</v>
      </c>
      <c r="C2242">
        <v>617</v>
      </c>
      <c r="D2242">
        <v>617</v>
      </c>
      <c r="E2242">
        <v>617</v>
      </c>
      <c r="G2242" s="54">
        <v>0</v>
      </c>
      <c r="H2242" s="55" t="str">
        <f t="shared" ref="H2242:H2305" si="175">+MID(A2242,4,2)</f>
        <v>24</v>
      </c>
      <c r="I2242" s="55" t="str">
        <f t="shared" ref="I2242:I2305" si="176">+MID(A2242,1,2)</f>
        <v>07</v>
      </c>
      <c r="J2242" s="55" t="str">
        <f t="shared" ref="J2242:J2305" si="177">+MID(A2242,7,4)</f>
        <v>2017</v>
      </c>
      <c r="K2242" s="53" t="str">
        <f t="shared" ref="K2242:K2305" si="178">+H2242&amp;"/"&amp;I2242&amp;"/"&amp;J2242</f>
        <v>24/07/2017</v>
      </c>
      <c r="L2242" s="53">
        <f t="shared" ref="L2242:L2305" si="179">+K2242+0</f>
        <v>42940</v>
      </c>
    </row>
    <row r="2243" spans="1:12" x14ac:dyDescent="0.3">
      <c r="A2243" t="s">
        <v>2880</v>
      </c>
      <c r="B2243">
        <v>615</v>
      </c>
      <c r="C2243">
        <v>615</v>
      </c>
      <c r="D2243">
        <v>615</v>
      </c>
      <c r="E2243">
        <v>615</v>
      </c>
      <c r="G2243" s="54">
        <v>-3.2000000000000002E-3</v>
      </c>
      <c r="H2243" s="55" t="str">
        <f t="shared" si="175"/>
        <v>25</v>
      </c>
      <c r="I2243" s="55" t="str">
        <f t="shared" si="176"/>
        <v>07</v>
      </c>
      <c r="J2243" s="55" t="str">
        <f t="shared" si="177"/>
        <v>2017</v>
      </c>
      <c r="K2243" s="53" t="str">
        <f t="shared" si="178"/>
        <v>25/07/2017</v>
      </c>
      <c r="L2243" s="53">
        <f t="shared" si="179"/>
        <v>42941</v>
      </c>
    </row>
    <row r="2244" spans="1:12" x14ac:dyDescent="0.3">
      <c r="A2244" t="s">
        <v>2881</v>
      </c>
      <c r="B2244">
        <v>628</v>
      </c>
      <c r="C2244">
        <v>626</v>
      </c>
      <c r="D2244">
        <v>630</v>
      </c>
      <c r="E2244">
        <v>624</v>
      </c>
      <c r="F2244" t="s">
        <v>1726</v>
      </c>
      <c r="G2244" s="54">
        <v>2.1100000000000001E-2</v>
      </c>
      <c r="H2244" s="55" t="str">
        <f t="shared" si="175"/>
        <v>26</v>
      </c>
      <c r="I2244" s="55" t="str">
        <f t="shared" si="176"/>
        <v>07</v>
      </c>
      <c r="J2244" s="55" t="str">
        <f t="shared" si="177"/>
        <v>2017</v>
      </c>
      <c r="K2244" s="53" t="str">
        <f t="shared" si="178"/>
        <v>26/07/2017</v>
      </c>
      <c r="L2244" s="53">
        <f t="shared" si="179"/>
        <v>42942</v>
      </c>
    </row>
    <row r="2245" spans="1:12" x14ac:dyDescent="0.3">
      <c r="A2245" t="s">
        <v>2882</v>
      </c>
      <c r="B2245">
        <v>625</v>
      </c>
      <c r="C2245">
        <v>625</v>
      </c>
      <c r="D2245">
        <v>625</v>
      </c>
      <c r="E2245">
        <v>625</v>
      </c>
      <c r="F2245" t="s">
        <v>1583</v>
      </c>
      <c r="G2245" s="54">
        <v>-4.7999999999999996E-3</v>
      </c>
      <c r="H2245" s="55" t="str">
        <f t="shared" si="175"/>
        <v>27</v>
      </c>
      <c r="I2245" s="55" t="str">
        <f t="shared" si="176"/>
        <v>07</v>
      </c>
      <c r="J2245" s="55" t="str">
        <f t="shared" si="177"/>
        <v>2017</v>
      </c>
      <c r="K2245" s="53" t="str">
        <f t="shared" si="178"/>
        <v>27/07/2017</v>
      </c>
      <c r="L2245" s="53">
        <f t="shared" si="179"/>
        <v>42943</v>
      </c>
    </row>
    <row r="2246" spans="1:12" x14ac:dyDescent="0.3">
      <c r="A2246" t="s">
        <v>2883</v>
      </c>
      <c r="B2246">
        <v>625</v>
      </c>
      <c r="C2246">
        <v>623</v>
      </c>
      <c r="D2246">
        <v>623</v>
      </c>
      <c r="E2246">
        <v>623</v>
      </c>
      <c r="F2246" t="s">
        <v>900</v>
      </c>
      <c r="G2246" s="54">
        <v>0</v>
      </c>
      <c r="H2246" s="55" t="str">
        <f t="shared" si="175"/>
        <v>28</v>
      </c>
      <c r="I2246" s="55" t="str">
        <f t="shared" si="176"/>
        <v>07</v>
      </c>
      <c r="J2246" s="55" t="str">
        <f t="shared" si="177"/>
        <v>2017</v>
      </c>
      <c r="K2246" s="53" t="str">
        <f t="shared" si="178"/>
        <v>28/07/2017</v>
      </c>
      <c r="L2246" s="53">
        <f t="shared" si="179"/>
        <v>42944</v>
      </c>
    </row>
    <row r="2247" spans="1:12" x14ac:dyDescent="0.3">
      <c r="A2247" t="s">
        <v>2884</v>
      </c>
      <c r="B2247">
        <v>628</v>
      </c>
      <c r="C2247">
        <v>628</v>
      </c>
      <c r="D2247">
        <v>628</v>
      </c>
      <c r="E2247">
        <v>628</v>
      </c>
      <c r="F2247" t="s">
        <v>1270</v>
      </c>
      <c r="G2247" s="54">
        <v>4.7999999999999996E-3</v>
      </c>
      <c r="H2247" s="55" t="str">
        <f t="shared" si="175"/>
        <v>31</v>
      </c>
      <c r="I2247" s="55" t="str">
        <f t="shared" si="176"/>
        <v>07</v>
      </c>
      <c r="J2247" s="55" t="str">
        <f t="shared" si="177"/>
        <v>2017</v>
      </c>
      <c r="K2247" s="53" t="str">
        <f t="shared" si="178"/>
        <v>31/07/2017</v>
      </c>
      <c r="L2247" s="53">
        <f t="shared" si="179"/>
        <v>42947</v>
      </c>
    </row>
    <row r="2248" spans="1:12" x14ac:dyDescent="0.3">
      <c r="A2248" s="53" t="s">
        <v>2885</v>
      </c>
      <c r="B2248">
        <v>620</v>
      </c>
      <c r="C2248">
        <v>620</v>
      </c>
      <c r="D2248">
        <v>620</v>
      </c>
      <c r="E2248">
        <v>620</v>
      </c>
      <c r="F2248" t="s">
        <v>1043</v>
      </c>
      <c r="G2248" s="54">
        <v>-1.2699999999999999E-2</v>
      </c>
      <c r="H2248" s="55" t="str">
        <f t="shared" si="175"/>
        <v>01</v>
      </c>
      <c r="I2248" s="55" t="str">
        <f t="shared" si="176"/>
        <v>08</v>
      </c>
      <c r="J2248" s="55" t="str">
        <f t="shared" si="177"/>
        <v>2017</v>
      </c>
      <c r="K2248" s="53" t="str">
        <f t="shared" si="178"/>
        <v>01/08/2017</v>
      </c>
      <c r="L2248" s="53">
        <f t="shared" si="179"/>
        <v>42948</v>
      </c>
    </row>
    <row r="2249" spans="1:12" x14ac:dyDescent="0.3">
      <c r="A2249" s="53" t="s">
        <v>2886</v>
      </c>
      <c r="B2249">
        <v>625</v>
      </c>
      <c r="C2249">
        <v>625</v>
      </c>
      <c r="D2249">
        <v>625</v>
      </c>
      <c r="E2249">
        <v>625</v>
      </c>
      <c r="F2249" t="s">
        <v>1079</v>
      </c>
      <c r="G2249" s="54">
        <v>8.0999999999999996E-3</v>
      </c>
      <c r="H2249" s="55" t="str">
        <f t="shared" si="175"/>
        <v>02</v>
      </c>
      <c r="I2249" s="55" t="str">
        <f t="shared" si="176"/>
        <v>08</v>
      </c>
      <c r="J2249" s="55" t="str">
        <f t="shared" si="177"/>
        <v>2017</v>
      </c>
      <c r="K2249" s="53" t="str">
        <f t="shared" si="178"/>
        <v>02/08/2017</v>
      </c>
      <c r="L2249" s="53">
        <f t="shared" si="179"/>
        <v>42949</v>
      </c>
    </row>
    <row r="2250" spans="1:12" x14ac:dyDescent="0.3">
      <c r="A2250" s="53" t="s">
        <v>2887</v>
      </c>
      <c r="B2250">
        <v>620</v>
      </c>
      <c r="C2250">
        <v>620</v>
      </c>
      <c r="D2250">
        <v>620</v>
      </c>
      <c r="E2250">
        <v>620</v>
      </c>
      <c r="F2250" t="s">
        <v>919</v>
      </c>
      <c r="G2250" s="54">
        <v>-8.0000000000000002E-3</v>
      </c>
      <c r="H2250" s="55" t="str">
        <f t="shared" si="175"/>
        <v>03</v>
      </c>
      <c r="I2250" s="55" t="str">
        <f t="shared" si="176"/>
        <v>08</v>
      </c>
      <c r="J2250" s="55" t="str">
        <f t="shared" si="177"/>
        <v>2017</v>
      </c>
      <c r="K2250" s="53" t="str">
        <f t="shared" si="178"/>
        <v>03/08/2017</v>
      </c>
      <c r="L2250" s="53">
        <f t="shared" si="179"/>
        <v>42950</v>
      </c>
    </row>
    <row r="2251" spans="1:12" x14ac:dyDescent="0.3">
      <c r="A2251" s="53" t="s">
        <v>2888</v>
      </c>
      <c r="B2251">
        <v>619</v>
      </c>
      <c r="C2251">
        <v>619</v>
      </c>
      <c r="D2251">
        <v>619</v>
      </c>
      <c r="E2251">
        <v>619</v>
      </c>
      <c r="G2251" s="54">
        <v>-1.6000000000000001E-3</v>
      </c>
      <c r="H2251" s="55" t="str">
        <f t="shared" si="175"/>
        <v>04</v>
      </c>
      <c r="I2251" s="55" t="str">
        <f t="shared" si="176"/>
        <v>08</v>
      </c>
      <c r="J2251" s="55" t="str">
        <f t="shared" si="177"/>
        <v>2017</v>
      </c>
      <c r="K2251" s="53" t="str">
        <f t="shared" si="178"/>
        <v>04/08/2017</v>
      </c>
      <c r="L2251" s="53">
        <f t="shared" si="179"/>
        <v>42951</v>
      </c>
    </row>
    <row r="2252" spans="1:12" x14ac:dyDescent="0.3">
      <c r="A2252" s="53" t="s">
        <v>2889</v>
      </c>
      <c r="B2252">
        <v>619</v>
      </c>
      <c r="C2252">
        <v>619</v>
      </c>
      <c r="D2252">
        <v>619</v>
      </c>
      <c r="E2252">
        <v>619</v>
      </c>
      <c r="G2252" s="54">
        <v>0</v>
      </c>
      <c r="H2252" s="55" t="str">
        <f t="shared" si="175"/>
        <v>07</v>
      </c>
      <c r="I2252" s="55" t="str">
        <f t="shared" si="176"/>
        <v>08</v>
      </c>
      <c r="J2252" s="55" t="str">
        <f t="shared" si="177"/>
        <v>2017</v>
      </c>
      <c r="K2252" s="53" t="str">
        <f t="shared" si="178"/>
        <v>07/08/2017</v>
      </c>
      <c r="L2252" s="53">
        <f t="shared" si="179"/>
        <v>42954</v>
      </c>
    </row>
    <row r="2253" spans="1:12" x14ac:dyDescent="0.3">
      <c r="A2253" s="53" t="s">
        <v>2890</v>
      </c>
      <c r="B2253">
        <v>619</v>
      </c>
      <c r="C2253">
        <v>619</v>
      </c>
      <c r="D2253">
        <v>619</v>
      </c>
      <c r="E2253">
        <v>619</v>
      </c>
      <c r="G2253" s="54">
        <v>0</v>
      </c>
      <c r="H2253" s="55" t="str">
        <f t="shared" si="175"/>
        <v>08</v>
      </c>
      <c r="I2253" s="55" t="str">
        <f t="shared" si="176"/>
        <v>08</v>
      </c>
      <c r="J2253" s="55" t="str">
        <f t="shared" si="177"/>
        <v>2017</v>
      </c>
      <c r="K2253" s="53" t="str">
        <f t="shared" si="178"/>
        <v>08/08/2017</v>
      </c>
      <c r="L2253" s="53">
        <f t="shared" si="179"/>
        <v>42955</v>
      </c>
    </row>
    <row r="2254" spans="1:12" x14ac:dyDescent="0.3">
      <c r="A2254" s="53" t="s">
        <v>2891</v>
      </c>
      <c r="B2254">
        <v>619</v>
      </c>
      <c r="C2254">
        <v>619</v>
      </c>
      <c r="D2254">
        <v>619</v>
      </c>
      <c r="E2254">
        <v>619</v>
      </c>
      <c r="G2254" s="54">
        <v>0</v>
      </c>
      <c r="H2254" s="55" t="str">
        <f t="shared" si="175"/>
        <v>09</v>
      </c>
      <c r="I2254" s="55" t="str">
        <f t="shared" si="176"/>
        <v>08</v>
      </c>
      <c r="J2254" s="55" t="str">
        <f t="shared" si="177"/>
        <v>2017</v>
      </c>
      <c r="K2254" s="53" t="str">
        <f t="shared" si="178"/>
        <v>09/08/2017</v>
      </c>
      <c r="L2254" s="53">
        <f t="shared" si="179"/>
        <v>42956</v>
      </c>
    </row>
    <row r="2255" spans="1:12" x14ac:dyDescent="0.3">
      <c r="A2255" s="53" t="s">
        <v>2892</v>
      </c>
      <c r="B2255">
        <v>621</v>
      </c>
      <c r="C2255">
        <v>621</v>
      </c>
      <c r="D2255">
        <v>621</v>
      </c>
      <c r="E2255">
        <v>621</v>
      </c>
      <c r="G2255" s="54">
        <v>3.2000000000000002E-3</v>
      </c>
      <c r="H2255" s="55" t="str">
        <f t="shared" si="175"/>
        <v>10</v>
      </c>
      <c r="I2255" s="55" t="str">
        <f t="shared" si="176"/>
        <v>08</v>
      </c>
      <c r="J2255" s="55" t="str">
        <f t="shared" si="177"/>
        <v>2017</v>
      </c>
      <c r="K2255" s="53" t="str">
        <f t="shared" si="178"/>
        <v>10/08/2017</v>
      </c>
      <c r="L2255" s="53">
        <f t="shared" si="179"/>
        <v>42957</v>
      </c>
    </row>
    <row r="2256" spans="1:12" x14ac:dyDescent="0.3">
      <c r="A2256" s="53" t="s">
        <v>2893</v>
      </c>
      <c r="B2256">
        <v>621</v>
      </c>
      <c r="C2256">
        <v>621</v>
      </c>
      <c r="D2256">
        <v>621</v>
      </c>
      <c r="E2256">
        <v>621</v>
      </c>
      <c r="G2256" s="54">
        <v>0</v>
      </c>
      <c r="H2256" s="55" t="str">
        <f t="shared" si="175"/>
        <v>11</v>
      </c>
      <c r="I2256" s="55" t="str">
        <f t="shared" si="176"/>
        <v>08</v>
      </c>
      <c r="J2256" s="55" t="str">
        <f t="shared" si="177"/>
        <v>2017</v>
      </c>
      <c r="K2256" s="53" t="str">
        <f t="shared" si="178"/>
        <v>11/08/2017</v>
      </c>
      <c r="L2256" s="53">
        <f t="shared" si="179"/>
        <v>42958</v>
      </c>
    </row>
    <row r="2257" spans="1:12" x14ac:dyDescent="0.3">
      <c r="A2257" t="s">
        <v>2894</v>
      </c>
      <c r="B2257">
        <v>621</v>
      </c>
      <c r="C2257">
        <v>621</v>
      </c>
      <c r="D2257">
        <v>621</v>
      </c>
      <c r="E2257">
        <v>621</v>
      </c>
      <c r="G2257" s="54">
        <v>0</v>
      </c>
      <c r="H2257" s="55" t="str">
        <f t="shared" si="175"/>
        <v>14</v>
      </c>
      <c r="I2257" s="55" t="str">
        <f t="shared" si="176"/>
        <v>08</v>
      </c>
      <c r="J2257" s="55" t="str">
        <f t="shared" si="177"/>
        <v>2017</v>
      </c>
      <c r="K2257" s="53" t="str">
        <f t="shared" si="178"/>
        <v>14/08/2017</v>
      </c>
      <c r="L2257" s="53">
        <f t="shared" si="179"/>
        <v>42961</v>
      </c>
    </row>
    <row r="2258" spans="1:12" x14ac:dyDescent="0.3">
      <c r="A2258" t="s">
        <v>2895</v>
      </c>
      <c r="B2258">
        <v>621</v>
      </c>
      <c r="C2258">
        <v>621</v>
      </c>
      <c r="D2258">
        <v>621</v>
      </c>
      <c r="E2258">
        <v>621</v>
      </c>
      <c r="G2258" s="54">
        <v>0</v>
      </c>
      <c r="H2258" s="55" t="str">
        <f t="shared" si="175"/>
        <v>15</v>
      </c>
      <c r="I2258" s="55" t="str">
        <f t="shared" si="176"/>
        <v>08</v>
      </c>
      <c r="J2258" s="55" t="str">
        <f t="shared" si="177"/>
        <v>2017</v>
      </c>
      <c r="K2258" s="53" t="str">
        <f t="shared" si="178"/>
        <v>15/08/2017</v>
      </c>
      <c r="L2258" s="53">
        <f t="shared" si="179"/>
        <v>42962</v>
      </c>
    </row>
    <row r="2259" spans="1:12" x14ac:dyDescent="0.3">
      <c r="A2259" t="s">
        <v>2896</v>
      </c>
      <c r="B2259">
        <v>621</v>
      </c>
      <c r="C2259">
        <v>621</v>
      </c>
      <c r="D2259">
        <v>621</v>
      </c>
      <c r="E2259">
        <v>621</v>
      </c>
      <c r="G2259" s="54">
        <v>0</v>
      </c>
      <c r="H2259" s="55" t="str">
        <f t="shared" si="175"/>
        <v>16</v>
      </c>
      <c r="I2259" s="55" t="str">
        <f t="shared" si="176"/>
        <v>08</v>
      </c>
      <c r="J2259" s="55" t="str">
        <f t="shared" si="177"/>
        <v>2017</v>
      </c>
      <c r="K2259" s="53" t="str">
        <f t="shared" si="178"/>
        <v>16/08/2017</v>
      </c>
      <c r="L2259" s="53">
        <f t="shared" si="179"/>
        <v>42963</v>
      </c>
    </row>
    <row r="2260" spans="1:12" x14ac:dyDescent="0.3">
      <c r="A2260" t="s">
        <v>2897</v>
      </c>
      <c r="B2260">
        <v>621</v>
      </c>
      <c r="C2260">
        <v>621</v>
      </c>
      <c r="D2260">
        <v>621</v>
      </c>
      <c r="E2260">
        <v>621</v>
      </c>
      <c r="G2260" s="54">
        <v>0</v>
      </c>
      <c r="H2260" s="55" t="str">
        <f t="shared" si="175"/>
        <v>17</v>
      </c>
      <c r="I2260" s="55" t="str">
        <f t="shared" si="176"/>
        <v>08</v>
      </c>
      <c r="J2260" s="55" t="str">
        <f t="shared" si="177"/>
        <v>2017</v>
      </c>
      <c r="K2260" s="53" t="str">
        <f t="shared" si="178"/>
        <v>17/08/2017</v>
      </c>
      <c r="L2260" s="53">
        <f t="shared" si="179"/>
        <v>42964</v>
      </c>
    </row>
    <row r="2261" spans="1:12" x14ac:dyDescent="0.3">
      <c r="A2261" t="s">
        <v>2898</v>
      </c>
      <c r="B2261">
        <v>621</v>
      </c>
      <c r="C2261">
        <v>621</v>
      </c>
      <c r="D2261">
        <v>621</v>
      </c>
      <c r="E2261">
        <v>621</v>
      </c>
      <c r="G2261" s="54">
        <v>0</v>
      </c>
      <c r="H2261" s="55" t="str">
        <f t="shared" si="175"/>
        <v>18</v>
      </c>
      <c r="I2261" s="55" t="str">
        <f t="shared" si="176"/>
        <v>08</v>
      </c>
      <c r="J2261" s="55" t="str">
        <f t="shared" si="177"/>
        <v>2017</v>
      </c>
      <c r="K2261" s="53" t="str">
        <f t="shared" si="178"/>
        <v>18/08/2017</v>
      </c>
      <c r="L2261" s="53">
        <f t="shared" si="179"/>
        <v>42965</v>
      </c>
    </row>
    <row r="2262" spans="1:12" x14ac:dyDescent="0.3">
      <c r="A2262" t="s">
        <v>2899</v>
      </c>
      <c r="B2262">
        <v>621</v>
      </c>
      <c r="C2262">
        <v>621</v>
      </c>
      <c r="D2262">
        <v>621</v>
      </c>
      <c r="E2262">
        <v>621</v>
      </c>
      <c r="G2262" s="54">
        <v>0</v>
      </c>
      <c r="H2262" s="55" t="str">
        <f t="shared" si="175"/>
        <v>21</v>
      </c>
      <c r="I2262" s="55" t="str">
        <f t="shared" si="176"/>
        <v>08</v>
      </c>
      <c r="J2262" s="55" t="str">
        <f t="shared" si="177"/>
        <v>2017</v>
      </c>
      <c r="K2262" s="53" t="str">
        <f t="shared" si="178"/>
        <v>21/08/2017</v>
      </c>
      <c r="L2262" s="53">
        <f t="shared" si="179"/>
        <v>42968</v>
      </c>
    </row>
    <row r="2263" spans="1:12" x14ac:dyDescent="0.3">
      <c r="A2263" t="s">
        <v>2900</v>
      </c>
      <c r="B2263">
        <v>621</v>
      </c>
      <c r="C2263">
        <v>621</v>
      </c>
      <c r="D2263">
        <v>621</v>
      </c>
      <c r="E2263">
        <v>621</v>
      </c>
      <c r="G2263" s="54">
        <v>0</v>
      </c>
      <c r="H2263" s="55" t="str">
        <f t="shared" si="175"/>
        <v>22</v>
      </c>
      <c r="I2263" s="55" t="str">
        <f t="shared" si="176"/>
        <v>08</v>
      </c>
      <c r="J2263" s="55" t="str">
        <f t="shared" si="177"/>
        <v>2017</v>
      </c>
      <c r="K2263" s="53" t="str">
        <f t="shared" si="178"/>
        <v>22/08/2017</v>
      </c>
      <c r="L2263" s="53">
        <f t="shared" si="179"/>
        <v>42969</v>
      </c>
    </row>
    <row r="2264" spans="1:12" x14ac:dyDescent="0.3">
      <c r="A2264" t="s">
        <v>2901</v>
      </c>
      <c r="B2264">
        <v>621</v>
      </c>
      <c r="C2264">
        <v>621</v>
      </c>
      <c r="D2264">
        <v>621</v>
      </c>
      <c r="E2264">
        <v>621</v>
      </c>
      <c r="G2264" s="54">
        <v>0</v>
      </c>
      <c r="H2264" s="55" t="str">
        <f t="shared" si="175"/>
        <v>23</v>
      </c>
      <c r="I2264" s="55" t="str">
        <f t="shared" si="176"/>
        <v>08</v>
      </c>
      <c r="J2264" s="55" t="str">
        <f t="shared" si="177"/>
        <v>2017</v>
      </c>
      <c r="K2264" s="53" t="str">
        <f t="shared" si="178"/>
        <v>23/08/2017</v>
      </c>
      <c r="L2264" s="53">
        <f t="shared" si="179"/>
        <v>42970</v>
      </c>
    </row>
    <row r="2265" spans="1:12" x14ac:dyDescent="0.3">
      <c r="A2265" t="s">
        <v>2902</v>
      </c>
      <c r="B2265">
        <v>621</v>
      </c>
      <c r="C2265">
        <v>621</v>
      </c>
      <c r="D2265">
        <v>621</v>
      </c>
      <c r="E2265">
        <v>621</v>
      </c>
      <c r="G2265" s="54">
        <v>0</v>
      </c>
      <c r="H2265" s="55" t="str">
        <f t="shared" si="175"/>
        <v>24</v>
      </c>
      <c r="I2265" s="55" t="str">
        <f t="shared" si="176"/>
        <v>08</v>
      </c>
      <c r="J2265" s="55" t="str">
        <f t="shared" si="177"/>
        <v>2017</v>
      </c>
      <c r="K2265" s="53" t="str">
        <f t="shared" si="178"/>
        <v>24/08/2017</v>
      </c>
      <c r="L2265" s="53">
        <f t="shared" si="179"/>
        <v>42971</v>
      </c>
    </row>
    <row r="2266" spans="1:12" x14ac:dyDescent="0.3">
      <c r="A2266" t="s">
        <v>2903</v>
      </c>
      <c r="B2266">
        <v>621</v>
      </c>
      <c r="C2266">
        <v>621</v>
      </c>
      <c r="D2266">
        <v>621</v>
      </c>
      <c r="E2266">
        <v>621</v>
      </c>
      <c r="G2266" s="54">
        <v>0</v>
      </c>
      <c r="H2266" s="55" t="str">
        <f t="shared" si="175"/>
        <v>25</v>
      </c>
      <c r="I2266" s="55" t="str">
        <f t="shared" si="176"/>
        <v>08</v>
      </c>
      <c r="J2266" s="55" t="str">
        <f t="shared" si="177"/>
        <v>2017</v>
      </c>
      <c r="K2266" s="53" t="str">
        <f t="shared" si="178"/>
        <v>25/08/2017</v>
      </c>
      <c r="L2266" s="53">
        <f t="shared" si="179"/>
        <v>42972</v>
      </c>
    </row>
    <row r="2267" spans="1:12" x14ac:dyDescent="0.3">
      <c r="A2267" t="s">
        <v>2904</v>
      </c>
      <c r="B2267">
        <v>621</v>
      </c>
      <c r="C2267">
        <v>621</v>
      </c>
      <c r="D2267">
        <v>621</v>
      </c>
      <c r="E2267">
        <v>621</v>
      </c>
      <c r="G2267" s="54">
        <v>0</v>
      </c>
      <c r="H2267" s="55" t="str">
        <f t="shared" si="175"/>
        <v>28</v>
      </c>
      <c r="I2267" s="55" t="str">
        <f t="shared" si="176"/>
        <v>08</v>
      </c>
      <c r="J2267" s="55" t="str">
        <f t="shared" si="177"/>
        <v>2017</v>
      </c>
      <c r="K2267" s="53" t="str">
        <f t="shared" si="178"/>
        <v>28/08/2017</v>
      </c>
      <c r="L2267" s="53">
        <f t="shared" si="179"/>
        <v>42975</v>
      </c>
    </row>
    <row r="2268" spans="1:12" x14ac:dyDescent="0.3">
      <c r="A2268" t="s">
        <v>2905</v>
      </c>
      <c r="B2268">
        <v>621</v>
      </c>
      <c r="C2268">
        <v>621</v>
      </c>
      <c r="D2268">
        <v>621</v>
      </c>
      <c r="E2268">
        <v>621</v>
      </c>
      <c r="G2268" s="54">
        <v>0</v>
      </c>
      <c r="H2268" s="55" t="str">
        <f t="shared" si="175"/>
        <v>29</v>
      </c>
      <c r="I2268" s="55" t="str">
        <f t="shared" si="176"/>
        <v>08</v>
      </c>
      <c r="J2268" s="55" t="str">
        <f t="shared" si="177"/>
        <v>2017</v>
      </c>
      <c r="K2268" s="53" t="str">
        <f t="shared" si="178"/>
        <v>29/08/2017</v>
      </c>
      <c r="L2268" s="53">
        <f t="shared" si="179"/>
        <v>42976</v>
      </c>
    </row>
    <row r="2269" spans="1:12" x14ac:dyDescent="0.3">
      <c r="A2269" t="s">
        <v>2906</v>
      </c>
      <c r="B2269">
        <v>632</v>
      </c>
      <c r="C2269">
        <v>632</v>
      </c>
      <c r="D2269">
        <v>632</v>
      </c>
      <c r="E2269">
        <v>632</v>
      </c>
      <c r="F2269" t="s">
        <v>1427</v>
      </c>
      <c r="G2269" s="54">
        <v>1.77E-2</v>
      </c>
      <c r="H2269" s="55" t="str">
        <f t="shared" si="175"/>
        <v>30</v>
      </c>
      <c r="I2269" s="55" t="str">
        <f t="shared" si="176"/>
        <v>08</v>
      </c>
      <c r="J2269" s="55" t="str">
        <f t="shared" si="177"/>
        <v>2017</v>
      </c>
      <c r="K2269" s="53" t="str">
        <f t="shared" si="178"/>
        <v>30/08/2017</v>
      </c>
      <c r="L2269" s="53">
        <f t="shared" si="179"/>
        <v>42977</v>
      </c>
    </row>
    <row r="2270" spans="1:12" x14ac:dyDescent="0.3">
      <c r="A2270" t="s">
        <v>2907</v>
      </c>
      <c r="B2270">
        <v>634</v>
      </c>
      <c r="C2270">
        <v>634</v>
      </c>
      <c r="D2270">
        <v>634</v>
      </c>
      <c r="E2270">
        <v>634</v>
      </c>
      <c r="F2270" t="s">
        <v>1427</v>
      </c>
      <c r="G2270" s="54">
        <v>3.2000000000000002E-3</v>
      </c>
      <c r="H2270" s="55" t="str">
        <f t="shared" si="175"/>
        <v>31</v>
      </c>
      <c r="I2270" s="55" t="str">
        <f t="shared" si="176"/>
        <v>08</v>
      </c>
      <c r="J2270" s="55" t="str">
        <f t="shared" si="177"/>
        <v>2017</v>
      </c>
      <c r="K2270" s="53" t="str">
        <f t="shared" si="178"/>
        <v>31/08/2017</v>
      </c>
      <c r="L2270" s="53">
        <f t="shared" si="179"/>
        <v>42978</v>
      </c>
    </row>
    <row r="2271" spans="1:12" x14ac:dyDescent="0.3">
      <c r="A2271" s="53" t="s">
        <v>2908</v>
      </c>
      <c r="B2271">
        <v>638</v>
      </c>
      <c r="C2271">
        <v>638</v>
      </c>
      <c r="D2271">
        <v>638</v>
      </c>
      <c r="E2271">
        <v>638</v>
      </c>
      <c r="F2271" t="s">
        <v>2251</v>
      </c>
      <c r="G2271" s="54">
        <v>6.3E-3</v>
      </c>
      <c r="H2271" s="55" t="str">
        <f t="shared" si="175"/>
        <v>01</v>
      </c>
      <c r="I2271" s="55" t="str">
        <f t="shared" si="176"/>
        <v>09</v>
      </c>
      <c r="J2271" s="55" t="str">
        <f t="shared" si="177"/>
        <v>2017</v>
      </c>
      <c r="K2271" s="53" t="str">
        <f t="shared" si="178"/>
        <v>01/09/2017</v>
      </c>
      <c r="L2271" s="53">
        <f t="shared" si="179"/>
        <v>42979</v>
      </c>
    </row>
    <row r="2272" spans="1:12" x14ac:dyDescent="0.3">
      <c r="A2272" s="53" t="s">
        <v>2909</v>
      </c>
      <c r="B2272">
        <v>644</v>
      </c>
      <c r="C2272">
        <v>644</v>
      </c>
      <c r="D2272">
        <v>644</v>
      </c>
      <c r="E2272">
        <v>644</v>
      </c>
      <c r="F2272" t="s">
        <v>2910</v>
      </c>
      <c r="G2272" s="54">
        <v>9.4000000000000004E-3</v>
      </c>
      <c r="H2272" s="55" t="str">
        <f t="shared" si="175"/>
        <v>05</v>
      </c>
      <c r="I2272" s="55" t="str">
        <f t="shared" si="176"/>
        <v>09</v>
      </c>
      <c r="J2272" s="55" t="str">
        <f t="shared" si="177"/>
        <v>2017</v>
      </c>
      <c r="K2272" s="53" t="str">
        <f t="shared" si="178"/>
        <v>05/09/2017</v>
      </c>
      <c r="L2272" s="53">
        <f t="shared" si="179"/>
        <v>42983</v>
      </c>
    </row>
    <row r="2273" spans="1:12" x14ac:dyDescent="0.3">
      <c r="A2273" s="53" t="s">
        <v>2911</v>
      </c>
      <c r="B2273">
        <v>640</v>
      </c>
      <c r="C2273">
        <v>640</v>
      </c>
      <c r="D2273">
        <v>640</v>
      </c>
      <c r="E2273">
        <v>640</v>
      </c>
      <c r="G2273" s="54">
        <v>-6.1999999999999998E-3</v>
      </c>
      <c r="H2273" s="55" t="str">
        <f t="shared" si="175"/>
        <v>06</v>
      </c>
      <c r="I2273" s="55" t="str">
        <f t="shared" si="176"/>
        <v>09</v>
      </c>
      <c r="J2273" s="55" t="str">
        <f t="shared" si="177"/>
        <v>2017</v>
      </c>
      <c r="K2273" s="53" t="str">
        <f t="shared" si="178"/>
        <v>06/09/2017</v>
      </c>
      <c r="L2273" s="53">
        <f t="shared" si="179"/>
        <v>42984</v>
      </c>
    </row>
    <row r="2274" spans="1:12" x14ac:dyDescent="0.3">
      <c r="A2274" s="53" t="s">
        <v>2912</v>
      </c>
      <c r="B2274">
        <v>638</v>
      </c>
      <c r="C2274">
        <v>640</v>
      </c>
      <c r="D2274">
        <v>640</v>
      </c>
      <c r="E2274">
        <v>640</v>
      </c>
      <c r="F2274" t="s">
        <v>919</v>
      </c>
      <c r="G2274" s="54">
        <v>-3.0999999999999999E-3</v>
      </c>
      <c r="H2274" s="55" t="str">
        <f t="shared" si="175"/>
        <v>07</v>
      </c>
      <c r="I2274" s="55" t="str">
        <f t="shared" si="176"/>
        <v>09</v>
      </c>
      <c r="J2274" s="55" t="str">
        <f t="shared" si="177"/>
        <v>2017</v>
      </c>
      <c r="K2274" s="53" t="str">
        <f t="shared" si="178"/>
        <v>07/09/2017</v>
      </c>
      <c r="L2274" s="53">
        <f t="shared" si="179"/>
        <v>42985</v>
      </c>
    </row>
    <row r="2275" spans="1:12" x14ac:dyDescent="0.3">
      <c r="A2275" s="53" t="s">
        <v>2913</v>
      </c>
      <c r="B2275">
        <v>638</v>
      </c>
      <c r="C2275">
        <v>638</v>
      </c>
      <c r="D2275">
        <v>638</v>
      </c>
      <c r="E2275">
        <v>638</v>
      </c>
      <c r="G2275" s="54">
        <v>0</v>
      </c>
      <c r="H2275" s="55" t="str">
        <f t="shared" si="175"/>
        <v>08</v>
      </c>
      <c r="I2275" s="55" t="str">
        <f t="shared" si="176"/>
        <v>09</v>
      </c>
      <c r="J2275" s="55" t="str">
        <f t="shared" si="177"/>
        <v>2017</v>
      </c>
      <c r="K2275" s="53" t="str">
        <f t="shared" si="178"/>
        <v>08/09/2017</v>
      </c>
      <c r="L2275" s="53">
        <f t="shared" si="179"/>
        <v>42986</v>
      </c>
    </row>
    <row r="2276" spans="1:12" x14ac:dyDescent="0.3">
      <c r="A2276" s="53" t="s">
        <v>2914</v>
      </c>
      <c r="B2276">
        <v>638</v>
      </c>
      <c r="C2276">
        <v>638</v>
      </c>
      <c r="D2276">
        <v>638</v>
      </c>
      <c r="E2276">
        <v>638</v>
      </c>
      <c r="G2276" s="54">
        <v>0</v>
      </c>
      <c r="H2276" s="55" t="str">
        <f t="shared" si="175"/>
        <v>11</v>
      </c>
      <c r="I2276" s="55" t="str">
        <f t="shared" si="176"/>
        <v>09</v>
      </c>
      <c r="J2276" s="55" t="str">
        <f t="shared" si="177"/>
        <v>2017</v>
      </c>
      <c r="K2276" s="53" t="str">
        <f t="shared" si="178"/>
        <v>11/09/2017</v>
      </c>
      <c r="L2276" s="53">
        <f t="shared" si="179"/>
        <v>42989</v>
      </c>
    </row>
    <row r="2277" spans="1:12" x14ac:dyDescent="0.3">
      <c r="A2277" s="53" t="s">
        <v>2915</v>
      </c>
      <c r="B2277">
        <v>633</v>
      </c>
      <c r="C2277">
        <v>633</v>
      </c>
      <c r="D2277">
        <v>633</v>
      </c>
      <c r="E2277">
        <v>633</v>
      </c>
      <c r="G2277" s="54">
        <v>-7.7999999999999996E-3</v>
      </c>
      <c r="H2277" s="55" t="str">
        <f t="shared" si="175"/>
        <v>12</v>
      </c>
      <c r="I2277" s="55" t="str">
        <f t="shared" si="176"/>
        <v>09</v>
      </c>
      <c r="J2277" s="55" t="str">
        <f t="shared" si="177"/>
        <v>2017</v>
      </c>
      <c r="K2277" s="53" t="str">
        <f t="shared" si="178"/>
        <v>12/09/2017</v>
      </c>
      <c r="L2277" s="53">
        <f t="shared" si="179"/>
        <v>42990</v>
      </c>
    </row>
    <row r="2278" spans="1:12" x14ac:dyDescent="0.3">
      <c r="A2278" t="s">
        <v>2916</v>
      </c>
      <c r="B2278">
        <v>627</v>
      </c>
      <c r="C2278">
        <v>627</v>
      </c>
      <c r="D2278">
        <v>627</v>
      </c>
      <c r="E2278">
        <v>627</v>
      </c>
      <c r="G2278" s="54">
        <v>-9.4999999999999998E-3</v>
      </c>
      <c r="H2278" s="55" t="str">
        <f t="shared" si="175"/>
        <v>13</v>
      </c>
      <c r="I2278" s="55" t="str">
        <f t="shared" si="176"/>
        <v>09</v>
      </c>
      <c r="J2278" s="55" t="str">
        <f t="shared" si="177"/>
        <v>2017</v>
      </c>
      <c r="K2278" s="53" t="str">
        <f t="shared" si="178"/>
        <v>13/09/2017</v>
      </c>
      <c r="L2278" s="53">
        <f t="shared" si="179"/>
        <v>42991</v>
      </c>
    </row>
    <row r="2279" spans="1:12" x14ac:dyDescent="0.3">
      <c r="A2279" t="s">
        <v>2917</v>
      </c>
      <c r="B2279">
        <v>625</v>
      </c>
      <c r="C2279">
        <v>625</v>
      </c>
      <c r="D2279">
        <v>625</v>
      </c>
      <c r="E2279">
        <v>625</v>
      </c>
      <c r="F2279" t="s">
        <v>868</v>
      </c>
      <c r="G2279" s="54">
        <v>-3.2000000000000002E-3</v>
      </c>
      <c r="H2279" s="55" t="str">
        <f t="shared" si="175"/>
        <v>14</v>
      </c>
      <c r="I2279" s="55" t="str">
        <f t="shared" si="176"/>
        <v>09</v>
      </c>
      <c r="J2279" s="55" t="str">
        <f t="shared" si="177"/>
        <v>2017</v>
      </c>
      <c r="K2279" s="53" t="str">
        <f t="shared" si="178"/>
        <v>14/09/2017</v>
      </c>
      <c r="L2279" s="53">
        <f t="shared" si="179"/>
        <v>42992</v>
      </c>
    </row>
    <row r="2280" spans="1:12" x14ac:dyDescent="0.3">
      <c r="A2280" t="s">
        <v>2918</v>
      </c>
      <c r="B2280">
        <v>624</v>
      </c>
      <c r="C2280">
        <v>624</v>
      </c>
      <c r="D2280">
        <v>624</v>
      </c>
      <c r="E2280">
        <v>624</v>
      </c>
      <c r="G2280" s="54">
        <v>-1.6000000000000001E-3</v>
      </c>
      <c r="H2280" s="55" t="str">
        <f t="shared" si="175"/>
        <v>15</v>
      </c>
      <c r="I2280" s="55" t="str">
        <f t="shared" si="176"/>
        <v>09</v>
      </c>
      <c r="J2280" s="55" t="str">
        <f t="shared" si="177"/>
        <v>2017</v>
      </c>
      <c r="K2280" s="53" t="str">
        <f t="shared" si="178"/>
        <v>15/09/2017</v>
      </c>
      <c r="L2280" s="53">
        <f t="shared" si="179"/>
        <v>42993</v>
      </c>
    </row>
    <row r="2281" spans="1:12" x14ac:dyDescent="0.3">
      <c r="A2281" t="s">
        <v>2919</v>
      </c>
      <c r="B2281">
        <v>620</v>
      </c>
      <c r="C2281">
        <v>620</v>
      </c>
      <c r="D2281">
        <v>620</v>
      </c>
      <c r="E2281">
        <v>620</v>
      </c>
      <c r="F2281" t="s">
        <v>868</v>
      </c>
      <c r="G2281" s="54">
        <v>-6.4000000000000003E-3</v>
      </c>
      <c r="H2281" s="55" t="str">
        <f t="shared" si="175"/>
        <v>18</v>
      </c>
      <c r="I2281" s="55" t="str">
        <f t="shared" si="176"/>
        <v>09</v>
      </c>
      <c r="J2281" s="55" t="str">
        <f t="shared" si="177"/>
        <v>2017</v>
      </c>
      <c r="K2281" s="53" t="str">
        <f t="shared" si="178"/>
        <v>18/09/2017</v>
      </c>
      <c r="L2281" s="53">
        <f t="shared" si="179"/>
        <v>42996</v>
      </c>
    </row>
    <row r="2282" spans="1:12" x14ac:dyDescent="0.3">
      <c r="A2282" t="s">
        <v>2920</v>
      </c>
      <c r="B2282">
        <v>620</v>
      </c>
      <c r="C2282">
        <v>620</v>
      </c>
      <c r="D2282">
        <v>620</v>
      </c>
      <c r="E2282">
        <v>620</v>
      </c>
      <c r="G2282" s="54">
        <v>0</v>
      </c>
      <c r="H2282" s="55" t="str">
        <f t="shared" si="175"/>
        <v>19</v>
      </c>
      <c r="I2282" s="55" t="str">
        <f t="shared" si="176"/>
        <v>09</v>
      </c>
      <c r="J2282" s="55" t="str">
        <f t="shared" si="177"/>
        <v>2017</v>
      </c>
      <c r="K2282" s="53" t="str">
        <f t="shared" si="178"/>
        <v>19/09/2017</v>
      </c>
      <c r="L2282" s="53">
        <f t="shared" si="179"/>
        <v>42997</v>
      </c>
    </row>
    <row r="2283" spans="1:12" x14ac:dyDescent="0.3">
      <c r="A2283" t="s">
        <v>2921</v>
      </c>
      <c r="B2283">
        <v>620</v>
      </c>
      <c r="C2283">
        <v>620</v>
      </c>
      <c r="D2283">
        <v>620</v>
      </c>
      <c r="E2283">
        <v>620</v>
      </c>
      <c r="G2283" s="54">
        <v>0</v>
      </c>
      <c r="H2283" s="55" t="str">
        <f t="shared" si="175"/>
        <v>20</v>
      </c>
      <c r="I2283" s="55" t="str">
        <f t="shared" si="176"/>
        <v>09</v>
      </c>
      <c r="J2283" s="55" t="str">
        <f t="shared" si="177"/>
        <v>2017</v>
      </c>
      <c r="K2283" s="53" t="str">
        <f t="shared" si="178"/>
        <v>20/09/2017</v>
      </c>
      <c r="L2283" s="53">
        <f t="shared" si="179"/>
        <v>42998</v>
      </c>
    </row>
    <row r="2284" spans="1:12" x14ac:dyDescent="0.3">
      <c r="A2284" t="s">
        <v>2922</v>
      </c>
      <c r="B2284">
        <v>620</v>
      </c>
      <c r="C2284">
        <v>620</v>
      </c>
      <c r="D2284">
        <v>620</v>
      </c>
      <c r="E2284">
        <v>620</v>
      </c>
      <c r="G2284" s="54">
        <v>0</v>
      </c>
      <c r="H2284" s="55" t="str">
        <f t="shared" si="175"/>
        <v>21</v>
      </c>
      <c r="I2284" s="55" t="str">
        <f t="shared" si="176"/>
        <v>09</v>
      </c>
      <c r="J2284" s="55" t="str">
        <f t="shared" si="177"/>
        <v>2017</v>
      </c>
      <c r="K2284" s="53" t="str">
        <f t="shared" si="178"/>
        <v>21/09/2017</v>
      </c>
      <c r="L2284" s="53">
        <f t="shared" si="179"/>
        <v>42999</v>
      </c>
    </row>
    <row r="2285" spans="1:12" x14ac:dyDescent="0.3">
      <c r="A2285" t="s">
        <v>2923</v>
      </c>
      <c r="B2285">
        <v>620</v>
      </c>
      <c r="C2285">
        <v>620</v>
      </c>
      <c r="D2285">
        <v>620</v>
      </c>
      <c r="E2285">
        <v>620</v>
      </c>
      <c r="G2285" s="54">
        <v>0</v>
      </c>
      <c r="H2285" s="55" t="str">
        <f t="shared" si="175"/>
        <v>22</v>
      </c>
      <c r="I2285" s="55" t="str">
        <f t="shared" si="176"/>
        <v>09</v>
      </c>
      <c r="J2285" s="55" t="str">
        <f t="shared" si="177"/>
        <v>2017</v>
      </c>
      <c r="K2285" s="53" t="str">
        <f t="shared" si="178"/>
        <v>22/09/2017</v>
      </c>
      <c r="L2285" s="53">
        <f t="shared" si="179"/>
        <v>43000</v>
      </c>
    </row>
    <row r="2286" spans="1:12" x14ac:dyDescent="0.3">
      <c r="A2286" t="s">
        <v>2924</v>
      </c>
      <c r="B2286">
        <v>620</v>
      </c>
      <c r="C2286">
        <v>604</v>
      </c>
      <c r="D2286">
        <v>620</v>
      </c>
      <c r="E2286">
        <v>604</v>
      </c>
      <c r="F2286" t="s">
        <v>868</v>
      </c>
      <c r="G2286" s="54">
        <v>0</v>
      </c>
      <c r="H2286" s="55" t="str">
        <f t="shared" si="175"/>
        <v>25</v>
      </c>
      <c r="I2286" s="55" t="str">
        <f t="shared" si="176"/>
        <v>09</v>
      </c>
      <c r="J2286" s="55" t="str">
        <f t="shared" si="177"/>
        <v>2017</v>
      </c>
      <c r="K2286" s="53" t="str">
        <f t="shared" si="178"/>
        <v>25/09/2017</v>
      </c>
      <c r="L2286" s="53">
        <f t="shared" si="179"/>
        <v>43003</v>
      </c>
    </row>
    <row r="2287" spans="1:12" x14ac:dyDescent="0.3">
      <c r="A2287" t="s">
        <v>2925</v>
      </c>
      <c r="B2287">
        <v>620</v>
      </c>
      <c r="C2287">
        <v>620</v>
      </c>
      <c r="D2287">
        <v>620</v>
      </c>
      <c r="E2287">
        <v>620</v>
      </c>
      <c r="G2287" s="54">
        <v>0</v>
      </c>
      <c r="H2287" s="55" t="str">
        <f t="shared" si="175"/>
        <v>26</v>
      </c>
      <c r="I2287" s="55" t="str">
        <f t="shared" si="176"/>
        <v>09</v>
      </c>
      <c r="J2287" s="55" t="str">
        <f t="shared" si="177"/>
        <v>2017</v>
      </c>
      <c r="K2287" s="53" t="str">
        <f t="shared" si="178"/>
        <v>26/09/2017</v>
      </c>
      <c r="L2287" s="53">
        <f t="shared" si="179"/>
        <v>43004</v>
      </c>
    </row>
    <row r="2288" spans="1:12" x14ac:dyDescent="0.3">
      <c r="A2288" t="s">
        <v>2926</v>
      </c>
      <c r="B2288">
        <v>596</v>
      </c>
      <c r="C2288">
        <v>596</v>
      </c>
      <c r="D2288">
        <v>596</v>
      </c>
      <c r="E2288">
        <v>596</v>
      </c>
      <c r="F2288" t="s">
        <v>2927</v>
      </c>
      <c r="G2288" s="54">
        <v>-3.8699999999999998E-2</v>
      </c>
      <c r="H2288" s="55" t="str">
        <f t="shared" si="175"/>
        <v>27</v>
      </c>
      <c r="I2288" s="55" t="str">
        <f t="shared" si="176"/>
        <v>09</v>
      </c>
      <c r="J2288" s="55" t="str">
        <f t="shared" si="177"/>
        <v>2017</v>
      </c>
      <c r="K2288" s="53" t="str">
        <f t="shared" si="178"/>
        <v>27/09/2017</v>
      </c>
      <c r="L2288" s="53">
        <f t="shared" si="179"/>
        <v>43005</v>
      </c>
    </row>
    <row r="2289" spans="1:12" x14ac:dyDescent="0.3">
      <c r="A2289" t="s">
        <v>2928</v>
      </c>
      <c r="B2289">
        <v>599</v>
      </c>
      <c r="C2289">
        <v>599</v>
      </c>
      <c r="D2289">
        <v>599</v>
      </c>
      <c r="E2289">
        <v>599</v>
      </c>
      <c r="F2289" t="s">
        <v>868</v>
      </c>
      <c r="G2289" s="54">
        <v>5.0000000000000001E-3</v>
      </c>
      <c r="H2289" s="55" t="str">
        <f t="shared" si="175"/>
        <v>28</v>
      </c>
      <c r="I2289" s="55" t="str">
        <f t="shared" si="176"/>
        <v>09</v>
      </c>
      <c r="J2289" s="55" t="str">
        <f t="shared" si="177"/>
        <v>2017</v>
      </c>
      <c r="K2289" s="53" t="str">
        <f t="shared" si="178"/>
        <v>28/09/2017</v>
      </c>
      <c r="L2289" s="53">
        <f t="shared" si="179"/>
        <v>43006</v>
      </c>
    </row>
    <row r="2290" spans="1:12" x14ac:dyDescent="0.3">
      <c r="A2290" t="s">
        <v>2929</v>
      </c>
      <c r="B2290">
        <v>599</v>
      </c>
      <c r="C2290">
        <v>599</v>
      </c>
      <c r="D2290">
        <v>599</v>
      </c>
      <c r="E2290">
        <v>599</v>
      </c>
      <c r="G2290" s="54">
        <v>0</v>
      </c>
      <c r="H2290" s="55" t="str">
        <f t="shared" si="175"/>
        <v>29</v>
      </c>
      <c r="I2290" s="55" t="str">
        <f t="shared" si="176"/>
        <v>09</v>
      </c>
      <c r="J2290" s="55" t="str">
        <f t="shared" si="177"/>
        <v>2017</v>
      </c>
      <c r="K2290" s="53" t="str">
        <f t="shared" si="178"/>
        <v>29/09/2017</v>
      </c>
      <c r="L2290" s="53">
        <f t="shared" si="179"/>
        <v>43007</v>
      </c>
    </row>
    <row r="2291" spans="1:12" x14ac:dyDescent="0.3">
      <c r="A2291" s="53" t="s">
        <v>2930</v>
      </c>
      <c r="B2291">
        <v>595</v>
      </c>
      <c r="C2291">
        <v>595</v>
      </c>
      <c r="D2291">
        <v>595</v>
      </c>
      <c r="E2291">
        <v>595</v>
      </c>
      <c r="F2291" t="s">
        <v>868</v>
      </c>
      <c r="G2291" s="54">
        <v>-6.7000000000000002E-3</v>
      </c>
      <c r="H2291" s="55" t="str">
        <f t="shared" si="175"/>
        <v>02</v>
      </c>
      <c r="I2291" s="55" t="str">
        <f t="shared" si="176"/>
        <v>10</v>
      </c>
      <c r="J2291" s="55" t="str">
        <f t="shared" si="177"/>
        <v>2017</v>
      </c>
      <c r="K2291" s="53" t="str">
        <f t="shared" si="178"/>
        <v>02/10/2017</v>
      </c>
      <c r="L2291" s="53">
        <f t="shared" si="179"/>
        <v>43010</v>
      </c>
    </row>
    <row r="2292" spans="1:12" x14ac:dyDescent="0.3">
      <c r="A2292" s="53" t="s">
        <v>2931</v>
      </c>
      <c r="B2292">
        <v>595</v>
      </c>
      <c r="C2292">
        <v>596</v>
      </c>
      <c r="D2292">
        <v>596</v>
      </c>
      <c r="E2292">
        <v>596</v>
      </c>
      <c r="F2292" t="s">
        <v>1583</v>
      </c>
      <c r="G2292" s="54">
        <v>0</v>
      </c>
      <c r="H2292" s="55" t="str">
        <f t="shared" si="175"/>
        <v>03</v>
      </c>
      <c r="I2292" s="55" t="str">
        <f t="shared" si="176"/>
        <v>10</v>
      </c>
      <c r="J2292" s="55" t="str">
        <f t="shared" si="177"/>
        <v>2017</v>
      </c>
      <c r="K2292" s="53" t="str">
        <f t="shared" si="178"/>
        <v>03/10/2017</v>
      </c>
      <c r="L2292" s="53">
        <f t="shared" si="179"/>
        <v>43011</v>
      </c>
    </row>
    <row r="2293" spans="1:12" x14ac:dyDescent="0.3">
      <c r="A2293" s="53" t="s">
        <v>2932</v>
      </c>
      <c r="B2293">
        <v>606</v>
      </c>
      <c r="C2293">
        <v>605</v>
      </c>
      <c r="D2293">
        <v>606</v>
      </c>
      <c r="E2293">
        <v>605</v>
      </c>
      <c r="F2293" t="s">
        <v>919</v>
      </c>
      <c r="G2293" s="54">
        <v>1.8499999999999999E-2</v>
      </c>
      <c r="H2293" s="55" t="str">
        <f t="shared" si="175"/>
        <v>04</v>
      </c>
      <c r="I2293" s="55" t="str">
        <f t="shared" si="176"/>
        <v>10</v>
      </c>
      <c r="J2293" s="55" t="str">
        <f t="shared" si="177"/>
        <v>2017</v>
      </c>
      <c r="K2293" s="53" t="str">
        <f t="shared" si="178"/>
        <v>04/10/2017</v>
      </c>
      <c r="L2293" s="53">
        <f t="shared" si="179"/>
        <v>43012</v>
      </c>
    </row>
    <row r="2294" spans="1:12" x14ac:dyDescent="0.3">
      <c r="A2294" s="53" t="s">
        <v>2933</v>
      </c>
      <c r="B2294">
        <v>605</v>
      </c>
      <c r="C2294">
        <v>605</v>
      </c>
      <c r="D2294">
        <v>605</v>
      </c>
      <c r="E2294">
        <v>605</v>
      </c>
      <c r="G2294" s="54">
        <v>-1.6999999999999999E-3</v>
      </c>
      <c r="H2294" s="55" t="str">
        <f t="shared" si="175"/>
        <v>05</v>
      </c>
      <c r="I2294" s="55" t="str">
        <f t="shared" si="176"/>
        <v>10</v>
      </c>
      <c r="J2294" s="55" t="str">
        <f t="shared" si="177"/>
        <v>2017</v>
      </c>
      <c r="K2294" s="53" t="str">
        <f t="shared" si="178"/>
        <v>05/10/2017</v>
      </c>
      <c r="L2294" s="53">
        <f t="shared" si="179"/>
        <v>43013</v>
      </c>
    </row>
    <row r="2295" spans="1:12" x14ac:dyDescent="0.3">
      <c r="A2295" s="53" t="s">
        <v>2934</v>
      </c>
      <c r="B2295">
        <v>604</v>
      </c>
      <c r="C2295">
        <v>604</v>
      </c>
      <c r="D2295">
        <v>604</v>
      </c>
      <c r="E2295">
        <v>604</v>
      </c>
      <c r="G2295" s="54">
        <v>-1.6999999999999999E-3</v>
      </c>
      <c r="H2295" s="55" t="str">
        <f t="shared" si="175"/>
        <v>06</v>
      </c>
      <c r="I2295" s="55" t="str">
        <f t="shared" si="176"/>
        <v>10</v>
      </c>
      <c r="J2295" s="55" t="str">
        <f t="shared" si="177"/>
        <v>2017</v>
      </c>
      <c r="K2295" s="53" t="str">
        <f t="shared" si="178"/>
        <v>06/10/2017</v>
      </c>
      <c r="L2295" s="53">
        <f t="shared" si="179"/>
        <v>43014</v>
      </c>
    </row>
    <row r="2296" spans="1:12" x14ac:dyDescent="0.3">
      <c r="A2296" s="53" t="s">
        <v>2935</v>
      </c>
      <c r="B2296">
        <v>600</v>
      </c>
      <c r="C2296">
        <v>600</v>
      </c>
      <c r="D2296">
        <v>600</v>
      </c>
      <c r="E2296">
        <v>600</v>
      </c>
      <c r="F2296" t="s">
        <v>919</v>
      </c>
      <c r="G2296" s="54">
        <v>-6.6E-3</v>
      </c>
      <c r="H2296" s="55" t="str">
        <f t="shared" si="175"/>
        <v>09</v>
      </c>
      <c r="I2296" s="55" t="str">
        <f t="shared" si="176"/>
        <v>10</v>
      </c>
      <c r="J2296" s="55" t="str">
        <f t="shared" si="177"/>
        <v>2017</v>
      </c>
      <c r="K2296" s="53" t="str">
        <f t="shared" si="178"/>
        <v>09/10/2017</v>
      </c>
      <c r="L2296" s="53">
        <f t="shared" si="179"/>
        <v>43017</v>
      </c>
    </row>
    <row r="2297" spans="1:12" x14ac:dyDescent="0.3">
      <c r="A2297" s="53" t="s">
        <v>2936</v>
      </c>
      <c r="B2297">
        <v>600</v>
      </c>
      <c r="C2297">
        <v>600</v>
      </c>
      <c r="D2297">
        <v>600</v>
      </c>
      <c r="E2297">
        <v>600</v>
      </c>
      <c r="F2297" t="s">
        <v>919</v>
      </c>
      <c r="G2297" s="54">
        <v>0</v>
      </c>
      <c r="H2297" s="55" t="str">
        <f t="shared" si="175"/>
        <v>10</v>
      </c>
      <c r="I2297" s="55" t="str">
        <f t="shared" si="176"/>
        <v>10</v>
      </c>
      <c r="J2297" s="55" t="str">
        <f t="shared" si="177"/>
        <v>2017</v>
      </c>
      <c r="K2297" s="53" t="str">
        <f t="shared" si="178"/>
        <v>10/10/2017</v>
      </c>
      <c r="L2297" s="53">
        <f t="shared" si="179"/>
        <v>43018</v>
      </c>
    </row>
    <row r="2298" spans="1:12" x14ac:dyDescent="0.3">
      <c r="A2298" s="53" t="s">
        <v>2937</v>
      </c>
      <c r="B2298">
        <v>595</v>
      </c>
      <c r="C2298">
        <v>595</v>
      </c>
      <c r="D2298">
        <v>595</v>
      </c>
      <c r="E2298">
        <v>595</v>
      </c>
      <c r="F2298" t="s">
        <v>1079</v>
      </c>
      <c r="G2298" s="54">
        <v>-8.3000000000000001E-3</v>
      </c>
      <c r="H2298" s="55" t="str">
        <f t="shared" si="175"/>
        <v>11</v>
      </c>
      <c r="I2298" s="55" t="str">
        <f t="shared" si="176"/>
        <v>10</v>
      </c>
      <c r="J2298" s="55" t="str">
        <f t="shared" si="177"/>
        <v>2017</v>
      </c>
      <c r="K2298" s="53" t="str">
        <f t="shared" si="178"/>
        <v>11/10/2017</v>
      </c>
      <c r="L2298" s="53">
        <f t="shared" si="179"/>
        <v>43019</v>
      </c>
    </row>
    <row r="2299" spans="1:12" x14ac:dyDescent="0.3">
      <c r="A2299" s="53" t="s">
        <v>2938</v>
      </c>
      <c r="B2299">
        <v>595</v>
      </c>
      <c r="C2299">
        <v>595</v>
      </c>
      <c r="D2299">
        <v>595</v>
      </c>
      <c r="E2299">
        <v>595</v>
      </c>
      <c r="G2299" s="54">
        <v>0</v>
      </c>
      <c r="H2299" s="55" t="str">
        <f t="shared" si="175"/>
        <v>12</v>
      </c>
      <c r="I2299" s="55" t="str">
        <f t="shared" si="176"/>
        <v>10</v>
      </c>
      <c r="J2299" s="55" t="str">
        <f t="shared" si="177"/>
        <v>2017</v>
      </c>
      <c r="K2299" s="53" t="str">
        <f t="shared" si="178"/>
        <v>12/10/2017</v>
      </c>
      <c r="L2299" s="53">
        <f t="shared" si="179"/>
        <v>43020</v>
      </c>
    </row>
    <row r="2300" spans="1:12" x14ac:dyDescent="0.3">
      <c r="A2300" t="s">
        <v>2939</v>
      </c>
      <c r="B2300">
        <v>595</v>
      </c>
      <c r="C2300">
        <v>595</v>
      </c>
      <c r="D2300">
        <v>595</v>
      </c>
      <c r="E2300">
        <v>595</v>
      </c>
      <c r="G2300" s="54">
        <v>0</v>
      </c>
      <c r="H2300" s="55" t="str">
        <f t="shared" si="175"/>
        <v>13</v>
      </c>
      <c r="I2300" s="55" t="str">
        <f t="shared" si="176"/>
        <v>10</v>
      </c>
      <c r="J2300" s="55" t="str">
        <f t="shared" si="177"/>
        <v>2017</v>
      </c>
      <c r="K2300" s="53" t="str">
        <f t="shared" si="178"/>
        <v>13/10/2017</v>
      </c>
      <c r="L2300" s="53">
        <f t="shared" si="179"/>
        <v>43021</v>
      </c>
    </row>
    <row r="2301" spans="1:12" x14ac:dyDescent="0.3">
      <c r="A2301" t="s">
        <v>2940</v>
      </c>
      <c r="B2301">
        <v>590</v>
      </c>
      <c r="C2301">
        <v>590</v>
      </c>
      <c r="D2301">
        <v>590</v>
      </c>
      <c r="E2301">
        <v>590</v>
      </c>
      <c r="F2301" t="s">
        <v>868</v>
      </c>
      <c r="G2301" s="54">
        <v>-8.3999999999999995E-3</v>
      </c>
      <c r="H2301" s="55" t="str">
        <f t="shared" si="175"/>
        <v>16</v>
      </c>
      <c r="I2301" s="55" t="str">
        <f t="shared" si="176"/>
        <v>10</v>
      </c>
      <c r="J2301" s="55" t="str">
        <f t="shared" si="177"/>
        <v>2017</v>
      </c>
      <c r="K2301" s="53" t="str">
        <f t="shared" si="178"/>
        <v>16/10/2017</v>
      </c>
      <c r="L2301" s="53">
        <f t="shared" si="179"/>
        <v>43024</v>
      </c>
    </row>
    <row r="2302" spans="1:12" x14ac:dyDescent="0.3">
      <c r="A2302" t="s">
        <v>2941</v>
      </c>
      <c r="B2302">
        <v>590</v>
      </c>
      <c r="C2302">
        <v>590</v>
      </c>
      <c r="D2302">
        <v>590</v>
      </c>
      <c r="E2302">
        <v>590</v>
      </c>
      <c r="G2302" s="54">
        <v>0</v>
      </c>
      <c r="H2302" s="55" t="str">
        <f t="shared" si="175"/>
        <v>17</v>
      </c>
      <c r="I2302" s="55" t="str">
        <f t="shared" si="176"/>
        <v>10</v>
      </c>
      <c r="J2302" s="55" t="str">
        <f t="shared" si="177"/>
        <v>2017</v>
      </c>
      <c r="K2302" s="53" t="str">
        <f t="shared" si="178"/>
        <v>17/10/2017</v>
      </c>
      <c r="L2302" s="53">
        <f t="shared" si="179"/>
        <v>43025</v>
      </c>
    </row>
    <row r="2303" spans="1:12" x14ac:dyDescent="0.3">
      <c r="A2303" t="s">
        <v>2942</v>
      </c>
      <c r="B2303">
        <v>590</v>
      </c>
      <c r="C2303">
        <v>590</v>
      </c>
      <c r="D2303">
        <v>590</v>
      </c>
      <c r="E2303">
        <v>590</v>
      </c>
      <c r="G2303" s="54">
        <v>0</v>
      </c>
      <c r="H2303" s="55" t="str">
        <f t="shared" si="175"/>
        <v>18</v>
      </c>
      <c r="I2303" s="55" t="str">
        <f t="shared" si="176"/>
        <v>10</v>
      </c>
      <c r="J2303" s="55" t="str">
        <f t="shared" si="177"/>
        <v>2017</v>
      </c>
      <c r="K2303" s="53" t="str">
        <f t="shared" si="178"/>
        <v>18/10/2017</v>
      </c>
      <c r="L2303" s="53">
        <f t="shared" si="179"/>
        <v>43026</v>
      </c>
    </row>
    <row r="2304" spans="1:12" x14ac:dyDescent="0.3">
      <c r="A2304" t="s">
        <v>2943</v>
      </c>
      <c r="B2304">
        <v>595</v>
      </c>
      <c r="C2304">
        <v>595</v>
      </c>
      <c r="D2304">
        <v>595</v>
      </c>
      <c r="E2304">
        <v>595</v>
      </c>
      <c r="F2304" t="s">
        <v>919</v>
      </c>
      <c r="G2304" s="54">
        <v>8.5000000000000006E-3</v>
      </c>
      <c r="H2304" s="55" t="str">
        <f t="shared" si="175"/>
        <v>19</v>
      </c>
      <c r="I2304" s="55" t="str">
        <f t="shared" si="176"/>
        <v>10</v>
      </c>
      <c r="J2304" s="55" t="str">
        <f t="shared" si="177"/>
        <v>2017</v>
      </c>
      <c r="K2304" s="53" t="str">
        <f t="shared" si="178"/>
        <v>19/10/2017</v>
      </c>
      <c r="L2304" s="53">
        <f t="shared" si="179"/>
        <v>43027</v>
      </c>
    </row>
    <row r="2305" spans="1:12" x14ac:dyDescent="0.3">
      <c r="A2305" t="s">
        <v>2944</v>
      </c>
      <c r="B2305">
        <v>595</v>
      </c>
      <c r="C2305">
        <v>595</v>
      </c>
      <c r="D2305">
        <v>595</v>
      </c>
      <c r="E2305">
        <v>595</v>
      </c>
      <c r="F2305" t="s">
        <v>868</v>
      </c>
      <c r="G2305" s="54">
        <v>0</v>
      </c>
      <c r="H2305" s="55" t="str">
        <f t="shared" si="175"/>
        <v>20</v>
      </c>
      <c r="I2305" s="55" t="str">
        <f t="shared" si="176"/>
        <v>10</v>
      </c>
      <c r="J2305" s="55" t="str">
        <f t="shared" si="177"/>
        <v>2017</v>
      </c>
      <c r="K2305" s="53" t="str">
        <f t="shared" si="178"/>
        <v>20/10/2017</v>
      </c>
      <c r="L2305" s="53">
        <f t="shared" si="179"/>
        <v>43028</v>
      </c>
    </row>
    <row r="2306" spans="1:12" x14ac:dyDescent="0.3">
      <c r="A2306" t="s">
        <v>2945</v>
      </c>
      <c r="B2306">
        <v>595</v>
      </c>
      <c r="C2306">
        <v>595</v>
      </c>
      <c r="D2306">
        <v>595</v>
      </c>
      <c r="E2306">
        <v>595</v>
      </c>
      <c r="G2306" s="54">
        <v>0</v>
      </c>
      <c r="H2306" s="55" t="str">
        <f t="shared" ref="H2306:H2369" si="180">+MID(A2306,4,2)</f>
        <v>23</v>
      </c>
      <c r="I2306" s="55" t="str">
        <f t="shared" ref="I2306:I2369" si="181">+MID(A2306,1,2)</f>
        <v>10</v>
      </c>
      <c r="J2306" s="55" t="str">
        <f t="shared" ref="J2306:J2369" si="182">+MID(A2306,7,4)</f>
        <v>2017</v>
      </c>
      <c r="K2306" s="53" t="str">
        <f t="shared" ref="K2306:K2369" si="183">+H2306&amp;"/"&amp;I2306&amp;"/"&amp;J2306</f>
        <v>23/10/2017</v>
      </c>
      <c r="L2306" s="53">
        <f t="shared" ref="L2306:L2369" si="184">+K2306+0</f>
        <v>43031</v>
      </c>
    </row>
    <row r="2307" spans="1:12" x14ac:dyDescent="0.3">
      <c r="A2307" t="s">
        <v>2946</v>
      </c>
      <c r="B2307">
        <v>595</v>
      </c>
      <c r="C2307">
        <v>595</v>
      </c>
      <c r="D2307">
        <v>595</v>
      </c>
      <c r="E2307">
        <v>595</v>
      </c>
      <c r="G2307" s="54">
        <v>0</v>
      </c>
      <c r="H2307" s="55" t="str">
        <f t="shared" si="180"/>
        <v>24</v>
      </c>
      <c r="I2307" s="55" t="str">
        <f t="shared" si="181"/>
        <v>10</v>
      </c>
      <c r="J2307" s="55" t="str">
        <f t="shared" si="182"/>
        <v>2017</v>
      </c>
      <c r="K2307" s="53" t="str">
        <f t="shared" si="183"/>
        <v>24/10/2017</v>
      </c>
      <c r="L2307" s="53">
        <f t="shared" si="184"/>
        <v>43032</v>
      </c>
    </row>
    <row r="2308" spans="1:12" x14ac:dyDescent="0.3">
      <c r="A2308" t="s">
        <v>2947</v>
      </c>
      <c r="B2308">
        <v>605</v>
      </c>
      <c r="C2308">
        <v>605</v>
      </c>
      <c r="D2308">
        <v>605</v>
      </c>
      <c r="E2308">
        <v>605</v>
      </c>
      <c r="F2308" t="s">
        <v>1427</v>
      </c>
      <c r="G2308" s="54">
        <v>1.6799999999999999E-2</v>
      </c>
      <c r="H2308" s="55" t="str">
        <f t="shared" si="180"/>
        <v>25</v>
      </c>
      <c r="I2308" s="55" t="str">
        <f t="shared" si="181"/>
        <v>10</v>
      </c>
      <c r="J2308" s="55" t="str">
        <f t="shared" si="182"/>
        <v>2017</v>
      </c>
      <c r="K2308" s="53" t="str">
        <f t="shared" si="183"/>
        <v>25/10/2017</v>
      </c>
      <c r="L2308" s="53">
        <f t="shared" si="184"/>
        <v>43033</v>
      </c>
    </row>
    <row r="2309" spans="1:12" x14ac:dyDescent="0.3">
      <c r="A2309" t="s">
        <v>2948</v>
      </c>
      <c r="B2309">
        <v>605</v>
      </c>
      <c r="C2309">
        <v>605</v>
      </c>
      <c r="D2309">
        <v>605</v>
      </c>
      <c r="E2309">
        <v>605</v>
      </c>
      <c r="F2309" t="s">
        <v>1831</v>
      </c>
      <c r="G2309" s="54">
        <v>0</v>
      </c>
      <c r="H2309" s="55" t="str">
        <f t="shared" si="180"/>
        <v>26</v>
      </c>
      <c r="I2309" s="55" t="str">
        <f t="shared" si="181"/>
        <v>10</v>
      </c>
      <c r="J2309" s="55" t="str">
        <f t="shared" si="182"/>
        <v>2017</v>
      </c>
      <c r="K2309" s="53" t="str">
        <f t="shared" si="183"/>
        <v>26/10/2017</v>
      </c>
      <c r="L2309" s="53">
        <f t="shared" si="184"/>
        <v>43034</v>
      </c>
    </row>
    <row r="2310" spans="1:12" x14ac:dyDescent="0.3">
      <c r="A2310" t="s">
        <v>2949</v>
      </c>
      <c r="B2310">
        <v>605</v>
      </c>
      <c r="C2310">
        <v>605</v>
      </c>
      <c r="D2310">
        <v>605</v>
      </c>
      <c r="E2310">
        <v>605</v>
      </c>
      <c r="G2310" s="54">
        <v>0</v>
      </c>
      <c r="H2310" s="55" t="str">
        <f t="shared" si="180"/>
        <v>27</v>
      </c>
      <c r="I2310" s="55" t="str">
        <f t="shared" si="181"/>
        <v>10</v>
      </c>
      <c r="J2310" s="55" t="str">
        <f t="shared" si="182"/>
        <v>2017</v>
      </c>
      <c r="K2310" s="53" t="str">
        <f t="shared" si="183"/>
        <v>27/10/2017</v>
      </c>
      <c r="L2310" s="53">
        <f t="shared" si="184"/>
        <v>43035</v>
      </c>
    </row>
    <row r="2311" spans="1:12" x14ac:dyDescent="0.3">
      <c r="A2311" t="s">
        <v>2950</v>
      </c>
      <c r="B2311">
        <v>605</v>
      </c>
      <c r="C2311">
        <v>605</v>
      </c>
      <c r="D2311">
        <v>605</v>
      </c>
      <c r="E2311">
        <v>605</v>
      </c>
      <c r="G2311" s="54">
        <v>0</v>
      </c>
      <c r="H2311" s="55" t="str">
        <f t="shared" si="180"/>
        <v>30</v>
      </c>
      <c r="I2311" s="55" t="str">
        <f t="shared" si="181"/>
        <v>10</v>
      </c>
      <c r="J2311" s="55" t="str">
        <f t="shared" si="182"/>
        <v>2017</v>
      </c>
      <c r="K2311" s="53" t="str">
        <f t="shared" si="183"/>
        <v>30/10/2017</v>
      </c>
      <c r="L2311" s="53">
        <f t="shared" si="184"/>
        <v>43038</v>
      </c>
    </row>
    <row r="2312" spans="1:12" x14ac:dyDescent="0.3">
      <c r="A2312" t="s">
        <v>2951</v>
      </c>
      <c r="B2312">
        <v>605</v>
      </c>
      <c r="C2312">
        <v>605</v>
      </c>
      <c r="D2312">
        <v>605</v>
      </c>
      <c r="E2312">
        <v>605</v>
      </c>
      <c r="F2312" t="s">
        <v>900</v>
      </c>
      <c r="G2312" s="54">
        <v>0</v>
      </c>
      <c r="H2312" s="55" t="str">
        <f t="shared" si="180"/>
        <v>31</v>
      </c>
      <c r="I2312" s="55" t="str">
        <f t="shared" si="181"/>
        <v>10</v>
      </c>
      <c r="J2312" s="55" t="str">
        <f t="shared" si="182"/>
        <v>2017</v>
      </c>
      <c r="K2312" s="53" t="str">
        <f t="shared" si="183"/>
        <v>31/10/2017</v>
      </c>
      <c r="L2312" s="53">
        <f t="shared" si="184"/>
        <v>43039</v>
      </c>
    </row>
    <row r="2313" spans="1:12" x14ac:dyDescent="0.3">
      <c r="A2313" s="53" t="s">
        <v>2952</v>
      </c>
      <c r="B2313">
        <v>612</v>
      </c>
      <c r="C2313">
        <v>612</v>
      </c>
      <c r="D2313">
        <v>612</v>
      </c>
      <c r="E2313">
        <v>612</v>
      </c>
      <c r="F2313" t="s">
        <v>900</v>
      </c>
      <c r="G2313" s="54">
        <v>1.1599999999999999E-2</v>
      </c>
      <c r="H2313" s="55" t="str">
        <f t="shared" si="180"/>
        <v>01</v>
      </c>
      <c r="I2313" s="55" t="str">
        <f t="shared" si="181"/>
        <v>11</v>
      </c>
      <c r="J2313" s="55" t="str">
        <f t="shared" si="182"/>
        <v>2017</v>
      </c>
      <c r="K2313" s="53" t="str">
        <f t="shared" si="183"/>
        <v>01/11/2017</v>
      </c>
      <c r="L2313" s="53">
        <f t="shared" si="184"/>
        <v>43040</v>
      </c>
    </row>
    <row r="2314" spans="1:12" x14ac:dyDescent="0.3">
      <c r="A2314" s="53" t="s">
        <v>2953</v>
      </c>
      <c r="B2314">
        <v>612</v>
      </c>
      <c r="C2314">
        <v>612</v>
      </c>
      <c r="D2314">
        <v>612</v>
      </c>
      <c r="E2314">
        <v>612</v>
      </c>
      <c r="G2314" s="54">
        <v>0</v>
      </c>
      <c r="H2314" s="55" t="str">
        <f t="shared" si="180"/>
        <v>02</v>
      </c>
      <c r="I2314" s="55" t="str">
        <f t="shared" si="181"/>
        <v>11</v>
      </c>
      <c r="J2314" s="55" t="str">
        <f t="shared" si="182"/>
        <v>2017</v>
      </c>
      <c r="K2314" s="53" t="str">
        <f t="shared" si="183"/>
        <v>02/11/2017</v>
      </c>
      <c r="L2314" s="53">
        <f t="shared" si="184"/>
        <v>43041</v>
      </c>
    </row>
    <row r="2315" spans="1:12" x14ac:dyDescent="0.3">
      <c r="A2315" s="53" t="s">
        <v>2954</v>
      </c>
      <c r="B2315">
        <v>612</v>
      </c>
      <c r="C2315">
        <v>612</v>
      </c>
      <c r="D2315">
        <v>612</v>
      </c>
      <c r="E2315">
        <v>612</v>
      </c>
      <c r="G2315" s="54">
        <v>0</v>
      </c>
      <c r="H2315" s="55" t="str">
        <f t="shared" si="180"/>
        <v>03</v>
      </c>
      <c r="I2315" s="55" t="str">
        <f t="shared" si="181"/>
        <v>11</v>
      </c>
      <c r="J2315" s="55" t="str">
        <f t="shared" si="182"/>
        <v>2017</v>
      </c>
      <c r="K2315" s="53" t="str">
        <f t="shared" si="183"/>
        <v>03/11/2017</v>
      </c>
      <c r="L2315" s="53">
        <f t="shared" si="184"/>
        <v>43042</v>
      </c>
    </row>
    <row r="2316" spans="1:12" x14ac:dyDescent="0.3">
      <c r="A2316" s="53" t="s">
        <v>2955</v>
      </c>
      <c r="B2316">
        <v>611</v>
      </c>
      <c r="C2316">
        <v>611</v>
      </c>
      <c r="D2316">
        <v>611</v>
      </c>
      <c r="E2316">
        <v>611</v>
      </c>
      <c r="G2316" s="54">
        <v>-1.6000000000000001E-3</v>
      </c>
      <c r="H2316" s="55" t="str">
        <f t="shared" si="180"/>
        <v>06</v>
      </c>
      <c r="I2316" s="55" t="str">
        <f t="shared" si="181"/>
        <v>11</v>
      </c>
      <c r="J2316" s="55" t="str">
        <f t="shared" si="182"/>
        <v>2017</v>
      </c>
      <c r="K2316" s="53" t="str">
        <f t="shared" si="183"/>
        <v>06/11/2017</v>
      </c>
      <c r="L2316" s="53">
        <f t="shared" si="184"/>
        <v>43045</v>
      </c>
    </row>
    <row r="2317" spans="1:12" x14ac:dyDescent="0.3">
      <c r="A2317" s="53" t="s">
        <v>2956</v>
      </c>
      <c r="B2317">
        <v>609</v>
      </c>
      <c r="C2317">
        <v>609</v>
      </c>
      <c r="D2317">
        <v>609</v>
      </c>
      <c r="E2317">
        <v>609</v>
      </c>
      <c r="G2317" s="54">
        <v>-3.3E-3</v>
      </c>
      <c r="H2317" s="55" t="str">
        <f t="shared" si="180"/>
        <v>07</v>
      </c>
      <c r="I2317" s="55" t="str">
        <f t="shared" si="181"/>
        <v>11</v>
      </c>
      <c r="J2317" s="55" t="str">
        <f t="shared" si="182"/>
        <v>2017</v>
      </c>
      <c r="K2317" s="53" t="str">
        <f t="shared" si="183"/>
        <v>07/11/2017</v>
      </c>
      <c r="L2317" s="53">
        <f t="shared" si="184"/>
        <v>43046</v>
      </c>
    </row>
    <row r="2318" spans="1:12" x14ac:dyDescent="0.3">
      <c r="A2318" s="53" t="s">
        <v>2957</v>
      </c>
      <c r="B2318">
        <v>610</v>
      </c>
      <c r="C2318">
        <v>610</v>
      </c>
      <c r="D2318">
        <v>610</v>
      </c>
      <c r="E2318">
        <v>610</v>
      </c>
      <c r="G2318" s="54">
        <v>1.6000000000000001E-3</v>
      </c>
      <c r="H2318" s="55" t="str">
        <f t="shared" si="180"/>
        <v>08</v>
      </c>
      <c r="I2318" s="55" t="str">
        <f t="shared" si="181"/>
        <v>11</v>
      </c>
      <c r="J2318" s="55" t="str">
        <f t="shared" si="182"/>
        <v>2017</v>
      </c>
      <c r="K2318" s="53" t="str">
        <f t="shared" si="183"/>
        <v>08/11/2017</v>
      </c>
      <c r="L2318" s="53">
        <f t="shared" si="184"/>
        <v>43047</v>
      </c>
    </row>
    <row r="2319" spans="1:12" x14ac:dyDescent="0.3">
      <c r="A2319" s="53" t="s">
        <v>2958</v>
      </c>
      <c r="B2319">
        <v>610</v>
      </c>
      <c r="C2319">
        <v>610</v>
      </c>
      <c r="D2319">
        <v>610</v>
      </c>
      <c r="E2319">
        <v>610</v>
      </c>
      <c r="G2319" s="54">
        <v>0</v>
      </c>
      <c r="H2319" s="55" t="str">
        <f t="shared" si="180"/>
        <v>09</v>
      </c>
      <c r="I2319" s="55" t="str">
        <f t="shared" si="181"/>
        <v>11</v>
      </c>
      <c r="J2319" s="55" t="str">
        <f t="shared" si="182"/>
        <v>2017</v>
      </c>
      <c r="K2319" s="53" t="str">
        <f t="shared" si="183"/>
        <v>09/11/2017</v>
      </c>
      <c r="L2319" s="53">
        <f t="shared" si="184"/>
        <v>43048</v>
      </c>
    </row>
    <row r="2320" spans="1:12" x14ac:dyDescent="0.3">
      <c r="A2320" s="53" t="s">
        <v>2959</v>
      </c>
      <c r="B2320">
        <v>609</v>
      </c>
      <c r="C2320">
        <v>609</v>
      </c>
      <c r="D2320">
        <v>609</v>
      </c>
      <c r="E2320">
        <v>609</v>
      </c>
      <c r="G2320" s="54">
        <v>-1.6000000000000001E-3</v>
      </c>
      <c r="H2320" s="55" t="str">
        <f t="shared" si="180"/>
        <v>10</v>
      </c>
      <c r="I2320" s="55" t="str">
        <f t="shared" si="181"/>
        <v>11</v>
      </c>
      <c r="J2320" s="55" t="str">
        <f t="shared" si="182"/>
        <v>2017</v>
      </c>
      <c r="K2320" s="53" t="str">
        <f t="shared" si="183"/>
        <v>10/11/2017</v>
      </c>
      <c r="L2320" s="53">
        <f t="shared" si="184"/>
        <v>43049</v>
      </c>
    </row>
    <row r="2321" spans="1:12" x14ac:dyDescent="0.3">
      <c r="A2321" t="s">
        <v>2960</v>
      </c>
      <c r="B2321">
        <v>606</v>
      </c>
      <c r="C2321">
        <v>606</v>
      </c>
      <c r="D2321">
        <v>606</v>
      </c>
      <c r="E2321">
        <v>606</v>
      </c>
      <c r="G2321" s="54">
        <v>-4.8999999999999998E-3</v>
      </c>
      <c r="H2321" s="55" t="str">
        <f t="shared" si="180"/>
        <v>13</v>
      </c>
      <c r="I2321" s="55" t="str">
        <f t="shared" si="181"/>
        <v>11</v>
      </c>
      <c r="J2321" s="55" t="str">
        <f t="shared" si="182"/>
        <v>2017</v>
      </c>
      <c r="K2321" s="53" t="str">
        <f t="shared" si="183"/>
        <v>13/11/2017</v>
      </c>
      <c r="L2321" s="53">
        <f t="shared" si="184"/>
        <v>43052</v>
      </c>
    </row>
    <row r="2322" spans="1:12" x14ac:dyDescent="0.3">
      <c r="A2322" t="s">
        <v>2961</v>
      </c>
      <c r="B2322">
        <v>606</v>
      </c>
      <c r="C2322">
        <v>606</v>
      </c>
      <c r="D2322">
        <v>606</v>
      </c>
      <c r="E2322">
        <v>606</v>
      </c>
      <c r="G2322" s="54">
        <v>0</v>
      </c>
      <c r="H2322" s="55" t="str">
        <f t="shared" si="180"/>
        <v>14</v>
      </c>
      <c r="I2322" s="55" t="str">
        <f t="shared" si="181"/>
        <v>11</v>
      </c>
      <c r="J2322" s="55" t="str">
        <f t="shared" si="182"/>
        <v>2017</v>
      </c>
      <c r="K2322" s="53" t="str">
        <f t="shared" si="183"/>
        <v>14/11/2017</v>
      </c>
      <c r="L2322" s="53">
        <f t="shared" si="184"/>
        <v>43053</v>
      </c>
    </row>
    <row r="2323" spans="1:12" x14ac:dyDescent="0.3">
      <c r="A2323" t="s">
        <v>2962</v>
      </c>
      <c r="B2323">
        <v>612</v>
      </c>
      <c r="C2323">
        <v>612</v>
      </c>
      <c r="D2323">
        <v>612</v>
      </c>
      <c r="E2323">
        <v>612</v>
      </c>
      <c r="G2323" s="54">
        <v>9.9000000000000008E-3</v>
      </c>
      <c r="H2323" s="55" t="str">
        <f t="shared" si="180"/>
        <v>15</v>
      </c>
      <c r="I2323" s="55" t="str">
        <f t="shared" si="181"/>
        <v>11</v>
      </c>
      <c r="J2323" s="55" t="str">
        <f t="shared" si="182"/>
        <v>2017</v>
      </c>
      <c r="K2323" s="53" t="str">
        <f t="shared" si="183"/>
        <v>15/11/2017</v>
      </c>
      <c r="L2323" s="53">
        <f t="shared" si="184"/>
        <v>43054</v>
      </c>
    </row>
    <row r="2324" spans="1:12" x14ac:dyDescent="0.3">
      <c r="A2324" t="s">
        <v>2963</v>
      </c>
      <c r="B2324">
        <v>611</v>
      </c>
      <c r="C2324">
        <v>611</v>
      </c>
      <c r="D2324">
        <v>611</v>
      </c>
      <c r="E2324">
        <v>611</v>
      </c>
      <c r="G2324" s="54">
        <v>-1.6000000000000001E-3</v>
      </c>
      <c r="H2324" s="55" t="str">
        <f t="shared" si="180"/>
        <v>16</v>
      </c>
      <c r="I2324" s="55" t="str">
        <f t="shared" si="181"/>
        <v>11</v>
      </c>
      <c r="J2324" s="55" t="str">
        <f t="shared" si="182"/>
        <v>2017</v>
      </c>
      <c r="K2324" s="53" t="str">
        <f t="shared" si="183"/>
        <v>16/11/2017</v>
      </c>
      <c r="L2324" s="53">
        <f t="shared" si="184"/>
        <v>43055</v>
      </c>
    </row>
    <row r="2325" spans="1:12" x14ac:dyDescent="0.3">
      <c r="A2325" t="s">
        <v>2964</v>
      </c>
      <c r="B2325">
        <v>611</v>
      </c>
      <c r="C2325">
        <v>611</v>
      </c>
      <c r="D2325">
        <v>611</v>
      </c>
      <c r="E2325">
        <v>611</v>
      </c>
      <c r="G2325" s="54">
        <v>0</v>
      </c>
      <c r="H2325" s="55" t="str">
        <f t="shared" si="180"/>
        <v>17</v>
      </c>
      <c r="I2325" s="55" t="str">
        <f t="shared" si="181"/>
        <v>11</v>
      </c>
      <c r="J2325" s="55" t="str">
        <f t="shared" si="182"/>
        <v>2017</v>
      </c>
      <c r="K2325" s="53" t="str">
        <f t="shared" si="183"/>
        <v>17/11/2017</v>
      </c>
      <c r="L2325" s="53">
        <f t="shared" si="184"/>
        <v>43056</v>
      </c>
    </row>
    <row r="2326" spans="1:12" x14ac:dyDescent="0.3">
      <c r="A2326" t="s">
        <v>2965</v>
      </c>
      <c r="B2326">
        <v>611</v>
      </c>
      <c r="C2326">
        <v>611</v>
      </c>
      <c r="D2326">
        <v>611</v>
      </c>
      <c r="E2326">
        <v>611</v>
      </c>
      <c r="G2326" s="54">
        <v>0</v>
      </c>
      <c r="H2326" s="55" t="str">
        <f t="shared" si="180"/>
        <v>20</v>
      </c>
      <c r="I2326" s="55" t="str">
        <f t="shared" si="181"/>
        <v>11</v>
      </c>
      <c r="J2326" s="55" t="str">
        <f t="shared" si="182"/>
        <v>2017</v>
      </c>
      <c r="K2326" s="53" t="str">
        <f t="shared" si="183"/>
        <v>20/11/2017</v>
      </c>
      <c r="L2326" s="53">
        <f t="shared" si="184"/>
        <v>43059</v>
      </c>
    </row>
    <row r="2327" spans="1:12" x14ac:dyDescent="0.3">
      <c r="A2327" t="s">
        <v>2966</v>
      </c>
      <c r="B2327">
        <v>611</v>
      </c>
      <c r="C2327">
        <v>611</v>
      </c>
      <c r="D2327">
        <v>611</v>
      </c>
      <c r="E2327">
        <v>611</v>
      </c>
      <c r="G2327" s="54">
        <v>0</v>
      </c>
      <c r="H2327" s="55" t="str">
        <f t="shared" si="180"/>
        <v>21</v>
      </c>
      <c r="I2327" s="55" t="str">
        <f t="shared" si="181"/>
        <v>11</v>
      </c>
      <c r="J2327" s="55" t="str">
        <f t="shared" si="182"/>
        <v>2017</v>
      </c>
      <c r="K2327" s="53" t="str">
        <f t="shared" si="183"/>
        <v>21/11/2017</v>
      </c>
      <c r="L2327" s="53">
        <f t="shared" si="184"/>
        <v>43060</v>
      </c>
    </row>
    <row r="2328" spans="1:12" x14ac:dyDescent="0.3">
      <c r="A2328" t="s">
        <v>2967</v>
      </c>
      <c r="B2328">
        <v>611</v>
      </c>
      <c r="C2328">
        <v>611</v>
      </c>
      <c r="D2328">
        <v>611</v>
      </c>
      <c r="E2328">
        <v>611</v>
      </c>
      <c r="G2328" s="54">
        <v>0</v>
      </c>
      <c r="H2328" s="55" t="str">
        <f t="shared" si="180"/>
        <v>22</v>
      </c>
      <c r="I2328" s="55" t="str">
        <f t="shared" si="181"/>
        <v>11</v>
      </c>
      <c r="J2328" s="55" t="str">
        <f t="shared" si="182"/>
        <v>2017</v>
      </c>
      <c r="K2328" s="53" t="str">
        <f t="shared" si="183"/>
        <v>22/11/2017</v>
      </c>
      <c r="L2328" s="53">
        <f t="shared" si="184"/>
        <v>43061</v>
      </c>
    </row>
    <row r="2329" spans="1:12" x14ac:dyDescent="0.3">
      <c r="A2329" t="s">
        <v>2968</v>
      </c>
      <c r="B2329">
        <v>611</v>
      </c>
      <c r="C2329">
        <v>611</v>
      </c>
      <c r="D2329">
        <v>611</v>
      </c>
      <c r="E2329">
        <v>611</v>
      </c>
      <c r="G2329" s="54">
        <v>0</v>
      </c>
      <c r="H2329" s="55" t="str">
        <f t="shared" si="180"/>
        <v>24</v>
      </c>
      <c r="I2329" s="55" t="str">
        <f t="shared" si="181"/>
        <v>11</v>
      </c>
      <c r="J2329" s="55" t="str">
        <f t="shared" si="182"/>
        <v>2017</v>
      </c>
      <c r="K2329" s="53" t="str">
        <f t="shared" si="183"/>
        <v>24/11/2017</v>
      </c>
      <c r="L2329" s="53">
        <f t="shared" si="184"/>
        <v>43063</v>
      </c>
    </row>
    <row r="2330" spans="1:12" x14ac:dyDescent="0.3">
      <c r="A2330" t="s">
        <v>2969</v>
      </c>
      <c r="B2330">
        <v>611</v>
      </c>
      <c r="C2330">
        <v>611</v>
      </c>
      <c r="D2330">
        <v>611</v>
      </c>
      <c r="E2330">
        <v>611</v>
      </c>
      <c r="G2330" s="54">
        <v>0</v>
      </c>
      <c r="H2330" s="55" t="str">
        <f t="shared" si="180"/>
        <v>27</v>
      </c>
      <c r="I2330" s="55" t="str">
        <f t="shared" si="181"/>
        <v>11</v>
      </c>
      <c r="J2330" s="55" t="str">
        <f t="shared" si="182"/>
        <v>2017</v>
      </c>
      <c r="K2330" s="53" t="str">
        <f t="shared" si="183"/>
        <v>27/11/2017</v>
      </c>
      <c r="L2330" s="53">
        <f t="shared" si="184"/>
        <v>43066</v>
      </c>
    </row>
    <row r="2331" spans="1:12" x14ac:dyDescent="0.3">
      <c r="A2331" t="s">
        <v>2970</v>
      </c>
      <c r="B2331">
        <v>611</v>
      </c>
      <c r="C2331">
        <v>611</v>
      </c>
      <c r="D2331">
        <v>611</v>
      </c>
      <c r="E2331">
        <v>611</v>
      </c>
      <c r="G2331" s="54">
        <v>0</v>
      </c>
      <c r="H2331" s="55" t="str">
        <f t="shared" si="180"/>
        <v>28</v>
      </c>
      <c r="I2331" s="55" t="str">
        <f t="shared" si="181"/>
        <v>11</v>
      </c>
      <c r="J2331" s="55" t="str">
        <f t="shared" si="182"/>
        <v>2017</v>
      </c>
      <c r="K2331" s="53" t="str">
        <f t="shared" si="183"/>
        <v>28/11/2017</v>
      </c>
      <c r="L2331" s="53">
        <f t="shared" si="184"/>
        <v>43067</v>
      </c>
    </row>
    <row r="2332" spans="1:12" x14ac:dyDescent="0.3">
      <c r="A2332" t="s">
        <v>2971</v>
      </c>
      <c r="B2332">
        <v>629</v>
      </c>
      <c r="C2332">
        <v>629</v>
      </c>
      <c r="D2332">
        <v>629</v>
      </c>
      <c r="E2332">
        <v>629</v>
      </c>
      <c r="G2332" s="54">
        <v>2.9499999999999998E-2</v>
      </c>
      <c r="H2332" s="55" t="str">
        <f t="shared" si="180"/>
        <v>29</v>
      </c>
      <c r="I2332" s="55" t="str">
        <f t="shared" si="181"/>
        <v>11</v>
      </c>
      <c r="J2332" s="55" t="str">
        <f t="shared" si="182"/>
        <v>2017</v>
      </c>
      <c r="K2332" s="53" t="str">
        <f t="shared" si="183"/>
        <v>29/11/2017</v>
      </c>
      <c r="L2332" s="53">
        <f t="shared" si="184"/>
        <v>43068</v>
      </c>
    </row>
    <row r="2333" spans="1:12" x14ac:dyDescent="0.3">
      <c r="A2333" t="s">
        <v>2972</v>
      </c>
      <c r="B2333">
        <v>629</v>
      </c>
      <c r="C2333">
        <v>629</v>
      </c>
      <c r="D2333">
        <v>629</v>
      </c>
      <c r="E2333">
        <v>629</v>
      </c>
      <c r="G2333" s="54">
        <v>0</v>
      </c>
      <c r="H2333" s="55" t="str">
        <f t="shared" si="180"/>
        <v>30</v>
      </c>
      <c r="I2333" s="55" t="str">
        <f t="shared" si="181"/>
        <v>11</v>
      </c>
      <c r="J2333" s="55" t="str">
        <f t="shared" si="182"/>
        <v>2017</v>
      </c>
      <c r="K2333" s="53" t="str">
        <f t="shared" si="183"/>
        <v>30/11/2017</v>
      </c>
      <c r="L2333" s="53">
        <f t="shared" si="184"/>
        <v>43069</v>
      </c>
    </row>
    <row r="2334" spans="1:12" x14ac:dyDescent="0.3">
      <c r="A2334" s="53" t="s">
        <v>2973</v>
      </c>
      <c r="B2334">
        <v>629</v>
      </c>
      <c r="C2334">
        <v>629</v>
      </c>
      <c r="D2334">
        <v>629</v>
      </c>
      <c r="E2334">
        <v>629</v>
      </c>
      <c r="G2334" s="54">
        <v>0</v>
      </c>
      <c r="H2334" s="55" t="str">
        <f t="shared" si="180"/>
        <v>01</v>
      </c>
      <c r="I2334" s="55" t="str">
        <f t="shared" si="181"/>
        <v>12</v>
      </c>
      <c r="J2334" s="55" t="str">
        <f t="shared" si="182"/>
        <v>2017</v>
      </c>
      <c r="K2334" s="53" t="str">
        <f t="shared" si="183"/>
        <v>01/12/2017</v>
      </c>
      <c r="L2334" s="53">
        <f t="shared" si="184"/>
        <v>43070</v>
      </c>
    </row>
    <row r="2335" spans="1:12" x14ac:dyDescent="0.3">
      <c r="A2335" s="53" t="s">
        <v>2974</v>
      </c>
      <c r="B2335">
        <v>629</v>
      </c>
      <c r="C2335">
        <v>629</v>
      </c>
      <c r="D2335">
        <v>629</v>
      </c>
      <c r="E2335">
        <v>629</v>
      </c>
      <c r="F2335" t="s">
        <v>919</v>
      </c>
      <c r="G2335" s="54">
        <v>0</v>
      </c>
      <c r="H2335" s="55" t="str">
        <f t="shared" si="180"/>
        <v>04</v>
      </c>
      <c r="I2335" s="55" t="str">
        <f t="shared" si="181"/>
        <v>12</v>
      </c>
      <c r="J2335" s="55" t="str">
        <f t="shared" si="182"/>
        <v>2017</v>
      </c>
      <c r="K2335" s="53" t="str">
        <f t="shared" si="183"/>
        <v>04/12/2017</v>
      </c>
      <c r="L2335" s="53">
        <f t="shared" si="184"/>
        <v>43073</v>
      </c>
    </row>
    <row r="2336" spans="1:12" x14ac:dyDescent="0.3">
      <c r="A2336" s="53" t="s">
        <v>2975</v>
      </c>
      <c r="B2336">
        <v>629</v>
      </c>
      <c r="C2336">
        <v>629</v>
      </c>
      <c r="D2336">
        <v>629</v>
      </c>
      <c r="E2336">
        <v>629</v>
      </c>
      <c r="G2336" s="54">
        <v>0</v>
      </c>
      <c r="H2336" s="55" t="str">
        <f t="shared" si="180"/>
        <v>05</v>
      </c>
      <c r="I2336" s="55" t="str">
        <f t="shared" si="181"/>
        <v>12</v>
      </c>
      <c r="J2336" s="55" t="str">
        <f t="shared" si="182"/>
        <v>2017</v>
      </c>
      <c r="K2336" s="53" t="str">
        <f t="shared" si="183"/>
        <v>05/12/2017</v>
      </c>
      <c r="L2336" s="53">
        <f t="shared" si="184"/>
        <v>43074</v>
      </c>
    </row>
    <row r="2337" spans="1:12" x14ac:dyDescent="0.3">
      <c r="A2337" s="53" t="s">
        <v>2976</v>
      </c>
      <c r="B2337">
        <v>630</v>
      </c>
      <c r="C2337">
        <v>630</v>
      </c>
      <c r="D2337">
        <v>630</v>
      </c>
      <c r="E2337">
        <v>630</v>
      </c>
      <c r="G2337" s="54">
        <v>1.6000000000000001E-3</v>
      </c>
      <c r="H2337" s="55" t="str">
        <f t="shared" si="180"/>
        <v>06</v>
      </c>
      <c r="I2337" s="55" t="str">
        <f t="shared" si="181"/>
        <v>12</v>
      </c>
      <c r="J2337" s="55" t="str">
        <f t="shared" si="182"/>
        <v>2017</v>
      </c>
      <c r="K2337" s="53" t="str">
        <f t="shared" si="183"/>
        <v>06/12/2017</v>
      </c>
      <c r="L2337" s="53">
        <f t="shared" si="184"/>
        <v>43075</v>
      </c>
    </row>
    <row r="2338" spans="1:12" x14ac:dyDescent="0.3">
      <c r="A2338" s="53" t="s">
        <v>2977</v>
      </c>
      <c r="B2338">
        <v>630</v>
      </c>
      <c r="C2338">
        <v>630</v>
      </c>
      <c r="D2338">
        <v>630</v>
      </c>
      <c r="E2338">
        <v>630</v>
      </c>
      <c r="G2338" s="54">
        <v>0</v>
      </c>
      <c r="H2338" s="55" t="str">
        <f t="shared" si="180"/>
        <v>07</v>
      </c>
      <c r="I2338" s="55" t="str">
        <f t="shared" si="181"/>
        <v>12</v>
      </c>
      <c r="J2338" s="55" t="str">
        <f t="shared" si="182"/>
        <v>2017</v>
      </c>
      <c r="K2338" s="53" t="str">
        <f t="shared" si="183"/>
        <v>07/12/2017</v>
      </c>
      <c r="L2338" s="53">
        <f t="shared" si="184"/>
        <v>43076</v>
      </c>
    </row>
    <row r="2339" spans="1:12" x14ac:dyDescent="0.3">
      <c r="A2339" s="53" t="s">
        <v>2978</v>
      </c>
      <c r="B2339">
        <v>635</v>
      </c>
      <c r="C2339">
        <v>635</v>
      </c>
      <c r="D2339">
        <v>635</v>
      </c>
      <c r="E2339">
        <v>635</v>
      </c>
      <c r="G2339" s="54">
        <v>7.9000000000000008E-3</v>
      </c>
      <c r="H2339" s="55" t="str">
        <f t="shared" si="180"/>
        <v>08</v>
      </c>
      <c r="I2339" s="55" t="str">
        <f t="shared" si="181"/>
        <v>12</v>
      </c>
      <c r="J2339" s="55" t="str">
        <f t="shared" si="182"/>
        <v>2017</v>
      </c>
      <c r="K2339" s="53" t="str">
        <f t="shared" si="183"/>
        <v>08/12/2017</v>
      </c>
      <c r="L2339" s="53">
        <f t="shared" si="184"/>
        <v>43077</v>
      </c>
    </row>
    <row r="2340" spans="1:12" x14ac:dyDescent="0.3">
      <c r="A2340" s="53" t="s">
        <v>2979</v>
      </c>
      <c r="B2340">
        <v>641</v>
      </c>
      <c r="C2340">
        <v>640</v>
      </c>
      <c r="D2340">
        <v>650</v>
      </c>
      <c r="E2340">
        <v>640</v>
      </c>
      <c r="F2340" t="s">
        <v>2251</v>
      </c>
      <c r="G2340" s="54">
        <v>9.4000000000000004E-3</v>
      </c>
      <c r="H2340" s="55" t="str">
        <f t="shared" si="180"/>
        <v>11</v>
      </c>
      <c r="I2340" s="55" t="str">
        <f t="shared" si="181"/>
        <v>12</v>
      </c>
      <c r="J2340" s="55" t="str">
        <f t="shared" si="182"/>
        <v>2017</v>
      </c>
      <c r="K2340" s="53" t="str">
        <f t="shared" si="183"/>
        <v>11/12/2017</v>
      </c>
      <c r="L2340" s="53">
        <f t="shared" si="184"/>
        <v>43080</v>
      </c>
    </row>
    <row r="2341" spans="1:12" x14ac:dyDescent="0.3">
      <c r="A2341" s="53" t="s">
        <v>2980</v>
      </c>
      <c r="B2341">
        <v>642</v>
      </c>
      <c r="C2341">
        <v>642</v>
      </c>
      <c r="D2341">
        <v>642</v>
      </c>
      <c r="E2341">
        <v>642</v>
      </c>
      <c r="G2341" s="54">
        <v>1.6000000000000001E-3</v>
      </c>
      <c r="H2341" s="55" t="str">
        <f t="shared" si="180"/>
        <v>12</v>
      </c>
      <c r="I2341" s="55" t="str">
        <f t="shared" si="181"/>
        <v>12</v>
      </c>
      <c r="J2341" s="55" t="str">
        <f t="shared" si="182"/>
        <v>2017</v>
      </c>
      <c r="K2341" s="53" t="str">
        <f t="shared" si="183"/>
        <v>12/12/2017</v>
      </c>
      <c r="L2341" s="53">
        <f t="shared" si="184"/>
        <v>43081</v>
      </c>
    </row>
    <row r="2342" spans="1:12" x14ac:dyDescent="0.3">
      <c r="A2342" t="s">
        <v>2981</v>
      </c>
      <c r="B2342">
        <v>640</v>
      </c>
      <c r="C2342">
        <v>640</v>
      </c>
      <c r="D2342">
        <v>640</v>
      </c>
      <c r="E2342">
        <v>640</v>
      </c>
      <c r="G2342" s="54">
        <v>-3.0999999999999999E-3</v>
      </c>
      <c r="H2342" s="55" t="str">
        <f t="shared" si="180"/>
        <v>13</v>
      </c>
      <c r="I2342" s="55" t="str">
        <f t="shared" si="181"/>
        <v>12</v>
      </c>
      <c r="J2342" s="55" t="str">
        <f t="shared" si="182"/>
        <v>2017</v>
      </c>
      <c r="K2342" s="53" t="str">
        <f t="shared" si="183"/>
        <v>13/12/2017</v>
      </c>
      <c r="L2342" s="53">
        <f t="shared" si="184"/>
        <v>43082</v>
      </c>
    </row>
    <row r="2343" spans="1:12" x14ac:dyDescent="0.3">
      <c r="A2343" t="s">
        <v>2982</v>
      </c>
      <c r="B2343">
        <v>640</v>
      </c>
      <c r="C2343">
        <v>640</v>
      </c>
      <c r="D2343">
        <v>640</v>
      </c>
      <c r="E2343">
        <v>640</v>
      </c>
      <c r="G2343" s="54">
        <v>0</v>
      </c>
      <c r="H2343" s="55" t="str">
        <f t="shared" si="180"/>
        <v>14</v>
      </c>
      <c r="I2343" s="55" t="str">
        <f t="shared" si="181"/>
        <v>12</v>
      </c>
      <c r="J2343" s="55" t="str">
        <f t="shared" si="182"/>
        <v>2017</v>
      </c>
      <c r="K2343" s="53" t="str">
        <f t="shared" si="183"/>
        <v>14/12/2017</v>
      </c>
      <c r="L2343" s="53">
        <f t="shared" si="184"/>
        <v>43083</v>
      </c>
    </row>
    <row r="2344" spans="1:12" x14ac:dyDescent="0.3">
      <c r="A2344" t="s">
        <v>2983</v>
      </c>
      <c r="B2344">
        <v>640</v>
      </c>
      <c r="C2344">
        <v>640</v>
      </c>
      <c r="D2344">
        <v>640</v>
      </c>
      <c r="E2344">
        <v>640</v>
      </c>
      <c r="G2344" s="54">
        <v>0</v>
      </c>
      <c r="H2344" s="55" t="str">
        <f t="shared" si="180"/>
        <v>15</v>
      </c>
      <c r="I2344" s="55" t="str">
        <f t="shared" si="181"/>
        <v>12</v>
      </c>
      <c r="J2344" s="55" t="str">
        <f t="shared" si="182"/>
        <v>2017</v>
      </c>
      <c r="K2344" s="53" t="str">
        <f t="shared" si="183"/>
        <v>15/12/2017</v>
      </c>
      <c r="L2344" s="53">
        <f t="shared" si="184"/>
        <v>43084</v>
      </c>
    </row>
    <row r="2345" spans="1:12" x14ac:dyDescent="0.3">
      <c r="A2345" t="s">
        <v>2984</v>
      </c>
      <c r="B2345">
        <v>635</v>
      </c>
      <c r="C2345">
        <v>635</v>
      </c>
      <c r="D2345">
        <v>635</v>
      </c>
      <c r="E2345">
        <v>635</v>
      </c>
      <c r="F2345" t="s">
        <v>868</v>
      </c>
      <c r="G2345" s="54">
        <v>-7.7999999999999996E-3</v>
      </c>
      <c r="H2345" s="55" t="str">
        <f t="shared" si="180"/>
        <v>18</v>
      </c>
      <c r="I2345" s="55" t="str">
        <f t="shared" si="181"/>
        <v>12</v>
      </c>
      <c r="J2345" s="55" t="str">
        <f t="shared" si="182"/>
        <v>2017</v>
      </c>
      <c r="K2345" s="53" t="str">
        <f t="shared" si="183"/>
        <v>18/12/2017</v>
      </c>
      <c r="L2345" s="53">
        <f t="shared" si="184"/>
        <v>43087</v>
      </c>
    </row>
    <row r="2346" spans="1:12" x14ac:dyDescent="0.3">
      <c r="A2346" t="s">
        <v>2985</v>
      </c>
      <c r="B2346">
        <v>635</v>
      </c>
      <c r="C2346">
        <v>635</v>
      </c>
      <c r="D2346">
        <v>635</v>
      </c>
      <c r="E2346">
        <v>635</v>
      </c>
      <c r="F2346" t="s">
        <v>868</v>
      </c>
      <c r="G2346" s="54">
        <v>0</v>
      </c>
      <c r="H2346" s="55" t="str">
        <f t="shared" si="180"/>
        <v>19</v>
      </c>
      <c r="I2346" s="55" t="str">
        <f t="shared" si="181"/>
        <v>12</v>
      </c>
      <c r="J2346" s="55" t="str">
        <f t="shared" si="182"/>
        <v>2017</v>
      </c>
      <c r="K2346" s="53" t="str">
        <f t="shared" si="183"/>
        <v>19/12/2017</v>
      </c>
      <c r="L2346" s="53">
        <f t="shared" si="184"/>
        <v>43088</v>
      </c>
    </row>
    <row r="2347" spans="1:12" x14ac:dyDescent="0.3">
      <c r="A2347" t="s">
        <v>2986</v>
      </c>
      <c r="B2347">
        <v>634</v>
      </c>
      <c r="C2347">
        <v>634</v>
      </c>
      <c r="D2347">
        <v>634</v>
      </c>
      <c r="E2347">
        <v>634</v>
      </c>
      <c r="G2347" s="54">
        <v>-1.6000000000000001E-3</v>
      </c>
      <c r="H2347" s="55" t="str">
        <f t="shared" si="180"/>
        <v>20</v>
      </c>
      <c r="I2347" s="55" t="str">
        <f t="shared" si="181"/>
        <v>12</v>
      </c>
      <c r="J2347" s="55" t="str">
        <f t="shared" si="182"/>
        <v>2017</v>
      </c>
      <c r="K2347" s="53" t="str">
        <f t="shared" si="183"/>
        <v>20/12/2017</v>
      </c>
      <c r="L2347" s="53">
        <f t="shared" si="184"/>
        <v>43089</v>
      </c>
    </row>
    <row r="2348" spans="1:12" x14ac:dyDescent="0.3">
      <c r="A2348" t="s">
        <v>2987</v>
      </c>
      <c r="B2348">
        <v>633</v>
      </c>
      <c r="C2348">
        <v>633</v>
      </c>
      <c r="D2348">
        <v>633</v>
      </c>
      <c r="E2348">
        <v>633</v>
      </c>
      <c r="G2348" s="54">
        <v>-1.6000000000000001E-3</v>
      </c>
      <c r="H2348" s="55" t="str">
        <f t="shared" si="180"/>
        <v>21</v>
      </c>
      <c r="I2348" s="55" t="str">
        <f t="shared" si="181"/>
        <v>12</v>
      </c>
      <c r="J2348" s="55" t="str">
        <f t="shared" si="182"/>
        <v>2017</v>
      </c>
      <c r="K2348" s="53" t="str">
        <f t="shared" si="183"/>
        <v>21/12/2017</v>
      </c>
      <c r="L2348" s="53">
        <f t="shared" si="184"/>
        <v>43090</v>
      </c>
    </row>
    <row r="2349" spans="1:12" x14ac:dyDescent="0.3">
      <c r="A2349" t="s">
        <v>2988</v>
      </c>
      <c r="B2349">
        <v>636</v>
      </c>
      <c r="C2349">
        <v>638</v>
      </c>
      <c r="D2349">
        <v>638</v>
      </c>
      <c r="E2349">
        <v>638</v>
      </c>
      <c r="F2349" t="s">
        <v>900</v>
      </c>
      <c r="G2349" s="54">
        <v>4.7000000000000002E-3</v>
      </c>
      <c r="H2349" s="55" t="str">
        <f t="shared" si="180"/>
        <v>22</v>
      </c>
      <c r="I2349" s="55" t="str">
        <f t="shared" si="181"/>
        <v>12</v>
      </c>
      <c r="J2349" s="55" t="str">
        <f t="shared" si="182"/>
        <v>2017</v>
      </c>
      <c r="K2349" s="53" t="str">
        <f t="shared" si="183"/>
        <v>22/12/2017</v>
      </c>
      <c r="L2349" s="53">
        <f t="shared" si="184"/>
        <v>43091</v>
      </c>
    </row>
    <row r="2350" spans="1:12" x14ac:dyDescent="0.3">
      <c r="A2350" t="s">
        <v>2989</v>
      </c>
      <c r="B2350">
        <v>635</v>
      </c>
      <c r="C2350">
        <v>635</v>
      </c>
      <c r="D2350">
        <v>635</v>
      </c>
      <c r="E2350">
        <v>635</v>
      </c>
      <c r="G2350" s="54">
        <v>-1.6000000000000001E-3</v>
      </c>
      <c r="H2350" s="55" t="str">
        <f t="shared" si="180"/>
        <v>26</v>
      </c>
      <c r="I2350" s="55" t="str">
        <f t="shared" si="181"/>
        <v>12</v>
      </c>
      <c r="J2350" s="55" t="str">
        <f t="shared" si="182"/>
        <v>2017</v>
      </c>
      <c r="K2350" s="53" t="str">
        <f t="shared" si="183"/>
        <v>26/12/2017</v>
      </c>
      <c r="L2350" s="53">
        <f t="shared" si="184"/>
        <v>43095</v>
      </c>
    </row>
    <row r="2351" spans="1:12" x14ac:dyDescent="0.3">
      <c r="A2351" t="s">
        <v>2990</v>
      </c>
      <c r="B2351">
        <v>662</v>
      </c>
      <c r="C2351">
        <v>662</v>
      </c>
      <c r="D2351">
        <v>662</v>
      </c>
      <c r="E2351">
        <v>662</v>
      </c>
      <c r="G2351" s="54">
        <v>4.2500000000000003E-2</v>
      </c>
      <c r="H2351" s="55" t="str">
        <f t="shared" si="180"/>
        <v>27</v>
      </c>
      <c r="I2351" s="55" t="str">
        <f t="shared" si="181"/>
        <v>12</v>
      </c>
      <c r="J2351" s="55" t="str">
        <f t="shared" si="182"/>
        <v>2017</v>
      </c>
      <c r="K2351" s="53" t="str">
        <f t="shared" si="183"/>
        <v>27/12/2017</v>
      </c>
      <c r="L2351" s="53">
        <f t="shared" si="184"/>
        <v>43096</v>
      </c>
    </row>
    <row r="2352" spans="1:12" x14ac:dyDescent="0.3">
      <c r="A2352" t="s">
        <v>2991</v>
      </c>
      <c r="B2352">
        <v>663</v>
      </c>
      <c r="C2352">
        <v>663</v>
      </c>
      <c r="D2352">
        <v>663</v>
      </c>
      <c r="E2352">
        <v>663</v>
      </c>
      <c r="G2352" s="54">
        <v>1.5E-3</v>
      </c>
      <c r="H2352" s="55" t="str">
        <f t="shared" si="180"/>
        <v>28</v>
      </c>
      <c r="I2352" s="55" t="str">
        <f t="shared" si="181"/>
        <v>12</v>
      </c>
      <c r="J2352" s="55" t="str">
        <f t="shared" si="182"/>
        <v>2017</v>
      </c>
      <c r="K2352" s="53" t="str">
        <f t="shared" si="183"/>
        <v>28/12/2017</v>
      </c>
      <c r="L2352" s="53">
        <f t="shared" si="184"/>
        <v>43097</v>
      </c>
    </row>
    <row r="2353" spans="1:12" x14ac:dyDescent="0.3">
      <c r="A2353" t="s">
        <v>2992</v>
      </c>
      <c r="B2353">
        <v>662</v>
      </c>
      <c r="C2353">
        <v>662</v>
      </c>
      <c r="D2353">
        <v>662</v>
      </c>
      <c r="E2353">
        <v>662</v>
      </c>
      <c r="G2353" s="54">
        <v>-1.5E-3</v>
      </c>
      <c r="H2353" s="55" t="str">
        <f t="shared" si="180"/>
        <v>29</v>
      </c>
      <c r="I2353" s="55" t="str">
        <f t="shared" si="181"/>
        <v>12</v>
      </c>
      <c r="J2353" s="55" t="str">
        <f t="shared" si="182"/>
        <v>2017</v>
      </c>
      <c r="K2353" s="53" t="str">
        <f t="shared" si="183"/>
        <v>29/12/2017</v>
      </c>
      <c r="L2353" s="53">
        <f t="shared" si="184"/>
        <v>43098</v>
      </c>
    </row>
    <row r="2354" spans="1:12" x14ac:dyDescent="0.3">
      <c r="A2354" s="53" t="s">
        <v>2993</v>
      </c>
      <c r="B2354">
        <v>660</v>
      </c>
      <c r="C2354">
        <v>660</v>
      </c>
      <c r="D2354">
        <v>660</v>
      </c>
      <c r="E2354">
        <v>660</v>
      </c>
      <c r="F2354" t="s">
        <v>868</v>
      </c>
      <c r="G2354" s="54">
        <v>-3.0000000000000001E-3</v>
      </c>
      <c r="H2354" s="55" t="str">
        <f t="shared" si="180"/>
        <v>02</v>
      </c>
      <c r="I2354" s="55" t="str">
        <f t="shared" si="181"/>
        <v>01</v>
      </c>
      <c r="J2354" s="55" t="str">
        <f t="shared" si="182"/>
        <v>2018</v>
      </c>
      <c r="K2354" s="53" t="str">
        <f t="shared" si="183"/>
        <v>02/01/2018</v>
      </c>
      <c r="L2354" s="53">
        <f t="shared" si="184"/>
        <v>43102</v>
      </c>
    </row>
    <row r="2355" spans="1:12" x14ac:dyDescent="0.3">
      <c r="A2355" s="53" t="s">
        <v>2994</v>
      </c>
      <c r="B2355">
        <v>660</v>
      </c>
      <c r="C2355">
        <v>662</v>
      </c>
      <c r="D2355">
        <v>662</v>
      </c>
      <c r="E2355">
        <v>662</v>
      </c>
      <c r="F2355" t="s">
        <v>1079</v>
      </c>
      <c r="G2355" s="54">
        <v>0</v>
      </c>
      <c r="H2355" s="55" t="str">
        <f t="shared" si="180"/>
        <v>03</v>
      </c>
      <c r="I2355" s="55" t="str">
        <f t="shared" si="181"/>
        <v>01</v>
      </c>
      <c r="J2355" s="55" t="str">
        <f t="shared" si="182"/>
        <v>2018</v>
      </c>
      <c r="K2355" s="53" t="str">
        <f t="shared" si="183"/>
        <v>03/01/2018</v>
      </c>
      <c r="L2355" s="53">
        <f t="shared" si="184"/>
        <v>43103</v>
      </c>
    </row>
    <row r="2356" spans="1:12" x14ac:dyDescent="0.3">
      <c r="A2356" s="53" t="s">
        <v>2995</v>
      </c>
      <c r="B2356">
        <v>662</v>
      </c>
      <c r="C2356">
        <v>662</v>
      </c>
      <c r="D2356">
        <v>662</v>
      </c>
      <c r="E2356">
        <v>662</v>
      </c>
      <c r="F2356" t="s">
        <v>868</v>
      </c>
      <c r="G2356" s="54">
        <v>3.0000000000000001E-3</v>
      </c>
      <c r="H2356" s="55" t="str">
        <f t="shared" si="180"/>
        <v>04</v>
      </c>
      <c r="I2356" s="55" t="str">
        <f t="shared" si="181"/>
        <v>01</v>
      </c>
      <c r="J2356" s="55" t="str">
        <f t="shared" si="182"/>
        <v>2018</v>
      </c>
      <c r="K2356" s="53" t="str">
        <f t="shared" si="183"/>
        <v>04/01/2018</v>
      </c>
      <c r="L2356" s="53">
        <f t="shared" si="184"/>
        <v>43104</v>
      </c>
    </row>
    <row r="2357" spans="1:12" x14ac:dyDescent="0.3">
      <c r="A2357" s="53" t="s">
        <v>2996</v>
      </c>
      <c r="B2357">
        <v>662</v>
      </c>
      <c r="C2357">
        <v>662</v>
      </c>
      <c r="D2357">
        <v>662</v>
      </c>
      <c r="E2357">
        <v>662</v>
      </c>
      <c r="G2357" s="54">
        <v>0</v>
      </c>
      <c r="H2357" s="55" t="str">
        <f t="shared" si="180"/>
        <v>05</v>
      </c>
      <c r="I2357" s="55" t="str">
        <f t="shared" si="181"/>
        <v>01</v>
      </c>
      <c r="J2357" s="55" t="str">
        <f t="shared" si="182"/>
        <v>2018</v>
      </c>
      <c r="K2357" s="53" t="str">
        <f t="shared" si="183"/>
        <v>05/01/2018</v>
      </c>
      <c r="L2357" s="53">
        <f t="shared" si="184"/>
        <v>43105</v>
      </c>
    </row>
    <row r="2358" spans="1:12" x14ac:dyDescent="0.3">
      <c r="A2358" s="53" t="s">
        <v>2997</v>
      </c>
      <c r="B2358">
        <v>663</v>
      </c>
      <c r="C2358">
        <v>662</v>
      </c>
      <c r="D2358">
        <v>663</v>
      </c>
      <c r="E2358">
        <v>662</v>
      </c>
      <c r="F2358" t="s">
        <v>868</v>
      </c>
      <c r="G2358" s="54">
        <v>1.5E-3</v>
      </c>
      <c r="H2358" s="55" t="str">
        <f t="shared" si="180"/>
        <v>08</v>
      </c>
      <c r="I2358" s="55" t="str">
        <f t="shared" si="181"/>
        <v>01</v>
      </c>
      <c r="J2358" s="55" t="str">
        <f t="shared" si="182"/>
        <v>2018</v>
      </c>
      <c r="K2358" s="53" t="str">
        <f t="shared" si="183"/>
        <v>08/01/2018</v>
      </c>
      <c r="L2358" s="53">
        <f t="shared" si="184"/>
        <v>43108</v>
      </c>
    </row>
    <row r="2359" spans="1:12" x14ac:dyDescent="0.3">
      <c r="A2359" s="53" t="s">
        <v>2998</v>
      </c>
      <c r="B2359">
        <v>663</v>
      </c>
      <c r="C2359">
        <v>663</v>
      </c>
      <c r="D2359">
        <v>663</v>
      </c>
      <c r="E2359">
        <v>663</v>
      </c>
      <c r="G2359" s="54">
        <v>0</v>
      </c>
      <c r="H2359" s="55" t="str">
        <f t="shared" si="180"/>
        <v>09</v>
      </c>
      <c r="I2359" s="55" t="str">
        <f t="shared" si="181"/>
        <v>01</v>
      </c>
      <c r="J2359" s="55" t="str">
        <f t="shared" si="182"/>
        <v>2018</v>
      </c>
      <c r="K2359" s="53" t="str">
        <f t="shared" si="183"/>
        <v>09/01/2018</v>
      </c>
      <c r="L2359" s="53">
        <f t="shared" si="184"/>
        <v>43109</v>
      </c>
    </row>
    <row r="2360" spans="1:12" x14ac:dyDescent="0.3">
      <c r="A2360" s="53" t="s">
        <v>2999</v>
      </c>
      <c r="B2360">
        <v>666</v>
      </c>
      <c r="C2360">
        <v>667</v>
      </c>
      <c r="D2360">
        <v>667</v>
      </c>
      <c r="E2360">
        <v>662</v>
      </c>
      <c r="F2360" t="s">
        <v>2296</v>
      </c>
      <c r="G2360" s="54">
        <v>4.4999999999999997E-3</v>
      </c>
      <c r="H2360" s="55" t="str">
        <f t="shared" si="180"/>
        <v>10</v>
      </c>
      <c r="I2360" s="55" t="str">
        <f t="shared" si="181"/>
        <v>01</v>
      </c>
      <c r="J2360" s="55" t="str">
        <f t="shared" si="182"/>
        <v>2018</v>
      </c>
      <c r="K2360" s="53" t="str">
        <f t="shared" si="183"/>
        <v>10/01/2018</v>
      </c>
      <c r="L2360" s="53">
        <f t="shared" si="184"/>
        <v>43110</v>
      </c>
    </row>
    <row r="2361" spans="1:12" x14ac:dyDescent="0.3">
      <c r="A2361" s="53" t="s">
        <v>3000</v>
      </c>
      <c r="B2361">
        <v>666</v>
      </c>
      <c r="C2361">
        <v>666</v>
      </c>
      <c r="D2361">
        <v>666</v>
      </c>
      <c r="E2361">
        <v>666</v>
      </c>
      <c r="G2361" s="54">
        <v>0</v>
      </c>
      <c r="H2361" s="55" t="str">
        <f t="shared" si="180"/>
        <v>11</v>
      </c>
      <c r="I2361" s="55" t="str">
        <f t="shared" si="181"/>
        <v>01</v>
      </c>
      <c r="J2361" s="55" t="str">
        <f t="shared" si="182"/>
        <v>2018</v>
      </c>
      <c r="K2361" s="53" t="str">
        <f t="shared" si="183"/>
        <v>11/01/2018</v>
      </c>
      <c r="L2361" s="53">
        <f t="shared" si="184"/>
        <v>43111</v>
      </c>
    </row>
    <row r="2362" spans="1:12" x14ac:dyDescent="0.3">
      <c r="A2362" s="53" t="s">
        <v>3001</v>
      </c>
      <c r="B2362">
        <v>669</v>
      </c>
      <c r="C2362">
        <v>667</v>
      </c>
      <c r="D2362">
        <v>669</v>
      </c>
      <c r="E2362">
        <v>667</v>
      </c>
      <c r="F2362" t="s">
        <v>2296</v>
      </c>
      <c r="G2362" s="54">
        <v>4.4999999999999997E-3</v>
      </c>
      <c r="H2362" s="55" t="str">
        <f t="shared" si="180"/>
        <v>12</v>
      </c>
      <c r="I2362" s="55" t="str">
        <f t="shared" si="181"/>
        <v>01</v>
      </c>
      <c r="J2362" s="55" t="str">
        <f t="shared" si="182"/>
        <v>2018</v>
      </c>
      <c r="K2362" s="53" t="str">
        <f t="shared" si="183"/>
        <v>12/01/2018</v>
      </c>
      <c r="L2362" s="53">
        <f t="shared" si="184"/>
        <v>43112</v>
      </c>
    </row>
    <row r="2363" spans="1:12" x14ac:dyDescent="0.3">
      <c r="A2363" t="s">
        <v>3002</v>
      </c>
      <c r="B2363">
        <v>675</v>
      </c>
      <c r="C2363">
        <v>671</v>
      </c>
      <c r="D2363">
        <v>675</v>
      </c>
      <c r="E2363">
        <v>669</v>
      </c>
      <c r="F2363" t="s">
        <v>2249</v>
      </c>
      <c r="G2363" s="54">
        <v>8.9999999999999993E-3</v>
      </c>
      <c r="H2363" s="55" t="str">
        <f t="shared" si="180"/>
        <v>16</v>
      </c>
      <c r="I2363" s="55" t="str">
        <f t="shared" si="181"/>
        <v>01</v>
      </c>
      <c r="J2363" s="55" t="str">
        <f t="shared" si="182"/>
        <v>2018</v>
      </c>
      <c r="K2363" s="53" t="str">
        <f t="shared" si="183"/>
        <v>16/01/2018</v>
      </c>
      <c r="L2363" s="53">
        <f t="shared" si="184"/>
        <v>43116</v>
      </c>
    </row>
    <row r="2364" spans="1:12" x14ac:dyDescent="0.3">
      <c r="A2364" t="s">
        <v>3003</v>
      </c>
      <c r="B2364">
        <v>675</v>
      </c>
      <c r="C2364">
        <v>675</v>
      </c>
      <c r="D2364">
        <v>675</v>
      </c>
      <c r="E2364">
        <v>675</v>
      </c>
      <c r="G2364" s="54">
        <v>0</v>
      </c>
      <c r="H2364" s="55" t="str">
        <f t="shared" si="180"/>
        <v>17</v>
      </c>
      <c r="I2364" s="55" t="str">
        <f t="shared" si="181"/>
        <v>01</v>
      </c>
      <c r="J2364" s="55" t="str">
        <f t="shared" si="182"/>
        <v>2018</v>
      </c>
      <c r="K2364" s="53" t="str">
        <f t="shared" si="183"/>
        <v>17/01/2018</v>
      </c>
      <c r="L2364" s="53">
        <f t="shared" si="184"/>
        <v>43117</v>
      </c>
    </row>
    <row r="2365" spans="1:12" x14ac:dyDescent="0.3">
      <c r="A2365" t="s">
        <v>3004</v>
      </c>
      <c r="B2365">
        <v>675</v>
      </c>
      <c r="C2365">
        <v>675</v>
      </c>
      <c r="D2365">
        <v>675</v>
      </c>
      <c r="E2365">
        <v>675</v>
      </c>
      <c r="G2365" s="54">
        <v>0</v>
      </c>
      <c r="H2365" s="55" t="str">
        <f t="shared" si="180"/>
        <v>18</v>
      </c>
      <c r="I2365" s="55" t="str">
        <f t="shared" si="181"/>
        <v>01</v>
      </c>
      <c r="J2365" s="55" t="str">
        <f t="shared" si="182"/>
        <v>2018</v>
      </c>
      <c r="K2365" s="53" t="str">
        <f t="shared" si="183"/>
        <v>18/01/2018</v>
      </c>
      <c r="L2365" s="53">
        <f t="shared" si="184"/>
        <v>43118</v>
      </c>
    </row>
    <row r="2366" spans="1:12" x14ac:dyDescent="0.3">
      <c r="A2366" t="s">
        <v>3005</v>
      </c>
      <c r="B2366">
        <v>675</v>
      </c>
      <c r="C2366">
        <v>675</v>
      </c>
      <c r="D2366">
        <v>675</v>
      </c>
      <c r="E2366">
        <v>675</v>
      </c>
      <c r="F2366" t="s">
        <v>2296</v>
      </c>
      <c r="G2366" s="54">
        <v>0</v>
      </c>
      <c r="H2366" s="55" t="str">
        <f t="shared" si="180"/>
        <v>19</v>
      </c>
      <c r="I2366" s="55" t="str">
        <f t="shared" si="181"/>
        <v>01</v>
      </c>
      <c r="J2366" s="55" t="str">
        <f t="shared" si="182"/>
        <v>2018</v>
      </c>
      <c r="K2366" s="53" t="str">
        <f t="shared" si="183"/>
        <v>19/01/2018</v>
      </c>
      <c r="L2366" s="53">
        <f t="shared" si="184"/>
        <v>43119</v>
      </c>
    </row>
    <row r="2367" spans="1:12" x14ac:dyDescent="0.3">
      <c r="A2367" t="s">
        <v>3006</v>
      </c>
      <c r="B2367">
        <v>679</v>
      </c>
      <c r="C2367">
        <v>679</v>
      </c>
      <c r="D2367">
        <v>679</v>
      </c>
      <c r="E2367">
        <v>679</v>
      </c>
      <c r="F2367" t="s">
        <v>868</v>
      </c>
      <c r="G2367" s="54">
        <v>5.8999999999999999E-3</v>
      </c>
      <c r="H2367" s="55" t="str">
        <f t="shared" si="180"/>
        <v>22</v>
      </c>
      <c r="I2367" s="55" t="str">
        <f t="shared" si="181"/>
        <v>01</v>
      </c>
      <c r="J2367" s="55" t="str">
        <f t="shared" si="182"/>
        <v>2018</v>
      </c>
      <c r="K2367" s="53" t="str">
        <f t="shared" si="183"/>
        <v>22/01/2018</v>
      </c>
      <c r="L2367" s="53">
        <f t="shared" si="184"/>
        <v>43122</v>
      </c>
    </row>
    <row r="2368" spans="1:12" x14ac:dyDescent="0.3">
      <c r="A2368" t="s">
        <v>3007</v>
      </c>
      <c r="B2368">
        <v>677</v>
      </c>
      <c r="C2368">
        <v>677</v>
      </c>
      <c r="D2368">
        <v>677</v>
      </c>
      <c r="E2368">
        <v>677</v>
      </c>
      <c r="F2368" t="s">
        <v>919</v>
      </c>
      <c r="G2368" s="54">
        <v>-2.8999999999999998E-3</v>
      </c>
      <c r="H2368" s="55" t="str">
        <f t="shared" si="180"/>
        <v>23</v>
      </c>
      <c r="I2368" s="55" t="str">
        <f t="shared" si="181"/>
        <v>01</v>
      </c>
      <c r="J2368" s="55" t="str">
        <f t="shared" si="182"/>
        <v>2018</v>
      </c>
      <c r="K2368" s="53" t="str">
        <f t="shared" si="183"/>
        <v>23/01/2018</v>
      </c>
      <c r="L2368" s="53">
        <f t="shared" si="184"/>
        <v>43123</v>
      </c>
    </row>
    <row r="2369" spans="1:12" x14ac:dyDescent="0.3">
      <c r="A2369" t="s">
        <v>3008</v>
      </c>
      <c r="B2369">
        <v>679</v>
      </c>
      <c r="C2369">
        <v>679</v>
      </c>
      <c r="D2369">
        <v>679</v>
      </c>
      <c r="E2369">
        <v>679</v>
      </c>
      <c r="F2369" t="s">
        <v>868</v>
      </c>
      <c r="G2369" s="54">
        <v>3.0000000000000001E-3</v>
      </c>
      <c r="H2369" s="55" t="str">
        <f t="shared" si="180"/>
        <v>24</v>
      </c>
      <c r="I2369" s="55" t="str">
        <f t="shared" si="181"/>
        <v>01</v>
      </c>
      <c r="J2369" s="55" t="str">
        <f t="shared" si="182"/>
        <v>2018</v>
      </c>
      <c r="K2369" s="53" t="str">
        <f t="shared" si="183"/>
        <v>24/01/2018</v>
      </c>
      <c r="L2369" s="53">
        <f t="shared" si="184"/>
        <v>43124</v>
      </c>
    </row>
    <row r="2370" spans="1:12" x14ac:dyDescent="0.3">
      <c r="A2370" t="s">
        <v>3009</v>
      </c>
      <c r="B2370">
        <v>679</v>
      </c>
      <c r="C2370">
        <v>679</v>
      </c>
      <c r="D2370">
        <v>679</v>
      </c>
      <c r="E2370">
        <v>679</v>
      </c>
      <c r="G2370" s="54">
        <v>0</v>
      </c>
      <c r="H2370" s="55" t="str">
        <f t="shared" ref="H2370:H2433" si="185">+MID(A2370,4,2)</f>
        <v>25</v>
      </c>
      <c r="I2370" s="55" t="str">
        <f t="shared" ref="I2370:I2433" si="186">+MID(A2370,1,2)</f>
        <v>01</v>
      </c>
      <c r="J2370" s="55" t="str">
        <f t="shared" ref="J2370:J2433" si="187">+MID(A2370,7,4)</f>
        <v>2018</v>
      </c>
      <c r="K2370" s="53" t="str">
        <f t="shared" ref="K2370:K2433" si="188">+H2370&amp;"/"&amp;I2370&amp;"/"&amp;J2370</f>
        <v>25/01/2018</v>
      </c>
      <c r="L2370" s="53">
        <f t="shared" ref="L2370:L2433" si="189">+K2370+0</f>
        <v>43125</v>
      </c>
    </row>
    <row r="2371" spans="1:12" x14ac:dyDescent="0.3">
      <c r="A2371" t="s">
        <v>3010</v>
      </c>
      <c r="B2371">
        <v>679</v>
      </c>
      <c r="C2371">
        <v>679</v>
      </c>
      <c r="D2371">
        <v>679</v>
      </c>
      <c r="E2371">
        <v>679</v>
      </c>
      <c r="G2371" s="54">
        <v>0</v>
      </c>
      <c r="H2371" s="55" t="str">
        <f t="shared" si="185"/>
        <v>26</v>
      </c>
      <c r="I2371" s="55" t="str">
        <f t="shared" si="186"/>
        <v>01</v>
      </c>
      <c r="J2371" s="55" t="str">
        <f t="shared" si="187"/>
        <v>2018</v>
      </c>
      <c r="K2371" s="53" t="str">
        <f t="shared" si="188"/>
        <v>26/01/2018</v>
      </c>
      <c r="L2371" s="53">
        <f t="shared" si="189"/>
        <v>43126</v>
      </c>
    </row>
    <row r="2372" spans="1:12" x14ac:dyDescent="0.3">
      <c r="A2372" t="s">
        <v>3011</v>
      </c>
      <c r="B2372">
        <v>679</v>
      </c>
      <c r="C2372">
        <v>679</v>
      </c>
      <c r="D2372">
        <v>679</v>
      </c>
      <c r="E2372">
        <v>679</v>
      </c>
      <c r="G2372" s="54">
        <v>0</v>
      </c>
      <c r="H2372" s="55" t="str">
        <f t="shared" si="185"/>
        <v>29</v>
      </c>
      <c r="I2372" s="55" t="str">
        <f t="shared" si="186"/>
        <v>01</v>
      </c>
      <c r="J2372" s="55" t="str">
        <f t="shared" si="187"/>
        <v>2018</v>
      </c>
      <c r="K2372" s="53" t="str">
        <f t="shared" si="188"/>
        <v>29/01/2018</v>
      </c>
      <c r="L2372" s="53">
        <f t="shared" si="189"/>
        <v>43129</v>
      </c>
    </row>
    <row r="2373" spans="1:12" x14ac:dyDescent="0.3">
      <c r="A2373" t="s">
        <v>3012</v>
      </c>
      <c r="B2373">
        <v>679</v>
      </c>
      <c r="C2373">
        <v>679</v>
      </c>
      <c r="D2373">
        <v>679</v>
      </c>
      <c r="E2373">
        <v>679</v>
      </c>
      <c r="G2373" s="54">
        <v>0</v>
      </c>
      <c r="H2373" s="55" t="str">
        <f t="shared" si="185"/>
        <v>30</v>
      </c>
      <c r="I2373" s="55" t="str">
        <f t="shared" si="186"/>
        <v>01</v>
      </c>
      <c r="J2373" s="55" t="str">
        <f t="shared" si="187"/>
        <v>2018</v>
      </c>
      <c r="K2373" s="53" t="str">
        <f t="shared" si="188"/>
        <v>30/01/2018</v>
      </c>
      <c r="L2373" s="53">
        <f t="shared" si="189"/>
        <v>43130</v>
      </c>
    </row>
    <row r="2374" spans="1:12" x14ac:dyDescent="0.3">
      <c r="A2374" t="s">
        <v>3013</v>
      </c>
      <c r="B2374">
        <v>731</v>
      </c>
      <c r="C2374">
        <v>729</v>
      </c>
      <c r="D2374">
        <v>735</v>
      </c>
      <c r="E2374">
        <v>729</v>
      </c>
      <c r="F2374" t="s">
        <v>1270</v>
      </c>
      <c r="G2374" s="54">
        <v>7.6600000000000001E-2</v>
      </c>
      <c r="H2374" s="55" t="str">
        <f t="shared" si="185"/>
        <v>31</v>
      </c>
      <c r="I2374" s="55" t="str">
        <f t="shared" si="186"/>
        <v>01</v>
      </c>
      <c r="J2374" s="55" t="str">
        <f t="shared" si="187"/>
        <v>2018</v>
      </c>
      <c r="K2374" s="53" t="str">
        <f t="shared" si="188"/>
        <v>31/01/2018</v>
      </c>
      <c r="L2374" s="53">
        <f t="shared" si="189"/>
        <v>43131</v>
      </c>
    </row>
    <row r="2375" spans="1:12" x14ac:dyDescent="0.3">
      <c r="A2375" s="53" t="s">
        <v>3014</v>
      </c>
      <c r="B2375">
        <v>722</v>
      </c>
      <c r="C2375">
        <v>726</v>
      </c>
      <c r="D2375">
        <v>728</v>
      </c>
      <c r="E2375">
        <v>722</v>
      </c>
      <c r="F2375" t="s">
        <v>900</v>
      </c>
      <c r="G2375" s="54">
        <v>-1.23E-2</v>
      </c>
      <c r="H2375" s="55" t="str">
        <f t="shared" si="185"/>
        <v>01</v>
      </c>
      <c r="I2375" s="55" t="str">
        <f t="shared" si="186"/>
        <v>02</v>
      </c>
      <c r="J2375" s="55" t="str">
        <f t="shared" si="187"/>
        <v>2018</v>
      </c>
      <c r="K2375" s="53" t="str">
        <f t="shared" si="188"/>
        <v>01/02/2018</v>
      </c>
      <c r="L2375" s="53">
        <f t="shared" si="189"/>
        <v>43132</v>
      </c>
    </row>
    <row r="2376" spans="1:12" x14ac:dyDescent="0.3">
      <c r="A2376" s="53" t="s">
        <v>3015</v>
      </c>
      <c r="B2376">
        <v>722</v>
      </c>
      <c r="C2376">
        <v>715</v>
      </c>
      <c r="D2376">
        <v>726</v>
      </c>
      <c r="E2376">
        <v>714</v>
      </c>
      <c r="F2376" t="s">
        <v>900</v>
      </c>
      <c r="G2376" s="54">
        <v>0</v>
      </c>
      <c r="H2376" s="55" t="str">
        <f t="shared" si="185"/>
        <v>02</v>
      </c>
      <c r="I2376" s="55" t="str">
        <f t="shared" si="186"/>
        <v>02</v>
      </c>
      <c r="J2376" s="55" t="str">
        <f t="shared" si="187"/>
        <v>2018</v>
      </c>
      <c r="K2376" s="53" t="str">
        <f t="shared" si="188"/>
        <v>02/02/2018</v>
      </c>
      <c r="L2376" s="53">
        <f t="shared" si="189"/>
        <v>43133</v>
      </c>
    </row>
    <row r="2377" spans="1:12" x14ac:dyDescent="0.3">
      <c r="A2377" s="53" t="s">
        <v>3016</v>
      </c>
      <c r="B2377">
        <v>730</v>
      </c>
      <c r="C2377">
        <v>725</v>
      </c>
      <c r="D2377">
        <v>730</v>
      </c>
      <c r="E2377">
        <v>725</v>
      </c>
      <c r="F2377" t="s">
        <v>868</v>
      </c>
      <c r="G2377" s="54">
        <v>1.11E-2</v>
      </c>
      <c r="H2377" s="55" t="str">
        <f t="shared" si="185"/>
        <v>05</v>
      </c>
      <c r="I2377" s="55" t="str">
        <f t="shared" si="186"/>
        <v>02</v>
      </c>
      <c r="J2377" s="55" t="str">
        <f t="shared" si="187"/>
        <v>2018</v>
      </c>
      <c r="K2377" s="53" t="str">
        <f t="shared" si="188"/>
        <v>05/02/2018</v>
      </c>
      <c r="L2377" s="53">
        <f t="shared" si="189"/>
        <v>43136</v>
      </c>
    </row>
    <row r="2378" spans="1:12" x14ac:dyDescent="0.3">
      <c r="A2378" s="53" t="s">
        <v>3017</v>
      </c>
      <c r="B2378">
        <v>733</v>
      </c>
      <c r="C2378">
        <v>728</v>
      </c>
      <c r="D2378">
        <v>733</v>
      </c>
      <c r="E2378">
        <v>725</v>
      </c>
      <c r="F2378" t="s">
        <v>1911</v>
      </c>
      <c r="G2378" s="54">
        <v>4.1000000000000003E-3</v>
      </c>
      <c r="H2378" s="55" t="str">
        <f t="shared" si="185"/>
        <v>06</v>
      </c>
      <c r="I2378" s="55" t="str">
        <f t="shared" si="186"/>
        <v>02</v>
      </c>
      <c r="J2378" s="55" t="str">
        <f t="shared" si="187"/>
        <v>2018</v>
      </c>
      <c r="K2378" s="53" t="str">
        <f t="shared" si="188"/>
        <v>06/02/2018</v>
      </c>
      <c r="L2378" s="53">
        <f t="shared" si="189"/>
        <v>43137</v>
      </c>
    </row>
    <row r="2379" spans="1:12" x14ac:dyDescent="0.3">
      <c r="A2379" s="53" t="s">
        <v>3018</v>
      </c>
      <c r="B2379">
        <v>744</v>
      </c>
      <c r="C2379">
        <v>720</v>
      </c>
      <c r="D2379">
        <v>745</v>
      </c>
      <c r="E2379">
        <v>715</v>
      </c>
      <c r="F2379" t="s">
        <v>2296</v>
      </c>
      <c r="G2379" s="54">
        <v>1.4999999999999999E-2</v>
      </c>
      <c r="H2379" s="55" t="str">
        <f t="shared" si="185"/>
        <v>07</v>
      </c>
      <c r="I2379" s="55" t="str">
        <f t="shared" si="186"/>
        <v>02</v>
      </c>
      <c r="J2379" s="55" t="str">
        <f t="shared" si="187"/>
        <v>2018</v>
      </c>
      <c r="K2379" s="53" t="str">
        <f t="shared" si="188"/>
        <v>07/02/2018</v>
      </c>
      <c r="L2379" s="53">
        <f t="shared" si="189"/>
        <v>43138</v>
      </c>
    </row>
    <row r="2380" spans="1:12" x14ac:dyDescent="0.3">
      <c r="A2380" s="53" t="s">
        <v>3019</v>
      </c>
      <c r="B2380">
        <v>739</v>
      </c>
      <c r="C2380">
        <v>739</v>
      </c>
      <c r="D2380">
        <v>739</v>
      </c>
      <c r="E2380">
        <v>739</v>
      </c>
      <c r="F2380" t="s">
        <v>919</v>
      </c>
      <c r="G2380" s="54">
        <v>-6.7000000000000002E-3</v>
      </c>
      <c r="H2380" s="55" t="str">
        <f t="shared" si="185"/>
        <v>08</v>
      </c>
      <c r="I2380" s="55" t="str">
        <f t="shared" si="186"/>
        <v>02</v>
      </c>
      <c r="J2380" s="55" t="str">
        <f t="shared" si="187"/>
        <v>2018</v>
      </c>
      <c r="K2380" s="53" t="str">
        <f t="shared" si="188"/>
        <v>08/02/2018</v>
      </c>
      <c r="L2380" s="53">
        <f t="shared" si="189"/>
        <v>43139</v>
      </c>
    </row>
    <row r="2381" spans="1:12" x14ac:dyDescent="0.3">
      <c r="A2381" s="53" t="s">
        <v>3020</v>
      </c>
      <c r="B2381">
        <v>742</v>
      </c>
      <c r="C2381">
        <v>715</v>
      </c>
      <c r="D2381">
        <v>742</v>
      </c>
      <c r="E2381">
        <v>715</v>
      </c>
      <c r="F2381" t="s">
        <v>900</v>
      </c>
      <c r="G2381" s="54">
        <v>4.1000000000000003E-3</v>
      </c>
      <c r="H2381" s="55" t="str">
        <f t="shared" si="185"/>
        <v>09</v>
      </c>
      <c r="I2381" s="55" t="str">
        <f t="shared" si="186"/>
        <v>02</v>
      </c>
      <c r="J2381" s="55" t="str">
        <f t="shared" si="187"/>
        <v>2018</v>
      </c>
      <c r="K2381" s="53" t="str">
        <f t="shared" si="188"/>
        <v>09/02/2018</v>
      </c>
      <c r="L2381" s="53">
        <f t="shared" si="189"/>
        <v>43140</v>
      </c>
    </row>
    <row r="2382" spans="1:12" x14ac:dyDescent="0.3">
      <c r="A2382" s="53" t="s">
        <v>3021</v>
      </c>
      <c r="B2382">
        <v>744</v>
      </c>
      <c r="C2382">
        <v>743</v>
      </c>
      <c r="D2382">
        <v>744</v>
      </c>
      <c r="E2382">
        <v>743</v>
      </c>
      <c r="F2382" t="s">
        <v>1270</v>
      </c>
      <c r="G2382" s="54">
        <v>2.7000000000000001E-3</v>
      </c>
      <c r="H2382" s="55" t="str">
        <f t="shared" si="185"/>
        <v>12</v>
      </c>
      <c r="I2382" s="55" t="str">
        <f t="shared" si="186"/>
        <v>02</v>
      </c>
      <c r="J2382" s="55" t="str">
        <f t="shared" si="187"/>
        <v>2018</v>
      </c>
      <c r="K2382" s="53" t="str">
        <f t="shared" si="188"/>
        <v>12/02/2018</v>
      </c>
      <c r="L2382" s="53">
        <f t="shared" si="189"/>
        <v>43143</v>
      </c>
    </row>
    <row r="2383" spans="1:12" x14ac:dyDescent="0.3">
      <c r="A2383" t="s">
        <v>3022</v>
      </c>
      <c r="B2383">
        <v>744</v>
      </c>
      <c r="C2383">
        <v>751</v>
      </c>
      <c r="D2383">
        <v>751</v>
      </c>
      <c r="E2383">
        <v>744</v>
      </c>
      <c r="F2383" t="s">
        <v>900</v>
      </c>
      <c r="G2383" s="54">
        <v>0</v>
      </c>
      <c r="H2383" s="55" t="str">
        <f t="shared" si="185"/>
        <v>13</v>
      </c>
      <c r="I2383" s="55" t="str">
        <f t="shared" si="186"/>
        <v>02</v>
      </c>
      <c r="J2383" s="55" t="str">
        <f t="shared" si="187"/>
        <v>2018</v>
      </c>
      <c r="K2383" s="53" t="str">
        <f t="shared" si="188"/>
        <v>13/02/2018</v>
      </c>
      <c r="L2383" s="53">
        <f t="shared" si="189"/>
        <v>43144</v>
      </c>
    </row>
    <row r="2384" spans="1:12" x14ac:dyDescent="0.3">
      <c r="A2384" t="s">
        <v>3023</v>
      </c>
      <c r="B2384">
        <v>745</v>
      </c>
      <c r="C2384">
        <v>741</v>
      </c>
      <c r="D2384">
        <v>745</v>
      </c>
      <c r="E2384">
        <v>740</v>
      </c>
      <c r="F2384" t="s">
        <v>1431</v>
      </c>
      <c r="G2384" s="54">
        <v>1.2999999999999999E-3</v>
      </c>
      <c r="H2384" s="55" t="str">
        <f t="shared" si="185"/>
        <v>14</v>
      </c>
      <c r="I2384" s="55" t="str">
        <f t="shared" si="186"/>
        <v>02</v>
      </c>
      <c r="J2384" s="55" t="str">
        <f t="shared" si="187"/>
        <v>2018</v>
      </c>
      <c r="K2384" s="53" t="str">
        <f t="shared" si="188"/>
        <v>14/02/2018</v>
      </c>
      <c r="L2384" s="53">
        <f t="shared" si="189"/>
        <v>43145</v>
      </c>
    </row>
    <row r="2385" spans="1:12" x14ac:dyDescent="0.3">
      <c r="A2385" t="s">
        <v>3024</v>
      </c>
      <c r="B2385">
        <v>745</v>
      </c>
      <c r="C2385">
        <v>745</v>
      </c>
      <c r="D2385">
        <v>745</v>
      </c>
      <c r="E2385">
        <v>745</v>
      </c>
      <c r="G2385" s="54">
        <v>0</v>
      </c>
      <c r="H2385" s="55" t="str">
        <f t="shared" si="185"/>
        <v>15</v>
      </c>
      <c r="I2385" s="55" t="str">
        <f t="shared" si="186"/>
        <v>02</v>
      </c>
      <c r="J2385" s="55" t="str">
        <f t="shared" si="187"/>
        <v>2018</v>
      </c>
      <c r="K2385" s="53" t="str">
        <f t="shared" si="188"/>
        <v>15/02/2018</v>
      </c>
      <c r="L2385" s="53">
        <f t="shared" si="189"/>
        <v>43146</v>
      </c>
    </row>
    <row r="2386" spans="1:12" x14ac:dyDescent="0.3">
      <c r="A2386" t="s">
        <v>3025</v>
      </c>
      <c r="B2386">
        <v>751</v>
      </c>
      <c r="C2386">
        <v>751</v>
      </c>
      <c r="D2386">
        <v>751</v>
      </c>
      <c r="E2386">
        <v>751</v>
      </c>
      <c r="F2386" t="s">
        <v>919</v>
      </c>
      <c r="G2386" s="54">
        <v>8.0999999999999996E-3</v>
      </c>
      <c r="H2386" s="55" t="str">
        <f t="shared" si="185"/>
        <v>16</v>
      </c>
      <c r="I2386" s="55" t="str">
        <f t="shared" si="186"/>
        <v>02</v>
      </c>
      <c r="J2386" s="55" t="str">
        <f t="shared" si="187"/>
        <v>2018</v>
      </c>
      <c r="K2386" s="53" t="str">
        <f t="shared" si="188"/>
        <v>16/02/2018</v>
      </c>
      <c r="L2386" s="53">
        <f t="shared" si="189"/>
        <v>43147</v>
      </c>
    </row>
    <row r="2387" spans="1:12" x14ac:dyDescent="0.3">
      <c r="A2387" t="s">
        <v>3026</v>
      </c>
      <c r="B2387">
        <v>748</v>
      </c>
      <c r="C2387">
        <v>743</v>
      </c>
      <c r="D2387">
        <v>752</v>
      </c>
      <c r="E2387">
        <v>742</v>
      </c>
      <c r="F2387" t="s">
        <v>1270</v>
      </c>
      <c r="G2387" s="54">
        <v>-4.0000000000000001E-3</v>
      </c>
      <c r="H2387" s="55" t="str">
        <f t="shared" si="185"/>
        <v>20</v>
      </c>
      <c r="I2387" s="55" t="str">
        <f t="shared" si="186"/>
        <v>02</v>
      </c>
      <c r="J2387" s="55" t="str">
        <f t="shared" si="187"/>
        <v>2018</v>
      </c>
      <c r="K2387" s="53" t="str">
        <f t="shared" si="188"/>
        <v>20/02/2018</v>
      </c>
      <c r="L2387" s="53">
        <f t="shared" si="189"/>
        <v>43151</v>
      </c>
    </row>
    <row r="2388" spans="1:12" x14ac:dyDescent="0.3">
      <c r="A2388" t="s">
        <v>3027</v>
      </c>
      <c r="B2388">
        <v>746</v>
      </c>
      <c r="C2388">
        <v>746</v>
      </c>
      <c r="D2388">
        <v>746</v>
      </c>
      <c r="E2388">
        <v>746</v>
      </c>
      <c r="G2388" s="54">
        <v>-2.7000000000000001E-3</v>
      </c>
      <c r="H2388" s="55" t="str">
        <f t="shared" si="185"/>
        <v>21</v>
      </c>
      <c r="I2388" s="55" t="str">
        <f t="shared" si="186"/>
        <v>02</v>
      </c>
      <c r="J2388" s="55" t="str">
        <f t="shared" si="187"/>
        <v>2018</v>
      </c>
      <c r="K2388" s="53" t="str">
        <f t="shared" si="188"/>
        <v>21/02/2018</v>
      </c>
      <c r="L2388" s="53">
        <f t="shared" si="189"/>
        <v>43152</v>
      </c>
    </row>
    <row r="2389" spans="1:12" x14ac:dyDescent="0.3">
      <c r="A2389" t="s">
        <v>3028</v>
      </c>
      <c r="B2389">
        <v>745</v>
      </c>
      <c r="C2389">
        <v>745</v>
      </c>
      <c r="D2389">
        <v>745</v>
      </c>
      <c r="E2389">
        <v>745</v>
      </c>
      <c r="G2389" s="54">
        <v>-1.2999999999999999E-3</v>
      </c>
      <c r="H2389" s="55" t="str">
        <f t="shared" si="185"/>
        <v>22</v>
      </c>
      <c r="I2389" s="55" t="str">
        <f t="shared" si="186"/>
        <v>02</v>
      </c>
      <c r="J2389" s="55" t="str">
        <f t="shared" si="187"/>
        <v>2018</v>
      </c>
      <c r="K2389" s="53" t="str">
        <f t="shared" si="188"/>
        <v>22/02/2018</v>
      </c>
      <c r="L2389" s="53">
        <f t="shared" si="189"/>
        <v>43153</v>
      </c>
    </row>
    <row r="2390" spans="1:12" x14ac:dyDescent="0.3">
      <c r="A2390" t="s">
        <v>3029</v>
      </c>
      <c r="B2390">
        <v>745</v>
      </c>
      <c r="C2390">
        <v>745</v>
      </c>
      <c r="D2390">
        <v>745</v>
      </c>
      <c r="E2390">
        <v>745</v>
      </c>
      <c r="G2390" s="54">
        <v>0</v>
      </c>
      <c r="H2390" s="55" t="str">
        <f t="shared" si="185"/>
        <v>23</v>
      </c>
      <c r="I2390" s="55" t="str">
        <f t="shared" si="186"/>
        <v>02</v>
      </c>
      <c r="J2390" s="55" t="str">
        <f t="shared" si="187"/>
        <v>2018</v>
      </c>
      <c r="K2390" s="53" t="str">
        <f t="shared" si="188"/>
        <v>23/02/2018</v>
      </c>
      <c r="L2390" s="53">
        <f t="shared" si="189"/>
        <v>43154</v>
      </c>
    </row>
    <row r="2391" spans="1:12" x14ac:dyDescent="0.3">
      <c r="A2391" t="s">
        <v>3030</v>
      </c>
      <c r="B2391">
        <v>746</v>
      </c>
      <c r="C2391">
        <v>747</v>
      </c>
      <c r="D2391">
        <v>747</v>
      </c>
      <c r="E2391">
        <v>740</v>
      </c>
      <c r="F2391" t="s">
        <v>1270</v>
      </c>
      <c r="G2391" s="54">
        <v>1.2999999999999999E-3</v>
      </c>
      <c r="H2391" s="55" t="str">
        <f t="shared" si="185"/>
        <v>26</v>
      </c>
      <c r="I2391" s="55" t="str">
        <f t="shared" si="186"/>
        <v>02</v>
      </c>
      <c r="J2391" s="55" t="str">
        <f t="shared" si="187"/>
        <v>2018</v>
      </c>
      <c r="K2391" s="53" t="str">
        <f t="shared" si="188"/>
        <v>26/02/2018</v>
      </c>
      <c r="L2391" s="53">
        <f t="shared" si="189"/>
        <v>43157</v>
      </c>
    </row>
    <row r="2392" spans="1:12" x14ac:dyDescent="0.3">
      <c r="A2392" t="s">
        <v>3031</v>
      </c>
      <c r="B2392">
        <v>746</v>
      </c>
      <c r="C2392">
        <v>746</v>
      </c>
      <c r="D2392">
        <v>746</v>
      </c>
      <c r="E2392">
        <v>746</v>
      </c>
      <c r="G2392" s="54">
        <v>0</v>
      </c>
      <c r="H2392" s="55" t="str">
        <f t="shared" si="185"/>
        <v>27</v>
      </c>
      <c r="I2392" s="55" t="str">
        <f t="shared" si="186"/>
        <v>02</v>
      </c>
      <c r="J2392" s="55" t="str">
        <f t="shared" si="187"/>
        <v>2018</v>
      </c>
      <c r="K2392" s="53" t="str">
        <f t="shared" si="188"/>
        <v>27/02/2018</v>
      </c>
      <c r="L2392" s="53">
        <f t="shared" si="189"/>
        <v>43158</v>
      </c>
    </row>
    <row r="2393" spans="1:12" x14ac:dyDescent="0.3">
      <c r="A2393" t="s">
        <v>3032</v>
      </c>
      <c r="B2393">
        <v>805</v>
      </c>
      <c r="C2393">
        <v>785</v>
      </c>
      <c r="D2393">
        <v>815</v>
      </c>
      <c r="E2393">
        <v>785</v>
      </c>
      <c r="F2393" t="s">
        <v>1079</v>
      </c>
      <c r="G2393" s="54">
        <v>7.9100000000000004E-2</v>
      </c>
      <c r="H2393" s="55" t="str">
        <f t="shared" si="185"/>
        <v>28</v>
      </c>
      <c r="I2393" s="55" t="str">
        <f t="shared" si="186"/>
        <v>02</v>
      </c>
      <c r="J2393" s="55" t="str">
        <f t="shared" si="187"/>
        <v>2018</v>
      </c>
      <c r="K2393" s="53" t="str">
        <f t="shared" si="188"/>
        <v>28/02/2018</v>
      </c>
      <c r="L2393" s="53">
        <f t="shared" si="189"/>
        <v>43159</v>
      </c>
    </row>
    <row r="2394" spans="1:12" x14ac:dyDescent="0.3">
      <c r="A2394" s="53" t="s">
        <v>3033</v>
      </c>
      <c r="B2394">
        <v>840</v>
      </c>
      <c r="C2394">
        <v>795</v>
      </c>
      <c r="D2394">
        <v>840</v>
      </c>
      <c r="E2394">
        <v>794</v>
      </c>
      <c r="F2394" t="s">
        <v>1726</v>
      </c>
      <c r="G2394" s="54">
        <v>4.3499999999999997E-2</v>
      </c>
      <c r="H2394" s="55" t="str">
        <f t="shared" si="185"/>
        <v>01</v>
      </c>
      <c r="I2394" s="55" t="str">
        <f t="shared" si="186"/>
        <v>03</v>
      </c>
      <c r="J2394" s="55" t="str">
        <f t="shared" si="187"/>
        <v>2018</v>
      </c>
      <c r="K2394" s="53" t="str">
        <f t="shared" si="188"/>
        <v>01/03/2018</v>
      </c>
      <c r="L2394" s="53">
        <f t="shared" si="189"/>
        <v>43160</v>
      </c>
    </row>
    <row r="2395" spans="1:12" x14ac:dyDescent="0.3">
      <c r="A2395" s="53" t="s">
        <v>3034</v>
      </c>
      <c r="B2395">
        <v>836</v>
      </c>
      <c r="C2395">
        <v>832</v>
      </c>
      <c r="D2395">
        <v>839</v>
      </c>
      <c r="E2395">
        <v>832</v>
      </c>
      <c r="F2395" t="s">
        <v>3035</v>
      </c>
      <c r="G2395" s="54">
        <v>-4.7999999999999996E-3</v>
      </c>
      <c r="H2395" s="55" t="str">
        <f t="shared" si="185"/>
        <v>02</v>
      </c>
      <c r="I2395" s="55" t="str">
        <f t="shared" si="186"/>
        <v>03</v>
      </c>
      <c r="J2395" s="55" t="str">
        <f t="shared" si="187"/>
        <v>2018</v>
      </c>
      <c r="K2395" s="53" t="str">
        <f t="shared" si="188"/>
        <v>02/03/2018</v>
      </c>
      <c r="L2395" s="53">
        <f t="shared" si="189"/>
        <v>43161</v>
      </c>
    </row>
    <row r="2396" spans="1:12" x14ac:dyDescent="0.3">
      <c r="A2396" s="53" t="s">
        <v>3036</v>
      </c>
      <c r="B2396">
        <v>830</v>
      </c>
      <c r="C2396">
        <v>840</v>
      </c>
      <c r="D2396">
        <v>840</v>
      </c>
      <c r="E2396">
        <v>834</v>
      </c>
      <c r="F2396" t="s">
        <v>2251</v>
      </c>
      <c r="G2396" s="54">
        <v>-7.1999999999999998E-3</v>
      </c>
      <c r="H2396" s="55" t="str">
        <f t="shared" si="185"/>
        <v>05</v>
      </c>
      <c r="I2396" s="55" t="str">
        <f t="shared" si="186"/>
        <v>03</v>
      </c>
      <c r="J2396" s="55" t="str">
        <f t="shared" si="187"/>
        <v>2018</v>
      </c>
      <c r="K2396" s="53" t="str">
        <f t="shared" si="188"/>
        <v>05/03/2018</v>
      </c>
      <c r="L2396" s="53">
        <f t="shared" si="189"/>
        <v>43164</v>
      </c>
    </row>
    <row r="2397" spans="1:12" x14ac:dyDescent="0.3">
      <c r="A2397" s="53" t="s">
        <v>3037</v>
      </c>
      <c r="B2397">
        <v>824</v>
      </c>
      <c r="C2397">
        <v>829</v>
      </c>
      <c r="D2397">
        <v>829</v>
      </c>
      <c r="E2397">
        <v>824</v>
      </c>
      <c r="F2397" t="s">
        <v>1431</v>
      </c>
      <c r="G2397" s="54">
        <v>-7.1999999999999998E-3</v>
      </c>
      <c r="H2397" s="55" t="str">
        <f t="shared" si="185"/>
        <v>06</v>
      </c>
      <c r="I2397" s="55" t="str">
        <f t="shared" si="186"/>
        <v>03</v>
      </c>
      <c r="J2397" s="55" t="str">
        <f t="shared" si="187"/>
        <v>2018</v>
      </c>
      <c r="K2397" s="53" t="str">
        <f t="shared" si="188"/>
        <v>06/03/2018</v>
      </c>
      <c r="L2397" s="53">
        <f t="shared" si="189"/>
        <v>43165</v>
      </c>
    </row>
    <row r="2398" spans="1:12" x14ac:dyDescent="0.3">
      <c r="A2398" s="53" t="s">
        <v>3038</v>
      </c>
      <c r="B2398">
        <v>819</v>
      </c>
      <c r="C2398">
        <v>826</v>
      </c>
      <c r="D2398">
        <v>826</v>
      </c>
      <c r="E2398">
        <v>819</v>
      </c>
      <c r="F2398" t="s">
        <v>868</v>
      </c>
      <c r="G2398" s="54">
        <v>-6.1000000000000004E-3</v>
      </c>
      <c r="H2398" s="55" t="str">
        <f t="shared" si="185"/>
        <v>07</v>
      </c>
      <c r="I2398" s="55" t="str">
        <f t="shared" si="186"/>
        <v>03</v>
      </c>
      <c r="J2398" s="55" t="str">
        <f t="shared" si="187"/>
        <v>2018</v>
      </c>
      <c r="K2398" s="53" t="str">
        <f t="shared" si="188"/>
        <v>07/03/2018</v>
      </c>
      <c r="L2398" s="53">
        <f t="shared" si="189"/>
        <v>43166</v>
      </c>
    </row>
    <row r="2399" spans="1:12" x14ac:dyDescent="0.3">
      <c r="A2399" s="53" t="s">
        <v>3039</v>
      </c>
      <c r="B2399">
        <v>820</v>
      </c>
      <c r="C2399">
        <v>814</v>
      </c>
      <c r="D2399">
        <v>822</v>
      </c>
      <c r="E2399">
        <v>814</v>
      </c>
      <c r="F2399" t="s">
        <v>1270</v>
      </c>
      <c r="G2399" s="54">
        <v>1.1999999999999999E-3</v>
      </c>
      <c r="H2399" s="55" t="str">
        <f t="shared" si="185"/>
        <v>08</v>
      </c>
      <c r="I2399" s="55" t="str">
        <f t="shared" si="186"/>
        <v>03</v>
      </c>
      <c r="J2399" s="55" t="str">
        <f t="shared" si="187"/>
        <v>2018</v>
      </c>
      <c r="K2399" s="53" t="str">
        <f t="shared" si="188"/>
        <v>08/03/2018</v>
      </c>
      <c r="L2399" s="53">
        <f t="shared" si="189"/>
        <v>43167</v>
      </c>
    </row>
    <row r="2400" spans="1:12" x14ac:dyDescent="0.3">
      <c r="A2400" s="53" t="s">
        <v>3040</v>
      </c>
      <c r="B2400">
        <v>820</v>
      </c>
      <c r="C2400">
        <v>820</v>
      </c>
      <c r="D2400">
        <v>820</v>
      </c>
      <c r="E2400">
        <v>820</v>
      </c>
      <c r="G2400" s="54">
        <v>0</v>
      </c>
      <c r="H2400" s="55" t="str">
        <f t="shared" si="185"/>
        <v>09</v>
      </c>
      <c r="I2400" s="55" t="str">
        <f t="shared" si="186"/>
        <v>03</v>
      </c>
      <c r="J2400" s="55" t="str">
        <f t="shared" si="187"/>
        <v>2018</v>
      </c>
      <c r="K2400" s="53" t="str">
        <f t="shared" si="188"/>
        <v>09/03/2018</v>
      </c>
      <c r="L2400" s="53">
        <f t="shared" si="189"/>
        <v>43168</v>
      </c>
    </row>
    <row r="2401" spans="1:12" x14ac:dyDescent="0.3">
      <c r="A2401" s="53" t="s">
        <v>3041</v>
      </c>
      <c r="B2401">
        <v>820</v>
      </c>
      <c r="C2401">
        <v>820</v>
      </c>
      <c r="D2401">
        <v>820</v>
      </c>
      <c r="E2401">
        <v>820</v>
      </c>
      <c r="G2401" s="54">
        <v>0</v>
      </c>
      <c r="H2401" s="55" t="str">
        <f t="shared" si="185"/>
        <v>12</v>
      </c>
      <c r="I2401" s="55" t="str">
        <f t="shared" si="186"/>
        <v>03</v>
      </c>
      <c r="J2401" s="55" t="str">
        <f t="shared" si="187"/>
        <v>2018</v>
      </c>
      <c r="K2401" s="53" t="str">
        <f t="shared" si="188"/>
        <v>12/03/2018</v>
      </c>
      <c r="L2401" s="53">
        <f t="shared" si="189"/>
        <v>43171</v>
      </c>
    </row>
    <row r="2402" spans="1:12" x14ac:dyDescent="0.3">
      <c r="A2402" t="s">
        <v>3042</v>
      </c>
      <c r="B2402">
        <v>817</v>
      </c>
      <c r="C2402">
        <v>817</v>
      </c>
      <c r="D2402">
        <v>817</v>
      </c>
      <c r="E2402">
        <v>817</v>
      </c>
      <c r="F2402" t="s">
        <v>1079</v>
      </c>
      <c r="G2402" s="54">
        <v>-3.7000000000000002E-3</v>
      </c>
      <c r="H2402" s="55" t="str">
        <f t="shared" si="185"/>
        <v>13</v>
      </c>
      <c r="I2402" s="55" t="str">
        <f t="shared" si="186"/>
        <v>03</v>
      </c>
      <c r="J2402" s="55" t="str">
        <f t="shared" si="187"/>
        <v>2018</v>
      </c>
      <c r="K2402" s="53" t="str">
        <f t="shared" si="188"/>
        <v>13/03/2018</v>
      </c>
      <c r="L2402" s="53">
        <f t="shared" si="189"/>
        <v>43172</v>
      </c>
    </row>
    <row r="2403" spans="1:12" x14ac:dyDescent="0.3">
      <c r="A2403" t="s">
        <v>3043</v>
      </c>
      <c r="B2403">
        <v>817</v>
      </c>
      <c r="C2403">
        <v>817</v>
      </c>
      <c r="D2403">
        <v>817</v>
      </c>
      <c r="E2403">
        <v>817</v>
      </c>
      <c r="F2403" t="s">
        <v>919</v>
      </c>
      <c r="G2403" s="54">
        <v>0</v>
      </c>
      <c r="H2403" s="55" t="str">
        <f t="shared" si="185"/>
        <v>14</v>
      </c>
      <c r="I2403" s="55" t="str">
        <f t="shared" si="186"/>
        <v>03</v>
      </c>
      <c r="J2403" s="55" t="str">
        <f t="shared" si="187"/>
        <v>2018</v>
      </c>
      <c r="K2403" s="53" t="str">
        <f t="shared" si="188"/>
        <v>14/03/2018</v>
      </c>
      <c r="L2403" s="53">
        <f t="shared" si="189"/>
        <v>43173</v>
      </c>
    </row>
    <row r="2404" spans="1:12" x14ac:dyDescent="0.3">
      <c r="A2404" t="s">
        <v>3044</v>
      </c>
      <c r="B2404">
        <v>817</v>
      </c>
      <c r="C2404">
        <v>817</v>
      </c>
      <c r="D2404">
        <v>817</v>
      </c>
      <c r="E2404">
        <v>817</v>
      </c>
      <c r="G2404" s="54">
        <v>0</v>
      </c>
      <c r="H2404" s="55" t="str">
        <f t="shared" si="185"/>
        <v>15</v>
      </c>
      <c r="I2404" s="55" t="str">
        <f t="shared" si="186"/>
        <v>03</v>
      </c>
      <c r="J2404" s="55" t="str">
        <f t="shared" si="187"/>
        <v>2018</v>
      </c>
      <c r="K2404" s="53" t="str">
        <f t="shared" si="188"/>
        <v>15/03/2018</v>
      </c>
      <c r="L2404" s="53">
        <f t="shared" si="189"/>
        <v>43174</v>
      </c>
    </row>
    <row r="2405" spans="1:12" x14ac:dyDescent="0.3">
      <c r="A2405" t="s">
        <v>3045</v>
      </c>
      <c r="B2405">
        <v>822</v>
      </c>
      <c r="C2405">
        <v>822</v>
      </c>
      <c r="D2405">
        <v>822</v>
      </c>
      <c r="E2405">
        <v>822</v>
      </c>
      <c r="G2405" s="54">
        <v>6.1000000000000004E-3</v>
      </c>
      <c r="H2405" s="55" t="str">
        <f t="shared" si="185"/>
        <v>16</v>
      </c>
      <c r="I2405" s="55" t="str">
        <f t="shared" si="186"/>
        <v>03</v>
      </c>
      <c r="J2405" s="55" t="str">
        <f t="shared" si="187"/>
        <v>2018</v>
      </c>
      <c r="K2405" s="53" t="str">
        <f t="shared" si="188"/>
        <v>16/03/2018</v>
      </c>
      <c r="L2405" s="53">
        <f t="shared" si="189"/>
        <v>43175</v>
      </c>
    </row>
    <row r="2406" spans="1:12" x14ac:dyDescent="0.3">
      <c r="A2406" t="s">
        <v>3046</v>
      </c>
      <c r="B2406">
        <v>822</v>
      </c>
      <c r="C2406">
        <v>822</v>
      </c>
      <c r="D2406">
        <v>822</v>
      </c>
      <c r="E2406">
        <v>822</v>
      </c>
      <c r="G2406" s="54">
        <v>0</v>
      </c>
      <c r="H2406" s="55" t="str">
        <f t="shared" si="185"/>
        <v>19</v>
      </c>
      <c r="I2406" s="55" t="str">
        <f t="shared" si="186"/>
        <v>03</v>
      </c>
      <c r="J2406" s="55" t="str">
        <f t="shared" si="187"/>
        <v>2018</v>
      </c>
      <c r="K2406" s="53" t="str">
        <f t="shared" si="188"/>
        <v>19/03/2018</v>
      </c>
      <c r="L2406" s="53">
        <f t="shared" si="189"/>
        <v>43178</v>
      </c>
    </row>
    <row r="2407" spans="1:12" x14ac:dyDescent="0.3">
      <c r="A2407" t="s">
        <v>3047</v>
      </c>
      <c r="B2407">
        <v>822</v>
      </c>
      <c r="C2407">
        <v>822</v>
      </c>
      <c r="D2407">
        <v>822</v>
      </c>
      <c r="E2407">
        <v>822</v>
      </c>
      <c r="G2407" s="54">
        <v>0</v>
      </c>
      <c r="H2407" s="55" t="str">
        <f t="shared" si="185"/>
        <v>20</v>
      </c>
      <c r="I2407" s="55" t="str">
        <f t="shared" si="186"/>
        <v>03</v>
      </c>
      <c r="J2407" s="55" t="str">
        <f t="shared" si="187"/>
        <v>2018</v>
      </c>
      <c r="K2407" s="53" t="str">
        <f t="shared" si="188"/>
        <v>20/03/2018</v>
      </c>
      <c r="L2407" s="53">
        <f t="shared" si="189"/>
        <v>43179</v>
      </c>
    </row>
    <row r="2408" spans="1:12" x14ac:dyDescent="0.3">
      <c r="A2408" t="s">
        <v>3048</v>
      </c>
      <c r="B2408">
        <v>825</v>
      </c>
      <c r="C2408">
        <v>825</v>
      </c>
      <c r="D2408">
        <v>825</v>
      </c>
      <c r="E2408">
        <v>825</v>
      </c>
      <c r="G2408" s="54">
        <v>3.5999999999999999E-3</v>
      </c>
      <c r="H2408" s="55" t="str">
        <f t="shared" si="185"/>
        <v>21</v>
      </c>
      <c r="I2408" s="55" t="str">
        <f t="shared" si="186"/>
        <v>03</v>
      </c>
      <c r="J2408" s="55" t="str">
        <f t="shared" si="187"/>
        <v>2018</v>
      </c>
      <c r="K2408" s="53" t="str">
        <f t="shared" si="188"/>
        <v>21/03/2018</v>
      </c>
      <c r="L2408" s="53">
        <f t="shared" si="189"/>
        <v>43180</v>
      </c>
    </row>
    <row r="2409" spans="1:12" x14ac:dyDescent="0.3">
      <c r="A2409" t="s">
        <v>3049</v>
      </c>
      <c r="B2409">
        <v>825</v>
      </c>
      <c r="C2409">
        <v>825</v>
      </c>
      <c r="D2409">
        <v>825</v>
      </c>
      <c r="E2409">
        <v>825</v>
      </c>
      <c r="G2409" s="54">
        <v>0</v>
      </c>
      <c r="H2409" s="55" t="str">
        <f t="shared" si="185"/>
        <v>22</v>
      </c>
      <c r="I2409" s="55" t="str">
        <f t="shared" si="186"/>
        <v>03</v>
      </c>
      <c r="J2409" s="55" t="str">
        <f t="shared" si="187"/>
        <v>2018</v>
      </c>
      <c r="K2409" s="53" t="str">
        <f t="shared" si="188"/>
        <v>22/03/2018</v>
      </c>
      <c r="L2409" s="53">
        <f t="shared" si="189"/>
        <v>43181</v>
      </c>
    </row>
    <row r="2410" spans="1:12" x14ac:dyDescent="0.3">
      <c r="A2410" t="s">
        <v>3050</v>
      </c>
      <c r="B2410">
        <v>825</v>
      </c>
      <c r="C2410">
        <v>825</v>
      </c>
      <c r="D2410">
        <v>825</v>
      </c>
      <c r="E2410">
        <v>825</v>
      </c>
      <c r="G2410" s="54">
        <v>0</v>
      </c>
      <c r="H2410" s="55" t="str">
        <f t="shared" si="185"/>
        <v>23</v>
      </c>
      <c r="I2410" s="55" t="str">
        <f t="shared" si="186"/>
        <v>03</v>
      </c>
      <c r="J2410" s="55" t="str">
        <f t="shared" si="187"/>
        <v>2018</v>
      </c>
      <c r="K2410" s="53" t="str">
        <f t="shared" si="188"/>
        <v>23/03/2018</v>
      </c>
      <c r="L2410" s="53">
        <f t="shared" si="189"/>
        <v>43182</v>
      </c>
    </row>
    <row r="2411" spans="1:12" x14ac:dyDescent="0.3">
      <c r="A2411" t="s">
        <v>3051</v>
      </c>
      <c r="B2411">
        <v>825</v>
      </c>
      <c r="C2411">
        <v>825</v>
      </c>
      <c r="D2411">
        <v>825</v>
      </c>
      <c r="E2411">
        <v>825</v>
      </c>
      <c r="G2411" s="54">
        <v>0</v>
      </c>
      <c r="H2411" s="55" t="str">
        <f t="shared" si="185"/>
        <v>26</v>
      </c>
      <c r="I2411" s="55" t="str">
        <f t="shared" si="186"/>
        <v>03</v>
      </c>
      <c r="J2411" s="55" t="str">
        <f t="shared" si="187"/>
        <v>2018</v>
      </c>
      <c r="K2411" s="53" t="str">
        <f t="shared" si="188"/>
        <v>26/03/2018</v>
      </c>
      <c r="L2411" s="53">
        <f t="shared" si="189"/>
        <v>43185</v>
      </c>
    </row>
    <row r="2412" spans="1:12" x14ac:dyDescent="0.3">
      <c r="A2412" t="s">
        <v>3052</v>
      </c>
      <c r="B2412">
        <v>825</v>
      </c>
      <c r="C2412">
        <v>825</v>
      </c>
      <c r="D2412">
        <v>825</v>
      </c>
      <c r="E2412">
        <v>825</v>
      </c>
      <c r="F2412" t="s">
        <v>919</v>
      </c>
      <c r="G2412" s="54">
        <v>0</v>
      </c>
      <c r="H2412" s="55" t="str">
        <f t="shared" si="185"/>
        <v>27</v>
      </c>
      <c r="I2412" s="55" t="str">
        <f t="shared" si="186"/>
        <v>03</v>
      </c>
      <c r="J2412" s="55" t="str">
        <f t="shared" si="187"/>
        <v>2018</v>
      </c>
      <c r="K2412" s="53" t="str">
        <f t="shared" si="188"/>
        <v>27/03/2018</v>
      </c>
      <c r="L2412" s="53">
        <f t="shared" si="189"/>
        <v>43186</v>
      </c>
    </row>
    <row r="2413" spans="1:12" x14ac:dyDescent="0.3">
      <c r="A2413" t="s">
        <v>3053</v>
      </c>
      <c r="B2413">
        <v>860</v>
      </c>
      <c r="C2413">
        <v>861</v>
      </c>
      <c r="D2413">
        <v>861</v>
      </c>
      <c r="E2413">
        <v>845</v>
      </c>
      <c r="F2413" t="s">
        <v>868</v>
      </c>
      <c r="G2413" s="54">
        <v>4.24E-2</v>
      </c>
      <c r="H2413" s="55" t="str">
        <f t="shared" si="185"/>
        <v>28</v>
      </c>
      <c r="I2413" s="55" t="str">
        <f t="shared" si="186"/>
        <v>03</v>
      </c>
      <c r="J2413" s="55" t="str">
        <f t="shared" si="187"/>
        <v>2018</v>
      </c>
      <c r="K2413" s="53" t="str">
        <f t="shared" si="188"/>
        <v>28/03/2018</v>
      </c>
      <c r="L2413" s="53">
        <f t="shared" si="189"/>
        <v>43187</v>
      </c>
    </row>
    <row r="2414" spans="1:12" x14ac:dyDescent="0.3">
      <c r="A2414" t="s">
        <v>3054</v>
      </c>
      <c r="B2414">
        <v>859</v>
      </c>
      <c r="C2414">
        <v>859</v>
      </c>
      <c r="D2414">
        <v>859</v>
      </c>
      <c r="E2414">
        <v>859</v>
      </c>
      <c r="F2414" t="s">
        <v>919</v>
      </c>
      <c r="G2414" s="54">
        <v>-1.1999999999999999E-3</v>
      </c>
      <c r="H2414" s="55" t="str">
        <f t="shared" si="185"/>
        <v>29</v>
      </c>
      <c r="I2414" s="55" t="str">
        <f t="shared" si="186"/>
        <v>03</v>
      </c>
      <c r="J2414" s="55" t="str">
        <f t="shared" si="187"/>
        <v>2018</v>
      </c>
      <c r="K2414" s="53" t="str">
        <f t="shared" si="188"/>
        <v>29/03/2018</v>
      </c>
      <c r="L2414" s="53">
        <f t="shared" si="189"/>
        <v>43188</v>
      </c>
    </row>
    <row r="2415" spans="1:12" x14ac:dyDescent="0.3">
      <c r="A2415" s="53" t="s">
        <v>3055</v>
      </c>
      <c r="B2415">
        <v>860</v>
      </c>
      <c r="C2415">
        <v>860</v>
      </c>
      <c r="D2415">
        <v>860</v>
      </c>
      <c r="E2415">
        <v>860</v>
      </c>
      <c r="F2415" t="s">
        <v>900</v>
      </c>
      <c r="G2415" s="54">
        <v>1.1999999999999999E-3</v>
      </c>
      <c r="H2415" s="55" t="str">
        <f t="shared" si="185"/>
        <v>02</v>
      </c>
      <c r="I2415" s="55" t="str">
        <f t="shared" si="186"/>
        <v>04</v>
      </c>
      <c r="J2415" s="55" t="str">
        <f t="shared" si="187"/>
        <v>2018</v>
      </c>
      <c r="K2415" s="53" t="str">
        <f t="shared" si="188"/>
        <v>02/04/2018</v>
      </c>
      <c r="L2415" s="53">
        <f t="shared" si="189"/>
        <v>43192</v>
      </c>
    </row>
    <row r="2416" spans="1:12" x14ac:dyDescent="0.3">
      <c r="A2416" s="53" t="s">
        <v>3056</v>
      </c>
      <c r="B2416">
        <v>865</v>
      </c>
      <c r="C2416">
        <v>867</v>
      </c>
      <c r="D2416">
        <v>877</v>
      </c>
      <c r="E2416">
        <v>866</v>
      </c>
      <c r="F2416" t="s">
        <v>1427</v>
      </c>
      <c r="G2416" s="54">
        <v>5.7999999999999996E-3</v>
      </c>
      <c r="H2416" s="55" t="str">
        <f t="shared" si="185"/>
        <v>03</v>
      </c>
      <c r="I2416" s="55" t="str">
        <f t="shared" si="186"/>
        <v>04</v>
      </c>
      <c r="J2416" s="55" t="str">
        <f t="shared" si="187"/>
        <v>2018</v>
      </c>
      <c r="K2416" s="53" t="str">
        <f t="shared" si="188"/>
        <v>03/04/2018</v>
      </c>
      <c r="L2416" s="53">
        <f t="shared" si="189"/>
        <v>43193</v>
      </c>
    </row>
    <row r="2417" spans="1:12" x14ac:dyDescent="0.3">
      <c r="A2417" s="53" t="s">
        <v>3057</v>
      </c>
      <c r="B2417">
        <v>862</v>
      </c>
      <c r="C2417">
        <v>872</v>
      </c>
      <c r="D2417">
        <v>872</v>
      </c>
      <c r="E2417">
        <v>859</v>
      </c>
      <c r="F2417" t="s">
        <v>868</v>
      </c>
      <c r="G2417" s="54">
        <v>-3.5000000000000001E-3</v>
      </c>
      <c r="H2417" s="55" t="str">
        <f t="shared" si="185"/>
        <v>04</v>
      </c>
      <c r="I2417" s="55" t="str">
        <f t="shared" si="186"/>
        <v>04</v>
      </c>
      <c r="J2417" s="55" t="str">
        <f t="shared" si="187"/>
        <v>2018</v>
      </c>
      <c r="K2417" s="53" t="str">
        <f t="shared" si="188"/>
        <v>04/04/2018</v>
      </c>
      <c r="L2417" s="53">
        <f t="shared" si="189"/>
        <v>43194</v>
      </c>
    </row>
    <row r="2418" spans="1:12" x14ac:dyDescent="0.3">
      <c r="A2418" s="53" t="s">
        <v>3058</v>
      </c>
      <c r="B2418">
        <v>860</v>
      </c>
      <c r="C2418">
        <v>861</v>
      </c>
      <c r="D2418">
        <v>866</v>
      </c>
      <c r="E2418">
        <v>859</v>
      </c>
      <c r="F2418" t="s">
        <v>868</v>
      </c>
      <c r="G2418" s="54">
        <v>-2.3E-3</v>
      </c>
      <c r="H2418" s="55" t="str">
        <f t="shared" si="185"/>
        <v>05</v>
      </c>
      <c r="I2418" s="55" t="str">
        <f t="shared" si="186"/>
        <v>04</v>
      </c>
      <c r="J2418" s="55" t="str">
        <f t="shared" si="187"/>
        <v>2018</v>
      </c>
      <c r="K2418" s="53" t="str">
        <f t="shared" si="188"/>
        <v>05/04/2018</v>
      </c>
      <c r="L2418" s="53">
        <f t="shared" si="189"/>
        <v>43195</v>
      </c>
    </row>
    <row r="2419" spans="1:12" x14ac:dyDescent="0.3">
      <c r="A2419" s="53" t="s">
        <v>3059</v>
      </c>
      <c r="B2419">
        <v>849</v>
      </c>
      <c r="C2419">
        <v>864</v>
      </c>
      <c r="D2419">
        <v>864</v>
      </c>
      <c r="E2419">
        <v>844</v>
      </c>
      <c r="F2419" t="s">
        <v>1079</v>
      </c>
      <c r="G2419" s="54">
        <v>-1.2800000000000001E-2</v>
      </c>
      <c r="H2419" s="55" t="str">
        <f t="shared" si="185"/>
        <v>06</v>
      </c>
      <c r="I2419" s="55" t="str">
        <f t="shared" si="186"/>
        <v>04</v>
      </c>
      <c r="J2419" s="55" t="str">
        <f t="shared" si="187"/>
        <v>2018</v>
      </c>
      <c r="K2419" s="53" t="str">
        <f t="shared" si="188"/>
        <v>06/04/2018</v>
      </c>
      <c r="L2419" s="53">
        <f t="shared" si="189"/>
        <v>43196</v>
      </c>
    </row>
    <row r="2420" spans="1:12" x14ac:dyDescent="0.3">
      <c r="A2420" s="53" t="s">
        <v>3060</v>
      </c>
      <c r="B2420">
        <v>856</v>
      </c>
      <c r="C2420">
        <v>845</v>
      </c>
      <c r="D2420">
        <v>856</v>
      </c>
      <c r="E2420">
        <v>845</v>
      </c>
      <c r="F2420" t="s">
        <v>1270</v>
      </c>
      <c r="G2420" s="54">
        <v>8.2000000000000007E-3</v>
      </c>
      <c r="H2420" s="55" t="str">
        <f t="shared" si="185"/>
        <v>09</v>
      </c>
      <c r="I2420" s="55" t="str">
        <f t="shared" si="186"/>
        <v>04</v>
      </c>
      <c r="J2420" s="55" t="str">
        <f t="shared" si="187"/>
        <v>2018</v>
      </c>
      <c r="K2420" s="53" t="str">
        <f t="shared" si="188"/>
        <v>09/04/2018</v>
      </c>
      <c r="L2420" s="53">
        <f t="shared" si="189"/>
        <v>43199</v>
      </c>
    </row>
    <row r="2421" spans="1:12" x14ac:dyDescent="0.3">
      <c r="A2421" s="53" t="s">
        <v>3061</v>
      </c>
      <c r="B2421">
        <v>868</v>
      </c>
      <c r="C2421">
        <v>861</v>
      </c>
      <c r="D2421">
        <v>871</v>
      </c>
      <c r="E2421">
        <v>860</v>
      </c>
      <c r="F2421" t="s">
        <v>868</v>
      </c>
      <c r="G2421" s="54">
        <v>1.4E-2</v>
      </c>
      <c r="H2421" s="55" t="str">
        <f t="shared" si="185"/>
        <v>10</v>
      </c>
      <c r="I2421" s="55" t="str">
        <f t="shared" si="186"/>
        <v>04</v>
      </c>
      <c r="J2421" s="55" t="str">
        <f t="shared" si="187"/>
        <v>2018</v>
      </c>
      <c r="K2421" s="53" t="str">
        <f t="shared" si="188"/>
        <v>10/04/2018</v>
      </c>
      <c r="L2421" s="53">
        <f t="shared" si="189"/>
        <v>43200</v>
      </c>
    </row>
    <row r="2422" spans="1:12" x14ac:dyDescent="0.3">
      <c r="A2422" s="53" t="s">
        <v>3062</v>
      </c>
      <c r="B2422">
        <v>862</v>
      </c>
      <c r="C2422">
        <v>866</v>
      </c>
      <c r="D2422">
        <v>866</v>
      </c>
      <c r="E2422">
        <v>855</v>
      </c>
      <c r="F2422" t="s">
        <v>1270</v>
      </c>
      <c r="G2422" s="54">
        <v>-6.8999999999999999E-3</v>
      </c>
      <c r="H2422" s="55" t="str">
        <f t="shared" si="185"/>
        <v>11</v>
      </c>
      <c r="I2422" s="55" t="str">
        <f t="shared" si="186"/>
        <v>04</v>
      </c>
      <c r="J2422" s="55" t="str">
        <f t="shared" si="187"/>
        <v>2018</v>
      </c>
      <c r="K2422" s="53" t="str">
        <f t="shared" si="188"/>
        <v>11/04/2018</v>
      </c>
      <c r="L2422" s="53">
        <f t="shared" si="189"/>
        <v>43201</v>
      </c>
    </row>
    <row r="2423" spans="1:12" x14ac:dyDescent="0.3">
      <c r="A2423" s="53" t="s">
        <v>3063</v>
      </c>
      <c r="B2423">
        <v>858</v>
      </c>
      <c r="C2423">
        <v>860</v>
      </c>
      <c r="D2423">
        <v>860</v>
      </c>
      <c r="E2423">
        <v>856</v>
      </c>
      <c r="F2423" t="s">
        <v>868</v>
      </c>
      <c r="G2423" s="54">
        <v>-4.5999999999999999E-3</v>
      </c>
      <c r="H2423" s="55" t="str">
        <f t="shared" si="185"/>
        <v>12</v>
      </c>
      <c r="I2423" s="55" t="str">
        <f t="shared" si="186"/>
        <v>04</v>
      </c>
      <c r="J2423" s="55" t="str">
        <f t="shared" si="187"/>
        <v>2018</v>
      </c>
      <c r="K2423" s="53" t="str">
        <f t="shared" si="188"/>
        <v>12/04/2018</v>
      </c>
      <c r="L2423" s="53">
        <f t="shared" si="189"/>
        <v>43202</v>
      </c>
    </row>
    <row r="2424" spans="1:12" x14ac:dyDescent="0.3">
      <c r="A2424" t="s">
        <v>3064</v>
      </c>
      <c r="B2424">
        <v>859</v>
      </c>
      <c r="C2424">
        <v>858</v>
      </c>
      <c r="D2424">
        <v>859</v>
      </c>
      <c r="E2424">
        <v>858</v>
      </c>
      <c r="F2424" t="s">
        <v>919</v>
      </c>
      <c r="G2424" s="54">
        <v>1.1999999999999999E-3</v>
      </c>
      <c r="H2424" s="55" t="str">
        <f t="shared" si="185"/>
        <v>13</v>
      </c>
      <c r="I2424" s="55" t="str">
        <f t="shared" si="186"/>
        <v>04</v>
      </c>
      <c r="J2424" s="55" t="str">
        <f t="shared" si="187"/>
        <v>2018</v>
      </c>
      <c r="K2424" s="53" t="str">
        <f t="shared" si="188"/>
        <v>13/04/2018</v>
      </c>
      <c r="L2424" s="53">
        <f t="shared" si="189"/>
        <v>43203</v>
      </c>
    </row>
    <row r="2425" spans="1:12" x14ac:dyDescent="0.3">
      <c r="A2425" t="s">
        <v>3065</v>
      </c>
      <c r="B2425">
        <v>855</v>
      </c>
      <c r="C2425">
        <v>860</v>
      </c>
      <c r="D2425">
        <v>865</v>
      </c>
      <c r="E2425">
        <v>855</v>
      </c>
      <c r="F2425" t="s">
        <v>1270</v>
      </c>
      <c r="G2425" s="54">
        <v>-4.7000000000000002E-3</v>
      </c>
      <c r="H2425" s="55" t="str">
        <f t="shared" si="185"/>
        <v>16</v>
      </c>
      <c r="I2425" s="55" t="str">
        <f t="shared" si="186"/>
        <v>04</v>
      </c>
      <c r="J2425" s="55" t="str">
        <f t="shared" si="187"/>
        <v>2018</v>
      </c>
      <c r="K2425" s="53" t="str">
        <f t="shared" si="188"/>
        <v>16/04/2018</v>
      </c>
      <c r="L2425" s="53">
        <f t="shared" si="189"/>
        <v>43206</v>
      </c>
    </row>
    <row r="2426" spans="1:12" x14ac:dyDescent="0.3">
      <c r="A2426" t="s">
        <v>3066</v>
      </c>
      <c r="B2426">
        <v>857</v>
      </c>
      <c r="C2426">
        <v>857</v>
      </c>
      <c r="D2426">
        <v>857</v>
      </c>
      <c r="E2426">
        <v>857</v>
      </c>
      <c r="G2426" s="54">
        <v>2.3E-3</v>
      </c>
      <c r="H2426" s="55" t="str">
        <f t="shared" si="185"/>
        <v>17</v>
      </c>
      <c r="I2426" s="55" t="str">
        <f t="shared" si="186"/>
        <v>04</v>
      </c>
      <c r="J2426" s="55" t="str">
        <f t="shared" si="187"/>
        <v>2018</v>
      </c>
      <c r="K2426" s="53" t="str">
        <f t="shared" si="188"/>
        <v>17/04/2018</v>
      </c>
      <c r="L2426" s="53">
        <f t="shared" si="189"/>
        <v>43207</v>
      </c>
    </row>
    <row r="2427" spans="1:12" x14ac:dyDescent="0.3">
      <c r="A2427" t="s">
        <v>3067</v>
      </c>
      <c r="B2427">
        <v>856</v>
      </c>
      <c r="C2427">
        <v>859</v>
      </c>
      <c r="D2427">
        <v>859</v>
      </c>
      <c r="E2427">
        <v>854</v>
      </c>
      <c r="F2427" t="s">
        <v>868</v>
      </c>
      <c r="G2427" s="54">
        <v>-1.1999999999999999E-3</v>
      </c>
      <c r="H2427" s="55" t="str">
        <f t="shared" si="185"/>
        <v>18</v>
      </c>
      <c r="I2427" s="55" t="str">
        <f t="shared" si="186"/>
        <v>04</v>
      </c>
      <c r="J2427" s="55" t="str">
        <f t="shared" si="187"/>
        <v>2018</v>
      </c>
      <c r="K2427" s="53" t="str">
        <f t="shared" si="188"/>
        <v>18/04/2018</v>
      </c>
      <c r="L2427" s="53">
        <f t="shared" si="189"/>
        <v>43208</v>
      </c>
    </row>
    <row r="2428" spans="1:12" x14ac:dyDescent="0.3">
      <c r="A2428" t="s">
        <v>3068</v>
      </c>
      <c r="B2428">
        <v>859</v>
      </c>
      <c r="C2428">
        <v>854</v>
      </c>
      <c r="D2428">
        <v>859</v>
      </c>
      <c r="E2428">
        <v>854</v>
      </c>
      <c r="F2428" t="s">
        <v>919</v>
      </c>
      <c r="G2428" s="54">
        <v>3.5000000000000001E-3</v>
      </c>
      <c r="H2428" s="55" t="str">
        <f t="shared" si="185"/>
        <v>19</v>
      </c>
      <c r="I2428" s="55" t="str">
        <f t="shared" si="186"/>
        <v>04</v>
      </c>
      <c r="J2428" s="55" t="str">
        <f t="shared" si="187"/>
        <v>2018</v>
      </c>
      <c r="K2428" s="53" t="str">
        <f t="shared" si="188"/>
        <v>19/04/2018</v>
      </c>
      <c r="L2428" s="53">
        <f t="shared" si="189"/>
        <v>43209</v>
      </c>
    </row>
    <row r="2429" spans="1:12" x14ac:dyDescent="0.3">
      <c r="A2429" t="s">
        <v>3069</v>
      </c>
      <c r="B2429">
        <v>870</v>
      </c>
      <c r="C2429">
        <v>863</v>
      </c>
      <c r="D2429">
        <v>870</v>
      </c>
      <c r="E2429">
        <v>863</v>
      </c>
      <c r="F2429" t="s">
        <v>919</v>
      </c>
      <c r="G2429" s="54">
        <v>1.2800000000000001E-2</v>
      </c>
      <c r="H2429" s="55" t="str">
        <f t="shared" si="185"/>
        <v>20</v>
      </c>
      <c r="I2429" s="55" t="str">
        <f t="shared" si="186"/>
        <v>04</v>
      </c>
      <c r="J2429" s="55" t="str">
        <f t="shared" si="187"/>
        <v>2018</v>
      </c>
      <c r="K2429" s="53" t="str">
        <f t="shared" si="188"/>
        <v>20/04/2018</v>
      </c>
      <c r="L2429" s="53">
        <f t="shared" si="189"/>
        <v>43210</v>
      </c>
    </row>
    <row r="2430" spans="1:12" x14ac:dyDescent="0.3">
      <c r="A2430" t="s">
        <v>3070</v>
      </c>
      <c r="B2430">
        <v>867</v>
      </c>
      <c r="C2430">
        <v>865</v>
      </c>
      <c r="D2430">
        <v>868</v>
      </c>
      <c r="E2430">
        <v>865</v>
      </c>
      <c r="F2430" t="s">
        <v>868</v>
      </c>
      <c r="G2430" s="54">
        <v>-3.3999999999999998E-3</v>
      </c>
      <c r="H2430" s="55" t="str">
        <f t="shared" si="185"/>
        <v>23</v>
      </c>
      <c r="I2430" s="55" t="str">
        <f t="shared" si="186"/>
        <v>04</v>
      </c>
      <c r="J2430" s="55" t="str">
        <f t="shared" si="187"/>
        <v>2018</v>
      </c>
      <c r="K2430" s="53" t="str">
        <f t="shared" si="188"/>
        <v>23/04/2018</v>
      </c>
      <c r="L2430" s="53">
        <f t="shared" si="189"/>
        <v>43213</v>
      </c>
    </row>
    <row r="2431" spans="1:12" x14ac:dyDescent="0.3">
      <c r="A2431" t="s">
        <v>3071</v>
      </c>
      <c r="B2431">
        <v>864</v>
      </c>
      <c r="C2431">
        <v>869</v>
      </c>
      <c r="D2431">
        <v>870</v>
      </c>
      <c r="E2431">
        <v>864</v>
      </c>
      <c r="F2431" t="s">
        <v>868</v>
      </c>
      <c r="G2431" s="54">
        <v>-3.5000000000000001E-3</v>
      </c>
      <c r="H2431" s="55" t="str">
        <f t="shared" si="185"/>
        <v>24</v>
      </c>
      <c r="I2431" s="55" t="str">
        <f t="shared" si="186"/>
        <v>04</v>
      </c>
      <c r="J2431" s="55" t="str">
        <f t="shared" si="187"/>
        <v>2018</v>
      </c>
      <c r="K2431" s="53" t="str">
        <f t="shared" si="188"/>
        <v>24/04/2018</v>
      </c>
      <c r="L2431" s="53">
        <f t="shared" si="189"/>
        <v>43214</v>
      </c>
    </row>
    <row r="2432" spans="1:12" x14ac:dyDescent="0.3">
      <c r="A2432" t="s">
        <v>3072</v>
      </c>
      <c r="B2432">
        <v>845</v>
      </c>
      <c r="C2432">
        <v>837</v>
      </c>
      <c r="D2432">
        <v>851</v>
      </c>
      <c r="E2432">
        <v>834</v>
      </c>
      <c r="F2432" t="s">
        <v>1911</v>
      </c>
      <c r="G2432" s="54">
        <v>-2.1999999999999999E-2</v>
      </c>
      <c r="H2432" s="55" t="str">
        <f t="shared" si="185"/>
        <v>25</v>
      </c>
      <c r="I2432" s="55" t="str">
        <f t="shared" si="186"/>
        <v>04</v>
      </c>
      <c r="J2432" s="55" t="str">
        <f t="shared" si="187"/>
        <v>2018</v>
      </c>
      <c r="K2432" s="53" t="str">
        <f t="shared" si="188"/>
        <v>25/04/2018</v>
      </c>
      <c r="L2432" s="53">
        <f t="shared" si="189"/>
        <v>43215</v>
      </c>
    </row>
    <row r="2433" spans="1:12" x14ac:dyDescent="0.3">
      <c r="A2433" t="s">
        <v>3073</v>
      </c>
      <c r="B2433">
        <v>856</v>
      </c>
      <c r="C2433">
        <v>859</v>
      </c>
      <c r="D2433">
        <v>869</v>
      </c>
      <c r="E2433">
        <v>853</v>
      </c>
      <c r="F2433" t="s">
        <v>3074</v>
      </c>
      <c r="G2433" s="54">
        <v>1.2999999999999999E-2</v>
      </c>
      <c r="H2433" s="55" t="str">
        <f t="shared" si="185"/>
        <v>26</v>
      </c>
      <c r="I2433" s="55" t="str">
        <f t="shared" si="186"/>
        <v>04</v>
      </c>
      <c r="J2433" s="55" t="str">
        <f t="shared" si="187"/>
        <v>2018</v>
      </c>
      <c r="K2433" s="53" t="str">
        <f t="shared" si="188"/>
        <v>26/04/2018</v>
      </c>
      <c r="L2433" s="53">
        <f t="shared" si="189"/>
        <v>43216</v>
      </c>
    </row>
    <row r="2434" spans="1:12" x14ac:dyDescent="0.3">
      <c r="A2434" t="s">
        <v>3075</v>
      </c>
      <c r="B2434">
        <v>860</v>
      </c>
      <c r="C2434">
        <v>857</v>
      </c>
      <c r="D2434">
        <v>860</v>
      </c>
      <c r="E2434">
        <v>857</v>
      </c>
      <c r="F2434" t="s">
        <v>868</v>
      </c>
      <c r="G2434" s="54">
        <v>4.7000000000000002E-3</v>
      </c>
      <c r="H2434" s="55" t="str">
        <f t="shared" ref="H2434:H2497" si="190">+MID(A2434,4,2)</f>
        <v>27</v>
      </c>
      <c r="I2434" s="55" t="str">
        <f t="shared" ref="I2434:I2497" si="191">+MID(A2434,1,2)</f>
        <v>04</v>
      </c>
      <c r="J2434" s="55" t="str">
        <f t="shared" ref="J2434:J2497" si="192">+MID(A2434,7,4)</f>
        <v>2018</v>
      </c>
      <c r="K2434" s="53" t="str">
        <f t="shared" ref="K2434:K2497" si="193">+H2434&amp;"/"&amp;I2434&amp;"/"&amp;J2434</f>
        <v>27/04/2018</v>
      </c>
      <c r="L2434" s="53">
        <f t="shared" ref="L2434:L2497" si="194">+K2434+0</f>
        <v>43217</v>
      </c>
    </row>
    <row r="2435" spans="1:12" x14ac:dyDescent="0.3">
      <c r="A2435" t="s">
        <v>3076</v>
      </c>
      <c r="B2435">
        <v>865</v>
      </c>
      <c r="C2435">
        <v>865</v>
      </c>
      <c r="D2435">
        <v>866</v>
      </c>
      <c r="E2435">
        <v>863</v>
      </c>
      <c r="F2435" t="s">
        <v>1079</v>
      </c>
      <c r="G2435" s="54">
        <v>5.7999999999999996E-3</v>
      </c>
      <c r="H2435" s="55" t="str">
        <f t="shared" si="190"/>
        <v>30</v>
      </c>
      <c r="I2435" s="55" t="str">
        <f t="shared" si="191"/>
        <v>04</v>
      </c>
      <c r="J2435" s="55" t="str">
        <f t="shared" si="192"/>
        <v>2018</v>
      </c>
      <c r="K2435" s="53" t="str">
        <f t="shared" si="193"/>
        <v>30/04/2018</v>
      </c>
      <c r="L2435" s="53">
        <f t="shared" si="194"/>
        <v>43220</v>
      </c>
    </row>
    <row r="2436" spans="1:12" x14ac:dyDescent="0.3">
      <c r="A2436" s="53" t="s">
        <v>3077</v>
      </c>
      <c r="B2436">
        <v>862</v>
      </c>
      <c r="C2436">
        <v>869</v>
      </c>
      <c r="D2436">
        <v>877</v>
      </c>
      <c r="E2436">
        <v>862</v>
      </c>
      <c r="F2436" t="s">
        <v>868</v>
      </c>
      <c r="G2436" s="54">
        <v>-3.5000000000000001E-3</v>
      </c>
      <c r="H2436" s="55" t="str">
        <f t="shared" si="190"/>
        <v>01</v>
      </c>
      <c r="I2436" s="55" t="str">
        <f t="shared" si="191"/>
        <v>05</v>
      </c>
      <c r="J2436" s="55" t="str">
        <f t="shared" si="192"/>
        <v>2018</v>
      </c>
      <c r="K2436" s="53" t="str">
        <f t="shared" si="193"/>
        <v>01/05/2018</v>
      </c>
      <c r="L2436" s="53">
        <f t="shared" si="194"/>
        <v>43221</v>
      </c>
    </row>
    <row r="2437" spans="1:12" x14ac:dyDescent="0.3">
      <c r="A2437" s="53" t="s">
        <v>3078</v>
      </c>
      <c r="B2437">
        <v>867</v>
      </c>
      <c r="C2437">
        <v>864</v>
      </c>
      <c r="D2437">
        <v>867</v>
      </c>
      <c r="E2437">
        <v>864</v>
      </c>
      <c r="F2437" t="s">
        <v>919</v>
      </c>
      <c r="G2437" s="54">
        <v>5.7999999999999996E-3</v>
      </c>
      <c r="H2437" s="55" t="str">
        <f t="shared" si="190"/>
        <v>02</v>
      </c>
      <c r="I2437" s="55" t="str">
        <f t="shared" si="191"/>
        <v>05</v>
      </c>
      <c r="J2437" s="55" t="str">
        <f t="shared" si="192"/>
        <v>2018</v>
      </c>
      <c r="K2437" s="53" t="str">
        <f t="shared" si="193"/>
        <v>02/05/2018</v>
      </c>
      <c r="L2437" s="53">
        <f t="shared" si="194"/>
        <v>43222</v>
      </c>
    </row>
    <row r="2438" spans="1:12" x14ac:dyDescent="0.3">
      <c r="A2438" s="53" t="s">
        <v>3079</v>
      </c>
      <c r="B2438">
        <v>863</v>
      </c>
      <c r="C2438">
        <v>863</v>
      </c>
      <c r="D2438">
        <v>863</v>
      </c>
      <c r="E2438">
        <v>863</v>
      </c>
      <c r="F2438" t="s">
        <v>919</v>
      </c>
      <c r="G2438" s="54">
        <v>-4.5999999999999999E-3</v>
      </c>
      <c r="H2438" s="55" t="str">
        <f t="shared" si="190"/>
        <v>03</v>
      </c>
      <c r="I2438" s="55" t="str">
        <f t="shared" si="191"/>
        <v>05</v>
      </c>
      <c r="J2438" s="55" t="str">
        <f t="shared" si="192"/>
        <v>2018</v>
      </c>
      <c r="K2438" s="53" t="str">
        <f t="shared" si="193"/>
        <v>03/05/2018</v>
      </c>
      <c r="L2438" s="53">
        <f t="shared" si="194"/>
        <v>43223</v>
      </c>
    </row>
    <row r="2439" spans="1:12" x14ac:dyDescent="0.3">
      <c r="A2439" s="53" t="s">
        <v>3080</v>
      </c>
      <c r="B2439">
        <v>862</v>
      </c>
      <c r="C2439">
        <v>862</v>
      </c>
      <c r="D2439">
        <v>862</v>
      </c>
      <c r="E2439">
        <v>862</v>
      </c>
      <c r="F2439" t="s">
        <v>919</v>
      </c>
      <c r="G2439" s="54">
        <v>-1.1999999999999999E-3</v>
      </c>
      <c r="H2439" s="55" t="str">
        <f t="shared" si="190"/>
        <v>04</v>
      </c>
      <c r="I2439" s="55" t="str">
        <f t="shared" si="191"/>
        <v>05</v>
      </c>
      <c r="J2439" s="55" t="str">
        <f t="shared" si="192"/>
        <v>2018</v>
      </c>
      <c r="K2439" s="53" t="str">
        <f t="shared" si="193"/>
        <v>04/05/2018</v>
      </c>
      <c r="L2439" s="53">
        <f t="shared" si="194"/>
        <v>43224</v>
      </c>
    </row>
    <row r="2440" spans="1:12" x14ac:dyDescent="0.3">
      <c r="A2440" s="53" t="s">
        <v>3081</v>
      </c>
      <c r="B2440">
        <v>863</v>
      </c>
      <c r="C2440">
        <v>860</v>
      </c>
      <c r="D2440">
        <v>863</v>
      </c>
      <c r="E2440">
        <v>852</v>
      </c>
      <c r="F2440" t="s">
        <v>1270</v>
      </c>
      <c r="G2440" s="54">
        <v>1.1999999999999999E-3</v>
      </c>
      <c r="H2440" s="55" t="str">
        <f t="shared" si="190"/>
        <v>07</v>
      </c>
      <c r="I2440" s="55" t="str">
        <f t="shared" si="191"/>
        <v>05</v>
      </c>
      <c r="J2440" s="55" t="str">
        <f t="shared" si="192"/>
        <v>2018</v>
      </c>
      <c r="K2440" s="53" t="str">
        <f t="shared" si="193"/>
        <v>07/05/2018</v>
      </c>
      <c r="L2440" s="53">
        <f t="shared" si="194"/>
        <v>43227</v>
      </c>
    </row>
    <row r="2441" spans="1:12" x14ac:dyDescent="0.3">
      <c r="A2441" s="53" t="s">
        <v>3082</v>
      </c>
      <c r="B2441">
        <v>870</v>
      </c>
      <c r="C2441">
        <v>862</v>
      </c>
      <c r="D2441">
        <v>863</v>
      </c>
      <c r="E2441">
        <v>861</v>
      </c>
      <c r="F2441" t="s">
        <v>868</v>
      </c>
      <c r="G2441" s="54">
        <v>8.0999999999999996E-3</v>
      </c>
      <c r="H2441" s="55" t="str">
        <f t="shared" si="190"/>
        <v>08</v>
      </c>
      <c r="I2441" s="55" t="str">
        <f t="shared" si="191"/>
        <v>05</v>
      </c>
      <c r="J2441" s="55" t="str">
        <f t="shared" si="192"/>
        <v>2018</v>
      </c>
      <c r="K2441" s="53" t="str">
        <f t="shared" si="193"/>
        <v>08/05/2018</v>
      </c>
      <c r="L2441" s="53">
        <f t="shared" si="194"/>
        <v>43228</v>
      </c>
    </row>
    <row r="2442" spans="1:12" x14ac:dyDescent="0.3">
      <c r="A2442" s="53" t="s">
        <v>3083</v>
      </c>
      <c r="B2442">
        <v>870</v>
      </c>
      <c r="C2442">
        <v>868</v>
      </c>
      <c r="D2442">
        <v>873</v>
      </c>
      <c r="E2442">
        <v>868</v>
      </c>
      <c r="F2442" t="s">
        <v>868</v>
      </c>
      <c r="G2442" s="54">
        <v>0</v>
      </c>
      <c r="H2442" s="55" t="str">
        <f t="shared" si="190"/>
        <v>09</v>
      </c>
      <c r="I2442" s="55" t="str">
        <f t="shared" si="191"/>
        <v>05</v>
      </c>
      <c r="J2442" s="55" t="str">
        <f t="shared" si="192"/>
        <v>2018</v>
      </c>
      <c r="K2442" s="53" t="str">
        <f t="shared" si="193"/>
        <v>09/05/2018</v>
      </c>
      <c r="L2442" s="53">
        <f t="shared" si="194"/>
        <v>43229</v>
      </c>
    </row>
    <row r="2443" spans="1:12" x14ac:dyDescent="0.3">
      <c r="A2443" s="53" t="s">
        <v>3084</v>
      </c>
      <c r="B2443">
        <v>878</v>
      </c>
      <c r="C2443">
        <v>878</v>
      </c>
      <c r="D2443">
        <v>878</v>
      </c>
      <c r="E2443">
        <v>878</v>
      </c>
      <c r="G2443" s="54">
        <v>9.1999999999999998E-3</v>
      </c>
      <c r="H2443" s="55" t="str">
        <f t="shared" si="190"/>
        <v>10</v>
      </c>
      <c r="I2443" s="55" t="str">
        <f t="shared" si="191"/>
        <v>05</v>
      </c>
      <c r="J2443" s="55" t="str">
        <f t="shared" si="192"/>
        <v>2018</v>
      </c>
      <c r="K2443" s="53" t="str">
        <f t="shared" si="193"/>
        <v>10/05/2018</v>
      </c>
      <c r="L2443" s="53">
        <f t="shared" si="194"/>
        <v>43230</v>
      </c>
    </row>
    <row r="2444" spans="1:12" x14ac:dyDescent="0.3">
      <c r="A2444" s="53" t="s">
        <v>3085</v>
      </c>
      <c r="B2444">
        <v>878</v>
      </c>
      <c r="C2444">
        <v>878</v>
      </c>
      <c r="D2444">
        <v>878</v>
      </c>
      <c r="E2444">
        <v>878</v>
      </c>
      <c r="G2444" s="54">
        <v>0</v>
      </c>
      <c r="H2444" s="55" t="str">
        <f t="shared" si="190"/>
        <v>11</v>
      </c>
      <c r="I2444" s="55" t="str">
        <f t="shared" si="191"/>
        <v>05</v>
      </c>
      <c r="J2444" s="55" t="str">
        <f t="shared" si="192"/>
        <v>2018</v>
      </c>
      <c r="K2444" s="53" t="str">
        <f t="shared" si="193"/>
        <v>11/05/2018</v>
      </c>
      <c r="L2444" s="53">
        <f t="shared" si="194"/>
        <v>43231</v>
      </c>
    </row>
    <row r="2445" spans="1:12" x14ac:dyDescent="0.3">
      <c r="A2445" t="s">
        <v>3086</v>
      </c>
      <c r="B2445">
        <v>873</v>
      </c>
      <c r="C2445">
        <v>878</v>
      </c>
      <c r="D2445">
        <v>878</v>
      </c>
      <c r="E2445">
        <v>873</v>
      </c>
      <c r="F2445" t="s">
        <v>2251</v>
      </c>
      <c r="G2445" s="54">
        <v>-5.7000000000000002E-3</v>
      </c>
      <c r="H2445" s="55" t="str">
        <f t="shared" si="190"/>
        <v>14</v>
      </c>
      <c r="I2445" s="55" t="str">
        <f t="shared" si="191"/>
        <v>05</v>
      </c>
      <c r="J2445" s="55" t="str">
        <f t="shared" si="192"/>
        <v>2018</v>
      </c>
      <c r="K2445" s="53" t="str">
        <f t="shared" si="193"/>
        <v>14/05/2018</v>
      </c>
      <c r="L2445" s="53">
        <f t="shared" si="194"/>
        <v>43234</v>
      </c>
    </row>
    <row r="2446" spans="1:12" x14ac:dyDescent="0.3">
      <c r="A2446" t="s">
        <v>3087</v>
      </c>
      <c r="B2446">
        <v>875</v>
      </c>
      <c r="C2446">
        <v>878</v>
      </c>
      <c r="D2446">
        <v>880</v>
      </c>
      <c r="E2446">
        <v>874</v>
      </c>
      <c r="F2446" t="s">
        <v>1431</v>
      </c>
      <c r="G2446" s="54">
        <v>2.3E-3</v>
      </c>
      <c r="H2446" s="55" t="str">
        <f t="shared" si="190"/>
        <v>15</v>
      </c>
      <c r="I2446" s="55" t="str">
        <f t="shared" si="191"/>
        <v>05</v>
      </c>
      <c r="J2446" s="55" t="str">
        <f t="shared" si="192"/>
        <v>2018</v>
      </c>
      <c r="K2446" s="53" t="str">
        <f t="shared" si="193"/>
        <v>15/05/2018</v>
      </c>
      <c r="L2446" s="53">
        <f t="shared" si="194"/>
        <v>43235</v>
      </c>
    </row>
    <row r="2447" spans="1:12" x14ac:dyDescent="0.3">
      <c r="A2447" t="s">
        <v>3088</v>
      </c>
      <c r="B2447">
        <v>882</v>
      </c>
      <c r="C2447">
        <v>876</v>
      </c>
      <c r="D2447">
        <v>882</v>
      </c>
      <c r="E2447">
        <v>876</v>
      </c>
      <c r="F2447" t="s">
        <v>868</v>
      </c>
      <c r="G2447" s="54">
        <v>8.0000000000000002E-3</v>
      </c>
      <c r="H2447" s="55" t="str">
        <f t="shared" si="190"/>
        <v>16</v>
      </c>
      <c r="I2447" s="55" t="str">
        <f t="shared" si="191"/>
        <v>05</v>
      </c>
      <c r="J2447" s="55" t="str">
        <f t="shared" si="192"/>
        <v>2018</v>
      </c>
      <c r="K2447" s="53" t="str">
        <f t="shared" si="193"/>
        <v>16/05/2018</v>
      </c>
      <c r="L2447" s="53">
        <f t="shared" si="194"/>
        <v>43236</v>
      </c>
    </row>
    <row r="2448" spans="1:12" x14ac:dyDescent="0.3">
      <c r="A2448" t="s">
        <v>3089</v>
      </c>
      <c r="B2448">
        <v>882</v>
      </c>
      <c r="C2448">
        <v>881</v>
      </c>
      <c r="D2448">
        <v>882</v>
      </c>
      <c r="E2448">
        <v>881</v>
      </c>
      <c r="F2448" t="s">
        <v>919</v>
      </c>
      <c r="G2448" s="54">
        <v>0</v>
      </c>
      <c r="H2448" s="55" t="str">
        <f t="shared" si="190"/>
        <v>17</v>
      </c>
      <c r="I2448" s="55" t="str">
        <f t="shared" si="191"/>
        <v>05</v>
      </c>
      <c r="J2448" s="55" t="str">
        <f t="shared" si="192"/>
        <v>2018</v>
      </c>
      <c r="K2448" s="53" t="str">
        <f t="shared" si="193"/>
        <v>17/05/2018</v>
      </c>
      <c r="L2448" s="53">
        <f t="shared" si="194"/>
        <v>43237</v>
      </c>
    </row>
    <row r="2449" spans="1:12" x14ac:dyDescent="0.3">
      <c r="A2449" t="s">
        <v>3090</v>
      </c>
      <c r="B2449">
        <v>880</v>
      </c>
      <c r="C2449">
        <v>880</v>
      </c>
      <c r="D2449">
        <v>883</v>
      </c>
      <c r="E2449">
        <v>880</v>
      </c>
      <c r="F2449" t="s">
        <v>868</v>
      </c>
      <c r="G2449" s="54">
        <v>-2.3E-3</v>
      </c>
      <c r="H2449" s="55" t="str">
        <f t="shared" si="190"/>
        <v>18</v>
      </c>
      <c r="I2449" s="55" t="str">
        <f t="shared" si="191"/>
        <v>05</v>
      </c>
      <c r="J2449" s="55" t="str">
        <f t="shared" si="192"/>
        <v>2018</v>
      </c>
      <c r="K2449" s="53" t="str">
        <f t="shared" si="193"/>
        <v>18/05/2018</v>
      </c>
      <c r="L2449" s="53">
        <f t="shared" si="194"/>
        <v>43238</v>
      </c>
    </row>
    <row r="2450" spans="1:12" x14ac:dyDescent="0.3">
      <c r="A2450" t="s">
        <v>3091</v>
      </c>
      <c r="B2450">
        <v>882</v>
      </c>
      <c r="C2450">
        <v>883</v>
      </c>
      <c r="D2450">
        <v>883</v>
      </c>
      <c r="E2450">
        <v>879</v>
      </c>
      <c r="F2450" t="s">
        <v>868</v>
      </c>
      <c r="G2450" s="54">
        <v>2.3E-3</v>
      </c>
      <c r="H2450" s="55" t="str">
        <f t="shared" si="190"/>
        <v>21</v>
      </c>
      <c r="I2450" s="55" t="str">
        <f t="shared" si="191"/>
        <v>05</v>
      </c>
      <c r="J2450" s="55" t="str">
        <f t="shared" si="192"/>
        <v>2018</v>
      </c>
      <c r="K2450" s="53" t="str">
        <f t="shared" si="193"/>
        <v>21/05/2018</v>
      </c>
      <c r="L2450" s="53">
        <f t="shared" si="194"/>
        <v>43241</v>
      </c>
    </row>
    <row r="2451" spans="1:12" x14ac:dyDescent="0.3">
      <c r="A2451" t="s">
        <v>3092</v>
      </c>
      <c r="B2451">
        <v>882</v>
      </c>
      <c r="C2451">
        <v>884</v>
      </c>
      <c r="D2451">
        <v>885</v>
      </c>
      <c r="E2451">
        <v>878</v>
      </c>
      <c r="F2451" t="s">
        <v>868</v>
      </c>
      <c r="G2451" s="54">
        <v>0</v>
      </c>
      <c r="H2451" s="55" t="str">
        <f t="shared" si="190"/>
        <v>22</v>
      </c>
      <c r="I2451" s="55" t="str">
        <f t="shared" si="191"/>
        <v>05</v>
      </c>
      <c r="J2451" s="55" t="str">
        <f t="shared" si="192"/>
        <v>2018</v>
      </c>
      <c r="K2451" s="53" t="str">
        <f t="shared" si="193"/>
        <v>22/05/2018</v>
      </c>
      <c r="L2451" s="53">
        <f t="shared" si="194"/>
        <v>43242</v>
      </c>
    </row>
    <row r="2452" spans="1:12" x14ac:dyDescent="0.3">
      <c r="A2452" t="s">
        <v>3093</v>
      </c>
      <c r="B2452">
        <v>881</v>
      </c>
      <c r="C2452">
        <v>885</v>
      </c>
      <c r="D2452">
        <v>885</v>
      </c>
      <c r="E2452">
        <v>878</v>
      </c>
      <c r="F2452" t="s">
        <v>868</v>
      </c>
      <c r="G2452" s="54">
        <v>-1.1000000000000001E-3</v>
      </c>
      <c r="H2452" s="55" t="str">
        <f t="shared" si="190"/>
        <v>23</v>
      </c>
      <c r="I2452" s="55" t="str">
        <f t="shared" si="191"/>
        <v>05</v>
      </c>
      <c r="J2452" s="55" t="str">
        <f t="shared" si="192"/>
        <v>2018</v>
      </c>
      <c r="K2452" s="53" t="str">
        <f t="shared" si="193"/>
        <v>23/05/2018</v>
      </c>
      <c r="L2452" s="53">
        <f t="shared" si="194"/>
        <v>43243</v>
      </c>
    </row>
    <row r="2453" spans="1:12" x14ac:dyDescent="0.3">
      <c r="A2453" t="s">
        <v>3094</v>
      </c>
      <c r="B2453">
        <v>882</v>
      </c>
      <c r="C2453">
        <v>875</v>
      </c>
      <c r="D2453">
        <v>885</v>
      </c>
      <c r="E2453">
        <v>875</v>
      </c>
      <c r="F2453" t="s">
        <v>868</v>
      </c>
      <c r="G2453" s="54">
        <v>1.1000000000000001E-3</v>
      </c>
      <c r="H2453" s="55" t="str">
        <f t="shared" si="190"/>
        <v>24</v>
      </c>
      <c r="I2453" s="55" t="str">
        <f t="shared" si="191"/>
        <v>05</v>
      </c>
      <c r="J2453" s="55" t="str">
        <f t="shared" si="192"/>
        <v>2018</v>
      </c>
      <c r="K2453" s="53" t="str">
        <f t="shared" si="193"/>
        <v>24/05/2018</v>
      </c>
      <c r="L2453" s="53">
        <f t="shared" si="194"/>
        <v>43244</v>
      </c>
    </row>
    <row r="2454" spans="1:12" x14ac:dyDescent="0.3">
      <c r="A2454" t="s">
        <v>3095</v>
      </c>
      <c r="B2454">
        <v>875</v>
      </c>
      <c r="C2454">
        <v>885</v>
      </c>
      <c r="D2454">
        <v>885</v>
      </c>
      <c r="E2454">
        <v>873</v>
      </c>
      <c r="F2454" t="s">
        <v>1270</v>
      </c>
      <c r="G2454" s="54">
        <v>-7.9000000000000008E-3</v>
      </c>
      <c r="H2454" s="55" t="str">
        <f t="shared" si="190"/>
        <v>25</v>
      </c>
      <c r="I2454" s="55" t="str">
        <f t="shared" si="191"/>
        <v>05</v>
      </c>
      <c r="J2454" s="55" t="str">
        <f t="shared" si="192"/>
        <v>2018</v>
      </c>
      <c r="K2454" s="53" t="str">
        <f t="shared" si="193"/>
        <v>25/05/2018</v>
      </c>
      <c r="L2454" s="53">
        <f t="shared" si="194"/>
        <v>43245</v>
      </c>
    </row>
    <row r="2455" spans="1:12" x14ac:dyDescent="0.3">
      <c r="A2455" t="s">
        <v>3096</v>
      </c>
      <c r="B2455">
        <v>881</v>
      </c>
      <c r="C2455">
        <v>882</v>
      </c>
      <c r="D2455">
        <v>883</v>
      </c>
      <c r="E2455">
        <v>880</v>
      </c>
      <c r="F2455" t="s">
        <v>868</v>
      </c>
      <c r="G2455" s="54">
        <v>6.8999999999999999E-3</v>
      </c>
      <c r="H2455" s="55" t="str">
        <f t="shared" si="190"/>
        <v>29</v>
      </c>
      <c r="I2455" s="55" t="str">
        <f t="shared" si="191"/>
        <v>05</v>
      </c>
      <c r="J2455" s="55" t="str">
        <f t="shared" si="192"/>
        <v>2018</v>
      </c>
      <c r="K2455" s="53" t="str">
        <f t="shared" si="193"/>
        <v>29/05/2018</v>
      </c>
      <c r="L2455" s="53">
        <f t="shared" si="194"/>
        <v>43249</v>
      </c>
    </row>
    <row r="2456" spans="1:12" x14ac:dyDescent="0.3">
      <c r="A2456" t="s">
        <v>3097</v>
      </c>
      <c r="B2456">
        <v>890</v>
      </c>
      <c r="C2456">
        <v>885</v>
      </c>
      <c r="D2456">
        <v>890</v>
      </c>
      <c r="E2456">
        <v>884</v>
      </c>
      <c r="F2456" t="s">
        <v>2251</v>
      </c>
      <c r="G2456" s="54">
        <v>1.0200000000000001E-2</v>
      </c>
      <c r="H2456" s="55" t="str">
        <f t="shared" si="190"/>
        <v>30</v>
      </c>
      <c r="I2456" s="55" t="str">
        <f t="shared" si="191"/>
        <v>05</v>
      </c>
      <c r="J2456" s="55" t="str">
        <f t="shared" si="192"/>
        <v>2018</v>
      </c>
      <c r="K2456" s="53" t="str">
        <f t="shared" si="193"/>
        <v>30/05/2018</v>
      </c>
      <c r="L2456" s="53">
        <f t="shared" si="194"/>
        <v>43250</v>
      </c>
    </row>
    <row r="2457" spans="1:12" x14ac:dyDescent="0.3">
      <c r="A2457" t="s">
        <v>3098</v>
      </c>
      <c r="B2457">
        <v>920</v>
      </c>
      <c r="C2457">
        <v>900</v>
      </c>
      <c r="D2457">
        <v>942</v>
      </c>
      <c r="E2457">
        <v>900</v>
      </c>
      <c r="F2457" t="s">
        <v>1831</v>
      </c>
      <c r="G2457" s="54">
        <v>3.3700000000000001E-2</v>
      </c>
      <c r="H2457" s="55" t="str">
        <f t="shared" si="190"/>
        <v>31</v>
      </c>
      <c r="I2457" s="55" t="str">
        <f t="shared" si="191"/>
        <v>05</v>
      </c>
      <c r="J2457" s="55" t="str">
        <f t="shared" si="192"/>
        <v>2018</v>
      </c>
      <c r="K2457" s="53" t="str">
        <f t="shared" si="193"/>
        <v>31/05/2018</v>
      </c>
      <c r="L2457" s="53">
        <f t="shared" si="194"/>
        <v>43251</v>
      </c>
    </row>
    <row r="2458" spans="1:12" x14ac:dyDescent="0.3">
      <c r="A2458" s="53" t="s">
        <v>3099</v>
      </c>
      <c r="B2458">
        <v>924</v>
      </c>
      <c r="C2458">
        <v>922</v>
      </c>
      <c r="D2458">
        <v>926</v>
      </c>
      <c r="E2458">
        <v>920</v>
      </c>
      <c r="F2458" t="s">
        <v>1270</v>
      </c>
      <c r="G2458" s="54">
        <v>4.3E-3</v>
      </c>
      <c r="H2458" s="55" t="str">
        <f t="shared" si="190"/>
        <v>01</v>
      </c>
      <c r="I2458" s="55" t="str">
        <f t="shared" si="191"/>
        <v>06</v>
      </c>
      <c r="J2458" s="55" t="str">
        <f t="shared" si="192"/>
        <v>2018</v>
      </c>
      <c r="K2458" s="53" t="str">
        <f t="shared" si="193"/>
        <v>01/06/2018</v>
      </c>
      <c r="L2458" s="53">
        <f t="shared" si="194"/>
        <v>43252</v>
      </c>
    </row>
    <row r="2459" spans="1:12" x14ac:dyDescent="0.3">
      <c r="A2459" s="53" t="s">
        <v>3100</v>
      </c>
      <c r="B2459">
        <v>924</v>
      </c>
      <c r="C2459">
        <v>924</v>
      </c>
      <c r="D2459">
        <v>924</v>
      </c>
      <c r="E2459">
        <v>914</v>
      </c>
      <c r="F2459" t="s">
        <v>868</v>
      </c>
      <c r="G2459" s="54">
        <v>0</v>
      </c>
      <c r="H2459" s="55" t="str">
        <f t="shared" si="190"/>
        <v>04</v>
      </c>
      <c r="I2459" s="55" t="str">
        <f t="shared" si="191"/>
        <v>06</v>
      </c>
      <c r="J2459" s="55" t="str">
        <f t="shared" si="192"/>
        <v>2018</v>
      </c>
      <c r="K2459" s="53" t="str">
        <f t="shared" si="193"/>
        <v>04/06/2018</v>
      </c>
      <c r="L2459" s="53">
        <f t="shared" si="194"/>
        <v>43255</v>
      </c>
    </row>
    <row r="2460" spans="1:12" x14ac:dyDescent="0.3">
      <c r="A2460" s="53" t="s">
        <v>3101</v>
      </c>
      <c r="B2460">
        <v>913</v>
      </c>
      <c r="C2460">
        <v>921</v>
      </c>
      <c r="D2460">
        <v>921</v>
      </c>
      <c r="E2460">
        <v>906</v>
      </c>
      <c r="F2460" t="s">
        <v>1270</v>
      </c>
      <c r="G2460" s="54">
        <v>-1.1900000000000001E-2</v>
      </c>
      <c r="H2460" s="55" t="str">
        <f t="shared" si="190"/>
        <v>05</v>
      </c>
      <c r="I2460" s="55" t="str">
        <f t="shared" si="191"/>
        <v>06</v>
      </c>
      <c r="J2460" s="55" t="str">
        <f t="shared" si="192"/>
        <v>2018</v>
      </c>
      <c r="K2460" s="53" t="str">
        <f t="shared" si="193"/>
        <v>05/06/2018</v>
      </c>
      <c r="L2460" s="53">
        <f t="shared" si="194"/>
        <v>43256</v>
      </c>
    </row>
    <row r="2461" spans="1:12" x14ac:dyDescent="0.3">
      <c r="A2461" s="53" t="s">
        <v>3102</v>
      </c>
      <c r="B2461">
        <v>910</v>
      </c>
      <c r="C2461">
        <v>904</v>
      </c>
      <c r="D2461">
        <v>910</v>
      </c>
      <c r="E2461">
        <v>902</v>
      </c>
      <c r="F2461" t="s">
        <v>1043</v>
      </c>
      <c r="G2461" s="54">
        <v>-3.3E-3</v>
      </c>
      <c r="H2461" s="55" t="str">
        <f t="shared" si="190"/>
        <v>06</v>
      </c>
      <c r="I2461" s="55" t="str">
        <f t="shared" si="191"/>
        <v>06</v>
      </c>
      <c r="J2461" s="55" t="str">
        <f t="shared" si="192"/>
        <v>2018</v>
      </c>
      <c r="K2461" s="53" t="str">
        <f t="shared" si="193"/>
        <v>06/06/2018</v>
      </c>
      <c r="L2461" s="53">
        <f t="shared" si="194"/>
        <v>43257</v>
      </c>
    </row>
    <row r="2462" spans="1:12" x14ac:dyDescent="0.3">
      <c r="A2462" s="53" t="s">
        <v>3103</v>
      </c>
      <c r="B2462">
        <v>907</v>
      </c>
      <c r="C2462">
        <v>910</v>
      </c>
      <c r="D2462">
        <v>910</v>
      </c>
      <c r="E2462">
        <v>907</v>
      </c>
      <c r="F2462" t="s">
        <v>919</v>
      </c>
      <c r="G2462" s="54">
        <v>-3.3E-3</v>
      </c>
      <c r="H2462" s="55" t="str">
        <f t="shared" si="190"/>
        <v>07</v>
      </c>
      <c r="I2462" s="55" t="str">
        <f t="shared" si="191"/>
        <v>06</v>
      </c>
      <c r="J2462" s="55" t="str">
        <f t="shared" si="192"/>
        <v>2018</v>
      </c>
      <c r="K2462" s="53" t="str">
        <f t="shared" si="193"/>
        <v>07/06/2018</v>
      </c>
      <c r="L2462" s="53">
        <f t="shared" si="194"/>
        <v>43258</v>
      </c>
    </row>
    <row r="2463" spans="1:12" x14ac:dyDescent="0.3">
      <c r="A2463" s="53" t="s">
        <v>3104</v>
      </c>
      <c r="B2463">
        <v>909</v>
      </c>
      <c r="C2463">
        <v>909</v>
      </c>
      <c r="D2463">
        <v>909</v>
      </c>
      <c r="E2463">
        <v>907</v>
      </c>
      <c r="F2463" t="s">
        <v>1270</v>
      </c>
      <c r="G2463" s="54">
        <v>2.2000000000000001E-3</v>
      </c>
      <c r="H2463" s="55" t="str">
        <f t="shared" si="190"/>
        <v>08</v>
      </c>
      <c r="I2463" s="55" t="str">
        <f t="shared" si="191"/>
        <v>06</v>
      </c>
      <c r="J2463" s="55" t="str">
        <f t="shared" si="192"/>
        <v>2018</v>
      </c>
      <c r="K2463" s="53" t="str">
        <f t="shared" si="193"/>
        <v>08/06/2018</v>
      </c>
      <c r="L2463" s="53">
        <f t="shared" si="194"/>
        <v>43259</v>
      </c>
    </row>
    <row r="2464" spans="1:12" x14ac:dyDescent="0.3">
      <c r="A2464" s="53" t="s">
        <v>3105</v>
      </c>
      <c r="B2464">
        <v>910</v>
      </c>
      <c r="C2464">
        <v>904</v>
      </c>
      <c r="D2464">
        <v>911</v>
      </c>
      <c r="E2464">
        <v>904</v>
      </c>
      <c r="F2464" t="s">
        <v>2251</v>
      </c>
      <c r="G2464" s="54">
        <v>1.1000000000000001E-3</v>
      </c>
      <c r="H2464" s="55" t="str">
        <f t="shared" si="190"/>
        <v>11</v>
      </c>
      <c r="I2464" s="55" t="str">
        <f t="shared" si="191"/>
        <v>06</v>
      </c>
      <c r="J2464" s="55" t="str">
        <f t="shared" si="192"/>
        <v>2018</v>
      </c>
      <c r="K2464" s="53" t="str">
        <f t="shared" si="193"/>
        <v>11/06/2018</v>
      </c>
      <c r="L2464" s="53">
        <f t="shared" si="194"/>
        <v>43262</v>
      </c>
    </row>
    <row r="2465" spans="1:12" x14ac:dyDescent="0.3">
      <c r="A2465" s="53" t="s">
        <v>3106</v>
      </c>
      <c r="B2465">
        <v>911</v>
      </c>
      <c r="C2465">
        <v>910</v>
      </c>
      <c r="D2465">
        <v>910</v>
      </c>
      <c r="E2465">
        <v>906</v>
      </c>
      <c r="F2465" t="s">
        <v>919</v>
      </c>
      <c r="G2465" s="54">
        <v>1.1000000000000001E-3</v>
      </c>
      <c r="H2465" s="55" t="str">
        <f t="shared" si="190"/>
        <v>12</v>
      </c>
      <c r="I2465" s="55" t="str">
        <f t="shared" si="191"/>
        <v>06</v>
      </c>
      <c r="J2465" s="55" t="str">
        <f t="shared" si="192"/>
        <v>2018</v>
      </c>
      <c r="K2465" s="53" t="str">
        <f t="shared" si="193"/>
        <v>12/06/2018</v>
      </c>
      <c r="L2465" s="53">
        <f t="shared" si="194"/>
        <v>43263</v>
      </c>
    </row>
    <row r="2466" spans="1:12" x14ac:dyDescent="0.3">
      <c r="A2466" t="s">
        <v>3107</v>
      </c>
      <c r="B2466">
        <v>905</v>
      </c>
      <c r="C2466">
        <v>908</v>
      </c>
      <c r="D2466">
        <v>909</v>
      </c>
      <c r="E2466">
        <v>897</v>
      </c>
      <c r="F2466" t="s">
        <v>868</v>
      </c>
      <c r="G2466" s="54">
        <v>-6.6E-3</v>
      </c>
      <c r="H2466" s="55" t="str">
        <f t="shared" si="190"/>
        <v>13</v>
      </c>
      <c r="I2466" s="55" t="str">
        <f t="shared" si="191"/>
        <v>06</v>
      </c>
      <c r="J2466" s="55" t="str">
        <f t="shared" si="192"/>
        <v>2018</v>
      </c>
      <c r="K2466" s="53" t="str">
        <f t="shared" si="193"/>
        <v>13/06/2018</v>
      </c>
      <c r="L2466" s="53">
        <f t="shared" si="194"/>
        <v>43264</v>
      </c>
    </row>
    <row r="2467" spans="1:12" x14ac:dyDescent="0.3">
      <c r="A2467" t="s">
        <v>3108</v>
      </c>
      <c r="B2467">
        <v>904</v>
      </c>
      <c r="C2467">
        <v>904</v>
      </c>
      <c r="D2467">
        <v>905</v>
      </c>
      <c r="E2467">
        <v>896</v>
      </c>
      <c r="F2467" t="s">
        <v>1270</v>
      </c>
      <c r="G2467" s="54">
        <v>-1.1000000000000001E-3</v>
      </c>
      <c r="H2467" s="55" t="str">
        <f t="shared" si="190"/>
        <v>14</v>
      </c>
      <c r="I2467" s="55" t="str">
        <f t="shared" si="191"/>
        <v>06</v>
      </c>
      <c r="J2467" s="55" t="str">
        <f t="shared" si="192"/>
        <v>2018</v>
      </c>
      <c r="K2467" s="53" t="str">
        <f t="shared" si="193"/>
        <v>14/06/2018</v>
      </c>
      <c r="L2467" s="53">
        <f t="shared" si="194"/>
        <v>43265</v>
      </c>
    </row>
    <row r="2468" spans="1:12" x14ac:dyDescent="0.3">
      <c r="A2468" t="s">
        <v>3109</v>
      </c>
      <c r="B2468">
        <v>904</v>
      </c>
      <c r="C2468">
        <v>905</v>
      </c>
      <c r="D2468">
        <v>905</v>
      </c>
      <c r="E2468">
        <v>901</v>
      </c>
      <c r="F2468" t="s">
        <v>868</v>
      </c>
      <c r="G2468" s="54">
        <v>0</v>
      </c>
      <c r="H2468" s="55" t="str">
        <f t="shared" si="190"/>
        <v>15</v>
      </c>
      <c r="I2468" s="55" t="str">
        <f t="shared" si="191"/>
        <v>06</v>
      </c>
      <c r="J2468" s="55" t="str">
        <f t="shared" si="192"/>
        <v>2018</v>
      </c>
      <c r="K2468" s="53" t="str">
        <f t="shared" si="193"/>
        <v>15/06/2018</v>
      </c>
      <c r="L2468" s="53">
        <f t="shared" si="194"/>
        <v>43266</v>
      </c>
    </row>
    <row r="2469" spans="1:12" x14ac:dyDescent="0.3">
      <c r="A2469" t="s">
        <v>3110</v>
      </c>
      <c r="B2469">
        <v>905</v>
      </c>
      <c r="C2469">
        <v>905</v>
      </c>
      <c r="D2469">
        <v>905</v>
      </c>
      <c r="E2469">
        <v>890</v>
      </c>
      <c r="F2469" t="s">
        <v>2251</v>
      </c>
      <c r="G2469" s="54">
        <v>1.1000000000000001E-3</v>
      </c>
      <c r="H2469" s="55" t="str">
        <f t="shared" si="190"/>
        <v>18</v>
      </c>
      <c r="I2469" s="55" t="str">
        <f t="shared" si="191"/>
        <v>06</v>
      </c>
      <c r="J2469" s="55" t="str">
        <f t="shared" si="192"/>
        <v>2018</v>
      </c>
      <c r="K2469" s="53" t="str">
        <f t="shared" si="193"/>
        <v>18/06/2018</v>
      </c>
      <c r="L2469" s="53">
        <f t="shared" si="194"/>
        <v>43269</v>
      </c>
    </row>
    <row r="2470" spans="1:12" x14ac:dyDescent="0.3">
      <c r="A2470" t="s">
        <v>3111</v>
      </c>
      <c r="B2470">
        <v>900</v>
      </c>
      <c r="C2470">
        <v>899</v>
      </c>
      <c r="D2470">
        <v>900</v>
      </c>
      <c r="E2470">
        <v>898</v>
      </c>
      <c r="F2470" t="s">
        <v>1270</v>
      </c>
      <c r="G2470" s="54">
        <v>-5.4999999999999997E-3</v>
      </c>
      <c r="H2470" s="55" t="str">
        <f t="shared" si="190"/>
        <v>19</v>
      </c>
      <c r="I2470" s="55" t="str">
        <f t="shared" si="191"/>
        <v>06</v>
      </c>
      <c r="J2470" s="55" t="str">
        <f t="shared" si="192"/>
        <v>2018</v>
      </c>
      <c r="K2470" s="53" t="str">
        <f t="shared" si="193"/>
        <v>19/06/2018</v>
      </c>
      <c r="L2470" s="53">
        <f t="shared" si="194"/>
        <v>43270</v>
      </c>
    </row>
    <row r="2471" spans="1:12" x14ac:dyDescent="0.3">
      <c r="A2471" t="s">
        <v>3112</v>
      </c>
      <c r="B2471">
        <v>902</v>
      </c>
      <c r="C2471">
        <v>900</v>
      </c>
      <c r="D2471">
        <v>902</v>
      </c>
      <c r="E2471">
        <v>897</v>
      </c>
      <c r="F2471" t="s">
        <v>900</v>
      </c>
      <c r="G2471" s="54">
        <v>2.2000000000000001E-3</v>
      </c>
      <c r="H2471" s="55" t="str">
        <f t="shared" si="190"/>
        <v>20</v>
      </c>
      <c r="I2471" s="55" t="str">
        <f t="shared" si="191"/>
        <v>06</v>
      </c>
      <c r="J2471" s="55" t="str">
        <f t="shared" si="192"/>
        <v>2018</v>
      </c>
      <c r="K2471" s="53" t="str">
        <f t="shared" si="193"/>
        <v>20/06/2018</v>
      </c>
      <c r="L2471" s="53">
        <f t="shared" si="194"/>
        <v>43271</v>
      </c>
    </row>
    <row r="2472" spans="1:12" x14ac:dyDescent="0.3">
      <c r="A2472" t="s">
        <v>3113</v>
      </c>
      <c r="B2472">
        <v>900</v>
      </c>
      <c r="C2472">
        <v>890</v>
      </c>
      <c r="D2472">
        <v>902</v>
      </c>
      <c r="E2472">
        <v>890</v>
      </c>
      <c r="F2472" t="s">
        <v>1270</v>
      </c>
      <c r="G2472" s="54">
        <v>-2.2000000000000001E-3</v>
      </c>
      <c r="H2472" s="55" t="str">
        <f t="shared" si="190"/>
        <v>21</v>
      </c>
      <c r="I2472" s="55" t="str">
        <f t="shared" si="191"/>
        <v>06</v>
      </c>
      <c r="J2472" s="55" t="str">
        <f t="shared" si="192"/>
        <v>2018</v>
      </c>
      <c r="K2472" s="53" t="str">
        <f t="shared" si="193"/>
        <v>21/06/2018</v>
      </c>
      <c r="L2472" s="53">
        <f t="shared" si="194"/>
        <v>43272</v>
      </c>
    </row>
    <row r="2473" spans="1:12" x14ac:dyDescent="0.3">
      <c r="A2473" t="s">
        <v>3114</v>
      </c>
      <c r="B2473">
        <v>902</v>
      </c>
      <c r="C2473">
        <v>900</v>
      </c>
      <c r="D2473">
        <v>900</v>
      </c>
      <c r="E2473">
        <v>900</v>
      </c>
      <c r="F2473" t="s">
        <v>868</v>
      </c>
      <c r="G2473" s="54">
        <v>2.2000000000000001E-3</v>
      </c>
      <c r="H2473" s="55" t="str">
        <f t="shared" si="190"/>
        <v>22</v>
      </c>
      <c r="I2473" s="55" t="str">
        <f t="shared" si="191"/>
        <v>06</v>
      </c>
      <c r="J2473" s="55" t="str">
        <f t="shared" si="192"/>
        <v>2018</v>
      </c>
      <c r="K2473" s="53" t="str">
        <f t="shared" si="193"/>
        <v>22/06/2018</v>
      </c>
      <c r="L2473" s="53">
        <f t="shared" si="194"/>
        <v>43273</v>
      </c>
    </row>
    <row r="2474" spans="1:12" x14ac:dyDescent="0.3">
      <c r="A2474" t="s">
        <v>3115</v>
      </c>
      <c r="B2474">
        <v>900</v>
      </c>
      <c r="C2474">
        <v>900</v>
      </c>
      <c r="D2474">
        <v>900</v>
      </c>
      <c r="E2474">
        <v>900</v>
      </c>
      <c r="G2474" s="54">
        <v>-2.2000000000000001E-3</v>
      </c>
      <c r="H2474" s="55" t="str">
        <f t="shared" si="190"/>
        <v>25</v>
      </c>
      <c r="I2474" s="55" t="str">
        <f t="shared" si="191"/>
        <v>06</v>
      </c>
      <c r="J2474" s="55" t="str">
        <f t="shared" si="192"/>
        <v>2018</v>
      </c>
      <c r="K2474" s="53" t="str">
        <f t="shared" si="193"/>
        <v>25/06/2018</v>
      </c>
      <c r="L2474" s="53">
        <f t="shared" si="194"/>
        <v>43276</v>
      </c>
    </row>
    <row r="2475" spans="1:12" x14ac:dyDescent="0.3">
      <c r="A2475" t="s">
        <v>3116</v>
      </c>
      <c r="B2475">
        <v>900</v>
      </c>
      <c r="C2475">
        <v>900</v>
      </c>
      <c r="D2475">
        <v>900</v>
      </c>
      <c r="E2475">
        <v>900</v>
      </c>
      <c r="G2475" s="54">
        <v>0</v>
      </c>
      <c r="H2475" s="55" t="str">
        <f t="shared" si="190"/>
        <v>26</v>
      </c>
      <c r="I2475" s="55" t="str">
        <f t="shared" si="191"/>
        <v>06</v>
      </c>
      <c r="J2475" s="55" t="str">
        <f t="shared" si="192"/>
        <v>2018</v>
      </c>
      <c r="K2475" s="53" t="str">
        <f t="shared" si="193"/>
        <v>26/06/2018</v>
      </c>
      <c r="L2475" s="53">
        <f t="shared" si="194"/>
        <v>43277</v>
      </c>
    </row>
    <row r="2476" spans="1:12" x14ac:dyDescent="0.3">
      <c r="A2476" t="s">
        <v>3117</v>
      </c>
      <c r="B2476">
        <v>907</v>
      </c>
      <c r="C2476">
        <v>905</v>
      </c>
      <c r="D2476">
        <v>907</v>
      </c>
      <c r="E2476">
        <v>905</v>
      </c>
      <c r="F2476" t="s">
        <v>919</v>
      </c>
      <c r="G2476" s="54">
        <v>7.7999999999999996E-3</v>
      </c>
      <c r="H2476" s="55" t="str">
        <f t="shared" si="190"/>
        <v>27</v>
      </c>
      <c r="I2476" s="55" t="str">
        <f t="shared" si="191"/>
        <v>06</v>
      </c>
      <c r="J2476" s="55" t="str">
        <f t="shared" si="192"/>
        <v>2018</v>
      </c>
      <c r="K2476" s="53" t="str">
        <f t="shared" si="193"/>
        <v>27/06/2018</v>
      </c>
      <c r="L2476" s="53">
        <f t="shared" si="194"/>
        <v>43278</v>
      </c>
    </row>
    <row r="2477" spans="1:12" x14ac:dyDescent="0.3">
      <c r="A2477" t="s">
        <v>3118</v>
      </c>
      <c r="B2477">
        <v>911</v>
      </c>
      <c r="C2477">
        <v>911</v>
      </c>
      <c r="D2477">
        <v>911</v>
      </c>
      <c r="E2477">
        <v>911</v>
      </c>
      <c r="F2477" t="s">
        <v>919</v>
      </c>
      <c r="G2477" s="54">
        <v>4.4000000000000003E-3</v>
      </c>
      <c r="H2477" s="55" t="str">
        <f t="shared" si="190"/>
        <v>28</v>
      </c>
      <c r="I2477" s="55" t="str">
        <f t="shared" si="191"/>
        <v>06</v>
      </c>
      <c r="J2477" s="55" t="str">
        <f t="shared" si="192"/>
        <v>2018</v>
      </c>
      <c r="K2477" s="53" t="str">
        <f t="shared" si="193"/>
        <v>28/06/2018</v>
      </c>
      <c r="L2477" s="53">
        <f t="shared" si="194"/>
        <v>43279</v>
      </c>
    </row>
    <row r="2478" spans="1:12" x14ac:dyDescent="0.3">
      <c r="A2478" t="s">
        <v>3119</v>
      </c>
      <c r="B2478">
        <v>910</v>
      </c>
      <c r="C2478">
        <v>910</v>
      </c>
      <c r="D2478">
        <v>910</v>
      </c>
      <c r="E2478">
        <v>910</v>
      </c>
      <c r="G2478" s="54">
        <v>-1.1000000000000001E-3</v>
      </c>
      <c r="H2478" s="55" t="str">
        <f t="shared" si="190"/>
        <v>29</v>
      </c>
      <c r="I2478" s="55" t="str">
        <f t="shared" si="191"/>
        <v>06</v>
      </c>
      <c r="J2478" s="55" t="str">
        <f t="shared" si="192"/>
        <v>2018</v>
      </c>
      <c r="K2478" s="53" t="str">
        <f t="shared" si="193"/>
        <v>29/06/2018</v>
      </c>
      <c r="L2478" s="53">
        <f t="shared" si="194"/>
        <v>43280</v>
      </c>
    </row>
    <row r="2479" spans="1:12" x14ac:dyDescent="0.3">
      <c r="A2479" s="53" t="s">
        <v>3120</v>
      </c>
      <c r="B2479">
        <v>910</v>
      </c>
      <c r="C2479">
        <v>911</v>
      </c>
      <c r="D2479">
        <v>912</v>
      </c>
      <c r="E2479">
        <v>911</v>
      </c>
      <c r="F2479" t="s">
        <v>868</v>
      </c>
      <c r="G2479" s="54">
        <v>0</v>
      </c>
      <c r="H2479" s="55" t="str">
        <f t="shared" si="190"/>
        <v>02</v>
      </c>
      <c r="I2479" s="55" t="str">
        <f t="shared" si="191"/>
        <v>07</v>
      </c>
      <c r="J2479" s="55" t="str">
        <f t="shared" si="192"/>
        <v>2018</v>
      </c>
      <c r="K2479" s="53" t="str">
        <f t="shared" si="193"/>
        <v>02/07/2018</v>
      </c>
      <c r="L2479" s="53">
        <f t="shared" si="194"/>
        <v>43283</v>
      </c>
    </row>
    <row r="2480" spans="1:12" x14ac:dyDescent="0.3">
      <c r="A2480" s="53" t="s">
        <v>3121</v>
      </c>
      <c r="B2480">
        <v>920</v>
      </c>
      <c r="C2480">
        <v>914</v>
      </c>
      <c r="D2480">
        <v>920</v>
      </c>
      <c r="E2480">
        <v>914</v>
      </c>
      <c r="F2480" t="s">
        <v>868</v>
      </c>
      <c r="G2480" s="54">
        <v>1.0999999999999999E-2</v>
      </c>
      <c r="H2480" s="55" t="str">
        <f t="shared" si="190"/>
        <v>03</v>
      </c>
      <c r="I2480" s="55" t="str">
        <f t="shared" si="191"/>
        <v>07</v>
      </c>
      <c r="J2480" s="55" t="str">
        <f t="shared" si="192"/>
        <v>2018</v>
      </c>
      <c r="K2480" s="53" t="str">
        <f t="shared" si="193"/>
        <v>03/07/2018</v>
      </c>
      <c r="L2480" s="53">
        <f t="shared" si="194"/>
        <v>43284</v>
      </c>
    </row>
    <row r="2481" spans="1:12" x14ac:dyDescent="0.3">
      <c r="A2481" s="53" t="s">
        <v>3122</v>
      </c>
      <c r="B2481">
        <v>912</v>
      </c>
      <c r="C2481">
        <v>910</v>
      </c>
      <c r="D2481">
        <v>918</v>
      </c>
      <c r="E2481">
        <v>906</v>
      </c>
      <c r="F2481" t="s">
        <v>2251</v>
      </c>
      <c r="G2481" s="54">
        <v>-8.6999999999999994E-3</v>
      </c>
      <c r="H2481" s="55" t="str">
        <f t="shared" si="190"/>
        <v>05</v>
      </c>
      <c r="I2481" s="55" t="str">
        <f t="shared" si="191"/>
        <v>07</v>
      </c>
      <c r="J2481" s="55" t="str">
        <f t="shared" si="192"/>
        <v>2018</v>
      </c>
      <c r="K2481" s="53" t="str">
        <f t="shared" si="193"/>
        <v>05/07/2018</v>
      </c>
      <c r="L2481" s="53">
        <f t="shared" si="194"/>
        <v>43286</v>
      </c>
    </row>
    <row r="2482" spans="1:12" x14ac:dyDescent="0.3">
      <c r="A2482" s="53" t="s">
        <v>3123</v>
      </c>
      <c r="B2482">
        <v>912</v>
      </c>
      <c r="C2482">
        <v>908</v>
      </c>
      <c r="D2482">
        <v>908</v>
      </c>
      <c r="E2482">
        <v>907</v>
      </c>
      <c r="F2482" t="s">
        <v>919</v>
      </c>
      <c r="G2482" s="54">
        <v>0</v>
      </c>
      <c r="H2482" s="55" t="str">
        <f t="shared" si="190"/>
        <v>06</v>
      </c>
      <c r="I2482" s="55" t="str">
        <f t="shared" si="191"/>
        <v>07</v>
      </c>
      <c r="J2482" s="55" t="str">
        <f t="shared" si="192"/>
        <v>2018</v>
      </c>
      <c r="K2482" s="53" t="str">
        <f t="shared" si="193"/>
        <v>06/07/2018</v>
      </c>
      <c r="L2482" s="53">
        <f t="shared" si="194"/>
        <v>43287</v>
      </c>
    </row>
    <row r="2483" spans="1:12" x14ac:dyDescent="0.3">
      <c r="A2483" s="53" t="s">
        <v>3124</v>
      </c>
      <c r="B2483">
        <v>912</v>
      </c>
      <c r="C2483">
        <v>905</v>
      </c>
      <c r="D2483">
        <v>915</v>
      </c>
      <c r="E2483">
        <v>900</v>
      </c>
      <c r="F2483" t="s">
        <v>1473</v>
      </c>
      <c r="G2483" s="54">
        <v>0</v>
      </c>
      <c r="H2483" s="55" t="str">
        <f t="shared" si="190"/>
        <v>09</v>
      </c>
      <c r="I2483" s="55" t="str">
        <f t="shared" si="191"/>
        <v>07</v>
      </c>
      <c r="J2483" s="55" t="str">
        <f t="shared" si="192"/>
        <v>2018</v>
      </c>
      <c r="K2483" s="53" t="str">
        <f t="shared" si="193"/>
        <v>09/07/2018</v>
      </c>
      <c r="L2483" s="53">
        <f t="shared" si="194"/>
        <v>43290</v>
      </c>
    </row>
    <row r="2484" spans="1:12" x14ac:dyDescent="0.3">
      <c r="A2484" s="53" t="s">
        <v>3125</v>
      </c>
      <c r="B2484">
        <v>912</v>
      </c>
      <c r="C2484">
        <v>914</v>
      </c>
      <c r="D2484">
        <v>914</v>
      </c>
      <c r="E2484">
        <v>911</v>
      </c>
      <c r="F2484" t="s">
        <v>919</v>
      </c>
      <c r="G2484" s="54">
        <v>0</v>
      </c>
      <c r="H2484" s="55" t="str">
        <f t="shared" si="190"/>
        <v>10</v>
      </c>
      <c r="I2484" s="55" t="str">
        <f t="shared" si="191"/>
        <v>07</v>
      </c>
      <c r="J2484" s="55" t="str">
        <f t="shared" si="192"/>
        <v>2018</v>
      </c>
      <c r="K2484" s="53" t="str">
        <f t="shared" si="193"/>
        <v>10/07/2018</v>
      </c>
      <c r="L2484" s="53">
        <f t="shared" si="194"/>
        <v>43291</v>
      </c>
    </row>
    <row r="2485" spans="1:12" x14ac:dyDescent="0.3">
      <c r="A2485" s="53" t="s">
        <v>3126</v>
      </c>
      <c r="B2485">
        <v>916</v>
      </c>
      <c r="C2485">
        <v>918</v>
      </c>
      <c r="D2485">
        <v>918</v>
      </c>
      <c r="E2485">
        <v>912</v>
      </c>
      <c r="F2485" t="s">
        <v>868</v>
      </c>
      <c r="G2485" s="54">
        <v>4.4000000000000003E-3</v>
      </c>
      <c r="H2485" s="55" t="str">
        <f t="shared" si="190"/>
        <v>11</v>
      </c>
      <c r="I2485" s="55" t="str">
        <f t="shared" si="191"/>
        <v>07</v>
      </c>
      <c r="J2485" s="55" t="str">
        <f t="shared" si="192"/>
        <v>2018</v>
      </c>
      <c r="K2485" s="53" t="str">
        <f t="shared" si="193"/>
        <v>11/07/2018</v>
      </c>
      <c r="L2485" s="53">
        <f t="shared" si="194"/>
        <v>43292</v>
      </c>
    </row>
    <row r="2486" spans="1:12" x14ac:dyDescent="0.3">
      <c r="A2486" s="53" t="s">
        <v>3127</v>
      </c>
      <c r="B2486">
        <v>918</v>
      </c>
      <c r="C2486">
        <v>917</v>
      </c>
      <c r="D2486">
        <v>918</v>
      </c>
      <c r="E2486">
        <v>917</v>
      </c>
      <c r="F2486" t="s">
        <v>868</v>
      </c>
      <c r="G2486" s="54">
        <v>2.2000000000000001E-3</v>
      </c>
      <c r="H2486" s="55" t="str">
        <f t="shared" si="190"/>
        <v>12</v>
      </c>
      <c r="I2486" s="55" t="str">
        <f t="shared" si="191"/>
        <v>07</v>
      </c>
      <c r="J2486" s="55" t="str">
        <f t="shared" si="192"/>
        <v>2018</v>
      </c>
      <c r="K2486" s="53" t="str">
        <f t="shared" si="193"/>
        <v>12/07/2018</v>
      </c>
      <c r="L2486" s="53">
        <f t="shared" si="194"/>
        <v>43293</v>
      </c>
    </row>
    <row r="2487" spans="1:12" x14ac:dyDescent="0.3">
      <c r="A2487" t="s">
        <v>3128</v>
      </c>
      <c r="B2487">
        <v>917</v>
      </c>
      <c r="C2487">
        <v>917</v>
      </c>
      <c r="D2487">
        <v>917</v>
      </c>
      <c r="E2487">
        <v>917</v>
      </c>
      <c r="G2487" s="54">
        <v>-1.1000000000000001E-3</v>
      </c>
      <c r="H2487" s="55" t="str">
        <f t="shared" si="190"/>
        <v>13</v>
      </c>
      <c r="I2487" s="55" t="str">
        <f t="shared" si="191"/>
        <v>07</v>
      </c>
      <c r="J2487" s="55" t="str">
        <f t="shared" si="192"/>
        <v>2018</v>
      </c>
      <c r="K2487" s="53" t="str">
        <f t="shared" si="193"/>
        <v>13/07/2018</v>
      </c>
      <c r="L2487" s="53">
        <f t="shared" si="194"/>
        <v>43294</v>
      </c>
    </row>
    <row r="2488" spans="1:12" x14ac:dyDescent="0.3">
      <c r="A2488" t="s">
        <v>3129</v>
      </c>
      <c r="B2488">
        <v>913</v>
      </c>
      <c r="C2488">
        <v>919</v>
      </c>
      <c r="D2488">
        <v>919</v>
      </c>
      <c r="E2488">
        <v>910</v>
      </c>
      <c r="F2488" t="s">
        <v>1270</v>
      </c>
      <c r="G2488" s="54">
        <v>-4.4000000000000003E-3</v>
      </c>
      <c r="H2488" s="55" t="str">
        <f t="shared" si="190"/>
        <v>16</v>
      </c>
      <c r="I2488" s="55" t="str">
        <f t="shared" si="191"/>
        <v>07</v>
      </c>
      <c r="J2488" s="55" t="str">
        <f t="shared" si="192"/>
        <v>2018</v>
      </c>
      <c r="K2488" s="53" t="str">
        <f t="shared" si="193"/>
        <v>16/07/2018</v>
      </c>
      <c r="L2488" s="53">
        <f t="shared" si="194"/>
        <v>43297</v>
      </c>
    </row>
    <row r="2489" spans="1:12" x14ac:dyDescent="0.3">
      <c r="A2489" t="s">
        <v>3130</v>
      </c>
      <c r="B2489">
        <v>919</v>
      </c>
      <c r="C2489">
        <v>920</v>
      </c>
      <c r="D2489">
        <v>920</v>
      </c>
      <c r="E2489">
        <v>910</v>
      </c>
      <c r="F2489" t="s">
        <v>900</v>
      </c>
      <c r="G2489" s="54">
        <v>6.6E-3</v>
      </c>
      <c r="H2489" s="55" t="str">
        <f t="shared" si="190"/>
        <v>17</v>
      </c>
      <c r="I2489" s="55" t="str">
        <f t="shared" si="191"/>
        <v>07</v>
      </c>
      <c r="J2489" s="55" t="str">
        <f t="shared" si="192"/>
        <v>2018</v>
      </c>
      <c r="K2489" s="53" t="str">
        <f t="shared" si="193"/>
        <v>17/07/2018</v>
      </c>
      <c r="L2489" s="53">
        <f t="shared" si="194"/>
        <v>43298</v>
      </c>
    </row>
    <row r="2490" spans="1:12" x14ac:dyDescent="0.3">
      <c r="A2490" t="s">
        <v>3131</v>
      </c>
      <c r="B2490">
        <v>919</v>
      </c>
      <c r="C2490">
        <v>912</v>
      </c>
      <c r="D2490">
        <v>915</v>
      </c>
      <c r="E2490">
        <v>912</v>
      </c>
      <c r="F2490" t="s">
        <v>1079</v>
      </c>
      <c r="G2490" s="54">
        <v>0</v>
      </c>
      <c r="H2490" s="55" t="str">
        <f t="shared" si="190"/>
        <v>18</v>
      </c>
      <c r="I2490" s="55" t="str">
        <f t="shared" si="191"/>
        <v>07</v>
      </c>
      <c r="J2490" s="55" t="str">
        <f t="shared" si="192"/>
        <v>2018</v>
      </c>
      <c r="K2490" s="53" t="str">
        <f t="shared" si="193"/>
        <v>18/07/2018</v>
      </c>
      <c r="L2490" s="53">
        <f t="shared" si="194"/>
        <v>43299</v>
      </c>
    </row>
    <row r="2491" spans="1:12" x14ac:dyDescent="0.3">
      <c r="A2491" t="s">
        <v>3132</v>
      </c>
      <c r="B2491">
        <v>912</v>
      </c>
      <c r="C2491">
        <v>913</v>
      </c>
      <c r="D2491">
        <v>913</v>
      </c>
      <c r="E2491">
        <v>912</v>
      </c>
      <c r="F2491" t="s">
        <v>868</v>
      </c>
      <c r="G2491" s="54">
        <v>-7.6E-3</v>
      </c>
      <c r="H2491" s="55" t="str">
        <f t="shared" si="190"/>
        <v>19</v>
      </c>
      <c r="I2491" s="55" t="str">
        <f t="shared" si="191"/>
        <v>07</v>
      </c>
      <c r="J2491" s="55" t="str">
        <f t="shared" si="192"/>
        <v>2018</v>
      </c>
      <c r="K2491" s="53" t="str">
        <f t="shared" si="193"/>
        <v>19/07/2018</v>
      </c>
      <c r="L2491" s="53">
        <f t="shared" si="194"/>
        <v>43300</v>
      </c>
    </row>
    <row r="2492" spans="1:12" x14ac:dyDescent="0.3">
      <c r="A2492" t="s">
        <v>3133</v>
      </c>
      <c r="B2492">
        <v>919</v>
      </c>
      <c r="C2492">
        <v>913</v>
      </c>
      <c r="D2492">
        <v>913</v>
      </c>
      <c r="E2492">
        <v>913</v>
      </c>
      <c r="F2492" t="s">
        <v>919</v>
      </c>
      <c r="G2492" s="54">
        <v>7.7000000000000002E-3</v>
      </c>
      <c r="H2492" s="55" t="str">
        <f t="shared" si="190"/>
        <v>20</v>
      </c>
      <c r="I2492" s="55" t="str">
        <f t="shared" si="191"/>
        <v>07</v>
      </c>
      <c r="J2492" s="55" t="str">
        <f t="shared" si="192"/>
        <v>2018</v>
      </c>
      <c r="K2492" s="53" t="str">
        <f t="shared" si="193"/>
        <v>20/07/2018</v>
      </c>
      <c r="L2492" s="53">
        <f t="shared" si="194"/>
        <v>43301</v>
      </c>
    </row>
    <row r="2493" spans="1:12" x14ac:dyDescent="0.3">
      <c r="A2493" t="s">
        <v>3134</v>
      </c>
      <c r="B2493">
        <v>916</v>
      </c>
      <c r="C2493">
        <v>915</v>
      </c>
      <c r="D2493">
        <v>916</v>
      </c>
      <c r="E2493">
        <v>913</v>
      </c>
      <c r="F2493" t="s">
        <v>919</v>
      </c>
      <c r="G2493" s="54">
        <v>-3.3E-3</v>
      </c>
      <c r="H2493" s="55" t="str">
        <f t="shared" si="190"/>
        <v>23</v>
      </c>
      <c r="I2493" s="55" t="str">
        <f t="shared" si="191"/>
        <v>07</v>
      </c>
      <c r="J2493" s="55" t="str">
        <f t="shared" si="192"/>
        <v>2018</v>
      </c>
      <c r="K2493" s="53" t="str">
        <f t="shared" si="193"/>
        <v>23/07/2018</v>
      </c>
      <c r="L2493" s="53">
        <f t="shared" si="194"/>
        <v>43304</v>
      </c>
    </row>
    <row r="2494" spans="1:12" x14ac:dyDescent="0.3">
      <c r="A2494" t="s">
        <v>3135</v>
      </c>
      <c r="B2494">
        <v>916</v>
      </c>
      <c r="C2494">
        <v>915</v>
      </c>
      <c r="D2494">
        <v>916</v>
      </c>
      <c r="E2494">
        <v>915</v>
      </c>
      <c r="F2494" t="s">
        <v>868</v>
      </c>
      <c r="G2494" s="54">
        <v>0</v>
      </c>
      <c r="H2494" s="55" t="str">
        <f t="shared" si="190"/>
        <v>24</v>
      </c>
      <c r="I2494" s="55" t="str">
        <f t="shared" si="191"/>
        <v>07</v>
      </c>
      <c r="J2494" s="55" t="str">
        <f t="shared" si="192"/>
        <v>2018</v>
      </c>
      <c r="K2494" s="53" t="str">
        <f t="shared" si="193"/>
        <v>24/07/2018</v>
      </c>
      <c r="L2494" s="53">
        <f t="shared" si="194"/>
        <v>43305</v>
      </c>
    </row>
    <row r="2495" spans="1:12" x14ac:dyDescent="0.3">
      <c r="A2495" t="s">
        <v>3136</v>
      </c>
      <c r="B2495">
        <v>891</v>
      </c>
      <c r="C2495">
        <v>888</v>
      </c>
      <c r="D2495">
        <v>892</v>
      </c>
      <c r="E2495">
        <v>886</v>
      </c>
      <c r="F2495" t="s">
        <v>900</v>
      </c>
      <c r="G2495" s="54">
        <v>-2.7300000000000001E-2</v>
      </c>
      <c r="H2495" s="55" t="str">
        <f t="shared" si="190"/>
        <v>25</v>
      </c>
      <c r="I2495" s="55" t="str">
        <f t="shared" si="191"/>
        <v>07</v>
      </c>
      <c r="J2495" s="55" t="str">
        <f t="shared" si="192"/>
        <v>2018</v>
      </c>
      <c r="K2495" s="53" t="str">
        <f t="shared" si="193"/>
        <v>25/07/2018</v>
      </c>
      <c r="L2495" s="53">
        <f t="shared" si="194"/>
        <v>43306</v>
      </c>
    </row>
    <row r="2496" spans="1:12" x14ac:dyDescent="0.3">
      <c r="A2496" t="s">
        <v>3137</v>
      </c>
      <c r="B2496">
        <v>887</v>
      </c>
      <c r="C2496">
        <v>887</v>
      </c>
      <c r="D2496">
        <v>887</v>
      </c>
      <c r="E2496">
        <v>887</v>
      </c>
      <c r="F2496" t="s">
        <v>919</v>
      </c>
      <c r="G2496" s="54">
        <v>-4.4999999999999997E-3</v>
      </c>
      <c r="H2496" s="55" t="str">
        <f t="shared" si="190"/>
        <v>26</v>
      </c>
      <c r="I2496" s="55" t="str">
        <f t="shared" si="191"/>
        <v>07</v>
      </c>
      <c r="J2496" s="55" t="str">
        <f t="shared" si="192"/>
        <v>2018</v>
      </c>
      <c r="K2496" s="53" t="str">
        <f t="shared" si="193"/>
        <v>26/07/2018</v>
      </c>
      <c r="L2496" s="53">
        <f t="shared" si="194"/>
        <v>43307</v>
      </c>
    </row>
    <row r="2497" spans="1:12" x14ac:dyDescent="0.3">
      <c r="A2497" t="s">
        <v>3138</v>
      </c>
      <c r="B2497">
        <v>887</v>
      </c>
      <c r="C2497">
        <v>882</v>
      </c>
      <c r="D2497">
        <v>887</v>
      </c>
      <c r="E2497">
        <v>882</v>
      </c>
      <c r="F2497" t="s">
        <v>1270</v>
      </c>
      <c r="G2497" s="54">
        <v>0</v>
      </c>
      <c r="H2497" s="55" t="str">
        <f t="shared" si="190"/>
        <v>27</v>
      </c>
      <c r="I2497" s="55" t="str">
        <f t="shared" si="191"/>
        <v>07</v>
      </c>
      <c r="J2497" s="55" t="str">
        <f t="shared" si="192"/>
        <v>2018</v>
      </c>
      <c r="K2497" s="53" t="str">
        <f t="shared" si="193"/>
        <v>27/07/2018</v>
      </c>
      <c r="L2497" s="53">
        <f t="shared" si="194"/>
        <v>43308</v>
      </c>
    </row>
    <row r="2498" spans="1:12" x14ac:dyDescent="0.3">
      <c r="A2498" t="s">
        <v>3139</v>
      </c>
      <c r="B2498">
        <v>889</v>
      </c>
      <c r="C2498">
        <v>885</v>
      </c>
      <c r="D2498">
        <v>889</v>
      </c>
      <c r="E2498">
        <v>884</v>
      </c>
      <c r="F2498" t="s">
        <v>868</v>
      </c>
      <c r="G2498" s="54">
        <v>2.3E-3</v>
      </c>
      <c r="H2498" s="55" t="str">
        <f t="shared" ref="H2498:H2561" si="195">+MID(A2498,4,2)</f>
        <v>30</v>
      </c>
      <c r="I2498" s="55" t="str">
        <f t="shared" ref="I2498:I2561" si="196">+MID(A2498,1,2)</f>
        <v>07</v>
      </c>
      <c r="J2498" s="55" t="str">
        <f t="shared" ref="J2498:J2561" si="197">+MID(A2498,7,4)</f>
        <v>2018</v>
      </c>
      <c r="K2498" s="53" t="str">
        <f t="shared" ref="K2498:K2561" si="198">+H2498&amp;"/"&amp;I2498&amp;"/"&amp;J2498</f>
        <v>30/07/2018</v>
      </c>
      <c r="L2498" s="53">
        <f t="shared" ref="L2498:L2561" si="199">+K2498+0</f>
        <v>43311</v>
      </c>
    </row>
    <row r="2499" spans="1:12" x14ac:dyDescent="0.3">
      <c r="A2499" t="s">
        <v>3140</v>
      </c>
      <c r="B2499">
        <v>895</v>
      </c>
      <c r="C2499">
        <v>892</v>
      </c>
      <c r="D2499">
        <v>898</v>
      </c>
      <c r="E2499">
        <v>892</v>
      </c>
      <c r="F2499" t="s">
        <v>3035</v>
      </c>
      <c r="G2499" s="54">
        <v>6.7000000000000002E-3</v>
      </c>
      <c r="H2499" s="55" t="str">
        <f t="shared" si="195"/>
        <v>31</v>
      </c>
      <c r="I2499" s="55" t="str">
        <f t="shared" si="196"/>
        <v>07</v>
      </c>
      <c r="J2499" s="55" t="str">
        <f t="shared" si="197"/>
        <v>2018</v>
      </c>
      <c r="K2499" s="53" t="str">
        <f t="shared" si="198"/>
        <v>31/07/2018</v>
      </c>
      <c r="L2499" s="53">
        <f t="shared" si="199"/>
        <v>43312</v>
      </c>
    </row>
    <row r="2500" spans="1:12" x14ac:dyDescent="0.3">
      <c r="A2500" s="53" t="s">
        <v>3141</v>
      </c>
      <c r="B2500">
        <v>897</v>
      </c>
      <c r="C2500">
        <v>895</v>
      </c>
      <c r="D2500">
        <v>898</v>
      </c>
      <c r="E2500">
        <v>894</v>
      </c>
      <c r="F2500" t="s">
        <v>1427</v>
      </c>
      <c r="G2500" s="54">
        <v>2.2000000000000001E-3</v>
      </c>
      <c r="H2500" s="55" t="str">
        <f t="shared" si="195"/>
        <v>01</v>
      </c>
      <c r="I2500" s="55" t="str">
        <f t="shared" si="196"/>
        <v>08</v>
      </c>
      <c r="J2500" s="55" t="str">
        <f t="shared" si="197"/>
        <v>2018</v>
      </c>
      <c r="K2500" s="53" t="str">
        <f t="shared" si="198"/>
        <v>01/08/2018</v>
      </c>
      <c r="L2500" s="53">
        <f t="shared" si="199"/>
        <v>43313</v>
      </c>
    </row>
    <row r="2501" spans="1:12" x14ac:dyDescent="0.3">
      <c r="A2501" s="53" t="s">
        <v>3142</v>
      </c>
      <c r="B2501">
        <v>895</v>
      </c>
      <c r="C2501">
        <v>900</v>
      </c>
      <c r="D2501">
        <v>900</v>
      </c>
      <c r="E2501">
        <v>900</v>
      </c>
      <c r="F2501" t="s">
        <v>1079</v>
      </c>
      <c r="G2501" s="54">
        <v>-2.2000000000000001E-3</v>
      </c>
      <c r="H2501" s="55" t="str">
        <f t="shared" si="195"/>
        <v>02</v>
      </c>
      <c r="I2501" s="55" t="str">
        <f t="shared" si="196"/>
        <v>08</v>
      </c>
      <c r="J2501" s="55" t="str">
        <f t="shared" si="197"/>
        <v>2018</v>
      </c>
      <c r="K2501" s="53" t="str">
        <f t="shared" si="198"/>
        <v>02/08/2018</v>
      </c>
      <c r="L2501" s="53">
        <f t="shared" si="199"/>
        <v>43314</v>
      </c>
    </row>
    <row r="2502" spans="1:12" x14ac:dyDescent="0.3">
      <c r="A2502" s="53" t="s">
        <v>3143</v>
      </c>
      <c r="B2502">
        <v>894</v>
      </c>
      <c r="C2502">
        <v>898</v>
      </c>
      <c r="D2502">
        <v>898</v>
      </c>
      <c r="E2502">
        <v>893</v>
      </c>
      <c r="F2502" t="s">
        <v>868</v>
      </c>
      <c r="G2502" s="54">
        <v>-1.1000000000000001E-3</v>
      </c>
      <c r="H2502" s="55" t="str">
        <f t="shared" si="195"/>
        <v>03</v>
      </c>
      <c r="I2502" s="55" t="str">
        <f t="shared" si="196"/>
        <v>08</v>
      </c>
      <c r="J2502" s="55" t="str">
        <f t="shared" si="197"/>
        <v>2018</v>
      </c>
      <c r="K2502" s="53" t="str">
        <f t="shared" si="198"/>
        <v>03/08/2018</v>
      </c>
      <c r="L2502" s="53">
        <f t="shared" si="199"/>
        <v>43315</v>
      </c>
    </row>
    <row r="2503" spans="1:12" x14ac:dyDescent="0.3">
      <c r="A2503" s="53" t="s">
        <v>3144</v>
      </c>
      <c r="B2503">
        <v>892</v>
      </c>
      <c r="C2503">
        <v>896</v>
      </c>
      <c r="D2503">
        <v>896</v>
      </c>
      <c r="E2503">
        <v>892</v>
      </c>
      <c r="F2503" t="s">
        <v>919</v>
      </c>
      <c r="G2503" s="54">
        <v>-2.2000000000000001E-3</v>
      </c>
      <c r="H2503" s="55" t="str">
        <f t="shared" si="195"/>
        <v>06</v>
      </c>
      <c r="I2503" s="55" t="str">
        <f t="shared" si="196"/>
        <v>08</v>
      </c>
      <c r="J2503" s="55" t="str">
        <f t="shared" si="197"/>
        <v>2018</v>
      </c>
      <c r="K2503" s="53" t="str">
        <f t="shared" si="198"/>
        <v>06/08/2018</v>
      </c>
      <c r="L2503" s="53">
        <f t="shared" si="199"/>
        <v>43318</v>
      </c>
    </row>
    <row r="2504" spans="1:12" x14ac:dyDescent="0.3">
      <c r="A2504" s="53" t="s">
        <v>3145</v>
      </c>
      <c r="B2504">
        <v>892</v>
      </c>
      <c r="C2504">
        <v>892</v>
      </c>
      <c r="D2504">
        <v>892</v>
      </c>
      <c r="E2504">
        <v>892</v>
      </c>
      <c r="F2504" t="s">
        <v>919</v>
      </c>
      <c r="G2504" s="54">
        <v>0</v>
      </c>
      <c r="H2504" s="55" t="str">
        <f t="shared" si="195"/>
        <v>07</v>
      </c>
      <c r="I2504" s="55" t="str">
        <f t="shared" si="196"/>
        <v>08</v>
      </c>
      <c r="J2504" s="55" t="str">
        <f t="shared" si="197"/>
        <v>2018</v>
      </c>
      <c r="K2504" s="53" t="str">
        <f t="shared" si="198"/>
        <v>07/08/2018</v>
      </c>
      <c r="L2504" s="53">
        <f t="shared" si="199"/>
        <v>43319</v>
      </c>
    </row>
    <row r="2505" spans="1:12" x14ac:dyDescent="0.3">
      <c r="A2505" s="53" t="s">
        <v>3146</v>
      </c>
      <c r="B2505">
        <v>895</v>
      </c>
      <c r="C2505">
        <v>898</v>
      </c>
      <c r="D2505">
        <v>898</v>
      </c>
      <c r="E2505">
        <v>895</v>
      </c>
      <c r="F2505" t="s">
        <v>900</v>
      </c>
      <c r="G2505" s="54">
        <v>3.3999999999999998E-3</v>
      </c>
      <c r="H2505" s="55" t="str">
        <f t="shared" si="195"/>
        <v>08</v>
      </c>
      <c r="I2505" s="55" t="str">
        <f t="shared" si="196"/>
        <v>08</v>
      </c>
      <c r="J2505" s="55" t="str">
        <f t="shared" si="197"/>
        <v>2018</v>
      </c>
      <c r="K2505" s="53" t="str">
        <f t="shared" si="198"/>
        <v>08/08/2018</v>
      </c>
      <c r="L2505" s="53">
        <f t="shared" si="199"/>
        <v>43320</v>
      </c>
    </row>
    <row r="2506" spans="1:12" x14ac:dyDescent="0.3">
      <c r="A2506" s="53" t="s">
        <v>3147</v>
      </c>
      <c r="B2506">
        <v>898</v>
      </c>
      <c r="C2506">
        <v>897</v>
      </c>
      <c r="D2506">
        <v>900</v>
      </c>
      <c r="E2506">
        <v>897</v>
      </c>
      <c r="F2506" t="s">
        <v>1831</v>
      </c>
      <c r="G2506" s="54">
        <v>3.3999999999999998E-3</v>
      </c>
      <c r="H2506" s="55" t="str">
        <f t="shared" si="195"/>
        <v>09</v>
      </c>
      <c r="I2506" s="55" t="str">
        <f t="shared" si="196"/>
        <v>08</v>
      </c>
      <c r="J2506" s="55" t="str">
        <f t="shared" si="197"/>
        <v>2018</v>
      </c>
      <c r="K2506" s="53" t="str">
        <f t="shared" si="198"/>
        <v>09/08/2018</v>
      </c>
      <c r="L2506" s="53">
        <f t="shared" si="199"/>
        <v>43321</v>
      </c>
    </row>
    <row r="2507" spans="1:12" x14ac:dyDescent="0.3">
      <c r="A2507" s="53" t="s">
        <v>3148</v>
      </c>
      <c r="B2507">
        <v>901</v>
      </c>
      <c r="C2507">
        <v>904</v>
      </c>
      <c r="D2507">
        <v>910</v>
      </c>
      <c r="E2507">
        <v>901</v>
      </c>
      <c r="F2507" t="s">
        <v>900</v>
      </c>
      <c r="G2507" s="54">
        <v>3.3E-3</v>
      </c>
      <c r="H2507" s="55" t="str">
        <f t="shared" si="195"/>
        <v>10</v>
      </c>
      <c r="I2507" s="55" t="str">
        <f t="shared" si="196"/>
        <v>08</v>
      </c>
      <c r="J2507" s="55" t="str">
        <f t="shared" si="197"/>
        <v>2018</v>
      </c>
      <c r="K2507" s="53" t="str">
        <f t="shared" si="198"/>
        <v>10/08/2018</v>
      </c>
      <c r="L2507" s="53">
        <f t="shared" si="199"/>
        <v>43322</v>
      </c>
    </row>
    <row r="2508" spans="1:12" x14ac:dyDescent="0.3">
      <c r="A2508" t="s">
        <v>3149</v>
      </c>
      <c r="B2508">
        <v>897</v>
      </c>
      <c r="C2508">
        <v>903</v>
      </c>
      <c r="D2508">
        <v>908</v>
      </c>
      <c r="E2508">
        <v>895</v>
      </c>
      <c r="F2508" t="s">
        <v>1431</v>
      </c>
      <c r="G2508" s="54">
        <v>-4.4000000000000003E-3</v>
      </c>
      <c r="H2508" s="55" t="str">
        <f t="shared" si="195"/>
        <v>13</v>
      </c>
      <c r="I2508" s="55" t="str">
        <f t="shared" si="196"/>
        <v>08</v>
      </c>
      <c r="J2508" s="55" t="str">
        <f t="shared" si="197"/>
        <v>2018</v>
      </c>
      <c r="K2508" s="53" t="str">
        <f t="shared" si="198"/>
        <v>13/08/2018</v>
      </c>
      <c r="L2508" s="53">
        <f t="shared" si="199"/>
        <v>43325</v>
      </c>
    </row>
    <row r="2509" spans="1:12" x14ac:dyDescent="0.3">
      <c r="A2509" t="s">
        <v>3150</v>
      </c>
      <c r="B2509">
        <v>896</v>
      </c>
      <c r="C2509">
        <v>895</v>
      </c>
      <c r="D2509">
        <v>897</v>
      </c>
      <c r="E2509">
        <v>895</v>
      </c>
      <c r="F2509" t="s">
        <v>3151</v>
      </c>
      <c r="G2509" s="54">
        <v>-1.1000000000000001E-3</v>
      </c>
      <c r="H2509" s="55" t="str">
        <f t="shared" si="195"/>
        <v>14</v>
      </c>
      <c r="I2509" s="55" t="str">
        <f t="shared" si="196"/>
        <v>08</v>
      </c>
      <c r="J2509" s="55" t="str">
        <f t="shared" si="197"/>
        <v>2018</v>
      </c>
      <c r="K2509" s="53" t="str">
        <f t="shared" si="198"/>
        <v>14/08/2018</v>
      </c>
      <c r="L2509" s="53">
        <f t="shared" si="199"/>
        <v>43326</v>
      </c>
    </row>
    <row r="2510" spans="1:12" x14ac:dyDescent="0.3">
      <c r="A2510" t="s">
        <v>3152</v>
      </c>
      <c r="B2510">
        <v>901</v>
      </c>
      <c r="C2510">
        <v>902</v>
      </c>
      <c r="D2510">
        <v>902</v>
      </c>
      <c r="E2510">
        <v>900</v>
      </c>
      <c r="F2510" t="s">
        <v>1270</v>
      </c>
      <c r="G2510" s="54">
        <v>5.5999999999999999E-3</v>
      </c>
      <c r="H2510" s="55" t="str">
        <f t="shared" si="195"/>
        <v>15</v>
      </c>
      <c r="I2510" s="55" t="str">
        <f t="shared" si="196"/>
        <v>08</v>
      </c>
      <c r="J2510" s="55" t="str">
        <f t="shared" si="197"/>
        <v>2018</v>
      </c>
      <c r="K2510" s="53" t="str">
        <f t="shared" si="198"/>
        <v>15/08/2018</v>
      </c>
      <c r="L2510" s="53">
        <f t="shared" si="199"/>
        <v>43327</v>
      </c>
    </row>
    <row r="2511" spans="1:12" x14ac:dyDescent="0.3">
      <c r="A2511" t="s">
        <v>3153</v>
      </c>
      <c r="B2511">
        <v>904</v>
      </c>
      <c r="C2511">
        <v>903</v>
      </c>
      <c r="D2511">
        <v>905</v>
      </c>
      <c r="E2511">
        <v>903</v>
      </c>
      <c r="F2511" t="s">
        <v>868</v>
      </c>
      <c r="G2511" s="54">
        <v>3.3E-3</v>
      </c>
      <c r="H2511" s="55" t="str">
        <f t="shared" si="195"/>
        <v>16</v>
      </c>
      <c r="I2511" s="55" t="str">
        <f t="shared" si="196"/>
        <v>08</v>
      </c>
      <c r="J2511" s="55" t="str">
        <f t="shared" si="197"/>
        <v>2018</v>
      </c>
      <c r="K2511" s="53" t="str">
        <f t="shared" si="198"/>
        <v>16/08/2018</v>
      </c>
      <c r="L2511" s="53">
        <f t="shared" si="199"/>
        <v>43328</v>
      </c>
    </row>
    <row r="2512" spans="1:12" x14ac:dyDescent="0.3">
      <c r="A2512" t="s">
        <v>3154</v>
      </c>
      <c r="B2512">
        <v>902</v>
      </c>
      <c r="C2512">
        <v>903</v>
      </c>
      <c r="D2512">
        <v>905</v>
      </c>
      <c r="E2512">
        <v>898</v>
      </c>
      <c r="F2512" t="s">
        <v>3155</v>
      </c>
      <c r="G2512" s="54">
        <v>-2.2000000000000001E-3</v>
      </c>
      <c r="H2512" s="55" t="str">
        <f t="shared" si="195"/>
        <v>17</v>
      </c>
      <c r="I2512" s="55" t="str">
        <f t="shared" si="196"/>
        <v>08</v>
      </c>
      <c r="J2512" s="55" t="str">
        <f t="shared" si="197"/>
        <v>2018</v>
      </c>
      <c r="K2512" s="53" t="str">
        <f t="shared" si="198"/>
        <v>17/08/2018</v>
      </c>
      <c r="L2512" s="53">
        <f t="shared" si="199"/>
        <v>43329</v>
      </c>
    </row>
    <row r="2513" spans="1:12" x14ac:dyDescent="0.3">
      <c r="A2513" t="s">
        <v>3156</v>
      </c>
      <c r="B2513">
        <v>902</v>
      </c>
      <c r="C2513">
        <v>902</v>
      </c>
      <c r="D2513">
        <v>902</v>
      </c>
      <c r="E2513">
        <v>902</v>
      </c>
      <c r="G2513" s="54">
        <v>0</v>
      </c>
      <c r="H2513" s="55" t="str">
        <f t="shared" si="195"/>
        <v>20</v>
      </c>
      <c r="I2513" s="55" t="str">
        <f t="shared" si="196"/>
        <v>08</v>
      </c>
      <c r="J2513" s="55" t="str">
        <f t="shared" si="197"/>
        <v>2018</v>
      </c>
      <c r="K2513" s="53" t="str">
        <f t="shared" si="198"/>
        <v>20/08/2018</v>
      </c>
      <c r="L2513" s="53">
        <f t="shared" si="199"/>
        <v>43332</v>
      </c>
    </row>
    <row r="2514" spans="1:12" x14ac:dyDescent="0.3">
      <c r="A2514" t="s">
        <v>3157</v>
      </c>
      <c r="B2514">
        <v>898</v>
      </c>
      <c r="C2514">
        <v>901</v>
      </c>
      <c r="D2514">
        <v>901</v>
      </c>
      <c r="E2514">
        <v>896</v>
      </c>
      <c r="F2514" t="s">
        <v>900</v>
      </c>
      <c r="G2514" s="54">
        <v>-4.4000000000000003E-3</v>
      </c>
      <c r="H2514" s="55" t="str">
        <f t="shared" si="195"/>
        <v>21</v>
      </c>
      <c r="I2514" s="55" t="str">
        <f t="shared" si="196"/>
        <v>08</v>
      </c>
      <c r="J2514" s="55" t="str">
        <f t="shared" si="197"/>
        <v>2018</v>
      </c>
      <c r="K2514" s="53" t="str">
        <f t="shared" si="198"/>
        <v>21/08/2018</v>
      </c>
      <c r="L2514" s="53">
        <f t="shared" si="199"/>
        <v>43333</v>
      </c>
    </row>
    <row r="2515" spans="1:12" x14ac:dyDescent="0.3">
      <c r="A2515" t="s">
        <v>3158</v>
      </c>
      <c r="B2515">
        <v>901</v>
      </c>
      <c r="C2515">
        <v>901</v>
      </c>
      <c r="D2515">
        <v>901</v>
      </c>
      <c r="E2515">
        <v>901</v>
      </c>
      <c r="F2515" t="s">
        <v>868</v>
      </c>
      <c r="G2515" s="54">
        <v>3.3E-3</v>
      </c>
      <c r="H2515" s="55" t="str">
        <f t="shared" si="195"/>
        <v>22</v>
      </c>
      <c r="I2515" s="55" t="str">
        <f t="shared" si="196"/>
        <v>08</v>
      </c>
      <c r="J2515" s="55" t="str">
        <f t="shared" si="197"/>
        <v>2018</v>
      </c>
      <c r="K2515" s="53" t="str">
        <f t="shared" si="198"/>
        <v>22/08/2018</v>
      </c>
      <c r="L2515" s="53">
        <f t="shared" si="199"/>
        <v>43334</v>
      </c>
    </row>
    <row r="2516" spans="1:12" x14ac:dyDescent="0.3">
      <c r="A2516" t="s">
        <v>3159</v>
      </c>
      <c r="B2516">
        <v>901</v>
      </c>
      <c r="C2516">
        <v>901</v>
      </c>
      <c r="D2516">
        <v>901</v>
      </c>
      <c r="E2516">
        <v>901</v>
      </c>
      <c r="F2516" t="s">
        <v>919</v>
      </c>
      <c r="G2516" s="54">
        <v>0</v>
      </c>
      <c r="H2516" s="55" t="str">
        <f t="shared" si="195"/>
        <v>23</v>
      </c>
      <c r="I2516" s="55" t="str">
        <f t="shared" si="196"/>
        <v>08</v>
      </c>
      <c r="J2516" s="55" t="str">
        <f t="shared" si="197"/>
        <v>2018</v>
      </c>
      <c r="K2516" s="53" t="str">
        <f t="shared" si="198"/>
        <v>23/08/2018</v>
      </c>
      <c r="L2516" s="53">
        <f t="shared" si="199"/>
        <v>43335</v>
      </c>
    </row>
    <row r="2517" spans="1:12" x14ac:dyDescent="0.3">
      <c r="A2517" t="s">
        <v>3160</v>
      </c>
      <c r="B2517">
        <v>901</v>
      </c>
      <c r="C2517">
        <v>901</v>
      </c>
      <c r="D2517">
        <v>901</v>
      </c>
      <c r="E2517">
        <v>901</v>
      </c>
      <c r="G2517" s="54">
        <v>0</v>
      </c>
      <c r="H2517" s="55" t="str">
        <f t="shared" si="195"/>
        <v>24</v>
      </c>
      <c r="I2517" s="55" t="str">
        <f t="shared" si="196"/>
        <v>08</v>
      </c>
      <c r="J2517" s="55" t="str">
        <f t="shared" si="197"/>
        <v>2018</v>
      </c>
      <c r="K2517" s="53" t="str">
        <f t="shared" si="198"/>
        <v>24/08/2018</v>
      </c>
      <c r="L2517" s="53">
        <f t="shared" si="199"/>
        <v>43336</v>
      </c>
    </row>
    <row r="2518" spans="1:12" x14ac:dyDescent="0.3">
      <c r="A2518" t="s">
        <v>3161</v>
      </c>
      <c r="B2518">
        <v>903</v>
      </c>
      <c r="C2518">
        <v>903</v>
      </c>
      <c r="D2518">
        <v>903</v>
      </c>
      <c r="E2518">
        <v>903</v>
      </c>
      <c r="G2518" s="54">
        <v>2.2000000000000001E-3</v>
      </c>
      <c r="H2518" s="55" t="str">
        <f t="shared" si="195"/>
        <v>27</v>
      </c>
      <c r="I2518" s="55" t="str">
        <f t="shared" si="196"/>
        <v>08</v>
      </c>
      <c r="J2518" s="55" t="str">
        <f t="shared" si="197"/>
        <v>2018</v>
      </c>
      <c r="K2518" s="53" t="str">
        <f t="shared" si="198"/>
        <v>27/08/2018</v>
      </c>
      <c r="L2518" s="53">
        <f t="shared" si="199"/>
        <v>43339</v>
      </c>
    </row>
    <row r="2519" spans="1:12" x14ac:dyDescent="0.3">
      <c r="A2519" t="s">
        <v>3162</v>
      </c>
      <c r="B2519">
        <v>900</v>
      </c>
      <c r="C2519">
        <v>900</v>
      </c>
      <c r="D2519">
        <v>900</v>
      </c>
      <c r="E2519">
        <v>900</v>
      </c>
      <c r="F2519" t="s">
        <v>919</v>
      </c>
      <c r="G2519" s="54">
        <v>-3.3E-3</v>
      </c>
      <c r="H2519" s="55" t="str">
        <f t="shared" si="195"/>
        <v>28</v>
      </c>
      <c r="I2519" s="55" t="str">
        <f t="shared" si="196"/>
        <v>08</v>
      </c>
      <c r="J2519" s="55" t="str">
        <f t="shared" si="197"/>
        <v>2018</v>
      </c>
      <c r="K2519" s="53" t="str">
        <f t="shared" si="198"/>
        <v>28/08/2018</v>
      </c>
      <c r="L2519" s="53">
        <f t="shared" si="199"/>
        <v>43340</v>
      </c>
    </row>
    <row r="2520" spans="1:12" x14ac:dyDescent="0.3">
      <c r="A2520" t="s">
        <v>3163</v>
      </c>
      <c r="B2520">
        <v>863</v>
      </c>
      <c r="C2520">
        <v>863</v>
      </c>
      <c r="D2520">
        <v>863</v>
      </c>
      <c r="E2520">
        <v>863</v>
      </c>
      <c r="F2520" t="s">
        <v>1583</v>
      </c>
      <c r="G2520" s="54">
        <v>-4.1099999999999998E-2</v>
      </c>
      <c r="H2520" s="55" t="str">
        <f t="shared" si="195"/>
        <v>29</v>
      </c>
      <c r="I2520" s="55" t="str">
        <f t="shared" si="196"/>
        <v>08</v>
      </c>
      <c r="J2520" s="55" t="str">
        <f t="shared" si="197"/>
        <v>2018</v>
      </c>
      <c r="K2520" s="53" t="str">
        <f t="shared" si="198"/>
        <v>29/08/2018</v>
      </c>
      <c r="L2520" s="53">
        <f t="shared" si="199"/>
        <v>43341</v>
      </c>
    </row>
    <row r="2521" spans="1:12" x14ac:dyDescent="0.3">
      <c r="A2521" t="s">
        <v>3164</v>
      </c>
      <c r="B2521">
        <v>861</v>
      </c>
      <c r="C2521">
        <v>863</v>
      </c>
      <c r="D2521">
        <v>863</v>
      </c>
      <c r="E2521">
        <v>861</v>
      </c>
      <c r="F2521" t="s">
        <v>3165</v>
      </c>
      <c r="G2521" s="54">
        <v>-2.3E-3</v>
      </c>
      <c r="H2521" s="55" t="str">
        <f t="shared" si="195"/>
        <v>30</v>
      </c>
      <c r="I2521" s="55" t="str">
        <f t="shared" si="196"/>
        <v>08</v>
      </c>
      <c r="J2521" s="55" t="str">
        <f t="shared" si="197"/>
        <v>2018</v>
      </c>
      <c r="K2521" s="53" t="str">
        <f t="shared" si="198"/>
        <v>30/08/2018</v>
      </c>
      <c r="L2521" s="53">
        <f t="shared" si="199"/>
        <v>43342</v>
      </c>
    </row>
    <row r="2522" spans="1:12" x14ac:dyDescent="0.3">
      <c r="A2522" t="s">
        <v>3166</v>
      </c>
      <c r="B2522">
        <v>865</v>
      </c>
      <c r="C2522">
        <v>865</v>
      </c>
      <c r="D2522">
        <v>865</v>
      </c>
      <c r="E2522">
        <v>865</v>
      </c>
      <c r="F2522" t="s">
        <v>1427</v>
      </c>
      <c r="G2522" s="54">
        <v>4.5999999999999999E-3</v>
      </c>
      <c r="H2522" s="55" t="str">
        <f t="shared" si="195"/>
        <v>31</v>
      </c>
      <c r="I2522" s="55" t="str">
        <f t="shared" si="196"/>
        <v>08</v>
      </c>
      <c r="J2522" s="55" t="str">
        <f t="shared" si="197"/>
        <v>2018</v>
      </c>
      <c r="K2522" s="53" t="str">
        <f t="shared" si="198"/>
        <v>31/08/2018</v>
      </c>
      <c r="L2522" s="53">
        <f t="shared" si="199"/>
        <v>43343</v>
      </c>
    </row>
    <row r="2523" spans="1:12" x14ac:dyDescent="0.3">
      <c r="A2523" s="53" t="s">
        <v>3167</v>
      </c>
      <c r="B2523">
        <v>860</v>
      </c>
      <c r="C2523">
        <v>865</v>
      </c>
      <c r="D2523">
        <v>865</v>
      </c>
      <c r="E2523">
        <v>860</v>
      </c>
      <c r="F2523" t="s">
        <v>1270</v>
      </c>
      <c r="G2523" s="54">
        <v>-5.7999999999999996E-3</v>
      </c>
      <c r="H2523" s="55" t="str">
        <f t="shared" si="195"/>
        <v>04</v>
      </c>
      <c r="I2523" s="55" t="str">
        <f t="shared" si="196"/>
        <v>09</v>
      </c>
      <c r="J2523" s="55" t="str">
        <f t="shared" si="197"/>
        <v>2018</v>
      </c>
      <c r="K2523" s="53" t="str">
        <f t="shared" si="198"/>
        <v>04/09/2018</v>
      </c>
      <c r="L2523" s="53">
        <f t="shared" si="199"/>
        <v>43347</v>
      </c>
    </row>
    <row r="2524" spans="1:12" x14ac:dyDescent="0.3">
      <c r="A2524" s="53" t="s">
        <v>3168</v>
      </c>
      <c r="B2524">
        <v>863</v>
      </c>
      <c r="C2524">
        <v>861</v>
      </c>
      <c r="D2524">
        <v>863</v>
      </c>
      <c r="E2524">
        <v>861</v>
      </c>
      <c r="F2524" t="s">
        <v>868</v>
      </c>
      <c r="G2524" s="54">
        <v>3.5000000000000001E-3</v>
      </c>
      <c r="H2524" s="55" t="str">
        <f t="shared" si="195"/>
        <v>05</v>
      </c>
      <c r="I2524" s="55" t="str">
        <f t="shared" si="196"/>
        <v>09</v>
      </c>
      <c r="J2524" s="55" t="str">
        <f t="shared" si="197"/>
        <v>2018</v>
      </c>
      <c r="K2524" s="53" t="str">
        <f t="shared" si="198"/>
        <v>05/09/2018</v>
      </c>
      <c r="L2524" s="53">
        <f t="shared" si="199"/>
        <v>43348</v>
      </c>
    </row>
    <row r="2525" spans="1:12" x14ac:dyDescent="0.3">
      <c r="A2525" s="53" t="s">
        <v>3169</v>
      </c>
      <c r="B2525">
        <v>865</v>
      </c>
      <c r="C2525">
        <v>865</v>
      </c>
      <c r="D2525">
        <v>865</v>
      </c>
      <c r="E2525">
        <v>865</v>
      </c>
      <c r="G2525" s="54">
        <v>2.3E-3</v>
      </c>
      <c r="H2525" s="55" t="str">
        <f t="shared" si="195"/>
        <v>06</v>
      </c>
      <c r="I2525" s="55" t="str">
        <f t="shared" si="196"/>
        <v>09</v>
      </c>
      <c r="J2525" s="55" t="str">
        <f t="shared" si="197"/>
        <v>2018</v>
      </c>
      <c r="K2525" s="53" t="str">
        <f t="shared" si="198"/>
        <v>06/09/2018</v>
      </c>
      <c r="L2525" s="53">
        <f t="shared" si="199"/>
        <v>43349</v>
      </c>
    </row>
    <row r="2526" spans="1:12" x14ac:dyDescent="0.3">
      <c r="A2526" s="53" t="s">
        <v>3170</v>
      </c>
      <c r="B2526">
        <v>865</v>
      </c>
      <c r="C2526">
        <v>865</v>
      </c>
      <c r="D2526">
        <v>865</v>
      </c>
      <c r="E2526">
        <v>865</v>
      </c>
      <c r="G2526" s="54">
        <v>0</v>
      </c>
      <c r="H2526" s="55" t="str">
        <f t="shared" si="195"/>
        <v>07</v>
      </c>
      <c r="I2526" s="55" t="str">
        <f t="shared" si="196"/>
        <v>09</v>
      </c>
      <c r="J2526" s="55" t="str">
        <f t="shared" si="197"/>
        <v>2018</v>
      </c>
      <c r="K2526" s="53" t="str">
        <f t="shared" si="198"/>
        <v>07/09/2018</v>
      </c>
      <c r="L2526" s="53">
        <f t="shared" si="199"/>
        <v>43350</v>
      </c>
    </row>
    <row r="2527" spans="1:12" x14ac:dyDescent="0.3">
      <c r="A2527" s="53" t="s">
        <v>3171</v>
      </c>
      <c r="B2527">
        <v>867</v>
      </c>
      <c r="C2527">
        <v>867</v>
      </c>
      <c r="D2527">
        <v>868</v>
      </c>
      <c r="E2527">
        <v>866</v>
      </c>
      <c r="F2527" t="s">
        <v>900</v>
      </c>
      <c r="G2527" s="54">
        <v>2.3E-3</v>
      </c>
      <c r="H2527" s="55" t="str">
        <f t="shared" si="195"/>
        <v>10</v>
      </c>
      <c r="I2527" s="55" t="str">
        <f t="shared" si="196"/>
        <v>09</v>
      </c>
      <c r="J2527" s="55" t="str">
        <f t="shared" si="197"/>
        <v>2018</v>
      </c>
      <c r="K2527" s="53" t="str">
        <f t="shared" si="198"/>
        <v>10/09/2018</v>
      </c>
      <c r="L2527" s="53">
        <f t="shared" si="199"/>
        <v>43353</v>
      </c>
    </row>
    <row r="2528" spans="1:12" x14ac:dyDescent="0.3">
      <c r="A2528" s="53" t="s">
        <v>3172</v>
      </c>
      <c r="B2528">
        <v>863</v>
      </c>
      <c r="C2528">
        <v>866</v>
      </c>
      <c r="D2528">
        <v>866</v>
      </c>
      <c r="E2528">
        <v>861</v>
      </c>
      <c r="F2528" t="s">
        <v>1270</v>
      </c>
      <c r="G2528" s="54">
        <v>-4.5999999999999999E-3</v>
      </c>
      <c r="H2528" s="55" t="str">
        <f t="shared" si="195"/>
        <v>11</v>
      </c>
      <c r="I2528" s="55" t="str">
        <f t="shared" si="196"/>
        <v>09</v>
      </c>
      <c r="J2528" s="55" t="str">
        <f t="shared" si="197"/>
        <v>2018</v>
      </c>
      <c r="K2528" s="53" t="str">
        <f t="shared" si="198"/>
        <v>11/09/2018</v>
      </c>
      <c r="L2528" s="53">
        <f t="shared" si="199"/>
        <v>43354</v>
      </c>
    </row>
    <row r="2529" spans="1:12" x14ac:dyDescent="0.3">
      <c r="A2529" s="53" t="s">
        <v>3173</v>
      </c>
      <c r="B2529">
        <v>865</v>
      </c>
      <c r="C2529">
        <v>860</v>
      </c>
      <c r="D2529">
        <v>865</v>
      </c>
      <c r="E2529">
        <v>860</v>
      </c>
      <c r="F2529" t="s">
        <v>1431</v>
      </c>
      <c r="G2529" s="54">
        <v>2.3E-3</v>
      </c>
      <c r="H2529" s="55" t="str">
        <f t="shared" si="195"/>
        <v>12</v>
      </c>
      <c r="I2529" s="55" t="str">
        <f t="shared" si="196"/>
        <v>09</v>
      </c>
      <c r="J2529" s="55" t="str">
        <f t="shared" si="197"/>
        <v>2018</v>
      </c>
      <c r="K2529" s="53" t="str">
        <f t="shared" si="198"/>
        <v>12/09/2018</v>
      </c>
      <c r="L2529" s="53">
        <f t="shared" si="199"/>
        <v>43355</v>
      </c>
    </row>
    <row r="2530" spans="1:12" x14ac:dyDescent="0.3">
      <c r="A2530" t="s">
        <v>3174</v>
      </c>
      <c r="B2530">
        <v>865</v>
      </c>
      <c r="C2530">
        <v>865</v>
      </c>
      <c r="D2530">
        <v>865</v>
      </c>
      <c r="E2530">
        <v>865</v>
      </c>
      <c r="F2530" t="s">
        <v>1662</v>
      </c>
      <c r="G2530" s="54">
        <v>0</v>
      </c>
      <c r="H2530" s="55" t="str">
        <f t="shared" si="195"/>
        <v>13</v>
      </c>
      <c r="I2530" s="55" t="str">
        <f t="shared" si="196"/>
        <v>09</v>
      </c>
      <c r="J2530" s="55" t="str">
        <f t="shared" si="197"/>
        <v>2018</v>
      </c>
      <c r="K2530" s="53" t="str">
        <f t="shared" si="198"/>
        <v>13/09/2018</v>
      </c>
      <c r="L2530" s="53">
        <f t="shared" si="199"/>
        <v>43356</v>
      </c>
    </row>
    <row r="2531" spans="1:12" x14ac:dyDescent="0.3">
      <c r="A2531" t="s">
        <v>3175</v>
      </c>
      <c r="B2531">
        <v>862</v>
      </c>
      <c r="C2531">
        <v>865</v>
      </c>
      <c r="D2531">
        <v>865</v>
      </c>
      <c r="E2531">
        <v>862</v>
      </c>
      <c r="F2531" t="s">
        <v>1270</v>
      </c>
      <c r="G2531" s="54">
        <v>-3.5000000000000001E-3</v>
      </c>
      <c r="H2531" s="55" t="str">
        <f t="shared" si="195"/>
        <v>14</v>
      </c>
      <c r="I2531" s="55" t="str">
        <f t="shared" si="196"/>
        <v>09</v>
      </c>
      <c r="J2531" s="55" t="str">
        <f t="shared" si="197"/>
        <v>2018</v>
      </c>
      <c r="K2531" s="53" t="str">
        <f t="shared" si="198"/>
        <v>14/09/2018</v>
      </c>
      <c r="L2531" s="53">
        <f t="shared" si="199"/>
        <v>43357</v>
      </c>
    </row>
    <row r="2532" spans="1:12" x14ac:dyDescent="0.3">
      <c r="A2532" t="s">
        <v>3176</v>
      </c>
      <c r="B2532">
        <v>862</v>
      </c>
      <c r="C2532">
        <v>862</v>
      </c>
      <c r="D2532">
        <v>862</v>
      </c>
      <c r="E2532">
        <v>862</v>
      </c>
      <c r="G2532" s="54">
        <v>0</v>
      </c>
      <c r="H2532" s="55" t="str">
        <f t="shared" si="195"/>
        <v>17</v>
      </c>
      <c r="I2532" s="55" t="str">
        <f t="shared" si="196"/>
        <v>09</v>
      </c>
      <c r="J2532" s="55" t="str">
        <f t="shared" si="197"/>
        <v>2018</v>
      </c>
      <c r="K2532" s="53" t="str">
        <f t="shared" si="198"/>
        <v>17/09/2018</v>
      </c>
      <c r="L2532" s="53">
        <f t="shared" si="199"/>
        <v>43360</v>
      </c>
    </row>
    <row r="2533" spans="1:12" x14ac:dyDescent="0.3">
      <c r="A2533" t="s">
        <v>3177</v>
      </c>
      <c r="B2533">
        <v>860</v>
      </c>
      <c r="C2533">
        <v>862</v>
      </c>
      <c r="D2533">
        <v>862</v>
      </c>
      <c r="E2533">
        <v>860</v>
      </c>
      <c r="F2533" t="s">
        <v>868</v>
      </c>
      <c r="G2533" s="54">
        <v>-2.3E-3</v>
      </c>
      <c r="H2533" s="55" t="str">
        <f t="shared" si="195"/>
        <v>18</v>
      </c>
      <c r="I2533" s="55" t="str">
        <f t="shared" si="196"/>
        <v>09</v>
      </c>
      <c r="J2533" s="55" t="str">
        <f t="shared" si="197"/>
        <v>2018</v>
      </c>
      <c r="K2533" s="53" t="str">
        <f t="shared" si="198"/>
        <v>18/09/2018</v>
      </c>
      <c r="L2533" s="53">
        <f t="shared" si="199"/>
        <v>43361</v>
      </c>
    </row>
    <row r="2534" spans="1:12" x14ac:dyDescent="0.3">
      <c r="A2534" t="s">
        <v>3178</v>
      </c>
      <c r="B2534">
        <v>861</v>
      </c>
      <c r="C2534">
        <v>860</v>
      </c>
      <c r="D2534">
        <v>861</v>
      </c>
      <c r="E2534">
        <v>858</v>
      </c>
      <c r="F2534" t="s">
        <v>1270</v>
      </c>
      <c r="G2534" s="54">
        <v>1.1999999999999999E-3</v>
      </c>
      <c r="H2534" s="55" t="str">
        <f t="shared" si="195"/>
        <v>19</v>
      </c>
      <c r="I2534" s="55" t="str">
        <f t="shared" si="196"/>
        <v>09</v>
      </c>
      <c r="J2534" s="55" t="str">
        <f t="shared" si="197"/>
        <v>2018</v>
      </c>
      <c r="K2534" s="53" t="str">
        <f t="shared" si="198"/>
        <v>19/09/2018</v>
      </c>
      <c r="L2534" s="53">
        <f t="shared" si="199"/>
        <v>43362</v>
      </c>
    </row>
    <row r="2535" spans="1:12" x14ac:dyDescent="0.3">
      <c r="A2535" t="s">
        <v>3179</v>
      </c>
      <c r="B2535">
        <v>859</v>
      </c>
      <c r="C2535">
        <v>860</v>
      </c>
      <c r="D2535">
        <v>860</v>
      </c>
      <c r="E2535">
        <v>859</v>
      </c>
      <c r="F2535" t="s">
        <v>868</v>
      </c>
      <c r="G2535" s="54">
        <v>-2.3E-3</v>
      </c>
      <c r="H2535" s="55" t="str">
        <f t="shared" si="195"/>
        <v>20</v>
      </c>
      <c r="I2535" s="55" t="str">
        <f t="shared" si="196"/>
        <v>09</v>
      </c>
      <c r="J2535" s="55" t="str">
        <f t="shared" si="197"/>
        <v>2018</v>
      </c>
      <c r="K2535" s="53" t="str">
        <f t="shared" si="198"/>
        <v>20/09/2018</v>
      </c>
      <c r="L2535" s="53">
        <f t="shared" si="199"/>
        <v>43363</v>
      </c>
    </row>
    <row r="2536" spans="1:12" x14ac:dyDescent="0.3">
      <c r="A2536" t="s">
        <v>3180</v>
      </c>
      <c r="B2536">
        <v>864</v>
      </c>
      <c r="C2536">
        <v>860</v>
      </c>
      <c r="D2536">
        <v>865</v>
      </c>
      <c r="E2536">
        <v>860</v>
      </c>
      <c r="F2536" t="s">
        <v>900</v>
      </c>
      <c r="G2536" s="54">
        <v>5.7999999999999996E-3</v>
      </c>
      <c r="H2536" s="55" t="str">
        <f t="shared" si="195"/>
        <v>21</v>
      </c>
      <c r="I2536" s="55" t="str">
        <f t="shared" si="196"/>
        <v>09</v>
      </c>
      <c r="J2536" s="55" t="str">
        <f t="shared" si="197"/>
        <v>2018</v>
      </c>
      <c r="K2536" s="53" t="str">
        <f t="shared" si="198"/>
        <v>21/09/2018</v>
      </c>
      <c r="L2536" s="53">
        <f t="shared" si="199"/>
        <v>43364</v>
      </c>
    </row>
    <row r="2537" spans="1:12" x14ac:dyDescent="0.3">
      <c r="A2537" t="s">
        <v>3181</v>
      </c>
      <c r="B2537">
        <v>867</v>
      </c>
      <c r="C2537">
        <v>867</v>
      </c>
      <c r="D2537">
        <v>867</v>
      </c>
      <c r="E2537">
        <v>867</v>
      </c>
      <c r="F2537" t="s">
        <v>919</v>
      </c>
      <c r="G2537" s="54">
        <v>3.5000000000000001E-3</v>
      </c>
      <c r="H2537" s="55" t="str">
        <f t="shared" si="195"/>
        <v>24</v>
      </c>
      <c r="I2537" s="55" t="str">
        <f t="shared" si="196"/>
        <v>09</v>
      </c>
      <c r="J2537" s="55" t="str">
        <f t="shared" si="197"/>
        <v>2018</v>
      </c>
      <c r="K2537" s="53" t="str">
        <f t="shared" si="198"/>
        <v>24/09/2018</v>
      </c>
      <c r="L2537" s="53">
        <f t="shared" si="199"/>
        <v>43367</v>
      </c>
    </row>
    <row r="2538" spans="1:12" x14ac:dyDescent="0.3">
      <c r="A2538" t="s">
        <v>3182</v>
      </c>
      <c r="B2538">
        <v>862</v>
      </c>
      <c r="C2538">
        <v>865</v>
      </c>
      <c r="D2538">
        <v>865</v>
      </c>
      <c r="E2538">
        <v>861</v>
      </c>
      <c r="F2538" t="s">
        <v>868</v>
      </c>
      <c r="G2538" s="54">
        <v>-5.7999999999999996E-3</v>
      </c>
      <c r="H2538" s="55" t="str">
        <f t="shared" si="195"/>
        <v>25</v>
      </c>
      <c r="I2538" s="55" t="str">
        <f t="shared" si="196"/>
        <v>09</v>
      </c>
      <c r="J2538" s="55" t="str">
        <f t="shared" si="197"/>
        <v>2018</v>
      </c>
      <c r="K2538" s="53" t="str">
        <f t="shared" si="198"/>
        <v>25/09/2018</v>
      </c>
      <c r="L2538" s="53">
        <f t="shared" si="199"/>
        <v>43368</v>
      </c>
    </row>
    <row r="2539" spans="1:12" x14ac:dyDescent="0.3">
      <c r="A2539" t="s">
        <v>3183</v>
      </c>
      <c r="B2539">
        <v>842</v>
      </c>
      <c r="C2539">
        <v>841</v>
      </c>
      <c r="D2539">
        <v>841</v>
      </c>
      <c r="E2539">
        <v>841</v>
      </c>
      <c r="F2539" t="s">
        <v>3035</v>
      </c>
      <c r="G2539" s="54">
        <v>-2.3199999999999998E-2</v>
      </c>
      <c r="H2539" s="55" t="str">
        <f t="shared" si="195"/>
        <v>26</v>
      </c>
      <c r="I2539" s="55" t="str">
        <f t="shared" si="196"/>
        <v>09</v>
      </c>
      <c r="J2539" s="55" t="str">
        <f t="shared" si="197"/>
        <v>2018</v>
      </c>
      <c r="K2539" s="53" t="str">
        <f t="shared" si="198"/>
        <v>26/09/2018</v>
      </c>
      <c r="L2539" s="53">
        <f t="shared" si="199"/>
        <v>43369</v>
      </c>
    </row>
    <row r="2540" spans="1:12" x14ac:dyDescent="0.3">
      <c r="A2540" t="s">
        <v>3184</v>
      </c>
      <c r="B2540">
        <v>840</v>
      </c>
      <c r="C2540">
        <v>840</v>
      </c>
      <c r="D2540">
        <v>840</v>
      </c>
      <c r="E2540">
        <v>840</v>
      </c>
      <c r="G2540" s="54">
        <v>-2.3999999999999998E-3</v>
      </c>
      <c r="H2540" s="55" t="str">
        <f t="shared" si="195"/>
        <v>27</v>
      </c>
      <c r="I2540" s="55" t="str">
        <f t="shared" si="196"/>
        <v>09</v>
      </c>
      <c r="J2540" s="55" t="str">
        <f t="shared" si="197"/>
        <v>2018</v>
      </c>
      <c r="K2540" s="53" t="str">
        <f t="shared" si="198"/>
        <v>27/09/2018</v>
      </c>
      <c r="L2540" s="53">
        <f t="shared" si="199"/>
        <v>43370</v>
      </c>
    </row>
    <row r="2541" spans="1:12" x14ac:dyDescent="0.3">
      <c r="A2541" t="s">
        <v>3185</v>
      </c>
      <c r="B2541">
        <v>841</v>
      </c>
      <c r="C2541">
        <v>841</v>
      </c>
      <c r="D2541">
        <v>841</v>
      </c>
      <c r="E2541">
        <v>841</v>
      </c>
      <c r="F2541" t="s">
        <v>868</v>
      </c>
      <c r="G2541" s="54">
        <v>1.1999999999999999E-3</v>
      </c>
      <c r="H2541" s="55" t="str">
        <f t="shared" si="195"/>
        <v>28</v>
      </c>
      <c r="I2541" s="55" t="str">
        <f t="shared" si="196"/>
        <v>09</v>
      </c>
      <c r="J2541" s="55" t="str">
        <f t="shared" si="197"/>
        <v>2018</v>
      </c>
      <c r="K2541" s="53" t="str">
        <f t="shared" si="198"/>
        <v>28/09/2018</v>
      </c>
      <c r="L2541" s="53">
        <f t="shared" si="199"/>
        <v>43371</v>
      </c>
    </row>
    <row r="2542" spans="1:12" x14ac:dyDescent="0.3">
      <c r="A2542" s="53" t="s">
        <v>3186</v>
      </c>
      <c r="B2542">
        <v>841</v>
      </c>
      <c r="C2542">
        <v>848</v>
      </c>
      <c r="D2542">
        <v>848</v>
      </c>
      <c r="E2542">
        <v>841</v>
      </c>
      <c r="F2542" t="s">
        <v>3187</v>
      </c>
      <c r="G2542" s="54">
        <v>0</v>
      </c>
      <c r="H2542" s="55" t="str">
        <f t="shared" si="195"/>
        <v>01</v>
      </c>
      <c r="I2542" s="55" t="str">
        <f t="shared" si="196"/>
        <v>10</v>
      </c>
      <c r="J2542" s="55" t="str">
        <f t="shared" si="197"/>
        <v>2018</v>
      </c>
      <c r="K2542" s="53" t="str">
        <f t="shared" si="198"/>
        <v>01/10/2018</v>
      </c>
      <c r="L2542" s="53">
        <f t="shared" si="199"/>
        <v>43374</v>
      </c>
    </row>
    <row r="2543" spans="1:12" x14ac:dyDescent="0.3">
      <c r="A2543" s="53" t="s">
        <v>3188</v>
      </c>
      <c r="B2543">
        <v>836</v>
      </c>
      <c r="C2543">
        <v>836</v>
      </c>
      <c r="D2543">
        <v>838</v>
      </c>
      <c r="E2543">
        <v>831</v>
      </c>
      <c r="F2543" t="s">
        <v>868</v>
      </c>
      <c r="G2543" s="54">
        <v>-5.8999999999999999E-3</v>
      </c>
      <c r="H2543" s="55" t="str">
        <f t="shared" si="195"/>
        <v>02</v>
      </c>
      <c r="I2543" s="55" t="str">
        <f t="shared" si="196"/>
        <v>10</v>
      </c>
      <c r="J2543" s="55" t="str">
        <f t="shared" si="197"/>
        <v>2018</v>
      </c>
      <c r="K2543" s="53" t="str">
        <f t="shared" si="198"/>
        <v>02/10/2018</v>
      </c>
      <c r="L2543" s="53">
        <f t="shared" si="199"/>
        <v>43375</v>
      </c>
    </row>
    <row r="2544" spans="1:12" x14ac:dyDescent="0.3">
      <c r="A2544" s="53" t="s">
        <v>3189</v>
      </c>
      <c r="B2544">
        <v>833</v>
      </c>
      <c r="C2544">
        <v>835</v>
      </c>
      <c r="D2544">
        <v>835</v>
      </c>
      <c r="E2544">
        <v>835</v>
      </c>
      <c r="F2544" t="s">
        <v>868</v>
      </c>
      <c r="G2544" s="54">
        <v>-3.5999999999999999E-3</v>
      </c>
      <c r="H2544" s="55" t="str">
        <f t="shared" si="195"/>
        <v>03</v>
      </c>
      <c r="I2544" s="55" t="str">
        <f t="shared" si="196"/>
        <v>10</v>
      </c>
      <c r="J2544" s="55" t="str">
        <f t="shared" si="197"/>
        <v>2018</v>
      </c>
      <c r="K2544" s="53" t="str">
        <f t="shared" si="198"/>
        <v>03/10/2018</v>
      </c>
      <c r="L2544" s="53">
        <f t="shared" si="199"/>
        <v>43376</v>
      </c>
    </row>
    <row r="2545" spans="1:12" x14ac:dyDescent="0.3">
      <c r="A2545" s="53" t="s">
        <v>3190</v>
      </c>
      <c r="B2545">
        <v>830</v>
      </c>
      <c r="C2545">
        <v>831</v>
      </c>
      <c r="D2545">
        <v>831</v>
      </c>
      <c r="E2545">
        <v>830</v>
      </c>
      <c r="F2545" t="s">
        <v>868</v>
      </c>
      <c r="G2545" s="54">
        <v>-3.5999999999999999E-3</v>
      </c>
      <c r="H2545" s="55" t="str">
        <f t="shared" si="195"/>
        <v>04</v>
      </c>
      <c r="I2545" s="55" t="str">
        <f t="shared" si="196"/>
        <v>10</v>
      </c>
      <c r="J2545" s="55" t="str">
        <f t="shared" si="197"/>
        <v>2018</v>
      </c>
      <c r="K2545" s="53" t="str">
        <f t="shared" si="198"/>
        <v>04/10/2018</v>
      </c>
      <c r="L2545" s="53">
        <f t="shared" si="199"/>
        <v>43377</v>
      </c>
    </row>
    <row r="2546" spans="1:12" x14ac:dyDescent="0.3">
      <c r="A2546" s="53" t="s">
        <v>3191</v>
      </c>
      <c r="B2546">
        <v>828</v>
      </c>
      <c r="C2546">
        <v>828</v>
      </c>
      <c r="D2546">
        <v>828</v>
      </c>
      <c r="E2546">
        <v>828</v>
      </c>
      <c r="F2546" t="s">
        <v>919</v>
      </c>
      <c r="G2546" s="54">
        <v>-2.3999999999999998E-3</v>
      </c>
      <c r="H2546" s="55" t="str">
        <f t="shared" si="195"/>
        <v>05</v>
      </c>
      <c r="I2546" s="55" t="str">
        <f t="shared" si="196"/>
        <v>10</v>
      </c>
      <c r="J2546" s="55" t="str">
        <f t="shared" si="197"/>
        <v>2018</v>
      </c>
      <c r="K2546" s="53" t="str">
        <f t="shared" si="198"/>
        <v>05/10/2018</v>
      </c>
      <c r="L2546" s="53">
        <f t="shared" si="199"/>
        <v>43378</v>
      </c>
    </row>
    <row r="2547" spans="1:12" x14ac:dyDescent="0.3">
      <c r="A2547" s="53" t="s">
        <v>3192</v>
      </c>
      <c r="B2547">
        <v>828</v>
      </c>
      <c r="C2547">
        <v>828</v>
      </c>
      <c r="D2547">
        <v>828</v>
      </c>
      <c r="E2547">
        <v>828</v>
      </c>
      <c r="G2547" s="54">
        <v>0</v>
      </c>
      <c r="H2547" s="55" t="str">
        <f t="shared" si="195"/>
        <v>08</v>
      </c>
      <c r="I2547" s="55" t="str">
        <f t="shared" si="196"/>
        <v>10</v>
      </c>
      <c r="J2547" s="55" t="str">
        <f t="shared" si="197"/>
        <v>2018</v>
      </c>
      <c r="K2547" s="53" t="str">
        <f t="shared" si="198"/>
        <v>08/10/2018</v>
      </c>
      <c r="L2547" s="53">
        <f t="shared" si="199"/>
        <v>43381</v>
      </c>
    </row>
    <row r="2548" spans="1:12" x14ac:dyDescent="0.3">
      <c r="A2548" s="53" t="s">
        <v>3193</v>
      </c>
      <c r="B2548">
        <v>828</v>
      </c>
      <c r="C2548">
        <v>828</v>
      </c>
      <c r="D2548">
        <v>828</v>
      </c>
      <c r="E2548">
        <v>828</v>
      </c>
      <c r="G2548" s="54">
        <v>0</v>
      </c>
      <c r="H2548" s="55" t="str">
        <f t="shared" si="195"/>
        <v>09</v>
      </c>
      <c r="I2548" s="55" t="str">
        <f t="shared" si="196"/>
        <v>10</v>
      </c>
      <c r="J2548" s="55" t="str">
        <f t="shared" si="197"/>
        <v>2018</v>
      </c>
      <c r="K2548" s="53" t="str">
        <f t="shared" si="198"/>
        <v>09/10/2018</v>
      </c>
      <c r="L2548" s="53">
        <f t="shared" si="199"/>
        <v>43382</v>
      </c>
    </row>
    <row r="2549" spans="1:12" x14ac:dyDescent="0.3">
      <c r="A2549" s="53" t="s">
        <v>3194</v>
      </c>
      <c r="B2549">
        <v>830</v>
      </c>
      <c r="C2549">
        <v>832</v>
      </c>
      <c r="D2549">
        <v>832</v>
      </c>
      <c r="E2549">
        <v>830</v>
      </c>
      <c r="F2549" t="s">
        <v>868</v>
      </c>
      <c r="G2549" s="54">
        <v>2.3999999999999998E-3</v>
      </c>
      <c r="H2549" s="55" t="str">
        <f t="shared" si="195"/>
        <v>10</v>
      </c>
      <c r="I2549" s="55" t="str">
        <f t="shared" si="196"/>
        <v>10</v>
      </c>
      <c r="J2549" s="55" t="str">
        <f t="shared" si="197"/>
        <v>2018</v>
      </c>
      <c r="K2549" s="53" t="str">
        <f t="shared" si="198"/>
        <v>10/10/2018</v>
      </c>
      <c r="L2549" s="53">
        <f t="shared" si="199"/>
        <v>43383</v>
      </c>
    </row>
    <row r="2550" spans="1:12" x14ac:dyDescent="0.3">
      <c r="A2550" s="53" t="s">
        <v>3195</v>
      </c>
      <c r="B2550">
        <v>830</v>
      </c>
      <c r="C2550">
        <v>830</v>
      </c>
      <c r="D2550">
        <v>830</v>
      </c>
      <c r="E2550">
        <v>830</v>
      </c>
      <c r="G2550" s="54">
        <v>0</v>
      </c>
      <c r="H2550" s="55" t="str">
        <f t="shared" si="195"/>
        <v>11</v>
      </c>
      <c r="I2550" s="55" t="str">
        <f t="shared" si="196"/>
        <v>10</v>
      </c>
      <c r="J2550" s="55" t="str">
        <f t="shared" si="197"/>
        <v>2018</v>
      </c>
      <c r="K2550" s="53" t="str">
        <f t="shared" si="198"/>
        <v>11/10/2018</v>
      </c>
      <c r="L2550" s="53">
        <f t="shared" si="199"/>
        <v>43384</v>
      </c>
    </row>
    <row r="2551" spans="1:12" x14ac:dyDescent="0.3">
      <c r="A2551" s="53" t="s">
        <v>3196</v>
      </c>
      <c r="B2551">
        <v>835</v>
      </c>
      <c r="C2551">
        <v>838</v>
      </c>
      <c r="D2551">
        <v>838</v>
      </c>
      <c r="E2551">
        <v>835</v>
      </c>
      <c r="F2551" t="s">
        <v>2416</v>
      </c>
      <c r="G2551" s="54">
        <v>6.0000000000000001E-3</v>
      </c>
      <c r="H2551" s="55" t="str">
        <f t="shared" si="195"/>
        <v>12</v>
      </c>
      <c r="I2551" s="55" t="str">
        <f t="shared" si="196"/>
        <v>10</v>
      </c>
      <c r="J2551" s="55" t="str">
        <f t="shared" si="197"/>
        <v>2018</v>
      </c>
      <c r="K2551" s="53" t="str">
        <f t="shared" si="198"/>
        <v>12/10/2018</v>
      </c>
      <c r="L2551" s="53">
        <f t="shared" si="199"/>
        <v>43385</v>
      </c>
    </row>
    <row r="2552" spans="1:12" x14ac:dyDescent="0.3">
      <c r="A2552" t="s">
        <v>3197</v>
      </c>
      <c r="B2552">
        <v>834</v>
      </c>
      <c r="C2552">
        <v>833</v>
      </c>
      <c r="D2552">
        <v>835</v>
      </c>
      <c r="E2552">
        <v>830</v>
      </c>
      <c r="F2552" t="s">
        <v>1270</v>
      </c>
      <c r="G2552" s="54">
        <v>-1.1999999999999999E-3</v>
      </c>
      <c r="H2552" s="55" t="str">
        <f t="shared" si="195"/>
        <v>15</v>
      </c>
      <c r="I2552" s="55" t="str">
        <f t="shared" si="196"/>
        <v>10</v>
      </c>
      <c r="J2552" s="55" t="str">
        <f t="shared" si="197"/>
        <v>2018</v>
      </c>
      <c r="K2552" s="53" t="str">
        <f t="shared" si="198"/>
        <v>15/10/2018</v>
      </c>
      <c r="L2552" s="53">
        <f t="shared" si="199"/>
        <v>43388</v>
      </c>
    </row>
    <row r="2553" spans="1:12" x14ac:dyDescent="0.3">
      <c r="A2553" t="s">
        <v>3198</v>
      </c>
      <c r="B2553">
        <v>830</v>
      </c>
      <c r="C2553">
        <v>830</v>
      </c>
      <c r="D2553">
        <v>832</v>
      </c>
      <c r="E2553">
        <v>830</v>
      </c>
      <c r="F2553" t="s">
        <v>868</v>
      </c>
      <c r="G2553" s="54">
        <v>-4.7999999999999996E-3</v>
      </c>
      <c r="H2553" s="55" t="str">
        <f t="shared" si="195"/>
        <v>16</v>
      </c>
      <c r="I2553" s="55" t="str">
        <f t="shared" si="196"/>
        <v>10</v>
      </c>
      <c r="J2553" s="55" t="str">
        <f t="shared" si="197"/>
        <v>2018</v>
      </c>
      <c r="K2553" s="53" t="str">
        <f t="shared" si="198"/>
        <v>16/10/2018</v>
      </c>
      <c r="L2553" s="53">
        <f t="shared" si="199"/>
        <v>43389</v>
      </c>
    </row>
    <row r="2554" spans="1:12" x14ac:dyDescent="0.3">
      <c r="A2554" t="s">
        <v>3199</v>
      </c>
      <c r="B2554">
        <v>825</v>
      </c>
      <c r="C2554">
        <v>830</v>
      </c>
      <c r="D2554">
        <v>830</v>
      </c>
      <c r="E2554">
        <v>825</v>
      </c>
      <c r="F2554" t="s">
        <v>900</v>
      </c>
      <c r="G2554" s="54">
        <v>-6.0000000000000001E-3</v>
      </c>
      <c r="H2554" s="55" t="str">
        <f t="shared" si="195"/>
        <v>17</v>
      </c>
      <c r="I2554" s="55" t="str">
        <f t="shared" si="196"/>
        <v>10</v>
      </c>
      <c r="J2554" s="55" t="str">
        <f t="shared" si="197"/>
        <v>2018</v>
      </c>
      <c r="K2554" s="53" t="str">
        <f t="shared" si="198"/>
        <v>17/10/2018</v>
      </c>
      <c r="L2554" s="53">
        <f t="shared" si="199"/>
        <v>43390</v>
      </c>
    </row>
    <row r="2555" spans="1:12" x14ac:dyDescent="0.3">
      <c r="A2555" t="s">
        <v>3200</v>
      </c>
      <c r="B2555">
        <v>822</v>
      </c>
      <c r="C2555">
        <v>822</v>
      </c>
      <c r="D2555">
        <v>822</v>
      </c>
      <c r="E2555">
        <v>820</v>
      </c>
      <c r="F2555" t="s">
        <v>1270</v>
      </c>
      <c r="G2555" s="54">
        <v>-3.5999999999999999E-3</v>
      </c>
      <c r="H2555" s="55" t="str">
        <f t="shared" si="195"/>
        <v>18</v>
      </c>
      <c r="I2555" s="55" t="str">
        <f t="shared" si="196"/>
        <v>10</v>
      </c>
      <c r="J2555" s="55" t="str">
        <f t="shared" si="197"/>
        <v>2018</v>
      </c>
      <c r="K2555" s="53" t="str">
        <f t="shared" si="198"/>
        <v>18/10/2018</v>
      </c>
      <c r="L2555" s="53">
        <f t="shared" si="199"/>
        <v>43391</v>
      </c>
    </row>
    <row r="2556" spans="1:12" x14ac:dyDescent="0.3">
      <c r="A2556" t="s">
        <v>3201</v>
      </c>
      <c r="B2556">
        <v>826</v>
      </c>
      <c r="C2556">
        <v>826</v>
      </c>
      <c r="D2556">
        <v>826</v>
      </c>
      <c r="E2556">
        <v>826</v>
      </c>
      <c r="F2556" t="s">
        <v>919</v>
      </c>
      <c r="G2556" s="54">
        <v>4.8999999999999998E-3</v>
      </c>
      <c r="H2556" s="55" t="str">
        <f t="shared" si="195"/>
        <v>19</v>
      </c>
      <c r="I2556" s="55" t="str">
        <f t="shared" si="196"/>
        <v>10</v>
      </c>
      <c r="J2556" s="55" t="str">
        <f t="shared" si="197"/>
        <v>2018</v>
      </c>
      <c r="K2556" s="53" t="str">
        <f t="shared" si="198"/>
        <v>19/10/2018</v>
      </c>
      <c r="L2556" s="53">
        <f t="shared" si="199"/>
        <v>43392</v>
      </c>
    </row>
    <row r="2557" spans="1:12" x14ac:dyDescent="0.3">
      <c r="A2557" t="s">
        <v>3202</v>
      </c>
      <c r="B2557">
        <v>831</v>
      </c>
      <c r="C2557">
        <v>831</v>
      </c>
      <c r="D2557">
        <v>831</v>
      </c>
      <c r="E2557">
        <v>831</v>
      </c>
      <c r="F2557" t="s">
        <v>919</v>
      </c>
      <c r="G2557" s="54">
        <v>6.1000000000000004E-3</v>
      </c>
      <c r="H2557" s="55" t="str">
        <f t="shared" si="195"/>
        <v>22</v>
      </c>
      <c r="I2557" s="55" t="str">
        <f t="shared" si="196"/>
        <v>10</v>
      </c>
      <c r="J2557" s="55" t="str">
        <f t="shared" si="197"/>
        <v>2018</v>
      </c>
      <c r="K2557" s="53" t="str">
        <f t="shared" si="198"/>
        <v>22/10/2018</v>
      </c>
      <c r="L2557" s="53">
        <f t="shared" si="199"/>
        <v>43395</v>
      </c>
    </row>
    <row r="2558" spans="1:12" x14ac:dyDescent="0.3">
      <c r="A2558" t="s">
        <v>3203</v>
      </c>
      <c r="B2558">
        <v>829</v>
      </c>
      <c r="C2558">
        <v>829</v>
      </c>
      <c r="D2558">
        <v>829</v>
      </c>
      <c r="E2558">
        <v>829</v>
      </c>
      <c r="F2558" t="s">
        <v>868</v>
      </c>
      <c r="G2558" s="54">
        <v>-2.3999999999999998E-3</v>
      </c>
      <c r="H2558" s="55" t="str">
        <f t="shared" si="195"/>
        <v>23</v>
      </c>
      <c r="I2558" s="55" t="str">
        <f t="shared" si="196"/>
        <v>10</v>
      </c>
      <c r="J2558" s="55" t="str">
        <f t="shared" si="197"/>
        <v>2018</v>
      </c>
      <c r="K2558" s="53" t="str">
        <f t="shared" si="198"/>
        <v>23/10/2018</v>
      </c>
      <c r="L2558" s="53">
        <f t="shared" si="199"/>
        <v>43396</v>
      </c>
    </row>
    <row r="2559" spans="1:12" x14ac:dyDescent="0.3">
      <c r="A2559" t="s">
        <v>3204</v>
      </c>
      <c r="B2559">
        <v>829</v>
      </c>
      <c r="C2559">
        <v>829</v>
      </c>
      <c r="D2559">
        <v>832</v>
      </c>
      <c r="E2559">
        <v>827</v>
      </c>
      <c r="F2559" t="s">
        <v>1270</v>
      </c>
      <c r="G2559" s="54">
        <v>0</v>
      </c>
      <c r="H2559" s="55" t="str">
        <f t="shared" si="195"/>
        <v>24</v>
      </c>
      <c r="I2559" s="55" t="str">
        <f t="shared" si="196"/>
        <v>10</v>
      </c>
      <c r="J2559" s="55" t="str">
        <f t="shared" si="197"/>
        <v>2018</v>
      </c>
      <c r="K2559" s="53" t="str">
        <f t="shared" si="198"/>
        <v>24/10/2018</v>
      </c>
      <c r="L2559" s="53">
        <f t="shared" si="199"/>
        <v>43397</v>
      </c>
    </row>
    <row r="2560" spans="1:12" x14ac:dyDescent="0.3">
      <c r="A2560" t="s">
        <v>3205</v>
      </c>
      <c r="B2560">
        <v>831</v>
      </c>
      <c r="C2560">
        <v>831</v>
      </c>
      <c r="D2560">
        <v>831</v>
      </c>
      <c r="E2560">
        <v>831</v>
      </c>
      <c r="G2560" s="54">
        <v>2.3999999999999998E-3</v>
      </c>
      <c r="H2560" s="55" t="str">
        <f t="shared" si="195"/>
        <v>25</v>
      </c>
      <c r="I2560" s="55" t="str">
        <f t="shared" si="196"/>
        <v>10</v>
      </c>
      <c r="J2560" s="55" t="str">
        <f t="shared" si="197"/>
        <v>2018</v>
      </c>
      <c r="K2560" s="53" t="str">
        <f t="shared" si="198"/>
        <v>25/10/2018</v>
      </c>
      <c r="L2560" s="53">
        <f t="shared" si="199"/>
        <v>43398</v>
      </c>
    </row>
    <row r="2561" spans="1:12" x14ac:dyDescent="0.3">
      <c r="A2561" t="s">
        <v>3206</v>
      </c>
      <c r="B2561">
        <v>835</v>
      </c>
      <c r="C2561">
        <v>835</v>
      </c>
      <c r="D2561">
        <v>835</v>
      </c>
      <c r="E2561">
        <v>835</v>
      </c>
      <c r="G2561" s="54">
        <v>4.7999999999999996E-3</v>
      </c>
      <c r="H2561" s="55" t="str">
        <f t="shared" si="195"/>
        <v>26</v>
      </c>
      <c r="I2561" s="55" t="str">
        <f t="shared" si="196"/>
        <v>10</v>
      </c>
      <c r="J2561" s="55" t="str">
        <f t="shared" si="197"/>
        <v>2018</v>
      </c>
      <c r="K2561" s="53" t="str">
        <f t="shared" si="198"/>
        <v>26/10/2018</v>
      </c>
      <c r="L2561" s="53">
        <f t="shared" si="199"/>
        <v>43399</v>
      </c>
    </row>
    <row r="2562" spans="1:12" x14ac:dyDescent="0.3">
      <c r="A2562" t="s">
        <v>3207</v>
      </c>
      <c r="B2562">
        <v>834</v>
      </c>
      <c r="C2562">
        <v>834</v>
      </c>
      <c r="D2562">
        <v>834</v>
      </c>
      <c r="E2562">
        <v>834</v>
      </c>
      <c r="G2562" s="54">
        <v>-1.1999999999999999E-3</v>
      </c>
      <c r="H2562" s="55" t="str">
        <f t="shared" ref="H2562:H2625" si="200">+MID(A2562,4,2)</f>
        <v>29</v>
      </c>
      <c r="I2562" s="55" t="str">
        <f t="shared" ref="I2562:I2625" si="201">+MID(A2562,1,2)</f>
        <v>10</v>
      </c>
      <c r="J2562" s="55" t="str">
        <f t="shared" ref="J2562:J2625" si="202">+MID(A2562,7,4)</f>
        <v>2018</v>
      </c>
      <c r="K2562" s="53" t="str">
        <f t="shared" ref="K2562:K2625" si="203">+H2562&amp;"/"&amp;I2562&amp;"/"&amp;J2562</f>
        <v>29/10/2018</v>
      </c>
      <c r="L2562" s="53">
        <f t="shared" ref="L2562:L2625" si="204">+K2562+0</f>
        <v>43402</v>
      </c>
    </row>
    <row r="2563" spans="1:12" x14ac:dyDescent="0.3">
      <c r="A2563" t="s">
        <v>3208</v>
      </c>
      <c r="B2563">
        <v>834</v>
      </c>
      <c r="C2563">
        <v>834</v>
      </c>
      <c r="D2563">
        <v>834</v>
      </c>
      <c r="E2563">
        <v>834</v>
      </c>
      <c r="F2563" t="s">
        <v>919</v>
      </c>
      <c r="G2563" s="54">
        <v>0</v>
      </c>
      <c r="H2563" s="55" t="str">
        <f t="shared" si="200"/>
        <v>30</v>
      </c>
      <c r="I2563" s="55" t="str">
        <f t="shared" si="201"/>
        <v>10</v>
      </c>
      <c r="J2563" s="55" t="str">
        <f t="shared" si="202"/>
        <v>2018</v>
      </c>
      <c r="K2563" s="53" t="str">
        <f t="shared" si="203"/>
        <v>30/10/2018</v>
      </c>
      <c r="L2563" s="53">
        <f t="shared" si="204"/>
        <v>43403</v>
      </c>
    </row>
    <row r="2564" spans="1:12" x14ac:dyDescent="0.3">
      <c r="A2564" t="s">
        <v>3209</v>
      </c>
      <c r="B2564">
        <v>831</v>
      </c>
      <c r="C2564">
        <v>831</v>
      </c>
      <c r="D2564">
        <v>831</v>
      </c>
      <c r="E2564">
        <v>831</v>
      </c>
      <c r="F2564" t="s">
        <v>900</v>
      </c>
      <c r="G2564" s="54">
        <v>-3.5999999999999999E-3</v>
      </c>
      <c r="H2564" s="55" t="str">
        <f t="shared" si="200"/>
        <v>31</v>
      </c>
      <c r="I2564" s="55" t="str">
        <f t="shared" si="201"/>
        <v>10</v>
      </c>
      <c r="J2564" s="55" t="str">
        <f t="shared" si="202"/>
        <v>2018</v>
      </c>
      <c r="K2564" s="53" t="str">
        <f t="shared" si="203"/>
        <v>31/10/2018</v>
      </c>
      <c r="L2564" s="53">
        <f t="shared" si="204"/>
        <v>43404</v>
      </c>
    </row>
    <row r="2565" spans="1:12" x14ac:dyDescent="0.3">
      <c r="A2565" s="53" t="s">
        <v>3210</v>
      </c>
      <c r="B2565">
        <v>825</v>
      </c>
      <c r="C2565">
        <v>825</v>
      </c>
      <c r="D2565">
        <v>825</v>
      </c>
      <c r="E2565">
        <v>825</v>
      </c>
      <c r="F2565" t="s">
        <v>2251</v>
      </c>
      <c r="G2565" s="54">
        <v>-7.1999999999999998E-3</v>
      </c>
      <c r="H2565" s="55" t="str">
        <f t="shared" si="200"/>
        <v>01</v>
      </c>
      <c r="I2565" s="55" t="str">
        <f t="shared" si="201"/>
        <v>11</v>
      </c>
      <c r="J2565" s="55" t="str">
        <f t="shared" si="202"/>
        <v>2018</v>
      </c>
      <c r="K2565" s="53" t="str">
        <f t="shared" si="203"/>
        <v>01/11/2018</v>
      </c>
      <c r="L2565" s="53">
        <f t="shared" si="204"/>
        <v>43405</v>
      </c>
    </row>
    <row r="2566" spans="1:12" x14ac:dyDescent="0.3">
      <c r="A2566" s="53" t="s">
        <v>3211</v>
      </c>
      <c r="B2566">
        <v>827</v>
      </c>
      <c r="C2566">
        <v>827</v>
      </c>
      <c r="D2566">
        <v>828</v>
      </c>
      <c r="E2566">
        <v>827</v>
      </c>
      <c r="F2566" t="s">
        <v>1270</v>
      </c>
      <c r="G2566" s="54">
        <v>2.3999999999999998E-3</v>
      </c>
      <c r="H2566" s="55" t="str">
        <f t="shared" si="200"/>
        <v>02</v>
      </c>
      <c r="I2566" s="55" t="str">
        <f t="shared" si="201"/>
        <v>11</v>
      </c>
      <c r="J2566" s="55" t="str">
        <f t="shared" si="202"/>
        <v>2018</v>
      </c>
      <c r="K2566" s="53" t="str">
        <f t="shared" si="203"/>
        <v>02/11/2018</v>
      </c>
      <c r="L2566" s="53">
        <f t="shared" si="204"/>
        <v>43406</v>
      </c>
    </row>
    <row r="2567" spans="1:12" x14ac:dyDescent="0.3">
      <c r="A2567" s="53" t="s">
        <v>3212</v>
      </c>
      <c r="B2567">
        <v>824</v>
      </c>
      <c r="C2567">
        <v>824</v>
      </c>
      <c r="D2567">
        <v>824</v>
      </c>
      <c r="E2567">
        <v>824</v>
      </c>
      <c r="F2567" t="s">
        <v>868</v>
      </c>
      <c r="G2567" s="54">
        <v>-3.5999999999999999E-3</v>
      </c>
      <c r="H2567" s="55" t="str">
        <f t="shared" si="200"/>
        <v>05</v>
      </c>
      <c r="I2567" s="55" t="str">
        <f t="shared" si="201"/>
        <v>11</v>
      </c>
      <c r="J2567" s="55" t="str">
        <f t="shared" si="202"/>
        <v>2018</v>
      </c>
      <c r="K2567" s="53" t="str">
        <f t="shared" si="203"/>
        <v>05/11/2018</v>
      </c>
      <c r="L2567" s="53">
        <f t="shared" si="204"/>
        <v>43409</v>
      </c>
    </row>
    <row r="2568" spans="1:12" x14ac:dyDescent="0.3">
      <c r="A2568" s="53" t="s">
        <v>3213</v>
      </c>
      <c r="B2568">
        <v>823</v>
      </c>
      <c r="C2568">
        <v>824</v>
      </c>
      <c r="D2568">
        <v>825</v>
      </c>
      <c r="E2568">
        <v>823</v>
      </c>
      <c r="F2568" t="s">
        <v>2251</v>
      </c>
      <c r="G2568" s="54">
        <v>-1.1999999999999999E-3</v>
      </c>
      <c r="H2568" s="55" t="str">
        <f t="shared" si="200"/>
        <v>06</v>
      </c>
      <c r="I2568" s="55" t="str">
        <f t="shared" si="201"/>
        <v>11</v>
      </c>
      <c r="J2568" s="55" t="str">
        <f t="shared" si="202"/>
        <v>2018</v>
      </c>
      <c r="K2568" s="53" t="str">
        <f t="shared" si="203"/>
        <v>06/11/2018</v>
      </c>
      <c r="L2568" s="53">
        <f t="shared" si="204"/>
        <v>43410</v>
      </c>
    </row>
    <row r="2569" spans="1:12" x14ac:dyDescent="0.3">
      <c r="A2569" s="53" t="s">
        <v>3214</v>
      </c>
      <c r="B2569">
        <v>817</v>
      </c>
      <c r="C2569">
        <v>822</v>
      </c>
      <c r="D2569">
        <v>822</v>
      </c>
      <c r="E2569">
        <v>817</v>
      </c>
      <c r="F2569" t="s">
        <v>868</v>
      </c>
      <c r="G2569" s="54">
        <v>-7.3000000000000001E-3</v>
      </c>
      <c r="H2569" s="55" t="str">
        <f t="shared" si="200"/>
        <v>07</v>
      </c>
      <c r="I2569" s="55" t="str">
        <f t="shared" si="201"/>
        <v>11</v>
      </c>
      <c r="J2569" s="55" t="str">
        <f t="shared" si="202"/>
        <v>2018</v>
      </c>
      <c r="K2569" s="53" t="str">
        <f t="shared" si="203"/>
        <v>07/11/2018</v>
      </c>
      <c r="L2569" s="53">
        <f t="shared" si="204"/>
        <v>43411</v>
      </c>
    </row>
    <row r="2570" spans="1:12" x14ac:dyDescent="0.3">
      <c r="A2570" s="53" t="s">
        <v>3215</v>
      </c>
      <c r="B2570">
        <v>816</v>
      </c>
      <c r="C2570">
        <v>813</v>
      </c>
      <c r="D2570">
        <v>816</v>
      </c>
      <c r="E2570">
        <v>813</v>
      </c>
      <c r="F2570" t="s">
        <v>868</v>
      </c>
      <c r="G2570" s="54">
        <v>-1.1999999999999999E-3</v>
      </c>
      <c r="H2570" s="55" t="str">
        <f t="shared" si="200"/>
        <v>08</v>
      </c>
      <c r="I2570" s="55" t="str">
        <f t="shared" si="201"/>
        <v>11</v>
      </c>
      <c r="J2570" s="55" t="str">
        <f t="shared" si="202"/>
        <v>2018</v>
      </c>
      <c r="K2570" s="53" t="str">
        <f t="shared" si="203"/>
        <v>08/11/2018</v>
      </c>
      <c r="L2570" s="53">
        <f t="shared" si="204"/>
        <v>43412</v>
      </c>
    </row>
    <row r="2571" spans="1:12" x14ac:dyDescent="0.3">
      <c r="A2571" s="53" t="s">
        <v>3216</v>
      </c>
      <c r="B2571">
        <v>812</v>
      </c>
      <c r="C2571">
        <v>813</v>
      </c>
      <c r="D2571">
        <v>813</v>
      </c>
      <c r="E2571">
        <v>813</v>
      </c>
      <c r="F2571" t="s">
        <v>3217</v>
      </c>
      <c r="G2571" s="54">
        <v>-4.8999999999999998E-3</v>
      </c>
      <c r="H2571" s="55" t="str">
        <f t="shared" si="200"/>
        <v>09</v>
      </c>
      <c r="I2571" s="55" t="str">
        <f t="shared" si="201"/>
        <v>11</v>
      </c>
      <c r="J2571" s="55" t="str">
        <f t="shared" si="202"/>
        <v>2018</v>
      </c>
      <c r="K2571" s="53" t="str">
        <f t="shared" si="203"/>
        <v>09/11/2018</v>
      </c>
      <c r="L2571" s="53">
        <f t="shared" si="204"/>
        <v>43413</v>
      </c>
    </row>
    <row r="2572" spans="1:12" x14ac:dyDescent="0.3">
      <c r="A2572" s="53" t="s">
        <v>3218</v>
      </c>
      <c r="B2572">
        <v>812</v>
      </c>
      <c r="C2572">
        <v>812</v>
      </c>
      <c r="D2572">
        <v>812</v>
      </c>
      <c r="E2572">
        <v>812</v>
      </c>
      <c r="F2572" t="s">
        <v>919</v>
      </c>
      <c r="G2572" s="54">
        <v>0</v>
      </c>
      <c r="H2572" s="55" t="str">
        <f t="shared" si="200"/>
        <v>12</v>
      </c>
      <c r="I2572" s="55" t="str">
        <f t="shared" si="201"/>
        <v>11</v>
      </c>
      <c r="J2572" s="55" t="str">
        <f t="shared" si="202"/>
        <v>2018</v>
      </c>
      <c r="K2572" s="53" t="str">
        <f t="shared" si="203"/>
        <v>12/11/2018</v>
      </c>
      <c r="L2572" s="53">
        <f t="shared" si="204"/>
        <v>43416</v>
      </c>
    </row>
    <row r="2573" spans="1:12" x14ac:dyDescent="0.3">
      <c r="A2573" t="s">
        <v>3219</v>
      </c>
      <c r="B2573">
        <v>813</v>
      </c>
      <c r="C2573">
        <v>814</v>
      </c>
      <c r="D2573">
        <v>814</v>
      </c>
      <c r="E2573">
        <v>814</v>
      </c>
      <c r="F2573" t="s">
        <v>919</v>
      </c>
      <c r="G2573" s="54">
        <v>1.1999999999999999E-3</v>
      </c>
      <c r="H2573" s="55" t="str">
        <f t="shared" si="200"/>
        <v>13</v>
      </c>
      <c r="I2573" s="55" t="str">
        <f t="shared" si="201"/>
        <v>11</v>
      </c>
      <c r="J2573" s="55" t="str">
        <f t="shared" si="202"/>
        <v>2018</v>
      </c>
      <c r="K2573" s="53" t="str">
        <f t="shared" si="203"/>
        <v>13/11/2018</v>
      </c>
      <c r="L2573" s="53">
        <f t="shared" si="204"/>
        <v>43417</v>
      </c>
    </row>
    <row r="2574" spans="1:12" x14ac:dyDescent="0.3">
      <c r="A2574" t="s">
        <v>3220</v>
      </c>
      <c r="B2574">
        <v>800</v>
      </c>
      <c r="C2574">
        <v>810</v>
      </c>
      <c r="D2574">
        <v>810</v>
      </c>
      <c r="E2574">
        <v>780</v>
      </c>
      <c r="F2574" t="s">
        <v>1270</v>
      </c>
      <c r="G2574" s="54">
        <v>-1.6E-2</v>
      </c>
      <c r="H2574" s="55" t="str">
        <f t="shared" si="200"/>
        <v>14</v>
      </c>
      <c r="I2574" s="55" t="str">
        <f t="shared" si="201"/>
        <v>11</v>
      </c>
      <c r="J2574" s="55" t="str">
        <f t="shared" si="202"/>
        <v>2018</v>
      </c>
      <c r="K2574" s="53" t="str">
        <f t="shared" si="203"/>
        <v>14/11/2018</v>
      </c>
      <c r="L2574" s="53">
        <f t="shared" si="204"/>
        <v>43418</v>
      </c>
    </row>
    <row r="2575" spans="1:12" x14ac:dyDescent="0.3">
      <c r="A2575" t="s">
        <v>3221</v>
      </c>
      <c r="B2575">
        <v>801</v>
      </c>
      <c r="C2575">
        <v>799</v>
      </c>
      <c r="D2575">
        <v>802</v>
      </c>
      <c r="E2575">
        <v>799</v>
      </c>
      <c r="F2575" t="s">
        <v>868</v>
      </c>
      <c r="G2575" s="54">
        <v>1.2999999999999999E-3</v>
      </c>
      <c r="H2575" s="55" t="str">
        <f t="shared" si="200"/>
        <v>15</v>
      </c>
      <c r="I2575" s="55" t="str">
        <f t="shared" si="201"/>
        <v>11</v>
      </c>
      <c r="J2575" s="55" t="str">
        <f t="shared" si="202"/>
        <v>2018</v>
      </c>
      <c r="K2575" s="53" t="str">
        <f t="shared" si="203"/>
        <v>15/11/2018</v>
      </c>
      <c r="L2575" s="53">
        <f t="shared" si="204"/>
        <v>43419</v>
      </c>
    </row>
    <row r="2576" spans="1:12" x14ac:dyDescent="0.3">
      <c r="A2576" t="s">
        <v>3222</v>
      </c>
      <c r="B2576">
        <v>800</v>
      </c>
      <c r="C2576">
        <v>801</v>
      </c>
      <c r="D2576">
        <v>802</v>
      </c>
      <c r="E2576">
        <v>798</v>
      </c>
      <c r="F2576" t="s">
        <v>1431</v>
      </c>
      <c r="G2576" s="54">
        <v>-1.1999999999999999E-3</v>
      </c>
      <c r="H2576" s="55" t="str">
        <f t="shared" si="200"/>
        <v>16</v>
      </c>
      <c r="I2576" s="55" t="str">
        <f t="shared" si="201"/>
        <v>11</v>
      </c>
      <c r="J2576" s="55" t="str">
        <f t="shared" si="202"/>
        <v>2018</v>
      </c>
      <c r="K2576" s="53" t="str">
        <f t="shared" si="203"/>
        <v>16/11/2018</v>
      </c>
      <c r="L2576" s="53">
        <f t="shared" si="204"/>
        <v>43420</v>
      </c>
    </row>
    <row r="2577" spans="1:12" x14ac:dyDescent="0.3">
      <c r="A2577" t="s">
        <v>3223</v>
      </c>
      <c r="B2577">
        <v>795</v>
      </c>
      <c r="C2577">
        <v>795</v>
      </c>
      <c r="D2577">
        <v>800</v>
      </c>
      <c r="E2577">
        <v>795</v>
      </c>
      <c r="F2577" t="s">
        <v>2251</v>
      </c>
      <c r="G2577" s="54">
        <v>-6.3E-3</v>
      </c>
      <c r="H2577" s="55" t="str">
        <f t="shared" si="200"/>
        <v>19</v>
      </c>
      <c r="I2577" s="55" t="str">
        <f t="shared" si="201"/>
        <v>11</v>
      </c>
      <c r="J2577" s="55" t="str">
        <f t="shared" si="202"/>
        <v>2018</v>
      </c>
      <c r="K2577" s="53" t="str">
        <f t="shared" si="203"/>
        <v>19/11/2018</v>
      </c>
      <c r="L2577" s="53">
        <f t="shared" si="204"/>
        <v>43423</v>
      </c>
    </row>
    <row r="2578" spans="1:12" x14ac:dyDescent="0.3">
      <c r="A2578" t="s">
        <v>3224</v>
      </c>
      <c r="B2578">
        <v>795</v>
      </c>
      <c r="C2578">
        <v>793</v>
      </c>
      <c r="D2578">
        <v>799</v>
      </c>
      <c r="E2578">
        <v>793</v>
      </c>
      <c r="F2578" t="s">
        <v>868</v>
      </c>
      <c r="G2578" s="54">
        <v>0</v>
      </c>
      <c r="H2578" s="55" t="str">
        <f t="shared" si="200"/>
        <v>20</v>
      </c>
      <c r="I2578" s="55" t="str">
        <f t="shared" si="201"/>
        <v>11</v>
      </c>
      <c r="J2578" s="55" t="str">
        <f t="shared" si="202"/>
        <v>2018</v>
      </c>
      <c r="K2578" s="53" t="str">
        <f t="shared" si="203"/>
        <v>20/11/2018</v>
      </c>
      <c r="L2578" s="53">
        <f t="shared" si="204"/>
        <v>43424</v>
      </c>
    </row>
    <row r="2579" spans="1:12" x14ac:dyDescent="0.3">
      <c r="A2579" t="s">
        <v>3225</v>
      </c>
      <c r="B2579">
        <v>803</v>
      </c>
      <c r="C2579">
        <v>797</v>
      </c>
      <c r="D2579">
        <v>803</v>
      </c>
      <c r="E2579">
        <v>797</v>
      </c>
      <c r="F2579" t="s">
        <v>868</v>
      </c>
      <c r="G2579" s="54">
        <v>1.01E-2</v>
      </c>
      <c r="H2579" s="55" t="str">
        <f t="shared" si="200"/>
        <v>21</v>
      </c>
      <c r="I2579" s="55" t="str">
        <f t="shared" si="201"/>
        <v>11</v>
      </c>
      <c r="J2579" s="55" t="str">
        <f t="shared" si="202"/>
        <v>2018</v>
      </c>
      <c r="K2579" s="53" t="str">
        <f t="shared" si="203"/>
        <v>21/11/2018</v>
      </c>
      <c r="L2579" s="53">
        <f t="shared" si="204"/>
        <v>43425</v>
      </c>
    </row>
    <row r="2580" spans="1:12" x14ac:dyDescent="0.3">
      <c r="A2580" t="s">
        <v>3226</v>
      </c>
      <c r="B2580">
        <v>798</v>
      </c>
      <c r="C2580">
        <v>803</v>
      </c>
      <c r="D2580">
        <v>803</v>
      </c>
      <c r="E2580">
        <v>798</v>
      </c>
      <c r="F2580" t="s">
        <v>3227</v>
      </c>
      <c r="G2580" s="54">
        <v>-6.1999999999999998E-3</v>
      </c>
      <c r="H2580" s="55" t="str">
        <f t="shared" si="200"/>
        <v>23</v>
      </c>
      <c r="I2580" s="55" t="str">
        <f t="shared" si="201"/>
        <v>11</v>
      </c>
      <c r="J2580" s="55" t="str">
        <f t="shared" si="202"/>
        <v>2018</v>
      </c>
      <c r="K2580" s="53" t="str">
        <f t="shared" si="203"/>
        <v>23/11/2018</v>
      </c>
      <c r="L2580" s="53">
        <f t="shared" si="204"/>
        <v>43427</v>
      </c>
    </row>
    <row r="2581" spans="1:12" x14ac:dyDescent="0.3">
      <c r="A2581" t="s">
        <v>3228</v>
      </c>
      <c r="B2581">
        <v>805</v>
      </c>
      <c r="C2581">
        <v>804</v>
      </c>
      <c r="D2581">
        <v>805</v>
      </c>
      <c r="E2581">
        <v>804</v>
      </c>
      <c r="F2581" t="s">
        <v>919</v>
      </c>
      <c r="G2581" s="54">
        <v>8.8000000000000005E-3</v>
      </c>
      <c r="H2581" s="55" t="str">
        <f t="shared" si="200"/>
        <v>26</v>
      </c>
      <c r="I2581" s="55" t="str">
        <f t="shared" si="201"/>
        <v>11</v>
      </c>
      <c r="J2581" s="55" t="str">
        <f t="shared" si="202"/>
        <v>2018</v>
      </c>
      <c r="K2581" s="53" t="str">
        <f t="shared" si="203"/>
        <v>26/11/2018</v>
      </c>
      <c r="L2581" s="53">
        <f t="shared" si="204"/>
        <v>43430</v>
      </c>
    </row>
    <row r="2582" spans="1:12" x14ac:dyDescent="0.3">
      <c r="A2582" t="s">
        <v>3229</v>
      </c>
      <c r="B2582">
        <v>808</v>
      </c>
      <c r="C2582">
        <v>808</v>
      </c>
      <c r="D2582">
        <v>808</v>
      </c>
      <c r="E2582">
        <v>808</v>
      </c>
      <c r="F2582" t="s">
        <v>919</v>
      </c>
      <c r="G2582" s="54">
        <v>3.7000000000000002E-3</v>
      </c>
      <c r="H2582" s="55" t="str">
        <f t="shared" si="200"/>
        <v>27</v>
      </c>
      <c r="I2582" s="55" t="str">
        <f t="shared" si="201"/>
        <v>11</v>
      </c>
      <c r="J2582" s="55" t="str">
        <f t="shared" si="202"/>
        <v>2018</v>
      </c>
      <c r="K2582" s="53" t="str">
        <f t="shared" si="203"/>
        <v>27/11/2018</v>
      </c>
      <c r="L2582" s="53">
        <f t="shared" si="204"/>
        <v>43431</v>
      </c>
    </row>
    <row r="2583" spans="1:12" x14ac:dyDescent="0.3">
      <c r="A2583" t="s">
        <v>3230</v>
      </c>
      <c r="B2583">
        <v>771</v>
      </c>
      <c r="C2583">
        <v>773</v>
      </c>
      <c r="D2583">
        <v>773</v>
      </c>
      <c r="E2583">
        <v>768</v>
      </c>
      <c r="F2583" t="s">
        <v>2416</v>
      </c>
      <c r="G2583" s="54">
        <v>-4.58E-2</v>
      </c>
      <c r="H2583" s="55" t="str">
        <f t="shared" si="200"/>
        <v>28</v>
      </c>
      <c r="I2583" s="55" t="str">
        <f t="shared" si="201"/>
        <v>11</v>
      </c>
      <c r="J2583" s="55" t="str">
        <f t="shared" si="202"/>
        <v>2018</v>
      </c>
      <c r="K2583" s="53" t="str">
        <f t="shared" si="203"/>
        <v>28/11/2018</v>
      </c>
      <c r="L2583" s="53">
        <f t="shared" si="204"/>
        <v>43432</v>
      </c>
    </row>
    <row r="2584" spans="1:12" x14ac:dyDescent="0.3">
      <c r="A2584" t="s">
        <v>3231</v>
      </c>
      <c r="B2584">
        <v>773</v>
      </c>
      <c r="C2584">
        <v>768</v>
      </c>
      <c r="D2584">
        <v>778</v>
      </c>
      <c r="E2584">
        <v>768</v>
      </c>
      <c r="F2584" t="s">
        <v>1431</v>
      </c>
      <c r="G2584" s="54">
        <v>2.5999999999999999E-3</v>
      </c>
      <c r="H2584" s="55" t="str">
        <f t="shared" si="200"/>
        <v>29</v>
      </c>
      <c r="I2584" s="55" t="str">
        <f t="shared" si="201"/>
        <v>11</v>
      </c>
      <c r="J2584" s="55" t="str">
        <f t="shared" si="202"/>
        <v>2018</v>
      </c>
      <c r="K2584" s="53" t="str">
        <f t="shared" si="203"/>
        <v>29/11/2018</v>
      </c>
      <c r="L2584" s="53">
        <f t="shared" si="204"/>
        <v>43433</v>
      </c>
    </row>
    <row r="2585" spans="1:12" x14ac:dyDescent="0.3">
      <c r="A2585" t="s">
        <v>3232</v>
      </c>
      <c r="B2585">
        <v>771</v>
      </c>
      <c r="C2585">
        <v>772</v>
      </c>
      <c r="D2585">
        <v>774</v>
      </c>
      <c r="E2585">
        <v>770</v>
      </c>
      <c r="F2585" t="s">
        <v>1911</v>
      </c>
      <c r="G2585" s="54">
        <v>-2.5999999999999999E-3</v>
      </c>
      <c r="H2585" s="55" t="str">
        <f t="shared" si="200"/>
        <v>30</v>
      </c>
      <c r="I2585" s="55" t="str">
        <f t="shared" si="201"/>
        <v>11</v>
      </c>
      <c r="J2585" s="55" t="str">
        <f t="shared" si="202"/>
        <v>2018</v>
      </c>
      <c r="K2585" s="53" t="str">
        <f t="shared" si="203"/>
        <v>30/11/2018</v>
      </c>
      <c r="L2585" s="53">
        <f t="shared" si="204"/>
        <v>43434</v>
      </c>
    </row>
    <row r="2586" spans="1:12" x14ac:dyDescent="0.3">
      <c r="A2586" s="53" t="s">
        <v>3233</v>
      </c>
      <c r="B2586">
        <v>778</v>
      </c>
      <c r="C2586">
        <v>776</v>
      </c>
      <c r="D2586">
        <v>778</v>
      </c>
      <c r="E2586">
        <v>774</v>
      </c>
      <c r="F2586" t="s">
        <v>868</v>
      </c>
      <c r="G2586" s="54">
        <v>9.1000000000000004E-3</v>
      </c>
      <c r="H2586" s="55" t="str">
        <f t="shared" si="200"/>
        <v>03</v>
      </c>
      <c r="I2586" s="55" t="str">
        <f t="shared" si="201"/>
        <v>12</v>
      </c>
      <c r="J2586" s="55" t="str">
        <f t="shared" si="202"/>
        <v>2018</v>
      </c>
      <c r="K2586" s="53" t="str">
        <f t="shared" si="203"/>
        <v>03/12/2018</v>
      </c>
      <c r="L2586" s="53">
        <f t="shared" si="204"/>
        <v>43437</v>
      </c>
    </row>
    <row r="2587" spans="1:12" x14ac:dyDescent="0.3">
      <c r="A2587" s="53" t="s">
        <v>3234</v>
      </c>
      <c r="B2587">
        <v>771</v>
      </c>
      <c r="C2587">
        <v>772</v>
      </c>
      <c r="D2587">
        <v>772</v>
      </c>
      <c r="E2587">
        <v>771</v>
      </c>
      <c r="F2587" t="s">
        <v>1079</v>
      </c>
      <c r="G2587" s="54">
        <v>-8.9999999999999993E-3</v>
      </c>
      <c r="H2587" s="55" t="str">
        <f t="shared" si="200"/>
        <v>04</v>
      </c>
      <c r="I2587" s="55" t="str">
        <f t="shared" si="201"/>
        <v>12</v>
      </c>
      <c r="J2587" s="55" t="str">
        <f t="shared" si="202"/>
        <v>2018</v>
      </c>
      <c r="K2587" s="53" t="str">
        <f t="shared" si="203"/>
        <v>04/12/2018</v>
      </c>
      <c r="L2587" s="53">
        <f t="shared" si="204"/>
        <v>43438</v>
      </c>
    </row>
    <row r="2588" spans="1:12" x14ac:dyDescent="0.3">
      <c r="A2588" s="53" t="s">
        <v>3235</v>
      </c>
      <c r="B2588">
        <v>765</v>
      </c>
      <c r="C2588">
        <v>771</v>
      </c>
      <c r="D2588">
        <v>771</v>
      </c>
      <c r="E2588">
        <v>764</v>
      </c>
      <c r="F2588" t="s">
        <v>2251</v>
      </c>
      <c r="G2588" s="54">
        <v>-7.7999999999999996E-3</v>
      </c>
      <c r="H2588" s="55" t="str">
        <f t="shared" si="200"/>
        <v>05</v>
      </c>
      <c r="I2588" s="55" t="str">
        <f t="shared" si="201"/>
        <v>12</v>
      </c>
      <c r="J2588" s="55" t="str">
        <f t="shared" si="202"/>
        <v>2018</v>
      </c>
      <c r="K2588" s="53" t="str">
        <f t="shared" si="203"/>
        <v>05/12/2018</v>
      </c>
      <c r="L2588" s="53">
        <f t="shared" si="204"/>
        <v>43439</v>
      </c>
    </row>
    <row r="2589" spans="1:12" x14ac:dyDescent="0.3">
      <c r="A2589" s="53" t="s">
        <v>3236</v>
      </c>
      <c r="B2589">
        <v>761</v>
      </c>
      <c r="C2589">
        <v>764</v>
      </c>
      <c r="D2589">
        <v>764</v>
      </c>
      <c r="E2589">
        <v>760</v>
      </c>
      <c r="F2589" t="s">
        <v>3237</v>
      </c>
      <c r="G2589" s="54">
        <v>-5.1999999999999998E-3</v>
      </c>
      <c r="H2589" s="55" t="str">
        <f t="shared" si="200"/>
        <v>06</v>
      </c>
      <c r="I2589" s="55" t="str">
        <f t="shared" si="201"/>
        <v>12</v>
      </c>
      <c r="J2589" s="55" t="str">
        <f t="shared" si="202"/>
        <v>2018</v>
      </c>
      <c r="K2589" s="53" t="str">
        <f t="shared" si="203"/>
        <v>06/12/2018</v>
      </c>
      <c r="L2589" s="53">
        <f t="shared" si="204"/>
        <v>43440</v>
      </c>
    </row>
    <row r="2590" spans="1:12" x14ac:dyDescent="0.3">
      <c r="A2590" s="53" t="s">
        <v>3238</v>
      </c>
      <c r="B2590">
        <v>760</v>
      </c>
      <c r="C2590">
        <v>763</v>
      </c>
      <c r="D2590">
        <v>763</v>
      </c>
      <c r="E2590">
        <v>760</v>
      </c>
      <c r="F2590" t="s">
        <v>3239</v>
      </c>
      <c r="G2590" s="54">
        <v>-1.2999999999999999E-3</v>
      </c>
      <c r="H2590" s="55" t="str">
        <f t="shared" si="200"/>
        <v>07</v>
      </c>
      <c r="I2590" s="55" t="str">
        <f t="shared" si="201"/>
        <v>12</v>
      </c>
      <c r="J2590" s="55" t="str">
        <f t="shared" si="202"/>
        <v>2018</v>
      </c>
      <c r="K2590" s="53" t="str">
        <f t="shared" si="203"/>
        <v>07/12/2018</v>
      </c>
      <c r="L2590" s="53">
        <f t="shared" si="204"/>
        <v>43441</v>
      </c>
    </row>
    <row r="2591" spans="1:12" x14ac:dyDescent="0.3">
      <c r="A2591" s="53" t="s">
        <v>3240</v>
      </c>
      <c r="B2591">
        <v>760</v>
      </c>
      <c r="C2591">
        <v>760</v>
      </c>
      <c r="D2591">
        <v>760</v>
      </c>
      <c r="E2591">
        <v>760</v>
      </c>
      <c r="G2591" s="54">
        <v>0</v>
      </c>
      <c r="H2591" s="55" t="str">
        <f t="shared" si="200"/>
        <v>10</v>
      </c>
      <c r="I2591" s="55" t="str">
        <f t="shared" si="201"/>
        <v>12</v>
      </c>
      <c r="J2591" s="55" t="str">
        <f t="shared" si="202"/>
        <v>2018</v>
      </c>
      <c r="K2591" s="53" t="str">
        <f t="shared" si="203"/>
        <v>10/12/2018</v>
      </c>
      <c r="L2591" s="53">
        <f t="shared" si="204"/>
        <v>43444</v>
      </c>
    </row>
    <row r="2592" spans="1:12" x14ac:dyDescent="0.3">
      <c r="A2592" s="53" t="s">
        <v>3241</v>
      </c>
      <c r="B2592">
        <v>760</v>
      </c>
      <c r="C2592">
        <v>760</v>
      </c>
      <c r="D2592">
        <v>760</v>
      </c>
      <c r="E2592">
        <v>760</v>
      </c>
      <c r="G2592" s="54">
        <v>0</v>
      </c>
      <c r="H2592" s="55" t="str">
        <f t="shared" si="200"/>
        <v>11</v>
      </c>
      <c r="I2592" s="55" t="str">
        <f t="shared" si="201"/>
        <v>12</v>
      </c>
      <c r="J2592" s="55" t="str">
        <f t="shared" si="202"/>
        <v>2018</v>
      </c>
      <c r="K2592" s="53" t="str">
        <f t="shared" si="203"/>
        <v>11/12/2018</v>
      </c>
      <c r="L2592" s="53">
        <f t="shared" si="204"/>
        <v>43445</v>
      </c>
    </row>
    <row r="2593" spans="1:12" x14ac:dyDescent="0.3">
      <c r="A2593" s="53" t="s">
        <v>3242</v>
      </c>
      <c r="B2593">
        <v>755</v>
      </c>
      <c r="C2593">
        <v>755</v>
      </c>
      <c r="D2593">
        <v>755</v>
      </c>
      <c r="E2593">
        <v>755</v>
      </c>
      <c r="F2593" t="s">
        <v>1079</v>
      </c>
      <c r="G2593" s="54">
        <v>-6.6E-3</v>
      </c>
      <c r="H2593" s="55" t="str">
        <f t="shared" si="200"/>
        <v>12</v>
      </c>
      <c r="I2593" s="55" t="str">
        <f t="shared" si="201"/>
        <v>12</v>
      </c>
      <c r="J2593" s="55" t="str">
        <f t="shared" si="202"/>
        <v>2018</v>
      </c>
      <c r="K2593" s="53" t="str">
        <f t="shared" si="203"/>
        <v>12/12/2018</v>
      </c>
      <c r="L2593" s="53">
        <f t="shared" si="204"/>
        <v>43446</v>
      </c>
    </row>
    <row r="2594" spans="1:12" x14ac:dyDescent="0.3">
      <c r="A2594" t="s">
        <v>3243</v>
      </c>
      <c r="B2594">
        <v>755</v>
      </c>
      <c r="C2594">
        <v>755</v>
      </c>
      <c r="D2594">
        <v>755</v>
      </c>
      <c r="E2594">
        <v>755</v>
      </c>
      <c r="F2594" t="s">
        <v>900</v>
      </c>
      <c r="G2594" s="54">
        <v>0</v>
      </c>
      <c r="H2594" s="55" t="str">
        <f t="shared" si="200"/>
        <v>13</v>
      </c>
      <c r="I2594" s="55" t="str">
        <f t="shared" si="201"/>
        <v>12</v>
      </c>
      <c r="J2594" s="55" t="str">
        <f t="shared" si="202"/>
        <v>2018</v>
      </c>
      <c r="K2594" s="53" t="str">
        <f t="shared" si="203"/>
        <v>13/12/2018</v>
      </c>
      <c r="L2594" s="53">
        <f t="shared" si="204"/>
        <v>43447</v>
      </c>
    </row>
    <row r="2595" spans="1:12" x14ac:dyDescent="0.3">
      <c r="A2595" t="s">
        <v>3244</v>
      </c>
      <c r="B2595">
        <v>758</v>
      </c>
      <c r="C2595">
        <v>757</v>
      </c>
      <c r="D2595">
        <v>760</v>
      </c>
      <c r="E2595">
        <v>757</v>
      </c>
      <c r="F2595" t="s">
        <v>919</v>
      </c>
      <c r="G2595" s="54">
        <v>4.0000000000000001E-3</v>
      </c>
      <c r="H2595" s="55" t="str">
        <f t="shared" si="200"/>
        <v>14</v>
      </c>
      <c r="I2595" s="55" t="str">
        <f t="shared" si="201"/>
        <v>12</v>
      </c>
      <c r="J2595" s="55" t="str">
        <f t="shared" si="202"/>
        <v>2018</v>
      </c>
      <c r="K2595" s="53" t="str">
        <f t="shared" si="203"/>
        <v>14/12/2018</v>
      </c>
      <c r="L2595" s="53">
        <f t="shared" si="204"/>
        <v>43448</v>
      </c>
    </row>
    <row r="2596" spans="1:12" x14ac:dyDescent="0.3">
      <c r="A2596" t="s">
        <v>3245</v>
      </c>
      <c r="B2596">
        <v>750</v>
      </c>
      <c r="C2596">
        <v>753</v>
      </c>
      <c r="D2596">
        <v>753</v>
      </c>
      <c r="E2596">
        <v>747</v>
      </c>
      <c r="F2596" t="s">
        <v>1270</v>
      </c>
      <c r="G2596" s="54">
        <v>-1.06E-2</v>
      </c>
      <c r="H2596" s="55" t="str">
        <f t="shared" si="200"/>
        <v>17</v>
      </c>
      <c r="I2596" s="55" t="str">
        <f t="shared" si="201"/>
        <v>12</v>
      </c>
      <c r="J2596" s="55" t="str">
        <f t="shared" si="202"/>
        <v>2018</v>
      </c>
      <c r="K2596" s="53" t="str">
        <f t="shared" si="203"/>
        <v>17/12/2018</v>
      </c>
      <c r="L2596" s="53">
        <f t="shared" si="204"/>
        <v>43451</v>
      </c>
    </row>
    <row r="2597" spans="1:12" x14ac:dyDescent="0.3">
      <c r="A2597" t="s">
        <v>3246</v>
      </c>
      <c r="B2597">
        <v>751</v>
      </c>
      <c r="C2597">
        <v>751</v>
      </c>
      <c r="D2597">
        <v>751</v>
      </c>
      <c r="E2597">
        <v>751</v>
      </c>
      <c r="F2597" t="s">
        <v>1270</v>
      </c>
      <c r="G2597" s="54">
        <v>1.2999999999999999E-3</v>
      </c>
      <c r="H2597" s="55" t="str">
        <f t="shared" si="200"/>
        <v>18</v>
      </c>
      <c r="I2597" s="55" t="str">
        <f t="shared" si="201"/>
        <v>12</v>
      </c>
      <c r="J2597" s="55" t="str">
        <f t="shared" si="202"/>
        <v>2018</v>
      </c>
      <c r="K2597" s="53" t="str">
        <f t="shared" si="203"/>
        <v>18/12/2018</v>
      </c>
      <c r="L2597" s="53">
        <f t="shared" si="204"/>
        <v>43452</v>
      </c>
    </row>
    <row r="2598" spans="1:12" x14ac:dyDescent="0.3">
      <c r="A2598" t="s">
        <v>3247</v>
      </c>
      <c r="B2598">
        <v>749</v>
      </c>
      <c r="C2598">
        <v>749</v>
      </c>
      <c r="D2598">
        <v>749</v>
      </c>
      <c r="E2598">
        <v>749</v>
      </c>
      <c r="F2598" t="s">
        <v>868</v>
      </c>
      <c r="G2598" s="54">
        <v>-2.7000000000000001E-3</v>
      </c>
      <c r="H2598" s="55" t="str">
        <f t="shared" si="200"/>
        <v>19</v>
      </c>
      <c r="I2598" s="55" t="str">
        <f t="shared" si="201"/>
        <v>12</v>
      </c>
      <c r="J2598" s="55" t="str">
        <f t="shared" si="202"/>
        <v>2018</v>
      </c>
      <c r="K2598" s="53" t="str">
        <f t="shared" si="203"/>
        <v>19/12/2018</v>
      </c>
      <c r="L2598" s="53">
        <f t="shared" si="204"/>
        <v>43453</v>
      </c>
    </row>
    <row r="2599" spans="1:12" x14ac:dyDescent="0.3">
      <c r="A2599" t="s">
        <v>3248</v>
      </c>
      <c r="B2599">
        <v>753</v>
      </c>
      <c r="C2599">
        <v>753</v>
      </c>
      <c r="D2599">
        <v>753</v>
      </c>
      <c r="E2599">
        <v>753</v>
      </c>
      <c r="F2599" t="s">
        <v>919</v>
      </c>
      <c r="G2599" s="54">
        <v>5.3E-3</v>
      </c>
      <c r="H2599" s="55" t="str">
        <f t="shared" si="200"/>
        <v>20</v>
      </c>
      <c r="I2599" s="55" t="str">
        <f t="shared" si="201"/>
        <v>12</v>
      </c>
      <c r="J2599" s="55" t="str">
        <f t="shared" si="202"/>
        <v>2018</v>
      </c>
      <c r="K2599" s="53" t="str">
        <f t="shared" si="203"/>
        <v>20/12/2018</v>
      </c>
      <c r="L2599" s="53">
        <f t="shared" si="204"/>
        <v>43454</v>
      </c>
    </row>
    <row r="2600" spans="1:12" x14ac:dyDescent="0.3">
      <c r="A2600" t="s">
        <v>3249</v>
      </c>
      <c r="B2600">
        <v>753</v>
      </c>
      <c r="C2600">
        <v>753</v>
      </c>
      <c r="D2600">
        <v>753</v>
      </c>
      <c r="E2600">
        <v>753</v>
      </c>
      <c r="G2600" s="54">
        <v>0</v>
      </c>
      <c r="H2600" s="55" t="str">
        <f t="shared" si="200"/>
        <v>21</v>
      </c>
      <c r="I2600" s="55" t="str">
        <f t="shared" si="201"/>
        <v>12</v>
      </c>
      <c r="J2600" s="55" t="str">
        <f t="shared" si="202"/>
        <v>2018</v>
      </c>
      <c r="K2600" s="53" t="str">
        <f t="shared" si="203"/>
        <v>21/12/2018</v>
      </c>
      <c r="L2600" s="53">
        <f t="shared" si="204"/>
        <v>43455</v>
      </c>
    </row>
    <row r="2601" spans="1:12" x14ac:dyDescent="0.3">
      <c r="A2601" t="s">
        <v>3250</v>
      </c>
      <c r="B2601">
        <v>753</v>
      </c>
      <c r="C2601">
        <v>753</v>
      </c>
      <c r="D2601">
        <v>753</v>
      </c>
      <c r="E2601">
        <v>753</v>
      </c>
      <c r="G2601" s="54">
        <v>0</v>
      </c>
      <c r="H2601" s="55" t="str">
        <f t="shared" si="200"/>
        <v>24</v>
      </c>
      <c r="I2601" s="55" t="str">
        <f t="shared" si="201"/>
        <v>12</v>
      </c>
      <c r="J2601" s="55" t="str">
        <f t="shared" si="202"/>
        <v>2018</v>
      </c>
      <c r="K2601" s="53" t="str">
        <f t="shared" si="203"/>
        <v>24/12/2018</v>
      </c>
      <c r="L2601" s="53">
        <f t="shared" si="204"/>
        <v>43458</v>
      </c>
    </row>
    <row r="2602" spans="1:12" x14ac:dyDescent="0.3">
      <c r="A2602" t="s">
        <v>3251</v>
      </c>
      <c r="B2602">
        <v>717</v>
      </c>
      <c r="C2602">
        <v>717</v>
      </c>
      <c r="D2602">
        <v>717</v>
      </c>
      <c r="E2602">
        <v>717</v>
      </c>
      <c r="G2602" s="54">
        <v>-4.7800000000000002E-2</v>
      </c>
      <c r="H2602" s="55" t="str">
        <f t="shared" si="200"/>
        <v>26</v>
      </c>
      <c r="I2602" s="55" t="str">
        <f t="shared" si="201"/>
        <v>12</v>
      </c>
      <c r="J2602" s="55" t="str">
        <f t="shared" si="202"/>
        <v>2018</v>
      </c>
      <c r="K2602" s="53" t="str">
        <f t="shared" si="203"/>
        <v>26/12/2018</v>
      </c>
      <c r="L2602" s="53">
        <f t="shared" si="204"/>
        <v>43460</v>
      </c>
    </row>
    <row r="2603" spans="1:12" x14ac:dyDescent="0.3">
      <c r="A2603" t="s">
        <v>3252</v>
      </c>
      <c r="B2603">
        <v>723</v>
      </c>
      <c r="C2603">
        <v>723</v>
      </c>
      <c r="D2603">
        <v>723</v>
      </c>
      <c r="E2603">
        <v>723</v>
      </c>
      <c r="F2603" t="s">
        <v>919</v>
      </c>
      <c r="G2603" s="54">
        <v>8.3999999999999995E-3</v>
      </c>
      <c r="H2603" s="55" t="str">
        <f t="shared" si="200"/>
        <v>27</v>
      </c>
      <c r="I2603" s="55" t="str">
        <f t="shared" si="201"/>
        <v>12</v>
      </c>
      <c r="J2603" s="55" t="str">
        <f t="shared" si="202"/>
        <v>2018</v>
      </c>
      <c r="K2603" s="53" t="str">
        <f t="shared" si="203"/>
        <v>27/12/2018</v>
      </c>
      <c r="L2603" s="53">
        <f t="shared" si="204"/>
        <v>43461</v>
      </c>
    </row>
    <row r="2604" spans="1:12" x14ac:dyDescent="0.3">
      <c r="A2604" t="s">
        <v>3253</v>
      </c>
      <c r="B2604">
        <v>722</v>
      </c>
      <c r="C2604">
        <v>724</v>
      </c>
      <c r="D2604">
        <v>724</v>
      </c>
      <c r="E2604">
        <v>724</v>
      </c>
      <c r="F2604" t="s">
        <v>2416</v>
      </c>
      <c r="G2604" s="54">
        <v>-1.4E-3</v>
      </c>
      <c r="H2604" s="55" t="str">
        <f t="shared" si="200"/>
        <v>28</v>
      </c>
      <c r="I2604" s="55" t="str">
        <f t="shared" si="201"/>
        <v>12</v>
      </c>
      <c r="J2604" s="55" t="str">
        <f t="shared" si="202"/>
        <v>2018</v>
      </c>
      <c r="K2604" s="53" t="str">
        <f t="shared" si="203"/>
        <v>28/12/2018</v>
      </c>
      <c r="L2604" s="53">
        <f t="shared" si="204"/>
        <v>43462</v>
      </c>
    </row>
    <row r="2605" spans="1:12" x14ac:dyDescent="0.3">
      <c r="A2605" t="s">
        <v>3254</v>
      </c>
      <c r="B2605">
        <v>721</v>
      </c>
      <c r="C2605">
        <v>722</v>
      </c>
      <c r="D2605">
        <v>722</v>
      </c>
      <c r="E2605">
        <v>722</v>
      </c>
      <c r="F2605" t="s">
        <v>1043</v>
      </c>
      <c r="G2605" s="54">
        <v>-1.4E-3</v>
      </c>
      <c r="H2605" s="55" t="str">
        <f t="shared" si="200"/>
        <v>31</v>
      </c>
      <c r="I2605" s="55" t="str">
        <f t="shared" si="201"/>
        <v>12</v>
      </c>
      <c r="J2605" s="55" t="str">
        <f t="shared" si="202"/>
        <v>2018</v>
      </c>
      <c r="K2605" s="53" t="str">
        <f t="shared" si="203"/>
        <v>31/12/2018</v>
      </c>
      <c r="L2605" s="53">
        <f t="shared" si="204"/>
        <v>43465</v>
      </c>
    </row>
    <row r="2606" spans="1:12" x14ac:dyDescent="0.3">
      <c r="A2606" s="53" t="s">
        <v>3255</v>
      </c>
      <c r="B2606">
        <v>721</v>
      </c>
      <c r="C2606">
        <v>723</v>
      </c>
      <c r="D2606">
        <v>724</v>
      </c>
      <c r="E2606">
        <v>723</v>
      </c>
      <c r="F2606" t="s">
        <v>3035</v>
      </c>
      <c r="G2606" s="54">
        <v>0</v>
      </c>
      <c r="H2606" s="55" t="str">
        <f t="shared" si="200"/>
        <v>02</v>
      </c>
      <c r="I2606" s="55" t="str">
        <f t="shared" si="201"/>
        <v>01</v>
      </c>
      <c r="J2606" s="55" t="str">
        <f t="shared" si="202"/>
        <v>2019</v>
      </c>
      <c r="K2606" s="53" t="str">
        <f t="shared" si="203"/>
        <v>02/01/2019</v>
      </c>
      <c r="L2606" s="53">
        <f t="shared" si="204"/>
        <v>43467</v>
      </c>
    </row>
    <row r="2607" spans="1:12" x14ac:dyDescent="0.3">
      <c r="A2607" s="53" t="s">
        <v>3256</v>
      </c>
      <c r="B2607">
        <v>719</v>
      </c>
      <c r="C2607">
        <v>720</v>
      </c>
      <c r="D2607">
        <v>720</v>
      </c>
      <c r="E2607">
        <v>720</v>
      </c>
      <c r="F2607" t="s">
        <v>1043</v>
      </c>
      <c r="G2607" s="54">
        <v>-2.8E-3</v>
      </c>
      <c r="H2607" s="55" t="str">
        <f t="shared" si="200"/>
        <v>03</v>
      </c>
      <c r="I2607" s="55" t="str">
        <f t="shared" si="201"/>
        <v>01</v>
      </c>
      <c r="J2607" s="55" t="str">
        <f t="shared" si="202"/>
        <v>2019</v>
      </c>
      <c r="K2607" s="53" t="str">
        <f t="shared" si="203"/>
        <v>03/01/2019</v>
      </c>
      <c r="L2607" s="53">
        <f t="shared" si="204"/>
        <v>43468</v>
      </c>
    </row>
    <row r="2608" spans="1:12" x14ac:dyDescent="0.3">
      <c r="A2608" s="53" t="s">
        <v>3257</v>
      </c>
      <c r="B2608">
        <v>717</v>
      </c>
      <c r="C2608">
        <v>722</v>
      </c>
      <c r="D2608">
        <v>723</v>
      </c>
      <c r="E2608">
        <v>721</v>
      </c>
      <c r="F2608" t="s">
        <v>1911</v>
      </c>
      <c r="G2608" s="54">
        <v>-2.8E-3</v>
      </c>
      <c r="H2608" s="55" t="str">
        <f t="shared" si="200"/>
        <v>04</v>
      </c>
      <c r="I2608" s="55" t="str">
        <f t="shared" si="201"/>
        <v>01</v>
      </c>
      <c r="J2608" s="55" t="str">
        <f t="shared" si="202"/>
        <v>2019</v>
      </c>
      <c r="K2608" s="53" t="str">
        <f t="shared" si="203"/>
        <v>04/01/2019</v>
      </c>
      <c r="L2608" s="53">
        <f t="shared" si="204"/>
        <v>43469</v>
      </c>
    </row>
    <row r="2609" spans="1:12" x14ac:dyDescent="0.3">
      <c r="A2609" s="53" t="s">
        <v>3258</v>
      </c>
      <c r="B2609">
        <v>716</v>
      </c>
      <c r="C2609">
        <v>722</v>
      </c>
      <c r="D2609">
        <v>723</v>
      </c>
      <c r="E2609">
        <v>716</v>
      </c>
      <c r="F2609" t="s">
        <v>868</v>
      </c>
      <c r="G2609" s="54">
        <v>-1.4E-3</v>
      </c>
      <c r="H2609" s="55" t="str">
        <f t="shared" si="200"/>
        <v>07</v>
      </c>
      <c r="I2609" s="55" t="str">
        <f t="shared" si="201"/>
        <v>01</v>
      </c>
      <c r="J2609" s="55" t="str">
        <f t="shared" si="202"/>
        <v>2019</v>
      </c>
      <c r="K2609" s="53" t="str">
        <f t="shared" si="203"/>
        <v>07/01/2019</v>
      </c>
      <c r="L2609" s="53">
        <f t="shared" si="204"/>
        <v>43472</v>
      </c>
    </row>
    <row r="2610" spans="1:12" x14ac:dyDescent="0.3">
      <c r="A2610" s="53" t="s">
        <v>3259</v>
      </c>
      <c r="B2610">
        <v>718</v>
      </c>
      <c r="C2610">
        <v>718</v>
      </c>
      <c r="D2610">
        <v>718</v>
      </c>
      <c r="E2610">
        <v>718</v>
      </c>
      <c r="F2610" t="s">
        <v>919</v>
      </c>
      <c r="G2610" s="54">
        <v>2.8E-3</v>
      </c>
      <c r="H2610" s="55" t="str">
        <f t="shared" si="200"/>
        <v>08</v>
      </c>
      <c r="I2610" s="55" t="str">
        <f t="shared" si="201"/>
        <v>01</v>
      </c>
      <c r="J2610" s="55" t="str">
        <f t="shared" si="202"/>
        <v>2019</v>
      </c>
      <c r="K2610" s="53" t="str">
        <f t="shared" si="203"/>
        <v>08/01/2019</v>
      </c>
      <c r="L2610" s="53">
        <f t="shared" si="204"/>
        <v>43473</v>
      </c>
    </row>
    <row r="2611" spans="1:12" x14ac:dyDescent="0.3">
      <c r="A2611" s="53" t="s">
        <v>3260</v>
      </c>
      <c r="B2611">
        <v>726</v>
      </c>
      <c r="C2611">
        <v>726</v>
      </c>
      <c r="D2611">
        <v>726</v>
      </c>
      <c r="E2611">
        <v>724</v>
      </c>
      <c r="F2611" t="s">
        <v>919</v>
      </c>
      <c r="G2611" s="54">
        <v>1.11E-2</v>
      </c>
      <c r="H2611" s="55" t="str">
        <f t="shared" si="200"/>
        <v>09</v>
      </c>
      <c r="I2611" s="55" t="str">
        <f t="shared" si="201"/>
        <v>01</v>
      </c>
      <c r="J2611" s="55" t="str">
        <f t="shared" si="202"/>
        <v>2019</v>
      </c>
      <c r="K2611" s="53" t="str">
        <f t="shared" si="203"/>
        <v>09/01/2019</v>
      </c>
      <c r="L2611" s="53">
        <f t="shared" si="204"/>
        <v>43474</v>
      </c>
    </row>
    <row r="2612" spans="1:12" x14ac:dyDescent="0.3">
      <c r="A2612" s="53" t="s">
        <v>3261</v>
      </c>
      <c r="B2612">
        <v>726</v>
      </c>
      <c r="C2612">
        <v>726</v>
      </c>
      <c r="D2612">
        <v>726</v>
      </c>
      <c r="E2612">
        <v>726</v>
      </c>
      <c r="F2612" t="s">
        <v>919</v>
      </c>
      <c r="G2612" s="54">
        <v>0</v>
      </c>
      <c r="H2612" s="55" t="str">
        <f t="shared" si="200"/>
        <v>10</v>
      </c>
      <c r="I2612" s="55" t="str">
        <f t="shared" si="201"/>
        <v>01</v>
      </c>
      <c r="J2612" s="55" t="str">
        <f t="shared" si="202"/>
        <v>2019</v>
      </c>
      <c r="K2612" s="53" t="str">
        <f t="shared" si="203"/>
        <v>10/01/2019</v>
      </c>
      <c r="L2612" s="53">
        <f t="shared" si="204"/>
        <v>43475</v>
      </c>
    </row>
    <row r="2613" spans="1:12" x14ac:dyDescent="0.3">
      <c r="A2613" s="53" t="s">
        <v>3262</v>
      </c>
      <c r="B2613">
        <v>726</v>
      </c>
      <c r="C2613">
        <v>726</v>
      </c>
      <c r="D2613">
        <v>726</v>
      </c>
      <c r="E2613">
        <v>726</v>
      </c>
      <c r="G2613" s="54">
        <v>0</v>
      </c>
      <c r="H2613" s="55" t="str">
        <f t="shared" si="200"/>
        <v>11</v>
      </c>
      <c r="I2613" s="55" t="str">
        <f t="shared" si="201"/>
        <v>01</v>
      </c>
      <c r="J2613" s="55" t="str">
        <f t="shared" si="202"/>
        <v>2019</v>
      </c>
      <c r="K2613" s="53" t="str">
        <f t="shared" si="203"/>
        <v>11/01/2019</v>
      </c>
      <c r="L2613" s="53">
        <f t="shared" si="204"/>
        <v>43476</v>
      </c>
    </row>
    <row r="2614" spans="1:12" x14ac:dyDescent="0.3">
      <c r="A2614" t="s">
        <v>3263</v>
      </c>
      <c r="B2614">
        <v>720</v>
      </c>
      <c r="C2614">
        <v>720</v>
      </c>
      <c r="D2614">
        <v>722</v>
      </c>
      <c r="E2614">
        <v>720</v>
      </c>
      <c r="F2614" t="s">
        <v>868</v>
      </c>
      <c r="G2614" s="54">
        <v>-8.3000000000000001E-3</v>
      </c>
      <c r="H2614" s="55" t="str">
        <f t="shared" si="200"/>
        <v>14</v>
      </c>
      <c r="I2614" s="55" t="str">
        <f t="shared" si="201"/>
        <v>01</v>
      </c>
      <c r="J2614" s="55" t="str">
        <f t="shared" si="202"/>
        <v>2019</v>
      </c>
      <c r="K2614" s="53" t="str">
        <f t="shared" si="203"/>
        <v>14/01/2019</v>
      </c>
      <c r="L2614" s="53">
        <f t="shared" si="204"/>
        <v>43479</v>
      </c>
    </row>
    <row r="2615" spans="1:12" x14ac:dyDescent="0.3">
      <c r="A2615" t="s">
        <v>3264</v>
      </c>
      <c r="B2615">
        <v>718</v>
      </c>
      <c r="C2615">
        <v>722</v>
      </c>
      <c r="D2615">
        <v>722</v>
      </c>
      <c r="E2615">
        <v>718</v>
      </c>
      <c r="F2615" t="s">
        <v>900</v>
      </c>
      <c r="G2615" s="54">
        <v>-2.8E-3</v>
      </c>
      <c r="H2615" s="55" t="str">
        <f t="shared" si="200"/>
        <v>15</v>
      </c>
      <c r="I2615" s="55" t="str">
        <f t="shared" si="201"/>
        <v>01</v>
      </c>
      <c r="J2615" s="55" t="str">
        <f t="shared" si="202"/>
        <v>2019</v>
      </c>
      <c r="K2615" s="53" t="str">
        <f t="shared" si="203"/>
        <v>15/01/2019</v>
      </c>
      <c r="L2615" s="53">
        <f t="shared" si="204"/>
        <v>43480</v>
      </c>
    </row>
    <row r="2616" spans="1:12" x14ac:dyDescent="0.3">
      <c r="A2616" t="s">
        <v>3265</v>
      </c>
      <c r="B2616">
        <v>715</v>
      </c>
      <c r="C2616">
        <v>720</v>
      </c>
      <c r="D2616">
        <v>722</v>
      </c>
      <c r="E2616">
        <v>713</v>
      </c>
      <c r="F2616" t="s">
        <v>1270</v>
      </c>
      <c r="G2616" s="54">
        <v>-4.1999999999999997E-3</v>
      </c>
      <c r="H2616" s="55" t="str">
        <f t="shared" si="200"/>
        <v>16</v>
      </c>
      <c r="I2616" s="55" t="str">
        <f t="shared" si="201"/>
        <v>01</v>
      </c>
      <c r="J2616" s="55" t="str">
        <f t="shared" si="202"/>
        <v>2019</v>
      </c>
      <c r="K2616" s="53" t="str">
        <f t="shared" si="203"/>
        <v>16/01/2019</v>
      </c>
      <c r="L2616" s="53">
        <f t="shared" si="204"/>
        <v>43481</v>
      </c>
    </row>
    <row r="2617" spans="1:12" x14ac:dyDescent="0.3">
      <c r="A2617" t="s">
        <v>3266</v>
      </c>
      <c r="B2617">
        <v>718</v>
      </c>
      <c r="C2617">
        <v>715</v>
      </c>
      <c r="D2617">
        <v>718</v>
      </c>
      <c r="E2617">
        <v>715</v>
      </c>
      <c r="F2617" t="s">
        <v>1431</v>
      </c>
      <c r="G2617" s="54">
        <v>4.1999999999999997E-3</v>
      </c>
      <c r="H2617" s="55" t="str">
        <f t="shared" si="200"/>
        <v>17</v>
      </c>
      <c r="I2617" s="55" t="str">
        <f t="shared" si="201"/>
        <v>01</v>
      </c>
      <c r="J2617" s="55" t="str">
        <f t="shared" si="202"/>
        <v>2019</v>
      </c>
      <c r="K2617" s="53" t="str">
        <f t="shared" si="203"/>
        <v>17/01/2019</v>
      </c>
      <c r="L2617" s="53">
        <f t="shared" si="204"/>
        <v>43482</v>
      </c>
    </row>
    <row r="2618" spans="1:12" x14ac:dyDescent="0.3">
      <c r="A2618" t="s">
        <v>3267</v>
      </c>
      <c r="B2618">
        <v>718</v>
      </c>
      <c r="C2618">
        <v>718</v>
      </c>
      <c r="D2618">
        <v>718</v>
      </c>
      <c r="E2618">
        <v>718</v>
      </c>
      <c r="G2618" s="54">
        <v>0</v>
      </c>
      <c r="H2618" s="55" t="str">
        <f t="shared" si="200"/>
        <v>18</v>
      </c>
      <c r="I2618" s="55" t="str">
        <f t="shared" si="201"/>
        <v>01</v>
      </c>
      <c r="J2618" s="55" t="str">
        <f t="shared" si="202"/>
        <v>2019</v>
      </c>
      <c r="K2618" s="53" t="str">
        <f t="shared" si="203"/>
        <v>18/01/2019</v>
      </c>
      <c r="L2618" s="53">
        <f t="shared" si="204"/>
        <v>43483</v>
      </c>
    </row>
    <row r="2619" spans="1:12" x14ac:dyDescent="0.3">
      <c r="A2619" t="s">
        <v>3268</v>
      </c>
      <c r="B2619">
        <v>717</v>
      </c>
      <c r="C2619">
        <v>721</v>
      </c>
      <c r="D2619">
        <v>721</v>
      </c>
      <c r="E2619">
        <v>716</v>
      </c>
      <c r="F2619" t="s">
        <v>919</v>
      </c>
      <c r="G2619" s="54">
        <v>-1.4E-3</v>
      </c>
      <c r="H2619" s="55" t="str">
        <f t="shared" si="200"/>
        <v>22</v>
      </c>
      <c r="I2619" s="55" t="str">
        <f t="shared" si="201"/>
        <v>01</v>
      </c>
      <c r="J2619" s="55" t="str">
        <f t="shared" si="202"/>
        <v>2019</v>
      </c>
      <c r="K2619" s="53" t="str">
        <f t="shared" si="203"/>
        <v>22/01/2019</v>
      </c>
      <c r="L2619" s="53">
        <f t="shared" si="204"/>
        <v>43487</v>
      </c>
    </row>
    <row r="2620" spans="1:12" x14ac:dyDescent="0.3">
      <c r="A2620" t="s">
        <v>3269</v>
      </c>
      <c r="B2620">
        <v>716</v>
      </c>
      <c r="C2620">
        <v>719</v>
      </c>
      <c r="D2620">
        <v>719</v>
      </c>
      <c r="E2620">
        <v>712</v>
      </c>
      <c r="F2620" t="s">
        <v>1911</v>
      </c>
      <c r="G2620" s="54">
        <v>-1.4E-3</v>
      </c>
      <c r="H2620" s="55" t="str">
        <f t="shared" si="200"/>
        <v>23</v>
      </c>
      <c r="I2620" s="55" t="str">
        <f t="shared" si="201"/>
        <v>01</v>
      </c>
      <c r="J2620" s="55" t="str">
        <f t="shared" si="202"/>
        <v>2019</v>
      </c>
      <c r="K2620" s="53" t="str">
        <f t="shared" si="203"/>
        <v>23/01/2019</v>
      </c>
      <c r="L2620" s="53">
        <f t="shared" si="204"/>
        <v>43488</v>
      </c>
    </row>
    <row r="2621" spans="1:12" x14ac:dyDescent="0.3">
      <c r="A2621" t="s">
        <v>3270</v>
      </c>
      <c r="B2621">
        <v>716</v>
      </c>
      <c r="C2621">
        <v>717</v>
      </c>
      <c r="D2621">
        <v>717</v>
      </c>
      <c r="E2621">
        <v>714</v>
      </c>
      <c r="F2621" t="s">
        <v>919</v>
      </c>
      <c r="G2621" s="54">
        <v>0</v>
      </c>
      <c r="H2621" s="55" t="str">
        <f t="shared" si="200"/>
        <v>24</v>
      </c>
      <c r="I2621" s="55" t="str">
        <f t="shared" si="201"/>
        <v>01</v>
      </c>
      <c r="J2621" s="55" t="str">
        <f t="shared" si="202"/>
        <v>2019</v>
      </c>
      <c r="K2621" s="53" t="str">
        <f t="shared" si="203"/>
        <v>24/01/2019</v>
      </c>
      <c r="L2621" s="53">
        <f t="shared" si="204"/>
        <v>43489</v>
      </c>
    </row>
    <row r="2622" spans="1:12" x14ac:dyDescent="0.3">
      <c r="A2622" t="s">
        <v>3271</v>
      </c>
      <c r="B2622">
        <v>715</v>
      </c>
      <c r="C2622">
        <v>713</v>
      </c>
      <c r="D2622">
        <v>717</v>
      </c>
      <c r="E2622">
        <v>713</v>
      </c>
      <c r="F2622" t="s">
        <v>868</v>
      </c>
      <c r="G2622" s="54">
        <v>-1.4E-3</v>
      </c>
      <c r="H2622" s="55" t="str">
        <f t="shared" si="200"/>
        <v>25</v>
      </c>
      <c r="I2622" s="55" t="str">
        <f t="shared" si="201"/>
        <v>01</v>
      </c>
      <c r="J2622" s="55" t="str">
        <f t="shared" si="202"/>
        <v>2019</v>
      </c>
      <c r="K2622" s="53" t="str">
        <f t="shared" si="203"/>
        <v>25/01/2019</v>
      </c>
      <c r="L2622" s="53">
        <f t="shared" si="204"/>
        <v>43490</v>
      </c>
    </row>
    <row r="2623" spans="1:12" x14ac:dyDescent="0.3">
      <c r="A2623" t="s">
        <v>3272</v>
      </c>
      <c r="B2623">
        <v>714</v>
      </c>
      <c r="C2623">
        <v>713</v>
      </c>
      <c r="D2623">
        <v>718</v>
      </c>
      <c r="E2623">
        <v>713</v>
      </c>
      <c r="F2623" t="s">
        <v>868</v>
      </c>
      <c r="G2623" s="54">
        <v>-1.4E-3</v>
      </c>
      <c r="H2623" s="55" t="str">
        <f t="shared" si="200"/>
        <v>28</v>
      </c>
      <c r="I2623" s="55" t="str">
        <f t="shared" si="201"/>
        <v>01</v>
      </c>
      <c r="J2623" s="55" t="str">
        <f t="shared" si="202"/>
        <v>2019</v>
      </c>
      <c r="K2623" s="53" t="str">
        <f t="shared" si="203"/>
        <v>28/01/2019</v>
      </c>
      <c r="L2623" s="53">
        <f t="shared" si="204"/>
        <v>43493</v>
      </c>
    </row>
    <row r="2624" spans="1:12" x14ac:dyDescent="0.3">
      <c r="A2624" t="s">
        <v>3273</v>
      </c>
      <c r="B2624">
        <v>711</v>
      </c>
      <c r="C2624">
        <v>709</v>
      </c>
      <c r="D2624">
        <v>711</v>
      </c>
      <c r="E2624">
        <v>708</v>
      </c>
      <c r="F2624" t="s">
        <v>868</v>
      </c>
      <c r="G2624" s="54">
        <v>-4.1999999999999997E-3</v>
      </c>
      <c r="H2624" s="55" t="str">
        <f t="shared" si="200"/>
        <v>29</v>
      </c>
      <c r="I2624" s="55" t="str">
        <f t="shared" si="201"/>
        <v>01</v>
      </c>
      <c r="J2624" s="55" t="str">
        <f t="shared" si="202"/>
        <v>2019</v>
      </c>
      <c r="K2624" s="53" t="str">
        <f t="shared" si="203"/>
        <v>29/01/2019</v>
      </c>
      <c r="L2624" s="53">
        <f t="shared" si="204"/>
        <v>43494</v>
      </c>
    </row>
    <row r="2625" spans="1:12" x14ac:dyDescent="0.3">
      <c r="A2625" t="s">
        <v>3274</v>
      </c>
      <c r="B2625">
        <v>696</v>
      </c>
      <c r="C2625">
        <v>689</v>
      </c>
      <c r="D2625">
        <v>700</v>
      </c>
      <c r="E2625">
        <v>689</v>
      </c>
      <c r="F2625" t="s">
        <v>1043</v>
      </c>
      <c r="G2625" s="54">
        <v>-2.1100000000000001E-2</v>
      </c>
      <c r="H2625" s="55" t="str">
        <f t="shared" si="200"/>
        <v>30</v>
      </c>
      <c r="I2625" s="55" t="str">
        <f t="shared" si="201"/>
        <v>01</v>
      </c>
      <c r="J2625" s="55" t="str">
        <f t="shared" si="202"/>
        <v>2019</v>
      </c>
      <c r="K2625" s="53" t="str">
        <f t="shared" si="203"/>
        <v>30/01/2019</v>
      </c>
      <c r="L2625" s="53">
        <f t="shared" si="204"/>
        <v>43495</v>
      </c>
    </row>
    <row r="2626" spans="1:12" x14ac:dyDescent="0.3">
      <c r="A2626" t="s">
        <v>3275</v>
      </c>
      <c r="B2626">
        <v>694</v>
      </c>
      <c r="C2626">
        <v>697</v>
      </c>
      <c r="D2626">
        <v>703</v>
      </c>
      <c r="E2626">
        <v>693</v>
      </c>
      <c r="F2626" t="s">
        <v>2296</v>
      </c>
      <c r="G2626" s="54">
        <v>-2.8999999999999998E-3</v>
      </c>
      <c r="H2626" s="55" t="str">
        <f t="shared" ref="H2626:H2689" si="205">+MID(A2626,4,2)</f>
        <v>31</v>
      </c>
      <c r="I2626" s="55" t="str">
        <f t="shared" ref="I2626:I2689" si="206">+MID(A2626,1,2)</f>
        <v>01</v>
      </c>
      <c r="J2626" s="55" t="str">
        <f t="shared" ref="J2626:J2689" si="207">+MID(A2626,7,4)</f>
        <v>2019</v>
      </c>
      <c r="K2626" s="53" t="str">
        <f t="shared" ref="K2626:K2689" si="208">+H2626&amp;"/"&amp;I2626&amp;"/"&amp;J2626</f>
        <v>31/01/2019</v>
      </c>
      <c r="L2626" s="53">
        <f t="shared" ref="L2626:L2689" si="209">+K2626+0</f>
        <v>43496</v>
      </c>
    </row>
    <row r="2627" spans="1:12" x14ac:dyDescent="0.3">
      <c r="A2627" s="53" t="s">
        <v>3276</v>
      </c>
      <c r="B2627">
        <v>693</v>
      </c>
      <c r="C2627">
        <v>699</v>
      </c>
      <c r="D2627">
        <v>699</v>
      </c>
      <c r="E2627">
        <v>687</v>
      </c>
      <c r="F2627" t="s">
        <v>3035</v>
      </c>
      <c r="G2627" s="54">
        <v>-1.4E-3</v>
      </c>
      <c r="H2627" s="55" t="str">
        <f t="shared" si="205"/>
        <v>01</v>
      </c>
      <c r="I2627" s="55" t="str">
        <f t="shared" si="206"/>
        <v>02</v>
      </c>
      <c r="J2627" s="55" t="str">
        <f t="shared" si="207"/>
        <v>2019</v>
      </c>
      <c r="K2627" s="53" t="str">
        <f t="shared" si="208"/>
        <v>01/02/2019</v>
      </c>
      <c r="L2627" s="53">
        <f t="shared" si="209"/>
        <v>43497</v>
      </c>
    </row>
    <row r="2628" spans="1:12" x14ac:dyDescent="0.3">
      <c r="A2628" s="53" t="s">
        <v>3277</v>
      </c>
      <c r="B2628">
        <v>687</v>
      </c>
      <c r="C2628">
        <v>688</v>
      </c>
      <c r="D2628">
        <v>693</v>
      </c>
      <c r="E2628">
        <v>683</v>
      </c>
      <c r="F2628" t="s">
        <v>1079</v>
      </c>
      <c r="G2628" s="54">
        <v>-8.6999999999999994E-3</v>
      </c>
      <c r="H2628" s="55" t="str">
        <f t="shared" si="205"/>
        <v>04</v>
      </c>
      <c r="I2628" s="55" t="str">
        <f t="shared" si="206"/>
        <v>02</v>
      </c>
      <c r="J2628" s="55" t="str">
        <f t="shared" si="207"/>
        <v>2019</v>
      </c>
      <c r="K2628" s="53" t="str">
        <f t="shared" si="208"/>
        <v>04/02/2019</v>
      </c>
      <c r="L2628" s="53">
        <f t="shared" si="209"/>
        <v>43500</v>
      </c>
    </row>
    <row r="2629" spans="1:12" x14ac:dyDescent="0.3">
      <c r="A2629" s="53" t="s">
        <v>3278</v>
      </c>
      <c r="B2629">
        <v>687</v>
      </c>
      <c r="C2629">
        <v>692</v>
      </c>
      <c r="D2629">
        <v>692</v>
      </c>
      <c r="E2629">
        <v>685</v>
      </c>
      <c r="F2629" t="s">
        <v>900</v>
      </c>
      <c r="G2629" s="54">
        <v>0</v>
      </c>
      <c r="H2629" s="55" t="str">
        <f t="shared" si="205"/>
        <v>05</v>
      </c>
      <c r="I2629" s="55" t="str">
        <f t="shared" si="206"/>
        <v>02</v>
      </c>
      <c r="J2629" s="55" t="str">
        <f t="shared" si="207"/>
        <v>2019</v>
      </c>
      <c r="K2629" s="53" t="str">
        <f t="shared" si="208"/>
        <v>05/02/2019</v>
      </c>
      <c r="L2629" s="53">
        <f t="shared" si="209"/>
        <v>43501</v>
      </c>
    </row>
    <row r="2630" spans="1:12" x14ac:dyDescent="0.3">
      <c r="A2630" s="53" t="s">
        <v>3279</v>
      </c>
      <c r="B2630">
        <v>685</v>
      </c>
      <c r="C2630">
        <v>687</v>
      </c>
      <c r="D2630">
        <v>691</v>
      </c>
      <c r="E2630">
        <v>680</v>
      </c>
      <c r="F2630" t="s">
        <v>3280</v>
      </c>
      <c r="G2630" s="54">
        <v>-2.8999999999999998E-3</v>
      </c>
      <c r="H2630" s="55" t="str">
        <f t="shared" si="205"/>
        <v>06</v>
      </c>
      <c r="I2630" s="55" t="str">
        <f t="shared" si="206"/>
        <v>02</v>
      </c>
      <c r="J2630" s="55" t="str">
        <f t="shared" si="207"/>
        <v>2019</v>
      </c>
      <c r="K2630" s="53" t="str">
        <f t="shared" si="208"/>
        <v>06/02/2019</v>
      </c>
      <c r="L2630" s="53">
        <f t="shared" si="209"/>
        <v>43502</v>
      </c>
    </row>
    <row r="2631" spans="1:12" x14ac:dyDescent="0.3">
      <c r="A2631" s="53" t="s">
        <v>3281</v>
      </c>
      <c r="B2631">
        <v>687</v>
      </c>
      <c r="C2631">
        <v>689</v>
      </c>
      <c r="D2631">
        <v>689</v>
      </c>
      <c r="E2631">
        <v>687</v>
      </c>
      <c r="F2631" t="s">
        <v>919</v>
      </c>
      <c r="G2631" s="54">
        <v>2.8999999999999998E-3</v>
      </c>
      <c r="H2631" s="55" t="str">
        <f t="shared" si="205"/>
        <v>07</v>
      </c>
      <c r="I2631" s="55" t="str">
        <f t="shared" si="206"/>
        <v>02</v>
      </c>
      <c r="J2631" s="55" t="str">
        <f t="shared" si="207"/>
        <v>2019</v>
      </c>
      <c r="K2631" s="53" t="str">
        <f t="shared" si="208"/>
        <v>07/02/2019</v>
      </c>
      <c r="L2631" s="53">
        <f t="shared" si="209"/>
        <v>43503</v>
      </c>
    </row>
    <row r="2632" spans="1:12" x14ac:dyDescent="0.3">
      <c r="A2632" s="53" t="s">
        <v>3282</v>
      </c>
      <c r="B2632">
        <v>685</v>
      </c>
      <c r="C2632">
        <v>682</v>
      </c>
      <c r="D2632">
        <v>686</v>
      </c>
      <c r="E2632">
        <v>680</v>
      </c>
      <c r="F2632" t="s">
        <v>1270</v>
      </c>
      <c r="G2632" s="54">
        <v>-2.8999999999999998E-3</v>
      </c>
      <c r="H2632" s="55" t="str">
        <f t="shared" si="205"/>
        <v>08</v>
      </c>
      <c r="I2632" s="55" t="str">
        <f t="shared" si="206"/>
        <v>02</v>
      </c>
      <c r="J2632" s="55" t="str">
        <f t="shared" si="207"/>
        <v>2019</v>
      </c>
      <c r="K2632" s="53" t="str">
        <f t="shared" si="208"/>
        <v>08/02/2019</v>
      </c>
      <c r="L2632" s="53">
        <f t="shared" si="209"/>
        <v>43504</v>
      </c>
    </row>
    <row r="2633" spans="1:12" x14ac:dyDescent="0.3">
      <c r="A2633" s="53" t="s">
        <v>3283</v>
      </c>
      <c r="B2633">
        <v>685</v>
      </c>
      <c r="C2633">
        <v>685</v>
      </c>
      <c r="D2633">
        <v>685</v>
      </c>
      <c r="E2633">
        <v>680</v>
      </c>
      <c r="F2633" t="s">
        <v>868</v>
      </c>
      <c r="G2633" s="54">
        <v>0</v>
      </c>
      <c r="H2633" s="55" t="str">
        <f t="shared" si="205"/>
        <v>11</v>
      </c>
      <c r="I2633" s="55" t="str">
        <f t="shared" si="206"/>
        <v>02</v>
      </c>
      <c r="J2633" s="55" t="str">
        <f t="shared" si="207"/>
        <v>2019</v>
      </c>
      <c r="K2633" s="53" t="str">
        <f t="shared" si="208"/>
        <v>11/02/2019</v>
      </c>
      <c r="L2633" s="53">
        <f t="shared" si="209"/>
        <v>43507</v>
      </c>
    </row>
    <row r="2634" spans="1:12" x14ac:dyDescent="0.3">
      <c r="A2634" s="53" t="s">
        <v>3284</v>
      </c>
      <c r="B2634">
        <v>684</v>
      </c>
      <c r="C2634">
        <v>680</v>
      </c>
      <c r="D2634">
        <v>684</v>
      </c>
      <c r="E2634">
        <v>680</v>
      </c>
      <c r="F2634" t="s">
        <v>1270</v>
      </c>
      <c r="G2634" s="54">
        <v>-1.5E-3</v>
      </c>
      <c r="H2634" s="55" t="str">
        <f t="shared" si="205"/>
        <v>12</v>
      </c>
      <c r="I2634" s="55" t="str">
        <f t="shared" si="206"/>
        <v>02</v>
      </c>
      <c r="J2634" s="55" t="str">
        <f t="shared" si="207"/>
        <v>2019</v>
      </c>
      <c r="K2634" s="53" t="str">
        <f t="shared" si="208"/>
        <v>12/02/2019</v>
      </c>
      <c r="L2634" s="53">
        <f t="shared" si="209"/>
        <v>43508</v>
      </c>
    </row>
    <row r="2635" spans="1:12" x14ac:dyDescent="0.3">
      <c r="A2635" t="s">
        <v>3285</v>
      </c>
      <c r="B2635">
        <v>680</v>
      </c>
      <c r="C2635">
        <v>685</v>
      </c>
      <c r="D2635">
        <v>686</v>
      </c>
      <c r="E2635">
        <v>680</v>
      </c>
      <c r="F2635" t="s">
        <v>1079</v>
      </c>
      <c r="G2635" s="54">
        <v>-5.7999999999999996E-3</v>
      </c>
      <c r="H2635" s="55" t="str">
        <f t="shared" si="205"/>
        <v>13</v>
      </c>
      <c r="I2635" s="55" t="str">
        <f t="shared" si="206"/>
        <v>02</v>
      </c>
      <c r="J2635" s="55" t="str">
        <f t="shared" si="207"/>
        <v>2019</v>
      </c>
      <c r="K2635" s="53" t="str">
        <f t="shared" si="208"/>
        <v>13/02/2019</v>
      </c>
      <c r="L2635" s="53">
        <f t="shared" si="209"/>
        <v>43509</v>
      </c>
    </row>
    <row r="2636" spans="1:12" x14ac:dyDescent="0.3">
      <c r="A2636" t="s">
        <v>3286</v>
      </c>
      <c r="B2636">
        <v>678</v>
      </c>
      <c r="C2636">
        <v>685</v>
      </c>
      <c r="D2636">
        <v>685</v>
      </c>
      <c r="E2636">
        <v>676</v>
      </c>
      <c r="F2636" t="s">
        <v>868</v>
      </c>
      <c r="G2636" s="54">
        <v>-2.8999999999999998E-3</v>
      </c>
      <c r="H2636" s="55" t="str">
        <f t="shared" si="205"/>
        <v>14</v>
      </c>
      <c r="I2636" s="55" t="str">
        <f t="shared" si="206"/>
        <v>02</v>
      </c>
      <c r="J2636" s="55" t="str">
        <f t="shared" si="207"/>
        <v>2019</v>
      </c>
      <c r="K2636" s="53" t="str">
        <f t="shared" si="208"/>
        <v>14/02/2019</v>
      </c>
      <c r="L2636" s="53">
        <f t="shared" si="209"/>
        <v>43510</v>
      </c>
    </row>
    <row r="2637" spans="1:12" x14ac:dyDescent="0.3">
      <c r="A2637" t="s">
        <v>3287</v>
      </c>
      <c r="B2637">
        <v>678</v>
      </c>
      <c r="C2637">
        <v>680</v>
      </c>
      <c r="D2637">
        <v>680</v>
      </c>
      <c r="E2637">
        <v>678</v>
      </c>
      <c r="F2637" t="s">
        <v>868</v>
      </c>
      <c r="G2637" s="54">
        <v>0</v>
      </c>
      <c r="H2637" s="55" t="str">
        <f t="shared" si="205"/>
        <v>15</v>
      </c>
      <c r="I2637" s="55" t="str">
        <f t="shared" si="206"/>
        <v>02</v>
      </c>
      <c r="J2637" s="55" t="str">
        <f t="shared" si="207"/>
        <v>2019</v>
      </c>
      <c r="K2637" s="53" t="str">
        <f t="shared" si="208"/>
        <v>15/02/2019</v>
      </c>
      <c r="L2637" s="53">
        <f t="shared" si="209"/>
        <v>43511</v>
      </c>
    </row>
    <row r="2638" spans="1:12" x14ac:dyDescent="0.3">
      <c r="A2638" t="s">
        <v>3288</v>
      </c>
      <c r="B2638">
        <v>680</v>
      </c>
      <c r="C2638">
        <v>681</v>
      </c>
      <c r="D2638">
        <v>686</v>
      </c>
      <c r="E2638">
        <v>675</v>
      </c>
      <c r="F2638" t="s">
        <v>900</v>
      </c>
      <c r="G2638" s="54">
        <v>2.8999999999999998E-3</v>
      </c>
      <c r="H2638" s="55" t="str">
        <f t="shared" si="205"/>
        <v>19</v>
      </c>
      <c r="I2638" s="55" t="str">
        <f t="shared" si="206"/>
        <v>02</v>
      </c>
      <c r="J2638" s="55" t="str">
        <f t="shared" si="207"/>
        <v>2019</v>
      </c>
      <c r="K2638" s="53" t="str">
        <f t="shared" si="208"/>
        <v>19/02/2019</v>
      </c>
      <c r="L2638" s="53">
        <f t="shared" si="209"/>
        <v>43515</v>
      </c>
    </row>
    <row r="2639" spans="1:12" x14ac:dyDescent="0.3">
      <c r="A2639" t="s">
        <v>3289</v>
      </c>
      <c r="B2639">
        <v>675</v>
      </c>
      <c r="C2639">
        <v>678</v>
      </c>
      <c r="D2639">
        <v>685</v>
      </c>
      <c r="E2639">
        <v>675</v>
      </c>
      <c r="F2639" t="s">
        <v>868</v>
      </c>
      <c r="G2639" s="54">
        <v>-7.4000000000000003E-3</v>
      </c>
      <c r="H2639" s="55" t="str">
        <f t="shared" si="205"/>
        <v>20</v>
      </c>
      <c r="I2639" s="55" t="str">
        <f t="shared" si="206"/>
        <v>02</v>
      </c>
      <c r="J2639" s="55" t="str">
        <f t="shared" si="207"/>
        <v>2019</v>
      </c>
      <c r="K2639" s="53" t="str">
        <f t="shared" si="208"/>
        <v>20/02/2019</v>
      </c>
      <c r="L2639" s="53">
        <f t="shared" si="209"/>
        <v>43516</v>
      </c>
    </row>
    <row r="2640" spans="1:12" x14ac:dyDescent="0.3">
      <c r="A2640" t="s">
        <v>3290</v>
      </c>
      <c r="B2640">
        <v>675</v>
      </c>
      <c r="C2640">
        <v>677</v>
      </c>
      <c r="D2640">
        <v>677</v>
      </c>
      <c r="E2640">
        <v>675</v>
      </c>
      <c r="F2640" t="s">
        <v>900</v>
      </c>
      <c r="G2640" s="54">
        <v>0</v>
      </c>
      <c r="H2640" s="55" t="str">
        <f t="shared" si="205"/>
        <v>21</v>
      </c>
      <c r="I2640" s="55" t="str">
        <f t="shared" si="206"/>
        <v>02</v>
      </c>
      <c r="J2640" s="55" t="str">
        <f t="shared" si="207"/>
        <v>2019</v>
      </c>
      <c r="K2640" s="53" t="str">
        <f t="shared" si="208"/>
        <v>21/02/2019</v>
      </c>
      <c r="L2640" s="53">
        <f t="shared" si="209"/>
        <v>43517</v>
      </c>
    </row>
    <row r="2641" spans="1:12" x14ac:dyDescent="0.3">
      <c r="A2641" t="s">
        <v>3291</v>
      </c>
      <c r="B2641">
        <v>675</v>
      </c>
      <c r="C2641">
        <v>675</v>
      </c>
      <c r="D2641">
        <v>675</v>
      </c>
      <c r="E2641">
        <v>675</v>
      </c>
      <c r="G2641" s="54">
        <v>0</v>
      </c>
      <c r="H2641" s="55" t="str">
        <f t="shared" si="205"/>
        <v>22</v>
      </c>
      <c r="I2641" s="55" t="str">
        <f t="shared" si="206"/>
        <v>02</v>
      </c>
      <c r="J2641" s="55" t="str">
        <f t="shared" si="207"/>
        <v>2019</v>
      </c>
      <c r="K2641" s="53" t="str">
        <f t="shared" si="208"/>
        <v>22/02/2019</v>
      </c>
      <c r="L2641" s="53">
        <f t="shared" si="209"/>
        <v>43518</v>
      </c>
    </row>
    <row r="2642" spans="1:12" x14ac:dyDescent="0.3">
      <c r="A2642" t="s">
        <v>3292</v>
      </c>
      <c r="B2642">
        <v>675</v>
      </c>
      <c r="C2642">
        <v>675</v>
      </c>
      <c r="D2642">
        <v>675</v>
      </c>
      <c r="E2642">
        <v>675</v>
      </c>
      <c r="G2642" s="54">
        <v>0</v>
      </c>
      <c r="H2642" s="55" t="str">
        <f t="shared" si="205"/>
        <v>25</v>
      </c>
      <c r="I2642" s="55" t="str">
        <f t="shared" si="206"/>
        <v>02</v>
      </c>
      <c r="J2642" s="55" t="str">
        <f t="shared" si="207"/>
        <v>2019</v>
      </c>
      <c r="K2642" s="53" t="str">
        <f t="shared" si="208"/>
        <v>25/02/2019</v>
      </c>
      <c r="L2642" s="53">
        <f t="shared" si="209"/>
        <v>43521</v>
      </c>
    </row>
    <row r="2643" spans="1:12" x14ac:dyDescent="0.3">
      <c r="A2643" t="s">
        <v>3293</v>
      </c>
      <c r="B2643">
        <v>680</v>
      </c>
      <c r="C2643">
        <v>682</v>
      </c>
      <c r="D2643">
        <v>682</v>
      </c>
      <c r="E2643">
        <v>680</v>
      </c>
      <c r="F2643" t="s">
        <v>919</v>
      </c>
      <c r="G2643" s="54">
        <v>7.4000000000000003E-3</v>
      </c>
      <c r="H2643" s="55" t="str">
        <f t="shared" si="205"/>
        <v>26</v>
      </c>
      <c r="I2643" s="55" t="str">
        <f t="shared" si="206"/>
        <v>02</v>
      </c>
      <c r="J2643" s="55" t="str">
        <f t="shared" si="207"/>
        <v>2019</v>
      </c>
      <c r="K2643" s="53" t="str">
        <f t="shared" si="208"/>
        <v>26/02/2019</v>
      </c>
      <c r="L2643" s="53">
        <f t="shared" si="209"/>
        <v>43522</v>
      </c>
    </row>
    <row r="2644" spans="1:12" x14ac:dyDescent="0.3">
      <c r="A2644" t="s">
        <v>3294</v>
      </c>
      <c r="B2644">
        <v>712</v>
      </c>
      <c r="C2644">
        <v>715</v>
      </c>
      <c r="D2644">
        <v>715</v>
      </c>
      <c r="E2644">
        <v>712</v>
      </c>
      <c r="F2644" t="s">
        <v>1270</v>
      </c>
      <c r="G2644" s="54">
        <v>4.7100000000000003E-2</v>
      </c>
      <c r="H2644" s="55" t="str">
        <f t="shared" si="205"/>
        <v>27</v>
      </c>
      <c r="I2644" s="55" t="str">
        <f t="shared" si="206"/>
        <v>02</v>
      </c>
      <c r="J2644" s="55" t="str">
        <f t="shared" si="207"/>
        <v>2019</v>
      </c>
      <c r="K2644" s="53" t="str">
        <f t="shared" si="208"/>
        <v>27/02/2019</v>
      </c>
      <c r="L2644" s="53">
        <f t="shared" si="209"/>
        <v>43523</v>
      </c>
    </row>
    <row r="2645" spans="1:12" x14ac:dyDescent="0.3">
      <c r="A2645" t="s">
        <v>3295</v>
      </c>
      <c r="B2645">
        <v>714</v>
      </c>
      <c r="C2645">
        <v>714</v>
      </c>
      <c r="D2645">
        <v>714</v>
      </c>
      <c r="E2645">
        <v>712</v>
      </c>
      <c r="F2645" t="s">
        <v>868</v>
      </c>
      <c r="G2645" s="54">
        <v>2.8E-3</v>
      </c>
      <c r="H2645" s="55" t="str">
        <f t="shared" si="205"/>
        <v>28</v>
      </c>
      <c r="I2645" s="55" t="str">
        <f t="shared" si="206"/>
        <v>02</v>
      </c>
      <c r="J2645" s="55" t="str">
        <f t="shared" si="207"/>
        <v>2019</v>
      </c>
      <c r="K2645" s="53" t="str">
        <f t="shared" si="208"/>
        <v>28/02/2019</v>
      </c>
      <c r="L2645" s="53">
        <f t="shared" si="209"/>
        <v>43524</v>
      </c>
    </row>
    <row r="2646" spans="1:12" x14ac:dyDescent="0.3">
      <c r="A2646" s="53" t="s">
        <v>3296</v>
      </c>
      <c r="B2646">
        <v>710</v>
      </c>
      <c r="C2646">
        <v>710</v>
      </c>
      <c r="D2646">
        <v>710</v>
      </c>
      <c r="E2646">
        <v>710</v>
      </c>
      <c r="F2646" t="s">
        <v>900</v>
      </c>
      <c r="G2646" s="54">
        <v>-5.5999999999999999E-3</v>
      </c>
      <c r="H2646" s="55" t="str">
        <f t="shared" si="205"/>
        <v>01</v>
      </c>
      <c r="I2646" s="55" t="str">
        <f t="shared" si="206"/>
        <v>03</v>
      </c>
      <c r="J2646" s="55" t="str">
        <f t="shared" si="207"/>
        <v>2019</v>
      </c>
      <c r="K2646" s="53" t="str">
        <f t="shared" si="208"/>
        <v>01/03/2019</v>
      </c>
      <c r="L2646" s="53">
        <f t="shared" si="209"/>
        <v>43525</v>
      </c>
    </row>
    <row r="2647" spans="1:12" x14ac:dyDescent="0.3">
      <c r="A2647" s="53" t="s">
        <v>3297</v>
      </c>
      <c r="B2647">
        <v>709</v>
      </c>
      <c r="C2647">
        <v>708</v>
      </c>
      <c r="D2647">
        <v>709</v>
      </c>
      <c r="E2647">
        <v>708</v>
      </c>
      <c r="F2647" t="s">
        <v>868</v>
      </c>
      <c r="G2647" s="54">
        <v>-1.4E-3</v>
      </c>
      <c r="H2647" s="55" t="str">
        <f t="shared" si="205"/>
        <v>04</v>
      </c>
      <c r="I2647" s="55" t="str">
        <f t="shared" si="206"/>
        <v>03</v>
      </c>
      <c r="J2647" s="55" t="str">
        <f t="shared" si="207"/>
        <v>2019</v>
      </c>
      <c r="K2647" s="53" t="str">
        <f t="shared" si="208"/>
        <v>04/03/2019</v>
      </c>
      <c r="L2647" s="53">
        <f t="shared" si="209"/>
        <v>43528</v>
      </c>
    </row>
    <row r="2648" spans="1:12" x14ac:dyDescent="0.3">
      <c r="A2648" s="53" t="s">
        <v>3298</v>
      </c>
      <c r="B2648">
        <v>709</v>
      </c>
      <c r="C2648">
        <v>709</v>
      </c>
      <c r="D2648">
        <v>709</v>
      </c>
      <c r="E2648">
        <v>709</v>
      </c>
      <c r="F2648" t="s">
        <v>868</v>
      </c>
      <c r="G2648" s="54">
        <v>0</v>
      </c>
      <c r="H2648" s="55" t="str">
        <f t="shared" si="205"/>
        <v>05</v>
      </c>
      <c r="I2648" s="55" t="str">
        <f t="shared" si="206"/>
        <v>03</v>
      </c>
      <c r="J2648" s="55" t="str">
        <f t="shared" si="207"/>
        <v>2019</v>
      </c>
      <c r="K2648" s="53" t="str">
        <f t="shared" si="208"/>
        <v>05/03/2019</v>
      </c>
      <c r="L2648" s="53">
        <f t="shared" si="209"/>
        <v>43529</v>
      </c>
    </row>
    <row r="2649" spans="1:12" x14ac:dyDescent="0.3">
      <c r="A2649" s="53" t="s">
        <v>3299</v>
      </c>
      <c r="B2649">
        <v>700</v>
      </c>
      <c r="C2649">
        <v>705</v>
      </c>
      <c r="D2649">
        <v>706</v>
      </c>
      <c r="E2649">
        <v>700</v>
      </c>
      <c r="F2649" t="s">
        <v>868</v>
      </c>
      <c r="G2649" s="54">
        <v>-1.2699999999999999E-2</v>
      </c>
      <c r="H2649" s="55" t="str">
        <f t="shared" si="205"/>
        <v>06</v>
      </c>
      <c r="I2649" s="55" t="str">
        <f t="shared" si="206"/>
        <v>03</v>
      </c>
      <c r="J2649" s="55" t="str">
        <f t="shared" si="207"/>
        <v>2019</v>
      </c>
      <c r="K2649" s="53" t="str">
        <f t="shared" si="208"/>
        <v>06/03/2019</v>
      </c>
      <c r="L2649" s="53">
        <f t="shared" si="209"/>
        <v>43530</v>
      </c>
    </row>
    <row r="2650" spans="1:12" x14ac:dyDescent="0.3">
      <c r="A2650" s="53" t="s">
        <v>3300</v>
      </c>
      <c r="B2650">
        <v>700</v>
      </c>
      <c r="C2650">
        <v>700</v>
      </c>
      <c r="D2650">
        <v>705</v>
      </c>
      <c r="E2650">
        <v>700</v>
      </c>
      <c r="F2650" t="s">
        <v>868</v>
      </c>
      <c r="G2650" s="54">
        <v>0</v>
      </c>
      <c r="H2650" s="55" t="str">
        <f t="shared" si="205"/>
        <v>07</v>
      </c>
      <c r="I2650" s="55" t="str">
        <f t="shared" si="206"/>
        <v>03</v>
      </c>
      <c r="J2650" s="55" t="str">
        <f t="shared" si="207"/>
        <v>2019</v>
      </c>
      <c r="K2650" s="53" t="str">
        <f t="shared" si="208"/>
        <v>07/03/2019</v>
      </c>
      <c r="L2650" s="53">
        <f t="shared" si="209"/>
        <v>43531</v>
      </c>
    </row>
    <row r="2651" spans="1:12" x14ac:dyDescent="0.3">
      <c r="A2651" s="53" t="s">
        <v>3301</v>
      </c>
      <c r="B2651">
        <v>705</v>
      </c>
      <c r="C2651">
        <v>705</v>
      </c>
      <c r="D2651">
        <v>705</v>
      </c>
      <c r="E2651">
        <v>705</v>
      </c>
      <c r="F2651" t="s">
        <v>3302</v>
      </c>
      <c r="G2651" s="54">
        <v>7.1000000000000004E-3</v>
      </c>
      <c r="H2651" s="55" t="str">
        <f t="shared" si="205"/>
        <v>08</v>
      </c>
      <c r="I2651" s="55" t="str">
        <f t="shared" si="206"/>
        <v>03</v>
      </c>
      <c r="J2651" s="55" t="str">
        <f t="shared" si="207"/>
        <v>2019</v>
      </c>
      <c r="K2651" s="53" t="str">
        <f t="shared" si="208"/>
        <v>08/03/2019</v>
      </c>
      <c r="L2651" s="53">
        <f t="shared" si="209"/>
        <v>43532</v>
      </c>
    </row>
    <row r="2652" spans="1:12" x14ac:dyDescent="0.3">
      <c r="A2652" s="53" t="s">
        <v>3303</v>
      </c>
      <c r="B2652">
        <v>705</v>
      </c>
      <c r="C2652">
        <v>705</v>
      </c>
      <c r="D2652">
        <v>705</v>
      </c>
      <c r="E2652">
        <v>705</v>
      </c>
      <c r="G2652" s="54">
        <v>0</v>
      </c>
      <c r="H2652" s="55" t="str">
        <f t="shared" si="205"/>
        <v>11</v>
      </c>
      <c r="I2652" s="55" t="str">
        <f t="shared" si="206"/>
        <v>03</v>
      </c>
      <c r="J2652" s="55" t="str">
        <f t="shared" si="207"/>
        <v>2019</v>
      </c>
      <c r="K2652" s="53" t="str">
        <f t="shared" si="208"/>
        <v>11/03/2019</v>
      </c>
      <c r="L2652" s="53">
        <f t="shared" si="209"/>
        <v>43535</v>
      </c>
    </row>
    <row r="2653" spans="1:12" x14ac:dyDescent="0.3">
      <c r="A2653" s="53" t="s">
        <v>3304</v>
      </c>
      <c r="B2653">
        <v>703</v>
      </c>
      <c r="C2653">
        <v>703</v>
      </c>
      <c r="D2653">
        <v>703</v>
      </c>
      <c r="E2653">
        <v>703</v>
      </c>
      <c r="F2653" t="s">
        <v>919</v>
      </c>
      <c r="G2653" s="54">
        <v>-2.8E-3</v>
      </c>
      <c r="H2653" s="55" t="str">
        <f t="shared" si="205"/>
        <v>12</v>
      </c>
      <c r="I2653" s="55" t="str">
        <f t="shared" si="206"/>
        <v>03</v>
      </c>
      <c r="J2653" s="55" t="str">
        <f t="shared" si="207"/>
        <v>2019</v>
      </c>
      <c r="K2653" s="53" t="str">
        <f t="shared" si="208"/>
        <v>12/03/2019</v>
      </c>
      <c r="L2653" s="53">
        <f t="shared" si="209"/>
        <v>43536</v>
      </c>
    </row>
    <row r="2654" spans="1:12" x14ac:dyDescent="0.3">
      <c r="A2654" t="s">
        <v>3305</v>
      </c>
      <c r="B2654">
        <v>705</v>
      </c>
      <c r="C2654">
        <v>705</v>
      </c>
      <c r="D2654">
        <v>705</v>
      </c>
      <c r="E2654">
        <v>705</v>
      </c>
      <c r="F2654" t="s">
        <v>919</v>
      </c>
      <c r="G2654" s="54">
        <v>2.8E-3</v>
      </c>
      <c r="H2654" s="55" t="str">
        <f t="shared" si="205"/>
        <v>13</v>
      </c>
      <c r="I2654" s="55" t="str">
        <f t="shared" si="206"/>
        <v>03</v>
      </c>
      <c r="J2654" s="55" t="str">
        <f t="shared" si="207"/>
        <v>2019</v>
      </c>
      <c r="K2654" s="53" t="str">
        <f t="shared" si="208"/>
        <v>13/03/2019</v>
      </c>
      <c r="L2654" s="53">
        <f t="shared" si="209"/>
        <v>43537</v>
      </c>
    </row>
    <row r="2655" spans="1:12" x14ac:dyDescent="0.3">
      <c r="A2655" t="s">
        <v>3306</v>
      </c>
      <c r="B2655">
        <v>700</v>
      </c>
      <c r="C2655">
        <v>705</v>
      </c>
      <c r="D2655">
        <v>705</v>
      </c>
      <c r="E2655">
        <v>697</v>
      </c>
      <c r="F2655" t="s">
        <v>900</v>
      </c>
      <c r="G2655" s="54">
        <v>-7.1000000000000004E-3</v>
      </c>
      <c r="H2655" s="55" t="str">
        <f t="shared" si="205"/>
        <v>14</v>
      </c>
      <c r="I2655" s="55" t="str">
        <f t="shared" si="206"/>
        <v>03</v>
      </c>
      <c r="J2655" s="55" t="str">
        <f t="shared" si="207"/>
        <v>2019</v>
      </c>
      <c r="K2655" s="53" t="str">
        <f t="shared" si="208"/>
        <v>14/03/2019</v>
      </c>
      <c r="L2655" s="53">
        <f t="shared" si="209"/>
        <v>43538</v>
      </c>
    </row>
    <row r="2656" spans="1:12" x14ac:dyDescent="0.3">
      <c r="A2656" t="s">
        <v>3307</v>
      </c>
      <c r="B2656">
        <v>700</v>
      </c>
      <c r="C2656">
        <v>698</v>
      </c>
      <c r="D2656">
        <v>700</v>
      </c>
      <c r="E2656">
        <v>697</v>
      </c>
      <c r="F2656" t="s">
        <v>868</v>
      </c>
      <c r="G2656" s="54">
        <v>0</v>
      </c>
      <c r="H2656" s="55" t="str">
        <f t="shared" si="205"/>
        <v>15</v>
      </c>
      <c r="I2656" s="55" t="str">
        <f t="shared" si="206"/>
        <v>03</v>
      </c>
      <c r="J2656" s="55" t="str">
        <f t="shared" si="207"/>
        <v>2019</v>
      </c>
      <c r="K2656" s="53" t="str">
        <f t="shared" si="208"/>
        <v>15/03/2019</v>
      </c>
      <c r="L2656" s="53">
        <f t="shared" si="209"/>
        <v>43539</v>
      </c>
    </row>
    <row r="2657" spans="1:12" x14ac:dyDescent="0.3">
      <c r="A2657" t="s">
        <v>3308</v>
      </c>
      <c r="B2657">
        <v>700</v>
      </c>
      <c r="C2657">
        <v>700</v>
      </c>
      <c r="D2657">
        <v>700</v>
      </c>
      <c r="E2657">
        <v>700</v>
      </c>
      <c r="G2657" s="54">
        <v>0</v>
      </c>
      <c r="H2657" s="55" t="str">
        <f t="shared" si="205"/>
        <v>18</v>
      </c>
      <c r="I2657" s="55" t="str">
        <f t="shared" si="206"/>
        <v>03</v>
      </c>
      <c r="J2657" s="55" t="str">
        <f t="shared" si="207"/>
        <v>2019</v>
      </c>
      <c r="K2657" s="53" t="str">
        <f t="shared" si="208"/>
        <v>18/03/2019</v>
      </c>
      <c r="L2657" s="53">
        <f t="shared" si="209"/>
        <v>43542</v>
      </c>
    </row>
    <row r="2658" spans="1:12" x14ac:dyDescent="0.3">
      <c r="A2658" t="s">
        <v>3309</v>
      </c>
      <c r="B2658">
        <v>700</v>
      </c>
      <c r="C2658">
        <v>700</v>
      </c>
      <c r="D2658">
        <v>700</v>
      </c>
      <c r="E2658">
        <v>700</v>
      </c>
      <c r="G2658" s="54">
        <v>0</v>
      </c>
      <c r="H2658" s="55" t="str">
        <f t="shared" si="205"/>
        <v>19</v>
      </c>
      <c r="I2658" s="55" t="str">
        <f t="shared" si="206"/>
        <v>03</v>
      </c>
      <c r="J2658" s="55" t="str">
        <f t="shared" si="207"/>
        <v>2019</v>
      </c>
      <c r="K2658" s="53" t="str">
        <f t="shared" si="208"/>
        <v>19/03/2019</v>
      </c>
      <c r="L2658" s="53">
        <f t="shared" si="209"/>
        <v>43543</v>
      </c>
    </row>
    <row r="2659" spans="1:12" x14ac:dyDescent="0.3">
      <c r="A2659" t="s">
        <v>3310</v>
      </c>
      <c r="B2659">
        <v>697</v>
      </c>
      <c r="C2659">
        <v>697</v>
      </c>
      <c r="D2659">
        <v>698</v>
      </c>
      <c r="E2659">
        <v>697</v>
      </c>
      <c r="F2659" t="s">
        <v>868</v>
      </c>
      <c r="G2659" s="54">
        <v>-4.3E-3</v>
      </c>
      <c r="H2659" s="55" t="str">
        <f t="shared" si="205"/>
        <v>20</v>
      </c>
      <c r="I2659" s="55" t="str">
        <f t="shared" si="206"/>
        <v>03</v>
      </c>
      <c r="J2659" s="55" t="str">
        <f t="shared" si="207"/>
        <v>2019</v>
      </c>
      <c r="K2659" s="53" t="str">
        <f t="shared" si="208"/>
        <v>20/03/2019</v>
      </c>
      <c r="L2659" s="53">
        <f t="shared" si="209"/>
        <v>43544</v>
      </c>
    </row>
    <row r="2660" spans="1:12" x14ac:dyDescent="0.3">
      <c r="A2660" t="s">
        <v>3311</v>
      </c>
      <c r="B2660">
        <v>697</v>
      </c>
      <c r="C2660">
        <v>697</v>
      </c>
      <c r="D2660">
        <v>697</v>
      </c>
      <c r="E2660">
        <v>697</v>
      </c>
      <c r="F2660" t="s">
        <v>900</v>
      </c>
      <c r="G2660" s="54">
        <v>0</v>
      </c>
      <c r="H2660" s="55" t="str">
        <f t="shared" si="205"/>
        <v>21</v>
      </c>
      <c r="I2660" s="55" t="str">
        <f t="shared" si="206"/>
        <v>03</v>
      </c>
      <c r="J2660" s="55" t="str">
        <f t="shared" si="207"/>
        <v>2019</v>
      </c>
      <c r="K2660" s="53" t="str">
        <f t="shared" si="208"/>
        <v>21/03/2019</v>
      </c>
      <c r="L2660" s="53">
        <f t="shared" si="209"/>
        <v>43545</v>
      </c>
    </row>
    <row r="2661" spans="1:12" x14ac:dyDescent="0.3">
      <c r="A2661" t="s">
        <v>3312</v>
      </c>
      <c r="B2661">
        <v>697</v>
      </c>
      <c r="C2661">
        <v>697</v>
      </c>
      <c r="D2661">
        <v>697</v>
      </c>
      <c r="E2661">
        <v>697</v>
      </c>
      <c r="G2661" s="54">
        <v>0</v>
      </c>
      <c r="H2661" s="55" t="str">
        <f t="shared" si="205"/>
        <v>22</v>
      </c>
      <c r="I2661" s="55" t="str">
        <f t="shared" si="206"/>
        <v>03</v>
      </c>
      <c r="J2661" s="55" t="str">
        <f t="shared" si="207"/>
        <v>2019</v>
      </c>
      <c r="K2661" s="53" t="str">
        <f t="shared" si="208"/>
        <v>22/03/2019</v>
      </c>
      <c r="L2661" s="53">
        <f t="shared" si="209"/>
        <v>43546</v>
      </c>
    </row>
    <row r="2662" spans="1:12" x14ac:dyDescent="0.3">
      <c r="A2662" t="s">
        <v>3313</v>
      </c>
      <c r="B2662">
        <v>697</v>
      </c>
      <c r="C2662">
        <v>697</v>
      </c>
      <c r="D2662">
        <v>697</v>
      </c>
      <c r="E2662">
        <v>697</v>
      </c>
      <c r="G2662" s="54">
        <v>0</v>
      </c>
      <c r="H2662" s="55" t="str">
        <f t="shared" si="205"/>
        <v>25</v>
      </c>
      <c r="I2662" s="55" t="str">
        <f t="shared" si="206"/>
        <v>03</v>
      </c>
      <c r="J2662" s="55" t="str">
        <f t="shared" si="207"/>
        <v>2019</v>
      </c>
      <c r="K2662" s="53" t="str">
        <f t="shared" si="208"/>
        <v>25/03/2019</v>
      </c>
      <c r="L2662" s="53">
        <f t="shared" si="209"/>
        <v>43549</v>
      </c>
    </row>
    <row r="2663" spans="1:12" x14ac:dyDescent="0.3">
      <c r="A2663" t="s">
        <v>3314</v>
      </c>
      <c r="B2663">
        <v>699</v>
      </c>
      <c r="C2663">
        <v>698</v>
      </c>
      <c r="D2663">
        <v>699</v>
      </c>
      <c r="E2663">
        <v>698</v>
      </c>
      <c r="F2663" t="s">
        <v>919</v>
      </c>
      <c r="G2663" s="54">
        <v>2.8999999999999998E-3</v>
      </c>
      <c r="H2663" s="55" t="str">
        <f t="shared" si="205"/>
        <v>26</v>
      </c>
      <c r="I2663" s="55" t="str">
        <f t="shared" si="206"/>
        <v>03</v>
      </c>
      <c r="J2663" s="55" t="str">
        <f t="shared" si="207"/>
        <v>2019</v>
      </c>
      <c r="K2663" s="53" t="str">
        <f t="shared" si="208"/>
        <v>26/03/2019</v>
      </c>
      <c r="L2663" s="53">
        <f t="shared" si="209"/>
        <v>43550</v>
      </c>
    </row>
    <row r="2664" spans="1:12" x14ac:dyDescent="0.3">
      <c r="A2664" t="s">
        <v>3315</v>
      </c>
      <c r="B2664">
        <v>708</v>
      </c>
      <c r="C2664">
        <v>712</v>
      </c>
      <c r="D2664">
        <v>712</v>
      </c>
      <c r="E2664">
        <v>707</v>
      </c>
      <c r="F2664" t="s">
        <v>2296</v>
      </c>
      <c r="G2664" s="54">
        <v>1.29E-2</v>
      </c>
      <c r="H2664" s="55" t="str">
        <f t="shared" si="205"/>
        <v>27</v>
      </c>
      <c r="I2664" s="55" t="str">
        <f t="shared" si="206"/>
        <v>03</v>
      </c>
      <c r="J2664" s="55" t="str">
        <f t="shared" si="207"/>
        <v>2019</v>
      </c>
      <c r="K2664" s="53" t="str">
        <f t="shared" si="208"/>
        <v>27/03/2019</v>
      </c>
      <c r="L2664" s="53">
        <f t="shared" si="209"/>
        <v>43551</v>
      </c>
    </row>
    <row r="2665" spans="1:12" x14ac:dyDescent="0.3">
      <c r="A2665" t="s">
        <v>3316</v>
      </c>
      <c r="B2665">
        <v>699</v>
      </c>
      <c r="C2665">
        <v>701</v>
      </c>
      <c r="D2665">
        <v>702</v>
      </c>
      <c r="E2665">
        <v>700</v>
      </c>
      <c r="F2665" t="s">
        <v>1427</v>
      </c>
      <c r="G2665" s="54">
        <v>-1.2699999999999999E-2</v>
      </c>
      <c r="H2665" s="55" t="str">
        <f t="shared" si="205"/>
        <v>28</v>
      </c>
      <c r="I2665" s="55" t="str">
        <f t="shared" si="206"/>
        <v>03</v>
      </c>
      <c r="J2665" s="55" t="str">
        <f t="shared" si="207"/>
        <v>2019</v>
      </c>
      <c r="K2665" s="53" t="str">
        <f t="shared" si="208"/>
        <v>28/03/2019</v>
      </c>
      <c r="L2665" s="53">
        <f t="shared" si="209"/>
        <v>43552</v>
      </c>
    </row>
    <row r="2666" spans="1:12" x14ac:dyDescent="0.3">
      <c r="A2666" t="s">
        <v>3317</v>
      </c>
      <c r="B2666">
        <v>697</v>
      </c>
      <c r="C2666">
        <v>697</v>
      </c>
      <c r="D2666">
        <v>697</v>
      </c>
      <c r="E2666">
        <v>697</v>
      </c>
      <c r="F2666" t="s">
        <v>1431</v>
      </c>
      <c r="G2666" s="54">
        <v>-2.8999999999999998E-3</v>
      </c>
      <c r="H2666" s="55" t="str">
        <f t="shared" si="205"/>
        <v>29</v>
      </c>
      <c r="I2666" s="55" t="str">
        <f t="shared" si="206"/>
        <v>03</v>
      </c>
      <c r="J2666" s="55" t="str">
        <f t="shared" si="207"/>
        <v>2019</v>
      </c>
      <c r="K2666" s="53" t="str">
        <f t="shared" si="208"/>
        <v>29/03/2019</v>
      </c>
      <c r="L2666" s="53">
        <f t="shared" si="209"/>
        <v>43553</v>
      </c>
    </row>
    <row r="2667" spans="1:12" x14ac:dyDescent="0.3">
      <c r="A2667" s="53" t="s">
        <v>3318</v>
      </c>
      <c r="B2667">
        <v>693</v>
      </c>
      <c r="C2667">
        <v>693</v>
      </c>
      <c r="D2667">
        <v>695</v>
      </c>
      <c r="E2667">
        <v>690</v>
      </c>
      <c r="F2667" t="s">
        <v>1043</v>
      </c>
      <c r="G2667" s="54">
        <v>-5.7000000000000002E-3</v>
      </c>
      <c r="H2667" s="55" t="str">
        <f t="shared" si="205"/>
        <v>01</v>
      </c>
      <c r="I2667" s="55" t="str">
        <f t="shared" si="206"/>
        <v>04</v>
      </c>
      <c r="J2667" s="55" t="str">
        <f t="shared" si="207"/>
        <v>2019</v>
      </c>
      <c r="K2667" s="53" t="str">
        <f t="shared" si="208"/>
        <v>01/04/2019</v>
      </c>
      <c r="L2667" s="53">
        <f t="shared" si="209"/>
        <v>43556</v>
      </c>
    </row>
    <row r="2668" spans="1:12" x14ac:dyDescent="0.3">
      <c r="A2668" s="53" t="s">
        <v>3319</v>
      </c>
      <c r="B2668">
        <v>699</v>
      </c>
      <c r="C2668">
        <v>691</v>
      </c>
      <c r="D2668">
        <v>699</v>
      </c>
      <c r="E2668">
        <v>691</v>
      </c>
      <c r="F2668" t="s">
        <v>1431</v>
      </c>
      <c r="G2668" s="54">
        <v>8.6999999999999994E-3</v>
      </c>
      <c r="H2668" s="55" t="str">
        <f t="shared" si="205"/>
        <v>02</v>
      </c>
      <c r="I2668" s="55" t="str">
        <f t="shared" si="206"/>
        <v>04</v>
      </c>
      <c r="J2668" s="55" t="str">
        <f t="shared" si="207"/>
        <v>2019</v>
      </c>
      <c r="K2668" s="53" t="str">
        <f t="shared" si="208"/>
        <v>02/04/2019</v>
      </c>
      <c r="L2668" s="53">
        <f t="shared" si="209"/>
        <v>43557</v>
      </c>
    </row>
    <row r="2669" spans="1:12" x14ac:dyDescent="0.3">
      <c r="A2669" s="53" t="s">
        <v>3320</v>
      </c>
      <c r="B2669">
        <v>689</v>
      </c>
      <c r="C2669">
        <v>694</v>
      </c>
      <c r="D2669">
        <v>694</v>
      </c>
      <c r="E2669">
        <v>685</v>
      </c>
      <c r="F2669" t="s">
        <v>3151</v>
      </c>
      <c r="G2669" s="54">
        <v>-1.43E-2</v>
      </c>
      <c r="H2669" s="55" t="str">
        <f t="shared" si="205"/>
        <v>03</v>
      </c>
      <c r="I2669" s="55" t="str">
        <f t="shared" si="206"/>
        <v>04</v>
      </c>
      <c r="J2669" s="55" t="str">
        <f t="shared" si="207"/>
        <v>2019</v>
      </c>
      <c r="K2669" s="53" t="str">
        <f t="shared" si="208"/>
        <v>03/04/2019</v>
      </c>
      <c r="L2669" s="53">
        <f t="shared" si="209"/>
        <v>43558</v>
      </c>
    </row>
    <row r="2670" spans="1:12" x14ac:dyDescent="0.3">
      <c r="A2670" s="53" t="s">
        <v>3321</v>
      </c>
      <c r="B2670">
        <v>687</v>
      </c>
      <c r="C2670">
        <v>687</v>
      </c>
      <c r="D2670">
        <v>690</v>
      </c>
      <c r="E2670">
        <v>687</v>
      </c>
      <c r="F2670" t="s">
        <v>868</v>
      </c>
      <c r="G2670" s="54">
        <v>-2.8999999999999998E-3</v>
      </c>
      <c r="H2670" s="55" t="str">
        <f t="shared" si="205"/>
        <v>04</v>
      </c>
      <c r="I2670" s="55" t="str">
        <f t="shared" si="206"/>
        <v>04</v>
      </c>
      <c r="J2670" s="55" t="str">
        <f t="shared" si="207"/>
        <v>2019</v>
      </c>
      <c r="K2670" s="53" t="str">
        <f t="shared" si="208"/>
        <v>04/04/2019</v>
      </c>
      <c r="L2670" s="53">
        <f t="shared" si="209"/>
        <v>43559</v>
      </c>
    </row>
    <row r="2671" spans="1:12" x14ac:dyDescent="0.3">
      <c r="A2671" s="53" t="s">
        <v>3322</v>
      </c>
      <c r="B2671">
        <v>687</v>
      </c>
      <c r="C2671">
        <v>685</v>
      </c>
      <c r="D2671">
        <v>687</v>
      </c>
      <c r="E2671">
        <v>683</v>
      </c>
      <c r="F2671" t="s">
        <v>3035</v>
      </c>
      <c r="G2671" s="54">
        <v>0</v>
      </c>
      <c r="H2671" s="55" t="str">
        <f t="shared" si="205"/>
        <v>05</v>
      </c>
      <c r="I2671" s="55" t="str">
        <f t="shared" si="206"/>
        <v>04</v>
      </c>
      <c r="J2671" s="55" t="str">
        <f t="shared" si="207"/>
        <v>2019</v>
      </c>
      <c r="K2671" s="53" t="str">
        <f t="shared" si="208"/>
        <v>05/04/2019</v>
      </c>
      <c r="L2671" s="53">
        <f t="shared" si="209"/>
        <v>43560</v>
      </c>
    </row>
    <row r="2672" spans="1:12" x14ac:dyDescent="0.3">
      <c r="A2672" s="53" t="s">
        <v>3323</v>
      </c>
      <c r="B2672">
        <v>685</v>
      </c>
      <c r="C2672">
        <v>685</v>
      </c>
      <c r="D2672">
        <v>685</v>
      </c>
      <c r="E2672">
        <v>685</v>
      </c>
      <c r="G2672" s="54">
        <v>-2.8999999999999998E-3</v>
      </c>
      <c r="H2672" s="55" t="str">
        <f t="shared" si="205"/>
        <v>08</v>
      </c>
      <c r="I2672" s="55" t="str">
        <f t="shared" si="206"/>
        <v>04</v>
      </c>
      <c r="J2672" s="55" t="str">
        <f t="shared" si="207"/>
        <v>2019</v>
      </c>
      <c r="K2672" s="53" t="str">
        <f t="shared" si="208"/>
        <v>08/04/2019</v>
      </c>
      <c r="L2672" s="53">
        <f t="shared" si="209"/>
        <v>43563</v>
      </c>
    </row>
    <row r="2673" spans="1:12" x14ac:dyDescent="0.3">
      <c r="A2673" s="53" t="s">
        <v>3324</v>
      </c>
      <c r="B2673">
        <v>685</v>
      </c>
      <c r="C2673">
        <v>685</v>
      </c>
      <c r="D2673">
        <v>685</v>
      </c>
      <c r="E2673">
        <v>685</v>
      </c>
      <c r="F2673" t="s">
        <v>868</v>
      </c>
      <c r="G2673" s="54">
        <v>0</v>
      </c>
      <c r="H2673" s="55" t="str">
        <f t="shared" si="205"/>
        <v>09</v>
      </c>
      <c r="I2673" s="55" t="str">
        <f t="shared" si="206"/>
        <v>04</v>
      </c>
      <c r="J2673" s="55" t="str">
        <f t="shared" si="207"/>
        <v>2019</v>
      </c>
      <c r="K2673" s="53" t="str">
        <f t="shared" si="208"/>
        <v>09/04/2019</v>
      </c>
      <c r="L2673" s="53">
        <f t="shared" si="209"/>
        <v>43564</v>
      </c>
    </row>
    <row r="2674" spans="1:12" x14ac:dyDescent="0.3">
      <c r="A2674" s="53" t="s">
        <v>3325</v>
      </c>
      <c r="B2674">
        <v>684</v>
      </c>
      <c r="C2674">
        <v>678</v>
      </c>
      <c r="D2674">
        <v>688</v>
      </c>
      <c r="E2674">
        <v>675</v>
      </c>
      <c r="F2674" t="s">
        <v>900</v>
      </c>
      <c r="G2674" s="54">
        <v>-1.5E-3</v>
      </c>
      <c r="H2674" s="55" t="str">
        <f t="shared" si="205"/>
        <v>10</v>
      </c>
      <c r="I2674" s="55" t="str">
        <f t="shared" si="206"/>
        <v>04</v>
      </c>
      <c r="J2674" s="55" t="str">
        <f t="shared" si="207"/>
        <v>2019</v>
      </c>
      <c r="K2674" s="53" t="str">
        <f t="shared" si="208"/>
        <v>10/04/2019</v>
      </c>
      <c r="L2674" s="53">
        <f t="shared" si="209"/>
        <v>43565</v>
      </c>
    </row>
    <row r="2675" spans="1:12" x14ac:dyDescent="0.3">
      <c r="A2675" s="53" t="s">
        <v>3326</v>
      </c>
      <c r="B2675">
        <v>683</v>
      </c>
      <c r="C2675">
        <v>684</v>
      </c>
      <c r="D2675">
        <v>684</v>
      </c>
      <c r="E2675">
        <v>683</v>
      </c>
      <c r="F2675" t="s">
        <v>868</v>
      </c>
      <c r="G2675" s="54">
        <v>-1.5E-3</v>
      </c>
      <c r="H2675" s="55" t="str">
        <f t="shared" si="205"/>
        <v>11</v>
      </c>
      <c r="I2675" s="55" t="str">
        <f t="shared" si="206"/>
        <v>04</v>
      </c>
      <c r="J2675" s="55" t="str">
        <f t="shared" si="207"/>
        <v>2019</v>
      </c>
      <c r="K2675" s="53" t="str">
        <f t="shared" si="208"/>
        <v>11/04/2019</v>
      </c>
      <c r="L2675" s="53">
        <f t="shared" si="209"/>
        <v>43566</v>
      </c>
    </row>
    <row r="2676" spans="1:12" x14ac:dyDescent="0.3">
      <c r="A2676" s="53" t="s">
        <v>3327</v>
      </c>
      <c r="B2676">
        <v>687</v>
      </c>
      <c r="C2676">
        <v>680</v>
      </c>
      <c r="D2676">
        <v>687</v>
      </c>
      <c r="E2676">
        <v>680</v>
      </c>
      <c r="F2676" t="s">
        <v>868</v>
      </c>
      <c r="G2676" s="54">
        <v>5.8999999999999999E-3</v>
      </c>
      <c r="H2676" s="55" t="str">
        <f t="shared" si="205"/>
        <v>12</v>
      </c>
      <c r="I2676" s="55" t="str">
        <f t="shared" si="206"/>
        <v>04</v>
      </c>
      <c r="J2676" s="55" t="str">
        <f t="shared" si="207"/>
        <v>2019</v>
      </c>
      <c r="K2676" s="53" t="str">
        <f t="shared" si="208"/>
        <v>12/04/2019</v>
      </c>
      <c r="L2676" s="53">
        <f t="shared" si="209"/>
        <v>43567</v>
      </c>
    </row>
    <row r="2677" spans="1:12" x14ac:dyDescent="0.3">
      <c r="A2677" t="s">
        <v>3328</v>
      </c>
      <c r="B2677">
        <v>686</v>
      </c>
      <c r="C2677">
        <v>686</v>
      </c>
      <c r="D2677">
        <v>686</v>
      </c>
      <c r="E2677">
        <v>686</v>
      </c>
      <c r="G2677" s="54">
        <v>-1.5E-3</v>
      </c>
      <c r="H2677" s="55" t="str">
        <f t="shared" si="205"/>
        <v>15</v>
      </c>
      <c r="I2677" s="55" t="str">
        <f t="shared" si="206"/>
        <v>04</v>
      </c>
      <c r="J2677" s="55" t="str">
        <f t="shared" si="207"/>
        <v>2019</v>
      </c>
      <c r="K2677" s="53" t="str">
        <f t="shared" si="208"/>
        <v>15/04/2019</v>
      </c>
      <c r="L2677" s="53">
        <f t="shared" si="209"/>
        <v>43570</v>
      </c>
    </row>
    <row r="2678" spans="1:12" x14ac:dyDescent="0.3">
      <c r="A2678" t="s">
        <v>3329</v>
      </c>
      <c r="B2678">
        <v>690</v>
      </c>
      <c r="C2678">
        <v>687</v>
      </c>
      <c r="D2678">
        <v>690</v>
      </c>
      <c r="E2678">
        <v>687</v>
      </c>
      <c r="F2678" t="s">
        <v>900</v>
      </c>
      <c r="G2678" s="54">
        <v>5.7999999999999996E-3</v>
      </c>
      <c r="H2678" s="55" t="str">
        <f t="shared" si="205"/>
        <v>16</v>
      </c>
      <c r="I2678" s="55" t="str">
        <f t="shared" si="206"/>
        <v>04</v>
      </c>
      <c r="J2678" s="55" t="str">
        <f t="shared" si="207"/>
        <v>2019</v>
      </c>
      <c r="K2678" s="53" t="str">
        <f t="shared" si="208"/>
        <v>16/04/2019</v>
      </c>
      <c r="L2678" s="53">
        <f t="shared" si="209"/>
        <v>43571</v>
      </c>
    </row>
    <row r="2679" spans="1:12" x14ac:dyDescent="0.3">
      <c r="A2679" t="s">
        <v>3330</v>
      </c>
      <c r="B2679">
        <v>687</v>
      </c>
      <c r="C2679">
        <v>687</v>
      </c>
      <c r="D2679">
        <v>687</v>
      </c>
      <c r="E2679">
        <v>684</v>
      </c>
      <c r="F2679" t="s">
        <v>900</v>
      </c>
      <c r="G2679" s="54">
        <v>-4.3E-3</v>
      </c>
      <c r="H2679" s="55" t="str">
        <f t="shared" si="205"/>
        <v>17</v>
      </c>
      <c r="I2679" s="55" t="str">
        <f t="shared" si="206"/>
        <v>04</v>
      </c>
      <c r="J2679" s="55" t="str">
        <f t="shared" si="207"/>
        <v>2019</v>
      </c>
      <c r="K2679" s="53" t="str">
        <f t="shared" si="208"/>
        <v>17/04/2019</v>
      </c>
      <c r="L2679" s="53">
        <f t="shared" si="209"/>
        <v>43572</v>
      </c>
    </row>
    <row r="2680" spans="1:12" x14ac:dyDescent="0.3">
      <c r="A2680" t="s">
        <v>3331</v>
      </c>
      <c r="B2680">
        <v>687</v>
      </c>
      <c r="C2680">
        <v>686</v>
      </c>
      <c r="D2680">
        <v>686</v>
      </c>
      <c r="E2680">
        <v>686</v>
      </c>
      <c r="F2680" t="s">
        <v>868</v>
      </c>
      <c r="G2680" s="54">
        <v>0</v>
      </c>
      <c r="H2680" s="55" t="str">
        <f t="shared" si="205"/>
        <v>18</v>
      </c>
      <c r="I2680" s="55" t="str">
        <f t="shared" si="206"/>
        <v>04</v>
      </c>
      <c r="J2680" s="55" t="str">
        <f t="shared" si="207"/>
        <v>2019</v>
      </c>
      <c r="K2680" s="53" t="str">
        <f t="shared" si="208"/>
        <v>18/04/2019</v>
      </c>
      <c r="L2680" s="53">
        <f t="shared" si="209"/>
        <v>43573</v>
      </c>
    </row>
    <row r="2681" spans="1:12" x14ac:dyDescent="0.3">
      <c r="A2681" t="s">
        <v>3332</v>
      </c>
      <c r="B2681">
        <v>687</v>
      </c>
      <c r="C2681">
        <v>687</v>
      </c>
      <c r="D2681">
        <v>687</v>
      </c>
      <c r="E2681">
        <v>686</v>
      </c>
      <c r="F2681" t="s">
        <v>868</v>
      </c>
      <c r="G2681" s="54">
        <v>0</v>
      </c>
      <c r="H2681" s="55" t="str">
        <f t="shared" si="205"/>
        <v>22</v>
      </c>
      <c r="I2681" s="55" t="str">
        <f t="shared" si="206"/>
        <v>04</v>
      </c>
      <c r="J2681" s="55" t="str">
        <f t="shared" si="207"/>
        <v>2019</v>
      </c>
      <c r="K2681" s="53" t="str">
        <f t="shared" si="208"/>
        <v>22/04/2019</v>
      </c>
      <c r="L2681" s="53">
        <f t="shared" si="209"/>
        <v>43577</v>
      </c>
    </row>
    <row r="2682" spans="1:12" x14ac:dyDescent="0.3">
      <c r="A2682" t="s">
        <v>3333</v>
      </c>
      <c r="B2682">
        <v>686</v>
      </c>
      <c r="C2682">
        <v>686</v>
      </c>
      <c r="D2682">
        <v>686</v>
      </c>
      <c r="E2682">
        <v>686</v>
      </c>
      <c r="F2682" t="s">
        <v>868</v>
      </c>
      <c r="G2682" s="54">
        <v>-1.5E-3</v>
      </c>
      <c r="H2682" s="55" t="str">
        <f t="shared" si="205"/>
        <v>23</v>
      </c>
      <c r="I2682" s="55" t="str">
        <f t="shared" si="206"/>
        <v>04</v>
      </c>
      <c r="J2682" s="55" t="str">
        <f t="shared" si="207"/>
        <v>2019</v>
      </c>
      <c r="K2682" s="53" t="str">
        <f t="shared" si="208"/>
        <v>23/04/2019</v>
      </c>
      <c r="L2682" s="53">
        <f t="shared" si="209"/>
        <v>43578</v>
      </c>
    </row>
    <row r="2683" spans="1:12" x14ac:dyDescent="0.3">
      <c r="A2683" t="s">
        <v>3334</v>
      </c>
      <c r="B2683">
        <v>658</v>
      </c>
      <c r="C2683">
        <v>674</v>
      </c>
      <c r="D2683">
        <v>674</v>
      </c>
      <c r="E2683">
        <v>650</v>
      </c>
      <c r="F2683" t="s">
        <v>2927</v>
      </c>
      <c r="G2683" s="54">
        <v>-4.0800000000000003E-2</v>
      </c>
      <c r="H2683" s="55" t="str">
        <f t="shared" si="205"/>
        <v>24</v>
      </c>
      <c r="I2683" s="55" t="str">
        <f t="shared" si="206"/>
        <v>04</v>
      </c>
      <c r="J2683" s="55" t="str">
        <f t="shared" si="207"/>
        <v>2019</v>
      </c>
      <c r="K2683" s="53" t="str">
        <f t="shared" si="208"/>
        <v>24/04/2019</v>
      </c>
      <c r="L2683" s="53">
        <f t="shared" si="209"/>
        <v>43579</v>
      </c>
    </row>
    <row r="2684" spans="1:12" x14ac:dyDescent="0.3">
      <c r="A2684" t="s">
        <v>3335</v>
      </c>
      <c r="B2684">
        <v>655</v>
      </c>
      <c r="C2684">
        <v>657</v>
      </c>
      <c r="D2684">
        <v>659</v>
      </c>
      <c r="E2684">
        <v>649</v>
      </c>
      <c r="F2684" t="s">
        <v>3336</v>
      </c>
      <c r="G2684" s="54">
        <v>-4.5999999999999999E-3</v>
      </c>
      <c r="H2684" s="55" t="str">
        <f t="shared" si="205"/>
        <v>25</v>
      </c>
      <c r="I2684" s="55" t="str">
        <f t="shared" si="206"/>
        <v>04</v>
      </c>
      <c r="J2684" s="55" t="str">
        <f t="shared" si="207"/>
        <v>2019</v>
      </c>
      <c r="K2684" s="53" t="str">
        <f t="shared" si="208"/>
        <v>25/04/2019</v>
      </c>
      <c r="L2684" s="53">
        <f t="shared" si="209"/>
        <v>43580</v>
      </c>
    </row>
    <row r="2685" spans="1:12" x14ac:dyDescent="0.3">
      <c r="A2685" t="s">
        <v>3337</v>
      </c>
      <c r="B2685">
        <v>655</v>
      </c>
      <c r="C2685">
        <v>654</v>
      </c>
      <c r="D2685">
        <v>654</v>
      </c>
      <c r="E2685">
        <v>653</v>
      </c>
      <c r="F2685" t="s">
        <v>3280</v>
      </c>
      <c r="G2685" s="54">
        <v>0</v>
      </c>
      <c r="H2685" s="55" t="str">
        <f t="shared" si="205"/>
        <v>26</v>
      </c>
      <c r="I2685" s="55" t="str">
        <f t="shared" si="206"/>
        <v>04</v>
      </c>
      <c r="J2685" s="55" t="str">
        <f t="shared" si="207"/>
        <v>2019</v>
      </c>
      <c r="K2685" s="53" t="str">
        <f t="shared" si="208"/>
        <v>26/04/2019</v>
      </c>
      <c r="L2685" s="53">
        <f t="shared" si="209"/>
        <v>43581</v>
      </c>
    </row>
    <row r="2686" spans="1:12" x14ac:dyDescent="0.3">
      <c r="A2686" t="s">
        <v>3338</v>
      </c>
      <c r="B2686">
        <v>652</v>
      </c>
      <c r="C2686">
        <v>651</v>
      </c>
      <c r="D2686">
        <v>651</v>
      </c>
      <c r="E2686">
        <v>651</v>
      </c>
      <c r="F2686" t="s">
        <v>3187</v>
      </c>
      <c r="G2686" s="54">
        <v>-4.5999999999999999E-3</v>
      </c>
      <c r="H2686" s="55" t="str">
        <f t="shared" si="205"/>
        <v>29</v>
      </c>
      <c r="I2686" s="55" t="str">
        <f t="shared" si="206"/>
        <v>04</v>
      </c>
      <c r="J2686" s="55" t="str">
        <f t="shared" si="207"/>
        <v>2019</v>
      </c>
      <c r="K2686" s="53" t="str">
        <f t="shared" si="208"/>
        <v>29/04/2019</v>
      </c>
      <c r="L2686" s="53">
        <f t="shared" si="209"/>
        <v>43584</v>
      </c>
    </row>
    <row r="2687" spans="1:12" x14ac:dyDescent="0.3">
      <c r="A2687" t="s">
        <v>3339</v>
      </c>
      <c r="B2687">
        <v>654</v>
      </c>
      <c r="C2687">
        <v>652</v>
      </c>
      <c r="D2687">
        <v>656</v>
      </c>
      <c r="E2687">
        <v>649</v>
      </c>
      <c r="F2687" t="s">
        <v>3340</v>
      </c>
      <c r="G2687" s="54">
        <v>3.0999999999999999E-3</v>
      </c>
      <c r="H2687" s="55" t="str">
        <f t="shared" si="205"/>
        <v>30</v>
      </c>
      <c r="I2687" s="55" t="str">
        <f t="shared" si="206"/>
        <v>04</v>
      </c>
      <c r="J2687" s="55" t="str">
        <f t="shared" si="207"/>
        <v>2019</v>
      </c>
      <c r="K2687" s="53" t="str">
        <f t="shared" si="208"/>
        <v>30/04/2019</v>
      </c>
      <c r="L2687" s="53">
        <f t="shared" si="209"/>
        <v>43585</v>
      </c>
    </row>
    <row r="2688" spans="1:12" x14ac:dyDescent="0.3">
      <c r="A2688" s="53" t="s">
        <v>3341</v>
      </c>
      <c r="B2688">
        <v>651</v>
      </c>
      <c r="C2688">
        <v>654</v>
      </c>
      <c r="D2688">
        <v>654</v>
      </c>
      <c r="E2688">
        <v>650</v>
      </c>
      <c r="F2688" t="s">
        <v>1079</v>
      </c>
      <c r="G2688" s="54">
        <v>-4.5999999999999999E-3</v>
      </c>
      <c r="H2688" s="55" t="str">
        <f t="shared" si="205"/>
        <v>01</v>
      </c>
      <c r="I2688" s="55" t="str">
        <f t="shared" si="206"/>
        <v>05</v>
      </c>
      <c r="J2688" s="55" t="str">
        <f t="shared" si="207"/>
        <v>2019</v>
      </c>
      <c r="K2688" s="53" t="str">
        <f t="shared" si="208"/>
        <v>01/05/2019</v>
      </c>
      <c r="L2688" s="53">
        <f t="shared" si="209"/>
        <v>43586</v>
      </c>
    </row>
    <row r="2689" spans="1:12" x14ac:dyDescent="0.3">
      <c r="A2689" s="53" t="s">
        <v>3342</v>
      </c>
      <c r="B2689">
        <v>648</v>
      </c>
      <c r="C2689">
        <v>651</v>
      </c>
      <c r="D2689">
        <v>651</v>
      </c>
      <c r="E2689">
        <v>648</v>
      </c>
      <c r="F2689" t="s">
        <v>3151</v>
      </c>
      <c r="G2689" s="54">
        <v>-4.5999999999999999E-3</v>
      </c>
      <c r="H2689" s="55" t="str">
        <f t="shared" si="205"/>
        <v>02</v>
      </c>
      <c r="I2689" s="55" t="str">
        <f t="shared" si="206"/>
        <v>05</v>
      </c>
      <c r="J2689" s="55" t="str">
        <f t="shared" si="207"/>
        <v>2019</v>
      </c>
      <c r="K2689" s="53" t="str">
        <f t="shared" si="208"/>
        <v>02/05/2019</v>
      </c>
      <c r="L2689" s="53">
        <f t="shared" si="209"/>
        <v>43587</v>
      </c>
    </row>
    <row r="2690" spans="1:12" x14ac:dyDescent="0.3">
      <c r="A2690" s="53" t="s">
        <v>3343</v>
      </c>
      <c r="B2690">
        <v>648</v>
      </c>
      <c r="C2690">
        <v>650</v>
      </c>
      <c r="D2690">
        <v>650</v>
      </c>
      <c r="E2690">
        <v>648</v>
      </c>
      <c r="F2690" t="s">
        <v>868</v>
      </c>
      <c r="G2690" s="54">
        <v>0</v>
      </c>
      <c r="H2690" s="55" t="str">
        <f t="shared" ref="H2690:H2753" si="210">+MID(A2690,4,2)</f>
        <v>03</v>
      </c>
      <c r="I2690" s="55" t="str">
        <f t="shared" ref="I2690:I2753" si="211">+MID(A2690,1,2)</f>
        <v>05</v>
      </c>
      <c r="J2690" s="55" t="str">
        <f t="shared" ref="J2690:J2753" si="212">+MID(A2690,7,4)</f>
        <v>2019</v>
      </c>
      <c r="K2690" s="53" t="str">
        <f t="shared" ref="K2690:K2753" si="213">+H2690&amp;"/"&amp;I2690&amp;"/"&amp;J2690</f>
        <v>03/05/2019</v>
      </c>
      <c r="L2690" s="53">
        <f t="shared" ref="L2690:L2753" si="214">+K2690+0</f>
        <v>43588</v>
      </c>
    </row>
    <row r="2691" spans="1:12" x14ac:dyDescent="0.3">
      <c r="A2691" s="53" t="s">
        <v>3344</v>
      </c>
      <c r="B2691">
        <v>648</v>
      </c>
      <c r="C2691">
        <v>648</v>
      </c>
      <c r="D2691">
        <v>648</v>
      </c>
      <c r="E2691">
        <v>648</v>
      </c>
      <c r="G2691" s="54">
        <v>0</v>
      </c>
      <c r="H2691" s="55" t="str">
        <f t="shared" si="210"/>
        <v>06</v>
      </c>
      <c r="I2691" s="55" t="str">
        <f t="shared" si="211"/>
        <v>05</v>
      </c>
      <c r="J2691" s="55" t="str">
        <f t="shared" si="212"/>
        <v>2019</v>
      </c>
      <c r="K2691" s="53" t="str">
        <f t="shared" si="213"/>
        <v>06/05/2019</v>
      </c>
      <c r="L2691" s="53">
        <f t="shared" si="214"/>
        <v>43591</v>
      </c>
    </row>
    <row r="2692" spans="1:12" x14ac:dyDescent="0.3">
      <c r="A2692" s="53" t="s">
        <v>3345</v>
      </c>
      <c r="B2692">
        <v>653</v>
      </c>
      <c r="C2692">
        <v>653</v>
      </c>
      <c r="D2692">
        <v>653</v>
      </c>
      <c r="E2692">
        <v>653</v>
      </c>
      <c r="F2692" t="s">
        <v>1427</v>
      </c>
      <c r="G2692" s="54">
        <v>7.7000000000000002E-3</v>
      </c>
      <c r="H2692" s="55" t="str">
        <f t="shared" si="210"/>
        <v>07</v>
      </c>
      <c r="I2692" s="55" t="str">
        <f t="shared" si="211"/>
        <v>05</v>
      </c>
      <c r="J2692" s="55" t="str">
        <f t="shared" si="212"/>
        <v>2019</v>
      </c>
      <c r="K2692" s="53" t="str">
        <f t="shared" si="213"/>
        <v>07/05/2019</v>
      </c>
      <c r="L2692" s="53">
        <f t="shared" si="214"/>
        <v>43592</v>
      </c>
    </row>
    <row r="2693" spans="1:12" x14ac:dyDescent="0.3">
      <c r="A2693" s="53" t="s">
        <v>3346</v>
      </c>
      <c r="B2693">
        <v>649</v>
      </c>
      <c r="C2693">
        <v>648</v>
      </c>
      <c r="D2693">
        <v>652</v>
      </c>
      <c r="E2693">
        <v>644</v>
      </c>
      <c r="F2693" t="s">
        <v>3347</v>
      </c>
      <c r="G2693" s="54">
        <v>-6.1000000000000004E-3</v>
      </c>
      <c r="H2693" s="55" t="str">
        <f t="shared" si="210"/>
        <v>08</v>
      </c>
      <c r="I2693" s="55" t="str">
        <f t="shared" si="211"/>
        <v>05</v>
      </c>
      <c r="J2693" s="55" t="str">
        <f t="shared" si="212"/>
        <v>2019</v>
      </c>
      <c r="K2693" s="53" t="str">
        <f t="shared" si="213"/>
        <v>08/05/2019</v>
      </c>
      <c r="L2693" s="53">
        <f t="shared" si="214"/>
        <v>43593</v>
      </c>
    </row>
    <row r="2694" spans="1:12" x14ac:dyDescent="0.3">
      <c r="A2694" s="53" t="s">
        <v>3348</v>
      </c>
      <c r="B2694">
        <v>645</v>
      </c>
      <c r="C2694">
        <v>647</v>
      </c>
      <c r="D2694">
        <v>647</v>
      </c>
      <c r="E2694">
        <v>645</v>
      </c>
      <c r="F2694" t="s">
        <v>900</v>
      </c>
      <c r="G2694" s="54">
        <v>-6.1999999999999998E-3</v>
      </c>
      <c r="H2694" s="55" t="str">
        <f t="shared" si="210"/>
        <v>09</v>
      </c>
      <c r="I2694" s="55" t="str">
        <f t="shared" si="211"/>
        <v>05</v>
      </c>
      <c r="J2694" s="55" t="str">
        <f t="shared" si="212"/>
        <v>2019</v>
      </c>
      <c r="K2694" s="53" t="str">
        <f t="shared" si="213"/>
        <v>09/05/2019</v>
      </c>
      <c r="L2694" s="53">
        <f t="shared" si="214"/>
        <v>43594</v>
      </c>
    </row>
    <row r="2695" spans="1:12" x14ac:dyDescent="0.3">
      <c r="A2695" s="53" t="s">
        <v>3349</v>
      </c>
      <c r="B2695">
        <v>645</v>
      </c>
      <c r="C2695">
        <v>646</v>
      </c>
      <c r="D2695">
        <v>646</v>
      </c>
      <c r="E2695">
        <v>645</v>
      </c>
      <c r="F2695" t="s">
        <v>900</v>
      </c>
      <c r="G2695" s="54">
        <v>0</v>
      </c>
      <c r="H2695" s="55" t="str">
        <f t="shared" si="210"/>
        <v>10</v>
      </c>
      <c r="I2695" s="55" t="str">
        <f t="shared" si="211"/>
        <v>05</v>
      </c>
      <c r="J2695" s="55" t="str">
        <f t="shared" si="212"/>
        <v>2019</v>
      </c>
      <c r="K2695" s="53" t="str">
        <f t="shared" si="213"/>
        <v>10/05/2019</v>
      </c>
      <c r="L2695" s="53">
        <f t="shared" si="214"/>
        <v>43595</v>
      </c>
    </row>
    <row r="2696" spans="1:12" x14ac:dyDescent="0.3">
      <c r="A2696" t="s">
        <v>3350</v>
      </c>
      <c r="B2696">
        <v>645</v>
      </c>
      <c r="C2696">
        <v>645</v>
      </c>
      <c r="D2696">
        <v>645</v>
      </c>
      <c r="E2696">
        <v>645</v>
      </c>
      <c r="G2696" s="54">
        <v>0</v>
      </c>
      <c r="H2696" s="55" t="str">
        <f t="shared" si="210"/>
        <v>13</v>
      </c>
      <c r="I2696" s="55" t="str">
        <f t="shared" si="211"/>
        <v>05</v>
      </c>
      <c r="J2696" s="55" t="str">
        <f t="shared" si="212"/>
        <v>2019</v>
      </c>
      <c r="K2696" s="53" t="str">
        <f t="shared" si="213"/>
        <v>13/05/2019</v>
      </c>
      <c r="L2696" s="53">
        <f t="shared" si="214"/>
        <v>43598</v>
      </c>
    </row>
    <row r="2697" spans="1:12" x14ac:dyDescent="0.3">
      <c r="A2697" t="s">
        <v>3351</v>
      </c>
      <c r="B2697">
        <v>645</v>
      </c>
      <c r="C2697">
        <v>644</v>
      </c>
      <c r="D2697">
        <v>645</v>
      </c>
      <c r="E2697">
        <v>642</v>
      </c>
      <c r="F2697" t="s">
        <v>1270</v>
      </c>
      <c r="G2697" s="54">
        <v>0</v>
      </c>
      <c r="H2697" s="55" t="str">
        <f t="shared" si="210"/>
        <v>14</v>
      </c>
      <c r="I2697" s="55" t="str">
        <f t="shared" si="211"/>
        <v>05</v>
      </c>
      <c r="J2697" s="55" t="str">
        <f t="shared" si="212"/>
        <v>2019</v>
      </c>
      <c r="K2697" s="53" t="str">
        <f t="shared" si="213"/>
        <v>14/05/2019</v>
      </c>
      <c r="L2697" s="53">
        <f t="shared" si="214"/>
        <v>43599</v>
      </c>
    </row>
    <row r="2698" spans="1:12" x14ac:dyDescent="0.3">
      <c r="A2698" t="s">
        <v>3352</v>
      </c>
      <c r="B2698">
        <v>645</v>
      </c>
      <c r="C2698">
        <v>642</v>
      </c>
      <c r="D2698">
        <v>646</v>
      </c>
      <c r="E2698">
        <v>640</v>
      </c>
      <c r="F2698" t="s">
        <v>1431</v>
      </c>
      <c r="G2698" s="54">
        <v>0</v>
      </c>
      <c r="H2698" s="55" t="str">
        <f t="shared" si="210"/>
        <v>15</v>
      </c>
      <c r="I2698" s="55" t="str">
        <f t="shared" si="211"/>
        <v>05</v>
      </c>
      <c r="J2698" s="55" t="str">
        <f t="shared" si="212"/>
        <v>2019</v>
      </c>
      <c r="K2698" s="53" t="str">
        <f t="shared" si="213"/>
        <v>15/05/2019</v>
      </c>
      <c r="L2698" s="53">
        <f t="shared" si="214"/>
        <v>43600</v>
      </c>
    </row>
    <row r="2699" spans="1:12" x14ac:dyDescent="0.3">
      <c r="A2699" t="s">
        <v>3353</v>
      </c>
      <c r="B2699">
        <v>641</v>
      </c>
      <c r="C2699">
        <v>651</v>
      </c>
      <c r="D2699">
        <v>651</v>
      </c>
      <c r="E2699">
        <v>641</v>
      </c>
      <c r="F2699" t="s">
        <v>1431</v>
      </c>
      <c r="G2699" s="54">
        <v>-6.1999999999999998E-3</v>
      </c>
      <c r="H2699" s="55" t="str">
        <f t="shared" si="210"/>
        <v>16</v>
      </c>
      <c r="I2699" s="55" t="str">
        <f t="shared" si="211"/>
        <v>05</v>
      </c>
      <c r="J2699" s="55" t="str">
        <f t="shared" si="212"/>
        <v>2019</v>
      </c>
      <c r="K2699" s="53" t="str">
        <f t="shared" si="213"/>
        <v>16/05/2019</v>
      </c>
      <c r="L2699" s="53">
        <f t="shared" si="214"/>
        <v>43601</v>
      </c>
    </row>
    <row r="2700" spans="1:12" x14ac:dyDescent="0.3">
      <c r="A2700" t="s">
        <v>3354</v>
      </c>
      <c r="B2700">
        <v>641</v>
      </c>
      <c r="C2700">
        <v>641</v>
      </c>
      <c r="D2700">
        <v>641</v>
      </c>
      <c r="E2700">
        <v>641</v>
      </c>
      <c r="F2700" t="s">
        <v>1270</v>
      </c>
      <c r="G2700" s="54">
        <v>0</v>
      </c>
      <c r="H2700" s="55" t="str">
        <f t="shared" si="210"/>
        <v>17</v>
      </c>
      <c r="I2700" s="55" t="str">
        <f t="shared" si="211"/>
        <v>05</v>
      </c>
      <c r="J2700" s="55" t="str">
        <f t="shared" si="212"/>
        <v>2019</v>
      </c>
      <c r="K2700" s="53" t="str">
        <f t="shared" si="213"/>
        <v>17/05/2019</v>
      </c>
      <c r="L2700" s="53">
        <f t="shared" si="214"/>
        <v>43602</v>
      </c>
    </row>
    <row r="2701" spans="1:12" x14ac:dyDescent="0.3">
      <c r="A2701" t="s">
        <v>3355</v>
      </c>
      <c r="B2701">
        <v>640</v>
      </c>
      <c r="C2701">
        <v>642</v>
      </c>
      <c r="D2701">
        <v>645</v>
      </c>
      <c r="E2701">
        <v>639</v>
      </c>
      <c r="F2701" t="s">
        <v>1431</v>
      </c>
      <c r="G2701" s="54">
        <v>-1.6000000000000001E-3</v>
      </c>
      <c r="H2701" s="55" t="str">
        <f t="shared" si="210"/>
        <v>20</v>
      </c>
      <c r="I2701" s="55" t="str">
        <f t="shared" si="211"/>
        <v>05</v>
      </c>
      <c r="J2701" s="55" t="str">
        <f t="shared" si="212"/>
        <v>2019</v>
      </c>
      <c r="K2701" s="53" t="str">
        <f t="shared" si="213"/>
        <v>20/05/2019</v>
      </c>
      <c r="L2701" s="53">
        <f t="shared" si="214"/>
        <v>43605</v>
      </c>
    </row>
    <row r="2702" spans="1:12" x14ac:dyDescent="0.3">
      <c r="A2702" t="s">
        <v>3356</v>
      </c>
      <c r="B2702">
        <v>642</v>
      </c>
      <c r="C2702">
        <v>644</v>
      </c>
      <c r="D2702">
        <v>644</v>
      </c>
      <c r="E2702">
        <v>641</v>
      </c>
      <c r="F2702" t="s">
        <v>900</v>
      </c>
      <c r="G2702" s="54">
        <v>3.0999999999999999E-3</v>
      </c>
      <c r="H2702" s="55" t="str">
        <f t="shared" si="210"/>
        <v>21</v>
      </c>
      <c r="I2702" s="55" t="str">
        <f t="shared" si="211"/>
        <v>05</v>
      </c>
      <c r="J2702" s="55" t="str">
        <f t="shared" si="212"/>
        <v>2019</v>
      </c>
      <c r="K2702" s="53" t="str">
        <f t="shared" si="213"/>
        <v>21/05/2019</v>
      </c>
      <c r="L2702" s="53">
        <f t="shared" si="214"/>
        <v>43606</v>
      </c>
    </row>
    <row r="2703" spans="1:12" x14ac:dyDescent="0.3">
      <c r="A2703" t="s">
        <v>3357</v>
      </c>
      <c r="B2703">
        <v>641</v>
      </c>
      <c r="C2703">
        <v>643</v>
      </c>
      <c r="D2703">
        <v>643</v>
      </c>
      <c r="E2703">
        <v>640</v>
      </c>
      <c r="F2703" t="s">
        <v>1079</v>
      </c>
      <c r="G2703" s="54">
        <v>-1.6000000000000001E-3</v>
      </c>
      <c r="H2703" s="55" t="str">
        <f t="shared" si="210"/>
        <v>22</v>
      </c>
      <c r="I2703" s="55" t="str">
        <f t="shared" si="211"/>
        <v>05</v>
      </c>
      <c r="J2703" s="55" t="str">
        <f t="shared" si="212"/>
        <v>2019</v>
      </c>
      <c r="K2703" s="53" t="str">
        <f t="shared" si="213"/>
        <v>22/05/2019</v>
      </c>
      <c r="L2703" s="53">
        <f t="shared" si="214"/>
        <v>43607</v>
      </c>
    </row>
    <row r="2704" spans="1:12" x14ac:dyDescent="0.3">
      <c r="A2704" t="s">
        <v>3358</v>
      </c>
      <c r="B2704">
        <v>639</v>
      </c>
      <c r="C2704">
        <v>641</v>
      </c>
      <c r="D2704">
        <v>641</v>
      </c>
      <c r="E2704">
        <v>639</v>
      </c>
      <c r="F2704" t="s">
        <v>900</v>
      </c>
      <c r="G2704" s="54">
        <v>-3.0999999999999999E-3</v>
      </c>
      <c r="H2704" s="55" t="str">
        <f t="shared" si="210"/>
        <v>23</v>
      </c>
      <c r="I2704" s="55" t="str">
        <f t="shared" si="211"/>
        <v>05</v>
      </c>
      <c r="J2704" s="55" t="str">
        <f t="shared" si="212"/>
        <v>2019</v>
      </c>
      <c r="K2704" s="53" t="str">
        <f t="shared" si="213"/>
        <v>23/05/2019</v>
      </c>
      <c r="L2704" s="53">
        <f t="shared" si="214"/>
        <v>43608</v>
      </c>
    </row>
    <row r="2705" spans="1:12" x14ac:dyDescent="0.3">
      <c r="A2705" t="s">
        <v>3359</v>
      </c>
      <c r="B2705">
        <v>641</v>
      </c>
      <c r="C2705">
        <v>639</v>
      </c>
      <c r="D2705">
        <v>641</v>
      </c>
      <c r="E2705">
        <v>639</v>
      </c>
      <c r="F2705" t="s">
        <v>868</v>
      </c>
      <c r="G2705" s="54">
        <v>3.0999999999999999E-3</v>
      </c>
      <c r="H2705" s="55" t="str">
        <f t="shared" si="210"/>
        <v>24</v>
      </c>
      <c r="I2705" s="55" t="str">
        <f t="shared" si="211"/>
        <v>05</v>
      </c>
      <c r="J2705" s="55" t="str">
        <f t="shared" si="212"/>
        <v>2019</v>
      </c>
      <c r="K2705" s="53" t="str">
        <f t="shared" si="213"/>
        <v>24/05/2019</v>
      </c>
      <c r="L2705" s="53">
        <f t="shared" si="214"/>
        <v>43609</v>
      </c>
    </row>
    <row r="2706" spans="1:12" x14ac:dyDescent="0.3">
      <c r="A2706" t="s">
        <v>3360</v>
      </c>
      <c r="B2706">
        <v>640</v>
      </c>
      <c r="C2706">
        <v>641</v>
      </c>
      <c r="D2706">
        <v>642</v>
      </c>
      <c r="E2706">
        <v>640</v>
      </c>
      <c r="F2706" t="s">
        <v>3151</v>
      </c>
      <c r="G2706" s="54">
        <v>-1.6000000000000001E-3</v>
      </c>
      <c r="H2706" s="55" t="str">
        <f t="shared" si="210"/>
        <v>28</v>
      </c>
      <c r="I2706" s="55" t="str">
        <f t="shared" si="211"/>
        <v>05</v>
      </c>
      <c r="J2706" s="55" t="str">
        <f t="shared" si="212"/>
        <v>2019</v>
      </c>
      <c r="K2706" s="53" t="str">
        <f t="shared" si="213"/>
        <v>28/05/2019</v>
      </c>
      <c r="L2706" s="53">
        <f t="shared" si="214"/>
        <v>43613</v>
      </c>
    </row>
    <row r="2707" spans="1:12" x14ac:dyDescent="0.3">
      <c r="A2707" t="s">
        <v>3361</v>
      </c>
      <c r="B2707">
        <v>585</v>
      </c>
      <c r="C2707">
        <v>585</v>
      </c>
      <c r="D2707">
        <v>585</v>
      </c>
      <c r="E2707">
        <v>581</v>
      </c>
      <c r="F2707" t="s">
        <v>1431</v>
      </c>
      <c r="G2707" s="54">
        <v>-8.5900000000000004E-2</v>
      </c>
      <c r="H2707" s="55" t="str">
        <f t="shared" si="210"/>
        <v>29</v>
      </c>
      <c r="I2707" s="55" t="str">
        <f t="shared" si="211"/>
        <v>05</v>
      </c>
      <c r="J2707" s="55" t="str">
        <f t="shared" si="212"/>
        <v>2019</v>
      </c>
      <c r="K2707" s="53" t="str">
        <f t="shared" si="213"/>
        <v>29/05/2019</v>
      </c>
      <c r="L2707" s="53">
        <f t="shared" si="214"/>
        <v>43614</v>
      </c>
    </row>
    <row r="2708" spans="1:12" x14ac:dyDescent="0.3">
      <c r="A2708" t="s">
        <v>3362</v>
      </c>
      <c r="B2708">
        <v>580</v>
      </c>
      <c r="C2708">
        <v>583</v>
      </c>
      <c r="D2708">
        <v>589</v>
      </c>
      <c r="E2708">
        <v>578</v>
      </c>
      <c r="F2708" t="s">
        <v>3187</v>
      </c>
      <c r="G2708" s="54">
        <v>-8.5000000000000006E-3</v>
      </c>
      <c r="H2708" s="55" t="str">
        <f t="shared" si="210"/>
        <v>30</v>
      </c>
      <c r="I2708" s="55" t="str">
        <f t="shared" si="211"/>
        <v>05</v>
      </c>
      <c r="J2708" s="55" t="str">
        <f t="shared" si="212"/>
        <v>2019</v>
      </c>
      <c r="K2708" s="53" t="str">
        <f t="shared" si="213"/>
        <v>30/05/2019</v>
      </c>
      <c r="L2708" s="53">
        <f t="shared" si="214"/>
        <v>43615</v>
      </c>
    </row>
    <row r="2709" spans="1:12" x14ac:dyDescent="0.3">
      <c r="A2709" t="s">
        <v>3363</v>
      </c>
      <c r="B2709">
        <v>584</v>
      </c>
      <c r="C2709">
        <v>584</v>
      </c>
      <c r="D2709">
        <v>584</v>
      </c>
      <c r="E2709">
        <v>584</v>
      </c>
      <c r="F2709" t="s">
        <v>1431</v>
      </c>
      <c r="G2709" s="54">
        <v>6.8999999999999999E-3</v>
      </c>
      <c r="H2709" s="55" t="str">
        <f t="shared" si="210"/>
        <v>31</v>
      </c>
      <c r="I2709" s="55" t="str">
        <f t="shared" si="211"/>
        <v>05</v>
      </c>
      <c r="J2709" s="55" t="str">
        <f t="shared" si="212"/>
        <v>2019</v>
      </c>
      <c r="K2709" s="53" t="str">
        <f t="shared" si="213"/>
        <v>31/05/2019</v>
      </c>
      <c r="L2709" s="53">
        <f t="shared" si="214"/>
        <v>43616</v>
      </c>
    </row>
    <row r="2710" spans="1:12" x14ac:dyDescent="0.3">
      <c r="A2710" s="53" t="s">
        <v>3364</v>
      </c>
      <c r="B2710">
        <v>580</v>
      </c>
      <c r="C2710">
        <v>578</v>
      </c>
      <c r="D2710">
        <v>578</v>
      </c>
      <c r="E2710">
        <v>578</v>
      </c>
      <c r="F2710" t="s">
        <v>2249</v>
      </c>
      <c r="G2710" s="54">
        <v>-6.7999999999999996E-3</v>
      </c>
      <c r="H2710" s="55" t="str">
        <f t="shared" si="210"/>
        <v>03</v>
      </c>
      <c r="I2710" s="55" t="str">
        <f t="shared" si="211"/>
        <v>06</v>
      </c>
      <c r="J2710" s="55" t="str">
        <f t="shared" si="212"/>
        <v>2019</v>
      </c>
      <c r="K2710" s="53" t="str">
        <f t="shared" si="213"/>
        <v>03/06/2019</v>
      </c>
      <c r="L2710" s="53">
        <f t="shared" si="214"/>
        <v>43619</v>
      </c>
    </row>
    <row r="2711" spans="1:12" x14ac:dyDescent="0.3">
      <c r="A2711" s="53" t="s">
        <v>3365</v>
      </c>
      <c r="B2711">
        <v>578</v>
      </c>
      <c r="C2711">
        <v>578</v>
      </c>
      <c r="D2711">
        <v>580</v>
      </c>
      <c r="E2711">
        <v>578</v>
      </c>
      <c r="F2711" t="s">
        <v>1079</v>
      </c>
      <c r="G2711" s="54">
        <v>-3.3999999999999998E-3</v>
      </c>
      <c r="H2711" s="55" t="str">
        <f t="shared" si="210"/>
        <v>04</v>
      </c>
      <c r="I2711" s="55" t="str">
        <f t="shared" si="211"/>
        <v>06</v>
      </c>
      <c r="J2711" s="55" t="str">
        <f t="shared" si="212"/>
        <v>2019</v>
      </c>
      <c r="K2711" s="53" t="str">
        <f t="shared" si="213"/>
        <v>04/06/2019</v>
      </c>
      <c r="L2711" s="53">
        <f t="shared" si="214"/>
        <v>43620</v>
      </c>
    </row>
    <row r="2712" spans="1:12" x14ac:dyDescent="0.3">
      <c r="A2712" s="53" t="s">
        <v>3366</v>
      </c>
      <c r="B2712">
        <v>581</v>
      </c>
      <c r="C2712">
        <v>570</v>
      </c>
      <c r="D2712">
        <v>582</v>
      </c>
      <c r="E2712">
        <v>567</v>
      </c>
      <c r="F2712" t="s">
        <v>1726</v>
      </c>
      <c r="G2712" s="54">
        <v>5.1999999999999998E-3</v>
      </c>
      <c r="H2712" s="55" t="str">
        <f t="shared" si="210"/>
        <v>05</v>
      </c>
      <c r="I2712" s="55" t="str">
        <f t="shared" si="211"/>
        <v>06</v>
      </c>
      <c r="J2712" s="55" t="str">
        <f t="shared" si="212"/>
        <v>2019</v>
      </c>
      <c r="K2712" s="53" t="str">
        <f t="shared" si="213"/>
        <v>05/06/2019</v>
      </c>
      <c r="L2712" s="53">
        <f t="shared" si="214"/>
        <v>43621</v>
      </c>
    </row>
    <row r="2713" spans="1:12" x14ac:dyDescent="0.3">
      <c r="A2713" s="53" t="s">
        <v>3367</v>
      </c>
      <c r="B2713">
        <v>582</v>
      </c>
      <c r="C2713">
        <v>582</v>
      </c>
      <c r="D2713">
        <v>582</v>
      </c>
      <c r="E2713">
        <v>582</v>
      </c>
      <c r="F2713" t="s">
        <v>1665</v>
      </c>
      <c r="G2713" s="54">
        <v>1.6999999999999999E-3</v>
      </c>
      <c r="H2713" s="55" t="str">
        <f t="shared" si="210"/>
        <v>06</v>
      </c>
      <c r="I2713" s="55" t="str">
        <f t="shared" si="211"/>
        <v>06</v>
      </c>
      <c r="J2713" s="55" t="str">
        <f t="shared" si="212"/>
        <v>2019</v>
      </c>
      <c r="K2713" s="53" t="str">
        <f t="shared" si="213"/>
        <v>06/06/2019</v>
      </c>
      <c r="L2713" s="53">
        <f t="shared" si="214"/>
        <v>43622</v>
      </c>
    </row>
    <row r="2714" spans="1:12" x14ac:dyDescent="0.3">
      <c r="A2714" s="53" t="s">
        <v>3368</v>
      </c>
      <c r="B2714">
        <v>582</v>
      </c>
      <c r="C2714">
        <v>582</v>
      </c>
      <c r="D2714">
        <v>582</v>
      </c>
      <c r="E2714">
        <v>582</v>
      </c>
      <c r="F2714" t="s">
        <v>919</v>
      </c>
      <c r="G2714" s="54">
        <v>0</v>
      </c>
      <c r="H2714" s="55" t="str">
        <f t="shared" si="210"/>
        <v>07</v>
      </c>
      <c r="I2714" s="55" t="str">
        <f t="shared" si="211"/>
        <v>06</v>
      </c>
      <c r="J2714" s="55" t="str">
        <f t="shared" si="212"/>
        <v>2019</v>
      </c>
      <c r="K2714" s="53" t="str">
        <f t="shared" si="213"/>
        <v>07/06/2019</v>
      </c>
      <c r="L2714" s="53">
        <f t="shared" si="214"/>
        <v>43623</v>
      </c>
    </row>
    <row r="2715" spans="1:12" x14ac:dyDescent="0.3">
      <c r="A2715" s="53" t="s">
        <v>3369</v>
      </c>
      <c r="B2715">
        <v>582</v>
      </c>
      <c r="C2715">
        <v>582</v>
      </c>
      <c r="D2715">
        <v>582</v>
      </c>
      <c r="E2715">
        <v>582</v>
      </c>
      <c r="G2715" s="54">
        <v>0</v>
      </c>
      <c r="H2715" s="55" t="str">
        <f t="shared" si="210"/>
        <v>10</v>
      </c>
      <c r="I2715" s="55" t="str">
        <f t="shared" si="211"/>
        <v>06</v>
      </c>
      <c r="J2715" s="55" t="str">
        <f t="shared" si="212"/>
        <v>2019</v>
      </c>
      <c r="K2715" s="53" t="str">
        <f t="shared" si="213"/>
        <v>10/06/2019</v>
      </c>
      <c r="L2715" s="53">
        <f t="shared" si="214"/>
        <v>43626</v>
      </c>
    </row>
    <row r="2716" spans="1:12" x14ac:dyDescent="0.3">
      <c r="A2716" s="53" t="s">
        <v>3370</v>
      </c>
      <c r="B2716">
        <v>577</v>
      </c>
      <c r="C2716">
        <v>577</v>
      </c>
      <c r="D2716">
        <v>577</v>
      </c>
      <c r="E2716">
        <v>577</v>
      </c>
      <c r="F2716" t="s">
        <v>1270</v>
      </c>
      <c r="G2716" s="54">
        <v>-8.6E-3</v>
      </c>
      <c r="H2716" s="55" t="str">
        <f t="shared" si="210"/>
        <v>11</v>
      </c>
      <c r="I2716" s="55" t="str">
        <f t="shared" si="211"/>
        <v>06</v>
      </c>
      <c r="J2716" s="55" t="str">
        <f t="shared" si="212"/>
        <v>2019</v>
      </c>
      <c r="K2716" s="53" t="str">
        <f t="shared" si="213"/>
        <v>11/06/2019</v>
      </c>
      <c r="L2716" s="53">
        <f t="shared" si="214"/>
        <v>43627</v>
      </c>
    </row>
    <row r="2717" spans="1:12" x14ac:dyDescent="0.3">
      <c r="A2717" s="53" t="s">
        <v>3371</v>
      </c>
      <c r="B2717">
        <v>578</v>
      </c>
      <c r="C2717">
        <v>572</v>
      </c>
      <c r="D2717">
        <v>579</v>
      </c>
      <c r="E2717">
        <v>572</v>
      </c>
      <c r="F2717" t="s">
        <v>1043</v>
      </c>
      <c r="G2717" s="54">
        <v>1.6999999999999999E-3</v>
      </c>
      <c r="H2717" s="55" t="str">
        <f t="shared" si="210"/>
        <v>12</v>
      </c>
      <c r="I2717" s="55" t="str">
        <f t="shared" si="211"/>
        <v>06</v>
      </c>
      <c r="J2717" s="55" t="str">
        <f t="shared" si="212"/>
        <v>2019</v>
      </c>
      <c r="K2717" s="53" t="str">
        <f t="shared" si="213"/>
        <v>12/06/2019</v>
      </c>
      <c r="L2717" s="53">
        <f t="shared" si="214"/>
        <v>43628</v>
      </c>
    </row>
    <row r="2718" spans="1:12" x14ac:dyDescent="0.3">
      <c r="A2718" t="s">
        <v>3372</v>
      </c>
      <c r="B2718">
        <v>577</v>
      </c>
      <c r="C2718">
        <v>577</v>
      </c>
      <c r="D2718">
        <v>577</v>
      </c>
      <c r="E2718">
        <v>577</v>
      </c>
      <c r="G2718" s="54">
        <v>-1.6999999999999999E-3</v>
      </c>
      <c r="H2718" s="55" t="str">
        <f t="shared" si="210"/>
        <v>13</v>
      </c>
      <c r="I2718" s="55" t="str">
        <f t="shared" si="211"/>
        <v>06</v>
      </c>
      <c r="J2718" s="55" t="str">
        <f t="shared" si="212"/>
        <v>2019</v>
      </c>
      <c r="K2718" s="53" t="str">
        <f t="shared" si="213"/>
        <v>13/06/2019</v>
      </c>
      <c r="L2718" s="53">
        <f t="shared" si="214"/>
        <v>43629</v>
      </c>
    </row>
    <row r="2719" spans="1:12" x14ac:dyDescent="0.3">
      <c r="A2719" t="s">
        <v>3373</v>
      </c>
      <c r="B2719">
        <v>574</v>
      </c>
      <c r="C2719">
        <v>573</v>
      </c>
      <c r="D2719">
        <v>576</v>
      </c>
      <c r="E2719">
        <v>573</v>
      </c>
      <c r="F2719" t="s">
        <v>919</v>
      </c>
      <c r="G2719" s="54">
        <v>-5.1999999999999998E-3</v>
      </c>
      <c r="H2719" s="55" t="str">
        <f t="shared" si="210"/>
        <v>14</v>
      </c>
      <c r="I2719" s="55" t="str">
        <f t="shared" si="211"/>
        <v>06</v>
      </c>
      <c r="J2719" s="55" t="str">
        <f t="shared" si="212"/>
        <v>2019</v>
      </c>
      <c r="K2719" s="53" t="str">
        <f t="shared" si="213"/>
        <v>14/06/2019</v>
      </c>
      <c r="L2719" s="53">
        <f t="shared" si="214"/>
        <v>43630</v>
      </c>
    </row>
    <row r="2720" spans="1:12" x14ac:dyDescent="0.3">
      <c r="A2720" t="s">
        <v>3374</v>
      </c>
      <c r="B2720">
        <v>574</v>
      </c>
      <c r="C2720">
        <v>574</v>
      </c>
      <c r="D2720">
        <v>574</v>
      </c>
      <c r="E2720">
        <v>574</v>
      </c>
      <c r="G2720" s="54">
        <v>0</v>
      </c>
      <c r="H2720" s="55" t="str">
        <f t="shared" si="210"/>
        <v>17</v>
      </c>
      <c r="I2720" s="55" t="str">
        <f t="shared" si="211"/>
        <v>06</v>
      </c>
      <c r="J2720" s="55" t="str">
        <f t="shared" si="212"/>
        <v>2019</v>
      </c>
      <c r="K2720" s="53" t="str">
        <f t="shared" si="213"/>
        <v>17/06/2019</v>
      </c>
      <c r="L2720" s="53">
        <f t="shared" si="214"/>
        <v>43633</v>
      </c>
    </row>
    <row r="2721" spans="1:12" x14ac:dyDescent="0.3">
      <c r="A2721" t="s">
        <v>3375</v>
      </c>
      <c r="B2721">
        <v>574</v>
      </c>
      <c r="C2721">
        <v>575</v>
      </c>
      <c r="D2721">
        <v>575</v>
      </c>
      <c r="E2721">
        <v>572</v>
      </c>
      <c r="F2721" t="s">
        <v>1431</v>
      </c>
      <c r="G2721" s="54">
        <v>0</v>
      </c>
      <c r="H2721" s="55" t="str">
        <f t="shared" si="210"/>
        <v>18</v>
      </c>
      <c r="I2721" s="55" t="str">
        <f t="shared" si="211"/>
        <v>06</v>
      </c>
      <c r="J2721" s="55" t="str">
        <f t="shared" si="212"/>
        <v>2019</v>
      </c>
      <c r="K2721" s="53" t="str">
        <f t="shared" si="213"/>
        <v>18/06/2019</v>
      </c>
      <c r="L2721" s="53">
        <f t="shared" si="214"/>
        <v>43634</v>
      </c>
    </row>
    <row r="2722" spans="1:12" x14ac:dyDescent="0.3">
      <c r="A2722" t="s">
        <v>3376</v>
      </c>
      <c r="B2722">
        <v>567</v>
      </c>
      <c r="C2722">
        <v>570</v>
      </c>
      <c r="D2722">
        <v>570</v>
      </c>
      <c r="E2722">
        <v>550</v>
      </c>
      <c r="F2722" t="s">
        <v>2249</v>
      </c>
      <c r="G2722" s="54">
        <v>-1.2200000000000001E-2</v>
      </c>
      <c r="H2722" s="55" t="str">
        <f t="shared" si="210"/>
        <v>19</v>
      </c>
      <c r="I2722" s="55" t="str">
        <f t="shared" si="211"/>
        <v>06</v>
      </c>
      <c r="J2722" s="55" t="str">
        <f t="shared" si="212"/>
        <v>2019</v>
      </c>
      <c r="K2722" s="53" t="str">
        <f t="shared" si="213"/>
        <v>19/06/2019</v>
      </c>
      <c r="L2722" s="53">
        <f t="shared" si="214"/>
        <v>43635</v>
      </c>
    </row>
    <row r="2723" spans="1:12" x14ac:dyDescent="0.3">
      <c r="A2723" t="s">
        <v>3377</v>
      </c>
      <c r="B2723">
        <v>563</v>
      </c>
      <c r="C2723">
        <v>563</v>
      </c>
      <c r="D2723">
        <v>563</v>
      </c>
      <c r="E2723">
        <v>563</v>
      </c>
      <c r="F2723" t="s">
        <v>919</v>
      </c>
      <c r="G2723" s="54">
        <v>-7.1000000000000004E-3</v>
      </c>
      <c r="H2723" s="55" t="str">
        <f t="shared" si="210"/>
        <v>20</v>
      </c>
      <c r="I2723" s="55" t="str">
        <f t="shared" si="211"/>
        <v>06</v>
      </c>
      <c r="J2723" s="55" t="str">
        <f t="shared" si="212"/>
        <v>2019</v>
      </c>
      <c r="K2723" s="53" t="str">
        <f t="shared" si="213"/>
        <v>20/06/2019</v>
      </c>
      <c r="L2723" s="53">
        <f t="shared" si="214"/>
        <v>43636</v>
      </c>
    </row>
    <row r="2724" spans="1:12" x14ac:dyDescent="0.3">
      <c r="A2724" t="s">
        <v>3378</v>
      </c>
      <c r="B2724">
        <v>566</v>
      </c>
      <c r="C2724">
        <v>566</v>
      </c>
      <c r="D2724">
        <v>566</v>
      </c>
      <c r="E2724">
        <v>566</v>
      </c>
      <c r="F2724" t="s">
        <v>868</v>
      </c>
      <c r="G2724" s="54">
        <v>5.3E-3</v>
      </c>
      <c r="H2724" s="55" t="str">
        <f t="shared" si="210"/>
        <v>21</v>
      </c>
      <c r="I2724" s="55" t="str">
        <f t="shared" si="211"/>
        <v>06</v>
      </c>
      <c r="J2724" s="55" t="str">
        <f t="shared" si="212"/>
        <v>2019</v>
      </c>
      <c r="K2724" s="53" t="str">
        <f t="shared" si="213"/>
        <v>21/06/2019</v>
      </c>
      <c r="L2724" s="53">
        <f t="shared" si="214"/>
        <v>43637</v>
      </c>
    </row>
    <row r="2725" spans="1:12" x14ac:dyDescent="0.3">
      <c r="A2725" t="s">
        <v>3379</v>
      </c>
      <c r="B2725">
        <v>566</v>
      </c>
      <c r="C2725">
        <v>563</v>
      </c>
      <c r="D2725">
        <v>566</v>
      </c>
      <c r="E2725">
        <v>562</v>
      </c>
      <c r="F2725" t="s">
        <v>919</v>
      </c>
      <c r="G2725" s="54">
        <v>0</v>
      </c>
      <c r="H2725" s="55" t="str">
        <f t="shared" si="210"/>
        <v>24</v>
      </c>
      <c r="I2725" s="55" t="str">
        <f t="shared" si="211"/>
        <v>06</v>
      </c>
      <c r="J2725" s="55" t="str">
        <f t="shared" si="212"/>
        <v>2019</v>
      </c>
      <c r="K2725" s="53" t="str">
        <f t="shared" si="213"/>
        <v>24/06/2019</v>
      </c>
      <c r="L2725" s="53">
        <f t="shared" si="214"/>
        <v>43640</v>
      </c>
    </row>
    <row r="2726" spans="1:12" x14ac:dyDescent="0.3">
      <c r="A2726" t="s">
        <v>3380</v>
      </c>
      <c r="B2726">
        <v>565</v>
      </c>
      <c r="C2726">
        <v>565</v>
      </c>
      <c r="D2726">
        <v>565</v>
      </c>
      <c r="E2726">
        <v>565</v>
      </c>
      <c r="G2726" s="54">
        <v>-1.8E-3</v>
      </c>
      <c r="H2726" s="55" t="str">
        <f t="shared" si="210"/>
        <v>25</v>
      </c>
      <c r="I2726" s="55" t="str">
        <f t="shared" si="211"/>
        <v>06</v>
      </c>
      <c r="J2726" s="55" t="str">
        <f t="shared" si="212"/>
        <v>2019</v>
      </c>
      <c r="K2726" s="53" t="str">
        <f t="shared" si="213"/>
        <v>25/06/2019</v>
      </c>
      <c r="L2726" s="53">
        <f t="shared" si="214"/>
        <v>43641</v>
      </c>
    </row>
    <row r="2727" spans="1:12" x14ac:dyDescent="0.3">
      <c r="A2727" t="s">
        <v>3381</v>
      </c>
      <c r="B2727">
        <v>542</v>
      </c>
      <c r="C2727">
        <v>550</v>
      </c>
      <c r="D2727">
        <v>550</v>
      </c>
      <c r="E2727">
        <v>530</v>
      </c>
      <c r="F2727" t="s">
        <v>2296</v>
      </c>
      <c r="G2727" s="54">
        <v>-4.07E-2</v>
      </c>
      <c r="H2727" s="55" t="str">
        <f t="shared" si="210"/>
        <v>26</v>
      </c>
      <c r="I2727" s="55" t="str">
        <f t="shared" si="211"/>
        <v>06</v>
      </c>
      <c r="J2727" s="55" t="str">
        <f t="shared" si="212"/>
        <v>2019</v>
      </c>
      <c r="K2727" s="53" t="str">
        <f t="shared" si="213"/>
        <v>26/06/2019</v>
      </c>
      <c r="L2727" s="53">
        <f t="shared" si="214"/>
        <v>43642</v>
      </c>
    </row>
    <row r="2728" spans="1:12" x14ac:dyDescent="0.3">
      <c r="A2728" t="s">
        <v>3382</v>
      </c>
      <c r="B2728">
        <v>538</v>
      </c>
      <c r="C2728">
        <v>535</v>
      </c>
      <c r="D2728">
        <v>535</v>
      </c>
      <c r="E2728">
        <v>535</v>
      </c>
      <c r="F2728" t="s">
        <v>919</v>
      </c>
      <c r="G2728" s="54">
        <v>-7.4000000000000003E-3</v>
      </c>
      <c r="H2728" s="55" t="str">
        <f t="shared" si="210"/>
        <v>27</v>
      </c>
      <c r="I2728" s="55" t="str">
        <f t="shared" si="211"/>
        <v>06</v>
      </c>
      <c r="J2728" s="55" t="str">
        <f t="shared" si="212"/>
        <v>2019</v>
      </c>
      <c r="K2728" s="53" t="str">
        <f t="shared" si="213"/>
        <v>27/06/2019</v>
      </c>
      <c r="L2728" s="53">
        <f t="shared" si="214"/>
        <v>43643</v>
      </c>
    </row>
    <row r="2729" spans="1:12" x14ac:dyDescent="0.3">
      <c r="A2729" t="s">
        <v>3383</v>
      </c>
      <c r="B2729">
        <v>536</v>
      </c>
      <c r="C2729">
        <v>536</v>
      </c>
      <c r="D2729">
        <v>536</v>
      </c>
      <c r="E2729">
        <v>533</v>
      </c>
      <c r="F2729" t="s">
        <v>919</v>
      </c>
      <c r="G2729" s="54">
        <v>-3.7000000000000002E-3</v>
      </c>
      <c r="H2729" s="55" t="str">
        <f t="shared" si="210"/>
        <v>28</v>
      </c>
      <c r="I2729" s="55" t="str">
        <f t="shared" si="211"/>
        <v>06</v>
      </c>
      <c r="J2729" s="55" t="str">
        <f t="shared" si="212"/>
        <v>2019</v>
      </c>
      <c r="K2729" s="53" t="str">
        <f t="shared" si="213"/>
        <v>28/06/2019</v>
      </c>
      <c r="L2729" s="53">
        <f t="shared" si="214"/>
        <v>43644</v>
      </c>
    </row>
    <row r="2730" spans="1:12" x14ac:dyDescent="0.3">
      <c r="A2730" s="53" t="s">
        <v>3384</v>
      </c>
      <c r="B2730">
        <v>534</v>
      </c>
      <c r="C2730">
        <v>540</v>
      </c>
      <c r="D2730">
        <v>540</v>
      </c>
      <c r="E2730">
        <v>530</v>
      </c>
      <c r="F2730" t="s">
        <v>1583</v>
      </c>
      <c r="G2730" s="54">
        <v>-3.7000000000000002E-3</v>
      </c>
      <c r="H2730" s="55" t="str">
        <f t="shared" si="210"/>
        <v>01</v>
      </c>
      <c r="I2730" s="55" t="str">
        <f t="shared" si="211"/>
        <v>07</v>
      </c>
      <c r="J2730" s="55" t="str">
        <f t="shared" si="212"/>
        <v>2019</v>
      </c>
      <c r="K2730" s="53" t="str">
        <f t="shared" si="213"/>
        <v>01/07/2019</v>
      </c>
      <c r="L2730" s="53">
        <f t="shared" si="214"/>
        <v>43647</v>
      </c>
    </row>
    <row r="2731" spans="1:12" x14ac:dyDescent="0.3">
      <c r="A2731" s="53" t="s">
        <v>3385</v>
      </c>
      <c r="B2731">
        <v>535</v>
      </c>
      <c r="C2731">
        <v>533</v>
      </c>
      <c r="D2731">
        <v>535</v>
      </c>
      <c r="E2731">
        <v>533</v>
      </c>
      <c r="F2731" t="s">
        <v>1911</v>
      </c>
      <c r="G2731" s="54">
        <v>1.9E-3</v>
      </c>
      <c r="H2731" s="55" t="str">
        <f t="shared" si="210"/>
        <v>02</v>
      </c>
      <c r="I2731" s="55" t="str">
        <f t="shared" si="211"/>
        <v>07</v>
      </c>
      <c r="J2731" s="55" t="str">
        <f t="shared" si="212"/>
        <v>2019</v>
      </c>
      <c r="K2731" s="53" t="str">
        <f t="shared" si="213"/>
        <v>02/07/2019</v>
      </c>
      <c r="L2731" s="53">
        <f t="shared" si="214"/>
        <v>43648</v>
      </c>
    </row>
    <row r="2732" spans="1:12" x14ac:dyDescent="0.3">
      <c r="A2732" s="53" t="s">
        <v>3386</v>
      </c>
      <c r="B2732">
        <v>525</v>
      </c>
      <c r="C2732">
        <v>530</v>
      </c>
      <c r="D2732">
        <v>530</v>
      </c>
      <c r="E2732">
        <v>523</v>
      </c>
      <c r="F2732" t="s">
        <v>1431</v>
      </c>
      <c r="G2732" s="54">
        <v>-1.8700000000000001E-2</v>
      </c>
      <c r="H2732" s="55" t="str">
        <f t="shared" si="210"/>
        <v>03</v>
      </c>
      <c r="I2732" s="55" t="str">
        <f t="shared" si="211"/>
        <v>07</v>
      </c>
      <c r="J2732" s="55" t="str">
        <f t="shared" si="212"/>
        <v>2019</v>
      </c>
      <c r="K2732" s="53" t="str">
        <f t="shared" si="213"/>
        <v>03/07/2019</v>
      </c>
      <c r="L2732" s="53">
        <f t="shared" si="214"/>
        <v>43649</v>
      </c>
    </row>
    <row r="2733" spans="1:12" x14ac:dyDescent="0.3">
      <c r="A2733" s="53" t="s">
        <v>3387</v>
      </c>
      <c r="B2733">
        <v>525</v>
      </c>
      <c r="C2733">
        <v>525</v>
      </c>
      <c r="D2733">
        <v>525</v>
      </c>
      <c r="E2733">
        <v>525</v>
      </c>
      <c r="F2733" t="s">
        <v>868</v>
      </c>
      <c r="G2733" s="54">
        <v>0</v>
      </c>
      <c r="H2733" s="55" t="str">
        <f t="shared" si="210"/>
        <v>05</v>
      </c>
      <c r="I2733" s="55" t="str">
        <f t="shared" si="211"/>
        <v>07</v>
      </c>
      <c r="J2733" s="55" t="str">
        <f t="shared" si="212"/>
        <v>2019</v>
      </c>
      <c r="K2733" s="53" t="str">
        <f t="shared" si="213"/>
        <v>05/07/2019</v>
      </c>
      <c r="L2733" s="53">
        <f t="shared" si="214"/>
        <v>43651</v>
      </c>
    </row>
    <row r="2734" spans="1:12" x14ac:dyDescent="0.3">
      <c r="A2734" s="53" t="s">
        <v>3388</v>
      </c>
      <c r="B2734">
        <v>525</v>
      </c>
      <c r="C2734">
        <v>525</v>
      </c>
      <c r="D2734">
        <v>525</v>
      </c>
      <c r="E2734">
        <v>525</v>
      </c>
      <c r="G2734" s="54">
        <v>0</v>
      </c>
      <c r="H2734" s="55" t="str">
        <f t="shared" si="210"/>
        <v>08</v>
      </c>
      <c r="I2734" s="55" t="str">
        <f t="shared" si="211"/>
        <v>07</v>
      </c>
      <c r="J2734" s="55" t="str">
        <f t="shared" si="212"/>
        <v>2019</v>
      </c>
      <c r="K2734" s="53" t="str">
        <f t="shared" si="213"/>
        <v>08/07/2019</v>
      </c>
      <c r="L2734" s="53">
        <f t="shared" si="214"/>
        <v>43654</v>
      </c>
    </row>
    <row r="2735" spans="1:12" x14ac:dyDescent="0.3">
      <c r="A2735" s="53" t="s">
        <v>3389</v>
      </c>
      <c r="B2735">
        <v>529</v>
      </c>
      <c r="C2735">
        <v>520</v>
      </c>
      <c r="D2735">
        <v>529</v>
      </c>
      <c r="E2735">
        <v>520</v>
      </c>
      <c r="F2735" t="s">
        <v>1791</v>
      </c>
      <c r="G2735" s="54">
        <v>7.6E-3</v>
      </c>
      <c r="H2735" s="55" t="str">
        <f t="shared" si="210"/>
        <v>09</v>
      </c>
      <c r="I2735" s="55" t="str">
        <f t="shared" si="211"/>
        <v>07</v>
      </c>
      <c r="J2735" s="55" t="str">
        <f t="shared" si="212"/>
        <v>2019</v>
      </c>
      <c r="K2735" s="53" t="str">
        <f t="shared" si="213"/>
        <v>09/07/2019</v>
      </c>
      <c r="L2735" s="53">
        <f t="shared" si="214"/>
        <v>43655</v>
      </c>
    </row>
    <row r="2736" spans="1:12" x14ac:dyDescent="0.3">
      <c r="A2736" s="53" t="s">
        <v>3390</v>
      </c>
      <c r="B2736">
        <v>533</v>
      </c>
      <c r="C2736">
        <v>537</v>
      </c>
      <c r="D2736">
        <v>537</v>
      </c>
      <c r="E2736">
        <v>533</v>
      </c>
      <c r="F2736" t="s">
        <v>868</v>
      </c>
      <c r="G2736" s="54">
        <v>7.6E-3</v>
      </c>
      <c r="H2736" s="55" t="str">
        <f t="shared" si="210"/>
        <v>10</v>
      </c>
      <c r="I2736" s="55" t="str">
        <f t="shared" si="211"/>
        <v>07</v>
      </c>
      <c r="J2736" s="55" t="str">
        <f t="shared" si="212"/>
        <v>2019</v>
      </c>
      <c r="K2736" s="53" t="str">
        <f t="shared" si="213"/>
        <v>10/07/2019</v>
      </c>
      <c r="L2736" s="53">
        <f t="shared" si="214"/>
        <v>43656</v>
      </c>
    </row>
    <row r="2737" spans="1:12" x14ac:dyDescent="0.3">
      <c r="A2737" s="53" t="s">
        <v>3391</v>
      </c>
      <c r="B2737">
        <v>535</v>
      </c>
      <c r="C2737">
        <v>539</v>
      </c>
      <c r="D2737">
        <v>540</v>
      </c>
      <c r="E2737">
        <v>535</v>
      </c>
      <c r="F2737" t="s">
        <v>1079</v>
      </c>
      <c r="G2737" s="54">
        <v>3.8E-3</v>
      </c>
      <c r="H2737" s="55" t="str">
        <f t="shared" si="210"/>
        <v>11</v>
      </c>
      <c r="I2737" s="55" t="str">
        <f t="shared" si="211"/>
        <v>07</v>
      </c>
      <c r="J2737" s="55" t="str">
        <f t="shared" si="212"/>
        <v>2019</v>
      </c>
      <c r="K2737" s="53" t="str">
        <f t="shared" si="213"/>
        <v>11/07/2019</v>
      </c>
      <c r="L2737" s="53">
        <f t="shared" si="214"/>
        <v>43657</v>
      </c>
    </row>
    <row r="2738" spans="1:12" x14ac:dyDescent="0.3">
      <c r="A2738" s="53" t="s">
        <v>3392</v>
      </c>
      <c r="B2738">
        <v>537</v>
      </c>
      <c r="C2738">
        <v>537</v>
      </c>
      <c r="D2738">
        <v>537</v>
      </c>
      <c r="E2738">
        <v>537</v>
      </c>
      <c r="F2738" t="s">
        <v>868</v>
      </c>
      <c r="G2738" s="54">
        <v>3.7000000000000002E-3</v>
      </c>
      <c r="H2738" s="55" t="str">
        <f t="shared" si="210"/>
        <v>12</v>
      </c>
      <c r="I2738" s="55" t="str">
        <f t="shared" si="211"/>
        <v>07</v>
      </c>
      <c r="J2738" s="55" t="str">
        <f t="shared" si="212"/>
        <v>2019</v>
      </c>
      <c r="K2738" s="53" t="str">
        <f t="shared" si="213"/>
        <v>12/07/2019</v>
      </c>
      <c r="L2738" s="53">
        <f t="shared" si="214"/>
        <v>43658</v>
      </c>
    </row>
    <row r="2739" spans="1:12" x14ac:dyDescent="0.3">
      <c r="A2739" t="s">
        <v>3393</v>
      </c>
      <c r="B2739">
        <v>539</v>
      </c>
      <c r="C2739">
        <v>540</v>
      </c>
      <c r="D2739">
        <v>545</v>
      </c>
      <c r="E2739">
        <v>538</v>
      </c>
      <c r="F2739" t="s">
        <v>1079</v>
      </c>
      <c r="G2739" s="54">
        <v>3.7000000000000002E-3</v>
      </c>
      <c r="H2739" s="55" t="str">
        <f t="shared" si="210"/>
        <v>15</v>
      </c>
      <c r="I2739" s="55" t="str">
        <f t="shared" si="211"/>
        <v>07</v>
      </c>
      <c r="J2739" s="55" t="str">
        <f t="shared" si="212"/>
        <v>2019</v>
      </c>
      <c r="K2739" s="53" t="str">
        <f t="shared" si="213"/>
        <v>15/07/2019</v>
      </c>
      <c r="L2739" s="53">
        <f t="shared" si="214"/>
        <v>43661</v>
      </c>
    </row>
    <row r="2740" spans="1:12" x14ac:dyDescent="0.3">
      <c r="A2740" t="s">
        <v>3394</v>
      </c>
      <c r="B2740">
        <v>538</v>
      </c>
      <c r="C2740">
        <v>537</v>
      </c>
      <c r="D2740">
        <v>538</v>
      </c>
      <c r="E2740">
        <v>535</v>
      </c>
      <c r="F2740" t="s">
        <v>2296</v>
      </c>
      <c r="G2740" s="54">
        <v>-1.9E-3</v>
      </c>
      <c r="H2740" s="55" t="str">
        <f t="shared" si="210"/>
        <v>16</v>
      </c>
      <c r="I2740" s="55" t="str">
        <f t="shared" si="211"/>
        <v>07</v>
      </c>
      <c r="J2740" s="55" t="str">
        <f t="shared" si="212"/>
        <v>2019</v>
      </c>
      <c r="K2740" s="53" t="str">
        <f t="shared" si="213"/>
        <v>16/07/2019</v>
      </c>
      <c r="L2740" s="53">
        <f t="shared" si="214"/>
        <v>43662</v>
      </c>
    </row>
    <row r="2741" spans="1:12" x14ac:dyDescent="0.3">
      <c r="A2741" t="s">
        <v>3395</v>
      </c>
      <c r="B2741">
        <v>538</v>
      </c>
      <c r="C2741">
        <v>538</v>
      </c>
      <c r="D2741">
        <v>538</v>
      </c>
      <c r="E2741">
        <v>538</v>
      </c>
      <c r="G2741" s="54">
        <v>0</v>
      </c>
      <c r="H2741" s="55" t="str">
        <f t="shared" si="210"/>
        <v>17</v>
      </c>
      <c r="I2741" s="55" t="str">
        <f t="shared" si="211"/>
        <v>07</v>
      </c>
      <c r="J2741" s="55" t="str">
        <f t="shared" si="212"/>
        <v>2019</v>
      </c>
      <c r="K2741" s="53" t="str">
        <f t="shared" si="213"/>
        <v>17/07/2019</v>
      </c>
      <c r="L2741" s="53">
        <f t="shared" si="214"/>
        <v>43663</v>
      </c>
    </row>
    <row r="2742" spans="1:12" x14ac:dyDescent="0.3">
      <c r="A2742" t="s">
        <v>3396</v>
      </c>
      <c r="B2742">
        <v>538</v>
      </c>
      <c r="C2742">
        <v>538</v>
      </c>
      <c r="D2742">
        <v>538</v>
      </c>
      <c r="E2742">
        <v>538</v>
      </c>
      <c r="G2742" s="54">
        <v>0</v>
      </c>
      <c r="H2742" s="55" t="str">
        <f t="shared" si="210"/>
        <v>18</v>
      </c>
      <c r="I2742" s="55" t="str">
        <f t="shared" si="211"/>
        <v>07</v>
      </c>
      <c r="J2742" s="55" t="str">
        <f t="shared" si="212"/>
        <v>2019</v>
      </c>
      <c r="K2742" s="53" t="str">
        <f t="shared" si="213"/>
        <v>18/07/2019</v>
      </c>
      <c r="L2742" s="53">
        <f t="shared" si="214"/>
        <v>43664</v>
      </c>
    </row>
    <row r="2743" spans="1:12" x14ac:dyDescent="0.3">
      <c r="A2743" t="s">
        <v>3397</v>
      </c>
      <c r="B2743">
        <v>539</v>
      </c>
      <c r="C2743">
        <v>542</v>
      </c>
      <c r="D2743">
        <v>542</v>
      </c>
      <c r="E2743">
        <v>539</v>
      </c>
      <c r="F2743" t="s">
        <v>868</v>
      </c>
      <c r="G2743" s="54">
        <v>1.9E-3</v>
      </c>
      <c r="H2743" s="55" t="str">
        <f t="shared" si="210"/>
        <v>19</v>
      </c>
      <c r="I2743" s="55" t="str">
        <f t="shared" si="211"/>
        <v>07</v>
      </c>
      <c r="J2743" s="55" t="str">
        <f t="shared" si="212"/>
        <v>2019</v>
      </c>
      <c r="K2743" s="53" t="str">
        <f t="shared" si="213"/>
        <v>19/07/2019</v>
      </c>
      <c r="L2743" s="53">
        <f t="shared" si="214"/>
        <v>43665</v>
      </c>
    </row>
    <row r="2744" spans="1:12" x14ac:dyDescent="0.3">
      <c r="A2744" t="s">
        <v>3398</v>
      </c>
      <c r="B2744">
        <v>540</v>
      </c>
      <c r="C2744">
        <v>539</v>
      </c>
      <c r="D2744">
        <v>540</v>
      </c>
      <c r="E2744">
        <v>539</v>
      </c>
      <c r="F2744" t="s">
        <v>1270</v>
      </c>
      <c r="G2744" s="54">
        <v>1.9E-3</v>
      </c>
      <c r="H2744" s="55" t="str">
        <f t="shared" si="210"/>
        <v>22</v>
      </c>
      <c r="I2744" s="55" t="str">
        <f t="shared" si="211"/>
        <v>07</v>
      </c>
      <c r="J2744" s="55" t="str">
        <f t="shared" si="212"/>
        <v>2019</v>
      </c>
      <c r="K2744" s="53" t="str">
        <f t="shared" si="213"/>
        <v>22/07/2019</v>
      </c>
      <c r="L2744" s="53">
        <f t="shared" si="214"/>
        <v>43668</v>
      </c>
    </row>
    <row r="2745" spans="1:12" x14ac:dyDescent="0.3">
      <c r="A2745" t="s">
        <v>3399</v>
      </c>
      <c r="B2745">
        <v>550</v>
      </c>
      <c r="C2745">
        <v>548</v>
      </c>
      <c r="D2745">
        <v>550</v>
      </c>
      <c r="E2745">
        <v>548</v>
      </c>
      <c r="F2745" t="s">
        <v>900</v>
      </c>
      <c r="G2745" s="54">
        <v>1.8499999999999999E-2</v>
      </c>
      <c r="H2745" s="55" t="str">
        <f t="shared" si="210"/>
        <v>23</v>
      </c>
      <c r="I2745" s="55" t="str">
        <f t="shared" si="211"/>
        <v>07</v>
      </c>
      <c r="J2745" s="55" t="str">
        <f t="shared" si="212"/>
        <v>2019</v>
      </c>
      <c r="K2745" s="53" t="str">
        <f t="shared" si="213"/>
        <v>23/07/2019</v>
      </c>
      <c r="L2745" s="53">
        <f t="shared" si="214"/>
        <v>43669</v>
      </c>
    </row>
    <row r="2746" spans="1:12" x14ac:dyDescent="0.3">
      <c r="A2746" t="s">
        <v>3400</v>
      </c>
      <c r="B2746">
        <v>543</v>
      </c>
      <c r="C2746">
        <v>544</v>
      </c>
      <c r="D2746">
        <v>544</v>
      </c>
      <c r="E2746">
        <v>544</v>
      </c>
      <c r="F2746" t="s">
        <v>919</v>
      </c>
      <c r="G2746" s="54">
        <v>-1.2699999999999999E-2</v>
      </c>
      <c r="H2746" s="55" t="str">
        <f t="shared" si="210"/>
        <v>24</v>
      </c>
      <c r="I2746" s="55" t="str">
        <f t="shared" si="211"/>
        <v>07</v>
      </c>
      <c r="J2746" s="55" t="str">
        <f t="shared" si="212"/>
        <v>2019</v>
      </c>
      <c r="K2746" s="53" t="str">
        <f t="shared" si="213"/>
        <v>24/07/2019</v>
      </c>
      <c r="L2746" s="53">
        <f t="shared" si="214"/>
        <v>43670</v>
      </c>
    </row>
    <row r="2747" spans="1:12" x14ac:dyDescent="0.3">
      <c r="A2747" t="s">
        <v>3401</v>
      </c>
      <c r="B2747">
        <v>537</v>
      </c>
      <c r="C2747">
        <v>538</v>
      </c>
      <c r="D2747">
        <v>538</v>
      </c>
      <c r="E2747">
        <v>535</v>
      </c>
      <c r="F2747" t="s">
        <v>900</v>
      </c>
      <c r="G2747" s="54">
        <v>-1.0999999999999999E-2</v>
      </c>
      <c r="H2747" s="55" t="str">
        <f t="shared" si="210"/>
        <v>25</v>
      </c>
      <c r="I2747" s="55" t="str">
        <f t="shared" si="211"/>
        <v>07</v>
      </c>
      <c r="J2747" s="55" t="str">
        <f t="shared" si="212"/>
        <v>2019</v>
      </c>
      <c r="K2747" s="53" t="str">
        <f t="shared" si="213"/>
        <v>25/07/2019</v>
      </c>
      <c r="L2747" s="53">
        <f t="shared" si="214"/>
        <v>43671</v>
      </c>
    </row>
    <row r="2748" spans="1:12" x14ac:dyDescent="0.3">
      <c r="A2748" t="s">
        <v>3402</v>
      </c>
      <c r="B2748">
        <v>538</v>
      </c>
      <c r="C2748">
        <v>538</v>
      </c>
      <c r="D2748">
        <v>538</v>
      </c>
      <c r="E2748">
        <v>538</v>
      </c>
      <c r="G2748" s="54">
        <v>1.9E-3</v>
      </c>
      <c r="H2748" s="55" t="str">
        <f t="shared" si="210"/>
        <v>26</v>
      </c>
      <c r="I2748" s="55" t="str">
        <f t="shared" si="211"/>
        <v>07</v>
      </c>
      <c r="J2748" s="55" t="str">
        <f t="shared" si="212"/>
        <v>2019</v>
      </c>
      <c r="K2748" s="53" t="str">
        <f t="shared" si="213"/>
        <v>26/07/2019</v>
      </c>
      <c r="L2748" s="53">
        <f t="shared" si="214"/>
        <v>43672</v>
      </c>
    </row>
    <row r="2749" spans="1:12" x14ac:dyDescent="0.3">
      <c r="A2749" t="s">
        <v>3403</v>
      </c>
      <c r="B2749">
        <v>538</v>
      </c>
      <c r="C2749">
        <v>538</v>
      </c>
      <c r="D2749">
        <v>538</v>
      </c>
      <c r="E2749">
        <v>538</v>
      </c>
      <c r="F2749" t="s">
        <v>1270</v>
      </c>
      <c r="G2749" s="54">
        <v>0</v>
      </c>
      <c r="H2749" s="55" t="str">
        <f t="shared" si="210"/>
        <v>29</v>
      </c>
      <c r="I2749" s="55" t="str">
        <f t="shared" si="211"/>
        <v>07</v>
      </c>
      <c r="J2749" s="55" t="str">
        <f t="shared" si="212"/>
        <v>2019</v>
      </c>
      <c r="K2749" s="53" t="str">
        <f t="shared" si="213"/>
        <v>29/07/2019</v>
      </c>
      <c r="L2749" s="53">
        <f t="shared" si="214"/>
        <v>43675</v>
      </c>
    </row>
    <row r="2750" spans="1:12" x14ac:dyDescent="0.3">
      <c r="A2750" t="s">
        <v>3404</v>
      </c>
      <c r="B2750">
        <v>539</v>
      </c>
      <c r="C2750">
        <v>539</v>
      </c>
      <c r="D2750">
        <v>539</v>
      </c>
      <c r="E2750">
        <v>539</v>
      </c>
      <c r="G2750" s="54">
        <v>1.9E-3</v>
      </c>
      <c r="H2750" s="55" t="str">
        <f t="shared" si="210"/>
        <v>30</v>
      </c>
      <c r="I2750" s="55" t="str">
        <f t="shared" si="211"/>
        <v>07</v>
      </c>
      <c r="J2750" s="55" t="str">
        <f t="shared" si="212"/>
        <v>2019</v>
      </c>
      <c r="K2750" s="53" t="str">
        <f t="shared" si="213"/>
        <v>30/07/2019</v>
      </c>
      <c r="L2750" s="53">
        <f t="shared" si="214"/>
        <v>43676</v>
      </c>
    </row>
    <row r="2751" spans="1:12" x14ac:dyDescent="0.3">
      <c r="A2751" t="s">
        <v>3405</v>
      </c>
      <c r="B2751">
        <v>606</v>
      </c>
      <c r="C2751">
        <v>606</v>
      </c>
      <c r="D2751">
        <v>606</v>
      </c>
      <c r="E2751">
        <v>606</v>
      </c>
      <c r="F2751" t="s">
        <v>919</v>
      </c>
      <c r="G2751" s="54">
        <v>0.12429999999999999</v>
      </c>
      <c r="H2751" s="55" t="str">
        <f t="shared" si="210"/>
        <v>31</v>
      </c>
      <c r="I2751" s="55" t="str">
        <f t="shared" si="211"/>
        <v>07</v>
      </c>
      <c r="J2751" s="55" t="str">
        <f t="shared" si="212"/>
        <v>2019</v>
      </c>
      <c r="K2751" s="53" t="str">
        <f t="shared" si="213"/>
        <v>31/07/2019</v>
      </c>
      <c r="L2751" s="53">
        <f t="shared" si="214"/>
        <v>43677</v>
      </c>
    </row>
    <row r="2752" spans="1:12" x14ac:dyDescent="0.3">
      <c r="A2752" s="53" t="s">
        <v>3406</v>
      </c>
      <c r="B2752">
        <v>602</v>
      </c>
      <c r="C2752">
        <v>602</v>
      </c>
      <c r="D2752">
        <v>602</v>
      </c>
      <c r="E2752">
        <v>602</v>
      </c>
      <c r="F2752" t="s">
        <v>919</v>
      </c>
      <c r="G2752" s="54">
        <v>-6.6E-3</v>
      </c>
      <c r="H2752" s="55" t="str">
        <f t="shared" si="210"/>
        <v>01</v>
      </c>
      <c r="I2752" s="55" t="str">
        <f t="shared" si="211"/>
        <v>08</v>
      </c>
      <c r="J2752" s="55" t="str">
        <f t="shared" si="212"/>
        <v>2019</v>
      </c>
      <c r="K2752" s="53" t="str">
        <f t="shared" si="213"/>
        <v>01/08/2019</v>
      </c>
      <c r="L2752" s="53">
        <f t="shared" si="214"/>
        <v>43678</v>
      </c>
    </row>
    <row r="2753" spans="1:12" x14ac:dyDescent="0.3">
      <c r="A2753" s="53" t="s">
        <v>3407</v>
      </c>
      <c r="B2753">
        <v>602</v>
      </c>
      <c r="C2753">
        <v>602</v>
      </c>
      <c r="D2753">
        <v>602</v>
      </c>
      <c r="E2753">
        <v>602</v>
      </c>
      <c r="G2753" s="54">
        <v>0</v>
      </c>
      <c r="H2753" s="55" t="str">
        <f t="shared" si="210"/>
        <v>02</v>
      </c>
      <c r="I2753" s="55" t="str">
        <f t="shared" si="211"/>
        <v>08</v>
      </c>
      <c r="J2753" s="55" t="str">
        <f t="shared" si="212"/>
        <v>2019</v>
      </c>
      <c r="K2753" s="53" t="str">
        <f t="shared" si="213"/>
        <v>02/08/2019</v>
      </c>
      <c r="L2753" s="53">
        <f t="shared" si="214"/>
        <v>43679</v>
      </c>
    </row>
    <row r="2754" spans="1:12" x14ac:dyDescent="0.3">
      <c r="A2754" s="53" t="s">
        <v>3408</v>
      </c>
      <c r="B2754">
        <v>602</v>
      </c>
      <c r="C2754">
        <v>602</v>
      </c>
      <c r="D2754">
        <v>602</v>
      </c>
      <c r="E2754">
        <v>602</v>
      </c>
      <c r="G2754" s="54">
        <v>0</v>
      </c>
      <c r="H2754" s="55" t="str">
        <f t="shared" ref="H2754:H2817" si="215">+MID(A2754,4,2)</f>
        <v>05</v>
      </c>
      <c r="I2754" s="55" t="str">
        <f t="shared" ref="I2754:I2817" si="216">+MID(A2754,1,2)</f>
        <v>08</v>
      </c>
      <c r="J2754" s="55" t="str">
        <f t="shared" ref="J2754:J2817" si="217">+MID(A2754,7,4)</f>
        <v>2019</v>
      </c>
      <c r="K2754" s="53" t="str">
        <f t="shared" ref="K2754:K2817" si="218">+H2754&amp;"/"&amp;I2754&amp;"/"&amp;J2754</f>
        <v>05/08/2019</v>
      </c>
      <c r="L2754" s="53">
        <f t="shared" ref="L2754:L2817" si="219">+K2754+0</f>
        <v>43682</v>
      </c>
    </row>
    <row r="2755" spans="1:12" x14ac:dyDescent="0.3">
      <c r="A2755" s="53" t="s">
        <v>3409</v>
      </c>
      <c r="B2755">
        <v>602</v>
      </c>
      <c r="C2755">
        <v>602</v>
      </c>
      <c r="D2755">
        <v>602</v>
      </c>
      <c r="E2755">
        <v>602</v>
      </c>
      <c r="G2755" s="54">
        <v>0</v>
      </c>
      <c r="H2755" s="55" t="str">
        <f t="shared" si="215"/>
        <v>06</v>
      </c>
      <c r="I2755" s="55" t="str">
        <f t="shared" si="216"/>
        <v>08</v>
      </c>
      <c r="J2755" s="55" t="str">
        <f t="shared" si="217"/>
        <v>2019</v>
      </c>
      <c r="K2755" s="53" t="str">
        <f t="shared" si="218"/>
        <v>06/08/2019</v>
      </c>
      <c r="L2755" s="53">
        <f t="shared" si="219"/>
        <v>43683</v>
      </c>
    </row>
    <row r="2756" spans="1:12" x14ac:dyDescent="0.3">
      <c r="A2756" s="53" t="s">
        <v>3410</v>
      </c>
      <c r="B2756">
        <v>601</v>
      </c>
      <c r="C2756">
        <v>597</v>
      </c>
      <c r="D2756">
        <v>601</v>
      </c>
      <c r="E2756">
        <v>597</v>
      </c>
      <c r="F2756" t="s">
        <v>868</v>
      </c>
      <c r="G2756" s="54">
        <v>-1.6999999999999999E-3</v>
      </c>
      <c r="H2756" s="55" t="str">
        <f t="shared" si="215"/>
        <v>07</v>
      </c>
      <c r="I2756" s="55" t="str">
        <f t="shared" si="216"/>
        <v>08</v>
      </c>
      <c r="J2756" s="55" t="str">
        <f t="shared" si="217"/>
        <v>2019</v>
      </c>
      <c r="K2756" s="53" t="str">
        <f t="shared" si="218"/>
        <v>07/08/2019</v>
      </c>
      <c r="L2756" s="53">
        <f t="shared" si="219"/>
        <v>43684</v>
      </c>
    </row>
    <row r="2757" spans="1:12" x14ac:dyDescent="0.3">
      <c r="A2757" s="53" t="s">
        <v>3411</v>
      </c>
      <c r="B2757">
        <v>603</v>
      </c>
      <c r="C2757">
        <v>605</v>
      </c>
      <c r="D2757">
        <v>605</v>
      </c>
      <c r="E2757">
        <v>603</v>
      </c>
      <c r="F2757" t="s">
        <v>919</v>
      </c>
      <c r="G2757" s="54">
        <v>3.3E-3</v>
      </c>
      <c r="H2757" s="55" t="str">
        <f t="shared" si="215"/>
        <v>08</v>
      </c>
      <c r="I2757" s="55" t="str">
        <f t="shared" si="216"/>
        <v>08</v>
      </c>
      <c r="J2757" s="55" t="str">
        <f t="shared" si="217"/>
        <v>2019</v>
      </c>
      <c r="K2757" s="53" t="str">
        <f t="shared" si="218"/>
        <v>08/08/2019</v>
      </c>
      <c r="L2757" s="53">
        <f t="shared" si="219"/>
        <v>43685</v>
      </c>
    </row>
    <row r="2758" spans="1:12" x14ac:dyDescent="0.3">
      <c r="A2758" s="53" t="s">
        <v>3412</v>
      </c>
      <c r="B2758">
        <v>603</v>
      </c>
      <c r="C2758">
        <v>603</v>
      </c>
      <c r="D2758">
        <v>603</v>
      </c>
      <c r="E2758">
        <v>603</v>
      </c>
      <c r="G2758" s="54">
        <v>0</v>
      </c>
      <c r="H2758" s="55" t="str">
        <f t="shared" si="215"/>
        <v>09</v>
      </c>
      <c r="I2758" s="55" t="str">
        <f t="shared" si="216"/>
        <v>08</v>
      </c>
      <c r="J2758" s="55" t="str">
        <f t="shared" si="217"/>
        <v>2019</v>
      </c>
      <c r="K2758" s="53" t="str">
        <f t="shared" si="218"/>
        <v>09/08/2019</v>
      </c>
      <c r="L2758" s="53">
        <f t="shared" si="219"/>
        <v>43686</v>
      </c>
    </row>
    <row r="2759" spans="1:12" x14ac:dyDescent="0.3">
      <c r="A2759" s="53" t="s">
        <v>3413</v>
      </c>
      <c r="B2759">
        <v>600</v>
      </c>
      <c r="C2759">
        <v>599</v>
      </c>
      <c r="D2759">
        <v>602</v>
      </c>
      <c r="E2759">
        <v>599</v>
      </c>
      <c r="F2759" t="s">
        <v>900</v>
      </c>
      <c r="G2759" s="54">
        <v>-5.0000000000000001E-3</v>
      </c>
      <c r="H2759" s="55" t="str">
        <f t="shared" si="215"/>
        <v>12</v>
      </c>
      <c r="I2759" s="55" t="str">
        <f t="shared" si="216"/>
        <v>08</v>
      </c>
      <c r="J2759" s="55" t="str">
        <f t="shared" si="217"/>
        <v>2019</v>
      </c>
      <c r="K2759" s="53" t="str">
        <f t="shared" si="218"/>
        <v>12/08/2019</v>
      </c>
      <c r="L2759" s="53">
        <f t="shared" si="219"/>
        <v>43689</v>
      </c>
    </row>
    <row r="2760" spans="1:12" x14ac:dyDescent="0.3">
      <c r="A2760" t="s">
        <v>3414</v>
      </c>
      <c r="B2760">
        <v>600</v>
      </c>
      <c r="C2760">
        <v>604</v>
      </c>
      <c r="D2760">
        <v>604</v>
      </c>
      <c r="E2760">
        <v>600</v>
      </c>
      <c r="F2760" t="s">
        <v>900</v>
      </c>
      <c r="G2760" s="54">
        <v>0</v>
      </c>
      <c r="H2760" s="55" t="str">
        <f t="shared" si="215"/>
        <v>13</v>
      </c>
      <c r="I2760" s="55" t="str">
        <f t="shared" si="216"/>
        <v>08</v>
      </c>
      <c r="J2760" s="55" t="str">
        <f t="shared" si="217"/>
        <v>2019</v>
      </c>
      <c r="K2760" s="53" t="str">
        <f t="shared" si="218"/>
        <v>13/08/2019</v>
      </c>
      <c r="L2760" s="53">
        <f t="shared" si="219"/>
        <v>43690</v>
      </c>
    </row>
    <row r="2761" spans="1:12" x14ac:dyDescent="0.3">
      <c r="A2761" t="s">
        <v>3415</v>
      </c>
      <c r="B2761">
        <v>587</v>
      </c>
      <c r="C2761">
        <v>588</v>
      </c>
      <c r="D2761">
        <v>589</v>
      </c>
      <c r="E2761">
        <v>587</v>
      </c>
      <c r="F2761" t="s">
        <v>1270</v>
      </c>
      <c r="G2761" s="54">
        <v>-2.1700000000000001E-2</v>
      </c>
      <c r="H2761" s="55" t="str">
        <f t="shared" si="215"/>
        <v>14</v>
      </c>
      <c r="I2761" s="55" t="str">
        <f t="shared" si="216"/>
        <v>08</v>
      </c>
      <c r="J2761" s="55" t="str">
        <f t="shared" si="217"/>
        <v>2019</v>
      </c>
      <c r="K2761" s="53" t="str">
        <f t="shared" si="218"/>
        <v>14/08/2019</v>
      </c>
      <c r="L2761" s="53">
        <f t="shared" si="219"/>
        <v>43691</v>
      </c>
    </row>
    <row r="2762" spans="1:12" x14ac:dyDescent="0.3">
      <c r="A2762" t="s">
        <v>3416</v>
      </c>
      <c r="B2762">
        <v>586</v>
      </c>
      <c r="C2762">
        <v>586</v>
      </c>
      <c r="D2762">
        <v>586</v>
      </c>
      <c r="E2762">
        <v>585</v>
      </c>
      <c r="F2762" t="s">
        <v>1270</v>
      </c>
      <c r="G2762" s="54">
        <v>-1.6999999999999999E-3</v>
      </c>
      <c r="H2762" s="55" t="str">
        <f t="shared" si="215"/>
        <v>15</v>
      </c>
      <c r="I2762" s="55" t="str">
        <f t="shared" si="216"/>
        <v>08</v>
      </c>
      <c r="J2762" s="55" t="str">
        <f t="shared" si="217"/>
        <v>2019</v>
      </c>
      <c r="K2762" s="53" t="str">
        <f t="shared" si="218"/>
        <v>15/08/2019</v>
      </c>
      <c r="L2762" s="53">
        <f t="shared" si="219"/>
        <v>43692</v>
      </c>
    </row>
    <row r="2763" spans="1:12" x14ac:dyDescent="0.3">
      <c r="A2763" t="s">
        <v>3417</v>
      </c>
      <c r="B2763">
        <v>585</v>
      </c>
      <c r="C2763">
        <v>582</v>
      </c>
      <c r="D2763">
        <v>585</v>
      </c>
      <c r="E2763">
        <v>582</v>
      </c>
      <c r="F2763" t="s">
        <v>1270</v>
      </c>
      <c r="G2763" s="54">
        <v>-1.6999999999999999E-3</v>
      </c>
      <c r="H2763" s="55" t="str">
        <f t="shared" si="215"/>
        <v>16</v>
      </c>
      <c r="I2763" s="55" t="str">
        <f t="shared" si="216"/>
        <v>08</v>
      </c>
      <c r="J2763" s="55" t="str">
        <f t="shared" si="217"/>
        <v>2019</v>
      </c>
      <c r="K2763" s="53" t="str">
        <f t="shared" si="218"/>
        <v>16/08/2019</v>
      </c>
      <c r="L2763" s="53">
        <f t="shared" si="219"/>
        <v>43693</v>
      </c>
    </row>
    <row r="2764" spans="1:12" x14ac:dyDescent="0.3">
      <c r="A2764" t="s">
        <v>3418</v>
      </c>
      <c r="B2764">
        <v>582</v>
      </c>
      <c r="C2764">
        <v>582</v>
      </c>
      <c r="D2764">
        <v>582</v>
      </c>
      <c r="E2764">
        <v>582</v>
      </c>
      <c r="F2764" t="s">
        <v>2251</v>
      </c>
      <c r="G2764" s="54">
        <v>-5.1000000000000004E-3</v>
      </c>
      <c r="H2764" s="55" t="str">
        <f t="shared" si="215"/>
        <v>19</v>
      </c>
      <c r="I2764" s="55" t="str">
        <f t="shared" si="216"/>
        <v>08</v>
      </c>
      <c r="J2764" s="55" t="str">
        <f t="shared" si="217"/>
        <v>2019</v>
      </c>
      <c r="K2764" s="53" t="str">
        <f t="shared" si="218"/>
        <v>19/08/2019</v>
      </c>
      <c r="L2764" s="53">
        <f t="shared" si="219"/>
        <v>43696</v>
      </c>
    </row>
    <row r="2765" spans="1:12" x14ac:dyDescent="0.3">
      <c r="A2765" t="s">
        <v>3419</v>
      </c>
      <c r="B2765">
        <v>585</v>
      </c>
      <c r="C2765">
        <v>583</v>
      </c>
      <c r="D2765">
        <v>588</v>
      </c>
      <c r="E2765">
        <v>581</v>
      </c>
      <c r="F2765" t="s">
        <v>1431</v>
      </c>
      <c r="G2765" s="54">
        <v>5.1999999999999998E-3</v>
      </c>
      <c r="H2765" s="55" t="str">
        <f t="shared" si="215"/>
        <v>20</v>
      </c>
      <c r="I2765" s="55" t="str">
        <f t="shared" si="216"/>
        <v>08</v>
      </c>
      <c r="J2765" s="55" t="str">
        <f t="shared" si="217"/>
        <v>2019</v>
      </c>
      <c r="K2765" s="53" t="str">
        <f t="shared" si="218"/>
        <v>20/08/2019</v>
      </c>
      <c r="L2765" s="53">
        <f t="shared" si="219"/>
        <v>43697</v>
      </c>
    </row>
    <row r="2766" spans="1:12" x14ac:dyDescent="0.3">
      <c r="A2766" t="s">
        <v>3420</v>
      </c>
      <c r="B2766">
        <v>586</v>
      </c>
      <c r="C2766">
        <v>587</v>
      </c>
      <c r="D2766">
        <v>587</v>
      </c>
      <c r="E2766">
        <v>585</v>
      </c>
      <c r="F2766" t="s">
        <v>1431</v>
      </c>
      <c r="G2766" s="54">
        <v>1.6999999999999999E-3</v>
      </c>
      <c r="H2766" s="55" t="str">
        <f t="shared" si="215"/>
        <v>21</v>
      </c>
      <c r="I2766" s="55" t="str">
        <f t="shared" si="216"/>
        <v>08</v>
      </c>
      <c r="J2766" s="55" t="str">
        <f t="shared" si="217"/>
        <v>2019</v>
      </c>
      <c r="K2766" s="53" t="str">
        <f t="shared" si="218"/>
        <v>21/08/2019</v>
      </c>
      <c r="L2766" s="53">
        <f t="shared" si="219"/>
        <v>43698</v>
      </c>
    </row>
    <row r="2767" spans="1:12" x14ac:dyDescent="0.3">
      <c r="A2767" t="s">
        <v>3421</v>
      </c>
      <c r="B2767">
        <v>589</v>
      </c>
      <c r="C2767">
        <v>588</v>
      </c>
      <c r="D2767">
        <v>589</v>
      </c>
      <c r="E2767">
        <v>588</v>
      </c>
      <c r="F2767" t="s">
        <v>868</v>
      </c>
      <c r="G2767" s="54">
        <v>5.1000000000000004E-3</v>
      </c>
      <c r="H2767" s="55" t="str">
        <f t="shared" si="215"/>
        <v>22</v>
      </c>
      <c r="I2767" s="55" t="str">
        <f t="shared" si="216"/>
        <v>08</v>
      </c>
      <c r="J2767" s="55" t="str">
        <f t="shared" si="217"/>
        <v>2019</v>
      </c>
      <c r="K2767" s="53" t="str">
        <f t="shared" si="218"/>
        <v>22/08/2019</v>
      </c>
      <c r="L2767" s="53">
        <f t="shared" si="219"/>
        <v>43699</v>
      </c>
    </row>
    <row r="2768" spans="1:12" x14ac:dyDescent="0.3">
      <c r="A2768" t="s">
        <v>3422</v>
      </c>
      <c r="B2768">
        <v>584</v>
      </c>
      <c r="C2768">
        <v>586</v>
      </c>
      <c r="D2768">
        <v>586</v>
      </c>
      <c r="E2768">
        <v>584</v>
      </c>
      <c r="F2768" t="s">
        <v>868</v>
      </c>
      <c r="G2768" s="54">
        <v>-8.5000000000000006E-3</v>
      </c>
      <c r="H2768" s="55" t="str">
        <f t="shared" si="215"/>
        <v>23</v>
      </c>
      <c r="I2768" s="55" t="str">
        <f t="shared" si="216"/>
        <v>08</v>
      </c>
      <c r="J2768" s="55" t="str">
        <f t="shared" si="217"/>
        <v>2019</v>
      </c>
      <c r="K2768" s="53" t="str">
        <f t="shared" si="218"/>
        <v>23/08/2019</v>
      </c>
      <c r="L2768" s="53">
        <f t="shared" si="219"/>
        <v>43700</v>
      </c>
    </row>
    <row r="2769" spans="1:12" x14ac:dyDescent="0.3">
      <c r="A2769" t="s">
        <v>3423</v>
      </c>
      <c r="B2769">
        <v>584</v>
      </c>
      <c r="C2769">
        <v>584</v>
      </c>
      <c r="D2769">
        <v>584</v>
      </c>
      <c r="E2769">
        <v>584</v>
      </c>
      <c r="F2769" t="s">
        <v>1270</v>
      </c>
      <c r="G2769" s="54">
        <v>0</v>
      </c>
      <c r="H2769" s="55" t="str">
        <f t="shared" si="215"/>
        <v>26</v>
      </c>
      <c r="I2769" s="55" t="str">
        <f t="shared" si="216"/>
        <v>08</v>
      </c>
      <c r="J2769" s="55" t="str">
        <f t="shared" si="217"/>
        <v>2019</v>
      </c>
      <c r="K2769" s="53" t="str">
        <f t="shared" si="218"/>
        <v>26/08/2019</v>
      </c>
      <c r="L2769" s="53">
        <f t="shared" si="219"/>
        <v>43703</v>
      </c>
    </row>
    <row r="2770" spans="1:12" x14ac:dyDescent="0.3">
      <c r="A2770" t="s">
        <v>3424</v>
      </c>
      <c r="B2770">
        <v>584</v>
      </c>
      <c r="C2770">
        <v>584</v>
      </c>
      <c r="D2770">
        <v>584</v>
      </c>
      <c r="E2770">
        <v>584</v>
      </c>
      <c r="G2770" s="54">
        <v>0</v>
      </c>
      <c r="H2770" s="55" t="str">
        <f t="shared" si="215"/>
        <v>27</v>
      </c>
      <c r="I2770" s="55" t="str">
        <f t="shared" si="216"/>
        <v>08</v>
      </c>
      <c r="J2770" s="55" t="str">
        <f t="shared" si="217"/>
        <v>2019</v>
      </c>
      <c r="K2770" s="53" t="str">
        <f t="shared" si="218"/>
        <v>27/08/2019</v>
      </c>
      <c r="L2770" s="53">
        <f t="shared" si="219"/>
        <v>43704</v>
      </c>
    </row>
    <row r="2771" spans="1:12" x14ac:dyDescent="0.3">
      <c r="A2771" t="s">
        <v>3425</v>
      </c>
      <c r="B2771">
        <v>560</v>
      </c>
      <c r="C2771">
        <v>560</v>
      </c>
      <c r="D2771">
        <v>560</v>
      </c>
      <c r="E2771">
        <v>560</v>
      </c>
      <c r="G2771" s="54">
        <v>-4.1099999999999998E-2</v>
      </c>
      <c r="H2771" s="55" t="str">
        <f t="shared" si="215"/>
        <v>28</v>
      </c>
      <c r="I2771" s="55" t="str">
        <f t="shared" si="216"/>
        <v>08</v>
      </c>
      <c r="J2771" s="55" t="str">
        <f t="shared" si="217"/>
        <v>2019</v>
      </c>
      <c r="K2771" s="53" t="str">
        <f t="shared" si="218"/>
        <v>28/08/2019</v>
      </c>
      <c r="L2771" s="53">
        <f t="shared" si="219"/>
        <v>43705</v>
      </c>
    </row>
    <row r="2772" spans="1:12" x14ac:dyDescent="0.3">
      <c r="A2772" t="s">
        <v>3426</v>
      </c>
      <c r="B2772">
        <v>554</v>
      </c>
      <c r="C2772">
        <v>555</v>
      </c>
      <c r="D2772">
        <v>555</v>
      </c>
      <c r="E2772">
        <v>550</v>
      </c>
      <c r="F2772" t="s">
        <v>900</v>
      </c>
      <c r="G2772" s="54">
        <v>-1.0699999999999999E-2</v>
      </c>
      <c r="H2772" s="55" t="str">
        <f t="shared" si="215"/>
        <v>29</v>
      </c>
      <c r="I2772" s="55" t="str">
        <f t="shared" si="216"/>
        <v>08</v>
      </c>
      <c r="J2772" s="55" t="str">
        <f t="shared" si="217"/>
        <v>2019</v>
      </c>
      <c r="K2772" s="53" t="str">
        <f t="shared" si="218"/>
        <v>29/08/2019</v>
      </c>
      <c r="L2772" s="53">
        <f t="shared" si="219"/>
        <v>43706</v>
      </c>
    </row>
    <row r="2773" spans="1:12" x14ac:dyDescent="0.3">
      <c r="A2773" t="s">
        <v>3427</v>
      </c>
      <c r="B2773">
        <v>560</v>
      </c>
      <c r="C2773">
        <v>560</v>
      </c>
      <c r="D2773">
        <v>560</v>
      </c>
      <c r="E2773">
        <v>560</v>
      </c>
      <c r="G2773" s="54">
        <v>1.0800000000000001E-2</v>
      </c>
      <c r="H2773" s="55" t="str">
        <f t="shared" si="215"/>
        <v>30</v>
      </c>
      <c r="I2773" s="55" t="str">
        <f t="shared" si="216"/>
        <v>08</v>
      </c>
      <c r="J2773" s="55" t="str">
        <f t="shared" si="217"/>
        <v>2019</v>
      </c>
      <c r="K2773" s="53" t="str">
        <f t="shared" si="218"/>
        <v>30/08/2019</v>
      </c>
      <c r="L2773" s="53">
        <f t="shared" si="219"/>
        <v>43707</v>
      </c>
    </row>
    <row r="2774" spans="1:12" x14ac:dyDescent="0.3">
      <c r="A2774" s="53" t="s">
        <v>3428</v>
      </c>
      <c r="B2774">
        <v>560</v>
      </c>
      <c r="C2774">
        <v>560</v>
      </c>
      <c r="D2774">
        <v>560</v>
      </c>
      <c r="E2774">
        <v>560</v>
      </c>
      <c r="G2774" s="54">
        <v>0</v>
      </c>
      <c r="H2774" s="55" t="str">
        <f t="shared" si="215"/>
        <v>03</v>
      </c>
      <c r="I2774" s="55" t="str">
        <f t="shared" si="216"/>
        <v>09</v>
      </c>
      <c r="J2774" s="55" t="str">
        <f t="shared" si="217"/>
        <v>2019</v>
      </c>
      <c r="K2774" s="53" t="str">
        <f t="shared" si="218"/>
        <v>03/09/2019</v>
      </c>
      <c r="L2774" s="53">
        <f t="shared" si="219"/>
        <v>43711</v>
      </c>
    </row>
    <row r="2775" spans="1:12" x14ac:dyDescent="0.3">
      <c r="A2775" s="53" t="s">
        <v>3429</v>
      </c>
      <c r="B2775">
        <v>570</v>
      </c>
      <c r="C2775">
        <v>570</v>
      </c>
      <c r="D2775">
        <v>570</v>
      </c>
      <c r="E2775">
        <v>570</v>
      </c>
      <c r="F2775" t="s">
        <v>868</v>
      </c>
      <c r="G2775" s="54">
        <v>1.7899999999999999E-2</v>
      </c>
      <c r="H2775" s="55" t="str">
        <f t="shared" si="215"/>
        <v>04</v>
      </c>
      <c r="I2775" s="55" t="str">
        <f t="shared" si="216"/>
        <v>09</v>
      </c>
      <c r="J2775" s="55" t="str">
        <f t="shared" si="217"/>
        <v>2019</v>
      </c>
      <c r="K2775" s="53" t="str">
        <f t="shared" si="218"/>
        <v>04/09/2019</v>
      </c>
      <c r="L2775" s="53">
        <f t="shared" si="219"/>
        <v>43712</v>
      </c>
    </row>
    <row r="2776" spans="1:12" x14ac:dyDescent="0.3">
      <c r="A2776" s="53" t="s">
        <v>3430</v>
      </c>
      <c r="B2776">
        <v>565</v>
      </c>
      <c r="C2776">
        <v>565</v>
      </c>
      <c r="D2776">
        <v>565</v>
      </c>
      <c r="E2776">
        <v>565</v>
      </c>
      <c r="F2776" t="s">
        <v>919</v>
      </c>
      <c r="G2776" s="54">
        <v>-8.8000000000000005E-3</v>
      </c>
      <c r="H2776" s="55" t="str">
        <f t="shared" si="215"/>
        <v>05</v>
      </c>
      <c r="I2776" s="55" t="str">
        <f t="shared" si="216"/>
        <v>09</v>
      </c>
      <c r="J2776" s="55" t="str">
        <f t="shared" si="217"/>
        <v>2019</v>
      </c>
      <c r="K2776" s="53" t="str">
        <f t="shared" si="218"/>
        <v>05/09/2019</v>
      </c>
      <c r="L2776" s="53">
        <f t="shared" si="219"/>
        <v>43713</v>
      </c>
    </row>
    <row r="2777" spans="1:12" x14ac:dyDescent="0.3">
      <c r="A2777" s="53" t="s">
        <v>3431</v>
      </c>
      <c r="B2777">
        <v>565</v>
      </c>
      <c r="C2777">
        <v>565</v>
      </c>
      <c r="D2777">
        <v>565</v>
      </c>
      <c r="E2777">
        <v>565</v>
      </c>
      <c r="F2777" t="s">
        <v>868</v>
      </c>
      <c r="G2777" s="54">
        <v>0</v>
      </c>
      <c r="H2777" s="55" t="str">
        <f t="shared" si="215"/>
        <v>06</v>
      </c>
      <c r="I2777" s="55" t="str">
        <f t="shared" si="216"/>
        <v>09</v>
      </c>
      <c r="J2777" s="55" t="str">
        <f t="shared" si="217"/>
        <v>2019</v>
      </c>
      <c r="K2777" s="53" t="str">
        <f t="shared" si="218"/>
        <v>06/09/2019</v>
      </c>
      <c r="L2777" s="53">
        <f t="shared" si="219"/>
        <v>43714</v>
      </c>
    </row>
    <row r="2778" spans="1:12" x14ac:dyDescent="0.3">
      <c r="A2778" s="53" t="s">
        <v>3432</v>
      </c>
      <c r="B2778">
        <v>565</v>
      </c>
      <c r="C2778">
        <v>566</v>
      </c>
      <c r="D2778">
        <v>566</v>
      </c>
      <c r="E2778">
        <v>563</v>
      </c>
      <c r="F2778" t="s">
        <v>1473</v>
      </c>
      <c r="G2778" s="54">
        <v>0</v>
      </c>
      <c r="H2778" s="55" t="str">
        <f t="shared" si="215"/>
        <v>09</v>
      </c>
      <c r="I2778" s="55" t="str">
        <f t="shared" si="216"/>
        <v>09</v>
      </c>
      <c r="J2778" s="55" t="str">
        <f t="shared" si="217"/>
        <v>2019</v>
      </c>
      <c r="K2778" s="53" t="str">
        <f t="shared" si="218"/>
        <v>09/09/2019</v>
      </c>
      <c r="L2778" s="53">
        <f t="shared" si="219"/>
        <v>43717</v>
      </c>
    </row>
    <row r="2779" spans="1:12" x14ac:dyDescent="0.3">
      <c r="A2779" s="53" t="s">
        <v>3433</v>
      </c>
      <c r="B2779">
        <v>565</v>
      </c>
      <c r="C2779">
        <v>565</v>
      </c>
      <c r="D2779">
        <v>565</v>
      </c>
      <c r="E2779">
        <v>565</v>
      </c>
      <c r="G2779" s="54">
        <v>0</v>
      </c>
      <c r="H2779" s="55" t="str">
        <f t="shared" si="215"/>
        <v>10</v>
      </c>
      <c r="I2779" s="55" t="str">
        <f t="shared" si="216"/>
        <v>09</v>
      </c>
      <c r="J2779" s="55" t="str">
        <f t="shared" si="217"/>
        <v>2019</v>
      </c>
      <c r="K2779" s="53" t="str">
        <f t="shared" si="218"/>
        <v>10/09/2019</v>
      </c>
      <c r="L2779" s="53">
        <f t="shared" si="219"/>
        <v>43718</v>
      </c>
    </row>
    <row r="2780" spans="1:12" x14ac:dyDescent="0.3">
      <c r="A2780" s="53" t="s">
        <v>3434</v>
      </c>
      <c r="B2780">
        <v>565</v>
      </c>
      <c r="C2780">
        <v>565</v>
      </c>
      <c r="D2780">
        <v>565</v>
      </c>
      <c r="E2780">
        <v>565</v>
      </c>
      <c r="G2780" s="54">
        <v>0</v>
      </c>
      <c r="H2780" s="55" t="str">
        <f t="shared" si="215"/>
        <v>11</v>
      </c>
      <c r="I2780" s="55" t="str">
        <f t="shared" si="216"/>
        <v>09</v>
      </c>
      <c r="J2780" s="55" t="str">
        <f t="shared" si="217"/>
        <v>2019</v>
      </c>
      <c r="K2780" s="53" t="str">
        <f t="shared" si="218"/>
        <v>11/09/2019</v>
      </c>
      <c r="L2780" s="53">
        <f t="shared" si="219"/>
        <v>43719</v>
      </c>
    </row>
    <row r="2781" spans="1:12" x14ac:dyDescent="0.3">
      <c r="A2781" s="53" t="s">
        <v>3435</v>
      </c>
      <c r="B2781">
        <v>565</v>
      </c>
      <c r="C2781">
        <v>565</v>
      </c>
      <c r="D2781">
        <v>565</v>
      </c>
      <c r="E2781">
        <v>565</v>
      </c>
      <c r="G2781" s="54">
        <v>0</v>
      </c>
      <c r="H2781" s="55" t="str">
        <f t="shared" si="215"/>
        <v>12</v>
      </c>
      <c r="I2781" s="55" t="str">
        <f t="shared" si="216"/>
        <v>09</v>
      </c>
      <c r="J2781" s="55" t="str">
        <f t="shared" si="217"/>
        <v>2019</v>
      </c>
      <c r="K2781" s="53" t="str">
        <f t="shared" si="218"/>
        <v>12/09/2019</v>
      </c>
      <c r="L2781" s="53">
        <f t="shared" si="219"/>
        <v>43720</v>
      </c>
    </row>
    <row r="2782" spans="1:12" x14ac:dyDescent="0.3">
      <c r="A2782" t="s">
        <v>3436</v>
      </c>
      <c r="B2782">
        <v>565</v>
      </c>
      <c r="C2782">
        <v>565</v>
      </c>
      <c r="D2782">
        <v>565</v>
      </c>
      <c r="E2782">
        <v>565</v>
      </c>
      <c r="G2782" s="54">
        <v>0</v>
      </c>
      <c r="H2782" s="55" t="str">
        <f t="shared" si="215"/>
        <v>13</v>
      </c>
      <c r="I2782" s="55" t="str">
        <f t="shared" si="216"/>
        <v>09</v>
      </c>
      <c r="J2782" s="55" t="str">
        <f t="shared" si="217"/>
        <v>2019</v>
      </c>
      <c r="K2782" s="53" t="str">
        <f t="shared" si="218"/>
        <v>13/09/2019</v>
      </c>
      <c r="L2782" s="53">
        <f t="shared" si="219"/>
        <v>43721</v>
      </c>
    </row>
    <row r="2783" spans="1:12" x14ac:dyDescent="0.3">
      <c r="A2783" t="s">
        <v>3437</v>
      </c>
      <c r="B2783">
        <v>565</v>
      </c>
      <c r="C2783">
        <v>565</v>
      </c>
      <c r="D2783">
        <v>565</v>
      </c>
      <c r="E2783">
        <v>565</v>
      </c>
      <c r="G2783" s="54">
        <v>0</v>
      </c>
      <c r="H2783" s="55" t="str">
        <f t="shared" si="215"/>
        <v>16</v>
      </c>
      <c r="I2783" s="55" t="str">
        <f t="shared" si="216"/>
        <v>09</v>
      </c>
      <c r="J2783" s="55" t="str">
        <f t="shared" si="217"/>
        <v>2019</v>
      </c>
      <c r="K2783" s="53" t="str">
        <f t="shared" si="218"/>
        <v>16/09/2019</v>
      </c>
      <c r="L2783" s="53">
        <f t="shared" si="219"/>
        <v>43724</v>
      </c>
    </row>
    <row r="2784" spans="1:12" x14ac:dyDescent="0.3">
      <c r="A2784" t="s">
        <v>3438</v>
      </c>
      <c r="B2784">
        <v>565</v>
      </c>
      <c r="C2784">
        <v>567</v>
      </c>
      <c r="D2784">
        <v>569</v>
      </c>
      <c r="E2784">
        <v>566</v>
      </c>
      <c r="F2784" t="s">
        <v>900</v>
      </c>
      <c r="G2784" s="54">
        <v>0</v>
      </c>
      <c r="H2784" s="55" t="str">
        <f t="shared" si="215"/>
        <v>17</v>
      </c>
      <c r="I2784" s="55" t="str">
        <f t="shared" si="216"/>
        <v>09</v>
      </c>
      <c r="J2784" s="55" t="str">
        <f t="shared" si="217"/>
        <v>2019</v>
      </c>
      <c r="K2784" s="53" t="str">
        <f t="shared" si="218"/>
        <v>17/09/2019</v>
      </c>
      <c r="L2784" s="53">
        <f t="shared" si="219"/>
        <v>43725</v>
      </c>
    </row>
    <row r="2785" spans="1:12" x14ac:dyDescent="0.3">
      <c r="A2785" t="s">
        <v>3439</v>
      </c>
      <c r="B2785">
        <v>568</v>
      </c>
      <c r="C2785">
        <v>572</v>
      </c>
      <c r="D2785">
        <v>573</v>
      </c>
      <c r="E2785">
        <v>568</v>
      </c>
      <c r="F2785" t="s">
        <v>1270</v>
      </c>
      <c r="G2785" s="54">
        <v>5.3E-3</v>
      </c>
      <c r="H2785" s="55" t="str">
        <f t="shared" si="215"/>
        <v>18</v>
      </c>
      <c r="I2785" s="55" t="str">
        <f t="shared" si="216"/>
        <v>09</v>
      </c>
      <c r="J2785" s="55" t="str">
        <f t="shared" si="217"/>
        <v>2019</v>
      </c>
      <c r="K2785" s="53" t="str">
        <f t="shared" si="218"/>
        <v>18/09/2019</v>
      </c>
      <c r="L2785" s="53">
        <f t="shared" si="219"/>
        <v>43726</v>
      </c>
    </row>
    <row r="2786" spans="1:12" x14ac:dyDescent="0.3">
      <c r="A2786" t="s">
        <v>3440</v>
      </c>
      <c r="B2786">
        <v>568</v>
      </c>
      <c r="C2786">
        <v>568</v>
      </c>
      <c r="D2786">
        <v>568</v>
      </c>
      <c r="E2786">
        <v>568</v>
      </c>
      <c r="F2786" t="s">
        <v>1270</v>
      </c>
      <c r="G2786" s="54">
        <v>0</v>
      </c>
      <c r="H2786" s="55" t="str">
        <f t="shared" si="215"/>
        <v>19</v>
      </c>
      <c r="I2786" s="55" t="str">
        <f t="shared" si="216"/>
        <v>09</v>
      </c>
      <c r="J2786" s="55" t="str">
        <f t="shared" si="217"/>
        <v>2019</v>
      </c>
      <c r="K2786" s="53" t="str">
        <f t="shared" si="218"/>
        <v>19/09/2019</v>
      </c>
      <c r="L2786" s="53">
        <f t="shared" si="219"/>
        <v>43727</v>
      </c>
    </row>
    <row r="2787" spans="1:12" x14ac:dyDescent="0.3">
      <c r="A2787" t="s">
        <v>3441</v>
      </c>
      <c r="B2787">
        <v>568</v>
      </c>
      <c r="C2787">
        <v>568</v>
      </c>
      <c r="D2787">
        <v>568</v>
      </c>
      <c r="E2787">
        <v>568</v>
      </c>
      <c r="F2787" t="s">
        <v>1270</v>
      </c>
      <c r="G2787" s="54">
        <v>0</v>
      </c>
      <c r="H2787" s="55" t="str">
        <f t="shared" si="215"/>
        <v>20</v>
      </c>
      <c r="I2787" s="55" t="str">
        <f t="shared" si="216"/>
        <v>09</v>
      </c>
      <c r="J2787" s="55" t="str">
        <f t="shared" si="217"/>
        <v>2019</v>
      </c>
      <c r="K2787" s="53" t="str">
        <f t="shared" si="218"/>
        <v>20/09/2019</v>
      </c>
      <c r="L2787" s="53">
        <f t="shared" si="219"/>
        <v>43728</v>
      </c>
    </row>
    <row r="2788" spans="1:12" x14ac:dyDescent="0.3">
      <c r="A2788" t="s">
        <v>3442</v>
      </c>
      <c r="B2788">
        <v>568</v>
      </c>
      <c r="C2788">
        <v>568</v>
      </c>
      <c r="D2788">
        <v>574</v>
      </c>
      <c r="E2788">
        <v>568</v>
      </c>
      <c r="F2788" t="s">
        <v>868</v>
      </c>
      <c r="G2788" s="54">
        <v>0</v>
      </c>
      <c r="H2788" s="55" t="str">
        <f t="shared" si="215"/>
        <v>23</v>
      </c>
      <c r="I2788" s="55" t="str">
        <f t="shared" si="216"/>
        <v>09</v>
      </c>
      <c r="J2788" s="55" t="str">
        <f t="shared" si="217"/>
        <v>2019</v>
      </c>
      <c r="K2788" s="53" t="str">
        <f t="shared" si="218"/>
        <v>23/09/2019</v>
      </c>
      <c r="L2788" s="53">
        <f t="shared" si="219"/>
        <v>43731</v>
      </c>
    </row>
    <row r="2789" spans="1:12" x14ac:dyDescent="0.3">
      <c r="A2789" t="s">
        <v>3443</v>
      </c>
      <c r="B2789">
        <v>568</v>
      </c>
      <c r="C2789">
        <v>568</v>
      </c>
      <c r="D2789">
        <v>568</v>
      </c>
      <c r="E2789">
        <v>568</v>
      </c>
      <c r="G2789" s="54">
        <v>0</v>
      </c>
      <c r="H2789" s="55" t="str">
        <f t="shared" si="215"/>
        <v>24</v>
      </c>
      <c r="I2789" s="55" t="str">
        <f t="shared" si="216"/>
        <v>09</v>
      </c>
      <c r="J2789" s="55" t="str">
        <f t="shared" si="217"/>
        <v>2019</v>
      </c>
      <c r="K2789" s="53" t="str">
        <f t="shared" si="218"/>
        <v>24/09/2019</v>
      </c>
      <c r="L2789" s="53">
        <f t="shared" si="219"/>
        <v>43732</v>
      </c>
    </row>
    <row r="2790" spans="1:12" x14ac:dyDescent="0.3">
      <c r="A2790" t="s">
        <v>3444</v>
      </c>
      <c r="B2790">
        <v>532</v>
      </c>
      <c r="C2790">
        <v>534</v>
      </c>
      <c r="D2790">
        <v>535</v>
      </c>
      <c r="E2790">
        <v>525</v>
      </c>
      <c r="F2790" t="s">
        <v>3445</v>
      </c>
      <c r="G2790" s="54">
        <v>-6.3399999999999998E-2</v>
      </c>
      <c r="H2790" s="55" t="str">
        <f t="shared" si="215"/>
        <v>25</v>
      </c>
      <c r="I2790" s="55" t="str">
        <f t="shared" si="216"/>
        <v>09</v>
      </c>
      <c r="J2790" s="55" t="str">
        <f t="shared" si="217"/>
        <v>2019</v>
      </c>
      <c r="K2790" s="53" t="str">
        <f t="shared" si="218"/>
        <v>25/09/2019</v>
      </c>
      <c r="L2790" s="53">
        <f t="shared" si="219"/>
        <v>43733</v>
      </c>
    </row>
    <row r="2791" spans="1:12" x14ac:dyDescent="0.3">
      <c r="A2791" t="s">
        <v>3446</v>
      </c>
      <c r="B2791">
        <v>527</v>
      </c>
      <c r="C2791">
        <v>525</v>
      </c>
      <c r="D2791">
        <v>533</v>
      </c>
      <c r="E2791">
        <v>523</v>
      </c>
      <c r="F2791" t="s">
        <v>1043</v>
      </c>
      <c r="G2791" s="54">
        <v>-9.4000000000000004E-3</v>
      </c>
      <c r="H2791" s="55" t="str">
        <f t="shared" si="215"/>
        <v>26</v>
      </c>
      <c r="I2791" s="55" t="str">
        <f t="shared" si="216"/>
        <v>09</v>
      </c>
      <c r="J2791" s="55" t="str">
        <f t="shared" si="217"/>
        <v>2019</v>
      </c>
      <c r="K2791" s="53" t="str">
        <f t="shared" si="218"/>
        <v>26/09/2019</v>
      </c>
      <c r="L2791" s="53">
        <f t="shared" si="219"/>
        <v>43734</v>
      </c>
    </row>
    <row r="2792" spans="1:12" x14ac:dyDescent="0.3">
      <c r="A2792" t="s">
        <v>3447</v>
      </c>
      <c r="B2792">
        <v>526</v>
      </c>
      <c r="C2792">
        <v>523</v>
      </c>
      <c r="D2792">
        <v>527</v>
      </c>
      <c r="E2792">
        <v>523</v>
      </c>
      <c r="F2792" t="s">
        <v>868</v>
      </c>
      <c r="G2792" s="54">
        <v>-1.9E-3</v>
      </c>
      <c r="H2792" s="55" t="str">
        <f t="shared" si="215"/>
        <v>27</v>
      </c>
      <c r="I2792" s="55" t="str">
        <f t="shared" si="216"/>
        <v>09</v>
      </c>
      <c r="J2792" s="55" t="str">
        <f t="shared" si="217"/>
        <v>2019</v>
      </c>
      <c r="K2792" s="53" t="str">
        <f t="shared" si="218"/>
        <v>27/09/2019</v>
      </c>
      <c r="L2792" s="53">
        <f t="shared" si="219"/>
        <v>43735</v>
      </c>
    </row>
    <row r="2793" spans="1:12" x14ac:dyDescent="0.3">
      <c r="A2793" t="s">
        <v>3448</v>
      </c>
      <c r="B2793">
        <v>523</v>
      </c>
      <c r="C2793">
        <v>527</v>
      </c>
      <c r="D2793">
        <v>527</v>
      </c>
      <c r="E2793">
        <v>523</v>
      </c>
      <c r="F2793" t="s">
        <v>900</v>
      </c>
      <c r="G2793" s="54">
        <v>-5.7000000000000002E-3</v>
      </c>
      <c r="H2793" s="55" t="str">
        <f t="shared" si="215"/>
        <v>30</v>
      </c>
      <c r="I2793" s="55" t="str">
        <f t="shared" si="216"/>
        <v>09</v>
      </c>
      <c r="J2793" s="55" t="str">
        <f t="shared" si="217"/>
        <v>2019</v>
      </c>
      <c r="K2793" s="53" t="str">
        <f t="shared" si="218"/>
        <v>30/09/2019</v>
      </c>
      <c r="L2793" s="53">
        <f t="shared" si="219"/>
        <v>43738</v>
      </c>
    </row>
    <row r="2794" spans="1:12" x14ac:dyDescent="0.3">
      <c r="A2794" s="53" t="s">
        <v>3449</v>
      </c>
      <c r="B2794">
        <v>522</v>
      </c>
      <c r="C2794">
        <v>529</v>
      </c>
      <c r="D2794">
        <v>529</v>
      </c>
      <c r="E2794">
        <v>521</v>
      </c>
      <c r="F2794" t="s">
        <v>1270</v>
      </c>
      <c r="G2794" s="54">
        <v>-1.9E-3</v>
      </c>
      <c r="H2794" s="55" t="str">
        <f t="shared" si="215"/>
        <v>01</v>
      </c>
      <c r="I2794" s="55" t="str">
        <f t="shared" si="216"/>
        <v>10</v>
      </c>
      <c r="J2794" s="55" t="str">
        <f t="shared" si="217"/>
        <v>2019</v>
      </c>
      <c r="K2794" s="53" t="str">
        <f t="shared" si="218"/>
        <v>01/10/2019</v>
      </c>
      <c r="L2794" s="53">
        <f t="shared" si="219"/>
        <v>43739</v>
      </c>
    </row>
    <row r="2795" spans="1:12" x14ac:dyDescent="0.3">
      <c r="A2795" s="53" t="s">
        <v>3450</v>
      </c>
      <c r="B2795">
        <v>519</v>
      </c>
      <c r="C2795">
        <v>519</v>
      </c>
      <c r="D2795">
        <v>519</v>
      </c>
      <c r="E2795">
        <v>519</v>
      </c>
      <c r="F2795" t="s">
        <v>1427</v>
      </c>
      <c r="G2795" s="54">
        <v>-5.7000000000000002E-3</v>
      </c>
      <c r="H2795" s="55" t="str">
        <f t="shared" si="215"/>
        <v>02</v>
      </c>
      <c r="I2795" s="55" t="str">
        <f t="shared" si="216"/>
        <v>10</v>
      </c>
      <c r="J2795" s="55" t="str">
        <f t="shared" si="217"/>
        <v>2019</v>
      </c>
      <c r="K2795" s="53" t="str">
        <f t="shared" si="218"/>
        <v>02/10/2019</v>
      </c>
      <c r="L2795" s="53">
        <f t="shared" si="219"/>
        <v>43740</v>
      </c>
    </row>
    <row r="2796" spans="1:12" x14ac:dyDescent="0.3">
      <c r="A2796" s="53" t="s">
        <v>3451</v>
      </c>
      <c r="B2796">
        <v>508</v>
      </c>
      <c r="C2796">
        <v>510</v>
      </c>
      <c r="D2796">
        <v>510</v>
      </c>
      <c r="E2796">
        <v>508</v>
      </c>
      <c r="F2796" t="s">
        <v>1079</v>
      </c>
      <c r="G2796" s="54">
        <v>-2.12E-2</v>
      </c>
      <c r="H2796" s="55" t="str">
        <f t="shared" si="215"/>
        <v>03</v>
      </c>
      <c r="I2796" s="55" t="str">
        <f t="shared" si="216"/>
        <v>10</v>
      </c>
      <c r="J2796" s="55" t="str">
        <f t="shared" si="217"/>
        <v>2019</v>
      </c>
      <c r="K2796" s="53" t="str">
        <f t="shared" si="218"/>
        <v>03/10/2019</v>
      </c>
      <c r="L2796" s="53">
        <f t="shared" si="219"/>
        <v>43741</v>
      </c>
    </row>
    <row r="2797" spans="1:12" x14ac:dyDescent="0.3">
      <c r="A2797" s="53" t="s">
        <v>3452</v>
      </c>
      <c r="B2797">
        <v>502</v>
      </c>
      <c r="C2797">
        <v>506</v>
      </c>
      <c r="D2797">
        <v>506</v>
      </c>
      <c r="E2797">
        <v>495</v>
      </c>
      <c r="F2797" t="s">
        <v>1270</v>
      </c>
      <c r="G2797" s="54">
        <v>-1.18E-2</v>
      </c>
      <c r="H2797" s="55" t="str">
        <f t="shared" si="215"/>
        <v>04</v>
      </c>
      <c r="I2797" s="55" t="str">
        <f t="shared" si="216"/>
        <v>10</v>
      </c>
      <c r="J2797" s="55" t="str">
        <f t="shared" si="217"/>
        <v>2019</v>
      </c>
      <c r="K2797" s="53" t="str">
        <f t="shared" si="218"/>
        <v>04/10/2019</v>
      </c>
      <c r="L2797" s="53">
        <f t="shared" si="219"/>
        <v>43742</v>
      </c>
    </row>
    <row r="2798" spans="1:12" x14ac:dyDescent="0.3">
      <c r="A2798" s="53" t="s">
        <v>3453</v>
      </c>
      <c r="B2798">
        <v>507</v>
      </c>
      <c r="C2798">
        <v>511</v>
      </c>
      <c r="D2798">
        <v>511</v>
      </c>
      <c r="E2798">
        <v>507</v>
      </c>
      <c r="F2798" t="s">
        <v>868</v>
      </c>
      <c r="G2798" s="54">
        <v>0.01</v>
      </c>
      <c r="H2798" s="55" t="str">
        <f t="shared" si="215"/>
        <v>07</v>
      </c>
      <c r="I2798" s="55" t="str">
        <f t="shared" si="216"/>
        <v>10</v>
      </c>
      <c r="J2798" s="55" t="str">
        <f t="shared" si="217"/>
        <v>2019</v>
      </c>
      <c r="K2798" s="53" t="str">
        <f t="shared" si="218"/>
        <v>07/10/2019</v>
      </c>
      <c r="L2798" s="53">
        <f t="shared" si="219"/>
        <v>43745</v>
      </c>
    </row>
    <row r="2799" spans="1:12" x14ac:dyDescent="0.3">
      <c r="A2799" s="53" t="s">
        <v>3454</v>
      </c>
      <c r="B2799">
        <v>506</v>
      </c>
      <c r="C2799">
        <v>506</v>
      </c>
      <c r="D2799">
        <v>506</v>
      </c>
      <c r="E2799">
        <v>506</v>
      </c>
      <c r="F2799" t="s">
        <v>919</v>
      </c>
      <c r="G2799" s="54">
        <v>-2E-3</v>
      </c>
      <c r="H2799" s="55" t="str">
        <f t="shared" si="215"/>
        <v>08</v>
      </c>
      <c r="I2799" s="55" t="str">
        <f t="shared" si="216"/>
        <v>10</v>
      </c>
      <c r="J2799" s="55" t="str">
        <f t="shared" si="217"/>
        <v>2019</v>
      </c>
      <c r="K2799" s="53" t="str">
        <f t="shared" si="218"/>
        <v>08/10/2019</v>
      </c>
      <c r="L2799" s="53">
        <f t="shared" si="219"/>
        <v>43746</v>
      </c>
    </row>
    <row r="2800" spans="1:12" x14ac:dyDescent="0.3">
      <c r="A2800" s="53" t="s">
        <v>3455</v>
      </c>
      <c r="B2800">
        <v>504</v>
      </c>
      <c r="C2800">
        <v>503</v>
      </c>
      <c r="D2800">
        <v>504</v>
      </c>
      <c r="E2800">
        <v>503</v>
      </c>
      <c r="F2800" t="s">
        <v>868</v>
      </c>
      <c r="G2800" s="54">
        <v>-4.0000000000000001E-3</v>
      </c>
      <c r="H2800" s="55" t="str">
        <f t="shared" si="215"/>
        <v>09</v>
      </c>
      <c r="I2800" s="55" t="str">
        <f t="shared" si="216"/>
        <v>10</v>
      </c>
      <c r="J2800" s="55" t="str">
        <f t="shared" si="217"/>
        <v>2019</v>
      </c>
      <c r="K2800" s="53" t="str">
        <f t="shared" si="218"/>
        <v>09/10/2019</v>
      </c>
      <c r="L2800" s="53">
        <f t="shared" si="219"/>
        <v>43747</v>
      </c>
    </row>
    <row r="2801" spans="1:12" x14ac:dyDescent="0.3">
      <c r="A2801" s="53" t="s">
        <v>3456</v>
      </c>
      <c r="B2801">
        <v>503</v>
      </c>
      <c r="C2801">
        <v>503</v>
      </c>
      <c r="D2801">
        <v>503</v>
      </c>
      <c r="E2801">
        <v>503</v>
      </c>
      <c r="F2801" t="s">
        <v>919</v>
      </c>
      <c r="G2801" s="54">
        <v>-2E-3</v>
      </c>
      <c r="H2801" s="55" t="str">
        <f t="shared" si="215"/>
        <v>10</v>
      </c>
      <c r="I2801" s="55" t="str">
        <f t="shared" si="216"/>
        <v>10</v>
      </c>
      <c r="J2801" s="55" t="str">
        <f t="shared" si="217"/>
        <v>2019</v>
      </c>
      <c r="K2801" s="53" t="str">
        <f t="shared" si="218"/>
        <v>10/10/2019</v>
      </c>
      <c r="L2801" s="53">
        <f t="shared" si="219"/>
        <v>43748</v>
      </c>
    </row>
    <row r="2802" spans="1:12" x14ac:dyDescent="0.3">
      <c r="A2802" s="53" t="s">
        <v>3457</v>
      </c>
      <c r="B2802">
        <v>503</v>
      </c>
      <c r="C2802">
        <v>503</v>
      </c>
      <c r="D2802">
        <v>503</v>
      </c>
      <c r="E2802">
        <v>503</v>
      </c>
      <c r="G2802" s="54">
        <v>0</v>
      </c>
      <c r="H2802" s="55" t="str">
        <f t="shared" si="215"/>
        <v>11</v>
      </c>
      <c r="I2802" s="55" t="str">
        <f t="shared" si="216"/>
        <v>10</v>
      </c>
      <c r="J2802" s="55" t="str">
        <f t="shared" si="217"/>
        <v>2019</v>
      </c>
      <c r="K2802" s="53" t="str">
        <f t="shared" si="218"/>
        <v>11/10/2019</v>
      </c>
      <c r="L2802" s="53">
        <f t="shared" si="219"/>
        <v>43749</v>
      </c>
    </row>
    <row r="2803" spans="1:12" x14ac:dyDescent="0.3">
      <c r="A2803" t="s">
        <v>3458</v>
      </c>
      <c r="B2803">
        <v>503</v>
      </c>
      <c r="C2803">
        <v>503</v>
      </c>
      <c r="D2803">
        <v>503</v>
      </c>
      <c r="E2803">
        <v>503</v>
      </c>
      <c r="G2803" s="54">
        <v>0</v>
      </c>
      <c r="H2803" s="55" t="str">
        <f t="shared" si="215"/>
        <v>14</v>
      </c>
      <c r="I2803" s="55" t="str">
        <f t="shared" si="216"/>
        <v>10</v>
      </c>
      <c r="J2803" s="55" t="str">
        <f t="shared" si="217"/>
        <v>2019</v>
      </c>
      <c r="K2803" s="53" t="str">
        <f t="shared" si="218"/>
        <v>14/10/2019</v>
      </c>
      <c r="L2803" s="53">
        <f t="shared" si="219"/>
        <v>43752</v>
      </c>
    </row>
    <row r="2804" spans="1:12" x14ac:dyDescent="0.3">
      <c r="A2804" t="s">
        <v>3459</v>
      </c>
      <c r="B2804">
        <v>503</v>
      </c>
      <c r="C2804">
        <v>503</v>
      </c>
      <c r="D2804">
        <v>503</v>
      </c>
      <c r="E2804">
        <v>503</v>
      </c>
      <c r="G2804" s="54">
        <v>0</v>
      </c>
      <c r="H2804" s="55" t="str">
        <f t="shared" si="215"/>
        <v>15</v>
      </c>
      <c r="I2804" s="55" t="str">
        <f t="shared" si="216"/>
        <v>10</v>
      </c>
      <c r="J2804" s="55" t="str">
        <f t="shared" si="217"/>
        <v>2019</v>
      </c>
      <c r="K2804" s="53" t="str">
        <f t="shared" si="218"/>
        <v>15/10/2019</v>
      </c>
      <c r="L2804" s="53">
        <f t="shared" si="219"/>
        <v>43753</v>
      </c>
    </row>
    <row r="2805" spans="1:12" x14ac:dyDescent="0.3">
      <c r="A2805" t="s">
        <v>3460</v>
      </c>
      <c r="B2805">
        <v>506</v>
      </c>
      <c r="C2805">
        <v>502</v>
      </c>
      <c r="D2805">
        <v>507</v>
      </c>
      <c r="E2805">
        <v>502</v>
      </c>
      <c r="F2805" t="s">
        <v>1270</v>
      </c>
      <c r="G2805" s="54">
        <v>6.0000000000000001E-3</v>
      </c>
      <c r="H2805" s="55" t="str">
        <f t="shared" si="215"/>
        <v>16</v>
      </c>
      <c r="I2805" s="55" t="str">
        <f t="shared" si="216"/>
        <v>10</v>
      </c>
      <c r="J2805" s="55" t="str">
        <f t="shared" si="217"/>
        <v>2019</v>
      </c>
      <c r="K2805" s="53" t="str">
        <f t="shared" si="218"/>
        <v>16/10/2019</v>
      </c>
      <c r="L2805" s="53">
        <f t="shared" si="219"/>
        <v>43754</v>
      </c>
    </row>
    <row r="2806" spans="1:12" x14ac:dyDescent="0.3">
      <c r="A2806" t="s">
        <v>3461</v>
      </c>
      <c r="B2806">
        <v>508</v>
      </c>
      <c r="C2806">
        <v>508</v>
      </c>
      <c r="D2806">
        <v>508</v>
      </c>
      <c r="E2806">
        <v>508</v>
      </c>
      <c r="F2806" t="s">
        <v>919</v>
      </c>
      <c r="G2806" s="54">
        <v>4.0000000000000001E-3</v>
      </c>
      <c r="H2806" s="55" t="str">
        <f t="shared" si="215"/>
        <v>17</v>
      </c>
      <c r="I2806" s="55" t="str">
        <f t="shared" si="216"/>
        <v>10</v>
      </c>
      <c r="J2806" s="55" t="str">
        <f t="shared" si="217"/>
        <v>2019</v>
      </c>
      <c r="K2806" s="53" t="str">
        <f t="shared" si="218"/>
        <v>17/10/2019</v>
      </c>
      <c r="L2806" s="53">
        <f t="shared" si="219"/>
        <v>43755</v>
      </c>
    </row>
    <row r="2807" spans="1:12" x14ac:dyDescent="0.3">
      <c r="A2807" t="s">
        <v>3462</v>
      </c>
      <c r="B2807">
        <v>508</v>
      </c>
      <c r="C2807">
        <v>508</v>
      </c>
      <c r="D2807">
        <v>508</v>
      </c>
      <c r="E2807">
        <v>508</v>
      </c>
      <c r="G2807" s="54">
        <v>0</v>
      </c>
      <c r="H2807" s="55" t="str">
        <f t="shared" si="215"/>
        <v>18</v>
      </c>
      <c r="I2807" s="55" t="str">
        <f t="shared" si="216"/>
        <v>10</v>
      </c>
      <c r="J2807" s="55" t="str">
        <f t="shared" si="217"/>
        <v>2019</v>
      </c>
      <c r="K2807" s="53" t="str">
        <f t="shared" si="218"/>
        <v>18/10/2019</v>
      </c>
      <c r="L2807" s="53">
        <f t="shared" si="219"/>
        <v>43756</v>
      </c>
    </row>
    <row r="2808" spans="1:12" x14ac:dyDescent="0.3">
      <c r="A2808" t="s">
        <v>3463</v>
      </c>
      <c r="B2808">
        <v>505</v>
      </c>
      <c r="C2808">
        <v>505</v>
      </c>
      <c r="D2808">
        <v>507</v>
      </c>
      <c r="E2808">
        <v>503</v>
      </c>
      <c r="F2808" t="s">
        <v>3217</v>
      </c>
      <c r="G2808" s="54">
        <v>-5.8999999999999999E-3</v>
      </c>
      <c r="H2808" s="55" t="str">
        <f t="shared" si="215"/>
        <v>21</v>
      </c>
      <c r="I2808" s="55" t="str">
        <f t="shared" si="216"/>
        <v>10</v>
      </c>
      <c r="J2808" s="55" t="str">
        <f t="shared" si="217"/>
        <v>2019</v>
      </c>
      <c r="K2808" s="53" t="str">
        <f t="shared" si="218"/>
        <v>21/10/2019</v>
      </c>
      <c r="L2808" s="53">
        <f t="shared" si="219"/>
        <v>43759</v>
      </c>
    </row>
    <row r="2809" spans="1:12" x14ac:dyDescent="0.3">
      <c r="A2809" t="s">
        <v>3464</v>
      </c>
      <c r="B2809">
        <v>505</v>
      </c>
      <c r="C2809">
        <v>503</v>
      </c>
      <c r="D2809">
        <v>503</v>
      </c>
      <c r="E2809">
        <v>503</v>
      </c>
      <c r="F2809" t="s">
        <v>919</v>
      </c>
      <c r="G2809" s="54">
        <v>0</v>
      </c>
      <c r="H2809" s="55" t="str">
        <f t="shared" si="215"/>
        <v>22</v>
      </c>
      <c r="I2809" s="55" t="str">
        <f t="shared" si="216"/>
        <v>10</v>
      </c>
      <c r="J2809" s="55" t="str">
        <f t="shared" si="217"/>
        <v>2019</v>
      </c>
      <c r="K2809" s="53" t="str">
        <f t="shared" si="218"/>
        <v>22/10/2019</v>
      </c>
      <c r="L2809" s="53">
        <f t="shared" si="219"/>
        <v>43760</v>
      </c>
    </row>
    <row r="2810" spans="1:12" x14ac:dyDescent="0.3">
      <c r="A2810" t="s">
        <v>3465</v>
      </c>
      <c r="B2810">
        <v>504</v>
      </c>
      <c r="C2810">
        <v>500</v>
      </c>
      <c r="D2810">
        <v>504</v>
      </c>
      <c r="E2810">
        <v>500</v>
      </c>
      <c r="F2810" t="s">
        <v>1831</v>
      </c>
      <c r="G2810" s="54">
        <v>-2E-3</v>
      </c>
      <c r="H2810" s="55" t="str">
        <f t="shared" si="215"/>
        <v>23</v>
      </c>
      <c r="I2810" s="55" t="str">
        <f t="shared" si="216"/>
        <v>10</v>
      </c>
      <c r="J2810" s="55" t="str">
        <f t="shared" si="217"/>
        <v>2019</v>
      </c>
      <c r="K2810" s="53" t="str">
        <f t="shared" si="218"/>
        <v>23/10/2019</v>
      </c>
      <c r="L2810" s="53">
        <f t="shared" si="219"/>
        <v>43761</v>
      </c>
    </row>
    <row r="2811" spans="1:12" x14ac:dyDescent="0.3">
      <c r="A2811" t="s">
        <v>3466</v>
      </c>
      <c r="B2811">
        <v>501</v>
      </c>
      <c r="C2811">
        <v>501</v>
      </c>
      <c r="D2811">
        <v>501</v>
      </c>
      <c r="E2811">
        <v>501</v>
      </c>
      <c r="F2811" t="s">
        <v>1270</v>
      </c>
      <c r="G2811" s="54">
        <v>-6.0000000000000001E-3</v>
      </c>
      <c r="H2811" s="55" t="str">
        <f t="shared" si="215"/>
        <v>24</v>
      </c>
      <c r="I2811" s="55" t="str">
        <f t="shared" si="216"/>
        <v>10</v>
      </c>
      <c r="J2811" s="55" t="str">
        <f t="shared" si="217"/>
        <v>2019</v>
      </c>
      <c r="K2811" s="53" t="str">
        <f t="shared" si="218"/>
        <v>24/10/2019</v>
      </c>
      <c r="L2811" s="53">
        <f t="shared" si="219"/>
        <v>43762</v>
      </c>
    </row>
    <row r="2812" spans="1:12" x14ac:dyDescent="0.3">
      <c r="A2812" t="s">
        <v>3467</v>
      </c>
      <c r="B2812">
        <v>501</v>
      </c>
      <c r="C2812">
        <v>502</v>
      </c>
      <c r="D2812">
        <v>502</v>
      </c>
      <c r="E2812">
        <v>501</v>
      </c>
      <c r="F2812" t="s">
        <v>900</v>
      </c>
      <c r="G2812" s="54">
        <v>0</v>
      </c>
      <c r="H2812" s="55" t="str">
        <f t="shared" si="215"/>
        <v>25</v>
      </c>
      <c r="I2812" s="55" t="str">
        <f t="shared" si="216"/>
        <v>10</v>
      </c>
      <c r="J2812" s="55" t="str">
        <f t="shared" si="217"/>
        <v>2019</v>
      </c>
      <c r="K2812" s="53" t="str">
        <f t="shared" si="218"/>
        <v>25/10/2019</v>
      </c>
      <c r="L2812" s="53">
        <f t="shared" si="219"/>
        <v>43763</v>
      </c>
    </row>
    <row r="2813" spans="1:12" x14ac:dyDescent="0.3">
      <c r="A2813" t="s">
        <v>3468</v>
      </c>
      <c r="B2813">
        <v>499</v>
      </c>
      <c r="C2813">
        <v>501</v>
      </c>
      <c r="D2813">
        <v>501</v>
      </c>
      <c r="E2813">
        <v>499</v>
      </c>
      <c r="F2813" t="s">
        <v>1270</v>
      </c>
      <c r="G2813" s="54">
        <v>-4.0000000000000001E-3</v>
      </c>
      <c r="H2813" s="55" t="str">
        <f t="shared" si="215"/>
        <v>28</v>
      </c>
      <c r="I2813" s="55" t="str">
        <f t="shared" si="216"/>
        <v>10</v>
      </c>
      <c r="J2813" s="55" t="str">
        <f t="shared" si="217"/>
        <v>2019</v>
      </c>
      <c r="K2813" s="53" t="str">
        <f t="shared" si="218"/>
        <v>28/10/2019</v>
      </c>
      <c r="L2813" s="53">
        <f t="shared" si="219"/>
        <v>43766</v>
      </c>
    </row>
    <row r="2814" spans="1:12" x14ac:dyDescent="0.3">
      <c r="A2814" t="s">
        <v>3469</v>
      </c>
      <c r="B2814">
        <v>499</v>
      </c>
      <c r="C2814">
        <v>499</v>
      </c>
      <c r="D2814">
        <v>499</v>
      </c>
      <c r="E2814">
        <v>499</v>
      </c>
      <c r="G2814" s="54">
        <v>0</v>
      </c>
      <c r="H2814" s="55" t="str">
        <f t="shared" si="215"/>
        <v>29</v>
      </c>
      <c r="I2814" s="55" t="str">
        <f t="shared" si="216"/>
        <v>10</v>
      </c>
      <c r="J2814" s="55" t="str">
        <f t="shared" si="217"/>
        <v>2019</v>
      </c>
      <c r="K2814" s="53" t="str">
        <f t="shared" si="218"/>
        <v>29/10/2019</v>
      </c>
      <c r="L2814" s="53">
        <f t="shared" si="219"/>
        <v>43767</v>
      </c>
    </row>
    <row r="2815" spans="1:12" x14ac:dyDescent="0.3">
      <c r="A2815" t="s">
        <v>3470</v>
      </c>
      <c r="B2815">
        <v>500</v>
      </c>
      <c r="C2815">
        <v>500</v>
      </c>
      <c r="D2815">
        <v>500</v>
      </c>
      <c r="E2815">
        <v>497</v>
      </c>
      <c r="F2815" t="s">
        <v>2567</v>
      </c>
      <c r="G2815" s="54">
        <v>2E-3</v>
      </c>
      <c r="H2815" s="55" t="str">
        <f t="shared" si="215"/>
        <v>30</v>
      </c>
      <c r="I2815" s="55" t="str">
        <f t="shared" si="216"/>
        <v>10</v>
      </c>
      <c r="J2815" s="55" t="str">
        <f t="shared" si="217"/>
        <v>2019</v>
      </c>
      <c r="K2815" s="53" t="str">
        <f t="shared" si="218"/>
        <v>30/10/2019</v>
      </c>
      <c r="L2815" s="53">
        <f t="shared" si="219"/>
        <v>43768</v>
      </c>
    </row>
    <row r="2816" spans="1:12" x14ac:dyDescent="0.3">
      <c r="A2816" t="s">
        <v>3471</v>
      </c>
      <c r="B2816">
        <v>498</v>
      </c>
      <c r="C2816">
        <v>502</v>
      </c>
      <c r="D2816">
        <v>502</v>
      </c>
      <c r="E2816">
        <v>497</v>
      </c>
      <c r="F2816" t="s">
        <v>868</v>
      </c>
      <c r="G2816" s="54">
        <v>-4.0000000000000001E-3</v>
      </c>
      <c r="H2816" s="55" t="str">
        <f t="shared" si="215"/>
        <v>31</v>
      </c>
      <c r="I2816" s="55" t="str">
        <f t="shared" si="216"/>
        <v>10</v>
      </c>
      <c r="J2816" s="55" t="str">
        <f t="shared" si="217"/>
        <v>2019</v>
      </c>
      <c r="K2816" s="53" t="str">
        <f t="shared" si="218"/>
        <v>31/10/2019</v>
      </c>
      <c r="L2816" s="53">
        <f t="shared" si="219"/>
        <v>43769</v>
      </c>
    </row>
    <row r="2817" spans="1:12" x14ac:dyDescent="0.3">
      <c r="A2817" s="53" t="s">
        <v>3472</v>
      </c>
      <c r="B2817">
        <v>499</v>
      </c>
      <c r="C2817">
        <v>490</v>
      </c>
      <c r="D2817">
        <v>501</v>
      </c>
      <c r="E2817">
        <v>490</v>
      </c>
      <c r="F2817" t="s">
        <v>1270</v>
      </c>
      <c r="G2817" s="54">
        <v>2E-3</v>
      </c>
      <c r="H2817" s="55" t="str">
        <f t="shared" si="215"/>
        <v>01</v>
      </c>
      <c r="I2817" s="55" t="str">
        <f t="shared" si="216"/>
        <v>11</v>
      </c>
      <c r="J2817" s="55" t="str">
        <f t="shared" si="217"/>
        <v>2019</v>
      </c>
      <c r="K2817" s="53" t="str">
        <f t="shared" si="218"/>
        <v>01/11/2019</v>
      </c>
      <c r="L2817" s="53">
        <f t="shared" si="219"/>
        <v>43770</v>
      </c>
    </row>
    <row r="2818" spans="1:12" x14ac:dyDescent="0.3">
      <c r="A2818" s="53" t="s">
        <v>3473</v>
      </c>
      <c r="B2818">
        <v>502</v>
      </c>
      <c r="C2818">
        <v>497</v>
      </c>
      <c r="D2818">
        <v>501</v>
      </c>
      <c r="E2818">
        <v>495</v>
      </c>
      <c r="F2818" t="s">
        <v>1473</v>
      </c>
      <c r="G2818" s="54">
        <v>6.0000000000000001E-3</v>
      </c>
      <c r="H2818" s="55" t="str">
        <f t="shared" ref="H2818:H2881" si="220">+MID(A2818,4,2)</f>
        <v>04</v>
      </c>
      <c r="I2818" s="55" t="str">
        <f t="shared" ref="I2818:I2881" si="221">+MID(A2818,1,2)</f>
        <v>11</v>
      </c>
      <c r="J2818" s="55" t="str">
        <f t="shared" ref="J2818:J2881" si="222">+MID(A2818,7,4)</f>
        <v>2019</v>
      </c>
      <c r="K2818" s="53" t="str">
        <f t="shared" ref="K2818:K2881" si="223">+H2818&amp;"/"&amp;I2818&amp;"/"&amp;J2818</f>
        <v>04/11/2019</v>
      </c>
      <c r="L2818" s="53">
        <f t="shared" ref="L2818:L2881" si="224">+K2818+0</f>
        <v>43773</v>
      </c>
    </row>
    <row r="2819" spans="1:12" x14ac:dyDescent="0.3">
      <c r="A2819" s="53" t="s">
        <v>3474</v>
      </c>
      <c r="B2819">
        <v>502</v>
      </c>
      <c r="C2819">
        <v>502</v>
      </c>
      <c r="D2819">
        <v>502</v>
      </c>
      <c r="E2819">
        <v>502</v>
      </c>
      <c r="G2819" s="54">
        <v>0</v>
      </c>
      <c r="H2819" s="55" t="str">
        <f t="shared" si="220"/>
        <v>05</v>
      </c>
      <c r="I2819" s="55" t="str">
        <f t="shared" si="221"/>
        <v>11</v>
      </c>
      <c r="J2819" s="55" t="str">
        <f t="shared" si="222"/>
        <v>2019</v>
      </c>
      <c r="K2819" s="53" t="str">
        <f t="shared" si="223"/>
        <v>05/11/2019</v>
      </c>
      <c r="L2819" s="53">
        <f t="shared" si="224"/>
        <v>43774</v>
      </c>
    </row>
    <row r="2820" spans="1:12" x14ac:dyDescent="0.3">
      <c r="A2820" s="53" t="s">
        <v>3475</v>
      </c>
      <c r="B2820">
        <v>492</v>
      </c>
      <c r="C2820">
        <v>491</v>
      </c>
      <c r="D2820">
        <v>495</v>
      </c>
      <c r="E2820">
        <v>491</v>
      </c>
      <c r="F2820" t="s">
        <v>1431</v>
      </c>
      <c r="G2820" s="54">
        <v>-1.9900000000000001E-2</v>
      </c>
      <c r="H2820" s="55" t="str">
        <f t="shared" si="220"/>
        <v>06</v>
      </c>
      <c r="I2820" s="55" t="str">
        <f t="shared" si="221"/>
        <v>11</v>
      </c>
      <c r="J2820" s="55" t="str">
        <f t="shared" si="222"/>
        <v>2019</v>
      </c>
      <c r="K2820" s="53" t="str">
        <f t="shared" si="223"/>
        <v>06/11/2019</v>
      </c>
      <c r="L2820" s="53">
        <f t="shared" si="224"/>
        <v>43775</v>
      </c>
    </row>
    <row r="2821" spans="1:12" x14ac:dyDescent="0.3">
      <c r="A2821" s="53" t="s">
        <v>3476</v>
      </c>
      <c r="B2821">
        <v>492</v>
      </c>
      <c r="C2821">
        <v>492</v>
      </c>
      <c r="D2821">
        <v>492</v>
      </c>
      <c r="E2821">
        <v>492</v>
      </c>
      <c r="G2821" s="54">
        <v>0</v>
      </c>
      <c r="H2821" s="55" t="str">
        <f t="shared" si="220"/>
        <v>07</v>
      </c>
      <c r="I2821" s="55" t="str">
        <f t="shared" si="221"/>
        <v>11</v>
      </c>
      <c r="J2821" s="55" t="str">
        <f t="shared" si="222"/>
        <v>2019</v>
      </c>
      <c r="K2821" s="53" t="str">
        <f t="shared" si="223"/>
        <v>07/11/2019</v>
      </c>
      <c r="L2821" s="53">
        <f t="shared" si="224"/>
        <v>43776</v>
      </c>
    </row>
    <row r="2822" spans="1:12" x14ac:dyDescent="0.3">
      <c r="A2822" s="53" t="s">
        <v>3477</v>
      </c>
      <c r="B2822">
        <v>492</v>
      </c>
      <c r="C2822">
        <v>492</v>
      </c>
      <c r="D2822">
        <v>492</v>
      </c>
      <c r="E2822">
        <v>492</v>
      </c>
      <c r="G2822" s="54">
        <v>0</v>
      </c>
      <c r="H2822" s="55" t="str">
        <f t="shared" si="220"/>
        <v>08</v>
      </c>
      <c r="I2822" s="55" t="str">
        <f t="shared" si="221"/>
        <v>11</v>
      </c>
      <c r="J2822" s="55" t="str">
        <f t="shared" si="222"/>
        <v>2019</v>
      </c>
      <c r="K2822" s="53" t="str">
        <f t="shared" si="223"/>
        <v>08/11/2019</v>
      </c>
      <c r="L2822" s="53">
        <f t="shared" si="224"/>
        <v>43777</v>
      </c>
    </row>
    <row r="2823" spans="1:12" x14ac:dyDescent="0.3">
      <c r="A2823" s="53" t="s">
        <v>3478</v>
      </c>
      <c r="B2823">
        <v>492</v>
      </c>
      <c r="C2823">
        <v>491</v>
      </c>
      <c r="D2823">
        <v>491</v>
      </c>
      <c r="E2823">
        <v>491</v>
      </c>
      <c r="F2823" t="s">
        <v>1270</v>
      </c>
      <c r="G2823" s="54">
        <v>0</v>
      </c>
      <c r="H2823" s="55" t="str">
        <f t="shared" si="220"/>
        <v>11</v>
      </c>
      <c r="I2823" s="55" t="str">
        <f t="shared" si="221"/>
        <v>11</v>
      </c>
      <c r="J2823" s="55" t="str">
        <f t="shared" si="222"/>
        <v>2019</v>
      </c>
      <c r="K2823" s="53" t="str">
        <f t="shared" si="223"/>
        <v>11/11/2019</v>
      </c>
      <c r="L2823" s="53">
        <f t="shared" si="224"/>
        <v>43780</v>
      </c>
    </row>
    <row r="2824" spans="1:12" x14ac:dyDescent="0.3">
      <c r="A2824" s="53" t="s">
        <v>3479</v>
      </c>
      <c r="B2824">
        <v>492</v>
      </c>
      <c r="C2824">
        <v>492</v>
      </c>
      <c r="D2824">
        <v>492</v>
      </c>
      <c r="E2824">
        <v>492</v>
      </c>
      <c r="G2824" s="54">
        <v>0</v>
      </c>
      <c r="H2824" s="55" t="str">
        <f t="shared" si="220"/>
        <v>12</v>
      </c>
      <c r="I2824" s="55" t="str">
        <f t="shared" si="221"/>
        <v>11</v>
      </c>
      <c r="J2824" s="55" t="str">
        <f t="shared" si="222"/>
        <v>2019</v>
      </c>
      <c r="K2824" s="53" t="str">
        <f t="shared" si="223"/>
        <v>12/11/2019</v>
      </c>
      <c r="L2824" s="53">
        <f t="shared" si="224"/>
        <v>43781</v>
      </c>
    </row>
    <row r="2825" spans="1:12" x14ac:dyDescent="0.3">
      <c r="A2825" t="s">
        <v>3480</v>
      </c>
      <c r="B2825">
        <v>495</v>
      </c>
      <c r="C2825">
        <v>498</v>
      </c>
      <c r="D2825">
        <v>499</v>
      </c>
      <c r="E2825">
        <v>491</v>
      </c>
      <c r="F2825" t="s">
        <v>868</v>
      </c>
      <c r="G2825" s="54">
        <v>6.1000000000000004E-3</v>
      </c>
      <c r="H2825" s="55" t="str">
        <f t="shared" si="220"/>
        <v>13</v>
      </c>
      <c r="I2825" s="55" t="str">
        <f t="shared" si="221"/>
        <v>11</v>
      </c>
      <c r="J2825" s="55" t="str">
        <f t="shared" si="222"/>
        <v>2019</v>
      </c>
      <c r="K2825" s="53" t="str">
        <f t="shared" si="223"/>
        <v>13/11/2019</v>
      </c>
      <c r="L2825" s="53">
        <f t="shared" si="224"/>
        <v>43782</v>
      </c>
    </row>
    <row r="2826" spans="1:12" x14ac:dyDescent="0.3">
      <c r="A2826" t="s">
        <v>3481</v>
      </c>
      <c r="B2826">
        <v>495</v>
      </c>
      <c r="C2826">
        <v>495</v>
      </c>
      <c r="D2826">
        <v>495</v>
      </c>
      <c r="E2826">
        <v>495</v>
      </c>
      <c r="G2826" s="54">
        <v>0</v>
      </c>
      <c r="H2826" s="55" t="str">
        <f t="shared" si="220"/>
        <v>14</v>
      </c>
      <c r="I2826" s="55" t="str">
        <f t="shared" si="221"/>
        <v>11</v>
      </c>
      <c r="J2826" s="55" t="str">
        <f t="shared" si="222"/>
        <v>2019</v>
      </c>
      <c r="K2826" s="53" t="str">
        <f t="shared" si="223"/>
        <v>14/11/2019</v>
      </c>
      <c r="L2826" s="53">
        <f t="shared" si="224"/>
        <v>43783</v>
      </c>
    </row>
    <row r="2827" spans="1:12" x14ac:dyDescent="0.3">
      <c r="A2827" t="s">
        <v>3482</v>
      </c>
      <c r="B2827">
        <v>495</v>
      </c>
      <c r="C2827">
        <v>495</v>
      </c>
      <c r="D2827">
        <v>495</v>
      </c>
      <c r="E2827">
        <v>495</v>
      </c>
      <c r="G2827" s="54">
        <v>0</v>
      </c>
      <c r="H2827" s="55" t="str">
        <f t="shared" si="220"/>
        <v>15</v>
      </c>
      <c r="I2827" s="55" t="str">
        <f t="shared" si="221"/>
        <v>11</v>
      </c>
      <c r="J2827" s="55" t="str">
        <f t="shared" si="222"/>
        <v>2019</v>
      </c>
      <c r="K2827" s="53" t="str">
        <f t="shared" si="223"/>
        <v>15/11/2019</v>
      </c>
      <c r="L2827" s="53">
        <f t="shared" si="224"/>
        <v>43784</v>
      </c>
    </row>
    <row r="2828" spans="1:12" x14ac:dyDescent="0.3">
      <c r="A2828" t="s">
        <v>3483</v>
      </c>
      <c r="B2828">
        <v>493</v>
      </c>
      <c r="C2828">
        <v>502</v>
      </c>
      <c r="D2828">
        <v>502</v>
      </c>
      <c r="E2828">
        <v>491</v>
      </c>
      <c r="F2828" t="s">
        <v>919</v>
      </c>
      <c r="G2828" s="54">
        <v>-4.0000000000000001E-3</v>
      </c>
      <c r="H2828" s="55" t="str">
        <f t="shared" si="220"/>
        <v>18</v>
      </c>
      <c r="I2828" s="55" t="str">
        <f t="shared" si="221"/>
        <v>11</v>
      </c>
      <c r="J2828" s="55" t="str">
        <f t="shared" si="222"/>
        <v>2019</v>
      </c>
      <c r="K2828" s="53" t="str">
        <f t="shared" si="223"/>
        <v>18/11/2019</v>
      </c>
      <c r="L2828" s="53">
        <f t="shared" si="224"/>
        <v>43787</v>
      </c>
    </row>
    <row r="2829" spans="1:12" x14ac:dyDescent="0.3">
      <c r="A2829" t="s">
        <v>3484</v>
      </c>
      <c r="B2829">
        <v>493</v>
      </c>
      <c r="C2829">
        <v>493</v>
      </c>
      <c r="D2829">
        <v>493</v>
      </c>
      <c r="E2829">
        <v>493</v>
      </c>
      <c r="G2829" s="54">
        <v>0</v>
      </c>
      <c r="H2829" s="55" t="str">
        <f t="shared" si="220"/>
        <v>19</v>
      </c>
      <c r="I2829" s="55" t="str">
        <f t="shared" si="221"/>
        <v>11</v>
      </c>
      <c r="J2829" s="55" t="str">
        <f t="shared" si="222"/>
        <v>2019</v>
      </c>
      <c r="K2829" s="53" t="str">
        <f t="shared" si="223"/>
        <v>19/11/2019</v>
      </c>
      <c r="L2829" s="53">
        <f t="shared" si="224"/>
        <v>43788</v>
      </c>
    </row>
    <row r="2830" spans="1:12" x14ac:dyDescent="0.3">
      <c r="A2830" t="s">
        <v>3485</v>
      </c>
      <c r="B2830">
        <v>495</v>
      </c>
      <c r="C2830">
        <v>495</v>
      </c>
      <c r="D2830">
        <v>495</v>
      </c>
      <c r="E2830">
        <v>495</v>
      </c>
      <c r="G2830" s="54">
        <v>4.1000000000000003E-3</v>
      </c>
      <c r="H2830" s="55" t="str">
        <f t="shared" si="220"/>
        <v>20</v>
      </c>
      <c r="I2830" s="55" t="str">
        <f t="shared" si="221"/>
        <v>11</v>
      </c>
      <c r="J2830" s="55" t="str">
        <f t="shared" si="222"/>
        <v>2019</v>
      </c>
      <c r="K2830" s="53" t="str">
        <f t="shared" si="223"/>
        <v>20/11/2019</v>
      </c>
      <c r="L2830" s="53">
        <f t="shared" si="224"/>
        <v>43789</v>
      </c>
    </row>
    <row r="2831" spans="1:12" x14ac:dyDescent="0.3">
      <c r="A2831" t="s">
        <v>3486</v>
      </c>
      <c r="B2831">
        <v>495</v>
      </c>
      <c r="C2831">
        <v>495</v>
      </c>
      <c r="D2831">
        <v>495</v>
      </c>
      <c r="E2831">
        <v>495</v>
      </c>
      <c r="G2831" s="54">
        <v>0</v>
      </c>
      <c r="H2831" s="55" t="str">
        <f t="shared" si="220"/>
        <v>21</v>
      </c>
      <c r="I2831" s="55" t="str">
        <f t="shared" si="221"/>
        <v>11</v>
      </c>
      <c r="J2831" s="55" t="str">
        <f t="shared" si="222"/>
        <v>2019</v>
      </c>
      <c r="K2831" s="53" t="str">
        <f t="shared" si="223"/>
        <v>21/11/2019</v>
      </c>
      <c r="L2831" s="53">
        <f t="shared" si="224"/>
        <v>43790</v>
      </c>
    </row>
    <row r="2832" spans="1:12" x14ac:dyDescent="0.3">
      <c r="A2832" t="s">
        <v>3487</v>
      </c>
      <c r="B2832">
        <v>495</v>
      </c>
      <c r="C2832">
        <v>495</v>
      </c>
      <c r="D2832">
        <v>495</v>
      </c>
      <c r="E2832">
        <v>495</v>
      </c>
      <c r="G2832" s="54">
        <v>0</v>
      </c>
      <c r="H2832" s="55" t="str">
        <f t="shared" si="220"/>
        <v>22</v>
      </c>
      <c r="I2832" s="55" t="str">
        <f t="shared" si="221"/>
        <v>11</v>
      </c>
      <c r="J2832" s="55" t="str">
        <f t="shared" si="222"/>
        <v>2019</v>
      </c>
      <c r="K2832" s="53" t="str">
        <f t="shared" si="223"/>
        <v>22/11/2019</v>
      </c>
      <c r="L2832" s="53">
        <f t="shared" si="224"/>
        <v>43791</v>
      </c>
    </row>
    <row r="2833" spans="1:12" x14ac:dyDescent="0.3">
      <c r="A2833" t="s">
        <v>3488</v>
      </c>
      <c r="B2833">
        <v>495</v>
      </c>
      <c r="C2833">
        <v>495</v>
      </c>
      <c r="D2833">
        <v>495</v>
      </c>
      <c r="E2833">
        <v>495</v>
      </c>
      <c r="G2833" s="54">
        <v>0</v>
      </c>
      <c r="H2833" s="55" t="str">
        <f t="shared" si="220"/>
        <v>25</v>
      </c>
      <c r="I2833" s="55" t="str">
        <f t="shared" si="221"/>
        <v>11</v>
      </c>
      <c r="J2833" s="55" t="str">
        <f t="shared" si="222"/>
        <v>2019</v>
      </c>
      <c r="K2833" s="53" t="str">
        <f t="shared" si="223"/>
        <v>25/11/2019</v>
      </c>
      <c r="L2833" s="53">
        <f t="shared" si="224"/>
        <v>43794</v>
      </c>
    </row>
    <row r="2834" spans="1:12" x14ac:dyDescent="0.3">
      <c r="A2834" t="s">
        <v>3489</v>
      </c>
      <c r="B2834">
        <v>498</v>
      </c>
      <c r="C2834">
        <v>492</v>
      </c>
      <c r="D2834">
        <v>499</v>
      </c>
      <c r="E2834">
        <v>492</v>
      </c>
      <c r="F2834" t="s">
        <v>1431</v>
      </c>
      <c r="G2834" s="54">
        <v>6.1000000000000004E-3</v>
      </c>
      <c r="H2834" s="55" t="str">
        <f t="shared" si="220"/>
        <v>26</v>
      </c>
      <c r="I2834" s="55" t="str">
        <f t="shared" si="221"/>
        <v>11</v>
      </c>
      <c r="J2834" s="55" t="str">
        <f t="shared" si="222"/>
        <v>2019</v>
      </c>
      <c r="K2834" s="53" t="str">
        <f t="shared" si="223"/>
        <v>26/11/2019</v>
      </c>
      <c r="L2834" s="53">
        <f t="shared" si="224"/>
        <v>43795</v>
      </c>
    </row>
    <row r="2835" spans="1:12" x14ac:dyDescent="0.3">
      <c r="A2835" t="s">
        <v>3490</v>
      </c>
      <c r="B2835">
        <v>543</v>
      </c>
      <c r="C2835">
        <v>543</v>
      </c>
      <c r="D2835">
        <v>543</v>
      </c>
      <c r="E2835">
        <v>543</v>
      </c>
      <c r="F2835" t="s">
        <v>919</v>
      </c>
      <c r="G2835" s="54">
        <v>9.0399999999999994E-2</v>
      </c>
      <c r="H2835" s="55" t="str">
        <f t="shared" si="220"/>
        <v>27</v>
      </c>
      <c r="I2835" s="55" t="str">
        <f t="shared" si="221"/>
        <v>11</v>
      </c>
      <c r="J2835" s="55" t="str">
        <f t="shared" si="222"/>
        <v>2019</v>
      </c>
      <c r="K2835" s="53" t="str">
        <f t="shared" si="223"/>
        <v>27/11/2019</v>
      </c>
      <c r="L2835" s="53">
        <f t="shared" si="224"/>
        <v>43796</v>
      </c>
    </row>
    <row r="2836" spans="1:12" x14ac:dyDescent="0.3">
      <c r="A2836" t="s">
        <v>3491</v>
      </c>
      <c r="B2836">
        <v>550</v>
      </c>
      <c r="C2836">
        <v>550</v>
      </c>
      <c r="D2836">
        <v>560</v>
      </c>
      <c r="E2836">
        <v>542</v>
      </c>
      <c r="F2836" t="s">
        <v>868</v>
      </c>
      <c r="G2836" s="54">
        <v>1.29E-2</v>
      </c>
      <c r="H2836" s="55" t="str">
        <f t="shared" si="220"/>
        <v>29</v>
      </c>
      <c r="I2836" s="55" t="str">
        <f t="shared" si="221"/>
        <v>11</v>
      </c>
      <c r="J2836" s="55" t="str">
        <f t="shared" si="222"/>
        <v>2019</v>
      </c>
      <c r="K2836" s="53" t="str">
        <f t="shared" si="223"/>
        <v>29/11/2019</v>
      </c>
      <c r="L2836" s="53">
        <f t="shared" si="224"/>
        <v>43798</v>
      </c>
    </row>
    <row r="2837" spans="1:12" x14ac:dyDescent="0.3">
      <c r="A2837" s="53" t="s">
        <v>3492</v>
      </c>
      <c r="B2837">
        <v>555</v>
      </c>
      <c r="C2837">
        <v>565</v>
      </c>
      <c r="D2837">
        <v>615</v>
      </c>
      <c r="E2837">
        <v>543</v>
      </c>
      <c r="F2837" t="s">
        <v>1726</v>
      </c>
      <c r="G2837" s="54">
        <v>9.1000000000000004E-3</v>
      </c>
      <c r="H2837" s="55" t="str">
        <f t="shared" si="220"/>
        <v>02</v>
      </c>
      <c r="I2837" s="55" t="str">
        <f t="shared" si="221"/>
        <v>12</v>
      </c>
      <c r="J2837" s="55" t="str">
        <f t="shared" si="222"/>
        <v>2019</v>
      </c>
      <c r="K2837" s="53" t="str">
        <f t="shared" si="223"/>
        <v>02/12/2019</v>
      </c>
      <c r="L2837" s="53">
        <f t="shared" si="224"/>
        <v>43801</v>
      </c>
    </row>
    <row r="2838" spans="1:12" x14ac:dyDescent="0.3">
      <c r="A2838" s="53" t="s">
        <v>3493</v>
      </c>
      <c r="B2838">
        <v>555</v>
      </c>
      <c r="C2838">
        <v>551</v>
      </c>
      <c r="D2838">
        <v>557</v>
      </c>
      <c r="E2838">
        <v>551</v>
      </c>
      <c r="F2838" t="s">
        <v>1043</v>
      </c>
      <c r="G2838" s="54">
        <v>0</v>
      </c>
      <c r="H2838" s="55" t="str">
        <f t="shared" si="220"/>
        <v>03</v>
      </c>
      <c r="I2838" s="55" t="str">
        <f t="shared" si="221"/>
        <v>12</v>
      </c>
      <c r="J2838" s="55" t="str">
        <f t="shared" si="222"/>
        <v>2019</v>
      </c>
      <c r="K2838" s="53" t="str">
        <f t="shared" si="223"/>
        <v>03/12/2019</v>
      </c>
      <c r="L2838" s="53">
        <f t="shared" si="224"/>
        <v>43802</v>
      </c>
    </row>
    <row r="2839" spans="1:12" x14ac:dyDescent="0.3">
      <c r="A2839" s="53" t="s">
        <v>3494</v>
      </c>
      <c r="B2839">
        <v>565</v>
      </c>
      <c r="C2839">
        <v>560</v>
      </c>
      <c r="D2839">
        <v>569</v>
      </c>
      <c r="E2839">
        <v>560</v>
      </c>
      <c r="F2839" t="s">
        <v>3495</v>
      </c>
      <c r="G2839" s="54">
        <v>1.7999999999999999E-2</v>
      </c>
      <c r="H2839" s="55" t="str">
        <f t="shared" si="220"/>
        <v>04</v>
      </c>
      <c r="I2839" s="55" t="str">
        <f t="shared" si="221"/>
        <v>12</v>
      </c>
      <c r="J2839" s="55" t="str">
        <f t="shared" si="222"/>
        <v>2019</v>
      </c>
      <c r="K2839" s="53" t="str">
        <f t="shared" si="223"/>
        <v>04/12/2019</v>
      </c>
      <c r="L2839" s="53">
        <f t="shared" si="224"/>
        <v>43803</v>
      </c>
    </row>
    <row r="2840" spans="1:12" x14ac:dyDescent="0.3">
      <c r="A2840" s="53" t="s">
        <v>3496</v>
      </c>
      <c r="B2840">
        <v>565</v>
      </c>
      <c r="C2840">
        <v>570</v>
      </c>
      <c r="D2840">
        <v>576</v>
      </c>
      <c r="E2840">
        <v>565</v>
      </c>
      <c r="F2840" t="s">
        <v>919</v>
      </c>
      <c r="G2840" s="54">
        <v>0</v>
      </c>
      <c r="H2840" s="55" t="str">
        <f t="shared" si="220"/>
        <v>05</v>
      </c>
      <c r="I2840" s="55" t="str">
        <f t="shared" si="221"/>
        <v>12</v>
      </c>
      <c r="J2840" s="55" t="str">
        <f t="shared" si="222"/>
        <v>2019</v>
      </c>
      <c r="K2840" s="53" t="str">
        <f t="shared" si="223"/>
        <v>05/12/2019</v>
      </c>
      <c r="L2840" s="53">
        <f t="shared" si="224"/>
        <v>43804</v>
      </c>
    </row>
    <row r="2841" spans="1:12" x14ac:dyDescent="0.3">
      <c r="A2841" s="53" t="s">
        <v>3497</v>
      </c>
      <c r="B2841">
        <v>563</v>
      </c>
      <c r="C2841">
        <v>565</v>
      </c>
      <c r="D2841">
        <v>565</v>
      </c>
      <c r="E2841">
        <v>563</v>
      </c>
      <c r="F2841" t="s">
        <v>919</v>
      </c>
      <c r="G2841" s="54">
        <v>-3.5000000000000001E-3</v>
      </c>
      <c r="H2841" s="55" t="str">
        <f t="shared" si="220"/>
        <v>06</v>
      </c>
      <c r="I2841" s="55" t="str">
        <f t="shared" si="221"/>
        <v>12</v>
      </c>
      <c r="J2841" s="55" t="str">
        <f t="shared" si="222"/>
        <v>2019</v>
      </c>
      <c r="K2841" s="53" t="str">
        <f t="shared" si="223"/>
        <v>06/12/2019</v>
      </c>
      <c r="L2841" s="53">
        <f t="shared" si="224"/>
        <v>43805</v>
      </c>
    </row>
    <row r="2842" spans="1:12" x14ac:dyDescent="0.3">
      <c r="A2842" s="53" t="s">
        <v>3498</v>
      </c>
      <c r="B2842">
        <v>563</v>
      </c>
      <c r="C2842">
        <v>563</v>
      </c>
      <c r="D2842">
        <v>563</v>
      </c>
      <c r="E2842">
        <v>563</v>
      </c>
      <c r="G2842" s="54">
        <v>0</v>
      </c>
      <c r="H2842" s="55" t="str">
        <f t="shared" si="220"/>
        <v>09</v>
      </c>
      <c r="I2842" s="55" t="str">
        <f t="shared" si="221"/>
        <v>12</v>
      </c>
      <c r="J2842" s="55" t="str">
        <f t="shared" si="222"/>
        <v>2019</v>
      </c>
      <c r="K2842" s="53" t="str">
        <f t="shared" si="223"/>
        <v>09/12/2019</v>
      </c>
      <c r="L2842" s="53">
        <f t="shared" si="224"/>
        <v>43808</v>
      </c>
    </row>
    <row r="2843" spans="1:12" x14ac:dyDescent="0.3">
      <c r="A2843" s="53" t="s">
        <v>3499</v>
      </c>
      <c r="B2843">
        <v>562</v>
      </c>
      <c r="C2843">
        <v>562</v>
      </c>
      <c r="D2843">
        <v>562</v>
      </c>
      <c r="E2843">
        <v>562</v>
      </c>
      <c r="F2843" t="s">
        <v>919</v>
      </c>
      <c r="G2843" s="54">
        <v>-1.8E-3</v>
      </c>
      <c r="H2843" s="55" t="str">
        <f t="shared" si="220"/>
        <v>10</v>
      </c>
      <c r="I2843" s="55" t="str">
        <f t="shared" si="221"/>
        <v>12</v>
      </c>
      <c r="J2843" s="55" t="str">
        <f t="shared" si="222"/>
        <v>2019</v>
      </c>
      <c r="K2843" s="53" t="str">
        <f t="shared" si="223"/>
        <v>10/12/2019</v>
      </c>
      <c r="L2843" s="53">
        <f t="shared" si="224"/>
        <v>43809</v>
      </c>
    </row>
    <row r="2844" spans="1:12" x14ac:dyDescent="0.3">
      <c r="A2844" s="53" t="s">
        <v>3500</v>
      </c>
      <c r="B2844">
        <v>558</v>
      </c>
      <c r="C2844">
        <v>567</v>
      </c>
      <c r="D2844">
        <v>567</v>
      </c>
      <c r="E2844">
        <v>558</v>
      </c>
      <c r="F2844" t="s">
        <v>868</v>
      </c>
      <c r="G2844" s="54">
        <v>-7.1000000000000004E-3</v>
      </c>
      <c r="H2844" s="55" t="str">
        <f t="shared" si="220"/>
        <v>11</v>
      </c>
      <c r="I2844" s="55" t="str">
        <f t="shared" si="221"/>
        <v>12</v>
      </c>
      <c r="J2844" s="55" t="str">
        <f t="shared" si="222"/>
        <v>2019</v>
      </c>
      <c r="K2844" s="53" t="str">
        <f t="shared" si="223"/>
        <v>11/12/2019</v>
      </c>
      <c r="L2844" s="53">
        <f t="shared" si="224"/>
        <v>43810</v>
      </c>
    </row>
    <row r="2845" spans="1:12" x14ac:dyDescent="0.3">
      <c r="A2845" s="53" t="s">
        <v>3501</v>
      </c>
      <c r="B2845">
        <v>557</v>
      </c>
      <c r="C2845">
        <v>560</v>
      </c>
      <c r="D2845">
        <v>560</v>
      </c>
      <c r="E2845">
        <v>557</v>
      </c>
      <c r="F2845" t="s">
        <v>868</v>
      </c>
      <c r="G2845" s="54">
        <v>-1.8E-3</v>
      </c>
      <c r="H2845" s="55" t="str">
        <f t="shared" si="220"/>
        <v>12</v>
      </c>
      <c r="I2845" s="55" t="str">
        <f t="shared" si="221"/>
        <v>12</v>
      </c>
      <c r="J2845" s="55" t="str">
        <f t="shared" si="222"/>
        <v>2019</v>
      </c>
      <c r="K2845" s="53" t="str">
        <f t="shared" si="223"/>
        <v>12/12/2019</v>
      </c>
      <c r="L2845" s="53">
        <f t="shared" si="224"/>
        <v>43811</v>
      </c>
    </row>
    <row r="2846" spans="1:12" x14ac:dyDescent="0.3">
      <c r="A2846" t="s">
        <v>3502</v>
      </c>
      <c r="B2846">
        <v>557</v>
      </c>
      <c r="C2846">
        <v>557</v>
      </c>
      <c r="D2846">
        <v>557</v>
      </c>
      <c r="E2846">
        <v>557</v>
      </c>
      <c r="G2846" s="54">
        <v>0</v>
      </c>
      <c r="H2846" s="55" t="str">
        <f t="shared" si="220"/>
        <v>13</v>
      </c>
      <c r="I2846" s="55" t="str">
        <f t="shared" si="221"/>
        <v>12</v>
      </c>
      <c r="J2846" s="55" t="str">
        <f t="shared" si="222"/>
        <v>2019</v>
      </c>
      <c r="K2846" s="53" t="str">
        <f t="shared" si="223"/>
        <v>13/12/2019</v>
      </c>
      <c r="L2846" s="53">
        <f t="shared" si="224"/>
        <v>43812</v>
      </c>
    </row>
    <row r="2847" spans="1:12" x14ac:dyDescent="0.3">
      <c r="A2847" t="s">
        <v>3503</v>
      </c>
      <c r="B2847">
        <v>558</v>
      </c>
      <c r="C2847">
        <v>558</v>
      </c>
      <c r="D2847">
        <v>558</v>
      </c>
      <c r="E2847">
        <v>558</v>
      </c>
      <c r="G2847" s="54">
        <v>1.8E-3</v>
      </c>
      <c r="H2847" s="55" t="str">
        <f t="shared" si="220"/>
        <v>16</v>
      </c>
      <c r="I2847" s="55" t="str">
        <f t="shared" si="221"/>
        <v>12</v>
      </c>
      <c r="J2847" s="55" t="str">
        <f t="shared" si="222"/>
        <v>2019</v>
      </c>
      <c r="K2847" s="53" t="str">
        <f t="shared" si="223"/>
        <v>16/12/2019</v>
      </c>
      <c r="L2847" s="53">
        <f t="shared" si="224"/>
        <v>43815</v>
      </c>
    </row>
    <row r="2848" spans="1:12" x14ac:dyDescent="0.3">
      <c r="A2848" t="s">
        <v>3504</v>
      </c>
      <c r="B2848">
        <v>567</v>
      </c>
      <c r="C2848">
        <v>563</v>
      </c>
      <c r="D2848">
        <v>567</v>
      </c>
      <c r="E2848">
        <v>563</v>
      </c>
      <c r="F2848" t="s">
        <v>1270</v>
      </c>
      <c r="G2848" s="54">
        <v>1.61E-2</v>
      </c>
      <c r="H2848" s="55" t="str">
        <f t="shared" si="220"/>
        <v>17</v>
      </c>
      <c r="I2848" s="55" t="str">
        <f t="shared" si="221"/>
        <v>12</v>
      </c>
      <c r="J2848" s="55" t="str">
        <f t="shared" si="222"/>
        <v>2019</v>
      </c>
      <c r="K2848" s="53" t="str">
        <f t="shared" si="223"/>
        <v>17/12/2019</v>
      </c>
      <c r="L2848" s="53">
        <f t="shared" si="224"/>
        <v>43816</v>
      </c>
    </row>
    <row r="2849" spans="1:12" x14ac:dyDescent="0.3">
      <c r="A2849" t="s">
        <v>3505</v>
      </c>
      <c r="B2849">
        <v>556</v>
      </c>
      <c r="C2849">
        <v>558</v>
      </c>
      <c r="D2849">
        <v>561</v>
      </c>
      <c r="E2849">
        <v>556</v>
      </c>
      <c r="F2849" t="s">
        <v>1431</v>
      </c>
      <c r="G2849" s="54">
        <v>-1.9400000000000001E-2</v>
      </c>
      <c r="H2849" s="55" t="str">
        <f t="shared" si="220"/>
        <v>18</v>
      </c>
      <c r="I2849" s="55" t="str">
        <f t="shared" si="221"/>
        <v>12</v>
      </c>
      <c r="J2849" s="55" t="str">
        <f t="shared" si="222"/>
        <v>2019</v>
      </c>
      <c r="K2849" s="53" t="str">
        <f t="shared" si="223"/>
        <v>18/12/2019</v>
      </c>
      <c r="L2849" s="53">
        <f t="shared" si="224"/>
        <v>43817</v>
      </c>
    </row>
    <row r="2850" spans="1:12" x14ac:dyDescent="0.3">
      <c r="A2850" t="s">
        <v>3506</v>
      </c>
      <c r="B2850">
        <v>557</v>
      </c>
      <c r="C2850">
        <v>555</v>
      </c>
      <c r="D2850">
        <v>557</v>
      </c>
      <c r="E2850">
        <v>555</v>
      </c>
      <c r="F2850" t="s">
        <v>919</v>
      </c>
      <c r="G2850" s="54">
        <v>1.8E-3</v>
      </c>
      <c r="H2850" s="55" t="str">
        <f t="shared" si="220"/>
        <v>19</v>
      </c>
      <c r="I2850" s="55" t="str">
        <f t="shared" si="221"/>
        <v>12</v>
      </c>
      <c r="J2850" s="55" t="str">
        <f t="shared" si="222"/>
        <v>2019</v>
      </c>
      <c r="K2850" s="53" t="str">
        <f t="shared" si="223"/>
        <v>19/12/2019</v>
      </c>
      <c r="L2850" s="53">
        <f t="shared" si="224"/>
        <v>43818</v>
      </c>
    </row>
    <row r="2851" spans="1:12" x14ac:dyDescent="0.3">
      <c r="A2851" t="s">
        <v>3507</v>
      </c>
      <c r="B2851">
        <v>557</v>
      </c>
      <c r="C2851">
        <v>556</v>
      </c>
      <c r="D2851">
        <v>561</v>
      </c>
      <c r="E2851">
        <v>556</v>
      </c>
      <c r="F2851" t="s">
        <v>1270</v>
      </c>
      <c r="G2851" s="54">
        <v>0</v>
      </c>
      <c r="H2851" s="55" t="str">
        <f t="shared" si="220"/>
        <v>20</v>
      </c>
      <c r="I2851" s="55" t="str">
        <f t="shared" si="221"/>
        <v>12</v>
      </c>
      <c r="J2851" s="55" t="str">
        <f t="shared" si="222"/>
        <v>2019</v>
      </c>
      <c r="K2851" s="53" t="str">
        <f t="shared" si="223"/>
        <v>20/12/2019</v>
      </c>
      <c r="L2851" s="53">
        <f t="shared" si="224"/>
        <v>43819</v>
      </c>
    </row>
    <row r="2852" spans="1:12" x14ac:dyDescent="0.3">
      <c r="A2852" t="s">
        <v>3508</v>
      </c>
      <c r="B2852">
        <v>559</v>
      </c>
      <c r="C2852">
        <v>559</v>
      </c>
      <c r="D2852">
        <v>559</v>
      </c>
      <c r="E2852">
        <v>559</v>
      </c>
      <c r="F2852" t="s">
        <v>919</v>
      </c>
      <c r="G2852" s="54">
        <v>3.5999999999999999E-3</v>
      </c>
      <c r="H2852" s="55" t="str">
        <f t="shared" si="220"/>
        <v>23</v>
      </c>
      <c r="I2852" s="55" t="str">
        <f t="shared" si="221"/>
        <v>12</v>
      </c>
      <c r="J2852" s="55" t="str">
        <f t="shared" si="222"/>
        <v>2019</v>
      </c>
      <c r="K2852" s="53" t="str">
        <f t="shared" si="223"/>
        <v>23/12/2019</v>
      </c>
      <c r="L2852" s="53">
        <f t="shared" si="224"/>
        <v>43822</v>
      </c>
    </row>
    <row r="2853" spans="1:12" x14ac:dyDescent="0.3">
      <c r="A2853" t="s">
        <v>3509</v>
      </c>
      <c r="B2853">
        <v>559</v>
      </c>
      <c r="C2853">
        <v>559</v>
      </c>
      <c r="D2853">
        <v>559</v>
      </c>
      <c r="E2853">
        <v>559</v>
      </c>
      <c r="G2853" s="54">
        <v>0</v>
      </c>
      <c r="H2853" s="55" t="str">
        <f t="shared" si="220"/>
        <v>24</v>
      </c>
      <c r="I2853" s="55" t="str">
        <f t="shared" si="221"/>
        <v>12</v>
      </c>
      <c r="J2853" s="55" t="str">
        <f t="shared" si="222"/>
        <v>2019</v>
      </c>
      <c r="K2853" s="53" t="str">
        <f t="shared" si="223"/>
        <v>24/12/2019</v>
      </c>
      <c r="L2853" s="53">
        <f t="shared" si="224"/>
        <v>43823</v>
      </c>
    </row>
    <row r="2854" spans="1:12" x14ac:dyDescent="0.3">
      <c r="A2854" t="s">
        <v>3510</v>
      </c>
      <c r="B2854">
        <v>585</v>
      </c>
      <c r="C2854">
        <v>585</v>
      </c>
      <c r="D2854">
        <v>585</v>
      </c>
      <c r="E2854">
        <v>585</v>
      </c>
      <c r="G2854" s="54">
        <v>4.65E-2</v>
      </c>
      <c r="H2854" s="55" t="str">
        <f t="shared" si="220"/>
        <v>26</v>
      </c>
      <c r="I2854" s="55" t="str">
        <f t="shared" si="221"/>
        <v>12</v>
      </c>
      <c r="J2854" s="55" t="str">
        <f t="shared" si="222"/>
        <v>2019</v>
      </c>
      <c r="K2854" s="53" t="str">
        <f t="shared" si="223"/>
        <v>26/12/2019</v>
      </c>
      <c r="L2854" s="53">
        <f t="shared" si="224"/>
        <v>43825</v>
      </c>
    </row>
    <row r="2855" spans="1:12" x14ac:dyDescent="0.3">
      <c r="A2855" t="s">
        <v>3511</v>
      </c>
      <c r="B2855">
        <v>585</v>
      </c>
      <c r="C2855">
        <v>585</v>
      </c>
      <c r="D2855">
        <v>585</v>
      </c>
      <c r="E2855">
        <v>585</v>
      </c>
      <c r="G2855" s="54">
        <v>0</v>
      </c>
      <c r="H2855" s="55" t="str">
        <f t="shared" si="220"/>
        <v>27</v>
      </c>
      <c r="I2855" s="55" t="str">
        <f t="shared" si="221"/>
        <v>12</v>
      </c>
      <c r="J2855" s="55" t="str">
        <f t="shared" si="222"/>
        <v>2019</v>
      </c>
      <c r="K2855" s="53" t="str">
        <f t="shared" si="223"/>
        <v>27/12/2019</v>
      </c>
      <c r="L2855" s="53">
        <f t="shared" si="224"/>
        <v>43826</v>
      </c>
    </row>
    <row r="2856" spans="1:12" x14ac:dyDescent="0.3">
      <c r="A2856" t="s">
        <v>3512</v>
      </c>
      <c r="B2856">
        <v>590</v>
      </c>
      <c r="C2856">
        <v>590</v>
      </c>
      <c r="D2856">
        <v>590</v>
      </c>
      <c r="E2856">
        <v>590</v>
      </c>
      <c r="F2856" t="s">
        <v>919</v>
      </c>
      <c r="G2856" s="54">
        <v>8.5000000000000006E-3</v>
      </c>
      <c r="H2856" s="55" t="str">
        <f t="shared" si="220"/>
        <v>30</v>
      </c>
      <c r="I2856" s="55" t="str">
        <f t="shared" si="221"/>
        <v>12</v>
      </c>
      <c r="J2856" s="55" t="str">
        <f t="shared" si="222"/>
        <v>2019</v>
      </c>
      <c r="K2856" s="53" t="str">
        <f t="shared" si="223"/>
        <v>30/12/2019</v>
      </c>
      <c r="L2856" s="53">
        <f t="shared" si="224"/>
        <v>43829</v>
      </c>
    </row>
    <row r="2857" spans="1:12" x14ac:dyDescent="0.3">
      <c r="A2857" t="s">
        <v>3513</v>
      </c>
      <c r="B2857">
        <v>588</v>
      </c>
      <c r="C2857">
        <v>586</v>
      </c>
      <c r="D2857">
        <v>594</v>
      </c>
      <c r="E2857">
        <v>586</v>
      </c>
      <c r="F2857" t="s">
        <v>919</v>
      </c>
      <c r="G2857" s="54">
        <v>-3.3999999999999998E-3</v>
      </c>
      <c r="H2857" s="55" t="str">
        <f t="shared" si="220"/>
        <v>31</v>
      </c>
      <c r="I2857" s="55" t="str">
        <f t="shared" si="221"/>
        <v>12</v>
      </c>
      <c r="J2857" s="55" t="str">
        <f t="shared" si="222"/>
        <v>2019</v>
      </c>
      <c r="K2857" s="53" t="str">
        <f t="shared" si="223"/>
        <v>31/12/2019</v>
      </c>
      <c r="L2857" s="53">
        <f t="shared" si="224"/>
        <v>43830</v>
      </c>
    </row>
    <row r="2858" spans="1:12" x14ac:dyDescent="0.3">
      <c r="A2858" s="53" t="s">
        <v>3514</v>
      </c>
      <c r="B2858">
        <v>587</v>
      </c>
      <c r="C2858">
        <v>586</v>
      </c>
      <c r="D2858">
        <v>587</v>
      </c>
      <c r="E2858">
        <v>586</v>
      </c>
      <c r="F2858" t="s">
        <v>868</v>
      </c>
      <c r="G2858" s="54">
        <v>-1.6999999999999999E-3</v>
      </c>
      <c r="H2858" s="55" t="str">
        <f t="shared" si="220"/>
        <v>02</v>
      </c>
      <c r="I2858" s="55" t="str">
        <f t="shared" si="221"/>
        <v>01</v>
      </c>
      <c r="J2858" s="55" t="str">
        <f t="shared" si="222"/>
        <v>2020</v>
      </c>
      <c r="K2858" s="53" t="str">
        <f t="shared" si="223"/>
        <v>02/01/2020</v>
      </c>
      <c r="L2858" s="53">
        <f t="shared" si="224"/>
        <v>43832</v>
      </c>
    </row>
    <row r="2859" spans="1:12" x14ac:dyDescent="0.3">
      <c r="A2859" s="53" t="s">
        <v>3515</v>
      </c>
      <c r="B2859">
        <v>590</v>
      </c>
      <c r="C2859">
        <v>589</v>
      </c>
      <c r="D2859">
        <v>589</v>
      </c>
      <c r="E2859">
        <v>589</v>
      </c>
      <c r="F2859" t="s">
        <v>919</v>
      </c>
      <c r="G2859" s="54">
        <v>5.1000000000000004E-3</v>
      </c>
      <c r="H2859" s="55" t="str">
        <f t="shared" si="220"/>
        <v>03</v>
      </c>
      <c r="I2859" s="55" t="str">
        <f t="shared" si="221"/>
        <v>01</v>
      </c>
      <c r="J2859" s="55" t="str">
        <f t="shared" si="222"/>
        <v>2020</v>
      </c>
      <c r="K2859" s="53" t="str">
        <f t="shared" si="223"/>
        <v>03/01/2020</v>
      </c>
      <c r="L2859" s="53">
        <f t="shared" si="224"/>
        <v>43833</v>
      </c>
    </row>
    <row r="2860" spans="1:12" x14ac:dyDescent="0.3">
      <c r="A2860" s="53" t="s">
        <v>3516</v>
      </c>
      <c r="B2860">
        <v>586</v>
      </c>
      <c r="C2860">
        <v>587</v>
      </c>
      <c r="D2860">
        <v>587</v>
      </c>
      <c r="E2860">
        <v>582</v>
      </c>
      <c r="F2860" t="s">
        <v>919</v>
      </c>
      <c r="G2860" s="54">
        <v>-6.7999999999999996E-3</v>
      </c>
      <c r="H2860" s="55" t="str">
        <f t="shared" si="220"/>
        <v>06</v>
      </c>
      <c r="I2860" s="55" t="str">
        <f t="shared" si="221"/>
        <v>01</v>
      </c>
      <c r="J2860" s="55" t="str">
        <f t="shared" si="222"/>
        <v>2020</v>
      </c>
      <c r="K2860" s="53" t="str">
        <f t="shared" si="223"/>
        <v>06/01/2020</v>
      </c>
      <c r="L2860" s="53">
        <f t="shared" si="224"/>
        <v>43836</v>
      </c>
    </row>
    <row r="2861" spans="1:12" x14ac:dyDescent="0.3">
      <c r="A2861" s="53" t="s">
        <v>3517</v>
      </c>
      <c r="B2861">
        <v>591</v>
      </c>
      <c r="C2861">
        <v>589</v>
      </c>
      <c r="D2861">
        <v>592</v>
      </c>
      <c r="E2861">
        <v>587</v>
      </c>
      <c r="F2861" t="s">
        <v>868</v>
      </c>
      <c r="G2861" s="54">
        <v>8.5000000000000006E-3</v>
      </c>
      <c r="H2861" s="55" t="str">
        <f t="shared" si="220"/>
        <v>07</v>
      </c>
      <c r="I2861" s="55" t="str">
        <f t="shared" si="221"/>
        <v>01</v>
      </c>
      <c r="J2861" s="55" t="str">
        <f t="shared" si="222"/>
        <v>2020</v>
      </c>
      <c r="K2861" s="53" t="str">
        <f t="shared" si="223"/>
        <v>07/01/2020</v>
      </c>
      <c r="L2861" s="53">
        <f t="shared" si="224"/>
        <v>43837</v>
      </c>
    </row>
    <row r="2862" spans="1:12" x14ac:dyDescent="0.3">
      <c r="A2862" s="53" t="s">
        <v>3518</v>
      </c>
      <c r="B2862">
        <v>581</v>
      </c>
      <c r="C2862">
        <v>589</v>
      </c>
      <c r="D2862">
        <v>589</v>
      </c>
      <c r="E2862">
        <v>580</v>
      </c>
      <c r="F2862" t="s">
        <v>1911</v>
      </c>
      <c r="G2862" s="54">
        <v>-1.6899999999999998E-2</v>
      </c>
      <c r="H2862" s="55" t="str">
        <f t="shared" si="220"/>
        <v>08</v>
      </c>
      <c r="I2862" s="55" t="str">
        <f t="shared" si="221"/>
        <v>01</v>
      </c>
      <c r="J2862" s="55" t="str">
        <f t="shared" si="222"/>
        <v>2020</v>
      </c>
      <c r="K2862" s="53" t="str">
        <f t="shared" si="223"/>
        <v>08/01/2020</v>
      </c>
      <c r="L2862" s="53">
        <f t="shared" si="224"/>
        <v>43838</v>
      </c>
    </row>
    <row r="2863" spans="1:12" x14ac:dyDescent="0.3">
      <c r="A2863" s="53" t="s">
        <v>3519</v>
      </c>
      <c r="B2863">
        <v>581</v>
      </c>
      <c r="C2863">
        <v>578</v>
      </c>
      <c r="D2863">
        <v>581</v>
      </c>
      <c r="E2863">
        <v>578</v>
      </c>
      <c r="F2863" t="s">
        <v>2251</v>
      </c>
      <c r="G2863" s="54">
        <v>0</v>
      </c>
      <c r="H2863" s="55" t="str">
        <f t="shared" si="220"/>
        <v>09</v>
      </c>
      <c r="I2863" s="55" t="str">
        <f t="shared" si="221"/>
        <v>01</v>
      </c>
      <c r="J2863" s="55" t="str">
        <f t="shared" si="222"/>
        <v>2020</v>
      </c>
      <c r="K2863" s="53" t="str">
        <f t="shared" si="223"/>
        <v>09/01/2020</v>
      </c>
      <c r="L2863" s="53">
        <f t="shared" si="224"/>
        <v>43839</v>
      </c>
    </row>
    <row r="2864" spans="1:12" x14ac:dyDescent="0.3">
      <c r="A2864" s="53" t="s">
        <v>3520</v>
      </c>
      <c r="B2864">
        <v>584</v>
      </c>
      <c r="C2864">
        <v>588</v>
      </c>
      <c r="D2864">
        <v>588</v>
      </c>
      <c r="E2864">
        <v>584</v>
      </c>
      <c r="F2864" t="s">
        <v>900</v>
      </c>
      <c r="G2864" s="54">
        <v>5.1999999999999998E-3</v>
      </c>
      <c r="H2864" s="55" t="str">
        <f t="shared" si="220"/>
        <v>10</v>
      </c>
      <c r="I2864" s="55" t="str">
        <f t="shared" si="221"/>
        <v>01</v>
      </c>
      <c r="J2864" s="55" t="str">
        <f t="shared" si="222"/>
        <v>2020</v>
      </c>
      <c r="K2864" s="53" t="str">
        <f t="shared" si="223"/>
        <v>10/01/2020</v>
      </c>
      <c r="L2864" s="53">
        <f t="shared" si="224"/>
        <v>43840</v>
      </c>
    </row>
    <row r="2865" spans="1:12" x14ac:dyDescent="0.3">
      <c r="A2865" t="s">
        <v>3521</v>
      </c>
      <c r="B2865">
        <v>584</v>
      </c>
      <c r="C2865">
        <v>588</v>
      </c>
      <c r="D2865">
        <v>588</v>
      </c>
      <c r="E2865">
        <v>580</v>
      </c>
      <c r="F2865" t="s">
        <v>868</v>
      </c>
      <c r="G2865" s="54">
        <v>0</v>
      </c>
      <c r="H2865" s="55" t="str">
        <f t="shared" si="220"/>
        <v>13</v>
      </c>
      <c r="I2865" s="55" t="str">
        <f t="shared" si="221"/>
        <v>01</v>
      </c>
      <c r="J2865" s="55" t="str">
        <f t="shared" si="222"/>
        <v>2020</v>
      </c>
      <c r="K2865" s="53" t="str">
        <f t="shared" si="223"/>
        <v>13/01/2020</v>
      </c>
      <c r="L2865" s="53">
        <f t="shared" si="224"/>
        <v>43843</v>
      </c>
    </row>
    <row r="2866" spans="1:12" x14ac:dyDescent="0.3">
      <c r="A2866" t="s">
        <v>3522</v>
      </c>
      <c r="B2866">
        <v>582</v>
      </c>
      <c r="C2866">
        <v>585</v>
      </c>
      <c r="D2866">
        <v>585</v>
      </c>
      <c r="E2866">
        <v>580</v>
      </c>
      <c r="F2866" t="s">
        <v>1270</v>
      </c>
      <c r="G2866" s="54">
        <v>-3.3999999999999998E-3</v>
      </c>
      <c r="H2866" s="55" t="str">
        <f t="shared" si="220"/>
        <v>14</v>
      </c>
      <c r="I2866" s="55" t="str">
        <f t="shared" si="221"/>
        <v>01</v>
      </c>
      <c r="J2866" s="55" t="str">
        <f t="shared" si="222"/>
        <v>2020</v>
      </c>
      <c r="K2866" s="53" t="str">
        <f t="shared" si="223"/>
        <v>14/01/2020</v>
      </c>
      <c r="L2866" s="53">
        <f t="shared" si="224"/>
        <v>43844</v>
      </c>
    </row>
    <row r="2867" spans="1:12" x14ac:dyDescent="0.3">
      <c r="A2867" t="s">
        <v>3523</v>
      </c>
      <c r="B2867">
        <v>582</v>
      </c>
      <c r="C2867">
        <v>582</v>
      </c>
      <c r="D2867">
        <v>584</v>
      </c>
      <c r="E2867">
        <v>581</v>
      </c>
      <c r="F2867" t="s">
        <v>868</v>
      </c>
      <c r="G2867" s="54">
        <v>0</v>
      </c>
      <c r="H2867" s="55" t="str">
        <f t="shared" si="220"/>
        <v>15</v>
      </c>
      <c r="I2867" s="55" t="str">
        <f t="shared" si="221"/>
        <v>01</v>
      </c>
      <c r="J2867" s="55" t="str">
        <f t="shared" si="222"/>
        <v>2020</v>
      </c>
      <c r="K2867" s="53" t="str">
        <f t="shared" si="223"/>
        <v>15/01/2020</v>
      </c>
      <c r="L2867" s="53">
        <f t="shared" si="224"/>
        <v>43845</v>
      </c>
    </row>
    <row r="2868" spans="1:12" x14ac:dyDescent="0.3">
      <c r="A2868" t="s">
        <v>3524</v>
      </c>
      <c r="B2868">
        <v>582</v>
      </c>
      <c r="C2868">
        <v>585</v>
      </c>
      <c r="D2868">
        <v>585</v>
      </c>
      <c r="E2868">
        <v>580</v>
      </c>
      <c r="F2868" t="s">
        <v>900</v>
      </c>
      <c r="G2868" s="54">
        <v>0</v>
      </c>
      <c r="H2868" s="55" t="str">
        <f t="shared" si="220"/>
        <v>16</v>
      </c>
      <c r="I2868" s="55" t="str">
        <f t="shared" si="221"/>
        <v>01</v>
      </c>
      <c r="J2868" s="55" t="str">
        <f t="shared" si="222"/>
        <v>2020</v>
      </c>
      <c r="K2868" s="53" t="str">
        <f t="shared" si="223"/>
        <v>16/01/2020</v>
      </c>
      <c r="L2868" s="53">
        <f t="shared" si="224"/>
        <v>43846</v>
      </c>
    </row>
    <row r="2869" spans="1:12" x14ac:dyDescent="0.3">
      <c r="A2869" t="s">
        <v>3525</v>
      </c>
      <c r="B2869">
        <v>581</v>
      </c>
      <c r="C2869">
        <v>588</v>
      </c>
      <c r="D2869">
        <v>588</v>
      </c>
      <c r="E2869">
        <v>580</v>
      </c>
      <c r="F2869" t="s">
        <v>1662</v>
      </c>
      <c r="G2869" s="54">
        <v>-1.6999999999999999E-3</v>
      </c>
      <c r="H2869" s="55" t="str">
        <f t="shared" si="220"/>
        <v>17</v>
      </c>
      <c r="I2869" s="55" t="str">
        <f t="shared" si="221"/>
        <v>01</v>
      </c>
      <c r="J2869" s="55" t="str">
        <f t="shared" si="222"/>
        <v>2020</v>
      </c>
      <c r="K2869" s="53" t="str">
        <f t="shared" si="223"/>
        <v>17/01/2020</v>
      </c>
      <c r="L2869" s="53">
        <f t="shared" si="224"/>
        <v>43847</v>
      </c>
    </row>
    <row r="2870" spans="1:12" x14ac:dyDescent="0.3">
      <c r="A2870" t="s">
        <v>3526</v>
      </c>
      <c r="B2870">
        <v>587</v>
      </c>
      <c r="C2870">
        <v>584</v>
      </c>
      <c r="D2870">
        <v>587</v>
      </c>
      <c r="E2870">
        <v>584</v>
      </c>
      <c r="F2870" t="s">
        <v>868</v>
      </c>
      <c r="G2870" s="54">
        <v>1.03E-2</v>
      </c>
      <c r="H2870" s="55" t="str">
        <f t="shared" si="220"/>
        <v>21</v>
      </c>
      <c r="I2870" s="55" t="str">
        <f t="shared" si="221"/>
        <v>01</v>
      </c>
      <c r="J2870" s="55" t="str">
        <f t="shared" si="222"/>
        <v>2020</v>
      </c>
      <c r="K2870" s="53" t="str">
        <f t="shared" si="223"/>
        <v>21/01/2020</v>
      </c>
      <c r="L2870" s="53">
        <f t="shared" si="224"/>
        <v>43851</v>
      </c>
    </row>
    <row r="2871" spans="1:12" x14ac:dyDescent="0.3">
      <c r="A2871" t="s">
        <v>3527</v>
      </c>
      <c r="B2871">
        <v>581</v>
      </c>
      <c r="C2871">
        <v>586</v>
      </c>
      <c r="D2871">
        <v>586</v>
      </c>
      <c r="E2871">
        <v>580</v>
      </c>
      <c r="F2871" t="s">
        <v>868</v>
      </c>
      <c r="G2871" s="54">
        <v>-1.0200000000000001E-2</v>
      </c>
      <c r="H2871" s="55" t="str">
        <f t="shared" si="220"/>
        <v>22</v>
      </c>
      <c r="I2871" s="55" t="str">
        <f t="shared" si="221"/>
        <v>01</v>
      </c>
      <c r="J2871" s="55" t="str">
        <f t="shared" si="222"/>
        <v>2020</v>
      </c>
      <c r="K2871" s="53" t="str">
        <f t="shared" si="223"/>
        <v>22/01/2020</v>
      </c>
      <c r="L2871" s="53">
        <f t="shared" si="224"/>
        <v>43852</v>
      </c>
    </row>
    <row r="2872" spans="1:12" x14ac:dyDescent="0.3">
      <c r="A2872" t="s">
        <v>3528</v>
      </c>
      <c r="B2872">
        <v>583</v>
      </c>
      <c r="C2872">
        <v>582</v>
      </c>
      <c r="D2872">
        <v>583</v>
      </c>
      <c r="E2872">
        <v>582</v>
      </c>
      <c r="F2872" t="s">
        <v>919</v>
      </c>
      <c r="G2872" s="54">
        <v>3.3999999999999998E-3</v>
      </c>
      <c r="H2872" s="55" t="str">
        <f t="shared" si="220"/>
        <v>23</v>
      </c>
      <c r="I2872" s="55" t="str">
        <f t="shared" si="221"/>
        <v>01</v>
      </c>
      <c r="J2872" s="55" t="str">
        <f t="shared" si="222"/>
        <v>2020</v>
      </c>
      <c r="K2872" s="53" t="str">
        <f t="shared" si="223"/>
        <v>23/01/2020</v>
      </c>
      <c r="L2872" s="53">
        <f t="shared" si="224"/>
        <v>43853</v>
      </c>
    </row>
    <row r="2873" spans="1:12" x14ac:dyDescent="0.3">
      <c r="A2873" t="s">
        <v>3529</v>
      </c>
      <c r="B2873">
        <v>582</v>
      </c>
      <c r="C2873">
        <v>582</v>
      </c>
      <c r="D2873">
        <v>582</v>
      </c>
      <c r="E2873">
        <v>582</v>
      </c>
      <c r="F2873" t="s">
        <v>868</v>
      </c>
      <c r="G2873" s="54">
        <v>-1.6999999999999999E-3</v>
      </c>
      <c r="H2873" s="55" t="str">
        <f t="shared" si="220"/>
        <v>24</v>
      </c>
      <c r="I2873" s="55" t="str">
        <f t="shared" si="221"/>
        <v>01</v>
      </c>
      <c r="J2873" s="55" t="str">
        <f t="shared" si="222"/>
        <v>2020</v>
      </c>
      <c r="K2873" s="53" t="str">
        <f t="shared" si="223"/>
        <v>24/01/2020</v>
      </c>
      <c r="L2873" s="53">
        <f t="shared" si="224"/>
        <v>43854</v>
      </c>
    </row>
    <row r="2874" spans="1:12" x14ac:dyDescent="0.3">
      <c r="A2874" t="s">
        <v>3530</v>
      </c>
      <c r="B2874">
        <v>582</v>
      </c>
      <c r="C2874">
        <v>582</v>
      </c>
      <c r="D2874">
        <v>582</v>
      </c>
      <c r="E2874">
        <v>582</v>
      </c>
      <c r="F2874" t="s">
        <v>919</v>
      </c>
      <c r="G2874" s="54">
        <v>0</v>
      </c>
      <c r="H2874" s="55" t="str">
        <f t="shared" si="220"/>
        <v>27</v>
      </c>
      <c r="I2874" s="55" t="str">
        <f t="shared" si="221"/>
        <v>01</v>
      </c>
      <c r="J2874" s="55" t="str">
        <f t="shared" si="222"/>
        <v>2020</v>
      </c>
      <c r="K2874" s="53" t="str">
        <f t="shared" si="223"/>
        <v>27/01/2020</v>
      </c>
      <c r="L2874" s="53">
        <f t="shared" si="224"/>
        <v>43857</v>
      </c>
    </row>
    <row r="2875" spans="1:12" x14ac:dyDescent="0.3">
      <c r="A2875" t="s">
        <v>3531</v>
      </c>
      <c r="B2875">
        <v>582</v>
      </c>
      <c r="C2875">
        <v>582</v>
      </c>
      <c r="D2875">
        <v>582</v>
      </c>
      <c r="E2875">
        <v>582</v>
      </c>
      <c r="G2875" s="54">
        <v>0</v>
      </c>
      <c r="H2875" s="55" t="str">
        <f t="shared" si="220"/>
        <v>28</v>
      </c>
      <c r="I2875" s="55" t="str">
        <f t="shared" si="221"/>
        <v>01</v>
      </c>
      <c r="J2875" s="55" t="str">
        <f t="shared" si="222"/>
        <v>2020</v>
      </c>
      <c r="K2875" s="53" t="str">
        <f t="shared" si="223"/>
        <v>28/01/2020</v>
      </c>
      <c r="L2875" s="53">
        <f t="shared" si="224"/>
        <v>43858</v>
      </c>
    </row>
    <row r="2876" spans="1:12" x14ac:dyDescent="0.3">
      <c r="A2876" t="s">
        <v>3532</v>
      </c>
      <c r="B2876">
        <v>580</v>
      </c>
      <c r="C2876">
        <v>584</v>
      </c>
      <c r="D2876">
        <v>586</v>
      </c>
      <c r="E2876">
        <v>571</v>
      </c>
      <c r="F2876" t="s">
        <v>2296</v>
      </c>
      <c r="G2876" s="54">
        <v>-3.3999999999999998E-3</v>
      </c>
      <c r="H2876" s="55" t="str">
        <f t="shared" si="220"/>
        <v>29</v>
      </c>
      <c r="I2876" s="55" t="str">
        <f t="shared" si="221"/>
        <v>01</v>
      </c>
      <c r="J2876" s="55" t="str">
        <f t="shared" si="222"/>
        <v>2020</v>
      </c>
      <c r="K2876" s="53" t="str">
        <f t="shared" si="223"/>
        <v>29/01/2020</v>
      </c>
      <c r="L2876" s="53">
        <f t="shared" si="224"/>
        <v>43859</v>
      </c>
    </row>
    <row r="2877" spans="1:12" x14ac:dyDescent="0.3">
      <c r="A2877" t="s">
        <v>3533</v>
      </c>
      <c r="B2877">
        <v>580</v>
      </c>
      <c r="C2877">
        <v>580</v>
      </c>
      <c r="D2877">
        <v>582</v>
      </c>
      <c r="E2877">
        <v>576</v>
      </c>
      <c r="F2877" t="s">
        <v>1831</v>
      </c>
      <c r="G2877" s="54">
        <v>0</v>
      </c>
      <c r="H2877" s="55" t="str">
        <f t="shared" si="220"/>
        <v>30</v>
      </c>
      <c r="I2877" s="55" t="str">
        <f t="shared" si="221"/>
        <v>01</v>
      </c>
      <c r="J2877" s="55" t="str">
        <f t="shared" si="222"/>
        <v>2020</v>
      </c>
      <c r="K2877" s="53" t="str">
        <f t="shared" si="223"/>
        <v>30/01/2020</v>
      </c>
      <c r="L2877" s="53">
        <f t="shared" si="224"/>
        <v>43860</v>
      </c>
    </row>
    <row r="2878" spans="1:12" x14ac:dyDescent="0.3">
      <c r="A2878" t="s">
        <v>3534</v>
      </c>
      <c r="B2878">
        <v>578</v>
      </c>
      <c r="C2878">
        <v>578</v>
      </c>
      <c r="D2878">
        <v>579</v>
      </c>
      <c r="E2878">
        <v>577</v>
      </c>
      <c r="F2878" t="s">
        <v>1662</v>
      </c>
      <c r="G2878" s="54">
        <v>-3.3999999999999998E-3</v>
      </c>
      <c r="H2878" s="55" t="str">
        <f t="shared" si="220"/>
        <v>31</v>
      </c>
      <c r="I2878" s="55" t="str">
        <f t="shared" si="221"/>
        <v>01</v>
      </c>
      <c r="J2878" s="55" t="str">
        <f t="shared" si="222"/>
        <v>2020</v>
      </c>
      <c r="K2878" s="53" t="str">
        <f t="shared" si="223"/>
        <v>31/01/2020</v>
      </c>
      <c r="L2878" s="53">
        <f t="shared" si="224"/>
        <v>43861</v>
      </c>
    </row>
    <row r="2879" spans="1:12" x14ac:dyDescent="0.3">
      <c r="A2879" s="53" t="s">
        <v>3535</v>
      </c>
      <c r="B2879">
        <v>579</v>
      </c>
      <c r="C2879">
        <v>578</v>
      </c>
      <c r="D2879">
        <v>579</v>
      </c>
      <c r="E2879">
        <v>575</v>
      </c>
      <c r="F2879" t="s">
        <v>868</v>
      </c>
      <c r="G2879" s="54">
        <v>1.6999999999999999E-3</v>
      </c>
      <c r="H2879" s="55" t="str">
        <f t="shared" si="220"/>
        <v>03</v>
      </c>
      <c r="I2879" s="55" t="str">
        <f t="shared" si="221"/>
        <v>02</v>
      </c>
      <c r="J2879" s="55" t="str">
        <f t="shared" si="222"/>
        <v>2020</v>
      </c>
      <c r="K2879" s="53" t="str">
        <f t="shared" si="223"/>
        <v>03/02/2020</v>
      </c>
      <c r="L2879" s="53">
        <f t="shared" si="224"/>
        <v>43864</v>
      </c>
    </row>
    <row r="2880" spans="1:12" x14ac:dyDescent="0.3">
      <c r="A2880" s="53" t="s">
        <v>3536</v>
      </c>
      <c r="B2880">
        <v>579</v>
      </c>
      <c r="C2880">
        <v>577</v>
      </c>
      <c r="D2880">
        <v>579</v>
      </c>
      <c r="E2880">
        <v>574</v>
      </c>
      <c r="F2880" t="s">
        <v>1427</v>
      </c>
      <c r="G2880" s="54">
        <v>0</v>
      </c>
      <c r="H2880" s="55" t="str">
        <f t="shared" si="220"/>
        <v>04</v>
      </c>
      <c r="I2880" s="55" t="str">
        <f t="shared" si="221"/>
        <v>02</v>
      </c>
      <c r="J2880" s="55" t="str">
        <f t="shared" si="222"/>
        <v>2020</v>
      </c>
      <c r="K2880" s="53" t="str">
        <f t="shared" si="223"/>
        <v>04/02/2020</v>
      </c>
      <c r="L2880" s="53">
        <f t="shared" si="224"/>
        <v>43865</v>
      </c>
    </row>
    <row r="2881" spans="1:12" x14ac:dyDescent="0.3">
      <c r="A2881" s="53" t="s">
        <v>3537</v>
      </c>
      <c r="B2881">
        <v>579</v>
      </c>
      <c r="C2881">
        <v>577</v>
      </c>
      <c r="D2881">
        <v>579</v>
      </c>
      <c r="E2881">
        <v>571</v>
      </c>
      <c r="F2881" t="s">
        <v>868</v>
      </c>
      <c r="G2881" s="54">
        <v>0</v>
      </c>
      <c r="H2881" s="55" t="str">
        <f t="shared" si="220"/>
        <v>05</v>
      </c>
      <c r="I2881" s="55" t="str">
        <f t="shared" si="221"/>
        <v>02</v>
      </c>
      <c r="J2881" s="55" t="str">
        <f t="shared" si="222"/>
        <v>2020</v>
      </c>
      <c r="K2881" s="53" t="str">
        <f t="shared" si="223"/>
        <v>05/02/2020</v>
      </c>
      <c r="L2881" s="53">
        <f t="shared" si="224"/>
        <v>43866</v>
      </c>
    </row>
    <row r="2882" spans="1:12" x14ac:dyDescent="0.3">
      <c r="A2882" s="53" t="s">
        <v>3538</v>
      </c>
      <c r="B2882">
        <v>578</v>
      </c>
      <c r="C2882">
        <v>579</v>
      </c>
      <c r="D2882">
        <v>579</v>
      </c>
      <c r="E2882">
        <v>573</v>
      </c>
      <c r="F2882" t="s">
        <v>868</v>
      </c>
      <c r="G2882" s="54">
        <v>-1.6999999999999999E-3</v>
      </c>
      <c r="H2882" s="55" t="str">
        <f t="shared" ref="H2882:H2945" si="225">+MID(A2882,4,2)</f>
        <v>06</v>
      </c>
      <c r="I2882" s="55" t="str">
        <f t="shared" ref="I2882:I2945" si="226">+MID(A2882,1,2)</f>
        <v>02</v>
      </c>
      <c r="J2882" s="55" t="str">
        <f t="shared" ref="J2882:J2945" si="227">+MID(A2882,7,4)</f>
        <v>2020</v>
      </c>
      <c r="K2882" s="53" t="str">
        <f t="shared" ref="K2882:K2945" si="228">+H2882&amp;"/"&amp;I2882&amp;"/"&amp;J2882</f>
        <v>06/02/2020</v>
      </c>
      <c r="L2882" s="53">
        <f t="shared" ref="L2882:L2945" si="229">+K2882+0</f>
        <v>43867</v>
      </c>
    </row>
    <row r="2883" spans="1:12" x14ac:dyDescent="0.3">
      <c r="A2883" s="53" t="s">
        <v>3539</v>
      </c>
      <c r="B2883">
        <v>578</v>
      </c>
      <c r="C2883">
        <v>575</v>
      </c>
      <c r="D2883">
        <v>578</v>
      </c>
      <c r="E2883">
        <v>575</v>
      </c>
      <c r="F2883" t="s">
        <v>919</v>
      </c>
      <c r="G2883" s="54">
        <v>0</v>
      </c>
      <c r="H2883" s="55" t="str">
        <f t="shared" si="225"/>
        <v>07</v>
      </c>
      <c r="I2883" s="55" t="str">
        <f t="shared" si="226"/>
        <v>02</v>
      </c>
      <c r="J2883" s="55" t="str">
        <f t="shared" si="227"/>
        <v>2020</v>
      </c>
      <c r="K2883" s="53" t="str">
        <f t="shared" si="228"/>
        <v>07/02/2020</v>
      </c>
      <c r="L2883" s="53">
        <f t="shared" si="229"/>
        <v>43868</v>
      </c>
    </row>
    <row r="2884" spans="1:12" x14ac:dyDescent="0.3">
      <c r="A2884" s="53" t="s">
        <v>3540</v>
      </c>
      <c r="B2884">
        <v>578</v>
      </c>
      <c r="C2884">
        <v>573</v>
      </c>
      <c r="D2884">
        <v>576</v>
      </c>
      <c r="E2884">
        <v>573</v>
      </c>
      <c r="F2884" t="s">
        <v>868</v>
      </c>
      <c r="G2884" s="54">
        <v>0</v>
      </c>
      <c r="H2884" s="55" t="str">
        <f t="shared" si="225"/>
        <v>10</v>
      </c>
      <c r="I2884" s="55" t="str">
        <f t="shared" si="226"/>
        <v>02</v>
      </c>
      <c r="J2884" s="55" t="str">
        <f t="shared" si="227"/>
        <v>2020</v>
      </c>
      <c r="K2884" s="53" t="str">
        <f t="shared" si="228"/>
        <v>10/02/2020</v>
      </c>
      <c r="L2884" s="53">
        <f t="shared" si="229"/>
        <v>43871</v>
      </c>
    </row>
    <row r="2885" spans="1:12" x14ac:dyDescent="0.3">
      <c r="A2885" s="53" t="s">
        <v>3541</v>
      </c>
      <c r="B2885">
        <v>577</v>
      </c>
      <c r="C2885">
        <v>574</v>
      </c>
      <c r="D2885">
        <v>577</v>
      </c>
      <c r="E2885">
        <v>571</v>
      </c>
      <c r="F2885" t="s">
        <v>868</v>
      </c>
      <c r="G2885" s="54">
        <v>-1.6999999999999999E-3</v>
      </c>
      <c r="H2885" s="55" t="str">
        <f t="shared" si="225"/>
        <v>11</v>
      </c>
      <c r="I2885" s="55" t="str">
        <f t="shared" si="226"/>
        <v>02</v>
      </c>
      <c r="J2885" s="55" t="str">
        <f t="shared" si="227"/>
        <v>2020</v>
      </c>
      <c r="K2885" s="53" t="str">
        <f t="shared" si="228"/>
        <v>11/02/2020</v>
      </c>
      <c r="L2885" s="53">
        <f t="shared" si="229"/>
        <v>43872</v>
      </c>
    </row>
    <row r="2886" spans="1:12" x14ac:dyDescent="0.3">
      <c r="A2886" s="53" t="s">
        <v>3542</v>
      </c>
      <c r="B2886">
        <v>578</v>
      </c>
      <c r="C2886">
        <v>577</v>
      </c>
      <c r="D2886">
        <v>579</v>
      </c>
      <c r="E2886">
        <v>576</v>
      </c>
      <c r="F2886" t="s">
        <v>868</v>
      </c>
      <c r="G2886" s="54">
        <v>1.6999999999999999E-3</v>
      </c>
      <c r="H2886" s="55" t="str">
        <f t="shared" si="225"/>
        <v>12</v>
      </c>
      <c r="I2886" s="55" t="str">
        <f t="shared" si="226"/>
        <v>02</v>
      </c>
      <c r="J2886" s="55" t="str">
        <f t="shared" si="227"/>
        <v>2020</v>
      </c>
      <c r="K2886" s="53" t="str">
        <f t="shared" si="228"/>
        <v>12/02/2020</v>
      </c>
      <c r="L2886" s="53">
        <f t="shared" si="229"/>
        <v>43873</v>
      </c>
    </row>
    <row r="2887" spans="1:12" x14ac:dyDescent="0.3">
      <c r="A2887" t="s">
        <v>3543</v>
      </c>
      <c r="B2887">
        <v>578</v>
      </c>
      <c r="C2887">
        <v>575</v>
      </c>
      <c r="D2887">
        <v>581</v>
      </c>
      <c r="E2887">
        <v>575</v>
      </c>
      <c r="F2887" t="s">
        <v>868</v>
      </c>
      <c r="G2887" s="54">
        <v>0</v>
      </c>
      <c r="H2887" s="55" t="str">
        <f t="shared" si="225"/>
        <v>13</v>
      </c>
      <c r="I2887" s="55" t="str">
        <f t="shared" si="226"/>
        <v>02</v>
      </c>
      <c r="J2887" s="55" t="str">
        <f t="shared" si="227"/>
        <v>2020</v>
      </c>
      <c r="K2887" s="53" t="str">
        <f t="shared" si="228"/>
        <v>13/02/2020</v>
      </c>
      <c r="L2887" s="53">
        <f t="shared" si="229"/>
        <v>43874</v>
      </c>
    </row>
    <row r="2888" spans="1:12" x14ac:dyDescent="0.3">
      <c r="A2888" t="s">
        <v>3544</v>
      </c>
      <c r="B2888">
        <v>576</v>
      </c>
      <c r="C2888">
        <v>575</v>
      </c>
      <c r="D2888">
        <v>575</v>
      </c>
      <c r="E2888">
        <v>575</v>
      </c>
      <c r="F2888" t="s">
        <v>919</v>
      </c>
      <c r="G2888" s="54">
        <v>-3.5000000000000001E-3</v>
      </c>
      <c r="H2888" s="55" t="str">
        <f t="shared" si="225"/>
        <v>14</v>
      </c>
      <c r="I2888" s="55" t="str">
        <f t="shared" si="226"/>
        <v>02</v>
      </c>
      <c r="J2888" s="55" t="str">
        <f t="shared" si="227"/>
        <v>2020</v>
      </c>
      <c r="K2888" s="53" t="str">
        <f t="shared" si="228"/>
        <v>14/02/2020</v>
      </c>
      <c r="L2888" s="53">
        <f t="shared" si="229"/>
        <v>43875</v>
      </c>
    </row>
    <row r="2889" spans="1:12" x14ac:dyDescent="0.3">
      <c r="A2889" t="s">
        <v>3545</v>
      </c>
      <c r="B2889">
        <v>580</v>
      </c>
      <c r="C2889">
        <v>578</v>
      </c>
      <c r="D2889">
        <v>582</v>
      </c>
      <c r="E2889">
        <v>578</v>
      </c>
      <c r="F2889" t="s">
        <v>900</v>
      </c>
      <c r="G2889" s="54">
        <v>6.8999999999999999E-3</v>
      </c>
      <c r="H2889" s="55" t="str">
        <f t="shared" si="225"/>
        <v>18</v>
      </c>
      <c r="I2889" s="55" t="str">
        <f t="shared" si="226"/>
        <v>02</v>
      </c>
      <c r="J2889" s="55" t="str">
        <f t="shared" si="227"/>
        <v>2020</v>
      </c>
      <c r="K2889" s="53" t="str">
        <f t="shared" si="228"/>
        <v>18/02/2020</v>
      </c>
      <c r="L2889" s="53">
        <f t="shared" si="229"/>
        <v>43879</v>
      </c>
    </row>
    <row r="2890" spans="1:12" x14ac:dyDescent="0.3">
      <c r="A2890" t="s">
        <v>3546</v>
      </c>
      <c r="B2890">
        <v>576</v>
      </c>
      <c r="C2890">
        <v>577</v>
      </c>
      <c r="D2890">
        <v>580</v>
      </c>
      <c r="E2890">
        <v>576</v>
      </c>
      <c r="F2890" t="s">
        <v>2251</v>
      </c>
      <c r="G2890" s="54">
        <v>-6.8999999999999999E-3</v>
      </c>
      <c r="H2890" s="55" t="str">
        <f t="shared" si="225"/>
        <v>19</v>
      </c>
      <c r="I2890" s="55" t="str">
        <f t="shared" si="226"/>
        <v>02</v>
      </c>
      <c r="J2890" s="55" t="str">
        <f t="shared" si="227"/>
        <v>2020</v>
      </c>
      <c r="K2890" s="53" t="str">
        <f t="shared" si="228"/>
        <v>19/02/2020</v>
      </c>
      <c r="L2890" s="53">
        <f t="shared" si="229"/>
        <v>43880</v>
      </c>
    </row>
    <row r="2891" spans="1:12" x14ac:dyDescent="0.3">
      <c r="A2891" t="s">
        <v>3547</v>
      </c>
      <c r="B2891">
        <v>581</v>
      </c>
      <c r="C2891">
        <v>585</v>
      </c>
      <c r="D2891">
        <v>585</v>
      </c>
      <c r="E2891">
        <v>579</v>
      </c>
      <c r="F2891" t="s">
        <v>1427</v>
      </c>
      <c r="G2891" s="54">
        <v>8.6999999999999994E-3</v>
      </c>
      <c r="H2891" s="55" t="str">
        <f t="shared" si="225"/>
        <v>20</v>
      </c>
      <c r="I2891" s="55" t="str">
        <f t="shared" si="226"/>
        <v>02</v>
      </c>
      <c r="J2891" s="55" t="str">
        <f t="shared" si="227"/>
        <v>2020</v>
      </c>
      <c r="K2891" s="53" t="str">
        <f t="shared" si="228"/>
        <v>20/02/2020</v>
      </c>
      <c r="L2891" s="53">
        <f t="shared" si="229"/>
        <v>43881</v>
      </c>
    </row>
    <row r="2892" spans="1:12" x14ac:dyDescent="0.3">
      <c r="A2892" t="s">
        <v>3548</v>
      </c>
      <c r="B2892">
        <v>581</v>
      </c>
      <c r="C2892">
        <v>581</v>
      </c>
      <c r="D2892">
        <v>581</v>
      </c>
      <c r="E2892">
        <v>581</v>
      </c>
      <c r="G2892" s="54">
        <v>0</v>
      </c>
      <c r="H2892" s="55" t="str">
        <f t="shared" si="225"/>
        <v>21</v>
      </c>
      <c r="I2892" s="55" t="str">
        <f t="shared" si="226"/>
        <v>02</v>
      </c>
      <c r="J2892" s="55" t="str">
        <f t="shared" si="227"/>
        <v>2020</v>
      </c>
      <c r="K2892" s="53" t="str">
        <f t="shared" si="228"/>
        <v>21/02/2020</v>
      </c>
      <c r="L2892" s="53">
        <f t="shared" si="229"/>
        <v>43882</v>
      </c>
    </row>
    <row r="2893" spans="1:12" x14ac:dyDescent="0.3">
      <c r="A2893" t="s">
        <v>3549</v>
      </c>
      <c r="B2893">
        <v>581</v>
      </c>
      <c r="C2893">
        <v>581</v>
      </c>
      <c r="D2893">
        <v>581</v>
      </c>
      <c r="E2893">
        <v>581</v>
      </c>
      <c r="G2893" s="54">
        <v>0</v>
      </c>
      <c r="H2893" s="55" t="str">
        <f t="shared" si="225"/>
        <v>24</v>
      </c>
      <c r="I2893" s="55" t="str">
        <f t="shared" si="226"/>
        <v>02</v>
      </c>
      <c r="J2893" s="55" t="str">
        <f t="shared" si="227"/>
        <v>2020</v>
      </c>
      <c r="K2893" s="53" t="str">
        <f t="shared" si="228"/>
        <v>24/02/2020</v>
      </c>
      <c r="L2893" s="53">
        <f t="shared" si="229"/>
        <v>43885</v>
      </c>
    </row>
    <row r="2894" spans="1:12" x14ac:dyDescent="0.3">
      <c r="A2894" t="s">
        <v>3550</v>
      </c>
      <c r="B2894">
        <v>581</v>
      </c>
      <c r="C2894">
        <v>581</v>
      </c>
      <c r="D2894">
        <v>581</v>
      </c>
      <c r="E2894">
        <v>581</v>
      </c>
      <c r="G2894" s="54">
        <v>0</v>
      </c>
      <c r="H2894" s="55" t="str">
        <f t="shared" si="225"/>
        <v>25</v>
      </c>
      <c r="I2894" s="55" t="str">
        <f t="shared" si="226"/>
        <v>02</v>
      </c>
      <c r="J2894" s="55" t="str">
        <f t="shared" si="227"/>
        <v>2020</v>
      </c>
      <c r="K2894" s="53" t="str">
        <f t="shared" si="228"/>
        <v>25/02/2020</v>
      </c>
      <c r="L2894" s="53">
        <f t="shared" si="229"/>
        <v>43886</v>
      </c>
    </row>
    <row r="2895" spans="1:12" x14ac:dyDescent="0.3">
      <c r="A2895" t="s">
        <v>3551</v>
      </c>
      <c r="B2895">
        <v>572</v>
      </c>
      <c r="C2895">
        <v>567</v>
      </c>
      <c r="D2895">
        <v>574</v>
      </c>
      <c r="E2895">
        <v>567</v>
      </c>
      <c r="F2895" t="s">
        <v>900</v>
      </c>
      <c r="G2895" s="54">
        <v>-1.55E-2</v>
      </c>
      <c r="H2895" s="55" t="str">
        <f t="shared" si="225"/>
        <v>26</v>
      </c>
      <c r="I2895" s="55" t="str">
        <f t="shared" si="226"/>
        <v>02</v>
      </c>
      <c r="J2895" s="55" t="str">
        <f t="shared" si="227"/>
        <v>2020</v>
      </c>
      <c r="K2895" s="53" t="str">
        <f t="shared" si="228"/>
        <v>26/02/2020</v>
      </c>
      <c r="L2895" s="53">
        <f t="shared" si="229"/>
        <v>43887</v>
      </c>
    </row>
    <row r="2896" spans="1:12" x14ac:dyDescent="0.3">
      <c r="A2896" t="s">
        <v>3552</v>
      </c>
      <c r="B2896">
        <v>580</v>
      </c>
      <c r="C2896">
        <v>578</v>
      </c>
      <c r="D2896">
        <v>585</v>
      </c>
      <c r="E2896">
        <v>574</v>
      </c>
      <c r="F2896" t="s">
        <v>1911</v>
      </c>
      <c r="G2896" s="54">
        <v>1.4E-2</v>
      </c>
      <c r="H2896" s="55" t="str">
        <f t="shared" si="225"/>
        <v>27</v>
      </c>
      <c r="I2896" s="55" t="str">
        <f t="shared" si="226"/>
        <v>02</v>
      </c>
      <c r="J2896" s="55" t="str">
        <f t="shared" si="227"/>
        <v>2020</v>
      </c>
      <c r="K2896" s="53" t="str">
        <f t="shared" si="228"/>
        <v>27/02/2020</v>
      </c>
      <c r="L2896" s="53">
        <f t="shared" si="229"/>
        <v>43888</v>
      </c>
    </row>
    <row r="2897" spans="1:12" x14ac:dyDescent="0.3">
      <c r="A2897" t="s">
        <v>3553</v>
      </c>
      <c r="B2897">
        <v>590</v>
      </c>
      <c r="C2897">
        <v>575</v>
      </c>
      <c r="D2897">
        <v>590</v>
      </c>
      <c r="E2897">
        <v>575</v>
      </c>
      <c r="F2897" t="s">
        <v>1270</v>
      </c>
      <c r="G2897" s="54">
        <v>1.72E-2</v>
      </c>
      <c r="H2897" s="55" t="str">
        <f t="shared" si="225"/>
        <v>28</v>
      </c>
      <c r="I2897" s="55" t="str">
        <f t="shared" si="226"/>
        <v>02</v>
      </c>
      <c r="J2897" s="55" t="str">
        <f t="shared" si="227"/>
        <v>2020</v>
      </c>
      <c r="K2897" s="53" t="str">
        <f t="shared" si="228"/>
        <v>28/02/2020</v>
      </c>
      <c r="L2897" s="53">
        <f t="shared" si="229"/>
        <v>43889</v>
      </c>
    </row>
    <row r="2898" spans="1:12" x14ac:dyDescent="0.3">
      <c r="A2898" s="53" t="s">
        <v>3554</v>
      </c>
      <c r="B2898">
        <v>589</v>
      </c>
      <c r="C2898">
        <v>585</v>
      </c>
      <c r="D2898">
        <v>593</v>
      </c>
      <c r="E2898">
        <v>580</v>
      </c>
      <c r="F2898" t="s">
        <v>900</v>
      </c>
      <c r="G2898" s="54">
        <v>-1.6999999999999999E-3</v>
      </c>
      <c r="H2898" s="55" t="str">
        <f t="shared" si="225"/>
        <v>02</v>
      </c>
      <c r="I2898" s="55" t="str">
        <f t="shared" si="226"/>
        <v>03</v>
      </c>
      <c r="J2898" s="55" t="str">
        <f t="shared" si="227"/>
        <v>2020</v>
      </c>
      <c r="K2898" s="53" t="str">
        <f t="shared" si="228"/>
        <v>02/03/2020</v>
      </c>
      <c r="L2898" s="53">
        <f t="shared" si="229"/>
        <v>43892</v>
      </c>
    </row>
    <row r="2899" spans="1:12" x14ac:dyDescent="0.3">
      <c r="A2899" s="53" t="s">
        <v>3555</v>
      </c>
      <c r="B2899">
        <v>592</v>
      </c>
      <c r="C2899">
        <v>590</v>
      </c>
      <c r="D2899">
        <v>596</v>
      </c>
      <c r="E2899">
        <v>588</v>
      </c>
      <c r="F2899" t="s">
        <v>1583</v>
      </c>
      <c r="G2899" s="54">
        <v>5.1000000000000004E-3</v>
      </c>
      <c r="H2899" s="55" t="str">
        <f t="shared" si="225"/>
        <v>03</v>
      </c>
      <c r="I2899" s="55" t="str">
        <f t="shared" si="226"/>
        <v>03</v>
      </c>
      <c r="J2899" s="55" t="str">
        <f t="shared" si="227"/>
        <v>2020</v>
      </c>
      <c r="K2899" s="53" t="str">
        <f t="shared" si="228"/>
        <v>03/03/2020</v>
      </c>
      <c r="L2899" s="53">
        <f t="shared" si="229"/>
        <v>43893</v>
      </c>
    </row>
    <row r="2900" spans="1:12" x14ac:dyDescent="0.3">
      <c r="A2900" s="53" t="s">
        <v>3556</v>
      </c>
      <c r="B2900">
        <v>588</v>
      </c>
      <c r="C2900">
        <v>585</v>
      </c>
      <c r="D2900">
        <v>588</v>
      </c>
      <c r="E2900">
        <v>579</v>
      </c>
      <c r="F2900" t="s">
        <v>1270</v>
      </c>
      <c r="G2900" s="54">
        <v>-6.7999999999999996E-3</v>
      </c>
      <c r="H2900" s="55" t="str">
        <f t="shared" si="225"/>
        <v>04</v>
      </c>
      <c r="I2900" s="55" t="str">
        <f t="shared" si="226"/>
        <v>03</v>
      </c>
      <c r="J2900" s="55" t="str">
        <f t="shared" si="227"/>
        <v>2020</v>
      </c>
      <c r="K2900" s="53" t="str">
        <f t="shared" si="228"/>
        <v>04/03/2020</v>
      </c>
      <c r="L2900" s="53">
        <f t="shared" si="229"/>
        <v>43894</v>
      </c>
    </row>
    <row r="2901" spans="1:12" x14ac:dyDescent="0.3">
      <c r="A2901" s="53" t="s">
        <v>3557</v>
      </c>
      <c r="B2901">
        <v>586</v>
      </c>
      <c r="C2901">
        <v>585</v>
      </c>
      <c r="D2901">
        <v>586</v>
      </c>
      <c r="E2901">
        <v>581</v>
      </c>
      <c r="F2901" t="s">
        <v>868</v>
      </c>
      <c r="G2901" s="54">
        <v>-3.3999999999999998E-3</v>
      </c>
      <c r="H2901" s="55" t="str">
        <f t="shared" si="225"/>
        <v>05</v>
      </c>
      <c r="I2901" s="55" t="str">
        <f t="shared" si="226"/>
        <v>03</v>
      </c>
      <c r="J2901" s="55" t="str">
        <f t="shared" si="227"/>
        <v>2020</v>
      </c>
      <c r="K2901" s="53" t="str">
        <f t="shared" si="228"/>
        <v>05/03/2020</v>
      </c>
      <c r="L2901" s="53">
        <f t="shared" si="229"/>
        <v>43895</v>
      </c>
    </row>
    <row r="2902" spans="1:12" x14ac:dyDescent="0.3">
      <c r="A2902" s="53" t="s">
        <v>3558</v>
      </c>
      <c r="B2902">
        <v>580</v>
      </c>
      <c r="C2902">
        <v>586</v>
      </c>
      <c r="D2902">
        <v>586</v>
      </c>
      <c r="E2902">
        <v>573</v>
      </c>
      <c r="F2902" t="s">
        <v>1079</v>
      </c>
      <c r="G2902" s="54">
        <v>-1.0200000000000001E-2</v>
      </c>
      <c r="H2902" s="55" t="str">
        <f t="shared" si="225"/>
        <v>06</v>
      </c>
      <c r="I2902" s="55" t="str">
        <f t="shared" si="226"/>
        <v>03</v>
      </c>
      <c r="J2902" s="55" t="str">
        <f t="shared" si="227"/>
        <v>2020</v>
      </c>
      <c r="K2902" s="53" t="str">
        <f t="shared" si="228"/>
        <v>06/03/2020</v>
      </c>
      <c r="L2902" s="53">
        <f t="shared" si="229"/>
        <v>43896</v>
      </c>
    </row>
    <row r="2903" spans="1:12" x14ac:dyDescent="0.3">
      <c r="A2903" s="53" t="s">
        <v>3559</v>
      </c>
      <c r="B2903">
        <v>579</v>
      </c>
      <c r="C2903">
        <v>570</v>
      </c>
      <c r="D2903">
        <v>581</v>
      </c>
      <c r="E2903">
        <v>563</v>
      </c>
      <c r="F2903" t="s">
        <v>1662</v>
      </c>
      <c r="G2903" s="54">
        <v>-1.6999999999999999E-3</v>
      </c>
      <c r="H2903" s="55" t="str">
        <f t="shared" si="225"/>
        <v>09</v>
      </c>
      <c r="I2903" s="55" t="str">
        <f t="shared" si="226"/>
        <v>03</v>
      </c>
      <c r="J2903" s="55" t="str">
        <f t="shared" si="227"/>
        <v>2020</v>
      </c>
      <c r="K2903" s="53" t="str">
        <f t="shared" si="228"/>
        <v>09/03/2020</v>
      </c>
      <c r="L2903" s="53">
        <f t="shared" si="229"/>
        <v>43899</v>
      </c>
    </row>
    <row r="2904" spans="1:12" x14ac:dyDescent="0.3">
      <c r="A2904" s="53" t="s">
        <v>3560</v>
      </c>
      <c r="B2904">
        <v>572</v>
      </c>
      <c r="C2904">
        <v>586</v>
      </c>
      <c r="D2904">
        <v>586</v>
      </c>
      <c r="E2904">
        <v>568</v>
      </c>
      <c r="F2904" t="s">
        <v>1079</v>
      </c>
      <c r="G2904" s="54">
        <v>-1.21E-2</v>
      </c>
      <c r="H2904" s="55" t="str">
        <f t="shared" si="225"/>
        <v>10</v>
      </c>
      <c r="I2904" s="55" t="str">
        <f t="shared" si="226"/>
        <v>03</v>
      </c>
      <c r="J2904" s="55" t="str">
        <f t="shared" si="227"/>
        <v>2020</v>
      </c>
      <c r="K2904" s="53" t="str">
        <f t="shared" si="228"/>
        <v>10/03/2020</v>
      </c>
      <c r="L2904" s="53">
        <f t="shared" si="229"/>
        <v>43900</v>
      </c>
    </row>
    <row r="2905" spans="1:12" x14ac:dyDescent="0.3">
      <c r="A2905" s="53" t="s">
        <v>3561</v>
      </c>
      <c r="B2905">
        <v>572</v>
      </c>
      <c r="C2905">
        <v>569</v>
      </c>
      <c r="D2905">
        <v>577</v>
      </c>
      <c r="E2905">
        <v>569</v>
      </c>
      <c r="F2905" t="s">
        <v>1665</v>
      </c>
      <c r="G2905" s="54">
        <v>0</v>
      </c>
      <c r="H2905" s="55" t="str">
        <f t="shared" si="225"/>
        <v>11</v>
      </c>
      <c r="I2905" s="55" t="str">
        <f t="shared" si="226"/>
        <v>03</v>
      </c>
      <c r="J2905" s="55" t="str">
        <f t="shared" si="227"/>
        <v>2020</v>
      </c>
      <c r="K2905" s="53" t="str">
        <f t="shared" si="228"/>
        <v>11/03/2020</v>
      </c>
      <c r="L2905" s="53">
        <f t="shared" si="229"/>
        <v>43901</v>
      </c>
    </row>
    <row r="2906" spans="1:12" x14ac:dyDescent="0.3">
      <c r="A2906" s="53" t="s">
        <v>3562</v>
      </c>
      <c r="B2906">
        <v>571</v>
      </c>
      <c r="C2906">
        <v>572</v>
      </c>
      <c r="D2906">
        <v>572</v>
      </c>
      <c r="E2906">
        <v>572</v>
      </c>
      <c r="F2906" t="s">
        <v>1662</v>
      </c>
      <c r="G2906" s="54">
        <v>-1.6999999999999999E-3</v>
      </c>
      <c r="H2906" s="55" t="str">
        <f t="shared" si="225"/>
        <v>12</v>
      </c>
      <c r="I2906" s="55" t="str">
        <f t="shared" si="226"/>
        <v>03</v>
      </c>
      <c r="J2906" s="55" t="str">
        <f t="shared" si="227"/>
        <v>2020</v>
      </c>
      <c r="K2906" s="53" t="str">
        <f t="shared" si="228"/>
        <v>12/03/2020</v>
      </c>
      <c r="L2906" s="53">
        <f t="shared" si="229"/>
        <v>43902</v>
      </c>
    </row>
    <row r="2907" spans="1:12" x14ac:dyDescent="0.3">
      <c r="A2907" t="s">
        <v>3563</v>
      </c>
      <c r="B2907">
        <v>571</v>
      </c>
      <c r="C2907">
        <v>572</v>
      </c>
      <c r="D2907">
        <v>572</v>
      </c>
      <c r="E2907">
        <v>571</v>
      </c>
      <c r="F2907" t="s">
        <v>868</v>
      </c>
      <c r="G2907" s="54">
        <v>0</v>
      </c>
      <c r="H2907" s="55" t="str">
        <f t="shared" si="225"/>
        <v>13</v>
      </c>
      <c r="I2907" s="55" t="str">
        <f t="shared" si="226"/>
        <v>03</v>
      </c>
      <c r="J2907" s="55" t="str">
        <f t="shared" si="227"/>
        <v>2020</v>
      </c>
      <c r="K2907" s="53" t="str">
        <f t="shared" si="228"/>
        <v>13/03/2020</v>
      </c>
      <c r="L2907" s="53">
        <f t="shared" si="229"/>
        <v>43903</v>
      </c>
    </row>
    <row r="2908" spans="1:12" x14ac:dyDescent="0.3">
      <c r="A2908" t="s">
        <v>3564</v>
      </c>
      <c r="B2908">
        <v>570</v>
      </c>
      <c r="C2908">
        <v>570</v>
      </c>
      <c r="D2908">
        <v>570</v>
      </c>
      <c r="E2908">
        <v>570</v>
      </c>
      <c r="G2908" s="54">
        <v>-1.8E-3</v>
      </c>
      <c r="H2908" s="55" t="str">
        <f t="shared" si="225"/>
        <v>16</v>
      </c>
      <c r="I2908" s="55" t="str">
        <f t="shared" si="226"/>
        <v>03</v>
      </c>
      <c r="J2908" s="55" t="str">
        <f t="shared" si="227"/>
        <v>2020</v>
      </c>
      <c r="K2908" s="53" t="str">
        <f t="shared" si="228"/>
        <v>16/03/2020</v>
      </c>
      <c r="L2908" s="53">
        <f t="shared" si="229"/>
        <v>43906</v>
      </c>
    </row>
    <row r="2909" spans="1:12" x14ac:dyDescent="0.3">
      <c r="A2909" t="s">
        <v>3565</v>
      </c>
      <c r="B2909">
        <v>575</v>
      </c>
      <c r="C2909">
        <v>576</v>
      </c>
      <c r="D2909">
        <v>576</v>
      </c>
      <c r="E2909">
        <v>575</v>
      </c>
      <c r="F2909" t="s">
        <v>919</v>
      </c>
      <c r="G2909" s="54">
        <v>8.8000000000000005E-3</v>
      </c>
      <c r="H2909" s="55" t="str">
        <f t="shared" si="225"/>
        <v>17</v>
      </c>
      <c r="I2909" s="55" t="str">
        <f t="shared" si="226"/>
        <v>03</v>
      </c>
      <c r="J2909" s="55" t="str">
        <f t="shared" si="227"/>
        <v>2020</v>
      </c>
      <c r="K2909" s="53" t="str">
        <f t="shared" si="228"/>
        <v>17/03/2020</v>
      </c>
      <c r="L2909" s="53">
        <f t="shared" si="229"/>
        <v>43907</v>
      </c>
    </row>
    <row r="2910" spans="1:12" x14ac:dyDescent="0.3">
      <c r="A2910" t="s">
        <v>3566</v>
      </c>
      <c r="B2910">
        <v>577</v>
      </c>
      <c r="C2910">
        <v>580</v>
      </c>
      <c r="D2910">
        <v>580</v>
      </c>
      <c r="E2910">
        <v>577</v>
      </c>
      <c r="F2910" t="s">
        <v>900</v>
      </c>
      <c r="G2910" s="54">
        <v>3.5000000000000001E-3</v>
      </c>
      <c r="H2910" s="55" t="str">
        <f t="shared" si="225"/>
        <v>18</v>
      </c>
      <c r="I2910" s="55" t="str">
        <f t="shared" si="226"/>
        <v>03</v>
      </c>
      <c r="J2910" s="55" t="str">
        <f t="shared" si="227"/>
        <v>2020</v>
      </c>
      <c r="K2910" s="53" t="str">
        <f t="shared" si="228"/>
        <v>18/03/2020</v>
      </c>
      <c r="L2910" s="53">
        <f t="shared" si="229"/>
        <v>43908</v>
      </c>
    </row>
    <row r="2911" spans="1:12" x14ac:dyDescent="0.3">
      <c r="A2911" t="s">
        <v>3567</v>
      </c>
      <c r="B2911">
        <v>577</v>
      </c>
      <c r="C2911">
        <v>577</v>
      </c>
      <c r="D2911">
        <v>577</v>
      </c>
      <c r="E2911">
        <v>577</v>
      </c>
      <c r="G2911" s="54">
        <v>0</v>
      </c>
      <c r="H2911" s="55" t="str">
        <f t="shared" si="225"/>
        <v>19</v>
      </c>
      <c r="I2911" s="55" t="str">
        <f t="shared" si="226"/>
        <v>03</v>
      </c>
      <c r="J2911" s="55" t="str">
        <f t="shared" si="227"/>
        <v>2020</v>
      </c>
      <c r="K2911" s="53" t="str">
        <f t="shared" si="228"/>
        <v>19/03/2020</v>
      </c>
      <c r="L2911" s="53">
        <f t="shared" si="229"/>
        <v>43909</v>
      </c>
    </row>
    <row r="2912" spans="1:12" x14ac:dyDescent="0.3">
      <c r="A2912" t="s">
        <v>3568</v>
      </c>
      <c r="B2912">
        <v>573</v>
      </c>
      <c r="C2912">
        <v>573</v>
      </c>
      <c r="D2912">
        <v>573</v>
      </c>
      <c r="E2912">
        <v>573</v>
      </c>
      <c r="F2912" t="s">
        <v>919</v>
      </c>
      <c r="G2912" s="54">
        <v>-6.8999999999999999E-3</v>
      </c>
      <c r="H2912" s="55" t="str">
        <f t="shared" si="225"/>
        <v>20</v>
      </c>
      <c r="I2912" s="55" t="str">
        <f t="shared" si="226"/>
        <v>03</v>
      </c>
      <c r="J2912" s="55" t="str">
        <f t="shared" si="227"/>
        <v>2020</v>
      </c>
      <c r="K2912" s="53" t="str">
        <f t="shared" si="228"/>
        <v>20/03/2020</v>
      </c>
      <c r="L2912" s="53">
        <f t="shared" si="229"/>
        <v>43910</v>
      </c>
    </row>
    <row r="2913" spans="1:12" x14ac:dyDescent="0.3">
      <c r="A2913" t="s">
        <v>3569</v>
      </c>
      <c r="B2913">
        <v>573</v>
      </c>
      <c r="C2913">
        <v>573</v>
      </c>
      <c r="D2913">
        <v>573</v>
      </c>
      <c r="E2913">
        <v>573</v>
      </c>
      <c r="G2913" s="54">
        <v>0</v>
      </c>
      <c r="H2913" s="55" t="str">
        <f t="shared" si="225"/>
        <v>23</v>
      </c>
      <c r="I2913" s="55" t="str">
        <f t="shared" si="226"/>
        <v>03</v>
      </c>
      <c r="J2913" s="55" t="str">
        <f t="shared" si="227"/>
        <v>2020</v>
      </c>
      <c r="K2913" s="53" t="str">
        <f t="shared" si="228"/>
        <v>23/03/2020</v>
      </c>
      <c r="L2913" s="53">
        <f t="shared" si="229"/>
        <v>43913</v>
      </c>
    </row>
    <row r="2914" spans="1:12" x14ac:dyDescent="0.3">
      <c r="A2914" t="s">
        <v>3570</v>
      </c>
      <c r="B2914">
        <v>573</v>
      </c>
      <c r="C2914">
        <v>573</v>
      </c>
      <c r="D2914">
        <v>573</v>
      </c>
      <c r="E2914">
        <v>573</v>
      </c>
      <c r="G2914" s="54">
        <v>0</v>
      </c>
      <c r="H2914" s="55" t="str">
        <f t="shared" si="225"/>
        <v>24</v>
      </c>
      <c r="I2914" s="55" t="str">
        <f t="shared" si="226"/>
        <v>03</v>
      </c>
      <c r="J2914" s="55" t="str">
        <f t="shared" si="227"/>
        <v>2020</v>
      </c>
      <c r="K2914" s="53" t="str">
        <f t="shared" si="228"/>
        <v>24/03/2020</v>
      </c>
      <c r="L2914" s="53">
        <f t="shared" si="229"/>
        <v>43914</v>
      </c>
    </row>
    <row r="2915" spans="1:12" x14ac:dyDescent="0.3">
      <c r="A2915" t="s">
        <v>3571</v>
      </c>
      <c r="B2915">
        <v>532</v>
      </c>
      <c r="C2915">
        <v>530</v>
      </c>
      <c r="D2915">
        <v>533</v>
      </c>
      <c r="E2915">
        <v>530</v>
      </c>
      <c r="F2915" t="s">
        <v>1427</v>
      </c>
      <c r="G2915" s="54">
        <v>-7.1599999999999997E-2</v>
      </c>
      <c r="H2915" s="55" t="str">
        <f t="shared" si="225"/>
        <v>25</v>
      </c>
      <c r="I2915" s="55" t="str">
        <f t="shared" si="226"/>
        <v>03</v>
      </c>
      <c r="J2915" s="55" t="str">
        <f t="shared" si="227"/>
        <v>2020</v>
      </c>
      <c r="K2915" s="53" t="str">
        <f t="shared" si="228"/>
        <v>25/03/2020</v>
      </c>
      <c r="L2915" s="53">
        <f t="shared" si="229"/>
        <v>43915</v>
      </c>
    </row>
    <row r="2916" spans="1:12" x14ac:dyDescent="0.3">
      <c r="A2916" t="s">
        <v>3572</v>
      </c>
      <c r="B2916">
        <v>539</v>
      </c>
      <c r="C2916">
        <v>535</v>
      </c>
      <c r="D2916">
        <v>546</v>
      </c>
      <c r="E2916">
        <v>530</v>
      </c>
      <c r="F2916" t="s">
        <v>3336</v>
      </c>
      <c r="G2916" s="54">
        <v>1.32E-2</v>
      </c>
      <c r="H2916" s="55" t="str">
        <f t="shared" si="225"/>
        <v>26</v>
      </c>
      <c r="I2916" s="55" t="str">
        <f t="shared" si="226"/>
        <v>03</v>
      </c>
      <c r="J2916" s="55" t="str">
        <f t="shared" si="227"/>
        <v>2020</v>
      </c>
      <c r="K2916" s="53" t="str">
        <f t="shared" si="228"/>
        <v>26/03/2020</v>
      </c>
      <c r="L2916" s="53">
        <f t="shared" si="229"/>
        <v>43916</v>
      </c>
    </row>
    <row r="2917" spans="1:12" x14ac:dyDescent="0.3">
      <c r="A2917" t="s">
        <v>3573</v>
      </c>
      <c r="B2917">
        <v>535</v>
      </c>
      <c r="C2917">
        <v>538</v>
      </c>
      <c r="D2917">
        <v>543</v>
      </c>
      <c r="E2917">
        <v>533</v>
      </c>
      <c r="F2917" t="s">
        <v>1043</v>
      </c>
      <c r="G2917" s="54">
        <v>-7.4000000000000003E-3</v>
      </c>
      <c r="H2917" s="55" t="str">
        <f t="shared" si="225"/>
        <v>27</v>
      </c>
      <c r="I2917" s="55" t="str">
        <f t="shared" si="226"/>
        <v>03</v>
      </c>
      <c r="J2917" s="55" t="str">
        <f t="shared" si="227"/>
        <v>2020</v>
      </c>
      <c r="K2917" s="53" t="str">
        <f t="shared" si="228"/>
        <v>27/03/2020</v>
      </c>
      <c r="L2917" s="53">
        <f t="shared" si="229"/>
        <v>43917</v>
      </c>
    </row>
    <row r="2918" spans="1:12" x14ac:dyDescent="0.3">
      <c r="A2918" t="s">
        <v>3574</v>
      </c>
      <c r="B2918">
        <v>533</v>
      </c>
      <c r="C2918">
        <v>530</v>
      </c>
      <c r="D2918">
        <v>540</v>
      </c>
      <c r="E2918">
        <v>530</v>
      </c>
      <c r="F2918" t="s">
        <v>1831</v>
      </c>
      <c r="G2918" s="54">
        <v>-3.7000000000000002E-3</v>
      </c>
      <c r="H2918" s="55" t="str">
        <f t="shared" si="225"/>
        <v>30</v>
      </c>
      <c r="I2918" s="55" t="str">
        <f t="shared" si="226"/>
        <v>03</v>
      </c>
      <c r="J2918" s="55" t="str">
        <f t="shared" si="227"/>
        <v>2020</v>
      </c>
      <c r="K2918" s="53" t="str">
        <f t="shared" si="228"/>
        <v>30/03/2020</v>
      </c>
      <c r="L2918" s="53">
        <f t="shared" si="229"/>
        <v>43920</v>
      </c>
    </row>
    <row r="2919" spans="1:12" x14ac:dyDescent="0.3">
      <c r="A2919" t="s">
        <v>3575</v>
      </c>
      <c r="B2919">
        <v>527</v>
      </c>
      <c r="C2919">
        <v>532</v>
      </c>
      <c r="D2919">
        <v>532</v>
      </c>
      <c r="E2919">
        <v>515</v>
      </c>
      <c r="F2919" t="s">
        <v>3347</v>
      </c>
      <c r="G2919" s="54">
        <v>-1.1299999999999999E-2</v>
      </c>
      <c r="H2919" s="55" t="str">
        <f t="shared" si="225"/>
        <v>31</v>
      </c>
      <c r="I2919" s="55" t="str">
        <f t="shared" si="226"/>
        <v>03</v>
      </c>
      <c r="J2919" s="55" t="str">
        <f t="shared" si="227"/>
        <v>2020</v>
      </c>
      <c r="K2919" s="53" t="str">
        <f t="shared" si="228"/>
        <v>31/03/2020</v>
      </c>
      <c r="L2919" s="53">
        <f t="shared" si="229"/>
        <v>43921</v>
      </c>
    </row>
    <row r="2920" spans="1:12" x14ac:dyDescent="0.3">
      <c r="A2920" s="53" t="s">
        <v>3576</v>
      </c>
      <c r="B2920">
        <v>515</v>
      </c>
      <c r="C2920">
        <v>522</v>
      </c>
      <c r="D2920">
        <v>522</v>
      </c>
      <c r="E2920">
        <v>515</v>
      </c>
      <c r="F2920" t="s">
        <v>3577</v>
      </c>
      <c r="G2920" s="54">
        <v>-2.2800000000000001E-2</v>
      </c>
      <c r="H2920" s="55" t="str">
        <f t="shared" si="225"/>
        <v>01</v>
      </c>
      <c r="I2920" s="55" t="str">
        <f t="shared" si="226"/>
        <v>04</v>
      </c>
      <c r="J2920" s="55" t="str">
        <f t="shared" si="227"/>
        <v>2020</v>
      </c>
      <c r="K2920" s="53" t="str">
        <f t="shared" si="228"/>
        <v>01/04/2020</v>
      </c>
      <c r="L2920" s="53">
        <f t="shared" si="229"/>
        <v>43922</v>
      </c>
    </row>
    <row r="2921" spans="1:12" x14ac:dyDescent="0.3">
      <c r="A2921" s="53" t="s">
        <v>3578</v>
      </c>
      <c r="B2921">
        <v>518</v>
      </c>
      <c r="C2921">
        <v>513</v>
      </c>
      <c r="D2921">
        <v>518</v>
      </c>
      <c r="E2921">
        <v>513</v>
      </c>
      <c r="F2921" t="s">
        <v>919</v>
      </c>
      <c r="G2921" s="54">
        <v>5.7999999999999996E-3</v>
      </c>
      <c r="H2921" s="55" t="str">
        <f t="shared" si="225"/>
        <v>02</v>
      </c>
      <c r="I2921" s="55" t="str">
        <f t="shared" si="226"/>
        <v>04</v>
      </c>
      <c r="J2921" s="55" t="str">
        <f t="shared" si="227"/>
        <v>2020</v>
      </c>
      <c r="K2921" s="53" t="str">
        <f t="shared" si="228"/>
        <v>02/04/2020</v>
      </c>
      <c r="L2921" s="53">
        <f t="shared" si="229"/>
        <v>43923</v>
      </c>
    </row>
    <row r="2922" spans="1:12" x14ac:dyDescent="0.3">
      <c r="A2922" s="53" t="s">
        <v>3579</v>
      </c>
      <c r="B2922">
        <v>519</v>
      </c>
      <c r="C2922">
        <v>510</v>
      </c>
      <c r="D2922">
        <v>520</v>
      </c>
      <c r="E2922">
        <v>510</v>
      </c>
      <c r="F2922" t="s">
        <v>868</v>
      </c>
      <c r="G2922" s="54">
        <v>1.9E-3</v>
      </c>
      <c r="H2922" s="55" t="str">
        <f t="shared" si="225"/>
        <v>03</v>
      </c>
      <c r="I2922" s="55" t="str">
        <f t="shared" si="226"/>
        <v>04</v>
      </c>
      <c r="J2922" s="55" t="str">
        <f t="shared" si="227"/>
        <v>2020</v>
      </c>
      <c r="K2922" s="53" t="str">
        <f t="shared" si="228"/>
        <v>03/04/2020</v>
      </c>
      <c r="L2922" s="53">
        <f t="shared" si="229"/>
        <v>43924</v>
      </c>
    </row>
    <row r="2923" spans="1:12" x14ac:dyDescent="0.3">
      <c r="A2923" s="53" t="s">
        <v>3580</v>
      </c>
      <c r="B2923">
        <v>518</v>
      </c>
      <c r="C2923">
        <v>518</v>
      </c>
      <c r="D2923">
        <v>520</v>
      </c>
      <c r="E2923">
        <v>518</v>
      </c>
      <c r="F2923" t="s">
        <v>1043</v>
      </c>
      <c r="G2923" s="54">
        <v>-1.9E-3</v>
      </c>
      <c r="H2923" s="55" t="str">
        <f t="shared" si="225"/>
        <v>06</v>
      </c>
      <c r="I2923" s="55" t="str">
        <f t="shared" si="226"/>
        <v>04</v>
      </c>
      <c r="J2923" s="55" t="str">
        <f t="shared" si="227"/>
        <v>2020</v>
      </c>
      <c r="K2923" s="53" t="str">
        <f t="shared" si="228"/>
        <v>06/04/2020</v>
      </c>
      <c r="L2923" s="53">
        <f t="shared" si="229"/>
        <v>43927</v>
      </c>
    </row>
    <row r="2924" spans="1:12" x14ac:dyDescent="0.3">
      <c r="A2924" s="53" t="s">
        <v>3581</v>
      </c>
      <c r="B2924">
        <v>510</v>
      </c>
      <c r="C2924">
        <v>511</v>
      </c>
      <c r="D2924">
        <v>511</v>
      </c>
      <c r="E2924">
        <v>510</v>
      </c>
      <c r="F2924" t="s">
        <v>1431</v>
      </c>
      <c r="G2924" s="54">
        <v>-1.54E-2</v>
      </c>
      <c r="H2924" s="55" t="str">
        <f t="shared" si="225"/>
        <v>07</v>
      </c>
      <c r="I2924" s="55" t="str">
        <f t="shared" si="226"/>
        <v>04</v>
      </c>
      <c r="J2924" s="55" t="str">
        <f t="shared" si="227"/>
        <v>2020</v>
      </c>
      <c r="K2924" s="53" t="str">
        <f t="shared" si="228"/>
        <v>07/04/2020</v>
      </c>
      <c r="L2924" s="53">
        <f t="shared" si="229"/>
        <v>43928</v>
      </c>
    </row>
    <row r="2925" spans="1:12" x14ac:dyDescent="0.3">
      <c r="A2925" s="53" t="s">
        <v>3582</v>
      </c>
      <c r="B2925">
        <v>514</v>
      </c>
      <c r="C2925">
        <v>505</v>
      </c>
      <c r="D2925">
        <v>514</v>
      </c>
      <c r="E2925">
        <v>505</v>
      </c>
      <c r="F2925" t="s">
        <v>868</v>
      </c>
      <c r="G2925" s="54">
        <v>7.7999999999999996E-3</v>
      </c>
      <c r="H2925" s="55" t="str">
        <f t="shared" si="225"/>
        <v>08</v>
      </c>
      <c r="I2925" s="55" t="str">
        <f t="shared" si="226"/>
        <v>04</v>
      </c>
      <c r="J2925" s="55" t="str">
        <f t="shared" si="227"/>
        <v>2020</v>
      </c>
      <c r="K2925" s="53" t="str">
        <f t="shared" si="228"/>
        <v>08/04/2020</v>
      </c>
      <c r="L2925" s="53">
        <f t="shared" si="229"/>
        <v>43929</v>
      </c>
    </row>
    <row r="2926" spans="1:12" x14ac:dyDescent="0.3">
      <c r="A2926" s="53" t="s">
        <v>3583</v>
      </c>
      <c r="B2926">
        <v>510</v>
      </c>
      <c r="C2926">
        <v>510</v>
      </c>
      <c r="D2926">
        <v>510</v>
      </c>
      <c r="E2926">
        <v>510</v>
      </c>
      <c r="F2926" t="s">
        <v>868</v>
      </c>
      <c r="G2926" s="54">
        <v>-7.7999999999999996E-3</v>
      </c>
      <c r="H2926" s="55" t="str">
        <f t="shared" si="225"/>
        <v>09</v>
      </c>
      <c r="I2926" s="55" t="str">
        <f t="shared" si="226"/>
        <v>04</v>
      </c>
      <c r="J2926" s="55" t="str">
        <f t="shared" si="227"/>
        <v>2020</v>
      </c>
      <c r="K2926" s="53" t="str">
        <f t="shared" si="228"/>
        <v>09/04/2020</v>
      </c>
      <c r="L2926" s="53">
        <f t="shared" si="229"/>
        <v>43930</v>
      </c>
    </row>
    <row r="2927" spans="1:12" x14ac:dyDescent="0.3">
      <c r="A2927" t="s">
        <v>3584</v>
      </c>
      <c r="B2927">
        <v>516</v>
      </c>
      <c r="C2927">
        <v>515</v>
      </c>
      <c r="D2927">
        <v>518</v>
      </c>
      <c r="E2927">
        <v>515</v>
      </c>
      <c r="F2927" t="s">
        <v>900</v>
      </c>
      <c r="G2927" s="54">
        <v>1.18E-2</v>
      </c>
      <c r="H2927" s="55" t="str">
        <f t="shared" si="225"/>
        <v>13</v>
      </c>
      <c r="I2927" s="55" t="str">
        <f t="shared" si="226"/>
        <v>04</v>
      </c>
      <c r="J2927" s="55" t="str">
        <f t="shared" si="227"/>
        <v>2020</v>
      </c>
      <c r="K2927" s="53" t="str">
        <f t="shared" si="228"/>
        <v>13/04/2020</v>
      </c>
      <c r="L2927" s="53">
        <f t="shared" si="229"/>
        <v>43934</v>
      </c>
    </row>
    <row r="2928" spans="1:12" x14ac:dyDescent="0.3">
      <c r="A2928" t="s">
        <v>3585</v>
      </c>
      <c r="B2928">
        <v>518</v>
      </c>
      <c r="C2928">
        <v>509</v>
      </c>
      <c r="D2928">
        <v>518</v>
      </c>
      <c r="E2928">
        <v>509</v>
      </c>
      <c r="F2928" t="s">
        <v>2251</v>
      </c>
      <c r="G2928" s="54">
        <v>3.8999999999999998E-3</v>
      </c>
      <c r="H2928" s="55" t="str">
        <f t="shared" si="225"/>
        <v>14</v>
      </c>
      <c r="I2928" s="55" t="str">
        <f t="shared" si="226"/>
        <v>04</v>
      </c>
      <c r="J2928" s="55" t="str">
        <f t="shared" si="227"/>
        <v>2020</v>
      </c>
      <c r="K2928" s="53" t="str">
        <f t="shared" si="228"/>
        <v>14/04/2020</v>
      </c>
      <c r="L2928" s="53">
        <f t="shared" si="229"/>
        <v>43935</v>
      </c>
    </row>
    <row r="2929" spans="1:12" x14ac:dyDescent="0.3">
      <c r="A2929" t="s">
        <v>3586</v>
      </c>
      <c r="B2929">
        <v>519</v>
      </c>
      <c r="C2929">
        <v>519</v>
      </c>
      <c r="D2929">
        <v>520</v>
      </c>
      <c r="E2929">
        <v>519</v>
      </c>
      <c r="F2929" t="s">
        <v>1079</v>
      </c>
      <c r="G2929" s="54">
        <v>1.9E-3</v>
      </c>
      <c r="H2929" s="55" t="str">
        <f t="shared" si="225"/>
        <v>15</v>
      </c>
      <c r="I2929" s="55" t="str">
        <f t="shared" si="226"/>
        <v>04</v>
      </c>
      <c r="J2929" s="55" t="str">
        <f t="shared" si="227"/>
        <v>2020</v>
      </c>
      <c r="K2929" s="53" t="str">
        <f t="shared" si="228"/>
        <v>15/04/2020</v>
      </c>
      <c r="L2929" s="53">
        <f t="shared" si="229"/>
        <v>43936</v>
      </c>
    </row>
    <row r="2930" spans="1:12" x14ac:dyDescent="0.3">
      <c r="A2930" t="s">
        <v>3587</v>
      </c>
      <c r="B2930">
        <v>520</v>
      </c>
      <c r="C2930">
        <v>519</v>
      </c>
      <c r="D2930">
        <v>520</v>
      </c>
      <c r="E2930">
        <v>518</v>
      </c>
      <c r="F2930" t="s">
        <v>1079</v>
      </c>
      <c r="G2930" s="54">
        <v>1.9E-3</v>
      </c>
      <c r="H2930" s="55" t="str">
        <f t="shared" si="225"/>
        <v>16</v>
      </c>
      <c r="I2930" s="55" t="str">
        <f t="shared" si="226"/>
        <v>04</v>
      </c>
      <c r="J2930" s="55" t="str">
        <f t="shared" si="227"/>
        <v>2020</v>
      </c>
      <c r="K2930" s="53" t="str">
        <f t="shared" si="228"/>
        <v>16/04/2020</v>
      </c>
      <c r="L2930" s="53">
        <f t="shared" si="229"/>
        <v>43937</v>
      </c>
    </row>
    <row r="2931" spans="1:12" x14ac:dyDescent="0.3">
      <c r="A2931" t="s">
        <v>3588</v>
      </c>
      <c r="B2931">
        <v>520</v>
      </c>
      <c r="C2931">
        <v>520</v>
      </c>
      <c r="D2931">
        <v>520</v>
      </c>
      <c r="E2931">
        <v>520</v>
      </c>
      <c r="G2931" s="54">
        <v>0</v>
      </c>
      <c r="H2931" s="55" t="str">
        <f t="shared" si="225"/>
        <v>17</v>
      </c>
      <c r="I2931" s="55" t="str">
        <f t="shared" si="226"/>
        <v>04</v>
      </c>
      <c r="J2931" s="55" t="str">
        <f t="shared" si="227"/>
        <v>2020</v>
      </c>
      <c r="K2931" s="53" t="str">
        <f t="shared" si="228"/>
        <v>17/04/2020</v>
      </c>
      <c r="L2931" s="53">
        <f t="shared" si="229"/>
        <v>43938</v>
      </c>
    </row>
    <row r="2932" spans="1:12" x14ac:dyDescent="0.3">
      <c r="A2932" t="s">
        <v>3589</v>
      </c>
      <c r="B2932">
        <v>520</v>
      </c>
      <c r="C2932">
        <v>511</v>
      </c>
      <c r="D2932">
        <v>520</v>
      </c>
      <c r="E2932">
        <v>511</v>
      </c>
      <c r="F2932" t="s">
        <v>868</v>
      </c>
      <c r="G2932" s="54">
        <v>0</v>
      </c>
      <c r="H2932" s="55" t="str">
        <f t="shared" si="225"/>
        <v>20</v>
      </c>
      <c r="I2932" s="55" t="str">
        <f t="shared" si="226"/>
        <v>04</v>
      </c>
      <c r="J2932" s="55" t="str">
        <f t="shared" si="227"/>
        <v>2020</v>
      </c>
      <c r="K2932" s="53" t="str">
        <f t="shared" si="228"/>
        <v>20/04/2020</v>
      </c>
      <c r="L2932" s="53">
        <f t="shared" si="229"/>
        <v>43941</v>
      </c>
    </row>
    <row r="2933" spans="1:12" x14ac:dyDescent="0.3">
      <c r="A2933" t="s">
        <v>3590</v>
      </c>
      <c r="B2933">
        <v>517</v>
      </c>
      <c r="C2933">
        <v>515</v>
      </c>
      <c r="D2933">
        <v>518</v>
      </c>
      <c r="E2933">
        <v>515</v>
      </c>
      <c r="F2933" t="s">
        <v>868</v>
      </c>
      <c r="G2933" s="54">
        <v>-5.7999999999999996E-3</v>
      </c>
      <c r="H2933" s="55" t="str">
        <f t="shared" si="225"/>
        <v>21</v>
      </c>
      <c r="I2933" s="55" t="str">
        <f t="shared" si="226"/>
        <v>04</v>
      </c>
      <c r="J2933" s="55" t="str">
        <f t="shared" si="227"/>
        <v>2020</v>
      </c>
      <c r="K2933" s="53" t="str">
        <f t="shared" si="228"/>
        <v>21/04/2020</v>
      </c>
      <c r="L2933" s="53">
        <f t="shared" si="229"/>
        <v>43942</v>
      </c>
    </row>
    <row r="2934" spans="1:12" x14ac:dyDescent="0.3">
      <c r="A2934" t="s">
        <v>3591</v>
      </c>
      <c r="B2934">
        <v>518</v>
      </c>
      <c r="C2934">
        <v>517</v>
      </c>
      <c r="D2934">
        <v>518</v>
      </c>
      <c r="E2934">
        <v>515</v>
      </c>
      <c r="F2934" t="s">
        <v>2296</v>
      </c>
      <c r="G2934" s="54">
        <v>1.9E-3</v>
      </c>
      <c r="H2934" s="55" t="str">
        <f t="shared" si="225"/>
        <v>22</v>
      </c>
      <c r="I2934" s="55" t="str">
        <f t="shared" si="226"/>
        <v>04</v>
      </c>
      <c r="J2934" s="55" t="str">
        <f t="shared" si="227"/>
        <v>2020</v>
      </c>
      <c r="K2934" s="53" t="str">
        <f t="shared" si="228"/>
        <v>22/04/2020</v>
      </c>
      <c r="L2934" s="53">
        <f t="shared" si="229"/>
        <v>43943</v>
      </c>
    </row>
    <row r="2935" spans="1:12" x14ac:dyDescent="0.3">
      <c r="A2935" t="s">
        <v>3592</v>
      </c>
      <c r="B2935">
        <v>518</v>
      </c>
      <c r="C2935">
        <v>517</v>
      </c>
      <c r="D2935">
        <v>518</v>
      </c>
      <c r="E2935">
        <v>514</v>
      </c>
      <c r="F2935" t="s">
        <v>2296</v>
      </c>
      <c r="G2935" s="54">
        <v>0</v>
      </c>
      <c r="H2935" s="55" t="str">
        <f t="shared" si="225"/>
        <v>23</v>
      </c>
      <c r="I2935" s="55" t="str">
        <f t="shared" si="226"/>
        <v>04</v>
      </c>
      <c r="J2935" s="55" t="str">
        <f t="shared" si="227"/>
        <v>2020</v>
      </c>
      <c r="K2935" s="53" t="str">
        <f t="shared" si="228"/>
        <v>23/04/2020</v>
      </c>
      <c r="L2935" s="53">
        <f t="shared" si="229"/>
        <v>43944</v>
      </c>
    </row>
    <row r="2936" spans="1:12" x14ac:dyDescent="0.3">
      <c r="A2936" t="s">
        <v>3593</v>
      </c>
      <c r="B2936">
        <v>516</v>
      </c>
      <c r="C2936">
        <v>516</v>
      </c>
      <c r="D2936">
        <v>516</v>
      </c>
      <c r="E2936">
        <v>516</v>
      </c>
      <c r="F2936" t="s">
        <v>868</v>
      </c>
      <c r="G2936" s="54">
        <v>-3.8999999999999998E-3</v>
      </c>
      <c r="H2936" s="55" t="str">
        <f t="shared" si="225"/>
        <v>24</v>
      </c>
      <c r="I2936" s="55" t="str">
        <f t="shared" si="226"/>
        <v>04</v>
      </c>
      <c r="J2936" s="55" t="str">
        <f t="shared" si="227"/>
        <v>2020</v>
      </c>
      <c r="K2936" s="53" t="str">
        <f t="shared" si="228"/>
        <v>24/04/2020</v>
      </c>
      <c r="L2936" s="53">
        <f t="shared" si="229"/>
        <v>43945</v>
      </c>
    </row>
    <row r="2937" spans="1:12" x14ac:dyDescent="0.3">
      <c r="A2937" t="s">
        <v>3594</v>
      </c>
      <c r="B2937">
        <v>516</v>
      </c>
      <c r="C2937">
        <v>516</v>
      </c>
      <c r="D2937">
        <v>516</v>
      </c>
      <c r="E2937">
        <v>516</v>
      </c>
      <c r="G2937" s="54">
        <v>0</v>
      </c>
      <c r="H2937" s="55" t="str">
        <f t="shared" si="225"/>
        <v>27</v>
      </c>
      <c r="I2937" s="55" t="str">
        <f t="shared" si="226"/>
        <v>04</v>
      </c>
      <c r="J2937" s="55" t="str">
        <f t="shared" si="227"/>
        <v>2020</v>
      </c>
      <c r="K2937" s="53" t="str">
        <f t="shared" si="228"/>
        <v>27/04/2020</v>
      </c>
      <c r="L2937" s="53">
        <f t="shared" si="229"/>
        <v>43948</v>
      </c>
    </row>
    <row r="2938" spans="1:12" x14ac:dyDescent="0.3">
      <c r="A2938" t="s">
        <v>3595</v>
      </c>
      <c r="B2938">
        <v>515</v>
      </c>
      <c r="C2938">
        <v>515</v>
      </c>
      <c r="D2938">
        <v>515</v>
      </c>
      <c r="E2938">
        <v>515</v>
      </c>
      <c r="F2938" t="s">
        <v>919</v>
      </c>
      <c r="G2938" s="54">
        <v>-1.9E-3</v>
      </c>
      <c r="H2938" s="55" t="str">
        <f t="shared" si="225"/>
        <v>28</v>
      </c>
      <c r="I2938" s="55" t="str">
        <f t="shared" si="226"/>
        <v>04</v>
      </c>
      <c r="J2938" s="55" t="str">
        <f t="shared" si="227"/>
        <v>2020</v>
      </c>
      <c r="K2938" s="53" t="str">
        <f t="shared" si="228"/>
        <v>28/04/2020</v>
      </c>
      <c r="L2938" s="53">
        <f t="shared" si="229"/>
        <v>43949</v>
      </c>
    </row>
    <row r="2939" spans="1:12" x14ac:dyDescent="0.3">
      <c r="A2939" t="s">
        <v>3596</v>
      </c>
      <c r="B2939">
        <v>461</v>
      </c>
      <c r="C2939">
        <v>468</v>
      </c>
      <c r="D2939">
        <v>468</v>
      </c>
      <c r="E2939">
        <v>452</v>
      </c>
      <c r="F2939" t="s">
        <v>3597</v>
      </c>
      <c r="G2939" s="54">
        <v>-0.10489999999999999</v>
      </c>
      <c r="H2939" s="55" t="str">
        <f t="shared" si="225"/>
        <v>29</v>
      </c>
      <c r="I2939" s="55" t="str">
        <f t="shared" si="226"/>
        <v>04</v>
      </c>
      <c r="J2939" s="55" t="str">
        <f t="shared" si="227"/>
        <v>2020</v>
      </c>
      <c r="K2939" s="53" t="str">
        <f t="shared" si="228"/>
        <v>29/04/2020</v>
      </c>
      <c r="L2939" s="53">
        <f t="shared" si="229"/>
        <v>43950</v>
      </c>
    </row>
    <row r="2940" spans="1:12" x14ac:dyDescent="0.3">
      <c r="A2940" t="s">
        <v>3598</v>
      </c>
      <c r="B2940">
        <v>468</v>
      </c>
      <c r="C2940">
        <v>460</v>
      </c>
      <c r="D2940">
        <v>472</v>
      </c>
      <c r="E2940">
        <v>460</v>
      </c>
      <c r="F2940" t="s">
        <v>3445</v>
      </c>
      <c r="G2940" s="54">
        <v>1.52E-2</v>
      </c>
      <c r="H2940" s="55" t="str">
        <f t="shared" si="225"/>
        <v>30</v>
      </c>
      <c r="I2940" s="55" t="str">
        <f t="shared" si="226"/>
        <v>04</v>
      </c>
      <c r="J2940" s="55" t="str">
        <f t="shared" si="227"/>
        <v>2020</v>
      </c>
      <c r="K2940" s="53" t="str">
        <f t="shared" si="228"/>
        <v>30/04/2020</v>
      </c>
      <c r="L2940" s="53">
        <f t="shared" si="229"/>
        <v>43951</v>
      </c>
    </row>
    <row r="2941" spans="1:12" x14ac:dyDescent="0.3">
      <c r="A2941" s="53" t="s">
        <v>3599</v>
      </c>
      <c r="B2941">
        <v>480</v>
      </c>
      <c r="C2941">
        <v>471</v>
      </c>
      <c r="D2941">
        <v>483</v>
      </c>
      <c r="E2941">
        <v>471</v>
      </c>
      <c r="F2941" t="s">
        <v>3035</v>
      </c>
      <c r="G2941" s="54">
        <v>2.5600000000000001E-2</v>
      </c>
      <c r="H2941" s="55" t="str">
        <f t="shared" si="225"/>
        <v>01</v>
      </c>
      <c r="I2941" s="55" t="str">
        <f t="shared" si="226"/>
        <v>05</v>
      </c>
      <c r="J2941" s="55" t="str">
        <f t="shared" si="227"/>
        <v>2020</v>
      </c>
      <c r="K2941" s="53" t="str">
        <f t="shared" si="228"/>
        <v>01/05/2020</v>
      </c>
      <c r="L2941" s="53">
        <f t="shared" si="229"/>
        <v>43952</v>
      </c>
    </row>
    <row r="2942" spans="1:12" x14ac:dyDescent="0.3">
      <c r="A2942" s="53" t="s">
        <v>3600</v>
      </c>
      <c r="B2942">
        <v>483</v>
      </c>
      <c r="C2942">
        <v>480</v>
      </c>
      <c r="D2942">
        <v>484</v>
      </c>
      <c r="E2942">
        <v>473</v>
      </c>
      <c r="F2942" t="s">
        <v>1427</v>
      </c>
      <c r="G2942" s="54">
        <v>6.3E-3</v>
      </c>
      <c r="H2942" s="55" t="str">
        <f t="shared" si="225"/>
        <v>04</v>
      </c>
      <c r="I2942" s="55" t="str">
        <f t="shared" si="226"/>
        <v>05</v>
      </c>
      <c r="J2942" s="55" t="str">
        <f t="shared" si="227"/>
        <v>2020</v>
      </c>
      <c r="K2942" s="53" t="str">
        <f t="shared" si="228"/>
        <v>04/05/2020</v>
      </c>
      <c r="L2942" s="53">
        <f t="shared" si="229"/>
        <v>43955</v>
      </c>
    </row>
    <row r="2943" spans="1:12" x14ac:dyDescent="0.3">
      <c r="A2943" s="53" t="s">
        <v>3601</v>
      </c>
      <c r="B2943">
        <v>485</v>
      </c>
      <c r="C2943">
        <v>477</v>
      </c>
      <c r="D2943">
        <v>490</v>
      </c>
      <c r="E2943">
        <v>477</v>
      </c>
      <c r="F2943" t="s">
        <v>2567</v>
      </c>
      <c r="G2943" s="54">
        <v>4.1000000000000003E-3</v>
      </c>
      <c r="H2943" s="55" t="str">
        <f t="shared" si="225"/>
        <v>05</v>
      </c>
      <c r="I2943" s="55" t="str">
        <f t="shared" si="226"/>
        <v>05</v>
      </c>
      <c r="J2943" s="55" t="str">
        <f t="shared" si="227"/>
        <v>2020</v>
      </c>
      <c r="K2943" s="53" t="str">
        <f t="shared" si="228"/>
        <v>05/05/2020</v>
      </c>
      <c r="L2943" s="53">
        <f t="shared" si="229"/>
        <v>43956</v>
      </c>
    </row>
    <row r="2944" spans="1:12" x14ac:dyDescent="0.3">
      <c r="A2944" s="53" t="s">
        <v>3602</v>
      </c>
      <c r="B2944">
        <v>475</v>
      </c>
      <c r="C2944">
        <v>471</v>
      </c>
      <c r="D2944">
        <v>476</v>
      </c>
      <c r="E2944">
        <v>470</v>
      </c>
      <c r="F2944" t="s">
        <v>2567</v>
      </c>
      <c r="G2944" s="54">
        <v>-2.06E-2</v>
      </c>
      <c r="H2944" s="55" t="str">
        <f t="shared" si="225"/>
        <v>06</v>
      </c>
      <c r="I2944" s="55" t="str">
        <f t="shared" si="226"/>
        <v>05</v>
      </c>
      <c r="J2944" s="55" t="str">
        <f t="shared" si="227"/>
        <v>2020</v>
      </c>
      <c r="K2944" s="53" t="str">
        <f t="shared" si="228"/>
        <v>06/05/2020</v>
      </c>
      <c r="L2944" s="53">
        <f t="shared" si="229"/>
        <v>43957</v>
      </c>
    </row>
    <row r="2945" spans="1:12" x14ac:dyDescent="0.3">
      <c r="A2945" s="53" t="s">
        <v>3603</v>
      </c>
      <c r="B2945">
        <v>474</v>
      </c>
      <c r="C2945">
        <v>480</v>
      </c>
      <c r="D2945">
        <v>480</v>
      </c>
      <c r="E2945">
        <v>474</v>
      </c>
      <c r="F2945" t="s">
        <v>868</v>
      </c>
      <c r="G2945" s="54">
        <v>-2.0999999999999999E-3</v>
      </c>
      <c r="H2945" s="55" t="str">
        <f t="shared" si="225"/>
        <v>07</v>
      </c>
      <c r="I2945" s="55" t="str">
        <f t="shared" si="226"/>
        <v>05</v>
      </c>
      <c r="J2945" s="55" t="str">
        <f t="shared" si="227"/>
        <v>2020</v>
      </c>
      <c r="K2945" s="53" t="str">
        <f t="shared" si="228"/>
        <v>07/05/2020</v>
      </c>
      <c r="L2945" s="53">
        <f t="shared" si="229"/>
        <v>43958</v>
      </c>
    </row>
    <row r="2946" spans="1:12" x14ac:dyDescent="0.3">
      <c r="A2946" s="53" t="s">
        <v>3604</v>
      </c>
      <c r="B2946">
        <v>479</v>
      </c>
      <c r="C2946">
        <v>479</v>
      </c>
      <c r="D2946">
        <v>479</v>
      </c>
      <c r="E2946">
        <v>479</v>
      </c>
      <c r="F2946" t="s">
        <v>3605</v>
      </c>
      <c r="G2946" s="54">
        <v>1.0500000000000001E-2</v>
      </c>
      <c r="H2946" s="55" t="str">
        <f t="shared" ref="H2946:H3009" si="230">+MID(A2946,4,2)</f>
        <v>08</v>
      </c>
      <c r="I2946" s="55" t="str">
        <f t="shared" ref="I2946:I3009" si="231">+MID(A2946,1,2)</f>
        <v>05</v>
      </c>
      <c r="J2946" s="55" t="str">
        <f t="shared" ref="J2946:J3009" si="232">+MID(A2946,7,4)</f>
        <v>2020</v>
      </c>
      <c r="K2946" s="53" t="str">
        <f t="shared" ref="K2946:K3009" si="233">+H2946&amp;"/"&amp;I2946&amp;"/"&amp;J2946</f>
        <v>08/05/2020</v>
      </c>
      <c r="L2946" s="53">
        <f t="shared" ref="L2946:L3009" si="234">+K2946+0</f>
        <v>43959</v>
      </c>
    </row>
    <row r="2947" spans="1:12" x14ac:dyDescent="0.3">
      <c r="A2947" s="53" t="s">
        <v>3606</v>
      </c>
      <c r="B2947">
        <v>473</v>
      </c>
      <c r="C2947">
        <v>472</v>
      </c>
      <c r="D2947">
        <v>473</v>
      </c>
      <c r="E2947">
        <v>471</v>
      </c>
      <c r="F2947" t="s">
        <v>868</v>
      </c>
      <c r="G2947" s="54">
        <v>-1.2500000000000001E-2</v>
      </c>
      <c r="H2947" s="55" t="str">
        <f t="shared" si="230"/>
        <v>11</v>
      </c>
      <c r="I2947" s="55" t="str">
        <f t="shared" si="231"/>
        <v>05</v>
      </c>
      <c r="J2947" s="55" t="str">
        <f t="shared" si="232"/>
        <v>2020</v>
      </c>
      <c r="K2947" s="53" t="str">
        <f t="shared" si="233"/>
        <v>11/05/2020</v>
      </c>
      <c r="L2947" s="53">
        <f t="shared" si="234"/>
        <v>43962</v>
      </c>
    </row>
    <row r="2948" spans="1:12" x14ac:dyDescent="0.3">
      <c r="A2948" s="53" t="s">
        <v>3607</v>
      </c>
      <c r="B2948">
        <v>472</v>
      </c>
      <c r="C2948">
        <v>472</v>
      </c>
      <c r="D2948">
        <v>472</v>
      </c>
      <c r="E2948">
        <v>472</v>
      </c>
      <c r="F2948" t="s">
        <v>1270</v>
      </c>
      <c r="G2948" s="54">
        <v>-2.0999999999999999E-3</v>
      </c>
      <c r="H2948" s="55" t="str">
        <f t="shared" si="230"/>
        <v>12</v>
      </c>
      <c r="I2948" s="55" t="str">
        <f t="shared" si="231"/>
        <v>05</v>
      </c>
      <c r="J2948" s="55" t="str">
        <f t="shared" si="232"/>
        <v>2020</v>
      </c>
      <c r="K2948" s="53" t="str">
        <f t="shared" si="233"/>
        <v>12/05/2020</v>
      </c>
      <c r="L2948" s="53">
        <f t="shared" si="234"/>
        <v>43963</v>
      </c>
    </row>
    <row r="2949" spans="1:12" x14ac:dyDescent="0.3">
      <c r="A2949" t="s">
        <v>3608</v>
      </c>
      <c r="B2949">
        <v>473</v>
      </c>
      <c r="C2949">
        <v>471</v>
      </c>
      <c r="D2949">
        <v>473</v>
      </c>
      <c r="E2949">
        <v>471</v>
      </c>
      <c r="F2949" t="s">
        <v>919</v>
      </c>
      <c r="G2949" s="54">
        <v>2.0999999999999999E-3</v>
      </c>
      <c r="H2949" s="55" t="str">
        <f t="shared" si="230"/>
        <v>13</v>
      </c>
      <c r="I2949" s="55" t="str">
        <f t="shared" si="231"/>
        <v>05</v>
      </c>
      <c r="J2949" s="55" t="str">
        <f t="shared" si="232"/>
        <v>2020</v>
      </c>
      <c r="K2949" s="53" t="str">
        <f t="shared" si="233"/>
        <v>13/05/2020</v>
      </c>
      <c r="L2949" s="53">
        <f t="shared" si="234"/>
        <v>43964</v>
      </c>
    </row>
    <row r="2950" spans="1:12" x14ac:dyDescent="0.3">
      <c r="A2950" t="s">
        <v>3609</v>
      </c>
      <c r="B2950">
        <v>475</v>
      </c>
      <c r="C2950">
        <v>470</v>
      </c>
      <c r="D2950">
        <v>475</v>
      </c>
      <c r="E2950">
        <v>470</v>
      </c>
      <c r="F2950" t="s">
        <v>1431</v>
      </c>
      <c r="G2950" s="54">
        <v>4.1999999999999997E-3</v>
      </c>
      <c r="H2950" s="55" t="str">
        <f t="shared" si="230"/>
        <v>14</v>
      </c>
      <c r="I2950" s="55" t="str">
        <f t="shared" si="231"/>
        <v>05</v>
      </c>
      <c r="J2950" s="55" t="str">
        <f t="shared" si="232"/>
        <v>2020</v>
      </c>
      <c r="K2950" s="53" t="str">
        <f t="shared" si="233"/>
        <v>14/05/2020</v>
      </c>
      <c r="L2950" s="53">
        <f t="shared" si="234"/>
        <v>43965</v>
      </c>
    </row>
    <row r="2951" spans="1:12" x14ac:dyDescent="0.3">
      <c r="A2951" t="s">
        <v>3610</v>
      </c>
      <c r="B2951">
        <v>474</v>
      </c>
      <c r="C2951">
        <v>474</v>
      </c>
      <c r="D2951">
        <v>474</v>
      </c>
      <c r="E2951">
        <v>474</v>
      </c>
      <c r="F2951" t="s">
        <v>1665</v>
      </c>
      <c r="G2951" s="54">
        <v>-2.0999999999999999E-3</v>
      </c>
      <c r="H2951" s="55" t="str">
        <f t="shared" si="230"/>
        <v>15</v>
      </c>
      <c r="I2951" s="55" t="str">
        <f t="shared" si="231"/>
        <v>05</v>
      </c>
      <c r="J2951" s="55" t="str">
        <f t="shared" si="232"/>
        <v>2020</v>
      </c>
      <c r="K2951" s="53" t="str">
        <f t="shared" si="233"/>
        <v>15/05/2020</v>
      </c>
      <c r="L2951" s="53">
        <f t="shared" si="234"/>
        <v>43966</v>
      </c>
    </row>
    <row r="2952" spans="1:12" x14ac:dyDescent="0.3">
      <c r="A2952" t="s">
        <v>3611</v>
      </c>
      <c r="B2952">
        <v>474</v>
      </c>
      <c r="C2952">
        <v>474</v>
      </c>
      <c r="D2952">
        <v>474</v>
      </c>
      <c r="E2952">
        <v>474</v>
      </c>
      <c r="F2952" t="s">
        <v>900</v>
      </c>
      <c r="G2952" s="54">
        <v>0</v>
      </c>
      <c r="H2952" s="55" t="str">
        <f t="shared" si="230"/>
        <v>18</v>
      </c>
      <c r="I2952" s="55" t="str">
        <f t="shared" si="231"/>
        <v>05</v>
      </c>
      <c r="J2952" s="55" t="str">
        <f t="shared" si="232"/>
        <v>2020</v>
      </c>
      <c r="K2952" s="53" t="str">
        <f t="shared" si="233"/>
        <v>18/05/2020</v>
      </c>
      <c r="L2952" s="53">
        <f t="shared" si="234"/>
        <v>43969</v>
      </c>
    </row>
    <row r="2953" spans="1:12" x14ac:dyDescent="0.3">
      <c r="A2953" t="s">
        <v>3612</v>
      </c>
      <c r="B2953">
        <v>474</v>
      </c>
      <c r="C2953">
        <v>474</v>
      </c>
      <c r="D2953">
        <v>476</v>
      </c>
      <c r="E2953">
        <v>474</v>
      </c>
      <c r="F2953" t="s">
        <v>868</v>
      </c>
      <c r="G2953" s="54">
        <v>0</v>
      </c>
      <c r="H2953" s="55" t="str">
        <f t="shared" si="230"/>
        <v>19</v>
      </c>
      <c r="I2953" s="55" t="str">
        <f t="shared" si="231"/>
        <v>05</v>
      </c>
      <c r="J2953" s="55" t="str">
        <f t="shared" si="232"/>
        <v>2020</v>
      </c>
      <c r="K2953" s="53" t="str">
        <f t="shared" si="233"/>
        <v>19/05/2020</v>
      </c>
      <c r="L2953" s="53">
        <f t="shared" si="234"/>
        <v>43970</v>
      </c>
    </row>
    <row r="2954" spans="1:12" x14ac:dyDescent="0.3">
      <c r="A2954" t="s">
        <v>3613</v>
      </c>
      <c r="B2954">
        <v>470</v>
      </c>
      <c r="C2954">
        <v>470</v>
      </c>
      <c r="D2954">
        <v>470</v>
      </c>
      <c r="E2954">
        <v>470</v>
      </c>
      <c r="F2954" t="s">
        <v>919</v>
      </c>
      <c r="G2954" s="54">
        <v>-8.3999999999999995E-3</v>
      </c>
      <c r="H2954" s="55" t="str">
        <f t="shared" si="230"/>
        <v>20</v>
      </c>
      <c r="I2954" s="55" t="str">
        <f t="shared" si="231"/>
        <v>05</v>
      </c>
      <c r="J2954" s="55" t="str">
        <f t="shared" si="232"/>
        <v>2020</v>
      </c>
      <c r="K2954" s="53" t="str">
        <f t="shared" si="233"/>
        <v>20/05/2020</v>
      </c>
      <c r="L2954" s="53">
        <f t="shared" si="234"/>
        <v>43971</v>
      </c>
    </row>
    <row r="2955" spans="1:12" x14ac:dyDescent="0.3">
      <c r="A2955" t="s">
        <v>3614</v>
      </c>
      <c r="B2955">
        <v>472</v>
      </c>
      <c r="C2955">
        <v>472</v>
      </c>
      <c r="D2955">
        <v>474</v>
      </c>
      <c r="E2955">
        <v>470</v>
      </c>
      <c r="F2955" t="s">
        <v>1270</v>
      </c>
      <c r="G2955" s="54">
        <v>4.3E-3</v>
      </c>
      <c r="H2955" s="55" t="str">
        <f t="shared" si="230"/>
        <v>21</v>
      </c>
      <c r="I2955" s="55" t="str">
        <f t="shared" si="231"/>
        <v>05</v>
      </c>
      <c r="J2955" s="55" t="str">
        <f t="shared" si="232"/>
        <v>2020</v>
      </c>
      <c r="K2955" s="53" t="str">
        <f t="shared" si="233"/>
        <v>21/05/2020</v>
      </c>
      <c r="L2955" s="53">
        <f t="shared" si="234"/>
        <v>43972</v>
      </c>
    </row>
    <row r="2956" spans="1:12" x14ac:dyDescent="0.3">
      <c r="A2956" t="s">
        <v>3615</v>
      </c>
      <c r="B2956">
        <v>472</v>
      </c>
      <c r="C2956">
        <v>472</v>
      </c>
      <c r="D2956">
        <v>472</v>
      </c>
      <c r="E2956">
        <v>472</v>
      </c>
      <c r="G2956" s="54">
        <v>0</v>
      </c>
      <c r="H2956" s="55" t="str">
        <f t="shared" si="230"/>
        <v>22</v>
      </c>
      <c r="I2956" s="55" t="str">
        <f t="shared" si="231"/>
        <v>05</v>
      </c>
      <c r="J2956" s="55" t="str">
        <f t="shared" si="232"/>
        <v>2020</v>
      </c>
      <c r="K2956" s="53" t="str">
        <f t="shared" si="233"/>
        <v>22/05/2020</v>
      </c>
      <c r="L2956" s="53">
        <f t="shared" si="234"/>
        <v>43973</v>
      </c>
    </row>
    <row r="2957" spans="1:12" x14ac:dyDescent="0.3">
      <c r="A2957" t="s">
        <v>3616</v>
      </c>
      <c r="B2957">
        <v>468</v>
      </c>
      <c r="C2957">
        <v>468</v>
      </c>
      <c r="D2957">
        <v>468</v>
      </c>
      <c r="E2957">
        <v>468</v>
      </c>
      <c r="F2957" t="s">
        <v>919</v>
      </c>
      <c r="G2957" s="54">
        <v>-8.5000000000000006E-3</v>
      </c>
      <c r="H2957" s="55" t="str">
        <f t="shared" si="230"/>
        <v>26</v>
      </c>
      <c r="I2957" s="55" t="str">
        <f t="shared" si="231"/>
        <v>05</v>
      </c>
      <c r="J2957" s="55" t="str">
        <f t="shared" si="232"/>
        <v>2020</v>
      </c>
      <c r="K2957" s="53" t="str">
        <f t="shared" si="233"/>
        <v>26/05/2020</v>
      </c>
      <c r="L2957" s="53">
        <f t="shared" si="234"/>
        <v>43977</v>
      </c>
    </row>
    <row r="2958" spans="1:12" x14ac:dyDescent="0.3">
      <c r="A2958" t="s">
        <v>3617</v>
      </c>
      <c r="B2958">
        <v>510</v>
      </c>
      <c r="C2958">
        <v>516</v>
      </c>
      <c r="D2958">
        <v>516</v>
      </c>
      <c r="E2958">
        <v>508</v>
      </c>
      <c r="F2958" t="s">
        <v>1270</v>
      </c>
      <c r="G2958" s="54">
        <v>8.9700000000000002E-2</v>
      </c>
      <c r="H2958" s="55" t="str">
        <f t="shared" si="230"/>
        <v>27</v>
      </c>
      <c r="I2958" s="55" t="str">
        <f t="shared" si="231"/>
        <v>05</v>
      </c>
      <c r="J2958" s="55" t="str">
        <f t="shared" si="232"/>
        <v>2020</v>
      </c>
      <c r="K2958" s="53" t="str">
        <f t="shared" si="233"/>
        <v>27/05/2020</v>
      </c>
      <c r="L2958" s="53">
        <f t="shared" si="234"/>
        <v>43978</v>
      </c>
    </row>
    <row r="2959" spans="1:12" x14ac:dyDescent="0.3">
      <c r="A2959" t="s">
        <v>3618</v>
      </c>
      <c r="B2959">
        <v>515</v>
      </c>
      <c r="C2959">
        <v>510</v>
      </c>
      <c r="D2959">
        <v>515</v>
      </c>
      <c r="E2959">
        <v>510</v>
      </c>
      <c r="F2959" t="s">
        <v>2567</v>
      </c>
      <c r="G2959" s="54">
        <v>9.7999999999999997E-3</v>
      </c>
      <c r="H2959" s="55" t="str">
        <f t="shared" si="230"/>
        <v>28</v>
      </c>
      <c r="I2959" s="55" t="str">
        <f t="shared" si="231"/>
        <v>05</v>
      </c>
      <c r="J2959" s="55" t="str">
        <f t="shared" si="232"/>
        <v>2020</v>
      </c>
      <c r="K2959" s="53" t="str">
        <f t="shared" si="233"/>
        <v>28/05/2020</v>
      </c>
      <c r="L2959" s="53">
        <f t="shared" si="234"/>
        <v>43979</v>
      </c>
    </row>
    <row r="2960" spans="1:12" x14ac:dyDescent="0.3">
      <c r="A2960" t="s">
        <v>3619</v>
      </c>
      <c r="B2960">
        <v>513</v>
      </c>
      <c r="C2960">
        <v>513</v>
      </c>
      <c r="D2960">
        <v>516</v>
      </c>
      <c r="E2960">
        <v>513</v>
      </c>
      <c r="F2960" t="s">
        <v>868</v>
      </c>
      <c r="G2960" s="54">
        <v>-3.8999999999999998E-3</v>
      </c>
      <c r="H2960" s="55" t="str">
        <f t="shared" si="230"/>
        <v>29</v>
      </c>
      <c r="I2960" s="55" t="str">
        <f t="shared" si="231"/>
        <v>05</v>
      </c>
      <c r="J2960" s="55" t="str">
        <f t="shared" si="232"/>
        <v>2020</v>
      </c>
      <c r="K2960" s="53" t="str">
        <f t="shared" si="233"/>
        <v>29/05/2020</v>
      </c>
      <c r="L2960" s="53">
        <f t="shared" si="234"/>
        <v>43980</v>
      </c>
    </row>
    <row r="2961" spans="1:12" x14ac:dyDescent="0.3">
      <c r="A2961" s="53" t="s">
        <v>3620</v>
      </c>
      <c r="B2961">
        <v>515</v>
      </c>
      <c r="C2961">
        <v>512</v>
      </c>
      <c r="D2961">
        <v>514</v>
      </c>
      <c r="E2961">
        <v>511</v>
      </c>
      <c r="F2961" t="s">
        <v>3035</v>
      </c>
      <c r="G2961" s="54">
        <v>3.8999999999999998E-3</v>
      </c>
      <c r="H2961" s="55" t="str">
        <f t="shared" si="230"/>
        <v>01</v>
      </c>
      <c r="I2961" s="55" t="str">
        <f t="shared" si="231"/>
        <v>06</v>
      </c>
      <c r="J2961" s="55" t="str">
        <f t="shared" si="232"/>
        <v>2020</v>
      </c>
      <c r="K2961" s="53" t="str">
        <f t="shared" si="233"/>
        <v>01/06/2020</v>
      </c>
      <c r="L2961" s="53">
        <f t="shared" si="234"/>
        <v>43983</v>
      </c>
    </row>
    <row r="2962" spans="1:12" x14ac:dyDescent="0.3">
      <c r="A2962" s="53" t="s">
        <v>3621</v>
      </c>
      <c r="B2962">
        <v>513</v>
      </c>
      <c r="C2962">
        <v>515</v>
      </c>
      <c r="D2962">
        <v>515</v>
      </c>
      <c r="E2962">
        <v>513</v>
      </c>
      <c r="F2962" t="s">
        <v>919</v>
      </c>
      <c r="G2962" s="54">
        <v>-3.8999999999999998E-3</v>
      </c>
      <c r="H2962" s="55" t="str">
        <f t="shared" si="230"/>
        <v>02</v>
      </c>
      <c r="I2962" s="55" t="str">
        <f t="shared" si="231"/>
        <v>06</v>
      </c>
      <c r="J2962" s="55" t="str">
        <f t="shared" si="232"/>
        <v>2020</v>
      </c>
      <c r="K2962" s="53" t="str">
        <f t="shared" si="233"/>
        <v>02/06/2020</v>
      </c>
      <c r="L2962" s="53">
        <f t="shared" si="234"/>
        <v>43984</v>
      </c>
    </row>
    <row r="2963" spans="1:12" x14ac:dyDescent="0.3">
      <c r="A2963" s="53" t="s">
        <v>3622</v>
      </c>
      <c r="B2963">
        <v>510</v>
      </c>
      <c r="C2963">
        <v>517</v>
      </c>
      <c r="D2963">
        <v>518</v>
      </c>
      <c r="E2963">
        <v>510</v>
      </c>
      <c r="F2963" t="s">
        <v>1911</v>
      </c>
      <c r="G2963" s="54">
        <v>-5.7999999999999996E-3</v>
      </c>
      <c r="H2963" s="55" t="str">
        <f t="shared" si="230"/>
        <v>03</v>
      </c>
      <c r="I2963" s="55" t="str">
        <f t="shared" si="231"/>
        <v>06</v>
      </c>
      <c r="J2963" s="55" t="str">
        <f t="shared" si="232"/>
        <v>2020</v>
      </c>
      <c r="K2963" s="53" t="str">
        <f t="shared" si="233"/>
        <v>03/06/2020</v>
      </c>
      <c r="L2963" s="53">
        <f t="shared" si="234"/>
        <v>43985</v>
      </c>
    </row>
    <row r="2964" spans="1:12" x14ac:dyDescent="0.3">
      <c r="A2964" s="53" t="s">
        <v>3623</v>
      </c>
      <c r="B2964">
        <v>517</v>
      </c>
      <c r="C2964">
        <v>515</v>
      </c>
      <c r="D2964">
        <v>517</v>
      </c>
      <c r="E2964">
        <v>515</v>
      </c>
      <c r="F2964" t="s">
        <v>1726</v>
      </c>
      <c r="G2964" s="54">
        <v>1.37E-2</v>
      </c>
      <c r="H2964" s="55" t="str">
        <f t="shared" si="230"/>
        <v>04</v>
      </c>
      <c r="I2964" s="55" t="str">
        <f t="shared" si="231"/>
        <v>06</v>
      </c>
      <c r="J2964" s="55" t="str">
        <f t="shared" si="232"/>
        <v>2020</v>
      </c>
      <c r="K2964" s="53" t="str">
        <f t="shared" si="233"/>
        <v>04/06/2020</v>
      </c>
      <c r="L2964" s="53">
        <f t="shared" si="234"/>
        <v>43986</v>
      </c>
    </row>
    <row r="2965" spans="1:12" x14ac:dyDescent="0.3">
      <c r="A2965" s="53" t="s">
        <v>3624</v>
      </c>
      <c r="B2965">
        <v>517</v>
      </c>
      <c r="C2965">
        <v>517</v>
      </c>
      <c r="D2965">
        <v>517</v>
      </c>
      <c r="E2965">
        <v>517</v>
      </c>
      <c r="F2965" t="s">
        <v>1786</v>
      </c>
      <c r="G2965" s="54">
        <v>0</v>
      </c>
      <c r="H2965" s="55" t="str">
        <f t="shared" si="230"/>
        <v>05</v>
      </c>
      <c r="I2965" s="55" t="str">
        <f t="shared" si="231"/>
        <v>06</v>
      </c>
      <c r="J2965" s="55" t="str">
        <f t="shared" si="232"/>
        <v>2020</v>
      </c>
      <c r="K2965" s="53" t="str">
        <f t="shared" si="233"/>
        <v>05/06/2020</v>
      </c>
      <c r="L2965" s="53">
        <f t="shared" si="234"/>
        <v>43987</v>
      </c>
    </row>
    <row r="2966" spans="1:12" x14ac:dyDescent="0.3">
      <c r="A2966" s="53" t="s">
        <v>3625</v>
      </c>
      <c r="B2966">
        <v>515</v>
      </c>
      <c r="C2966">
        <v>511</v>
      </c>
      <c r="D2966">
        <v>511</v>
      </c>
      <c r="E2966">
        <v>511</v>
      </c>
      <c r="F2966" t="s">
        <v>1665</v>
      </c>
      <c r="G2966" s="54">
        <v>-3.8999999999999998E-3</v>
      </c>
      <c r="H2966" s="55" t="str">
        <f t="shared" si="230"/>
        <v>08</v>
      </c>
      <c r="I2966" s="55" t="str">
        <f t="shared" si="231"/>
        <v>06</v>
      </c>
      <c r="J2966" s="55" t="str">
        <f t="shared" si="232"/>
        <v>2020</v>
      </c>
      <c r="K2966" s="53" t="str">
        <f t="shared" si="233"/>
        <v>08/06/2020</v>
      </c>
      <c r="L2966" s="53">
        <f t="shared" si="234"/>
        <v>43990</v>
      </c>
    </row>
    <row r="2967" spans="1:12" x14ac:dyDescent="0.3">
      <c r="A2967" s="53" t="s">
        <v>3626</v>
      </c>
      <c r="B2967">
        <v>518</v>
      </c>
      <c r="C2967">
        <v>518</v>
      </c>
      <c r="D2967">
        <v>518</v>
      </c>
      <c r="E2967">
        <v>518</v>
      </c>
      <c r="F2967" t="s">
        <v>1079</v>
      </c>
      <c r="G2967" s="54">
        <v>5.7999999999999996E-3</v>
      </c>
      <c r="H2967" s="55" t="str">
        <f t="shared" si="230"/>
        <v>09</v>
      </c>
      <c r="I2967" s="55" t="str">
        <f t="shared" si="231"/>
        <v>06</v>
      </c>
      <c r="J2967" s="55" t="str">
        <f t="shared" si="232"/>
        <v>2020</v>
      </c>
      <c r="K2967" s="53" t="str">
        <f t="shared" si="233"/>
        <v>09/06/2020</v>
      </c>
      <c r="L2967" s="53">
        <f t="shared" si="234"/>
        <v>43991</v>
      </c>
    </row>
    <row r="2968" spans="1:12" x14ac:dyDescent="0.3">
      <c r="A2968" s="53" t="s">
        <v>3627</v>
      </c>
      <c r="B2968">
        <v>512</v>
      </c>
      <c r="C2968">
        <v>512</v>
      </c>
      <c r="D2968">
        <v>512</v>
      </c>
      <c r="E2968">
        <v>509</v>
      </c>
      <c r="F2968" t="s">
        <v>3035</v>
      </c>
      <c r="G2968" s="54">
        <v>-1.1599999999999999E-2</v>
      </c>
      <c r="H2968" s="55" t="str">
        <f t="shared" si="230"/>
        <v>10</v>
      </c>
      <c r="I2968" s="55" t="str">
        <f t="shared" si="231"/>
        <v>06</v>
      </c>
      <c r="J2968" s="55" t="str">
        <f t="shared" si="232"/>
        <v>2020</v>
      </c>
      <c r="K2968" s="53" t="str">
        <f t="shared" si="233"/>
        <v>10/06/2020</v>
      </c>
      <c r="L2968" s="53">
        <f t="shared" si="234"/>
        <v>43992</v>
      </c>
    </row>
    <row r="2969" spans="1:12" x14ac:dyDescent="0.3">
      <c r="A2969" s="53" t="s">
        <v>3628</v>
      </c>
      <c r="B2969">
        <v>510</v>
      </c>
      <c r="C2969">
        <v>509</v>
      </c>
      <c r="D2969">
        <v>510</v>
      </c>
      <c r="E2969">
        <v>509</v>
      </c>
      <c r="F2969" t="s">
        <v>919</v>
      </c>
      <c r="G2969" s="54">
        <v>-3.8999999999999998E-3</v>
      </c>
      <c r="H2969" s="55" t="str">
        <f t="shared" si="230"/>
        <v>11</v>
      </c>
      <c r="I2969" s="55" t="str">
        <f t="shared" si="231"/>
        <v>06</v>
      </c>
      <c r="J2969" s="55" t="str">
        <f t="shared" si="232"/>
        <v>2020</v>
      </c>
      <c r="K2969" s="53" t="str">
        <f t="shared" si="233"/>
        <v>11/06/2020</v>
      </c>
      <c r="L2969" s="53">
        <f t="shared" si="234"/>
        <v>43993</v>
      </c>
    </row>
    <row r="2970" spans="1:12" x14ac:dyDescent="0.3">
      <c r="A2970" s="53" t="s">
        <v>3629</v>
      </c>
      <c r="B2970">
        <v>511</v>
      </c>
      <c r="C2970">
        <v>510</v>
      </c>
      <c r="D2970">
        <v>510</v>
      </c>
      <c r="E2970">
        <v>507</v>
      </c>
      <c r="F2970" t="s">
        <v>1427</v>
      </c>
      <c r="G2970" s="54">
        <v>2E-3</v>
      </c>
      <c r="H2970" s="55" t="str">
        <f t="shared" si="230"/>
        <v>12</v>
      </c>
      <c r="I2970" s="55" t="str">
        <f t="shared" si="231"/>
        <v>06</v>
      </c>
      <c r="J2970" s="55" t="str">
        <f t="shared" si="232"/>
        <v>2020</v>
      </c>
      <c r="K2970" s="53" t="str">
        <f t="shared" si="233"/>
        <v>12/06/2020</v>
      </c>
      <c r="L2970" s="53">
        <f t="shared" si="234"/>
        <v>43994</v>
      </c>
    </row>
    <row r="2971" spans="1:12" x14ac:dyDescent="0.3">
      <c r="A2971" t="s">
        <v>3630</v>
      </c>
      <c r="B2971">
        <v>511</v>
      </c>
      <c r="C2971">
        <v>511</v>
      </c>
      <c r="D2971">
        <v>511</v>
      </c>
      <c r="E2971">
        <v>511</v>
      </c>
      <c r="F2971" t="s">
        <v>919</v>
      </c>
      <c r="G2971" s="54">
        <v>0</v>
      </c>
      <c r="H2971" s="55" t="str">
        <f t="shared" si="230"/>
        <v>15</v>
      </c>
      <c r="I2971" s="55" t="str">
        <f t="shared" si="231"/>
        <v>06</v>
      </c>
      <c r="J2971" s="55" t="str">
        <f t="shared" si="232"/>
        <v>2020</v>
      </c>
      <c r="K2971" s="53" t="str">
        <f t="shared" si="233"/>
        <v>15/06/2020</v>
      </c>
      <c r="L2971" s="53">
        <f t="shared" si="234"/>
        <v>43997</v>
      </c>
    </row>
    <row r="2972" spans="1:12" x14ac:dyDescent="0.3">
      <c r="A2972" t="s">
        <v>3631</v>
      </c>
      <c r="B2972">
        <v>513</v>
      </c>
      <c r="C2972">
        <v>511</v>
      </c>
      <c r="D2972">
        <v>511</v>
      </c>
      <c r="E2972">
        <v>511</v>
      </c>
      <c r="F2972" t="s">
        <v>1079</v>
      </c>
      <c r="G2972" s="54">
        <v>3.8999999999999998E-3</v>
      </c>
      <c r="H2972" s="55" t="str">
        <f t="shared" si="230"/>
        <v>16</v>
      </c>
      <c r="I2972" s="55" t="str">
        <f t="shared" si="231"/>
        <v>06</v>
      </c>
      <c r="J2972" s="55" t="str">
        <f t="shared" si="232"/>
        <v>2020</v>
      </c>
      <c r="K2972" s="53" t="str">
        <f t="shared" si="233"/>
        <v>16/06/2020</v>
      </c>
      <c r="L2972" s="53">
        <f t="shared" si="234"/>
        <v>43998</v>
      </c>
    </row>
    <row r="2973" spans="1:12" x14ac:dyDescent="0.3">
      <c r="A2973" t="s">
        <v>3632</v>
      </c>
      <c r="B2973">
        <v>503</v>
      </c>
      <c r="C2973">
        <v>505</v>
      </c>
      <c r="D2973">
        <v>505</v>
      </c>
      <c r="E2973">
        <v>497</v>
      </c>
      <c r="F2973" t="s">
        <v>1473</v>
      </c>
      <c r="G2973" s="54">
        <v>-1.95E-2</v>
      </c>
      <c r="H2973" s="55" t="str">
        <f t="shared" si="230"/>
        <v>17</v>
      </c>
      <c r="I2973" s="55" t="str">
        <f t="shared" si="231"/>
        <v>06</v>
      </c>
      <c r="J2973" s="55" t="str">
        <f t="shared" si="232"/>
        <v>2020</v>
      </c>
      <c r="K2973" s="53" t="str">
        <f t="shared" si="233"/>
        <v>17/06/2020</v>
      </c>
      <c r="L2973" s="53">
        <f t="shared" si="234"/>
        <v>43999</v>
      </c>
    </row>
    <row r="2974" spans="1:12" x14ac:dyDescent="0.3">
      <c r="A2974" t="s">
        <v>3633</v>
      </c>
      <c r="B2974">
        <v>500</v>
      </c>
      <c r="C2974">
        <v>501</v>
      </c>
      <c r="D2974">
        <v>504</v>
      </c>
      <c r="E2974">
        <v>500</v>
      </c>
      <c r="F2974" t="s">
        <v>919</v>
      </c>
      <c r="G2974" s="54">
        <v>-6.0000000000000001E-3</v>
      </c>
      <c r="H2974" s="55" t="str">
        <f t="shared" si="230"/>
        <v>18</v>
      </c>
      <c r="I2974" s="55" t="str">
        <f t="shared" si="231"/>
        <v>06</v>
      </c>
      <c r="J2974" s="55" t="str">
        <f t="shared" si="232"/>
        <v>2020</v>
      </c>
      <c r="K2974" s="53" t="str">
        <f t="shared" si="233"/>
        <v>18/06/2020</v>
      </c>
      <c r="L2974" s="53">
        <f t="shared" si="234"/>
        <v>44000</v>
      </c>
    </row>
    <row r="2975" spans="1:12" x14ac:dyDescent="0.3">
      <c r="A2975" t="s">
        <v>3634</v>
      </c>
      <c r="B2975">
        <v>501</v>
      </c>
      <c r="C2975">
        <v>507</v>
      </c>
      <c r="D2975">
        <v>510</v>
      </c>
      <c r="E2975">
        <v>504</v>
      </c>
      <c r="F2975" t="s">
        <v>1427</v>
      </c>
      <c r="G2975" s="54">
        <v>2E-3</v>
      </c>
      <c r="H2975" s="55" t="str">
        <f t="shared" si="230"/>
        <v>19</v>
      </c>
      <c r="I2975" s="55" t="str">
        <f t="shared" si="231"/>
        <v>06</v>
      </c>
      <c r="J2975" s="55" t="str">
        <f t="shared" si="232"/>
        <v>2020</v>
      </c>
      <c r="K2975" s="53" t="str">
        <f t="shared" si="233"/>
        <v>19/06/2020</v>
      </c>
      <c r="L2975" s="53">
        <f t="shared" si="234"/>
        <v>44001</v>
      </c>
    </row>
    <row r="2976" spans="1:12" x14ac:dyDescent="0.3">
      <c r="A2976" t="s">
        <v>3635</v>
      </c>
      <c r="B2976">
        <v>499</v>
      </c>
      <c r="C2976">
        <v>499</v>
      </c>
      <c r="D2976">
        <v>499</v>
      </c>
      <c r="E2976">
        <v>498</v>
      </c>
      <c r="F2976" t="s">
        <v>1270</v>
      </c>
      <c r="G2976" s="54">
        <v>-4.0000000000000001E-3</v>
      </c>
      <c r="H2976" s="55" t="str">
        <f t="shared" si="230"/>
        <v>22</v>
      </c>
      <c r="I2976" s="55" t="str">
        <f t="shared" si="231"/>
        <v>06</v>
      </c>
      <c r="J2976" s="55" t="str">
        <f t="shared" si="232"/>
        <v>2020</v>
      </c>
      <c r="K2976" s="53" t="str">
        <f t="shared" si="233"/>
        <v>22/06/2020</v>
      </c>
      <c r="L2976" s="53">
        <f t="shared" si="234"/>
        <v>44004</v>
      </c>
    </row>
    <row r="2977" spans="1:12" x14ac:dyDescent="0.3">
      <c r="A2977" t="s">
        <v>3636</v>
      </c>
      <c r="B2977">
        <v>500</v>
      </c>
      <c r="C2977">
        <v>500</v>
      </c>
      <c r="D2977">
        <v>500</v>
      </c>
      <c r="E2977">
        <v>500</v>
      </c>
      <c r="F2977" t="s">
        <v>2251</v>
      </c>
      <c r="G2977" s="54">
        <v>2E-3</v>
      </c>
      <c r="H2977" s="55" t="str">
        <f t="shared" si="230"/>
        <v>23</v>
      </c>
      <c r="I2977" s="55" t="str">
        <f t="shared" si="231"/>
        <v>06</v>
      </c>
      <c r="J2977" s="55" t="str">
        <f t="shared" si="232"/>
        <v>2020</v>
      </c>
      <c r="K2977" s="53" t="str">
        <f t="shared" si="233"/>
        <v>23/06/2020</v>
      </c>
      <c r="L2977" s="53">
        <f t="shared" si="234"/>
        <v>44005</v>
      </c>
    </row>
    <row r="2978" spans="1:12" x14ac:dyDescent="0.3">
      <c r="A2978" t="s">
        <v>3637</v>
      </c>
      <c r="B2978">
        <v>495</v>
      </c>
      <c r="C2978">
        <v>496</v>
      </c>
      <c r="D2978">
        <v>496</v>
      </c>
      <c r="E2978">
        <v>490</v>
      </c>
      <c r="F2978" t="s">
        <v>2249</v>
      </c>
      <c r="G2978" s="54">
        <v>-0.01</v>
      </c>
      <c r="H2978" s="55" t="str">
        <f t="shared" si="230"/>
        <v>24</v>
      </c>
      <c r="I2978" s="55" t="str">
        <f t="shared" si="231"/>
        <v>06</v>
      </c>
      <c r="J2978" s="55" t="str">
        <f t="shared" si="232"/>
        <v>2020</v>
      </c>
      <c r="K2978" s="53" t="str">
        <f t="shared" si="233"/>
        <v>24/06/2020</v>
      </c>
      <c r="L2978" s="53">
        <f t="shared" si="234"/>
        <v>44006</v>
      </c>
    </row>
    <row r="2979" spans="1:12" x14ac:dyDescent="0.3">
      <c r="A2979" t="s">
        <v>3638</v>
      </c>
      <c r="B2979">
        <v>495</v>
      </c>
      <c r="C2979">
        <v>495</v>
      </c>
      <c r="D2979">
        <v>495</v>
      </c>
      <c r="E2979">
        <v>495</v>
      </c>
      <c r="F2979" t="s">
        <v>919</v>
      </c>
      <c r="G2979" s="54">
        <v>0</v>
      </c>
      <c r="H2979" s="55" t="str">
        <f t="shared" si="230"/>
        <v>25</v>
      </c>
      <c r="I2979" s="55" t="str">
        <f t="shared" si="231"/>
        <v>06</v>
      </c>
      <c r="J2979" s="55" t="str">
        <f t="shared" si="232"/>
        <v>2020</v>
      </c>
      <c r="K2979" s="53" t="str">
        <f t="shared" si="233"/>
        <v>25/06/2020</v>
      </c>
      <c r="L2979" s="53">
        <f t="shared" si="234"/>
        <v>44007</v>
      </c>
    </row>
    <row r="2980" spans="1:12" x14ac:dyDescent="0.3">
      <c r="A2980" t="s">
        <v>3639</v>
      </c>
      <c r="B2980">
        <v>492</v>
      </c>
      <c r="C2980">
        <v>492</v>
      </c>
      <c r="D2980">
        <v>495</v>
      </c>
      <c r="E2980">
        <v>485</v>
      </c>
      <c r="F2980" t="s">
        <v>2567</v>
      </c>
      <c r="G2980" s="54">
        <v>-6.1000000000000004E-3</v>
      </c>
      <c r="H2980" s="55" t="str">
        <f t="shared" si="230"/>
        <v>26</v>
      </c>
      <c r="I2980" s="55" t="str">
        <f t="shared" si="231"/>
        <v>06</v>
      </c>
      <c r="J2980" s="55" t="str">
        <f t="shared" si="232"/>
        <v>2020</v>
      </c>
      <c r="K2980" s="53" t="str">
        <f t="shared" si="233"/>
        <v>26/06/2020</v>
      </c>
      <c r="L2980" s="53">
        <f t="shared" si="234"/>
        <v>44008</v>
      </c>
    </row>
    <row r="2981" spans="1:12" x14ac:dyDescent="0.3">
      <c r="A2981" t="s">
        <v>3640</v>
      </c>
      <c r="B2981">
        <v>489</v>
      </c>
      <c r="C2981">
        <v>485</v>
      </c>
      <c r="D2981">
        <v>490</v>
      </c>
      <c r="E2981">
        <v>485</v>
      </c>
      <c r="F2981" t="s">
        <v>2296</v>
      </c>
      <c r="G2981" s="54">
        <v>-6.1000000000000004E-3</v>
      </c>
      <c r="H2981" s="55" t="str">
        <f t="shared" si="230"/>
        <v>29</v>
      </c>
      <c r="I2981" s="55" t="str">
        <f t="shared" si="231"/>
        <v>06</v>
      </c>
      <c r="J2981" s="55" t="str">
        <f t="shared" si="232"/>
        <v>2020</v>
      </c>
      <c r="K2981" s="53" t="str">
        <f t="shared" si="233"/>
        <v>29/06/2020</v>
      </c>
      <c r="L2981" s="53">
        <f t="shared" si="234"/>
        <v>44011</v>
      </c>
    </row>
    <row r="2982" spans="1:12" x14ac:dyDescent="0.3">
      <c r="A2982" t="s">
        <v>3641</v>
      </c>
      <c r="B2982">
        <v>488</v>
      </c>
      <c r="C2982">
        <v>487</v>
      </c>
      <c r="D2982">
        <v>490</v>
      </c>
      <c r="E2982">
        <v>486</v>
      </c>
      <c r="F2982" t="s">
        <v>1791</v>
      </c>
      <c r="G2982" s="54">
        <v>-2E-3</v>
      </c>
      <c r="H2982" s="55" t="str">
        <f t="shared" si="230"/>
        <v>30</v>
      </c>
      <c r="I2982" s="55" t="str">
        <f t="shared" si="231"/>
        <v>06</v>
      </c>
      <c r="J2982" s="55" t="str">
        <f t="shared" si="232"/>
        <v>2020</v>
      </c>
      <c r="K2982" s="53" t="str">
        <f t="shared" si="233"/>
        <v>30/06/2020</v>
      </c>
      <c r="L2982" s="53">
        <f t="shared" si="234"/>
        <v>44012</v>
      </c>
    </row>
    <row r="2983" spans="1:12" x14ac:dyDescent="0.3">
      <c r="A2983" s="53" t="s">
        <v>3642</v>
      </c>
      <c r="B2983">
        <v>491</v>
      </c>
      <c r="C2983">
        <v>489</v>
      </c>
      <c r="D2983">
        <v>492</v>
      </c>
      <c r="E2983">
        <v>489</v>
      </c>
      <c r="F2983" t="s">
        <v>3643</v>
      </c>
      <c r="G2983" s="54">
        <v>6.1000000000000004E-3</v>
      </c>
      <c r="H2983" s="55" t="str">
        <f t="shared" si="230"/>
        <v>01</v>
      </c>
      <c r="I2983" s="55" t="str">
        <f t="shared" si="231"/>
        <v>07</v>
      </c>
      <c r="J2983" s="55" t="str">
        <f t="shared" si="232"/>
        <v>2020</v>
      </c>
      <c r="K2983" s="53" t="str">
        <f t="shared" si="233"/>
        <v>01/07/2020</v>
      </c>
      <c r="L2983" s="53">
        <f t="shared" si="234"/>
        <v>44013</v>
      </c>
    </row>
    <row r="2984" spans="1:12" x14ac:dyDescent="0.3">
      <c r="A2984" s="53" t="s">
        <v>3644</v>
      </c>
      <c r="B2984">
        <v>490</v>
      </c>
      <c r="C2984">
        <v>490</v>
      </c>
      <c r="D2984">
        <v>490</v>
      </c>
      <c r="E2984">
        <v>490</v>
      </c>
      <c r="F2984" t="s">
        <v>2251</v>
      </c>
      <c r="G2984" s="54">
        <v>-2E-3</v>
      </c>
      <c r="H2984" s="55" t="str">
        <f t="shared" si="230"/>
        <v>02</v>
      </c>
      <c r="I2984" s="55" t="str">
        <f t="shared" si="231"/>
        <v>07</v>
      </c>
      <c r="J2984" s="55" t="str">
        <f t="shared" si="232"/>
        <v>2020</v>
      </c>
      <c r="K2984" s="53" t="str">
        <f t="shared" si="233"/>
        <v>02/07/2020</v>
      </c>
      <c r="L2984" s="53">
        <f t="shared" si="234"/>
        <v>44014</v>
      </c>
    </row>
    <row r="2985" spans="1:12" x14ac:dyDescent="0.3">
      <c r="A2985" s="53" t="s">
        <v>3645</v>
      </c>
      <c r="B2985">
        <v>491</v>
      </c>
      <c r="C2985">
        <v>483</v>
      </c>
      <c r="D2985">
        <v>490</v>
      </c>
      <c r="E2985">
        <v>483</v>
      </c>
      <c r="F2985" t="s">
        <v>1911</v>
      </c>
      <c r="G2985" s="54">
        <v>2E-3</v>
      </c>
      <c r="H2985" s="55" t="str">
        <f t="shared" si="230"/>
        <v>06</v>
      </c>
      <c r="I2985" s="55" t="str">
        <f t="shared" si="231"/>
        <v>07</v>
      </c>
      <c r="J2985" s="55" t="str">
        <f t="shared" si="232"/>
        <v>2020</v>
      </c>
      <c r="K2985" s="53" t="str">
        <f t="shared" si="233"/>
        <v>06/07/2020</v>
      </c>
      <c r="L2985" s="53">
        <f t="shared" si="234"/>
        <v>44018</v>
      </c>
    </row>
    <row r="2986" spans="1:12" x14ac:dyDescent="0.3">
      <c r="A2986" s="53" t="s">
        <v>3646</v>
      </c>
      <c r="B2986">
        <v>485</v>
      </c>
      <c r="C2986">
        <v>485</v>
      </c>
      <c r="D2986">
        <v>485</v>
      </c>
      <c r="E2986">
        <v>482</v>
      </c>
      <c r="F2986" t="s">
        <v>2251</v>
      </c>
      <c r="G2986" s="54">
        <v>-1.2200000000000001E-2</v>
      </c>
      <c r="H2986" s="55" t="str">
        <f t="shared" si="230"/>
        <v>07</v>
      </c>
      <c r="I2986" s="55" t="str">
        <f t="shared" si="231"/>
        <v>07</v>
      </c>
      <c r="J2986" s="55" t="str">
        <f t="shared" si="232"/>
        <v>2020</v>
      </c>
      <c r="K2986" s="53" t="str">
        <f t="shared" si="233"/>
        <v>07/07/2020</v>
      </c>
      <c r="L2986" s="53">
        <f t="shared" si="234"/>
        <v>44019</v>
      </c>
    </row>
    <row r="2987" spans="1:12" x14ac:dyDescent="0.3">
      <c r="A2987" s="53" t="s">
        <v>3647</v>
      </c>
      <c r="B2987">
        <v>481</v>
      </c>
      <c r="C2987">
        <v>480</v>
      </c>
      <c r="D2987">
        <v>480</v>
      </c>
      <c r="E2987">
        <v>478</v>
      </c>
      <c r="F2987" t="s">
        <v>1473</v>
      </c>
      <c r="G2987" s="54">
        <v>-8.2000000000000007E-3</v>
      </c>
      <c r="H2987" s="55" t="str">
        <f t="shared" si="230"/>
        <v>08</v>
      </c>
      <c r="I2987" s="55" t="str">
        <f t="shared" si="231"/>
        <v>07</v>
      </c>
      <c r="J2987" s="55" t="str">
        <f t="shared" si="232"/>
        <v>2020</v>
      </c>
      <c r="K2987" s="53" t="str">
        <f t="shared" si="233"/>
        <v>08/07/2020</v>
      </c>
      <c r="L2987" s="53">
        <f t="shared" si="234"/>
        <v>44020</v>
      </c>
    </row>
    <row r="2988" spans="1:12" x14ac:dyDescent="0.3">
      <c r="A2988" s="53" t="s">
        <v>3648</v>
      </c>
      <c r="B2988">
        <v>481</v>
      </c>
      <c r="C2988">
        <v>481</v>
      </c>
      <c r="D2988">
        <v>481</v>
      </c>
      <c r="E2988">
        <v>481</v>
      </c>
      <c r="G2988" s="54">
        <v>0</v>
      </c>
      <c r="H2988" s="55" t="str">
        <f t="shared" si="230"/>
        <v>09</v>
      </c>
      <c r="I2988" s="55" t="str">
        <f t="shared" si="231"/>
        <v>07</v>
      </c>
      <c r="J2988" s="55" t="str">
        <f t="shared" si="232"/>
        <v>2020</v>
      </c>
      <c r="K2988" s="53" t="str">
        <f t="shared" si="233"/>
        <v>09/07/2020</v>
      </c>
      <c r="L2988" s="53">
        <f t="shared" si="234"/>
        <v>44021</v>
      </c>
    </row>
    <row r="2989" spans="1:12" x14ac:dyDescent="0.3">
      <c r="A2989" s="53" t="s">
        <v>3649</v>
      </c>
      <c r="B2989">
        <v>481</v>
      </c>
      <c r="C2989">
        <v>481</v>
      </c>
      <c r="D2989">
        <v>481</v>
      </c>
      <c r="E2989">
        <v>481</v>
      </c>
      <c r="G2989" s="54">
        <v>0</v>
      </c>
      <c r="H2989" s="55" t="str">
        <f t="shared" si="230"/>
        <v>10</v>
      </c>
      <c r="I2989" s="55" t="str">
        <f t="shared" si="231"/>
        <v>07</v>
      </c>
      <c r="J2989" s="55" t="str">
        <f t="shared" si="232"/>
        <v>2020</v>
      </c>
      <c r="K2989" s="53" t="str">
        <f t="shared" si="233"/>
        <v>10/07/2020</v>
      </c>
      <c r="L2989" s="53">
        <f t="shared" si="234"/>
        <v>44022</v>
      </c>
    </row>
    <row r="2990" spans="1:12" x14ac:dyDescent="0.3">
      <c r="A2990" t="s">
        <v>3650</v>
      </c>
      <c r="B2990">
        <v>481</v>
      </c>
      <c r="C2990">
        <v>481</v>
      </c>
      <c r="D2990">
        <v>481</v>
      </c>
      <c r="E2990">
        <v>481</v>
      </c>
      <c r="G2990" s="54">
        <v>0</v>
      </c>
      <c r="H2990" s="55" t="str">
        <f t="shared" si="230"/>
        <v>13</v>
      </c>
      <c r="I2990" s="55" t="str">
        <f t="shared" si="231"/>
        <v>07</v>
      </c>
      <c r="J2990" s="55" t="str">
        <f t="shared" si="232"/>
        <v>2020</v>
      </c>
      <c r="K2990" s="53" t="str">
        <f t="shared" si="233"/>
        <v>13/07/2020</v>
      </c>
      <c r="L2990" s="53">
        <f t="shared" si="234"/>
        <v>44025</v>
      </c>
    </row>
    <row r="2991" spans="1:12" x14ac:dyDescent="0.3">
      <c r="A2991" t="s">
        <v>3651</v>
      </c>
      <c r="B2991">
        <v>481</v>
      </c>
      <c r="C2991">
        <v>481</v>
      </c>
      <c r="D2991">
        <v>481</v>
      </c>
      <c r="E2991">
        <v>481</v>
      </c>
      <c r="G2991" s="54">
        <v>0</v>
      </c>
      <c r="H2991" s="55" t="str">
        <f t="shared" si="230"/>
        <v>14</v>
      </c>
      <c r="I2991" s="55" t="str">
        <f t="shared" si="231"/>
        <v>07</v>
      </c>
      <c r="J2991" s="55" t="str">
        <f t="shared" si="232"/>
        <v>2020</v>
      </c>
      <c r="K2991" s="53" t="str">
        <f t="shared" si="233"/>
        <v>14/07/2020</v>
      </c>
      <c r="L2991" s="53">
        <f t="shared" si="234"/>
        <v>44026</v>
      </c>
    </row>
    <row r="2992" spans="1:12" x14ac:dyDescent="0.3">
      <c r="A2992" t="s">
        <v>3652</v>
      </c>
      <c r="B2992">
        <v>476</v>
      </c>
      <c r="C2992">
        <v>475</v>
      </c>
      <c r="D2992">
        <v>475</v>
      </c>
      <c r="E2992">
        <v>475</v>
      </c>
      <c r="F2992" t="s">
        <v>919</v>
      </c>
      <c r="G2992" s="54">
        <v>-1.04E-2</v>
      </c>
      <c r="H2992" s="55" t="str">
        <f t="shared" si="230"/>
        <v>15</v>
      </c>
      <c r="I2992" s="55" t="str">
        <f t="shared" si="231"/>
        <v>07</v>
      </c>
      <c r="J2992" s="55" t="str">
        <f t="shared" si="232"/>
        <v>2020</v>
      </c>
      <c r="K2992" s="53" t="str">
        <f t="shared" si="233"/>
        <v>15/07/2020</v>
      </c>
      <c r="L2992" s="53">
        <f t="shared" si="234"/>
        <v>44027</v>
      </c>
    </row>
    <row r="2993" spans="1:12" x14ac:dyDescent="0.3">
      <c r="A2993" t="s">
        <v>3653</v>
      </c>
      <c r="B2993">
        <v>475</v>
      </c>
      <c r="C2993">
        <v>481</v>
      </c>
      <c r="D2993">
        <v>481</v>
      </c>
      <c r="E2993">
        <v>475</v>
      </c>
      <c r="F2993" t="s">
        <v>868</v>
      </c>
      <c r="G2993" s="54">
        <v>-2.0999999999999999E-3</v>
      </c>
      <c r="H2993" s="55" t="str">
        <f t="shared" si="230"/>
        <v>16</v>
      </c>
      <c r="I2993" s="55" t="str">
        <f t="shared" si="231"/>
        <v>07</v>
      </c>
      <c r="J2993" s="55" t="str">
        <f t="shared" si="232"/>
        <v>2020</v>
      </c>
      <c r="K2993" s="53" t="str">
        <f t="shared" si="233"/>
        <v>16/07/2020</v>
      </c>
      <c r="L2993" s="53">
        <f t="shared" si="234"/>
        <v>44028</v>
      </c>
    </row>
    <row r="2994" spans="1:12" x14ac:dyDescent="0.3">
      <c r="A2994" t="s">
        <v>3654</v>
      </c>
      <c r="B2994">
        <v>475</v>
      </c>
      <c r="C2994">
        <v>475</v>
      </c>
      <c r="D2994">
        <v>475</v>
      </c>
      <c r="E2994">
        <v>475</v>
      </c>
      <c r="G2994" s="54">
        <v>0</v>
      </c>
      <c r="H2994" s="55" t="str">
        <f t="shared" si="230"/>
        <v>17</v>
      </c>
      <c r="I2994" s="55" t="str">
        <f t="shared" si="231"/>
        <v>07</v>
      </c>
      <c r="J2994" s="55" t="str">
        <f t="shared" si="232"/>
        <v>2020</v>
      </c>
      <c r="K2994" s="53" t="str">
        <f t="shared" si="233"/>
        <v>17/07/2020</v>
      </c>
      <c r="L2994" s="53">
        <f t="shared" si="234"/>
        <v>44029</v>
      </c>
    </row>
    <row r="2995" spans="1:12" x14ac:dyDescent="0.3">
      <c r="A2995" t="s">
        <v>3655</v>
      </c>
      <c r="B2995">
        <v>480</v>
      </c>
      <c r="C2995">
        <v>476</v>
      </c>
      <c r="D2995">
        <v>476</v>
      </c>
      <c r="E2995">
        <v>476</v>
      </c>
      <c r="F2995" t="s">
        <v>919</v>
      </c>
      <c r="G2995" s="54">
        <v>1.0500000000000001E-2</v>
      </c>
      <c r="H2995" s="55" t="str">
        <f t="shared" si="230"/>
        <v>20</v>
      </c>
      <c r="I2995" s="55" t="str">
        <f t="shared" si="231"/>
        <v>07</v>
      </c>
      <c r="J2995" s="55" t="str">
        <f t="shared" si="232"/>
        <v>2020</v>
      </c>
      <c r="K2995" s="53" t="str">
        <f t="shared" si="233"/>
        <v>20/07/2020</v>
      </c>
      <c r="L2995" s="53">
        <f t="shared" si="234"/>
        <v>44032</v>
      </c>
    </row>
    <row r="2996" spans="1:12" x14ac:dyDescent="0.3">
      <c r="A2996" t="s">
        <v>3656</v>
      </c>
      <c r="B2996">
        <v>475</v>
      </c>
      <c r="C2996">
        <v>476</v>
      </c>
      <c r="D2996">
        <v>477</v>
      </c>
      <c r="E2996">
        <v>472</v>
      </c>
      <c r="F2996" t="s">
        <v>2251</v>
      </c>
      <c r="G2996" s="54">
        <v>-1.04E-2</v>
      </c>
      <c r="H2996" s="55" t="str">
        <f t="shared" si="230"/>
        <v>21</v>
      </c>
      <c r="I2996" s="55" t="str">
        <f t="shared" si="231"/>
        <v>07</v>
      </c>
      <c r="J2996" s="55" t="str">
        <f t="shared" si="232"/>
        <v>2020</v>
      </c>
      <c r="K2996" s="53" t="str">
        <f t="shared" si="233"/>
        <v>21/07/2020</v>
      </c>
      <c r="L2996" s="53">
        <f t="shared" si="234"/>
        <v>44033</v>
      </c>
    </row>
    <row r="2997" spans="1:12" x14ac:dyDescent="0.3">
      <c r="A2997" t="s">
        <v>3657</v>
      </c>
      <c r="B2997">
        <v>475</v>
      </c>
      <c r="C2997">
        <v>480</v>
      </c>
      <c r="D2997">
        <v>484</v>
      </c>
      <c r="E2997">
        <v>475</v>
      </c>
      <c r="F2997" t="s">
        <v>1270</v>
      </c>
      <c r="G2997" s="54">
        <v>0</v>
      </c>
      <c r="H2997" s="55" t="str">
        <f t="shared" si="230"/>
        <v>22</v>
      </c>
      <c r="I2997" s="55" t="str">
        <f t="shared" si="231"/>
        <v>07</v>
      </c>
      <c r="J2997" s="55" t="str">
        <f t="shared" si="232"/>
        <v>2020</v>
      </c>
      <c r="K2997" s="53" t="str">
        <f t="shared" si="233"/>
        <v>22/07/2020</v>
      </c>
      <c r="L2997" s="53">
        <f t="shared" si="234"/>
        <v>44034</v>
      </c>
    </row>
    <row r="2998" spans="1:12" x14ac:dyDescent="0.3">
      <c r="A2998" t="s">
        <v>3658</v>
      </c>
      <c r="B2998">
        <v>475</v>
      </c>
      <c r="C2998">
        <v>475</v>
      </c>
      <c r="D2998">
        <v>475</v>
      </c>
      <c r="E2998">
        <v>475</v>
      </c>
      <c r="G2998" s="54">
        <v>0</v>
      </c>
      <c r="H2998" s="55" t="str">
        <f t="shared" si="230"/>
        <v>23</v>
      </c>
      <c r="I2998" s="55" t="str">
        <f t="shared" si="231"/>
        <v>07</v>
      </c>
      <c r="J2998" s="55" t="str">
        <f t="shared" si="232"/>
        <v>2020</v>
      </c>
      <c r="K2998" s="53" t="str">
        <f t="shared" si="233"/>
        <v>23/07/2020</v>
      </c>
      <c r="L2998" s="53">
        <f t="shared" si="234"/>
        <v>44035</v>
      </c>
    </row>
    <row r="2999" spans="1:12" x14ac:dyDescent="0.3">
      <c r="A2999" t="s">
        <v>3659</v>
      </c>
      <c r="B2999">
        <v>475</v>
      </c>
      <c r="C2999">
        <v>475</v>
      </c>
      <c r="D2999">
        <v>475</v>
      </c>
      <c r="E2999">
        <v>475</v>
      </c>
      <c r="G2999" s="54">
        <v>0</v>
      </c>
      <c r="H2999" s="55" t="str">
        <f t="shared" si="230"/>
        <v>24</v>
      </c>
      <c r="I2999" s="55" t="str">
        <f t="shared" si="231"/>
        <v>07</v>
      </c>
      <c r="J2999" s="55" t="str">
        <f t="shared" si="232"/>
        <v>2020</v>
      </c>
      <c r="K2999" s="53" t="str">
        <f t="shared" si="233"/>
        <v>24/07/2020</v>
      </c>
      <c r="L2999" s="53">
        <f t="shared" si="234"/>
        <v>44036</v>
      </c>
    </row>
    <row r="3000" spans="1:12" x14ac:dyDescent="0.3">
      <c r="A3000" t="s">
        <v>3660</v>
      </c>
      <c r="B3000">
        <v>475</v>
      </c>
      <c r="C3000">
        <v>475</v>
      </c>
      <c r="D3000">
        <v>475</v>
      </c>
      <c r="E3000">
        <v>475</v>
      </c>
      <c r="G3000" s="54">
        <v>0</v>
      </c>
      <c r="H3000" s="55" t="str">
        <f t="shared" si="230"/>
        <v>27</v>
      </c>
      <c r="I3000" s="55" t="str">
        <f t="shared" si="231"/>
        <v>07</v>
      </c>
      <c r="J3000" s="55" t="str">
        <f t="shared" si="232"/>
        <v>2020</v>
      </c>
      <c r="K3000" s="53" t="str">
        <f t="shared" si="233"/>
        <v>27/07/2020</v>
      </c>
      <c r="L3000" s="53">
        <f t="shared" si="234"/>
        <v>44039</v>
      </c>
    </row>
    <row r="3001" spans="1:12" x14ac:dyDescent="0.3">
      <c r="A3001" t="s">
        <v>3661</v>
      </c>
      <c r="B3001">
        <v>475</v>
      </c>
      <c r="C3001">
        <v>475</v>
      </c>
      <c r="D3001">
        <v>475</v>
      </c>
      <c r="E3001">
        <v>475</v>
      </c>
      <c r="G3001" s="54">
        <v>0</v>
      </c>
      <c r="H3001" s="55" t="str">
        <f t="shared" si="230"/>
        <v>28</v>
      </c>
      <c r="I3001" s="55" t="str">
        <f t="shared" si="231"/>
        <v>07</v>
      </c>
      <c r="J3001" s="55" t="str">
        <f t="shared" si="232"/>
        <v>2020</v>
      </c>
      <c r="K3001" s="53" t="str">
        <f t="shared" si="233"/>
        <v>28/07/2020</v>
      </c>
      <c r="L3001" s="53">
        <f t="shared" si="234"/>
        <v>44040</v>
      </c>
    </row>
    <row r="3002" spans="1:12" x14ac:dyDescent="0.3">
      <c r="A3002" t="s">
        <v>3662</v>
      </c>
      <c r="B3002">
        <v>482</v>
      </c>
      <c r="C3002">
        <v>484</v>
      </c>
      <c r="D3002">
        <v>489</v>
      </c>
      <c r="E3002">
        <v>471</v>
      </c>
      <c r="F3002" t="s">
        <v>3663</v>
      </c>
      <c r="G3002" s="54">
        <v>1.47E-2</v>
      </c>
      <c r="H3002" s="55" t="str">
        <f t="shared" si="230"/>
        <v>29</v>
      </c>
      <c r="I3002" s="55" t="str">
        <f t="shared" si="231"/>
        <v>07</v>
      </c>
      <c r="J3002" s="55" t="str">
        <f t="shared" si="232"/>
        <v>2020</v>
      </c>
      <c r="K3002" s="53" t="str">
        <f t="shared" si="233"/>
        <v>29/07/2020</v>
      </c>
      <c r="L3002" s="53">
        <f t="shared" si="234"/>
        <v>44041</v>
      </c>
    </row>
    <row r="3003" spans="1:12" x14ac:dyDescent="0.3">
      <c r="A3003" t="s">
        <v>3664</v>
      </c>
      <c r="B3003">
        <v>478</v>
      </c>
      <c r="C3003">
        <v>481</v>
      </c>
      <c r="D3003">
        <v>482</v>
      </c>
      <c r="E3003">
        <v>478</v>
      </c>
      <c r="F3003" t="s">
        <v>900</v>
      </c>
      <c r="G3003" s="54">
        <v>-8.3000000000000001E-3</v>
      </c>
      <c r="H3003" s="55" t="str">
        <f t="shared" si="230"/>
        <v>30</v>
      </c>
      <c r="I3003" s="55" t="str">
        <f t="shared" si="231"/>
        <v>07</v>
      </c>
      <c r="J3003" s="55" t="str">
        <f t="shared" si="232"/>
        <v>2020</v>
      </c>
      <c r="K3003" s="53" t="str">
        <f t="shared" si="233"/>
        <v>30/07/2020</v>
      </c>
      <c r="L3003" s="53">
        <f t="shared" si="234"/>
        <v>44042</v>
      </c>
    </row>
    <row r="3004" spans="1:12" x14ac:dyDescent="0.3">
      <c r="A3004" t="s">
        <v>3665</v>
      </c>
      <c r="B3004">
        <v>482</v>
      </c>
      <c r="C3004">
        <v>484</v>
      </c>
      <c r="D3004">
        <v>485</v>
      </c>
      <c r="E3004">
        <v>480</v>
      </c>
      <c r="F3004" t="s">
        <v>3666</v>
      </c>
      <c r="G3004" s="54">
        <v>8.3999999999999995E-3</v>
      </c>
      <c r="H3004" s="55" t="str">
        <f t="shared" si="230"/>
        <v>31</v>
      </c>
      <c r="I3004" s="55" t="str">
        <f t="shared" si="231"/>
        <v>07</v>
      </c>
      <c r="J3004" s="55" t="str">
        <f t="shared" si="232"/>
        <v>2020</v>
      </c>
      <c r="K3004" s="53" t="str">
        <f t="shared" si="233"/>
        <v>31/07/2020</v>
      </c>
      <c r="L3004" s="53">
        <f t="shared" si="234"/>
        <v>44043</v>
      </c>
    </row>
    <row r="3005" spans="1:12" x14ac:dyDescent="0.3">
      <c r="A3005" s="53" t="s">
        <v>3667</v>
      </c>
      <c r="B3005">
        <v>483</v>
      </c>
      <c r="C3005">
        <v>483</v>
      </c>
      <c r="D3005">
        <v>487</v>
      </c>
      <c r="E3005">
        <v>478</v>
      </c>
      <c r="F3005" t="s">
        <v>2416</v>
      </c>
      <c r="G3005" s="54">
        <v>2.0999999999999999E-3</v>
      </c>
      <c r="H3005" s="55" t="str">
        <f t="shared" si="230"/>
        <v>03</v>
      </c>
      <c r="I3005" s="55" t="str">
        <f t="shared" si="231"/>
        <v>08</v>
      </c>
      <c r="J3005" s="55" t="str">
        <f t="shared" si="232"/>
        <v>2020</v>
      </c>
      <c r="K3005" s="53" t="str">
        <f t="shared" si="233"/>
        <v>03/08/2020</v>
      </c>
      <c r="L3005" s="53">
        <f t="shared" si="234"/>
        <v>44046</v>
      </c>
    </row>
    <row r="3006" spans="1:12" x14ac:dyDescent="0.3">
      <c r="A3006" s="53" t="s">
        <v>3668</v>
      </c>
      <c r="B3006">
        <v>474</v>
      </c>
      <c r="C3006">
        <v>483</v>
      </c>
      <c r="D3006">
        <v>483</v>
      </c>
      <c r="E3006">
        <v>474</v>
      </c>
      <c r="F3006" t="s">
        <v>1270</v>
      </c>
      <c r="G3006" s="54">
        <v>-1.8599999999999998E-2</v>
      </c>
      <c r="H3006" s="55" t="str">
        <f t="shared" si="230"/>
        <v>04</v>
      </c>
      <c r="I3006" s="55" t="str">
        <f t="shared" si="231"/>
        <v>08</v>
      </c>
      <c r="J3006" s="55" t="str">
        <f t="shared" si="232"/>
        <v>2020</v>
      </c>
      <c r="K3006" s="53" t="str">
        <f t="shared" si="233"/>
        <v>04/08/2020</v>
      </c>
      <c r="L3006" s="53">
        <f t="shared" si="234"/>
        <v>44047</v>
      </c>
    </row>
    <row r="3007" spans="1:12" x14ac:dyDescent="0.3">
      <c r="A3007" s="53" t="s">
        <v>3669</v>
      </c>
      <c r="B3007">
        <v>469</v>
      </c>
      <c r="C3007">
        <v>472</v>
      </c>
      <c r="D3007">
        <v>472</v>
      </c>
      <c r="E3007">
        <v>465</v>
      </c>
      <c r="F3007" t="s">
        <v>1427</v>
      </c>
      <c r="G3007" s="54">
        <v>-1.0500000000000001E-2</v>
      </c>
      <c r="H3007" s="55" t="str">
        <f t="shared" si="230"/>
        <v>05</v>
      </c>
      <c r="I3007" s="55" t="str">
        <f t="shared" si="231"/>
        <v>08</v>
      </c>
      <c r="J3007" s="55" t="str">
        <f t="shared" si="232"/>
        <v>2020</v>
      </c>
      <c r="K3007" s="53" t="str">
        <f t="shared" si="233"/>
        <v>05/08/2020</v>
      </c>
      <c r="L3007" s="53">
        <f t="shared" si="234"/>
        <v>44048</v>
      </c>
    </row>
    <row r="3008" spans="1:12" x14ac:dyDescent="0.3">
      <c r="A3008" s="53" t="s">
        <v>3670</v>
      </c>
      <c r="B3008">
        <v>467</v>
      </c>
      <c r="C3008">
        <v>469</v>
      </c>
      <c r="D3008">
        <v>469</v>
      </c>
      <c r="E3008">
        <v>464</v>
      </c>
      <c r="F3008" t="s">
        <v>2296</v>
      </c>
      <c r="G3008" s="54">
        <v>-4.3E-3</v>
      </c>
      <c r="H3008" s="55" t="str">
        <f t="shared" si="230"/>
        <v>06</v>
      </c>
      <c r="I3008" s="55" t="str">
        <f t="shared" si="231"/>
        <v>08</v>
      </c>
      <c r="J3008" s="55" t="str">
        <f t="shared" si="232"/>
        <v>2020</v>
      </c>
      <c r="K3008" s="53" t="str">
        <f t="shared" si="233"/>
        <v>06/08/2020</v>
      </c>
      <c r="L3008" s="53">
        <f t="shared" si="234"/>
        <v>44049</v>
      </c>
    </row>
    <row r="3009" spans="1:12" x14ac:dyDescent="0.3">
      <c r="A3009" s="53" t="s">
        <v>3671</v>
      </c>
      <c r="B3009">
        <v>467</v>
      </c>
      <c r="C3009">
        <v>467</v>
      </c>
      <c r="D3009">
        <v>467</v>
      </c>
      <c r="E3009">
        <v>464</v>
      </c>
      <c r="F3009" t="s">
        <v>1911</v>
      </c>
      <c r="G3009" s="54">
        <v>0</v>
      </c>
      <c r="H3009" s="55" t="str">
        <f t="shared" si="230"/>
        <v>07</v>
      </c>
      <c r="I3009" s="55" t="str">
        <f t="shared" si="231"/>
        <v>08</v>
      </c>
      <c r="J3009" s="55" t="str">
        <f t="shared" si="232"/>
        <v>2020</v>
      </c>
      <c r="K3009" s="53" t="str">
        <f t="shared" si="233"/>
        <v>07/08/2020</v>
      </c>
      <c r="L3009" s="53">
        <f t="shared" si="234"/>
        <v>44050</v>
      </c>
    </row>
    <row r="3010" spans="1:12" x14ac:dyDescent="0.3">
      <c r="A3010" s="53" t="s">
        <v>3672</v>
      </c>
      <c r="B3010">
        <v>467</v>
      </c>
      <c r="C3010">
        <v>467</v>
      </c>
      <c r="D3010">
        <v>469</v>
      </c>
      <c r="E3010">
        <v>463</v>
      </c>
      <c r="F3010" t="s">
        <v>1043</v>
      </c>
      <c r="G3010" s="54">
        <v>0</v>
      </c>
      <c r="H3010" s="55" t="str">
        <f t="shared" ref="H3010:H3073" si="235">+MID(A3010,4,2)</f>
        <v>10</v>
      </c>
      <c r="I3010" s="55" t="str">
        <f t="shared" ref="I3010:I3073" si="236">+MID(A3010,1,2)</f>
        <v>08</v>
      </c>
      <c r="J3010" s="55" t="str">
        <f t="shared" ref="J3010:J3073" si="237">+MID(A3010,7,4)</f>
        <v>2020</v>
      </c>
      <c r="K3010" s="53" t="str">
        <f t="shared" ref="K3010:K3073" si="238">+H3010&amp;"/"&amp;I3010&amp;"/"&amp;J3010</f>
        <v>10/08/2020</v>
      </c>
      <c r="L3010" s="53">
        <f t="shared" ref="L3010:L3073" si="239">+K3010+0</f>
        <v>44053</v>
      </c>
    </row>
    <row r="3011" spans="1:12" x14ac:dyDescent="0.3">
      <c r="A3011" s="53" t="s">
        <v>3673</v>
      </c>
      <c r="B3011">
        <v>465</v>
      </c>
      <c r="C3011">
        <v>467</v>
      </c>
      <c r="D3011">
        <v>467</v>
      </c>
      <c r="E3011">
        <v>463</v>
      </c>
      <c r="F3011" t="s">
        <v>1427</v>
      </c>
      <c r="G3011" s="54">
        <v>-4.3E-3</v>
      </c>
      <c r="H3011" s="55" t="str">
        <f t="shared" si="235"/>
        <v>11</v>
      </c>
      <c r="I3011" s="55" t="str">
        <f t="shared" si="236"/>
        <v>08</v>
      </c>
      <c r="J3011" s="55" t="str">
        <f t="shared" si="237"/>
        <v>2020</v>
      </c>
      <c r="K3011" s="53" t="str">
        <f t="shared" si="238"/>
        <v>11/08/2020</v>
      </c>
      <c r="L3011" s="53">
        <f t="shared" si="239"/>
        <v>44054</v>
      </c>
    </row>
    <row r="3012" spans="1:12" x14ac:dyDescent="0.3">
      <c r="A3012" s="53" t="s">
        <v>3674</v>
      </c>
      <c r="B3012">
        <v>453</v>
      </c>
      <c r="C3012">
        <v>465</v>
      </c>
      <c r="D3012">
        <v>465</v>
      </c>
      <c r="E3012">
        <v>451</v>
      </c>
      <c r="F3012" t="s">
        <v>1726</v>
      </c>
      <c r="G3012" s="54">
        <v>-2.58E-2</v>
      </c>
      <c r="H3012" s="55" t="str">
        <f t="shared" si="235"/>
        <v>12</v>
      </c>
      <c r="I3012" s="55" t="str">
        <f t="shared" si="236"/>
        <v>08</v>
      </c>
      <c r="J3012" s="55" t="str">
        <f t="shared" si="237"/>
        <v>2020</v>
      </c>
      <c r="K3012" s="53" t="str">
        <f t="shared" si="238"/>
        <v>12/08/2020</v>
      </c>
      <c r="L3012" s="53">
        <f t="shared" si="239"/>
        <v>44055</v>
      </c>
    </row>
    <row r="3013" spans="1:12" x14ac:dyDescent="0.3">
      <c r="A3013" t="s">
        <v>3675</v>
      </c>
      <c r="B3013">
        <v>451</v>
      </c>
      <c r="C3013">
        <v>450</v>
      </c>
      <c r="D3013">
        <v>450</v>
      </c>
      <c r="E3013">
        <v>450</v>
      </c>
      <c r="F3013" t="s">
        <v>868</v>
      </c>
      <c r="G3013" s="54">
        <v>-4.4000000000000003E-3</v>
      </c>
      <c r="H3013" s="55" t="str">
        <f t="shared" si="235"/>
        <v>13</v>
      </c>
      <c r="I3013" s="55" t="str">
        <f t="shared" si="236"/>
        <v>08</v>
      </c>
      <c r="J3013" s="55" t="str">
        <f t="shared" si="237"/>
        <v>2020</v>
      </c>
      <c r="K3013" s="53" t="str">
        <f t="shared" si="238"/>
        <v>13/08/2020</v>
      </c>
      <c r="L3013" s="53">
        <f t="shared" si="239"/>
        <v>44056</v>
      </c>
    </row>
    <row r="3014" spans="1:12" x14ac:dyDescent="0.3">
      <c r="A3014" t="s">
        <v>3676</v>
      </c>
      <c r="B3014">
        <v>452</v>
      </c>
      <c r="C3014">
        <v>456</v>
      </c>
      <c r="D3014">
        <v>456</v>
      </c>
      <c r="E3014">
        <v>450</v>
      </c>
      <c r="F3014" t="s">
        <v>868</v>
      </c>
      <c r="G3014" s="54">
        <v>2.2000000000000001E-3</v>
      </c>
      <c r="H3014" s="55" t="str">
        <f t="shared" si="235"/>
        <v>14</v>
      </c>
      <c r="I3014" s="55" t="str">
        <f t="shared" si="236"/>
        <v>08</v>
      </c>
      <c r="J3014" s="55" t="str">
        <f t="shared" si="237"/>
        <v>2020</v>
      </c>
      <c r="K3014" s="53" t="str">
        <f t="shared" si="238"/>
        <v>14/08/2020</v>
      </c>
      <c r="L3014" s="53">
        <f t="shared" si="239"/>
        <v>44057</v>
      </c>
    </row>
    <row r="3015" spans="1:12" x14ac:dyDescent="0.3">
      <c r="A3015" t="s">
        <v>3677</v>
      </c>
      <c r="B3015">
        <v>452</v>
      </c>
      <c r="C3015">
        <v>452</v>
      </c>
      <c r="D3015">
        <v>455</v>
      </c>
      <c r="E3015">
        <v>450</v>
      </c>
      <c r="F3015" t="s">
        <v>1270</v>
      </c>
      <c r="G3015" s="54">
        <v>0</v>
      </c>
      <c r="H3015" s="55" t="str">
        <f t="shared" si="235"/>
        <v>17</v>
      </c>
      <c r="I3015" s="55" t="str">
        <f t="shared" si="236"/>
        <v>08</v>
      </c>
      <c r="J3015" s="55" t="str">
        <f t="shared" si="237"/>
        <v>2020</v>
      </c>
      <c r="K3015" s="53" t="str">
        <f t="shared" si="238"/>
        <v>17/08/2020</v>
      </c>
      <c r="L3015" s="53">
        <f t="shared" si="239"/>
        <v>44060</v>
      </c>
    </row>
    <row r="3016" spans="1:12" x14ac:dyDescent="0.3">
      <c r="A3016" t="s">
        <v>3678</v>
      </c>
      <c r="B3016">
        <v>452</v>
      </c>
      <c r="C3016">
        <v>452</v>
      </c>
      <c r="D3016">
        <v>452</v>
      </c>
      <c r="E3016">
        <v>452</v>
      </c>
      <c r="F3016" t="s">
        <v>919</v>
      </c>
      <c r="G3016" s="54">
        <v>0</v>
      </c>
      <c r="H3016" s="55" t="str">
        <f t="shared" si="235"/>
        <v>18</v>
      </c>
      <c r="I3016" s="55" t="str">
        <f t="shared" si="236"/>
        <v>08</v>
      </c>
      <c r="J3016" s="55" t="str">
        <f t="shared" si="237"/>
        <v>2020</v>
      </c>
      <c r="K3016" s="53" t="str">
        <f t="shared" si="238"/>
        <v>18/08/2020</v>
      </c>
      <c r="L3016" s="53">
        <f t="shared" si="239"/>
        <v>44061</v>
      </c>
    </row>
    <row r="3017" spans="1:12" x14ac:dyDescent="0.3">
      <c r="A3017" t="s">
        <v>3679</v>
      </c>
      <c r="B3017">
        <v>448</v>
      </c>
      <c r="C3017">
        <v>452</v>
      </c>
      <c r="D3017">
        <v>452</v>
      </c>
      <c r="E3017">
        <v>448</v>
      </c>
      <c r="F3017" t="s">
        <v>919</v>
      </c>
      <c r="G3017" s="54">
        <v>-8.8000000000000005E-3</v>
      </c>
      <c r="H3017" s="55" t="str">
        <f t="shared" si="235"/>
        <v>19</v>
      </c>
      <c r="I3017" s="55" t="str">
        <f t="shared" si="236"/>
        <v>08</v>
      </c>
      <c r="J3017" s="55" t="str">
        <f t="shared" si="237"/>
        <v>2020</v>
      </c>
      <c r="K3017" s="53" t="str">
        <f t="shared" si="238"/>
        <v>19/08/2020</v>
      </c>
      <c r="L3017" s="53">
        <f t="shared" si="239"/>
        <v>44062</v>
      </c>
    </row>
    <row r="3018" spans="1:12" x14ac:dyDescent="0.3">
      <c r="A3018" t="s">
        <v>3680</v>
      </c>
      <c r="B3018">
        <v>447</v>
      </c>
      <c r="C3018">
        <v>452</v>
      </c>
      <c r="D3018">
        <v>452</v>
      </c>
      <c r="E3018">
        <v>447</v>
      </c>
      <c r="F3018" t="s">
        <v>1431</v>
      </c>
      <c r="G3018" s="54">
        <v>-2.2000000000000001E-3</v>
      </c>
      <c r="H3018" s="55" t="str">
        <f t="shared" si="235"/>
        <v>20</v>
      </c>
      <c r="I3018" s="55" t="str">
        <f t="shared" si="236"/>
        <v>08</v>
      </c>
      <c r="J3018" s="55" t="str">
        <f t="shared" si="237"/>
        <v>2020</v>
      </c>
      <c r="K3018" s="53" t="str">
        <f t="shared" si="238"/>
        <v>20/08/2020</v>
      </c>
      <c r="L3018" s="53">
        <f t="shared" si="239"/>
        <v>44063</v>
      </c>
    </row>
    <row r="3019" spans="1:12" x14ac:dyDescent="0.3">
      <c r="A3019" t="s">
        <v>3681</v>
      </c>
      <c r="B3019">
        <v>449</v>
      </c>
      <c r="C3019">
        <v>451</v>
      </c>
      <c r="D3019">
        <v>458</v>
      </c>
      <c r="E3019">
        <v>449</v>
      </c>
      <c r="F3019" t="s">
        <v>1662</v>
      </c>
      <c r="G3019" s="54">
        <v>4.4999999999999997E-3</v>
      </c>
      <c r="H3019" s="55" t="str">
        <f t="shared" si="235"/>
        <v>21</v>
      </c>
      <c r="I3019" s="55" t="str">
        <f t="shared" si="236"/>
        <v>08</v>
      </c>
      <c r="J3019" s="55" t="str">
        <f t="shared" si="237"/>
        <v>2020</v>
      </c>
      <c r="K3019" s="53" t="str">
        <f t="shared" si="238"/>
        <v>21/08/2020</v>
      </c>
      <c r="L3019" s="53">
        <f t="shared" si="239"/>
        <v>44064</v>
      </c>
    </row>
    <row r="3020" spans="1:12" x14ac:dyDescent="0.3">
      <c r="A3020" t="s">
        <v>3682</v>
      </c>
      <c r="B3020">
        <v>447</v>
      </c>
      <c r="C3020">
        <v>447</v>
      </c>
      <c r="D3020">
        <v>447</v>
      </c>
      <c r="E3020">
        <v>447</v>
      </c>
      <c r="F3020" t="s">
        <v>919</v>
      </c>
      <c r="G3020" s="54">
        <v>-4.4999999999999997E-3</v>
      </c>
      <c r="H3020" s="55" t="str">
        <f t="shared" si="235"/>
        <v>24</v>
      </c>
      <c r="I3020" s="55" t="str">
        <f t="shared" si="236"/>
        <v>08</v>
      </c>
      <c r="J3020" s="55" t="str">
        <f t="shared" si="237"/>
        <v>2020</v>
      </c>
      <c r="K3020" s="53" t="str">
        <f t="shared" si="238"/>
        <v>24/08/2020</v>
      </c>
      <c r="L3020" s="53">
        <f t="shared" si="239"/>
        <v>44067</v>
      </c>
    </row>
    <row r="3021" spans="1:12" x14ac:dyDescent="0.3">
      <c r="A3021" t="s">
        <v>3683</v>
      </c>
      <c r="B3021">
        <v>447</v>
      </c>
      <c r="C3021">
        <v>447</v>
      </c>
      <c r="D3021">
        <v>447</v>
      </c>
      <c r="E3021">
        <v>447</v>
      </c>
      <c r="G3021" s="54">
        <v>0</v>
      </c>
      <c r="H3021" s="55" t="str">
        <f t="shared" si="235"/>
        <v>25</v>
      </c>
      <c r="I3021" s="55" t="str">
        <f t="shared" si="236"/>
        <v>08</v>
      </c>
      <c r="J3021" s="55" t="str">
        <f t="shared" si="237"/>
        <v>2020</v>
      </c>
      <c r="K3021" s="53" t="str">
        <f t="shared" si="238"/>
        <v>25/08/2020</v>
      </c>
      <c r="L3021" s="53">
        <f t="shared" si="239"/>
        <v>44068</v>
      </c>
    </row>
    <row r="3022" spans="1:12" x14ac:dyDescent="0.3">
      <c r="A3022" t="s">
        <v>3684</v>
      </c>
      <c r="B3022">
        <v>508</v>
      </c>
      <c r="C3022">
        <v>506</v>
      </c>
      <c r="D3022">
        <v>509</v>
      </c>
      <c r="E3022">
        <v>506</v>
      </c>
      <c r="F3022" t="s">
        <v>1583</v>
      </c>
      <c r="G3022" s="54">
        <v>0.13650000000000001</v>
      </c>
      <c r="H3022" s="55" t="str">
        <f t="shared" si="235"/>
        <v>26</v>
      </c>
      <c r="I3022" s="55" t="str">
        <f t="shared" si="236"/>
        <v>08</v>
      </c>
      <c r="J3022" s="55" t="str">
        <f t="shared" si="237"/>
        <v>2020</v>
      </c>
      <c r="K3022" s="53" t="str">
        <f t="shared" si="238"/>
        <v>26/08/2020</v>
      </c>
      <c r="L3022" s="53">
        <f t="shared" si="239"/>
        <v>44069</v>
      </c>
    </row>
    <row r="3023" spans="1:12" x14ac:dyDescent="0.3">
      <c r="A3023" t="s">
        <v>3685</v>
      </c>
      <c r="B3023">
        <v>517</v>
      </c>
      <c r="C3023">
        <v>511</v>
      </c>
      <c r="D3023">
        <v>517</v>
      </c>
      <c r="E3023">
        <v>511</v>
      </c>
      <c r="F3023" t="s">
        <v>2296</v>
      </c>
      <c r="G3023" s="54">
        <v>1.77E-2</v>
      </c>
      <c r="H3023" s="55" t="str">
        <f t="shared" si="235"/>
        <v>27</v>
      </c>
      <c r="I3023" s="55" t="str">
        <f t="shared" si="236"/>
        <v>08</v>
      </c>
      <c r="J3023" s="55" t="str">
        <f t="shared" si="237"/>
        <v>2020</v>
      </c>
      <c r="K3023" s="53" t="str">
        <f t="shared" si="238"/>
        <v>27/08/2020</v>
      </c>
      <c r="L3023" s="53">
        <f t="shared" si="239"/>
        <v>44070</v>
      </c>
    </row>
    <row r="3024" spans="1:12" x14ac:dyDescent="0.3">
      <c r="A3024" t="s">
        <v>3686</v>
      </c>
      <c r="B3024">
        <v>518</v>
      </c>
      <c r="C3024">
        <v>519</v>
      </c>
      <c r="D3024">
        <v>519</v>
      </c>
      <c r="E3024">
        <v>517</v>
      </c>
      <c r="F3024" t="s">
        <v>900</v>
      </c>
      <c r="G3024" s="54">
        <v>1.9E-3</v>
      </c>
      <c r="H3024" s="55" t="str">
        <f t="shared" si="235"/>
        <v>28</v>
      </c>
      <c r="I3024" s="55" t="str">
        <f t="shared" si="236"/>
        <v>08</v>
      </c>
      <c r="J3024" s="55" t="str">
        <f t="shared" si="237"/>
        <v>2020</v>
      </c>
      <c r="K3024" s="53" t="str">
        <f t="shared" si="238"/>
        <v>28/08/2020</v>
      </c>
      <c r="L3024" s="53">
        <f t="shared" si="239"/>
        <v>44071</v>
      </c>
    </row>
    <row r="3025" spans="1:12" x14ac:dyDescent="0.3">
      <c r="A3025" t="s">
        <v>3687</v>
      </c>
      <c r="B3025">
        <v>518</v>
      </c>
      <c r="C3025">
        <v>518</v>
      </c>
      <c r="D3025">
        <v>518</v>
      </c>
      <c r="E3025">
        <v>518</v>
      </c>
      <c r="F3025" t="s">
        <v>2251</v>
      </c>
      <c r="G3025" s="54">
        <v>0</v>
      </c>
      <c r="H3025" s="55" t="str">
        <f t="shared" si="235"/>
        <v>31</v>
      </c>
      <c r="I3025" s="55" t="str">
        <f t="shared" si="236"/>
        <v>08</v>
      </c>
      <c r="J3025" s="55" t="str">
        <f t="shared" si="237"/>
        <v>2020</v>
      </c>
      <c r="K3025" s="53" t="str">
        <f t="shared" si="238"/>
        <v>31/08/2020</v>
      </c>
      <c r="L3025" s="53">
        <f t="shared" si="239"/>
        <v>44074</v>
      </c>
    </row>
    <row r="3026" spans="1:12" x14ac:dyDescent="0.3">
      <c r="A3026" s="53" t="s">
        <v>3688</v>
      </c>
      <c r="B3026">
        <v>523</v>
      </c>
      <c r="C3026">
        <v>521</v>
      </c>
      <c r="D3026">
        <v>524</v>
      </c>
      <c r="E3026">
        <v>521</v>
      </c>
      <c r="F3026" t="s">
        <v>2567</v>
      </c>
      <c r="G3026" s="54">
        <v>9.7000000000000003E-3</v>
      </c>
      <c r="H3026" s="55" t="str">
        <f t="shared" si="235"/>
        <v>01</v>
      </c>
      <c r="I3026" s="55" t="str">
        <f t="shared" si="236"/>
        <v>09</v>
      </c>
      <c r="J3026" s="55" t="str">
        <f t="shared" si="237"/>
        <v>2020</v>
      </c>
      <c r="K3026" s="53" t="str">
        <f t="shared" si="238"/>
        <v>01/09/2020</v>
      </c>
      <c r="L3026" s="53">
        <f t="shared" si="239"/>
        <v>44075</v>
      </c>
    </row>
    <row r="3027" spans="1:12" x14ac:dyDescent="0.3">
      <c r="A3027" s="53" t="s">
        <v>3689</v>
      </c>
      <c r="B3027">
        <v>527</v>
      </c>
      <c r="C3027">
        <v>530</v>
      </c>
      <c r="D3027">
        <v>535</v>
      </c>
      <c r="E3027">
        <v>525</v>
      </c>
      <c r="F3027" t="s">
        <v>2251</v>
      </c>
      <c r="G3027" s="54">
        <v>7.6E-3</v>
      </c>
      <c r="H3027" s="55" t="str">
        <f t="shared" si="235"/>
        <v>02</v>
      </c>
      <c r="I3027" s="55" t="str">
        <f t="shared" si="236"/>
        <v>09</v>
      </c>
      <c r="J3027" s="55" t="str">
        <f t="shared" si="237"/>
        <v>2020</v>
      </c>
      <c r="K3027" s="53" t="str">
        <f t="shared" si="238"/>
        <v>02/09/2020</v>
      </c>
      <c r="L3027" s="53">
        <f t="shared" si="239"/>
        <v>44076</v>
      </c>
    </row>
    <row r="3028" spans="1:12" x14ac:dyDescent="0.3">
      <c r="A3028" s="53" t="s">
        <v>3690</v>
      </c>
      <c r="B3028">
        <v>527</v>
      </c>
      <c r="C3028">
        <v>533</v>
      </c>
      <c r="D3028">
        <v>533</v>
      </c>
      <c r="E3028">
        <v>531</v>
      </c>
      <c r="F3028" t="s">
        <v>1427</v>
      </c>
      <c r="G3028" s="54">
        <v>0</v>
      </c>
      <c r="H3028" s="55" t="str">
        <f t="shared" si="235"/>
        <v>03</v>
      </c>
      <c r="I3028" s="55" t="str">
        <f t="shared" si="236"/>
        <v>09</v>
      </c>
      <c r="J3028" s="55" t="str">
        <f t="shared" si="237"/>
        <v>2020</v>
      </c>
      <c r="K3028" s="53" t="str">
        <f t="shared" si="238"/>
        <v>03/09/2020</v>
      </c>
      <c r="L3028" s="53">
        <f t="shared" si="239"/>
        <v>44077</v>
      </c>
    </row>
    <row r="3029" spans="1:12" x14ac:dyDescent="0.3">
      <c r="A3029" s="53" t="s">
        <v>3691</v>
      </c>
      <c r="B3029">
        <v>532</v>
      </c>
      <c r="C3029">
        <v>532</v>
      </c>
      <c r="D3029">
        <v>535</v>
      </c>
      <c r="E3029">
        <v>532</v>
      </c>
      <c r="F3029" t="s">
        <v>2682</v>
      </c>
      <c r="G3029" s="54">
        <v>9.4999999999999998E-3</v>
      </c>
      <c r="H3029" s="55" t="str">
        <f t="shared" si="235"/>
        <v>04</v>
      </c>
      <c r="I3029" s="55" t="str">
        <f t="shared" si="236"/>
        <v>09</v>
      </c>
      <c r="J3029" s="55" t="str">
        <f t="shared" si="237"/>
        <v>2020</v>
      </c>
      <c r="K3029" s="53" t="str">
        <f t="shared" si="238"/>
        <v>04/09/2020</v>
      </c>
      <c r="L3029" s="53">
        <f t="shared" si="239"/>
        <v>44078</v>
      </c>
    </row>
    <row r="3030" spans="1:12" x14ac:dyDescent="0.3">
      <c r="A3030" s="53" t="s">
        <v>3692</v>
      </c>
      <c r="B3030">
        <v>532</v>
      </c>
      <c r="C3030">
        <v>535</v>
      </c>
      <c r="D3030">
        <v>538</v>
      </c>
      <c r="E3030">
        <v>532</v>
      </c>
      <c r="F3030" t="s">
        <v>3445</v>
      </c>
      <c r="G3030" s="54">
        <v>0</v>
      </c>
      <c r="H3030" s="55" t="str">
        <f t="shared" si="235"/>
        <v>08</v>
      </c>
      <c r="I3030" s="55" t="str">
        <f t="shared" si="236"/>
        <v>09</v>
      </c>
      <c r="J3030" s="55" t="str">
        <f t="shared" si="237"/>
        <v>2020</v>
      </c>
      <c r="K3030" s="53" t="str">
        <f t="shared" si="238"/>
        <v>08/09/2020</v>
      </c>
      <c r="L3030" s="53">
        <f t="shared" si="239"/>
        <v>44082</v>
      </c>
    </row>
    <row r="3031" spans="1:12" x14ac:dyDescent="0.3">
      <c r="A3031" s="53" t="s">
        <v>3693</v>
      </c>
      <c r="B3031">
        <v>535</v>
      </c>
      <c r="C3031">
        <v>535</v>
      </c>
      <c r="D3031">
        <v>535</v>
      </c>
      <c r="E3031">
        <v>535</v>
      </c>
      <c r="F3031" t="s">
        <v>919</v>
      </c>
      <c r="G3031" s="54">
        <v>5.5999999999999999E-3</v>
      </c>
      <c r="H3031" s="55" t="str">
        <f t="shared" si="235"/>
        <v>09</v>
      </c>
      <c r="I3031" s="55" t="str">
        <f t="shared" si="236"/>
        <v>09</v>
      </c>
      <c r="J3031" s="55" t="str">
        <f t="shared" si="237"/>
        <v>2020</v>
      </c>
      <c r="K3031" s="53" t="str">
        <f t="shared" si="238"/>
        <v>09/09/2020</v>
      </c>
      <c r="L3031" s="53">
        <f t="shared" si="239"/>
        <v>44083</v>
      </c>
    </row>
    <row r="3032" spans="1:12" x14ac:dyDescent="0.3">
      <c r="A3032" s="53" t="s">
        <v>3694</v>
      </c>
      <c r="B3032">
        <v>536</v>
      </c>
      <c r="C3032">
        <v>537</v>
      </c>
      <c r="D3032">
        <v>538</v>
      </c>
      <c r="E3032">
        <v>537</v>
      </c>
      <c r="F3032" t="s">
        <v>1079</v>
      </c>
      <c r="G3032" s="54">
        <v>1.9E-3</v>
      </c>
      <c r="H3032" s="55" t="str">
        <f t="shared" si="235"/>
        <v>10</v>
      </c>
      <c r="I3032" s="55" t="str">
        <f t="shared" si="236"/>
        <v>09</v>
      </c>
      <c r="J3032" s="55" t="str">
        <f t="shared" si="237"/>
        <v>2020</v>
      </c>
      <c r="K3032" s="53" t="str">
        <f t="shared" si="238"/>
        <v>10/09/2020</v>
      </c>
      <c r="L3032" s="53">
        <f t="shared" si="239"/>
        <v>44084</v>
      </c>
    </row>
    <row r="3033" spans="1:12" x14ac:dyDescent="0.3">
      <c r="A3033" s="53" t="s">
        <v>3695</v>
      </c>
      <c r="B3033">
        <v>538</v>
      </c>
      <c r="C3033">
        <v>538</v>
      </c>
      <c r="D3033">
        <v>539</v>
      </c>
      <c r="E3033">
        <v>538</v>
      </c>
      <c r="F3033" t="s">
        <v>919</v>
      </c>
      <c r="G3033" s="54">
        <v>3.7000000000000002E-3</v>
      </c>
      <c r="H3033" s="55" t="str">
        <f t="shared" si="235"/>
        <v>11</v>
      </c>
      <c r="I3033" s="55" t="str">
        <f t="shared" si="236"/>
        <v>09</v>
      </c>
      <c r="J3033" s="55" t="str">
        <f t="shared" si="237"/>
        <v>2020</v>
      </c>
      <c r="K3033" s="53" t="str">
        <f t="shared" si="238"/>
        <v>11/09/2020</v>
      </c>
      <c r="L3033" s="53">
        <f t="shared" si="239"/>
        <v>44085</v>
      </c>
    </row>
    <row r="3034" spans="1:12" x14ac:dyDescent="0.3">
      <c r="A3034" t="s">
        <v>3696</v>
      </c>
      <c r="B3034">
        <v>540</v>
      </c>
      <c r="C3034">
        <v>538</v>
      </c>
      <c r="D3034">
        <v>540</v>
      </c>
      <c r="E3034">
        <v>537</v>
      </c>
      <c r="F3034" t="s">
        <v>900</v>
      </c>
      <c r="G3034" s="54">
        <v>3.7000000000000002E-3</v>
      </c>
      <c r="H3034" s="55" t="str">
        <f t="shared" si="235"/>
        <v>14</v>
      </c>
      <c r="I3034" s="55" t="str">
        <f t="shared" si="236"/>
        <v>09</v>
      </c>
      <c r="J3034" s="55" t="str">
        <f t="shared" si="237"/>
        <v>2020</v>
      </c>
      <c r="K3034" s="53" t="str">
        <f t="shared" si="238"/>
        <v>14/09/2020</v>
      </c>
      <c r="L3034" s="53">
        <f t="shared" si="239"/>
        <v>44088</v>
      </c>
    </row>
    <row r="3035" spans="1:12" x14ac:dyDescent="0.3">
      <c r="A3035" t="s">
        <v>3697</v>
      </c>
      <c r="B3035">
        <v>540</v>
      </c>
      <c r="C3035">
        <v>540</v>
      </c>
      <c r="D3035">
        <v>540</v>
      </c>
      <c r="E3035">
        <v>540</v>
      </c>
      <c r="G3035" s="54">
        <v>0</v>
      </c>
      <c r="H3035" s="55" t="str">
        <f t="shared" si="235"/>
        <v>15</v>
      </c>
      <c r="I3035" s="55" t="str">
        <f t="shared" si="236"/>
        <v>09</v>
      </c>
      <c r="J3035" s="55" t="str">
        <f t="shared" si="237"/>
        <v>2020</v>
      </c>
      <c r="K3035" s="53" t="str">
        <f t="shared" si="238"/>
        <v>15/09/2020</v>
      </c>
      <c r="L3035" s="53">
        <f t="shared" si="239"/>
        <v>44089</v>
      </c>
    </row>
    <row r="3036" spans="1:12" x14ac:dyDescent="0.3">
      <c r="A3036" t="s">
        <v>3698</v>
      </c>
      <c r="B3036">
        <v>547</v>
      </c>
      <c r="C3036">
        <v>543</v>
      </c>
      <c r="D3036">
        <v>548</v>
      </c>
      <c r="E3036">
        <v>543</v>
      </c>
      <c r="F3036" t="s">
        <v>1270</v>
      </c>
      <c r="G3036" s="54">
        <v>1.2999999999999999E-2</v>
      </c>
      <c r="H3036" s="55" t="str">
        <f t="shared" si="235"/>
        <v>16</v>
      </c>
      <c r="I3036" s="55" t="str">
        <f t="shared" si="236"/>
        <v>09</v>
      </c>
      <c r="J3036" s="55" t="str">
        <f t="shared" si="237"/>
        <v>2020</v>
      </c>
      <c r="K3036" s="53" t="str">
        <f t="shared" si="238"/>
        <v>16/09/2020</v>
      </c>
      <c r="L3036" s="53">
        <f t="shared" si="239"/>
        <v>44090</v>
      </c>
    </row>
    <row r="3037" spans="1:12" x14ac:dyDescent="0.3">
      <c r="A3037" t="s">
        <v>3699</v>
      </c>
      <c r="B3037">
        <v>548</v>
      </c>
      <c r="C3037">
        <v>548</v>
      </c>
      <c r="D3037">
        <v>548</v>
      </c>
      <c r="E3037">
        <v>548</v>
      </c>
      <c r="G3037" s="54">
        <v>1.8E-3</v>
      </c>
      <c r="H3037" s="55" t="str">
        <f t="shared" si="235"/>
        <v>17</v>
      </c>
      <c r="I3037" s="55" t="str">
        <f t="shared" si="236"/>
        <v>09</v>
      </c>
      <c r="J3037" s="55" t="str">
        <f t="shared" si="237"/>
        <v>2020</v>
      </c>
      <c r="K3037" s="53" t="str">
        <f t="shared" si="238"/>
        <v>17/09/2020</v>
      </c>
      <c r="L3037" s="53">
        <f t="shared" si="239"/>
        <v>44091</v>
      </c>
    </row>
    <row r="3038" spans="1:12" x14ac:dyDescent="0.3">
      <c r="A3038" t="s">
        <v>3700</v>
      </c>
      <c r="B3038">
        <v>549</v>
      </c>
      <c r="C3038">
        <v>549</v>
      </c>
      <c r="D3038">
        <v>549</v>
      </c>
      <c r="E3038">
        <v>549</v>
      </c>
      <c r="G3038" s="54">
        <v>1.8E-3</v>
      </c>
      <c r="H3038" s="55" t="str">
        <f t="shared" si="235"/>
        <v>18</v>
      </c>
      <c r="I3038" s="55" t="str">
        <f t="shared" si="236"/>
        <v>09</v>
      </c>
      <c r="J3038" s="55" t="str">
        <f t="shared" si="237"/>
        <v>2020</v>
      </c>
      <c r="K3038" s="53" t="str">
        <f t="shared" si="238"/>
        <v>18/09/2020</v>
      </c>
      <c r="L3038" s="53">
        <f t="shared" si="239"/>
        <v>44092</v>
      </c>
    </row>
    <row r="3039" spans="1:12" x14ac:dyDescent="0.3">
      <c r="A3039" t="s">
        <v>3701</v>
      </c>
      <c r="B3039">
        <v>549</v>
      </c>
      <c r="C3039">
        <v>549</v>
      </c>
      <c r="D3039">
        <v>549</v>
      </c>
      <c r="E3039">
        <v>549</v>
      </c>
      <c r="G3039" s="54">
        <v>0</v>
      </c>
      <c r="H3039" s="55" t="str">
        <f t="shared" si="235"/>
        <v>21</v>
      </c>
      <c r="I3039" s="55" t="str">
        <f t="shared" si="236"/>
        <v>09</v>
      </c>
      <c r="J3039" s="55" t="str">
        <f t="shared" si="237"/>
        <v>2020</v>
      </c>
      <c r="K3039" s="53" t="str">
        <f t="shared" si="238"/>
        <v>21/09/2020</v>
      </c>
      <c r="L3039" s="53">
        <f t="shared" si="239"/>
        <v>44095</v>
      </c>
    </row>
    <row r="3040" spans="1:12" x14ac:dyDescent="0.3">
      <c r="A3040" t="s">
        <v>3702</v>
      </c>
      <c r="B3040">
        <v>551</v>
      </c>
      <c r="C3040">
        <v>551</v>
      </c>
      <c r="D3040">
        <v>551</v>
      </c>
      <c r="E3040">
        <v>551</v>
      </c>
      <c r="F3040" t="s">
        <v>919</v>
      </c>
      <c r="G3040" s="54">
        <v>3.5999999999999999E-3</v>
      </c>
      <c r="H3040" s="55" t="str">
        <f t="shared" si="235"/>
        <v>22</v>
      </c>
      <c r="I3040" s="55" t="str">
        <f t="shared" si="236"/>
        <v>09</v>
      </c>
      <c r="J3040" s="55" t="str">
        <f t="shared" si="237"/>
        <v>2020</v>
      </c>
      <c r="K3040" s="53" t="str">
        <f t="shared" si="238"/>
        <v>22/09/2020</v>
      </c>
      <c r="L3040" s="53">
        <f t="shared" si="239"/>
        <v>44096</v>
      </c>
    </row>
    <row r="3041" spans="1:12" x14ac:dyDescent="0.3">
      <c r="A3041" t="s">
        <v>3703</v>
      </c>
      <c r="B3041">
        <v>546</v>
      </c>
      <c r="C3041">
        <v>549</v>
      </c>
      <c r="D3041">
        <v>552</v>
      </c>
      <c r="E3041">
        <v>545</v>
      </c>
      <c r="F3041" t="s">
        <v>2251</v>
      </c>
      <c r="G3041" s="54">
        <v>-9.1000000000000004E-3</v>
      </c>
      <c r="H3041" s="55" t="str">
        <f t="shared" si="235"/>
        <v>23</v>
      </c>
      <c r="I3041" s="55" t="str">
        <f t="shared" si="236"/>
        <v>09</v>
      </c>
      <c r="J3041" s="55" t="str">
        <f t="shared" si="237"/>
        <v>2020</v>
      </c>
      <c r="K3041" s="53" t="str">
        <f t="shared" si="238"/>
        <v>23/09/2020</v>
      </c>
      <c r="L3041" s="53">
        <f t="shared" si="239"/>
        <v>44097</v>
      </c>
    </row>
    <row r="3042" spans="1:12" x14ac:dyDescent="0.3">
      <c r="A3042" t="s">
        <v>3704</v>
      </c>
      <c r="B3042">
        <v>548</v>
      </c>
      <c r="C3042">
        <v>548</v>
      </c>
      <c r="D3042">
        <v>548</v>
      </c>
      <c r="E3042">
        <v>548</v>
      </c>
      <c r="G3042" s="54">
        <v>3.7000000000000002E-3</v>
      </c>
      <c r="H3042" s="55" t="str">
        <f t="shared" si="235"/>
        <v>24</v>
      </c>
      <c r="I3042" s="55" t="str">
        <f t="shared" si="236"/>
        <v>09</v>
      </c>
      <c r="J3042" s="55" t="str">
        <f t="shared" si="237"/>
        <v>2020</v>
      </c>
      <c r="K3042" s="53" t="str">
        <f t="shared" si="238"/>
        <v>24/09/2020</v>
      </c>
      <c r="L3042" s="53">
        <f t="shared" si="239"/>
        <v>44098</v>
      </c>
    </row>
    <row r="3043" spans="1:12" x14ac:dyDescent="0.3">
      <c r="A3043" t="s">
        <v>3705</v>
      </c>
      <c r="B3043">
        <v>550</v>
      </c>
      <c r="C3043">
        <v>550</v>
      </c>
      <c r="D3043">
        <v>550</v>
      </c>
      <c r="E3043">
        <v>550</v>
      </c>
      <c r="F3043" t="s">
        <v>919</v>
      </c>
      <c r="G3043" s="54">
        <v>3.5999999999999999E-3</v>
      </c>
      <c r="H3043" s="55" t="str">
        <f t="shared" si="235"/>
        <v>25</v>
      </c>
      <c r="I3043" s="55" t="str">
        <f t="shared" si="236"/>
        <v>09</v>
      </c>
      <c r="J3043" s="55" t="str">
        <f t="shared" si="237"/>
        <v>2020</v>
      </c>
      <c r="K3043" s="53" t="str">
        <f t="shared" si="238"/>
        <v>25/09/2020</v>
      </c>
      <c r="L3043" s="53">
        <f t="shared" si="239"/>
        <v>44099</v>
      </c>
    </row>
    <row r="3044" spans="1:12" x14ac:dyDescent="0.3">
      <c r="A3044" t="s">
        <v>3706</v>
      </c>
      <c r="B3044">
        <v>550</v>
      </c>
      <c r="C3044">
        <v>550</v>
      </c>
      <c r="D3044">
        <v>550</v>
      </c>
      <c r="E3044">
        <v>550</v>
      </c>
      <c r="G3044" s="54">
        <v>0</v>
      </c>
      <c r="H3044" s="55" t="str">
        <f t="shared" si="235"/>
        <v>28</v>
      </c>
      <c r="I3044" s="55" t="str">
        <f t="shared" si="236"/>
        <v>09</v>
      </c>
      <c r="J3044" s="55" t="str">
        <f t="shared" si="237"/>
        <v>2020</v>
      </c>
      <c r="K3044" s="53" t="str">
        <f t="shared" si="238"/>
        <v>28/09/2020</v>
      </c>
      <c r="L3044" s="53">
        <f t="shared" si="239"/>
        <v>44102</v>
      </c>
    </row>
    <row r="3045" spans="1:12" x14ac:dyDescent="0.3">
      <c r="A3045" t="s">
        <v>3707</v>
      </c>
      <c r="B3045">
        <v>550</v>
      </c>
      <c r="C3045">
        <v>550</v>
      </c>
      <c r="D3045">
        <v>550</v>
      </c>
      <c r="E3045">
        <v>550</v>
      </c>
      <c r="G3045" s="54">
        <v>0</v>
      </c>
      <c r="H3045" s="55" t="str">
        <f t="shared" si="235"/>
        <v>29</v>
      </c>
      <c r="I3045" s="55" t="str">
        <f t="shared" si="236"/>
        <v>09</v>
      </c>
      <c r="J3045" s="55" t="str">
        <f t="shared" si="237"/>
        <v>2020</v>
      </c>
      <c r="K3045" s="53" t="str">
        <f t="shared" si="238"/>
        <v>29/09/2020</v>
      </c>
      <c r="L3045" s="53">
        <f t="shared" si="239"/>
        <v>44103</v>
      </c>
    </row>
    <row r="3046" spans="1:12" x14ac:dyDescent="0.3">
      <c r="A3046" t="s">
        <v>3708</v>
      </c>
      <c r="B3046">
        <v>615</v>
      </c>
      <c r="C3046">
        <v>617</v>
      </c>
      <c r="D3046">
        <v>620</v>
      </c>
      <c r="E3046">
        <v>606</v>
      </c>
      <c r="F3046" t="s">
        <v>1427</v>
      </c>
      <c r="G3046" s="54">
        <v>0.1182</v>
      </c>
      <c r="H3046" s="55" t="str">
        <f t="shared" si="235"/>
        <v>30</v>
      </c>
      <c r="I3046" s="55" t="str">
        <f t="shared" si="236"/>
        <v>09</v>
      </c>
      <c r="J3046" s="55" t="str">
        <f t="shared" si="237"/>
        <v>2020</v>
      </c>
      <c r="K3046" s="53" t="str">
        <f t="shared" si="238"/>
        <v>30/09/2020</v>
      </c>
      <c r="L3046" s="53">
        <f t="shared" si="239"/>
        <v>44104</v>
      </c>
    </row>
    <row r="3047" spans="1:12" x14ac:dyDescent="0.3">
      <c r="A3047" s="53" t="s">
        <v>3709</v>
      </c>
      <c r="B3047">
        <v>624</v>
      </c>
      <c r="C3047">
        <v>628</v>
      </c>
      <c r="D3047">
        <v>630</v>
      </c>
      <c r="E3047">
        <v>625</v>
      </c>
      <c r="F3047" t="s">
        <v>1662</v>
      </c>
      <c r="G3047" s="54">
        <v>1.46E-2</v>
      </c>
      <c r="H3047" s="55" t="str">
        <f t="shared" si="235"/>
        <v>01</v>
      </c>
      <c r="I3047" s="55" t="str">
        <f t="shared" si="236"/>
        <v>10</v>
      </c>
      <c r="J3047" s="55" t="str">
        <f t="shared" si="237"/>
        <v>2020</v>
      </c>
      <c r="K3047" s="53" t="str">
        <f t="shared" si="238"/>
        <v>01/10/2020</v>
      </c>
      <c r="L3047" s="53">
        <f t="shared" si="239"/>
        <v>44105</v>
      </c>
    </row>
    <row r="3048" spans="1:12" x14ac:dyDescent="0.3">
      <c r="A3048" s="53" t="s">
        <v>3710</v>
      </c>
      <c r="B3048">
        <v>626</v>
      </c>
      <c r="C3048">
        <v>624</v>
      </c>
      <c r="D3048">
        <v>627</v>
      </c>
      <c r="E3048">
        <v>623</v>
      </c>
      <c r="F3048" t="s">
        <v>1079</v>
      </c>
      <c r="G3048" s="54">
        <v>3.2000000000000002E-3</v>
      </c>
      <c r="H3048" s="55" t="str">
        <f t="shared" si="235"/>
        <v>02</v>
      </c>
      <c r="I3048" s="55" t="str">
        <f t="shared" si="236"/>
        <v>10</v>
      </c>
      <c r="J3048" s="55" t="str">
        <f t="shared" si="237"/>
        <v>2020</v>
      </c>
      <c r="K3048" s="53" t="str">
        <f t="shared" si="238"/>
        <v>02/10/2020</v>
      </c>
      <c r="L3048" s="53">
        <f t="shared" si="239"/>
        <v>44106</v>
      </c>
    </row>
    <row r="3049" spans="1:12" x14ac:dyDescent="0.3">
      <c r="A3049" s="53" t="s">
        <v>3711</v>
      </c>
      <c r="B3049">
        <v>626</v>
      </c>
      <c r="C3049">
        <v>626</v>
      </c>
      <c r="D3049">
        <v>631</v>
      </c>
      <c r="E3049">
        <v>624</v>
      </c>
      <c r="F3049" t="s">
        <v>1911</v>
      </c>
      <c r="G3049" s="54">
        <v>0</v>
      </c>
      <c r="H3049" s="55" t="str">
        <f t="shared" si="235"/>
        <v>05</v>
      </c>
      <c r="I3049" s="55" t="str">
        <f t="shared" si="236"/>
        <v>10</v>
      </c>
      <c r="J3049" s="55" t="str">
        <f t="shared" si="237"/>
        <v>2020</v>
      </c>
      <c r="K3049" s="53" t="str">
        <f t="shared" si="238"/>
        <v>05/10/2020</v>
      </c>
      <c r="L3049" s="53">
        <f t="shared" si="239"/>
        <v>44109</v>
      </c>
    </row>
    <row r="3050" spans="1:12" x14ac:dyDescent="0.3">
      <c r="A3050" s="53" t="s">
        <v>3712</v>
      </c>
      <c r="B3050">
        <v>631</v>
      </c>
      <c r="C3050">
        <v>631</v>
      </c>
      <c r="D3050">
        <v>635</v>
      </c>
      <c r="E3050">
        <v>628</v>
      </c>
      <c r="F3050" t="s">
        <v>2251</v>
      </c>
      <c r="G3050" s="54">
        <v>8.0000000000000002E-3</v>
      </c>
      <c r="H3050" s="55" t="str">
        <f t="shared" si="235"/>
        <v>06</v>
      </c>
      <c r="I3050" s="55" t="str">
        <f t="shared" si="236"/>
        <v>10</v>
      </c>
      <c r="J3050" s="55" t="str">
        <f t="shared" si="237"/>
        <v>2020</v>
      </c>
      <c r="K3050" s="53" t="str">
        <f t="shared" si="238"/>
        <v>06/10/2020</v>
      </c>
      <c r="L3050" s="53">
        <f t="shared" si="239"/>
        <v>44110</v>
      </c>
    </row>
    <row r="3051" spans="1:12" x14ac:dyDescent="0.3">
      <c r="A3051" s="53" t="s">
        <v>3713</v>
      </c>
      <c r="B3051">
        <v>625</v>
      </c>
      <c r="C3051">
        <v>633</v>
      </c>
      <c r="D3051">
        <v>633</v>
      </c>
      <c r="E3051">
        <v>622</v>
      </c>
      <c r="F3051" t="s">
        <v>3714</v>
      </c>
      <c r="G3051" s="54">
        <v>-9.4999999999999998E-3</v>
      </c>
      <c r="H3051" s="55" t="str">
        <f t="shared" si="235"/>
        <v>07</v>
      </c>
      <c r="I3051" s="55" t="str">
        <f t="shared" si="236"/>
        <v>10</v>
      </c>
      <c r="J3051" s="55" t="str">
        <f t="shared" si="237"/>
        <v>2020</v>
      </c>
      <c r="K3051" s="53" t="str">
        <f t="shared" si="238"/>
        <v>07/10/2020</v>
      </c>
      <c r="L3051" s="53">
        <f t="shared" si="239"/>
        <v>44111</v>
      </c>
    </row>
    <row r="3052" spans="1:12" x14ac:dyDescent="0.3">
      <c r="A3052" s="53" t="s">
        <v>3715</v>
      </c>
      <c r="B3052">
        <v>630</v>
      </c>
      <c r="C3052">
        <v>628</v>
      </c>
      <c r="D3052">
        <v>630</v>
      </c>
      <c r="E3052">
        <v>628</v>
      </c>
      <c r="F3052" t="s">
        <v>868</v>
      </c>
      <c r="G3052" s="54">
        <v>8.0000000000000002E-3</v>
      </c>
      <c r="H3052" s="55" t="str">
        <f t="shared" si="235"/>
        <v>08</v>
      </c>
      <c r="I3052" s="55" t="str">
        <f t="shared" si="236"/>
        <v>10</v>
      </c>
      <c r="J3052" s="55" t="str">
        <f t="shared" si="237"/>
        <v>2020</v>
      </c>
      <c r="K3052" s="53" t="str">
        <f t="shared" si="238"/>
        <v>08/10/2020</v>
      </c>
      <c r="L3052" s="53">
        <f t="shared" si="239"/>
        <v>44112</v>
      </c>
    </row>
    <row r="3053" spans="1:12" x14ac:dyDescent="0.3">
      <c r="A3053" s="53" t="s">
        <v>3716</v>
      </c>
      <c r="B3053">
        <v>633</v>
      </c>
      <c r="C3053">
        <v>632</v>
      </c>
      <c r="D3053">
        <v>633</v>
      </c>
      <c r="E3053">
        <v>632</v>
      </c>
      <c r="F3053" t="s">
        <v>868</v>
      </c>
      <c r="G3053" s="54">
        <v>4.7999999999999996E-3</v>
      </c>
      <c r="H3053" s="55" t="str">
        <f t="shared" si="235"/>
        <v>09</v>
      </c>
      <c r="I3053" s="55" t="str">
        <f t="shared" si="236"/>
        <v>10</v>
      </c>
      <c r="J3053" s="55" t="str">
        <f t="shared" si="237"/>
        <v>2020</v>
      </c>
      <c r="K3053" s="53" t="str">
        <f t="shared" si="238"/>
        <v>09/10/2020</v>
      </c>
      <c r="L3053" s="53">
        <f t="shared" si="239"/>
        <v>44113</v>
      </c>
    </row>
    <row r="3054" spans="1:12" x14ac:dyDescent="0.3">
      <c r="A3054" s="53" t="s">
        <v>3717</v>
      </c>
      <c r="B3054">
        <v>636</v>
      </c>
      <c r="C3054">
        <v>638</v>
      </c>
      <c r="D3054">
        <v>638</v>
      </c>
      <c r="E3054">
        <v>636</v>
      </c>
      <c r="F3054" t="s">
        <v>919</v>
      </c>
      <c r="G3054" s="54">
        <v>4.7000000000000002E-3</v>
      </c>
      <c r="H3054" s="55" t="str">
        <f t="shared" si="235"/>
        <v>12</v>
      </c>
      <c r="I3054" s="55" t="str">
        <f t="shared" si="236"/>
        <v>10</v>
      </c>
      <c r="J3054" s="55" t="str">
        <f t="shared" si="237"/>
        <v>2020</v>
      </c>
      <c r="K3054" s="53" t="str">
        <f t="shared" si="238"/>
        <v>12/10/2020</v>
      </c>
      <c r="L3054" s="53">
        <f t="shared" si="239"/>
        <v>44116</v>
      </c>
    </row>
    <row r="3055" spans="1:12" x14ac:dyDescent="0.3">
      <c r="A3055" t="s">
        <v>3718</v>
      </c>
      <c r="B3055">
        <v>639</v>
      </c>
      <c r="C3055">
        <v>638</v>
      </c>
      <c r="D3055">
        <v>639</v>
      </c>
      <c r="E3055">
        <v>638</v>
      </c>
      <c r="F3055" t="s">
        <v>919</v>
      </c>
      <c r="G3055" s="54">
        <v>4.7000000000000002E-3</v>
      </c>
      <c r="H3055" s="55" t="str">
        <f t="shared" si="235"/>
        <v>13</v>
      </c>
      <c r="I3055" s="55" t="str">
        <f t="shared" si="236"/>
        <v>10</v>
      </c>
      <c r="J3055" s="55" t="str">
        <f t="shared" si="237"/>
        <v>2020</v>
      </c>
      <c r="K3055" s="53" t="str">
        <f t="shared" si="238"/>
        <v>13/10/2020</v>
      </c>
      <c r="L3055" s="53">
        <f t="shared" si="239"/>
        <v>44117</v>
      </c>
    </row>
    <row r="3056" spans="1:12" x14ac:dyDescent="0.3">
      <c r="A3056" t="s">
        <v>3719</v>
      </c>
      <c r="B3056">
        <v>637</v>
      </c>
      <c r="C3056">
        <v>640</v>
      </c>
      <c r="D3056">
        <v>640</v>
      </c>
      <c r="E3056">
        <v>637</v>
      </c>
      <c r="F3056" t="s">
        <v>868</v>
      </c>
      <c r="G3056" s="54">
        <v>-3.0999999999999999E-3</v>
      </c>
      <c r="H3056" s="55" t="str">
        <f t="shared" si="235"/>
        <v>14</v>
      </c>
      <c r="I3056" s="55" t="str">
        <f t="shared" si="236"/>
        <v>10</v>
      </c>
      <c r="J3056" s="55" t="str">
        <f t="shared" si="237"/>
        <v>2020</v>
      </c>
      <c r="K3056" s="53" t="str">
        <f t="shared" si="238"/>
        <v>14/10/2020</v>
      </c>
      <c r="L3056" s="53">
        <f t="shared" si="239"/>
        <v>44118</v>
      </c>
    </row>
    <row r="3057" spans="1:12" x14ac:dyDescent="0.3">
      <c r="A3057" t="s">
        <v>3720</v>
      </c>
      <c r="B3057">
        <v>639</v>
      </c>
      <c r="C3057">
        <v>637</v>
      </c>
      <c r="D3057">
        <v>640</v>
      </c>
      <c r="E3057">
        <v>637</v>
      </c>
      <c r="F3057" t="s">
        <v>868</v>
      </c>
      <c r="G3057" s="54">
        <v>3.0999999999999999E-3</v>
      </c>
      <c r="H3057" s="55" t="str">
        <f t="shared" si="235"/>
        <v>15</v>
      </c>
      <c r="I3057" s="55" t="str">
        <f t="shared" si="236"/>
        <v>10</v>
      </c>
      <c r="J3057" s="55" t="str">
        <f t="shared" si="237"/>
        <v>2020</v>
      </c>
      <c r="K3057" s="53" t="str">
        <f t="shared" si="238"/>
        <v>15/10/2020</v>
      </c>
      <c r="L3057" s="53">
        <f t="shared" si="239"/>
        <v>44119</v>
      </c>
    </row>
    <row r="3058" spans="1:12" x14ac:dyDescent="0.3">
      <c r="A3058" t="s">
        <v>3721</v>
      </c>
      <c r="B3058">
        <v>639</v>
      </c>
      <c r="C3058">
        <v>639</v>
      </c>
      <c r="D3058">
        <v>639</v>
      </c>
      <c r="E3058">
        <v>638</v>
      </c>
      <c r="F3058" t="s">
        <v>868</v>
      </c>
      <c r="G3058" s="54">
        <v>0</v>
      </c>
      <c r="H3058" s="55" t="str">
        <f t="shared" si="235"/>
        <v>16</v>
      </c>
      <c r="I3058" s="55" t="str">
        <f t="shared" si="236"/>
        <v>10</v>
      </c>
      <c r="J3058" s="55" t="str">
        <f t="shared" si="237"/>
        <v>2020</v>
      </c>
      <c r="K3058" s="53" t="str">
        <f t="shared" si="238"/>
        <v>16/10/2020</v>
      </c>
      <c r="L3058" s="53">
        <f t="shared" si="239"/>
        <v>44120</v>
      </c>
    </row>
    <row r="3059" spans="1:12" x14ac:dyDescent="0.3">
      <c r="A3059" t="s">
        <v>3722</v>
      </c>
      <c r="B3059">
        <v>640</v>
      </c>
      <c r="C3059">
        <v>640</v>
      </c>
      <c r="D3059">
        <v>640</v>
      </c>
      <c r="E3059">
        <v>640</v>
      </c>
      <c r="F3059" t="s">
        <v>919</v>
      </c>
      <c r="G3059" s="54">
        <v>1.6000000000000001E-3</v>
      </c>
      <c r="H3059" s="55" t="str">
        <f t="shared" si="235"/>
        <v>19</v>
      </c>
      <c r="I3059" s="55" t="str">
        <f t="shared" si="236"/>
        <v>10</v>
      </c>
      <c r="J3059" s="55" t="str">
        <f t="shared" si="237"/>
        <v>2020</v>
      </c>
      <c r="K3059" s="53" t="str">
        <f t="shared" si="238"/>
        <v>19/10/2020</v>
      </c>
      <c r="L3059" s="53">
        <f t="shared" si="239"/>
        <v>44123</v>
      </c>
    </row>
    <row r="3060" spans="1:12" x14ac:dyDescent="0.3">
      <c r="A3060" t="s">
        <v>3723</v>
      </c>
      <c r="B3060">
        <v>640</v>
      </c>
      <c r="C3060">
        <v>640</v>
      </c>
      <c r="D3060">
        <v>640</v>
      </c>
      <c r="E3060">
        <v>640</v>
      </c>
      <c r="G3060" s="54">
        <v>0</v>
      </c>
      <c r="H3060" s="55" t="str">
        <f t="shared" si="235"/>
        <v>20</v>
      </c>
      <c r="I3060" s="55" t="str">
        <f t="shared" si="236"/>
        <v>10</v>
      </c>
      <c r="J3060" s="55" t="str">
        <f t="shared" si="237"/>
        <v>2020</v>
      </c>
      <c r="K3060" s="53" t="str">
        <f t="shared" si="238"/>
        <v>20/10/2020</v>
      </c>
      <c r="L3060" s="53">
        <f t="shared" si="239"/>
        <v>44124</v>
      </c>
    </row>
    <row r="3061" spans="1:12" x14ac:dyDescent="0.3">
      <c r="A3061" t="s">
        <v>3724</v>
      </c>
      <c r="B3061">
        <v>637</v>
      </c>
      <c r="C3061">
        <v>638</v>
      </c>
      <c r="D3061">
        <v>638</v>
      </c>
      <c r="E3061">
        <v>637</v>
      </c>
      <c r="F3061" t="s">
        <v>919</v>
      </c>
      <c r="G3061" s="54">
        <v>-4.7000000000000002E-3</v>
      </c>
      <c r="H3061" s="55" t="str">
        <f t="shared" si="235"/>
        <v>21</v>
      </c>
      <c r="I3061" s="55" t="str">
        <f t="shared" si="236"/>
        <v>10</v>
      </c>
      <c r="J3061" s="55" t="str">
        <f t="shared" si="237"/>
        <v>2020</v>
      </c>
      <c r="K3061" s="53" t="str">
        <f t="shared" si="238"/>
        <v>21/10/2020</v>
      </c>
      <c r="L3061" s="53">
        <f t="shared" si="239"/>
        <v>44125</v>
      </c>
    </row>
    <row r="3062" spans="1:12" x14ac:dyDescent="0.3">
      <c r="A3062" t="s">
        <v>3725</v>
      </c>
      <c r="B3062">
        <v>645</v>
      </c>
      <c r="C3062">
        <v>636</v>
      </c>
      <c r="D3062">
        <v>645</v>
      </c>
      <c r="E3062">
        <v>636</v>
      </c>
      <c r="F3062" t="s">
        <v>868</v>
      </c>
      <c r="G3062" s="54">
        <v>1.26E-2</v>
      </c>
      <c r="H3062" s="55" t="str">
        <f t="shared" si="235"/>
        <v>22</v>
      </c>
      <c r="I3062" s="55" t="str">
        <f t="shared" si="236"/>
        <v>10</v>
      </c>
      <c r="J3062" s="55" t="str">
        <f t="shared" si="237"/>
        <v>2020</v>
      </c>
      <c r="K3062" s="53" t="str">
        <f t="shared" si="238"/>
        <v>22/10/2020</v>
      </c>
      <c r="L3062" s="53">
        <f t="shared" si="239"/>
        <v>44126</v>
      </c>
    </row>
    <row r="3063" spans="1:12" x14ac:dyDescent="0.3">
      <c r="A3063" t="s">
        <v>3726</v>
      </c>
      <c r="B3063">
        <v>645</v>
      </c>
      <c r="C3063">
        <v>640</v>
      </c>
      <c r="D3063">
        <v>645</v>
      </c>
      <c r="E3063">
        <v>640</v>
      </c>
      <c r="F3063" t="s">
        <v>919</v>
      </c>
      <c r="G3063" s="54">
        <v>0</v>
      </c>
      <c r="H3063" s="55" t="str">
        <f t="shared" si="235"/>
        <v>23</v>
      </c>
      <c r="I3063" s="55" t="str">
        <f t="shared" si="236"/>
        <v>10</v>
      </c>
      <c r="J3063" s="55" t="str">
        <f t="shared" si="237"/>
        <v>2020</v>
      </c>
      <c r="K3063" s="53" t="str">
        <f t="shared" si="238"/>
        <v>23/10/2020</v>
      </c>
      <c r="L3063" s="53">
        <f t="shared" si="239"/>
        <v>44127</v>
      </c>
    </row>
    <row r="3064" spans="1:12" x14ac:dyDescent="0.3">
      <c r="A3064" t="s">
        <v>3727</v>
      </c>
      <c r="B3064">
        <v>645</v>
      </c>
      <c r="C3064">
        <v>645</v>
      </c>
      <c r="D3064">
        <v>645</v>
      </c>
      <c r="E3064">
        <v>645</v>
      </c>
      <c r="G3064" s="54">
        <v>0</v>
      </c>
      <c r="H3064" s="55" t="str">
        <f t="shared" si="235"/>
        <v>26</v>
      </c>
      <c r="I3064" s="55" t="str">
        <f t="shared" si="236"/>
        <v>10</v>
      </c>
      <c r="J3064" s="55" t="str">
        <f t="shared" si="237"/>
        <v>2020</v>
      </c>
      <c r="K3064" s="53" t="str">
        <f t="shared" si="238"/>
        <v>26/10/2020</v>
      </c>
      <c r="L3064" s="53">
        <f t="shared" si="239"/>
        <v>44130</v>
      </c>
    </row>
    <row r="3065" spans="1:12" x14ac:dyDescent="0.3">
      <c r="A3065" t="s">
        <v>3728</v>
      </c>
      <c r="B3065">
        <v>645</v>
      </c>
      <c r="C3065">
        <v>645</v>
      </c>
      <c r="D3065">
        <v>645</v>
      </c>
      <c r="E3065">
        <v>645</v>
      </c>
      <c r="F3065" t="s">
        <v>919</v>
      </c>
      <c r="G3065" s="54">
        <v>0</v>
      </c>
      <c r="H3065" s="55" t="str">
        <f t="shared" si="235"/>
        <v>27</v>
      </c>
      <c r="I3065" s="55" t="str">
        <f t="shared" si="236"/>
        <v>10</v>
      </c>
      <c r="J3065" s="55" t="str">
        <f t="shared" si="237"/>
        <v>2020</v>
      </c>
      <c r="K3065" s="53" t="str">
        <f t="shared" si="238"/>
        <v>27/10/2020</v>
      </c>
      <c r="L3065" s="53">
        <f t="shared" si="239"/>
        <v>44131</v>
      </c>
    </row>
    <row r="3066" spans="1:12" x14ac:dyDescent="0.3">
      <c r="A3066" t="s">
        <v>3729</v>
      </c>
      <c r="B3066">
        <v>698</v>
      </c>
      <c r="C3066">
        <v>690</v>
      </c>
      <c r="D3066">
        <v>700</v>
      </c>
      <c r="E3066">
        <v>690</v>
      </c>
      <c r="F3066" t="s">
        <v>3336</v>
      </c>
      <c r="G3066" s="54">
        <v>8.2199999999999995E-2</v>
      </c>
      <c r="H3066" s="55" t="str">
        <f t="shared" si="235"/>
        <v>28</v>
      </c>
      <c r="I3066" s="55" t="str">
        <f t="shared" si="236"/>
        <v>10</v>
      </c>
      <c r="J3066" s="55" t="str">
        <f t="shared" si="237"/>
        <v>2020</v>
      </c>
      <c r="K3066" s="53" t="str">
        <f t="shared" si="238"/>
        <v>28/10/2020</v>
      </c>
      <c r="L3066" s="53">
        <f t="shared" si="239"/>
        <v>44132</v>
      </c>
    </row>
    <row r="3067" spans="1:12" x14ac:dyDescent="0.3">
      <c r="A3067" t="s">
        <v>3730</v>
      </c>
      <c r="B3067">
        <v>700</v>
      </c>
      <c r="C3067">
        <v>700</v>
      </c>
      <c r="D3067">
        <v>700</v>
      </c>
      <c r="E3067">
        <v>699</v>
      </c>
      <c r="F3067" t="s">
        <v>1079</v>
      </c>
      <c r="G3067" s="54">
        <v>2.8999999999999998E-3</v>
      </c>
      <c r="H3067" s="55" t="str">
        <f t="shared" si="235"/>
        <v>29</v>
      </c>
      <c r="I3067" s="55" t="str">
        <f t="shared" si="236"/>
        <v>10</v>
      </c>
      <c r="J3067" s="55" t="str">
        <f t="shared" si="237"/>
        <v>2020</v>
      </c>
      <c r="K3067" s="53" t="str">
        <f t="shared" si="238"/>
        <v>29/10/2020</v>
      </c>
      <c r="L3067" s="53">
        <f t="shared" si="239"/>
        <v>44133</v>
      </c>
    </row>
    <row r="3068" spans="1:12" x14ac:dyDescent="0.3">
      <c r="A3068" t="s">
        <v>3731</v>
      </c>
      <c r="B3068">
        <v>699</v>
      </c>
      <c r="C3068">
        <v>700</v>
      </c>
      <c r="D3068">
        <v>702</v>
      </c>
      <c r="E3068">
        <v>697</v>
      </c>
      <c r="F3068" t="s">
        <v>3732</v>
      </c>
      <c r="G3068" s="54">
        <v>-1.4E-3</v>
      </c>
      <c r="H3068" s="55" t="str">
        <f t="shared" si="235"/>
        <v>30</v>
      </c>
      <c r="I3068" s="55" t="str">
        <f t="shared" si="236"/>
        <v>10</v>
      </c>
      <c r="J3068" s="55" t="str">
        <f t="shared" si="237"/>
        <v>2020</v>
      </c>
      <c r="K3068" s="53" t="str">
        <f t="shared" si="238"/>
        <v>30/10/2020</v>
      </c>
      <c r="L3068" s="53">
        <f t="shared" si="239"/>
        <v>44134</v>
      </c>
    </row>
    <row r="3069" spans="1:12" x14ac:dyDescent="0.3">
      <c r="A3069" s="53" t="s">
        <v>3733</v>
      </c>
      <c r="B3069">
        <v>697</v>
      </c>
      <c r="C3069">
        <v>702</v>
      </c>
      <c r="D3069">
        <v>703</v>
      </c>
      <c r="E3069">
        <v>700</v>
      </c>
      <c r="F3069" t="s">
        <v>868</v>
      </c>
      <c r="G3069" s="54">
        <v>-2.8999999999999998E-3</v>
      </c>
      <c r="H3069" s="55" t="str">
        <f t="shared" si="235"/>
        <v>02</v>
      </c>
      <c r="I3069" s="55" t="str">
        <f t="shared" si="236"/>
        <v>11</v>
      </c>
      <c r="J3069" s="55" t="str">
        <f t="shared" si="237"/>
        <v>2020</v>
      </c>
      <c r="K3069" s="53" t="str">
        <f t="shared" si="238"/>
        <v>02/11/2020</v>
      </c>
      <c r="L3069" s="53">
        <f t="shared" si="239"/>
        <v>44137</v>
      </c>
    </row>
    <row r="3070" spans="1:12" x14ac:dyDescent="0.3">
      <c r="A3070" s="53" t="s">
        <v>3734</v>
      </c>
      <c r="B3070">
        <v>702</v>
      </c>
      <c r="C3070">
        <v>701</v>
      </c>
      <c r="D3070">
        <v>702</v>
      </c>
      <c r="E3070">
        <v>701</v>
      </c>
      <c r="F3070" t="s">
        <v>2251</v>
      </c>
      <c r="G3070" s="54">
        <v>7.1999999999999998E-3</v>
      </c>
      <c r="H3070" s="55" t="str">
        <f t="shared" si="235"/>
        <v>03</v>
      </c>
      <c r="I3070" s="55" t="str">
        <f t="shared" si="236"/>
        <v>11</v>
      </c>
      <c r="J3070" s="55" t="str">
        <f t="shared" si="237"/>
        <v>2020</v>
      </c>
      <c r="K3070" s="53" t="str">
        <f t="shared" si="238"/>
        <v>03/11/2020</v>
      </c>
      <c r="L3070" s="53">
        <f t="shared" si="239"/>
        <v>44138</v>
      </c>
    </row>
    <row r="3071" spans="1:12" x14ac:dyDescent="0.3">
      <c r="A3071" s="53" t="s">
        <v>3735</v>
      </c>
      <c r="B3071">
        <v>705</v>
      </c>
      <c r="C3071">
        <v>706</v>
      </c>
      <c r="D3071">
        <v>707</v>
      </c>
      <c r="E3071">
        <v>705</v>
      </c>
      <c r="F3071" t="s">
        <v>900</v>
      </c>
      <c r="G3071" s="54">
        <v>4.3E-3</v>
      </c>
      <c r="H3071" s="55" t="str">
        <f t="shared" si="235"/>
        <v>04</v>
      </c>
      <c r="I3071" s="55" t="str">
        <f t="shared" si="236"/>
        <v>11</v>
      </c>
      <c r="J3071" s="55" t="str">
        <f t="shared" si="237"/>
        <v>2020</v>
      </c>
      <c r="K3071" s="53" t="str">
        <f t="shared" si="238"/>
        <v>04/11/2020</v>
      </c>
      <c r="L3071" s="53">
        <f t="shared" si="239"/>
        <v>44139</v>
      </c>
    </row>
    <row r="3072" spans="1:12" x14ac:dyDescent="0.3">
      <c r="A3072" s="53" t="s">
        <v>3736</v>
      </c>
      <c r="B3072">
        <v>706</v>
      </c>
      <c r="C3072">
        <v>704</v>
      </c>
      <c r="D3072">
        <v>708</v>
      </c>
      <c r="E3072">
        <v>704</v>
      </c>
      <c r="F3072" t="s">
        <v>900</v>
      </c>
      <c r="G3072" s="54">
        <v>1.4E-3</v>
      </c>
      <c r="H3072" s="55" t="str">
        <f t="shared" si="235"/>
        <v>05</v>
      </c>
      <c r="I3072" s="55" t="str">
        <f t="shared" si="236"/>
        <v>11</v>
      </c>
      <c r="J3072" s="55" t="str">
        <f t="shared" si="237"/>
        <v>2020</v>
      </c>
      <c r="K3072" s="53" t="str">
        <f t="shared" si="238"/>
        <v>05/11/2020</v>
      </c>
      <c r="L3072" s="53">
        <f t="shared" si="239"/>
        <v>44140</v>
      </c>
    </row>
    <row r="3073" spans="1:12" x14ac:dyDescent="0.3">
      <c r="A3073" s="53" t="s">
        <v>3737</v>
      </c>
      <c r="B3073">
        <v>711</v>
      </c>
      <c r="C3073">
        <v>710</v>
      </c>
      <c r="D3073">
        <v>715</v>
      </c>
      <c r="E3073">
        <v>710</v>
      </c>
      <c r="F3073" t="s">
        <v>1079</v>
      </c>
      <c r="G3073" s="54">
        <v>7.1000000000000004E-3</v>
      </c>
      <c r="H3073" s="55" t="str">
        <f t="shared" si="235"/>
        <v>06</v>
      </c>
      <c r="I3073" s="55" t="str">
        <f t="shared" si="236"/>
        <v>11</v>
      </c>
      <c r="J3073" s="55" t="str">
        <f t="shared" si="237"/>
        <v>2020</v>
      </c>
      <c r="K3073" s="53" t="str">
        <f t="shared" si="238"/>
        <v>06/11/2020</v>
      </c>
      <c r="L3073" s="53">
        <f t="shared" si="239"/>
        <v>44141</v>
      </c>
    </row>
    <row r="3074" spans="1:12" x14ac:dyDescent="0.3">
      <c r="A3074" s="53" t="s">
        <v>3738</v>
      </c>
      <c r="B3074">
        <v>717</v>
      </c>
      <c r="C3074">
        <v>719</v>
      </c>
      <c r="D3074">
        <v>719</v>
      </c>
      <c r="E3074">
        <v>716</v>
      </c>
      <c r="F3074" t="s">
        <v>919</v>
      </c>
      <c r="G3074" s="54">
        <v>8.3999999999999995E-3</v>
      </c>
      <c r="H3074" s="55" t="str">
        <f t="shared" ref="H3074:H3137" si="240">+MID(A3074,4,2)</f>
        <v>09</v>
      </c>
      <c r="I3074" s="55" t="str">
        <f t="shared" ref="I3074:I3137" si="241">+MID(A3074,1,2)</f>
        <v>11</v>
      </c>
      <c r="J3074" s="55" t="str">
        <f t="shared" ref="J3074:J3137" si="242">+MID(A3074,7,4)</f>
        <v>2020</v>
      </c>
      <c r="K3074" s="53" t="str">
        <f t="shared" ref="K3074:K3137" si="243">+H3074&amp;"/"&amp;I3074&amp;"/"&amp;J3074</f>
        <v>09/11/2020</v>
      </c>
      <c r="L3074" s="53">
        <f t="shared" ref="L3074:L3137" si="244">+K3074+0</f>
        <v>44144</v>
      </c>
    </row>
    <row r="3075" spans="1:12" x14ac:dyDescent="0.3">
      <c r="A3075" s="53" t="s">
        <v>3739</v>
      </c>
      <c r="B3075">
        <v>714</v>
      </c>
      <c r="C3075">
        <v>715</v>
      </c>
      <c r="D3075">
        <v>716</v>
      </c>
      <c r="E3075">
        <v>711</v>
      </c>
      <c r="F3075" t="s">
        <v>2416</v>
      </c>
      <c r="G3075" s="54">
        <v>-4.1999999999999997E-3</v>
      </c>
      <c r="H3075" s="55" t="str">
        <f t="shared" si="240"/>
        <v>10</v>
      </c>
      <c r="I3075" s="55" t="str">
        <f t="shared" si="241"/>
        <v>11</v>
      </c>
      <c r="J3075" s="55" t="str">
        <f t="shared" si="242"/>
        <v>2020</v>
      </c>
      <c r="K3075" s="53" t="str">
        <f t="shared" si="243"/>
        <v>10/11/2020</v>
      </c>
      <c r="L3075" s="53">
        <f t="shared" si="244"/>
        <v>44145</v>
      </c>
    </row>
    <row r="3076" spans="1:12" x14ac:dyDescent="0.3">
      <c r="A3076" s="53" t="s">
        <v>3740</v>
      </c>
      <c r="B3076">
        <v>715</v>
      </c>
      <c r="C3076">
        <v>716</v>
      </c>
      <c r="D3076">
        <v>716</v>
      </c>
      <c r="E3076">
        <v>714</v>
      </c>
      <c r="F3076" t="s">
        <v>868</v>
      </c>
      <c r="G3076" s="54">
        <v>1.4E-3</v>
      </c>
      <c r="H3076" s="55" t="str">
        <f t="shared" si="240"/>
        <v>11</v>
      </c>
      <c r="I3076" s="55" t="str">
        <f t="shared" si="241"/>
        <v>11</v>
      </c>
      <c r="J3076" s="55" t="str">
        <f t="shared" si="242"/>
        <v>2020</v>
      </c>
      <c r="K3076" s="53" t="str">
        <f t="shared" si="243"/>
        <v>11/11/2020</v>
      </c>
      <c r="L3076" s="53">
        <f t="shared" si="244"/>
        <v>44146</v>
      </c>
    </row>
    <row r="3077" spans="1:12" x14ac:dyDescent="0.3">
      <c r="A3077" s="53" t="s">
        <v>3741</v>
      </c>
      <c r="B3077">
        <v>715</v>
      </c>
      <c r="C3077">
        <v>715</v>
      </c>
      <c r="D3077">
        <v>715</v>
      </c>
      <c r="E3077">
        <v>715</v>
      </c>
      <c r="G3077" s="54">
        <v>0</v>
      </c>
      <c r="H3077" s="55" t="str">
        <f t="shared" si="240"/>
        <v>12</v>
      </c>
      <c r="I3077" s="55" t="str">
        <f t="shared" si="241"/>
        <v>11</v>
      </c>
      <c r="J3077" s="55" t="str">
        <f t="shared" si="242"/>
        <v>2020</v>
      </c>
      <c r="K3077" s="53" t="str">
        <f t="shared" si="243"/>
        <v>12/11/2020</v>
      </c>
      <c r="L3077" s="53">
        <f t="shared" si="244"/>
        <v>44147</v>
      </c>
    </row>
    <row r="3078" spans="1:12" x14ac:dyDescent="0.3">
      <c r="A3078" t="s">
        <v>3742</v>
      </c>
      <c r="B3078">
        <v>716</v>
      </c>
      <c r="C3078">
        <v>716</v>
      </c>
      <c r="D3078">
        <v>716</v>
      </c>
      <c r="E3078">
        <v>716</v>
      </c>
      <c r="F3078" t="s">
        <v>868</v>
      </c>
      <c r="G3078" s="54">
        <v>1.4E-3</v>
      </c>
      <c r="H3078" s="55" t="str">
        <f t="shared" si="240"/>
        <v>13</v>
      </c>
      <c r="I3078" s="55" t="str">
        <f t="shared" si="241"/>
        <v>11</v>
      </c>
      <c r="J3078" s="55" t="str">
        <f t="shared" si="242"/>
        <v>2020</v>
      </c>
      <c r="K3078" s="53" t="str">
        <f t="shared" si="243"/>
        <v>13/11/2020</v>
      </c>
      <c r="L3078" s="53">
        <f t="shared" si="244"/>
        <v>44148</v>
      </c>
    </row>
    <row r="3079" spans="1:12" x14ac:dyDescent="0.3">
      <c r="A3079" t="s">
        <v>3743</v>
      </c>
      <c r="B3079">
        <v>719</v>
      </c>
      <c r="C3079">
        <v>718</v>
      </c>
      <c r="D3079">
        <v>719</v>
      </c>
      <c r="E3079">
        <v>718</v>
      </c>
      <c r="F3079" t="s">
        <v>919</v>
      </c>
      <c r="G3079" s="54">
        <v>4.1999999999999997E-3</v>
      </c>
      <c r="H3079" s="55" t="str">
        <f t="shared" si="240"/>
        <v>16</v>
      </c>
      <c r="I3079" s="55" t="str">
        <f t="shared" si="241"/>
        <v>11</v>
      </c>
      <c r="J3079" s="55" t="str">
        <f t="shared" si="242"/>
        <v>2020</v>
      </c>
      <c r="K3079" s="53" t="str">
        <f t="shared" si="243"/>
        <v>16/11/2020</v>
      </c>
      <c r="L3079" s="53">
        <f t="shared" si="244"/>
        <v>44151</v>
      </c>
    </row>
    <row r="3080" spans="1:12" x14ac:dyDescent="0.3">
      <c r="A3080" t="s">
        <v>3744</v>
      </c>
      <c r="B3080">
        <v>717</v>
      </c>
      <c r="C3080">
        <v>717</v>
      </c>
      <c r="D3080">
        <v>717</v>
      </c>
      <c r="E3080">
        <v>717</v>
      </c>
      <c r="F3080" t="s">
        <v>919</v>
      </c>
      <c r="G3080" s="54">
        <v>-2.8E-3</v>
      </c>
      <c r="H3080" s="55" t="str">
        <f t="shared" si="240"/>
        <v>17</v>
      </c>
      <c r="I3080" s="55" t="str">
        <f t="shared" si="241"/>
        <v>11</v>
      </c>
      <c r="J3080" s="55" t="str">
        <f t="shared" si="242"/>
        <v>2020</v>
      </c>
      <c r="K3080" s="53" t="str">
        <f t="shared" si="243"/>
        <v>17/11/2020</v>
      </c>
      <c r="L3080" s="53">
        <f t="shared" si="244"/>
        <v>44152</v>
      </c>
    </row>
    <row r="3081" spans="1:12" x14ac:dyDescent="0.3">
      <c r="A3081" t="s">
        <v>3745</v>
      </c>
      <c r="B3081">
        <v>715</v>
      </c>
      <c r="C3081">
        <v>708</v>
      </c>
      <c r="D3081">
        <v>715</v>
      </c>
      <c r="E3081">
        <v>708</v>
      </c>
      <c r="F3081" t="s">
        <v>900</v>
      </c>
      <c r="G3081" s="54">
        <v>-2.8E-3</v>
      </c>
      <c r="H3081" s="55" t="str">
        <f t="shared" si="240"/>
        <v>18</v>
      </c>
      <c r="I3081" s="55" t="str">
        <f t="shared" si="241"/>
        <v>11</v>
      </c>
      <c r="J3081" s="55" t="str">
        <f t="shared" si="242"/>
        <v>2020</v>
      </c>
      <c r="K3081" s="53" t="str">
        <f t="shared" si="243"/>
        <v>18/11/2020</v>
      </c>
      <c r="L3081" s="53">
        <f t="shared" si="244"/>
        <v>44153</v>
      </c>
    </row>
    <row r="3082" spans="1:12" x14ac:dyDescent="0.3">
      <c r="A3082" t="s">
        <v>3746</v>
      </c>
      <c r="B3082">
        <v>718</v>
      </c>
      <c r="C3082">
        <v>715</v>
      </c>
      <c r="D3082">
        <v>718</v>
      </c>
      <c r="E3082">
        <v>715</v>
      </c>
      <c r="F3082" t="s">
        <v>868</v>
      </c>
      <c r="G3082" s="54">
        <v>4.1999999999999997E-3</v>
      </c>
      <c r="H3082" s="55" t="str">
        <f t="shared" si="240"/>
        <v>19</v>
      </c>
      <c r="I3082" s="55" t="str">
        <f t="shared" si="241"/>
        <v>11</v>
      </c>
      <c r="J3082" s="55" t="str">
        <f t="shared" si="242"/>
        <v>2020</v>
      </c>
      <c r="K3082" s="53" t="str">
        <f t="shared" si="243"/>
        <v>19/11/2020</v>
      </c>
      <c r="L3082" s="53">
        <f t="shared" si="244"/>
        <v>44154</v>
      </c>
    </row>
    <row r="3083" spans="1:12" x14ac:dyDescent="0.3">
      <c r="A3083" t="s">
        <v>3747</v>
      </c>
      <c r="B3083">
        <v>718</v>
      </c>
      <c r="C3083">
        <v>718</v>
      </c>
      <c r="D3083">
        <v>718</v>
      </c>
      <c r="E3083">
        <v>718</v>
      </c>
      <c r="G3083" s="54">
        <v>0</v>
      </c>
      <c r="H3083" s="55" t="str">
        <f t="shared" si="240"/>
        <v>20</v>
      </c>
      <c r="I3083" s="55" t="str">
        <f t="shared" si="241"/>
        <v>11</v>
      </c>
      <c r="J3083" s="55" t="str">
        <f t="shared" si="242"/>
        <v>2020</v>
      </c>
      <c r="K3083" s="53" t="str">
        <f t="shared" si="243"/>
        <v>20/11/2020</v>
      </c>
      <c r="L3083" s="53">
        <f t="shared" si="244"/>
        <v>44155</v>
      </c>
    </row>
    <row r="3084" spans="1:12" x14ac:dyDescent="0.3">
      <c r="A3084" t="s">
        <v>3748</v>
      </c>
      <c r="B3084">
        <v>719</v>
      </c>
      <c r="C3084">
        <v>720</v>
      </c>
      <c r="D3084">
        <v>720</v>
      </c>
      <c r="E3084">
        <v>720</v>
      </c>
      <c r="F3084" t="s">
        <v>868</v>
      </c>
      <c r="G3084" s="54">
        <v>1.4E-3</v>
      </c>
      <c r="H3084" s="55" t="str">
        <f t="shared" si="240"/>
        <v>23</v>
      </c>
      <c r="I3084" s="55" t="str">
        <f t="shared" si="241"/>
        <v>11</v>
      </c>
      <c r="J3084" s="55" t="str">
        <f t="shared" si="242"/>
        <v>2020</v>
      </c>
      <c r="K3084" s="53" t="str">
        <f t="shared" si="243"/>
        <v>23/11/2020</v>
      </c>
      <c r="L3084" s="53">
        <f t="shared" si="244"/>
        <v>44158</v>
      </c>
    </row>
    <row r="3085" spans="1:12" x14ac:dyDescent="0.3">
      <c r="A3085" t="s">
        <v>3749</v>
      </c>
      <c r="B3085">
        <v>719</v>
      </c>
      <c r="C3085">
        <v>719</v>
      </c>
      <c r="D3085">
        <v>719</v>
      </c>
      <c r="E3085">
        <v>719</v>
      </c>
      <c r="G3085" s="54">
        <v>0</v>
      </c>
      <c r="H3085" s="55" t="str">
        <f t="shared" si="240"/>
        <v>24</v>
      </c>
      <c r="I3085" s="55" t="str">
        <f t="shared" si="241"/>
        <v>11</v>
      </c>
      <c r="J3085" s="55" t="str">
        <f t="shared" si="242"/>
        <v>2020</v>
      </c>
      <c r="K3085" s="53" t="str">
        <f t="shared" si="243"/>
        <v>24/11/2020</v>
      </c>
      <c r="L3085" s="53">
        <f t="shared" si="244"/>
        <v>44159</v>
      </c>
    </row>
    <row r="3086" spans="1:12" x14ac:dyDescent="0.3">
      <c r="A3086" t="s">
        <v>3750</v>
      </c>
      <c r="B3086">
        <v>800</v>
      </c>
      <c r="C3086">
        <v>770</v>
      </c>
      <c r="D3086">
        <v>805</v>
      </c>
      <c r="E3086">
        <v>770</v>
      </c>
      <c r="F3086" t="s">
        <v>3663</v>
      </c>
      <c r="G3086" s="54">
        <v>0.11269999999999999</v>
      </c>
      <c r="H3086" s="55" t="str">
        <f t="shared" si="240"/>
        <v>25</v>
      </c>
      <c r="I3086" s="55" t="str">
        <f t="shared" si="241"/>
        <v>11</v>
      </c>
      <c r="J3086" s="55" t="str">
        <f t="shared" si="242"/>
        <v>2020</v>
      </c>
      <c r="K3086" s="53" t="str">
        <f t="shared" si="243"/>
        <v>25/11/2020</v>
      </c>
      <c r="L3086" s="53">
        <f t="shared" si="244"/>
        <v>44160</v>
      </c>
    </row>
    <row r="3087" spans="1:12" x14ac:dyDescent="0.3">
      <c r="A3087" t="s">
        <v>3751</v>
      </c>
      <c r="B3087">
        <v>798</v>
      </c>
      <c r="C3087">
        <v>797</v>
      </c>
      <c r="D3087">
        <v>800</v>
      </c>
      <c r="E3087">
        <v>797</v>
      </c>
      <c r="F3087" t="s">
        <v>868</v>
      </c>
      <c r="G3087" s="54">
        <v>-2.5000000000000001E-3</v>
      </c>
      <c r="H3087" s="55" t="str">
        <f t="shared" si="240"/>
        <v>27</v>
      </c>
      <c r="I3087" s="55" t="str">
        <f t="shared" si="241"/>
        <v>11</v>
      </c>
      <c r="J3087" s="55" t="str">
        <f t="shared" si="242"/>
        <v>2020</v>
      </c>
      <c r="K3087" s="53" t="str">
        <f t="shared" si="243"/>
        <v>27/11/2020</v>
      </c>
      <c r="L3087" s="53">
        <f t="shared" si="244"/>
        <v>44162</v>
      </c>
    </row>
    <row r="3088" spans="1:12" x14ac:dyDescent="0.3">
      <c r="A3088" t="s">
        <v>3752</v>
      </c>
      <c r="B3088">
        <v>800</v>
      </c>
      <c r="C3088">
        <v>795</v>
      </c>
      <c r="D3088">
        <v>799</v>
      </c>
      <c r="E3088">
        <v>795</v>
      </c>
      <c r="F3088" t="s">
        <v>868</v>
      </c>
      <c r="G3088" s="54">
        <v>2.5000000000000001E-3</v>
      </c>
      <c r="H3088" s="55" t="str">
        <f t="shared" si="240"/>
        <v>30</v>
      </c>
      <c r="I3088" s="55" t="str">
        <f t="shared" si="241"/>
        <v>11</v>
      </c>
      <c r="J3088" s="55" t="str">
        <f t="shared" si="242"/>
        <v>2020</v>
      </c>
      <c r="K3088" s="53" t="str">
        <f t="shared" si="243"/>
        <v>30/11/2020</v>
      </c>
      <c r="L3088" s="53">
        <f t="shared" si="244"/>
        <v>44165</v>
      </c>
    </row>
    <row r="3089" spans="1:12" x14ac:dyDescent="0.3">
      <c r="A3089" s="53" t="s">
        <v>3753</v>
      </c>
      <c r="B3089">
        <v>800</v>
      </c>
      <c r="C3089">
        <v>805</v>
      </c>
      <c r="D3089">
        <v>808</v>
      </c>
      <c r="E3089">
        <v>800</v>
      </c>
      <c r="F3089" t="s">
        <v>868</v>
      </c>
      <c r="G3089" s="54">
        <v>0</v>
      </c>
      <c r="H3089" s="55" t="str">
        <f t="shared" si="240"/>
        <v>01</v>
      </c>
      <c r="I3089" s="55" t="str">
        <f t="shared" si="241"/>
        <v>12</v>
      </c>
      <c r="J3089" s="55" t="str">
        <f t="shared" si="242"/>
        <v>2020</v>
      </c>
      <c r="K3089" s="53" t="str">
        <f t="shared" si="243"/>
        <v>01/12/2020</v>
      </c>
      <c r="L3089" s="53">
        <f t="shared" si="244"/>
        <v>44166</v>
      </c>
    </row>
    <row r="3090" spans="1:12" x14ac:dyDescent="0.3">
      <c r="A3090" s="53" t="s">
        <v>3754</v>
      </c>
      <c r="B3090">
        <v>811</v>
      </c>
      <c r="C3090">
        <v>807</v>
      </c>
      <c r="D3090">
        <v>815</v>
      </c>
      <c r="E3090">
        <v>807</v>
      </c>
      <c r="F3090" t="s">
        <v>3074</v>
      </c>
      <c r="G3090" s="54">
        <v>1.38E-2</v>
      </c>
      <c r="H3090" s="55" t="str">
        <f t="shared" si="240"/>
        <v>02</v>
      </c>
      <c r="I3090" s="55" t="str">
        <f t="shared" si="241"/>
        <v>12</v>
      </c>
      <c r="J3090" s="55" t="str">
        <f t="shared" si="242"/>
        <v>2020</v>
      </c>
      <c r="K3090" s="53" t="str">
        <f t="shared" si="243"/>
        <v>02/12/2020</v>
      </c>
      <c r="L3090" s="53">
        <f t="shared" si="244"/>
        <v>44167</v>
      </c>
    </row>
    <row r="3091" spans="1:12" x14ac:dyDescent="0.3">
      <c r="A3091" s="53" t="s">
        <v>3755</v>
      </c>
      <c r="B3091">
        <v>812</v>
      </c>
      <c r="C3091">
        <v>811</v>
      </c>
      <c r="D3091">
        <v>816</v>
      </c>
      <c r="E3091">
        <v>811</v>
      </c>
      <c r="F3091" t="s">
        <v>1270</v>
      </c>
      <c r="G3091" s="54">
        <v>1.1999999999999999E-3</v>
      </c>
      <c r="H3091" s="55" t="str">
        <f t="shared" si="240"/>
        <v>03</v>
      </c>
      <c r="I3091" s="55" t="str">
        <f t="shared" si="241"/>
        <v>12</v>
      </c>
      <c r="J3091" s="55" t="str">
        <f t="shared" si="242"/>
        <v>2020</v>
      </c>
      <c r="K3091" s="53" t="str">
        <f t="shared" si="243"/>
        <v>03/12/2020</v>
      </c>
      <c r="L3091" s="53">
        <f t="shared" si="244"/>
        <v>44168</v>
      </c>
    </row>
    <row r="3092" spans="1:12" x14ac:dyDescent="0.3">
      <c r="A3092" s="53" t="s">
        <v>3756</v>
      </c>
      <c r="B3092">
        <v>815</v>
      </c>
      <c r="C3092">
        <v>812</v>
      </c>
      <c r="D3092">
        <v>821</v>
      </c>
      <c r="E3092">
        <v>812</v>
      </c>
      <c r="F3092" t="s">
        <v>2416</v>
      </c>
      <c r="G3092" s="54">
        <v>3.7000000000000002E-3</v>
      </c>
      <c r="H3092" s="55" t="str">
        <f t="shared" si="240"/>
        <v>04</v>
      </c>
      <c r="I3092" s="55" t="str">
        <f t="shared" si="241"/>
        <v>12</v>
      </c>
      <c r="J3092" s="55" t="str">
        <f t="shared" si="242"/>
        <v>2020</v>
      </c>
      <c r="K3092" s="53" t="str">
        <f t="shared" si="243"/>
        <v>04/12/2020</v>
      </c>
      <c r="L3092" s="53">
        <f t="shared" si="244"/>
        <v>44169</v>
      </c>
    </row>
    <row r="3093" spans="1:12" x14ac:dyDescent="0.3">
      <c r="A3093" s="53" t="s">
        <v>3757</v>
      </c>
      <c r="B3093">
        <v>814</v>
      </c>
      <c r="C3093">
        <v>814</v>
      </c>
      <c r="D3093">
        <v>816</v>
      </c>
      <c r="E3093">
        <v>814</v>
      </c>
      <c r="F3093" t="s">
        <v>919</v>
      </c>
      <c r="G3093" s="54">
        <v>-1.1999999999999999E-3</v>
      </c>
      <c r="H3093" s="55" t="str">
        <f t="shared" si="240"/>
        <v>07</v>
      </c>
      <c r="I3093" s="55" t="str">
        <f t="shared" si="241"/>
        <v>12</v>
      </c>
      <c r="J3093" s="55" t="str">
        <f t="shared" si="242"/>
        <v>2020</v>
      </c>
      <c r="K3093" s="53" t="str">
        <f t="shared" si="243"/>
        <v>07/12/2020</v>
      </c>
      <c r="L3093" s="53">
        <f t="shared" si="244"/>
        <v>44172</v>
      </c>
    </row>
    <row r="3094" spans="1:12" x14ac:dyDescent="0.3">
      <c r="A3094" s="53" t="s">
        <v>3758</v>
      </c>
      <c r="B3094">
        <v>814</v>
      </c>
      <c r="C3094">
        <v>821</v>
      </c>
      <c r="D3094">
        <v>835</v>
      </c>
      <c r="E3094">
        <v>821</v>
      </c>
      <c r="F3094" t="s">
        <v>1665</v>
      </c>
      <c r="G3094" s="54">
        <v>0</v>
      </c>
      <c r="H3094" s="55" t="str">
        <f t="shared" si="240"/>
        <v>08</v>
      </c>
      <c r="I3094" s="55" t="str">
        <f t="shared" si="241"/>
        <v>12</v>
      </c>
      <c r="J3094" s="55" t="str">
        <f t="shared" si="242"/>
        <v>2020</v>
      </c>
      <c r="K3094" s="53" t="str">
        <f t="shared" si="243"/>
        <v>08/12/2020</v>
      </c>
      <c r="L3094" s="53">
        <f t="shared" si="244"/>
        <v>44173</v>
      </c>
    </row>
    <row r="3095" spans="1:12" x14ac:dyDescent="0.3">
      <c r="A3095" s="53" t="s">
        <v>3759</v>
      </c>
      <c r="B3095">
        <v>847</v>
      </c>
      <c r="C3095">
        <v>840</v>
      </c>
      <c r="D3095">
        <v>850</v>
      </c>
      <c r="E3095">
        <v>840</v>
      </c>
      <c r="F3095" t="s">
        <v>1911</v>
      </c>
      <c r="G3095" s="54">
        <v>4.0500000000000001E-2</v>
      </c>
      <c r="H3095" s="55" t="str">
        <f t="shared" si="240"/>
        <v>09</v>
      </c>
      <c r="I3095" s="55" t="str">
        <f t="shared" si="241"/>
        <v>12</v>
      </c>
      <c r="J3095" s="55" t="str">
        <f t="shared" si="242"/>
        <v>2020</v>
      </c>
      <c r="K3095" s="53" t="str">
        <f t="shared" si="243"/>
        <v>09/12/2020</v>
      </c>
      <c r="L3095" s="53">
        <f t="shared" si="244"/>
        <v>44174</v>
      </c>
    </row>
    <row r="3096" spans="1:12" x14ac:dyDescent="0.3">
      <c r="A3096" s="53" t="s">
        <v>3760</v>
      </c>
      <c r="B3096">
        <v>850</v>
      </c>
      <c r="C3096">
        <v>847</v>
      </c>
      <c r="D3096">
        <v>850</v>
      </c>
      <c r="E3096">
        <v>845</v>
      </c>
      <c r="F3096" t="s">
        <v>900</v>
      </c>
      <c r="G3096" s="54">
        <v>3.5000000000000001E-3</v>
      </c>
      <c r="H3096" s="55" t="str">
        <f t="shared" si="240"/>
        <v>10</v>
      </c>
      <c r="I3096" s="55" t="str">
        <f t="shared" si="241"/>
        <v>12</v>
      </c>
      <c r="J3096" s="55" t="str">
        <f t="shared" si="242"/>
        <v>2020</v>
      </c>
      <c r="K3096" s="53" t="str">
        <f t="shared" si="243"/>
        <v>10/12/2020</v>
      </c>
      <c r="L3096" s="53">
        <f t="shared" si="244"/>
        <v>44175</v>
      </c>
    </row>
    <row r="3097" spans="1:12" x14ac:dyDescent="0.3">
      <c r="A3097" s="53" t="s">
        <v>3761</v>
      </c>
      <c r="B3097">
        <v>852</v>
      </c>
      <c r="C3097">
        <v>850</v>
      </c>
      <c r="D3097">
        <v>858</v>
      </c>
      <c r="E3097">
        <v>850</v>
      </c>
      <c r="F3097" t="s">
        <v>2251</v>
      </c>
      <c r="G3097" s="54">
        <v>2.3999999999999998E-3</v>
      </c>
      <c r="H3097" s="55" t="str">
        <f t="shared" si="240"/>
        <v>11</v>
      </c>
      <c r="I3097" s="55" t="str">
        <f t="shared" si="241"/>
        <v>12</v>
      </c>
      <c r="J3097" s="55" t="str">
        <f t="shared" si="242"/>
        <v>2020</v>
      </c>
      <c r="K3097" s="53" t="str">
        <f t="shared" si="243"/>
        <v>11/12/2020</v>
      </c>
      <c r="L3097" s="53">
        <f t="shared" si="244"/>
        <v>44176</v>
      </c>
    </row>
    <row r="3098" spans="1:12" x14ac:dyDescent="0.3">
      <c r="A3098" t="s">
        <v>3762</v>
      </c>
      <c r="B3098">
        <v>851</v>
      </c>
      <c r="C3098">
        <v>832</v>
      </c>
      <c r="D3098">
        <v>851</v>
      </c>
      <c r="E3098">
        <v>832</v>
      </c>
      <c r="F3098" t="s">
        <v>868</v>
      </c>
      <c r="G3098" s="54">
        <v>-1.1999999999999999E-3</v>
      </c>
      <c r="H3098" s="55" t="str">
        <f t="shared" si="240"/>
        <v>14</v>
      </c>
      <c r="I3098" s="55" t="str">
        <f t="shared" si="241"/>
        <v>12</v>
      </c>
      <c r="J3098" s="55" t="str">
        <f t="shared" si="242"/>
        <v>2020</v>
      </c>
      <c r="K3098" s="53" t="str">
        <f t="shared" si="243"/>
        <v>14/12/2020</v>
      </c>
      <c r="L3098" s="53">
        <f t="shared" si="244"/>
        <v>44179</v>
      </c>
    </row>
    <row r="3099" spans="1:12" x14ac:dyDescent="0.3">
      <c r="A3099" t="s">
        <v>3763</v>
      </c>
      <c r="B3099">
        <v>862</v>
      </c>
      <c r="C3099">
        <v>850</v>
      </c>
      <c r="D3099">
        <v>862</v>
      </c>
      <c r="E3099">
        <v>850</v>
      </c>
      <c r="F3099" t="s">
        <v>1583</v>
      </c>
      <c r="G3099" s="54">
        <v>1.29E-2</v>
      </c>
      <c r="H3099" s="55" t="str">
        <f t="shared" si="240"/>
        <v>15</v>
      </c>
      <c r="I3099" s="55" t="str">
        <f t="shared" si="241"/>
        <v>12</v>
      </c>
      <c r="J3099" s="55" t="str">
        <f t="shared" si="242"/>
        <v>2020</v>
      </c>
      <c r="K3099" s="53" t="str">
        <f t="shared" si="243"/>
        <v>15/12/2020</v>
      </c>
      <c r="L3099" s="53">
        <f t="shared" si="244"/>
        <v>44180</v>
      </c>
    </row>
    <row r="3100" spans="1:12" x14ac:dyDescent="0.3">
      <c r="A3100" t="s">
        <v>3764</v>
      </c>
      <c r="B3100">
        <v>885</v>
      </c>
      <c r="C3100">
        <v>863</v>
      </c>
      <c r="D3100">
        <v>885</v>
      </c>
      <c r="E3100">
        <v>863</v>
      </c>
      <c r="F3100" t="s">
        <v>2296</v>
      </c>
      <c r="G3100" s="54">
        <v>2.6700000000000002E-2</v>
      </c>
      <c r="H3100" s="55" t="str">
        <f t="shared" si="240"/>
        <v>16</v>
      </c>
      <c r="I3100" s="55" t="str">
        <f t="shared" si="241"/>
        <v>12</v>
      </c>
      <c r="J3100" s="55" t="str">
        <f t="shared" si="242"/>
        <v>2020</v>
      </c>
      <c r="K3100" s="53" t="str">
        <f t="shared" si="243"/>
        <v>16/12/2020</v>
      </c>
      <c r="L3100" s="53">
        <f t="shared" si="244"/>
        <v>44181</v>
      </c>
    </row>
    <row r="3101" spans="1:12" x14ac:dyDescent="0.3">
      <c r="A3101" t="s">
        <v>3765</v>
      </c>
      <c r="B3101">
        <v>875</v>
      </c>
      <c r="C3101">
        <v>885</v>
      </c>
      <c r="D3101">
        <v>885</v>
      </c>
      <c r="E3101">
        <v>872</v>
      </c>
      <c r="F3101" t="s">
        <v>919</v>
      </c>
      <c r="G3101" s="54">
        <v>-1.1299999999999999E-2</v>
      </c>
      <c r="H3101" s="55" t="str">
        <f t="shared" si="240"/>
        <v>17</v>
      </c>
      <c r="I3101" s="55" t="str">
        <f t="shared" si="241"/>
        <v>12</v>
      </c>
      <c r="J3101" s="55" t="str">
        <f t="shared" si="242"/>
        <v>2020</v>
      </c>
      <c r="K3101" s="53" t="str">
        <f t="shared" si="243"/>
        <v>17/12/2020</v>
      </c>
      <c r="L3101" s="53">
        <f t="shared" si="244"/>
        <v>44182</v>
      </c>
    </row>
    <row r="3102" spans="1:12" x14ac:dyDescent="0.3">
      <c r="A3102" t="s">
        <v>3766</v>
      </c>
      <c r="B3102">
        <v>875</v>
      </c>
      <c r="C3102">
        <v>871</v>
      </c>
      <c r="D3102">
        <v>871</v>
      </c>
      <c r="E3102">
        <v>870</v>
      </c>
      <c r="F3102" t="s">
        <v>919</v>
      </c>
      <c r="G3102" s="54">
        <v>0</v>
      </c>
      <c r="H3102" s="55" t="str">
        <f t="shared" si="240"/>
        <v>18</v>
      </c>
      <c r="I3102" s="55" t="str">
        <f t="shared" si="241"/>
        <v>12</v>
      </c>
      <c r="J3102" s="55" t="str">
        <f t="shared" si="242"/>
        <v>2020</v>
      </c>
      <c r="K3102" s="53" t="str">
        <f t="shared" si="243"/>
        <v>18/12/2020</v>
      </c>
      <c r="L3102" s="53">
        <f t="shared" si="244"/>
        <v>44183</v>
      </c>
    </row>
    <row r="3103" spans="1:12" x14ac:dyDescent="0.3">
      <c r="A3103" t="s">
        <v>3767</v>
      </c>
      <c r="B3103">
        <v>880</v>
      </c>
      <c r="C3103">
        <v>870</v>
      </c>
      <c r="D3103">
        <v>871</v>
      </c>
      <c r="E3103">
        <v>867</v>
      </c>
      <c r="F3103" t="s">
        <v>900</v>
      </c>
      <c r="G3103" s="54">
        <v>5.7000000000000002E-3</v>
      </c>
      <c r="H3103" s="55" t="str">
        <f t="shared" si="240"/>
        <v>21</v>
      </c>
      <c r="I3103" s="55" t="str">
        <f t="shared" si="241"/>
        <v>12</v>
      </c>
      <c r="J3103" s="55" t="str">
        <f t="shared" si="242"/>
        <v>2020</v>
      </c>
      <c r="K3103" s="53" t="str">
        <f t="shared" si="243"/>
        <v>21/12/2020</v>
      </c>
      <c r="L3103" s="53">
        <f t="shared" si="244"/>
        <v>44186</v>
      </c>
    </row>
    <row r="3104" spans="1:12" x14ac:dyDescent="0.3">
      <c r="A3104" t="s">
        <v>3768</v>
      </c>
      <c r="B3104">
        <v>871</v>
      </c>
      <c r="C3104">
        <v>868</v>
      </c>
      <c r="D3104">
        <v>869</v>
      </c>
      <c r="E3104">
        <v>867</v>
      </c>
      <c r="F3104" t="s">
        <v>868</v>
      </c>
      <c r="G3104" s="54">
        <v>-1.0200000000000001E-2</v>
      </c>
      <c r="H3104" s="55" t="str">
        <f t="shared" si="240"/>
        <v>22</v>
      </c>
      <c r="I3104" s="55" t="str">
        <f t="shared" si="241"/>
        <v>12</v>
      </c>
      <c r="J3104" s="55" t="str">
        <f t="shared" si="242"/>
        <v>2020</v>
      </c>
      <c r="K3104" s="53" t="str">
        <f t="shared" si="243"/>
        <v>22/12/2020</v>
      </c>
      <c r="L3104" s="53">
        <f t="shared" si="244"/>
        <v>44187</v>
      </c>
    </row>
    <row r="3105" spans="1:12" x14ac:dyDescent="0.3">
      <c r="A3105" t="s">
        <v>3769</v>
      </c>
      <c r="B3105">
        <v>885</v>
      </c>
      <c r="C3105">
        <v>869</v>
      </c>
      <c r="D3105">
        <v>888</v>
      </c>
      <c r="E3105">
        <v>869</v>
      </c>
      <c r="F3105" t="s">
        <v>900</v>
      </c>
      <c r="G3105" s="54">
        <v>1.61E-2</v>
      </c>
      <c r="H3105" s="55" t="str">
        <f t="shared" si="240"/>
        <v>23</v>
      </c>
      <c r="I3105" s="55" t="str">
        <f t="shared" si="241"/>
        <v>12</v>
      </c>
      <c r="J3105" s="55" t="str">
        <f t="shared" si="242"/>
        <v>2020</v>
      </c>
      <c r="K3105" s="53" t="str">
        <f t="shared" si="243"/>
        <v>23/12/2020</v>
      </c>
      <c r="L3105" s="53">
        <f t="shared" si="244"/>
        <v>44188</v>
      </c>
    </row>
    <row r="3106" spans="1:12" x14ac:dyDescent="0.3">
      <c r="A3106" t="s">
        <v>3770</v>
      </c>
      <c r="B3106">
        <v>885</v>
      </c>
      <c r="C3106">
        <v>885</v>
      </c>
      <c r="D3106">
        <v>885</v>
      </c>
      <c r="E3106">
        <v>885</v>
      </c>
      <c r="F3106" t="s">
        <v>919</v>
      </c>
      <c r="G3106" s="54">
        <v>0</v>
      </c>
      <c r="H3106" s="55" t="str">
        <f t="shared" si="240"/>
        <v>24</v>
      </c>
      <c r="I3106" s="55" t="str">
        <f t="shared" si="241"/>
        <v>12</v>
      </c>
      <c r="J3106" s="55" t="str">
        <f t="shared" si="242"/>
        <v>2020</v>
      </c>
      <c r="K3106" s="53" t="str">
        <f t="shared" si="243"/>
        <v>24/12/2020</v>
      </c>
      <c r="L3106" s="53">
        <f t="shared" si="244"/>
        <v>44189</v>
      </c>
    </row>
    <row r="3107" spans="1:12" x14ac:dyDescent="0.3">
      <c r="A3107" t="s">
        <v>3771</v>
      </c>
      <c r="B3107">
        <v>888</v>
      </c>
      <c r="C3107">
        <v>884</v>
      </c>
      <c r="D3107">
        <v>885</v>
      </c>
      <c r="E3107">
        <v>884</v>
      </c>
      <c r="F3107" t="s">
        <v>2251</v>
      </c>
      <c r="G3107" s="54">
        <v>3.3999999999999998E-3</v>
      </c>
      <c r="H3107" s="55" t="str">
        <f t="shared" si="240"/>
        <v>28</v>
      </c>
      <c r="I3107" s="55" t="str">
        <f t="shared" si="241"/>
        <v>12</v>
      </c>
      <c r="J3107" s="55" t="str">
        <f t="shared" si="242"/>
        <v>2020</v>
      </c>
      <c r="K3107" s="53" t="str">
        <f t="shared" si="243"/>
        <v>28/12/2020</v>
      </c>
      <c r="L3107" s="53">
        <f t="shared" si="244"/>
        <v>44193</v>
      </c>
    </row>
    <row r="3108" spans="1:12" x14ac:dyDescent="0.3">
      <c r="A3108" t="s">
        <v>3772</v>
      </c>
      <c r="B3108">
        <v>867</v>
      </c>
      <c r="C3108">
        <v>867</v>
      </c>
      <c r="D3108">
        <v>867</v>
      </c>
      <c r="E3108">
        <v>867</v>
      </c>
      <c r="G3108" s="54">
        <v>-2.3599999999999999E-2</v>
      </c>
      <c r="H3108" s="55" t="str">
        <f t="shared" si="240"/>
        <v>29</v>
      </c>
      <c r="I3108" s="55" t="str">
        <f t="shared" si="241"/>
        <v>12</v>
      </c>
      <c r="J3108" s="55" t="str">
        <f t="shared" si="242"/>
        <v>2020</v>
      </c>
      <c r="K3108" s="53" t="str">
        <f t="shared" si="243"/>
        <v>29/12/2020</v>
      </c>
      <c r="L3108" s="53">
        <f t="shared" si="244"/>
        <v>44194</v>
      </c>
    </row>
    <row r="3109" spans="1:12" x14ac:dyDescent="0.3">
      <c r="A3109" t="s">
        <v>3773</v>
      </c>
      <c r="B3109" s="56">
        <v>1015</v>
      </c>
      <c r="C3109" s="56">
        <v>1008</v>
      </c>
      <c r="D3109" s="56">
        <v>1015</v>
      </c>
      <c r="E3109" s="56">
        <v>1008</v>
      </c>
      <c r="F3109" t="s">
        <v>1079</v>
      </c>
      <c r="G3109" s="54">
        <v>0.17069999999999999</v>
      </c>
      <c r="H3109" s="55" t="str">
        <f t="shared" si="240"/>
        <v>30</v>
      </c>
      <c r="I3109" s="55" t="str">
        <f t="shared" si="241"/>
        <v>12</v>
      </c>
      <c r="J3109" s="55" t="str">
        <f t="shared" si="242"/>
        <v>2020</v>
      </c>
      <c r="K3109" s="53" t="str">
        <f t="shared" si="243"/>
        <v>30/12/2020</v>
      </c>
      <c r="L3109" s="53">
        <f t="shared" si="244"/>
        <v>44195</v>
      </c>
    </row>
    <row r="3110" spans="1:12" x14ac:dyDescent="0.3">
      <c r="A3110" t="s">
        <v>3774</v>
      </c>
      <c r="B3110" s="56">
        <v>1005</v>
      </c>
      <c r="C3110">
        <v>994</v>
      </c>
      <c r="D3110" s="56">
        <v>1013</v>
      </c>
      <c r="E3110">
        <v>994</v>
      </c>
      <c r="F3110" t="s">
        <v>919</v>
      </c>
      <c r="G3110" s="54">
        <v>-9.9000000000000008E-3</v>
      </c>
      <c r="H3110" s="55" t="str">
        <f t="shared" si="240"/>
        <v>31</v>
      </c>
      <c r="I3110" s="55" t="str">
        <f t="shared" si="241"/>
        <v>12</v>
      </c>
      <c r="J3110" s="55" t="str">
        <f t="shared" si="242"/>
        <v>2020</v>
      </c>
      <c r="K3110" s="53" t="str">
        <f t="shared" si="243"/>
        <v>31/12/2020</v>
      </c>
      <c r="L3110" s="53">
        <f t="shared" si="244"/>
        <v>44196</v>
      </c>
    </row>
    <row r="3111" spans="1:12" x14ac:dyDescent="0.3">
      <c r="A3111" s="53" t="s">
        <v>3775</v>
      </c>
      <c r="B3111" s="56">
        <v>1023</v>
      </c>
      <c r="C3111" s="56">
        <v>1020</v>
      </c>
      <c r="D3111" s="56">
        <v>1025</v>
      </c>
      <c r="E3111" s="56">
        <v>1015</v>
      </c>
      <c r="F3111" t="s">
        <v>1911</v>
      </c>
      <c r="G3111" s="54">
        <v>1.7899999999999999E-2</v>
      </c>
      <c r="H3111" s="55" t="str">
        <f t="shared" si="240"/>
        <v>04</v>
      </c>
      <c r="I3111" s="55" t="str">
        <f t="shared" si="241"/>
        <v>01</v>
      </c>
      <c r="J3111" s="55" t="str">
        <f t="shared" si="242"/>
        <v>2021</v>
      </c>
      <c r="K3111" s="53" t="str">
        <f t="shared" si="243"/>
        <v>04/01/2021</v>
      </c>
      <c r="L3111" s="53">
        <f t="shared" si="244"/>
        <v>44200</v>
      </c>
    </row>
    <row r="3112" spans="1:12" x14ac:dyDescent="0.3">
      <c r="A3112" s="53" t="s">
        <v>3776</v>
      </c>
      <c r="B3112" s="56">
        <v>1072</v>
      </c>
      <c r="C3112" s="56">
        <v>1024</v>
      </c>
      <c r="D3112" s="56">
        <v>1074</v>
      </c>
      <c r="E3112" s="56">
        <v>1024</v>
      </c>
      <c r="F3112" t="s">
        <v>1583</v>
      </c>
      <c r="G3112" s="54">
        <v>4.7899999999999998E-2</v>
      </c>
      <c r="H3112" s="55" t="str">
        <f t="shared" si="240"/>
        <v>05</v>
      </c>
      <c r="I3112" s="55" t="str">
        <f t="shared" si="241"/>
        <v>01</v>
      </c>
      <c r="J3112" s="55" t="str">
        <f t="shared" si="242"/>
        <v>2021</v>
      </c>
      <c r="K3112" s="53" t="str">
        <f t="shared" si="243"/>
        <v>05/01/2021</v>
      </c>
      <c r="L3112" s="53">
        <f t="shared" si="244"/>
        <v>44201</v>
      </c>
    </row>
    <row r="3113" spans="1:12" x14ac:dyDescent="0.3">
      <c r="A3113" s="53" t="s">
        <v>3777</v>
      </c>
      <c r="B3113" s="56">
        <v>1053</v>
      </c>
      <c r="C3113" s="56">
        <v>1074</v>
      </c>
      <c r="D3113" s="56">
        <v>1074</v>
      </c>
      <c r="E3113" s="56">
        <v>1055</v>
      </c>
      <c r="F3113" t="s">
        <v>919</v>
      </c>
      <c r="G3113" s="54">
        <v>-1.77E-2</v>
      </c>
      <c r="H3113" s="55" t="str">
        <f t="shared" si="240"/>
        <v>06</v>
      </c>
      <c r="I3113" s="55" t="str">
        <f t="shared" si="241"/>
        <v>01</v>
      </c>
      <c r="J3113" s="55" t="str">
        <f t="shared" si="242"/>
        <v>2021</v>
      </c>
      <c r="K3113" s="53" t="str">
        <f t="shared" si="243"/>
        <v>06/01/2021</v>
      </c>
      <c r="L3113" s="53">
        <f t="shared" si="244"/>
        <v>44202</v>
      </c>
    </row>
    <row r="3114" spans="1:12" x14ac:dyDescent="0.3">
      <c r="A3114" s="53" t="s">
        <v>3778</v>
      </c>
      <c r="B3114" s="56">
        <v>1066</v>
      </c>
      <c r="C3114" s="56">
        <v>1065</v>
      </c>
      <c r="D3114" s="56">
        <v>1075</v>
      </c>
      <c r="E3114" s="56">
        <v>1065</v>
      </c>
      <c r="F3114" t="s">
        <v>900</v>
      </c>
      <c r="G3114" s="54">
        <v>1.23E-2</v>
      </c>
      <c r="H3114" s="55" t="str">
        <f t="shared" si="240"/>
        <v>07</v>
      </c>
      <c r="I3114" s="55" t="str">
        <f t="shared" si="241"/>
        <v>01</v>
      </c>
      <c r="J3114" s="55" t="str">
        <f t="shared" si="242"/>
        <v>2021</v>
      </c>
      <c r="K3114" s="53" t="str">
        <f t="shared" si="243"/>
        <v>07/01/2021</v>
      </c>
      <c r="L3114" s="53">
        <f t="shared" si="244"/>
        <v>44203</v>
      </c>
    </row>
    <row r="3115" spans="1:12" x14ac:dyDescent="0.3">
      <c r="A3115" s="53" t="s">
        <v>3779</v>
      </c>
      <c r="B3115" s="56">
        <v>1070</v>
      </c>
      <c r="C3115" s="56">
        <v>1056</v>
      </c>
      <c r="D3115" s="56">
        <v>1075</v>
      </c>
      <c r="E3115" s="56">
        <v>1055</v>
      </c>
      <c r="F3115" t="s">
        <v>1831</v>
      </c>
      <c r="G3115" s="54">
        <v>3.8E-3</v>
      </c>
      <c r="H3115" s="55" t="str">
        <f t="shared" si="240"/>
        <v>08</v>
      </c>
      <c r="I3115" s="55" t="str">
        <f t="shared" si="241"/>
        <v>01</v>
      </c>
      <c r="J3115" s="55" t="str">
        <f t="shared" si="242"/>
        <v>2021</v>
      </c>
      <c r="K3115" s="53" t="str">
        <f t="shared" si="243"/>
        <v>08/01/2021</v>
      </c>
      <c r="L3115" s="53">
        <f t="shared" si="244"/>
        <v>44204</v>
      </c>
    </row>
    <row r="3116" spans="1:12" x14ac:dyDescent="0.3">
      <c r="A3116" s="53" t="s">
        <v>3780</v>
      </c>
      <c r="B3116" s="56">
        <v>1065</v>
      </c>
      <c r="C3116" s="56">
        <v>1066</v>
      </c>
      <c r="D3116" s="56">
        <v>1066</v>
      </c>
      <c r="E3116" s="56">
        <v>1050</v>
      </c>
      <c r="F3116" t="s">
        <v>1270</v>
      </c>
      <c r="G3116" s="54">
        <v>-4.7000000000000002E-3</v>
      </c>
      <c r="H3116" s="55" t="str">
        <f t="shared" si="240"/>
        <v>11</v>
      </c>
      <c r="I3116" s="55" t="str">
        <f t="shared" si="241"/>
        <v>01</v>
      </c>
      <c r="J3116" s="55" t="str">
        <f t="shared" si="242"/>
        <v>2021</v>
      </c>
      <c r="K3116" s="53" t="str">
        <f t="shared" si="243"/>
        <v>11/01/2021</v>
      </c>
      <c r="L3116" s="53">
        <f t="shared" si="244"/>
        <v>44207</v>
      </c>
    </row>
    <row r="3117" spans="1:12" x14ac:dyDescent="0.3">
      <c r="A3117" s="53" t="s">
        <v>3781</v>
      </c>
      <c r="B3117" s="56">
        <v>1064</v>
      </c>
      <c r="C3117" s="56">
        <v>1065</v>
      </c>
      <c r="D3117" s="56">
        <v>1065</v>
      </c>
      <c r="E3117" s="56">
        <v>1065</v>
      </c>
      <c r="F3117" t="s">
        <v>1726</v>
      </c>
      <c r="G3117" s="54">
        <v>-8.9999999999999998E-4</v>
      </c>
      <c r="H3117" s="55" t="str">
        <f t="shared" si="240"/>
        <v>12</v>
      </c>
      <c r="I3117" s="55" t="str">
        <f t="shared" si="241"/>
        <v>01</v>
      </c>
      <c r="J3117" s="55" t="str">
        <f t="shared" si="242"/>
        <v>2021</v>
      </c>
      <c r="K3117" s="53" t="str">
        <f t="shared" si="243"/>
        <v>12/01/2021</v>
      </c>
      <c r="L3117" s="53">
        <f t="shared" si="244"/>
        <v>44208</v>
      </c>
    </row>
    <row r="3118" spans="1:12" x14ac:dyDescent="0.3">
      <c r="A3118" t="s">
        <v>3782</v>
      </c>
      <c r="B3118" s="56">
        <v>1060</v>
      </c>
      <c r="C3118" s="56">
        <v>1065</v>
      </c>
      <c r="D3118" s="56">
        <v>1065</v>
      </c>
      <c r="E3118" s="56">
        <v>1060</v>
      </c>
      <c r="F3118" t="s">
        <v>1043</v>
      </c>
      <c r="G3118" s="54">
        <v>-3.8E-3</v>
      </c>
      <c r="H3118" s="55" t="str">
        <f t="shared" si="240"/>
        <v>13</v>
      </c>
      <c r="I3118" s="55" t="str">
        <f t="shared" si="241"/>
        <v>01</v>
      </c>
      <c r="J3118" s="55" t="str">
        <f t="shared" si="242"/>
        <v>2021</v>
      </c>
      <c r="K3118" s="53" t="str">
        <f t="shared" si="243"/>
        <v>13/01/2021</v>
      </c>
      <c r="L3118" s="53">
        <f t="shared" si="244"/>
        <v>44209</v>
      </c>
    </row>
    <row r="3119" spans="1:12" x14ac:dyDescent="0.3">
      <c r="A3119" t="s">
        <v>3783</v>
      </c>
      <c r="B3119" s="56">
        <v>1060</v>
      </c>
      <c r="C3119" s="56">
        <v>1060</v>
      </c>
      <c r="D3119" s="56">
        <v>1060</v>
      </c>
      <c r="E3119" s="56">
        <v>1060</v>
      </c>
      <c r="G3119" s="54">
        <v>0</v>
      </c>
      <c r="H3119" s="55" t="str">
        <f t="shared" si="240"/>
        <v>14</v>
      </c>
      <c r="I3119" s="55" t="str">
        <f t="shared" si="241"/>
        <v>01</v>
      </c>
      <c r="J3119" s="55" t="str">
        <f t="shared" si="242"/>
        <v>2021</v>
      </c>
      <c r="K3119" s="53" t="str">
        <f t="shared" si="243"/>
        <v>14/01/2021</v>
      </c>
      <c r="L3119" s="53">
        <f t="shared" si="244"/>
        <v>44210</v>
      </c>
    </row>
    <row r="3120" spans="1:12" x14ac:dyDescent="0.3">
      <c r="A3120" t="s">
        <v>3784</v>
      </c>
      <c r="B3120" s="56">
        <v>1066</v>
      </c>
      <c r="C3120" s="56">
        <v>1050</v>
      </c>
      <c r="D3120" s="56">
        <v>1070</v>
      </c>
      <c r="E3120" s="56">
        <v>1050</v>
      </c>
      <c r="F3120" t="s">
        <v>3336</v>
      </c>
      <c r="G3120" s="54">
        <v>5.7000000000000002E-3</v>
      </c>
      <c r="H3120" s="55" t="str">
        <f t="shared" si="240"/>
        <v>15</v>
      </c>
      <c r="I3120" s="55" t="str">
        <f t="shared" si="241"/>
        <v>01</v>
      </c>
      <c r="J3120" s="55" t="str">
        <f t="shared" si="242"/>
        <v>2021</v>
      </c>
      <c r="K3120" s="53" t="str">
        <f t="shared" si="243"/>
        <v>15/01/2021</v>
      </c>
      <c r="L3120" s="53">
        <f t="shared" si="244"/>
        <v>44211</v>
      </c>
    </row>
    <row r="3121" spans="1:12" x14ac:dyDescent="0.3">
      <c r="A3121" t="s">
        <v>3785</v>
      </c>
      <c r="B3121" s="56">
        <v>1065</v>
      </c>
      <c r="C3121" s="56">
        <v>1060</v>
      </c>
      <c r="D3121" s="56">
        <v>1070</v>
      </c>
      <c r="E3121" s="56">
        <v>1060</v>
      </c>
      <c r="F3121" t="s">
        <v>3577</v>
      </c>
      <c r="G3121" s="54">
        <v>-8.9999999999999998E-4</v>
      </c>
      <c r="H3121" s="55" t="str">
        <f t="shared" si="240"/>
        <v>19</v>
      </c>
      <c r="I3121" s="55" t="str">
        <f t="shared" si="241"/>
        <v>01</v>
      </c>
      <c r="J3121" s="55" t="str">
        <f t="shared" si="242"/>
        <v>2021</v>
      </c>
      <c r="K3121" s="53" t="str">
        <f t="shared" si="243"/>
        <v>19/01/2021</v>
      </c>
      <c r="L3121" s="53">
        <f t="shared" si="244"/>
        <v>44215</v>
      </c>
    </row>
    <row r="3122" spans="1:12" x14ac:dyDescent="0.3">
      <c r="A3122" t="s">
        <v>3786</v>
      </c>
      <c r="B3122" s="56">
        <v>1060</v>
      </c>
      <c r="C3122" s="56">
        <v>1067</v>
      </c>
      <c r="D3122" s="56">
        <v>1068</v>
      </c>
      <c r="E3122" s="56">
        <v>1055</v>
      </c>
      <c r="F3122" t="s">
        <v>2249</v>
      </c>
      <c r="G3122" s="54">
        <v>-4.7000000000000002E-3</v>
      </c>
      <c r="H3122" s="55" t="str">
        <f t="shared" si="240"/>
        <v>20</v>
      </c>
      <c r="I3122" s="55" t="str">
        <f t="shared" si="241"/>
        <v>01</v>
      </c>
      <c r="J3122" s="55" t="str">
        <f t="shared" si="242"/>
        <v>2021</v>
      </c>
      <c r="K3122" s="53" t="str">
        <f t="shared" si="243"/>
        <v>20/01/2021</v>
      </c>
      <c r="L3122" s="53">
        <f t="shared" si="244"/>
        <v>44216</v>
      </c>
    </row>
    <row r="3123" spans="1:12" x14ac:dyDescent="0.3">
      <c r="A3123" t="s">
        <v>3787</v>
      </c>
      <c r="B3123" s="56">
        <v>1063</v>
      </c>
      <c r="C3123" s="56">
        <v>1062</v>
      </c>
      <c r="D3123" s="56">
        <v>1063</v>
      </c>
      <c r="E3123" s="56">
        <v>1062</v>
      </c>
      <c r="F3123" t="s">
        <v>868</v>
      </c>
      <c r="G3123" s="54">
        <v>2.8E-3</v>
      </c>
      <c r="H3123" s="55" t="str">
        <f t="shared" si="240"/>
        <v>21</v>
      </c>
      <c r="I3123" s="55" t="str">
        <f t="shared" si="241"/>
        <v>01</v>
      </c>
      <c r="J3123" s="55" t="str">
        <f t="shared" si="242"/>
        <v>2021</v>
      </c>
      <c r="K3123" s="53" t="str">
        <f t="shared" si="243"/>
        <v>21/01/2021</v>
      </c>
      <c r="L3123" s="53">
        <f t="shared" si="244"/>
        <v>44217</v>
      </c>
    </row>
    <row r="3124" spans="1:12" x14ac:dyDescent="0.3">
      <c r="A3124" t="s">
        <v>3788</v>
      </c>
      <c r="B3124" s="56">
        <v>1058</v>
      </c>
      <c r="C3124" s="56">
        <v>1058</v>
      </c>
      <c r="D3124" s="56">
        <v>1058</v>
      </c>
      <c r="E3124" s="56">
        <v>1058</v>
      </c>
      <c r="F3124" t="s">
        <v>1473</v>
      </c>
      <c r="G3124" s="54">
        <v>-4.7000000000000002E-3</v>
      </c>
      <c r="H3124" s="55" t="str">
        <f t="shared" si="240"/>
        <v>22</v>
      </c>
      <c r="I3124" s="55" t="str">
        <f t="shared" si="241"/>
        <v>01</v>
      </c>
      <c r="J3124" s="55" t="str">
        <f t="shared" si="242"/>
        <v>2021</v>
      </c>
      <c r="K3124" s="53" t="str">
        <f t="shared" si="243"/>
        <v>22/01/2021</v>
      </c>
      <c r="L3124" s="53">
        <f t="shared" si="244"/>
        <v>44218</v>
      </c>
    </row>
    <row r="3125" spans="1:12" x14ac:dyDescent="0.3">
      <c r="A3125" t="s">
        <v>3789</v>
      </c>
      <c r="B3125" s="56">
        <v>1063</v>
      </c>
      <c r="C3125" s="56">
        <v>1064</v>
      </c>
      <c r="D3125" s="56">
        <v>1064</v>
      </c>
      <c r="E3125" s="56">
        <v>1064</v>
      </c>
      <c r="F3125" t="s">
        <v>919</v>
      </c>
      <c r="G3125" s="54">
        <v>4.7000000000000002E-3</v>
      </c>
      <c r="H3125" s="55" t="str">
        <f t="shared" si="240"/>
        <v>25</v>
      </c>
      <c r="I3125" s="55" t="str">
        <f t="shared" si="241"/>
        <v>01</v>
      </c>
      <c r="J3125" s="55" t="str">
        <f t="shared" si="242"/>
        <v>2021</v>
      </c>
      <c r="K3125" s="53" t="str">
        <f t="shared" si="243"/>
        <v>25/01/2021</v>
      </c>
      <c r="L3125" s="53">
        <f t="shared" si="244"/>
        <v>44221</v>
      </c>
    </row>
    <row r="3126" spans="1:12" x14ac:dyDescent="0.3">
      <c r="A3126" t="s">
        <v>3790</v>
      </c>
      <c r="B3126" s="56">
        <v>1063</v>
      </c>
      <c r="C3126" s="56">
        <v>1063</v>
      </c>
      <c r="D3126" s="56">
        <v>1063</v>
      </c>
      <c r="E3126" s="56">
        <v>1063</v>
      </c>
      <c r="G3126" s="54">
        <v>0</v>
      </c>
      <c r="H3126" s="55" t="str">
        <f t="shared" si="240"/>
        <v>26</v>
      </c>
      <c r="I3126" s="55" t="str">
        <f t="shared" si="241"/>
        <v>01</v>
      </c>
      <c r="J3126" s="55" t="str">
        <f t="shared" si="242"/>
        <v>2021</v>
      </c>
      <c r="K3126" s="53" t="str">
        <f t="shared" si="243"/>
        <v>26/01/2021</v>
      </c>
      <c r="L3126" s="53">
        <f t="shared" si="244"/>
        <v>44222</v>
      </c>
    </row>
    <row r="3127" spans="1:12" x14ac:dyDescent="0.3">
      <c r="A3127" t="s">
        <v>3791</v>
      </c>
      <c r="B3127" s="56">
        <v>1115</v>
      </c>
      <c r="C3127" s="56">
        <v>1120</v>
      </c>
      <c r="D3127" s="56">
        <v>1120</v>
      </c>
      <c r="E3127" s="56">
        <v>1110</v>
      </c>
      <c r="F3127" t="s">
        <v>3792</v>
      </c>
      <c r="G3127" s="54">
        <v>4.8899999999999999E-2</v>
      </c>
      <c r="H3127" s="55" t="str">
        <f t="shared" si="240"/>
        <v>27</v>
      </c>
      <c r="I3127" s="55" t="str">
        <f t="shared" si="241"/>
        <v>01</v>
      </c>
      <c r="J3127" s="55" t="str">
        <f t="shared" si="242"/>
        <v>2021</v>
      </c>
      <c r="K3127" s="53" t="str">
        <f t="shared" si="243"/>
        <v>27/01/2021</v>
      </c>
      <c r="L3127" s="53">
        <f t="shared" si="244"/>
        <v>44223</v>
      </c>
    </row>
    <row r="3128" spans="1:12" x14ac:dyDescent="0.3">
      <c r="A3128" t="s">
        <v>3793</v>
      </c>
      <c r="B3128" s="56">
        <v>1138</v>
      </c>
      <c r="C3128" s="56">
        <v>1126</v>
      </c>
      <c r="D3128" s="56">
        <v>1150</v>
      </c>
      <c r="E3128" s="56">
        <v>1125</v>
      </c>
      <c r="F3128" t="s">
        <v>1427</v>
      </c>
      <c r="G3128" s="54">
        <v>2.06E-2</v>
      </c>
      <c r="H3128" s="55" t="str">
        <f t="shared" si="240"/>
        <v>28</v>
      </c>
      <c r="I3128" s="55" t="str">
        <f t="shared" si="241"/>
        <v>01</v>
      </c>
      <c r="J3128" s="55" t="str">
        <f t="shared" si="242"/>
        <v>2021</v>
      </c>
      <c r="K3128" s="53" t="str">
        <f t="shared" si="243"/>
        <v>28/01/2021</v>
      </c>
      <c r="L3128" s="53">
        <f t="shared" si="244"/>
        <v>44224</v>
      </c>
    </row>
    <row r="3129" spans="1:12" x14ac:dyDescent="0.3">
      <c r="A3129" t="s">
        <v>3794</v>
      </c>
      <c r="B3129" s="56">
        <v>1149</v>
      </c>
      <c r="C3129" s="56">
        <v>1152</v>
      </c>
      <c r="D3129" s="56">
        <v>1156</v>
      </c>
      <c r="E3129" s="56">
        <v>1141</v>
      </c>
      <c r="F3129" t="s">
        <v>1431</v>
      </c>
      <c r="G3129" s="54">
        <v>9.7000000000000003E-3</v>
      </c>
      <c r="H3129" s="55" t="str">
        <f t="shared" si="240"/>
        <v>29</v>
      </c>
      <c r="I3129" s="55" t="str">
        <f t="shared" si="241"/>
        <v>01</v>
      </c>
      <c r="J3129" s="55" t="str">
        <f t="shared" si="242"/>
        <v>2021</v>
      </c>
      <c r="K3129" s="53" t="str">
        <f t="shared" si="243"/>
        <v>29/01/2021</v>
      </c>
      <c r="L3129" s="53">
        <f t="shared" si="244"/>
        <v>44225</v>
      </c>
    </row>
    <row r="3130" spans="1:12" x14ac:dyDescent="0.3">
      <c r="A3130" s="53" t="s">
        <v>3795</v>
      </c>
      <c r="B3130" s="56">
        <v>1152</v>
      </c>
      <c r="C3130" s="56">
        <v>1155</v>
      </c>
      <c r="D3130" s="56">
        <v>1155</v>
      </c>
      <c r="E3130" s="56">
        <v>1144</v>
      </c>
      <c r="F3130" t="s">
        <v>1431</v>
      </c>
      <c r="G3130" s="54">
        <v>2.5999999999999999E-3</v>
      </c>
      <c r="H3130" s="55" t="str">
        <f t="shared" si="240"/>
        <v>01</v>
      </c>
      <c r="I3130" s="55" t="str">
        <f t="shared" si="241"/>
        <v>02</v>
      </c>
      <c r="J3130" s="55" t="str">
        <f t="shared" si="242"/>
        <v>2021</v>
      </c>
      <c r="K3130" s="53" t="str">
        <f t="shared" si="243"/>
        <v>01/02/2021</v>
      </c>
      <c r="L3130" s="53">
        <f t="shared" si="244"/>
        <v>44228</v>
      </c>
    </row>
    <row r="3131" spans="1:12" x14ac:dyDescent="0.3">
      <c r="A3131" s="53" t="s">
        <v>3796</v>
      </c>
      <c r="B3131" s="56">
        <v>1157</v>
      </c>
      <c r="C3131" s="56">
        <v>1150</v>
      </c>
      <c r="D3131" s="56">
        <v>1175</v>
      </c>
      <c r="E3131" s="56">
        <v>1150</v>
      </c>
      <c r="F3131" t="s">
        <v>3187</v>
      </c>
      <c r="G3131" s="54">
        <v>4.3E-3</v>
      </c>
      <c r="H3131" s="55" t="str">
        <f t="shared" si="240"/>
        <v>02</v>
      </c>
      <c r="I3131" s="55" t="str">
        <f t="shared" si="241"/>
        <v>02</v>
      </c>
      <c r="J3131" s="55" t="str">
        <f t="shared" si="242"/>
        <v>2021</v>
      </c>
      <c r="K3131" s="53" t="str">
        <f t="shared" si="243"/>
        <v>02/02/2021</v>
      </c>
      <c r="L3131" s="53">
        <f t="shared" si="244"/>
        <v>44229</v>
      </c>
    </row>
    <row r="3132" spans="1:12" x14ac:dyDescent="0.3">
      <c r="A3132" s="53" t="s">
        <v>3797</v>
      </c>
      <c r="B3132" s="56">
        <v>1148</v>
      </c>
      <c r="C3132" s="56">
        <v>1160</v>
      </c>
      <c r="D3132" s="56">
        <v>1160</v>
      </c>
      <c r="E3132" s="56">
        <v>1140</v>
      </c>
      <c r="F3132" t="s">
        <v>1583</v>
      </c>
      <c r="G3132" s="54">
        <v>-7.7999999999999996E-3</v>
      </c>
      <c r="H3132" s="55" t="str">
        <f t="shared" si="240"/>
        <v>03</v>
      </c>
      <c r="I3132" s="55" t="str">
        <f t="shared" si="241"/>
        <v>02</v>
      </c>
      <c r="J3132" s="55" t="str">
        <f t="shared" si="242"/>
        <v>2021</v>
      </c>
      <c r="K3132" s="53" t="str">
        <f t="shared" si="243"/>
        <v>03/02/2021</v>
      </c>
      <c r="L3132" s="53">
        <f t="shared" si="244"/>
        <v>44230</v>
      </c>
    </row>
    <row r="3133" spans="1:12" x14ac:dyDescent="0.3">
      <c r="A3133" s="53" t="s">
        <v>3798</v>
      </c>
      <c r="B3133" s="56">
        <v>1151</v>
      </c>
      <c r="C3133" s="56">
        <v>1157</v>
      </c>
      <c r="D3133" s="56">
        <v>1157</v>
      </c>
      <c r="E3133" s="56">
        <v>1150</v>
      </c>
      <c r="F3133" t="s">
        <v>868</v>
      </c>
      <c r="G3133" s="54">
        <v>2.5999999999999999E-3</v>
      </c>
      <c r="H3133" s="55" t="str">
        <f t="shared" si="240"/>
        <v>04</v>
      </c>
      <c r="I3133" s="55" t="str">
        <f t="shared" si="241"/>
        <v>02</v>
      </c>
      <c r="J3133" s="55" t="str">
        <f t="shared" si="242"/>
        <v>2021</v>
      </c>
      <c r="K3133" s="53" t="str">
        <f t="shared" si="243"/>
        <v>04/02/2021</v>
      </c>
      <c r="L3133" s="53">
        <f t="shared" si="244"/>
        <v>44231</v>
      </c>
    </row>
    <row r="3134" spans="1:12" x14ac:dyDescent="0.3">
      <c r="A3134" s="53" t="s">
        <v>3799</v>
      </c>
      <c r="B3134" s="56">
        <v>1157</v>
      </c>
      <c r="C3134" s="56">
        <v>1156</v>
      </c>
      <c r="D3134" s="56">
        <v>1164</v>
      </c>
      <c r="E3134" s="56">
        <v>1155</v>
      </c>
      <c r="F3134" t="s">
        <v>1270</v>
      </c>
      <c r="G3134" s="54">
        <v>5.1999999999999998E-3</v>
      </c>
      <c r="H3134" s="55" t="str">
        <f t="shared" si="240"/>
        <v>05</v>
      </c>
      <c r="I3134" s="55" t="str">
        <f t="shared" si="241"/>
        <v>02</v>
      </c>
      <c r="J3134" s="55" t="str">
        <f t="shared" si="242"/>
        <v>2021</v>
      </c>
      <c r="K3134" s="53" t="str">
        <f t="shared" si="243"/>
        <v>05/02/2021</v>
      </c>
      <c r="L3134" s="53">
        <f t="shared" si="244"/>
        <v>44232</v>
      </c>
    </row>
    <row r="3135" spans="1:12" x14ac:dyDescent="0.3">
      <c r="A3135" s="53" t="s">
        <v>3800</v>
      </c>
      <c r="B3135" s="56">
        <v>1160</v>
      </c>
      <c r="C3135" s="56">
        <v>1164</v>
      </c>
      <c r="D3135" s="56">
        <v>1165</v>
      </c>
      <c r="E3135" s="56">
        <v>1159</v>
      </c>
      <c r="F3135" t="s">
        <v>1270</v>
      </c>
      <c r="G3135" s="54">
        <v>2.5999999999999999E-3</v>
      </c>
      <c r="H3135" s="55" t="str">
        <f t="shared" si="240"/>
        <v>08</v>
      </c>
      <c r="I3135" s="55" t="str">
        <f t="shared" si="241"/>
        <v>02</v>
      </c>
      <c r="J3135" s="55" t="str">
        <f t="shared" si="242"/>
        <v>2021</v>
      </c>
      <c r="K3135" s="53" t="str">
        <f t="shared" si="243"/>
        <v>08/02/2021</v>
      </c>
      <c r="L3135" s="53">
        <f t="shared" si="244"/>
        <v>44235</v>
      </c>
    </row>
    <row r="3136" spans="1:12" x14ac:dyDescent="0.3">
      <c r="A3136" s="53" t="s">
        <v>3801</v>
      </c>
      <c r="B3136" s="56">
        <v>1172</v>
      </c>
      <c r="C3136" s="56">
        <v>1164</v>
      </c>
      <c r="D3136" s="56">
        <v>1172</v>
      </c>
      <c r="E3136" s="56">
        <v>1160</v>
      </c>
      <c r="F3136" t="s">
        <v>2296</v>
      </c>
      <c r="G3136" s="54">
        <v>1.03E-2</v>
      </c>
      <c r="H3136" s="55" t="str">
        <f t="shared" si="240"/>
        <v>09</v>
      </c>
      <c r="I3136" s="55" t="str">
        <f t="shared" si="241"/>
        <v>02</v>
      </c>
      <c r="J3136" s="55" t="str">
        <f t="shared" si="242"/>
        <v>2021</v>
      </c>
      <c r="K3136" s="53" t="str">
        <f t="shared" si="243"/>
        <v>09/02/2021</v>
      </c>
      <c r="L3136" s="53">
        <f t="shared" si="244"/>
        <v>44236</v>
      </c>
    </row>
    <row r="3137" spans="1:12" x14ac:dyDescent="0.3">
      <c r="A3137" s="53" t="s">
        <v>3802</v>
      </c>
      <c r="B3137" s="56">
        <v>1173</v>
      </c>
      <c r="C3137" s="56">
        <v>1176</v>
      </c>
      <c r="D3137" s="56">
        <v>1176</v>
      </c>
      <c r="E3137" s="56">
        <v>1169</v>
      </c>
      <c r="F3137" t="s">
        <v>2251</v>
      </c>
      <c r="G3137" s="54">
        <v>8.9999999999999998E-4</v>
      </c>
      <c r="H3137" s="55" t="str">
        <f t="shared" si="240"/>
        <v>10</v>
      </c>
      <c r="I3137" s="55" t="str">
        <f t="shared" si="241"/>
        <v>02</v>
      </c>
      <c r="J3137" s="55" t="str">
        <f t="shared" si="242"/>
        <v>2021</v>
      </c>
      <c r="K3137" s="53" t="str">
        <f t="shared" si="243"/>
        <v>10/02/2021</v>
      </c>
      <c r="L3137" s="53">
        <f t="shared" si="244"/>
        <v>44237</v>
      </c>
    </row>
    <row r="3138" spans="1:12" x14ac:dyDescent="0.3">
      <c r="A3138" s="53" t="s">
        <v>3803</v>
      </c>
      <c r="B3138" s="56">
        <v>1175</v>
      </c>
      <c r="C3138" s="56">
        <v>1175</v>
      </c>
      <c r="D3138" s="56">
        <v>1175</v>
      </c>
      <c r="E3138" s="56">
        <v>1175</v>
      </c>
      <c r="F3138" t="s">
        <v>900</v>
      </c>
      <c r="G3138" s="54">
        <v>1.6999999999999999E-3</v>
      </c>
      <c r="H3138" s="55" t="str">
        <f t="shared" ref="H3138:H3201" si="245">+MID(A3138,4,2)</f>
        <v>11</v>
      </c>
      <c r="I3138" s="55" t="str">
        <f t="shared" ref="I3138:I3201" si="246">+MID(A3138,1,2)</f>
        <v>02</v>
      </c>
      <c r="J3138" s="55" t="str">
        <f t="shared" ref="J3138:J3201" si="247">+MID(A3138,7,4)</f>
        <v>2021</v>
      </c>
      <c r="K3138" s="53" t="str">
        <f t="shared" ref="K3138:K3201" si="248">+H3138&amp;"/"&amp;I3138&amp;"/"&amp;J3138</f>
        <v>11/02/2021</v>
      </c>
      <c r="L3138" s="53">
        <f t="shared" ref="L3138:L3201" si="249">+K3138+0</f>
        <v>44238</v>
      </c>
    </row>
    <row r="3139" spans="1:12" x14ac:dyDescent="0.3">
      <c r="A3139" s="53" t="s">
        <v>3804</v>
      </c>
      <c r="B3139" s="56">
        <v>1170</v>
      </c>
      <c r="C3139" s="56">
        <v>1172</v>
      </c>
      <c r="D3139" s="56">
        <v>1172</v>
      </c>
      <c r="E3139" s="56">
        <v>1170</v>
      </c>
      <c r="F3139" t="s">
        <v>900</v>
      </c>
      <c r="G3139" s="54">
        <v>-4.3E-3</v>
      </c>
      <c r="H3139" s="55" t="str">
        <f t="shared" si="245"/>
        <v>12</v>
      </c>
      <c r="I3139" s="55" t="str">
        <f t="shared" si="246"/>
        <v>02</v>
      </c>
      <c r="J3139" s="55" t="str">
        <f t="shared" si="247"/>
        <v>2021</v>
      </c>
      <c r="K3139" s="53" t="str">
        <f t="shared" si="248"/>
        <v>12/02/2021</v>
      </c>
      <c r="L3139" s="53">
        <f t="shared" si="249"/>
        <v>44239</v>
      </c>
    </row>
    <row r="3140" spans="1:12" x14ac:dyDescent="0.3">
      <c r="A3140" t="s">
        <v>3805</v>
      </c>
      <c r="B3140" s="56">
        <v>1170</v>
      </c>
      <c r="C3140" s="56">
        <v>1175</v>
      </c>
      <c r="D3140" s="56">
        <v>1175</v>
      </c>
      <c r="E3140" s="56">
        <v>1152</v>
      </c>
      <c r="F3140" t="s">
        <v>2251</v>
      </c>
      <c r="G3140" s="54">
        <v>0</v>
      </c>
      <c r="H3140" s="55" t="str">
        <f t="shared" si="245"/>
        <v>16</v>
      </c>
      <c r="I3140" s="55" t="str">
        <f t="shared" si="246"/>
        <v>02</v>
      </c>
      <c r="J3140" s="55" t="str">
        <f t="shared" si="247"/>
        <v>2021</v>
      </c>
      <c r="K3140" s="53" t="str">
        <f t="shared" si="248"/>
        <v>16/02/2021</v>
      </c>
      <c r="L3140" s="53">
        <f t="shared" si="249"/>
        <v>44243</v>
      </c>
    </row>
    <row r="3141" spans="1:12" x14ac:dyDescent="0.3">
      <c r="A3141" t="s">
        <v>3806</v>
      </c>
      <c r="B3141" s="56">
        <v>1162</v>
      </c>
      <c r="C3141" s="56">
        <v>1170</v>
      </c>
      <c r="D3141" s="56">
        <v>1170</v>
      </c>
      <c r="E3141" s="56">
        <v>1162</v>
      </c>
      <c r="F3141" t="s">
        <v>868</v>
      </c>
      <c r="G3141" s="54">
        <v>-6.7999999999999996E-3</v>
      </c>
      <c r="H3141" s="55" t="str">
        <f t="shared" si="245"/>
        <v>17</v>
      </c>
      <c r="I3141" s="55" t="str">
        <f t="shared" si="246"/>
        <v>02</v>
      </c>
      <c r="J3141" s="55" t="str">
        <f t="shared" si="247"/>
        <v>2021</v>
      </c>
      <c r="K3141" s="53" t="str">
        <f t="shared" si="248"/>
        <v>17/02/2021</v>
      </c>
      <c r="L3141" s="53">
        <f t="shared" si="249"/>
        <v>44244</v>
      </c>
    </row>
    <row r="3142" spans="1:12" x14ac:dyDescent="0.3">
      <c r="A3142" t="s">
        <v>3807</v>
      </c>
      <c r="B3142" s="56">
        <v>1162</v>
      </c>
      <c r="C3142" s="56">
        <v>1162</v>
      </c>
      <c r="D3142" s="56">
        <v>1162</v>
      </c>
      <c r="E3142" s="56">
        <v>1162</v>
      </c>
      <c r="G3142" s="54">
        <v>0</v>
      </c>
      <c r="H3142" s="55" t="str">
        <f t="shared" si="245"/>
        <v>18</v>
      </c>
      <c r="I3142" s="55" t="str">
        <f t="shared" si="246"/>
        <v>02</v>
      </c>
      <c r="J3142" s="55" t="str">
        <f t="shared" si="247"/>
        <v>2021</v>
      </c>
      <c r="K3142" s="53" t="str">
        <f t="shared" si="248"/>
        <v>18/02/2021</v>
      </c>
      <c r="L3142" s="53">
        <f t="shared" si="249"/>
        <v>44245</v>
      </c>
    </row>
    <row r="3143" spans="1:12" x14ac:dyDescent="0.3">
      <c r="A3143" t="s">
        <v>3808</v>
      </c>
      <c r="B3143" s="56">
        <v>1162</v>
      </c>
      <c r="C3143" s="56">
        <v>1162</v>
      </c>
      <c r="D3143" s="56">
        <v>1162</v>
      </c>
      <c r="E3143" s="56">
        <v>1162</v>
      </c>
      <c r="G3143" s="54">
        <v>0</v>
      </c>
      <c r="H3143" s="55" t="str">
        <f t="shared" si="245"/>
        <v>19</v>
      </c>
      <c r="I3143" s="55" t="str">
        <f t="shared" si="246"/>
        <v>02</v>
      </c>
      <c r="J3143" s="55" t="str">
        <f t="shared" si="247"/>
        <v>2021</v>
      </c>
      <c r="K3143" s="53" t="str">
        <f t="shared" si="248"/>
        <v>19/02/2021</v>
      </c>
      <c r="L3143" s="53">
        <f t="shared" si="249"/>
        <v>44246</v>
      </c>
    </row>
    <row r="3144" spans="1:12" x14ac:dyDescent="0.3">
      <c r="A3144" t="s">
        <v>3809</v>
      </c>
      <c r="B3144" s="56">
        <v>1165</v>
      </c>
      <c r="C3144" s="56">
        <v>1165</v>
      </c>
      <c r="D3144" s="56">
        <v>1165</v>
      </c>
      <c r="E3144" s="56">
        <v>1165</v>
      </c>
      <c r="F3144" t="s">
        <v>868</v>
      </c>
      <c r="G3144" s="54">
        <v>2.5999999999999999E-3</v>
      </c>
      <c r="H3144" s="55" t="str">
        <f t="shared" si="245"/>
        <v>22</v>
      </c>
      <c r="I3144" s="55" t="str">
        <f t="shared" si="246"/>
        <v>02</v>
      </c>
      <c r="J3144" s="55" t="str">
        <f t="shared" si="247"/>
        <v>2021</v>
      </c>
      <c r="K3144" s="53" t="str">
        <f t="shared" si="248"/>
        <v>22/02/2021</v>
      </c>
      <c r="L3144" s="53">
        <f t="shared" si="249"/>
        <v>44249</v>
      </c>
    </row>
    <row r="3145" spans="1:12" x14ac:dyDescent="0.3">
      <c r="A3145" t="s">
        <v>3810</v>
      </c>
      <c r="B3145" s="56">
        <v>1165</v>
      </c>
      <c r="C3145" s="56">
        <v>1165</v>
      </c>
      <c r="D3145" s="56">
        <v>1165</v>
      </c>
      <c r="E3145" s="56">
        <v>1165</v>
      </c>
      <c r="G3145" s="54">
        <v>0</v>
      </c>
      <c r="H3145" s="55" t="str">
        <f t="shared" si="245"/>
        <v>23</v>
      </c>
      <c r="I3145" s="55" t="str">
        <f t="shared" si="246"/>
        <v>02</v>
      </c>
      <c r="J3145" s="55" t="str">
        <f t="shared" si="247"/>
        <v>2021</v>
      </c>
      <c r="K3145" s="53" t="str">
        <f t="shared" si="248"/>
        <v>23/02/2021</v>
      </c>
      <c r="L3145" s="53">
        <f t="shared" si="249"/>
        <v>44250</v>
      </c>
    </row>
    <row r="3146" spans="1:12" x14ac:dyDescent="0.3">
      <c r="A3146" t="s">
        <v>3811</v>
      </c>
      <c r="B3146" s="56">
        <v>1263</v>
      </c>
      <c r="C3146" s="56">
        <v>1245</v>
      </c>
      <c r="D3146" s="56">
        <v>1263</v>
      </c>
      <c r="E3146" s="56">
        <v>1245</v>
      </c>
      <c r="F3146" t="s">
        <v>2251</v>
      </c>
      <c r="G3146" s="54">
        <v>8.4099999999999994E-2</v>
      </c>
      <c r="H3146" s="55" t="str">
        <f t="shared" si="245"/>
        <v>24</v>
      </c>
      <c r="I3146" s="55" t="str">
        <f t="shared" si="246"/>
        <v>02</v>
      </c>
      <c r="J3146" s="55" t="str">
        <f t="shared" si="247"/>
        <v>2021</v>
      </c>
      <c r="K3146" s="53" t="str">
        <f t="shared" si="248"/>
        <v>24/02/2021</v>
      </c>
      <c r="L3146" s="53">
        <f t="shared" si="249"/>
        <v>44251</v>
      </c>
    </row>
    <row r="3147" spans="1:12" x14ac:dyDescent="0.3">
      <c r="A3147" t="s">
        <v>3812</v>
      </c>
      <c r="B3147" s="56">
        <v>1260</v>
      </c>
      <c r="C3147" s="56">
        <v>1260</v>
      </c>
      <c r="D3147" s="56">
        <v>1260</v>
      </c>
      <c r="E3147" s="56">
        <v>1258</v>
      </c>
      <c r="F3147" t="s">
        <v>900</v>
      </c>
      <c r="G3147" s="54">
        <v>-2.3999999999999998E-3</v>
      </c>
      <c r="H3147" s="55" t="str">
        <f t="shared" si="245"/>
        <v>25</v>
      </c>
      <c r="I3147" s="55" t="str">
        <f t="shared" si="246"/>
        <v>02</v>
      </c>
      <c r="J3147" s="55" t="str">
        <f t="shared" si="247"/>
        <v>2021</v>
      </c>
      <c r="K3147" s="53" t="str">
        <f t="shared" si="248"/>
        <v>25/02/2021</v>
      </c>
      <c r="L3147" s="53">
        <f t="shared" si="249"/>
        <v>44252</v>
      </c>
    </row>
    <row r="3148" spans="1:12" x14ac:dyDescent="0.3">
      <c r="A3148" t="s">
        <v>3813</v>
      </c>
      <c r="B3148" s="56">
        <v>1264</v>
      </c>
      <c r="C3148" s="56">
        <v>1255</v>
      </c>
      <c r="D3148" s="56">
        <v>1265</v>
      </c>
      <c r="E3148" s="56">
        <v>1255</v>
      </c>
      <c r="F3148" t="s">
        <v>919</v>
      </c>
      <c r="G3148" s="54">
        <v>3.2000000000000002E-3</v>
      </c>
      <c r="H3148" s="55" t="str">
        <f t="shared" si="245"/>
        <v>26</v>
      </c>
      <c r="I3148" s="55" t="str">
        <f t="shared" si="246"/>
        <v>02</v>
      </c>
      <c r="J3148" s="55" t="str">
        <f t="shared" si="247"/>
        <v>2021</v>
      </c>
      <c r="K3148" s="53" t="str">
        <f t="shared" si="248"/>
        <v>26/02/2021</v>
      </c>
      <c r="L3148" s="53">
        <f t="shared" si="249"/>
        <v>44253</v>
      </c>
    </row>
    <row r="3149" spans="1:12" x14ac:dyDescent="0.3">
      <c r="A3149" s="53" t="s">
        <v>3814</v>
      </c>
      <c r="B3149" s="56">
        <v>1260</v>
      </c>
      <c r="C3149" s="56">
        <v>1252</v>
      </c>
      <c r="D3149" s="56">
        <v>1263</v>
      </c>
      <c r="E3149" s="56">
        <v>1252</v>
      </c>
      <c r="F3149" t="s">
        <v>2296</v>
      </c>
      <c r="G3149" s="54">
        <v>-3.2000000000000002E-3</v>
      </c>
      <c r="H3149" s="55" t="str">
        <f t="shared" si="245"/>
        <v>01</v>
      </c>
      <c r="I3149" s="55" t="str">
        <f t="shared" si="246"/>
        <v>03</v>
      </c>
      <c r="J3149" s="55" t="str">
        <f t="shared" si="247"/>
        <v>2021</v>
      </c>
      <c r="K3149" s="53" t="str">
        <f t="shared" si="248"/>
        <v>01/03/2021</v>
      </c>
      <c r="L3149" s="53">
        <f t="shared" si="249"/>
        <v>44256</v>
      </c>
    </row>
    <row r="3150" spans="1:12" x14ac:dyDescent="0.3">
      <c r="A3150" s="53" t="s">
        <v>3815</v>
      </c>
      <c r="B3150" s="56">
        <v>1270</v>
      </c>
      <c r="C3150" s="56">
        <v>1265</v>
      </c>
      <c r="D3150" s="56">
        <v>1275</v>
      </c>
      <c r="E3150" s="56">
        <v>1265</v>
      </c>
      <c r="F3150" t="s">
        <v>2416</v>
      </c>
      <c r="G3150" s="54">
        <v>7.9000000000000008E-3</v>
      </c>
      <c r="H3150" s="55" t="str">
        <f t="shared" si="245"/>
        <v>02</v>
      </c>
      <c r="I3150" s="55" t="str">
        <f t="shared" si="246"/>
        <v>03</v>
      </c>
      <c r="J3150" s="55" t="str">
        <f t="shared" si="247"/>
        <v>2021</v>
      </c>
      <c r="K3150" s="53" t="str">
        <f t="shared" si="248"/>
        <v>02/03/2021</v>
      </c>
      <c r="L3150" s="53">
        <f t="shared" si="249"/>
        <v>44257</v>
      </c>
    </row>
    <row r="3151" spans="1:12" x14ac:dyDescent="0.3">
      <c r="A3151" s="53" t="s">
        <v>3816</v>
      </c>
      <c r="B3151" s="56">
        <v>1266</v>
      </c>
      <c r="C3151" s="56">
        <v>1295</v>
      </c>
      <c r="D3151" s="56">
        <v>1295</v>
      </c>
      <c r="E3151" s="56">
        <v>1261</v>
      </c>
      <c r="F3151" t="s">
        <v>2682</v>
      </c>
      <c r="G3151" s="54">
        <v>-3.0999999999999999E-3</v>
      </c>
      <c r="H3151" s="55" t="str">
        <f t="shared" si="245"/>
        <v>03</v>
      </c>
      <c r="I3151" s="55" t="str">
        <f t="shared" si="246"/>
        <v>03</v>
      </c>
      <c r="J3151" s="55" t="str">
        <f t="shared" si="247"/>
        <v>2021</v>
      </c>
      <c r="K3151" s="53" t="str">
        <f t="shared" si="248"/>
        <v>03/03/2021</v>
      </c>
      <c r="L3151" s="53">
        <f t="shared" si="249"/>
        <v>44258</v>
      </c>
    </row>
    <row r="3152" spans="1:12" x14ac:dyDescent="0.3">
      <c r="A3152" s="53" t="s">
        <v>3817</v>
      </c>
      <c r="B3152" s="56">
        <v>1268</v>
      </c>
      <c r="C3152" s="56">
        <v>1270</v>
      </c>
      <c r="D3152" s="56">
        <v>1270</v>
      </c>
      <c r="E3152" s="56">
        <v>1252</v>
      </c>
      <c r="F3152" t="s">
        <v>868</v>
      </c>
      <c r="G3152" s="54">
        <v>1.6000000000000001E-3</v>
      </c>
      <c r="H3152" s="55" t="str">
        <f t="shared" si="245"/>
        <v>04</v>
      </c>
      <c r="I3152" s="55" t="str">
        <f t="shared" si="246"/>
        <v>03</v>
      </c>
      <c r="J3152" s="55" t="str">
        <f t="shared" si="247"/>
        <v>2021</v>
      </c>
      <c r="K3152" s="53" t="str">
        <f t="shared" si="248"/>
        <v>04/03/2021</v>
      </c>
      <c r="L3152" s="53">
        <f t="shared" si="249"/>
        <v>44259</v>
      </c>
    </row>
    <row r="3153" spans="1:12" x14ac:dyDescent="0.3">
      <c r="A3153" s="53" t="s">
        <v>3818</v>
      </c>
      <c r="B3153" s="56">
        <v>1260</v>
      </c>
      <c r="C3153" s="56">
        <v>1260</v>
      </c>
      <c r="D3153" s="56">
        <v>1260</v>
      </c>
      <c r="E3153" s="56">
        <v>1260</v>
      </c>
      <c r="F3153" t="s">
        <v>1726</v>
      </c>
      <c r="G3153" s="54">
        <v>-6.3E-3</v>
      </c>
      <c r="H3153" s="55" t="str">
        <f t="shared" si="245"/>
        <v>05</v>
      </c>
      <c r="I3153" s="55" t="str">
        <f t="shared" si="246"/>
        <v>03</v>
      </c>
      <c r="J3153" s="55" t="str">
        <f t="shared" si="247"/>
        <v>2021</v>
      </c>
      <c r="K3153" s="53" t="str">
        <f t="shared" si="248"/>
        <v>05/03/2021</v>
      </c>
      <c r="L3153" s="53">
        <f t="shared" si="249"/>
        <v>44260</v>
      </c>
    </row>
    <row r="3154" spans="1:12" x14ac:dyDescent="0.3">
      <c r="A3154" s="53" t="s">
        <v>3819</v>
      </c>
      <c r="B3154" s="56">
        <v>1264</v>
      </c>
      <c r="C3154" s="56">
        <v>1268</v>
      </c>
      <c r="D3154" s="56">
        <v>1268</v>
      </c>
      <c r="E3154" s="56">
        <v>1268</v>
      </c>
      <c r="F3154" t="s">
        <v>919</v>
      </c>
      <c r="G3154" s="54">
        <v>3.2000000000000002E-3</v>
      </c>
      <c r="H3154" s="55" t="str">
        <f t="shared" si="245"/>
        <v>08</v>
      </c>
      <c r="I3154" s="55" t="str">
        <f t="shared" si="246"/>
        <v>03</v>
      </c>
      <c r="J3154" s="55" t="str">
        <f t="shared" si="247"/>
        <v>2021</v>
      </c>
      <c r="K3154" s="53" t="str">
        <f t="shared" si="248"/>
        <v>08/03/2021</v>
      </c>
      <c r="L3154" s="53">
        <f t="shared" si="249"/>
        <v>44263</v>
      </c>
    </row>
    <row r="3155" spans="1:12" x14ac:dyDescent="0.3">
      <c r="A3155" s="53" t="s">
        <v>3820</v>
      </c>
      <c r="B3155" s="56">
        <v>1260</v>
      </c>
      <c r="C3155" s="56">
        <v>1260</v>
      </c>
      <c r="D3155" s="56">
        <v>1260</v>
      </c>
      <c r="E3155" s="56">
        <v>1260</v>
      </c>
      <c r="F3155" t="s">
        <v>919</v>
      </c>
      <c r="G3155" s="54">
        <v>-3.2000000000000002E-3</v>
      </c>
      <c r="H3155" s="55" t="str">
        <f t="shared" si="245"/>
        <v>09</v>
      </c>
      <c r="I3155" s="55" t="str">
        <f t="shared" si="246"/>
        <v>03</v>
      </c>
      <c r="J3155" s="55" t="str">
        <f t="shared" si="247"/>
        <v>2021</v>
      </c>
      <c r="K3155" s="53" t="str">
        <f t="shared" si="248"/>
        <v>09/03/2021</v>
      </c>
      <c r="L3155" s="53">
        <f t="shared" si="249"/>
        <v>44264</v>
      </c>
    </row>
    <row r="3156" spans="1:12" x14ac:dyDescent="0.3">
      <c r="A3156" s="53" t="s">
        <v>3821</v>
      </c>
      <c r="B3156" s="56">
        <v>1258</v>
      </c>
      <c r="C3156" s="56">
        <v>1260</v>
      </c>
      <c r="D3156" s="56">
        <v>1260</v>
      </c>
      <c r="E3156" s="56">
        <v>1258</v>
      </c>
      <c r="F3156" t="s">
        <v>919</v>
      </c>
      <c r="G3156" s="54">
        <v>-1.6000000000000001E-3</v>
      </c>
      <c r="H3156" s="55" t="str">
        <f t="shared" si="245"/>
        <v>10</v>
      </c>
      <c r="I3156" s="55" t="str">
        <f t="shared" si="246"/>
        <v>03</v>
      </c>
      <c r="J3156" s="55" t="str">
        <f t="shared" si="247"/>
        <v>2021</v>
      </c>
      <c r="K3156" s="53" t="str">
        <f t="shared" si="248"/>
        <v>10/03/2021</v>
      </c>
      <c r="L3156" s="53">
        <f t="shared" si="249"/>
        <v>44265</v>
      </c>
    </row>
    <row r="3157" spans="1:12" x14ac:dyDescent="0.3">
      <c r="A3157" s="53" t="s">
        <v>3822</v>
      </c>
      <c r="B3157" s="56">
        <v>1258</v>
      </c>
      <c r="C3157" s="56">
        <v>1260</v>
      </c>
      <c r="D3157" s="56">
        <v>1260</v>
      </c>
      <c r="E3157" s="56">
        <v>1258</v>
      </c>
      <c r="F3157" t="s">
        <v>1665</v>
      </c>
      <c r="G3157" s="54">
        <v>0</v>
      </c>
      <c r="H3157" s="55" t="str">
        <f t="shared" si="245"/>
        <v>11</v>
      </c>
      <c r="I3157" s="55" t="str">
        <f t="shared" si="246"/>
        <v>03</v>
      </c>
      <c r="J3157" s="55" t="str">
        <f t="shared" si="247"/>
        <v>2021</v>
      </c>
      <c r="K3157" s="53" t="str">
        <f t="shared" si="248"/>
        <v>11/03/2021</v>
      </c>
      <c r="L3157" s="53">
        <f t="shared" si="249"/>
        <v>44266</v>
      </c>
    </row>
    <row r="3158" spans="1:12" x14ac:dyDescent="0.3">
      <c r="A3158" s="53" t="s">
        <v>3823</v>
      </c>
      <c r="B3158" s="56">
        <v>1258</v>
      </c>
      <c r="C3158" s="56">
        <v>1258</v>
      </c>
      <c r="D3158" s="56">
        <v>1258</v>
      </c>
      <c r="E3158" s="56">
        <v>1258</v>
      </c>
      <c r="F3158" t="s">
        <v>919</v>
      </c>
      <c r="G3158" s="54">
        <v>0</v>
      </c>
      <c r="H3158" s="55" t="str">
        <f t="shared" si="245"/>
        <v>12</v>
      </c>
      <c r="I3158" s="55" t="str">
        <f t="shared" si="246"/>
        <v>03</v>
      </c>
      <c r="J3158" s="55" t="str">
        <f t="shared" si="247"/>
        <v>2021</v>
      </c>
      <c r="K3158" s="53" t="str">
        <f t="shared" si="248"/>
        <v>12/03/2021</v>
      </c>
      <c r="L3158" s="53">
        <f t="shared" si="249"/>
        <v>44267</v>
      </c>
    </row>
    <row r="3159" spans="1:12" x14ac:dyDescent="0.3">
      <c r="A3159" t="s">
        <v>3824</v>
      </c>
      <c r="B3159" s="56">
        <v>1258</v>
      </c>
      <c r="C3159" s="56">
        <v>1263</v>
      </c>
      <c r="D3159" s="56">
        <v>1263</v>
      </c>
      <c r="E3159" s="56">
        <v>1263</v>
      </c>
      <c r="F3159" t="s">
        <v>868</v>
      </c>
      <c r="G3159" s="54">
        <v>0</v>
      </c>
      <c r="H3159" s="55" t="str">
        <f t="shared" si="245"/>
        <v>15</v>
      </c>
      <c r="I3159" s="55" t="str">
        <f t="shared" si="246"/>
        <v>03</v>
      </c>
      <c r="J3159" s="55" t="str">
        <f t="shared" si="247"/>
        <v>2021</v>
      </c>
      <c r="K3159" s="53" t="str">
        <f t="shared" si="248"/>
        <v>15/03/2021</v>
      </c>
      <c r="L3159" s="53">
        <f t="shared" si="249"/>
        <v>44270</v>
      </c>
    </row>
    <row r="3160" spans="1:12" x14ac:dyDescent="0.3">
      <c r="A3160" t="s">
        <v>3825</v>
      </c>
      <c r="B3160" s="56">
        <v>1258</v>
      </c>
      <c r="C3160" s="56">
        <v>1258</v>
      </c>
      <c r="D3160" s="56">
        <v>1258</v>
      </c>
      <c r="E3160" s="56">
        <v>1258</v>
      </c>
      <c r="F3160" t="s">
        <v>1473</v>
      </c>
      <c r="G3160" s="54">
        <v>0</v>
      </c>
      <c r="H3160" s="55" t="str">
        <f t="shared" si="245"/>
        <v>16</v>
      </c>
      <c r="I3160" s="55" t="str">
        <f t="shared" si="246"/>
        <v>03</v>
      </c>
      <c r="J3160" s="55" t="str">
        <f t="shared" si="247"/>
        <v>2021</v>
      </c>
      <c r="K3160" s="53" t="str">
        <f t="shared" si="248"/>
        <v>16/03/2021</v>
      </c>
      <c r="L3160" s="53">
        <f t="shared" si="249"/>
        <v>44271</v>
      </c>
    </row>
    <row r="3161" spans="1:12" x14ac:dyDescent="0.3">
      <c r="A3161" t="s">
        <v>3826</v>
      </c>
      <c r="B3161" s="56">
        <v>1258</v>
      </c>
      <c r="C3161" s="56">
        <v>1258</v>
      </c>
      <c r="D3161" s="56">
        <v>1258</v>
      </c>
      <c r="E3161" s="56">
        <v>1258</v>
      </c>
      <c r="G3161" s="54">
        <v>0</v>
      </c>
      <c r="H3161" s="55" t="str">
        <f t="shared" si="245"/>
        <v>17</v>
      </c>
      <c r="I3161" s="55" t="str">
        <f t="shared" si="246"/>
        <v>03</v>
      </c>
      <c r="J3161" s="55" t="str">
        <f t="shared" si="247"/>
        <v>2021</v>
      </c>
      <c r="K3161" s="53" t="str">
        <f t="shared" si="248"/>
        <v>17/03/2021</v>
      </c>
      <c r="L3161" s="53">
        <f t="shared" si="249"/>
        <v>44272</v>
      </c>
    </row>
    <row r="3162" spans="1:12" x14ac:dyDescent="0.3">
      <c r="A3162" t="s">
        <v>3827</v>
      </c>
      <c r="B3162" s="56">
        <v>1258</v>
      </c>
      <c r="C3162" s="56">
        <v>1258</v>
      </c>
      <c r="D3162" s="56">
        <v>1258</v>
      </c>
      <c r="E3162" s="56">
        <v>1258</v>
      </c>
      <c r="G3162" s="54">
        <v>0</v>
      </c>
      <c r="H3162" s="55" t="str">
        <f t="shared" si="245"/>
        <v>18</v>
      </c>
      <c r="I3162" s="55" t="str">
        <f t="shared" si="246"/>
        <v>03</v>
      </c>
      <c r="J3162" s="55" t="str">
        <f t="shared" si="247"/>
        <v>2021</v>
      </c>
      <c r="K3162" s="53" t="str">
        <f t="shared" si="248"/>
        <v>18/03/2021</v>
      </c>
      <c r="L3162" s="53">
        <f t="shared" si="249"/>
        <v>44273</v>
      </c>
    </row>
    <row r="3163" spans="1:12" x14ac:dyDescent="0.3">
      <c r="A3163" t="s">
        <v>3828</v>
      </c>
      <c r="B3163" s="56">
        <v>1266</v>
      </c>
      <c r="C3163" s="56">
        <v>1268</v>
      </c>
      <c r="D3163" s="56">
        <v>1268</v>
      </c>
      <c r="E3163" s="56">
        <v>1268</v>
      </c>
      <c r="F3163" t="s">
        <v>919</v>
      </c>
      <c r="G3163" s="54">
        <v>6.4000000000000003E-3</v>
      </c>
      <c r="H3163" s="55" t="str">
        <f t="shared" si="245"/>
        <v>19</v>
      </c>
      <c r="I3163" s="55" t="str">
        <f t="shared" si="246"/>
        <v>03</v>
      </c>
      <c r="J3163" s="55" t="str">
        <f t="shared" si="247"/>
        <v>2021</v>
      </c>
      <c r="K3163" s="53" t="str">
        <f t="shared" si="248"/>
        <v>19/03/2021</v>
      </c>
      <c r="L3163" s="53">
        <f t="shared" si="249"/>
        <v>44274</v>
      </c>
    </row>
    <row r="3164" spans="1:12" x14ac:dyDescent="0.3">
      <c r="A3164" t="s">
        <v>3829</v>
      </c>
      <c r="B3164" s="56">
        <v>1265</v>
      </c>
      <c r="C3164" s="56">
        <v>1265</v>
      </c>
      <c r="D3164" s="56">
        <v>1265</v>
      </c>
      <c r="E3164" s="56">
        <v>1265</v>
      </c>
      <c r="G3164" s="54">
        <v>-8.0000000000000004E-4</v>
      </c>
      <c r="H3164" s="55" t="str">
        <f t="shared" si="245"/>
        <v>22</v>
      </c>
      <c r="I3164" s="55" t="str">
        <f t="shared" si="246"/>
        <v>03</v>
      </c>
      <c r="J3164" s="55" t="str">
        <f t="shared" si="247"/>
        <v>2021</v>
      </c>
      <c r="K3164" s="53" t="str">
        <f t="shared" si="248"/>
        <v>22/03/2021</v>
      </c>
      <c r="L3164" s="53">
        <f t="shared" si="249"/>
        <v>44277</v>
      </c>
    </row>
    <row r="3165" spans="1:12" x14ac:dyDescent="0.3">
      <c r="A3165" t="s">
        <v>3830</v>
      </c>
      <c r="B3165" s="56">
        <v>1268</v>
      </c>
      <c r="C3165" s="56">
        <v>1265</v>
      </c>
      <c r="D3165" s="56">
        <v>1268</v>
      </c>
      <c r="E3165" s="56">
        <v>1265</v>
      </c>
      <c r="F3165" t="s">
        <v>868</v>
      </c>
      <c r="G3165" s="54">
        <v>2.3999999999999998E-3</v>
      </c>
      <c r="H3165" s="55" t="str">
        <f t="shared" si="245"/>
        <v>23</v>
      </c>
      <c r="I3165" s="55" t="str">
        <f t="shared" si="246"/>
        <v>03</v>
      </c>
      <c r="J3165" s="55" t="str">
        <f t="shared" si="247"/>
        <v>2021</v>
      </c>
      <c r="K3165" s="53" t="str">
        <f t="shared" si="248"/>
        <v>23/03/2021</v>
      </c>
      <c r="L3165" s="53">
        <f t="shared" si="249"/>
        <v>44278</v>
      </c>
    </row>
    <row r="3166" spans="1:12" x14ac:dyDescent="0.3">
      <c r="A3166" t="s">
        <v>3831</v>
      </c>
      <c r="B3166" s="56">
        <v>1272</v>
      </c>
      <c r="C3166" s="56">
        <v>1268</v>
      </c>
      <c r="D3166" s="56">
        <v>1272</v>
      </c>
      <c r="E3166" s="56">
        <v>1235</v>
      </c>
      <c r="F3166" t="s">
        <v>900</v>
      </c>
      <c r="G3166" s="54">
        <v>3.2000000000000002E-3</v>
      </c>
      <c r="H3166" s="55" t="str">
        <f t="shared" si="245"/>
        <v>24</v>
      </c>
      <c r="I3166" s="55" t="str">
        <f t="shared" si="246"/>
        <v>03</v>
      </c>
      <c r="J3166" s="55" t="str">
        <f t="shared" si="247"/>
        <v>2021</v>
      </c>
      <c r="K3166" s="53" t="str">
        <f t="shared" si="248"/>
        <v>24/03/2021</v>
      </c>
      <c r="L3166" s="53">
        <f t="shared" si="249"/>
        <v>44279</v>
      </c>
    </row>
    <row r="3167" spans="1:12" x14ac:dyDescent="0.3">
      <c r="A3167" t="s">
        <v>3832</v>
      </c>
      <c r="B3167" s="56">
        <v>1272</v>
      </c>
      <c r="C3167" s="56">
        <v>1272</v>
      </c>
      <c r="D3167" s="56">
        <v>1272</v>
      </c>
      <c r="E3167" s="56">
        <v>1272</v>
      </c>
      <c r="G3167" s="54">
        <v>0</v>
      </c>
      <c r="H3167" s="55" t="str">
        <f t="shared" si="245"/>
        <v>25</v>
      </c>
      <c r="I3167" s="55" t="str">
        <f t="shared" si="246"/>
        <v>03</v>
      </c>
      <c r="J3167" s="55" t="str">
        <f t="shared" si="247"/>
        <v>2021</v>
      </c>
      <c r="K3167" s="53" t="str">
        <f t="shared" si="248"/>
        <v>25/03/2021</v>
      </c>
      <c r="L3167" s="53">
        <f t="shared" si="249"/>
        <v>44280</v>
      </c>
    </row>
    <row r="3168" spans="1:12" x14ac:dyDescent="0.3">
      <c r="A3168" t="s">
        <v>3833</v>
      </c>
      <c r="B3168" s="56">
        <v>1271</v>
      </c>
      <c r="C3168" s="56">
        <v>1271</v>
      </c>
      <c r="D3168" s="56">
        <v>1271</v>
      </c>
      <c r="E3168" s="56">
        <v>1271</v>
      </c>
      <c r="G3168" s="54">
        <v>-8.0000000000000004E-4</v>
      </c>
      <c r="H3168" s="55" t="str">
        <f t="shared" si="245"/>
        <v>26</v>
      </c>
      <c r="I3168" s="55" t="str">
        <f t="shared" si="246"/>
        <v>03</v>
      </c>
      <c r="J3168" s="55" t="str">
        <f t="shared" si="247"/>
        <v>2021</v>
      </c>
      <c r="K3168" s="53" t="str">
        <f t="shared" si="248"/>
        <v>26/03/2021</v>
      </c>
      <c r="L3168" s="53">
        <f t="shared" si="249"/>
        <v>44281</v>
      </c>
    </row>
    <row r="3169" spans="1:12" x14ac:dyDescent="0.3">
      <c r="A3169" t="s">
        <v>3834</v>
      </c>
      <c r="B3169" s="56">
        <v>1271</v>
      </c>
      <c r="C3169" s="56">
        <v>1271</v>
      </c>
      <c r="D3169" s="56">
        <v>1271</v>
      </c>
      <c r="E3169" s="56">
        <v>1271</v>
      </c>
      <c r="G3169" s="54">
        <v>0</v>
      </c>
      <c r="H3169" s="55" t="str">
        <f t="shared" si="245"/>
        <v>29</v>
      </c>
      <c r="I3169" s="55" t="str">
        <f t="shared" si="246"/>
        <v>03</v>
      </c>
      <c r="J3169" s="55" t="str">
        <f t="shared" si="247"/>
        <v>2021</v>
      </c>
      <c r="K3169" s="53" t="str">
        <f t="shared" si="248"/>
        <v>29/03/2021</v>
      </c>
      <c r="L3169" s="53">
        <f t="shared" si="249"/>
        <v>44284</v>
      </c>
    </row>
    <row r="3170" spans="1:12" x14ac:dyDescent="0.3">
      <c r="A3170" t="s">
        <v>3835</v>
      </c>
      <c r="B3170" s="56">
        <v>1277</v>
      </c>
      <c r="C3170" s="56">
        <v>1280</v>
      </c>
      <c r="D3170" s="56">
        <v>1280</v>
      </c>
      <c r="E3170" s="56">
        <v>1280</v>
      </c>
      <c r="F3170" t="s">
        <v>919</v>
      </c>
      <c r="G3170" s="54">
        <v>4.7000000000000002E-3</v>
      </c>
      <c r="H3170" s="55" t="str">
        <f t="shared" si="245"/>
        <v>30</v>
      </c>
      <c r="I3170" s="55" t="str">
        <f t="shared" si="246"/>
        <v>03</v>
      </c>
      <c r="J3170" s="55" t="str">
        <f t="shared" si="247"/>
        <v>2021</v>
      </c>
      <c r="K3170" s="53" t="str">
        <f t="shared" si="248"/>
        <v>30/03/2021</v>
      </c>
      <c r="L3170" s="53">
        <f t="shared" si="249"/>
        <v>44285</v>
      </c>
    </row>
    <row r="3171" spans="1:12" x14ac:dyDescent="0.3">
      <c r="A3171" t="s">
        <v>3836</v>
      </c>
      <c r="B3171" s="56">
        <v>1348</v>
      </c>
      <c r="C3171" s="56">
        <v>1348</v>
      </c>
      <c r="D3171" s="56">
        <v>1348</v>
      </c>
      <c r="E3171" s="56">
        <v>1348</v>
      </c>
      <c r="G3171" s="54">
        <v>5.5599999999999997E-2</v>
      </c>
      <c r="H3171" s="55" t="str">
        <f t="shared" si="245"/>
        <v>31</v>
      </c>
      <c r="I3171" s="55" t="str">
        <f t="shared" si="246"/>
        <v>03</v>
      </c>
      <c r="J3171" s="55" t="str">
        <f t="shared" si="247"/>
        <v>2021</v>
      </c>
      <c r="K3171" s="53" t="str">
        <f t="shared" si="248"/>
        <v>31/03/2021</v>
      </c>
      <c r="L3171" s="53">
        <f t="shared" si="249"/>
        <v>44286</v>
      </c>
    </row>
    <row r="3172" spans="1:12" x14ac:dyDescent="0.3">
      <c r="A3172" s="53" t="s">
        <v>3837</v>
      </c>
      <c r="B3172" s="56">
        <v>1345</v>
      </c>
      <c r="C3172" s="56">
        <v>1348</v>
      </c>
      <c r="D3172" s="56">
        <v>1348</v>
      </c>
      <c r="E3172" s="56">
        <v>1345</v>
      </c>
      <c r="F3172" t="s">
        <v>919</v>
      </c>
      <c r="G3172" s="54">
        <v>-2.2000000000000001E-3</v>
      </c>
      <c r="H3172" s="55" t="str">
        <f t="shared" si="245"/>
        <v>01</v>
      </c>
      <c r="I3172" s="55" t="str">
        <f t="shared" si="246"/>
        <v>04</v>
      </c>
      <c r="J3172" s="55" t="str">
        <f t="shared" si="247"/>
        <v>2021</v>
      </c>
      <c r="K3172" s="53" t="str">
        <f t="shared" si="248"/>
        <v>01/04/2021</v>
      </c>
      <c r="L3172" s="53">
        <f t="shared" si="249"/>
        <v>44287</v>
      </c>
    </row>
    <row r="3173" spans="1:12" x14ac:dyDescent="0.3">
      <c r="A3173" s="53" t="s">
        <v>3838</v>
      </c>
      <c r="B3173" s="56">
        <v>1345</v>
      </c>
      <c r="C3173" s="56">
        <v>1345</v>
      </c>
      <c r="D3173" s="56">
        <v>1345</v>
      </c>
      <c r="E3173" s="56">
        <v>1345</v>
      </c>
      <c r="G3173" s="54">
        <v>0</v>
      </c>
      <c r="H3173" s="55" t="str">
        <f t="shared" si="245"/>
        <v>05</v>
      </c>
      <c r="I3173" s="55" t="str">
        <f t="shared" si="246"/>
        <v>04</v>
      </c>
      <c r="J3173" s="55" t="str">
        <f t="shared" si="247"/>
        <v>2021</v>
      </c>
      <c r="K3173" s="53" t="str">
        <f t="shared" si="248"/>
        <v>05/04/2021</v>
      </c>
      <c r="L3173" s="53">
        <f t="shared" si="249"/>
        <v>44291</v>
      </c>
    </row>
    <row r="3174" spans="1:12" x14ac:dyDescent="0.3">
      <c r="A3174" s="53" t="s">
        <v>3839</v>
      </c>
      <c r="B3174" s="56">
        <v>1360</v>
      </c>
      <c r="C3174" s="56">
        <v>1359</v>
      </c>
      <c r="D3174" s="56">
        <v>1360</v>
      </c>
      <c r="E3174" s="56">
        <v>1359</v>
      </c>
      <c r="F3174" t="s">
        <v>868</v>
      </c>
      <c r="G3174" s="54">
        <v>1.12E-2</v>
      </c>
      <c r="H3174" s="55" t="str">
        <f t="shared" si="245"/>
        <v>06</v>
      </c>
      <c r="I3174" s="55" t="str">
        <f t="shared" si="246"/>
        <v>04</v>
      </c>
      <c r="J3174" s="55" t="str">
        <f t="shared" si="247"/>
        <v>2021</v>
      </c>
      <c r="K3174" s="53" t="str">
        <f t="shared" si="248"/>
        <v>06/04/2021</v>
      </c>
      <c r="L3174" s="53">
        <f t="shared" si="249"/>
        <v>44292</v>
      </c>
    </row>
    <row r="3175" spans="1:12" x14ac:dyDescent="0.3">
      <c r="A3175" s="53" t="s">
        <v>3840</v>
      </c>
      <c r="B3175" s="56">
        <v>1355</v>
      </c>
      <c r="C3175" s="56">
        <v>1361</v>
      </c>
      <c r="D3175" s="56">
        <v>1361</v>
      </c>
      <c r="E3175" s="56">
        <v>1348</v>
      </c>
      <c r="F3175" t="s">
        <v>900</v>
      </c>
      <c r="G3175" s="54">
        <v>-3.7000000000000002E-3</v>
      </c>
      <c r="H3175" s="55" t="str">
        <f t="shared" si="245"/>
        <v>07</v>
      </c>
      <c r="I3175" s="55" t="str">
        <f t="shared" si="246"/>
        <v>04</v>
      </c>
      <c r="J3175" s="55" t="str">
        <f t="shared" si="247"/>
        <v>2021</v>
      </c>
      <c r="K3175" s="53" t="str">
        <f t="shared" si="248"/>
        <v>07/04/2021</v>
      </c>
      <c r="L3175" s="53">
        <f t="shared" si="249"/>
        <v>44293</v>
      </c>
    </row>
    <row r="3176" spans="1:12" x14ac:dyDescent="0.3">
      <c r="A3176" s="53" t="s">
        <v>3841</v>
      </c>
      <c r="B3176" s="56">
        <v>1350</v>
      </c>
      <c r="C3176" s="56">
        <v>1345</v>
      </c>
      <c r="D3176" s="56">
        <v>1352</v>
      </c>
      <c r="E3176" s="56">
        <v>1345</v>
      </c>
      <c r="F3176" t="s">
        <v>2251</v>
      </c>
      <c r="G3176" s="54">
        <v>-3.7000000000000002E-3</v>
      </c>
      <c r="H3176" s="55" t="str">
        <f t="shared" si="245"/>
        <v>08</v>
      </c>
      <c r="I3176" s="55" t="str">
        <f t="shared" si="246"/>
        <v>04</v>
      </c>
      <c r="J3176" s="55" t="str">
        <f t="shared" si="247"/>
        <v>2021</v>
      </c>
      <c r="K3176" s="53" t="str">
        <f t="shared" si="248"/>
        <v>08/04/2021</v>
      </c>
      <c r="L3176" s="53">
        <f t="shared" si="249"/>
        <v>44294</v>
      </c>
    </row>
    <row r="3177" spans="1:12" x14ac:dyDescent="0.3">
      <c r="A3177" s="53" t="s">
        <v>3842</v>
      </c>
      <c r="B3177" s="56">
        <v>1350</v>
      </c>
      <c r="C3177" s="56">
        <v>1350</v>
      </c>
      <c r="D3177" s="56">
        <v>1350</v>
      </c>
      <c r="E3177" s="56">
        <v>1350</v>
      </c>
      <c r="G3177" s="54">
        <v>0</v>
      </c>
      <c r="H3177" s="55" t="str">
        <f t="shared" si="245"/>
        <v>09</v>
      </c>
      <c r="I3177" s="55" t="str">
        <f t="shared" si="246"/>
        <v>04</v>
      </c>
      <c r="J3177" s="55" t="str">
        <f t="shared" si="247"/>
        <v>2021</v>
      </c>
      <c r="K3177" s="53" t="str">
        <f t="shared" si="248"/>
        <v>09/04/2021</v>
      </c>
      <c r="L3177" s="53">
        <f t="shared" si="249"/>
        <v>44295</v>
      </c>
    </row>
    <row r="3178" spans="1:12" x14ac:dyDescent="0.3">
      <c r="A3178" s="53" t="s">
        <v>3843</v>
      </c>
      <c r="B3178" s="56">
        <v>1354</v>
      </c>
      <c r="C3178" s="56">
        <v>1353</v>
      </c>
      <c r="D3178" s="56">
        <v>1353</v>
      </c>
      <c r="E3178" s="56">
        <v>1353</v>
      </c>
      <c r="F3178" t="s">
        <v>3155</v>
      </c>
      <c r="G3178" s="54">
        <v>3.0000000000000001E-3</v>
      </c>
      <c r="H3178" s="55" t="str">
        <f t="shared" si="245"/>
        <v>12</v>
      </c>
      <c r="I3178" s="55" t="str">
        <f t="shared" si="246"/>
        <v>04</v>
      </c>
      <c r="J3178" s="55" t="str">
        <f t="shared" si="247"/>
        <v>2021</v>
      </c>
      <c r="K3178" s="53" t="str">
        <f t="shared" si="248"/>
        <v>12/04/2021</v>
      </c>
      <c r="L3178" s="53">
        <f t="shared" si="249"/>
        <v>44298</v>
      </c>
    </row>
    <row r="3179" spans="1:12" x14ac:dyDescent="0.3">
      <c r="A3179" t="s">
        <v>3844</v>
      </c>
      <c r="B3179" s="56">
        <v>1357</v>
      </c>
      <c r="C3179" s="56">
        <v>1357</v>
      </c>
      <c r="D3179" s="56">
        <v>1357</v>
      </c>
      <c r="E3179" s="56">
        <v>1357</v>
      </c>
      <c r="F3179" t="s">
        <v>2249</v>
      </c>
      <c r="G3179" s="54">
        <v>2.2000000000000001E-3</v>
      </c>
      <c r="H3179" s="55" t="str">
        <f t="shared" si="245"/>
        <v>13</v>
      </c>
      <c r="I3179" s="55" t="str">
        <f t="shared" si="246"/>
        <v>04</v>
      </c>
      <c r="J3179" s="55" t="str">
        <f t="shared" si="247"/>
        <v>2021</v>
      </c>
      <c r="K3179" s="53" t="str">
        <f t="shared" si="248"/>
        <v>13/04/2021</v>
      </c>
      <c r="L3179" s="53">
        <f t="shared" si="249"/>
        <v>44299</v>
      </c>
    </row>
    <row r="3180" spans="1:12" x14ac:dyDescent="0.3">
      <c r="A3180" t="s">
        <v>3845</v>
      </c>
      <c r="B3180" s="56">
        <v>1358</v>
      </c>
      <c r="C3180" s="56">
        <v>1355</v>
      </c>
      <c r="D3180" s="56">
        <v>1360</v>
      </c>
      <c r="E3180" s="56">
        <v>1355</v>
      </c>
      <c r="F3180" t="s">
        <v>2251</v>
      </c>
      <c r="G3180" s="54">
        <v>6.9999999999999999E-4</v>
      </c>
      <c r="H3180" s="55" t="str">
        <f t="shared" si="245"/>
        <v>14</v>
      </c>
      <c r="I3180" s="55" t="str">
        <f t="shared" si="246"/>
        <v>04</v>
      </c>
      <c r="J3180" s="55" t="str">
        <f t="shared" si="247"/>
        <v>2021</v>
      </c>
      <c r="K3180" s="53" t="str">
        <f t="shared" si="248"/>
        <v>14/04/2021</v>
      </c>
      <c r="L3180" s="53">
        <f t="shared" si="249"/>
        <v>44300</v>
      </c>
    </row>
    <row r="3181" spans="1:12" x14ac:dyDescent="0.3">
      <c r="A3181" t="s">
        <v>3846</v>
      </c>
      <c r="B3181" s="56">
        <v>1359</v>
      </c>
      <c r="C3181" s="56">
        <v>1358</v>
      </c>
      <c r="D3181" s="56">
        <v>1362</v>
      </c>
      <c r="E3181" s="56">
        <v>1351</v>
      </c>
      <c r="F3181" t="s">
        <v>1079</v>
      </c>
      <c r="G3181" s="54">
        <v>6.9999999999999999E-4</v>
      </c>
      <c r="H3181" s="55" t="str">
        <f t="shared" si="245"/>
        <v>15</v>
      </c>
      <c r="I3181" s="55" t="str">
        <f t="shared" si="246"/>
        <v>04</v>
      </c>
      <c r="J3181" s="55" t="str">
        <f t="shared" si="247"/>
        <v>2021</v>
      </c>
      <c r="K3181" s="53" t="str">
        <f t="shared" si="248"/>
        <v>15/04/2021</v>
      </c>
      <c r="L3181" s="53">
        <f t="shared" si="249"/>
        <v>44301</v>
      </c>
    </row>
    <row r="3182" spans="1:12" x14ac:dyDescent="0.3">
      <c r="A3182" t="s">
        <v>3847</v>
      </c>
      <c r="B3182" s="56">
        <v>1359</v>
      </c>
      <c r="C3182" s="56">
        <v>1360</v>
      </c>
      <c r="D3182" s="56">
        <v>1360</v>
      </c>
      <c r="E3182" s="56">
        <v>1359</v>
      </c>
      <c r="F3182" t="s">
        <v>919</v>
      </c>
      <c r="G3182" s="54">
        <v>0</v>
      </c>
      <c r="H3182" s="55" t="str">
        <f t="shared" si="245"/>
        <v>16</v>
      </c>
      <c r="I3182" s="55" t="str">
        <f t="shared" si="246"/>
        <v>04</v>
      </c>
      <c r="J3182" s="55" t="str">
        <f t="shared" si="247"/>
        <v>2021</v>
      </c>
      <c r="K3182" s="53" t="str">
        <f t="shared" si="248"/>
        <v>16/04/2021</v>
      </c>
      <c r="L3182" s="53">
        <f t="shared" si="249"/>
        <v>44302</v>
      </c>
    </row>
    <row r="3183" spans="1:12" x14ac:dyDescent="0.3">
      <c r="A3183" t="s">
        <v>3848</v>
      </c>
      <c r="B3183" s="56">
        <v>1364</v>
      </c>
      <c r="C3183" s="56">
        <v>1361</v>
      </c>
      <c r="D3183" s="56">
        <v>1364</v>
      </c>
      <c r="E3183" s="56">
        <v>1360</v>
      </c>
      <c r="F3183" t="s">
        <v>1431</v>
      </c>
      <c r="G3183" s="54">
        <v>3.7000000000000002E-3</v>
      </c>
      <c r="H3183" s="55" t="str">
        <f t="shared" si="245"/>
        <v>19</v>
      </c>
      <c r="I3183" s="55" t="str">
        <f t="shared" si="246"/>
        <v>04</v>
      </c>
      <c r="J3183" s="55" t="str">
        <f t="shared" si="247"/>
        <v>2021</v>
      </c>
      <c r="K3183" s="53" t="str">
        <f t="shared" si="248"/>
        <v>19/04/2021</v>
      </c>
      <c r="L3183" s="53">
        <f t="shared" si="249"/>
        <v>44305</v>
      </c>
    </row>
    <row r="3184" spans="1:12" x14ac:dyDescent="0.3">
      <c r="A3184" t="s">
        <v>3849</v>
      </c>
      <c r="B3184" s="56">
        <v>1354</v>
      </c>
      <c r="C3184" s="56">
        <v>1362</v>
      </c>
      <c r="D3184" s="56">
        <v>1362</v>
      </c>
      <c r="E3184" s="56">
        <v>1350</v>
      </c>
      <c r="F3184" t="s">
        <v>1270</v>
      </c>
      <c r="G3184" s="54">
        <v>-7.3000000000000001E-3</v>
      </c>
      <c r="H3184" s="55" t="str">
        <f t="shared" si="245"/>
        <v>20</v>
      </c>
      <c r="I3184" s="55" t="str">
        <f t="shared" si="246"/>
        <v>04</v>
      </c>
      <c r="J3184" s="55" t="str">
        <f t="shared" si="247"/>
        <v>2021</v>
      </c>
      <c r="K3184" s="53" t="str">
        <f t="shared" si="248"/>
        <v>20/04/2021</v>
      </c>
      <c r="L3184" s="53">
        <f t="shared" si="249"/>
        <v>44306</v>
      </c>
    </row>
    <row r="3185" spans="1:12" x14ac:dyDescent="0.3">
      <c r="A3185" t="s">
        <v>3850</v>
      </c>
      <c r="B3185" s="56">
        <v>1360</v>
      </c>
      <c r="C3185" s="56">
        <v>1360</v>
      </c>
      <c r="D3185" s="56">
        <v>1360</v>
      </c>
      <c r="E3185" s="56">
        <v>1353</v>
      </c>
      <c r="F3185" t="s">
        <v>2251</v>
      </c>
      <c r="G3185" s="54">
        <v>4.4000000000000003E-3</v>
      </c>
      <c r="H3185" s="55" t="str">
        <f t="shared" si="245"/>
        <v>21</v>
      </c>
      <c r="I3185" s="55" t="str">
        <f t="shared" si="246"/>
        <v>04</v>
      </c>
      <c r="J3185" s="55" t="str">
        <f t="shared" si="247"/>
        <v>2021</v>
      </c>
      <c r="K3185" s="53" t="str">
        <f t="shared" si="248"/>
        <v>21/04/2021</v>
      </c>
      <c r="L3185" s="53">
        <f t="shared" si="249"/>
        <v>44307</v>
      </c>
    </row>
    <row r="3186" spans="1:12" x14ac:dyDescent="0.3">
      <c r="A3186" t="s">
        <v>3851</v>
      </c>
      <c r="B3186" s="56">
        <v>1363</v>
      </c>
      <c r="C3186" s="56">
        <v>1360</v>
      </c>
      <c r="D3186" s="56">
        <v>1361</v>
      </c>
      <c r="E3186" s="56">
        <v>1360</v>
      </c>
      <c r="F3186" t="s">
        <v>1911</v>
      </c>
      <c r="G3186" s="54">
        <v>2.2000000000000001E-3</v>
      </c>
      <c r="H3186" s="55" t="str">
        <f t="shared" si="245"/>
        <v>22</v>
      </c>
      <c r="I3186" s="55" t="str">
        <f t="shared" si="246"/>
        <v>04</v>
      </c>
      <c r="J3186" s="55" t="str">
        <f t="shared" si="247"/>
        <v>2021</v>
      </c>
      <c r="K3186" s="53" t="str">
        <f t="shared" si="248"/>
        <v>22/04/2021</v>
      </c>
      <c r="L3186" s="53">
        <f t="shared" si="249"/>
        <v>44308</v>
      </c>
    </row>
    <row r="3187" spans="1:12" x14ac:dyDescent="0.3">
      <c r="A3187" t="s">
        <v>3852</v>
      </c>
      <c r="B3187" s="56">
        <v>1363</v>
      </c>
      <c r="C3187" s="56">
        <v>1359</v>
      </c>
      <c r="D3187" s="56">
        <v>1359</v>
      </c>
      <c r="E3187" s="56">
        <v>1358</v>
      </c>
      <c r="F3187" t="s">
        <v>919</v>
      </c>
      <c r="G3187" s="54">
        <v>0</v>
      </c>
      <c r="H3187" s="55" t="str">
        <f t="shared" si="245"/>
        <v>23</v>
      </c>
      <c r="I3187" s="55" t="str">
        <f t="shared" si="246"/>
        <v>04</v>
      </c>
      <c r="J3187" s="55" t="str">
        <f t="shared" si="247"/>
        <v>2021</v>
      </c>
      <c r="K3187" s="53" t="str">
        <f t="shared" si="248"/>
        <v>23/04/2021</v>
      </c>
      <c r="L3187" s="53">
        <f t="shared" si="249"/>
        <v>44309</v>
      </c>
    </row>
    <row r="3188" spans="1:12" x14ac:dyDescent="0.3">
      <c r="A3188" t="s">
        <v>3853</v>
      </c>
      <c r="B3188" s="56">
        <v>1360</v>
      </c>
      <c r="C3188" s="56">
        <v>1360</v>
      </c>
      <c r="D3188" s="56">
        <v>1360</v>
      </c>
      <c r="E3188" s="56">
        <v>1360</v>
      </c>
      <c r="F3188" t="s">
        <v>919</v>
      </c>
      <c r="G3188" s="54">
        <v>-2.2000000000000001E-3</v>
      </c>
      <c r="H3188" s="55" t="str">
        <f t="shared" si="245"/>
        <v>26</v>
      </c>
      <c r="I3188" s="55" t="str">
        <f t="shared" si="246"/>
        <v>04</v>
      </c>
      <c r="J3188" s="55" t="str">
        <f t="shared" si="247"/>
        <v>2021</v>
      </c>
      <c r="K3188" s="53" t="str">
        <f t="shared" si="248"/>
        <v>26/04/2021</v>
      </c>
      <c r="L3188" s="53">
        <f t="shared" si="249"/>
        <v>44312</v>
      </c>
    </row>
    <row r="3189" spans="1:12" x14ac:dyDescent="0.3">
      <c r="A3189" t="s">
        <v>3854</v>
      </c>
      <c r="B3189" s="56">
        <v>1360</v>
      </c>
      <c r="C3189" s="56">
        <v>1360</v>
      </c>
      <c r="D3189" s="56">
        <v>1360</v>
      </c>
      <c r="E3189" s="56">
        <v>1360</v>
      </c>
      <c r="G3189" s="54">
        <v>0</v>
      </c>
      <c r="H3189" s="55" t="str">
        <f t="shared" si="245"/>
        <v>27</v>
      </c>
      <c r="I3189" s="55" t="str">
        <f t="shared" si="246"/>
        <v>04</v>
      </c>
      <c r="J3189" s="55" t="str">
        <f t="shared" si="247"/>
        <v>2021</v>
      </c>
      <c r="K3189" s="53" t="str">
        <f t="shared" si="248"/>
        <v>27/04/2021</v>
      </c>
      <c r="L3189" s="53">
        <f t="shared" si="249"/>
        <v>44313</v>
      </c>
    </row>
    <row r="3190" spans="1:12" x14ac:dyDescent="0.3">
      <c r="A3190" t="s">
        <v>3855</v>
      </c>
      <c r="B3190" s="56">
        <v>1500</v>
      </c>
      <c r="C3190" s="56">
        <v>1490</v>
      </c>
      <c r="D3190" s="56">
        <v>1491</v>
      </c>
      <c r="E3190" s="56">
        <v>1490</v>
      </c>
      <c r="F3190" t="s">
        <v>3035</v>
      </c>
      <c r="G3190" s="54">
        <v>0.10290000000000001</v>
      </c>
      <c r="H3190" s="55" t="str">
        <f t="shared" si="245"/>
        <v>28</v>
      </c>
      <c r="I3190" s="55" t="str">
        <f t="shared" si="246"/>
        <v>04</v>
      </c>
      <c r="J3190" s="55" t="str">
        <f t="shared" si="247"/>
        <v>2021</v>
      </c>
      <c r="K3190" s="53" t="str">
        <f t="shared" si="248"/>
        <v>28/04/2021</v>
      </c>
      <c r="L3190" s="53">
        <f t="shared" si="249"/>
        <v>44314</v>
      </c>
    </row>
    <row r="3191" spans="1:12" x14ac:dyDescent="0.3">
      <c r="A3191" t="s">
        <v>3856</v>
      </c>
      <c r="B3191" s="56">
        <v>1500</v>
      </c>
      <c r="C3191" s="56">
        <v>1491</v>
      </c>
      <c r="D3191" s="56">
        <v>1500</v>
      </c>
      <c r="E3191" s="56">
        <v>1490</v>
      </c>
      <c r="F3191" t="s">
        <v>2682</v>
      </c>
      <c r="G3191" s="54">
        <v>0</v>
      </c>
      <c r="H3191" s="55" t="str">
        <f t="shared" si="245"/>
        <v>29</v>
      </c>
      <c r="I3191" s="55" t="str">
        <f t="shared" si="246"/>
        <v>04</v>
      </c>
      <c r="J3191" s="55" t="str">
        <f t="shared" si="247"/>
        <v>2021</v>
      </c>
      <c r="K3191" s="53" t="str">
        <f t="shared" si="248"/>
        <v>29/04/2021</v>
      </c>
      <c r="L3191" s="53">
        <f t="shared" si="249"/>
        <v>44315</v>
      </c>
    </row>
    <row r="3192" spans="1:12" x14ac:dyDescent="0.3">
      <c r="A3192" t="s">
        <v>3857</v>
      </c>
      <c r="B3192" s="56">
        <v>1505</v>
      </c>
      <c r="C3192" s="56">
        <v>1500</v>
      </c>
      <c r="D3192" s="56">
        <v>1505</v>
      </c>
      <c r="E3192" s="56">
        <v>1495</v>
      </c>
      <c r="F3192" t="s">
        <v>2249</v>
      </c>
      <c r="G3192" s="54">
        <v>3.3E-3</v>
      </c>
      <c r="H3192" s="55" t="str">
        <f t="shared" si="245"/>
        <v>30</v>
      </c>
      <c r="I3192" s="55" t="str">
        <f t="shared" si="246"/>
        <v>04</v>
      </c>
      <c r="J3192" s="55" t="str">
        <f t="shared" si="247"/>
        <v>2021</v>
      </c>
      <c r="K3192" s="53" t="str">
        <f t="shared" si="248"/>
        <v>30/04/2021</v>
      </c>
      <c r="L3192" s="53">
        <f t="shared" si="249"/>
        <v>44316</v>
      </c>
    </row>
    <row r="3193" spans="1:12" x14ac:dyDescent="0.3">
      <c r="A3193" s="53" t="s">
        <v>3858</v>
      </c>
      <c r="B3193" s="56">
        <v>1492</v>
      </c>
      <c r="C3193" s="56">
        <v>1492</v>
      </c>
      <c r="D3193" s="56">
        <v>1492</v>
      </c>
      <c r="E3193" s="56">
        <v>1492</v>
      </c>
      <c r="F3193" t="s">
        <v>868</v>
      </c>
      <c r="G3193" s="54">
        <v>-8.6E-3</v>
      </c>
      <c r="H3193" s="55" t="str">
        <f t="shared" si="245"/>
        <v>03</v>
      </c>
      <c r="I3193" s="55" t="str">
        <f t="shared" si="246"/>
        <v>05</v>
      </c>
      <c r="J3193" s="55" t="str">
        <f t="shared" si="247"/>
        <v>2021</v>
      </c>
      <c r="K3193" s="53" t="str">
        <f t="shared" si="248"/>
        <v>03/05/2021</v>
      </c>
      <c r="L3193" s="53">
        <f t="shared" si="249"/>
        <v>44319</v>
      </c>
    </row>
    <row r="3194" spans="1:12" x14ac:dyDescent="0.3">
      <c r="A3194" s="53" t="s">
        <v>3859</v>
      </c>
      <c r="B3194" s="56">
        <v>1504</v>
      </c>
      <c r="C3194" s="56">
        <v>1504</v>
      </c>
      <c r="D3194" s="56">
        <v>1504</v>
      </c>
      <c r="E3194" s="56">
        <v>1504</v>
      </c>
      <c r="F3194" t="s">
        <v>1662</v>
      </c>
      <c r="G3194" s="54">
        <v>8.0000000000000002E-3</v>
      </c>
      <c r="H3194" s="55" t="str">
        <f t="shared" si="245"/>
        <v>04</v>
      </c>
      <c r="I3194" s="55" t="str">
        <f t="shared" si="246"/>
        <v>05</v>
      </c>
      <c r="J3194" s="55" t="str">
        <f t="shared" si="247"/>
        <v>2021</v>
      </c>
      <c r="K3194" s="53" t="str">
        <f t="shared" si="248"/>
        <v>04/05/2021</v>
      </c>
      <c r="L3194" s="53">
        <f t="shared" si="249"/>
        <v>44320</v>
      </c>
    </row>
    <row r="3195" spans="1:12" x14ac:dyDescent="0.3">
      <c r="A3195" s="53" t="s">
        <v>3860</v>
      </c>
      <c r="B3195" s="56">
        <v>1508</v>
      </c>
      <c r="C3195" s="56">
        <v>1504</v>
      </c>
      <c r="D3195" s="56">
        <v>1504</v>
      </c>
      <c r="E3195" s="56">
        <v>1504</v>
      </c>
      <c r="F3195" t="s">
        <v>2296</v>
      </c>
      <c r="G3195" s="54">
        <v>2.7000000000000001E-3</v>
      </c>
      <c r="H3195" s="55" t="str">
        <f t="shared" si="245"/>
        <v>05</v>
      </c>
      <c r="I3195" s="55" t="str">
        <f t="shared" si="246"/>
        <v>05</v>
      </c>
      <c r="J3195" s="55" t="str">
        <f t="shared" si="247"/>
        <v>2021</v>
      </c>
      <c r="K3195" s="53" t="str">
        <f t="shared" si="248"/>
        <v>05/05/2021</v>
      </c>
      <c r="L3195" s="53">
        <f t="shared" si="249"/>
        <v>44321</v>
      </c>
    </row>
    <row r="3196" spans="1:12" x14ac:dyDescent="0.3">
      <c r="A3196" s="53" t="s">
        <v>3861</v>
      </c>
      <c r="B3196" s="56">
        <v>1519</v>
      </c>
      <c r="C3196" s="56">
        <v>1514</v>
      </c>
      <c r="D3196" s="56">
        <v>1519</v>
      </c>
      <c r="E3196" s="56">
        <v>1514</v>
      </c>
      <c r="F3196" t="s">
        <v>1662</v>
      </c>
      <c r="G3196" s="54">
        <v>7.3000000000000001E-3</v>
      </c>
      <c r="H3196" s="55" t="str">
        <f t="shared" si="245"/>
        <v>06</v>
      </c>
      <c r="I3196" s="55" t="str">
        <f t="shared" si="246"/>
        <v>05</v>
      </c>
      <c r="J3196" s="55" t="str">
        <f t="shared" si="247"/>
        <v>2021</v>
      </c>
      <c r="K3196" s="53" t="str">
        <f t="shared" si="248"/>
        <v>06/05/2021</v>
      </c>
      <c r="L3196" s="53">
        <f t="shared" si="249"/>
        <v>44322</v>
      </c>
    </row>
    <row r="3197" spans="1:12" x14ac:dyDescent="0.3">
      <c r="A3197" s="53" t="s">
        <v>3862</v>
      </c>
      <c r="B3197" s="56">
        <v>1519</v>
      </c>
      <c r="C3197" s="56">
        <v>1519</v>
      </c>
      <c r="D3197" s="56">
        <v>1520</v>
      </c>
      <c r="E3197" s="56">
        <v>1519</v>
      </c>
      <c r="F3197" t="s">
        <v>900</v>
      </c>
      <c r="G3197" s="54">
        <v>0</v>
      </c>
      <c r="H3197" s="55" t="str">
        <f t="shared" si="245"/>
        <v>07</v>
      </c>
      <c r="I3197" s="55" t="str">
        <f t="shared" si="246"/>
        <v>05</v>
      </c>
      <c r="J3197" s="55" t="str">
        <f t="shared" si="247"/>
        <v>2021</v>
      </c>
      <c r="K3197" s="53" t="str">
        <f t="shared" si="248"/>
        <v>07/05/2021</v>
      </c>
      <c r="L3197" s="53">
        <f t="shared" si="249"/>
        <v>44323</v>
      </c>
    </row>
    <row r="3198" spans="1:12" x14ac:dyDescent="0.3">
      <c r="A3198" s="53" t="s">
        <v>3863</v>
      </c>
      <c r="B3198" s="56">
        <v>1519</v>
      </c>
      <c r="C3198" s="56">
        <v>1519</v>
      </c>
      <c r="D3198" s="56">
        <v>1519</v>
      </c>
      <c r="E3198" s="56">
        <v>1519</v>
      </c>
      <c r="G3198" s="54">
        <v>0</v>
      </c>
      <c r="H3198" s="55" t="str">
        <f t="shared" si="245"/>
        <v>10</v>
      </c>
      <c r="I3198" s="55" t="str">
        <f t="shared" si="246"/>
        <v>05</v>
      </c>
      <c r="J3198" s="55" t="str">
        <f t="shared" si="247"/>
        <v>2021</v>
      </c>
      <c r="K3198" s="53" t="str">
        <f t="shared" si="248"/>
        <v>10/05/2021</v>
      </c>
      <c r="L3198" s="53">
        <f t="shared" si="249"/>
        <v>44326</v>
      </c>
    </row>
    <row r="3199" spans="1:12" x14ac:dyDescent="0.3">
      <c r="A3199" s="53" t="s">
        <v>3864</v>
      </c>
      <c r="B3199" s="56">
        <v>1519</v>
      </c>
      <c r="C3199" s="56">
        <v>1519</v>
      </c>
      <c r="D3199" s="56">
        <v>1519</v>
      </c>
      <c r="E3199" s="56">
        <v>1519</v>
      </c>
      <c r="F3199" t="s">
        <v>919</v>
      </c>
      <c r="G3199" s="54">
        <v>0</v>
      </c>
      <c r="H3199" s="55" t="str">
        <f t="shared" si="245"/>
        <v>11</v>
      </c>
      <c r="I3199" s="55" t="str">
        <f t="shared" si="246"/>
        <v>05</v>
      </c>
      <c r="J3199" s="55" t="str">
        <f t="shared" si="247"/>
        <v>2021</v>
      </c>
      <c r="K3199" s="53" t="str">
        <f t="shared" si="248"/>
        <v>11/05/2021</v>
      </c>
      <c r="L3199" s="53">
        <f t="shared" si="249"/>
        <v>44327</v>
      </c>
    </row>
    <row r="3200" spans="1:12" x14ac:dyDescent="0.3">
      <c r="A3200" s="53" t="s">
        <v>3865</v>
      </c>
      <c r="B3200" s="56">
        <v>1510</v>
      </c>
      <c r="C3200" s="56">
        <v>1506</v>
      </c>
      <c r="D3200" s="56">
        <v>1506</v>
      </c>
      <c r="E3200" s="56">
        <v>1506</v>
      </c>
      <c r="F3200" t="s">
        <v>1665</v>
      </c>
      <c r="G3200" s="54">
        <v>-5.8999999999999999E-3</v>
      </c>
      <c r="H3200" s="55" t="str">
        <f t="shared" si="245"/>
        <v>12</v>
      </c>
      <c r="I3200" s="55" t="str">
        <f t="shared" si="246"/>
        <v>05</v>
      </c>
      <c r="J3200" s="55" t="str">
        <f t="shared" si="247"/>
        <v>2021</v>
      </c>
      <c r="K3200" s="53" t="str">
        <f t="shared" si="248"/>
        <v>12/05/2021</v>
      </c>
      <c r="L3200" s="53">
        <f t="shared" si="249"/>
        <v>44328</v>
      </c>
    </row>
    <row r="3201" spans="1:12" x14ac:dyDescent="0.3">
      <c r="A3201" t="s">
        <v>3866</v>
      </c>
      <c r="B3201" s="56">
        <v>1500</v>
      </c>
      <c r="C3201" s="56">
        <v>1501</v>
      </c>
      <c r="D3201" s="56">
        <v>1501</v>
      </c>
      <c r="E3201" s="56">
        <v>1498</v>
      </c>
      <c r="F3201" t="s">
        <v>868</v>
      </c>
      <c r="G3201" s="54">
        <v>-6.6E-3</v>
      </c>
      <c r="H3201" s="55" t="str">
        <f t="shared" si="245"/>
        <v>13</v>
      </c>
      <c r="I3201" s="55" t="str">
        <f t="shared" si="246"/>
        <v>05</v>
      </c>
      <c r="J3201" s="55" t="str">
        <f t="shared" si="247"/>
        <v>2021</v>
      </c>
      <c r="K3201" s="53" t="str">
        <f t="shared" si="248"/>
        <v>13/05/2021</v>
      </c>
      <c r="L3201" s="53">
        <f t="shared" si="249"/>
        <v>44329</v>
      </c>
    </row>
    <row r="3202" spans="1:12" x14ac:dyDescent="0.3">
      <c r="A3202" t="s">
        <v>3867</v>
      </c>
      <c r="B3202" s="56">
        <v>1505</v>
      </c>
      <c r="C3202" s="56">
        <v>1505</v>
      </c>
      <c r="D3202" s="56">
        <v>1505</v>
      </c>
      <c r="E3202" s="56">
        <v>1505</v>
      </c>
      <c r="F3202" t="s">
        <v>919</v>
      </c>
      <c r="G3202" s="54">
        <v>3.3E-3</v>
      </c>
      <c r="H3202" s="55" t="str">
        <f t="shared" ref="H3202:H3265" si="250">+MID(A3202,4,2)</f>
        <v>14</v>
      </c>
      <c r="I3202" s="55" t="str">
        <f t="shared" ref="I3202:I3265" si="251">+MID(A3202,1,2)</f>
        <v>05</v>
      </c>
      <c r="J3202" s="55" t="str">
        <f t="shared" ref="J3202:J3265" si="252">+MID(A3202,7,4)</f>
        <v>2021</v>
      </c>
      <c r="K3202" s="53" t="str">
        <f t="shared" ref="K3202:K3265" si="253">+H3202&amp;"/"&amp;I3202&amp;"/"&amp;J3202</f>
        <v>14/05/2021</v>
      </c>
      <c r="L3202" s="53">
        <f t="shared" ref="L3202:L3265" si="254">+K3202+0</f>
        <v>44330</v>
      </c>
    </row>
    <row r="3203" spans="1:12" x14ac:dyDescent="0.3">
      <c r="A3203" t="s">
        <v>3868</v>
      </c>
      <c r="B3203" s="56">
        <v>1490</v>
      </c>
      <c r="C3203" s="56">
        <v>1500</v>
      </c>
      <c r="D3203" s="56">
        <v>1500</v>
      </c>
      <c r="E3203" s="56">
        <v>1485</v>
      </c>
      <c r="F3203" t="s">
        <v>868</v>
      </c>
      <c r="G3203" s="54">
        <v>-0.01</v>
      </c>
      <c r="H3203" s="55" t="str">
        <f t="shared" si="250"/>
        <v>17</v>
      </c>
      <c r="I3203" s="55" t="str">
        <f t="shared" si="251"/>
        <v>05</v>
      </c>
      <c r="J3203" s="55" t="str">
        <f t="shared" si="252"/>
        <v>2021</v>
      </c>
      <c r="K3203" s="53" t="str">
        <f t="shared" si="253"/>
        <v>17/05/2021</v>
      </c>
      <c r="L3203" s="53">
        <f t="shared" si="254"/>
        <v>44333</v>
      </c>
    </row>
    <row r="3204" spans="1:12" x14ac:dyDescent="0.3">
      <c r="A3204" t="s">
        <v>3869</v>
      </c>
      <c r="B3204" s="56">
        <v>1496</v>
      </c>
      <c r="C3204" s="56">
        <v>1496</v>
      </c>
      <c r="D3204" s="56">
        <v>1496</v>
      </c>
      <c r="E3204" s="56">
        <v>1496</v>
      </c>
      <c r="G3204" s="54">
        <v>4.0000000000000001E-3</v>
      </c>
      <c r="H3204" s="55" t="str">
        <f t="shared" si="250"/>
        <v>18</v>
      </c>
      <c r="I3204" s="55" t="str">
        <f t="shared" si="251"/>
        <v>05</v>
      </c>
      <c r="J3204" s="55" t="str">
        <f t="shared" si="252"/>
        <v>2021</v>
      </c>
      <c r="K3204" s="53" t="str">
        <f t="shared" si="253"/>
        <v>18/05/2021</v>
      </c>
      <c r="L3204" s="53">
        <f t="shared" si="254"/>
        <v>44334</v>
      </c>
    </row>
    <row r="3205" spans="1:12" x14ac:dyDescent="0.3">
      <c r="A3205" t="s">
        <v>3870</v>
      </c>
      <c r="B3205" s="56">
        <v>1509</v>
      </c>
      <c r="C3205" s="56">
        <v>1507</v>
      </c>
      <c r="D3205" s="56">
        <v>1507</v>
      </c>
      <c r="E3205" s="56">
        <v>1507</v>
      </c>
      <c r="F3205" t="s">
        <v>1662</v>
      </c>
      <c r="G3205" s="54">
        <v>8.6999999999999994E-3</v>
      </c>
      <c r="H3205" s="55" t="str">
        <f t="shared" si="250"/>
        <v>19</v>
      </c>
      <c r="I3205" s="55" t="str">
        <f t="shared" si="251"/>
        <v>05</v>
      </c>
      <c r="J3205" s="55" t="str">
        <f t="shared" si="252"/>
        <v>2021</v>
      </c>
      <c r="K3205" s="53" t="str">
        <f t="shared" si="253"/>
        <v>19/05/2021</v>
      </c>
      <c r="L3205" s="53">
        <f t="shared" si="254"/>
        <v>44335</v>
      </c>
    </row>
    <row r="3206" spans="1:12" x14ac:dyDescent="0.3">
      <c r="A3206" t="s">
        <v>3871</v>
      </c>
      <c r="B3206" s="56">
        <v>1512</v>
      </c>
      <c r="C3206" s="56">
        <v>1510</v>
      </c>
      <c r="D3206" s="56">
        <v>1512</v>
      </c>
      <c r="E3206" s="56">
        <v>1510</v>
      </c>
      <c r="F3206" t="s">
        <v>900</v>
      </c>
      <c r="G3206" s="54">
        <v>2E-3</v>
      </c>
      <c r="H3206" s="55" t="str">
        <f t="shared" si="250"/>
        <v>20</v>
      </c>
      <c r="I3206" s="55" t="str">
        <f t="shared" si="251"/>
        <v>05</v>
      </c>
      <c r="J3206" s="55" t="str">
        <f t="shared" si="252"/>
        <v>2021</v>
      </c>
      <c r="K3206" s="53" t="str">
        <f t="shared" si="253"/>
        <v>20/05/2021</v>
      </c>
      <c r="L3206" s="53">
        <f t="shared" si="254"/>
        <v>44336</v>
      </c>
    </row>
    <row r="3207" spans="1:12" x14ac:dyDescent="0.3">
      <c r="A3207" t="s">
        <v>3872</v>
      </c>
      <c r="B3207" s="56">
        <v>1512</v>
      </c>
      <c r="C3207" s="56">
        <v>1512</v>
      </c>
      <c r="D3207" s="56">
        <v>1512</v>
      </c>
      <c r="E3207" s="56">
        <v>1512</v>
      </c>
      <c r="G3207" s="54">
        <v>0</v>
      </c>
      <c r="H3207" s="55" t="str">
        <f t="shared" si="250"/>
        <v>21</v>
      </c>
      <c r="I3207" s="55" t="str">
        <f t="shared" si="251"/>
        <v>05</v>
      </c>
      <c r="J3207" s="55" t="str">
        <f t="shared" si="252"/>
        <v>2021</v>
      </c>
      <c r="K3207" s="53" t="str">
        <f t="shared" si="253"/>
        <v>21/05/2021</v>
      </c>
      <c r="L3207" s="53">
        <f t="shared" si="254"/>
        <v>44337</v>
      </c>
    </row>
    <row r="3208" spans="1:12" x14ac:dyDescent="0.3">
      <c r="A3208" t="s">
        <v>3873</v>
      </c>
      <c r="B3208" s="56">
        <v>1512</v>
      </c>
      <c r="C3208" s="56">
        <v>1510</v>
      </c>
      <c r="D3208" s="56">
        <v>1512</v>
      </c>
      <c r="E3208" s="56">
        <v>1510</v>
      </c>
      <c r="F3208" t="s">
        <v>919</v>
      </c>
      <c r="G3208" s="54">
        <v>0</v>
      </c>
      <c r="H3208" s="55" t="str">
        <f t="shared" si="250"/>
        <v>24</v>
      </c>
      <c r="I3208" s="55" t="str">
        <f t="shared" si="251"/>
        <v>05</v>
      </c>
      <c r="J3208" s="55" t="str">
        <f t="shared" si="252"/>
        <v>2021</v>
      </c>
      <c r="K3208" s="53" t="str">
        <f t="shared" si="253"/>
        <v>24/05/2021</v>
      </c>
      <c r="L3208" s="53">
        <f t="shared" si="254"/>
        <v>44340</v>
      </c>
    </row>
    <row r="3209" spans="1:12" x14ac:dyDescent="0.3">
      <c r="A3209" t="s">
        <v>3874</v>
      </c>
      <c r="B3209" s="56">
        <v>1515</v>
      </c>
      <c r="C3209" s="56">
        <v>1515</v>
      </c>
      <c r="D3209" s="56">
        <v>1515</v>
      </c>
      <c r="E3209" s="56">
        <v>1515</v>
      </c>
      <c r="F3209" t="s">
        <v>900</v>
      </c>
      <c r="G3209" s="54">
        <v>2E-3</v>
      </c>
      <c r="H3209" s="55" t="str">
        <f t="shared" si="250"/>
        <v>25</v>
      </c>
      <c r="I3209" s="55" t="str">
        <f t="shared" si="251"/>
        <v>05</v>
      </c>
      <c r="J3209" s="55" t="str">
        <f t="shared" si="252"/>
        <v>2021</v>
      </c>
      <c r="K3209" s="53" t="str">
        <f t="shared" si="253"/>
        <v>25/05/2021</v>
      </c>
      <c r="L3209" s="53">
        <f t="shared" si="254"/>
        <v>44341</v>
      </c>
    </row>
    <row r="3210" spans="1:12" x14ac:dyDescent="0.3">
      <c r="A3210" t="s">
        <v>3875</v>
      </c>
      <c r="B3210" s="56">
        <v>1670</v>
      </c>
      <c r="C3210" s="56">
        <v>1672</v>
      </c>
      <c r="D3210" s="56">
        <v>1680</v>
      </c>
      <c r="E3210" s="56">
        <v>1665</v>
      </c>
      <c r="F3210" t="s">
        <v>3663</v>
      </c>
      <c r="G3210" s="54">
        <v>0.1023</v>
      </c>
      <c r="H3210" s="55" t="str">
        <f t="shared" si="250"/>
        <v>26</v>
      </c>
      <c r="I3210" s="55" t="str">
        <f t="shared" si="251"/>
        <v>05</v>
      </c>
      <c r="J3210" s="55" t="str">
        <f t="shared" si="252"/>
        <v>2021</v>
      </c>
      <c r="K3210" s="53" t="str">
        <f t="shared" si="253"/>
        <v>26/05/2021</v>
      </c>
      <c r="L3210" s="53">
        <f t="shared" si="254"/>
        <v>44342</v>
      </c>
    </row>
    <row r="3211" spans="1:12" x14ac:dyDescent="0.3">
      <c r="A3211" t="s">
        <v>3876</v>
      </c>
      <c r="B3211" s="56">
        <v>1665</v>
      </c>
      <c r="C3211" s="56">
        <v>1620</v>
      </c>
      <c r="D3211" s="56">
        <v>1665</v>
      </c>
      <c r="E3211" s="56">
        <v>1620</v>
      </c>
      <c r="F3211" t="s">
        <v>1079</v>
      </c>
      <c r="G3211" s="54">
        <v>-3.0000000000000001E-3</v>
      </c>
      <c r="H3211" s="55" t="str">
        <f t="shared" si="250"/>
        <v>27</v>
      </c>
      <c r="I3211" s="55" t="str">
        <f t="shared" si="251"/>
        <v>05</v>
      </c>
      <c r="J3211" s="55" t="str">
        <f t="shared" si="252"/>
        <v>2021</v>
      </c>
      <c r="K3211" s="53" t="str">
        <f t="shared" si="253"/>
        <v>27/05/2021</v>
      </c>
      <c r="L3211" s="53">
        <f t="shared" si="254"/>
        <v>44343</v>
      </c>
    </row>
    <row r="3212" spans="1:12" x14ac:dyDescent="0.3">
      <c r="A3212" t="s">
        <v>3877</v>
      </c>
      <c r="B3212" s="56">
        <v>1665</v>
      </c>
      <c r="C3212" s="56">
        <v>1658</v>
      </c>
      <c r="D3212" s="56">
        <v>1665</v>
      </c>
      <c r="E3212" s="56">
        <v>1658</v>
      </c>
      <c r="F3212" t="s">
        <v>919</v>
      </c>
      <c r="G3212" s="54">
        <v>0</v>
      </c>
      <c r="H3212" s="55" t="str">
        <f t="shared" si="250"/>
        <v>28</v>
      </c>
      <c r="I3212" s="55" t="str">
        <f t="shared" si="251"/>
        <v>05</v>
      </c>
      <c r="J3212" s="55" t="str">
        <f t="shared" si="252"/>
        <v>2021</v>
      </c>
      <c r="K3212" s="53" t="str">
        <f t="shared" si="253"/>
        <v>28/05/2021</v>
      </c>
      <c r="L3212" s="53">
        <f t="shared" si="254"/>
        <v>44344</v>
      </c>
    </row>
    <row r="3213" spans="1:12" x14ac:dyDescent="0.3">
      <c r="A3213" s="53" t="s">
        <v>3878</v>
      </c>
      <c r="B3213" s="56">
        <v>1654</v>
      </c>
      <c r="C3213" s="56">
        <v>1665</v>
      </c>
      <c r="D3213" s="56">
        <v>1665</v>
      </c>
      <c r="E3213" s="56">
        <v>1648</v>
      </c>
      <c r="F3213" t="s">
        <v>919</v>
      </c>
      <c r="G3213" s="54">
        <v>-6.6E-3</v>
      </c>
      <c r="H3213" s="55" t="str">
        <f t="shared" si="250"/>
        <v>01</v>
      </c>
      <c r="I3213" s="55" t="str">
        <f t="shared" si="251"/>
        <v>06</v>
      </c>
      <c r="J3213" s="55" t="str">
        <f t="shared" si="252"/>
        <v>2021</v>
      </c>
      <c r="K3213" s="53" t="str">
        <f t="shared" si="253"/>
        <v>01/06/2021</v>
      </c>
      <c r="L3213" s="53">
        <f t="shared" si="254"/>
        <v>44348</v>
      </c>
    </row>
    <row r="3214" spans="1:12" x14ac:dyDescent="0.3">
      <c r="A3214" s="53" t="s">
        <v>3879</v>
      </c>
      <c r="B3214" s="56">
        <v>1658</v>
      </c>
      <c r="C3214" s="56">
        <v>1654</v>
      </c>
      <c r="D3214" s="56">
        <v>1658</v>
      </c>
      <c r="E3214" s="56">
        <v>1645</v>
      </c>
      <c r="F3214" t="s">
        <v>1427</v>
      </c>
      <c r="G3214" s="54">
        <v>2.3999999999999998E-3</v>
      </c>
      <c r="H3214" s="55" t="str">
        <f t="shared" si="250"/>
        <v>02</v>
      </c>
      <c r="I3214" s="55" t="str">
        <f t="shared" si="251"/>
        <v>06</v>
      </c>
      <c r="J3214" s="55" t="str">
        <f t="shared" si="252"/>
        <v>2021</v>
      </c>
      <c r="K3214" s="53" t="str">
        <f t="shared" si="253"/>
        <v>02/06/2021</v>
      </c>
      <c r="L3214" s="53">
        <f t="shared" si="254"/>
        <v>44349</v>
      </c>
    </row>
    <row r="3215" spans="1:12" x14ac:dyDescent="0.3">
      <c r="A3215" s="53" t="s">
        <v>3880</v>
      </c>
      <c r="B3215" s="56">
        <v>1650</v>
      </c>
      <c r="C3215" s="56">
        <v>1654</v>
      </c>
      <c r="D3215" s="56">
        <v>1654</v>
      </c>
      <c r="E3215" s="56">
        <v>1630</v>
      </c>
      <c r="F3215" t="s">
        <v>2416</v>
      </c>
      <c r="G3215" s="54">
        <v>-4.7999999999999996E-3</v>
      </c>
      <c r="H3215" s="55" t="str">
        <f t="shared" si="250"/>
        <v>03</v>
      </c>
      <c r="I3215" s="55" t="str">
        <f t="shared" si="251"/>
        <v>06</v>
      </c>
      <c r="J3215" s="55" t="str">
        <f t="shared" si="252"/>
        <v>2021</v>
      </c>
      <c r="K3215" s="53" t="str">
        <f t="shared" si="253"/>
        <v>03/06/2021</v>
      </c>
      <c r="L3215" s="53">
        <f t="shared" si="254"/>
        <v>44350</v>
      </c>
    </row>
    <row r="3216" spans="1:12" x14ac:dyDescent="0.3">
      <c r="A3216" s="53" t="s">
        <v>3881</v>
      </c>
      <c r="B3216" s="56">
        <v>1653</v>
      </c>
      <c r="C3216" s="56">
        <v>1650</v>
      </c>
      <c r="D3216" s="56">
        <v>1653</v>
      </c>
      <c r="E3216" s="56">
        <v>1650</v>
      </c>
      <c r="F3216" t="s">
        <v>2251</v>
      </c>
      <c r="G3216" s="54">
        <v>1.8E-3</v>
      </c>
      <c r="H3216" s="55" t="str">
        <f t="shared" si="250"/>
        <v>04</v>
      </c>
      <c r="I3216" s="55" t="str">
        <f t="shared" si="251"/>
        <v>06</v>
      </c>
      <c r="J3216" s="55" t="str">
        <f t="shared" si="252"/>
        <v>2021</v>
      </c>
      <c r="K3216" s="53" t="str">
        <f t="shared" si="253"/>
        <v>04/06/2021</v>
      </c>
      <c r="L3216" s="53">
        <f t="shared" si="254"/>
        <v>44351</v>
      </c>
    </row>
    <row r="3217" spans="1:12" x14ac:dyDescent="0.3">
      <c r="A3217" s="53" t="s">
        <v>3882</v>
      </c>
      <c r="B3217" s="56">
        <v>1648</v>
      </c>
      <c r="C3217" s="56">
        <v>1642</v>
      </c>
      <c r="D3217" s="56">
        <v>1642</v>
      </c>
      <c r="E3217" s="56">
        <v>1641</v>
      </c>
      <c r="F3217" t="s">
        <v>1662</v>
      </c>
      <c r="G3217" s="54">
        <v>-3.0000000000000001E-3</v>
      </c>
      <c r="H3217" s="55" t="str">
        <f t="shared" si="250"/>
        <v>07</v>
      </c>
      <c r="I3217" s="55" t="str">
        <f t="shared" si="251"/>
        <v>06</v>
      </c>
      <c r="J3217" s="55" t="str">
        <f t="shared" si="252"/>
        <v>2021</v>
      </c>
      <c r="K3217" s="53" t="str">
        <f t="shared" si="253"/>
        <v>07/06/2021</v>
      </c>
      <c r="L3217" s="53">
        <f t="shared" si="254"/>
        <v>44354</v>
      </c>
    </row>
    <row r="3218" spans="1:12" x14ac:dyDescent="0.3">
      <c r="A3218" s="53" t="s">
        <v>3883</v>
      </c>
      <c r="B3218" s="56">
        <v>1650</v>
      </c>
      <c r="C3218" s="56">
        <v>1632</v>
      </c>
      <c r="D3218" s="56">
        <v>1651</v>
      </c>
      <c r="E3218" s="56">
        <v>1632</v>
      </c>
      <c r="F3218" t="s">
        <v>1270</v>
      </c>
      <c r="G3218" s="54">
        <v>1.1999999999999999E-3</v>
      </c>
      <c r="H3218" s="55" t="str">
        <f t="shared" si="250"/>
        <v>08</v>
      </c>
      <c r="I3218" s="55" t="str">
        <f t="shared" si="251"/>
        <v>06</v>
      </c>
      <c r="J3218" s="55" t="str">
        <f t="shared" si="252"/>
        <v>2021</v>
      </c>
      <c r="K3218" s="53" t="str">
        <f t="shared" si="253"/>
        <v>08/06/2021</v>
      </c>
      <c r="L3218" s="53">
        <f t="shared" si="254"/>
        <v>44355</v>
      </c>
    </row>
    <row r="3219" spans="1:12" x14ac:dyDescent="0.3">
      <c r="A3219" s="53" t="s">
        <v>3884</v>
      </c>
      <c r="B3219" s="56">
        <v>1650</v>
      </c>
      <c r="C3219" s="56">
        <v>1651</v>
      </c>
      <c r="D3219" s="56">
        <v>1651</v>
      </c>
      <c r="E3219" s="56">
        <v>1650</v>
      </c>
      <c r="F3219" t="s">
        <v>919</v>
      </c>
      <c r="G3219" s="54">
        <v>0</v>
      </c>
      <c r="H3219" s="55" t="str">
        <f t="shared" si="250"/>
        <v>09</v>
      </c>
      <c r="I3219" s="55" t="str">
        <f t="shared" si="251"/>
        <v>06</v>
      </c>
      <c r="J3219" s="55" t="str">
        <f t="shared" si="252"/>
        <v>2021</v>
      </c>
      <c r="K3219" s="53" t="str">
        <f t="shared" si="253"/>
        <v>09/06/2021</v>
      </c>
      <c r="L3219" s="53">
        <f t="shared" si="254"/>
        <v>44356</v>
      </c>
    </row>
    <row r="3220" spans="1:12" x14ac:dyDescent="0.3">
      <c r="A3220" s="53" t="s">
        <v>3885</v>
      </c>
      <c r="B3220" s="56">
        <v>1647</v>
      </c>
      <c r="C3220" s="56">
        <v>1647</v>
      </c>
      <c r="D3220" s="56">
        <v>1647</v>
      </c>
      <c r="E3220" s="56">
        <v>1647</v>
      </c>
      <c r="G3220" s="54">
        <v>-1.8E-3</v>
      </c>
      <c r="H3220" s="55" t="str">
        <f t="shared" si="250"/>
        <v>10</v>
      </c>
      <c r="I3220" s="55" t="str">
        <f t="shared" si="251"/>
        <v>06</v>
      </c>
      <c r="J3220" s="55" t="str">
        <f t="shared" si="252"/>
        <v>2021</v>
      </c>
      <c r="K3220" s="53" t="str">
        <f t="shared" si="253"/>
        <v>10/06/2021</v>
      </c>
      <c r="L3220" s="53">
        <f t="shared" si="254"/>
        <v>44357</v>
      </c>
    </row>
    <row r="3221" spans="1:12" x14ac:dyDescent="0.3">
      <c r="A3221" s="53" t="s">
        <v>3886</v>
      </c>
      <c r="B3221" s="56">
        <v>1647</v>
      </c>
      <c r="C3221" s="56">
        <v>1642</v>
      </c>
      <c r="D3221" s="56">
        <v>1656</v>
      </c>
      <c r="E3221" s="56">
        <v>1642</v>
      </c>
      <c r="F3221" t="s">
        <v>2251</v>
      </c>
      <c r="G3221" s="54">
        <v>0</v>
      </c>
      <c r="H3221" s="55" t="str">
        <f t="shared" si="250"/>
        <v>11</v>
      </c>
      <c r="I3221" s="55" t="str">
        <f t="shared" si="251"/>
        <v>06</v>
      </c>
      <c r="J3221" s="55" t="str">
        <f t="shared" si="252"/>
        <v>2021</v>
      </c>
      <c r="K3221" s="53" t="str">
        <f t="shared" si="253"/>
        <v>11/06/2021</v>
      </c>
      <c r="L3221" s="53">
        <f t="shared" si="254"/>
        <v>44358</v>
      </c>
    </row>
    <row r="3222" spans="1:12" x14ac:dyDescent="0.3">
      <c r="A3222" t="s">
        <v>3887</v>
      </c>
      <c r="B3222" s="56">
        <v>1655</v>
      </c>
      <c r="C3222" s="56">
        <v>1655</v>
      </c>
      <c r="D3222" s="56">
        <v>1655</v>
      </c>
      <c r="E3222" s="56">
        <v>1655</v>
      </c>
      <c r="F3222" t="s">
        <v>919</v>
      </c>
      <c r="G3222" s="54">
        <v>4.8999999999999998E-3</v>
      </c>
      <c r="H3222" s="55" t="str">
        <f t="shared" si="250"/>
        <v>14</v>
      </c>
      <c r="I3222" s="55" t="str">
        <f t="shared" si="251"/>
        <v>06</v>
      </c>
      <c r="J3222" s="55" t="str">
        <f t="shared" si="252"/>
        <v>2021</v>
      </c>
      <c r="K3222" s="53" t="str">
        <f t="shared" si="253"/>
        <v>14/06/2021</v>
      </c>
      <c r="L3222" s="53">
        <f t="shared" si="254"/>
        <v>44361</v>
      </c>
    </row>
    <row r="3223" spans="1:12" x14ac:dyDescent="0.3">
      <c r="A3223" t="s">
        <v>3888</v>
      </c>
      <c r="B3223" s="56">
        <v>1658</v>
      </c>
      <c r="C3223" s="56">
        <v>1653</v>
      </c>
      <c r="D3223" s="56">
        <v>1660</v>
      </c>
      <c r="E3223" s="56">
        <v>1653</v>
      </c>
      <c r="F3223" t="s">
        <v>1427</v>
      </c>
      <c r="G3223" s="54">
        <v>1.8E-3</v>
      </c>
      <c r="H3223" s="55" t="str">
        <f t="shared" si="250"/>
        <v>15</v>
      </c>
      <c r="I3223" s="55" t="str">
        <f t="shared" si="251"/>
        <v>06</v>
      </c>
      <c r="J3223" s="55" t="str">
        <f t="shared" si="252"/>
        <v>2021</v>
      </c>
      <c r="K3223" s="53" t="str">
        <f t="shared" si="253"/>
        <v>15/06/2021</v>
      </c>
      <c r="L3223" s="53">
        <f t="shared" si="254"/>
        <v>44362</v>
      </c>
    </row>
    <row r="3224" spans="1:12" x14ac:dyDescent="0.3">
      <c r="A3224" t="s">
        <v>3889</v>
      </c>
      <c r="B3224" s="56">
        <v>1660</v>
      </c>
      <c r="C3224" s="56">
        <v>1660</v>
      </c>
      <c r="D3224" s="56">
        <v>1660</v>
      </c>
      <c r="E3224" s="56">
        <v>1660</v>
      </c>
      <c r="F3224" t="s">
        <v>1079</v>
      </c>
      <c r="G3224" s="54">
        <v>1.1999999999999999E-3</v>
      </c>
      <c r="H3224" s="55" t="str">
        <f t="shared" si="250"/>
        <v>16</v>
      </c>
      <c r="I3224" s="55" t="str">
        <f t="shared" si="251"/>
        <v>06</v>
      </c>
      <c r="J3224" s="55" t="str">
        <f t="shared" si="252"/>
        <v>2021</v>
      </c>
      <c r="K3224" s="53" t="str">
        <f t="shared" si="253"/>
        <v>16/06/2021</v>
      </c>
      <c r="L3224" s="53">
        <f t="shared" si="254"/>
        <v>44363</v>
      </c>
    </row>
    <row r="3225" spans="1:12" x14ac:dyDescent="0.3">
      <c r="A3225" t="s">
        <v>3890</v>
      </c>
      <c r="B3225" s="56">
        <v>1660</v>
      </c>
      <c r="C3225" s="56">
        <v>1662</v>
      </c>
      <c r="D3225" s="56">
        <v>1662</v>
      </c>
      <c r="E3225" s="56">
        <v>1660</v>
      </c>
      <c r="F3225" t="s">
        <v>1431</v>
      </c>
      <c r="G3225" s="54">
        <v>0</v>
      </c>
      <c r="H3225" s="55" t="str">
        <f t="shared" si="250"/>
        <v>17</v>
      </c>
      <c r="I3225" s="55" t="str">
        <f t="shared" si="251"/>
        <v>06</v>
      </c>
      <c r="J3225" s="55" t="str">
        <f t="shared" si="252"/>
        <v>2021</v>
      </c>
      <c r="K3225" s="53" t="str">
        <f t="shared" si="253"/>
        <v>17/06/2021</v>
      </c>
      <c r="L3225" s="53">
        <f t="shared" si="254"/>
        <v>44364</v>
      </c>
    </row>
    <row r="3226" spans="1:12" x14ac:dyDescent="0.3">
      <c r="A3226" t="s">
        <v>3891</v>
      </c>
      <c r="B3226" s="56">
        <v>1661</v>
      </c>
      <c r="C3226" s="56">
        <v>1660</v>
      </c>
      <c r="D3226" s="56">
        <v>1662</v>
      </c>
      <c r="E3226" s="56">
        <v>1660</v>
      </c>
      <c r="F3226" t="s">
        <v>919</v>
      </c>
      <c r="G3226" s="54">
        <v>5.9999999999999995E-4</v>
      </c>
      <c r="H3226" s="55" t="str">
        <f t="shared" si="250"/>
        <v>18</v>
      </c>
      <c r="I3226" s="55" t="str">
        <f t="shared" si="251"/>
        <v>06</v>
      </c>
      <c r="J3226" s="55" t="str">
        <f t="shared" si="252"/>
        <v>2021</v>
      </c>
      <c r="K3226" s="53" t="str">
        <f t="shared" si="253"/>
        <v>18/06/2021</v>
      </c>
      <c r="L3226" s="53">
        <f t="shared" si="254"/>
        <v>44365</v>
      </c>
    </row>
    <row r="3227" spans="1:12" x14ac:dyDescent="0.3">
      <c r="A3227" t="s">
        <v>3892</v>
      </c>
      <c r="B3227" s="56">
        <v>1661</v>
      </c>
      <c r="C3227" s="56">
        <v>1656</v>
      </c>
      <c r="D3227" s="56">
        <v>1656</v>
      </c>
      <c r="E3227" s="56">
        <v>1656</v>
      </c>
      <c r="F3227" t="s">
        <v>919</v>
      </c>
      <c r="G3227" s="54">
        <v>0</v>
      </c>
      <c r="H3227" s="55" t="str">
        <f t="shared" si="250"/>
        <v>21</v>
      </c>
      <c r="I3227" s="55" t="str">
        <f t="shared" si="251"/>
        <v>06</v>
      </c>
      <c r="J3227" s="55" t="str">
        <f t="shared" si="252"/>
        <v>2021</v>
      </c>
      <c r="K3227" s="53" t="str">
        <f t="shared" si="253"/>
        <v>21/06/2021</v>
      </c>
      <c r="L3227" s="53">
        <f t="shared" si="254"/>
        <v>44368</v>
      </c>
    </row>
    <row r="3228" spans="1:12" x14ac:dyDescent="0.3">
      <c r="A3228" t="s">
        <v>3893</v>
      </c>
      <c r="B3228" s="56">
        <v>1658</v>
      </c>
      <c r="C3228" s="56">
        <v>1652</v>
      </c>
      <c r="D3228" s="56">
        <v>1652</v>
      </c>
      <c r="E3228" s="56">
        <v>1652</v>
      </c>
      <c r="F3228" t="s">
        <v>2296</v>
      </c>
      <c r="G3228" s="54">
        <v>-1.8E-3</v>
      </c>
      <c r="H3228" s="55" t="str">
        <f t="shared" si="250"/>
        <v>22</v>
      </c>
      <c r="I3228" s="55" t="str">
        <f t="shared" si="251"/>
        <v>06</v>
      </c>
      <c r="J3228" s="55" t="str">
        <f t="shared" si="252"/>
        <v>2021</v>
      </c>
      <c r="K3228" s="53" t="str">
        <f t="shared" si="253"/>
        <v>22/06/2021</v>
      </c>
      <c r="L3228" s="53">
        <f t="shared" si="254"/>
        <v>44369</v>
      </c>
    </row>
    <row r="3229" spans="1:12" x14ac:dyDescent="0.3">
      <c r="A3229" t="s">
        <v>3894</v>
      </c>
      <c r="B3229" s="56">
        <v>1658</v>
      </c>
      <c r="C3229" s="56">
        <v>1658</v>
      </c>
      <c r="D3229" s="56">
        <v>1661</v>
      </c>
      <c r="E3229" s="56">
        <v>1653</v>
      </c>
      <c r="F3229" t="s">
        <v>900</v>
      </c>
      <c r="G3229" s="54">
        <v>0</v>
      </c>
      <c r="H3229" s="55" t="str">
        <f t="shared" si="250"/>
        <v>23</v>
      </c>
      <c r="I3229" s="55" t="str">
        <f t="shared" si="251"/>
        <v>06</v>
      </c>
      <c r="J3229" s="55" t="str">
        <f t="shared" si="252"/>
        <v>2021</v>
      </c>
      <c r="K3229" s="53" t="str">
        <f t="shared" si="253"/>
        <v>23/06/2021</v>
      </c>
      <c r="L3229" s="53">
        <f t="shared" si="254"/>
        <v>44370</v>
      </c>
    </row>
    <row r="3230" spans="1:12" x14ac:dyDescent="0.3">
      <c r="A3230" t="s">
        <v>3895</v>
      </c>
      <c r="B3230" s="56">
        <v>1664</v>
      </c>
      <c r="C3230" s="56">
        <v>1659</v>
      </c>
      <c r="D3230" s="56">
        <v>1666</v>
      </c>
      <c r="E3230" s="56">
        <v>1658</v>
      </c>
      <c r="F3230" t="s">
        <v>1583</v>
      </c>
      <c r="G3230" s="54">
        <v>3.5999999999999999E-3</v>
      </c>
      <c r="H3230" s="55" t="str">
        <f t="shared" si="250"/>
        <v>24</v>
      </c>
      <c r="I3230" s="55" t="str">
        <f t="shared" si="251"/>
        <v>06</v>
      </c>
      <c r="J3230" s="55" t="str">
        <f t="shared" si="252"/>
        <v>2021</v>
      </c>
      <c r="K3230" s="53" t="str">
        <f t="shared" si="253"/>
        <v>24/06/2021</v>
      </c>
      <c r="L3230" s="53">
        <f t="shared" si="254"/>
        <v>44371</v>
      </c>
    </row>
    <row r="3231" spans="1:12" x14ac:dyDescent="0.3">
      <c r="A3231" t="s">
        <v>3896</v>
      </c>
      <c r="B3231" s="56">
        <v>1664</v>
      </c>
      <c r="C3231" s="56">
        <v>1664</v>
      </c>
      <c r="D3231" s="56">
        <v>1664</v>
      </c>
      <c r="E3231" s="56">
        <v>1664</v>
      </c>
      <c r="G3231" s="54">
        <v>0</v>
      </c>
      <c r="H3231" s="55" t="str">
        <f t="shared" si="250"/>
        <v>25</v>
      </c>
      <c r="I3231" s="55" t="str">
        <f t="shared" si="251"/>
        <v>06</v>
      </c>
      <c r="J3231" s="55" t="str">
        <f t="shared" si="252"/>
        <v>2021</v>
      </c>
      <c r="K3231" s="53" t="str">
        <f t="shared" si="253"/>
        <v>25/06/2021</v>
      </c>
      <c r="L3231" s="53">
        <f t="shared" si="254"/>
        <v>44372</v>
      </c>
    </row>
    <row r="3232" spans="1:12" x14ac:dyDescent="0.3">
      <c r="A3232" t="s">
        <v>3897</v>
      </c>
      <c r="B3232" s="56">
        <v>1664</v>
      </c>
      <c r="C3232" s="56">
        <v>1664</v>
      </c>
      <c r="D3232" s="56">
        <v>1664</v>
      </c>
      <c r="E3232" s="56">
        <v>1664</v>
      </c>
      <c r="G3232" s="54">
        <v>0</v>
      </c>
      <c r="H3232" s="55" t="str">
        <f t="shared" si="250"/>
        <v>28</v>
      </c>
      <c r="I3232" s="55" t="str">
        <f t="shared" si="251"/>
        <v>06</v>
      </c>
      <c r="J3232" s="55" t="str">
        <f t="shared" si="252"/>
        <v>2021</v>
      </c>
      <c r="K3232" s="53" t="str">
        <f t="shared" si="253"/>
        <v>28/06/2021</v>
      </c>
      <c r="L3232" s="53">
        <f t="shared" si="254"/>
        <v>44375</v>
      </c>
    </row>
    <row r="3233" spans="1:12" x14ac:dyDescent="0.3">
      <c r="A3233" t="s">
        <v>3898</v>
      </c>
      <c r="B3233" s="56">
        <v>1662</v>
      </c>
      <c r="C3233" s="56">
        <v>1660</v>
      </c>
      <c r="D3233" s="56">
        <v>1660</v>
      </c>
      <c r="E3233" s="56">
        <v>1660</v>
      </c>
      <c r="F3233" t="s">
        <v>919</v>
      </c>
      <c r="G3233" s="54">
        <v>-1.1999999999999999E-3</v>
      </c>
      <c r="H3233" s="55" t="str">
        <f t="shared" si="250"/>
        <v>29</v>
      </c>
      <c r="I3233" s="55" t="str">
        <f t="shared" si="251"/>
        <v>06</v>
      </c>
      <c r="J3233" s="55" t="str">
        <f t="shared" si="252"/>
        <v>2021</v>
      </c>
      <c r="K3233" s="53" t="str">
        <f t="shared" si="253"/>
        <v>29/06/2021</v>
      </c>
      <c r="L3233" s="53">
        <f t="shared" si="254"/>
        <v>44376</v>
      </c>
    </row>
    <row r="3234" spans="1:12" x14ac:dyDescent="0.3">
      <c r="A3234" t="s">
        <v>3899</v>
      </c>
      <c r="B3234" s="56">
        <v>1810</v>
      </c>
      <c r="C3234" s="56">
        <v>1801</v>
      </c>
      <c r="D3234" s="56">
        <v>1815</v>
      </c>
      <c r="E3234" s="56">
        <v>1801</v>
      </c>
      <c r="F3234" t="s">
        <v>1079</v>
      </c>
      <c r="G3234" s="54">
        <v>8.8999999999999996E-2</v>
      </c>
      <c r="H3234" s="55" t="str">
        <f t="shared" si="250"/>
        <v>30</v>
      </c>
      <c r="I3234" s="55" t="str">
        <f t="shared" si="251"/>
        <v>06</v>
      </c>
      <c r="J3234" s="55" t="str">
        <f t="shared" si="252"/>
        <v>2021</v>
      </c>
      <c r="K3234" s="53" t="str">
        <f t="shared" si="253"/>
        <v>30/06/2021</v>
      </c>
      <c r="L3234" s="53">
        <f t="shared" si="254"/>
        <v>44377</v>
      </c>
    </row>
    <row r="3235" spans="1:12" x14ac:dyDescent="0.3">
      <c r="A3235" s="53" t="s">
        <v>3900</v>
      </c>
      <c r="B3235" s="56">
        <v>1808</v>
      </c>
      <c r="C3235" s="56">
        <v>1808</v>
      </c>
      <c r="D3235" s="56">
        <v>1808</v>
      </c>
      <c r="E3235" s="56">
        <v>1808</v>
      </c>
      <c r="F3235" t="s">
        <v>2416</v>
      </c>
      <c r="G3235" s="54">
        <v>-1.1000000000000001E-3</v>
      </c>
      <c r="H3235" s="55" t="str">
        <f t="shared" si="250"/>
        <v>01</v>
      </c>
      <c r="I3235" s="55" t="str">
        <f t="shared" si="251"/>
        <v>07</v>
      </c>
      <c r="J3235" s="55" t="str">
        <f t="shared" si="252"/>
        <v>2021</v>
      </c>
      <c r="K3235" s="53" t="str">
        <f t="shared" si="253"/>
        <v>01/07/2021</v>
      </c>
      <c r="L3235" s="53">
        <f t="shared" si="254"/>
        <v>44378</v>
      </c>
    </row>
    <row r="3236" spans="1:12" x14ac:dyDescent="0.3">
      <c r="A3236" s="53" t="s">
        <v>3901</v>
      </c>
      <c r="B3236" s="56">
        <v>1789</v>
      </c>
      <c r="C3236" s="56">
        <v>1789</v>
      </c>
      <c r="D3236" s="56">
        <v>1789</v>
      </c>
      <c r="E3236" s="56">
        <v>1789</v>
      </c>
      <c r="F3236" t="s">
        <v>919</v>
      </c>
      <c r="G3236" s="54">
        <v>-1.0500000000000001E-2</v>
      </c>
      <c r="H3236" s="55" t="str">
        <f t="shared" si="250"/>
        <v>02</v>
      </c>
      <c r="I3236" s="55" t="str">
        <f t="shared" si="251"/>
        <v>07</v>
      </c>
      <c r="J3236" s="55" t="str">
        <f t="shared" si="252"/>
        <v>2021</v>
      </c>
      <c r="K3236" s="53" t="str">
        <f t="shared" si="253"/>
        <v>02/07/2021</v>
      </c>
      <c r="L3236" s="53">
        <f t="shared" si="254"/>
        <v>44379</v>
      </c>
    </row>
    <row r="3237" spans="1:12" x14ac:dyDescent="0.3">
      <c r="A3237" s="53" t="s">
        <v>3902</v>
      </c>
      <c r="B3237" s="56">
        <v>1800</v>
      </c>
      <c r="C3237" s="56">
        <v>1805</v>
      </c>
      <c r="D3237" s="56">
        <v>1805</v>
      </c>
      <c r="E3237" s="56">
        <v>1805</v>
      </c>
      <c r="F3237" t="s">
        <v>3577</v>
      </c>
      <c r="G3237" s="54">
        <v>6.1000000000000004E-3</v>
      </c>
      <c r="H3237" s="55" t="str">
        <f t="shared" si="250"/>
        <v>06</v>
      </c>
      <c r="I3237" s="55" t="str">
        <f t="shared" si="251"/>
        <v>07</v>
      </c>
      <c r="J3237" s="55" t="str">
        <f t="shared" si="252"/>
        <v>2021</v>
      </c>
      <c r="K3237" s="53" t="str">
        <f t="shared" si="253"/>
        <v>06/07/2021</v>
      </c>
      <c r="L3237" s="53">
        <f t="shared" si="254"/>
        <v>44383</v>
      </c>
    </row>
    <row r="3238" spans="1:12" x14ac:dyDescent="0.3">
      <c r="A3238" s="53" t="s">
        <v>3903</v>
      </c>
      <c r="B3238" s="56">
        <v>1785</v>
      </c>
      <c r="C3238" s="56">
        <v>1778</v>
      </c>
      <c r="D3238" s="56">
        <v>1778</v>
      </c>
      <c r="E3238" s="56">
        <v>1778</v>
      </c>
      <c r="F3238" t="s">
        <v>1662</v>
      </c>
      <c r="G3238" s="54">
        <v>-8.3000000000000001E-3</v>
      </c>
      <c r="H3238" s="55" t="str">
        <f t="shared" si="250"/>
        <v>07</v>
      </c>
      <c r="I3238" s="55" t="str">
        <f t="shared" si="251"/>
        <v>07</v>
      </c>
      <c r="J3238" s="55" t="str">
        <f t="shared" si="252"/>
        <v>2021</v>
      </c>
      <c r="K3238" s="53" t="str">
        <f t="shared" si="253"/>
        <v>07/07/2021</v>
      </c>
      <c r="L3238" s="53">
        <f t="shared" si="254"/>
        <v>44384</v>
      </c>
    </row>
    <row r="3239" spans="1:12" x14ac:dyDescent="0.3">
      <c r="A3239" s="53" t="s">
        <v>3904</v>
      </c>
      <c r="B3239" s="56">
        <v>1780</v>
      </c>
      <c r="C3239" s="56">
        <v>1780</v>
      </c>
      <c r="D3239" s="56">
        <v>1783</v>
      </c>
      <c r="E3239" s="56">
        <v>1778</v>
      </c>
      <c r="F3239" t="s">
        <v>2416</v>
      </c>
      <c r="G3239" s="54">
        <v>-2.8E-3</v>
      </c>
      <c r="H3239" s="55" t="str">
        <f t="shared" si="250"/>
        <v>08</v>
      </c>
      <c r="I3239" s="55" t="str">
        <f t="shared" si="251"/>
        <v>07</v>
      </c>
      <c r="J3239" s="55" t="str">
        <f t="shared" si="252"/>
        <v>2021</v>
      </c>
      <c r="K3239" s="53" t="str">
        <f t="shared" si="253"/>
        <v>08/07/2021</v>
      </c>
      <c r="L3239" s="53">
        <f t="shared" si="254"/>
        <v>44385</v>
      </c>
    </row>
    <row r="3240" spans="1:12" x14ac:dyDescent="0.3">
      <c r="A3240" s="53" t="s">
        <v>3905</v>
      </c>
      <c r="B3240" s="56">
        <v>1790</v>
      </c>
      <c r="C3240" s="56">
        <v>1778</v>
      </c>
      <c r="D3240" s="56">
        <v>1791</v>
      </c>
      <c r="E3240" s="56">
        <v>1778</v>
      </c>
      <c r="F3240" t="s">
        <v>868</v>
      </c>
      <c r="G3240" s="54">
        <v>5.5999999999999999E-3</v>
      </c>
      <c r="H3240" s="55" t="str">
        <f t="shared" si="250"/>
        <v>09</v>
      </c>
      <c r="I3240" s="55" t="str">
        <f t="shared" si="251"/>
        <v>07</v>
      </c>
      <c r="J3240" s="55" t="str">
        <f t="shared" si="252"/>
        <v>2021</v>
      </c>
      <c r="K3240" s="53" t="str">
        <f t="shared" si="253"/>
        <v>09/07/2021</v>
      </c>
      <c r="L3240" s="53">
        <f t="shared" si="254"/>
        <v>44386</v>
      </c>
    </row>
    <row r="3241" spans="1:12" x14ac:dyDescent="0.3">
      <c r="A3241" s="53" t="s">
        <v>3906</v>
      </c>
      <c r="B3241" s="56">
        <v>1790</v>
      </c>
      <c r="C3241" s="56">
        <v>1790</v>
      </c>
      <c r="D3241" s="56">
        <v>1790</v>
      </c>
      <c r="E3241" s="56">
        <v>1790</v>
      </c>
      <c r="F3241" t="s">
        <v>1427</v>
      </c>
      <c r="G3241" s="54">
        <v>0</v>
      </c>
      <c r="H3241" s="55" t="str">
        <f t="shared" si="250"/>
        <v>12</v>
      </c>
      <c r="I3241" s="55" t="str">
        <f t="shared" si="251"/>
        <v>07</v>
      </c>
      <c r="J3241" s="55" t="str">
        <f t="shared" si="252"/>
        <v>2021</v>
      </c>
      <c r="K3241" s="53" t="str">
        <f t="shared" si="253"/>
        <v>12/07/2021</v>
      </c>
      <c r="L3241" s="53">
        <f t="shared" si="254"/>
        <v>44389</v>
      </c>
    </row>
    <row r="3242" spans="1:12" x14ac:dyDescent="0.3">
      <c r="A3242" t="s">
        <v>3907</v>
      </c>
      <c r="B3242" s="56">
        <v>1792</v>
      </c>
      <c r="C3242" s="56">
        <v>1792</v>
      </c>
      <c r="D3242" s="56">
        <v>1792</v>
      </c>
      <c r="E3242" s="56">
        <v>1792</v>
      </c>
      <c r="G3242" s="54">
        <v>1.1000000000000001E-3</v>
      </c>
      <c r="H3242" s="55" t="str">
        <f t="shared" si="250"/>
        <v>13</v>
      </c>
      <c r="I3242" s="55" t="str">
        <f t="shared" si="251"/>
        <v>07</v>
      </c>
      <c r="J3242" s="55" t="str">
        <f t="shared" si="252"/>
        <v>2021</v>
      </c>
      <c r="K3242" s="53" t="str">
        <f t="shared" si="253"/>
        <v>13/07/2021</v>
      </c>
      <c r="L3242" s="53">
        <f t="shared" si="254"/>
        <v>44390</v>
      </c>
    </row>
    <row r="3243" spans="1:12" x14ac:dyDescent="0.3">
      <c r="A3243" t="s">
        <v>3908</v>
      </c>
      <c r="B3243" s="56">
        <v>1780</v>
      </c>
      <c r="C3243" s="56">
        <v>1785</v>
      </c>
      <c r="D3243" s="56">
        <v>1785</v>
      </c>
      <c r="E3243" s="56">
        <v>1780</v>
      </c>
      <c r="F3243" t="s">
        <v>2251</v>
      </c>
      <c r="G3243" s="54">
        <v>-6.7000000000000002E-3</v>
      </c>
      <c r="H3243" s="55" t="str">
        <f t="shared" si="250"/>
        <v>14</v>
      </c>
      <c r="I3243" s="55" t="str">
        <f t="shared" si="251"/>
        <v>07</v>
      </c>
      <c r="J3243" s="55" t="str">
        <f t="shared" si="252"/>
        <v>2021</v>
      </c>
      <c r="K3243" s="53" t="str">
        <f t="shared" si="253"/>
        <v>14/07/2021</v>
      </c>
      <c r="L3243" s="53">
        <f t="shared" si="254"/>
        <v>44391</v>
      </c>
    </row>
    <row r="3244" spans="1:12" x14ac:dyDescent="0.3">
      <c r="A3244" t="s">
        <v>3909</v>
      </c>
      <c r="B3244" s="56">
        <v>1780</v>
      </c>
      <c r="C3244" s="56">
        <v>1780</v>
      </c>
      <c r="D3244" s="56">
        <v>1780</v>
      </c>
      <c r="E3244" s="56">
        <v>1780</v>
      </c>
      <c r="G3244" s="54">
        <v>0</v>
      </c>
      <c r="H3244" s="55" t="str">
        <f t="shared" si="250"/>
        <v>15</v>
      </c>
      <c r="I3244" s="55" t="str">
        <f t="shared" si="251"/>
        <v>07</v>
      </c>
      <c r="J3244" s="55" t="str">
        <f t="shared" si="252"/>
        <v>2021</v>
      </c>
      <c r="K3244" s="53" t="str">
        <f t="shared" si="253"/>
        <v>15/07/2021</v>
      </c>
      <c r="L3244" s="53">
        <f t="shared" si="254"/>
        <v>44392</v>
      </c>
    </row>
    <row r="3245" spans="1:12" x14ac:dyDescent="0.3">
      <c r="A3245" t="s">
        <v>3910</v>
      </c>
      <c r="B3245" s="56">
        <v>1780</v>
      </c>
      <c r="C3245" s="56">
        <v>1780</v>
      </c>
      <c r="D3245" s="56">
        <v>1780</v>
      </c>
      <c r="E3245" s="56">
        <v>1780</v>
      </c>
      <c r="G3245" s="54">
        <v>0</v>
      </c>
      <c r="H3245" s="55" t="str">
        <f t="shared" si="250"/>
        <v>16</v>
      </c>
      <c r="I3245" s="55" t="str">
        <f t="shared" si="251"/>
        <v>07</v>
      </c>
      <c r="J3245" s="55" t="str">
        <f t="shared" si="252"/>
        <v>2021</v>
      </c>
      <c r="K3245" s="53" t="str">
        <f t="shared" si="253"/>
        <v>16/07/2021</v>
      </c>
      <c r="L3245" s="53">
        <f t="shared" si="254"/>
        <v>44393</v>
      </c>
    </row>
    <row r="3246" spans="1:12" x14ac:dyDescent="0.3">
      <c r="A3246" t="s">
        <v>3911</v>
      </c>
      <c r="B3246" s="56">
        <v>1775</v>
      </c>
      <c r="C3246" s="56">
        <v>1775</v>
      </c>
      <c r="D3246" s="56">
        <v>1775</v>
      </c>
      <c r="E3246" s="56">
        <v>1775</v>
      </c>
      <c r="F3246" t="s">
        <v>1270</v>
      </c>
      <c r="G3246" s="54">
        <v>-2.8E-3</v>
      </c>
      <c r="H3246" s="55" t="str">
        <f t="shared" si="250"/>
        <v>19</v>
      </c>
      <c r="I3246" s="55" t="str">
        <f t="shared" si="251"/>
        <v>07</v>
      </c>
      <c r="J3246" s="55" t="str">
        <f t="shared" si="252"/>
        <v>2021</v>
      </c>
      <c r="K3246" s="53" t="str">
        <f t="shared" si="253"/>
        <v>19/07/2021</v>
      </c>
      <c r="L3246" s="53">
        <f t="shared" si="254"/>
        <v>44396</v>
      </c>
    </row>
    <row r="3247" spans="1:12" x14ac:dyDescent="0.3">
      <c r="A3247" t="s">
        <v>3912</v>
      </c>
      <c r="B3247" s="56">
        <v>1780</v>
      </c>
      <c r="C3247" s="56">
        <v>1780</v>
      </c>
      <c r="D3247" s="56">
        <v>1780</v>
      </c>
      <c r="E3247" s="56">
        <v>1780</v>
      </c>
      <c r="G3247" s="54">
        <v>2.8E-3</v>
      </c>
      <c r="H3247" s="55" t="str">
        <f t="shared" si="250"/>
        <v>20</v>
      </c>
      <c r="I3247" s="55" t="str">
        <f t="shared" si="251"/>
        <v>07</v>
      </c>
      <c r="J3247" s="55" t="str">
        <f t="shared" si="252"/>
        <v>2021</v>
      </c>
      <c r="K3247" s="53" t="str">
        <f t="shared" si="253"/>
        <v>20/07/2021</v>
      </c>
      <c r="L3247" s="53">
        <f t="shared" si="254"/>
        <v>44397</v>
      </c>
    </row>
    <row r="3248" spans="1:12" x14ac:dyDescent="0.3">
      <c r="A3248" t="s">
        <v>3913</v>
      </c>
      <c r="B3248" s="56">
        <v>1780</v>
      </c>
      <c r="C3248" s="56">
        <v>1780</v>
      </c>
      <c r="D3248" s="56">
        <v>1780</v>
      </c>
      <c r="E3248" s="56">
        <v>1780</v>
      </c>
      <c r="G3248" s="54">
        <v>0</v>
      </c>
      <c r="H3248" s="55" t="str">
        <f t="shared" si="250"/>
        <v>21</v>
      </c>
      <c r="I3248" s="55" t="str">
        <f t="shared" si="251"/>
        <v>07</v>
      </c>
      <c r="J3248" s="55" t="str">
        <f t="shared" si="252"/>
        <v>2021</v>
      </c>
      <c r="K3248" s="53" t="str">
        <f t="shared" si="253"/>
        <v>21/07/2021</v>
      </c>
      <c r="L3248" s="53">
        <f t="shared" si="254"/>
        <v>44398</v>
      </c>
    </row>
    <row r="3249" spans="1:12" x14ac:dyDescent="0.3">
      <c r="A3249" t="s">
        <v>3914</v>
      </c>
      <c r="B3249" s="56">
        <v>1780</v>
      </c>
      <c r="C3249" s="56">
        <v>1780</v>
      </c>
      <c r="D3249" s="56">
        <v>1780</v>
      </c>
      <c r="E3249" s="56">
        <v>1780</v>
      </c>
      <c r="F3249" t="s">
        <v>919</v>
      </c>
      <c r="G3249" s="54">
        <v>0</v>
      </c>
      <c r="H3249" s="55" t="str">
        <f t="shared" si="250"/>
        <v>22</v>
      </c>
      <c r="I3249" s="55" t="str">
        <f t="shared" si="251"/>
        <v>07</v>
      </c>
      <c r="J3249" s="55" t="str">
        <f t="shared" si="252"/>
        <v>2021</v>
      </c>
      <c r="K3249" s="53" t="str">
        <f t="shared" si="253"/>
        <v>22/07/2021</v>
      </c>
      <c r="L3249" s="53">
        <f t="shared" si="254"/>
        <v>44399</v>
      </c>
    </row>
    <row r="3250" spans="1:12" x14ac:dyDescent="0.3">
      <c r="A3250" t="s">
        <v>3915</v>
      </c>
      <c r="B3250" s="56">
        <v>1780</v>
      </c>
      <c r="C3250" s="56">
        <v>1780</v>
      </c>
      <c r="D3250" s="56">
        <v>1780</v>
      </c>
      <c r="E3250" s="56">
        <v>1780</v>
      </c>
      <c r="G3250" s="54">
        <v>0</v>
      </c>
      <c r="H3250" s="55" t="str">
        <f t="shared" si="250"/>
        <v>23</v>
      </c>
      <c r="I3250" s="55" t="str">
        <f t="shared" si="251"/>
        <v>07</v>
      </c>
      <c r="J3250" s="55" t="str">
        <f t="shared" si="252"/>
        <v>2021</v>
      </c>
      <c r="K3250" s="53" t="str">
        <f t="shared" si="253"/>
        <v>23/07/2021</v>
      </c>
      <c r="L3250" s="53">
        <f t="shared" si="254"/>
        <v>44400</v>
      </c>
    </row>
    <row r="3251" spans="1:12" x14ac:dyDescent="0.3">
      <c r="A3251" t="s">
        <v>3916</v>
      </c>
      <c r="B3251" s="56">
        <v>1781</v>
      </c>
      <c r="C3251" s="56">
        <v>1780</v>
      </c>
      <c r="D3251" s="56">
        <v>1780</v>
      </c>
      <c r="E3251" s="56">
        <v>1780</v>
      </c>
      <c r="F3251" t="s">
        <v>868</v>
      </c>
      <c r="G3251" s="54">
        <v>5.9999999999999995E-4</v>
      </c>
      <c r="H3251" s="55" t="str">
        <f t="shared" si="250"/>
        <v>26</v>
      </c>
      <c r="I3251" s="55" t="str">
        <f t="shared" si="251"/>
        <v>07</v>
      </c>
      <c r="J3251" s="55" t="str">
        <f t="shared" si="252"/>
        <v>2021</v>
      </c>
      <c r="K3251" s="53" t="str">
        <f t="shared" si="253"/>
        <v>26/07/2021</v>
      </c>
      <c r="L3251" s="53">
        <f t="shared" si="254"/>
        <v>44403</v>
      </c>
    </row>
    <row r="3252" spans="1:12" x14ac:dyDescent="0.3">
      <c r="A3252" t="s">
        <v>3917</v>
      </c>
      <c r="B3252" s="56">
        <v>1786</v>
      </c>
      <c r="C3252" s="56">
        <v>1786</v>
      </c>
      <c r="D3252" s="56">
        <v>1786</v>
      </c>
      <c r="E3252" s="56">
        <v>1786</v>
      </c>
      <c r="F3252" t="s">
        <v>919</v>
      </c>
      <c r="G3252" s="54">
        <v>2.8E-3</v>
      </c>
      <c r="H3252" s="55" t="str">
        <f t="shared" si="250"/>
        <v>27</v>
      </c>
      <c r="I3252" s="55" t="str">
        <f t="shared" si="251"/>
        <v>07</v>
      </c>
      <c r="J3252" s="55" t="str">
        <f t="shared" si="252"/>
        <v>2021</v>
      </c>
      <c r="K3252" s="53" t="str">
        <f t="shared" si="253"/>
        <v>27/07/2021</v>
      </c>
      <c r="L3252" s="53">
        <f t="shared" si="254"/>
        <v>44404</v>
      </c>
    </row>
    <row r="3253" spans="1:12" x14ac:dyDescent="0.3">
      <c r="A3253" t="s">
        <v>3918</v>
      </c>
      <c r="B3253" s="56">
        <v>1880</v>
      </c>
      <c r="C3253" s="56">
        <v>1865</v>
      </c>
      <c r="D3253" s="56">
        <v>1895</v>
      </c>
      <c r="E3253" s="56">
        <v>1865</v>
      </c>
      <c r="F3253" t="s">
        <v>3919</v>
      </c>
      <c r="G3253" s="54">
        <v>5.2600000000000001E-2</v>
      </c>
      <c r="H3253" s="55" t="str">
        <f t="shared" si="250"/>
        <v>28</v>
      </c>
      <c r="I3253" s="55" t="str">
        <f t="shared" si="251"/>
        <v>07</v>
      </c>
      <c r="J3253" s="55" t="str">
        <f t="shared" si="252"/>
        <v>2021</v>
      </c>
      <c r="K3253" s="53" t="str">
        <f t="shared" si="253"/>
        <v>28/07/2021</v>
      </c>
      <c r="L3253" s="53">
        <f t="shared" si="254"/>
        <v>44405</v>
      </c>
    </row>
    <row r="3254" spans="1:12" x14ac:dyDescent="0.3">
      <c r="A3254" t="s">
        <v>3920</v>
      </c>
      <c r="B3254" s="56">
        <v>1888</v>
      </c>
      <c r="C3254" s="56">
        <v>1888</v>
      </c>
      <c r="D3254" s="56">
        <v>1900</v>
      </c>
      <c r="E3254" s="56">
        <v>1880</v>
      </c>
      <c r="F3254" t="s">
        <v>3921</v>
      </c>
      <c r="G3254" s="54">
        <v>4.3E-3</v>
      </c>
      <c r="H3254" s="55" t="str">
        <f t="shared" si="250"/>
        <v>29</v>
      </c>
      <c r="I3254" s="55" t="str">
        <f t="shared" si="251"/>
        <v>07</v>
      </c>
      <c r="J3254" s="55" t="str">
        <f t="shared" si="252"/>
        <v>2021</v>
      </c>
      <c r="K3254" s="53" t="str">
        <f t="shared" si="253"/>
        <v>29/07/2021</v>
      </c>
      <c r="L3254" s="53">
        <f t="shared" si="254"/>
        <v>44406</v>
      </c>
    </row>
    <row r="3255" spans="1:12" x14ac:dyDescent="0.3">
      <c r="A3255" t="s">
        <v>3922</v>
      </c>
      <c r="B3255" s="56">
        <v>1888</v>
      </c>
      <c r="C3255" s="56">
        <v>1886</v>
      </c>
      <c r="D3255" s="56">
        <v>1886</v>
      </c>
      <c r="E3255" s="56">
        <v>1868</v>
      </c>
      <c r="F3255" t="s">
        <v>1270</v>
      </c>
      <c r="G3255" s="54">
        <v>0</v>
      </c>
      <c r="H3255" s="55" t="str">
        <f t="shared" si="250"/>
        <v>30</v>
      </c>
      <c r="I3255" s="55" t="str">
        <f t="shared" si="251"/>
        <v>07</v>
      </c>
      <c r="J3255" s="55" t="str">
        <f t="shared" si="252"/>
        <v>2021</v>
      </c>
      <c r="K3255" s="53" t="str">
        <f t="shared" si="253"/>
        <v>30/07/2021</v>
      </c>
      <c r="L3255" s="53">
        <f t="shared" si="254"/>
        <v>44407</v>
      </c>
    </row>
    <row r="3256" spans="1:12" x14ac:dyDescent="0.3">
      <c r="A3256" s="53" t="s">
        <v>3923</v>
      </c>
      <c r="B3256" s="56">
        <v>1859</v>
      </c>
      <c r="C3256" s="56">
        <v>1888</v>
      </c>
      <c r="D3256" s="56">
        <v>1888</v>
      </c>
      <c r="E3256" s="56">
        <v>1859</v>
      </c>
      <c r="F3256" t="s">
        <v>919</v>
      </c>
      <c r="G3256" s="54">
        <v>-1.54E-2</v>
      </c>
      <c r="H3256" s="55" t="str">
        <f t="shared" si="250"/>
        <v>02</v>
      </c>
      <c r="I3256" s="55" t="str">
        <f t="shared" si="251"/>
        <v>08</v>
      </c>
      <c r="J3256" s="55" t="str">
        <f t="shared" si="252"/>
        <v>2021</v>
      </c>
      <c r="K3256" s="53" t="str">
        <f t="shared" si="253"/>
        <v>02/08/2021</v>
      </c>
      <c r="L3256" s="53">
        <f t="shared" si="254"/>
        <v>44410</v>
      </c>
    </row>
    <row r="3257" spans="1:12" x14ac:dyDescent="0.3">
      <c r="A3257" s="53" t="s">
        <v>3924</v>
      </c>
      <c r="B3257" s="56">
        <v>1840</v>
      </c>
      <c r="C3257" s="56">
        <v>1829</v>
      </c>
      <c r="D3257" s="56">
        <v>1829</v>
      </c>
      <c r="E3257" s="56">
        <v>1829</v>
      </c>
      <c r="F3257" t="s">
        <v>919</v>
      </c>
      <c r="G3257" s="54">
        <v>-1.0200000000000001E-2</v>
      </c>
      <c r="H3257" s="55" t="str">
        <f t="shared" si="250"/>
        <v>03</v>
      </c>
      <c r="I3257" s="55" t="str">
        <f t="shared" si="251"/>
        <v>08</v>
      </c>
      <c r="J3257" s="55" t="str">
        <f t="shared" si="252"/>
        <v>2021</v>
      </c>
      <c r="K3257" s="53" t="str">
        <f t="shared" si="253"/>
        <v>03/08/2021</v>
      </c>
      <c r="L3257" s="53">
        <f t="shared" si="254"/>
        <v>44411</v>
      </c>
    </row>
    <row r="3258" spans="1:12" x14ac:dyDescent="0.3">
      <c r="A3258" s="53" t="s">
        <v>3925</v>
      </c>
      <c r="B3258" s="56">
        <v>1870</v>
      </c>
      <c r="C3258" s="56">
        <v>1870</v>
      </c>
      <c r="D3258" s="56">
        <v>1881</v>
      </c>
      <c r="E3258" s="56">
        <v>1870</v>
      </c>
      <c r="F3258" t="s">
        <v>900</v>
      </c>
      <c r="G3258" s="54">
        <v>1.6299999999999999E-2</v>
      </c>
      <c r="H3258" s="55" t="str">
        <f t="shared" si="250"/>
        <v>04</v>
      </c>
      <c r="I3258" s="55" t="str">
        <f t="shared" si="251"/>
        <v>08</v>
      </c>
      <c r="J3258" s="55" t="str">
        <f t="shared" si="252"/>
        <v>2021</v>
      </c>
      <c r="K3258" s="53" t="str">
        <f t="shared" si="253"/>
        <v>04/08/2021</v>
      </c>
      <c r="L3258" s="53">
        <f t="shared" si="254"/>
        <v>44412</v>
      </c>
    </row>
    <row r="3259" spans="1:12" x14ac:dyDescent="0.3">
      <c r="A3259" s="53" t="s">
        <v>3926</v>
      </c>
      <c r="B3259" s="56">
        <v>1870</v>
      </c>
      <c r="C3259" s="56">
        <v>1856</v>
      </c>
      <c r="D3259" s="56">
        <v>1875</v>
      </c>
      <c r="E3259" s="56">
        <v>1856</v>
      </c>
      <c r="F3259" t="s">
        <v>900</v>
      </c>
      <c r="G3259" s="54">
        <v>0</v>
      </c>
      <c r="H3259" s="55" t="str">
        <f t="shared" si="250"/>
        <v>05</v>
      </c>
      <c r="I3259" s="55" t="str">
        <f t="shared" si="251"/>
        <v>08</v>
      </c>
      <c r="J3259" s="55" t="str">
        <f t="shared" si="252"/>
        <v>2021</v>
      </c>
      <c r="K3259" s="53" t="str">
        <f t="shared" si="253"/>
        <v>05/08/2021</v>
      </c>
      <c r="L3259" s="53">
        <f t="shared" si="254"/>
        <v>44413</v>
      </c>
    </row>
    <row r="3260" spans="1:12" x14ac:dyDescent="0.3">
      <c r="A3260" s="53" t="s">
        <v>3927</v>
      </c>
      <c r="B3260" s="56">
        <v>1885</v>
      </c>
      <c r="C3260" s="56">
        <v>1886</v>
      </c>
      <c r="D3260" s="56">
        <v>1886</v>
      </c>
      <c r="E3260" s="56">
        <v>1885</v>
      </c>
      <c r="F3260" t="s">
        <v>919</v>
      </c>
      <c r="G3260" s="54">
        <v>8.0000000000000002E-3</v>
      </c>
      <c r="H3260" s="55" t="str">
        <f t="shared" si="250"/>
        <v>06</v>
      </c>
      <c r="I3260" s="55" t="str">
        <f t="shared" si="251"/>
        <v>08</v>
      </c>
      <c r="J3260" s="55" t="str">
        <f t="shared" si="252"/>
        <v>2021</v>
      </c>
      <c r="K3260" s="53" t="str">
        <f t="shared" si="253"/>
        <v>06/08/2021</v>
      </c>
      <c r="L3260" s="53">
        <f t="shared" si="254"/>
        <v>44414</v>
      </c>
    </row>
    <row r="3261" spans="1:12" x14ac:dyDescent="0.3">
      <c r="A3261" s="53" t="s">
        <v>3928</v>
      </c>
      <c r="B3261" s="56">
        <v>1885</v>
      </c>
      <c r="C3261" s="56">
        <v>1885</v>
      </c>
      <c r="D3261" s="56">
        <v>1885</v>
      </c>
      <c r="E3261" s="56">
        <v>1885</v>
      </c>
      <c r="G3261" s="54">
        <v>0</v>
      </c>
      <c r="H3261" s="55" t="str">
        <f t="shared" si="250"/>
        <v>09</v>
      </c>
      <c r="I3261" s="55" t="str">
        <f t="shared" si="251"/>
        <v>08</v>
      </c>
      <c r="J3261" s="55" t="str">
        <f t="shared" si="252"/>
        <v>2021</v>
      </c>
      <c r="K3261" s="53" t="str">
        <f t="shared" si="253"/>
        <v>09/08/2021</v>
      </c>
      <c r="L3261" s="53">
        <f t="shared" si="254"/>
        <v>44417</v>
      </c>
    </row>
    <row r="3262" spans="1:12" x14ac:dyDescent="0.3">
      <c r="A3262" s="53" t="s">
        <v>3929</v>
      </c>
      <c r="B3262" s="56">
        <v>1883</v>
      </c>
      <c r="C3262" s="56">
        <v>1884</v>
      </c>
      <c r="D3262" s="56">
        <v>1884</v>
      </c>
      <c r="E3262" s="56">
        <v>1880</v>
      </c>
      <c r="F3262" t="s">
        <v>900</v>
      </c>
      <c r="G3262" s="54">
        <v>-1.1000000000000001E-3</v>
      </c>
      <c r="H3262" s="55" t="str">
        <f t="shared" si="250"/>
        <v>10</v>
      </c>
      <c r="I3262" s="55" t="str">
        <f t="shared" si="251"/>
        <v>08</v>
      </c>
      <c r="J3262" s="55" t="str">
        <f t="shared" si="252"/>
        <v>2021</v>
      </c>
      <c r="K3262" s="53" t="str">
        <f t="shared" si="253"/>
        <v>10/08/2021</v>
      </c>
      <c r="L3262" s="53">
        <f t="shared" si="254"/>
        <v>44418</v>
      </c>
    </row>
    <row r="3263" spans="1:12" x14ac:dyDescent="0.3">
      <c r="A3263" s="53" t="s">
        <v>3930</v>
      </c>
      <c r="B3263" s="56">
        <v>1881</v>
      </c>
      <c r="C3263" s="56">
        <v>1883</v>
      </c>
      <c r="D3263" s="56">
        <v>1892</v>
      </c>
      <c r="E3263" s="56">
        <v>1880</v>
      </c>
      <c r="F3263" t="s">
        <v>868</v>
      </c>
      <c r="G3263" s="54">
        <v>-1.1000000000000001E-3</v>
      </c>
      <c r="H3263" s="55" t="str">
        <f t="shared" si="250"/>
        <v>11</v>
      </c>
      <c r="I3263" s="55" t="str">
        <f t="shared" si="251"/>
        <v>08</v>
      </c>
      <c r="J3263" s="55" t="str">
        <f t="shared" si="252"/>
        <v>2021</v>
      </c>
      <c r="K3263" s="53" t="str">
        <f t="shared" si="253"/>
        <v>11/08/2021</v>
      </c>
      <c r="L3263" s="53">
        <f t="shared" si="254"/>
        <v>44419</v>
      </c>
    </row>
    <row r="3264" spans="1:12" x14ac:dyDescent="0.3">
      <c r="A3264" s="53" t="s">
        <v>3931</v>
      </c>
      <c r="B3264" s="56">
        <v>1880</v>
      </c>
      <c r="C3264" s="56">
        <v>1880</v>
      </c>
      <c r="D3264" s="56">
        <v>1888</v>
      </c>
      <c r="E3264" s="56">
        <v>1880</v>
      </c>
      <c r="F3264" t="s">
        <v>919</v>
      </c>
      <c r="G3264" s="54">
        <v>-5.0000000000000001E-4</v>
      </c>
      <c r="H3264" s="55" t="str">
        <f t="shared" si="250"/>
        <v>12</v>
      </c>
      <c r="I3264" s="55" t="str">
        <f t="shared" si="251"/>
        <v>08</v>
      </c>
      <c r="J3264" s="55" t="str">
        <f t="shared" si="252"/>
        <v>2021</v>
      </c>
      <c r="K3264" s="53" t="str">
        <f t="shared" si="253"/>
        <v>12/08/2021</v>
      </c>
      <c r="L3264" s="53">
        <f t="shared" si="254"/>
        <v>44420</v>
      </c>
    </row>
    <row r="3265" spans="1:12" x14ac:dyDescent="0.3">
      <c r="A3265" t="s">
        <v>3932</v>
      </c>
      <c r="B3265" s="56">
        <v>1880</v>
      </c>
      <c r="C3265" s="56">
        <v>1895</v>
      </c>
      <c r="D3265" s="56">
        <v>1895</v>
      </c>
      <c r="E3265" s="56">
        <v>1880</v>
      </c>
      <c r="F3265" t="s">
        <v>919</v>
      </c>
      <c r="G3265" s="54">
        <v>0</v>
      </c>
      <c r="H3265" s="55" t="str">
        <f t="shared" si="250"/>
        <v>13</v>
      </c>
      <c r="I3265" s="55" t="str">
        <f t="shared" si="251"/>
        <v>08</v>
      </c>
      <c r="J3265" s="55" t="str">
        <f t="shared" si="252"/>
        <v>2021</v>
      </c>
      <c r="K3265" s="53" t="str">
        <f t="shared" si="253"/>
        <v>13/08/2021</v>
      </c>
      <c r="L3265" s="53">
        <f t="shared" si="254"/>
        <v>44421</v>
      </c>
    </row>
    <row r="3266" spans="1:12" x14ac:dyDescent="0.3">
      <c r="A3266" t="s">
        <v>3933</v>
      </c>
      <c r="B3266" s="56">
        <v>1895</v>
      </c>
      <c r="C3266" s="56">
        <v>1895</v>
      </c>
      <c r="D3266" s="56">
        <v>1895</v>
      </c>
      <c r="E3266" s="56">
        <v>1886</v>
      </c>
      <c r="F3266" t="s">
        <v>2251</v>
      </c>
      <c r="G3266" s="54">
        <v>8.0000000000000002E-3</v>
      </c>
      <c r="H3266" s="55" t="str">
        <f t="shared" ref="H3266:H3329" si="255">+MID(A3266,4,2)</f>
        <v>16</v>
      </c>
      <c r="I3266" s="55" t="str">
        <f t="shared" ref="I3266:I3329" si="256">+MID(A3266,1,2)</f>
        <v>08</v>
      </c>
      <c r="J3266" s="55" t="str">
        <f t="shared" ref="J3266:J3329" si="257">+MID(A3266,7,4)</f>
        <v>2021</v>
      </c>
      <c r="K3266" s="53" t="str">
        <f t="shared" ref="K3266:K3329" si="258">+H3266&amp;"/"&amp;I3266&amp;"/"&amp;J3266</f>
        <v>16/08/2021</v>
      </c>
      <c r="L3266" s="53">
        <f t="shared" ref="L3266:L3329" si="259">+K3266+0</f>
        <v>44424</v>
      </c>
    </row>
    <row r="3267" spans="1:12" x14ac:dyDescent="0.3">
      <c r="A3267" t="s">
        <v>3934</v>
      </c>
      <c r="B3267" s="56">
        <v>1885</v>
      </c>
      <c r="C3267" s="56">
        <v>1880</v>
      </c>
      <c r="D3267" s="56">
        <v>1883</v>
      </c>
      <c r="E3267" s="56">
        <v>1880</v>
      </c>
      <c r="F3267" t="s">
        <v>1079</v>
      </c>
      <c r="G3267" s="54">
        <v>-5.3E-3</v>
      </c>
      <c r="H3267" s="55" t="str">
        <f t="shared" si="255"/>
        <v>17</v>
      </c>
      <c r="I3267" s="55" t="str">
        <f t="shared" si="256"/>
        <v>08</v>
      </c>
      <c r="J3267" s="55" t="str">
        <f t="shared" si="257"/>
        <v>2021</v>
      </c>
      <c r="K3267" s="53" t="str">
        <f t="shared" si="258"/>
        <v>17/08/2021</v>
      </c>
      <c r="L3267" s="53">
        <f t="shared" si="259"/>
        <v>44425</v>
      </c>
    </row>
    <row r="3268" spans="1:12" x14ac:dyDescent="0.3">
      <c r="A3268" t="s">
        <v>3935</v>
      </c>
      <c r="B3268" s="56">
        <v>1887</v>
      </c>
      <c r="C3268" s="56">
        <v>1895</v>
      </c>
      <c r="D3268" s="56">
        <v>1895</v>
      </c>
      <c r="E3268" s="56">
        <v>1885</v>
      </c>
      <c r="F3268" t="s">
        <v>868</v>
      </c>
      <c r="G3268" s="54">
        <v>1.1000000000000001E-3</v>
      </c>
      <c r="H3268" s="55" t="str">
        <f t="shared" si="255"/>
        <v>18</v>
      </c>
      <c r="I3268" s="55" t="str">
        <f t="shared" si="256"/>
        <v>08</v>
      </c>
      <c r="J3268" s="55" t="str">
        <f t="shared" si="257"/>
        <v>2021</v>
      </c>
      <c r="K3268" s="53" t="str">
        <f t="shared" si="258"/>
        <v>18/08/2021</v>
      </c>
      <c r="L3268" s="53">
        <f t="shared" si="259"/>
        <v>44426</v>
      </c>
    </row>
    <row r="3269" spans="1:12" x14ac:dyDescent="0.3">
      <c r="A3269" t="s">
        <v>3936</v>
      </c>
      <c r="B3269" s="56">
        <v>1880</v>
      </c>
      <c r="C3269" s="56">
        <v>1880</v>
      </c>
      <c r="D3269" s="56">
        <v>1880</v>
      </c>
      <c r="E3269" s="56">
        <v>1880</v>
      </c>
      <c r="F3269" t="s">
        <v>900</v>
      </c>
      <c r="G3269" s="54">
        <v>-3.7000000000000002E-3</v>
      </c>
      <c r="H3269" s="55" t="str">
        <f t="shared" si="255"/>
        <v>19</v>
      </c>
      <c r="I3269" s="55" t="str">
        <f t="shared" si="256"/>
        <v>08</v>
      </c>
      <c r="J3269" s="55" t="str">
        <f t="shared" si="257"/>
        <v>2021</v>
      </c>
      <c r="K3269" s="53" t="str">
        <f t="shared" si="258"/>
        <v>19/08/2021</v>
      </c>
      <c r="L3269" s="53">
        <f t="shared" si="259"/>
        <v>44427</v>
      </c>
    </row>
    <row r="3270" spans="1:12" x14ac:dyDescent="0.3">
      <c r="A3270" t="s">
        <v>3937</v>
      </c>
      <c r="B3270" s="56">
        <v>1880</v>
      </c>
      <c r="C3270" s="56">
        <v>1880</v>
      </c>
      <c r="D3270" s="56">
        <v>1880</v>
      </c>
      <c r="E3270" s="56">
        <v>1880</v>
      </c>
      <c r="G3270" s="54">
        <v>0</v>
      </c>
      <c r="H3270" s="55" t="str">
        <f t="shared" si="255"/>
        <v>20</v>
      </c>
      <c r="I3270" s="55" t="str">
        <f t="shared" si="256"/>
        <v>08</v>
      </c>
      <c r="J3270" s="55" t="str">
        <f t="shared" si="257"/>
        <v>2021</v>
      </c>
      <c r="K3270" s="53" t="str">
        <f t="shared" si="258"/>
        <v>20/08/2021</v>
      </c>
      <c r="L3270" s="53">
        <f t="shared" si="259"/>
        <v>44428</v>
      </c>
    </row>
    <row r="3271" spans="1:12" x14ac:dyDescent="0.3">
      <c r="A3271" t="s">
        <v>3938</v>
      </c>
      <c r="B3271" s="56">
        <v>1884</v>
      </c>
      <c r="C3271" s="56">
        <v>1884</v>
      </c>
      <c r="D3271" s="56">
        <v>1884</v>
      </c>
      <c r="E3271" s="56">
        <v>1884</v>
      </c>
      <c r="F3271" t="s">
        <v>919</v>
      </c>
      <c r="G3271" s="54">
        <v>2.0999999999999999E-3</v>
      </c>
      <c r="H3271" s="55" t="str">
        <f t="shared" si="255"/>
        <v>23</v>
      </c>
      <c r="I3271" s="55" t="str">
        <f t="shared" si="256"/>
        <v>08</v>
      </c>
      <c r="J3271" s="55" t="str">
        <f t="shared" si="257"/>
        <v>2021</v>
      </c>
      <c r="K3271" s="53" t="str">
        <f t="shared" si="258"/>
        <v>23/08/2021</v>
      </c>
      <c r="L3271" s="53">
        <f t="shared" si="259"/>
        <v>44431</v>
      </c>
    </row>
    <row r="3272" spans="1:12" x14ac:dyDescent="0.3">
      <c r="A3272" t="s">
        <v>3939</v>
      </c>
      <c r="B3272" s="56">
        <v>1881</v>
      </c>
      <c r="C3272" s="56">
        <v>1881</v>
      </c>
      <c r="D3272" s="56">
        <v>1881</v>
      </c>
      <c r="E3272" s="56">
        <v>1881</v>
      </c>
      <c r="G3272" s="54">
        <v>-1.6000000000000001E-3</v>
      </c>
      <c r="H3272" s="55" t="str">
        <f t="shared" si="255"/>
        <v>24</v>
      </c>
      <c r="I3272" s="55" t="str">
        <f t="shared" si="256"/>
        <v>08</v>
      </c>
      <c r="J3272" s="55" t="str">
        <f t="shared" si="257"/>
        <v>2021</v>
      </c>
      <c r="K3272" s="53" t="str">
        <f t="shared" si="258"/>
        <v>24/08/2021</v>
      </c>
      <c r="L3272" s="53">
        <f t="shared" si="259"/>
        <v>44432</v>
      </c>
    </row>
    <row r="3273" spans="1:12" x14ac:dyDescent="0.3">
      <c r="A3273" t="s">
        <v>3940</v>
      </c>
      <c r="B3273" s="56">
        <v>1935</v>
      </c>
      <c r="C3273" s="56">
        <v>1935</v>
      </c>
      <c r="D3273" s="56">
        <v>1935</v>
      </c>
      <c r="E3273" s="56">
        <v>1935</v>
      </c>
      <c r="F3273" t="s">
        <v>2251</v>
      </c>
      <c r="G3273" s="54">
        <v>2.87E-2</v>
      </c>
      <c r="H3273" s="55" t="str">
        <f t="shared" si="255"/>
        <v>25</v>
      </c>
      <c r="I3273" s="55" t="str">
        <f t="shared" si="256"/>
        <v>08</v>
      </c>
      <c r="J3273" s="55" t="str">
        <f t="shared" si="257"/>
        <v>2021</v>
      </c>
      <c r="K3273" s="53" t="str">
        <f t="shared" si="258"/>
        <v>25/08/2021</v>
      </c>
      <c r="L3273" s="53">
        <f t="shared" si="259"/>
        <v>44433</v>
      </c>
    </row>
    <row r="3274" spans="1:12" x14ac:dyDescent="0.3">
      <c r="A3274" t="s">
        <v>3941</v>
      </c>
      <c r="B3274" s="56">
        <v>1936</v>
      </c>
      <c r="C3274" s="56">
        <v>1940</v>
      </c>
      <c r="D3274" s="56">
        <v>1941</v>
      </c>
      <c r="E3274" s="56">
        <v>1936</v>
      </c>
      <c r="F3274" t="s">
        <v>1427</v>
      </c>
      <c r="G3274" s="54">
        <v>5.0000000000000001E-4</v>
      </c>
      <c r="H3274" s="55" t="str">
        <f t="shared" si="255"/>
        <v>26</v>
      </c>
      <c r="I3274" s="55" t="str">
        <f t="shared" si="256"/>
        <v>08</v>
      </c>
      <c r="J3274" s="55" t="str">
        <f t="shared" si="257"/>
        <v>2021</v>
      </c>
      <c r="K3274" s="53" t="str">
        <f t="shared" si="258"/>
        <v>26/08/2021</v>
      </c>
      <c r="L3274" s="53">
        <f t="shared" si="259"/>
        <v>44434</v>
      </c>
    </row>
    <row r="3275" spans="1:12" x14ac:dyDescent="0.3">
      <c r="A3275" t="s">
        <v>3942</v>
      </c>
      <c r="B3275" s="56">
        <v>1941</v>
      </c>
      <c r="C3275" s="56">
        <v>1942</v>
      </c>
      <c r="D3275" s="56">
        <v>1942</v>
      </c>
      <c r="E3275" s="56">
        <v>1941</v>
      </c>
      <c r="F3275" t="s">
        <v>919</v>
      </c>
      <c r="G3275" s="54">
        <v>2.5999999999999999E-3</v>
      </c>
      <c r="H3275" s="55" t="str">
        <f t="shared" si="255"/>
        <v>27</v>
      </c>
      <c r="I3275" s="55" t="str">
        <f t="shared" si="256"/>
        <v>08</v>
      </c>
      <c r="J3275" s="55" t="str">
        <f t="shared" si="257"/>
        <v>2021</v>
      </c>
      <c r="K3275" s="53" t="str">
        <f t="shared" si="258"/>
        <v>27/08/2021</v>
      </c>
      <c r="L3275" s="53">
        <f t="shared" si="259"/>
        <v>44435</v>
      </c>
    </row>
    <row r="3276" spans="1:12" x14ac:dyDescent="0.3">
      <c r="A3276" t="s">
        <v>3943</v>
      </c>
      <c r="B3276" s="56">
        <v>1939</v>
      </c>
      <c r="C3276" s="56">
        <v>1939</v>
      </c>
      <c r="D3276" s="56">
        <v>1942</v>
      </c>
      <c r="E3276" s="56">
        <v>1929</v>
      </c>
      <c r="F3276" t="s">
        <v>868</v>
      </c>
      <c r="G3276" s="54">
        <v>-1E-3</v>
      </c>
      <c r="H3276" s="55" t="str">
        <f t="shared" si="255"/>
        <v>30</v>
      </c>
      <c r="I3276" s="55" t="str">
        <f t="shared" si="256"/>
        <v>08</v>
      </c>
      <c r="J3276" s="55" t="str">
        <f t="shared" si="257"/>
        <v>2021</v>
      </c>
      <c r="K3276" s="53" t="str">
        <f t="shared" si="258"/>
        <v>30/08/2021</v>
      </c>
      <c r="L3276" s="53">
        <f t="shared" si="259"/>
        <v>44438</v>
      </c>
    </row>
    <row r="3277" spans="1:12" x14ac:dyDescent="0.3">
      <c r="A3277" t="s">
        <v>3944</v>
      </c>
      <c r="B3277" s="56">
        <v>1945</v>
      </c>
      <c r="C3277" s="56">
        <v>1945</v>
      </c>
      <c r="D3277" s="56">
        <v>1945</v>
      </c>
      <c r="E3277" s="56">
        <v>1941</v>
      </c>
      <c r="F3277" t="s">
        <v>1079</v>
      </c>
      <c r="G3277" s="54">
        <v>3.0999999999999999E-3</v>
      </c>
      <c r="H3277" s="55" t="str">
        <f t="shared" si="255"/>
        <v>31</v>
      </c>
      <c r="I3277" s="55" t="str">
        <f t="shared" si="256"/>
        <v>08</v>
      </c>
      <c r="J3277" s="55" t="str">
        <f t="shared" si="257"/>
        <v>2021</v>
      </c>
      <c r="K3277" s="53" t="str">
        <f t="shared" si="258"/>
        <v>31/08/2021</v>
      </c>
      <c r="L3277" s="53">
        <f t="shared" si="259"/>
        <v>44439</v>
      </c>
    </row>
    <row r="3278" spans="1:12" x14ac:dyDescent="0.3">
      <c r="A3278" s="53" t="s">
        <v>3945</v>
      </c>
      <c r="B3278" s="56">
        <v>1939</v>
      </c>
      <c r="C3278" s="56">
        <v>1945</v>
      </c>
      <c r="D3278" s="56">
        <v>1945</v>
      </c>
      <c r="E3278" s="56">
        <v>1938</v>
      </c>
      <c r="F3278" t="s">
        <v>868</v>
      </c>
      <c r="G3278" s="54">
        <v>-3.0999999999999999E-3</v>
      </c>
      <c r="H3278" s="55" t="str">
        <f t="shared" si="255"/>
        <v>01</v>
      </c>
      <c r="I3278" s="55" t="str">
        <f t="shared" si="256"/>
        <v>09</v>
      </c>
      <c r="J3278" s="55" t="str">
        <f t="shared" si="257"/>
        <v>2021</v>
      </c>
      <c r="K3278" s="53" t="str">
        <f t="shared" si="258"/>
        <v>01/09/2021</v>
      </c>
      <c r="L3278" s="53">
        <f t="shared" si="259"/>
        <v>44440</v>
      </c>
    </row>
    <row r="3279" spans="1:12" x14ac:dyDescent="0.3">
      <c r="A3279" s="53" t="s">
        <v>3946</v>
      </c>
      <c r="B3279" s="56">
        <v>1943</v>
      </c>
      <c r="C3279" s="56">
        <v>1945</v>
      </c>
      <c r="D3279" s="56">
        <v>1945</v>
      </c>
      <c r="E3279" s="56">
        <v>1916</v>
      </c>
      <c r="F3279" t="s">
        <v>1079</v>
      </c>
      <c r="G3279" s="54">
        <v>2.0999999999999999E-3</v>
      </c>
      <c r="H3279" s="55" t="str">
        <f t="shared" si="255"/>
        <v>02</v>
      </c>
      <c r="I3279" s="55" t="str">
        <f t="shared" si="256"/>
        <v>09</v>
      </c>
      <c r="J3279" s="55" t="str">
        <f t="shared" si="257"/>
        <v>2021</v>
      </c>
      <c r="K3279" s="53" t="str">
        <f t="shared" si="258"/>
        <v>02/09/2021</v>
      </c>
      <c r="L3279" s="53">
        <f t="shared" si="259"/>
        <v>44441</v>
      </c>
    </row>
    <row r="3280" spans="1:12" x14ac:dyDescent="0.3">
      <c r="A3280" s="53" t="s">
        <v>3947</v>
      </c>
      <c r="B3280" s="56">
        <v>1941</v>
      </c>
      <c r="C3280" s="56">
        <v>1943</v>
      </c>
      <c r="D3280" s="56">
        <v>1944</v>
      </c>
      <c r="E3280" s="56">
        <v>1943</v>
      </c>
      <c r="F3280" t="s">
        <v>868</v>
      </c>
      <c r="G3280" s="54">
        <v>-1E-3</v>
      </c>
      <c r="H3280" s="55" t="str">
        <f t="shared" si="255"/>
        <v>03</v>
      </c>
      <c r="I3280" s="55" t="str">
        <f t="shared" si="256"/>
        <v>09</v>
      </c>
      <c r="J3280" s="55" t="str">
        <f t="shared" si="257"/>
        <v>2021</v>
      </c>
      <c r="K3280" s="53" t="str">
        <f t="shared" si="258"/>
        <v>03/09/2021</v>
      </c>
      <c r="L3280" s="53">
        <f t="shared" si="259"/>
        <v>44442</v>
      </c>
    </row>
    <row r="3281" spans="1:12" x14ac:dyDescent="0.3">
      <c r="A3281" s="53" t="s">
        <v>3948</v>
      </c>
      <c r="B3281" s="56">
        <v>1923</v>
      </c>
      <c r="C3281" s="56">
        <v>1926</v>
      </c>
      <c r="D3281" s="56">
        <v>1930</v>
      </c>
      <c r="E3281" s="56">
        <v>1920</v>
      </c>
      <c r="F3281" t="s">
        <v>1079</v>
      </c>
      <c r="G3281" s="54">
        <v>-9.2999999999999992E-3</v>
      </c>
      <c r="H3281" s="55" t="str">
        <f t="shared" si="255"/>
        <v>07</v>
      </c>
      <c r="I3281" s="55" t="str">
        <f t="shared" si="256"/>
        <v>09</v>
      </c>
      <c r="J3281" s="55" t="str">
        <f t="shared" si="257"/>
        <v>2021</v>
      </c>
      <c r="K3281" s="53" t="str">
        <f t="shared" si="258"/>
        <v>07/09/2021</v>
      </c>
      <c r="L3281" s="53">
        <f t="shared" si="259"/>
        <v>44446</v>
      </c>
    </row>
    <row r="3282" spans="1:12" x14ac:dyDescent="0.3">
      <c r="A3282" s="53" t="s">
        <v>3949</v>
      </c>
      <c r="B3282" s="56">
        <v>1923</v>
      </c>
      <c r="C3282" s="56">
        <v>1923</v>
      </c>
      <c r="D3282" s="56">
        <v>1923</v>
      </c>
      <c r="E3282" s="56">
        <v>1923</v>
      </c>
      <c r="G3282" s="54">
        <v>0</v>
      </c>
      <c r="H3282" s="55" t="str">
        <f t="shared" si="255"/>
        <v>08</v>
      </c>
      <c r="I3282" s="55" t="str">
        <f t="shared" si="256"/>
        <v>09</v>
      </c>
      <c r="J3282" s="55" t="str">
        <f t="shared" si="257"/>
        <v>2021</v>
      </c>
      <c r="K3282" s="53" t="str">
        <f t="shared" si="258"/>
        <v>08/09/2021</v>
      </c>
      <c r="L3282" s="53">
        <f t="shared" si="259"/>
        <v>44447</v>
      </c>
    </row>
    <row r="3283" spans="1:12" x14ac:dyDescent="0.3">
      <c r="A3283" s="53" t="s">
        <v>3950</v>
      </c>
      <c r="B3283" s="56">
        <v>1927</v>
      </c>
      <c r="C3283" s="56">
        <v>1933</v>
      </c>
      <c r="D3283" s="56">
        <v>1935</v>
      </c>
      <c r="E3283" s="56">
        <v>1927</v>
      </c>
      <c r="F3283" t="s">
        <v>1079</v>
      </c>
      <c r="G3283" s="54">
        <v>2.0999999999999999E-3</v>
      </c>
      <c r="H3283" s="55" t="str">
        <f t="shared" si="255"/>
        <v>09</v>
      </c>
      <c r="I3283" s="55" t="str">
        <f t="shared" si="256"/>
        <v>09</v>
      </c>
      <c r="J3283" s="55" t="str">
        <f t="shared" si="257"/>
        <v>2021</v>
      </c>
      <c r="K3283" s="53" t="str">
        <f t="shared" si="258"/>
        <v>09/09/2021</v>
      </c>
      <c r="L3283" s="53">
        <f t="shared" si="259"/>
        <v>44448</v>
      </c>
    </row>
    <row r="3284" spans="1:12" x14ac:dyDescent="0.3">
      <c r="A3284" s="53" t="s">
        <v>3951</v>
      </c>
      <c r="B3284" s="56">
        <v>1927</v>
      </c>
      <c r="C3284" s="56">
        <v>1937</v>
      </c>
      <c r="D3284" s="56">
        <v>1937</v>
      </c>
      <c r="E3284" s="56">
        <v>1927</v>
      </c>
      <c r="F3284" t="s">
        <v>1270</v>
      </c>
      <c r="G3284" s="54">
        <v>0</v>
      </c>
      <c r="H3284" s="55" t="str">
        <f t="shared" si="255"/>
        <v>10</v>
      </c>
      <c r="I3284" s="55" t="str">
        <f t="shared" si="256"/>
        <v>09</v>
      </c>
      <c r="J3284" s="55" t="str">
        <f t="shared" si="257"/>
        <v>2021</v>
      </c>
      <c r="K3284" s="53" t="str">
        <f t="shared" si="258"/>
        <v>10/09/2021</v>
      </c>
      <c r="L3284" s="53">
        <f t="shared" si="259"/>
        <v>44449</v>
      </c>
    </row>
    <row r="3285" spans="1:12" x14ac:dyDescent="0.3">
      <c r="A3285" t="s">
        <v>3952</v>
      </c>
      <c r="B3285" s="56">
        <v>1925</v>
      </c>
      <c r="C3285" s="56">
        <v>1925</v>
      </c>
      <c r="D3285" s="56">
        <v>1925</v>
      </c>
      <c r="E3285" s="56">
        <v>1915</v>
      </c>
      <c r="F3285" t="s">
        <v>3732</v>
      </c>
      <c r="G3285" s="54">
        <v>-1E-3</v>
      </c>
      <c r="H3285" s="55" t="str">
        <f t="shared" si="255"/>
        <v>13</v>
      </c>
      <c r="I3285" s="55" t="str">
        <f t="shared" si="256"/>
        <v>09</v>
      </c>
      <c r="J3285" s="55" t="str">
        <f t="shared" si="257"/>
        <v>2021</v>
      </c>
      <c r="K3285" s="53" t="str">
        <f t="shared" si="258"/>
        <v>13/09/2021</v>
      </c>
      <c r="L3285" s="53">
        <f t="shared" si="259"/>
        <v>44452</v>
      </c>
    </row>
    <row r="3286" spans="1:12" x14ac:dyDescent="0.3">
      <c r="A3286" t="s">
        <v>3953</v>
      </c>
      <c r="B3286" s="56">
        <v>1930</v>
      </c>
      <c r="C3286" s="56">
        <v>1925</v>
      </c>
      <c r="D3286" s="56">
        <v>1935</v>
      </c>
      <c r="E3286" s="56">
        <v>1925</v>
      </c>
      <c r="F3286" t="s">
        <v>868</v>
      </c>
      <c r="G3286" s="54">
        <v>2.5999999999999999E-3</v>
      </c>
      <c r="H3286" s="55" t="str">
        <f t="shared" si="255"/>
        <v>14</v>
      </c>
      <c r="I3286" s="55" t="str">
        <f t="shared" si="256"/>
        <v>09</v>
      </c>
      <c r="J3286" s="55" t="str">
        <f t="shared" si="257"/>
        <v>2021</v>
      </c>
      <c r="K3286" s="53" t="str">
        <f t="shared" si="258"/>
        <v>14/09/2021</v>
      </c>
      <c r="L3286" s="53">
        <f t="shared" si="259"/>
        <v>44453</v>
      </c>
    </row>
    <row r="3287" spans="1:12" x14ac:dyDescent="0.3">
      <c r="A3287" t="s">
        <v>3954</v>
      </c>
      <c r="B3287" s="56">
        <v>1923</v>
      </c>
      <c r="C3287" s="56">
        <v>1918</v>
      </c>
      <c r="D3287" s="56">
        <v>1925</v>
      </c>
      <c r="E3287" s="56">
        <v>1918</v>
      </c>
      <c r="F3287" t="s">
        <v>1270</v>
      </c>
      <c r="G3287" s="54">
        <v>-3.5999999999999999E-3</v>
      </c>
      <c r="H3287" s="55" t="str">
        <f t="shared" si="255"/>
        <v>15</v>
      </c>
      <c r="I3287" s="55" t="str">
        <f t="shared" si="256"/>
        <v>09</v>
      </c>
      <c r="J3287" s="55" t="str">
        <f t="shared" si="257"/>
        <v>2021</v>
      </c>
      <c r="K3287" s="53" t="str">
        <f t="shared" si="258"/>
        <v>15/09/2021</v>
      </c>
      <c r="L3287" s="53">
        <f t="shared" si="259"/>
        <v>44454</v>
      </c>
    </row>
    <row r="3288" spans="1:12" x14ac:dyDescent="0.3">
      <c r="A3288" t="s">
        <v>3955</v>
      </c>
      <c r="B3288" s="56">
        <v>1923</v>
      </c>
      <c r="C3288" s="56">
        <v>1925</v>
      </c>
      <c r="D3288" s="56">
        <v>1925</v>
      </c>
      <c r="E3288" s="56">
        <v>1918</v>
      </c>
      <c r="F3288" t="s">
        <v>1431</v>
      </c>
      <c r="G3288" s="54">
        <v>0</v>
      </c>
      <c r="H3288" s="55" t="str">
        <f t="shared" si="255"/>
        <v>16</v>
      </c>
      <c r="I3288" s="55" t="str">
        <f t="shared" si="256"/>
        <v>09</v>
      </c>
      <c r="J3288" s="55" t="str">
        <f t="shared" si="257"/>
        <v>2021</v>
      </c>
      <c r="K3288" s="53" t="str">
        <f t="shared" si="258"/>
        <v>16/09/2021</v>
      </c>
      <c r="L3288" s="53">
        <f t="shared" si="259"/>
        <v>44455</v>
      </c>
    </row>
    <row r="3289" spans="1:12" x14ac:dyDescent="0.3">
      <c r="A3289" t="s">
        <v>3956</v>
      </c>
      <c r="B3289" s="56">
        <v>1936</v>
      </c>
      <c r="C3289" s="56">
        <v>1923</v>
      </c>
      <c r="D3289" s="56">
        <v>1938</v>
      </c>
      <c r="E3289" s="56">
        <v>1918</v>
      </c>
      <c r="F3289" t="s">
        <v>900</v>
      </c>
      <c r="G3289" s="54">
        <v>6.7999999999999996E-3</v>
      </c>
      <c r="H3289" s="55" t="str">
        <f t="shared" si="255"/>
        <v>17</v>
      </c>
      <c r="I3289" s="55" t="str">
        <f t="shared" si="256"/>
        <v>09</v>
      </c>
      <c r="J3289" s="55" t="str">
        <f t="shared" si="257"/>
        <v>2021</v>
      </c>
      <c r="K3289" s="53" t="str">
        <f t="shared" si="258"/>
        <v>17/09/2021</v>
      </c>
      <c r="L3289" s="53">
        <f t="shared" si="259"/>
        <v>44456</v>
      </c>
    </row>
    <row r="3290" spans="1:12" x14ac:dyDescent="0.3">
      <c r="A3290" t="s">
        <v>3957</v>
      </c>
      <c r="B3290" s="56">
        <v>1935</v>
      </c>
      <c r="C3290" s="56">
        <v>1915</v>
      </c>
      <c r="D3290" s="56">
        <v>1937</v>
      </c>
      <c r="E3290" s="56">
        <v>1915</v>
      </c>
      <c r="F3290" t="s">
        <v>868</v>
      </c>
      <c r="G3290" s="54">
        <v>-5.0000000000000001E-4</v>
      </c>
      <c r="H3290" s="55" t="str">
        <f t="shared" si="255"/>
        <v>20</v>
      </c>
      <c r="I3290" s="55" t="str">
        <f t="shared" si="256"/>
        <v>09</v>
      </c>
      <c r="J3290" s="55" t="str">
        <f t="shared" si="257"/>
        <v>2021</v>
      </c>
      <c r="K3290" s="53" t="str">
        <f t="shared" si="258"/>
        <v>20/09/2021</v>
      </c>
      <c r="L3290" s="53">
        <f t="shared" si="259"/>
        <v>44459</v>
      </c>
    </row>
    <row r="3291" spans="1:12" x14ac:dyDescent="0.3">
      <c r="A3291" t="s">
        <v>3958</v>
      </c>
      <c r="B3291" s="56">
        <v>1935</v>
      </c>
      <c r="C3291" s="56">
        <v>1935</v>
      </c>
      <c r="D3291" s="56">
        <v>1935</v>
      </c>
      <c r="E3291" s="56">
        <v>1935</v>
      </c>
      <c r="F3291" t="s">
        <v>919</v>
      </c>
      <c r="G3291" s="54">
        <v>0</v>
      </c>
      <c r="H3291" s="55" t="str">
        <f t="shared" si="255"/>
        <v>21</v>
      </c>
      <c r="I3291" s="55" t="str">
        <f t="shared" si="256"/>
        <v>09</v>
      </c>
      <c r="J3291" s="55" t="str">
        <f t="shared" si="257"/>
        <v>2021</v>
      </c>
      <c r="K3291" s="53" t="str">
        <f t="shared" si="258"/>
        <v>21/09/2021</v>
      </c>
      <c r="L3291" s="53">
        <f t="shared" si="259"/>
        <v>44460</v>
      </c>
    </row>
    <row r="3292" spans="1:12" x14ac:dyDescent="0.3">
      <c r="A3292" t="s">
        <v>3959</v>
      </c>
      <c r="B3292" s="56">
        <v>1935</v>
      </c>
      <c r="C3292" s="56">
        <v>1935</v>
      </c>
      <c r="D3292" s="56">
        <v>1935</v>
      </c>
      <c r="E3292" s="56">
        <v>1935</v>
      </c>
      <c r="F3292" t="s">
        <v>919</v>
      </c>
      <c r="G3292" s="54">
        <v>0</v>
      </c>
      <c r="H3292" s="55" t="str">
        <f t="shared" si="255"/>
        <v>22</v>
      </c>
      <c r="I3292" s="55" t="str">
        <f t="shared" si="256"/>
        <v>09</v>
      </c>
      <c r="J3292" s="55" t="str">
        <f t="shared" si="257"/>
        <v>2021</v>
      </c>
      <c r="K3292" s="53" t="str">
        <f t="shared" si="258"/>
        <v>22/09/2021</v>
      </c>
      <c r="L3292" s="53">
        <f t="shared" si="259"/>
        <v>44461</v>
      </c>
    </row>
    <row r="3293" spans="1:12" x14ac:dyDescent="0.3">
      <c r="A3293" t="s">
        <v>3960</v>
      </c>
      <c r="B3293" s="56">
        <v>1930</v>
      </c>
      <c r="C3293" s="56">
        <v>1915</v>
      </c>
      <c r="D3293" s="56">
        <v>1930</v>
      </c>
      <c r="E3293" s="56">
        <v>1915</v>
      </c>
      <c r="F3293" t="s">
        <v>1431</v>
      </c>
      <c r="G3293" s="54">
        <v>-2.5999999999999999E-3</v>
      </c>
      <c r="H3293" s="55" t="str">
        <f t="shared" si="255"/>
        <v>23</v>
      </c>
      <c r="I3293" s="55" t="str">
        <f t="shared" si="256"/>
        <v>09</v>
      </c>
      <c r="J3293" s="55" t="str">
        <f t="shared" si="257"/>
        <v>2021</v>
      </c>
      <c r="K3293" s="53" t="str">
        <f t="shared" si="258"/>
        <v>23/09/2021</v>
      </c>
      <c r="L3293" s="53">
        <f t="shared" si="259"/>
        <v>44462</v>
      </c>
    </row>
    <row r="3294" spans="1:12" x14ac:dyDescent="0.3">
      <c r="A3294" t="s">
        <v>3961</v>
      </c>
      <c r="B3294" s="56">
        <v>1933</v>
      </c>
      <c r="C3294" s="56">
        <v>1933</v>
      </c>
      <c r="D3294" s="56">
        <v>1933</v>
      </c>
      <c r="E3294" s="56">
        <v>1933</v>
      </c>
      <c r="F3294" t="s">
        <v>868</v>
      </c>
      <c r="G3294" s="54">
        <v>1.6000000000000001E-3</v>
      </c>
      <c r="H3294" s="55" t="str">
        <f t="shared" si="255"/>
        <v>24</v>
      </c>
      <c r="I3294" s="55" t="str">
        <f t="shared" si="256"/>
        <v>09</v>
      </c>
      <c r="J3294" s="55" t="str">
        <f t="shared" si="257"/>
        <v>2021</v>
      </c>
      <c r="K3294" s="53" t="str">
        <f t="shared" si="258"/>
        <v>24/09/2021</v>
      </c>
      <c r="L3294" s="53">
        <f t="shared" si="259"/>
        <v>44463</v>
      </c>
    </row>
    <row r="3295" spans="1:12" x14ac:dyDescent="0.3">
      <c r="A3295" t="s">
        <v>3962</v>
      </c>
      <c r="B3295" s="56">
        <v>1935</v>
      </c>
      <c r="C3295" s="56">
        <v>1935</v>
      </c>
      <c r="D3295" s="56">
        <v>1935</v>
      </c>
      <c r="E3295" s="56">
        <v>1935</v>
      </c>
      <c r="F3295" t="s">
        <v>868</v>
      </c>
      <c r="G3295" s="54">
        <v>1E-3</v>
      </c>
      <c r="H3295" s="55" t="str">
        <f t="shared" si="255"/>
        <v>27</v>
      </c>
      <c r="I3295" s="55" t="str">
        <f t="shared" si="256"/>
        <v>09</v>
      </c>
      <c r="J3295" s="55" t="str">
        <f t="shared" si="257"/>
        <v>2021</v>
      </c>
      <c r="K3295" s="53" t="str">
        <f t="shared" si="258"/>
        <v>27/09/2021</v>
      </c>
      <c r="L3295" s="53">
        <f t="shared" si="259"/>
        <v>44466</v>
      </c>
    </row>
    <row r="3296" spans="1:12" x14ac:dyDescent="0.3">
      <c r="A3296" t="s">
        <v>3963</v>
      </c>
      <c r="B3296" s="56">
        <v>1929</v>
      </c>
      <c r="C3296" s="56">
        <v>1936</v>
      </c>
      <c r="D3296" s="56">
        <v>1936</v>
      </c>
      <c r="E3296" s="56">
        <v>1926</v>
      </c>
      <c r="F3296" t="s">
        <v>1431</v>
      </c>
      <c r="G3296" s="54">
        <v>-3.0999999999999999E-3</v>
      </c>
      <c r="H3296" s="55" t="str">
        <f t="shared" si="255"/>
        <v>28</v>
      </c>
      <c r="I3296" s="55" t="str">
        <f t="shared" si="256"/>
        <v>09</v>
      </c>
      <c r="J3296" s="55" t="str">
        <f t="shared" si="257"/>
        <v>2021</v>
      </c>
      <c r="K3296" s="53" t="str">
        <f t="shared" si="258"/>
        <v>28/09/2021</v>
      </c>
      <c r="L3296" s="53">
        <f t="shared" si="259"/>
        <v>44467</v>
      </c>
    </row>
    <row r="3297" spans="1:12" x14ac:dyDescent="0.3">
      <c r="A3297" t="s">
        <v>3964</v>
      </c>
      <c r="B3297" s="56">
        <v>1900</v>
      </c>
      <c r="C3297" s="56">
        <v>1896</v>
      </c>
      <c r="D3297" s="56">
        <v>1910</v>
      </c>
      <c r="E3297" s="56">
        <v>1895</v>
      </c>
      <c r="F3297" t="s">
        <v>2249</v>
      </c>
      <c r="G3297" s="54">
        <v>-1.4999999999999999E-2</v>
      </c>
      <c r="H3297" s="55" t="str">
        <f t="shared" si="255"/>
        <v>29</v>
      </c>
      <c r="I3297" s="55" t="str">
        <f t="shared" si="256"/>
        <v>09</v>
      </c>
      <c r="J3297" s="55" t="str">
        <f t="shared" si="257"/>
        <v>2021</v>
      </c>
      <c r="K3297" s="53" t="str">
        <f t="shared" si="258"/>
        <v>29/09/2021</v>
      </c>
      <c r="L3297" s="53">
        <f t="shared" si="259"/>
        <v>44468</v>
      </c>
    </row>
    <row r="3298" spans="1:12" x14ac:dyDescent="0.3">
      <c r="A3298" t="s">
        <v>3965</v>
      </c>
      <c r="B3298" s="56">
        <v>1900</v>
      </c>
      <c r="C3298" s="56">
        <v>1900</v>
      </c>
      <c r="D3298" s="56">
        <v>1900</v>
      </c>
      <c r="E3298" s="56">
        <v>1900</v>
      </c>
      <c r="F3298" t="s">
        <v>919</v>
      </c>
      <c r="G3298" s="54">
        <v>0</v>
      </c>
      <c r="H3298" s="55" t="str">
        <f t="shared" si="255"/>
        <v>30</v>
      </c>
      <c r="I3298" s="55" t="str">
        <f t="shared" si="256"/>
        <v>09</v>
      </c>
      <c r="J3298" s="55" t="str">
        <f t="shared" si="257"/>
        <v>2021</v>
      </c>
      <c r="K3298" s="53" t="str">
        <f t="shared" si="258"/>
        <v>30/09/2021</v>
      </c>
      <c r="L3298" s="53">
        <f t="shared" si="259"/>
        <v>44469</v>
      </c>
    </row>
    <row r="3299" spans="1:12" x14ac:dyDescent="0.3">
      <c r="A3299" s="53" t="s">
        <v>3966</v>
      </c>
      <c r="B3299" s="56">
        <v>1916</v>
      </c>
      <c r="C3299" s="56">
        <v>1911</v>
      </c>
      <c r="D3299" s="56">
        <v>1922</v>
      </c>
      <c r="E3299" s="56">
        <v>1907</v>
      </c>
      <c r="F3299" t="s">
        <v>2296</v>
      </c>
      <c r="G3299" s="54">
        <v>8.3999999999999995E-3</v>
      </c>
      <c r="H3299" s="55" t="str">
        <f t="shared" si="255"/>
        <v>01</v>
      </c>
      <c r="I3299" s="55" t="str">
        <f t="shared" si="256"/>
        <v>10</v>
      </c>
      <c r="J3299" s="55" t="str">
        <f t="shared" si="257"/>
        <v>2021</v>
      </c>
      <c r="K3299" s="53" t="str">
        <f t="shared" si="258"/>
        <v>01/10/2021</v>
      </c>
      <c r="L3299" s="53">
        <f t="shared" si="259"/>
        <v>44470</v>
      </c>
    </row>
    <row r="3300" spans="1:12" x14ac:dyDescent="0.3">
      <c r="A3300" s="53" t="s">
        <v>3967</v>
      </c>
      <c r="B3300" s="56">
        <v>1917</v>
      </c>
      <c r="C3300" s="56">
        <v>1918</v>
      </c>
      <c r="D3300" s="56">
        <v>1930</v>
      </c>
      <c r="E3300" s="56">
        <v>1915</v>
      </c>
      <c r="F3300" t="s">
        <v>2251</v>
      </c>
      <c r="G3300" s="54">
        <v>5.0000000000000001E-4</v>
      </c>
      <c r="H3300" s="55" t="str">
        <f t="shared" si="255"/>
        <v>04</v>
      </c>
      <c r="I3300" s="55" t="str">
        <f t="shared" si="256"/>
        <v>10</v>
      </c>
      <c r="J3300" s="55" t="str">
        <f t="shared" si="257"/>
        <v>2021</v>
      </c>
      <c r="K3300" s="53" t="str">
        <f t="shared" si="258"/>
        <v>04/10/2021</v>
      </c>
      <c r="L3300" s="53">
        <f t="shared" si="259"/>
        <v>44473</v>
      </c>
    </row>
    <row r="3301" spans="1:12" x14ac:dyDescent="0.3">
      <c r="A3301" s="53" t="s">
        <v>3968</v>
      </c>
      <c r="B3301" s="56">
        <v>1910</v>
      </c>
      <c r="C3301" s="56">
        <v>1917</v>
      </c>
      <c r="D3301" s="56">
        <v>1925</v>
      </c>
      <c r="E3301" s="56">
        <v>1906</v>
      </c>
      <c r="F3301" t="s">
        <v>1043</v>
      </c>
      <c r="G3301" s="54">
        <v>-3.7000000000000002E-3</v>
      </c>
      <c r="H3301" s="55" t="str">
        <f t="shared" si="255"/>
        <v>05</v>
      </c>
      <c r="I3301" s="55" t="str">
        <f t="shared" si="256"/>
        <v>10</v>
      </c>
      <c r="J3301" s="55" t="str">
        <f t="shared" si="257"/>
        <v>2021</v>
      </c>
      <c r="K3301" s="53" t="str">
        <f t="shared" si="258"/>
        <v>05/10/2021</v>
      </c>
      <c r="L3301" s="53">
        <f t="shared" si="259"/>
        <v>44474</v>
      </c>
    </row>
    <row r="3302" spans="1:12" x14ac:dyDescent="0.3">
      <c r="A3302" s="53" t="s">
        <v>3969</v>
      </c>
      <c r="B3302" s="56">
        <v>1889</v>
      </c>
      <c r="C3302" s="56">
        <v>1914</v>
      </c>
      <c r="D3302" s="56">
        <v>1914</v>
      </c>
      <c r="E3302" s="56">
        <v>1878</v>
      </c>
      <c r="F3302" t="s">
        <v>2296</v>
      </c>
      <c r="G3302" s="54">
        <v>-1.0999999999999999E-2</v>
      </c>
      <c r="H3302" s="55" t="str">
        <f t="shared" si="255"/>
        <v>06</v>
      </c>
      <c r="I3302" s="55" t="str">
        <f t="shared" si="256"/>
        <v>10</v>
      </c>
      <c r="J3302" s="55" t="str">
        <f t="shared" si="257"/>
        <v>2021</v>
      </c>
      <c r="K3302" s="53" t="str">
        <f t="shared" si="258"/>
        <v>06/10/2021</v>
      </c>
      <c r="L3302" s="53">
        <f t="shared" si="259"/>
        <v>44475</v>
      </c>
    </row>
    <row r="3303" spans="1:12" x14ac:dyDescent="0.3">
      <c r="A3303" s="53" t="s">
        <v>3970</v>
      </c>
      <c r="B3303" s="56">
        <v>1881</v>
      </c>
      <c r="C3303" s="56">
        <v>1889</v>
      </c>
      <c r="D3303" s="56">
        <v>1895</v>
      </c>
      <c r="E3303" s="56">
        <v>1880</v>
      </c>
      <c r="F3303" t="s">
        <v>868</v>
      </c>
      <c r="G3303" s="54">
        <v>-4.1999999999999997E-3</v>
      </c>
      <c r="H3303" s="55" t="str">
        <f t="shared" si="255"/>
        <v>07</v>
      </c>
      <c r="I3303" s="55" t="str">
        <f t="shared" si="256"/>
        <v>10</v>
      </c>
      <c r="J3303" s="55" t="str">
        <f t="shared" si="257"/>
        <v>2021</v>
      </c>
      <c r="K3303" s="53" t="str">
        <f t="shared" si="258"/>
        <v>07/10/2021</v>
      </c>
      <c r="L3303" s="53">
        <f t="shared" si="259"/>
        <v>44476</v>
      </c>
    </row>
    <row r="3304" spans="1:12" x14ac:dyDescent="0.3">
      <c r="A3304" s="53" t="s">
        <v>3971</v>
      </c>
      <c r="B3304" s="56">
        <v>1882</v>
      </c>
      <c r="C3304" s="56">
        <v>1882</v>
      </c>
      <c r="D3304" s="56">
        <v>1882</v>
      </c>
      <c r="E3304" s="56">
        <v>1882</v>
      </c>
      <c r="G3304" s="54">
        <v>5.0000000000000001E-4</v>
      </c>
      <c r="H3304" s="55" t="str">
        <f t="shared" si="255"/>
        <v>08</v>
      </c>
      <c r="I3304" s="55" t="str">
        <f t="shared" si="256"/>
        <v>10</v>
      </c>
      <c r="J3304" s="55" t="str">
        <f t="shared" si="257"/>
        <v>2021</v>
      </c>
      <c r="K3304" s="53" t="str">
        <f t="shared" si="258"/>
        <v>08/10/2021</v>
      </c>
      <c r="L3304" s="53">
        <f t="shared" si="259"/>
        <v>44477</v>
      </c>
    </row>
    <row r="3305" spans="1:12" x14ac:dyDescent="0.3">
      <c r="A3305" s="53" t="s">
        <v>3972</v>
      </c>
      <c r="B3305" s="56">
        <v>1898</v>
      </c>
      <c r="C3305" s="56">
        <v>1904</v>
      </c>
      <c r="D3305" s="56">
        <v>1906</v>
      </c>
      <c r="E3305" s="56">
        <v>1898</v>
      </c>
      <c r="F3305" t="s">
        <v>868</v>
      </c>
      <c r="G3305" s="54">
        <v>8.5000000000000006E-3</v>
      </c>
      <c r="H3305" s="55" t="str">
        <f t="shared" si="255"/>
        <v>11</v>
      </c>
      <c r="I3305" s="55" t="str">
        <f t="shared" si="256"/>
        <v>10</v>
      </c>
      <c r="J3305" s="55" t="str">
        <f t="shared" si="257"/>
        <v>2021</v>
      </c>
      <c r="K3305" s="53" t="str">
        <f t="shared" si="258"/>
        <v>11/10/2021</v>
      </c>
      <c r="L3305" s="53">
        <f t="shared" si="259"/>
        <v>44480</v>
      </c>
    </row>
    <row r="3306" spans="1:12" x14ac:dyDescent="0.3">
      <c r="A3306" s="53" t="s">
        <v>3973</v>
      </c>
      <c r="B3306" s="56">
        <v>1899</v>
      </c>
      <c r="C3306" s="56">
        <v>1898</v>
      </c>
      <c r="D3306" s="56">
        <v>1899</v>
      </c>
      <c r="E3306" s="56">
        <v>1898</v>
      </c>
      <c r="F3306" t="s">
        <v>1270</v>
      </c>
      <c r="G3306" s="54">
        <v>5.0000000000000001E-4</v>
      </c>
      <c r="H3306" s="55" t="str">
        <f t="shared" si="255"/>
        <v>12</v>
      </c>
      <c r="I3306" s="55" t="str">
        <f t="shared" si="256"/>
        <v>10</v>
      </c>
      <c r="J3306" s="55" t="str">
        <f t="shared" si="257"/>
        <v>2021</v>
      </c>
      <c r="K3306" s="53" t="str">
        <f t="shared" si="258"/>
        <v>12/10/2021</v>
      </c>
      <c r="L3306" s="53">
        <f t="shared" si="259"/>
        <v>44481</v>
      </c>
    </row>
    <row r="3307" spans="1:12" x14ac:dyDescent="0.3">
      <c r="A3307" t="s">
        <v>3974</v>
      </c>
      <c r="B3307" s="56">
        <v>1895</v>
      </c>
      <c r="C3307" s="56">
        <v>1902</v>
      </c>
      <c r="D3307" s="56">
        <v>1902</v>
      </c>
      <c r="E3307" s="56">
        <v>1894</v>
      </c>
      <c r="F3307" t="s">
        <v>900</v>
      </c>
      <c r="G3307" s="54">
        <v>-2.0999999999999999E-3</v>
      </c>
      <c r="H3307" s="55" t="str">
        <f t="shared" si="255"/>
        <v>13</v>
      </c>
      <c r="I3307" s="55" t="str">
        <f t="shared" si="256"/>
        <v>10</v>
      </c>
      <c r="J3307" s="55" t="str">
        <f t="shared" si="257"/>
        <v>2021</v>
      </c>
      <c r="K3307" s="53" t="str">
        <f t="shared" si="258"/>
        <v>13/10/2021</v>
      </c>
      <c r="L3307" s="53">
        <f t="shared" si="259"/>
        <v>44482</v>
      </c>
    </row>
    <row r="3308" spans="1:12" x14ac:dyDescent="0.3">
      <c r="A3308" t="s">
        <v>3975</v>
      </c>
      <c r="B3308" s="56">
        <v>1897</v>
      </c>
      <c r="C3308" s="56">
        <v>1896</v>
      </c>
      <c r="D3308" s="56">
        <v>1900</v>
      </c>
      <c r="E3308" s="56">
        <v>1895</v>
      </c>
      <c r="F3308" t="s">
        <v>1427</v>
      </c>
      <c r="G3308" s="54">
        <v>1.1000000000000001E-3</v>
      </c>
      <c r="H3308" s="55" t="str">
        <f t="shared" si="255"/>
        <v>14</v>
      </c>
      <c r="I3308" s="55" t="str">
        <f t="shared" si="256"/>
        <v>10</v>
      </c>
      <c r="J3308" s="55" t="str">
        <f t="shared" si="257"/>
        <v>2021</v>
      </c>
      <c r="K3308" s="53" t="str">
        <f t="shared" si="258"/>
        <v>14/10/2021</v>
      </c>
      <c r="L3308" s="53">
        <f t="shared" si="259"/>
        <v>44483</v>
      </c>
    </row>
    <row r="3309" spans="1:12" x14ac:dyDescent="0.3">
      <c r="A3309" t="s">
        <v>3976</v>
      </c>
      <c r="B3309" s="56">
        <v>1898</v>
      </c>
      <c r="C3309" s="56">
        <v>1895</v>
      </c>
      <c r="D3309" s="56">
        <v>1898</v>
      </c>
      <c r="E3309" s="56">
        <v>1894</v>
      </c>
      <c r="F3309" t="s">
        <v>1270</v>
      </c>
      <c r="G3309" s="54">
        <v>5.0000000000000001E-4</v>
      </c>
      <c r="H3309" s="55" t="str">
        <f t="shared" si="255"/>
        <v>15</v>
      </c>
      <c r="I3309" s="55" t="str">
        <f t="shared" si="256"/>
        <v>10</v>
      </c>
      <c r="J3309" s="55" t="str">
        <f t="shared" si="257"/>
        <v>2021</v>
      </c>
      <c r="K3309" s="53" t="str">
        <f t="shared" si="258"/>
        <v>15/10/2021</v>
      </c>
      <c r="L3309" s="53">
        <f t="shared" si="259"/>
        <v>44484</v>
      </c>
    </row>
    <row r="3310" spans="1:12" x14ac:dyDescent="0.3">
      <c r="A3310" t="s">
        <v>3977</v>
      </c>
      <c r="B3310" s="56">
        <v>1893</v>
      </c>
      <c r="C3310" s="56">
        <v>1893</v>
      </c>
      <c r="D3310" s="56">
        <v>1893</v>
      </c>
      <c r="E3310" s="56">
        <v>1892</v>
      </c>
      <c r="F3310" t="s">
        <v>868</v>
      </c>
      <c r="G3310" s="54">
        <v>-2.5999999999999999E-3</v>
      </c>
      <c r="H3310" s="55" t="str">
        <f t="shared" si="255"/>
        <v>18</v>
      </c>
      <c r="I3310" s="55" t="str">
        <f t="shared" si="256"/>
        <v>10</v>
      </c>
      <c r="J3310" s="55" t="str">
        <f t="shared" si="257"/>
        <v>2021</v>
      </c>
      <c r="K3310" s="53" t="str">
        <f t="shared" si="258"/>
        <v>18/10/2021</v>
      </c>
      <c r="L3310" s="53">
        <f t="shared" si="259"/>
        <v>44487</v>
      </c>
    </row>
    <row r="3311" spans="1:12" x14ac:dyDescent="0.3">
      <c r="A3311" t="s">
        <v>3978</v>
      </c>
      <c r="B3311" s="56">
        <v>1895</v>
      </c>
      <c r="C3311" s="56">
        <v>1891</v>
      </c>
      <c r="D3311" s="56">
        <v>1895</v>
      </c>
      <c r="E3311" s="56">
        <v>1891</v>
      </c>
      <c r="F3311" t="s">
        <v>868</v>
      </c>
      <c r="G3311" s="54">
        <v>1.1000000000000001E-3</v>
      </c>
      <c r="H3311" s="55" t="str">
        <f t="shared" si="255"/>
        <v>19</v>
      </c>
      <c r="I3311" s="55" t="str">
        <f t="shared" si="256"/>
        <v>10</v>
      </c>
      <c r="J3311" s="55" t="str">
        <f t="shared" si="257"/>
        <v>2021</v>
      </c>
      <c r="K3311" s="53" t="str">
        <f t="shared" si="258"/>
        <v>19/10/2021</v>
      </c>
      <c r="L3311" s="53">
        <f t="shared" si="259"/>
        <v>44488</v>
      </c>
    </row>
    <row r="3312" spans="1:12" x14ac:dyDescent="0.3">
      <c r="A3312" t="s">
        <v>3979</v>
      </c>
      <c r="B3312" s="56">
        <v>1900</v>
      </c>
      <c r="C3312" s="56">
        <v>1891</v>
      </c>
      <c r="D3312" s="56">
        <v>1905</v>
      </c>
      <c r="E3312" s="56">
        <v>1891</v>
      </c>
      <c r="F3312" t="s">
        <v>3732</v>
      </c>
      <c r="G3312" s="54">
        <v>2.5999999999999999E-3</v>
      </c>
      <c r="H3312" s="55" t="str">
        <f t="shared" si="255"/>
        <v>20</v>
      </c>
      <c r="I3312" s="55" t="str">
        <f t="shared" si="256"/>
        <v>10</v>
      </c>
      <c r="J3312" s="55" t="str">
        <f t="shared" si="257"/>
        <v>2021</v>
      </c>
      <c r="K3312" s="53" t="str">
        <f t="shared" si="258"/>
        <v>20/10/2021</v>
      </c>
      <c r="L3312" s="53">
        <f t="shared" si="259"/>
        <v>44489</v>
      </c>
    </row>
    <row r="3313" spans="1:12" x14ac:dyDescent="0.3">
      <c r="A3313" t="s">
        <v>3980</v>
      </c>
      <c r="B3313" s="56">
        <v>1902</v>
      </c>
      <c r="C3313" s="56">
        <v>1899</v>
      </c>
      <c r="D3313" s="56">
        <v>1902</v>
      </c>
      <c r="E3313" s="56">
        <v>1899</v>
      </c>
      <c r="F3313" t="s">
        <v>2251</v>
      </c>
      <c r="G3313" s="54">
        <v>1.1000000000000001E-3</v>
      </c>
      <c r="H3313" s="55" t="str">
        <f t="shared" si="255"/>
        <v>21</v>
      </c>
      <c r="I3313" s="55" t="str">
        <f t="shared" si="256"/>
        <v>10</v>
      </c>
      <c r="J3313" s="55" t="str">
        <f t="shared" si="257"/>
        <v>2021</v>
      </c>
      <c r="K3313" s="53" t="str">
        <f t="shared" si="258"/>
        <v>21/10/2021</v>
      </c>
      <c r="L3313" s="53">
        <f t="shared" si="259"/>
        <v>44490</v>
      </c>
    </row>
    <row r="3314" spans="1:12" x14ac:dyDescent="0.3">
      <c r="A3314" t="s">
        <v>3981</v>
      </c>
      <c r="B3314" s="56">
        <v>1904</v>
      </c>
      <c r="C3314" s="56">
        <v>1904</v>
      </c>
      <c r="D3314" s="56">
        <v>1904</v>
      </c>
      <c r="E3314" s="56">
        <v>1904</v>
      </c>
      <c r="F3314" t="s">
        <v>1043</v>
      </c>
      <c r="G3314" s="54">
        <v>1.1000000000000001E-3</v>
      </c>
      <c r="H3314" s="55" t="str">
        <f t="shared" si="255"/>
        <v>22</v>
      </c>
      <c r="I3314" s="55" t="str">
        <f t="shared" si="256"/>
        <v>10</v>
      </c>
      <c r="J3314" s="55" t="str">
        <f t="shared" si="257"/>
        <v>2021</v>
      </c>
      <c r="K3314" s="53" t="str">
        <f t="shared" si="258"/>
        <v>22/10/2021</v>
      </c>
      <c r="L3314" s="53">
        <f t="shared" si="259"/>
        <v>44491</v>
      </c>
    </row>
    <row r="3315" spans="1:12" x14ac:dyDescent="0.3">
      <c r="A3315" t="s">
        <v>3982</v>
      </c>
      <c r="B3315" s="56">
        <v>1903</v>
      </c>
      <c r="C3315" s="56">
        <v>1904</v>
      </c>
      <c r="D3315" s="56">
        <v>1904</v>
      </c>
      <c r="E3315" s="56">
        <v>1903</v>
      </c>
      <c r="F3315" t="s">
        <v>3983</v>
      </c>
      <c r="G3315" s="54">
        <v>-5.0000000000000001E-4</v>
      </c>
      <c r="H3315" s="55" t="str">
        <f t="shared" si="255"/>
        <v>25</v>
      </c>
      <c r="I3315" s="55" t="str">
        <f t="shared" si="256"/>
        <v>10</v>
      </c>
      <c r="J3315" s="55" t="str">
        <f t="shared" si="257"/>
        <v>2021</v>
      </c>
      <c r="K3315" s="53" t="str">
        <f t="shared" si="258"/>
        <v>25/10/2021</v>
      </c>
      <c r="L3315" s="53">
        <f t="shared" si="259"/>
        <v>44494</v>
      </c>
    </row>
    <row r="3316" spans="1:12" x14ac:dyDescent="0.3">
      <c r="A3316" t="s">
        <v>3984</v>
      </c>
      <c r="B3316" s="56">
        <v>1911</v>
      </c>
      <c r="C3316" s="56">
        <v>1902</v>
      </c>
      <c r="D3316" s="56">
        <v>1904</v>
      </c>
      <c r="E3316" s="56">
        <v>1902</v>
      </c>
      <c r="F3316" t="s">
        <v>1786</v>
      </c>
      <c r="G3316" s="54">
        <v>4.1999999999999997E-3</v>
      </c>
      <c r="H3316" s="55" t="str">
        <f t="shared" si="255"/>
        <v>26</v>
      </c>
      <c r="I3316" s="55" t="str">
        <f t="shared" si="256"/>
        <v>10</v>
      </c>
      <c r="J3316" s="55" t="str">
        <f t="shared" si="257"/>
        <v>2021</v>
      </c>
      <c r="K3316" s="53" t="str">
        <f t="shared" si="258"/>
        <v>26/10/2021</v>
      </c>
      <c r="L3316" s="53">
        <f t="shared" si="259"/>
        <v>44495</v>
      </c>
    </row>
    <row r="3317" spans="1:12" x14ac:dyDescent="0.3">
      <c r="A3317" t="s">
        <v>3985</v>
      </c>
      <c r="B3317" s="56">
        <v>1776</v>
      </c>
      <c r="C3317" s="56">
        <v>1775</v>
      </c>
      <c r="D3317" s="56">
        <v>1783</v>
      </c>
      <c r="E3317" s="56">
        <v>1775</v>
      </c>
      <c r="F3317" t="s">
        <v>1665</v>
      </c>
      <c r="G3317" s="54">
        <v>-7.0599999999999996E-2</v>
      </c>
      <c r="H3317" s="55" t="str">
        <f t="shared" si="255"/>
        <v>27</v>
      </c>
      <c r="I3317" s="55" t="str">
        <f t="shared" si="256"/>
        <v>10</v>
      </c>
      <c r="J3317" s="55" t="str">
        <f t="shared" si="257"/>
        <v>2021</v>
      </c>
      <c r="K3317" s="53" t="str">
        <f t="shared" si="258"/>
        <v>27/10/2021</v>
      </c>
      <c r="L3317" s="53">
        <f t="shared" si="259"/>
        <v>44496</v>
      </c>
    </row>
    <row r="3318" spans="1:12" x14ac:dyDescent="0.3">
      <c r="A3318" t="s">
        <v>3986</v>
      </c>
      <c r="B3318" s="56">
        <v>1798</v>
      </c>
      <c r="C3318" s="56">
        <v>1798</v>
      </c>
      <c r="D3318" s="56">
        <v>1798</v>
      </c>
      <c r="E3318" s="56">
        <v>1787</v>
      </c>
      <c r="F3318" t="s">
        <v>1079</v>
      </c>
      <c r="G3318" s="54">
        <v>1.24E-2</v>
      </c>
      <c r="H3318" s="55" t="str">
        <f t="shared" si="255"/>
        <v>28</v>
      </c>
      <c r="I3318" s="55" t="str">
        <f t="shared" si="256"/>
        <v>10</v>
      </c>
      <c r="J3318" s="55" t="str">
        <f t="shared" si="257"/>
        <v>2021</v>
      </c>
      <c r="K3318" s="53" t="str">
        <f t="shared" si="258"/>
        <v>28/10/2021</v>
      </c>
      <c r="L3318" s="53">
        <f t="shared" si="259"/>
        <v>44497</v>
      </c>
    </row>
    <row r="3319" spans="1:12" x14ac:dyDescent="0.3">
      <c r="A3319" t="s">
        <v>3987</v>
      </c>
      <c r="B3319" s="56">
        <v>1803</v>
      </c>
      <c r="C3319" s="56">
        <v>1803</v>
      </c>
      <c r="D3319" s="56">
        <v>1803</v>
      </c>
      <c r="E3319" s="56">
        <v>1803</v>
      </c>
      <c r="F3319" t="s">
        <v>868</v>
      </c>
      <c r="G3319" s="54">
        <v>2.8E-3</v>
      </c>
      <c r="H3319" s="55" t="str">
        <f t="shared" si="255"/>
        <v>29</v>
      </c>
      <c r="I3319" s="55" t="str">
        <f t="shared" si="256"/>
        <v>10</v>
      </c>
      <c r="J3319" s="55" t="str">
        <f t="shared" si="257"/>
        <v>2021</v>
      </c>
      <c r="K3319" s="53" t="str">
        <f t="shared" si="258"/>
        <v>29/10/2021</v>
      </c>
      <c r="L3319" s="53">
        <f t="shared" si="259"/>
        <v>44498</v>
      </c>
    </row>
    <row r="3320" spans="1:12" x14ac:dyDescent="0.3">
      <c r="A3320" s="53" t="s">
        <v>3988</v>
      </c>
      <c r="B3320" s="56">
        <v>1798</v>
      </c>
      <c r="C3320" s="56">
        <v>1789</v>
      </c>
      <c r="D3320" s="56">
        <v>1798</v>
      </c>
      <c r="E3320" s="56">
        <v>1765</v>
      </c>
      <c r="F3320" t="s">
        <v>1911</v>
      </c>
      <c r="G3320" s="54">
        <v>-2.8E-3</v>
      </c>
      <c r="H3320" s="55" t="str">
        <f t="shared" si="255"/>
        <v>01</v>
      </c>
      <c r="I3320" s="55" t="str">
        <f t="shared" si="256"/>
        <v>11</v>
      </c>
      <c r="J3320" s="55" t="str">
        <f t="shared" si="257"/>
        <v>2021</v>
      </c>
      <c r="K3320" s="53" t="str">
        <f t="shared" si="258"/>
        <v>01/11/2021</v>
      </c>
      <c r="L3320" s="53">
        <f t="shared" si="259"/>
        <v>44501</v>
      </c>
    </row>
    <row r="3321" spans="1:12" x14ac:dyDescent="0.3">
      <c r="A3321" s="53" t="s">
        <v>3989</v>
      </c>
      <c r="B3321" s="56">
        <v>1780</v>
      </c>
      <c r="C3321" s="56">
        <v>1786</v>
      </c>
      <c r="D3321" s="56">
        <v>1786</v>
      </c>
      <c r="E3321" s="56">
        <v>1785</v>
      </c>
      <c r="F3321" t="s">
        <v>3035</v>
      </c>
      <c r="G3321" s="54">
        <v>-0.01</v>
      </c>
      <c r="H3321" s="55" t="str">
        <f t="shared" si="255"/>
        <v>02</v>
      </c>
      <c r="I3321" s="55" t="str">
        <f t="shared" si="256"/>
        <v>11</v>
      </c>
      <c r="J3321" s="55" t="str">
        <f t="shared" si="257"/>
        <v>2021</v>
      </c>
      <c r="K3321" s="53" t="str">
        <f t="shared" si="258"/>
        <v>02/11/2021</v>
      </c>
      <c r="L3321" s="53">
        <f t="shared" si="259"/>
        <v>44502</v>
      </c>
    </row>
    <row r="3322" spans="1:12" x14ac:dyDescent="0.3">
      <c r="A3322" s="53" t="s">
        <v>3990</v>
      </c>
      <c r="B3322" s="56">
        <v>1785</v>
      </c>
      <c r="C3322" s="56">
        <v>1795</v>
      </c>
      <c r="D3322" s="56">
        <v>1797</v>
      </c>
      <c r="E3322" s="56">
        <v>1780</v>
      </c>
      <c r="F3322" t="s">
        <v>1473</v>
      </c>
      <c r="G3322" s="54">
        <v>2.8E-3</v>
      </c>
      <c r="H3322" s="55" t="str">
        <f t="shared" si="255"/>
        <v>03</v>
      </c>
      <c r="I3322" s="55" t="str">
        <f t="shared" si="256"/>
        <v>11</v>
      </c>
      <c r="J3322" s="55" t="str">
        <f t="shared" si="257"/>
        <v>2021</v>
      </c>
      <c r="K3322" s="53" t="str">
        <f t="shared" si="258"/>
        <v>03/11/2021</v>
      </c>
      <c r="L3322" s="53">
        <f t="shared" si="259"/>
        <v>44503</v>
      </c>
    </row>
    <row r="3323" spans="1:12" x14ac:dyDescent="0.3">
      <c r="A3323" s="53" t="s">
        <v>3991</v>
      </c>
      <c r="B3323" s="56">
        <v>1790</v>
      </c>
      <c r="C3323" s="56">
        <v>1790</v>
      </c>
      <c r="D3323" s="56">
        <v>1800</v>
      </c>
      <c r="E3323" s="56">
        <v>1790</v>
      </c>
      <c r="F3323" t="s">
        <v>2251</v>
      </c>
      <c r="G3323" s="54">
        <v>2.8E-3</v>
      </c>
      <c r="H3323" s="55" t="str">
        <f t="shared" si="255"/>
        <v>04</v>
      </c>
      <c r="I3323" s="55" t="str">
        <f t="shared" si="256"/>
        <v>11</v>
      </c>
      <c r="J3323" s="55" t="str">
        <f t="shared" si="257"/>
        <v>2021</v>
      </c>
      <c r="K3323" s="53" t="str">
        <f t="shared" si="258"/>
        <v>04/11/2021</v>
      </c>
      <c r="L3323" s="53">
        <f t="shared" si="259"/>
        <v>44504</v>
      </c>
    </row>
    <row r="3324" spans="1:12" x14ac:dyDescent="0.3">
      <c r="A3324" s="53" t="s">
        <v>3992</v>
      </c>
      <c r="B3324" s="56">
        <v>1790</v>
      </c>
      <c r="C3324" s="56">
        <v>1790</v>
      </c>
      <c r="D3324" s="56">
        <v>1790</v>
      </c>
      <c r="E3324" s="56">
        <v>1790</v>
      </c>
      <c r="G3324" s="54">
        <v>0</v>
      </c>
      <c r="H3324" s="55" t="str">
        <f t="shared" si="255"/>
        <v>05</v>
      </c>
      <c r="I3324" s="55" t="str">
        <f t="shared" si="256"/>
        <v>11</v>
      </c>
      <c r="J3324" s="55" t="str">
        <f t="shared" si="257"/>
        <v>2021</v>
      </c>
      <c r="K3324" s="53" t="str">
        <f t="shared" si="258"/>
        <v>05/11/2021</v>
      </c>
      <c r="L3324" s="53">
        <f t="shared" si="259"/>
        <v>44505</v>
      </c>
    </row>
    <row r="3325" spans="1:12" x14ac:dyDescent="0.3">
      <c r="A3325" s="53" t="s">
        <v>3993</v>
      </c>
      <c r="B3325" s="56">
        <v>1805</v>
      </c>
      <c r="C3325" s="56">
        <v>1804</v>
      </c>
      <c r="D3325" s="56">
        <v>1805</v>
      </c>
      <c r="E3325" s="56">
        <v>1804</v>
      </c>
      <c r="F3325" t="s">
        <v>1270</v>
      </c>
      <c r="G3325" s="54">
        <v>8.3999999999999995E-3</v>
      </c>
      <c r="H3325" s="55" t="str">
        <f t="shared" si="255"/>
        <v>08</v>
      </c>
      <c r="I3325" s="55" t="str">
        <f t="shared" si="256"/>
        <v>11</v>
      </c>
      <c r="J3325" s="55" t="str">
        <f t="shared" si="257"/>
        <v>2021</v>
      </c>
      <c r="K3325" s="53" t="str">
        <f t="shared" si="258"/>
        <v>08/11/2021</v>
      </c>
      <c r="L3325" s="53">
        <f t="shared" si="259"/>
        <v>44508</v>
      </c>
    </row>
    <row r="3326" spans="1:12" x14ac:dyDescent="0.3">
      <c r="A3326" s="53" t="s">
        <v>3994</v>
      </c>
      <c r="B3326" s="56">
        <v>1805</v>
      </c>
      <c r="C3326" s="56">
        <v>1805</v>
      </c>
      <c r="D3326" s="56">
        <v>1805</v>
      </c>
      <c r="E3326" s="56">
        <v>1805</v>
      </c>
      <c r="F3326" t="s">
        <v>919</v>
      </c>
      <c r="G3326" s="54">
        <v>0</v>
      </c>
      <c r="H3326" s="55" t="str">
        <f t="shared" si="255"/>
        <v>09</v>
      </c>
      <c r="I3326" s="55" t="str">
        <f t="shared" si="256"/>
        <v>11</v>
      </c>
      <c r="J3326" s="55" t="str">
        <f t="shared" si="257"/>
        <v>2021</v>
      </c>
      <c r="K3326" s="53" t="str">
        <f t="shared" si="258"/>
        <v>09/11/2021</v>
      </c>
      <c r="L3326" s="53">
        <f t="shared" si="259"/>
        <v>44509</v>
      </c>
    </row>
    <row r="3327" spans="1:12" x14ac:dyDescent="0.3">
      <c r="A3327" s="53" t="s">
        <v>3995</v>
      </c>
      <c r="B3327" s="56">
        <v>1809</v>
      </c>
      <c r="C3327" s="56">
        <v>1800</v>
      </c>
      <c r="D3327" s="56">
        <v>1810</v>
      </c>
      <c r="E3327" s="56">
        <v>1800</v>
      </c>
      <c r="F3327" t="s">
        <v>919</v>
      </c>
      <c r="G3327" s="54">
        <v>2.2000000000000001E-3</v>
      </c>
      <c r="H3327" s="55" t="str">
        <f t="shared" si="255"/>
        <v>10</v>
      </c>
      <c r="I3327" s="55" t="str">
        <f t="shared" si="256"/>
        <v>11</v>
      </c>
      <c r="J3327" s="55" t="str">
        <f t="shared" si="257"/>
        <v>2021</v>
      </c>
      <c r="K3327" s="53" t="str">
        <f t="shared" si="258"/>
        <v>10/11/2021</v>
      </c>
      <c r="L3327" s="53">
        <f t="shared" si="259"/>
        <v>44510</v>
      </c>
    </row>
    <row r="3328" spans="1:12" x14ac:dyDescent="0.3">
      <c r="A3328" s="53" t="s">
        <v>3996</v>
      </c>
      <c r="B3328" s="56">
        <v>1813</v>
      </c>
      <c r="C3328" s="56">
        <v>1812</v>
      </c>
      <c r="D3328" s="56">
        <v>1815</v>
      </c>
      <c r="E3328" s="56">
        <v>1809</v>
      </c>
      <c r="F3328" t="s">
        <v>1911</v>
      </c>
      <c r="G3328" s="54">
        <v>2.2000000000000001E-3</v>
      </c>
      <c r="H3328" s="55" t="str">
        <f t="shared" si="255"/>
        <v>11</v>
      </c>
      <c r="I3328" s="55" t="str">
        <f t="shared" si="256"/>
        <v>11</v>
      </c>
      <c r="J3328" s="55" t="str">
        <f t="shared" si="257"/>
        <v>2021</v>
      </c>
      <c r="K3328" s="53" t="str">
        <f t="shared" si="258"/>
        <v>11/11/2021</v>
      </c>
      <c r="L3328" s="53">
        <f t="shared" si="259"/>
        <v>44511</v>
      </c>
    </row>
    <row r="3329" spans="1:12" x14ac:dyDescent="0.3">
      <c r="A3329" s="53" t="s">
        <v>3997</v>
      </c>
      <c r="B3329" s="56">
        <v>1812</v>
      </c>
      <c r="C3329" s="56">
        <v>1800</v>
      </c>
      <c r="D3329" s="56">
        <v>1812</v>
      </c>
      <c r="E3329" s="56">
        <v>1800</v>
      </c>
      <c r="F3329" t="s">
        <v>868</v>
      </c>
      <c r="G3329" s="54">
        <v>-5.9999999999999995E-4</v>
      </c>
      <c r="H3329" s="55" t="str">
        <f t="shared" si="255"/>
        <v>12</v>
      </c>
      <c r="I3329" s="55" t="str">
        <f t="shared" si="256"/>
        <v>11</v>
      </c>
      <c r="J3329" s="55" t="str">
        <f t="shared" si="257"/>
        <v>2021</v>
      </c>
      <c r="K3329" s="53" t="str">
        <f t="shared" si="258"/>
        <v>12/11/2021</v>
      </c>
      <c r="L3329" s="53">
        <f t="shared" si="259"/>
        <v>44512</v>
      </c>
    </row>
    <row r="3330" spans="1:12" x14ac:dyDescent="0.3">
      <c r="A3330" t="s">
        <v>3998</v>
      </c>
      <c r="B3330" s="56">
        <v>1801</v>
      </c>
      <c r="C3330" s="56">
        <v>1810</v>
      </c>
      <c r="D3330" s="56">
        <v>1810</v>
      </c>
      <c r="E3330" s="56">
        <v>1801</v>
      </c>
      <c r="F3330" t="s">
        <v>868</v>
      </c>
      <c r="G3330" s="54">
        <v>-6.1000000000000004E-3</v>
      </c>
      <c r="H3330" s="55" t="str">
        <f t="shared" ref="H3330:H3393" si="260">+MID(A3330,4,2)</f>
        <v>15</v>
      </c>
      <c r="I3330" s="55" t="str">
        <f t="shared" ref="I3330:I3393" si="261">+MID(A3330,1,2)</f>
        <v>11</v>
      </c>
      <c r="J3330" s="55" t="str">
        <f t="shared" ref="J3330:J3393" si="262">+MID(A3330,7,4)</f>
        <v>2021</v>
      </c>
      <c r="K3330" s="53" t="str">
        <f t="shared" ref="K3330:K3393" si="263">+H3330&amp;"/"&amp;I3330&amp;"/"&amp;J3330</f>
        <v>15/11/2021</v>
      </c>
      <c r="L3330" s="53">
        <f t="shared" ref="L3330:L3393" si="264">+K3330+0</f>
        <v>44515</v>
      </c>
    </row>
    <row r="3331" spans="1:12" x14ac:dyDescent="0.3">
      <c r="A3331" t="s">
        <v>3999</v>
      </c>
      <c r="B3331" s="56">
        <v>1802</v>
      </c>
      <c r="C3331" s="56">
        <v>1804</v>
      </c>
      <c r="D3331" s="56">
        <v>1804</v>
      </c>
      <c r="E3331" s="56">
        <v>1798</v>
      </c>
      <c r="F3331" t="s">
        <v>1431</v>
      </c>
      <c r="G3331" s="54">
        <v>5.9999999999999995E-4</v>
      </c>
      <c r="H3331" s="55" t="str">
        <f t="shared" si="260"/>
        <v>16</v>
      </c>
      <c r="I3331" s="55" t="str">
        <f t="shared" si="261"/>
        <v>11</v>
      </c>
      <c r="J3331" s="55" t="str">
        <f t="shared" si="262"/>
        <v>2021</v>
      </c>
      <c r="K3331" s="53" t="str">
        <f t="shared" si="263"/>
        <v>16/11/2021</v>
      </c>
      <c r="L3331" s="53">
        <f t="shared" si="264"/>
        <v>44516</v>
      </c>
    </row>
    <row r="3332" spans="1:12" x14ac:dyDescent="0.3">
      <c r="A3332" t="s">
        <v>4000</v>
      </c>
      <c r="B3332" s="56">
        <v>1798</v>
      </c>
      <c r="C3332" s="56">
        <v>1803</v>
      </c>
      <c r="D3332" s="56">
        <v>1803</v>
      </c>
      <c r="E3332" s="56">
        <v>1795</v>
      </c>
      <c r="F3332" t="s">
        <v>1079</v>
      </c>
      <c r="G3332" s="54">
        <v>-2.2000000000000001E-3</v>
      </c>
      <c r="H3332" s="55" t="str">
        <f t="shared" si="260"/>
        <v>17</v>
      </c>
      <c r="I3332" s="55" t="str">
        <f t="shared" si="261"/>
        <v>11</v>
      </c>
      <c r="J3332" s="55" t="str">
        <f t="shared" si="262"/>
        <v>2021</v>
      </c>
      <c r="K3332" s="53" t="str">
        <f t="shared" si="263"/>
        <v>17/11/2021</v>
      </c>
      <c r="L3332" s="53">
        <f t="shared" si="264"/>
        <v>44517</v>
      </c>
    </row>
    <row r="3333" spans="1:12" x14ac:dyDescent="0.3">
      <c r="A3333" t="s">
        <v>4001</v>
      </c>
      <c r="B3333" s="56">
        <v>1798</v>
      </c>
      <c r="C3333" s="56">
        <v>1801</v>
      </c>
      <c r="D3333" s="56">
        <v>1801</v>
      </c>
      <c r="E3333" s="56">
        <v>1801</v>
      </c>
      <c r="F3333" t="s">
        <v>919</v>
      </c>
      <c r="G3333" s="54">
        <v>0</v>
      </c>
      <c r="H3333" s="55" t="str">
        <f t="shared" si="260"/>
        <v>18</v>
      </c>
      <c r="I3333" s="55" t="str">
        <f t="shared" si="261"/>
        <v>11</v>
      </c>
      <c r="J3333" s="55" t="str">
        <f t="shared" si="262"/>
        <v>2021</v>
      </c>
      <c r="K3333" s="53" t="str">
        <f t="shared" si="263"/>
        <v>18/11/2021</v>
      </c>
      <c r="L3333" s="53">
        <f t="shared" si="264"/>
        <v>44518</v>
      </c>
    </row>
    <row r="3334" spans="1:12" x14ac:dyDescent="0.3">
      <c r="A3334" t="s">
        <v>4002</v>
      </c>
      <c r="B3334" s="56">
        <v>1800</v>
      </c>
      <c r="C3334" s="56">
        <v>1800</v>
      </c>
      <c r="D3334" s="56">
        <v>1800</v>
      </c>
      <c r="E3334" s="56">
        <v>1800</v>
      </c>
      <c r="F3334" t="s">
        <v>1911</v>
      </c>
      <c r="G3334" s="54">
        <v>1.1000000000000001E-3</v>
      </c>
      <c r="H3334" s="55" t="str">
        <f t="shared" si="260"/>
        <v>19</v>
      </c>
      <c r="I3334" s="55" t="str">
        <f t="shared" si="261"/>
        <v>11</v>
      </c>
      <c r="J3334" s="55" t="str">
        <f t="shared" si="262"/>
        <v>2021</v>
      </c>
      <c r="K3334" s="53" t="str">
        <f t="shared" si="263"/>
        <v>19/11/2021</v>
      </c>
      <c r="L3334" s="53">
        <f t="shared" si="264"/>
        <v>44519</v>
      </c>
    </row>
    <row r="3335" spans="1:12" x14ac:dyDescent="0.3">
      <c r="A3335" t="s">
        <v>4003</v>
      </c>
      <c r="B3335" s="56">
        <v>1802</v>
      </c>
      <c r="C3335" s="56">
        <v>1802</v>
      </c>
      <c r="D3335" s="56">
        <v>1802</v>
      </c>
      <c r="E3335" s="56">
        <v>1802</v>
      </c>
      <c r="F3335" t="s">
        <v>919</v>
      </c>
      <c r="G3335" s="54">
        <v>1.1000000000000001E-3</v>
      </c>
      <c r="H3335" s="55" t="str">
        <f t="shared" si="260"/>
        <v>22</v>
      </c>
      <c r="I3335" s="55" t="str">
        <f t="shared" si="261"/>
        <v>11</v>
      </c>
      <c r="J3335" s="55" t="str">
        <f t="shared" si="262"/>
        <v>2021</v>
      </c>
      <c r="K3335" s="53" t="str">
        <f t="shared" si="263"/>
        <v>22/11/2021</v>
      </c>
      <c r="L3335" s="53">
        <f t="shared" si="264"/>
        <v>44522</v>
      </c>
    </row>
    <row r="3336" spans="1:12" x14ac:dyDescent="0.3">
      <c r="A3336" t="s">
        <v>4004</v>
      </c>
      <c r="B3336" s="56">
        <v>1805</v>
      </c>
      <c r="C3336" s="56">
        <v>1805</v>
      </c>
      <c r="D3336" s="56">
        <v>1805</v>
      </c>
      <c r="E3336" s="56">
        <v>1805</v>
      </c>
      <c r="F3336" t="s">
        <v>919</v>
      </c>
      <c r="G3336" s="54">
        <v>1.6999999999999999E-3</v>
      </c>
      <c r="H3336" s="55" t="str">
        <f t="shared" si="260"/>
        <v>23</v>
      </c>
      <c r="I3336" s="55" t="str">
        <f t="shared" si="261"/>
        <v>11</v>
      </c>
      <c r="J3336" s="55" t="str">
        <f t="shared" si="262"/>
        <v>2021</v>
      </c>
      <c r="K3336" s="53" t="str">
        <f t="shared" si="263"/>
        <v>23/11/2021</v>
      </c>
      <c r="L3336" s="53">
        <f t="shared" si="264"/>
        <v>44523</v>
      </c>
    </row>
    <row r="3337" spans="1:12" x14ac:dyDescent="0.3">
      <c r="A3337" t="s">
        <v>4005</v>
      </c>
      <c r="B3337" s="56">
        <v>1661</v>
      </c>
      <c r="C3337" s="56">
        <v>1639</v>
      </c>
      <c r="D3337" s="56">
        <v>1664</v>
      </c>
      <c r="E3337" s="56">
        <v>1639</v>
      </c>
      <c r="F3337" t="s">
        <v>868</v>
      </c>
      <c r="G3337" s="54">
        <v>-7.9799999999999996E-2</v>
      </c>
      <c r="H3337" s="55" t="str">
        <f t="shared" si="260"/>
        <v>24</v>
      </c>
      <c r="I3337" s="55" t="str">
        <f t="shared" si="261"/>
        <v>11</v>
      </c>
      <c r="J3337" s="55" t="str">
        <f t="shared" si="262"/>
        <v>2021</v>
      </c>
      <c r="K3337" s="53" t="str">
        <f t="shared" si="263"/>
        <v>24/11/2021</v>
      </c>
      <c r="L3337" s="53">
        <f t="shared" si="264"/>
        <v>44524</v>
      </c>
    </row>
    <row r="3338" spans="1:12" x14ac:dyDescent="0.3">
      <c r="A3338" t="s">
        <v>4006</v>
      </c>
      <c r="B3338" s="56">
        <v>1605</v>
      </c>
      <c r="C3338" s="56">
        <v>1660</v>
      </c>
      <c r="D3338" s="56">
        <v>1660</v>
      </c>
      <c r="E3338" s="56">
        <v>1600</v>
      </c>
      <c r="F3338" t="s">
        <v>4007</v>
      </c>
      <c r="G3338" s="54">
        <v>-3.3700000000000001E-2</v>
      </c>
      <c r="H3338" s="55" t="str">
        <f t="shared" si="260"/>
        <v>26</v>
      </c>
      <c r="I3338" s="55" t="str">
        <f t="shared" si="261"/>
        <v>11</v>
      </c>
      <c r="J3338" s="55" t="str">
        <f t="shared" si="262"/>
        <v>2021</v>
      </c>
      <c r="K3338" s="53" t="str">
        <f t="shared" si="263"/>
        <v>26/11/2021</v>
      </c>
      <c r="L3338" s="53">
        <f t="shared" si="264"/>
        <v>44526</v>
      </c>
    </row>
    <row r="3339" spans="1:12" x14ac:dyDescent="0.3">
      <c r="A3339" t="s">
        <v>4008</v>
      </c>
      <c r="B3339" s="56">
        <v>1606</v>
      </c>
      <c r="C3339" s="56">
        <v>1619</v>
      </c>
      <c r="D3339" s="56">
        <v>1625</v>
      </c>
      <c r="E3339" s="56">
        <v>1589</v>
      </c>
      <c r="F3339" t="s">
        <v>1786</v>
      </c>
      <c r="G3339" s="54">
        <v>5.9999999999999995E-4</v>
      </c>
      <c r="H3339" s="55" t="str">
        <f t="shared" si="260"/>
        <v>29</v>
      </c>
      <c r="I3339" s="55" t="str">
        <f t="shared" si="261"/>
        <v>11</v>
      </c>
      <c r="J3339" s="55" t="str">
        <f t="shared" si="262"/>
        <v>2021</v>
      </c>
      <c r="K3339" s="53" t="str">
        <f t="shared" si="263"/>
        <v>29/11/2021</v>
      </c>
      <c r="L3339" s="53">
        <f t="shared" si="264"/>
        <v>44529</v>
      </c>
    </row>
    <row r="3340" spans="1:12" x14ac:dyDescent="0.3">
      <c r="A3340" t="s">
        <v>4009</v>
      </c>
      <c r="B3340" s="56">
        <v>1610</v>
      </c>
      <c r="C3340" s="56">
        <v>1605</v>
      </c>
      <c r="D3340" s="56">
        <v>1620</v>
      </c>
      <c r="E3340" s="56">
        <v>1601</v>
      </c>
      <c r="F3340" t="s">
        <v>3919</v>
      </c>
      <c r="G3340" s="54">
        <v>2.5000000000000001E-3</v>
      </c>
      <c r="H3340" s="55" t="str">
        <f t="shared" si="260"/>
        <v>30</v>
      </c>
      <c r="I3340" s="55" t="str">
        <f t="shared" si="261"/>
        <v>11</v>
      </c>
      <c r="J3340" s="55" t="str">
        <f t="shared" si="262"/>
        <v>2021</v>
      </c>
      <c r="K3340" s="53" t="str">
        <f t="shared" si="263"/>
        <v>30/11/2021</v>
      </c>
      <c r="L3340" s="53">
        <f t="shared" si="264"/>
        <v>44530</v>
      </c>
    </row>
    <row r="3341" spans="1:12" x14ac:dyDescent="0.3">
      <c r="A3341" s="53" t="s">
        <v>4010</v>
      </c>
      <c r="B3341" s="56">
        <v>1594</v>
      </c>
      <c r="C3341" s="56">
        <v>1590</v>
      </c>
      <c r="D3341" s="56">
        <v>1597</v>
      </c>
      <c r="E3341" s="56">
        <v>1590</v>
      </c>
      <c r="F3341" t="s">
        <v>1431</v>
      </c>
      <c r="G3341" s="54">
        <v>-9.9000000000000008E-3</v>
      </c>
      <c r="H3341" s="55" t="str">
        <f t="shared" si="260"/>
        <v>01</v>
      </c>
      <c r="I3341" s="55" t="str">
        <f t="shared" si="261"/>
        <v>12</v>
      </c>
      <c r="J3341" s="55" t="str">
        <f t="shared" si="262"/>
        <v>2021</v>
      </c>
      <c r="K3341" s="53" t="str">
        <f t="shared" si="263"/>
        <v>01/12/2021</v>
      </c>
      <c r="L3341" s="53">
        <f t="shared" si="264"/>
        <v>44531</v>
      </c>
    </row>
    <row r="3342" spans="1:12" x14ac:dyDescent="0.3">
      <c r="A3342" s="53" t="s">
        <v>4011</v>
      </c>
      <c r="B3342" s="56">
        <v>1600</v>
      </c>
      <c r="C3342" s="56">
        <v>1588</v>
      </c>
      <c r="D3342" s="56">
        <v>1599</v>
      </c>
      <c r="E3342" s="56">
        <v>1584</v>
      </c>
      <c r="F3342" t="s">
        <v>4012</v>
      </c>
      <c r="G3342" s="54">
        <v>3.8E-3</v>
      </c>
      <c r="H3342" s="55" t="str">
        <f t="shared" si="260"/>
        <v>02</v>
      </c>
      <c r="I3342" s="55" t="str">
        <f t="shared" si="261"/>
        <v>12</v>
      </c>
      <c r="J3342" s="55" t="str">
        <f t="shared" si="262"/>
        <v>2021</v>
      </c>
      <c r="K3342" s="53" t="str">
        <f t="shared" si="263"/>
        <v>02/12/2021</v>
      </c>
      <c r="L3342" s="53">
        <f t="shared" si="264"/>
        <v>44532</v>
      </c>
    </row>
    <row r="3343" spans="1:12" x14ac:dyDescent="0.3">
      <c r="A3343" s="53" t="s">
        <v>4013</v>
      </c>
      <c r="B3343" s="56">
        <v>1615</v>
      </c>
      <c r="C3343" s="56">
        <v>1600</v>
      </c>
      <c r="D3343" s="56">
        <v>1615</v>
      </c>
      <c r="E3343" s="56">
        <v>1600</v>
      </c>
      <c r="F3343" t="s">
        <v>3714</v>
      </c>
      <c r="G3343" s="54">
        <v>9.4000000000000004E-3</v>
      </c>
      <c r="H3343" s="55" t="str">
        <f t="shared" si="260"/>
        <v>03</v>
      </c>
      <c r="I3343" s="55" t="str">
        <f t="shared" si="261"/>
        <v>12</v>
      </c>
      <c r="J3343" s="55" t="str">
        <f t="shared" si="262"/>
        <v>2021</v>
      </c>
      <c r="K3343" s="53" t="str">
        <f t="shared" si="263"/>
        <v>03/12/2021</v>
      </c>
      <c r="L3343" s="53">
        <f t="shared" si="264"/>
        <v>44533</v>
      </c>
    </row>
    <row r="3344" spans="1:12" x14ac:dyDescent="0.3">
      <c r="A3344" s="53" t="s">
        <v>4014</v>
      </c>
      <c r="B3344" s="56">
        <v>1616</v>
      </c>
      <c r="C3344" s="56">
        <v>1603</v>
      </c>
      <c r="D3344" s="56">
        <v>1620</v>
      </c>
      <c r="E3344" s="56">
        <v>1603</v>
      </c>
      <c r="F3344" t="s">
        <v>1831</v>
      </c>
      <c r="G3344" s="54">
        <v>5.9999999999999995E-4</v>
      </c>
      <c r="H3344" s="55" t="str">
        <f t="shared" si="260"/>
        <v>06</v>
      </c>
      <c r="I3344" s="55" t="str">
        <f t="shared" si="261"/>
        <v>12</v>
      </c>
      <c r="J3344" s="55" t="str">
        <f t="shared" si="262"/>
        <v>2021</v>
      </c>
      <c r="K3344" s="53" t="str">
        <f t="shared" si="263"/>
        <v>06/12/2021</v>
      </c>
      <c r="L3344" s="53">
        <f t="shared" si="264"/>
        <v>44536</v>
      </c>
    </row>
    <row r="3345" spans="1:12" x14ac:dyDescent="0.3">
      <c r="A3345" s="53" t="s">
        <v>4015</v>
      </c>
      <c r="B3345" s="56">
        <v>1620</v>
      </c>
      <c r="C3345" s="56">
        <v>1616</v>
      </c>
      <c r="D3345" s="56">
        <v>1620</v>
      </c>
      <c r="E3345" s="56">
        <v>1615</v>
      </c>
      <c r="F3345" t="s">
        <v>2296</v>
      </c>
      <c r="G3345" s="54">
        <v>2.5000000000000001E-3</v>
      </c>
      <c r="H3345" s="55" t="str">
        <f t="shared" si="260"/>
        <v>07</v>
      </c>
      <c r="I3345" s="55" t="str">
        <f t="shared" si="261"/>
        <v>12</v>
      </c>
      <c r="J3345" s="55" t="str">
        <f t="shared" si="262"/>
        <v>2021</v>
      </c>
      <c r="K3345" s="53" t="str">
        <f t="shared" si="263"/>
        <v>07/12/2021</v>
      </c>
      <c r="L3345" s="53">
        <f t="shared" si="264"/>
        <v>44537</v>
      </c>
    </row>
    <row r="3346" spans="1:12" x14ac:dyDescent="0.3">
      <c r="A3346" s="53" t="s">
        <v>4016</v>
      </c>
      <c r="B3346" s="56">
        <v>1616</v>
      </c>
      <c r="C3346" s="56">
        <v>1614</v>
      </c>
      <c r="D3346" s="56">
        <v>1620</v>
      </c>
      <c r="E3346" s="56">
        <v>1608</v>
      </c>
      <c r="F3346" t="s">
        <v>2567</v>
      </c>
      <c r="G3346" s="54">
        <v>-2.5000000000000001E-3</v>
      </c>
      <c r="H3346" s="55" t="str">
        <f t="shared" si="260"/>
        <v>08</v>
      </c>
      <c r="I3346" s="55" t="str">
        <f t="shared" si="261"/>
        <v>12</v>
      </c>
      <c r="J3346" s="55" t="str">
        <f t="shared" si="262"/>
        <v>2021</v>
      </c>
      <c r="K3346" s="53" t="str">
        <f t="shared" si="263"/>
        <v>08/12/2021</v>
      </c>
      <c r="L3346" s="53">
        <f t="shared" si="264"/>
        <v>44538</v>
      </c>
    </row>
    <row r="3347" spans="1:12" x14ac:dyDescent="0.3">
      <c r="A3347" s="53" t="s">
        <v>4017</v>
      </c>
      <c r="B3347" s="56">
        <v>1610</v>
      </c>
      <c r="C3347" s="56">
        <v>1616</v>
      </c>
      <c r="D3347" s="56">
        <v>1616</v>
      </c>
      <c r="E3347" s="56">
        <v>1603</v>
      </c>
      <c r="F3347" t="s">
        <v>1270</v>
      </c>
      <c r="G3347" s="54">
        <v>-3.7000000000000002E-3</v>
      </c>
      <c r="H3347" s="55" t="str">
        <f t="shared" si="260"/>
        <v>09</v>
      </c>
      <c r="I3347" s="55" t="str">
        <f t="shared" si="261"/>
        <v>12</v>
      </c>
      <c r="J3347" s="55" t="str">
        <f t="shared" si="262"/>
        <v>2021</v>
      </c>
      <c r="K3347" s="53" t="str">
        <f t="shared" si="263"/>
        <v>09/12/2021</v>
      </c>
      <c r="L3347" s="53">
        <f t="shared" si="264"/>
        <v>44539</v>
      </c>
    </row>
    <row r="3348" spans="1:12" x14ac:dyDescent="0.3">
      <c r="A3348" s="53" t="s">
        <v>4018</v>
      </c>
      <c r="B3348" s="56">
        <v>1606</v>
      </c>
      <c r="C3348" s="56">
        <v>1607</v>
      </c>
      <c r="D3348" s="56">
        <v>1607</v>
      </c>
      <c r="E3348" s="56">
        <v>1604</v>
      </c>
      <c r="F3348" t="s">
        <v>868</v>
      </c>
      <c r="G3348" s="54">
        <v>-2.5000000000000001E-3</v>
      </c>
      <c r="H3348" s="55" t="str">
        <f t="shared" si="260"/>
        <v>10</v>
      </c>
      <c r="I3348" s="55" t="str">
        <f t="shared" si="261"/>
        <v>12</v>
      </c>
      <c r="J3348" s="55" t="str">
        <f t="shared" si="262"/>
        <v>2021</v>
      </c>
      <c r="K3348" s="53" t="str">
        <f t="shared" si="263"/>
        <v>10/12/2021</v>
      </c>
      <c r="L3348" s="53">
        <f t="shared" si="264"/>
        <v>44540</v>
      </c>
    </row>
    <row r="3349" spans="1:12" x14ac:dyDescent="0.3">
      <c r="A3349" t="s">
        <v>4019</v>
      </c>
      <c r="B3349" s="56">
        <v>1607</v>
      </c>
      <c r="C3349" s="56">
        <v>1610</v>
      </c>
      <c r="D3349" s="56">
        <v>1610</v>
      </c>
      <c r="E3349" s="56">
        <v>1605</v>
      </c>
      <c r="F3349" t="s">
        <v>868</v>
      </c>
      <c r="G3349" s="54">
        <v>5.9999999999999995E-4</v>
      </c>
      <c r="H3349" s="55" t="str">
        <f t="shared" si="260"/>
        <v>13</v>
      </c>
      <c r="I3349" s="55" t="str">
        <f t="shared" si="261"/>
        <v>12</v>
      </c>
      <c r="J3349" s="55" t="str">
        <f t="shared" si="262"/>
        <v>2021</v>
      </c>
      <c r="K3349" s="53" t="str">
        <f t="shared" si="263"/>
        <v>13/12/2021</v>
      </c>
      <c r="L3349" s="53">
        <f t="shared" si="264"/>
        <v>44543</v>
      </c>
    </row>
    <row r="3350" spans="1:12" x14ac:dyDescent="0.3">
      <c r="A3350" t="s">
        <v>4020</v>
      </c>
      <c r="B3350" s="56">
        <v>1608</v>
      </c>
      <c r="C3350" s="56">
        <v>1607</v>
      </c>
      <c r="D3350" s="56">
        <v>1612</v>
      </c>
      <c r="E3350" s="56">
        <v>1607</v>
      </c>
      <c r="F3350" t="s">
        <v>868</v>
      </c>
      <c r="G3350" s="54">
        <v>5.9999999999999995E-4</v>
      </c>
      <c r="H3350" s="55" t="str">
        <f t="shared" si="260"/>
        <v>14</v>
      </c>
      <c r="I3350" s="55" t="str">
        <f t="shared" si="261"/>
        <v>12</v>
      </c>
      <c r="J3350" s="55" t="str">
        <f t="shared" si="262"/>
        <v>2021</v>
      </c>
      <c r="K3350" s="53" t="str">
        <f t="shared" si="263"/>
        <v>14/12/2021</v>
      </c>
      <c r="L3350" s="53">
        <f t="shared" si="264"/>
        <v>44544</v>
      </c>
    </row>
    <row r="3351" spans="1:12" x14ac:dyDescent="0.3">
      <c r="A3351" t="s">
        <v>4021</v>
      </c>
      <c r="B3351" s="56">
        <v>1630</v>
      </c>
      <c r="C3351" s="56">
        <v>1612</v>
      </c>
      <c r="D3351" s="56">
        <v>1645</v>
      </c>
      <c r="E3351" s="56">
        <v>1612</v>
      </c>
      <c r="F3351" t="s">
        <v>2296</v>
      </c>
      <c r="G3351" s="54">
        <v>1.37E-2</v>
      </c>
      <c r="H3351" s="55" t="str">
        <f t="shared" si="260"/>
        <v>15</v>
      </c>
      <c r="I3351" s="55" t="str">
        <f t="shared" si="261"/>
        <v>12</v>
      </c>
      <c r="J3351" s="55" t="str">
        <f t="shared" si="262"/>
        <v>2021</v>
      </c>
      <c r="K3351" s="53" t="str">
        <f t="shared" si="263"/>
        <v>15/12/2021</v>
      </c>
      <c r="L3351" s="53">
        <f t="shared" si="264"/>
        <v>44545</v>
      </c>
    </row>
    <row r="3352" spans="1:12" x14ac:dyDescent="0.3">
      <c r="A3352" t="s">
        <v>4022</v>
      </c>
      <c r="B3352" s="56">
        <v>1640</v>
      </c>
      <c r="C3352" s="56">
        <v>1633</v>
      </c>
      <c r="D3352" s="56">
        <v>1640</v>
      </c>
      <c r="E3352" s="56">
        <v>1633</v>
      </c>
      <c r="F3352" t="s">
        <v>1043</v>
      </c>
      <c r="G3352" s="54">
        <v>6.1000000000000004E-3</v>
      </c>
      <c r="H3352" s="55" t="str">
        <f t="shared" si="260"/>
        <v>16</v>
      </c>
      <c r="I3352" s="55" t="str">
        <f t="shared" si="261"/>
        <v>12</v>
      </c>
      <c r="J3352" s="55" t="str">
        <f t="shared" si="262"/>
        <v>2021</v>
      </c>
      <c r="K3352" s="53" t="str">
        <f t="shared" si="263"/>
        <v>16/12/2021</v>
      </c>
      <c r="L3352" s="53">
        <f t="shared" si="264"/>
        <v>44546</v>
      </c>
    </row>
    <row r="3353" spans="1:12" x14ac:dyDescent="0.3">
      <c r="A3353" t="s">
        <v>4023</v>
      </c>
      <c r="B3353" s="56">
        <v>1647</v>
      </c>
      <c r="C3353" s="56">
        <v>1647</v>
      </c>
      <c r="D3353" s="56">
        <v>1649</v>
      </c>
      <c r="E3353" s="56">
        <v>1647</v>
      </c>
      <c r="F3353" t="s">
        <v>3495</v>
      </c>
      <c r="G3353" s="54">
        <v>4.3E-3</v>
      </c>
      <c r="H3353" s="55" t="str">
        <f t="shared" si="260"/>
        <v>17</v>
      </c>
      <c r="I3353" s="55" t="str">
        <f t="shared" si="261"/>
        <v>12</v>
      </c>
      <c r="J3353" s="55" t="str">
        <f t="shared" si="262"/>
        <v>2021</v>
      </c>
      <c r="K3353" s="53" t="str">
        <f t="shared" si="263"/>
        <v>17/12/2021</v>
      </c>
      <c r="L3353" s="53">
        <f t="shared" si="264"/>
        <v>44547</v>
      </c>
    </row>
    <row r="3354" spans="1:12" x14ac:dyDescent="0.3">
      <c r="A3354" t="s">
        <v>4024</v>
      </c>
      <c r="B3354" s="56">
        <v>1636</v>
      </c>
      <c r="C3354" s="56">
        <v>1639</v>
      </c>
      <c r="D3354" s="56">
        <v>1639</v>
      </c>
      <c r="E3354" s="56">
        <v>1624</v>
      </c>
      <c r="F3354" t="s">
        <v>2249</v>
      </c>
      <c r="G3354" s="54">
        <v>-6.7000000000000002E-3</v>
      </c>
      <c r="H3354" s="55" t="str">
        <f t="shared" si="260"/>
        <v>20</v>
      </c>
      <c r="I3354" s="55" t="str">
        <f t="shared" si="261"/>
        <v>12</v>
      </c>
      <c r="J3354" s="55" t="str">
        <f t="shared" si="262"/>
        <v>2021</v>
      </c>
      <c r="K3354" s="53" t="str">
        <f t="shared" si="263"/>
        <v>20/12/2021</v>
      </c>
      <c r="L3354" s="53">
        <f t="shared" si="264"/>
        <v>44550</v>
      </c>
    </row>
    <row r="3355" spans="1:12" x14ac:dyDescent="0.3">
      <c r="A3355" t="s">
        <v>4025</v>
      </c>
      <c r="B3355" s="56">
        <v>1638</v>
      </c>
      <c r="C3355" s="56">
        <v>1638</v>
      </c>
      <c r="D3355" s="56">
        <v>1643</v>
      </c>
      <c r="E3355" s="56">
        <v>1634</v>
      </c>
      <c r="F3355" t="s">
        <v>1665</v>
      </c>
      <c r="G3355" s="54">
        <v>1.1999999999999999E-3</v>
      </c>
      <c r="H3355" s="55" t="str">
        <f t="shared" si="260"/>
        <v>21</v>
      </c>
      <c r="I3355" s="55" t="str">
        <f t="shared" si="261"/>
        <v>12</v>
      </c>
      <c r="J3355" s="55" t="str">
        <f t="shared" si="262"/>
        <v>2021</v>
      </c>
      <c r="K3355" s="53" t="str">
        <f t="shared" si="263"/>
        <v>21/12/2021</v>
      </c>
      <c r="L3355" s="53">
        <f t="shared" si="264"/>
        <v>44551</v>
      </c>
    </row>
    <row r="3356" spans="1:12" x14ac:dyDescent="0.3">
      <c r="A3356" t="s">
        <v>4026</v>
      </c>
      <c r="B3356" s="56">
        <v>1615</v>
      </c>
      <c r="C3356" s="56">
        <v>1630</v>
      </c>
      <c r="D3356" s="56">
        <v>1630</v>
      </c>
      <c r="E3356" s="56">
        <v>1605</v>
      </c>
      <c r="F3356" t="s">
        <v>1911</v>
      </c>
      <c r="G3356" s="54">
        <v>-1.4E-2</v>
      </c>
      <c r="H3356" s="55" t="str">
        <f t="shared" si="260"/>
        <v>22</v>
      </c>
      <c r="I3356" s="55" t="str">
        <f t="shared" si="261"/>
        <v>12</v>
      </c>
      <c r="J3356" s="55" t="str">
        <f t="shared" si="262"/>
        <v>2021</v>
      </c>
      <c r="K3356" s="53" t="str">
        <f t="shared" si="263"/>
        <v>22/12/2021</v>
      </c>
      <c r="L3356" s="53">
        <f t="shared" si="264"/>
        <v>44552</v>
      </c>
    </row>
    <row r="3357" spans="1:12" x14ac:dyDescent="0.3">
      <c r="A3357" t="s">
        <v>4027</v>
      </c>
      <c r="B3357" s="56">
        <v>1616</v>
      </c>
      <c r="C3357" s="56">
        <v>1615</v>
      </c>
      <c r="D3357" s="56">
        <v>1616</v>
      </c>
      <c r="E3357" s="56">
        <v>1610</v>
      </c>
      <c r="F3357" t="s">
        <v>1909</v>
      </c>
      <c r="G3357" s="54">
        <v>5.9999999999999995E-4</v>
      </c>
      <c r="H3357" s="55" t="str">
        <f t="shared" si="260"/>
        <v>23</v>
      </c>
      <c r="I3357" s="55" t="str">
        <f t="shared" si="261"/>
        <v>12</v>
      </c>
      <c r="J3357" s="55" t="str">
        <f t="shared" si="262"/>
        <v>2021</v>
      </c>
      <c r="K3357" s="53" t="str">
        <f t="shared" si="263"/>
        <v>23/12/2021</v>
      </c>
      <c r="L3357" s="53">
        <f t="shared" si="264"/>
        <v>44553</v>
      </c>
    </row>
    <row r="3358" spans="1:12" x14ac:dyDescent="0.3">
      <c r="A3358" t="s">
        <v>4028</v>
      </c>
      <c r="B3358" s="56">
        <v>1615</v>
      </c>
      <c r="C3358" s="56">
        <v>1610</v>
      </c>
      <c r="D3358" s="56">
        <v>1616</v>
      </c>
      <c r="E3358" s="56">
        <v>1610</v>
      </c>
      <c r="F3358" t="s">
        <v>1079</v>
      </c>
      <c r="G3358" s="54">
        <v>-5.9999999999999995E-4</v>
      </c>
      <c r="H3358" s="55" t="str">
        <f t="shared" si="260"/>
        <v>27</v>
      </c>
      <c r="I3358" s="55" t="str">
        <f t="shared" si="261"/>
        <v>12</v>
      </c>
      <c r="J3358" s="55" t="str">
        <f t="shared" si="262"/>
        <v>2021</v>
      </c>
      <c r="K3358" s="53" t="str">
        <f t="shared" si="263"/>
        <v>27/12/2021</v>
      </c>
      <c r="L3358" s="53">
        <f t="shared" si="264"/>
        <v>44557</v>
      </c>
    </row>
    <row r="3359" spans="1:12" x14ac:dyDescent="0.3">
      <c r="A3359" t="s">
        <v>4029</v>
      </c>
      <c r="B3359" s="56">
        <v>1615</v>
      </c>
      <c r="C3359" s="56">
        <v>1615</v>
      </c>
      <c r="D3359" s="56">
        <v>1615</v>
      </c>
      <c r="E3359" s="56">
        <v>1615</v>
      </c>
      <c r="G3359" s="54">
        <v>0</v>
      </c>
      <c r="H3359" s="55" t="str">
        <f t="shared" si="260"/>
        <v>28</v>
      </c>
      <c r="I3359" s="55" t="str">
        <f t="shared" si="261"/>
        <v>12</v>
      </c>
      <c r="J3359" s="55" t="str">
        <f t="shared" si="262"/>
        <v>2021</v>
      </c>
      <c r="K3359" s="53" t="str">
        <f t="shared" si="263"/>
        <v>28/12/2021</v>
      </c>
      <c r="L3359" s="53">
        <f t="shared" si="264"/>
        <v>44558</v>
      </c>
    </row>
    <row r="3360" spans="1:12" x14ac:dyDescent="0.3">
      <c r="A3360" t="s">
        <v>4030</v>
      </c>
      <c r="B3360" s="56">
        <v>1421</v>
      </c>
      <c r="C3360" s="56">
        <v>1415</v>
      </c>
      <c r="D3360" s="56">
        <v>1424</v>
      </c>
      <c r="E3360" s="56">
        <v>1410</v>
      </c>
      <c r="F3360" t="s">
        <v>2296</v>
      </c>
      <c r="G3360" s="54">
        <v>-0.1201</v>
      </c>
      <c r="H3360" s="55" t="str">
        <f t="shared" si="260"/>
        <v>29</v>
      </c>
      <c r="I3360" s="55" t="str">
        <f t="shared" si="261"/>
        <v>12</v>
      </c>
      <c r="J3360" s="55" t="str">
        <f t="shared" si="262"/>
        <v>2021</v>
      </c>
      <c r="K3360" s="53" t="str">
        <f t="shared" si="263"/>
        <v>29/12/2021</v>
      </c>
      <c r="L3360" s="53">
        <f t="shared" si="264"/>
        <v>44559</v>
      </c>
    </row>
    <row r="3361" spans="1:12" x14ac:dyDescent="0.3">
      <c r="A3361" t="s">
        <v>4031</v>
      </c>
      <c r="B3361" s="56">
        <v>1427</v>
      </c>
      <c r="C3361" s="56">
        <v>1421</v>
      </c>
      <c r="D3361" s="56">
        <v>1421</v>
      </c>
      <c r="E3361" s="56">
        <v>1421</v>
      </c>
      <c r="F3361" t="s">
        <v>919</v>
      </c>
      <c r="G3361" s="54">
        <v>4.1999999999999997E-3</v>
      </c>
      <c r="H3361" s="55" t="str">
        <f t="shared" si="260"/>
        <v>30</v>
      </c>
      <c r="I3361" s="55" t="str">
        <f t="shared" si="261"/>
        <v>12</v>
      </c>
      <c r="J3361" s="55" t="str">
        <f t="shared" si="262"/>
        <v>2021</v>
      </c>
      <c r="K3361" s="53" t="str">
        <f t="shared" si="263"/>
        <v>30/12/2021</v>
      </c>
      <c r="L3361" s="53">
        <f t="shared" si="264"/>
        <v>44560</v>
      </c>
    </row>
    <row r="3362" spans="1:12" x14ac:dyDescent="0.3">
      <c r="A3362" t="s">
        <v>4032</v>
      </c>
      <c r="B3362" s="56">
        <v>1435</v>
      </c>
      <c r="C3362" s="56">
        <v>1427</v>
      </c>
      <c r="D3362" s="56">
        <v>1440</v>
      </c>
      <c r="E3362" s="56">
        <v>1426</v>
      </c>
      <c r="F3362" t="s">
        <v>3187</v>
      </c>
      <c r="G3362" s="54">
        <v>5.5999999999999999E-3</v>
      </c>
      <c r="H3362" s="55" t="str">
        <f t="shared" si="260"/>
        <v>31</v>
      </c>
      <c r="I3362" s="55" t="str">
        <f t="shared" si="261"/>
        <v>12</v>
      </c>
      <c r="J3362" s="55" t="str">
        <f t="shared" si="262"/>
        <v>2021</v>
      </c>
      <c r="K3362" s="53" t="str">
        <f t="shared" si="263"/>
        <v>31/12/2021</v>
      </c>
      <c r="L3362" s="53">
        <f t="shared" si="264"/>
        <v>44561</v>
      </c>
    </row>
    <row r="3363" spans="1:12" x14ac:dyDescent="0.3">
      <c r="A3363" s="53" t="s">
        <v>4033</v>
      </c>
      <c r="B3363" s="56">
        <v>1438</v>
      </c>
      <c r="C3363" s="56">
        <v>1435</v>
      </c>
      <c r="D3363" s="56">
        <v>1439</v>
      </c>
      <c r="E3363" s="56">
        <v>1435</v>
      </c>
      <c r="F3363" t="s">
        <v>900</v>
      </c>
      <c r="G3363" s="54">
        <v>2.0999999999999999E-3</v>
      </c>
      <c r="H3363" s="55" t="str">
        <f t="shared" si="260"/>
        <v>03</v>
      </c>
      <c r="I3363" s="55" t="str">
        <f t="shared" si="261"/>
        <v>01</v>
      </c>
      <c r="J3363" s="55" t="str">
        <f t="shared" si="262"/>
        <v>2022</v>
      </c>
      <c r="K3363" s="53" t="str">
        <f t="shared" si="263"/>
        <v>03/01/2022</v>
      </c>
      <c r="L3363" s="53">
        <f t="shared" si="264"/>
        <v>44564</v>
      </c>
    </row>
    <row r="3364" spans="1:12" x14ac:dyDescent="0.3">
      <c r="A3364" s="53" t="s">
        <v>4034</v>
      </c>
      <c r="B3364" s="56">
        <v>1435</v>
      </c>
      <c r="C3364" s="56">
        <v>1435</v>
      </c>
      <c r="D3364" s="56">
        <v>1440</v>
      </c>
      <c r="E3364" s="56">
        <v>1435</v>
      </c>
      <c r="F3364" t="s">
        <v>4035</v>
      </c>
      <c r="G3364" s="54">
        <v>-2.0999999999999999E-3</v>
      </c>
      <c r="H3364" s="55" t="str">
        <f t="shared" si="260"/>
        <v>04</v>
      </c>
      <c r="I3364" s="55" t="str">
        <f t="shared" si="261"/>
        <v>01</v>
      </c>
      <c r="J3364" s="55" t="str">
        <f t="shared" si="262"/>
        <v>2022</v>
      </c>
      <c r="K3364" s="53" t="str">
        <f t="shared" si="263"/>
        <v>04/01/2022</v>
      </c>
      <c r="L3364" s="53">
        <f t="shared" si="264"/>
        <v>44565</v>
      </c>
    </row>
    <row r="3365" spans="1:12" x14ac:dyDescent="0.3">
      <c r="A3365" s="53" t="s">
        <v>4036</v>
      </c>
      <c r="B3365" s="56">
        <v>1426</v>
      </c>
      <c r="C3365" s="56">
        <v>1435</v>
      </c>
      <c r="D3365" s="56">
        <v>1435</v>
      </c>
      <c r="E3365" s="56">
        <v>1425</v>
      </c>
      <c r="F3365" t="s">
        <v>4037</v>
      </c>
      <c r="G3365" s="54">
        <v>-6.3E-3</v>
      </c>
      <c r="H3365" s="55" t="str">
        <f t="shared" si="260"/>
        <v>05</v>
      </c>
      <c r="I3365" s="55" t="str">
        <f t="shared" si="261"/>
        <v>01</v>
      </c>
      <c r="J3365" s="55" t="str">
        <f t="shared" si="262"/>
        <v>2022</v>
      </c>
      <c r="K3365" s="53" t="str">
        <f t="shared" si="263"/>
        <v>05/01/2022</v>
      </c>
      <c r="L3365" s="53">
        <f t="shared" si="264"/>
        <v>44566</v>
      </c>
    </row>
    <row r="3366" spans="1:12" x14ac:dyDescent="0.3">
      <c r="A3366" s="53" t="s">
        <v>4038</v>
      </c>
      <c r="B3366" s="56">
        <v>1420</v>
      </c>
      <c r="C3366" s="56">
        <v>1420</v>
      </c>
      <c r="D3366" s="56">
        <v>1425</v>
      </c>
      <c r="E3366" s="56">
        <v>1410</v>
      </c>
      <c r="F3366" t="s">
        <v>3495</v>
      </c>
      <c r="G3366" s="54">
        <v>-4.1999999999999997E-3</v>
      </c>
      <c r="H3366" s="55" t="str">
        <f t="shared" si="260"/>
        <v>06</v>
      </c>
      <c r="I3366" s="55" t="str">
        <f t="shared" si="261"/>
        <v>01</v>
      </c>
      <c r="J3366" s="55" t="str">
        <f t="shared" si="262"/>
        <v>2022</v>
      </c>
      <c r="K3366" s="53" t="str">
        <f t="shared" si="263"/>
        <v>06/01/2022</v>
      </c>
      <c r="L3366" s="53">
        <f t="shared" si="264"/>
        <v>44567</v>
      </c>
    </row>
    <row r="3367" spans="1:12" x14ac:dyDescent="0.3">
      <c r="A3367" s="53" t="s">
        <v>4039</v>
      </c>
      <c r="B3367" s="56">
        <v>1415</v>
      </c>
      <c r="C3367" s="56">
        <v>1419</v>
      </c>
      <c r="D3367" s="56">
        <v>1420</v>
      </c>
      <c r="E3367" s="56">
        <v>1405</v>
      </c>
      <c r="F3367" t="s">
        <v>1726</v>
      </c>
      <c r="G3367" s="54">
        <v>-3.5000000000000001E-3</v>
      </c>
      <c r="H3367" s="55" t="str">
        <f t="shared" si="260"/>
        <v>07</v>
      </c>
      <c r="I3367" s="55" t="str">
        <f t="shared" si="261"/>
        <v>01</v>
      </c>
      <c r="J3367" s="55" t="str">
        <f t="shared" si="262"/>
        <v>2022</v>
      </c>
      <c r="K3367" s="53" t="str">
        <f t="shared" si="263"/>
        <v>07/01/2022</v>
      </c>
      <c r="L3367" s="53">
        <f t="shared" si="264"/>
        <v>44568</v>
      </c>
    </row>
    <row r="3368" spans="1:12" x14ac:dyDescent="0.3">
      <c r="A3368" s="53" t="s">
        <v>4040</v>
      </c>
      <c r="B3368" s="56">
        <v>1406</v>
      </c>
      <c r="C3368" s="56">
        <v>1415</v>
      </c>
      <c r="D3368" s="56">
        <v>1415</v>
      </c>
      <c r="E3368" s="56">
        <v>1405</v>
      </c>
      <c r="F3368" t="s">
        <v>3187</v>
      </c>
      <c r="G3368" s="54">
        <v>-6.4000000000000003E-3</v>
      </c>
      <c r="H3368" s="55" t="str">
        <f t="shared" si="260"/>
        <v>10</v>
      </c>
      <c r="I3368" s="55" t="str">
        <f t="shared" si="261"/>
        <v>01</v>
      </c>
      <c r="J3368" s="55" t="str">
        <f t="shared" si="262"/>
        <v>2022</v>
      </c>
      <c r="K3368" s="53" t="str">
        <f t="shared" si="263"/>
        <v>10/01/2022</v>
      </c>
      <c r="L3368" s="53">
        <f t="shared" si="264"/>
        <v>44571</v>
      </c>
    </row>
    <row r="3369" spans="1:12" x14ac:dyDescent="0.3">
      <c r="A3369" s="53" t="s">
        <v>4041</v>
      </c>
      <c r="B3369" s="56">
        <v>1400</v>
      </c>
      <c r="C3369" s="56">
        <v>1405</v>
      </c>
      <c r="D3369" s="56">
        <v>1405</v>
      </c>
      <c r="E3369" s="56">
        <v>1400</v>
      </c>
      <c r="F3369" t="s">
        <v>1079</v>
      </c>
      <c r="G3369" s="54">
        <v>-4.3E-3</v>
      </c>
      <c r="H3369" s="55" t="str">
        <f t="shared" si="260"/>
        <v>11</v>
      </c>
      <c r="I3369" s="55" t="str">
        <f t="shared" si="261"/>
        <v>01</v>
      </c>
      <c r="J3369" s="55" t="str">
        <f t="shared" si="262"/>
        <v>2022</v>
      </c>
      <c r="K3369" s="53" t="str">
        <f t="shared" si="263"/>
        <v>11/01/2022</v>
      </c>
      <c r="L3369" s="53">
        <f t="shared" si="264"/>
        <v>44572</v>
      </c>
    </row>
    <row r="3370" spans="1:12" x14ac:dyDescent="0.3">
      <c r="A3370" s="53" t="s">
        <v>4042</v>
      </c>
      <c r="B3370" s="56">
        <v>1435</v>
      </c>
      <c r="C3370" s="56">
        <v>1420</v>
      </c>
      <c r="D3370" s="56">
        <v>1435</v>
      </c>
      <c r="E3370" s="56">
        <v>1420</v>
      </c>
      <c r="F3370" t="s">
        <v>1473</v>
      </c>
      <c r="G3370" s="54">
        <v>2.5000000000000001E-2</v>
      </c>
      <c r="H3370" s="55" t="str">
        <f t="shared" si="260"/>
        <v>12</v>
      </c>
      <c r="I3370" s="55" t="str">
        <f t="shared" si="261"/>
        <v>01</v>
      </c>
      <c r="J3370" s="55" t="str">
        <f t="shared" si="262"/>
        <v>2022</v>
      </c>
      <c r="K3370" s="53" t="str">
        <f t="shared" si="263"/>
        <v>12/01/2022</v>
      </c>
      <c r="L3370" s="53">
        <f t="shared" si="264"/>
        <v>44573</v>
      </c>
    </row>
    <row r="3371" spans="1:12" x14ac:dyDescent="0.3">
      <c r="A3371" t="s">
        <v>4043</v>
      </c>
      <c r="B3371" s="56">
        <v>1439</v>
      </c>
      <c r="C3371" s="56">
        <v>1435</v>
      </c>
      <c r="D3371" s="56">
        <v>1440</v>
      </c>
      <c r="E3371" s="56">
        <v>1435</v>
      </c>
      <c r="F3371" t="s">
        <v>1043</v>
      </c>
      <c r="G3371" s="54">
        <v>2.8E-3</v>
      </c>
      <c r="H3371" s="55" t="str">
        <f t="shared" si="260"/>
        <v>13</v>
      </c>
      <c r="I3371" s="55" t="str">
        <f t="shared" si="261"/>
        <v>01</v>
      </c>
      <c r="J3371" s="55" t="str">
        <f t="shared" si="262"/>
        <v>2022</v>
      </c>
      <c r="K3371" s="53" t="str">
        <f t="shared" si="263"/>
        <v>13/01/2022</v>
      </c>
      <c r="L3371" s="53">
        <f t="shared" si="264"/>
        <v>44574</v>
      </c>
    </row>
    <row r="3372" spans="1:12" x14ac:dyDescent="0.3">
      <c r="A3372" t="s">
        <v>4044</v>
      </c>
      <c r="B3372" s="56">
        <v>1437</v>
      </c>
      <c r="C3372" s="56">
        <v>1435</v>
      </c>
      <c r="D3372" s="56">
        <v>1437</v>
      </c>
      <c r="E3372" s="56">
        <v>1431</v>
      </c>
      <c r="F3372" t="s">
        <v>2296</v>
      </c>
      <c r="G3372" s="54">
        <v>-1.4E-3</v>
      </c>
      <c r="H3372" s="55" t="str">
        <f t="shared" si="260"/>
        <v>14</v>
      </c>
      <c r="I3372" s="55" t="str">
        <f t="shared" si="261"/>
        <v>01</v>
      </c>
      <c r="J3372" s="55" t="str">
        <f t="shared" si="262"/>
        <v>2022</v>
      </c>
      <c r="K3372" s="53" t="str">
        <f t="shared" si="263"/>
        <v>14/01/2022</v>
      </c>
      <c r="L3372" s="53">
        <f t="shared" si="264"/>
        <v>44575</v>
      </c>
    </row>
    <row r="3373" spans="1:12" x14ac:dyDescent="0.3">
      <c r="A3373" t="s">
        <v>4045</v>
      </c>
      <c r="B3373" s="56">
        <v>1428</v>
      </c>
      <c r="C3373" s="56">
        <v>1432</v>
      </c>
      <c r="D3373" s="56">
        <v>1435</v>
      </c>
      <c r="E3373" s="56">
        <v>1420</v>
      </c>
      <c r="F3373" t="s">
        <v>1726</v>
      </c>
      <c r="G3373" s="54">
        <v>-6.3E-3</v>
      </c>
      <c r="H3373" s="55" t="str">
        <f t="shared" si="260"/>
        <v>18</v>
      </c>
      <c r="I3373" s="55" t="str">
        <f t="shared" si="261"/>
        <v>01</v>
      </c>
      <c r="J3373" s="55" t="str">
        <f t="shared" si="262"/>
        <v>2022</v>
      </c>
      <c r="K3373" s="53" t="str">
        <f t="shared" si="263"/>
        <v>18/01/2022</v>
      </c>
      <c r="L3373" s="53">
        <f t="shared" si="264"/>
        <v>44579</v>
      </c>
    </row>
    <row r="3374" spans="1:12" x14ac:dyDescent="0.3">
      <c r="A3374" t="s">
        <v>4046</v>
      </c>
      <c r="B3374" s="56">
        <v>1438</v>
      </c>
      <c r="C3374" s="56">
        <v>1420</v>
      </c>
      <c r="D3374" s="56">
        <v>1438</v>
      </c>
      <c r="E3374" s="56">
        <v>1420</v>
      </c>
      <c r="F3374" t="s">
        <v>1270</v>
      </c>
      <c r="G3374" s="54">
        <v>7.0000000000000001E-3</v>
      </c>
      <c r="H3374" s="55" t="str">
        <f t="shared" si="260"/>
        <v>19</v>
      </c>
      <c r="I3374" s="55" t="str">
        <f t="shared" si="261"/>
        <v>01</v>
      </c>
      <c r="J3374" s="55" t="str">
        <f t="shared" si="262"/>
        <v>2022</v>
      </c>
      <c r="K3374" s="53" t="str">
        <f t="shared" si="263"/>
        <v>19/01/2022</v>
      </c>
      <c r="L3374" s="53">
        <f t="shared" si="264"/>
        <v>44580</v>
      </c>
    </row>
    <row r="3375" spans="1:12" x14ac:dyDescent="0.3">
      <c r="A3375" t="s">
        <v>4047</v>
      </c>
      <c r="B3375" s="56">
        <v>1438</v>
      </c>
      <c r="C3375" s="56">
        <v>1438</v>
      </c>
      <c r="D3375" s="56">
        <v>1438</v>
      </c>
      <c r="E3375" s="56">
        <v>1438</v>
      </c>
      <c r="F3375" t="s">
        <v>919</v>
      </c>
      <c r="G3375" s="54">
        <v>0</v>
      </c>
      <c r="H3375" s="55" t="str">
        <f t="shared" si="260"/>
        <v>20</v>
      </c>
      <c r="I3375" s="55" t="str">
        <f t="shared" si="261"/>
        <v>01</v>
      </c>
      <c r="J3375" s="55" t="str">
        <f t="shared" si="262"/>
        <v>2022</v>
      </c>
      <c r="K3375" s="53" t="str">
        <f t="shared" si="263"/>
        <v>20/01/2022</v>
      </c>
      <c r="L3375" s="53">
        <f t="shared" si="264"/>
        <v>44581</v>
      </c>
    </row>
    <row r="3376" spans="1:12" x14ac:dyDescent="0.3">
      <c r="A3376" t="s">
        <v>4048</v>
      </c>
      <c r="B3376" s="56">
        <v>1425</v>
      </c>
      <c r="C3376" s="56">
        <v>1420</v>
      </c>
      <c r="D3376" s="56">
        <v>1436</v>
      </c>
      <c r="E3376" s="56">
        <v>1420</v>
      </c>
      <c r="F3376" t="s">
        <v>2251</v>
      </c>
      <c r="G3376" s="54">
        <v>-8.9999999999999993E-3</v>
      </c>
      <c r="H3376" s="55" t="str">
        <f t="shared" si="260"/>
        <v>21</v>
      </c>
      <c r="I3376" s="55" t="str">
        <f t="shared" si="261"/>
        <v>01</v>
      </c>
      <c r="J3376" s="55" t="str">
        <f t="shared" si="262"/>
        <v>2022</v>
      </c>
      <c r="K3376" s="53" t="str">
        <f t="shared" si="263"/>
        <v>21/01/2022</v>
      </c>
      <c r="L3376" s="53">
        <f t="shared" si="264"/>
        <v>44582</v>
      </c>
    </row>
    <row r="3377" spans="1:12" x14ac:dyDescent="0.3">
      <c r="A3377" t="s">
        <v>4049</v>
      </c>
      <c r="B3377" s="56">
        <v>1426</v>
      </c>
      <c r="C3377" s="56">
        <v>1430</v>
      </c>
      <c r="D3377" s="56">
        <v>1430</v>
      </c>
      <c r="E3377" s="56">
        <v>1426</v>
      </c>
      <c r="F3377" t="s">
        <v>1662</v>
      </c>
      <c r="G3377" s="54">
        <v>6.9999999999999999E-4</v>
      </c>
      <c r="H3377" s="55" t="str">
        <f t="shared" si="260"/>
        <v>24</v>
      </c>
      <c r="I3377" s="55" t="str">
        <f t="shared" si="261"/>
        <v>01</v>
      </c>
      <c r="J3377" s="55" t="str">
        <f t="shared" si="262"/>
        <v>2022</v>
      </c>
      <c r="K3377" s="53" t="str">
        <f t="shared" si="263"/>
        <v>24/01/2022</v>
      </c>
      <c r="L3377" s="53">
        <f t="shared" si="264"/>
        <v>44585</v>
      </c>
    </row>
    <row r="3378" spans="1:12" x14ac:dyDescent="0.3">
      <c r="A3378" t="s">
        <v>4050</v>
      </c>
      <c r="B3378" s="56">
        <v>1430</v>
      </c>
      <c r="C3378" s="56">
        <v>1430</v>
      </c>
      <c r="D3378" s="56">
        <v>1430</v>
      </c>
      <c r="E3378" s="56">
        <v>1430</v>
      </c>
      <c r="F3378" t="s">
        <v>4051</v>
      </c>
      <c r="G3378" s="54">
        <v>2.8E-3</v>
      </c>
      <c r="H3378" s="55" t="str">
        <f t="shared" si="260"/>
        <v>25</v>
      </c>
      <c r="I3378" s="55" t="str">
        <f t="shared" si="261"/>
        <v>01</v>
      </c>
      <c r="J3378" s="55" t="str">
        <f t="shared" si="262"/>
        <v>2022</v>
      </c>
      <c r="K3378" s="53" t="str">
        <f t="shared" si="263"/>
        <v>25/01/2022</v>
      </c>
      <c r="L3378" s="53">
        <f t="shared" si="264"/>
        <v>44586</v>
      </c>
    </row>
    <row r="3379" spans="1:12" x14ac:dyDescent="0.3">
      <c r="A3379" t="s">
        <v>4052</v>
      </c>
      <c r="B3379" s="56">
        <v>1195</v>
      </c>
      <c r="C3379" s="56">
        <v>1228</v>
      </c>
      <c r="D3379" s="56">
        <v>1230</v>
      </c>
      <c r="E3379" s="56">
        <v>1195</v>
      </c>
      <c r="F3379" t="s">
        <v>3227</v>
      </c>
      <c r="G3379" s="54">
        <v>-0.1643</v>
      </c>
      <c r="H3379" s="55" t="str">
        <f t="shared" si="260"/>
        <v>26</v>
      </c>
      <c r="I3379" s="55" t="str">
        <f t="shared" si="261"/>
        <v>01</v>
      </c>
      <c r="J3379" s="55" t="str">
        <f t="shared" si="262"/>
        <v>2022</v>
      </c>
      <c r="K3379" s="53" t="str">
        <f t="shared" si="263"/>
        <v>26/01/2022</v>
      </c>
      <c r="L3379" s="53">
        <f t="shared" si="264"/>
        <v>44587</v>
      </c>
    </row>
    <row r="3380" spans="1:12" x14ac:dyDescent="0.3">
      <c r="A3380" t="s">
        <v>4053</v>
      </c>
      <c r="B3380" s="56">
        <v>1175</v>
      </c>
      <c r="C3380" s="56">
        <v>1192</v>
      </c>
      <c r="D3380" s="56">
        <v>1192</v>
      </c>
      <c r="E3380" s="56">
        <v>1162</v>
      </c>
      <c r="F3380" t="s">
        <v>4054</v>
      </c>
      <c r="G3380" s="54">
        <v>-1.67E-2</v>
      </c>
      <c r="H3380" s="55" t="str">
        <f t="shared" si="260"/>
        <v>27</v>
      </c>
      <c r="I3380" s="55" t="str">
        <f t="shared" si="261"/>
        <v>01</v>
      </c>
      <c r="J3380" s="55" t="str">
        <f t="shared" si="262"/>
        <v>2022</v>
      </c>
      <c r="K3380" s="53" t="str">
        <f t="shared" si="263"/>
        <v>27/01/2022</v>
      </c>
      <c r="L3380" s="53">
        <f t="shared" si="264"/>
        <v>44588</v>
      </c>
    </row>
    <row r="3381" spans="1:12" x14ac:dyDescent="0.3">
      <c r="A3381" t="s">
        <v>4055</v>
      </c>
      <c r="B3381" s="56">
        <v>1170</v>
      </c>
      <c r="C3381" s="56">
        <v>1160</v>
      </c>
      <c r="D3381" s="56">
        <v>1170</v>
      </c>
      <c r="E3381" s="56">
        <v>1150</v>
      </c>
      <c r="F3381" t="s">
        <v>4037</v>
      </c>
      <c r="G3381" s="54">
        <v>-4.3E-3</v>
      </c>
      <c r="H3381" s="55" t="str">
        <f t="shared" si="260"/>
        <v>28</v>
      </c>
      <c r="I3381" s="55" t="str">
        <f t="shared" si="261"/>
        <v>01</v>
      </c>
      <c r="J3381" s="55" t="str">
        <f t="shared" si="262"/>
        <v>2022</v>
      </c>
      <c r="K3381" s="53" t="str">
        <f t="shared" si="263"/>
        <v>28/01/2022</v>
      </c>
      <c r="L3381" s="53">
        <f t="shared" si="264"/>
        <v>44589</v>
      </c>
    </row>
    <row r="3382" spans="1:12" x14ac:dyDescent="0.3">
      <c r="A3382" t="s">
        <v>4056</v>
      </c>
      <c r="B3382" s="56">
        <v>1165</v>
      </c>
      <c r="C3382" s="56">
        <v>1160</v>
      </c>
      <c r="D3382" s="56">
        <v>1166</v>
      </c>
      <c r="E3382" s="56">
        <v>1160</v>
      </c>
      <c r="F3382" t="s">
        <v>2251</v>
      </c>
      <c r="G3382" s="54">
        <v>-4.3E-3</v>
      </c>
      <c r="H3382" s="55" t="str">
        <f t="shared" si="260"/>
        <v>31</v>
      </c>
      <c r="I3382" s="55" t="str">
        <f t="shared" si="261"/>
        <v>01</v>
      </c>
      <c r="J3382" s="55" t="str">
        <f t="shared" si="262"/>
        <v>2022</v>
      </c>
      <c r="K3382" s="53" t="str">
        <f t="shared" si="263"/>
        <v>31/01/2022</v>
      </c>
      <c r="L3382" s="53">
        <f t="shared" si="264"/>
        <v>44592</v>
      </c>
    </row>
    <row r="3383" spans="1:12" x14ac:dyDescent="0.3">
      <c r="A3383" s="53" t="s">
        <v>4057</v>
      </c>
      <c r="B3383" s="56">
        <v>1180</v>
      </c>
      <c r="C3383" s="56">
        <v>1175</v>
      </c>
      <c r="D3383" s="56">
        <v>1180</v>
      </c>
      <c r="E3383" s="56">
        <v>1171</v>
      </c>
      <c r="F3383" t="s">
        <v>1662</v>
      </c>
      <c r="G3383" s="54">
        <v>1.29E-2</v>
      </c>
      <c r="H3383" s="55" t="str">
        <f t="shared" si="260"/>
        <v>01</v>
      </c>
      <c r="I3383" s="55" t="str">
        <f t="shared" si="261"/>
        <v>02</v>
      </c>
      <c r="J3383" s="55" t="str">
        <f t="shared" si="262"/>
        <v>2022</v>
      </c>
      <c r="K3383" s="53" t="str">
        <f t="shared" si="263"/>
        <v>01/02/2022</v>
      </c>
      <c r="L3383" s="53">
        <f t="shared" si="264"/>
        <v>44593</v>
      </c>
    </row>
    <row r="3384" spans="1:12" x14ac:dyDescent="0.3">
      <c r="A3384" s="53" t="s">
        <v>4058</v>
      </c>
      <c r="B3384" s="56">
        <v>1195</v>
      </c>
      <c r="C3384" s="56">
        <v>1173</v>
      </c>
      <c r="D3384" s="56">
        <v>1200</v>
      </c>
      <c r="E3384" s="56">
        <v>1170</v>
      </c>
      <c r="F3384" t="s">
        <v>3280</v>
      </c>
      <c r="G3384" s="54">
        <v>1.2699999999999999E-2</v>
      </c>
      <c r="H3384" s="55" t="str">
        <f t="shared" si="260"/>
        <v>02</v>
      </c>
      <c r="I3384" s="55" t="str">
        <f t="shared" si="261"/>
        <v>02</v>
      </c>
      <c r="J3384" s="55" t="str">
        <f t="shared" si="262"/>
        <v>2022</v>
      </c>
      <c r="K3384" s="53" t="str">
        <f t="shared" si="263"/>
        <v>02/02/2022</v>
      </c>
      <c r="L3384" s="53">
        <f t="shared" si="264"/>
        <v>44594</v>
      </c>
    </row>
    <row r="3385" spans="1:12" x14ac:dyDescent="0.3">
      <c r="A3385" s="53" t="s">
        <v>4059</v>
      </c>
      <c r="B3385" s="56">
        <v>1186</v>
      </c>
      <c r="C3385" s="56">
        <v>1194</v>
      </c>
      <c r="D3385" s="56">
        <v>1194</v>
      </c>
      <c r="E3385" s="56">
        <v>1185</v>
      </c>
      <c r="F3385" t="s">
        <v>1427</v>
      </c>
      <c r="G3385" s="54">
        <v>-7.4999999999999997E-3</v>
      </c>
      <c r="H3385" s="55" t="str">
        <f t="shared" si="260"/>
        <v>03</v>
      </c>
      <c r="I3385" s="55" t="str">
        <f t="shared" si="261"/>
        <v>02</v>
      </c>
      <c r="J3385" s="55" t="str">
        <f t="shared" si="262"/>
        <v>2022</v>
      </c>
      <c r="K3385" s="53" t="str">
        <f t="shared" si="263"/>
        <v>03/02/2022</v>
      </c>
      <c r="L3385" s="53">
        <f t="shared" si="264"/>
        <v>44595</v>
      </c>
    </row>
    <row r="3386" spans="1:12" x14ac:dyDescent="0.3">
      <c r="A3386" s="53" t="s">
        <v>4060</v>
      </c>
      <c r="B3386" s="56">
        <v>1190</v>
      </c>
      <c r="C3386" s="56">
        <v>1187</v>
      </c>
      <c r="D3386" s="56">
        <v>1190</v>
      </c>
      <c r="E3386" s="56">
        <v>1187</v>
      </c>
      <c r="F3386" t="s">
        <v>2296</v>
      </c>
      <c r="G3386" s="54">
        <v>3.3999999999999998E-3</v>
      </c>
      <c r="H3386" s="55" t="str">
        <f t="shared" si="260"/>
        <v>04</v>
      </c>
      <c r="I3386" s="55" t="str">
        <f t="shared" si="261"/>
        <v>02</v>
      </c>
      <c r="J3386" s="55" t="str">
        <f t="shared" si="262"/>
        <v>2022</v>
      </c>
      <c r="K3386" s="53" t="str">
        <f t="shared" si="263"/>
        <v>04/02/2022</v>
      </c>
      <c r="L3386" s="53">
        <f t="shared" si="264"/>
        <v>44596</v>
      </c>
    </row>
    <row r="3387" spans="1:12" x14ac:dyDescent="0.3">
      <c r="A3387" s="53" t="s">
        <v>4061</v>
      </c>
      <c r="B3387" s="56">
        <v>1180</v>
      </c>
      <c r="C3387" s="56">
        <v>1190</v>
      </c>
      <c r="D3387" s="56">
        <v>1190</v>
      </c>
      <c r="E3387" s="56">
        <v>1180</v>
      </c>
      <c r="F3387" t="s">
        <v>1079</v>
      </c>
      <c r="G3387" s="54">
        <v>-8.3999999999999995E-3</v>
      </c>
      <c r="H3387" s="55" t="str">
        <f t="shared" si="260"/>
        <v>07</v>
      </c>
      <c r="I3387" s="55" t="str">
        <f t="shared" si="261"/>
        <v>02</v>
      </c>
      <c r="J3387" s="55" t="str">
        <f t="shared" si="262"/>
        <v>2022</v>
      </c>
      <c r="K3387" s="53" t="str">
        <f t="shared" si="263"/>
        <v>07/02/2022</v>
      </c>
      <c r="L3387" s="53">
        <f t="shared" si="264"/>
        <v>44599</v>
      </c>
    </row>
    <row r="3388" spans="1:12" x14ac:dyDescent="0.3">
      <c r="A3388" s="53" t="s">
        <v>4062</v>
      </c>
      <c r="B3388" s="56">
        <v>1164</v>
      </c>
      <c r="C3388" s="56">
        <v>1175</v>
      </c>
      <c r="D3388" s="56">
        <v>1175</v>
      </c>
      <c r="E3388" s="56">
        <v>1160</v>
      </c>
      <c r="F3388" t="s">
        <v>2567</v>
      </c>
      <c r="G3388" s="54">
        <v>-1.3599999999999999E-2</v>
      </c>
      <c r="H3388" s="55" t="str">
        <f t="shared" si="260"/>
        <v>08</v>
      </c>
      <c r="I3388" s="55" t="str">
        <f t="shared" si="261"/>
        <v>02</v>
      </c>
      <c r="J3388" s="55" t="str">
        <f t="shared" si="262"/>
        <v>2022</v>
      </c>
      <c r="K3388" s="53" t="str">
        <f t="shared" si="263"/>
        <v>08/02/2022</v>
      </c>
      <c r="L3388" s="53">
        <f t="shared" si="264"/>
        <v>44600</v>
      </c>
    </row>
    <row r="3389" spans="1:12" x14ac:dyDescent="0.3">
      <c r="A3389" s="53" t="s">
        <v>4063</v>
      </c>
      <c r="B3389" s="56">
        <v>1143</v>
      </c>
      <c r="C3389" s="56">
        <v>1160</v>
      </c>
      <c r="D3389" s="56">
        <v>1160</v>
      </c>
      <c r="E3389" s="56">
        <v>1130</v>
      </c>
      <c r="F3389" t="s">
        <v>3732</v>
      </c>
      <c r="G3389" s="54">
        <v>-1.7999999999999999E-2</v>
      </c>
      <c r="H3389" s="55" t="str">
        <f t="shared" si="260"/>
        <v>09</v>
      </c>
      <c r="I3389" s="55" t="str">
        <f t="shared" si="261"/>
        <v>02</v>
      </c>
      <c r="J3389" s="55" t="str">
        <f t="shared" si="262"/>
        <v>2022</v>
      </c>
      <c r="K3389" s="53" t="str">
        <f t="shared" si="263"/>
        <v>09/02/2022</v>
      </c>
      <c r="L3389" s="53">
        <f t="shared" si="264"/>
        <v>44601</v>
      </c>
    </row>
    <row r="3390" spans="1:12" x14ac:dyDescent="0.3">
      <c r="A3390" s="53" t="s">
        <v>4064</v>
      </c>
      <c r="B3390" s="56">
        <v>1145</v>
      </c>
      <c r="C3390" s="56">
        <v>1143</v>
      </c>
      <c r="D3390" s="56">
        <v>1145</v>
      </c>
      <c r="E3390" s="56">
        <v>1136</v>
      </c>
      <c r="F3390" t="s">
        <v>3187</v>
      </c>
      <c r="G3390" s="54">
        <v>1.6999999999999999E-3</v>
      </c>
      <c r="H3390" s="55" t="str">
        <f t="shared" si="260"/>
        <v>10</v>
      </c>
      <c r="I3390" s="55" t="str">
        <f t="shared" si="261"/>
        <v>02</v>
      </c>
      <c r="J3390" s="55" t="str">
        <f t="shared" si="262"/>
        <v>2022</v>
      </c>
      <c r="K3390" s="53" t="str">
        <f t="shared" si="263"/>
        <v>10/02/2022</v>
      </c>
      <c r="L3390" s="53">
        <f t="shared" si="264"/>
        <v>44602</v>
      </c>
    </row>
    <row r="3391" spans="1:12" x14ac:dyDescent="0.3">
      <c r="A3391" s="53" t="s">
        <v>4065</v>
      </c>
      <c r="B3391" s="56">
        <v>1131</v>
      </c>
      <c r="C3391" s="56">
        <v>1135</v>
      </c>
      <c r="D3391" s="56">
        <v>1138</v>
      </c>
      <c r="E3391" s="56">
        <v>1125</v>
      </c>
      <c r="F3391" t="s">
        <v>3445</v>
      </c>
      <c r="G3391" s="54">
        <v>-1.2200000000000001E-2</v>
      </c>
      <c r="H3391" s="55" t="str">
        <f t="shared" si="260"/>
        <v>11</v>
      </c>
      <c r="I3391" s="55" t="str">
        <f t="shared" si="261"/>
        <v>02</v>
      </c>
      <c r="J3391" s="55" t="str">
        <f t="shared" si="262"/>
        <v>2022</v>
      </c>
      <c r="K3391" s="53" t="str">
        <f t="shared" si="263"/>
        <v>11/02/2022</v>
      </c>
      <c r="L3391" s="53">
        <f t="shared" si="264"/>
        <v>44603</v>
      </c>
    </row>
    <row r="3392" spans="1:12" x14ac:dyDescent="0.3">
      <c r="A3392" t="s">
        <v>4066</v>
      </c>
      <c r="B3392" s="56">
        <v>1131</v>
      </c>
      <c r="C3392" s="56">
        <v>1130</v>
      </c>
      <c r="D3392" s="56">
        <v>1131</v>
      </c>
      <c r="E3392" s="56">
        <v>1130</v>
      </c>
      <c r="F3392" t="s">
        <v>1662</v>
      </c>
      <c r="G3392" s="54">
        <v>0</v>
      </c>
      <c r="H3392" s="55" t="str">
        <f t="shared" si="260"/>
        <v>14</v>
      </c>
      <c r="I3392" s="55" t="str">
        <f t="shared" si="261"/>
        <v>02</v>
      </c>
      <c r="J3392" s="55" t="str">
        <f t="shared" si="262"/>
        <v>2022</v>
      </c>
      <c r="K3392" s="53" t="str">
        <f t="shared" si="263"/>
        <v>14/02/2022</v>
      </c>
      <c r="L3392" s="53">
        <f t="shared" si="264"/>
        <v>44606</v>
      </c>
    </row>
    <row r="3393" spans="1:12" x14ac:dyDescent="0.3">
      <c r="A3393" t="s">
        <v>4067</v>
      </c>
      <c r="B3393" s="56">
        <v>1125</v>
      </c>
      <c r="C3393" s="56">
        <v>1128</v>
      </c>
      <c r="D3393" s="56">
        <v>1128</v>
      </c>
      <c r="E3393" s="56">
        <v>1124</v>
      </c>
      <c r="F3393" t="s">
        <v>2682</v>
      </c>
      <c r="G3393" s="54">
        <v>-5.3E-3</v>
      </c>
      <c r="H3393" s="55" t="str">
        <f t="shared" si="260"/>
        <v>15</v>
      </c>
      <c r="I3393" s="55" t="str">
        <f t="shared" si="261"/>
        <v>02</v>
      </c>
      <c r="J3393" s="55" t="str">
        <f t="shared" si="262"/>
        <v>2022</v>
      </c>
      <c r="K3393" s="53" t="str">
        <f t="shared" si="263"/>
        <v>15/02/2022</v>
      </c>
      <c r="L3393" s="53">
        <f t="shared" si="264"/>
        <v>44607</v>
      </c>
    </row>
    <row r="3394" spans="1:12" x14ac:dyDescent="0.3">
      <c r="A3394" t="s">
        <v>4068</v>
      </c>
      <c r="B3394" s="56">
        <v>1117</v>
      </c>
      <c r="C3394" s="56">
        <v>1125</v>
      </c>
      <c r="D3394" s="56">
        <v>1126</v>
      </c>
      <c r="E3394" s="56">
        <v>1115</v>
      </c>
      <c r="F3394" t="s">
        <v>1431</v>
      </c>
      <c r="G3394" s="54">
        <v>-7.1000000000000004E-3</v>
      </c>
      <c r="H3394" s="55" t="str">
        <f t="shared" ref="H3394:H3457" si="265">+MID(A3394,4,2)</f>
        <v>16</v>
      </c>
      <c r="I3394" s="55" t="str">
        <f t="shared" ref="I3394:I3457" si="266">+MID(A3394,1,2)</f>
        <v>02</v>
      </c>
      <c r="J3394" s="55" t="str">
        <f t="shared" ref="J3394:J3457" si="267">+MID(A3394,7,4)</f>
        <v>2022</v>
      </c>
      <c r="K3394" s="53" t="str">
        <f t="shared" ref="K3394:K3457" si="268">+H3394&amp;"/"&amp;I3394&amp;"/"&amp;J3394</f>
        <v>16/02/2022</v>
      </c>
      <c r="L3394" s="53">
        <f t="shared" ref="L3394:L3457" si="269">+K3394+0</f>
        <v>44608</v>
      </c>
    </row>
    <row r="3395" spans="1:12" x14ac:dyDescent="0.3">
      <c r="A3395" t="s">
        <v>4069</v>
      </c>
      <c r="B3395" s="56">
        <v>1117</v>
      </c>
      <c r="C3395" s="56">
        <v>1117</v>
      </c>
      <c r="D3395" s="56">
        <v>1117</v>
      </c>
      <c r="E3395" s="56">
        <v>1113</v>
      </c>
      <c r="F3395" t="s">
        <v>1270</v>
      </c>
      <c r="G3395" s="54">
        <v>0</v>
      </c>
      <c r="H3395" s="55" t="str">
        <f t="shared" si="265"/>
        <v>17</v>
      </c>
      <c r="I3395" s="55" t="str">
        <f t="shared" si="266"/>
        <v>02</v>
      </c>
      <c r="J3395" s="55" t="str">
        <f t="shared" si="267"/>
        <v>2022</v>
      </c>
      <c r="K3395" s="53" t="str">
        <f t="shared" si="268"/>
        <v>17/02/2022</v>
      </c>
      <c r="L3395" s="53">
        <f t="shared" si="269"/>
        <v>44609</v>
      </c>
    </row>
    <row r="3396" spans="1:12" x14ac:dyDescent="0.3">
      <c r="A3396" t="s">
        <v>4070</v>
      </c>
      <c r="B3396" s="56">
        <v>1117</v>
      </c>
      <c r="C3396" s="56">
        <v>1112</v>
      </c>
      <c r="D3396" s="56">
        <v>1123</v>
      </c>
      <c r="E3396" s="56">
        <v>1112</v>
      </c>
      <c r="F3396" t="s">
        <v>3280</v>
      </c>
      <c r="G3396" s="54">
        <v>0</v>
      </c>
      <c r="H3396" s="55" t="str">
        <f t="shared" si="265"/>
        <v>18</v>
      </c>
      <c r="I3396" s="55" t="str">
        <f t="shared" si="266"/>
        <v>02</v>
      </c>
      <c r="J3396" s="55" t="str">
        <f t="shared" si="267"/>
        <v>2022</v>
      </c>
      <c r="K3396" s="53" t="str">
        <f t="shared" si="268"/>
        <v>18/02/2022</v>
      </c>
      <c r="L3396" s="53">
        <f t="shared" si="269"/>
        <v>44610</v>
      </c>
    </row>
    <row r="3397" spans="1:12" x14ac:dyDescent="0.3">
      <c r="A3397" t="s">
        <v>4071</v>
      </c>
      <c r="B3397" s="56">
        <v>1117</v>
      </c>
      <c r="C3397" s="56">
        <v>1120</v>
      </c>
      <c r="D3397" s="56">
        <v>1120</v>
      </c>
      <c r="E3397" s="56">
        <v>1119</v>
      </c>
      <c r="F3397" t="s">
        <v>1079</v>
      </c>
      <c r="G3397" s="54">
        <v>0</v>
      </c>
      <c r="H3397" s="55" t="str">
        <f t="shared" si="265"/>
        <v>22</v>
      </c>
      <c r="I3397" s="55" t="str">
        <f t="shared" si="266"/>
        <v>02</v>
      </c>
      <c r="J3397" s="55" t="str">
        <f t="shared" si="267"/>
        <v>2022</v>
      </c>
      <c r="K3397" s="53" t="str">
        <f t="shared" si="268"/>
        <v>22/02/2022</v>
      </c>
      <c r="L3397" s="53">
        <f t="shared" si="269"/>
        <v>44614</v>
      </c>
    </row>
    <row r="3398" spans="1:12" x14ac:dyDescent="0.3">
      <c r="A3398" t="s">
        <v>4072</v>
      </c>
      <c r="B3398">
        <v>990</v>
      </c>
      <c r="C3398">
        <v>970</v>
      </c>
      <c r="D3398">
        <v>990</v>
      </c>
      <c r="E3398">
        <v>970</v>
      </c>
      <c r="F3398" t="s">
        <v>3217</v>
      </c>
      <c r="G3398" s="54">
        <v>-0.1137</v>
      </c>
      <c r="H3398" s="55" t="str">
        <f t="shared" si="265"/>
        <v>23</v>
      </c>
      <c r="I3398" s="55" t="str">
        <f t="shared" si="266"/>
        <v>02</v>
      </c>
      <c r="J3398" s="55" t="str">
        <f t="shared" si="267"/>
        <v>2022</v>
      </c>
      <c r="K3398" s="53" t="str">
        <f t="shared" si="268"/>
        <v>23/02/2022</v>
      </c>
      <c r="L3398" s="53">
        <f t="shared" si="269"/>
        <v>44615</v>
      </c>
    </row>
    <row r="3399" spans="1:12" x14ac:dyDescent="0.3">
      <c r="A3399" t="s">
        <v>4073</v>
      </c>
      <c r="B3399">
        <v>994</v>
      </c>
      <c r="C3399">
        <v>989</v>
      </c>
      <c r="D3399">
        <v>994</v>
      </c>
      <c r="E3399">
        <v>970</v>
      </c>
      <c r="F3399" t="s">
        <v>2567</v>
      </c>
      <c r="G3399" s="54">
        <v>4.0000000000000001E-3</v>
      </c>
      <c r="H3399" s="55" t="str">
        <f t="shared" si="265"/>
        <v>24</v>
      </c>
      <c r="I3399" s="55" t="str">
        <f t="shared" si="266"/>
        <v>02</v>
      </c>
      <c r="J3399" s="55" t="str">
        <f t="shared" si="267"/>
        <v>2022</v>
      </c>
      <c r="K3399" s="53" t="str">
        <f t="shared" si="268"/>
        <v>24/02/2022</v>
      </c>
      <c r="L3399" s="53">
        <f t="shared" si="269"/>
        <v>44616</v>
      </c>
    </row>
    <row r="3400" spans="1:12" x14ac:dyDescent="0.3">
      <c r="A3400" t="s">
        <v>4074</v>
      </c>
      <c r="B3400" s="56">
        <v>1010</v>
      </c>
      <c r="C3400">
        <v>995</v>
      </c>
      <c r="D3400" s="56">
        <v>1022</v>
      </c>
      <c r="E3400">
        <v>990</v>
      </c>
      <c r="F3400" t="s">
        <v>4075</v>
      </c>
      <c r="G3400" s="54">
        <v>1.61E-2</v>
      </c>
      <c r="H3400" s="55" t="str">
        <f t="shared" si="265"/>
        <v>25</v>
      </c>
      <c r="I3400" s="55" t="str">
        <f t="shared" si="266"/>
        <v>02</v>
      </c>
      <c r="J3400" s="55" t="str">
        <f t="shared" si="267"/>
        <v>2022</v>
      </c>
      <c r="K3400" s="53" t="str">
        <f t="shared" si="268"/>
        <v>25/02/2022</v>
      </c>
      <c r="L3400" s="53">
        <f t="shared" si="269"/>
        <v>44617</v>
      </c>
    </row>
    <row r="3401" spans="1:12" x14ac:dyDescent="0.3">
      <c r="A3401" t="s">
        <v>4076</v>
      </c>
      <c r="B3401" s="56">
        <v>1056</v>
      </c>
      <c r="C3401" s="56">
        <v>1030</v>
      </c>
      <c r="D3401" s="56">
        <v>1075</v>
      </c>
      <c r="E3401" s="56">
        <v>1030</v>
      </c>
      <c r="F3401" t="s">
        <v>1786</v>
      </c>
      <c r="G3401" s="54">
        <v>4.5499999999999999E-2</v>
      </c>
      <c r="H3401" s="55" t="str">
        <f t="shared" si="265"/>
        <v>28</v>
      </c>
      <c r="I3401" s="55" t="str">
        <f t="shared" si="266"/>
        <v>02</v>
      </c>
      <c r="J3401" s="55" t="str">
        <f t="shared" si="267"/>
        <v>2022</v>
      </c>
      <c r="K3401" s="53" t="str">
        <f t="shared" si="268"/>
        <v>28/02/2022</v>
      </c>
      <c r="L3401" s="53">
        <f t="shared" si="269"/>
        <v>44620</v>
      </c>
    </row>
    <row r="3402" spans="1:12" x14ac:dyDescent="0.3">
      <c r="A3402" s="53" t="s">
        <v>4077</v>
      </c>
      <c r="B3402" s="56">
        <v>1060</v>
      </c>
      <c r="C3402" s="56">
        <v>1065</v>
      </c>
      <c r="D3402" s="56">
        <v>1075</v>
      </c>
      <c r="E3402" s="56">
        <v>1041</v>
      </c>
      <c r="F3402" t="s">
        <v>3643</v>
      </c>
      <c r="G3402" s="54">
        <v>3.8E-3</v>
      </c>
      <c r="H3402" s="55" t="str">
        <f t="shared" si="265"/>
        <v>01</v>
      </c>
      <c r="I3402" s="55" t="str">
        <f t="shared" si="266"/>
        <v>03</v>
      </c>
      <c r="J3402" s="55" t="str">
        <f t="shared" si="267"/>
        <v>2022</v>
      </c>
      <c r="K3402" s="53" t="str">
        <f t="shared" si="268"/>
        <v>01/03/2022</v>
      </c>
      <c r="L3402" s="53">
        <f t="shared" si="269"/>
        <v>44621</v>
      </c>
    </row>
    <row r="3403" spans="1:12" x14ac:dyDescent="0.3">
      <c r="A3403" s="53" t="s">
        <v>4078</v>
      </c>
      <c r="B3403" s="56">
        <v>1057</v>
      </c>
      <c r="C3403" s="56">
        <v>1070</v>
      </c>
      <c r="D3403" s="56">
        <v>1075</v>
      </c>
      <c r="E3403" s="56">
        <v>1040</v>
      </c>
      <c r="F3403" t="s">
        <v>1726</v>
      </c>
      <c r="G3403" s="54">
        <v>-2.8E-3</v>
      </c>
      <c r="H3403" s="55" t="str">
        <f t="shared" si="265"/>
        <v>02</v>
      </c>
      <c r="I3403" s="55" t="str">
        <f t="shared" si="266"/>
        <v>03</v>
      </c>
      <c r="J3403" s="55" t="str">
        <f t="shared" si="267"/>
        <v>2022</v>
      </c>
      <c r="K3403" s="53" t="str">
        <f t="shared" si="268"/>
        <v>02/03/2022</v>
      </c>
      <c r="L3403" s="53">
        <f t="shared" si="269"/>
        <v>44622</v>
      </c>
    </row>
    <row r="3404" spans="1:12" x14ac:dyDescent="0.3">
      <c r="A3404" s="53" t="s">
        <v>4079</v>
      </c>
      <c r="B3404" s="56">
        <v>1085</v>
      </c>
      <c r="C3404" s="56">
        <v>1080</v>
      </c>
      <c r="D3404" s="56">
        <v>1085</v>
      </c>
      <c r="E3404" s="56">
        <v>1066</v>
      </c>
      <c r="F3404" t="s">
        <v>3714</v>
      </c>
      <c r="G3404" s="54">
        <v>2.6499999999999999E-2</v>
      </c>
      <c r="H3404" s="55" t="str">
        <f t="shared" si="265"/>
        <v>03</v>
      </c>
      <c r="I3404" s="55" t="str">
        <f t="shared" si="266"/>
        <v>03</v>
      </c>
      <c r="J3404" s="55" t="str">
        <f t="shared" si="267"/>
        <v>2022</v>
      </c>
      <c r="K3404" s="53" t="str">
        <f t="shared" si="268"/>
        <v>03/03/2022</v>
      </c>
      <c r="L3404" s="53">
        <f t="shared" si="269"/>
        <v>44623</v>
      </c>
    </row>
    <row r="3405" spans="1:12" x14ac:dyDescent="0.3">
      <c r="A3405" s="53" t="s">
        <v>4080</v>
      </c>
      <c r="B3405" s="56">
        <v>1175</v>
      </c>
      <c r="C3405" s="56">
        <v>1090</v>
      </c>
      <c r="D3405" s="56">
        <v>1205</v>
      </c>
      <c r="E3405" s="56">
        <v>1090</v>
      </c>
      <c r="F3405" t="s">
        <v>2249</v>
      </c>
      <c r="G3405" s="54">
        <v>8.2900000000000001E-2</v>
      </c>
      <c r="H3405" s="55" t="str">
        <f t="shared" si="265"/>
        <v>04</v>
      </c>
      <c r="I3405" s="55" t="str">
        <f t="shared" si="266"/>
        <v>03</v>
      </c>
      <c r="J3405" s="55" t="str">
        <f t="shared" si="267"/>
        <v>2022</v>
      </c>
      <c r="K3405" s="53" t="str">
        <f t="shared" si="268"/>
        <v>04/03/2022</v>
      </c>
      <c r="L3405" s="53">
        <f t="shared" si="269"/>
        <v>44624</v>
      </c>
    </row>
    <row r="3406" spans="1:12" x14ac:dyDescent="0.3">
      <c r="A3406" s="53" t="s">
        <v>4081</v>
      </c>
      <c r="B3406" s="56">
        <v>1080</v>
      </c>
      <c r="C3406" s="56">
        <v>1200</v>
      </c>
      <c r="D3406" s="56">
        <v>1228</v>
      </c>
      <c r="E3406" s="56">
        <v>1071</v>
      </c>
      <c r="F3406" t="s">
        <v>3445</v>
      </c>
      <c r="G3406" s="54">
        <v>-8.09E-2</v>
      </c>
      <c r="H3406" s="55" t="str">
        <f t="shared" si="265"/>
        <v>07</v>
      </c>
      <c r="I3406" s="55" t="str">
        <f t="shared" si="266"/>
        <v>03</v>
      </c>
      <c r="J3406" s="55" t="str">
        <f t="shared" si="267"/>
        <v>2022</v>
      </c>
      <c r="K3406" s="53" t="str">
        <f t="shared" si="268"/>
        <v>07/03/2022</v>
      </c>
      <c r="L3406" s="53">
        <f t="shared" si="269"/>
        <v>44627</v>
      </c>
    </row>
    <row r="3407" spans="1:12" x14ac:dyDescent="0.3">
      <c r="A3407" s="53" t="s">
        <v>4082</v>
      </c>
      <c r="B3407" s="56">
        <v>1065</v>
      </c>
      <c r="C3407" s="56">
        <v>1130</v>
      </c>
      <c r="D3407" s="56">
        <v>1160</v>
      </c>
      <c r="E3407" s="56">
        <v>1035</v>
      </c>
      <c r="F3407" t="s">
        <v>1911</v>
      </c>
      <c r="G3407" s="54">
        <v>-1.3899999999999999E-2</v>
      </c>
      <c r="H3407" s="55" t="str">
        <f t="shared" si="265"/>
        <v>08</v>
      </c>
      <c r="I3407" s="55" t="str">
        <f t="shared" si="266"/>
        <v>03</v>
      </c>
      <c r="J3407" s="55" t="str">
        <f t="shared" si="267"/>
        <v>2022</v>
      </c>
      <c r="K3407" s="53" t="str">
        <f t="shared" si="268"/>
        <v>08/03/2022</v>
      </c>
      <c r="L3407" s="53">
        <f t="shared" si="269"/>
        <v>44628</v>
      </c>
    </row>
    <row r="3408" spans="1:12" x14ac:dyDescent="0.3">
      <c r="A3408" s="53" t="s">
        <v>4083</v>
      </c>
      <c r="B3408" s="56">
        <v>1090</v>
      </c>
      <c r="C3408" s="56">
        <v>1069</v>
      </c>
      <c r="D3408" s="56">
        <v>1095</v>
      </c>
      <c r="E3408" s="56">
        <v>1065</v>
      </c>
      <c r="F3408" t="s">
        <v>1043</v>
      </c>
      <c r="G3408" s="54">
        <v>2.35E-2</v>
      </c>
      <c r="H3408" s="55" t="str">
        <f t="shared" si="265"/>
        <v>09</v>
      </c>
      <c r="I3408" s="55" t="str">
        <f t="shared" si="266"/>
        <v>03</v>
      </c>
      <c r="J3408" s="55" t="str">
        <f t="shared" si="267"/>
        <v>2022</v>
      </c>
      <c r="K3408" s="53" t="str">
        <f t="shared" si="268"/>
        <v>09/03/2022</v>
      </c>
      <c r="L3408" s="53">
        <f t="shared" si="269"/>
        <v>44629</v>
      </c>
    </row>
    <row r="3409" spans="1:12" x14ac:dyDescent="0.3">
      <c r="A3409" s="53" t="s">
        <v>4084</v>
      </c>
      <c r="B3409" s="56">
        <v>1102</v>
      </c>
      <c r="C3409" s="56">
        <v>1080</v>
      </c>
      <c r="D3409" s="56">
        <v>1199</v>
      </c>
      <c r="E3409" s="56">
        <v>1080</v>
      </c>
      <c r="F3409" t="s">
        <v>1583</v>
      </c>
      <c r="G3409" s="54">
        <v>1.0999999999999999E-2</v>
      </c>
      <c r="H3409" s="55" t="str">
        <f t="shared" si="265"/>
        <v>10</v>
      </c>
      <c r="I3409" s="55" t="str">
        <f t="shared" si="266"/>
        <v>03</v>
      </c>
      <c r="J3409" s="55" t="str">
        <f t="shared" si="267"/>
        <v>2022</v>
      </c>
      <c r="K3409" s="53" t="str">
        <f t="shared" si="268"/>
        <v>10/03/2022</v>
      </c>
      <c r="L3409" s="53">
        <f t="shared" si="269"/>
        <v>44630</v>
      </c>
    </row>
    <row r="3410" spans="1:12" x14ac:dyDescent="0.3">
      <c r="A3410" s="53" t="s">
        <v>4085</v>
      </c>
      <c r="B3410" s="56">
        <v>1125</v>
      </c>
      <c r="C3410" s="56">
        <v>1149</v>
      </c>
      <c r="D3410" s="56">
        <v>1149</v>
      </c>
      <c r="E3410" s="56">
        <v>1113</v>
      </c>
      <c r="F3410" t="s">
        <v>1270</v>
      </c>
      <c r="G3410" s="54">
        <v>2.0899999999999998E-2</v>
      </c>
      <c r="H3410" s="55" t="str">
        <f t="shared" si="265"/>
        <v>11</v>
      </c>
      <c r="I3410" s="55" t="str">
        <f t="shared" si="266"/>
        <v>03</v>
      </c>
      <c r="J3410" s="55" t="str">
        <f t="shared" si="267"/>
        <v>2022</v>
      </c>
      <c r="K3410" s="53" t="str">
        <f t="shared" si="268"/>
        <v>11/03/2022</v>
      </c>
      <c r="L3410" s="53">
        <f t="shared" si="269"/>
        <v>44631</v>
      </c>
    </row>
    <row r="3411" spans="1:12" x14ac:dyDescent="0.3">
      <c r="A3411" t="s">
        <v>4086</v>
      </c>
      <c r="B3411" s="56">
        <v>1125</v>
      </c>
      <c r="C3411" s="56">
        <v>1125</v>
      </c>
      <c r="D3411" s="56">
        <v>1134</v>
      </c>
      <c r="E3411" s="56">
        <v>1118</v>
      </c>
      <c r="F3411" t="s">
        <v>1911</v>
      </c>
      <c r="G3411" s="54">
        <v>0</v>
      </c>
      <c r="H3411" s="55" t="str">
        <f t="shared" si="265"/>
        <v>14</v>
      </c>
      <c r="I3411" s="55" t="str">
        <f t="shared" si="266"/>
        <v>03</v>
      </c>
      <c r="J3411" s="55" t="str">
        <f t="shared" si="267"/>
        <v>2022</v>
      </c>
      <c r="K3411" s="53" t="str">
        <f t="shared" si="268"/>
        <v>14/03/2022</v>
      </c>
      <c r="L3411" s="53">
        <f t="shared" si="269"/>
        <v>44634</v>
      </c>
    </row>
    <row r="3412" spans="1:12" x14ac:dyDescent="0.3">
      <c r="A3412" t="s">
        <v>4087</v>
      </c>
      <c r="B3412" s="56">
        <v>1125</v>
      </c>
      <c r="C3412" s="56">
        <v>1134</v>
      </c>
      <c r="D3412" s="56">
        <v>1134</v>
      </c>
      <c r="E3412" s="56">
        <v>1125</v>
      </c>
      <c r="F3412" t="s">
        <v>1726</v>
      </c>
      <c r="G3412" s="54">
        <v>0</v>
      </c>
      <c r="H3412" s="55" t="str">
        <f t="shared" si="265"/>
        <v>15</v>
      </c>
      <c r="I3412" s="55" t="str">
        <f t="shared" si="266"/>
        <v>03</v>
      </c>
      <c r="J3412" s="55" t="str">
        <f t="shared" si="267"/>
        <v>2022</v>
      </c>
      <c r="K3412" s="53" t="str">
        <f t="shared" si="268"/>
        <v>15/03/2022</v>
      </c>
      <c r="L3412" s="53">
        <f t="shared" si="269"/>
        <v>44635</v>
      </c>
    </row>
    <row r="3413" spans="1:12" x14ac:dyDescent="0.3">
      <c r="A3413" t="s">
        <v>4088</v>
      </c>
      <c r="B3413" s="56">
        <v>1100</v>
      </c>
      <c r="C3413" s="56">
        <v>1140</v>
      </c>
      <c r="D3413" s="56">
        <v>1140</v>
      </c>
      <c r="E3413" s="56">
        <v>1090</v>
      </c>
      <c r="F3413" t="s">
        <v>1270</v>
      </c>
      <c r="G3413" s="54">
        <v>-2.2200000000000001E-2</v>
      </c>
      <c r="H3413" s="55" t="str">
        <f t="shared" si="265"/>
        <v>16</v>
      </c>
      <c r="I3413" s="55" t="str">
        <f t="shared" si="266"/>
        <v>03</v>
      </c>
      <c r="J3413" s="55" t="str">
        <f t="shared" si="267"/>
        <v>2022</v>
      </c>
      <c r="K3413" s="53" t="str">
        <f t="shared" si="268"/>
        <v>16/03/2022</v>
      </c>
      <c r="L3413" s="53">
        <f t="shared" si="269"/>
        <v>44636</v>
      </c>
    </row>
    <row r="3414" spans="1:12" x14ac:dyDescent="0.3">
      <c r="A3414" t="s">
        <v>4089</v>
      </c>
      <c r="B3414" s="56">
        <v>1120</v>
      </c>
      <c r="C3414" s="56">
        <v>1110</v>
      </c>
      <c r="D3414" s="56">
        <v>1120</v>
      </c>
      <c r="E3414" s="56">
        <v>1106</v>
      </c>
      <c r="F3414" t="s">
        <v>1079</v>
      </c>
      <c r="G3414" s="54">
        <v>1.8200000000000001E-2</v>
      </c>
      <c r="H3414" s="55" t="str">
        <f t="shared" si="265"/>
        <v>17</v>
      </c>
      <c r="I3414" s="55" t="str">
        <f t="shared" si="266"/>
        <v>03</v>
      </c>
      <c r="J3414" s="55" t="str">
        <f t="shared" si="267"/>
        <v>2022</v>
      </c>
      <c r="K3414" s="53" t="str">
        <f t="shared" si="268"/>
        <v>17/03/2022</v>
      </c>
      <c r="L3414" s="53">
        <f t="shared" si="269"/>
        <v>44637</v>
      </c>
    </row>
    <row r="3415" spans="1:12" x14ac:dyDescent="0.3">
      <c r="A3415" t="s">
        <v>4090</v>
      </c>
      <c r="B3415" s="56">
        <v>1134</v>
      </c>
      <c r="C3415" s="56">
        <v>1120</v>
      </c>
      <c r="D3415" s="56">
        <v>1134</v>
      </c>
      <c r="E3415" s="56">
        <v>1120</v>
      </c>
      <c r="F3415" t="s">
        <v>868</v>
      </c>
      <c r="G3415" s="54">
        <v>1.2500000000000001E-2</v>
      </c>
      <c r="H3415" s="55" t="str">
        <f t="shared" si="265"/>
        <v>18</v>
      </c>
      <c r="I3415" s="55" t="str">
        <f t="shared" si="266"/>
        <v>03</v>
      </c>
      <c r="J3415" s="55" t="str">
        <f t="shared" si="267"/>
        <v>2022</v>
      </c>
      <c r="K3415" s="53" t="str">
        <f t="shared" si="268"/>
        <v>18/03/2022</v>
      </c>
      <c r="L3415" s="53">
        <f t="shared" si="269"/>
        <v>44638</v>
      </c>
    </row>
    <row r="3416" spans="1:12" x14ac:dyDescent="0.3">
      <c r="A3416" t="s">
        <v>4091</v>
      </c>
      <c r="B3416" s="56">
        <v>1135</v>
      </c>
      <c r="C3416" s="56">
        <v>1134</v>
      </c>
      <c r="D3416" s="56">
        <v>1135</v>
      </c>
      <c r="E3416" s="56">
        <v>1134</v>
      </c>
      <c r="F3416" t="s">
        <v>919</v>
      </c>
      <c r="G3416" s="54">
        <v>8.9999999999999998E-4</v>
      </c>
      <c r="H3416" s="55" t="str">
        <f t="shared" si="265"/>
        <v>21</v>
      </c>
      <c r="I3416" s="55" t="str">
        <f t="shared" si="266"/>
        <v>03</v>
      </c>
      <c r="J3416" s="55" t="str">
        <f t="shared" si="267"/>
        <v>2022</v>
      </c>
      <c r="K3416" s="53" t="str">
        <f t="shared" si="268"/>
        <v>21/03/2022</v>
      </c>
      <c r="L3416" s="53">
        <f t="shared" si="269"/>
        <v>44641</v>
      </c>
    </row>
    <row r="3417" spans="1:12" x14ac:dyDescent="0.3">
      <c r="A3417" t="s">
        <v>4092</v>
      </c>
      <c r="B3417" s="56">
        <v>1138</v>
      </c>
      <c r="C3417" s="56">
        <v>1140</v>
      </c>
      <c r="D3417" s="56">
        <v>1150</v>
      </c>
      <c r="E3417" s="56">
        <v>1136</v>
      </c>
      <c r="F3417" t="s">
        <v>900</v>
      </c>
      <c r="G3417" s="54">
        <v>2.5999999999999999E-3</v>
      </c>
      <c r="H3417" s="55" t="str">
        <f t="shared" si="265"/>
        <v>22</v>
      </c>
      <c r="I3417" s="55" t="str">
        <f t="shared" si="266"/>
        <v>03</v>
      </c>
      <c r="J3417" s="55" t="str">
        <f t="shared" si="267"/>
        <v>2022</v>
      </c>
      <c r="K3417" s="53" t="str">
        <f t="shared" si="268"/>
        <v>22/03/2022</v>
      </c>
      <c r="L3417" s="53">
        <f t="shared" si="269"/>
        <v>44642</v>
      </c>
    </row>
    <row r="3418" spans="1:12" x14ac:dyDescent="0.3">
      <c r="A3418" t="s">
        <v>4093</v>
      </c>
      <c r="B3418" s="56">
        <v>1130</v>
      </c>
      <c r="C3418" s="56">
        <v>1140</v>
      </c>
      <c r="D3418" s="56">
        <v>1140</v>
      </c>
      <c r="E3418" s="56">
        <v>1091</v>
      </c>
      <c r="F3418" t="s">
        <v>3445</v>
      </c>
      <c r="G3418" s="54">
        <v>-7.0000000000000001E-3</v>
      </c>
      <c r="H3418" s="55" t="str">
        <f t="shared" si="265"/>
        <v>23</v>
      </c>
      <c r="I3418" s="55" t="str">
        <f t="shared" si="266"/>
        <v>03</v>
      </c>
      <c r="J3418" s="55" t="str">
        <f t="shared" si="267"/>
        <v>2022</v>
      </c>
      <c r="K3418" s="53" t="str">
        <f t="shared" si="268"/>
        <v>23/03/2022</v>
      </c>
      <c r="L3418" s="53">
        <f t="shared" si="269"/>
        <v>44643</v>
      </c>
    </row>
    <row r="3419" spans="1:12" x14ac:dyDescent="0.3">
      <c r="A3419" t="s">
        <v>4094</v>
      </c>
      <c r="B3419" s="56">
        <v>1117</v>
      </c>
      <c r="C3419" s="56">
        <v>1125</v>
      </c>
      <c r="D3419" s="56">
        <v>1125</v>
      </c>
      <c r="E3419" s="56">
        <v>1115</v>
      </c>
      <c r="F3419" t="s">
        <v>1079</v>
      </c>
      <c r="G3419" s="54">
        <v>-1.15E-2</v>
      </c>
      <c r="H3419" s="55" t="str">
        <f t="shared" si="265"/>
        <v>24</v>
      </c>
      <c r="I3419" s="55" t="str">
        <f t="shared" si="266"/>
        <v>03</v>
      </c>
      <c r="J3419" s="55" t="str">
        <f t="shared" si="267"/>
        <v>2022</v>
      </c>
      <c r="K3419" s="53" t="str">
        <f t="shared" si="268"/>
        <v>24/03/2022</v>
      </c>
      <c r="L3419" s="53">
        <f t="shared" si="269"/>
        <v>44644</v>
      </c>
    </row>
    <row r="3420" spans="1:12" x14ac:dyDescent="0.3">
      <c r="A3420" t="s">
        <v>4095</v>
      </c>
      <c r="B3420" s="56">
        <v>1123</v>
      </c>
      <c r="C3420" s="56">
        <v>1123</v>
      </c>
      <c r="D3420" s="56">
        <v>1123</v>
      </c>
      <c r="E3420" s="56">
        <v>1123</v>
      </c>
      <c r="F3420" t="s">
        <v>868</v>
      </c>
      <c r="G3420" s="54">
        <v>5.4000000000000003E-3</v>
      </c>
      <c r="H3420" s="55" t="str">
        <f t="shared" si="265"/>
        <v>25</v>
      </c>
      <c r="I3420" s="55" t="str">
        <f t="shared" si="266"/>
        <v>03</v>
      </c>
      <c r="J3420" s="55" t="str">
        <f t="shared" si="267"/>
        <v>2022</v>
      </c>
      <c r="K3420" s="53" t="str">
        <f t="shared" si="268"/>
        <v>25/03/2022</v>
      </c>
      <c r="L3420" s="53">
        <f t="shared" si="269"/>
        <v>44645</v>
      </c>
    </row>
    <row r="3421" spans="1:12" x14ac:dyDescent="0.3">
      <c r="A3421" t="s">
        <v>4096</v>
      </c>
      <c r="B3421" s="56">
        <v>1120</v>
      </c>
      <c r="C3421" s="56">
        <v>1120</v>
      </c>
      <c r="D3421" s="56">
        <v>1132</v>
      </c>
      <c r="E3421" s="56">
        <v>1115</v>
      </c>
      <c r="F3421" t="s">
        <v>868</v>
      </c>
      <c r="G3421" s="54">
        <v>-2.7000000000000001E-3</v>
      </c>
      <c r="H3421" s="55" t="str">
        <f t="shared" si="265"/>
        <v>28</v>
      </c>
      <c r="I3421" s="55" t="str">
        <f t="shared" si="266"/>
        <v>03</v>
      </c>
      <c r="J3421" s="55" t="str">
        <f t="shared" si="267"/>
        <v>2022</v>
      </c>
      <c r="K3421" s="53" t="str">
        <f t="shared" si="268"/>
        <v>28/03/2022</v>
      </c>
      <c r="L3421" s="53">
        <f t="shared" si="269"/>
        <v>44648</v>
      </c>
    </row>
    <row r="3422" spans="1:12" x14ac:dyDescent="0.3">
      <c r="A3422" t="s">
        <v>4097</v>
      </c>
      <c r="B3422" s="56">
        <v>1122</v>
      </c>
      <c r="C3422" s="56">
        <v>1125</v>
      </c>
      <c r="D3422" s="56">
        <v>1125</v>
      </c>
      <c r="E3422" s="56">
        <v>1122</v>
      </c>
      <c r="F3422" t="s">
        <v>868</v>
      </c>
      <c r="G3422" s="54">
        <v>1.8E-3</v>
      </c>
      <c r="H3422" s="55" t="str">
        <f t="shared" si="265"/>
        <v>29</v>
      </c>
      <c r="I3422" s="55" t="str">
        <f t="shared" si="266"/>
        <v>03</v>
      </c>
      <c r="J3422" s="55" t="str">
        <f t="shared" si="267"/>
        <v>2022</v>
      </c>
      <c r="K3422" s="53" t="str">
        <f t="shared" si="268"/>
        <v>29/03/2022</v>
      </c>
      <c r="L3422" s="53">
        <f t="shared" si="269"/>
        <v>44649</v>
      </c>
    </row>
    <row r="3423" spans="1:12" x14ac:dyDescent="0.3">
      <c r="A3423" t="s">
        <v>4098</v>
      </c>
      <c r="B3423" s="56">
        <v>1535</v>
      </c>
      <c r="C3423" s="56">
        <v>1500</v>
      </c>
      <c r="D3423" s="56">
        <v>1535</v>
      </c>
      <c r="E3423" s="56">
        <v>1500</v>
      </c>
      <c r="F3423" t="s">
        <v>2296</v>
      </c>
      <c r="G3423" s="54">
        <v>0.36809999999999998</v>
      </c>
      <c r="H3423" s="55" t="str">
        <f t="shared" si="265"/>
        <v>30</v>
      </c>
      <c r="I3423" s="55" t="str">
        <f t="shared" si="266"/>
        <v>03</v>
      </c>
      <c r="J3423" s="55" t="str">
        <f t="shared" si="267"/>
        <v>2022</v>
      </c>
      <c r="K3423" s="53" t="str">
        <f t="shared" si="268"/>
        <v>30/03/2022</v>
      </c>
      <c r="L3423" s="53">
        <f t="shared" si="269"/>
        <v>44650</v>
      </c>
    </row>
    <row r="3424" spans="1:12" x14ac:dyDescent="0.3">
      <c r="A3424" t="s">
        <v>4099</v>
      </c>
      <c r="B3424" s="56">
        <v>1541</v>
      </c>
      <c r="C3424" s="56">
        <v>1535</v>
      </c>
      <c r="D3424" s="56">
        <v>1544</v>
      </c>
      <c r="E3424" s="56">
        <v>1530</v>
      </c>
      <c r="F3424" t="s">
        <v>1726</v>
      </c>
      <c r="G3424" s="54">
        <v>3.8999999999999998E-3</v>
      </c>
      <c r="H3424" s="55" t="str">
        <f t="shared" si="265"/>
        <v>31</v>
      </c>
      <c r="I3424" s="55" t="str">
        <f t="shared" si="266"/>
        <v>03</v>
      </c>
      <c r="J3424" s="55" t="str">
        <f t="shared" si="267"/>
        <v>2022</v>
      </c>
      <c r="K3424" s="53" t="str">
        <f t="shared" si="268"/>
        <v>31/03/2022</v>
      </c>
      <c r="L3424" s="53">
        <f t="shared" si="269"/>
        <v>44651</v>
      </c>
    </row>
    <row r="3425" spans="1:12" x14ac:dyDescent="0.3">
      <c r="A3425" s="53" t="s">
        <v>4100</v>
      </c>
      <c r="B3425" s="56">
        <v>1540</v>
      </c>
      <c r="C3425" s="56">
        <v>1541</v>
      </c>
      <c r="D3425" s="56">
        <v>1550</v>
      </c>
      <c r="E3425" s="56">
        <v>1535</v>
      </c>
      <c r="F3425" t="s">
        <v>3227</v>
      </c>
      <c r="G3425" s="54">
        <v>-5.9999999999999995E-4</v>
      </c>
      <c r="H3425" s="55" t="str">
        <f t="shared" si="265"/>
        <v>01</v>
      </c>
      <c r="I3425" s="55" t="str">
        <f t="shared" si="266"/>
        <v>04</v>
      </c>
      <c r="J3425" s="55" t="str">
        <f t="shared" si="267"/>
        <v>2022</v>
      </c>
      <c r="K3425" s="53" t="str">
        <f t="shared" si="268"/>
        <v>01/04/2022</v>
      </c>
      <c r="L3425" s="53">
        <f t="shared" si="269"/>
        <v>44652</v>
      </c>
    </row>
    <row r="3426" spans="1:12" x14ac:dyDescent="0.3">
      <c r="A3426" s="53" t="s">
        <v>4101</v>
      </c>
      <c r="B3426" s="56">
        <v>1526</v>
      </c>
      <c r="C3426" s="56">
        <v>1540</v>
      </c>
      <c r="D3426" s="56">
        <v>1570</v>
      </c>
      <c r="E3426" s="56">
        <v>1525</v>
      </c>
      <c r="F3426" t="s">
        <v>900</v>
      </c>
      <c r="G3426" s="54">
        <v>-9.1000000000000004E-3</v>
      </c>
      <c r="H3426" s="55" t="str">
        <f t="shared" si="265"/>
        <v>04</v>
      </c>
      <c r="I3426" s="55" t="str">
        <f t="shared" si="266"/>
        <v>04</v>
      </c>
      <c r="J3426" s="55" t="str">
        <f t="shared" si="267"/>
        <v>2022</v>
      </c>
      <c r="K3426" s="53" t="str">
        <f t="shared" si="268"/>
        <v>04/04/2022</v>
      </c>
      <c r="L3426" s="53">
        <f t="shared" si="269"/>
        <v>44655</v>
      </c>
    </row>
    <row r="3427" spans="1:12" x14ac:dyDescent="0.3">
      <c r="A3427" s="53" t="s">
        <v>4102</v>
      </c>
      <c r="B3427" s="56">
        <v>1530</v>
      </c>
      <c r="C3427" s="56">
        <v>1550</v>
      </c>
      <c r="D3427" s="56">
        <v>1550</v>
      </c>
      <c r="E3427" s="56">
        <v>1525</v>
      </c>
      <c r="F3427" t="s">
        <v>4103</v>
      </c>
      <c r="G3427" s="54">
        <v>2.5999999999999999E-3</v>
      </c>
      <c r="H3427" s="55" t="str">
        <f t="shared" si="265"/>
        <v>05</v>
      </c>
      <c r="I3427" s="55" t="str">
        <f t="shared" si="266"/>
        <v>04</v>
      </c>
      <c r="J3427" s="55" t="str">
        <f t="shared" si="267"/>
        <v>2022</v>
      </c>
      <c r="K3427" s="53" t="str">
        <f t="shared" si="268"/>
        <v>05/04/2022</v>
      </c>
      <c r="L3427" s="53">
        <f t="shared" si="269"/>
        <v>44656</v>
      </c>
    </row>
    <row r="3428" spans="1:12" x14ac:dyDescent="0.3">
      <c r="A3428" s="53" t="s">
        <v>4104</v>
      </c>
      <c r="B3428" s="56">
        <v>1516</v>
      </c>
      <c r="C3428" s="56">
        <v>1535</v>
      </c>
      <c r="D3428" s="56">
        <v>1535</v>
      </c>
      <c r="E3428" s="56">
        <v>1513</v>
      </c>
      <c r="F3428" t="s">
        <v>4105</v>
      </c>
      <c r="G3428" s="54">
        <v>-9.1999999999999998E-3</v>
      </c>
      <c r="H3428" s="55" t="str">
        <f t="shared" si="265"/>
        <v>06</v>
      </c>
      <c r="I3428" s="55" t="str">
        <f t="shared" si="266"/>
        <v>04</v>
      </c>
      <c r="J3428" s="55" t="str">
        <f t="shared" si="267"/>
        <v>2022</v>
      </c>
      <c r="K3428" s="53" t="str">
        <f t="shared" si="268"/>
        <v>06/04/2022</v>
      </c>
      <c r="L3428" s="53">
        <f t="shared" si="269"/>
        <v>44657</v>
      </c>
    </row>
    <row r="3429" spans="1:12" x14ac:dyDescent="0.3">
      <c r="A3429" s="53" t="s">
        <v>4106</v>
      </c>
      <c r="B3429" s="56">
        <v>1514</v>
      </c>
      <c r="C3429" s="56">
        <v>1516</v>
      </c>
      <c r="D3429" s="56">
        <v>1516</v>
      </c>
      <c r="E3429" s="56">
        <v>1510</v>
      </c>
      <c r="F3429" t="s">
        <v>900</v>
      </c>
      <c r="G3429" s="54">
        <v>-1.2999999999999999E-3</v>
      </c>
      <c r="H3429" s="55" t="str">
        <f t="shared" si="265"/>
        <v>07</v>
      </c>
      <c r="I3429" s="55" t="str">
        <f t="shared" si="266"/>
        <v>04</v>
      </c>
      <c r="J3429" s="55" t="str">
        <f t="shared" si="267"/>
        <v>2022</v>
      </c>
      <c r="K3429" s="53" t="str">
        <f t="shared" si="268"/>
        <v>07/04/2022</v>
      </c>
      <c r="L3429" s="53">
        <f t="shared" si="269"/>
        <v>44658</v>
      </c>
    </row>
    <row r="3430" spans="1:12" x14ac:dyDescent="0.3">
      <c r="A3430" s="53" t="s">
        <v>4107</v>
      </c>
      <c r="B3430" s="56">
        <v>1490</v>
      </c>
      <c r="C3430" s="56">
        <v>1507</v>
      </c>
      <c r="D3430" s="56">
        <v>1510</v>
      </c>
      <c r="E3430" s="56">
        <v>1480</v>
      </c>
      <c r="F3430" t="s">
        <v>1079</v>
      </c>
      <c r="G3430" s="54">
        <v>-1.5900000000000001E-2</v>
      </c>
      <c r="H3430" s="55" t="str">
        <f t="shared" si="265"/>
        <v>08</v>
      </c>
      <c r="I3430" s="55" t="str">
        <f t="shared" si="266"/>
        <v>04</v>
      </c>
      <c r="J3430" s="55" t="str">
        <f t="shared" si="267"/>
        <v>2022</v>
      </c>
      <c r="K3430" s="53" t="str">
        <f t="shared" si="268"/>
        <v>08/04/2022</v>
      </c>
      <c r="L3430" s="53">
        <f t="shared" si="269"/>
        <v>44659</v>
      </c>
    </row>
    <row r="3431" spans="1:12" x14ac:dyDescent="0.3">
      <c r="A3431" s="53" t="s">
        <v>4108</v>
      </c>
      <c r="B3431" s="56">
        <v>1475</v>
      </c>
      <c r="C3431" s="56">
        <v>1460</v>
      </c>
      <c r="D3431" s="56">
        <v>1490</v>
      </c>
      <c r="E3431" s="56">
        <v>1460</v>
      </c>
      <c r="F3431" t="s">
        <v>2296</v>
      </c>
      <c r="G3431" s="54">
        <v>-1.01E-2</v>
      </c>
      <c r="H3431" s="55" t="str">
        <f t="shared" si="265"/>
        <v>11</v>
      </c>
      <c r="I3431" s="55" t="str">
        <f t="shared" si="266"/>
        <v>04</v>
      </c>
      <c r="J3431" s="55" t="str">
        <f t="shared" si="267"/>
        <v>2022</v>
      </c>
      <c r="K3431" s="53" t="str">
        <f t="shared" si="268"/>
        <v>11/04/2022</v>
      </c>
      <c r="L3431" s="53">
        <f t="shared" si="269"/>
        <v>44662</v>
      </c>
    </row>
    <row r="3432" spans="1:12" x14ac:dyDescent="0.3">
      <c r="A3432" s="53" t="s">
        <v>4109</v>
      </c>
      <c r="B3432" s="56">
        <v>1470</v>
      </c>
      <c r="C3432" s="56">
        <v>1477</v>
      </c>
      <c r="D3432" s="56">
        <v>1477</v>
      </c>
      <c r="E3432" s="56">
        <v>1461</v>
      </c>
      <c r="F3432" t="s">
        <v>1431</v>
      </c>
      <c r="G3432" s="54">
        <v>-3.3999999999999998E-3</v>
      </c>
      <c r="H3432" s="55" t="str">
        <f t="shared" si="265"/>
        <v>12</v>
      </c>
      <c r="I3432" s="55" t="str">
        <f t="shared" si="266"/>
        <v>04</v>
      </c>
      <c r="J3432" s="55" t="str">
        <f t="shared" si="267"/>
        <v>2022</v>
      </c>
      <c r="K3432" s="53" t="str">
        <f t="shared" si="268"/>
        <v>12/04/2022</v>
      </c>
      <c r="L3432" s="53">
        <f t="shared" si="269"/>
        <v>44663</v>
      </c>
    </row>
    <row r="3433" spans="1:12" x14ac:dyDescent="0.3">
      <c r="A3433" t="s">
        <v>4110</v>
      </c>
      <c r="B3433" s="56">
        <v>1469</v>
      </c>
      <c r="C3433" s="56">
        <v>1470</v>
      </c>
      <c r="D3433" s="56">
        <v>1475</v>
      </c>
      <c r="E3433" s="56">
        <v>1469</v>
      </c>
      <c r="F3433" t="s">
        <v>868</v>
      </c>
      <c r="G3433" s="54">
        <v>-6.9999999999999999E-4</v>
      </c>
      <c r="H3433" s="55" t="str">
        <f t="shared" si="265"/>
        <v>13</v>
      </c>
      <c r="I3433" s="55" t="str">
        <f t="shared" si="266"/>
        <v>04</v>
      </c>
      <c r="J3433" s="55" t="str">
        <f t="shared" si="267"/>
        <v>2022</v>
      </c>
      <c r="K3433" s="53" t="str">
        <f t="shared" si="268"/>
        <v>13/04/2022</v>
      </c>
      <c r="L3433" s="53">
        <f t="shared" si="269"/>
        <v>44664</v>
      </c>
    </row>
    <row r="3434" spans="1:12" x14ac:dyDescent="0.3">
      <c r="A3434" t="s">
        <v>4111</v>
      </c>
      <c r="B3434" s="56">
        <v>1479</v>
      </c>
      <c r="C3434" s="56">
        <v>1473</v>
      </c>
      <c r="D3434" s="56">
        <v>1479</v>
      </c>
      <c r="E3434" s="56">
        <v>1473</v>
      </c>
      <c r="F3434" t="s">
        <v>868</v>
      </c>
      <c r="G3434" s="54">
        <v>6.7999999999999996E-3</v>
      </c>
      <c r="H3434" s="55" t="str">
        <f t="shared" si="265"/>
        <v>14</v>
      </c>
      <c r="I3434" s="55" t="str">
        <f t="shared" si="266"/>
        <v>04</v>
      </c>
      <c r="J3434" s="55" t="str">
        <f t="shared" si="267"/>
        <v>2022</v>
      </c>
      <c r="K3434" s="53" t="str">
        <f t="shared" si="268"/>
        <v>14/04/2022</v>
      </c>
      <c r="L3434" s="53">
        <f t="shared" si="269"/>
        <v>44665</v>
      </c>
    </row>
    <row r="3435" spans="1:12" x14ac:dyDescent="0.3">
      <c r="A3435" t="s">
        <v>4112</v>
      </c>
      <c r="B3435" s="56">
        <v>1480</v>
      </c>
      <c r="C3435" s="56">
        <v>1481</v>
      </c>
      <c r="D3435" s="56">
        <v>1481</v>
      </c>
      <c r="E3435" s="56">
        <v>1480</v>
      </c>
      <c r="F3435" t="s">
        <v>919</v>
      </c>
      <c r="G3435" s="54">
        <v>6.9999999999999999E-4</v>
      </c>
      <c r="H3435" s="55" t="str">
        <f t="shared" si="265"/>
        <v>18</v>
      </c>
      <c r="I3435" s="55" t="str">
        <f t="shared" si="266"/>
        <v>04</v>
      </c>
      <c r="J3435" s="55" t="str">
        <f t="shared" si="267"/>
        <v>2022</v>
      </c>
      <c r="K3435" s="53" t="str">
        <f t="shared" si="268"/>
        <v>18/04/2022</v>
      </c>
      <c r="L3435" s="53">
        <f t="shared" si="269"/>
        <v>44669</v>
      </c>
    </row>
    <row r="3436" spans="1:12" x14ac:dyDescent="0.3">
      <c r="A3436" t="s">
        <v>4113</v>
      </c>
      <c r="B3436" s="56">
        <v>1465</v>
      </c>
      <c r="C3436" s="56">
        <v>1473</v>
      </c>
      <c r="D3436" s="56">
        <v>1473</v>
      </c>
      <c r="E3436" s="56">
        <v>1462</v>
      </c>
      <c r="F3436" t="s">
        <v>1583</v>
      </c>
      <c r="G3436" s="54">
        <v>-1.01E-2</v>
      </c>
      <c r="H3436" s="55" t="str">
        <f t="shared" si="265"/>
        <v>19</v>
      </c>
      <c r="I3436" s="55" t="str">
        <f t="shared" si="266"/>
        <v>04</v>
      </c>
      <c r="J3436" s="55" t="str">
        <f t="shared" si="267"/>
        <v>2022</v>
      </c>
      <c r="K3436" s="53" t="str">
        <f t="shared" si="268"/>
        <v>19/04/2022</v>
      </c>
      <c r="L3436" s="53">
        <f t="shared" si="269"/>
        <v>44670</v>
      </c>
    </row>
    <row r="3437" spans="1:12" x14ac:dyDescent="0.3">
      <c r="A3437" t="s">
        <v>4114</v>
      </c>
      <c r="B3437" s="56">
        <v>1467</v>
      </c>
      <c r="C3437" s="56">
        <v>1473</v>
      </c>
      <c r="D3437" s="56">
        <v>1473</v>
      </c>
      <c r="E3437" s="56">
        <v>1463</v>
      </c>
      <c r="F3437" t="s">
        <v>1431</v>
      </c>
      <c r="G3437" s="54">
        <v>1.4E-3</v>
      </c>
      <c r="H3437" s="55" t="str">
        <f t="shared" si="265"/>
        <v>20</v>
      </c>
      <c r="I3437" s="55" t="str">
        <f t="shared" si="266"/>
        <v>04</v>
      </c>
      <c r="J3437" s="55" t="str">
        <f t="shared" si="267"/>
        <v>2022</v>
      </c>
      <c r="K3437" s="53" t="str">
        <f t="shared" si="268"/>
        <v>20/04/2022</v>
      </c>
      <c r="L3437" s="53">
        <f t="shared" si="269"/>
        <v>44671</v>
      </c>
    </row>
    <row r="3438" spans="1:12" x14ac:dyDescent="0.3">
      <c r="A3438" t="s">
        <v>4115</v>
      </c>
      <c r="B3438" s="56">
        <v>1465</v>
      </c>
      <c r="C3438" s="56">
        <v>1465</v>
      </c>
      <c r="D3438" s="56">
        <v>1465</v>
      </c>
      <c r="E3438" s="56">
        <v>1465</v>
      </c>
      <c r="F3438" t="s">
        <v>919</v>
      </c>
      <c r="G3438" s="54">
        <v>-1.4E-3</v>
      </c>
      <c r="H3438" s="55" t="str">
        <f t="shared" si="265"/>
        <v>21</v>
      </c>
      <c r="I3438" s="55" t="str">
        <f t="shared" si="266"/>
        <v>04</v>
      </c>
      <c r="J3438" s="55" t="str">
        <f t="shared" si="267"/>
        <v>2022</v>
      </c>
      <c r="K3438" s="53" t="str">
        <f t="shared" si="268"/>
        <v>21/04/2022</v>
      </c>
      <c r="L3438" s="53">
        <f t="shared" si="269"/>
        <v>44672</v>
      </c>
    </row>
    <row r="3439" spans="1:12" x14ac:dyDescent="0.3">
      <c r="A3439" t="s">
        <v>4116</v>
      </c>
      <c r="B3439" s="56">
        <v>1465</v>
      </c>
      <c r="C3439" s="56">
        <v>1465</v>
      </c>
      <c r="D3439" s="56">
        <v>1465</v>
      </c>
      <c r="E3439" s="56">
        <v>1465</v>
      </c>
      <c r="G3439" s="54">
        <v>0</v>
      </c>
      <c r="H3439" s="55" t="str">
        <f t="shared" si="265"/>
        <v>22</v>
      </c>
      <c r="I3439" s="55" t="str">
        <f t="shared" si="266"/>
        <v>04</v>
      </c>
      <c r="J3439" s="55" t="str">
        <f t="shared" si="267"/>
        <v>2022</v>
      </c>
      <c r="K3439" s="53" t="str">
        <f t="shared" si="268"/>
        <v>22/04/2022</v>
      </c>
      <c r="L3439" s="53">
        <f t="shared" si="269"/>
        <v>44673</v>
      </c>
    </row>
    <row r="3440" spans="1:12" x14ac:dyDescent="0.3">
      <c r="A3440" t="s">
        <v>4117</v>
      </c>
      <c r="B3440" s="56">
        <v>1466</v>
      </c>
      <c r="C3440" s="56">
        <v>1466</v>
      </c>
      <c r="D3440" s="56">
        <v>1467</v>
      </c>
      <c r="E3440" s="56">
        <v>1465</v>
      </c>
      <c r="F3440" t="s">
        <v>1583</v>
      </c>
      <c r="G3440" s="54">
        <v>6.9999999999999999E-4</v>
      </c>
      <c r="H3440" s="55" t="str">
        <f t="shared" si="265"/>
        <v>25</v>
      </c>
      <c r="I3440" s="55" t="str">
        <f t="shared" si="266"/>
        <v>04</v>
      </c>
      <c r="J3440" s="55" t="str">
        <f t="shared" si="267"/>
        <v>2022</v>
      </c>
      <c r="K3440" s="53" t="str">
        <f t="shared" si="268"/>
        <v>25/04/2022</v>
      </c>
      <c r="L3440" s="53">
        <f t="shared" si="269"/>
        <v>44676</v>
      </c>
    </row>
    <row r="3441" spans="1:12" x14ac:dyDescent="0.3">
      <c r="A3441" t="s">
        <v>4118</v>
      </c>
      <c r="B3441" s="56">
        <v>1466</v>
      </c>
      <c r="C3441" s="56">
        <v>1466</v>
      </c>
      <c r="D3441" s="56">
        <v>1466</v>
      </c>
      <c r="E3441" s="56">
        <v>1466</v>
      </c>
      <c r="F3441" t="s">
        <v>868</v>
      </c>
      <c r="G3441" s="54">
        <v>0</v>
      </c>
      <c r="H3441" s="55" t="str">
        <f t="shared" si="265"/>
        <v>26</v>
      </c>
      <c r="I3441" s="55" t="str">
        <f t="shared" si="266"/>
        <v>04</v>
      </c>
      <c r="J3441" s="55" t="str">
        <f t="shared" si="267"/>
        <v>2022</v>
      </c>
      <c r="K3441" s="53" t="str">
        <f t="shared" si="268"/>
        <v>26/04/2022</v>
      </c>
      <c r="L3441" s="53">
        <f t="shared" si="269"/>
        <v>44677</v>
      </c>
    </row>
    <row r="3442" spans="1:12" x14ac:dyDescent="0.3">
      <c r="A3442" t="s">
        <v>4119</v>
      </c>
      <c r="B3442" s="56">
        <v>1370</v>
      </c>
      <c r="C3442" s="56">
        <v>1378</v>
      </c>
      <c r="D3442" s="56">
        <v>1378</v>
      </c>
      <c r="E3442" s="56">
        <v>1350</v>
      </c>
      <c r="F3442" t="s">
        <v>1583</v>
      </c>
      <c r="G3442" s="54">
        <v>-6.5500000000000003E-2</v>
      </c>
      <c r="H3442" s="55" t="str">
        <f t="shared" si="265"/>
        <v>27</v>
      </c>
      <c r="I3442" s="55" t="str">
        <f t="shared" si="266"/>
        <v>04</v>
      </c>
      <c r="J3442" s="55" t="str">
        <f t="shared" si="267"/>
        <v>2022</v>
      </c>
      <c r="K3442" s="53" t="str">
        <f t="shared" si="268"/>
        <v>27/04/2022</v>
      </c>
      <c r="L3442" s="53">
        <f t="shared" si="269"/>
        <v>44678</v>
      </c>
    </row>
    <row r="3443" spans="1:12" x14ac:dyDescent="0.3">
      <c r="A3443" t="s">
        <v>4120</v>
      </c>
      <c r="B3443" s="56">
        <v>1390</v>
      </c>
      <c r="C3443" s="56">
        <v>1375</v>
      </c>
      <c r="D3443" s="56">
        <v>1410</v>
      </c>
      <c r="E3443" s="56">
        <v>1375</v>
      </c>
      <c r="F3443" t="s">
        <v>1043</v>
      </c>
      <c r="G3443" s="54">
        <v>1.46E-2</v>
      </c>
      <c r="H3443" s="55" t="str">
        <f t="shared" si="265"/>
        <v>28</v>
      </c>
      <c r="I3443" s="55" t="str">
        <f t="shared" si="266"/>
        <v>04</v>
      </c>
      <c r="J3443" s="55" t="str">
        <f t="shared" si="267"/>
        <v>2022</v>
      </c>
      <c r="K3443" s="53" t="str">
        <f t="shared" si="268"/>
        <v>28/04/2022</v>
      </c>
      <c r="L3443" s="53">
        <f t="shared" si="269"/>
        <v>44679</v>
      </c>
    </row>
    <row r="3444" spans="1:12" x14ac:dyDescent="0.3">
      <c r="A3444" t="s">
        <v>4121</v>
      </c>
      <c r="B3444" s="56">
        <v>1400</v>
      </c>
      <c r="C3444" s="56">
        <v>1380</v>
      </c>
      <c r="D3444" s="56">
        <v>1410</v>
      </c>
      <c r="E3444" s="56">
        <v>1376</v>
      </c>
      <c r="F3444" t="s">
        <v>4122</v>
      </c>
      <c r="G3444" s="54">
        <v>7.1999999999999998E-3</v>
      </c>
      <c r="H3444" s="55" t="str">
        <f t="shared" si="265"/>
        <v>29</v>
      </c>
      <c r="I3444" s="55" t="str">
        <f t="shared" si="266"/>
        <v>04</v>
      </c>
      <c r="J3444" s="55" t="str">
        <f t="shared" si="267"/>
        <v>2022</v>
      </c>
      <c r="K3444" s="53" t="str">
        <f t="shared" si="268"/>
        <v>29/04/2022</v>
      </c>
      <c r="L3444" s="53">
        <f t="shared" si="269"/>
        <v>44680</v>
      </c>
    </row>
    <row r="3445" spans="1:12" x14ac:dyDescent="0.3">
      <c r="A3445" s="53" t="s">
        <v>4123</v>
      </c>
      <c r="B3445" s="56">
        <v>1400</v>
      </c>
      <c r="C3445" s="56">
        <v>1395</v>
      </c>
      <c r="D3445" s="56">
        <v>1395</v>
      </c>
      <c r="E3445" s="56">
        <v>1376</v>
      </c>
      <c r="F3445" t="s">
        <v>868</v>
      </c>
      <c r="G3445" s="54">
        <v>0</v>
      </c>
      <c r="H3445" s="55" t="str">
        <f t="shared" si="265"/>
        <v>02</v>
      </c>
      <c r="I3445" s="55" t="str">
        <f t="shared" si="266"/>
        <v>05</v>
      </c>
      <c r="J3445" s="55" t="str">
        <f t="shared" si="267"/>
        <v>2022</v>
      </c>
      <c r="K3445" s="53" t="str">
        <f t="shared" si="268"/>
        <v>02/05/2022</v>
      </c>
      <c r="L3445" s="53">
        <f t="shared" si="269"/>
        <v>44683</v>
      </c>
    </row>
    <row r="3446" spans="1:12" x14ac:dyDescent="0.3">
      <c r="A3446" s="53" t="s">
        <v>4124</v>
      </c>
      <c r="B3446" s="56">
        <v>1370</v>
      </c>
      <c r="C3446" s="56">
        <v>1380</v>
      </c>
      <c r="D3446" s="56">
        <v>1390</v>
      </c>
      <c r="E3446" s="56">
        <v>1355</v>
      </c>
      <c r="F3446" t="s">
        <v>3597</v>
      </c>
      <c r="G3446" s="54">
        <v>-2.1399999999999999E-2</v>
      </c>
      <c r="H3446" s="55" t="str">
        <f t="shared" si="265"/>
        <v>03</v>
      </c>
      <c r="I3446" s="55" t="str">
        <f t="shared" si="266"/>
        <v>05</v>
      </c>
      <c r="J3446" s="55" t="str">
        <f t="shared" si="267"/>
        <v>2022</v>
      </c>
      <c r="K3446" s="53" t="str">
        <f t="shared" si="268"/>
        <v>03/05/2022</v>
      </c>
      <c r="L3446" s="53">
        <f t="shared" si="269"/>
        <v>44684</v>
      </c>
    </row>
    <row r="3447" spans="1:12" x14ac:dyDescent="0.3">
      <c r="A3447" s="53" t="s">
        <v>4125</v>
      </c>
      <c r="B3447" s="56">
        <v>1390</v>
      </c>
      <c r="C3447" s="56">
        <v>1370</v>
      </c>
      <c r="D3447" s="56">
        <v>1398</v>
      </c>
      <c r="E3447" s="56">
        <v>1370</v>
      </c>
      <c r="F3447" t="s">
        <v>3151</v>
      </c>
      <c r="G3447" s="54">
        <v>1.46E-2</v>
      </c>
      <c r="H3447" s="55" t="str">
        <f t="shared" si="265"/>
        <v>04</v>
      </c>
      <c r="I3447" s="55" t="str">
        <f t="shared" si="266"/>
        <v>05</v>
      </c>
      <c r="J3447" s="55" t="str">
        <f t="shared" si="267"/>
        <v>2022</v>
      </c>
      <c r="K3447" s="53" t="str">
        <f t="shared" si="268"/>
        <v>04/05/2022</v>
      </c>
      <c r="L3447" s="53">
        <f t="shared" si="269"/>
        <v>44685</v>
      </c>
    </row>
    <row r="3448" spans="1:12" x14ac:dyDescent="0.3">
      <c r="A3448" s="53" t="s">
        <v>4126</v>
      </c>
      <c r="B3448" s="56">
        <v>1395</v>
      </c>
      <c r="C3448" s="56">
        <v>1351</v>
      </c>
      <c r="D3448" s="56">
        <v>1400</v>
      </c>
      <c r="E3448" s="56">
        <v>1350</v>
      </c>
      <c r="F3448" t="s">
        <v>4127</v>
      </c>
      <c r="G3448" s="54">
        <v>3.5999999999999999E-3</v>
      </c>
      <c r="H3448" s="55" t="str">
        <f t="shared" si="265"/>
        <v>05</v>
      </c>
      <c r="I3448" s="55" t="str">
        <f t="shared" si="266"/>
        <v>05</v>
      </c>
      <c r="J3448" s="55" t="str">
        <f t="shared" si="267"/>
        <v>2022</v>
      </c>
      <c r="K3448" s="53" t="str">
        <f t="shared" si="268"/>
        <v>05/05/2022</v>
      </c>
      <c r="L3448" s="53">
        <f t="shared" si="269"/>
        <v>44686</v>
      </c>
    </row>
    <row r="3449" spans="1:12" x14ac:dyDescent="0.3">
      <c r="A3449" s="53" t="s">
        <v>4128</v>
      </c>
      <c r="B3449" s="56">
        <v>1378</v>
      </c>
      <c r="C3449" s="56">
        <v>1385</v>
      </c>
      <c r="D3449" s="56">
        <v>1385</v>
      </c>
      <c r="E3449" s="56">
        <v>1375</v>
      </c>
      <c r="F3449" t="s">
        <v>1911</v>
      </c>
      <c r="G3449" s="54">
        <v>-1.2200000000000001E-2</v>
      </c>
      <c r="H3449" s="55" t="str">
        <f t="shared" si="265"/>
        <v>06</v>
      </c>
      <c r="I3449" s="55" t="str">
        <f t="shared" si="266"/>
        <v>05</v>
      </c>
      <c r="J3449" s="55" t="str">
        <f t="shared" si="267"/>
        <v>2022</v>
      </c>
      <c r="K3449" s="53" t="str">
        <f t="shared" si="268"/>
        <v>06/05/2022</v>
      </c>
      <c r="L3449" s="53">
        <f t="shared" si="269"/>
        <v>44687</v>
      </c>
    </row>
    <row r="3450" spans="1:12" x14ac:dyDescent="0.3">
      <c r="A3450" s="53" t="s">
        <v>4129</v>
      </c>
      <c r="B3450" s="56">
        <v>1365</v>
      </c>
      <c r="C3450" s="56">
        <v>1360</v>
      </c>
      <c r="D3450" s="56">
        <v>1371</v>
      </c>
      <c r="E3450" s="56">
        <v>1351</v>
      </c>
      <c r="F3450" t="s">
        <v>3217</v>
      </c>
      <c r="G3450" s="54">
        <v>-9.4000000000000004E-3</v>
      </c>
      <c r="H3450" s="55" t="str">
        <f t="shared" si="265"/>
        <v>09</v>
      </c>
      <c r="I3450" s="55" t="str">
        <f t="shared" si="266"/>
        <v>05</v>
      </c>
      <c r="J3450" s="55" t="str">
        <f t="shared" si="267"/>
        <v>2022</v>
      </c>
      <c r="K3450" s="53" t="str">
        <f t="shared" si="268"/>
        <v>09/05/2022</v>
      </c>
      <c r="L3450" s="53">
        <f t="shared" si="269"/>
        <v>44690</v>
      </c>
    </row>
    <row r="3451" spans="1:12" x14ac:dyDescent="0.3">
      <c r="A3451" s="53" t="s">
        <v>4130</v>
      </c>
      <c r="B3451" s="56">
        <v>1363</v>
      </c>
      <c r="C3451" s="56">
        <v>1361</v>
      </c>
      <c r="D3451" s="56">
        <v>1367</v>
      </c>
      <c r="E3451" s="56">
        <v>1360</v>
      </c>
      <c r="F3451" t="s">
        <v>1431</v>
      </c>
      <c r="G3451" s="54">
        <v>-1.5E-3</v>
      </c>
      <c r="H3451" s="55" t="str">
        <f t="shared" si="265"/>
        <v>10</v>
      </c>
      <c r="I3451" s="55" t="str">
        <f t="shared" si="266"/>
        <v>05</v>
      </c>
      <c r="J3451" s="55" t="str">
        <f t="shared" si="267"/>
        <v>2022</v>
      </c>
      <c r="K3451" s="53" t="str">
        <f t="shared" si="268"/>
        <v>10/05/2022</v>
      </c>
      <c r="L3451" s="53">
        <f t="shared" si="269"/>
        <v>44691</v>
      </c>
    </row>
    <row r="3452" spans="1:12" x14ac:dyDescent="0.3">
      <c r="A3452" s="53" t="s">
        <v>4131</v>
      </c>
      <c r="B3452" s="56">
        <v>1390</v>
      </c>
      <c r="C3452" s="56">
        <v>1363</v>
      </c>
      <c r="D3452" s="56">
        <v>1390</v>
      </c>
      <c r="E3452" s="56">
        <v>1363</v>
      </c>
      <c r="F3452" t="s">
        <v>1270</v>
      </c>
      <c r="G3452" s="54">
        <v>1.9800000000000002E-2</v>
      </c>
      <c r="H3452" s="55" t="str">
        <f t="shared" si="265"/>
        <v>11</v>
      </c>
      <c r="I3452" s="55" t="str">
        <f t="shared" si="266"/>
        <v>05</v>
      </c>
      <c r="J3452" s="55" t="str">
        <f t="shared" si="267"/>
        <v>2022</v>
      </c>
      <c r="K3452" s="53" t="str">
        <f t="shared" si="268"/>
        <v>11/05/2022</v>
      </c>
      <c r="L3452" s="53">
        <f t="shared" si="269"/>
        <v>44692</v>
      </c>
    </row>
    <row r="3453" spans="1:12" x14ac:dyDescent="0.3">
      <c r="A3453" s="53" t="s">
        <v>4132</v>
      </c>
      <c r="B3453" s="56">
        <v>1380</v>
      </c>
      <c r="C3453" s="56">
        <v>1376</v>
      </c>
      <c r="D3453" s="56">
        <v>1376</v>
      </c>
      <c r="E3453" s="56">
        <v>1376</v>
      </c>
      <c r="F3453" t="s">
        <v>2567</v>
      </c>
      <c r="G3453" s="54">
        <v>-7.1999999999999998E-3</v>
      </c>
      <c r="H3453" s="55" t="str">
        <f t="shared" si="265"/>
        <v>12</v>
      </c>
      <c r="I3453" s="55" t="str">
        <f t="shared" si="266"/>
        <v>05</v>
      </c>
      <c r="J3453" s="55" t="str">
        <f t="shared" si="267"/>
        <v>2022</v>
      </c>
      <c r="K3453" s="53" t="str">
        <f t="shared" si="268"/>
        <v>12/05/2022</v>
      </c>
      <c r="L3453" s="53">
        <f t="shared" si="269"/>
        <v>44693</v>
      </c>
    </row>
    <row r="3454" spans="1:12" x14ac:dyDescent="0.3">
      <c r="A3454" t="s">
        <v>4133</v>
      </c>
      <c r="B3454" s="56">
        <v>1382</v>
      </c>
      <c r="C3454" s="56">
        <v>1380</v>
      </c>
      <c r="D3454" s="56">
        <v>1382</v>
      </c>
      <c r="E3454" s="56">
        <v>1380</v>
      </c>
      <c r="F3454" t="s">
        <v>1583</v>
      </c>
      <c r="G3454" s="54">
        <v>1.4E-3</v>
      </c>
      <c r="H3454" s="55" t="str">
        <f t="shared" si="265"/>
        <v>13</v>
      </c>
      <c r="I3454" s="55" t="str">
        <f t="shared" si="266"/>
        <v>05</v>
      </c>
      <c r="J3454" s="55" t="str">
        <f t="shared" si="267"/>
        <v>2022</v>
      </c>
      <c r="K3454" s="53" t="str">
        <f t="shared" si="268"/>
        <v>13/05/2022</v>
      </c>
      <c r="L3454" s="53">
        <f t="shared" si="269"/>
        <v>44694</v>
      </c>
    </row>
    <row r="3455" spans="1:12" x14ac:dyDescent="0.3">
      <c r="A3455" t="s">
        <v>4134</v>
      </c>
      <c r="B3455" s="56">
        <v>1376</v>
      </c>
      <c r="C3455" s="56">
        <v>1382</v>
      </c>
      <c r="D3455" s="56">
        <v>1382</v>
      </c>
      <c r="E3455" s="56">
        <v>1376</v>
      </c>
      <c r="F3455" t="s">
        <v>919</v>
      </c>
      <c r="G3455" s="54">
        <v>-4.3E-3</v>
      </c>
      <c r="H3455" s="55" t="str">
        <f t="shared" si="265"/>
        <v>16</v>
      </c>
      <c r="I3455" s="55" t="str">
        <f t="shared" si="266"/>
        <v>05</v>
      </c>
      <c r="J3455" s="55" t="str">
        <f t="shared" si="267"/>
        <v>2022</v>
      </c>
      <c r="K3455" s="53" t="str">
        <f t="shared" si="268"/>
        <v>16/05/2022</v>
      </c>
      <c r="L3455" s="53">
        <f t="shared" si="269"/>
        <v>44697</v>
      </c>
    </row>
    <row r="3456" spans="1:12" x14ac:dyDescent="0.3">
      <c r="A3456" t="s">
        <v>4135</v>
      </c>
      <c r="B3456" s="56">
        <v>1377</v>
      </c>
      <c r="C3456" s="56">
        <v>1377</v>
      </c>
      <c r="D3456" s="56">
        <v>1377</v>
      </c>
      <c r="E3456" s="56">
        <v>1375</v>
      </c>
      <c r="F3456" t="s">
        <v>868</v>
      </c>
      <c r="G3456" s="54">
        <v>6.9999999999999999E-4</v>
      </c>
      <c r="H3456" s="55" t="str">
        <f t="shared" si="265"/>
        <v>17</v>
      </c>
      <c r="I3456" s="55" t="str">
        <f t="shared" si="266"/>
        <v>05</v>
      </c>
      <c r="J3456" s="55" t="str">
        <f t="shared" si="267"/>
        <v>2022</v>
      </c>
      <c r="K3456" s="53" t="str">
        <f t="shared" si="268"/>
        <v>17/05/2022</v>
      </c>
      <c r="L3456" s="53">
        <f t="shared" si="269"/>
        <v>44698</v>
      </c>
    </row>
    <row r="3457" spans="1:12" x14ac:dyDescent="0.3">
      <c r="A3457" t="s">
        <v>4136</v>
      </c>
      <c r="B3457" s="56">
        <v>1380</v>
      </c>
      <c r="C3457" s="56">
        <v>1377</v>
      </c>
      <c r="D3457" s="56">
        <v>1381</v>
      </c>
      <c r="E3457" s="56">
        <v>1377</v>
      </c>
      <c r="F3457" t="s">
        <v>900</v>
      </c>
      <c r="G3457" s="54">
        <v>2.2000000000000001E-3</v>
      </c>
      <c r="H3457" s="55" t="str">
        <f t="shared" si="265"/>
        <v>18</v>
      </c>
      <c r="I3457" s="55" t="str">
        <f t="shared" si="266"/>
        <v>05</v>
      </c>
      <c r="J3457" s="55" t="str">
        <f t="shared" si="267"/>
        <v>2022</v>
      </c>
      <c r="K3457" s="53" t="str">
        <f t="shared" si="268"/>
        <v>18/05/2022</v>
      </c>
      <c r="L3457" s="53">
        <f t="shared" si="269"/>
        <v>44699</v>
      </c>
    </row>
    <row r="3458" spans="1:12" x14ac:dyDescent="0.3">
      <c r="A3458" t="s">
        <v>4137</v>
      </c>
      <c r="B3458" s="56">
        <v>1377</v>
      </c>
      <c r="C3458" s="56">
        <v>1377</v>
      </c>
      <c r="D3458" s="56">
        <v>1377</v>
      </c>
      <c r="E3458" s="56">
        <v>1377</v>
      </c>
      <c r="F3458" t="s">
        <v>900</v>
      </c>
      <c r="G3458" s="54">
        <v>-2.2000000000000001E-3</v>
      </c>
      <c r="H3458" s="55" t="str">
        <f t="shared" ref="H3458:H3521" si="270">+MID(A3458,4,2)</f>
        <v>19</v>
      </c>
      <c r="I3458" s="55" t="str">
        <f t="shared" ref="I3458:I3521" si="271">+MID(A3458,1,2)</f>
        <v>05</v>
      </c>
      <c r="J3458" s="55" t="str">
        <f t="shared" ref="J3458:J3521" si="272">+MID(A3458,7,4)</f>
        <v>2022</v>
      </c>
      <c r="K3458" s="53" t="str">
        <f t="shared" ref="K3458:K3521" si="273">+H3458&amp;"/"&amp;I3458&amp;"/"&amp;J3458</f>
        <v>19/05/2022</v>
      </c>
      <c r="L3458" s="53">
        <f t="shared" ref="L3458:L3521" si="274">+K3458+0</f>
        <v>44700</v>
      </c>
    </row>
    <row r="3459" spans="1:12" x14ac:dyDescent="0.3">
      <c r="A3459" t="s">
        <v>4138</v>
      </c>
      <c r="B3459" s="56">
        <v>1385</v>
      </c>
      <c r="C3459" s="56">
        <v>1394</v>
      </c>
      <c r="D3459" s="56">
        <v>1394</v>
      </c>
      <c r="E3459" s="56">
        <v>1394</v>
      </c>
      <c r="F3459" t="s">
        <v>919</v>
      </c>
      <c r="G3459" s="54">
        <v>5.7999999999999996E-3</v>
      </c>
      <c r="H3459" s="55" t="str">
        <f t="shared" si="270"/>
        <v>20</v>
      </c>
      <c r="I3459" s="55" t="str">
        <f t="shared" si="271"/>
        <v>05</v>
      </c>
      <c r="J3459" s="55" t="str">
        <f t="shared" si="272"/>
        <v>2022</v>
      </c>
      <c r="K3459" s="53" t="str">
        <f t="shared" si="273"/>
        <v>20/05/2022</v>
      </c>
      <c r="L3459" s="53">
        <f t="shared" si="274"/>
        <v>44701</v>
      </c>
    </row>
    <row r="3460" spans="1:12" x14ac:dyDescent="0.3">
      <c r="A3460" t="s">
        <v>4139</v>
      </c>
      <c r="B3460" s="56">
        <v>1385</v>
      </c>
      <c r="C3460" s="56">
        <v>1385</v>
      </c>
      <c r="D3460" s="56">
        <v>1385</v>
      </c>
      <c r="E3460" s="56">
        <v>1385</v>
      </c>
      <c r="G3460" s="54">
        <v>0</v>
      </c>
      <c r="H3460" s="55" t="str">
        <f t="shared" si="270"/>
        <v>23</v>
      </c>
      <c r="I3460" s="55" t="str">
        <f t="shared" si="271"/>
        <v>05</v>
      </c>
      <c r="J3460" s="55" t="str">
        <f t="shared" si="272"/>
        <v>2022</v>
      </c>
      <c r="K3460" s="53" t="str">
        <f t="shared" si="273"/>
        <v>23/05/2022</v>
      </c>
      <c r="L3460" s="53">
        <f t="shared" si="274"/>
        <v>44704</v>
      </c>
    </row>
    <row r="3461" spans="1:12" x14ac:dyDescent="0.3">
      <c r="A3461" t="s">
        <v>4140</v>
      </c>
      <c r="B3461" s="56">
        <v>1385</v>
      </c>
      <c r="C3461" s="56">
        <v>1385</v>
      </c>
      <c r="D3461" s="56">
        <v>1385</v>
      </c>
      <c r="E3461" s="56">
        <v>1385</v>
      </c>
      <c r="G3461" s="54">
        <v>0</v>
      </c>
      <c r="H3461" s="55" t="str">
        <f t="shared" si="270"/>
        <v>24</v>
      </c>
      <c r="I3461" s="55" t="str">
        <f t="shared" si="271"/>
        <v>05</v>
      </c>
      <c r="J3461" s="55" t="str">
        <f t="shared" si="272"/>
        <v>2022</v>
      </c>
      <c r="K3461" s="53" t="str">
        <f t="shared" si="273"/>
        <v>24/05/2022</v>
      </c>
      <c r="L3461" s="53">
        <f t="shared" si="274"/>
        <v>44705</v>
      </c>
    </row>
    <row r="3462" spans="1:12" x14ac:dyDescent="0.3">
      <c r="A3462" t="s">
        <v>4141</v>
      </c>
      <c r="B3462" s="56">
        <v>1200</v>
      </c>
      <c r="C3462" s="56">
        <v>1200</v>
      </c>
      <c r="D3462" s="56">
        <v>1200</v>
      </c>
      <c r="E3462" s="56">
        <v>1195</v>
      </c>
      <c r="F3462" t="s">
        <v>900</v>
      </c>
      <c r="G3462" s="54">
        <v>-0.1336</v>
      </c>
      <c r="H3462" s="55" t="str">
        <f t="shared" si="270"/>
        <v>25</v>
      </c>
      <c r="I3462" s="55" t="str">
        <f t="shared" si="271"/>
        <v>05</v>
      </c>
      <c r="J3462" s="55" t="str">
        <f t="shared" si="272"/>
        <v>2022</v>
      </c>
      <c r="K3462" s="53" t="str">
        <f t="shared" si="273"/>
        <v>25/05/2022</v>
      </c>
      <c r="L3462" s="53">
        <f t="shared" si="274"/>
        <v>44706</v>
      </c>
    </row>
    <row r="3463" spans="1:12" x14ac:dyDescent="0.3">
      <c r="A3463" t="s">
        <v>4142</v>
      </c>
      <c r="B3463" s="56">
        <v>1200</v>
      </c>
      <c r="C3463" s="56">
        <v>1200</v>
      </c>
      <c r="D3463" s="56">
        <v>1200</v>
      </c>
      <c r="E3463" s="56">
        <v>1196</v>
      </c>
      <c r="F3463" t="s">
        <v>1911</v>
      </c>
      <c r="G3463" s="54">
        <v>0</v>
      </c>
      <c r="H3463" s="55" t="str">
        <f t="shared" si="270"/>
        <v>26</v>
      </c>
      <c r="I3463" s="55" t="str">
        <f t="shared" si="271"/>
        <v>05</v>
      </c>
      <c r="J3463" s="55" t="str">
        <f t="shared" si="272"/>
        <v>2022</v>
      </c>
      <c r="K3463" s="53" t="str">
        <f t="shared" si="273"/>
        <v>26/05/2022</v>
      </c>
      <c r="L3463" s="53">
        <f t="shared" si="274"/>
        <v>44707</v>
      </c>
    </row>
    <row r="3464" spans="1:12" x14ac:dyDescent="0.3">
      <c r="A3464" t="s">
        <v>4143</v>
      </c>
      <c r="B3464" s="56">
        <v>1195</v>
      </c>
      <c r="C3464" s="56">
        <v>1210</v>
      </c>
      <c r="D3464" s="56">
        <v>1210</v>
      </c>
      <c r="E3464" s="56">
        <v>1190</v>
      </c>
      <c r="F3464" t="s">
        <v>1079</v>
      </c>
      <c r="G3464" s="54">
        <v>-4.1999999999999997E-3</v>
      </c>
      <c r="H3464" s="55" t="str">
        <f t="shared" si="270"/>
        <v>27</v>
      </c>
      <c r="I3464" s="55" t="str">
        <f t="shared" si="271"/>
        <v>05</v>
      </c>
      <c r="J3464" s="55" t="str">
        <f t="shared" si="272"/>
        <v>2022</v>
      </c>
      <c r="K3464" s="53" t="str">
        <f t="shared" si="273"/>
        <v>27/05/2022</v>
      </c>
      <c r="L3464" s="53">
        <f t="shared" si="274"/>
        <v>44708</v>
      </c>
    </row>
    <row r="3465" spans="1:12" x14ac:dyDescent="0.3">
      <c r="A3465" t="s">
        <v>4144</v>
      </c>
      <c r="B3465" s="56">
        <v>1181</v>
      </c>
      <c r="C3465" s="56">
        <v>1181</v>
      </c>
      <c r="D3465" s="56">
        <v>1181</v>
      </c>
      <c r="E3465" s="56">
        <v>1181</v>
      </c>
      <c r="G3465" s="54">
        <v>-1.17E-2</v>
      </c>
      <c r="H3465" s="55" t="str">
        <f t="shared" si="270"/>
        <v>30</v>
      </c>
      <c r="I3465" s="55" t="str">
        <f t="shared" si="271"/>
        <v>05</v>
      </c>
      <c r="J3465" s="55" t="str">
        <f t="shared" si="272"/>
        <v>2022</v>
      </c>
      <c r="K3465" s="53" t="str">
        <f t="shared" si="273"/>
        <v>30/05/2022</v>
      </c>
      <c r="L3465" s="53">
        <f t="shared" si="274"/>
        <v>44711</v>
      </c>
    </row>
    <row r="3466" spans="1:12" x14ac:dyDescent="0.3">
      <c r="A3466" t="s">
        <v>4145</v>
      </c>
      <c r="B3466" s="56">
        <v>1190</v>
      </c>
      <c r="C3466" s="56">
        <v>1181</v>
      </c>
      <c r="D3466" s="56">
        <v>1209</v>
      </c>
      <c r="E3466" s="56">
        <v>1181</v>
      </c>
      <c r="F3466" t="s">
        <v>2296</v>
      </c>
      <c r="G3466" s="54">
        <v>7.6E-3</v>
      </c>
      <c r="H3466" s="55" t="str">
        <f t="shared" si="270"/>
        <v>31</v>
      </c>
      <c r="I3466" s="55" t="str">
        <f t="shared" si="271"/>
        <v>05</v>
      </c>
      <c r="J3466" s="55" t="str">
        <f t="shared" si="272"/>
        <v>2022</v>
      </c>
      <c r="K3466" s="53" t="str">
        <f t="shared" si="273"/>
        <v>31/05/2022</v>
      </c>
      <c r="L3466" s="53">
        <f t="shared" si="274"/>
        <v>44712</v>
      </c>
    </row>
    <row r="3467" spans="1:12" x14ac:dyDescent="0.3">
      <c r="A3467" s="53" t="s">
        <v>4146</v>
      </c>
      <c r="B3467" s="56">
        <v>1161</v>
      </c>
      <c r="C3467" s="56">
        <v>1208</v>
      </c>
      <c r="D3467" s="56">
        <v>1208</v>
      </c>
      <c r="E3467" s="56">
        <v>1159</v>
      </c>
      <c r="F3467" t="s">
        <v>2251</v>
      </c>
      <c r="G3467" s="54">
        <v>-2.4400000000000002E-2</v>
      </c>
      <c r="H3467" s="55" t="str">
        <f t="shared" si="270"/>
        <v>01</v>
      </c>
      <c r="I3467" s="55" t="str">
        <f t="shared" si="271"/>
        <v>06</v>
      </c>
      <c r="J3467" s="55" t="str">
        <f t="shared" si="272"/>
        <v>2022</v>
      </c>
      <c r="K3467" s="53" t="str">
        <f t="shared" si="273"/>
        <v>01/06/2022</v>
      </c>
      <c r="L3467" s="53">
        <f t="shared" si="274"/>
        <v>44713</v>
      </c>
    </row>
    <row r="3468" spans="1:12" x14ac:dyDescent="0.3">
      <c r="A3468" s="53" t="s">
        <v>4147</v>
      </c>
      <c r="B3468" s="56">
        <v>1160</v>
      </c>
      <c r="C3468" s="56">
        <v>1161</v>
      </c>
      <c r="D3468" s="56">
        <v>1166</v>
      </c>
      <c r="E3468" s="56">
        <v>1160</v>
      </c>
      <c r="F3468" t="s">
        <v>868</v>
      </c>
      <c r="G3468" s="54">
        <v>-8.9999999999999998E-4</v>
      </c>
      <c r="H3468" s="55" t="str">
        <f t="shared" si="270"/>
        <v>02</v>
      </c>
      <c r="I3468" s="55" t="str">
        <f t="shared" si="271"/>
        <v>06</v>
      </c>
      <c r="J3468" s="55" t="str">
        <f t="shared" si="272"/>
        <v>2022</v>
      </c>
      <c r="K3468" s="53" t="str">
        <f t="shared" si="273"/>
        <v>02/06/2022</v>
      </c>
      <c r="L3468" s="53">
        <f t="shared" si="274"/>
        <v>44714</v>
      </c>
    </row>
    <row r="3469" spans="1:12" x14ac:dyDescent="0.3">
      <c r="A3469" s="53" t="s">
        <v>4148</v>
      </c>
      <c r="B3469" s="56">
        <v>1155</v>
      </c>
      <c r="C3469" s="56">
        <v>1170</v>
      </c>
      <c r="D3469" s="56">
        <v>1170</v>
      </c>
      <c r="E3469" s="56">
        <v>1150</v>
      </c>
      <c r="F3469" t="s">
        <v>1431</v>
      </c>
      <c r="G3469" s="54">
        <v>-4.3E-3</v>
      </c>
      <c r="H3469" s="55" t="str">
        <f t="shared" si="270"/>
        <v>03</v>
      </c>
      <c r="I3469" s="55" t="str">
        <f t="shared" si="271"/>
        <v>06</v>
      </c>
      <c r="J3469" s="55" t="str">
        <f t="shared" si="272"/>
        <v>2022</v>
      </c>
      <c r="K3469" s="53" t="str">
        <f t="shared" si="273"/>
        <v>03/06/2022</v>
      </c>
      <c r="L3469" s="53">
        <f t="shared" si="274"/>
        <v>44715</v>
      </c>
    </row>
    <row r="3470" spans="1:12" x14ac:dyDescent="0.3">
      <c r="A3470" s="53" t="s">
        <v>4149</v>
      </c>
      <c r="B3470" s="56">
        <v>1155</v>
      </c>
      <c r="C3470" s="56">
        <v>1155</v>
      </c>
      <c r="D3470" s="56">
        <v>1155</v>
      </c>
      <c r="E3470" s="56">
        <v>1155</v>
      </c>
      <c r="F3470" t="s">
        <v>868</v>
      </c>
      <c r="G3470" s="54">
        <v>0</v>
      </c>
      <c r="H3470" s="55" t="str">
        <f t="shared" si="270"/>
        <v>06</v>
      </c>
      <c r="I3470" s="55" t="str">
        <f t="shared" si="271"/>
        <v>06</v>
      </c>
      <c r="J3470" s="55" t="str">
        <f t="shared" si="272"/>
        <v>2022</v>
      </c>
      <c r="K3470" s="53" t="str">
        <f t="shared" si="273"/>
        <v>06/06/2022</v>
      </c>
      <c r="L3470" s="53">
        <f t="shared" si="274"/>
        <v>44718</v>
      </c>
    </row>
    <row r="3471" spans="1:12" x14ac:dyDescent="0.3">
      <c r="A3471" s="53" t="s">
        <v>4150</v>
      </c>
      <c r="B3471" s="56">
        <v>1151</v>
      </c>
      <c r="C3471" s="56">
        <v>1155</v>
      </c>
      <c r="D3471" s="56">
        <v>1155</v>
      </c>
      <c r="E3471" s="56">
        <v>1150</v>
      </c>
      <c r="F3471" t="s">
        <v>1911</v>
      </c>
      <c r="G3471" s="54">
        <v>-3.5000000000000001E-3</v>
      </c>
      <c r="H3471" s="55" t="str">
        <f t="shared" si="270"/>
        <v>07</v>
      </c>
      <c r="I3471" s="55" t="str">
        <f t="shared" si="271"/>
        <v>06</v>
      </c>
      <c r="J3471" s="55" t="str">
        <f t="shared" si="272"/>
        <v>2022</v>
      </c>
      <c r="K3471" s="53" t="str">
        <f t="shared" si="273"/>
        <v>07/06/2022</v>
      </c>
      <c r="L3471" s="53">
        <f t="shared" si="274"/>
        <v>44719</v>
      </c>
    </row>
    <row r="3472" spans="1:12" x14ac:dyDescent="0.3">
      <c r="A3472" s="53" t="s">
        <v>4151</v>
      </c>
      <c r="B3472" s="56">
        <v>1150</v>
      </c>
      <c r="C3472" s="56">
        <v>1151</v>
      </c>
      <c r="D3472" s="56">
        <v>1151</v>
      </c>
      <c r="E3472" s="56">
        <v>1150</v>
      </c>
      <c r="F3472" t="s">
        <v>2251</v>
      </c>
      <c r="G3472" s="54">
        <v>-8.9999999999999998E-4</v>
      </c>
      <c r="H3472" s="55" t="str">
        <f t="shared" si="270"/>
        <v>08</v>
      </c>
      <c r="I3472" s="55" t="str">
        <f t="shared" si="271"/>
        <v>06</v>
      </c>
      <c r="J3472" s="55" t="str">
        <f t="shared" si="272"/>
        <v>2022</v>
      </c>
      <c r="K3472" s="53" t="str">
        <f t="shared" si="273"/>
        <v>08/06/2022</v>
      </c>
      <c r="L3472" s="53">
        <f t="shared" si="274"/>
        <v>44720</v>
      </c>
    </row>
    <row r="3473" spans="1:12" x14ac:dyDescent="0.3">
      <c r="A3473" s="53" t="s">
        <v>4152</v>
      </c>
      <c r="B3473" s="56">
        <v>1150</v>
      </c>
      <c r="C3473" s="56">
        <v>1150</v>
      </c>
      <c r="D3473" s="56">
        <v>1156</v>
      </c>
      <c r="E3473" s="56">
        <v>1146</v>
      </c>
      <c r="F3473" t="s">
        <v>2251</v>
      </c>
      <c r="G3473" s="54">
        <v>0</v>
      </c>
      <c r="H3473" s="55" t="str">
        <f t="shared" si="270"/>
        <v>09</v>
      </c>
      <c r="I3473" s="55" t="str">
        <f t="shared" si="271"/>
        <v>06</v>
      </c>
      <c r="J3473" s="55" t="str">
        <f t="shared" si="272"/>
        <v>2022</v>
      </c>
      <c r="K3473" s="53" t="str">
        <f t="shared" si="273"/>
        <v>09/06/2022</v>
      </c>
      <c r="L3473" s="53">
        <f t="shared" si="274"/>
        <v>44721</v>
      </c>
    </row>
    <row r="3474" spans="1:12" x14ac:dyDescent="0.3">
      <c r="A3474" s="53" t="s">
        <v>4153</v>
      </c>
      <c r="B3474" s="56">
        <v>1160</v>
      </c>
      <c r="C3474" s="56">
        <v>1150</v>
      </c>
      <c r="D3474" s="56">
        <v>1160</v>
      </c>
      <c r="E3474" s="56">
        <v>1150</v>
      </c>
      <c r="F3474" t="s">
        <v>2296</v>
      </c>
      <c r="G3474" s="54">
        <v>8.6999999999999994E-3</v>
      </c>
      <c r="H3474" s="55" t="str">
        <f t="shared" si="270"/>
        <v>10</v>
      </c>
      <c r="I3474" s="55" t="str">
        <f t="shared" si="271"/>
        <v>06</v>
      </c>
      <c r="J3474" s="55" t="str">
        <f t="shared" si="272"/>
        <v>2022</v>
      </c>
      <c r="K3474" s="53" t="str">
        <f t="shared" si="273"/>
        <v>10/06/2022</v>
      </c>
      <c r="L3474" s="53">
        <f t="shared" si="274"/>
        <v>44722</v>
      </c>
    </row>
    <row r="3475" spans="1:12" x14ac:dyDescent="0.3">
      <c r="A3475" t="s">
        <v>4154</v>
      </c>
      <c r="B3475" s="56">
        <v>1138</v>
      </c>
      <c r="C3475" s="56">
        <v>1145</v>
      </c>
      <c r="D3475" s="56">
        <v>1150</v>
      </c>
      <c r="E3475" s="56">
        <v>1137</v>
      </c>
      <c r="F3475" t="s">
        <v>900</v>
      </c>
      <c r="G3475" s="54">
        <v>-1.9E-2</v>
      </c>
      <c r="H3475" s="55" t="str">
        <f t="shared" si="270"/>
        <v>13</v>
      </c>
      <c r="I3475" s="55" t="str">
        <f t="shared" si="271"/>
        <v>06</v>
      </c>
      <c r="J3475" s="55" t="str">
        <f t="shared" si="272"/>
        <v>2022</v>
      </c>
      <c r="K3475" s="53" t="str">
        <f t="shared" si="273"/>
        <v>13/06/2022</v>
      </c>
      <c r="L3475" s="53">
        <f t="shared" si="274"/>
        <v>44725</v>
      </c>
    </row>
    <row r="3476" spans="1:12" x14ac:dyDescent="0.3">
      <c r="A3476" t="s">
        <v>4155</v>
      </c>
      <c r="B3476" s="56">
        <v>1135</v>
      </c>
      <c r="C3476" s="56">
        <v>1140</v>
      </c>
      <c r="D3476" s="56">
        <v>1145</v>
      </c>
      <c r="E3476" s="56">
        <v>1135</v>
      </c>
      <c r="F3476" t="s">
        <v>1431</v>
      </c>
      <c r="G3476" s="54">
        <v>-2.5999999999999999E-3</v>
      </c>
      <c r="H3476" s="55" t="str">
        <f t="shared" si="270"/>
        <v>14</v>
      </c>
      <c r="I3476" s="55" t="str">
        <f t="shared" si="271"/>
        <v>06</v>
      </c>
      <c r="J3476" s="55" t="str">
        <f t="shared" si="272"/>
        <v>2022</v>
      </c>
      <c r="K3476" s="53" t="str">
        <f t="shared" si="273"/>
        <v>14/06/2022</v>
      </c>
      <c r="L3476" s="53">
        <f t="shared" si="274"/>
        <v>44726</v>
      </c>
    </row>
    <row r="3477" spans="1:12" x14ac:dyDescent="0.3">
      <c r="A3477" t="s">
        <v>4156</v>
      </c>
      <c r="B3477" s="56">
        <v>1135</v>
      </c>
      <c r="C3477" s="56">
        <v>1135</v>
      </c>
      <c r="D3477" s="56">
        <v>1135</v>
      </c>
      <c r="E3477" s="56">
        <v>1130</v>
      </c>
      <c r="F3477" t="s">
        <v>1427</v>
      </c>
      <c r="G3477" s="54">
        <v>0</v>
      </c>
      <c r="H3477" s="55" t="str">
        <f t="shared" si="270"/>
        <v>15</v>
      </c>
      <c r="I3477" s="55" t="str">
        <f t="shared" si="271"/>
        <v>06</v>
      </c>
      <c r="J3477" s="55" t="str">
        <f t="shared" si="272"/>
        <v>2022</v>
      </c>
      <c r="K3477" s="53" t="str">
        <f t="shared" si="273"/>
        <v>15/06/2022</v>
      </c>
      <c r="L3477" s="53">
        <f t="shared" si="274"/>
        <v>44727</v>
      </c>
    </row>
    <row r="3478" spans="1:12" x14ac:dyDescent="0.3">
      <c r="A3478" t="s">
        <v>4157</v>
      </c>
      <c r="B3478" s="56">
        <v>1126</v>
      </c>
      <c r="C3478" s="56">
        <v>1130</v>
      </c>
      <c r="D3478" s="56">
        <v>1130</v>
      </c>
      <c r="E3478" s="56">
        <v>1125</v>
      </c>
      <c r="F3478" t="s">
        <v>1079</v>
      </c>
      <c r="G3478" s="54">
        <v>-7.9000000000000008E-3</v>
      </c>
      <c r="H3478" s="55" t="str">
        <f t="shared" si="270"/>
        <v>16</v>
      </c>
      <c r="I3478" s="55" t="str">
        <f t="shared" si="271"/>
        <v>06</v>
      </c>
      <c r="J3478" s="55" t="str">
        <f t="shared" si="272"/>
        <v>2022</v>
      </c>
      <c r="K3478" s="53" t="str">
        <f t="shared" si="273"/>
        <v>16/06/2022</v>
      </c>
      <c r="L3478" s="53">
        <f t="shared" si="274"/>
        <v>44728</v>
      </c>
    </row>
    <row r="3479" spans="1:12" x14ac:dyDescent="0.3">
      <c r="A3479" t="s">
        <v>4158</v>
      </c>
      <c r="B3479" s="56">
        <v>1126</v>
      </c>
      <c r="C3479" s="56">
        <v>1126</v>
      </c>
      <c r="D3479" s="56">
        <v>1134</v>
      </c>
      <c r="E3479" s="56">
        <v>1126</v>
      </c>
      <c r="F3479" t="s">
        <v>2251</v>
      </c>
      <c r="G3479" s="54">
        <v>0</v>
      </c>
      <c r="H3479" s="55" t="str">
        <f t="shared" si="270"/>
        <v>17</v>
      </c>
      <c r="I3479" s="55" t="str">
        <f t="shared" si="271"/>
        <v>06</v>
      </c>
      <c r="J3479" s="55" t="str">
        <f t="shared" si="272"/>
        <v>2022</v>
      </c>
      <c r="K3479" s="53" t="str">
        <f t="shared" si="273"/>
        <v>17/06/2022</v>
      </c>
      <c r="L3479" s="53">
        <f t="shared" si="274"/>
        <v>44729</v>
      </c>
    </row>
    <row r="3480" spans="1:12" x14ac:dyDescent="0.3">
      <c r="A3480" t="s">
        <v>4159</v>
      </c>
      <c r="B3480" s="56">
        <v>1126</v>
      </c>
      <c r="C3480" s="56">
        <v>1127</v>
      </c>
      <c r="D3480" s="56">
        <v>1127</v>
      </c>
      <c r="E3480" s="56">
        <v>1125</v>
      </c>
      <c r="F3480" t="s">
        <v>2296</v>
      </c>
      <c r="G3480" s="54">
        <v>0</v>
      </c>
      <c r="H3480" s="55" t="str">
        <f t="shared" si="270"/>
        <v>20</v>
      </c>
      <c r="I3480" s="55" t="str">
        <f t="shared" si="271"/>
        <v>06</v>
      </c>
      <c r="J3480" s="55" t="str">
        <f t="shared" si="272"/>
        <v>2022</v>
      </c>
      <c r="K3480" s="53" t="str">
        <f t="shared" si="273"/>
        <v>20/06/2022</v>
      </c>
      <c r="L3480" s="53">
        <f t="shared" si="274"/>
        <v>44732</v>
      </c>
    </row>
    <row r="3481" spans="1:12" x14ac:dyDescent="0.3">
      <c r="A3481" t="s">
        <v>4160</v>
      </c>
      <c r="B3481" s="56">
        <v>1127</v>
      </c>
      <c r="C3481" s="56">
        <v>1127</v>
      </c>
      <c r="D3481" s="56">
        <v>1132</v>
      </c>
      <c r="E3481" s="56">
        <v>1125</v>
      </c>
      <c r="F3481" t="s">
        <v>1427</v>
      </c>
      <c r="G3481" s="54">
        <v>8.9999999999999998E-4</v>
      </c>
      <c r="H3481" s="55" t="str">
        <f t="shared" si="270"/>
        <v>21</v>
      </c>
      <c r="I3481" s="55" t="str">
        <f t="shared" si="271"/>
        <v>06</v>
      </c>
      <c r="J3481" s="55" t="str">
        <f t="shared" si="272"/>
        <v>2022</v>
      </c>
      <c r="K3481" s="53" t="str">
        <f t="shared" si="273"/>
        <v>21/06/2022</v>
      </c>
      <c r="L3481" s="53">
        <f t="shared" si="274"/>
        <v>44733</v>
      </c>
    </row>
    <row r="3482" spans="1:12" x14ac:dyDescent="0.3">
      <c r="A3482" t="s">
        <v>4161</v>
      </c>
      <c r="B3482" s="56">
        <v>1118</v>
      </c>
      <c r="C3482" s="56">
        <v>1120</v>
      </c>
      <c r="D3482" s="56">
        <v>1130</v>
      </c>
      <c r="E3482" s="56">
        <v>1118</v>
      </c>
      <c r="F3482" t="s">
        <v>1911</v>
      </c>
      <c r="G3482" s="54">
        <v>-8.0000000000000002E-3</v>
      </c>
      <c r="H3482" s="55" t="str">
        <f t="shared" si="270"/>
        <v>22</v>
      </c>
      <c r="I3482" s="55" t="str">
        <f t="shared" si="271"/>
        <v>06</v>
      </c>
      <c r="J3482" s="55" t="str">
        <f t="shared" si="272"/>
        <v>2022</v>
      </c>
      <c r="K3482" s="53" t="str">
        <f t="shared" si="273"/>
        <v>22/06/2022</v>
      </c>
      <c r="L3482" s="53">
        <f t="shared" si="274"/>
        <v>44734</v>
      </c>
    </row>
    <row r="3483" spans="1:12" x14ac:dyDescent="0.3">
      <c r="A3483" t="s">
        <v>4162</v>
      </c>
      <c r="B3483" s="56">
        <v>1127</v>
      </c>
      <c r="C3483" s="56">
        <v>1124</v>
      </c>
      <c r="D3483" s="56">
        <v>1127</v>
      </c>
      <c r="E3483" s="56">
        <v>1124</v>
      </c>
      <c r="F3483" t="s">
        <v>2251</v>
      </c>
      <c r="G3483" s="54">
        <v>8.0999999999999996E-3</v>
      </c>
      <c r="H3483" s="55" t="str">
        <f t="shared" si="270"/>
        <v>23</v>
      </c>
      <c r="I3483" s="55" t="str">
        <f t="shared" si="271"/>
        <v>06</v>
      </c>
      <c r="J3483" s="55" t="str">
        <f t="shared" si="272"/>
        <v>2022</v>
      </c>
      <c r="K3483" s="53" t="str">
        <f t="shared" si="273"/>
        <v>23/06/2022</v>
      </c>
      <c r="L3483" s="53">
        <f t="shared" si="274"/>
        <v>44735</v>
      </c>
    </row>
    <row r="3484" spans="1:12" x14ac:dyDescent="0.3">
      <c r="A3484" t="s">
        <v>4163</v>
      </c>
      <c r="B3484" s="56">
        <v>1127</v>
      </c>
      <c r="C3484" s="56">
        <v>1127</v>
      </c>
      <c r="D3484" s="56">
        <v>1127</v>
      </c>
      <c r="E3484" s="56">
        <v>1127</v>
      </c>
      <c r="G3484" s="54">
        <v>0</v>
      </c>
      <c r="H3484" s="55" t="str">
        <f t="shared" si="270"/>
        <v>24</v>
      </c>
      <c r="I3484" s="55" t="str">
        <f t="shared" si="271"/>
        <v>06</v>
      </c>
      <c r="J3484" s="55" t="str">
        <f t="shared" si="272"/>
        <v>2022</v>
      </c>
      <c r="K3484" s="53" t="str">
        <f t="shared" si="273"/>
        <v>24/06/2022</v>
      </c>
      <c r="L3484" s="53">
        <f t="shared" si="274"/>
        <v>44736</v>
      </c>
    </row>
    <row r="3485" spans="1:12" x14ac:dyDescent="0.3">
      <c r="A3485" t="s">
        <v>4164</v>
      </c>
      <c r="B3485" s="56">
        <v>1127</v>
      </c>
      <c r="C3485" s="56">
        <v>1126</v>
      </c>
      <c r="D3485" s="56">
        <v>1127</v>
      </c>
      <c r="E3485" s="56">
        <v>1126</v>
      </c>
      <c r="F3485" t="s">
        <v>868</v>
      </c>
      <c r="G3485" s="54">
        <v>0</v>
      </c>
      <c r="H3485" s="55" t="str">
        <f t="shared" si="270"/>
        <v>27</v>
      </c>
      <c r="I3485" s="55" t="str">
        <f t="shared" si="271"/>
        <v>06</v>
      </c>
      <c r="J3485" s="55" t="str">
        <f t="shared" si="272"/>
        <v>2022</v>
      </c>
      <c r="K3485" s="53" t="str">
        <f t="shared" si="273"/>
        <v>27/06/2022</v>
      </c>
      <c r="L3485" s="53">
        <f t="shared" si="274"/>
        <v>44739</v>
      </c>
    </row>
    <row r="3486" spans="1:12" x14ac:dyDescent="0.3">
      <c r="A3486" t="s">
        <v>4165</v>
      </c>
      <c r="B3486" s="56">
        <v>1126</v>
      </c>
      <c r="C3486" s="56">
        <v>1126</v>
      </c>
      <c r="D3486" s="56">
        <v>1126</v>
      </c>
      <c r="E3486" s="56">
        <v>1126</v>
      </c>
      <c r="G3486" s="54">
        <v>-8.9999999999999998E-4</v>
      </c>
      <c r="H3486" s="55" t="str">
        <f t="shared" si="270"/>
        <v>28</v>
      </c>
      <c r="I3486" s="55" t="str">
        <f t="shared" si="271"/>
        <v>06</v>
      </c>
      <c r="J3486" s="55" t="str">
        <f t="shared" si="272"/>
        <v>2022</v>
      </c>
      <c r="K3486" s="53" t="str">
        <f t="shared" si="273"/>
        <v>28/06/2022</v>
      </c>
      <c r="L3486" s="53">
        <f t="shared" si="274"/>
        <v>44740</v>
      </c>
    </row>
    <row r="3487" spans="1:12" x14ac:dyDescent="0.3">
      <c r="A3487" t="s">
        <v>4166</v>
      </c>
      <c r="B3487">
        <v>945</v>
      </c>
      <c r="C3487">
        <v>930</v>
      </c>
      <c r="D3487">
        <v>947</v>
      </c>
      <c r="E3487">
        <v>930</v>
      </c>
      <c r="F3487" t="s">
        <v>1583</v>
      </c>
      <c r="G3487" s="54">
        <v>-0.16070000000000001</v>
      </c>
      <c r="H3487" s="55" t="str">
        <f t="shared" si="270"/>
        <v>29</v>
      </c>
      <c r="I3487" s="55" t="str">
        <f t="shared" si="271"/>
        <v>06</v>
      </c>
      <c r="J3487" s="55" t="str">
        <f t="shared" si="272"/>
        <v>2022</v>
      </c>
      <c r="K3487" s="53" t="str">
        <f t="shared" si="273"/>
        <v>29/06/2022</v>
      </c>
      <c r="L3487" s="53">
        <f t="shared" si="274"/>
        <v>44741</v>
      </c>
    </row>
    <row r="3488" spans="1:12" x14ac:dyDescent="0.3">
      <c r="A3488" t="s">
        <v>4167</v>
      </c>
      <c r="B3488">
        <v>930</v>
      </c>
      <c r="C3488">
        <v>950</v>
      </c>
      <c r="D3488">
        <v>950</v>
      </c>
      <c r="E3488">
        <v>930</v>
      </c>
      <c r="F3488" t="s">
        <v>1427</v>
      </c>
      <c r="G3488" s="54">
        <v>-1.5900000000000001E-2</v>
      </c>
      <c r="H3488" s="55" t="str">
        <f t="shared" si="270"/>
        <v>30</v>
      </c>
      <c r="I3488" s="55" t="str">
        <f t="shared" si="271"/>
        <v>06</v>
      </c>
      <c r="J3488" s="55" t="str">
        <f t="shared" si="272"/>
        <v>2022</v>
      </c>
      <c r="K3488" s="53" t="str">
        <f t="shared" si="273"/>
        <v>30/06/2022</v>
      </c>
      <c r="L3488" s="53">
        <f t="shared" si="274"/>
        <v>44742</v>
      </c>
    </row>
    <row r="3489" spans="1:12" x14ac:dyDescent="0.3">
      <c r="A3489" s="53" t="s">
        <v>4168</v>
      </c>
      <c r="B3489">
        <v>930</v>
      </c>
      <c r="C3489">
        <v>930</v>
      </c>
      <c r="D3489">
        <v>930</v>
      </c>
      <c r="E3489">
        <v>928</v>
      </c>
      <c r="F3489" t="s">
        <v>2296</v>
      </c>
      <c r="G3489" s="54">
        <v>0</v>
      </c>
      <c r="H3489" s="55" t="str">
        <f t="shared" si="270"/>
        <v>01</v>
      </c>
      <c r="I3489" s="55" t="str">
        <f t="shared" si="271"/>
        <v>07</v>
      </c>
      <c r="J3489" s="55" t="str">
        <f t="shared" si="272"/>
        <v>2022</v>
      </c>
      <c r="K3489" s="53" t="str">
        <f t="shared" si="273"/>
        <v>01/07/2022</v>
      </c>
      <c r="L3489" s="53">
        <f t="shared" si="274"/>
        <v>44743</v>
      </c>
    </row>
    <row r="3490" spans="1:12" x14ac:dyDescent="0.3">
      <c r="A3490" s="53" t="s">
        <v>4169</v>
      </c>
      <c r="B3490">
        <v>917</v>
      </c>
      <c r="C3490">
        <v>926</v>
      </c>
      <c r="D3490">
        <v>926</v>
      </c>
      <c r="E3490">
        <v>917</v>
      </c>
      <c r="F3490" t="s">
        <v>1079</v>
      </c>
      <c r="G3490" s="54">
        <v>-1.4E-2</v>
      </c>
      <c r="H3490" s="55" t="str">
        <f t="shared" si="270"/>
        <v>04</v>
      </c>
      <c r="I3490" s="55" t="str">
        <f t="shared" si="271"/>
        <v>07</v>
      </c>
      <c r="J3490" s="55" t="str">
        <f t="shared" si="272"/>
        <v>2022</v>
      </c>
      <c r="K3490" s="53" t="str">
        <f t="shared" si="273"/>
        <v>04/07/2022</v>
      </c>
      <c r="L3490" s="53">
        <f t="shared" si="274"/>
        <v>44746</v>
      </c>
    </row>
    <row r="3491" spans="1:12" x14ac:dyDescent="0.3">
      <c r="A3491" s="53" t="s">
        <v>4170</v>
      </c>
      <c r="B3491">
        <v>921</v>
      </c>
      <c r="C3491">
        <v>926</v>
      </c>
      <c r="D3491">
        <v>926</v>
      </c>
      <c r="E3491">
        <v>910</v>
      </c>
      <c r="F3491" t="s">
        <v>1726</v>
      </c>
      <c r="G3491" s="54">
        <v>4.4000000000000003E-3</v>
      </c>
      <c r="H3491" s="55" t="str">
        <f t="shared" si="270"/>
        <v>05</v>
      </c>
      <c r="I3491" s="55" t="str">
        <f t="shared" si="271"/>
        <v>07</v>
      </c>
      <c r="J3491" s="55" t="str">
        <f t="shared" si="272"/>
        <v>2022</v>
      </c>
      <c r="K3491" s="53" t="str">
        <f t="shared" si="273"/>
        <v>05/07/2022</v>
      </c>
      <c r="L3491" s="53">
        <f t="shared" si="274"/>
        <v>44747</v>
      </c>
    </row>
    <row r="3492" spans="1:12" x14ac:dyDescent="0.3">
      <c r="A3492" s="53" t="s">
        <v>4171</v>
      </c>
      <c r="B3492">
        <v>923</v>
      </c>
      <c r="C3492">
        <v>925</v>
      </c>
      <c r="D3492">
        <v>930</v>
      </c>
      <c r="E3492">
        <v>922</v>
      </c>
      <c r="F3492" t="s">
        <v>3035</v>
      </c>
      <c r="G3492" s="54">
        <v>2.2000000000000001E-3</v>
      </c>
      <c r="H3492" s="55" t="str">
        <f t="shared" si="270"/>
        <v>06</v>
      </c>
      <c r="I3492" s="55" t="str">
        <f t="shared" si="271"/>
        <v>07</v>
      </c>
      <c r="J3492" s="55" t="str">
        <f t="shared" si="272"/>
        <v>2022</v>
      </c>
      <c r="K3492" s="53" t="str">
        <f t="shared" si="273"/>
        <v>06/07/2022</v>
      </c>
      <c r="L3492" s="53">
        <f t="shared" si="274"/>
        <v>44748</v>
      </c>
    </row>
    <row r="3493" spans="1:12" x14ac:dyDescent="0.3">
      <c r="A3493" s="53" t="s">
        <v>4172</v>
      </c>
      <c r="B3493">
        <v>921</v>
      </c>
      <c r="C3493">
        <v>925</v>
      </c>
      <c r="D3493">
        <v>925</v>
      </c>
      <c r="E3493">
        <v>920</v>
      </c>
      <c r="F3493" t="s">
        <v>2296</v>
      </c>
      <c r="G3493" s="54">
        <v>-2.2000000000000001E-3</v>
      </c>
      <c r="H3493" s="55" t="str">
        <f t="shared" si="270"/>
        <v>07</v>
      </c>
      <c r="I3493" s="55" t="str">
        <f t="shared" si="271"/>
        <v>07</v>
      </c>
      <c r="J3493" s="55" t="str">
        <f t="shared" si="272"/>
        <v>2022</v>
      </c>
      <c r="K3493" s="53" t="str">
        <f t="shared" si="273"/>
        <v>07/07/2022</v>
      </c>
      <c r="L3493" s="53">
        <f t="shared" si="274"/>
        <v>44749</v>
      </c>
    </row>
    <row r="3494" spans="1:12" x14ac:dyDescent="0.3">
      <c r="A3494" s="53" t="s">
        <v>4173</v>
      </c>
      <c r="B3494">
        <v>917</v>
      </c>
      <c r="C3494">
        <v>921</v>
      </c>
      <c r="D3494">
        <v>921</v>
      </c>
      <c r="E3494">
        <v>910</v>
      </c>
      <c r="F3494" t="s">
        <v>3151</v>
      </c>
      <c r="G3494" s="54">
        <v>-4.3E-3</v>
      </c>
      <c r="H3494" s="55" t="str">
        <f t="shared" si="270"/>
        <v>08</v>
      </c>
      <c r="I3494" s="55" t="str">
        <f t="shared" si="271"/>
        <v>07</v>
      </c>
      <c r="J3494" s="55" t="str">
        <f t="shared" si="272"/>
        <v>2022</v>
      </c>
      <c r="K3494" s="53" t="str">
        <f t="shared" si="273"/>
        <v>08/07/2022</v>
      </c>
      <c r="L3494" s="53">
        <f t="shared" si="274"/>
        <v>44750</v>
      </c>
    </row>
    <row r="3495" spans="1:12" x14ac:dyDescent="0.3">
      <c r="A3495" s="53" t="s">
        <v>4174</v>
      </c>
      <c r="B3495">
        <v>915</v>
      </c>
      <c r="C3495">
        <v>910</v>
      </c>
      <c r="D3495">
        <v>915</v>
      </c>
      <c r="E3495">
        <v>910</v>
      </c>
      <c r="F3495" t="s">
        <v>2296</v>
      </c>
      <c r="G3495" s="54">
        <v>-2.2000000000000001E-3</v>
      </c>
      <c r="H3495" s="55" t="str">
        <f t="shared" si="270"/>
        <v>11</v>
      </c>
      <c r="I3495" s="55" t="str">
        <f t="shared" si="271"/>
        <v>07</v>
      </c>
      <c r="J3495" s="55" t="str">
        <f t="shared" si="272"/>
        <v>2022</v>
      </c>
      <c r="K3495" s="53" t="str">
        <f t="shared" si="273"/>
        <v>11/07/2022</v>
      </c>
      <c r="L3495" s="53">
        <f t="shared" si="274"/>
        <v>44753</v>
      </c>
    </row>
    <row r="3496" spans="1:12" x14ac:dyDescent="0.3">
      <c r="A3496" s="53" t="s">
        <v>4175</v>
      </c>
      <c r="B3496">
        <v>910</v>
      </c>
      <c r="C3496">
        <v>915</v>
      </c>
      <c r="D3496">
        <v>915</v>
      </c>
      <c r="E3496">
        <v>910</v>
      </c>
      <c r="F3496" t="s">
        <v>900</v>
      </c>
      <c r="G3496" s="54">
        <v>-5.4999999999999997E-3</v>
      </c>
      <c r="H3496" s="55" t="str">
        <f t="shared" si="270"/>
        <v>12</v>
      </c>
      <c r="I3496" s="55" t="str">
        <f t="shared" si="271"/>
        <v>07</v>
      </c>
      <c r="J3496" s="55" t="str">
        <f t="shared" si="272"/>
        <v>2022</v>
      </c>
      <c r="K3496" s="53" t="str">
        <f t="shared" si="273"/>
        <v>12/07/2022</v>
      </c>
      <c r="L3496" s="53">
        <f t="shared" si="274"/>
        <v>44754</v>
      </c>
    </row>
    <row r="3497" spans="1:12" x14ac:dyDescent="0.3">
      <c r="A3497" t="s">
        <v>4176</v>
      </c>
      <c r="B3497">
        <v>923</v>
      </c>
      <c r="C3497">
        <v>920</v>
      </c>
      <c r="D3497">
        <v>925</v>
      </c>
      <c r="E3497">
        <v>920</v>
      </c>
      <c r="F3497" t="s">
        <v>2251</v>
      </c>
      <c r="G3497" s="54">
        <v>1.43E-2</v>
      </c>
      <c r="H3497" s="55" t="str">
        <f t="shared" si="270"/>
        <v>13</v>
      </c>
      <c r="I3497" s="55" t="str">
        <f t="shared" si="271"/>
        <v>07</v>
      </c>
      <c r="J3497" s="55" t="str">
        <f t="shared" si="272"/>
        <v>2022</v>
      </c>
      <c r="K3497" s="53" t="str">
        <f t="shared" si="273"/>
        <v>13/07/2022</v>
      </c>
      <c r="L3497" s="53">
        <f t="shared" si="274"/>
        <v>44755</v>
      </c>
    </row>
    <row r="3498" spans="1:12" x14ac:dyDescent="0.3">
      <c r="A3498" t="s">
        <v>4177</v>
      </c>
      <c r="B3498">
        <v>917</v>
      </c>
      <c r="C3498">
        <v>920</v>
      </c>
      <c r="D3498">
        <v>920</v>
      </c>
      <c r="E3498">
        <v>917</v>
      </c>
      <c r="F3498" t="s">
        <v>1043</v>
      </c>
      <c r="G3498" s="54">
        <v>-6.4999999999999997E-3</v>
      </c>
      <c r="H3498" s="55" t="str">
        <f t="shared" si="270"/>
        <v>14</v>
      </c>
      <c r="I3498" s="55" t="str">
        <f t="shared" si="271"/>
        <v>07</v>
      </c>
      <c r="J3498" s="55" t="str">
        <f t="shared" si="272"/>
        <v>2022</v>
      </c>
      <c r="K3498" s="53" t="str">
        <f t="shared" si="273"/>
        <v>14/07/2022</v>
      </c>
      <c r="L3498" s="53">
        <f t="shared" si="274"/>
        <v>44756</v>
      </c>
    </row>
    <row r="3499" spans="1:12" x14ac:dyDescent="0.3">
      <c r="A3499" t="s">
        <v>4178</v>
      </c>
      <c r="B3499">
        <v>915</v>
      </c>
      <c r="C3499">
        <v>910</v>
      </c>
      <c r="D3499">
        <v>915</v>
      </c>
      <c r="E3499">
        <v>910</v>
      </c>
      <c r="F3499" t="s">
        <v>900</v>
      </c>
      <c r="G3499" s="54">
        <v>-2.2000000000000001E-3</v>
      </c>
      <c r="H3499" s="55" t="str">
        <f t="shared" si="270"/>
        <v>15</v>
      </c>
      <c r="I3499" s="55" t="str">
        <f t="shared" si="271"/>
        <v>07</v>
      </c>
      <c r="J3499" s="55" t="str">
        <f t="shared" si="272"/>
        <v>2022</v>
      </c>
      <c r="K3499" s="53" t="str">
        <f t="shared" si="273"/>
        <v>15/07/2022</v>
      </c>
      <c r="L3499" s="53">
        <f t="shared" si="274"/>
        <v>44757</v>
      </c>
    </row>
    <row r="3500" spans="1:12" x14ac:dyDescent="0.3">
      <c r="A3500" t="s">
        <v>4179</v>
      </c>
      <c r="B3500">
        <v>915</v>
      </c>
      <c r="C3500">
        <v>915</v>
      </c>
      <c r="D3500">
        <v>915</v>
      </c>
      <c r="E3500">
        <v>915</v>
      </c>
      <c r="G3500" s="54">
        <v>0</v>
      </c>
      <c r="H3500" s="55" t="str">
        <f t="shared" si="270"/>
        <v>18</v>
      </c>
      <c r="I3500" s="55" t="str">
        <f t="shared" si="271"/>
        <v>07</v>
      </c>
      <c r="J3500" s="55" t="str">
        <f t="shared" si="272"/>
        <v>2022</v>
      </c>
      <c r="K3500" s="53" t="str">
        <f t="shared" si="273"/>
        <v>18/07/2022</v>
      </c>
      <c r="L3500" s="53">
        <f t="shared" si="274"/>
        <v>44760</v>
      </c>
    </row>
    <row r="3501" spans="1:12" x14ac:dyDescent="0.3">
      <c r="A3501" t="s">
        <v>4180</v>
      </c>
      <c r="B3501">
        <v>915</v>
      </c>
      <c r="C3501">
        <v>915</v>
      </c>
      <c r="D3501">
        <v>915</v>
      </c>
      <c r="E3501">
        <v>915</v>
      </c>
      <c r="F3501" t="s">
        <v>900</v>
      </c>
      <c r="G3501" s="54">
        <v>0</v>
      </c>
      <c r="H3501" s="55" t="str">
        <f t="shared" si="270"/>
        <v>19</v>
      </c>
      <c r="I3501" s="55" t="str">
        <f t="shared" si="271"/>
        <v>07</v>
      </c>
      <c r="J3501" s="55" t="str">
        <f t="shared" si="272"/>
        <v>2022</v>
      </c>
      <c r="K3501" s="53" t="str">
        <f t="shared" si="273"/>
        <v>19/07/2022</v>
      </c>
      <c r="L3501" s="53">
        <f t="shared" si="274"/>
        <v>44761</v>
      </c>
    </row>
    <row r="3502" spans="1:12" x14ac:dyDescent="0.3">
      <c r="A3502" t="s">
        <v>4181</v>
      </c>
      <c r="B3502">
        <v>915</v>
      </c>
      <c r="C3502">
        <v>915</v>
      </c>
      <c r="D3502">
        <v>929</v>
      </c>
      <c r="E3502">
        <v>914</v>
      </c>
      <c r="F3502" t="s">
        <v>3445</v>
      </c>
      <c r="G3502" s="54">
        <v>0</v>
      </c>
      <c r="H3502" s="55" t="str">
        <f t="shared" si="270"/>
        <v>20</v>
      </c>
      <c r="I3502" s="55" t="str">
        <f t="shared" si="271"/>
        <v>07</v>
      </c>
      <c r="J3502" s="55" t="str">
        <f t="shared" si="272"/>
        <v>2022</v>
      </c>
      <c r="K3502" s="53" t="str">
        <f t="shared" si="273"/>
        <v>20/07/2022</v>
      </c>
      <c r="L3502" s="53">
        <f t="shared" si="274"/>
        <v>44762</v>
      </c>
    </row>
    <row r="3503" spans="1:12" x14ac:dyDescent="0.3">
      <c r="A3503" t="s">
        <v>4182</v>
      </c>
      <c r="B3503">
        <v>915</v>
      </c>
      <c r="C3503">
        <v>915</v>
      </c>
      <c r="D3503">
        <v>915</v>
      </c>
      <c r="E3503">
        <v>915</v>
      </c>
      <c r="F3503" t="s">
        <v>919</v>
      </c>
      <c r="G3503" s="54">
        <v>0</v>
      </c>
      <c r="H3503" s="55" t="str">
        <f t="shared" si="270"/>
        <v>21</v>
      </c>
      <c r="I3503" s="55" t="str">
        <f t="shared" si="271"/>
        <v>07</v>
      </c>
      <c r="J3503" s="55" t="str">
        <f t="shared" si="272"/>
        <v>2022</v>
      </c>
      <c r="K3503" s="53" t="str">
        <f t="shared" si="273"/>
        <v>21/07/2022</v>
      </c>
      <c r="L3503" s="53">
        <f t="shared" si="274"/>
        <v>44763</v>
      </c>
    </row>
    <row r="3504" spans="1:12" x14ac:dyDescent="0.3">
      <c r="A3504" t="s">
        <v>4183</v>
      </c>
      <c r="B3504">
        <v>923</v>
      </c>
      <c r="C3504">
        <v>922</v>
      </c>
      <c r="D3504">
        <v>924</v>
      </c>
      <c r="E3504">
        <v>922</v>
      </c>
      <c r="F3504" t="s">
        <v>1270</v>
      </c>
      <c r="G3504" s="54">
        <v>8.6999999999999994E-3</v>
      </c>
      <c r="H3504" s="55" t="str">
        <f t="shared" si="270"/>
        <v>22</v>
      </c>
      <c r="I3504" s="55" t="str">
        <f t="shared" si="271"/>
        <v>07</v>
      </c>
      <c r="J3504" s="55" t="str">
        <f t="shared" si="272"/>
        <v>2022</v>
      </c>
      <c r="K3504" s="53" t="str">
        <f t="shared" si="273"/>
        <v>22/07/2022</v>
      </c>
      <c r="L3504" s="53">
        <f t="shared" si="274"/>
        <v>44764</v>
      </c>
    </row>
    <row r="3505" spans="1:12" x14ac:dyDescent="0.3">
      <c r="A3505" t="s">
        <v>4184</v>
      </c>
      <c r="B3505">
        <v>923</v>
      </c>
      <c r="C3505">
        <v>923</v>
      </c>
      <c r="D3505">
        <v>923</v>
      </c>
      <c r="E3505">
        <v>923</v>
      </c>
      <c r="F3505" t="s">
        <v>868</v>
      </c>
      <c r="G3505" s="54">
        <v>0</v>
      </c>
      <c r="H3505" s="55" t="str">
        <f t="shared" si="270"/>
        <v>25</v>
      </c>
      <c r="I3505" s="55" t="str">
        <f t="shared" si="271"/>
        <v>07</v>
      </c>
      <c r="J3505" s="55" t="str">
        <f t="shared" si="272"/>
        <v>2022</v>
      </c>
      <c r="K3505" s="53" t="str">
        <f t="shared" si="273"/>
        <v>25/07/2022</v>
      </c>
      <c r="L3505" s="53">
        <f t="shared" si="274"/>
        <v>44767</v>
      </c>
    </row>
    <row r="3506" spans="1:12" x14ac:dyDescent="0.3">
      <c r="A3506" t="s">
        <v>4185</v>
      </c>
      <c r="B3506">
        <v>918</v>
      </c>
      <c r="C3506">
        <v>918</v>
      </c>
      <c r="D3506">
        <v>918</v>
      </c>
      <c r="E3506">
        <v>918</v>
      </c>
      <c r="F3506" t="s">
        <v>919</v>
      </c>
      <c r="G3506" s="54">
        <v>-5.4000000000000003E-3</v>
      </c>
      <c r="H3506" s="55" t="str">
        <f t="shared" si="270"/>
        <v>26</v>
      </c>
      <c r="I3506" s="55" t="str">
        <f t="shared" si="271"/>
        <v>07</v>
      </c>
      <c r="J3506" s="55" t="str">
        <f t="shared" si="272"/>
        <v>2022</v>
      </c>
      <c r="K3506" s="53" t="str">
        <f t="shared" si="273"/>
        <v>26/07/2022</v>
      </c>
      <c r="L3506" s="53">
        <f t="shared" si="274"/>
        <v>44768</v>
      </c>
    </row>
    <row r="3507" spans="1:12" x14ac:dyDescent="0.3">
      <c r="A3507" t="s">
        <v>4186</v>
      </c>
      <c r="B3507">
        <v>850</v>
      </c>
      <c r="C3507">
        <v>845</v>
      </c>
      <c r="D3507">
        <v>850</v>
      </c>
      <c r="E3507">
        <v>845</v>
      </c>
      <c r="F3507" t="s">
        <v>1791</v>
      </c>
      <c r="G3507" s="54">
        <v>-7.4099999999999999E-2</v>
      </c>
      <c r="H3507" s="55" t="str">
        <f t="shared" si="270"/>
        <v>27</v>
      </c>
      <c r="I3507" s="55" t="str">
        <f t="shared" si="271"/>
        <v>07</v>
      </c>
      <c r="J3507" s="55" t="str">
        <f t="shared" si="272"/>
        <v>2022</v>
      </c>
      <c r="K3507" s="53" t="str">
        <f t="shared" si="273"/>
        <v>27/07/2022</v>
      </c>
      <c r="L3507" s="53">
        <f t="shared" si="274"/>
        <v>44769</v>
      </c>
    </row>
    <row r="3508" spans="1:12" x14ac:dyDescent="0.3">
      <c r="A3508" t="s">
        <v>4187</v>
      </c>
      <c r="B3508">
        <v>854</v>
      </c>
      <c r="C3508">
        <v>850</v>
      </c>
      <c r="D3508">
        <v>855</v>
      </c>
      <c r="E3508">
        <v>849</v>
      </c>
      <c r="F3508" t="s">
        <v>1831</v>
      </c>
      <c r="G3508" s="54">
        <v>4.7000000000000002E-3</v>
      </c>
      <c r="H3508" s="55" t="str">
        <f t="shared" si="270"/>
        <v>28</v>
      </c>
      <c r="I3508" s="55" t="str">
        <f t="shared" si="271"/>
        <v>07</v>
      </c>
      <c r="J3508" s="55" t="str">
        <f t="shared" si="272"/>
        <v>2022</v>
      </c>
      <c r="K3508" s="53" t="str">
        <f t="shared" si="273"/>
        <v>28/07/2022</v>
      </c>
      <c r="L3508" s="53">
        <f t="shared" si="274"/>
        <v>44770</v>
      </c>
    </row>
    <row r="3509" spans="1:12" x14ac:dyDescent="0.3">
      <c r="A3509" t="s">
        <v>4188</v>
      </c>
      <c r="B3509">
        <v>855</v>
      </c>
      <c r="C3509">
        <v>855</v>
      </c>
      <c r="D3509">
        <v>855</v>
      </c>
      <c r="E3509">
        <v>842</v>
      </c>
      <c r="F3509" t="s">
        <v>3921</v>
      </c>
      <c r="G3509" s="54">
        <v>1.1999999999999999E-3</v>
      </c>
      <c r="H3509" s="55" t="str">
        <f t="shared" si="270"/>
        <v>29</v>
      </c>
      <c r="I3509" s="55" t="str">
        <f t="shared" si="271"/>
        <v>07</v>
      </c>
      <c r="J3509" s="55" t="str">
        <f t="shared" si="272"/>
        <v>2022</v>
      </c>
      <c r="K3509" s="53" t="str">
        <f t="shared" si="273"/>
        <v>29/07/2022</v>
      </c>
      <c r="L3509" s="53">
        <f t="shared" si="274"/>
        <v>44771</v>
      </c>
    </row>
    <row r="3510" spans="1:12" x14ac:dyDescent="0.3">
      <c r="A3510" s="53" t="s">
        <v>4189</v>
      </c>
      <c r="B3510">
        <v>832</v>
      </c>
      <c r="C3510">
        <v>848</v>
      </c>
      <c r="D3510">
        <v>848</v>
      </c>
      <c r="E3510">
        <v>825</v>
      </c>
      <c r="F3510" t="s">
        <v>3445</v>
      </c>
      <c r="G3510" s="54">
        <v>-2.69E-2</v>
      </c>
      <c r="H3510" s="55" t="str">
        <f t="shared" si="270"/>
        <v>01</v>
      </c>
      <c r="I3510" s="55" t="str">
        <f t="shared" si="271"/>
        <v>08</v>
      </c>
      <c r="J3510" s="55" t="str">
        <f t="shared" si="272"/>
        <v>2022</v>
      </c>
      <c r="K3510" s="53" t="str">
        <f t="shared" si="273"/>
        <v>01/08/2022</v>
      </c>
      <c r="L3510" s="53">
        <f t="shared" si="274"/>
        <v>44774</v>
      </c>
    </row>
    <row r="3511" spans="1:12" x14ac:dyDescent="0.3">
      <c r="A3511" s="53" t="s">
        <v>4190</v>
      </c>
      <c r="B3511">
        <v>823</v>
      </c>
      <c r="C3511">
        <v>827</v>
      </c>
      <c r="D3511">
        <v>828</v>
      </c>
      <c r="E3511">
        <v>821</v>
      </c>
      <c r="F3511" t="s">
        <v>4191</v>
      </c>
      <c r="G3511" s="54">
        <v>-1.0800000000000001E-2</v>
      </c>
      <c r="H3511" s="55" t="str">
        <f t="shared" si="270"/>
        <v>02</v>
      </c>
      <c r="I3511" s="55" t="str">
        <f t="shared" si="271"/>
        <v>08</v>
      </c>
      <c r="J3511" s="55" t="str">
        <f t="shared" si="272"/>
        <v>2022</v>
      </c>
      <c r="K3511" s="53" t="str">
        <f t="shared" si="273"/>
        <v>02/08/2022</v>
      </c>
      <c r="L3511" s="53">
        <f t="shared" si="274"/>
        <v>44775</v>
      </c>
    </row>
    <row r="3512" spans="1:12" x14ac:dyDescent="0.3">
      <c r="A3512" s="53" t="s">
        <v>4192</v>
      </c>
      <c r="B3512">
        <v>819</v>
      </c>
      <c r="C3512">
        <v>823</v>
      </c>
      <c r="D3512">
        <v>823</v>
      </c>
      <c r="E3512">
        <v>817</v>
      </c>
      <c r="F3512" t="s">
        <v>2251</v>
      </c>
      <c r="G3512" s="54">
        <v>-4.8999999999999998E-3</v>
      </c>
      <c r="H3512" s="55" t="str">
        <f t="shared" si="270"/>
        <v>03</v>
      </c>
      <c r="I3512" s="55" t="str">
        <f t="shared" si="271"/>
        <v>08</v>
      </c>
      <c r="J3512" s="55" t="str">
        <f t="shared" si="272"/>
        <v>2022</v>
      </c>
      <c r="K3512" s="53" t="str">
        <f t="shared" si="273"/>
        <v>03/08/2022</v>
      </c>
      <c r="L3512" s="53">
        <f t="shared" si="274"/>
        <v>44776</v>
      </c>
    </row>
    <row r="3513" spans="1:12" x14ac:dyDescent="0.3">
      <c r="A3513" s="53" t="s">
        <v>4193</v>
      </c>
      <c r="B3513">
        <v>813</v>
      </c>
      <c r="C3513">
        <v>817</v>
      </c>
      <c r="D3513">
        <v>818</v>
      </c>
      <c r="E3513">
        <v>812</v>
      </c>
      <c r="F3513" t="s">
        <v>3919</v>
      </c>
      <c r="G3513" s="54">
        <v>-7.3000000000000001E-3</v>
      </c>
      <c r="H3513" s="55" t="str">
        <f t="shared" si="270"/>
        <v>04</v>
      </c>
      <c r="I3513" s="55" t="str">
        <f t="shared" si="271"/>
        <v>08</v>
      </c>
      <c r="J3513" s="55" t="str">
        <f t="shared" si="272"/>
        <v>2022</v>
      </c>
      <c r="K3513" s="53" t="str">
        <f t="shared" si="273"/>
        <v>04/08/2022</v>
      </c>
      <c r="L3513" s="53">
        <f t="shared" si="274"/>
        <v>44777</v>
      </c>
    </row>
    <row r="3514" spans="1:12" x14ac:dyDescent="0.3">
      <c r="A3514" s="53" t="s">
        <v>4194</v>
      </c>
      <c r="B3514">
        <v>818</v>
      </c>
      <c r="C3514">
        <v>813</v>
      </c>
      <c r="D3514">
        <v>819</v>
      </c>
      <c r="E3514">
        <v>812</v>
      </c>
      <c r="F3514" t="s">
        <v>1911</v>
      </c>
      <c r="G3514" s="54">
        <v>6.1999999999999998E-3</v>
      </c>
      <c r="H3514" s="55" t="str">
        <f t="shared" si="270"/>
        <v>05</v>
      </c>
      <c r="I3514" s="55" t="str">
        <f t="shared" si="271"/>
        <v>08</v>
      </c>
      <c r="J3514" s="55" t="str">
        <f t="shared" si="272"/>
        <v>2022</v>
      </c>
      <c r="K3514" s="53" t="str">
        <f t="shared" si="273"/>
        <v>05/08/2022</v>
      </c>
      <c r="L3514" s="53">
        <f t="shared" si="274"/>
        <v>44778</v>
      </c>
    </row>
    <row r="3515" spans="1:12" x14ac:dyDescent="0.3">
      <c r="A3515" s="53" t="s">
        <v>4195</v>
      </c>
      <c r="B3515">
        <v>818</v>
      </c>
      <c r="C3515">
        <v>815</v>
      </c>
      <c r="D3515">
        <v>830</v>
      </c>
      <c r="E3515">
        <v>813</v>
      </c>
      <c r="F3515" t="s">
        <v>2416</v>
      </c>
      <c r="G3515" s="54">
        <v>0</v>
      </c>
      <c r="H3515" s="55" t="str">
        <f t="shared" si="270"/>
        <v>08</v>
      </c>
      <c r="I3515" s="55" t="str">
        <f t="shared" si="271"/>
        <v>08</v>
      </c>
      <c r="J3515" s="55" t="str">
        <f t="shared" si="272"/>
        <v>2022</v>
      </c>
      <c r="K3515" s="53" t="str">
        <f t="shared" si="273"/>
        <v>08/08/2022</v>
      </c>
      <c r="L3515" s="53">
        <f t="shared" si="274"/>
        <v>44781</v>
      </c>
    </row>
    <row r="3516" spans="1:12" x14ac:dyDescent="0.3">
      <c r="A3516" s="53" t="s">
        <v>4196</v>
      </c>
      <c r="B3516">
        <v>827</v>
      </c>
      <c r="C3516">
        <v>824</v>
      </c>
      <c r="D3516">
        <v>830</v>
      </c>
      <c r="E3516">
        <v>817</v>
      </c>
      <c r="F3516" t="s">
        <v>900</v>
      </c>
      <c r="G3516" s="54">
        <v>1.0999999999999999E-2</v>
      </c>
      <c r="H3516" s="55" t="str">
        <f t="shared" si="270"/>
        <v>09</v>
      </c>
      <c r="I3516" s="55" t="str">
        <f t="shared" si="271"/>
        <v>08</v>
      </c>
      <c r="J3516" s="55" t="str">
        <f t="shared" si="272"/>
        <v>2022</v>
      </c>
      <c r="K3516" s="53" t="str">
        <f t="shared" si="273"/>
        <v>09/08/2022</v>
      </c>
      <c r="L3516" s="53">
        <f t="shared" si="274"/>
        <v>44782</v>
      </c>
    </row>
    <row r="3517" spans="1:12" x14ac:dyDescent="0.3">
      <c r="A3517" s="53" t="s">
        <v>4197</v>
      </c>
      <c r="B3517">
        <v>822</v>
      </c>
      <c r="C3517">
        <v>827</v>
      </c>
      <c r="D3517">
        <v>827</v>
      </c>
      <c r="E3517">
        <v>817</v>
      </c>
      <c r="F3517" t="s">
        <v>1831</v>
      </c>
      <c r="G3517" s="54">
        <v>-6.0000000000000001E-3</v>
      </c>
      <c r="H3517" s="55" t="str">
        <f t="shared" si="270"/>
        <v>10</v>
      </c>
      <c r="I3517" s="55" t="str">
        <f t="shared" si="271"/>
        <v>08</v>
      </c>
      <c r="J3517" s="55" t="str">
        <f t="shared" si="272"/>
        <v>2022</v>
      </c>
      <c r="K3517" s="53" t="str">
        <f t="shared" si="273"/>
        <v>10/08/2022</v>
      </c>
      <c r="L3517" s="53">
        <f t="shared" si="274"/>
        <v>44783</v>
      </c>
    </row>
    <row r="3518" spans="1:12" x14ac:dyDescent="0.3">
      <c r="A3518" s="53" t="s">
        <v>4198</v>
      </c>
      <c r="B3518">
        <v>815</v>
      </c>
      <c r="C3518">
        <v>818</v>
      </c>
      <c r="D3518">
        <v>818</v>
      </c>
      <c r="E3518">
        <v>815</v>
      </c>
      <c r="F3518" t="s">
        <v>1079</v>
      </c>
      <c r="G3518" s="54">
        <v>-8.5000000000000006E-3</v>
      </c>
      <c r="H3518" s="55" t="str">
        <f t="shared" si="270"/>
        <v>11</v>
      </c>
      <c r="I3518" s="55" t="str">
        <f t="shared" si="271"/>
        <v>08</v>
      </c>
      <c r="J3518" s="55" t="str">
        <f t="shared" si="272"/>
        <v>2022</v>
      </c>
      <c r="K3518" s="53" t="str">
        <f t="shared" si="273"/>
        <v>11/08/2022</v>
      </c>
      <c r="L3518" s="53">
        <f t="shared" si="274"/>
        <v>44784</v>
      </c>
    </row>
    <row r="3519" spans="1:12" x14ac:dyDescent="0.3">
      <c r="A3519" s="53" t="s">
        <v>4199</v>
      </c>
      <c r="B3519">
        <v>812</v>
      </c>
      <c r="C3519">
        <v>813</v>
      </c>
      <c r="D3519">
        <v>813</v>
      </c>
      <c r="E3519">
        <v>810</v>
      </c>
      <c r="F3519" t="s">
        <v>1079</v>
      </c>
      <c r="G3519" s="54">
        <v>-3.7000000000000002E-3</v>
      </c>
      <c r="H3519" s="55" t="str">
        <f t="shared" si="270"/>
        <v>12</v>
      </c>
      <c r="I3519" s="55" t="str">
        <f t="shared" si="271"/>
        <v>08</v>
      </c>
      <c r="J3519" s="55" t="str">
        <f t="shared" si="272"/>
        <v>2022</v>
      </c>
      <c r="K3519" s="53" t="str">
        <f t="shared" si="273"/>
        <v>12/08/2022</v>
      </c>
      <c r="L3519" s="53">
        <f t="shared" si="274"/>
        <v>44785</v>
      </c>
    </row>
    <row r="3520" spans="1:12" x14ac:dyDescent="0.3">
      <c r="A3520" t="s">
        <v>4200</v>
      </c>
      <c r="B3520">
        <v>803</v>
      </c>
      <c r="C3520">
        <v>809</v>
      </c>
      <c r="D3520">
        <v>809</v>
      </c>
      <c r="E3520">
        <v>801</v>
      </c>
      <c r="F3520" t="s">
        <v>2251</v>
      </c>
      <c r="G3520" s="54">
        <v>-1.11E-2</v>
      </c>
      <c r="H3520" s="55" t="str">
        <f t="shared" si="270"/>
        <v>15</v>
      </c>
      <c r="I3520" s="55" t="str">
        <f t="shared" si="271"/>
        <v>08</v>
      </c>
      <c r="J3520" s="55" t="str">
        <f t="shared" si="272"/>
        <v>2022</v>
      </c>
      <c r="K3520" s="53" t="str">
        <f t="shared" si="273"/>
        <v>15/08/2022</v>
      </c>
      <c r="L3520" s="53">
        <f t="shared" si="274"/>
        <v>44788</v>
      </c>
    </row>
    <row r="3521" spans="1:12" x14ac:dyDescent="0.3">
      <c r="A3521" t="s">
        <v>4201</v>
      </c>
      <c r="B3521">
        <v>795</v>
      </c>
      <c r="C3521">
        <v>802</v>
      </c>
      <c r="D3521">
        <v>802</v>
      </c>
      <c r="E3521">
        <v>794</v>
      </c>
      <c r="F3521" t="s">
        <v>2296</v>
      </c>
      <c r="G3521" s="54">
        <v>-0.01</v>
      </c>
      <c r="H3521" s="55" t="str">
        <f t="shared" si="270"/>
        <v>16</v>
      </c>
      <c r="I3521" s="55" t="str">
        <f t="shared" si="271"/>
        <v>08</v>
      </c>
      <c r="J3521" s="55" t="str">
        <f t="shared" si="272"/>
        <v>2022</v>
      </c>
      <c r="K3521" s="53" t="str">
        <f t="shared" si="273"/>
        <v>16/08/2022</v>
      </c>
      <c r="L3521" s="53">
        <f t="shared" si="274"/>
        <v>44789</v>
      </c>
    </row>
    <row r="3522" spans="1:12" x14ac:dyDescent="0.3">
      <c r="A3522" t="s">
        <v>4202</v>
      </c>
      <c r="B3522">
        <v>795</v>
      </c>
      <c r="C3522">
        <v>791</v>
      </c>
      <c r="D3522">
        <v>795</v>
      </c>
      <c r="E3522">
        <v>789</v>
      </c>
      <c r="F3522" t="s">
        <v>1911</v>
      </c>
      <c r="G3522" s="54">
        <v>0</v>
      </c>
      <c r="H3522" s="55" t="str">
        <f t="shared" ref="H3522:H3585" si="275">+MID(A3522,4,2)</f>
        <v>17</v>
      </c>
      <c r="I3522" s="55" t="str">
        <f t="shared" ref="I3522:I3585" si="276">+MID(A3522,1,2)</f>
        <v>08</v>
      </c>
      <c r="J3522" s="55" t="str">
        <f t="shared" ref="J3522:J3585" si="277">+MID(A3522,7,4)</f>
        <v>2022</v>
      </c>
      <c r="K3522" s="53" t="str">
        <f t="shared" ref="K3522:K3585" si="278">+H3522&amp;"/"&amp;I3522&amp;"/"&amp;J3522</f>
        <v>17/08/2022</v>
      </c>
      <c r="L3522" s="53">
        <f t="shared" ref="L3522:L3585" si="279">+K3522+0</f>
        <v>44790</v>
      </c>
    </row>
    <row r="3523" spans="1:12" x14ac:dyDescent="0.3">
      <c r="A3523" t="s">
        <v>4203</v>
      </c>
      <c r="B3523">
        <v>790</v>
      </c>
      <c r="C3523">
        <v>794</v>
      </c>
      <c r="D3523">
        <v>795</v>
      </c>
      <c r="E3523">
        <v>790</v>
      </c>
      <c r="F3523" t="s">
        <v>868</v>
      </c>
      <c r="G3523" s="54">
        <v>-6.3E-3</v>
      </c>
      <c r="H3523" s="55" t="str">
        <f t="shared" si="275"/>
        <v>18</v>
      </c>
      <c r="I3523" s="55" t="str">
        <f t="shared" si="276"/>
        <v>08</v>
      </c>
      <c r="J3523" s="55" t="str">
        <f t="shared" si="277"/>
        <v>2022</v>
      </c>
      <c r="K3523" s="53" t="str">
        <f t="shared" si="278"/>
        <v>18/08/2022</v>
      </c>
      <c r="L3523" s="53">
        <f t="shared" si="279"/>
        <v>44791</v>
      </c>
    </row>
    <row r="3524" spans="1:12" x14ac:dyDescent="0.3">
      <c r="A3524" t="s">
        <v>4204</v>
      </c>
      <c r="B3524">
        <v>787</v>
      </c>
      <c r="C3524">
        <v>790</v>
      </c>
      <c r="D3524">
        <v>795</v>
      </c>
      <c r="E3524">
        <v>786</v>
      </c>
      <c r="F3524" t="s">
        <v>900</v>
      </c>
      <c r="G3524" s="54">
        <v>-3.8E-3</v>
      </c>
      <c r="H3524" s="55" t="str">
        <f t="shared" si="275"/>
        <v>19</v>
      </c>
      <c r="I3524" s="55" t="str">
        <f t="shared" si="276"/>
        <v>08</v>
      </c>
      <c r="J3524" s="55" t="str">
        <f t="shared" si="277"/>
        <v>2022</v>
      </c>
      <c r="K3524" s="53" t="str">
        <f t="shared" si="278"/>
        <v>19/08/2022</v>
      </c>
      <c r="L3524" s="53">
        <f t="shared" si="279"/>
        <v>44792</v>
      </c>
    </row>
    <row r="3525" spans="1:12" x14ac:dyDescent="0.3">
      <c r="A3525" t="s">
        <v>4205</v>
      </c>
      <c r="B3525">
        <v>785</v>
      </c>
      <c r="C3525">
        <v>786</v>
      </c>
      <c r="D3525">
        <v>786</v>
      </c>
      <c r="E3525">
        <v>785</v>
      </c>
      <c r="F3525" t="s">
        <v>868</v>
      </c>
      <c r="G3525" s="54">
        <v>-2.5000000000000001E-3</v>
      </c>
      <c r="H3525" s="55" t="str">
        <f t="shared" si="275"/>
        <v>22</v>
      </c>
      <c r="I3525" s="55" t="str">
        <f t="shared" si="276"/>
        <v>08</v>
      </c>
      <c r="J3525" s="55" t="str">
        <f t="shared" si="277"/>
        <v>2022</v>
      </c>
      <c r="K3525" s="53" t="str">
        <f t="shared" si="278"/>
        <v>22/08/2022</v>
      </c>
      <c r="L3525" s="53">
        <f t="shared" si="279"/>
        <v>44795</v>
      </c>
    </row>
    <row r="3526" spans="1:12" x14ac:dyDescent="0.3">
      <c r="A3526" t="s">
        <v>4206</v>
      </c>
      <c r="B3526">
        <v>784</v>
      </c>
      <c r="C3526">
        <v>784</v>
      </c>
      <c r="D3526">
        <v>784</v>
      </c>
      <c r="E3526">
        <v>784</v>
      </c>
      <c r="F3526" t="s">
        <v>868</v>
      </c>
      <c r="G3526" s="54">
        <v>-1.2999999999999999E-3</v>
      </c>
      <c r="H3526" s="55" t="str">
        <f t="shared" si="275"/>
        <v>23</v>
      </c>
      <c r="I3526" s="55" t="str">
        <f t="shared" si="276"/>
        <v>08</v>
      </c>
      <c r="J3526" s="55" t="str">
        <f t="shared" si="277"/>
        <v>2022</v>
      </c>
      <c r="K3526" s="53" t="str">
        <f t="shared" si="278"/>
        <v>23/08/2022</v>
      </c>
      <c r="L3526" s="53">
        <f t="shared" si="279"/>
        <v>44796</v>
      </c>
    </row>
    <row r="3527" spans="1:12" x14ac:dyDescent="0.3">
      <c r="A3527" t="s">
        <v>4207</v>
      </c>
      <c r="B3527">
        <v>792</v>
      </c>
      <c r="C3527">
        <v>792</v>
      </c>
      <c r="D3527">
        <v>793</v>
      </c>
      <c r="E3527">
        <v>784</v>
      </c>
      <c r="F3527" t="s">
        <v>900</v>
      </c>
      <c r="G3527" s="54">
        <v>1.0200000000000001E-2</v>
      </c>
      <c r="H3527" s="55" t="str">
        <f t="shared" si="275"/>
        <v>24</v>
      </c>
      <c r="I3527" s="55" t="str">
        <f t="shared" si="276"/>
        <v>08</v>
      </c>
      <c r="J3527" s="55" t="str">
        <f t="shared" si="277"/>
        <v>2022</v>
      </c>
      <c r="K3527" s="53" t="str">
        <f t="shared" si="278"/>
        <v>24/08/2022</v>
      </c>
      <c r="L3527" s="53">
        <f t="shared" si="279"/>
        <v>44797</v>
      </c>
    </row>
    <row r="3528" spans="1:12" x14ac:dyDescent="0.3">
      <c r="A3528" t="s">
        <v>4208</v>
      </c>
      <c r="B3528">
        <v>793</v>
      </c>
      <c r="C3528">
        <v>791</v>
      </c>
      <c r="D3528">
        <v>793</v>
      </c>
      <c r="E3528">
        <v>791</v>
      </c>
      <c r="F3528" t="s">
        <v>868</v>
      </c>
      <c r="G3528" s="54">
        <v>1.2999999999999999E-3</v>
      </c>
      <c r="H3528" s="55" t="str">
        <f t="shared" si="275"/>
        <v>25</v>
      </c>
      <c r="I3528" s="55" t="str">
        <f t="shared" si="276"/>
        <v>08</v>
      </c>
      <c r="J3528" s="55" t="str">
        <f t="shared" si="277"/>
        <v>2022</v>
      </c>
      <c r="K3528" s="53" t="str">
        <f t="shared" si="278"/>
        <v>25/08/2022</v>
      </c>
      <c r="L3528" s="53">
        <f t="shared" si="279"/>
        <v>44798</v>
      </c>
    </row>
    <row r="3529" spans="1:12" x14ac:dyDescent="0.3">
      <c r="A3529" t="s">
        <v>4209</v>
      </c>
      <c r="B3529">
        <v>794</v>
      </c>
      <c r="C3529">
        <v>793</v>
      </c>
      <c r="D3529">
        <v>802</v>
      </c>
      <c r="E3529">
        <v>792</v>
      </c>
      <c r="F3529" t="s">
        <v>2251</v>
      </c>
      <c r="G3529" s="54">
        <v>1.2999999999999999E-3</v>
      </c>
      <c r="H3529" s="55" t="str">
        <f t="shared" si="275"/>
        <v>26</v>
      </c>
      <c r="I3529" s="55" t="str">
        <f t="shared" si="276"/>
        <v>08</v>
      </c>
      <c r="J3529" s="55" t="str">
        <f t="shared" si="277"/>
        <v>2022</v>
      </c>
      <c r="K3529" s="53" t="str">
        <f t="shared" si="278"/>
        <v>26/08/2022</v>
      </c>
      <c r="L3529" s="53">
        <f t="shared" si="279"/>
        <v>44799</v>
      </c>
    </row>
    <row r="3530" spans="1:12" x14ac:dyDescent="0.3">
      <c r="A3530" t="s">
        <v>4210</v>
      </c>
      <c r="B3530">
        <v>792</v>
      </c>
      <c r="C3530">
        <v>794</v>
      </c>
      <c r="D3530">
        <v>820</v>
      </c>
      <c r="E3530">
        <v>792</v>
      </c>
      <c r="F3530" t="s">
        <v>2567</v>
      </c>
      <c r="G3530" s="54">
        <v>-2.5000000000000001E-3</v>
      </c>
      <c r="H3530" s="55" t="str">
        <f t="shared" si="275"/>
        <v>29</v>
      </c>
      <c r="I3530" s="55" t="str">
        <f t="shared" si="276"/>
        <v>08</v>
      </c>
      <c r="J3530" s="55" t="str">
        <f t="shared" si="277"/>
        <v>2022</v>
      </c>
      <c r="K3530" s="53" t="str">
        <f t="shared" si="278"/>
        <v>29/08/2022</v>
      </c>
      <c r="L3530" s="53">
        <f t="shared" si="279"/>
        <v>44802</v>
      </c>
    </row>
    <row r="3531" spans="1:12" x14ac:dyDescent="0.3">
      <c r="A3531" t="s">
        <v>4211</v>
      </c>
      <c r="B3531">
        <v>790</v>
      </c>
      <c r="C3531">
        <v>791</v>
      </c>
      <c r="D3531">
        <v>791</v>
      </c>
      <c r="E3531">
        <v>789</v>
      </c>
      <c r="F3531" t="s">
        <v>1427</v>
      </c>
      <c r="G3531" s="54">
        <v>-2.5000000000000001E-3</v>
      </c>
      <c r="H3531" s="55" t="str">
        <f t="shared" si="275"/>
        <v>30</v>
      </c>
      <c r="I3531" s="55" t="str">
        <f t="shared" si="276"/>
        <v>08</v>
      </c>
      <c r="J3531" s="55" t="str">
        <f t="shared" si="277"/>
        <v>2022</v>
      </c>
      <c r="K3531" s="53" t="str">
        <f t="shared" si="278"/>
        <v>30/08/2022</v>
      </c>
      <c r="L3531" s="53">
        <f t="shared" si="279"/>
        <v>44803</v>
      </c>
    </row>
    <row r="3532" spans="1:12" x14ac:dyDescent="0.3">
      <c r="A3532" t="s">
        <v>4212</v>
      </c>
      <c r="B3532">
        <v>780</v>
      </c>
      <c r="C3532">
        <v>795</v>
      </c>
      <c r="D3532">
        <v>809</v>
      </c>
      <c r="E3532">
        <v>772</v>
      </c>
      <c r="F3532" t="s">
        <v>3495</v>
      </c>
      <c r="G3532" s="54">
        <v>-1.2699999999999999E-2</v>
      </c>
      <c r="H3532" s="55" t="str">
        <f t="shared" si="275"/>
        <v>31</v>
      </c>
      <c r="I3532" s="55" t="str">
        <f t="shared" si="276"/>
        <v>08</v>
      </c>
      <c r="J3532" s="55" t="str">
        <f t="shared" si="277"/>
        <v>2022</v>
      </c>
      <c r="K3532" s="53" t="str">
        <f t="shared" si="278"/>
        <v>31/08/2022</v>
      </c>
      <c r="L3532" s="53">
        <f t="shared" si="279"/>
        <v>44804</v>
      </c>
    </row>
    <row r="3533" spans="1:12" x14ac:dyDescent="0.3">
      <c r="A3533" s="53" t="s">
        <v>4213</v>
      </c>
      <c r="B3533">
        <v>781</v>
      </c>
      <c r="C3533">
        <v>772</v>
      </c>
      <c r="D3533">
        <v>786</v>
      </c>
      <c r="E3533">
        <v>765</v>
      </c>
      <c r="F3533" t="s">
        <v>4103</v>
      </c>
      <c r="G3533" s="54">
        <v>1.2999999999999999E-3</v>
      </c>
      <c r="H3533" s="55" t="str">
        <f t="shared" si="275"/>
        <v>01</v>
      </c>
      <c r="I3533" s="55" t="str">
        <f t="shared" si="276"/>
        <v>09</v>
      </c>
      <c r="J3533" s="55" t="str">
        <f t="shared" si="277"/>
        <v>2022</v>
      </c>
      <c r="K3533" s="53" t="str">
        <f t="shared" si="278"/>
        <v>01/09/2022</v>
      </c>
      <c r="L3533" s="53">
        <f t="shared" si="279"/>
        <v>44805</v>
      </c>
    </row>
    <row r="3534" spans="1:12" x14ac:dyDescent="0.3">
      <c r="A3534" s="53" t="s">
        <v>4214</v>
      </c>
      <c r="B3534">
        <v>780</v>
      </c>
      <c r="C3534">
        <v>781</v>
      </c>
      <c r="D3534">
        <v>789</v>
      </c>
      <c r="E3534">
        <v>772</v>
      </c>
      <c r="F3534" t="s">
        <v>1473</v>
      </c>
      <c r="G3534" s="54">
        <v>-1.2999999999999999E-3</v>
      </c>
      <c r="H3534" s="55" t="str">
        <f t="shared" si="275"/>
        <v>02</v>
      </c>
      <c r="I3534" s="55" t="str">
        <f t="shared" si="276"/>
        <v>09</v>
      </c>
      <c r="J3534" s="55" t="str">
        <f t="shared" si="277"/>
        <v>2022</v>
      </c>
      <c r="K3534" s="53" t="str">
        <f t="shared" si="278"/>
        <v>02/09/2022</v>
      </c>
      <c r="L3534" s="53">
        <f t="shared" si="279"/>
        <v>44806</v>
      </c>
    </row>
    <row r="3535" spans="1:12" x14ac:dyDescent="0.3">
      <c r="A3535" s="53" t="s">
        <v>4215</v>
      </c>
      <c r="B3535">
        <v>795</v>
      </c>
      <c r="C3535">
        <v>790</v>
      </c>
      <c r="D3535">
        <v>798</v>
      </c>
      <c r="E3535">
        <v>790</v>
      </c>
      <c r="F3535" t="s">
        <v>1079</v>
      </c>
      <c r="G3535" s="54">
        <v>1.9199999999999998E-2</v>
      </c>
      <c r="H3535" s="55" t="str">
        <f t="shared" si="275"/>
        <v>05</v>
      </c>
      <c r="I3535" s="55" t="str">
        <f t="shared" si="276"/>
        <v>09</v>
      </c>
      <c r="J3535" s="55" t="str">
        <f t="shared" si="277"/>
        <v>2022</v>
      </c>
      <c r="K3535" s="53" t="str">
        <f t="shared" si="278"/>
        <v>05/09/2022</v>
      </c>
      <c r="L3535" s="53">
        <f t="shared" si="279"/>
        <v>44809</v>
      </c>
    </row>
    <row r="3536" spans="1:12" x14ac:dyDescent="0.3">
      <c r="A3536" s="53" t="s">
        <v>4216</v>
      </c>
      <c r="B3536">
        <v>775</v>
      </c>
      <c r="C3536">
        <v>790</v>
      </c>
      <c r="D3536">
        <v>798</v>
      </c>
      <c r="E3536">
        <v>772</v>
      </c>
      <c r="F3536" t="s">
        <v>1583</v>
      </c>
      <c r="G3536" s="54">
        <v>-2.52E-2</v>
      </c>
      <c r="H3536" s="55" t="str">
        <f t="shared" si="275"/>
        <v>06</v>
      </c>
      <c r="I3536" s="55" t="str">
        <f t="shared" si="276"/>
        <v>09</v>
      </c>
      <c r="J3536" s="55" t="str">
        <f t="shared" si="277"/>
        <v>2022</v>
      </c>
      <c r="K3536" s="53" t="str">
        <f t="shared" si="278"/>
        <v>06/09/2022</v>
      </c>
      <c r="L3536" s="53">
        <f t="shared" si="279"/>
        <v>44810</v>
      </c>
    </row>
    <row r="3537" spans="1:12" x14ac:dyDescent="0.3">
      <c r="A3537" s="53" t="s">
        <v>4217</v>
      </c>
      <c r="B3537">
        <v>800</v>
      </c>
      <c r="C3537">
        <v>781</v>
      </c>
      <c r="D3537">
        <v>805</v>
      </c>
      <c r="E3537">
        <v>781</v>
      </c>
      <c r="F3537" t="s">
        <v>1791</v>
      </c>
      <c r="G3537" s="54">
        <v>3.2300000000000002E-2</v>
      </c>
      <c r="H3537" s="55" t="str">
        <f t="shared" si="275"/>
        <v>07</v>
      </c>
      <c r="I3537" s="55" t="str">
        <f t="shared" si="276"/>
        <v>09</v>
      </c>
      <c r="J3537" s="55" t="str">
        <f t="shared" si="277"/>
        <v>2022</v>
      </c>
      <c r="K3537" s="53" t="str">
        <f t="shared" si="278"/>
        <v>07/09/2022</v>
      </c>
      <c r="L3537" s="53">
        <f t="shared" si="279"/>
        <v>44811</v>
      </c>
    </row>
    <row r="3538" spans="1:12" x14ac:dyDescent="0.3">
      <c r="A3538" s="53" t="s">
        <v>4218</v>
      </c>
      <c r="B3538">
        <v>812</v>
      </c>
      <c r="C3538">
        <v>811</v>
      </c>
      <c r="D3538">
        <v>814</v>
      </c>
      <c r="E3538">
        <v>800</v>
      </c>
      <c r="F3538" t="s">
        <v>2296</v>
      </c>
      <c r="G3538" s="54">
        <v>1.4999999999999999E-2</v>
      </c>
      <c r="H3538" s="55" t="str">
        <f t="shared" si="275"/>
        <v>08</v>
      </c>
      <c r="I3538" s="55" t="str">
        <f t="shared" si="276"/>
        <v>09</v>
      </c>
      <c r="J3538" s="55" t="str">
        <f t="shared" si="277"/>
        <v>2022</v>
      </c>
      <c r="K3538" s="53" t="str">
        <f t="shared" si="278"/>
        <v>08/09/2022</v>
      </c>
      <c r="L3538" s="53">
        <f t="shared" si="279"/>
        <v>44812</v>
      </c>
    </row>
    <row r="3539" spans="1:12" x14ac:dyDescent="0.3">
      <c r="A3539" s="53" t="s">
        <v>4219</v>
      </c>
      <c r="B3539">
        <v>818</v>
      </c>
      <c r="C3539">
        <v>815</v>
      </c>
      <c r="D3539">
        <v>820</v>
      </c>
      <c r="E3539">
        <v>815</v>
      </c>
      <c r="F3539" t="s">
        <v>2251</v>
      </c>
      <c r="G3539" s="54">
        <v>7.4000000000000003E-3</v>
      </c>
      <c r="H3539" s="55" t="str">
        <f t="shared" si="275"/>
        <v>09</v>
      </c>
      <c r="I3539" s="55" t="str">
        <f t="shared" si="276"/>
        <v>09</v>
      </c>
      <c r="J3539" s="55" t="str">
        <f t="shared" si="277"/>
        <v>2022</v>
      </c>
      <c r="K3539" s="53" t="str">
        <f t="shared" si="278"/>
        <v>09/09/2022</v>
      </c>
      <c r="L3539" s="53">
        <f t="shared" si="279"/>
        <v>44813</v>
      </c>
    </row>
    <row r="3540" spans="1:12" x14ac:dyDescent="0.3">
      <c r="A3540" s="53" t="s">
        <v>4220</v>
      </c>
      <c r="B3540">
        <v>805</v>
      </c>
      <c r="C3540">
        <v>815</v>
      </c>
      <c r="D3540">
        <v>815</v>
      </c>
      <c r="E3540">
        <v>801</v>
      </c>
      <c r="F3540" t="s">
        <v>1079</v>
      </c>
      <c r="G3540" s="54">
        <v>-1.5900000000000001E-2</v>
      </c>
      <c r="H3540" s="55" t="str">
        <f t="shared" si="275"/>
        <v>12</v>
      </c>
      <c r="I3540" s="55" t="str">
        <f t="shared" si="276"/>
        <v>09</v>
      </c>
      <c r="J3540" s="55" t="str">
        <f t="shared" si="277"/>
        <v>2022</v>
      </c>
      <c r="K3540" s="53" t="str">
        <f t="shared" si="278"/>
        <v>12/09/2022</v>
      </c>
      <c r="L3540" s="53">
        <f t="shared" si="279"/>
        <v>44816</v>
      </c>
    </row>
    <row r="3541" spans="1:12" x14ac:dyDescent="0.3">
      <c r="A3541" t="s">
        <v>4221</v>
      </c>
      <c r="B3541">
        <v>805</v>
      </c>
      <c r="C3541">
        <v>805</v>
      </c>
      <c r="D3541">
        <v>810</v>
      </c>
      <c r="E3541">
        <v>796</v>
      </c>
      <c r="F3541" t="s">
        <v>3035</v>
      </c>
      <c r="G3541" s="54">
        <v>0</v>
      </c>
      <c r="H3541" s="55" t="str">
        <f t="shared" si="275"/>
        <v>13</v>
      </c>
      <c r="I3541" s="55" t="str">
        <f t="shared" si="276"/>
        <v>09</v>
      </c>
      <c r="J3541" s="55" t="str">
        <f t="shared" si="277"/>
        <v>2022</v>
      </c>
      <c r="K3541" s="53" t="str">
        <f t="shared" si="278"/>
        <v>13/09/2022</v>
      </c>
      <c r="L3541" s="53">
        <f t="shared" si="279"/>
        <v>44817</v>
      </c>
    </row>
    <row r="3542" spans="1:12" x14ac:dyDescent="0.3">
      <c r="A3542" t="s">
        <v>4222</v>
      </c>
      <c r="B3542">
        <v>793</v>
      </c>
      <c r="C3542">
        <v>803</v>
      </c>
      <c r="D3542">
        <v>803</v>
      </c>
      <c r="E3542">
        <v>793</v>
      </c>
      <c r="F3542" t="s">
        <v>1473</v>
      </c>
      <c r="G3542" s="54">
        <v>-1.49E-2</v>
      </c>
      <c r="H3542" s="55" t="str">
        <f t="shared" si="275"/>
        <v>14</v>
      </c>
      <c r="I3542" s="55" t="str">
        <f t="shared" si="276"/>
        <v>09</v>
      </c>
      <c r="J3542" s="55" t="str">
        <f t="shared" si="277"/>
        <v>2022</v>
      </c>
      <c r="K3542" s="53" t="str">
        <f t="shared" si="278"/>
        <v>14/09/2022</v>
      </c>
      <c r="L3542" s="53">
        <f t="shared" si="279"/>
        <v>44818</v>
      </c>
    </row>
    <row r="3543" spans="1:12" x14ac:dyDescent="0.3">
      <c r="A3543" t="s">
        <v>4223</v>
      </c>
      <c r="B3543">
        <v>800</v>
      </c>
      <c r="C3543">
        <v>790</v>
      </c>
      <c r="D3543">
        <v>800</v>
      </c>
      <c r="E3543">
        <v>790</v>
      </c>
      <c r="F3543" t="s">
        <v>2251</v>
      </c>
      <c r="G3543" s="54">
        <v>8.8000000000000005E-3</v>
      </c>
      <c r="H3543" s="55" t="str">
        <f t="shared" si="275"/>
        <v>15</v>
      </c>
      <c r="I3543" s="55" t="str">
        <f t="shared" si="276"/>
        <v>09</v>
      </c>
      <c r="J3543" s="55" t="str">
        <f t="shared" si="277"/>
        <v>2022</v>
      </c>
      <c r="K3543" s="53" t="str">
        <f t="shared" si="278"/>
        <v>15/09/2022</v>
      </c>
      <c r="L3543" s="53">
        <f t="shared" si="279"/>
        <v>44819</v>
      </c>
    </row>
    <row r="3544" spans="1:12" x14ac:dyDescent="0.3">
      <c r="A3544" t="s">
        <v>4224</v>
      </c>
      <c r="B3544">
        <v>789</v>
      </c>
      <c r="C3544">
        <v>794</v>
      </c>
      <c r="D3544">
        <v>798</v>
      </c>
      <c r="E3544">
        <v>786</v>
      </c>
      <c r="F3544" t="s">
        <v>2251</v>
      </c>
      <c r="G3544" s="54">
        <v>-1.38E-2</v>
      </c>
      <c r="H3544" s="55" t="str">
        <f t="shared" si="275"/>
        <v>16</v>
      </c>
      <c r="I3544" s="55" t="str">
        <f t="shared" si="276"/>
        <v>09</v>
      </c>
      <c r="J3544" s="55" t="str">
        <f t="shared" si="277"/>
        <v>2022</v>
      </c>
      <c r="K3544" s="53" t="str">
        <f t="shared" si="278"/>
        <v>16/09/2022</v>
      </c>
      <c r="L3544" s="53">
        <f t="shared" si="279"/>
        <v>44820</v>
      </c>
    </row>
    <row r="3545" spans="1:12" x14ac:dyDescent="0.3">
      <c r="A3545" t="s">
        <v>4225</v>
      </c>
      <c r="B3545">
        <v>787</v>
      </c>
      <c r="C3545">
        <v>795</v>
      </c>
      <c r="D3545">
        <v>798</v>
      </c>
      <c r="E3545">
        <v>787</v>
      </c>
      <c r="F3545" t="s">
        <v>868</v>
      </c>
      <c r="G3545" s="54">
        <v>-2.5000000000000001E-3</v>
      </c>
      <c r="H3545" s="55" t="str">
        <f t="shared" si="275"/>
        <v>19</v>
      </c>
      <c r="I3545" s="55" t="str">
        <f t="shared" si="276"/>
        <v>09</v>
      </c>
      <c r="J3545" s="55" t="str">
        <f t="shared" si="277"/>
        <v>2022</v>
      </c>
      <c r="K3545" s="53" t="str">
        <f t="shared" si="278"/>
        <v>19/09/2022</v>
      </c>
      <c r="L3545" s="53">
        <f t="shared" si="279"/>
        <v>44823</v>
      </c>
    </row>
    <row r="3546" spans="1:12" x14ac:dyDescent="0.3">
      <c r="A3546" t="s">
        <v>4226</v>
      </c>
      <c r="B3546">
        <v>798</v>
      </c>
      <c r="C3546">
        <v>790</v>
      </c>
      <c r="D3546">
        <v>802</v>
      </c>
      <c r="E3546">
        <v>790</v>
      </c>
      <c r="F3546" t="s">
        <v>1270</v>
      </c>
      <c r="G3546" s="54">
        <v>1.4E-2</v>
      </c>
      <c r="H3546" s="55" t="str">
        <f t="shared" si="275"/>
        <v>20</v>
      </c>
      <c r="I3546" s="55" t="str">
        <f t="shared" si="276"/>
        <v>09</v>
      </c>
      <c r="J3546" s="55" t="str">
        <f t="shared" si="277"/>
        <v>2022</v>
      </c>
      <c r="K3546" s="53" t="str">
        <f t="shared" si="278"/>
        <v>20/09/2022</v>
      </c>
      <c r="L3546" s="53">
        <f t="shared" si="279"/>
        <v>44824</v>
      </c>
    </row>
    <row r="3547" spans="1:12" x14ac:dyDescent="0.3">
      <c r="A3547" t="s">
        <v>4227</v>
      </c>
      <c r="B3547">
        <v>798</v>
      </c>
      <c r="C3547">
        <v>789</v>
      </c>
      <c r="D3547">
        <v>813</v>
      </c>
      <c r="E3547">
        <v>789</v>
      </c>
      <c r="F3547" t="s">
        <v>1427</v>
      </c>
      <c r="G3547" s="54">
        <v>0</v>
      </c>
      <c r="H3547" s="55" t="str">
        <f t="shared" si="275"/>
        <v>21</v>
      </c>
      <c r="I3547" s="55" t="str">
        <f t="shared" si="276"/>
        <v>09</v>
      </c>
      <c r="J3547" s="55" t="str">
        <f t="shared" si="277"/>
        <v>2022</v>
      </c>
      <c r="K3547" s="53" t="str">
        <f t="shared" si="278"/>
        <v>21/09/2022</v>
      </c>
      <c r="L3547" s="53">
        <f t="shared" si="279"/>
        <v>44825</v>
      </c>
    </row>
    <row r="3548" spans="1:12" x14ac:dyDescent="0.3">
      <c r="A3548" t="s">
        <v>4228</v>
      </c>
      <c r="B3548">
        <v>798</v>
      </c>
      <c r="C3548">
        <v>799</v>
      </c>
      <c r="D3548">
        <v>799</v>
      </c>
      <c r="E3548">
        <v>798</v>
      </c>
      <c r="F3548" t="s">
        <v>919</v>
      </c>
      <c r="G3548" s="54">
        <v>0</v>
      </c>
      <c r="H3548" s="55" t="str">
        <f t="shared" si="275"/>
        <v>22</v>
      </c>
      <c r="I3548" s="55" t="str">
        <f t="shared" si="276"/>
        <v>09</v>
      </c>
      <c r="J3548" s="55" t="str">
        <f t="shared" si="277"/>
        <v>2022</v>
      </c>
      <c r="K3548" s="53" t="str">
        <f t="shared" si="278"/>
        <v>22/09/2022</v>
      </c>
      <c r="L3548" s="53">
        <f t="shared" si="279"/>
        <v>44826</v>
      </c>
    </row>
    <row r="3549" spans="1:12" x14ac:dyDescent="0.3">
      <c r="A3549" t="s">
        <v>4229</v>
      </c>
      <c r="B3549">
        <v>802</v>
      </c>
      <c r="C3549">
        <v>805</v>
      </c>
      <c r="D3549">
        <v>807</v>
      </c>
      <c r="E3549">
        <v>795</v>
      </c>
      <c r="F3549" t="s">
        <v>1726</v>
      </c>
      <c r="G3549" s="54">
        <v>5.0000000000000001E-3</v>
      </c>
      <c r="H3549" s="55" t="str">
        <f t="shared" si="275"/>
        <v>23</v>
      </c>
      <c r="I3549" s="55" t="str">
        <f t="shared" si="276"/>
        <v>09</v>
      </c>
      <c r="J3549" s="55" t="str">
        <f t="shared" si="277"/>
        <v>2022</v>
      </c>
      <c r="K3549" s="53" t="str">
        <f t="shared" si="278"/>
        <v>23/09/2022</v>
      </c>
      <c r="L3549" s="53">
        <f t="shared" si="279"/>
        <v>44827</v>
      </c>
    </row>
    <row r="3550" spans="1:12" x14ac:dyDescent="0.3">
      <c r="A3550" t="s">
        <v>4230</v>
      </c>
      <c r="B3550">
        <v>799</v>
      </c>
      <c r="C3550">
        <v>798</v>
      </c>
      <c r="D3550">
        <v>799</v>
      </c>
      <c r="E3550">
        <v>796</v>
      </c>
      <c r="F3550" t="s">
        <v>868</v>
      </c>
      <c r="G3550" s="54">
        <v>-3.7000000000000002E-3</v>
      </c>
      <c r="H3550" s="55" t="str">
        <f t="shared" si="275"/>
        <v>26</v>
      </c>
      <c r="I3550" s="55" t="str">
        <f t="shared" si="276"/>
        <v>09</v>
      </c>
      <c r="J3550" s="55" t="str">
        <f t="shared" si="277"/>
        <v>2022</v>
      </c>
      <c r="K3550" s="53" t="str">
        <f t="shared" si="278"/>
        <v>26/09/2022</v>
      </c>
      <c r="L3550" s="53">
        <f t="shared" si="279"/>
        <v>44830</v>
      </c>
    </row>
    <row r="3551" spans="1:12" x14ac:dyDescent="0.3">
      <c r="A3551" t="s">
        <v>4231</v>
      </c>
      <c r="B3551">
        <v>802</v>
      </c>
      <c r="C3551">
        <v>800</v>
      </c>
      <c r="D3551">
        <v>802</v>
      </c>
      <c r="E3551">
        <v>800</v>
      </c>
      <c r="F3551" t="s">
        <v>919</v>
      </c>
      <c r="G3551" s="54">
        <v>3.8E-3</v>
      </c>
      <c r="H3551" s="55" t="str">
        <f t="shared" si="275"/>
        <v>27</v>
      </c>
      <c r="I3551" s="55" t="str">
        <f t="shared" si="276"/>
        <v>09</v>
      </c>
      <c r="J3551" s="55" t="str">
        <f t="shared" si="277"/>
        <v>2022</v>
      </c>
      <c r="K3551" s="53" t="str">
        <f t="shared" si="278"/>
        <v>27/09/2022</v>
      </c>
      <c r="L3551" s="53">
        <f t="shared" si="279"/>
        <v>44831</v>
      </c>
    </row>
    <row r="3552" spans="1:12" x14ac:dyDescent="0.3">
      <c r="A3552" t="s">
        <v>4232</v>
      </c>
      <c r="B3552">
        <v>786</v>
      </c>
      <c r="C3552">
        <v>778</v>
      </c>
      <c r="D3552">
        <v>804</v>
      </c>
      <c r="E3552">
        <v>775</v>
      </c>
      <c r="F3552" t="s">
        <v>3495</v>
      </c>
      <c r="G3552" s="54">
        <v>-0.02</v>
      </c>
      <c r="H3552" s="55" t="str">
        <f t="shared" si="275"/>
        <v>28</v>
      </c>
      <c r="I3552" s="55" t="str">
        <f t="shared" si="276"/>
        <v>09</v>
      </c>
      <c r="J3552" s="55" t="str">
        <f t="shared" si="277"/>
        <v>2022</v>
      </c>
      <c r="K3552" s="53" t="str">
        <f t="shared" si="278"/>
        <v>28/09/2022</v>
      </c>
      <c r="L3552" s="53">
        <f t="shared" si="279"/>
        <v>44832</v>
      </c>
    </row>
    <row r="3553" spans="1:12" x14ac:dyDescent="0.3">
      <c r="A3553" t="s">
        <v>4233</v>
      </c>
      <c r="B3553">
        <v>783</v>
      </c>
      <c r="C3553">
        <v>783</v>
      </c>
      <c r="D3553">
        <v>789</v>
      </c>
      <c r="E3553">
        <v>780</v>
      </c>
      <c r="F3553" t="s">
        <v>3035</v>
      </c>
      <c r="G3553" s="54">
        <v>-3.8E-3</v>
      </c>
      <c r="H3553" s="55" t="str">
        <f t="shared" si="275"/>
        <v>29</v>
      </c>
      <c r="I3553" s="55" t="str">
        <f t="shared" si="276"/>
        <v>09</v>
      </c>
      <c r="J3553" s="55" t="str">
        <f t="shared" si="277"/>
        <v>2022</v>
      </c>
      <c r="K3553" s="53" t="str">
        <f t="shared" si="278"/>
        <v>29/09/2022</v>
      </c>
      <c r="L3553" s="53">
        <f t="shared" si="279"/>
        <v>44833</v>
      </c>
    </row>
    <row r="3554" spans="1:12" x14ac:dyDescent="0.3">
      <c r="A3554" t="s">
        <v>4234</v>
      </c>
      <c r="B3554">
        <v>776</v>
      </c>
      <c r="C3554">
        <v>775</v>
      </c>
      <c r="D3554">
        <v>783</v>
      </c>
      <c r="E3554">
        <v>770</v>
      </c>
      <c r="F3554" t="s">
        <v>3347</v>
      </c>
      <c r="G3554" s="54">
        <v>-8.8999999999999999E-3</v>
      </c>
      <c r="H3554" s="55" t="str">
        <f t="shared" si="275"/>
        <v>30</v>
      </c>
      <c r="I3554" s="55" t="str">
        <f t="shared" si="276"/>
        <v>09</v>
      </c>
      <c r="J3554" s="55" t="str">
        <f t="shared" si="277"/>
        <v>2022</v>
      </c>
      <c r="K3554" s="53" t="str">
        <f t="shared" si="278"/>
        <v>30/09/2022</v>
      </c>
      <c r="L3554" s="53">
        <f t="shared" si="279"/>
        <v>44834</v>
      </c>
    </row>
    <row r="3555" spans="1:12" x14ac:dyDescent="0.3">
      <c r="A3555" s="53" t="s">
        <v>4235</v>
      </c>
      <c r="B3555">
        <v>770</v>
      </c>
      <c r="C3555">
        <v>770</v>
      </c>
      <c r="D3555">
        <v>781</v>
      </c>
      <c r="E3555">
        <v>768</v>
      </c>
      <c r="F3555" t="s">
        <v>2251</v>
      </c>
      <c r="G3555" s="54">
        <v>-7.7000000000000002E-3</v>
      </c>
      <c r="H3555" s="55" t="str">
        <f t="shared" si="275"/>
        <v>03</v>
      </c>
      <c r="I3555" s="55" t="str">
        <f t="shared" si="276"/>
        <v>10</v>
      </c>
      <c r="J3555" s="55" t="str">
        <f t="shared" si="277"/>
        <v>2022</v>
      </c>
      <c r="K3555" s="53" t="str">
        <f t="shared" si="278"/>
        <v>03/10/2022</v>
      </c>
      <c r="L3555" s="53">
        <f t="shared" si="279"/>
        <v>44837</v>
      </c>
    </row>
    <row r="3556" spans="1:12" x14ac:dyDescent="0.3">
      <c r="A3556" s="53" t="s">
        <v>4236</v>
      </c>
      <c r="B3556">
        <v>774</v>
      </c>
      <c r="C3556">
        <v>790</v>
      </c>
      <c r="D3556">
        <v>790</v>
      </c>
      <c r="E3556">
        <v>768</v>
      </c>
      <c r="F3556" t="s">
        <v>1079</v>
      </c>
      <c r="G3556" s="54">
        <v>5.1999999999999998E-3</v>
      </c>
      <c r="H3556" s="55" t="str">
        <f t="shared" si="275"/>
        <v>04</v>
      </c>
      <c r="I3556" s="55" t="str">
        <f t="shared" si="276"/>
        <v>10</v>
      </c>
      <c r="J3556" s="55" t="str">
        <f t="shared" si="277"/>
        <v>2022</v>
      </c>
      <c r="K3556" s="53" t="str">
        <f t="shared" si="278"/>
        <v>04/10/2022</v>
      </c>
      <c r="L3556" s="53">
        <f t="shared" si="279"/>
        <v>44838</v>
      </c>
    </row>
    <row r="3557" spans="1:12" x14ac:dyDescent="0.3">
      <c r="A3557" s="53" t="s">
        <v>4237</v>
      </c>
      <c r="B3557">
        <v>757</v>
      </c>
      <c r="C3557">
        <v>767</v>
      </c>
      <c r="D3557">
        <v>770</v>
      </c>
      <c r="E3557">
        <v>730</v>
      </c>
      <c r="F3557" t="s">
        <v>2682</v>
      </c>
      <c r="G3557" s="54">
        <v>-2.1999999999999999E-2</v>
      </c>
      <c r="H3557" s="55" t="str">
        <f t="shared" si="275"/>
        <v>05</v>
      </c>
      <c r="I3557" s="55" t="str">
        <f t="shared" si="276"/>
        <v>10</v>
      </c>
      <c r="J3557" s="55" t="str">
        <f t="shared" si="277"/>
        <v>2022</v>
      </c>
      <c r="K3557" s="53" t="str">
        <f t="shared" si="278"/>
        <v>05/10/2022</v>
      </c>
      <c r="L3557" s="53">
        <f t="shared" si="279"/>
        <v>44839</v>
      </c>
    </row>
    <row r="3558" spans="1:12" x14ac:dyDescent="0.3">
      <c r="A3558" s="53" t="s">
        <v>4238</v>
      </c>
      <c r="B3558">
        <v>750</v>
      </c>
      <c r="C3558">
        <v>757</v>
      </c>
      <c r="D3558">
        <v>757</v>
      </c>
      <c r="E3558">
        <v>750</v>
      </c>
      <c r="F3558" t="s">
        <v>1431</v>
      </c>
      <c r="G3558" s="54">
        <v>-9.1999999999999998E-3</v>
      </c>
      <c r="H3558" s="55" t="str">
        <f t="shared" si="275"/>
        <v>06</v>
      </c>
      <c r="I3558" s="55" t="str">
        <f t="shared" si="276"/>
        <v>10</v>
      </c>
      <c r="J3558" s="55" t="str">
        <f t="shared" si="277"/>
        <v>2022</v>
      </c>
      <c r="K3558" s="53" t="str">
        <f t="shared" si="278"/>
        <v>06/10/2022</v>
      </c>
      <c r="L3558" s="53">
        <f t="shared" si="279"/>
        <v>44840</v>
      </c>
    </row>
    <row r="3559" spans="1:12" x14ac:dyDescent="0.3">
      <c r="A3559" s="53" t="s">
        <v>4239</v>
      </c>
      <c r="B3559">
        <v>748</v>
      </c>
      <c r="C3559">
        <v>751</v>
      </c>
      <c r="D3559">
        <v>755</v>
      </c>
      <c r="E3559">
        <v>744</v>
      </c>
      <c r="F3559" t="s">
        <v>1427</v>
      </c>
      <c r="G3559" s="54">
        <v>-2.7000000000000001E-3</v>
      </c>
      <c r="H3559" s="55" t="str">
        <f t="shared" si="275"/>
        <v>07</v>
      </c>
      <c r="I3559" s="55" t="str">
        <f t="shared" si="276"/>
        <v>10</v>
      </c>
      <c r="J3559" s="55" t="str">
        <f t="shared" si="277"/>
        <v>2022</v>
      </c>
      <c r="K3559" s="53" t="str">
        <f t="shared" si="278"/>
        <v>07/10/2022</v>
      </c>
      <c r="L3559" s="53">
        <f t="shared" si="279"/>
        <v>44841</v>
      </c>
    </row>
    <row r="3560" spans="1:12" x14ac:dyDescent="0.3">
      <c r="A3560" s="53" t="s">
        <v>4240</v>
      </c>
      <c r="B3560">
        <v>750</v>
      </c>
      <c r="C3560">
        <v>746</v>
      </c>
      <c r="D3560">
        <v>752</v>
      </c>
      <c r="E3560">
        <v>742</v>
      </c>
      <c r="F3560" t="s">
        <v>1079</v>
      </c>
      <c r="G3560" s="54">
        <v>2.7000000000000001E-3</v>
      </c>
      <c r="H3560" s="55" t="str">
        <f t="shared" si="275"/>
        <v>10</v>
      </c>
      <c r="I3560" s="55" t="str">
        <f t="shared" si="276"/>
        <v>10</v>
      </c>
      <c r="J3560" s="55" t="str">
        <f t="shared" si="277"/>
        <v>2022</v>
      </c>
      <c r="K3560" s="53" t="str">
        <f t="shared" si="278"/>
        <v>10/10/2022</v>
      </c>
      <c r="L3560" s="53">
        <f t="shared" si="279"/>
        <v>44844</v>
      </c>
    </row>
    <row r="3561" spans="1:12" x14ac:dyDescent="0.3">
      <c r="A3561" s="53" t="s">
        <v>4241</v>
      </c>
      <c r="B3561">
        <v>736</v>
      </c>
      <c r="C3561">
        <v>744</v>
      </c>
      <c r="D3561">
        <v>750</v>
      </c>
      <c r="E3561">
        <v>736</v>
      </c>
      <c r="F3561" t="s">
        <v>2296</v>
      </c>
      <c r="G3561" s="54">
        <v>-1.8700000000000001E-2</v>
      </c>
      <c r="H3561" s="55" t="str">
        <f t="shared" si="275"/>
        <v>11</v>
      </c>
      <c r="I3561" s="55" t="str">
        <f t="shared" si="276"/>
        <v>10</v>
      </c>
      <c r="J3561" s="55" t="str">
        <f t="shared" si="277"/>
        <v>2022</v>
      </c>
      <c r="K3561" s="53" t="str">
        <f t="shared" si="278"/>
        <v>11/10/2022</v>
      </c>
      <c r="L3561" s="53">
        <f t="shared" si="279"/>
        <v>44845</v>
      </c>
    </row>
    <row r="3562" spans="1:12" x14ac:dyDescent="0.3">
      <c r="A3562" s="53" t="s">
        <v>4242</v>
      </c>
      <c r="B3562">
        <v>751</v>
      </c>
      <c r="C3562">
        <v>741</v>
      </c>
      <c r="D3562">
        <v>753</v>
      </c>
      <c r="E3562">
        <v>741</v>
      </c>
      <c r="F3562" t="s">
        <v>900</v>
      </c>
      <c r="G3562" s="54">
        <v>2.0400000000000001E-2</v>
      </c>
      <c r="H3562" s="55" t="str">
        <f t="shared" si="275"/>
        <v>12</v>
      </c>
      <c r="I3562" s="55" t="str">
        <f t="shared" si="276"/>
        <v>10</v>
      </c>
      <c r="J3562" s="55" t="str">
        <f t="shared" si="277"/>
        <v>2022</v>
      </c>
      <c r="K3562" s="53" t="str">
        <f t="shared" si="278"/>
        <v>12/10/2022</v>
      </c>
      <c r="L3562" s="53">
        <f t="shared" si="279"/>
        <v>44846</v>
      </c>
    </row>
    <row r="3563" spans="1:12" x14ac:dyDescent="0.3">
      <c r="A3563" t="s">
        <v>4243</v>
      </c>
      <c r="B3563">
        <v>753</v>
      </c>
      <c r="C3563">
        <v>750</v>
      </c>
      <c r="D3563">
        <v>753</v>
      </c>
      <c r="E3563">
        <v>750</v>
      </c>
      <c r="F3563" t="s">
        <v>1079</v>
      </c>
      <c r="G3563" s="54">
        <v>2.7000000000000001E-3</v>
      </c>
      <c r="H3563" s="55" t="str">
        <f t="shared" si="275"/>
        <v>13</v>
      </c>
      <c r="I3563" s="55" t="str">
        <f t="shared" si="276"/>
        <v>10</v>
      </c>
      <c r="J3563" s="55" t="str">
        <f t="shared" si="277"/>
        <v>2022</v>
      </c>
      <c r="K3563" s="53" t="str">
        <f t="shared" si="278"/>
        <v>13/10/2022</v>
      </c>
      <c r="L3563" s="53">
        <f t="shared" si="279"/>
        <v>44847</v>
      </c>
    </row>
    <row r="3564" spans="1:12" x14ac:dyDescent="0.3">
      <c r="A3564" t="s">
        <v>4244</v>
      </c>
      <c r="B3564">
        <v>751</v>
      </c>
      <c r="C3564">
        <v>753</v>
      </c>
      <c r="D3564">
        <v>753</v>
      </c>
      <c r="E3564">
        <v>751</v>
      </c>
      <c r="F3564" t="s">
        <v>900</v>
      </c>
      <c r="G3564" s="54">
        <v>-2.7000000000000001E-3</v>
      </c>
      <c r="H3564" s="55" t="str">
        <f t="shared" si="275"/>
        <v>14</v>
      </c>
      <c r="I3564" s="55" t="str">
        <f t="shared" si="276"/>
        <v>10</v>
      </c>
      <c r="J3564" s="55" t="str">
        <f t="shared" si="277"/>
        <v>2022</v>
      </c>
      <c r="K3564" s="53" t="str">
        <f t="shared" si="278"/>
        <v>14/10/2022</v>
      </c>
      <c r="L3564" s="53">
        <f t="shared" si="279"/>
        <v>44848</v>
      </c>
    </row>
    <row r="3565" spans="1:12" x14ac:dyDescent="0.3">
      <c r="A3565" t="s">
        <v>4245</v>
      </c>
      <c r="B3565">
        <v>755</v>
      </c>
      <c r="C3565">
        <v>752</v>
      </c>
      <c r="D3565">
        <v>755</v>
      </c>
      <c r="E3565">
        <v>751</v>
      </c>
      <c r="F3565" t="s">
        <v>3035</v>
      </c>
      <c r="G3565" s="54">
        <v>5.3E-3</v>
      </c>
      <c r="H3565" s="55" t="str">
        <f t="shared" si="275"/>
        <v>17</v>
      </c>
      <c r="I3565" s="55" t="str">
        <f t="shared" si="276"/>
        <v>10</v>
      </c>
      <c r="J3565" s="55" t="str">
        <f t="shared" si="277"/>
        <v>2022</v>
      </c>
      <c r="K3565" s="53" t="str">
        <f t="shared" si="278"/>
        <v>17/10/2022</v>
      </c>
      <c r="L3565" s="53">
        <f t="shared" si="279"/>
        <v>44851</v>
      </c>
    </row>
    <row r="3566" spans="1:12" x14ac:dyDescent="0.3">
      <c r="A3566" t="s">
        <v>4246</v>
      </c>
      <c r="B3566">
        <v>752</v>
      </c>
      <c r="C3566">
        <v>750</v>
      </c>
      <c r="D3566">
        <v>752</v>
      </c>
      <c r="E3566">
        <v>750</v>
      </c>
      <c r="F3566" t="s">
        <v>1473</v>
      </c>
      <c r="G3566" s="54">
        <v>-4.0000000000000001E-3</v>
      </c>
      <c r="H3566" s="55" t="str">
        <f t="shared" si="275"/>
        <v>18</v>
      </c>
      <c r="I3566" s="55" t="str">
        <f t="shared" si="276"/>
        <v>10</v>
      </c>
      <c r="J3566" s="55" t="str">
        <f t="shared" si="277"/>
        <v>2022</v>
      </c>
      <c r="K3566" s="53" t="str">
        <f t="shared" si="278"/>
        <v>18/10/2022</v>
      </c>
      <c r="L3566" s="53">
        <f t="shared" si="279"/>
        <v>44852</v>
      </c>
    </row>
    <row r="3567" spans="1:12" x14ac:dyDescent="0.3">
      <c r="A3567" t="s">
        <v>4247</v>
      </c>
      <c r="B3567">
        <v>758</v>
      </c>
      <c r="C3567">
        <v>755</v>
      </c>
      <c r="D3567">
        <v>758</v>
      </c>
      <c r="E3567">
        <v>755</v>
      </c>
      <c r="F3567" t="s">
        <v>1079</v>
      </c>
      <c r="G3567" s="54">
        <v>8.0000000000000002E-3</v>
      </c>
      <c r="H3567" s="55" t="str">
        <f t="shared" si="275"/>
        <v>19</v>
      </c>
      <c r="I3567" s="55" t="str">
        <f t="shared" si="276"/>
        <v>10</v>
      </c>
      <c r="J3567" s="55" t="str">
        <f t="shared" si="277"/>
        <v>2022</v>
      </c>
      <c r="K3567" s="53" t="str">
        <f t="shared" si="278"/>
        <v>19/10/2022</v>
      </c>
      <c r="L3567" s="53">
        <f t="shared" si="279"/>
        <v>44853</v>
      </c>
    </row>
    <row r="3568" spans="1:12" x14ac:dyDescent="0.3">
      <c r="A3568" t="s">
        <v>4248</v>
      </c>
      <c r="B3568">
        <v>757</v>
      </c>
      <c r="C3568">
        <v>758</v>
      </c>
      <c r="D3568">
        <v>760</v>
      </c>
      <c r="E3568">
        <v>757</v>
      </c>
      <c r="F3568" t="s">
        <v>1473</v>
      </c>
      <c r="G3568" s="54">
        <v>-1.2999999999999999E-3</v>
      </c>
      <c r="H3568" s="55" t="str">
        <f t="shared" si="275"/>
        <v>20</v>
      </c>
      <c r="I3568" s="55" t="str">
        <f t="shared" si="276"/>
        <v>10</v>
      </c>
      <c r="J3568" s="55" t="str">
        <f t="shared" si="277"/>
        <v>2022</v>
      </c>
      <c r="K3568" s="53" t="str">
        <f t="shared" si="278"/>
        <v>20/10/2022</v>
      </c>
      <c r="L3568" s="53">
        <f t="shared" si="279"/>
        <v>44854</v>
      </c>
    </row>
    <row r="3569" spans="1:12" x14ac:dyDescent="0.3">
      <c r="A3569" t="s">
        <v>4249</v>
      </c>
      <c r="B3569">
        <v>762</v>
      </c>
      <c r="C3569">
        <v>762</v>
      </c>
      <c r="D3569">
        <v>762</v>
      </c>
      <c r="E3569">
        <v>762</v>
      </c>
      <c r="F3569" t="s">
        <v>1431</v>
      </c>
      <c r="G3569" s="54">
        <v>6.6E-3</v>
      </c>
      <c r="H3569" s="55" t="str">
        <f t="shared" si="275"/>
        <v>21</v>
      </c>
      <c r="I3569" s="55" t="str">
        <f t="shared" si="276"/>
        <v>10</v>
      </c>
      <c r="J3569" s="55" t="str">
        <f t="shared" si="277"/>
        <v>2022</v>
      </c>
      <c r="K3569" s="53" t="str">
        <f t="shared" si="278"/>
        <v>21/10/2022</v>
      </c>
      <c r="L3569" s="53">
        <f t="shared" si="279"/>
        <v>44855</v>
      </c>
    </row>
    <row r="3570" spans="1:12" x14ac:dyDescent="0.3">
      <c r="A3570" t="s">
        <v>4250</v>
      </c>
      <c r="B3570">
        <v>757</v>
      </c>
      <c r="C3570">
        <v>758</v>
      </c>
      <c r="D3570">
        <v>758</v>
      </c>
      <c r="E3570">
        <v>757</v>
      </c>
      <c r="F3570" t="s">
        <v>900</v>
      </c>
      <c r="G3570" s="54">
        <v>-6.6E-3</v>
      </c>
      <c r="H3570" s="55" t="str">
        <f t="shared" si="275"/>
        <v>24</v>
      </c>
      <c r="I3570" s="55" t="str">
        <f t="shared" si="276"/>
        <v>10</v>
      </c>
      <c r="J3570" s="55" t="str">
        <f t="shared" si="277"/>
        <v>2022</v>
      </c>
      <c r="K3570" s="53" t="str">
        <f t="shared" si="278"/>
        <v>24/10/2022</v>
      </c>
      <c r="L3570" s="53">
        <f t="shared" si="279"/>
        <v>44858</v>
      </c>
    </row>
    <row r="3571" spans="1:12" x14ac:dyDescent="0.3">
      <c r="A3571" t="s">
        <v>4251</v>
      </c>
      <c r="B3571">
        <v>763</v>
      </c>
      <c r="C3571">
        <v>763</v>
      </c>
      <c r="D3571">
        <v>763</v>
      </c>
      <c r="E3571">
        <v>763</v>
      </c>
      <c r="G3571" s="54">
        <v>7.9000000000000008E-3</v>
      </c>
      <c r="H3571" s="55" t="str">
        <f t="shared" si="275"/>
        <v>25</v>
      </c>
      <c r="I3571" s="55" t="str">
        <f t="shared" si="276"/>
        <v>10</v>
      </c>
      <c r="J3571" s="55" t="str">
        <f t="shared" si="277"/>
        <v>2022</v>
      </c>
      <c r="K3571" s="53" t="str">
        <f t="shared" si="278"/>
        <v>25/10/2022</v>
      </c>
      <c r="L3571" s="53">
        <f t="shared" si="279"/>
        <v>44859</v>
      </c>
    </row>
    <row r="3572" spans="1:12" x14ac:dyDescent="0.3">
      <c r="A3572" t="s">
        <v>4252</v>
      </c>
      <c r="B3572">
        <v>700</v>
      </c>
      <c r="C3572">
        <v>696</v>
      </c>
      <c r="D3572">
        <v>715</v>
      </c>
      <c r="E3572">
        <v>695</v>
      </c>
      <c r="F3572" t="s">
        <v>2296</v>
      </c>
      <c r="G3572" s="54">
        <v>-8.2600000000000007E-2</v>
      </c>
      <c r="H3572" s="55" t="str">
        <f t="shared" si="275"/>
        <v>26</v>
      </c>
      <c r="I3572" s="55" t="str">
        <f t="shared" si="276"/>
        <v>10</v>
      </c>
      <c r="J3572" s="55" t="str">
        <f t="shared" si="277"/>
        <v>2022</v>
      </c>
      <c r="K3572" s="53" t="str">
        <f t="shared" si="278"/>
        <v>26/10/2022</v>
      </c>
      <c r="L3572" s="53">
        <f t="shared" si="279"/>
        <v>44860</v>
      </c>
    </row>
    <row r="3573" spans="1:12" x14ac:dyDescent="0.3">
      <c r="A3573" t="s">
        <v>4253</v>
      </c>
      <c r="B3573">
        <v>697</v>
      </c>
      <c r="C3573">
        <v>710</v>
      </c>
      <c r="D3573">
        <v>719</v>
      </c>
      <c r="E3573">
        <v>691</v>
      </c>
      <c r="F3573" t="s">
        <v>3165</v>
      </c>
      <c r="G3573" s="54">
        <v>-4.3E-3</v>
      </c>
      <c r="H3573" s="55" t="str">
        <f t="shared" si="275"/>
        <v>27</v>
      </c>
      <c r="I3573" s="55" t="str">
        <f t="shared" si="276"/>
        <v>10</v>
      </c>
      <c r="J3573" s="55" t="str">
        <f t="shared" si="277"/>
        <v>2022</v>
      </c>
      <c r="K3573" s="53" t="str">
        <f t="shared" si="278"/>
        <v>27/10/2022</v>
      </c>
      <c r="L3573" s="53">
        <f t="shared" si="279"/>
        <v>44861</v>
      </c>
    </row>
    <row r="3574" spans="1:12" x14ac:dyDescent="0.3">
      <c r="A3574" t="s">
        <v>4254</v>
      </c>
      <c r="B3574">
        <v>710</v>
      </c>
      <c r="C3574">
        <v>690</v>
      </c>
      <c r="D3574">
        <v>715</v>
      </c>
      <c r="E3574">
        <v>682</v>
      </c>
      <c r="F3574" t="s">
        <v>3336</v>
      </c>
      <c r="G3574" s="54">
        <v>1.8700000000000001E-2</v>
      </c>
      <c r="H3574" s="55" t="str">
        <f t="shared" si="275"/>
        <v>28</v>
      </c>
      <c r="I3574" s="55" t="str">
        <f t="shared" si="276"/>
        <v>10</v>
      </c>
      <c r="J3574" s="55" t="str">
        <f t="shared" si="277"/>
        <v>2022</v>
      </c>
      <c r="K3574" s="53" t="str">
        <f t="shared" si="278"/>
        <v>28/10/2022</v>
      </c>
      <c r="L3574" s="53">
        <f t="shared" si="279"/>
        <v>44862</v>
      </c>
    </row>
    <row r="3575" spans="1:12" x14ac:dyDescent="0.3">
      <c r="A3575" t="s">
        <v>4255</v>
      </c>
      <c r="B3575">
        <v>713</v>
      </c>
      <c r="C3575">
        <v>696</v>
      </c>
      <c r="D3575">
        <v>713</v>
      </c>
      <c r="E3575">
        <v>695</v>
      </c>
      <c r="F3575" t="s">
        <v>3792</v>
      </c>
      <c r="G3575" s="54">
        <v>4.1999999999999997E-3</v>
      </c>
      <c r="H3575" s="55" t="str">
        <f t="shared" si="275"/>
        <v>31</v>
      </c>
      <c r="I3575" s="55" t="str">
        <f t="shared" si="276"/>
        <v>10</v>
      </c>
      <c r="J3575" s="55" t="str">
        <f t="shared" si="277"/>
        <v>2022</v>
      </c>
      <c r="K3575" s="53" t="str">
        <f t="shared" si="278"/>
        <v>31/10/2022</v>
      </c>
      <c r="L3575" s="53">
        <f t="shared" si="279"/>
        <v>44865</v>
      </c>
    </row>
    <row r="3576" spans="1:12" x14ac:dyDescent="0.3">
      <c r="A3576" s="53" t="s">
        <v>4256</v>
      </c>
      <c r="B3576">
        <v>709</v>
      </c>
      <c r="C3576">
        <v>713</v>
      </c>
      <c r="D3576">
        <v>713</v>
      </c>
      <c r="E3576">
        <v>700</v>
      </c>
      <c r="F3576" t="s">
        <v>4103</v>
      </c>
      <c r="G3576" s="54">
        <v>-5.5999999999999999E-3</v>
      </c>
      <c r="H3576" s="55" t="str">
        <f t="shared" si="275"/>
        <v>01</v>
      </c>
      <c r="I3576" s="55" t="str">
        <f t="shared" si="276"/>
        <v>11</v>
      </c>
      <c r="J3576" s="55" t="str">
        <f t="shared" si="277"/>
        <v>2022</v>
      </c>
      <c r="K3576" s="53" t="str">
        <f t="shared" si="278"/>
        <v>01/11/2022</v>
      </c>
      <c r="L3576" s="53">
        <f t="shared" si="279"/>
        <v>44866</v>
      </c>
    </row>
    <row r="3577" spans="1:12" x14ac:dyDescent="0.3">
      <c r="A3577" s="53" t="s">
        <v>4257</v>
      </c>
      <c r="B3577">
        <v>676</v>
      </c>
      <c r="C3577">
        <v>692</v>
      </c>
      <c r="D3577">
        <v>692</v>
      </c>
      <c r="E3577">
        <v>665</v>
      </c>
      <c r="F3577" t="s">
        <v>3347</v>
      </c>
      <c r="G3577" s="54">
        <v>-4.65E-2</v>
      </c>
      <c r="H3577" s="55" t="str">
        <f t="shared" si="275"/>
        <v>02</v>
      </c>
      <c r="I3577" s="55" t="str">
        <f t="shared" si="276"/>
        <v>11</v>
      </c>
      <c r="J3577" s="55" t="str">
        <f t="shared" si="277"/>
        <v>2022</v>
      </c>
      <c r="K3577" s="53" t="str">
        <f t="shared" si="278"/>
        <v>02/11/2022</v>
      </c>
      <c r="L3577" s="53">
        <f t="shared" si="279"/>
        <v>44867</v>
      </c>
    </row>
    <row r="3578" spans="1:12" x14ac:dyDescent="0.3">
      <c r="A3578" s="53" t="s">
        <v>4258</v>
      </c>
      <c r="B3578">
        <v>680</v>
      </c>
      <c r="C3578">
        <v>675</v>
      </c>
      <c r="D3578">
        <v>680</v>
      </c>
      <c r="E3578">
        <v>673</v>
      </c>
      <c r="F3578" t="s">
        <v>900</v>
      </c>
      <c r="G3578" s="54">
        <v>5.8999999999999999E-3</v>
      </c>
      <c r="H3578" s="55" t="str">
        <f t="shared" si="275"/>
        <v>03</v>
      </c>
      <c r="I3578" s="55" t="str">
        <f t="shared" si="276"/>
        <v>11</v>
      </c>
      <c r="J3578" s="55" t="str">
        <f t="shared" si="277"/>
        <v>2022</v>
      </c>
      <c r="K3578" s="53" t="str">
        <f t="shared" si="278"/>
        <v>03/11/2022</v>
      </c>
      <c r="L3578" s="53">
        <f t="shared" si="279"/>
        <v>44868</v>
      </c>
    </row>
    <row r="3579" spans="1:12" x14ac:dyDescent="0.3">
      <c r="A3579" s="53" t="s">
        <v>4259</v>
      </c>
      <c r="B3579">
        <v>678</v>
      </c>
      <c r="C3579">
        <v>678</v>
      </c>
      <c r="D3579">
        <v>680</v>
      </c>
      <c r="E3579">
        <v>669</v>
      </c>
      <c r="F3579" t="s">
        <v>2296</v>
      </c>
      <c r="G3579" s="54">
        <v>-2.8999999999999998E-3</v>
      </c>
      <c r="H3579" s="55" t="str">
        <f t="shared" si="275"/>
        <v>04</v>
      </c>
      <c r="I3579" s="55" t="str">
        <f t="shared" si="276"/>
        <v>11</v>
      </c>
      <c r="J3579" s="55" t="str">
        <f t="shared" si="277"/>
        <v>2022</v>
      </c>
      <c r="K3579" s="53" t="str">
        <f t="shared" si="278"/>
        <v>04/11/2022</v>
      </c>
      <c r="L3579" s="53">
        <f t="shared" si="279"/>
        <v>44869</v>
      </c>
    </row>
    <row r="3580" spans="1:12" x14ac:dyDescent="0.3">
      <c r="A3580" s="53" t="s">
        <v>4260</v>
      </c>
      <c r="B3580">
        <v>669</v>
      </c>
      <c r="C3580">
        <v>670</v>
      </c>
      <c r="D3580">
        <v>675</v>
      </c>
      <c r="E3580">
        <v>663</v>
      </c>
      <c r="F3580" t="s">
        <v>1427</v>
      </c>
      <c r="G3580" s="54">
        <v>-1.3299999999999999E-2</v>
      </c>
      <c r="H3580" s="55" t="str">
        <f t="shared" si="275"/>
        <v>07</v>
      </c>
      <c r="I3580" s="55" t="str">
        <f t="shared" si="276"/>
        <v>11</v>
      </c>
      <c r="J3580" s="55" t="str">
        <f t="shared" si="277"/>
        <v>2022</v>
      </c>
      <c r="K3580" s="53" t="str">
        <f t="shared" si="278"/>
        <v>07/11/2022</v>
      </c>
      <c r="L3580" s="53">
        <f t="shared" si="279"/>
        <v>44872</v>
      </c>
    </row>
    <row r="3581" spans="1:12" x14ac:dyDescent="0.3">
      <c r="A3581" s="53" t="s">
        <v>4261</v>
      </c>
      <c r="B3581">
        <v>664</v>
      </c>
      <c r="C3581">
        <v>661</v>
      </c>
      <c r="D3581">
        <v>665</v>
      </c>
      <c r="E3581">
        <v>660</v>
      </c>
      <c r="F3581" t="s">
        <v>900</v>
      </c>
      <c r="G3581" s="54">
        <v>-7.4999999999999997E-3</v>
      </c>
      <c r="H3581" s="55" t="str">
        <f t="shared" si="275"/>
        <v>08</v>
      </c>
      <c r="I3581" s="55" t="str">
        <f t="shared" si="276"/>
        <v>11</v>
      </c>
      <c r="J3581" s="55" t="str">
        <f t="shared" si="277"/>
        <v>2022</v>
      </c>
      <c r="K3581" s="53" t="str">
        <f t="shared" si="278"/>
        <v>08/11/2022</v>
      </c>
      <c r="L3581" s="53">
        <f t="shared" si="279"/>
        <v>44873</v>
      </c>
    </row>
    <row r="3582" spans="1:12" x14ac:dyDescent="0.3">
      <c r="A3582" s="53" t="s">
        <v>4262</v>
      </c>
      <c r="B3582">
        <v>664</v>
      </c>
      <c r="C3582">
        <v>667</v>
      </c>
      <c r="D3582">
        <v>667</v>
      </c>
      <c r="E3582">
        <v>658</v>
      </c>
      <c r="F3582" t="s">
        <v>2251</v>
      </c>
      <c r="G3582" s="54">
        <v>0</v>
      </c>
      <c r="H3582" s="55" t="str">
        <f t="shared" si="275"/>
        <v>09</v>
      </c>
      <c r="I3582" s="55" t="str">
        <f t="shared" si="276"/>
        <v>11</v>
      </c>
      <c r="J3582" s="55" t="str">
        <f t="shared" si="277"/>
        <v>2022</v>
      </c>
      <c r="K3582" s="53" t="str">
        <f t="shared" si="278"/>
        <v>09/11/2022</v>
      </c>
      <c r="L3582" s="53">
        <f t="shared" si="279"/>
        <v>44874</v>
      </c>
    </row>
    <row r="3583" spans="1:12" x14ac:dyDescent="0.3">
      <c r="A3583" s="53" t="s">
        <v>4263</v>
      </c>
      <c r="B3583">
        <v>658</v>
      </c>
      <c r="C3583">
        <v>658</v>
      </c>
      <c r="D3583">
        <v>660</v>
      </c>
      <c r="E3583">
        <v>658</v>
      </c>
      <c r="F3583" t="s">
        <v>2251</v>
      </c>
      <c r="G3583" s="54">
        <v>-8.9999999999999993E-3</v>
      </c>
      <c r="H3583" s="55" t="str">
        <f t="shared" si="275"/>
        <v>10</v>
      </c>
      <c r="I3583" s="55" t="str">
        <f t="shared" si="276"/>
        <v>11</v>
      </c>
      <c r="J3583" s="55" t="str">
        <f t="shared" si="277"/>
        <v>2022</v>
      </c>
      <c r="K3583" s="53" t="str">
        <f t="shared" si="278"/>
        <v>10/11/2022</v>
      </c>
      <c r="L3583" s="53">
        <f t="shared" si="279"/>
        <v>44875</v>
      </c>
    </row>
    <row r="3584" spans="1:12" x14ac:dyDescent="0.3">
      <c r="A3584" s="53" t="s">
        <v>4264</v>
      </c>
      <c r="B3584">
        <v>662</v>
      </c>
      <c r="C3584">
        <v>658</v>
      </c>
      <c r="D3584">
        <v>662</v>
      </c>
      <c r="E3584">
        <v>658</v>
      </c>
      <c r="F3584" t="s">
        <v>1431</v>
      </c>
      <c r="G3584" s="54">
        <v>6.1000000000000004E-3</v>
      </c>
      <c r="H3584" s="55" t="str">
        <f t="shared" si="275"/>
        <v>11</v>
      </c>
      <c r="I3584" s="55" t="str">
        <f t="shared" si="276"/>
        <v>11</v>
      </c>
      <c r="J3584" s="55" t="str">
        <f t="shared" si="277"/>
        <v>2022</v>
      </c>
      <c r="K3584" s="53" t="str">
        <f t="shared" si="278"/>
        <v>11/11/2022</v>
      </c>
      <c r="L3584" s="53">
        <f t="shared" si="279"/>
        <v>44876</v>
      </c>
    </row>
    <row r="3585" spans="1:12" x14ac:dyDescent="0.3">
      <c r="A3585" t="s">
        <v>4265</v>
      </c>
      <c r="B3585">
        <v>673</v>
      </c>
      <c r="C3585">
        <v>665</v>
      </c>
      <c r="D3585">
        <v>677</v>
      </c>
      <c r="E3585">
        <v>665</v>
      </c>
      <c r="F3585" t="s">
        <v>2251</v>
      </c>
      <c r="G3585" s="54">
        <v>1.66E-2</v>
      </c>
      <c r="H3585" s="55" t="str">
        <f t="shared" si="275"/>
        <v>14</v>
      </c>
      <c r="I3585" s="55" t="str">
        <f t="shared" si="276"/>
        <v>11</v>
      </c>
      <c r="J3585" s="55" t="str">
        <f t="shared" si="277"/>
        <v>2022</v>
      </c>
      <c r="K3585" s="53" t="str">
        <f t="shared" si="278"/>
        <v>14/11/2022</v>
      </c>
      <c r="L3585" s="53">
        <f t="shared" si="279"/>
        <v>44879</v>
      </c>
    </row>
    <row r="3586" spans="1:12" x14ac:dyDescent="0.3">
      <c r="A3586" t="s">
        <v>4266</v>
      </c>
      <c r="B3586">
        <v>666</v>
      </c>
      <c r="C3586">
        <v>667</v>
      </c>
      <c r="D3586">
        <v>669</v>
      </c>
      <c r="E3586">
        <v>664</v>
      </c>
      <c r="F3586" t="s">
        <v>2296</v>
      </c>
      <c r="G3586" s="54">
        <v>-1.04E-2</v>
      </c>
      <c r="H3586" s="55" t="str">
        <f t="shared" ref="H3586:H3649" si="280">+MID(A3586,4,2)</f>
        <v>15</v>
      </c>
      <c r="I3586" s="55" t="str">
        <f t="shared" ref="I3586:I3649" si="281">+MID(A3586,1,2)</f>
        <v>11</v>
      </c>
      <c r="J3586" s="55" t="str">
        <f t="shared" ref="J3586:J3649" si="282">+MID(A3586,7,4)</f>
        <v>2022</v>
      </c>
      <c r="K3586" s="53" t="str">
        <f t="shared" ref="K3586:K3649" si="283">+H3586&amp;"/"&amp;I3586&amp;"/"&amp;J3586</f>
        <v>15/11/2022</v>
      </c>
      <c r="L3586" s="53">
        <f t="shared" ref="L3586:L3649" si="284">+K3586+0</f>
        <v>44880</v>
      </c>
    </row>
    <row r="3587" spans="1:12" x14ac:dyDescent="0.3">
      <c r="A3587" t="s">
        <v>4267</v>
      </c>
      <c r="B3587">
        <v>662</v>
      </c>
      <c r="C3587">
        <v>666</v>
      </c>
      <c r="D3587">
        <v>667</v>
      </c>
      <c r="E3587">
        <v>660</v>
      </c>
      <c r="F3587" t="s">
        <v>1431</v>
      </c>
      <c r="G3587" s="54">
        <v>-6.0000000000000001E-3</v>
      </c>
      <c r="H3587" s="55" t="str">
        <f t="shared" si="280"/>
        <v>16</v>
      </c>
      <c r="I3587" s="55" t="str">
        <f t="shared" si="281"/>
        <v>11</v>
      </c>
      <c r="J3587" s="55" t="str">
        <f t="shared" si="282"/>
        <v>2022</v>
      </c>
      <c r="K3587" s="53" t="str">
        <f t="shared" si="283"/>
        <v>16/11/2022</v>
      </c>
      <c r="L3587" s="53">
        <f t="shared" si="284"/>
        <v>44881</v>
      </c>
    </row>
    <row r="3588" spans="1:12" x14ac:dyDescent="0.3">
      <c r="A3588" t="s">
        <v>4268</v>
      </c>
      <c r="B3588">
        <v>662</v>
      </c>
      <c r="C3588">
        <v>664</v>
      </c>
      <c r="D3588">
        <v>664</v>
      </c>
      <c r="E3588">
        <v>657</v>
      </c>
      <c r="F3588" t="s">
        <v>1079</v>
      </c>
      <c r="G3588" s="54">
        <v>0</v>
      </c>
      <c r="H3588" s="55" t="str">
        <f t="shared" si="280"/>
        <v>17</v>
      </c>
      <c r="I3588" s="55" t="str">
        <f t="shared" si="281"/>
        <v>11</v>
      </c>
      <c r="J3588" s="55" t="str">
        <f t="shared" si="282"/>
        <v>2022</v>
      </c>
      <c r="K3588" s="53" t="str">
        <f t="shared" si="283"/>
        <v>17/11/2022</v>
      </c>
      <c r="L3588" s="53">
        <f t="shared" si="284"/>
        <v>44882</v>
      </c>
    </row>
    <row r="3589" spans="1:12" x14ac:dyDescent="0.3">
      <c r="A3589" t="s">
        <v>4269</v>
      </c>
      <c r="B3589">
        <v>663</v>
      </c>
      <c r="C3589">
        <v>662</v>
      </c>
      <c r="D3589">
        <v>664</v>
      </c>
      <c r="E3589">
        <v>660</v>
      </c>
      <c r="F3589" t="s">
        <v>900</v>
      </c>
      <c r="G3589" s="54">
        <v>1.5E-3</v>
      </c>
      <c r="H3589" s="55" t="str">
        <f t="shared" si="280"/>
        <v>18</v>
      </c>
      <c r="I3589" s="55" t="str">
        <f t="shared" si="281"/>
        <v>11</v>
      </c>
      <c r="J3589" s="55" t="str">
        <f t="shared" si="282"/>
        <v>2022</v>
      </c>
      <c r="K3589" s="53" t="str">
        <f t="shared" si="283"/>
        <v>18/11/2022</v>
      </c>
      <c r="L3589" s="53">
        <f t="shared" si="284"/>
        <v>44883</v>
      </c>
    </row>
    <row r="3590" spans="1:12" x14ac:dyDescent="0.3">
      <c r="A3590" t="s">
        <v>4270</v>
      </c>
      <c r="B3590">
        <v>665</v>
      </c>
      <c r="C3590">
        <v>663</v>
      </c>
      <c r="D3590">
        <v>665</v>
      </c>
      <c r="E3590">
        <v>663</v>
      </c>
      <c r="F3590" t="s">
        <v>1431</v>
      </c>
      <c r="G3590" s="54">
        <v>3.0000000000000001E-3</v>
      </c>
      <c r="H3590" s="55" t="str">
        <f t="shared" si="280"/>
        <v>21</v>
      </c>
      <c r="I3590" s="55" t="str">
        <f t="shared" si="281"/>
        <v>11</v>
      </c>
      <c r="J3590" s="55" t="str">
        <f t="shared" si="282"/>
        <v>2022</v>
      </c>
      <c r="K3590" s="53" t="str">
        <f t="shared" si="283"/>
        <v>21/11/2022</v>
      </c>
      <c r="L3590" s="53">
        <f t="shared" si="284"/>
        <v>44886</v>
      </c>
    </row>
    <row r="3591" spans="1:12" x14ac:dyDescent="0.3">
      <c r="A3591" t="s">
        <v>4271</v>
      </c>
      <c r="B3591">
        <v>663</v>
      </c>
      <c r="C3591">
        <v>663</v>
      </c>
      <c r="D3591">
        <v>663</v>
      </c>
      <c r="E3591">
        <v>663</v>
      </c>
      <c r="G3591" s="54">
        <v>-3.0000000000000001E-3</v>
      </c>
      <c r="H3591" s="55" t="str">
        <f t="shared" si="280"/>
        <v>22</v>
      </c>
      <c r="I3591" s="55" t="str">
        <f t="shared" si="281"/>
        <v>11</v>
      </c>
      <c r="J3591" s="55" t="str">
        <f t="shared" si="282"/>
        <v>2022</v>
      </c>
      <c r="K3591" s="53" t="str">
        <f t="shared" si="283"/>
        <v>22/11/2022</v>
      </c>
      <c r="L3591" s="53">
        <f t="shared" si="284"/>
        <v>44887</v>
      </c>
    </row>
    <row r="3592" spans="1:12" x14ac:dyDescent="0.3">
      <c r="A3592" t="s">
        <v>4272</v>
      </c>
      <c r="B3592">
        <v>658</v>
      </c>
      <c r="C3592">
        <v>660</v>
      </c>
      <c r="D3592">
        <v>660</v>
      </c>
      <c r="E3592">
        <v>655</v>
      </c>
      <c r="F3592" t="s">
        <v>2682</v>
      </c>
      <c r="G3592" s="54">
        <v>-7.4999999999999997E-3</v>
      </c>
      <c r="H3592" s="55" t="str">
        <f t="shared" si="280"/>
        <v>23</v>
      </c>
      <c r="I3592" s="55" t="str">
        <f t="shared" si="281"/>
        <v>11</v>
      </c>
      <c r="J3592" s="55" t="str">
        <f t="shared" si="282"/>
        <v>2022</v>
      </c>
      <c r="K3592" s="53" t="str">
        <f t="shared" si="283"/>
        <v>23/11/2022</v>
      </c>
      <c r="L3592" s="53">
        <f t="shared" si="284"/>
        <v>44888</v>
      </c>
    </row>
    <row r="3593" spans="1:12" x14ac:dyDescent="0.3">
      <c r="A3593" t="s">
        <v>4273</v>
      </c>
      <c r="B3593">
        <v>656</v>
      </c>
      <c r="C3593">
        <v>656</v>
      </c>
      <c r="D3593">
        <v>656</v>
      </c>
      <c r="E3593">
        <v>656</v>
      </c>
      <c r="G3593" s="54">
        <v>-3.0000000000000001E-3</v>
      </c>
      <c r="H3593" s="55" t="str">
        <f t="shared" si="280"/>
        <v>25</v>
      </c>
      <c r="I3593" s="55" t="str">
        <f t="shared" si="281"/>
        <v>11</v>
      </c>
      <c r="J3593" s="55" t="str">
        <f t="shared" si="282"/>
        <v>2022</v>
      </c>
      <c r="K3593" s="53" t="str">
        <f t="shared" si="283"/>
        <v>25/11/2022</v>
      </c>
      <c r="L3593" s="53">
        <f t="shared" si="284"/>
        <v>44890</v>
      </c>
    </row>
    <row r="3594" spans="1:12" x14ac:dyDescent="0.3">
      <c r="A3594" t="s">
        <v>4274</v>
      </c>
      <c r="B3594">
        <v>655</v>
      </c>
      <c r="C3594">
        <v>655</v>
      </c>
      <c r="D3594">
        <v>655</v>
      </c>
      <c r="E3594">
        <v>655</v>
      </c>
      <c r="G3594" s="54">
        <v>-1.5E-3</v>
      </c>
      <c r="H3594" s="55" t="str">
        <f t="shared" si="280"/>
        <v>28</v>
      </c>
      <c r="I3594" s="55" t="str">
        <f t="shared" si="281"/>
        <v>11</v>
      </c>
      <c r="J3594" s="55" t="str">
        <f t="shared" si="282"/>
        <v>2022</v>
      </c>
      <c r="K3594" s="53" t="str">
        <f t="shared" si="283"/>
        <v>28/11/2022</v>
      </c>
      <c r="L3594" s="53">
        <f t="shared" si="284"/>
        <v>44893</v>
      </c>
    </row>
    <row r="3595" spans="1:12" x14ac:dyDescent="0.3">
      <c r="A3595" t="s">
        <v>4275</v>
      </c>
      <c r="B3595">
        <v>655</v>
      </c>
      <c r="C3595">
        <v>655</v>
      </c>
      <c r="D3595">
        <v>655</v>
      </c>
      <c r="E3595">
        <v>655</v>
      </c>
      <c r="G3595" s="54">
        <v>0</v>
      </c>
      <c r="H3595" s="55" t="str">
        <f t="shared" si="280"/>
        <v>29</v>
      </c>
      <c r="I3595" s="55" t="str">
        <f t="shared" si="281"/>
        <v>11</v>
      </c>
      <c r="J3595" s="55" t="str">
        <f t="shared" si="282"/>
        <v>2022</v>
      </c>
      <c r="K3595" s="53" t="str">
        <f t="shared" si="283"/>
        <v>29/11/2022</v>
      </c>
      <c r="L3595" s="53">
        <f t="shared" si="284"/>
        <v>44894</v>
      </c>
    </row>
    <row r="3596" spans="1:12" x14ac:dyDescent="0.3">
      <c r="A3596" t="s">
        <v>4276</v>
      </c>
      <c r="B3596">
        <v>655</v>
      </c>
      <c r="C3596">
        <v>645</v>
      </c>
      <c r="D3596">
        <v>660</v>
      </c>
      <c r="E3596">
        <v>645</v>
      </c>
      <c r="F3596" t="s">
        <v>2567</v>
      </c>
      <c r="G3596" s="54">
        <v>0</v>
      </c>
      <c r="H3596" s="55" t="str">
        <f t="shared" si="280"/>
        <v>30</v>
      </c>
      <c r="I3596" s="55" t="str">
        <f t="shared" si="281"/>
        <v>11</v>
      </c>
      <c r="J3596" s="55" t="str">
        <f t="shared" si="282"/>
        <v>2022</v>
      </c>
      <c r="K3596" s="53" t="str">
        <f t="shared" si="283"/>
        <v>30/11/2022</v>
      </c>
      <c r="L3596" s="53">
        <f t="shared" si="284"/>
        <v>44895</v>
      </c>
    </row>
    <row r="3597" spans="1:12" x14ac:dyDescent="0.3">
      <c r="A3597" s="53" t="s">
        <v>4277</v>
      </c>
      <c r="B3597">
        <v>660</v>
      </c>
      <c r="C3597">
        <v>656</v>
      </c>
      <c r="D3597">
        <v>675</v>
      </c>
      <c r="E3597">
        <v>656</v>
      </c>
      <c r="F3597" t="s">
        <v>1043</v>
      </c>
      <c r="G3597" s="54">
        <v>7.6E-3</v>
      </c>
      <c r="H3597" s="55" t="str">
        <f t="shared" si="280"/>
        <v>01</v>
      </c>
      <c r="I3597" s="55" t="str">
        <f t="shared" si="281"/>
        <v>12</v>
      </c>
      <c r="J3597" s="55" t="str">
        <f t="shared" si="282"/>
        <v>2022</v>
      </c>
      <c r="K3597" s="53" t="str">
        <f t="shared" si="283"/>
        <v>01/12/2022</v>
      </c>
      <c r="L3597" s="53">
        <f t="shared" si="284"/>
        <v>44896</v>
      </c>
    </row>
    <row r="3598" spans="1:12" x14ac:dyDescent="0.3">
      <c r="A3598" s="53" t="s">
        <v>4278</v>
      </c>
      <c r="B3598">
        <v>672</v>
      </c>
      <c r="C3598">
        <v>670</v>
      </c>
      <c r="D3598">
        <v>674</v>
      </c>
      <c r="E3598">
        <v>655</v>
      </c>
      <c r="F3598" t="s">
        <v>1665</v>
      </c>
      <c r="G3598" s="54">
        <v>1.8200000000000001E-2</v>
      </c>
      <c r="H3598" s="55" t="str">
        <f t="shared" si="280"/>
        <v>02</v>
      </c>
      <c r="I3598" s="55" t="str">
        <f t="shared" si="281"/>
        <v>12</v>
      </c>
      <c r="J3598" s="55" t="str">
        <f t="shared" si="282"/>
        <v>2022</v>
      </c>
      <c r="K3598" s="53" t="str">
        <f t="shared" si="283"/>
        <v>02/12/2022</v>
      </c>
      <c r="L3598" s="53">
        <f t="shared" si="284"/>
        <v>44897</v>
      </c>
    </row>
    <row r="3599" spans="1:12" x14ac:dyDescent="0.3">
      <c r="A3599" s="53" t="s">
        <v>4279</v>
      </c>
      <c r="B3599">
        <v>666</v>
      </c>
      <c r="C3599">
        <v>674</v>
      </c>
      <c r="D3599">
        <v>685</v>
      </c>
      <c r="E3599">
        <v>665</v>
      </c>
      <c r="F3599" t="s">
        <v>3280</v>
      </c>
      <c r="G3599" s="54">
        <v>-8.8999999999999999E-3</v>
      </c>
      <c r="H3599" s="55" t="str">
        <f t="shared" si="280"/>
        <v>05</v>
      </c>
      <c r="I3599" s="55" t="str">
        <f t="shared" si="281"/>
        <v>12</v>
      </c>
      <c r="J3599" s="55" t="str">
        <f t="shared" si="282"/>
        <v>2022</v>
      </c>
      <c r="K3599" s="53" t="str">
        <f t="shared" si="283"/>
        <v>05/12/2022</v>
      </c>
      <c r="L3599" s="53">
        <f t="shared" si="284"/>
        <v>44900</v>
      </c>
    </row>
    <row r="3600" spans="1:12" x14ac:dyDescent="0.3">
      <c r="A3600" s="53" t="s">
        <v>4280</v>
      </c>
      <c r="B3600">
        <v>671</v>
      </c>
      <c r="C3600">
        <v>655</v>
      </c>
      <c r="D3600">
        <v>671</v>
      </c>
      <c r="E3600">
        <v>655</v>
      </c>
      <c r="F3600" t="s">
        <v>2296</v>
      </c>
      <c r="G3600" s="54">
        <v>7.4999999999999997E-3</v>
      </c>
      <c r="H3600" s="55" t="str">
        <f t="shared" si="280"/>
        <v>06</v>
      </c>
      <c r="I3600" s="55" t="str">
        <f t="shared" si="281"/>
        <v>12</v>
      </c>
      <c r="J3600" s="55" t="str">
        <f t="shared" si="282"/>
        <v>2022</v>
      </c>
      <c r="K3600" s="53" t="str">
        <f t="shared" si="283"/>
        <v>06/12/2022</v>
      </c>
      <c r="L3600" s="53">
        <f t="shared" si="284"/>
        <v>44901</v>
      </c>
    </row>
    <row r="3601" spans="1:12" x14ac:dyDescent="0.3">
      <c r="A3601" s="53" t="s">
        <v>4281</v>
      </c>
      <c r="B3601">
        <v>656</v>
      </c>
      <c r="C3601">
        <v>657</v>
      </c>
      <c r="D3601">
        <v>657</v>
      </c>
      <c r="E3601">
        <v>653</v>
      </c>
      <c r="F3601" t="s">
        <v>1473</v>
      </c>
      <c r="G3601" s="54">
        <v>-2.24E-2</v>
      </c>
      <c r="H3601" s="55" t="str">
        <f t="shared" si="280"/>
        <v>07</v>
      </c>
      <c r="I3601" s="55" t="str">
        <f t="shared" si="281"/>
        <v>12</v>
      </c>
      <c r="J3601" s="55" t="str">
        <f t="shared" si="282"/>
        <v>2022</v>
      </c>
      <c r="K3601" s="53" t="str">
        <f t="shared" si="283"/>
        <v>07/12/2022</v>
      </c>
      <c r="L3601" s="53">
        <f t="shared" si="284"/>
        <v>44902</v>
      </c>
    </row>
    <row r="3602" spans="1:12" x14ac:dyDescent="0.3">
      <c r="A3602" s="53" t="s">
        <v>4282</v>
      </c>
      <c r="B3602">
        <v>662</v>
      </c>
      <c r="C3602">
        <v>650</v>
      </c>
      <c r="D3602">
        <v>665</v>
      </c>
      <c r="E3602">
        <v>650</v>
      </c>
      <c r="F3602" t="s">
        <v>2296</v>
      </c>
      <c r="G3602" s="54">
        <v>9.1000000000000004E-3</v>
      </c>
      <c r="H3602" s="55" t="str">
        <f t="shared" si="280"/>
        <v>08</v>
      </c>
      <c r="I3602" s="55" t="str">
        <f t="shared" si="281"/>
        <v>12</v>
      </c>
      <c r="J3602" s="55" t="str">
        <f t="shared" si="282"/>
        <v>2022</v>
      </c>
      <c r="K3602" s="53" t="str">
        <f t="shared" si="283"/>
        <v>08/12/2022</v>
      </c>
      <c r="L3602" s="53">
        <f t="shared" si="284"/>
        <v>44903</v>
      </c>
    </row>
    <row r="3603" spans="1:12" x14ac:dyDescent="0.3">
      <c r="A3603" s="53" t="s">
        <v>4283</v>
      </c>
      <c r="B3603">
        <v>667</v>
      </c>
      <c r="C3603">
        <v>665</v>
      </c>
      <c r="D3603">
        <v>670</v>
      </c>
      <c r="E3603">
        <v>660</v>
      </c>
      <c r="F3603" t="s">
        <v>1662</v>
      </c>
      <c r="G3603" s="54">
        <v>7.6E-3</v>
      </c>
      <c r="H3603" s="55" t="str">
        <f t="shared" si="280"/>
        <v>09</v>
      </c>
      <c r="I3603" s="55" t="str">
        <f t="shared" si="281"/>
        <v>12</v>
      </c>
      <c r="J3603" s="55" t="str">
        <f t="shared" si="282"/>
        <v>2022</v>
      </c>
      <c r="K3603" s="53" t="str">
        <f t="shared" si="283"/>
        <v>09/12/2022</v>
      </c>
      <c r="L3603" s="53">
        <f t="shared" si="284"/>
        <v>44904</v>
      </c>
    </row>
    <row r="3604" spans="1:12" x14ac:dyDescent="0.3">
      <c r="A3604" s="53" t="s">
        <v>4284</v>
      </c>
      <c r="B3604">
        <v>670</v>
      </c>
      <c r="C3604">
        <v>660</v>
      </c>
      <c r="D3604">
        <v>675</v>
      </c>
      <c r="E3604">
        <v>658</v>
      </c>
      <c r="F3604" t="s">
        <v>3445</v>
      </c>
      <c r="G3604" s="54">
        <v>4.4999999999999997E-3</v>
      </c>
      <c r="H3604" s="55" t="str">
        <f t="shared" si="280"/>
        <v>12</v>
      </c>
      <c r="I3604" s="55" t="str">
        <f t="shared" si="281"/>
        <v>12</v>
      </c>
      <c r="J3604" s="55" t="str">
        <f t="shared" si="282"/>
        <v>2022</v>
      </c>
      <c r="K3604" s="53" t="str">
        <f t="shared" si="283"/>
        <v>12/12/2022</v>
      </c>
      <c r="L3604" s="53">
        <f t="shared" si="284"/>
        <v>44907</v>
      </c>
    </row>
    <row r="3605" spans="1:12" x14ac:dyDescent="0.3">
      <c r="A3605" t="s">
        <v>4285</v>
      </c>
      <c r="B3605">
        <v>665</v>
      </c>
      <c r="C3605">
        <v>666</v>
      </c>
      <c r="D3605">
        <v>670</v>
      </c>
      <c r="E3605">
        <v>660</v>
      </c>
      <c r="F3605" t="s">
        <v>1662</v>
      </c>
      <c r="G3605" s="54">
        <v>-7.4999999999999997E-3</v>
      </c>
      <c r="H3605" s="55" t="str">
        <f t="shared" si="280"/>
        <v>13</v>
      </c>
      <c r="I3605" s="55" t="str">
        <f t="shared" si="281"/>
        <v>12</v>
      </c>
      <c r="J3605" s="55" t="str">
        <f t="shared" si="282"/>
        <v>2022</v>
      </c>
      <c r="K3605" s="53" t="str">
        <f t="shared" si="283"/>
        <v>13/12/2022</v>
      </c>
      <c r="L3605" s="53">
        <f t="shared" si="284"/>
        <v>44908</v>
      </c>
    </row>
    <row r="3606" spans="1:12" x14ac:dyDescent="0.3">
      <c r="A3606" t="s">
        <v>4286</v>
      </c>
      <c r="B3606">
        <v>670</v>
      </c>
      <c r="C3606">
        <v>673</v>
      </c>
      <c r="D3606">
        <v>677</v>
      </c>
      <c r="E3606">
        <v>669</v>
      </c>
      <c r="F3606" t="s">
        <v>1270</v>
      </c>
      <c r="G3606" s="54">
        <v>7.4999999999999997E-3</v>
      </c>
      <c r="H3606" s="55" t="str">
        <f t="shared" si="280"/>
        <v>14</v>
      </c>
      <c r="I3606" s="55" t="str">
        <f t="shared" si="281"/>
        <v>12</v>
      </c>
      <c r="J3606" s="55" t="str">
        <f t="shared" si="282"/>
        <v>2022</v>
      </c>
      <c r="K3606" s="53" t="str">
        <f t="shared" si="283"/>
        <v>14/12/2022</v>
      </c>
      <c r="L3606" s="53">
        <f t="shared" si="284"/>
        <v>44909</v>
      </c>
    </row>
    <row r="3607" spans="1:12" x14ac:dyDescent="0.3">
      <c r="A3607" t="s">
        <v>4287</v>
      </c>
      <c r="B3607">
        <v>677</v>
      </c>
      <c r="C3607">
        <v>666</v>
      </c>
      <c r="D3607">
        <v>679</v>
      </c>
      <c r="E3607">
        <v>666</v>
      </c>
      <c r="F3607" t="s">
        <v>1270</v>
      </c>
      <c r="G3607" s="54">
        <v>1.04E-2</v>
      </c>
      <c r="H3607" s="55" t="str">
        <f t="shared" si="280"/>
        <v>15</v>
      </c>
      <c r="I3607" s="55" t="str">
        <f t="shared" si="281"/>
        <v>12</v>
      </c>
      <c r="J3607" s="55" t="str">
        <f t="shared" si="282"/>
        <v>2022</v>
      </c>
      <c r="K3607" s="53" t="str">
        <f t="shared" si="283"/>
        <v>15/12/2022</v>
      </c>
      <c r="L3607" s="53">
        <f t="shared" si="284"/>
        <v>44910</v>
      </c>
    </row>
    <row r="3608" spans="1:12" x14ac:dyDescent="0.3">
      <c r="A3608" t="s">
        <v>4288</v>
      </c>
      <c r="B3608">
        <v>675</v>
      </c>
      <c r="C3608">
        <v>675</v>
      </c>
      <c r="D3608">
        <v>678</v>
      </c>
      <c r="E3608">
        <v>668</v>
      </c>
      <c r="F3608" t="s">
        <v>868</v>
      </c>
      <c r="G3608" s="54">
        <v>-3.0000000000000001E-3</v>
      </c>
      <c r="H3608" s="55" t="str">
        <f t="shared" si="280"/>
        <v>16</v>
      </c>
      <c r="I3608" s="55" t="str">
        <f t="shared" si="281"/>
        <v>12</v>
      </c>
      <c r="J3608" s="55" t="str">
        <f t="shared" si="282"/>
        <v>2022</v>
      </c>
      <c r="K3608" s="53" t="str">
        <f t="shared" si="283"/>
        <v>16/12/2022</v>
      </c>
      <c r="L3608" s="53">
        <f t="shared" si="284"/>
        <v>44911</v>
      </c>
    </row>
    <row r="3609" spans="1:12" x14ac:dyDescent="0.3">
      <c r="A3609" t="s">
        <v>4289</v>
      </c>
      <c r="B3609">
        <v>671</v>
      </c>
      <c r="C3609">
        <v>668</v>
      </c>
      <c r="D3609">
        <v>679</v>
      </c>
      <c r="E3609">
        <v>668</v>
      </c>
      <c r="F3609" t="s">
        <v>2251</v>
      </c>
      <c r="G3609" s="54">
        <v>-5.8999999999999999E-3</v>
      </c>
      <c r="H3609" s="55" t="str">
        <f t="shared" si="280"/>
        <v>19</v>
      </c>
      <c r="I3609" s="55" t="str">
        <f t="shared" si="281"/>
        <v>12</v>
      </c>
      <c r="J3609" s="55" t="str">
        <f t="shared" si="282"/>
        <v>2022</v>
      </c>
      <c r="K3609" s="53" t="str">
        <f t="shared" si="283"/>
        <v>19/12/2022</v>
      </c>
      <c r="L3609" s="53">
        <f t="shared" si="284"/>
        <v>44914</v>
      </c>
    </row>
    <row r="3610" spans="1:12" x14ac:dyDescent="0.3">
      <c r="A3610" t="s">
        <v>4290</v>
      </c>
      <c r="B3610">
        <v>670</v>
      </c>
      <c r="C3610">
        <v>670</v>
      </c>
      <c r="D3610">
        <v>672</v>
      </c>
      <c r="E3610">
        <v>669</v>
      </c>
      <c r="F3610" t="s">
        <v>868</v>
      </c>
      <c r="G3610" s="54">
        <v>-1.5E-3</v>
      </c>
      <c r="H3610" s="55" t="str">
        <f t="shared" si="280"/>
        <v>20</v>
      </c>
      <c r="I3610" s="55" t="str">
        <f t="shared" si="281"/>
        <v>12</v>
      </c>
      <c r="J3610" s="55" t="str">
        <f t="shared" si="282"/>
        <v>2022</v>
      </c>
      <c r="K3610" s="53" t="str">
        <f t="shared" si="283"/>
        <v>20/12/2022</v>
      </c>
      <c r="L3610" s="53">
        <f t="shared" si="284"/>
        <v>44915</v>
      </c>
    </row>
    <row r="3611" spans="1:12" x14ac:dyDescent="0.3">
      <c r="A3611" t="s">
        <v>4291</v>
      </c>
      <c r="B3611">
        <v>660</v>
      </c>
      <c r="C3611">
        <v>665</v>
      </c>
      <c r="D3611">
        <v>665</v>
      </c>
      <c r="E3611">
        <v>658</v>
      </c>
      <c r="F3611" t="s">
        <v>2251</v>
      </c>
      <c r="G3611" s="54">
        <v>-1.49E-2</v>
      </c>
      <c r="H3611" s="55" t="str">
        <f t="shared" si="280"/>
        <v>21</v>
      </c>
      <c r="I3611" s="55" t="str">
        <f t="shared" si="281"/>
        <v>12</v>
      </c>
      <c r="J3611" s="55" t="str">
        <f t="shared" si="282"/>
        <v>2022</v>
      </c>
      <c r="K3611" s="53" t="str">
        <f t="shared" si="283"/>
        <v>21/12/2022</v>
      </c>
      <c r="L3611" s="53">
        <f t="shared" si="284"/>
        <v>44916</v>
      </c>
    </row>
    <row r="3612" spans="1:12" x14ac:dyDescent="0.3">
      <c r="A3612" t="s">
        <v>4292</v>
      </c>
      <c r="B3612">
        <v>659</v>
      </c>
      <c r="C3612">
        <v>660</v>
      </c>
      <c r="D3612">
        <v>660</v>
      </c>
      <c r="E3612">
        <v>658</v>
      </c>
      <c r="F3612" t="s">
        <v>1431</v>
      </c>
      <c r="G3612" s="54">
        <v>-1.5E-3</v>
      </c>
      <c r="H3612" s="55" t="str">
        <f t="shared" si="280"/>
        <v>22</v>
      </c>
      <c r="I3612" s="55" t="str">
        <f t="shared" si="281"/>
        <v>12</v>
      </c>
      <c r="J3612" s="55" t="str">
        <f t="shared" si="282"/>
        <v>2022</v>
      </c>
      <c r="K3612" s="53" t="str">
        <f t="shared" si="283"/>
        <v>22/12/2022</v>
      </c>
      <c r="L3612" s="53">
        <f t="shared" si="284"/>
        <v>44917</v>
      </c>
    </row>
    <row r="3613" spans="1:12" x14ac:dyDescent="0.3">
      <c r="A3613" t="s">
        <v>4293</v>
      </c>
      <c r="B3613">
        <v>661</v>
      </c>
      <c r="C3613">
        <v>662</v>
      </c>
      <c r="D3613">
        <v>662</v>
      </c>
      <c r="E3613">
        <v>658</v>
      </c>
      <c r="F3613" t="s">
        <v>868</v>
      </c>
      <c r="G3613" s="54">
        <v>3.0000000000000001E-3</v>
      </c>
      <c r="H3613" s="55" t="str">
        <f t="shared" si="280"/>
        <v>23</v>
      </c>
      <c r="I3613" s="55" t="str">
        <f t="shared" si="281"/>
        <v>12</v>
      </c>
      <c r="J3613" s="55" t="str">
        <f t="shared" si="282"/>
        <v>2022</v>
      </c>
      <c r="K3613" s="53" t="str">
        <f t="shared" si="283"/>
        <v>23/12/2022</v>
      </c>
      <c r="L3613" s="53">
        <f t="shared" si="284"/>
        <v>44918</v>
      </c>
    </row>
    <row r="3614" spans="1:12" x14ac:dyDescent="0.3">
      <c r="A3614" t="s">
        <v>4294</v>
      </c>
      <c r="B3614">
        <v>661</v>
      </c>
      <c r="C3614">
        <v>661</v>
      </c>
      <c r="D3614">
        <v>661</v>
      </c>
      <c r="E3614">
        <v>661</v>
      </c>
      <c r="G3614" s="54">
        <v>0</v>
      </c>
      <c r="H3614" s="55" t="str">
        <f t="shared" si="280"/>
        <v>25</v>
      </c>
      <c r="I3614" s="55" t="str">
        <f t="shared" si="281"/>
        <v>12</v>
      </c>
      <c r="J3614" s="55" t="str">
        <f t="shared" si="282"/>
        <v>2022</v>
      </c>
      <c r="K3614" s="53" t="str">
        <f t="shared" si="283"/>
        <v>25/12/2022</v>
      </c>
      <c r="L3614" s="53">
        <f t="shared" si="284"/>
        <v>44920</v>
      </c>
    </row>
    <row r="3615" spans="1:12" x14ac:dyDescent="0.3">
      <c r="A3615" t="s">
        <v>4295</v>
      </c>
      <c r="B3615">
        <v>650</v>
      </c>
      <c r="C3615">
        <v>663</v>
      </c>
      <c r="D3615">
        <v>663</v>
      </c>
      <c r="E3615">
        <v>657</v>
      </c>
      <c r="F3615" t="s">
        <v>919</v>
      </c>
      <c r="G3615" s="54">
        <v>-1.66E-2</v>
      </c>
      <c r="H3615" s="55" t="str">
        <f t="shared" si="280"/>
        <v>27</v>
      </c>
      <c r="I3615" s="55" t="str">
        <f t="shared" si="281"/>
        <v>12</v>
      </c>
      <c r="J3615" s="55" t="str">
        <f t="shared" si="282"/>
        <v>2022</v>
      </c>
      <c r="K3615" s="53" t="str">
        <f t="shared" si="283"/>
        <v>27/12/2022</v>
      </c>
      <c r="L3615" s="53">
        <f t="shared" si="284"/>
        <v>44922</v>
      </c>
    </row>
    <row r="3616" spans="1:12" x14ac:dyDescent="0.3">
      <c r="A3616" t="s">
        <v>4296</v>
      </c>
      <c r="B3616">
        <v>741</v>
      </c>
      <c r="C3616">
        <v>750</v>
      </c>
      <c r="D3616">
        <v>750</v>
      </c>
      <c r="E3616">
        <v>735</v>
      </c>
      <c r="F3616" t="s">
        <v>1831</v>
      </c>
      <c r="G3616" s="54">
        <v>0.14000000000000001</v>
      </c>
      <c r="H3616" s="55" t="str">
        <f t="shared" si="280"/>
        <v>28</v>
      </c>
      <c r="I3616" s="55" t="str">
        <f t="shared" si="281"/>
        <v>12</v>
      </c>
      <c r="J3616" s="55" t="str">
        <f t="shared" si="282"/>
        <v>2022</v>
      </c>
      <c r="K3616" s="53" t="str">
        <f t="shared" si="283"/>
        <v>28/12/2022</v>
      </c>
      <c r="L3616" s="53">
        <f t="shared" si="284"/>
        <v>44923</v>
      </c>
    </row>
    <row r="3617" spans="1:12" x14ac:dyDescent="0.3">
      <c r="A3617" t="s">
        <v>4297</v>
      </c>
      <c r="B3617">
        <v>742</v>
      </c>
      <c r="C3617">
        <v>743</v>
      </c>
      <c r="D3617">
        <v>747</v>
      </c>
      <c r="E3617">
        <v>742</v>
      </c>
      <c r="F3617" t="s">
        <v>1431</v>
      </c>
      <c r="G3617" s="54">
        <v>1.2999999999999999E-3</v>
      </c>
      <c r="H3617" s="55" t="str">
        <f t="shared" si="280"/>
        <v>29</v>
      </c>
      <c r="I3617" s="55" t="str">
        <f t="shared" si="281"/>
        <v>12</v>
      </c>
      <c r="J3617" s="55" t="str">
        <f t="shared" si="282"/>
        <v>2022</v>
      </c>
      <c r="K3617" s="53" t="str">
        <f t="shared" si="283"/>
        <v>29/12/2022</v>
      </c>
      <c r="L3617" s="53">
        <f t="shared" si="284"/>
        <v>44924</v>
      </c>
    </row>
    <row r="3618" spans="1:12" x14ac:dyDescent="0.3">
      <c r="A3618" t="s">
        <v>4298</v>
      </c>
      <c r="B3618">
        <v>744</v>
      </c>
      <c r="C3618">
        <v>746</v>
      </c>
      <c r="D3618">
        <v>749</v>
      </c>
      <c r="E3618">
        <v>744</v>
      </c>
      <c r="F3618" t="s">
        <v>868</v>
      </c>
      <c r="G3618" s="54">
        <v>2.7000000000000001E-3</v>
      </c>
      <c r="H3618" s="55" t="str">
        <f t="shared" si="280"/>
        <v>30</v>
      </c>
      <c r="I3618" s="55" t="str">
        <f t="shared" si="281"/>
        <v>12</v>
      </c>
      <c r="J3618" s="55" t="str">
        <f t="shared" si="282"/>
        <v>2022</v>
      </c>
      <c r="K3618" s="53" t="str">
        <f t="shared" si="283"/>
        <v>30/12/2022</v>
      </c>
      <c r="L3618" s="53">
        <f t="shared" si="284"/>
        <v>44925</v>
      </c>
    </row>
    <row r="3619" spans="1:12" x14ac:dyDescent="0.3">
      <c r="A3619" s="53" t="s">
        <v>4299</v>
      </c>
      <c r="B3619">
        <v>749</v>
      </c>
      <c r="C3619">
        <v>749</v>
      </c>
      <c r="D3619">
        <v>749</v>
      </c>
      <c r="E3619">
        <v>749</v>
      </c>
      <c r="G3619" s="54">
        <v>6.7000000000000002E-3</v>
      </c>
      <c r="H3619" s="55" t="str">
        <f t="shared" si="280"/>
        <v>01</v>
      </c>
      <c r="I3619" s="55" t="str">
        <f t="shared" si="281"/>
        <v>01</v>
      </c>
      <c r="J3619" s="55" t="str">
        <f t="shared" si="282"/>
        <v>2023</v>
      </c>
      <c r="K3619" s="53" t="str">
        <f t="shared" si="283"/>
        <v>01/01/2023</v>
      </c>
      <c r="L3619" s="53">
        <f t="shared" si="284"/>
        <v>44927</v>
      </c>
    </row>
    <row r="3620" spans="1:12" x14ac:dyDescent="0.3">
      <c r="A3620" s="53" t="s">
        <v>4300</v>
      </c>
      <c r="B3620">
        <v>722</v>
      </c>
      <c r="C3620">
        <v>744</v>
      </c>
      <c r="D3620">
        <v>744</v>
      </c>
      <c r="E3620">
        <v>720</v>
      </c>
      <c r="F3620" t="s">
        <v>1662</v>
      </c>
      <c r="G3620" s="54">
        <v>-3.5999999999999997E-2</v>
      </c>
      <c r="H3620" s="55" t="str">
        <f t="shared" si="280"/>
        <v>03</v>
      </c>
      <c r="I3620" s="55" t="str">
        <f t="shared" si="281"/>
        <v>01</v>
      </c>
      <c r="J3620" s="55" t="str">
        <f t="shared" si="282"/>
        <v>2023</v>
      </c>
      <c r="K3620" s="53" t="str">
        <f t="shared" si="283"/>
        <v>03/01/2023</v>
      </c>
      <c r="L3620" s="53">
        <f t="shared" si="284"/>
        <v>44929</v>
      </c>
    </row>
    <row r="3621" spans="1:12" x14ac:dyDescent="0.3">
      <c r="A3621" s="53" t="s">
        <v>4301</v>
      </c>
      <c r="B3621">
        <v>723</v>
      </c>
      <c r="C3621">
        <v>726</v>
      </c>
      <c r="D3621">
        <v>728</v>
      </c>
      <c r="E3621">
        <v>717</v>
      </c>
      <c r="F3621" t="s">
        <v>1583</v>
      </c>
      <c r="G3621" s="54">
        <v>1.4E-3</v>
      </c>
      <c r="H3621" s="55" t="str">
        <f t="shared" si="280"/>
        <v>04</v>
      </c>
      <c r="I3621" s="55" t="str">
        <f t="shared" si="281"/>
        <v>01</v>
      </c>
      <c r="J3621" s="55" t="str">
        <f t="shared" si="282"/>
        <v>2023</v>
      </c>
      <c r="K3621" s="53" t="str">
        <f t="shared" si="283"/>
        <v>04/01/2023</v>
      </c>
      <c r="L3621" s="53">
        <f t="shared" si="284"/>
        <v>44930</v>
      </c>
    </row>
    <row r="3622" spans="1:12" x14ac:dyDescent="0.3">
      <c r="A3622" s="53" t="s">
        <v>4302</v>
      </c>
      <c r="B3622">
        <v>725</v>
      </c>
      <c r="C3622">
        <v>728</v>
      </c>
      <c r="D3622">
        <v>730</v>
      </c>
      <c r="E3622">
        <v>725</v>
      </c>
      <c r="F3622" t="s">
        <v>1043</v>
      </c>
      <c r="G3622" s="54">
        <v>2.8E-3</v>
      </c>
      <c r="H3622" s="55" t="str">
        <f t="shared" si="280"/>
        <v>05</v>
      </c>
      <c r="I3622" s="55" t="str">
        <f t="shared" si="281"/>
        <v>01</v>
      </c>
      <c r="J3622" s="55" t="str">
        <f t="shared" si="282"/>
        <v>2023</v>
      </c>
      <c r="K3622" s="53" t="str">
        <f t="shared" si="283"/>
        <v>05/01/2023</v>
      </c>
      <c r="L3622" s="53">
        <f t="shared" si="284"/>
        <v>44931</v>
      </c>
    </row>
    <row r="3623" spans="1:12" x14ac:dyDescent="0.3">
      <c r="A3623" s="53" t="s">
        <v>4303</v>
      </c>
      <c r="B3623">
        <v>730</v>
      </c>
      <c r="C3623">
        <v>728</v>
      </c>
      <c r="D3623">
        <v>731</v>
      </c>
      <c r="E3623">
        <v>725</v>
      </c>
      <c r="F3623" t="s">
        <v>1270</v>
      </c>
      <c r="G3623" s="54">
        <v>6.8999999999999999E-3</v>
      </c>
      <c r="H3623" s="55" t="str">
        <f t="shared" si="280"/>
        <v>06</v>
      </c>
      <c r="I3623" s="55" t="str">
        <f t="shared" si="281"/>
        <v>01</v>
      </c>
      <c r="J3623" s="55" t="str">
        <f t="shared" si="282"/>
        <v>2023</v>
      </c>
      <c r="K3623" s="53" t="str">
        <f t="shared" si="283"/>
        <v>06/01/2023</v>
      </c>
      <c r="L3623" s="53">
        <f t="shared" si="284"/>
        <v>44932</v>
      </c>
    </row>
    <row r="3624" spans="1:12" x14ac:dyDescent="0.3">
      <c r="A3624" s="53" t="s">
        <v>4304</v>
      </c>
      <c r="B3624">
        <v>730</v>
      </c>
      <c r="C3624">
        <v>730</v>
      </c>
      <c r="D3624">
        <v>735</v>
      </c>
      <c r="E3624">
        <v>713</v>
      </c>
      <c r="F3624" t="s">
        <v>2249</v>
      </c>
      <c r="G3624" s="54">
        <v>0</v>
      </c>
      <c r="H3624" s="55" t="str">
        <f t="shared" si="280"/>
        <v>09</v>
      </c>
      <c r="I3624" s="55" t="str">
        <f t="shared" si="281"/>
        <v>01</v>
      </c>
      <c r="J3624" s="55" t="str">
        <f t="shared" si="282"/>
        <v>2023</v>
      </c>
      <c r="K3624" s="53" t="str">
        <f t="shared" si="283"/>
        <v>09/01/2023</v>
      </c>
      <c r="L3624" s="53">
        <f t="shared" si="284"/>
        <v>44935</v>
      </c>
    </row>
    <row r="3625" spans="1:12" x14ac:dyDescent="0.3">
      <c r="A3625" s="53" t="s">
        <v>4305</v>
      </c>
      <c r="B3625">
        <v>730</v>
      </c>
      <c r="C3625">
        <v>734</v>
      </c>
      <c r="D3625">
        <v>734</v>
      </c>
      <c r="E3625">
        <v>724</v>
      </c>
      <c r="F3625" t="s">
        <v>3666</v>
      </c>
      <c r="G3625" s="54">
        <v>0</v>
      </c>
      <c r="H3625" s="55" t="str">
        <f t="shared" si="280"/>
        <v>10</v>
      </c>
      <c r="I3625" s="55" t="str">
        <f t="shared" si="281"/>
        <v>01</v>
      </c>
      <c r="J3625" s="55" t="str">
        <f t="shared" si="282"/>
        <v>2023</v>
      </c>
      <c r="K3625" s="53" t="str">
        <f t="shared" si="283"/>
        <v>10/01/2023</v>
      </c>
      <c r="L3625" s="53">
        <f t="shared" si="284"/>
        <v>44936</v>
      </c>
    </row>
    <row r="3626" spans="1:12" x14ac:dyDescent="0.3">
      <c r="A3626" s="53" t="s">
        <v>4306</v>
      </c>
      <c r="B3626">
        <v>729</v>
      </c>
      <c r="C3626">
        <v>735</v>
      </c>
      <c r="D3626">
        <v>735</v>
      </c>
      <c r="E3626">
        <v>722</v>
      </c>
      <c r="F3626" t="s">
        <v>4051</v>
      </c>
      <c r="G3626" s="54">
        <v>-1.4E-3</v>
      </c>
      <c r="H3626" s="55" t="str">
        <f t="shared" si="280"/>
        <v>11</v>
      </c>
      <c r="I3626" s="55" t="str">
        <f t="shared" si="281"/>
        <v>01</v>
      </c>
      <c r="J3626" s="55" t="str">
        <f t="shared" si="282"/>
        <v>2023</v>
      </c>
      <c r="K3626" s="53" t="str">
        <f t="shared" si="283"/>
        <v>11/01/2023</v>
      </c>
      <c r="L3626" s="53">
        <f t="shared" si="284"/>
        <v>44937</v>
      </c>
    </row>
    <row r="3627" spans="1:12" x14ac:dyDescent="0.3">
      <c r="A3627" s="53" t="s">
        <v>4307</v>
      </c>
      <c r="B3627">
        <v>728</v>
      </c>
      <c r="C3627">
        <v>726</v>
      </c>
      <c r="D3627">
        <v>729</v>
      </c>
      <c r="E3627">
        <v>723</v>
      </c>
      <c r="F3627" t="s">
        <v>900</v>
      </c>
      <c r="G3627" s="54">
        <v>-1.4E-3</v>
      </c>
      <c r="H3627" s="55" t="str">
        <f t="shared" si="280"/>
        <v>12</v>
      </c>
      <c r="I3627" s="55" t="str">
        <f t="shared" si="281"/>
        <v>01</v>
      </c>
      <c r="J3627" s="55" t="str">
        <f t="shared" si="282"/>
        <v>2023</v>
      </c>
      <c r="K3627" s="53" t="str">
        <f t="shared" si="283"/>
        <v>12/01/2023</v>
      </c>
      <c r="L3627" s="53">
        <f t="shared" si="284"/>
        <v>44938</v>
      </c>
    </row>
    <row r="3628" spans="1:12" x14ac:dyDescent="0.3">
      <c r="A3628" t="s">
        <v>4308</v>
      </c>
      <c r="B3628">
        <v>725</v>
      </c>
      <c r="C3628">
        <v>721</v>
      </c>
      <c r="D3628">
        <v>732</v>
      </c>
      <c r="E3628">
        <v>721</v>
      </c>
      <c r="F3628" t="s">
        <v>1911</v>
      </c>
      <c r="G3628" s="54">
        <v>-4.1000000000000003E-3</v>
      </c>
      <c r="H3628" s="55" t="str">
        <f t="shared" si="280"/>
        <v>13</v>
      </c>
      <c r="I3628" s="55" t="str">
        <f t="shared" si="281"/>
        <v>01</v>
      </c>
      <c r="J3628" s="55" t="str">
        <f t="shared" si="282"/>
        <v>2023</v>
      </c>
      <c r="K3628" s="53" t="str">
        <f t="shared" si="283"/>
        <v>13/01/2023</v>
      </c>
      <c r="L3628" s="53">
        <f t="shared" si="284"/>
        <v>44939</v>
      </c>
    </row>
    <row r="3629" spans="1:12" x14ac:dyDescent="0.3">
      <c r="A3629" t="s">
        <v>4309</v>
      </c>
      <c r="B3629">
        <v>725</v>
      </c>
      <c r="C3629">
        <v>723</v>
      </c>
      <c r="D3629">
        <v>725</v>
      </c>
      <c r="E3629">
        <v>723</v>
      </c>
      <c r="F3629" t="s">
        <v>1473</v>
      </c>
      <c r="G3629" s="54">
        <v>0</v>
      </c>
      <c r="H3629" s="55" t="str">
        <f t="shared" si="280"/>
        <v>16</v>
      </c>
      <c r="I3629" s="55" t="str">
        <f t="shared" si="281"/>
        <v>01</v>
      </c>
      <c r="J3629" s="55" t="str">
        <f t="shared" si="282"/>
        <v>2023</v>
      </c>
      <c r="K3629" s="53" t="str">
        <f t="shared" si="283"/>
        <v>16/01/2023</v>
      </c>
      <c r="L3629" s="53">
        <f t="shared" si="284"/>
        <v>44942</v>
      </c>
    </row>
    <row r="3630" spans="1:12" x14ac:dyDescent="0.3">
      <c r="A3630" t="s">
        <v>4310</v>
      </c>
      <c r="B3630">
        <v>730</v>
      </c>
      <c r="C3630">
        <v>723</v>
      </c>
      <c r="D3630">
        <v>730</v>
      </c>
      <c r="E3630">
        <v>723</v>
      </c>
      <c r="F3630" t="s">
        <v>1665</v>
      </c>
      <c r="G3630" s="54">
        <v>6.8999999999999999E-3</v>
      </c>
      <c r="H3630" s="55" t="str">
        <f t="shared" si="280"/>
        <v>17</v>
      </c>
      <c r="I3630" s="55" t="str">
        <f t="shared" si="281"/>
        <v>01</v>
      </c>
      <c r="J3630" s="55" t="str">
        <f t="shared" si="282"/>
        <v>2023</v>
      </c>
      <c r="K3630" s="53" t="str">
        <f t="shared" si="283"/>
        <v>17/01/2023</v>
      </c>
      <c r="L3630" s="53">
        <f t="shared" si="284"/>
        <v>44943</v>
      </c>
    </row>
    <row r="3631" spans="1:12" x14ac:dyDescent="0.3">
      <c r="A3631" t="s">
        <v>4311</v>
      </c>
      <c r="B3631">
        <v>715</v>
      </c>
      <c r="C3631">
        <v>727</v>
      </c>
      <c r="D3631">
        <v>727</v>
      </c>
      <c r="E3631">
        <v>715</v>
      </c>
      <c r="F3631" t="s">
        <v>1431</v>
      </c>
      <c r="G3631" s="54">
        <v>-2.0500000000000001E-2</v>
      </c>
      <c r="H3631" s="55" t="str">
        <f t="shared" si="280"/>
        <v>18</v>
      </c>
      <c r="I3631" s="55" t="str">
        <f t="shared" si="281"/>
        <v>01</v>
      </c>
      <c r="J3631" s="55" t="str">
        <f t="shared" si="282"/>
        <v>2023</v>
      </c>
      <c r="K3631" s="53" t="str">
        <f t="shared" si="283"/>
        <v>18/01/2023</v>
      </c>
      <c r="L3631" s="53">
        <f t="shared" si="284"/>
        <v>44944</v>
      </c>
    </row>
    <row r="3632" spans="1:12" x14ac:dyDescent="0.3">
      <c r="A3632" t="s">
        <v>4312</v>
      </c>
      <c r="B3632">
        <v>718</v>
      </c>
      <c r="C3632">
        <v>716</v>
      </c>
      <c r="D3632">
        <v>718</v>
      </c>
      <c r="E3632">
        <v>714</v>
      </c>
      <c r="F3632" t="s">
        <v>1270</v>
      </c>
      <c r="G3632" s="54">
        <v>4.1999999999999997E-3</v>
      </c>
      <c r="H3632" s="55" t="str">
        <f t="shared" si="280"/>
        <v>19</v>
      </c>
      <c r="I3632" s="55" t="str">
        <f t="shared" si="281"/>
        <v>01</v>
      </c>
      <c r="J3632" s="55" t="str">
        <f t="shared" si="282"/>
        <v>2023</v>
      </c>
      <c r="K3632" s="53" t="str">
        <f t="shared" si="283"/>
        <v>19/01/2023</v>
      </c>
      <c r="L3632" s="53">
        <f t="shared" si="284"/>
        <v>44945</v>
      </c>
    </row>
    <row r="3633" spans="1:12" x14ac:dyDescent="0.3">
      <c r="A3633" t="s">
        <v>4313</v>
      </c>
      <c r="B3633">
        <v>715</v>
      </c>
      <c r="C3633">
        <v>712</v>
      </c>
      <c r="D3633">
        <v>712</v>
      </c>
      <c r="E3633">
        <v>712</v>
      </c>
      <c r="F3633" t="s">
        <v>919</v>
      </c>
      <c r="G3633" s="54">
        <v>-4.1999999999999997E-3</v>
      </c>
      <c r="H3633" s="55" t="str">
        <f t="shared" si="280"/>
        <v>20</v>
      </c>
      <c r="I3633" s="55" t="str">
        <f t="shared" si="281"/>
        <v>01</v>
      </c>
      <c r="J3633" s="55" t="str">
        <f t="shared" si="282"/>
        <v>2023</v>
      </c>
      <c r="K3633" s="53" t="str">
        <f t="shared" si="283"/>
        <v>20/01/2023</v>
      </c>
      <c r="L3633" s="53">
        <f t="shared" si="284"/>
        <v>44946</v>
      </c>
    </row>
    <row r="3634" spans="1:12" x14ac:dyDescent="0.3">
      <c r="A3634" t="s">
        <v>4314</v>
      </c>
      <c r="B3634">
        <v>714</v>
      </c>
      <c r="C3634">
        <v>715</v>
      </c>
      <c r="D3634">
        <v>715</v>
      </c>
      <c r="E3634">
        <v>713</v>
      </c>
      <c r="F3634" t="s">
        <v>868</v>
      </c>
      <c r="G3634" s="54">
        <v>-1.4E-3</v>
      </c>
      <c r="H3634" s="55" t="str">
        <f t="shared" si="280"/>
        <v>23</v>
      </c>
      <c r="I3634" s="55" t="str">
        <f t="shared" si="281"/>
        <v>01</v>
      </c>
      <c r="J3634" s="55" t="str">
        <f t="shared" si="282"/>
        <v>2023</v>
      </c>
      <c r="K3634" s="53" t="str">
        <f t="shared" si="283"/>
        <v>23/01/2023</v>
      </c>
      <c r="L3634" s="53">
        <f t="shared" si="284"/>
        <v>44949</v>
      </c>
    </row>
    <row r="3635" spans="1:12" x14ac:dyDescent="0.3">
      <c r="A3635" t="s">
        <v>4315</v>
      </c>
      <c r="B3635">
        <v>705</v>
      </c>
      <c r="C3635">
        <v>705</v>
      </c>
      <c r="D3635">
        <v>705</v>
      </c>
      <c r="E3635">
        <v>705</v>
      </c>
      <c r="G3635" s="54">
        <v>-1.26E-2</v>
      </c>
      <c r="H3635" s="55" t="str">
        <f t="shared" si="280"/>
        <v>24</v>
      </c>
      <c r="I3635" s="55" t="str">
        <f t="shared" si="281"/>
        <v>01</v>
      </c>
      <c r="J3635" s="55" t="str">
        <f t="shared" si="282"/>
        <v>2023</v>
      </c>
      <c r="K3635" s="53" t="str">
        <f t="shared" si="283"/>
        <v>24/01/2023</v>
      </c>
      <c r="L3635" s="53">
        <f t="shared" si="284"/>
        <v>44950</v>
      </c>
    </row>
    <row r="3636" spans="1:12" x14ac:dyDescent="0.3">
      <c r="A3636" t="s">
        <v>4316</v>
      </c>
      <c r="B3636">
        <v>780</v>
      </c>
      <c r="C3636">
        <v>776</v>
      </c>
      <c r="D3636">
        <v>780</v>
      </c>
      <c r="E3636">
        <v>773</v>
      </c>
      <c r="F3636" t="s">
        <v>1043</v>
      </c>
      <c r="G3636" s="54">
        <v>0.10639999999999999</v>
      </c>
      <c r="H3636" s="55" t="str">
        <f t="shared" si="280"/>
        <v>25</v>
      </c>
      <c r="I3636" s="55" t="str">
        <f t="shared" si="281"/>
        <v>01</v>
      </c>
      <c r="J3636" s="55" t="str">
        <f t="shared" si="282"/>
        <v>2023</v>
      </c>
      <c r="K3636" s="53" t="str">
        <f t="shared" si="283"/>
        <v>25/01/2023</v>
      </c>
      <c r="L3636" s="53">
        <f t="shared" si="284"/>
        <v>44951</v>
      </c>
    </row>
    <row r="3637" spans="1:12" x14ac:dyDescent="0.3">
      <c r="A3637" t="s">
        <v>4317</v>
      </c>
      <c r="B3637">
        <v>775</v>
      </c>
      <c r="C3637">
        <v>778</v>
      </c>
      <c r="D3637">
        <v>778</v>
      </c>
      <c r="E3637">
        <v>775</v>
      </c>
      <c r="F3637" t="s">
        <v>2251</v>
      </c>
      <c r="G3637" s="54">
        <v>-6.4000000000000003E-3</v>
      </c>
      <c r="H3637" s="55" t="str">
        <f t="shared" si="280"/>
        <v>26</v>
      </c>
      <c r="I3637" s="55" t="str">
        <f t="shared" si="281"/>
        <v>01</v>
      </c>
      <c r="J3637" s="55" t="str">
        <f t="shared" si="282"/>
        <v>2023</v>
      </c>
      <c r="K3637" s="53" t="str">
        <f t="shared" si="283"/>
        <v>26/01/2023</v>
      </c>
      <c r="L3637" s="53">
        <f t="shared" si="284"/>
        <v>44952</v>
      </c>
    </row>
    <row r="3638" spans="1:12" x14ac:dyDescent="0.3">
      <c r="A3638" t="s">
        <v>4318</v>
      </c>
      <c r="B3638">
        <v>775</v>
      </c>
      <c r="C3638">
        <v>775</v>
      </c>
      <c r="D3638">
        <v>782</v>
      </c>
      <c r="E3638">
        <v>775</v>
      </c>
      <c r="F3638" t="s">
        <v>1079</v>
      </c>
      <c r="G3638" s="54">
        <v>0</v>
      </c>
      <c r="H3638" s="55" t="str">
        <f t="shared" si="280"/>
        <v>27</v>
      </c>
      <c r="I3638" s="55" t="str">
        <f t="shared" si="281"/>
        <v>01</v>
      </c>
      <c r="J3638" s="55" t="str">
        <f t="shared" si="282"/>
        <v>2023</v>
      </c>
      <c r="K3638" s="53" t="str">
        <f t="shared" si="283"/>
        <v>27/01/2023</v>
      </c>
      <c r="L3638" s="53">
        <f t="shared" si="284"/>
        <v>44953</v>
      </c>
    </row>
    <row r="3639" spans="1:12" x14ac:dyDescent="0.3">
      <c r="A3639" t="s">
        <v>4319</v>
      </c>
      <c r="B3639">
        <v>788</v>
      </c>
      <c r="C3639">
        <v>783</v>
      </c>
      <c r="D3639">
        <v>790</v>
      </c>
      <c r="E3639">
        <v>783</v>
      </c>
      <c r="F3639" t="s">
        <v>1043</v>
      </c>
      <c r="G3639" s="54">
        <v>1.6799999999999999E-2</v>
      </c>
      <c r="H3639" s="55" t="str">
        <f t="shared" si="280"/>
        <v>30</v>
      </c>
      <c r="I3639" s="55" t="str">
        <f t="shared" si="281"/>
        <v>01</v>
      </c>
      <c r="J3639" s="55" t="str">
        <f t="shared" si="282"/>
        <v>2023</v>
      </c>
      <c r="K3639" s="53" t="str">
        <f t="shared" si="283"/>
        <v>30/01/2023</v>
      </c>
      <c r="L3639" s="53">
        <f t="shared" si="284"/>
        <v>44956</v>
      </c>
    </row>
    <row r="3640" spans="1:12" x14ac:dyDescent="0.3">
      <c r="A3640" t="s">
        <v>4320</v>
      </c>
      <c r="B3640">
        <v>788</v>
      </c>
      <c r="C3640">
        <v>786</v>
      </c>
      <c r="D3640">
        <v>790</v>
      </c>
      <c r="E3640">
        <v>786</v>
      </c>
      <c r="F3640" t="s">
        <v>1473</v>
      </c>
      <c r="G3640" s="54">
        <v>0</v>
      </c>
      <c r="H3640" s="55" t="str">
        <f t="shared" si="280"/>
        <v>31</v>
      </c>
      <c r="I3640" s="55" t="str">
        <f t="shared" si="281"/>
        <v>01</v>
      </c>
      <c r="J3640" s="55" t="str">
        <f t="shared" si="282"/>
        <v>2023</v>
      </c>
      <c r="K3640" s="53" t="str">
        <f t="shared" si="283"/>
        <v>31/01/2023</v>
      </c>
      <c r="L3640" s="53">
        <f t="shared" si="284"/>
        <v>44957</v>
      </c>
    </row>
    <row r="3641" spans="1:12" x14ac:dyDescent="0.3">
      <c r="A3641" s="53" t="s">
        <v>4321</v>
      </c>
      <c r="B3641">
        <v>788</v>
      </c>
      <c r="C3641">
        <v>786</v>
      </c>
      <c r="D3641">
        <v>791</v>
      </c>
      <c r="E3641">
        <v>785</v>
      </c>
      <c r="F3641" t="s">
        <v>1079</v>
      </c>
      <c r="G3641" s="54">
        <v>0</v>
      </c>
      <c r="H3641" s="55" t="str">
        <f t="shared" si="280"/>
        <v>01</v>
      </c>
      <c r="I3641" s="55" t="str">
        <f t="shared" si="281"/>
        <v>02</v>
      </c>
      <c r="J3641" s="55" t="str">
        <f t="shared" si="282"/>
        <v>2023</v>
      </c>
      <c r="K3641" s="53" t="str">
        <f t="shared" si="283"/>
        <v>01/02/2023</v>
      </c>
      <c r="L3641" s="53">
        <f t="shared" si="284"/>
        <v>44958</v>
      </c>
    </row>
    <row r="3642" spans="1:12" x14ac:dyDescent="0.3">
      <c r="A3642" s="53" t="s">
        <v>4322</v>
      </c>
      <c r="B3642">
        <v>795</v>
      </c>
      <c r="C3642">
        <v>790</v>
      </c>
      <c r="D3642">
        <v>798</v>
      </c>
      <c r="E3642">
        <v>790</v>
      </c>
      <c r="F3642" t="s">
        <v>2296</v>
      </c>
      <c r="G3642" s="54">
        <v>8.8999999999999999E-3</v>
      </c>
      <c r="H3642" s="55" t="str">
        <f t="shared" si="280"/>
        <v>02</v>
      </c>
      <c r="I3642" s="55" t="str">
        <f t="shared" si="281"/>
        <v>02</v>
      </c>
      <c r="J3642" s="55" t="str">
        <f t="shared" si="282"/>
        <v>2023</v>
      </c>
      <c r="K3642" s="53" t="str">
        <f t="shared" si="283"/>
        <v>02/02/2023</v>
      </c>
      <c r="L3642" s="53">
        <f t="shared" si="284"/>
        <v>44959</v>
      </c>
    </row>
    <row r="3643" spans="1:12" x14ac:dyDescent="0.3">
      <c r="A3643" s="53" t="s">
        <v>4323</v>
      </c>
      <c r="B3643">
        <v>797</v>
      </c>
      <c r="C3643">
        <v>797</v>
      </c>
      <c r="D3643">
        <v>798</v>
      </c>
      <c r="E3643">
        <v>793</v>
      </c>
      <c r="F3643" t="s">
        <v>868</v>
      </c>
      <c r="G3643" s="54">
        <v>2.5000000000000001E-3</v>
      </c>
      <c r="H3643" s="55" t="str">
        <f t="shared" si="280"/>
        <v>03</v>
      </c>
      <c r="I3643" s="55" t="str">
        <f t="shared" si="281"/>
        <v>02</v>
      </c>
      <c r="J3643" s="55" t="str">
        <f t="shared" si="282"/>
        <v>2023</v>
      </c>
      <c r="K3643" s="53" t="str">
        <f t="shared" si="283"/>
        <v>03/02/2023</v>
      </c>
      <c r="L3643" s="53">
        <f t="shared" si="284"/>
        <v>44960</v>
      </c>
    </row>
    <row r="3644" spans="1:12" x14ac:dyDescent="0.3">
      <c r="A3644" s="53" t="s">
        <v>4324</v>
      </c>
      <c r="B3644">
        <v>793</v>
      </c>
      <c r="C3644">
        <v>790</v>
      </c>
      <c r="D3644">
        <v>797</v>
      </c>
      <c r="E3644">
        <v>788</v>
      </c>
      <c r="F3644" t="s">
        <v>2251</v>
      </c>
      <c r="G3644" s="54">
        <v>-5.0000000000000001E-3</v>
      </c>
      <c r="H3644" s="55" t="str">
        <f t="shared" si="280"/>
        <v>06</v>
      </c>
      <c r="I3644" s="55" t="str">
        <f t="shared" si="281"/>
        <v>02</v>
      </c>
      <c r="J3644" s="55" t="str">
        <f t="shared" si="282"/>
        <v>2023</v>
      </c>
      <c r="K3644" s="53" t="str">
        <f t="shared" si="283"/>
        <v>06/02/2023</v>
      </c>
      <c r="L3644" s="53">
        <f t="shared" si="284"/>
        <v>44963</v>
      </c>
    </row>
    <row r="3645" spans="1:12" x14ac:dyDescent="0.3">
      <c r="A3645" s="53" t="s">
        <v>4325</v>
      </c>
      <c r="B3645">
        <v>802</v>
      </c>
      <c r="C3645">
        <v>794</v>
      </c>
      <c r="D3645">
        <v>805</v>
      </c>
      <c r="E3645">
        <v>794</v>
      </c>
      <c r="F3645" t="s">
        <v>1911</v>
      </c>
      <c r="G3645" s="54">
        <v>1.1299999999999999E-2</v>
      </c>
      <c r="H3645" s="55" t="str">
        <f t="shared" si="280"/>
        <v>07</v>
      </c>
      <c r="I3645" s="55" t="str">
        <f t="shared" si="281"/>
        <v>02</v>
      </c>
      <c r="J3645" s="55" t="str">
        <f t="shared" si="282"/>
        <v>2023</v>
      </c>
      <c r="K3645" s="53" t="str">
        <f t="shared" si="283"/>
        <v>07/02/2023</v>
      </c>
      <c r="L3645" s="53">
        <f t="shared" si="284"/>
        <v>44964</v>
      </c>
    </row>
    <row r="3646" spans="1:12" x14ac:dyDescent="0.3">
      <c r="A3646" s="53" t="s">
        <v>4326</v>
      </c>
      <c r="B3646">
        <v>800</v>
      </c>
      <c r="C3646">
        <v>797</v>
      </c>
      <c r="D3646">
        <v>799</v>
      </c>
      <c r="E3646">
        <v>795</v>
      </c>
      <c r="F3646" t="s">
        <v>868</v>
      </c>
      <c r="G3646" s="54">
        <v>-2.5000000000000001E-3</v>
      </c>
      <c r="H3646" s="55" t="str">
        <f t="shared" si="280"/>
        <v>08</v>
      </c>
      <c r="I3646" s="55" t="str">
        <f t="shared" si="281"/>
        <v>02</v>
      </c>
      <c r="J3646" s="55" t="str">
        <f t="shared" si="282"/>
        <v>2023</v>
      </c>
      <c r="K3646" s="53" t="str">
        <f t="shared" si="283"/>
        <v>08/02/2023</v>
      </c>
      <c r="L3646" s="53">
        <f t="shared" si="284"/>
        <v>44965</v>
      </c>
    </row>
    <row r="3647" spans="1:12" x14ac:dyDescent="0.3">
      <c r="A3647" s="53" t="s">
        <v>4327</v>
      </c>
      <c r="B3647">
        <v>803</v>
      </c>
      <c r="C3647">
        <v>803</v>
      </c>
      <c r="D3647">
        <v>804</v>
      </c>
      <c r="E3647">
        <v>798</v>
      </c>
      <c r="F3647" t="s">
        <v>1079</v>
      </c>
      <c r="G3647" s="54">
        <v>3.8E-3</v>
      </c>
      <c r="H3647" s="55" t="str">
        <f t="shared" si="280"/>
        <v>09</v>
      </c>
      <c r="I3647" s="55" t="str">
        <f t="shared" si="281"/>
        <v>02</v>
      </c>
      <c r="J3647" s="55" t="str">
        <f t="shared" si="282"/>
        <v>2023</v>
      </c>
      <c r="K3647" s="53" t="str">
        <f t="shared" si="283"/>
        <v>09/02/2023</v>
      </c>
      <c r="L3647" s="53">
        <f t="shared" si="284"/>
        <v>44966</v>
      </c>
    </row>
    <row r="3648" spans="1:12" x14ac:dyDescent="0.3">
      <c r="A3648" s="53" t="s">
        <v>4328</v>
      </c>
      <c r="B3648">
        <v>798</v>
      </c>
      <c r="C3648">
        <v>799</v>
      </c>
      <c r="D3648">
        <v>801</v>
      </c>
      <c r="E3648">
        <v>797</v>
      </c>
      <c r="F3648" t="s">
        <v>1473</v>
      </c>
      <c r="G3648" s="54">
        <v>-6.1999999999999998E-3</v>
      </c>
      <c r="H3648" s="55" t="str">
        <f t="shared" si="280"/>
        <v>10</v>
      </c>
      <c r="I3648" s="55" t="str">
        <f t="shared" si="281"/>
        <v>02</v>
      </c>
      <c r="J3648" s="55" t="str">
        <f t="shared" si="282"/>
        <v>2023</v>
      </c>
      <c r="K3648" s="53" t="str">
        <f t="shared" si="283"/>
        <v>10/02/2023</v>
      </c>
      <c r="L3648" s="53">
        <f t="shared" si="284"/>
        <v>44967</v>
      </c>
    </row>
    <row r="3649" spans="1:12" x14ac:dyDescent="0.3">
      <c r="A3649" t="s">
        <v>4329</v>
      </c>
      <c r="B3649">
        <v>805</v>
      </c>
      <c r="C3649">
        <v>803</v>
      </c>
      <c r="D3649">
        <v>806</v>
      </c>
      <c r="E3649">
        <v>803</v>
      </c>
      <c r="F3649" t="s">
        <v>2296</v>
      </c>
      <c r="G3649" s="54">
        <v>8.8000000000000005E-3</v>
      </c>
      <c r="H3649" s="55" t="str">
        <f t="shared" si="280"/>
        <v>13</v>
      </c>
      <c r="I3649" s="55" t="str">
        <f t="shared" si="281"/>
        <v>02</v>
      </c>
      <c r="J3649" s="55" t="str">
        <f t="shared" si="282"/>
        <v>2023</v>
      </c>
      <c r="K3649" s="53" t="str">
        <f t="shared" si="283"/>
        <v>13/02/2023</v>
      </c>
      <c r="L3649" s="53">
        <f t="shared" si="284"/>
        <v>44970</v>
      </c>
    </row>
    <row r="3650" spans="1:12" x14ac:dyDescent="0.3">
      <c r="A3650" t="s">
        <v>4330</v>
      </c>
      <c r="B3650">
        <v>804</v>
      </c>
      <c r="C3650">
        <v>804</v>
      </c>
      <c r="D3650">
        <v>806</v>
      </c>
      <c r="E3650">
        <v>802</v>
      </c>
      <c r="F3650" t="s">
        <v>1431</v>
      </c>
      <c r="G3650" s="54">
        <v>-1.1999999999999999E-3</v>
      </c>
      <c r="H3650" s="55" t="str">
        <f t="shared" ref="H3650:H3713" si="285">+MID(A3650,4,2)</f>
        <v>14</v>
      </c>
      <c r="I3650" s="55" t="str">
        <f t="shared" ref="I3650:I3713" si="286">+MID(A3650,1,2)</f>
        <v>02</v>
      </c>
      <c r="J3650" s="55" t="str">
        <f t="shared" ref="J3650:J3713" si="287">+MID(A3650,7,4)</f>
        <v>2023</v>
      </c>
      <c r="K3650" s="53" t="str">
        <f t="shared" ref="K3650:K3713" si="288">+H3650&amp;"/"&amp;I3650&amp;"/"&amp;J3650</f>
        <v>14/02/2023</v>
      </c>
      <c r="L3650" s="53">
        <f t="shared" ref="L3650:L3713" si="289">+K3650+0</f>
        <v>44971</v>
      </c>
    </row>
    <row r="3651" spans="1:12" x14ac:dyDescent="0.3">
      <c r="A3651" t="s">
        <v>4331</v>
      </c>
      <c r="B3651">
        <v>802</v>
      </c>
      <c r="C3651">
        <v>804</v>
      </c>
      <c r="D3651">
        <v>806</v>
      </c>
      <c r="E3651">
        <v>800</v>
      </c>
      <c r="F3651" t="s">
        <v>1662</v>
      </c>
      <c r="G3651" s="54">
        <v>-2.5000000000000001E-3</v>
      </c>
      <c r="H3651" s="55" t="str">
        <f t="shared" si="285"/>
        <v>15</v>
      </c>
      <c r="I3651" s="55" t="str">
        <f t="shared" si="286"/>
        <v>02</v>
      </c>
      <c r="J3651" s="55" t="str">
        <f t="shared" si="287"/>
        <v>2023</v>
      </c>
      <c r="K3651" s="53" t="str">
        <f t="shared" si="288"/>
        <v>15/02/2023</v>
      </c>
      <c r="L3651" s="53">
        <f t="shared" si="289"/>
        <v>44972</v>
      </c>
    </row>
    <row r="3652" spans="1:12" x14ac:dyDescent="0.3">
      <c r="A3652" t="s">
        <v>4332</v>
      </c>
      <c r="B3652">
        <v>804</v>
      </c>
      <c r="C3652">
        <v>802</v>
      </c>
      <c r="D3652">
        <v>804</v>
      </c>
      <c r="E3652">
        <v>801</v>
      </c>
      <c r="F3652" t="s">
        <v>1270</v>
      </c>
      <c r="G3652" s="54">
        <v>2.5000000000000001E-3</v>
      </c>
      <c r="H3652" s="55" t="str">
        <f t="shared" si="285"/>
        <v>16</v>
      </c>
      <c r="I3652" s="55" t="str">
        <f t="shared" si="286"/>
        <v>02</v>
      </c>
      <c r="J3652" s="55" t="str">
        <f t="shared" si="287"/>
        <v>2023</v>
      </c>
      <c r="K3652" s="53" t="str">
        <f t="shared" si="288"/>
        <v>16/02/2023</v>
      </c>
      <c r="L3652" s="53">
        <f t="shared" si="289"/>
        <v>44973</v>
      </c>
    </row>
    <row r="3653" spans="1:12" x14ac:dyDescent="0.3">
      <c r="A3653" t="s">
        <v>4333</v>
      </c>
      <c r="B3653">
        <v>798</v>
      </c>
      <c r="C3653">
        <v>801</v>
      </c>
      <c r="D3653">
        <v>803</v>
      </c>
      <c r="E3653">
        <v>798</v>
      </c>
      <c r="F3653" t="s">
        <v>1427</v>
      </c>
      <c r="G3653" s="54">
        <v>-7.4999999999999997E-3</v>
      </c>
      <c r="H3653" s="55" t="str">
        <f t="shared" si="285"/>
        <v>17</v>
      </c>
      <c r="I3653" s="55" t="str">
        <f t="shared" si="286"/>
        <v>02</v>
      </c>
      <c r="J3653" s="55" t="str">
        <f t="shared" si="287"/>
        <v>2023</v>
      </c>
      <c r="K3653" s="53" t="str">
        <f t="shared" si="288"/>
        <v>17/02/2023</v>
      </c>
      <c r="L3653" s="53">
        <f t="shared" si="289"/>
        <v>44974</v>
      </c>
    </row>
    <row r="3654" spans="1:12" x14ac:dyDescent="0.3">
      <c r="A3654" t="s">
        <v>4334</v>
      </c>
      <c r="B3654">
        <v>800</v>
      </c>
      <c r="C3654">
        <v>800</v>
      </c>
      <c r="D3654">
        <v>800</v>
      </c>
      <c r="E3654">
        <v>800</v>
      </c>
      <c r="G3654" s="54">
        <v>2.5000000000000001E-3</v>
      </c>
      <c r="H3654" s="55" t="str">
        <f t="shared" si="285"/>
        <v>20</v>
      </c>
      <c r="I3654" s="55" t="str">
        <f t="shared" si="286"/>
        <v>02</v>
      </c>
      <c r="J3654" s="55" t="str">
        <f t="shared" si="287"/>
        <v>2023</v>
      </c>
      <c r="K3654" s="53" t="str">
        <f t="shared" si="288"/>
        <v>20/02/2023</v>
      </c>
      <c r="L3654" s="53">
        <f t="shared" si="289"/>
        <v>44977</v>
      </c>
    </row>
    <row r="3655" spans="1:12" x14ac:dyDescent="0.3">
      <c r="A3655" t="s">
        <v>4335</v>
      </c>
      <c r="B3655">
        <v>787</v>
      </c>
      <c r="C3655">
        <v>800</v>
      </c>
      <c r="D3655">
        <v>801</v>
      </c>
      <c r="E3655">
        <v>800</v>
      </c>
      <c r="F3655" t="s">
        <v>868</v>
      </c>
      <c r="G3655" s="54">
        <v>-1.6299999999999999E-2</v>
      </c>
      <c r="H3655" s="55" t="str">
        <f t="shared" si="285"/>
        <v>21</v>
      </c>
      <c r="I3655" s="55" t="str">
        <f t="shared" si="286"/>
        <v>02</v>
      </c>
      <c r="J3655" s="55" t="str">
        <f t="shared" si="287"/>
        <v>2023</v>
      </c>
      <c r="K3655" s="53" t="str">
        <f t="shared" si="288"/>
        <v>21/02/2023</v>
      </c>
      <c r="L3655" s="53">
        <f t="shared" si="289"/>
        <v>44978</v>
      </c>
    </row>
    <row r="3656" spans="1:12" x14ac:dyDescent="0.3">
      <c r="A3656" t="s">
        <v>4336</v>
      </c>
      <c r="B3656">
        <v>962</v>
      </c>
      <c r="C3656">
        <v>940</v>
      </c>
      <c r="D3656">
        <v>975</v>
      </c>
      <c r="E3656">
        <v>937</v>
      </c>
      <c r="F3656" t="s">
        <v>4337</v>
      </c>
      <c r="G3656" s="54">
        <v>0.22239999999999999</v>
      </c>
      <c r="H3656" s="55" t="str">
        <f t="shared" si="285"/>
        <v>22</v>
      </c>
      <c r="I3656" s="55" t="str">
        <f t="shared" si="286"/>
        <v>02</v>
      </c>
      <c r="J3656" s="55" t="str">
        <f t="shared" si="287"/>
        <v>2023</v>
      </c>
      <c r="K3656" s="53" t="str">
        <f t="shared" si="288"/>
        <v>22/02/2023</v>
      </c>
      <c r="L3656" s="53">
        <f t="shared" si="289"/>
        <v>44979</v>
      </c>
    </row>
    <row r="3657" spans="1:12" x14ac:dyDescent="0.3">
      <c r="A3657" t="s">
        <v>4338</v>
      </c>
      <c r="B3657">
        <v>986</v>
      </c>
      <c r="C3657">
        <v>970</v>
      </c>
      <c r="D3657">
        <v>999</v>
      </c>
      <c r="E3657">
        <v>956</v>
      </c>
      <c r="F3657" t="s">
        <v>2567</v>
      </c>
      <c r="G3657" s="54">
        <v>2.4899999999999999E-2</v>
      </c>
      <c r="H3657" s="55" t="str">
        <f t="shared" si="285"/>
        <v>23</v>
      </c>
      <c r="I3657" s="55" t="str">
        <f t="shared" si="286"/>
        <v>02</v>
      </c>
      <c r="J3657" s="55" t="str">
        <f t="shared" si="287"/>
        <v>2023</v>
      </c>
      <c r="K3657" s="53" t="str">
        <f t="shared" si="288"/>
        <v>23/02/2023</v>
      </c>
      <c r="L3657" s="53">
        <f t="shared" si="289"/>
        <v>44980</v>
      </c>
    </row>
    <row r="3658" spans="1:12" x14ac:dyDescent="0.3">
      <c r="A3658" t="s">
        <v>4339</v>
      </c>
      <c r="B3658" s="56">
        <v>1020</v>
      </c>
      <c r="C3658" s="56">
        <v>1000</v>
      </c>
      <c r="D3658" s="56">
        <v>1030</v>
      </c>
      <c r="E3658" s="56">
        <v>1000</v>
      </c>
      <c r="F3658" t="s">
        <v>3983</v>
      </c>
      <c r="G3658" s="54">
        <v>3.4500000000000003E-2</v>
      </c>
      <c r="H3658" s="55" t="str">
        <f t="shared" si="285"/>
        <v>24</v>
      </c>
      <c r="I3658" s="55" t="str">
        <f t="shared" si="286"/>
        <v>02</v>
      </c>
      <c r="J3658" s="55" t="str">
        <f t="shared" si="287"/>
        <v>2023</v>
      </c>
      <c r="K3658" s="53" t="str">
        <f t="shared" si="288"/>
        <v>24/02/2023</v>
      </c>
      <c r="L3658" s="53">
        <f t="shared" si="289"/>
        <v>44981</v>
      </c>
    </row>
    <row r="3659" spans="1:12" x14ac:dyDescent="0.3">
      <c r="A3659" t="s">
        <v>4340</v>
      </c>
      <c r="B3659" s="56">
        <v>1044</v>
      </c>
      <c r="C3659" s="56">
        <v>1020</v>
      </c>
      <c r="D3659" s="56">
        <v>1070</v>
      </c>
      <c r="E3659" s="56">
        <v>1015</v>
      </c>
      <c r="F3659" t="s">
        <v>3663</v>
      </c>
      <c r="G3659" s="54">
        <v>2.35E-2</v>
      </c>
      <c r="H3659" s="55" t="str">
        <f t="shared" si="285"/>
        <v>27</v>
      </c>
      <c r="I3659" s="55" t="str">
        <f t="shared" si="286"/>
        <v>02</v>
      </c>
      <c r="J3659" s="55" t="str">
        <f t="shared" si="287"/>
        <v>2023</v>
      </c>
      <c r="K3659" s="53" t="str">
        <f t="shared" si="288"/>
        <v>27/02/2023</v>
      </c>
      <c r="L3659" s="53">
        <f t="shared" si="289"/>
        <v>44984</v>
      </c>
    </row>
    <row r="3660" spans="1:12" x14ac:dyDescent="0.3">
      <c r="A3660" t="s">
        <v>4341</v>
      </c>
      <c r="B3660" s="56">
        <v>1054</v>
      </c>
      <c r="C3660" s="56">
        <v>1065</v>
      </c>
      <c r="D3660" s="56">
        <v>1065</v>
      </c>
      <c r="E3660" s="56">
        <v>1045</v>
      </c>
      <c r="F3660" t="s">
        <v>1431</v>
      </c>
      <c r="G3660" s="54">
        <v>9.5999999999999992E-3</v>
      </c>
      <c r="H3660" s="55" t="str">
        <f t="shared" si="285"/>
        <v>28</v>
      </c>
      <c r="I3660" s="55" t="str">
        <f t="shared" si="286"/>
        <v>02</v>
      </c>
      <c r="J3660" s="55" t="str">
        <f t="shared" si="287"/>
        <v>2023</v>
      </c>
      <c r="K3660" s="53" t="str">
        <f t="shared" si="288"/>
        <v>28/02/2023</v>
      </c>
      <c r="L3660" s="53">
        <f t="shared" si="289"/>
        <v>44985</v>
      </c>
    </row>
    <row r="3661" spans="1:12" x14ac:dyDescent="0.3">
      <c r="A3661" s="53" t="s">
        <v>4342</v>
      </c>
      <c r="B3661" s="56">
        <v>1028</v>
      </c>
      <c r="C3661" s="56">
        <v>1002</v>
      </c>
      <c r="D3661" s="56">
        <v>1040</v>
      </c>
      <c r="E3661" s="56">
        <v>1002</v>
      </c>
      <c r="F3661" t="s">
        <v>1911</v>
      </c>
      <c r="G3661" s="54">
        <v>-2.47E-2</v>
      </c>
      <c r="H3661" s="55" t="str">
        <f t="shared" si="285"/>
        <v>01</v>
      </c>
      <c r="I3661" s="55" t="str">
        <f t="shared" si="286"/>
        <v>03</v>
      </c>
      <c r="J3661" s="55" t="str">
        <f t="shared" si="287"/>
        <v>2023</v>
      </c>
      <c r="K3661" s="53" t="str">
        <f t="shared" si="288"/>
        <v>01/03/2023</v>
      </c>
      <c r="L3661" s="53">
        <f t="shared" si="289"/>
        <v>44986</v>
      </c>
    </row>
    <row r="3662" spans="1:12" x14ac:dyDescent="0.3">
      <c r="A3662" s="53" t="s">
        <v>4343</v>
      </c>
      <c r="B3662" s="56">
        <v>1049</v>
      </c>
      <c r="C3662" s="56">
        <v>1040</v>
      </c>
      <c r="D3662" s="56">
        <v>1055</v>
      </c>
      <c r="E3662" s="56">
        <v>1040</v>
      </c>
      <c r="F3662" t="s">
        <v>900</v>
      </c>
      <c r="G3662" s="54">
        <v>2.0400000000000001E-2</v>
      </c>
      <c r="H3662" s="55" t="str">
        <f t="shared" si="285"/>
        <v>02</v>
      </c>
      <c r="I3662" s="55" t="str">
        <f t="shared" si="286"/>
        <v>03</v>
      </c>
      <c r="J3662" s="55" t="str">
        <f t="shared" si="287"/>
        <v>2023</v>
      </c>
      <c r="K3662" s="53" t="str">
        <f t="shared" si="288"/>
        <v>02/03/2023</v>
      </c>
      <c r="L3662" s="53">
        <f t="shared" si="289"/>
        <v>44987</v>
      </c>
    </row>
    <row r="3663" spans="1:12" x14ac:dyDescent="0.3">
      <c r="A3663" s="53" t="s">
        <v>4344</v>
      </c>
      <c r="B3663" s="56">
        <v>1050</v>
      </c>
      <c r="C3663" s="56">
        <v>1045</v>
      </c>
      <c r="D3663" s="56">
        <v>1055</v>
      </c>
      <c r="E3663" s="56">
        <v>1041</v>
      </c>
      <c r="F3663" t="s">
        <v>900</v>
      </c>
      <c r="G3663" s="54">
        <v>1E-3</v>
      </c>
      <c r="H3663" s="55" t="str">
        <f t="shared" si="285"/>
        <v>03</v>
      </c>
      <c r="I3663" s="55" t="str">
        <f t="shared" si="286"/>
        <v>03</v>
      </c>
      <c r="J3663" s="55" t="str">
        <f t="shared" si="287"/>
        <v>2023</v>
      </c>
      <c r="K3663" s="53" t="str">
        <f t="shared" si="288"/>
        <v>03/03/2023</v>
      </c>
      <c r="L3663" s="53">
        <f t="shared" si="289"/>
        <v>44988</v>
      </c>
    </row>
    <row r="3664" spans="1:12" x14ac:dyDescent="0.3">
      <c r="A3664" s="53" t="s">
        <v>4345</v>
      </c>
      <c r="B3664" s="56">
        <v>1060</v>
      </c>
      <c r="C3664" s="56">
        <v>1060</v>
      </c>
      <c r="D3664" s="56">
        <v>1065</v>
      </c>
      <c r="E3664" s="56">
        <v>1059</v>
      </c>
      <c r="F3664" t="s">
        <v>1431</v>
      </c>
      <c r="G3664" s="54">
        <v>9.4999999999999998E-3</v>
      </c>
      <c r="H3664" s="55" t="str">
        <f t="shared" si="285"/>
        <v>06</v>
      </c>
      <c r="I3664" s="55" t="str">
        <f t="shared" si="286"/>
        <v>03</v>
      </c>
      <c r="J3664" s="55" t="str">
        <f t="shared" si="287"/>
        <v>2023</v>
      </c>
      <c r="K3664" s="53" t="str">
        <f t="shared" si="288"/>
        <v>06/03/2023</v>
      </c>
      <c r="L3664" s="53">
        <f t="shared" si="289"/>
        <v>44991</v>
      </c>
    </row>
    <row r="3665" spans="1:12" x14ac:dyDescent="0.3">
      <c r="A3665" s="53" t="s">
        <v>4346</v>
      </c>
      <c r="B3665" s="56">
        <v>1050</v>
      </c>
      <c r="C3665" s="56">
        <v>1058</v>
      </c>
      <c r="D3665" s="56">
        <v>1062</v>
      </c>
      <c r="E3665" s="56">
        <v>1042</v>
      </c>
      <c r="F3665" t="s">
        <v>868</v>
      </c>
      <c r="G3665" s="54">
        <v>-9.4000000000000004E-3</v>
      </c>
      <c r="H3665" s="55" t="str">
        <f t="shared" si="285"/>
        <v>07</v>
      </c>
      <c r="I3665" s="55" t="str">
        <f t="shared" si="286"/>
        <v>03</v>
      </c>
      <c r="J3665" s="55" t="str">
        <f t="shared" si="287"/>
        <v>2023</v>
      </c>
      <c r="K3665" s="53" t="str">
        <f t="shared" si="288"/>
        <v>07/03/2023</v>
      </c>
      <c r="L3665" s="53">
        <f t="shared" si="289"/>
        <v>44992</v>
      </c>
    </row>
    <row r="3666" spans="1:12" x14ac:dyDescent="0.3">
      <c r="A3666" s="53" t="s">
        <v>4347</v>
      </c>
      <c r="B3666" s="56">
        <v>1065</v>
      </c>
      <c r="C3666" s="56">
        <v>1059</v>
      </c>
      <c r="D3666" s="56">
        <v>1065</v>
      </c>
      <c r="E3666" s="56">
        <v>1056</v>
      </c>
      <c r="F3666" t="s">
        <v>1431</v>
      </c>
      <c r="G3666" s="54">
        <v>1.43E-2</v>
      </c>
      <c r="H3666" s="55" t="str">
        <f t="shared" si="285"/>
        <v>08</v>
      </c>
      <c r="I3666" s="55" t="str">
        <f t="shared" si="286"/>
        <v>03</v>
      </c>
      <c r="J3666" s="55" t="str">
        <f t="shared" si="287"/>
        <v>2023</v>
      </c>
      <c r="K3666" s="53" t="str">
        <f t="shared" si="288"/>
        <v>08/03/2023</v>
      </c>
      <c r="L3666" s="53">
        <f t="shared" si="289"/>
        <v>44993</v>
      </c>
    </row>
    <row r="3667" spans="1:12" x14ac:dyDescent="0.3">
      <c r="A3667" s="53" t="s">
        <v>4348</v>
      </c>
      <c r="B3667" s="56">
        <v>1060</v>
      </c>
      <c r="C3667" s="56">
        <v>1069</v>
      </c>
      <c r="D3667" s="56">
        <v>1075</v>
      </c>
      <c r="E3667" s="56">
        <v>1060</v>
      </c>
      <c r="F3667" t="s">
        <v>1427</v>
      </c>
      <c r="G3667" s="54">
        <v>-4.7000000000000002E-3</v>
      </c>
      <c r="H3667" s="55" t="str">
        <f t="shared" si="285"/>
        <v>09</v>
      </c>
      <c r="I3667" s="55" t="str">
        <f t="shared" si="286"/>
        <v>03</v>
      </c>
      <c r="J3667" s="55" t="str">
        <f t="shared" si="287"/>
        <v>2023</v>
      </c>
      <c r="K3667" s="53" t="str">
        <f t="shared" si="288"/>
        <v>09/03/2023</v>
      </c>
      <c r="L3667" s="53">
        <f t="shared" si="289"/>
        <v>44994</v>
      </c>
    </row>
    <row r="3668" spans="1:12" x14ac:dyDescent="0.3">
      <c r="A3668" s="53" t="s">
        <v>4349</v>
      </c>
      <c r="B3668" s="56">
        <v>1056</v>
      </c>
      <c r="C3668" s="56">
        <v>1075</v>
      </c>
      <c r="D3668" s="56">
        <v>1075</v>
      </c>
      <c r="E3668" s="56">
        <v>1050</v>
      </c>
      <c r="F3668" t="s">
        <v>868</v>
      </c>
      <c r="G3668" s="54">
        <v>-3.8E-3</v>
      </c>
      <c r="H3668" s="55" t="str">
        <f t="shared" si="285"/>
        <v>10</v>
      </c>
      <c r="I3668" s="55" t="str">
        <f t="shared" si="286"/>
        <v>03</v>
      </c>
      <c r="J3668" s="55" t="str">
        <f t="shared" si="287"/>
        <v>2023</v>
      </c>
      <c r="K3668" s="53" t="str">
        <f t="shared" si="288"/>
        <v>10/03/2023</v>
      </c>
      <c r="L3668" s="53">
        <f t="shared" si="289"/>
        <v>44995</v>
      </c>
    </row>
    <row r="3669" spans="1:12" x14ac:dyDescent="0.3">
      <c r="A3669" t="s">
        <v>4350</v>
      </c>
      <c r="B3669" s="56">
        <v>1055</v>
      </c>
      <c r="C3669" s="56">
        <v>1057</v>
      </c>
      <c r="D3669" s="56">
        <v>1057</v>
      </c>
      <c r="E3669" s="56">
        <v>1055</v>
      </c>
      <c r="F3669" t="s">
        <v>1270</v>
      </c>
      <c r="G3669" s="54">
        <v>-8.9999999999999998E-4</v>
      </c>
      <c r="H3669" s="55" t="str">
        <f t="shared" si="285"/>
        <v>13</v>
      </c>
      <c r="I3669" s="55" t="str">
        <f t="shared" si="286"/>
        <v>03</v>
      </c>
      <c r="J3669" s="55" t="str">
        <f t="shared" si="287"/>
        <v>2023</v>
      </c>
      <c r="K3669" s="53" t="str">
        <f t="shared" si="288"/>
        <v>13/03/2023</v>
      </c>
      <c r="L3669" s="53">
        <f t="shared" si="289"/>
        <v>44998</v>
      </c>
    </row>
    <row r="3670" spans="1:12" x14ac:dyDescent="0.3">
      <c r="A3670" t="s">
        <v>4351</v>
      </c>
      <c r="B3670" s="56">
        <v>1075</v>
      </c>
      <c r="C3670" s="56">
        <v>1067</v>
      </c>
      <c r="D3670" s="56">
        <v>1068</v>
      </c>
      <c r="E3670" s="56">
        <v>1062</v>
      </c>
      <c r="F3670" t="s">
        <v>1583</v>
      </c>
      <c r="G3670" s="54">
        <v>1.9E-2</v>
      </c>
      <c r="H3670" s="55" t="str">
        <f t="shared" si="285"/>
        <v>14</v>
      </c>
      <c r="I3670" s="55" t="str">
        <f t="shared" si="286"/>
        <v>03</v>
      </c>
      <c r="J3670" s="55" t="str">
        <f t="shared" si="287"/>
        <v>2023</v>
      </c>
      <c r="K3670" s="53" t="str">
        <f t="shared" si="288"/>
        <v>14/03/2023</v>
      </c>
      <c r="L3670" s="53">
        <f t="shared" si="289"/>
        <v>44999</v>
      </c>
    </row>
    <row r="3671" spans="1:12" x14ac:dyDescent="0.3">
      <c r="A3671" t="s">
        <v>4352</v>
      </c>
      <c r="B3671" s="56">
        <v>1062</v>
      </c>
      <c r="C3671" s="56">
        <v>1060</v>
      </c>
      <c r="D3671" s="56">
        <v>1066</v>
      </c>
      <c r="E3671" s="56">
        <v>1058</v>
      </c>
      <c r="F3671" t="s">
        <v>1043</v>
      </c>
      <c r="G3671" s="54">
        <v>-1.21E-2</v>
      </c>
      <c r="H3671" s="55" t="str">
        <f t="shared" si="285"/>
        <v>15</v>
      </c>
      <c r="I3671" s="55" t="str">
        <f t="shared" si="286"/>
        <v>03</v>
      </c>
      <c r="J3671" s="55" t="str">
        <f t="shared" si="287"/>
        <v>2023</v>
      </c>
      <c r="K3671" s="53" t="str">
        <f t="shared" si="288"/>
        <v>15/03/2023</v>
      </c>
      <c r="L3671" s="53">
        <f t="shared" si="289"/>
        <v>45000</v>
      </c>
    </row>
    <row r="3672" spans="1:12" x14ac:dyDescent="0.3">
      <c r="A3672" t="s">
        <v>4353</v>
      </c>
      <c r="B3672" s="56">
        <v>1056</v>
      </c>
      <c r="C3672" s="56">
        <v>1060</v>
      </c>
      <c r="D3672" s="56">
        <v>1061</v>
      </c>
      <c r="E3672" s="56">
        <v>1055</v>
      </c>
      <c r="F3672" t="s">
        <v>1431</v>
      </c>
      <c r="G3672" s="54">
        <v>-5.5999999999999999E-3</v>
      </c>
      <c r="H3672" s="55" t="str">
        <f t="shared" si="285"/>
        <v>16</v>
      </c>
      <c r="I3672" s="55" t="str">
        <f t="shared" si="286"/>
        <v>03</v>
      </c>
      <c r="J3672" s="55" t="str">
        <f t="shared" si="287"/>
        <v>2023</v>
      </c>
      <c r="K3672" s="53" t="str">
        <f t="shared" si="288"/>
        <v>16/03/2023</v>
      </c>
      <c r="L3672" s="53">
        <f t="shared" si="289"/>
        <v>45001</v>
      </c>
    </row>
    <row r="3673" spans="1:12" x14ac:dyDescent="0.3">
      <c r="A3673" t="s">
        <v>4354</v>
      </c>
      <c r="B3673" s="56">
        <v>1056</v>
      </c>
      <c r="C3673" s="56">
        <v>1056</v>
      </c>
      <c r="D3673" s="56">
        <v>1056</v>
      </c>
      <c r="E3673" s="56">
        <v>1056</v>
      </c>
      <c r="G3673" s="54">
        <v>0</v>
      </c>
      <c r="H3673" s="55" t="str">
        <f t="shared" si="285"/>
        <v>17</v>
      </c>
      <c r="I3673" s="55" t="str">
        <f t="shared" si="286"/>
        <v>03</v>
      </c>
      <c r="J3673" s="55" t="str">
        <f t="shared" si="287"/>
        <v>2023</v>
      </c>
      <c r="K3673" s="53" t="str">
        <f t="shared" si="288"/>
        <v>17/03/2023</v>
      </c>
      <c r="L3673" s="53">
        <f t="shared" si="289"/>
        <v>45002</v>
      </c>
    </row>
    <row r="3674" spans="1:12" x14ac:dyDescent="0.3">
      <c r="A3674" t="s">
        <v>4355</v>
      </c>
      <c r="B3674" s="56">
        <v>1055</v>
      </c>
      <c r="C3674" s="56">
        <v>1072</v>
      </c>
      <c r="D3674" s="56">
        <v>1072</v>
      </c>
      <c r="E3674" s="56">
        <v>1055</v>
      </c>
      <c r="F3674" t="s">
        <v>1270</v>
      </c>
      <c r="G3674" s="54">
        <v>-8.9999999999999998E-4</v>
      </c>
      <c r="H3674" s="55" t="str">
        <f t="shared" si="285"/>
        <v>20</v>
      </c>
      <c r="I3674" s="55" t="str">
        <f t="shared" si="286"/>
        <v>03</v>
      </c>
      <c r="J3674" s="55" t="str">
        <f t="shared" si="287"/>
        <v>2023</v>
      </c>
      <c r="K3674" s="53" t="str">
        <f t="shared" si="288"/>
        <v>20/03/2023</v>
      </c>
      <c r="L3674" s="53">
        <f t="shared" si="289"/>
        <v>45005</v>
      </c>
    </row>
    <row r="3675" spans="1:12" x14ac:dyDescent="0.3">
      <c r="A3675" t="s">
        <v>4356</v>
      </c>
      <c r="B3675" s="56">
        <v>1056</v>
      </c>
      <c r="C3675" s="56">
        <v>1056</v>
      </c>
      <c r="D3675" s="56">
        <v>1056</v>
      </c>
      <c r="E3675" s="56">
        <v>1056</v>
      </c>
      <c r="G3675" s="54">
        <v>8.9999999999999998E-4</v>
      </c>
      <c r="H3675" s="55" t="str">
        <f t="shared" si="285"/>
        <v>21</v>
      </c>
      <c r="I3675" s="55" t="str">
        <f t="shared" si="286"/>
        <v>03</v>
      </c>
      <c r="J3675" s="55" t="str">
        <f t="shared" si="287"/>
        <v>2023</v>
      </c>
      <c r="K3675" s="53" t="str">
        <f t="shared" si="288"/>
        <v>21/03/2023</v>
      </c>
      <c r="L3675" s="53">
        <f t="shared" si="289"/>
        <v>45006</v>
      </c>
    </row>
    <row r="3676" spans="1:12" x14ac:dyDescent="0.3">
      <c r="A3676" t="s">
        <v>4357</v>
      </c>
      <c r="B3676" s="56">
        <v>1058</v>
      </c>
      <c r="C3676" s="56">
        <v>1060</v>
      </c>
      <c r="D3676" s="56">
        <v>1060</v>
      </c>
      <c r="E3676" s="56">
        <v>1060</v>
      </c>
      <c r="F3676" t="s">
        <v>868</v>
      </c>
      <c r="G3676" s="54">
        <v>1.9E-3</v>
      </c>
      <c r="H3676" s="55" t="str">
        <f t="shared" si="285"/>
        <v>22</v>
      </c>
      <c r="I3676" s="55" t="str">
        <f t="shared" si="286"/>
        <v>03</v>
      </c>
      <c r="J3676" s="55" t="str">
        <f t="shared" si="287"/>
        <v>2023</v>
      </c>
      <c r="K3676" s="53" t="str">
        <f t="shared" si="288"/>
        <v>22/03/2023</v>
      </c>
      <c r="L3676" s="53">
        <f t="shared" si="289"/>
        <v>45007</v>
      </c>
    </row>
    <row r="3677" spans="1:12" x14ac:dyDescent="0.3">
      <c r="A3677" t="s">
        <v>4358</v>
      </c>
      <c r="B3677" s="56">
        <v>1056</v>
      </c>
      <c r="C3677" s="56">
        <v>1055</v>
      </c>
      <c r="D3677" s="56">
        <v>1060</v>
      </c>
      <c r="E3677" s="56">
        <v>1055</v>
      </c>
      <c r="F3677" t="s">
        <v>868</v>
      </c>
      <c r="G3677" s="54">
        <v>-1.9E-3</v>
      </c>
      <c r="H3677" s="55" t="str">
        <f t="shared" si="285"/>
        <v>23</v>
      </c>
      <c r="I3677" s="55" t="str">
        <f t="shared" si="286"/>
        <v>03</v>
      </c>
      <c r="J3677" s="55" t="str">
        <f t="shared" si="287"/>
        <v>2023</v>
      </c>
      <c r="K3677" s="53" t="str">
        <f t="shared" si="288"/>
        <v>23/03/2023</v>
      </c>
      <c r="L3677" s="53">
        <f t="shared" si="289"/>
        <v>45008</v>
      </c>
    </row>
    <row r="3678" spans="1:12" x14ac:dyDescent="0.3">
      <c r="A3678" t="s">
        <v>4359</v>
      </c>
      <c r="B3678" s="56">
        <v>1057</v>
      </c>
      <c r="C3678" s="56">
        <v>1057</v>
      </c>
      <c r="D3678" s="56">
        <v>1057</v>
      </c>
      <c r="E3678" s="56">
        <v>1057</v>
      </c>
      <c r="G3678" s="54">
        <v>8.9999999999999998E-4</v>
      </c>
      <c r="H3678" s="55" t="str">
        <f t="shared" si="285"/>
        <v>24</v>
      </c>
      <c r="I3678" s="55" t="str">
        <f t="shared" si="286"/>
        <v>03</v>
      </c>
      <c r="J3678" s="55" t="str">
        <f t="shared" si="287"/>
        <v>2023</v>
      </c>
      <c r="K3678" s="53" t="str">
        <f t="shared" si="288"/>
        <v>24/03/2023</v>
      </c>
      <c r="L3678" s="53">
        <f t="shared" si="289"/>
        <v>45009</v>
      </c>
    </row>
    <row r="3679" spans="1:12" x14ac:dyDescent="0.3">
      <c r="A3679" t="s">
        <v>4360</v>
      </c>
      <c r="B3679" s="56">
        <v>1060</v>
      </c>
      <c r="C3679" s="56">
        <v>1061</v>
      </c>
      <c r="D3679" s="56">
        <v>1061</v>
      </c>
      <c r="E3679" s="56">
        <v>1060</v>
      </c>
      <c r="F3679" t="s">
        <v>919</v>
      </c>
      <c r="G3679" s="54">
        <v>2.8E-3</v>
      </c>
      <c r="H3679" s="55" t="str">
        <f t="shared" si="285"/>
        <v>27</v>
      </c>
      <c r="I3679" s="55" t="str">
        <f t="shared" si="286"/>
        <v>03</v>
      </c>
      <c r="J3679" s="55" t="str">
        <f t="shared" si="287"/>
        <v>2023</v>
      </c>
      <c r="K3679" s="53" t="str">
        <f t="shared" si="288"/>
        <v>27/03/2023</v>
      </c>
      <c r="L3679" s="53">
        <f t="shared" si="289"/>
        <v>45012</v>
      </c>
    </row>
    <row r="3680" spans="1:12" x14ac:dyDescent="0.3">
      <c r="A3680" t="s">
        <v>4361</v>
      </c>
      <c r="B3680" s="56">
        <v>1036</v>
      </c>
      <c r="C3680" s="56">
        <v>1058</v>
      </c>
      <c r="D3680" s="56">
        <v>1058</v>
      </c>
      <c r="E3680" s="56">
        <v>1057</v>
      </c>
      <c r="F3680" t="s">
        <v>1270</v>
      </c>
      <c r="G3680" s="54">
        <v>-2.2599999999999999E-2</v>
      </c>
      <c r="H3680" s="55" t="str">
        <f t="shared" si="285"/>
        <v>28</v>
      </c>
      <c r="I3680" s="55" t="str">
        <f t="shared" si="286"/>
        <v>03</v>
      </c>
      <c r="J3680" s="55" t="str">
        <f t="shared" si="287"/>
        <v>2023</v>
      </c>
      <c r="K3680" s="53" t="str">
        <f t="shared" si="288"/>
        <v>28/03/2023</v>
      </c>
      <c r="L3680" s="53">
        <f t="shared" si="289"/>
        <v>45013</v>
      </c>
    </row>
    <row r="3681" spans="1:12" x14ac:dyDescent="0.3">
      <c r="A3681" t="s">
        <v>4362</v>
      </c>
      <c r="B3681" s="56">
        <v>1170</v>
      </c>
      <c r="C3681" s="56">
        <v>1180</v>
      </c>
      <c r="D3681" s="56">
        <v>1181</v>
      </c>
      <c r="E3681" s="56">
        <v>1160</v>
      </c>
      <c r="F3681" t="s">
        <v>3445</v>
      </c>
      <c r="G3681" s="54">
        <v>0.1293</v>
      </c>
      <c r="H3681" s="55" t="str">
        <f t="shared" si="285"/>
        <v>29</v>
      </c>
      <c r="I3681" s="55" t="str">
        <f t="shared" si="286"/>
        <v>03</v>
      </c>
      <c r="J3681" s="55" t="str">
        <f t="shared" si="287"/>
        <v>2023</v>
      </c>
      <c r="K3681" s="53" t="str">
        <f t="shared" si="288"/>
        <v>29/03/2023</v>
      </c>
      <c r="L3681" s="53">
        <f t="shared" si="289"/>
        <v>45014</v>
      </c>
    </row>
    <row r="3682" spans="1:12" x14ac:dyDescent="0.3">
      <c r="A3682" t="s">
        <v>4363</v>
      </c>
      <c r="B3682" s="56">
        <v>1165</v>
      </c>
      <c r="C3682" s="56">
        <v>1170</v>
      </c>
      <c r="D3682" s="56">
        <v>1170</v>
      </c>
      <c r="E3682" s="56">
        <v>1165</v>
      </c>
      <c r="F3682" t="s">
        <v>1583</v>
      </c>
      <c r="G3682" s="54">
        <v>-4.3E-3</v>
      </c>
      <c r="H3682" s="55" t="str">
        <f t="shared" si="285"/>
        <v>30</v>
      </c>
      <c r="I3682" s="55" t="str">
        <f t="shared" si="286"/>
        <v>03</v>
      </c>
      <c r="J3682" s="55" t="str">
        <f t="shared" si="287"/>
        <v>2023</v>
      </c>
      <c r="K3682" s="53" t="str">
        <f t="shared" si="288"/>
        <v>30/03/2023</v>
      </c>
      <c r="L3682" s="53">
        <f t="shared" si="289"/>
        <v>45015</v>
      </c>
    </row>
    <row r="3683" spans="1:12" x14ac:dyDescent="0.3">
      <c r="A3683" t="s">
        <v>4364</v>
      </c>
      <c r="B3683" s="56">
        <v>1164</v>
      </c>
      <c r="C3683" s="56">
        <v>1163</v>
      </c>
      <c r="D3683" s="56">
        <v>1165</v>
      </c>
      <c r="E3683" s="56">
        <v>1150</v>
      </c>
      <c r="F3683" t="s">
        <v>2249</v>
      </c>
      <c r="G3683" s="54">
        <v>-8.9999999999999998E-4</v>
      </c>
      <c r="H3683" s="55" t="str">
        <f t="shared" si="285"/>
        <v>31</v>
      </c>
      <c r="I3683" s="55" t="str">
        <f t="shared" si="286"/>
        <v>03</v>
      </c>
      <c r="J3683" s="55" t="str">
        <f t="shared" si="287"/>
        <v>2023</v>
      </c>
      <c r="K3683" s="53" t="str">
        <f t="shared" si="288"/>
        <v>31/03/2023</v>
      </c>
      <c r="L3683" s="53">
        <f t="shared" si="289"/>
        <v>45016</v>
      </c>
    </row>
    <row r="3684" spans="1:12" x14ac:dyDescent="0.3">
      <c r="A3684" s="53" t="s">
        <v>4365</v>
      </c>
      <c r="B3684" s="56">
        <v>1175</v>
      </c>
      <c r="C3684" s="56">
        <v>1151</v>
      </c>
      <c r="D3684" s="56">
        <v>1200</v>
      </c>
      <c r="E3684" s="56">
        <v>1150</v>
      </c>
      <c r="F3684" t="s">
        <v>3597</v>
      </c>
      <c r="G3684" s="54">
        <v>9.4999999999999998E-3</v>
      </c>
      <c r="H3684" s="55" t="str">
        <f t="shared" si="285"/>
        <v>03</v>
      </c>
      <c r="I3684" s="55" t="str">
        <f t="shared" si="286"/>
        <v>04</v>
      </c>
      <c r="J3684" s="55" t="str">
        <f t="shared" si="287"/>
        <v>2023</v>
      </c>
      <c r="K3684" s="53" t="str">
        <f t="shared" si="288"/>
        <v>03/04/2023</v>
      </c>
      <c r="L3684" s="53">
        <f t="shared" si="289"/>
        <v>45019</v>
      </c>
    </row>
    <row r="3685" spans="1:12" x14ac:dyDescent="0.3">
      <c r="A3685" s="53" t="s">
        <v>4366</v>
      </c>
      <c r="B3685" s="56">
        <v>1171</v>
      </c>
      <c r="C3685" s="56">
        <v>1195</v>
      </c>
      <c r="D3685" s="56">
        <v>1195</v>
      </c>
      <c r="E3685" s="56">
        <v>1169</v>
      </c>
      <c r="F3685" t="s">
        <v>1911</v>
      </c>
      <c r="G3685" s="54">
        <v>-3.3999999999999998E-3</v>
      </c>
      <c r="H3685" s="55" t="str">
        <f t="shared" si="285"/>
        <v>04</v>
      </c>
      <c r="I3685" s="55" t="str">
        <f t="shared" si="286"/>
        <v>04</v>
      </c>
      <c r="J3685" s="55" t="str">
        <f t="shared" si="287"/>
        <v>2023</v>
      </c>
      <c r="K3685" s="53" t="str">
        <f t="shared" si="288"/>
        <v>04/04/2023</v>
      </c>
      <c r="L3685" s="53">
        <f t="shared" si="289"/>
        <v>45020</v>
      </c>
    </row>
    <row r="3686" spans="1:12" x14ac:dyDescent="0.3">
      <c r="A3686" s="53" t="s">
        <v>4367</v>
      </c>
      <c r="B3686" s="56">
        <v>1162</v>
      </c>
      <c r="C3686" s="56">
        <v>1173</v>
      </c>
      <c r="D3686" s="56">
        <v>1175</v>
      </c>
      <c r="E3686" s="56">
        <v>1150</v>
      </c>
      <c r="F3686" t="s">
        <v>1726</v>
      </c>
      <c r="G3686" s="54">
        <v>-7.7000000000000002E-3</v>
      </c>
      <c r="H3686" s="55" t="str">
        <f t="shared" si="285"/>
        <v>05</v>
      </c>
      <c r="I3686" s="55" t="str">
        <f t="shared" si="286"/>
        <v>04</v>
      </c>
      <c r="J3686" s="55" t="str">
        <f t="shared" si="287"/>
        <v>2023</v>
      </c>
      <c r="K3686" s="53" t="str">
        <f t="shared" si="288"/>
        <v>05/04/2023</v>
      </c>
      <c r="L3686" s="53">
        <f t="shared" si="289"/>
        <v>45021</v>
      </c>
    </row>
    <row r="3687" spans="1:12" x14ac:dyDescent="0.3">
      <c r="A3687" s="53" t="s">
        <v>4368</v>
      </c>
      <c r="B3687" s="56">
        <v>1166</v>
      </c>
      <c r="C3687" s="56">
        <v>1167</v>
      </c>
      <c r="D3687" s="56">
        <v>1175</v>
      </c>
      <c r="E3687" s="56">
        <v>1160</v>
      </c>
      <c r="F3687" t="s">
        <v>1079</v>
      </c>
      <c r="G3687" s="54">
        <v>3.3999999999999998E-3</v>
      </c>
      <c r="H3687" s="55" t="str">
        <f t="shared" si="285"/>
        <v>06</v>
      </c>
      <c r="I3687" s="55" t="str">
        <f t="shared" si="286"/>
        <v>04</v>
      </c>
      <c r="J3687" s="55" t="str">
        <f t="shared" si="287"/>
        <v>2023</v>
      </c>
      <c r="K3687" s="53" t="str">
        <f t="shared" si="288"/>
        <v>06/04/2023</v>
      </c>
      <c r="L3687" s="53">
        <f t="shared" si="289"/>
        <v>45022</v>
      </c>
    </row>
    <row r="3688" spans="1:12" x14ac:dyDescent="0.3">
      <c r="A3688" s="53" t="s">
        <v>4369</v>
      </c>
      <c r="B3688" s="56">
        <v>1166</v>
      </c>
      <c r="C3688" s="56">
        <v>1166</v>
      </c>
      <c r="D3688" s="56">
        <v>1166</v>
      </c>
      <c r="E3688" s="56">
        <v>1166</v>
      </c>
      <c r="G3688" s="54">
        <v>0</v>
      </c>
      <c r="H3688" s="55" t="str">
        <f t="shared" si="285"/>
        <v>10</v>
      </c>
      <c r="I3688" s="55" t="str">
        <f t="shared" si="286"/>
        <v>04</v>
      </c>
      <c r="J3688" s="55" t="str">
        <f t="shared" si="287"/>
        <v>2023</v>
      </c>
      <c r="K3688" s="53" t="str">
        <f t="shared" si="288"/>
        <v>10/04/2023</v>
      </c>
      <c r="L3688" s="53">
        <f t="shared" si="289"/>
        <v>45026</v>
      </c>
    </row>
    <row r="3689" spans="1:12" x14ac:dyDescent="0.3">
      <c r="A3689" s="53" t="s">
        <v>4370</v>
      </c>
      <c r="B3689" s="56">
        <v>1165</v>
      </c>
      <c r="C3689" s="56">
        <v>1161</v>
      </c>
      <c r="D3689" s="56">
        <v>1168</v>
      </c>
      <c r="E3689" s="56">
        <v>1161</v>
      </c>
      <c r="F3689" t="s">
        <v>868</v>
      </c>
      <c r="G3689" s="54">
        <v>-8.9999999999999998E-4</v>
      </c>
      <c r="H3689" s="55" t="str">
        <f t="shared" si="285"/>
        <v>11</v>
      </c>
      <c r="I3689" s="55" t="str">
        <f t="shared" si="286"/>
        <v>04</v>
      </c>
      <c r="J3689" s="55" t="str">
        <f t="shared" si="287"/>
        <v>2023</v>
      </c>
      <c r="K3689" s="53" t="str">
        <f t="shared" si="288"/>
        <v>11/04/2023</v>
      </c>
      <c r="L3689" s="53">
        <f t="shared" si="289"/>
        <v>45027</v>
      </c>
    </row>
    <row r="3690" spans="1:12" x14ac:dyDescent="0.3">
      <c r="A3690" s="53" t="s">
        <v>4371</v>
      </c>
      <c r="B3690" s="56">
        <v>1184</v>
      </c>
      <c r="C3690" s="56">
        <v>1171</v>
      </c>
      <c r="D3690" s="56">
        <v>1185</v>
      </c>
      <c r="E3690" s="56">
        <v>1161</v>
      </c>
      <c r="F3690" t="s">
        <v>2249</v>
      </c>
      <c r="G3690" s="54">
        <v>1.6299999999999999E-2</v>
      </c>
      <c r="H3690" s="55" t="str">
        <f t="shared" si="285"/>
        <v>12</v>
      </c>
      <c r="I3690" s="55" t="str">
        <f t="shared" si="286"/>
        <v>04</v>
      </c>
      <c r="J3690" s="55" t="str">
        <f t="shared" si="287"/>
        <v>2023</v>
      </c>
      <c r="K3690" s="53" t="str">
        <f t="shared" si="288"/>
        <v>12/04/2023</v>
      </c>
      <c r="L3690" s="53">
        <f t="shared" si="289"/>
        <v>45028</v>
      </c>
    </row>
    <row r="3691" spans="1:12" x14ac:dyDescent="0.3">
      <c r="A3691" t="s">
        <v>4372</v>
      </c>
      <c r="B3691" s="56">
        <v>1180</v>
      </c>
      <c r="C3691" s="56">
        <v>1183</v>
      </c>
      <c r="D3691" s="56">
        <v>1185</v>
      </c>
      <c r="E3691" s="56">
        <v>1177</v>
      </c>
      <c r="F3691" t="s">
        <v>2296</v>
      </c>
      <c r="G3691" s="54">
        <v>-3.3999999999999998E-3</v>
      </c>
      <c r="H3691" s="55" t="str">
        <f t="shared" si="285"/>
        <v>13</v>
      </c>
      <c r="I3691" s="55" t="str">
        <f t="shared" si="286"/>
        <v>04</v>
      </c>
      <c r="J3691" s="55" t="str">
        <f t="shared" si="287"/>
        <v>2023</v>
      </c>
      <c r="K3691" s="53" t="str">
        <f t="shared" si="288"/>
        <v>13/04/2023</v>
      </c>
      <c r="L3691" s="53">
        <f t="shared" si="289"/>
        <v>45029</v>
      </c>
    </row>
    <row r="3692" spans="1:12" x14ac:dyDescent="0.3">
      <c r="A3692" t="s">
        <v>4373</v>
      </c>
      <c r="B3692" s="56">
        <v>1175</v>
      </c>
      <c r="C3692" s="56">
        <v>1175</v>
      </c>
      <c r="D3692" s="56">
        <v>1178</v>
      </c>
      <c r="E3692" s="56">
        <v>1172</v>
      </c>
      <c r="F3692" t="s">
        <v>2251</v>
      </c>
      <c r="G3692" s="54">
        <v>-4.1999999999999997E-3</v>
      </c>
      <c r="H3692" s="55" t="str">
        <f t="shared" si="285"/>
        <v>14</v>
      </c>
      <c r="I3692" s="55" t="str">
        <f t="shared" si="286"/>
        <v>04</v>
      </c>
      <c r="J3692" s="55" t="str">
        <f t="shared" si="287"/>
        <v>2023</v>
      </c>
      <c r="K3692" s="53" t="str">
        <f t="shared" si="288"/>
        <v>14/04/2023</v>
      </c>
      <c r="L3692" s="53">
        <f t="shared" si="289"/>
        <v>45030</v>
      </c>
    </row>
    <row r="3693" spans="1:12" x14ac:dyDescent="0.3">
      <c r="A3693" t="s">
        <v>4374</v>
      </c>
      <c r="B3693" s="56">
        <v>1175</v>
      </c>
      <c r="C3693" s="56">
        <v>1174</v>
      </c>
      <c r="D3693" s="56">
        <v>1176</v>
      </c>
      <c r="E3693" s="56">
        <v>1174</v>
      </c>
      <c r="F3693" t="s">
        <v>1431</v>
      </c>
      <c r="G3693" s="54">
        <v>0</v>
      </c>
      <c r="H3693" s="55" t="str">
        <f t="shared" si="285"/>
        <v>17</v>
      </c>
      <c r="I3693" s="55" t="str">
        <f t="shared" si="286"/>
        <v>04</v>
      </c>
      <c r="J3693" s="55" t="str">
        <f t="shared" si="287"/>
        <v>2023</v>
      </c>
      <c r="K3693" s="53" t="str">
        <f t="shared" si="288"/>
        <v>17/04/2023</v>
      </c>
      <c r="L3693" s="53">
        <f t="shared" si="289"/>
        <v>45033</v>
      </c>
    </row>
    <row r="3694" spans="1:12" x14ac:dyDescent="0.3">
      <c r="A3694" t="s">
        <v>4375</v>
      </c>
      <c r="B3694" s="56">
        <v>1175</v>
      </c>
      <c r="C3694" s="56">
        <v>1176</v>
      </c>
      <c r="D3694" s="56">
        <v>1180</v>
      </c>
      <c r="E3694" s="56">
        <v>1175</v>
      </c>
      <c r="F3694" t="s">
        <v>1270</v>
      </c>
      <c r="G3694" s="54">
        <v>0</v>
      </c>
      <c r="H3694" s="55" t="str">
        <f t="shared" si="285"/>
        <v>18</v>
      </c>
      <c r="I3694" s="55" t="str">
        <f t="shared" si="286"/>
        <v>04</v>
      </c>
      <c r="J3694" s="55" t="str">
        <f t="shared" si="287"/>
        <v>2023</v>
      </c>
      <c r="K3694" s="53" t="str">
        <f t="shared" si="288"/>
        <v>18/04/2023</v>
      </c>
      <c r="L3694" s="53">
        <f t="shared" si="289"/>
        <v>45034</v>
      </c>
    </row>
    <row r="3695" spans="1:12" x14ac:dyDescent="0.3">
      <c r="A3695" t="s">
        <v>4376</v>
      </c>
      <c r="B3695" s="56">
        <v>1176</v>
      </c>
      <c r="C3695" s="56">
        <v>1175</v>
      </c>
      <c r="D3695" s="56">
        <v>1177</v>
      </c>
      <c r="E3695" s="56">
        <v>1175</v>
      </c>
      <c r="F3695" t="s">
        <v>1270</v>
      </c>
      <c r="G3695" s="54">
        <v>8.9999999999999998E-4</v>
      </c>
      <c r="H3695" s="55" t="str">
        <f t="shared" si="285"/>
        <v>19</v>
      </c>
      <c r="I3695" s="55" t="str">
        <f t="shared" si="286"/>
        <v>04</v>
      </c>
      <c r="J3695" s="55" t="str">
        <f t="shared" si="287"/>
        <v>2023</v>
      </c>
      <c r="K3695" s="53" t="str">
        <f t="shared" si="288"/>
        <v>19/04/2023</v>
      </c>
      <c r="L3695" s="53">
        <f t="shared" si="289"/>
        <v>45035</v>
      </c>
    </row>
    <row r="3696" spans="1:12" x14ac:dyDescent="0.3">
      <c r="A3696" t="s">
        <v>4377</v>
      </c>
      <c r="B3696" s="56">
        <v>1176</v>
      </c>
      <c r="C3696" s="56">
        <v>1180</v>
      </c>
      <c r="D3696" s="56">
        <v>1180</v>
      </c>
      <c r="E3696" s="56">
        <v>1180</v>
      </c>
      <c r="F3696" t="s">
        <v>868</v>
      </c>
      <c r="G3696" s="54">
        <v>0</v>
      </c>
      <c r="H3696" s="55" t="str">
        <f t="shared" si="285"/>
        <v>20</v>
      </c>
      <c r="I3696" s="55" t="str">
        <f t="shared" si="286"/>
        <v>04</v>
      </c>
      <c r="J3696" s="55" t="str">
        <f t="shared" si="287"/>
        <v>2023</v>
      </c>
      <c r="K3696" s="53" t="str">
        <f t="shared" si="288"/>
        <v>20/04/2023</v>
      </c>
      <c r="L3696" s="53">
        <f t="shared" si="289"/>
        <v>45036</v>
      </c>
    </row>
    <row r="3697" spans="1:12" x14ac:dyDescent="0.3">
      <c r="A3697" t="s">
        <v>4378</v>
      </c>
      <c r="B3697" s="56">
        <v>1178</v>
      </c>
      <c r="C3697" s="56">
        <v>1178</v>
      </c>
      <c r="D3697" s="56">
        <v>1178</v>
      </c>
      <c r="E3697" s="56">
        <v>1175</v>
      </c>
      <c r="F3697" t="s">
        <v>900</v>
      </c>
      <c r="G3697" s="54">
        <v>1.6999999999999999E-3</v>
      </c>
      <c r="H3697" s="55" t="str">
        <f t="shared" si="285"/>
        <v>21</v>
      </c>
      <c r="I3697" s="55" t="str">
        <f t="shared" si="286"/>
        <v>04</v>
      </c>
      <c r="J3697" s="55" t="str">
        <f t="shared" si="287"/>
        <v>2023</v>
      </c>
      <c r="K3697" s="53" t="str">
        <f t="shared" si="288"/>
        <v>21/04/2023</v>
      </c>
      <c r="L3697" s="53">
        <f t="shared" si="289"/>
        <v>45037</v>
      </c>
    </row>
    <row r="3698" spans="1:12" x14ac:dyDescent="0.3">
      <c r="A3698" t="s">
        <v>4379</v>
      </c>
      <c r="B3698" s="56">
        <v>1177</v>
      </c>
      <c r="C3698" s="56">
        <v>1177</v>
      </c>
      <c r="D3698" s="56">
        <v>1177</v>
      </c>
      <c r="E3698" s="56">
        <v>1177</v>
      </c>
      <c r="F3698" t="s">
        <v>919</v>
      </c>
      <c r="G3698" s="54">
        <v>-8.0000000000000004E-4</v>
      </c>
      <c r="H3698" s="55" t="str">
        <f t="shared" si="285"/>
        <v>24</v>
      </c>
      <c r="I3698" s="55" t="str">
        <f t="shared" si="286"/>
        <v>04</v>
      </c>
      <c r="J3698" s="55" t="str">
        <f t="shared" si="287"/>
        <v>2023</v>
      </c>
      <c r="K3698" s="53" t="str">
        <f t="shared" si="288"/>
        <v>24/04/2023</v>
      </c>
      <c r="L3698" s="53">
        <f t="shared" si="289"/>
        <v>45040</v>
      </c>
    </row>
    <row r="3699" spans="1:12" x14ac:dyDescent="0.3">
      <c r="A3699" t="s">
        <v>4380</v>
      </c>
      <c r="B3699" s="56">
        <v>1176</v>
      </c>
      <c r="C3699" s="56">
        <v>1176</v>
      </c>
      <c r="D3699" s="56">
        <v>1176</v>
      </c>
      <c r="E3699" s="56">
        <v>1176</v>
      </c>
      <c r="F3699" t="s">
        <v>919</v>
      </c>
      <c r="G3699" s="54">
        <v>-8.0000000000000004E-4</v>
      </c>
      <c r="H3699" s="55" t="str">
        <f t="shared" si="285"/>
        <v>25</v>
      </c>
      <c r="I3699" s="55" t="str">
        <f t="shared" si="286"/>
        <v>04</v>
      </c>
      <c r="J3699" s="55" t="str">
        <f t="shared" si="287"/>
        <v>2023</v>
      </c>
      <c r="K3699" s="53" t="str">
        <f t="shared" si="288"/>
        <v>25/04/2023</v>
      </c>
      <c r="L3699" s="53">
        <f t="shared" si="289"/>
        <v>45041</v>
      </c>
    </row>
    <row r="3700" spans="1:12" x14ac:dyDescent="0.3">
      <c r="A3700" t="s">
        <v>4381</v>
      </c>
      <c r="B3700" s="56">
        <v>1073</v>
      </c>
      <c r="C3700" s="56">
        <v>1070</v>
      </c>
      <c r="D3700" s="56">
        <v>1083</v>
      </c>
      <c r="E3700" s="56">
        <v>1065</v>
      </c>
      <c r="F3700" t="s">
        <v>3336</v>
      </c>
      <c r="G3700" s="54">
        <v>-8.7599999999999997E-2</v>
      </c>
      <c r="H3700" s="55" t="str">
        <f t="shared" si="285"/>
        <v>26</v>
      </c>
      <c r="I3700" s="55" t="str">
        <f t="shared" si="286"/>
        <v>04</v>
      </c>
      <c r="J3700" s="55" t="str">
        <f t="shared" si="287"/>
        <v>2023</v>
      </c>
      <c r="K3700" s="53" t="str">
        <f t="shared" si="288"/>
        <v>26/04/2023</v>
      </c>
      <c r="L3700" s="53">
        <f t="shared" si="289"/>
        <v>45042</v>
      </c>
    </row>
    <row r="3701" spans="1:12" x14ac:dyDescent="0.3">
      <c r="A3701" t="s">
        <v>4382</v>
      </c>
      <c r="B3701" s="56">
        <v>1074</v>
      </c>
      <c r="C3701" s="56">
        <v>1073</v>
      </c>
      <c r="D3701" s="56">
        <v>1083</v>
      </c>
      <c r="E3701" s="56">
        <v>1073</v>
      </c>
      <c r="F3701" t="s">
        <v>2249</v>
      </c>
      <c r="G3701" s="54">
        <v>8.9999999999999998E-4</v>
      </c>
      <c r="H3701" s="55" t="str">
        <f t="shared" si="285"/>
        <v>27</v>
      </c>
      <c r="I3701" s="55" t="str">
        <f t="shared" si="286"/>
        <v>04</v>
      </c>
      <c r="J3701" s="55" t="str">
        <f t="shared" si="287"/>
        <v>2023</v>
      </c>
      <c r="K3701" s="53" t="str">
        <f t="shared" si="288"/>
        <v>27/04/2023</v>
      </c>
      <c r="L3701" s="53">
        <f t="shared" si="289"/>
        <v>45043</v>
      </c>
    </row>
    <row r="3702" spans="1:12" x14ac:dyDescent="0.3">
      <c r="A3702" t="s">
        <v>4383</v>
      </c>
      <c r="B3702" s="56">
        <v>1069</v>
      </c>
      <c r="C3702" s="56">
        <v>1070</v>
      </c>
      <c r="D3702" s="56">
        <v>1072</v>
      </c>
      <c r="E3702" s="56">
        <v>1067</v>
      </c>
      <c r="F3702" t="s">
        <v>1726</v>
      </c>
      <c r="G3702" s="54">
        <v>-4.7000000000000002E-3</v>
      </c>
      <c r="H3702" s="55" t="str">
        <f t="shared" si="285"/>
        <v>28</v>
      </c>
      <c r="I3702" s="55" t="str">
        <f t="shared" si="286"/>
        <v>04</v>
      </c>
      <c r="J3702" s="55" t="str">
        <f t="shared" si="287"/>
        <v>2023</v>
      </c>
      <c r="K3702" s="53" t="str">
        <f t="shared" si="288"/>
        <v>28/04/2023</v>
      </c>
      <c r="L3702" s="53">
        <f t="shared" si="289"/>
        <v>45044</v>
      </c>
    </row>
    <row r="3703" spans="1:12" x14ac:dyDescent="0.3">
      <c r="A3703" s="53" t="s">
        <v>4384</v>
      </c>
      <c r="B3703" s="56">
        <v>1070</v>
      </c>
      <c r="C3703" s="56">
        <v>1078</v>
      </c>
      <c r="D3703" s="56">
        <v>1083</v>
      </c>
      <c r="E3703" s="56">
        <v>1076</v>
      </c>
      <c r="F3703" t="s">
        <v>1911</v>
      </c>
      <c r="G3703" s="54">
        <v>8.9999999999999998E-4</v>
      </c>
      <c r="H3703" s="55" t="str">
        <f t="shared" si="285"/>
        <v>01</v>
      </c>
      <c r="I3703" s="55" t="str">
        <f t="shared" si="286"/>
        <v>05</v>
      </c>
      <c r="J3703" s="55" t="str">
        <f t="shared" si="287"/>
        <v>2023</v>
      </c>
      <c r="K3703" s="53" t="str">
        <f t="shared" si="288"/>
        <v>01/05/2023</v>
      </c>
      <c r="L3703" s="53">
        <f t="shared" si="289"/>
        <v>45047</v>
      </c>
    </row>
    <row r="3704" spans="1:12" x14ac:dyDescent="0.3">
      <c r="A3704" s="53" t="s">
        <v>4385</v>
      </c>
      <c r="B3704" s="56">
        <v>1086</v>
      </c>
      <c r="C3704" s="56">
        <v>1077</v>
      </c>
      <c r="D3704" s="56">
        <v>1095</v>
      </c>
      <c r="E3704" s="56">
        <v>1075</v>
      </c>
      <c r="F3704" t="s">
        <v>1911</v>
      </c>
      <c r="G3704" s="54">
        <v>1.4999999999999999E-2</v>
      </c>
      <c r="H3704" s="55" t="str">
        <f t="shared" si="285"/>
        <v>02</v>
      </c>
      <c r="I3704" s="55" t="str">
        <f t="shared" si="286"/>
        <v>05</v>
      </c>
      <c r="J3704" s="55" t="str">
        <f t="shared" si="287"/>
        <v>2023</v>
      </c>
      <c r="K3704" s="53" t="str">
        <f t="shared" si="288"/>
        <v>02/05/2023</v>
      </c>
      <c r="L3704" s="53">
        <f t="shared" si="289"/>
        <v>45048</v>
      </c>
    </row>
    <row r="3705" spans="1:12" x14ac:dyDescent="0.3">
      <c r="A3705" s="53" t="s">
        <v>4386</v>
      </c>
      <c r="B3705" s="56">
        <v>1105</v>
      </c>
      <c r="C3705" s="56">
        <v>1092</v>
      </c>
      <c r="D3705" s="56">
        <v>1118</v>
      </c>
      <c r="E3705" s="56">
        <v>1092</v>
      </c>
      <c r="F3705" t="s">
        <v>1831</v>
      </c>
      <c r="G3705" s="54">
        <v>1.7500000000000002E-2</v>
      </c>
      <c r="H3705" s="55" t="str">
        <f t="shared" si="285"/>
        <v>03</v>
      </c>
      <c r="I3705" s="55" t="str">
        <f t="shared" si="286"/>
        <v>05</v>
      </c>
      <c r="J3705" s="55" t="str">
        <f t="shared" si="287"/>
        <v>2023</v>
      </c>
      <c r="K3705" s="53" t="str">
        <f t="shared" si="288"/>
        <v>03/05/2023</v>
      </c>
      <c r="L3705" s="53">
        <f t="shared" si="289"/>
        <v>45049</v>
      </c>
    </row>
    <row r="3706" spans="1:12" x14ac:dyDescent="0.3">
      <c r="A3706" s="53" t="s">
        <v>4387</v>
      </c>
      <c r="B3706" s="56">
        <v>1096</v>
      </c>
      <c r="C3706" s="56">
        <v>1115</v>
      </c>
      <c r="D3706" s="56">
        <v>1115</v>
      </c>
      <c r="E3706" s="56">
        <v>1096</v>
      </c>
      <c r="F3706" t="s">
        <v>1431</v>
      </c>
      <c r="G3706" s="54">
        <v>-8.0999999999999996E-3</v>
      </c>
      <c r="H3706" s="55" t="str">
        <f t="shared" si="285"/>
        <v>04</v>
      </c>
      <c r="I3706" s="55" t="str">
        <f t="shared" si="286"/>
        <v>05</v>
      </c>
      <c r="J3706" s="55" t="str">
        <f t="shared" si="287"/>
        <v>2023</v>
      </c>
      <c r="K3706" s="53" t="str">
        <f t="shared" si="288"/>
        <v>04/05/2023</v>
      </c>
      <c r="L3706" s="53">
        <f t="shared" si="289"/>
        <v>45050</v>
      </c>
    </row>
    <row r="3707" spans="1:12" x14ac:dyDescent="0.3">
      <c r="A3707" s="53" t="s">
        <v>4388</v>
      </c>
      <c r="B3707" s="56">
        <v>1101</v>
      </c>
      <c r="C3707" s="56">
        <v>1090</v>
      </c>
      <c r="D3707" s="56">
        <v>1105</v>
      </c>
      <c r="E3707" s="56">
        <v>1090</v>
      </c>
      <c r="F3707" t="s">
        <v>1043</v>
      </c>
      <c r="G3707" s="54">
        <v>4.5999999999999999E-3</v>
      </c>
      <c r="H3707" s="55" t="str">
        <f t="shared" si="285"/>
        <v>05</v>
      </c>
      <c r="I3707" s="55" t="str">
        <f t="shared" si="286"/>
        <v>05</v>
      </c>
      <c r="J3707" s="55" t="str">
        <f t="shared" si="287"/>
        <v>2023</v>
      </c>
      <c r="K3707" s="53" t="str">
        <f t="shared" si="288"/>
        <v>05/05/2023</v>
      </c>
      <c r="L3707" s="53">
        <f t="shared" si="289"/>
        <v>45051</v>
      </c>
    </row>
    <row r="3708" spans="1:12" x14ac:dyDescent="0.3">
      <c r="A3708" s="53" t="s">
        <v>4389</v>
      </c>
      <c r="B3708" s="56">
        <v>1105</v>
      </c>
      <c r="C3708" s="56">
        <v>1108</v>
      </c>
      <c r="D3708" s="56">
        <v>1108</v>
      </c>
      <c r="E3708" s="56">
        <v>1105</v>
      </c>
      <c r="F3708" t="s">
        <v>1079</v>
      </c>
      <c r="G3708" s="54">
        <v>3.5999999999999999E-3</v>
      </c>
      <c r="H3708" s="55" t="str">
        <f t="shared" si="285"/>
        <v>08</v>
      </c>
      <c r="I3708" s="55" t="str">
        <f t="shared" si="286"/>
        <v>05</v>
      </c>
      <c r="J3708" s="55" t="str">
        <f t="shared" si="287"/>
        <v>2023</v>
      </c>
      <c r="K3708" s="53" t="str">
        <f t="shared" si="288"/>
        <v>08/05/2023</v>
      </c>
      <c r="L3708" s="53">
        <f t="shared" si="289"/>
        <v>45054</v>
      </c>
    </row>
    <row r="3709" spans="1:12" x14ac:dyDescent="0.3">
      <c r="A3709" s="53" t="s">
        <v>4390</v>
      </c>
      <c r="B3709" s="56">
        <v>1099</v>
      </c>
      <c r="C3709" s="56">
        <v>1105</v>
      </c>
      <c r="D3709" s="56">
        <v>1105</v>
      </c>
      <c r="E3709" s="56">
        <v>1096</v>
      </c>
      <c r="F3709" t="s">
        <v>1427</v>
      </c>
      <c r="G3709" s="54">
        <v>-5.4000000000000003E-3</v>
      </c>
      <c r="H3709" s="55" t="str">
        <f t="shared" si="285"/>
        <v>09</v>
      </c>
      <c r="I3709" s="55" t="str">
        <f t="shared" si="286"/>
        <v>05</v>
      </c>
      <c r="J3709" s="55" t="str">
        <f t="shared" si="287"/>
        <v>2023</v>
      </c>
      <c r="K3709" s="53" t="str">
        <f t="shared" si="288"/>
        <v>09/05/2023</v>
      </c>
      <c r="L3709" s="53">
        <f t="shared" si="289"/>
        <v>45055</v>
      </c>
    </row>
    <row r="3710" spans="1:12" x14ac:dyDescent="0.3">
      <c r="A3710" s="53" t="s">
        <v>4391</v>
      </c>
      <c r="B3710" s="56">
        <v>1095</v>
      </c>
      <c r="C3710" s="56">
        <v>1090</v>
      </c>
      <c r="D3710" s="56">
        <v>1095</v>
      </c>
      <c r="E3710" s="56">
        <v>1089</v>
      </c>
      <c r="F3710" t="s">
        <v>2251</v>
      </c>
      <c r="G3710" s="54">
        <v>-3.5999999999999999E-3</v>
      </c>
      <c r="H3710" s="55" t="str">
        <f t="shared" si="285"/>
        <v>10</v>
      </c>
      <c r="I3710" s="55" t="str">
        <f t="shared" si="286"/>
        <v>05</v>
      </c>
      <c r="J3710" s="55" t="str">
        <f t="shared" si="287"/>
        <v>2023</v>
      </c>
      <c r="K3710" s="53" t="str">
        <f t="shared" si="288"/>
        <v>10/05/2023</v>
      </c>
      <c r="L3710" s="53">
        <f t="shared" si="289"/>
        <v>45056</v>
      </c>
    </row>
    <row r="3711" spans="1:12" x14ac:dyDescent="0.3">
      <c r="A3711" s="53" t="s">
        <v>4392</v>
      </c>
      <c r="B3711" s="56">
        <v>1095</v>
      </c>
      <c r="C3711" s="56">
        <v>1091</v>
      </c>
      <c r="D3711" s="56">
        <v>1095</v>
      </c>
      <c r="E3711" s="56">
        <v>1091</v>
      </c>
      <c r="F3711" t="s">
        <v>3035</v>
      </c>
      <c r="G3711" s="54">
        <v>0</v>
      </c>
      <c r="H3711" s="55" t="str">
        <f t="shared" si="285"/>
        <v>11</v>
      </c>
      <c r="I3711" s="55" t="str">
        <f t="shared" si="286"/>
        <v>05</v>
      </c>
      <c r="J3711" s="55" t="str">
        <f t="shared" si="287"/>
        <v>2023</v>
      </c>
      <c r="K3711" s="53" t="str">
        <f t="shared" si="288"/>
        <v>11/05/2023</v>
      </c>
      <c r="L3711" s="53">
        <f t="shared" si="289"/>
        <v>45057</v>
      </c>
    </row>
    <row r="3712" spans="1:12" x14ac:dyDescent="0.3">
      <c r="A3712" s="53" t="s">
        <v>4393</v>
      </c>
      <c r="B3712" s="56">
        <v>1096</v>
      </c>
      <c r="C3712" s="56">
        <v>1090</v>
      </c>
      <c r="D3712" s="56">
        <v>1096</v>
      </c>
      <c r="E3712" s="56">
        <v>1090</v>
      </c>
      <c r="F3712" t="s">
        <v>2251</v>
      </c>
      <c r="G3712" s="54">
        <v>8.9999999999999998E-4</v>
      </c>
      <c r="H3712" s="55" t="str">
        <f t="shared" si="285"/>
        <v>12</v>
      </c>
      <c r="I3712" s="55" t="str">
        <f t="shared" si="286"/>
        <v>05</v>
      </c>
      <c r="J3712" s="55" t="str">
        <f t="shared" si="287"/>
        <v>2023</v>
      </c>
      <c r="K3712" s="53" t="str">
        <f t="shared" si="288"/>
        <v>12/05/2023</v>
      </c>
      <c r="L3712" s="53">
        <f t="shared" si="289"/>
        <v>45058</v>
      </c>
    </row>
    <row r="3713" spans="1:12" x14ac:dyDescent="0.3">
      <c r="A3713" t="s">
        <v>4394</v>
      </c>
      <c r="B3713" s="56">
        <v>1093</v>
      </c>
      <c r="C3713" s="56">
        <v>1095</v>
      </c>
      <c r="D3713" s="56">
        <v>1095</v>
      </c>
      <c r="E3713" s="56">
        <v>1092</v>
      </c>
      <c r="F3713" t="s">
        <v>1431</v>
      </c>
      <c r="G3713" s="54">
        <v>-2.7000000000000001E-3</v>
      </c>
      <c r="H3713" s="55" t="str">
        <f t="shared" si="285"/>
        <v>15</v>
      </c>
      <c r="I3713" s="55" t="str">
        <f t="shared" si="286"/>
        <v>05</v>
      </c>
      <c r="J3713" s="55" t="str">
        <f t="shared" si="287"/>
        <v>2023</v>
      </c>
      <c r="K3713" s="53" t="str">
        <f t="shared" si="288"/>
        <v>15/05/2023</v>
      </c>
      <c r="L3713" s="53">
        <f t="shared" si="289"/>
        <v>45061</v>
      </c>
    </row>
    <row r="3714" spans="1:12" x14ac:dyDescent="0.3">
      <c r="A3714" t="s">
        <v>4395</v>
      </c>
      <c r="B3714" s="56">
        <v>1093</v>
      </c>
      <c r="C3714" s="56">
        <v>1093</v>
      </c>
      <c r="D3714" s="56">
        <v>1094</v>
      </c>
      <c r="E3714" s="56">
        <v>1093</v>
      </c>
      <c r="F3714" t="s">
        <v>1270</v>
      </c>
      <c r="G3714" s="54">
        <v>0</v>
      </c>
      <c r="H3714" s="55" t="str">
        <f t="shared" ref="H3714:H3777" si="290">+MID(A3714,4,2)</f>
        <v>16</v>
      </c>
      <c r="I3714" s="55" t="str">
        <f t="shared" ref="I3714:I3777" si="291">+MID(A3714,1,2)</f>
        <v>05</v>
      </c>
      <c r="J3714" s="55" t="str">
        <f t="shared" ref="J3714:J3777" si="292">+MID(A3714,7,4)</f>
        <v>2023</v>
      </c>
      <c r="K3714" s="53" t="str">
        <f t="shared" ref="K3714:K3777" si="293">+H3714&amp;"/"&amp;I3714&amp;"/"&amp;J3714</f>
        <v>16/05/2023</v>
      </c>
      <c r="L3714" s="53">
        <f t="shared" ref="L3714:L3777" si="294">+K3714+0</f>
        <v>45062</v>
      </c>
    </row>
    <row r="3715" spans="1:12" x14ac:dyDescent="0.3">
      <c r="A3715" t="s">
        <v>4396</v>
      </c>
      <c r="B3715" s="56">
        <v>1092</v>
      </c>
      <c r="C3715" s="56">
        <v>1092</v>
      </c>
      <c r="D3715" s="56">
        <v>1092</v>
      </c>
      <c r="E3715" s="56">
        <v>1092</v>
      </c>
      <c r="G3715" s="54">
        <v>-8.9999999999999998E-4</v>
      </c>
      <c r="H3715" s="55" t="str">
        <f t="shared" si="290"/>
        <v>17</v>
      </c>
      <c r="I3715" s="55" t="str">
        <f t="shared" si="291"/>
        <v>05</v>
      </c>
      <c r="J3715" s="55" t="str">
        <f t="shared" si="292"/>
        <v>2023</v>
      </c>
      <c r="K3715" s="53" t="str">
        <f t="shared" si="293"/>
        <v>17/05/2023</v>
      </c>
      <c r="L3715" s="53">
        <f t="shared" si="294"/>
        <v>45063</v>
      </c>
    </row>
    <row r="3716" spans="1:12" x14ac:dyDescent="0.3">
      <c r="A3716" t="s">
        <v>4397</v>
      </c>
      <c r="B3716" s="56">
        <v>1096</v>
      </c>
      <c r="C3716" s="56">
        <v>1094</v>
      </c>
      <c r="D3716" s="56">
        <v>1101</v>
      </c>
      <c r="E3716" s="56">
        <v>1094</v>
      </c>
      <c r="F3716" t="s">
        <v>1270</v>
      </c>
      <c r="G3716" s="54">
        <v>3.7000000000000002E-3</v>
      </c>
      <c r="H3716" s="55" t="str">
        <f t="shared" si="290"/>
        <v>18</v>
      </c>
      <c r="I3716" s="55" t="str">
        <f t="shared" si="291"/>
        <v>05</v>
      </c>
      <c r="J3716" s="55" t="str">
        <f t="shared" si="292"/>
        <v>2023</v>
      </c>
      <c r="K3716" s="53" t="str">
        <f t="shared" si="293"/>
        <v>18/05/2023</v>
      </c>
      <c r="L3716" s="53">
        <f t="shared" si="294"/>
        <v>45064</v>
      </c>
    </row>
    <row r="3717" spans="1:12" x14ac:dyDescent="0.3">
      <c r="A3717" t="s">
        <v>4398</v>
      </c>
      <c r="B3717" s="56">
        <v>1094</v>
      </c>
      <c r="C3717" s="56">
        <v>1094</v>
      </c>
      <c r="D3717" s="56">
        <v>1094</v>
      </c>
      <c r="E3717" s="56">
        <v>1094</v>
      </c>
      <c r="G3717" s="54">
        <v>-1.8E-3</v>
      </c>
      <c r="H3717" s="55" t="str">
        <f t="shared" si="290"/>
        <v>19</v>
      </c>
      <c r="I3717" s="55" t="str">
        <f t="shared" si="291"/>
        <v>05</v>
      </c>
      <c r="J3717" s="55" t="str">
        <f t="shared" si="292"/>
        <v>2023</v>
      </c>
      <c r="K3717" s="53" t="str">
        <f t="shared" si="293"/>
        <v>19/05/2023</v>
      </c>
      <c r="L3717" s="53">
        <f t="shared" si="294"/>
        <v>45065</v>
      </c>
    </row>
    <row r="3718" spans="1:12" x14ac:dyDescent="0.3">
      <c r="A3718" t="s">
        <v>4399</v>
      </c>
      <c r="B3718" s="56">
        <v>1090</v>
      </c>
      <c r="C3718" s="56">
        <v>1090</v>
      </c>
      <c r="D3718" s="56">
        <v>1090</v>
      </c>
      <c r="E3718" s="56">
        <v>1090</v>
      </c>
      <c r="F3718" t="s">
        <v>868</v>
      </c>
      <c r="G3718" s="54">
        <v>-3.7000000000000002E-3</v>
      </c>
      <c r="H3718" s="55" t="str">
        <f t="shared" si="290"/>
        <v>22</v>
      </c>
      <c r="I3718" s="55" t="str">
        <f t="shared" si="291"/>
        <v>05</v>
      </c>
      <c r="J3718" s="55" t="str">
        <f t="shared" si="292"/>
        <v>2023</v>
      </c>
      <c r="K3718" s="53" t="str">
        <f t="shared" si="293"/>
        <v>22/05/2023</v>
      </c>
      <c r="L3718" s="53">
        <f t="shared" si="294"/>
        <v>45068</v>
      </c>
    </row>
    <row r="3719" spans="1:12" x14ac:dyDescent="0.3">
      <c r="A3719" t="s">
        <v>4400</v>
      </c>
      <c r="B3719" s="56">
        <v>1090</v>
      </c>
      <c r="C3719" s="56">
        <v>1086</v>
      </c>
      <c r="D3719" s="56">
        <v>1086</v>
      </c>
      <c r="E3719" s="56">
        <v>1086</v>
      </c>
      <c r="F3719" t="s">
        <v>919</v>
      </c>
      <c r="G3719" s="54">
        <v>0</v>
      </c>
      <c r="H3719" s="55" t="str">
        <f t="shared" si="290"/>
        <v>23</v>
      </c>
      <c r="I3719" s="55" t="str">
        <f t="shared" si="291"/>
        <v>05</v>
      </c>
      <c r="J3719" s="55" t="str">
        <f t="shared" si="292"/>
        <v>2023</v>
      </c>
      <c r="K3719" s="53" t="str">
        <f t="shared" si="293"/>
        <v>23/05/2023</v>
      </c>
      <c r="L3719" s="53">
        <f t="shared" si="294"/>
        <v>45069</v>
      </c>
    </row>
    <row r="3720" spans="1:12" x14ac:dyDescent="0.3">
      <c r="A3720" t="s">
        <v>4401</v>
      </c>
      <c r="B3720" s="56">
        <v>1099</v>
      </c>
      <c r="C3720" s="56">
        <v>1093</v>
      </c>
      <c r="D3720" s="56">
        <v>1099</v>
      </c>
      <c r="E3720" s="56">
        <v>1093</v>
      </c>
      <c r="F3720" t="s">
        <v>2296</v>
      </c>
      <c r="G3720" s="54">
        <v>8.3000000000000001E-3</v>
      </c>
      <c r="H3720" s="55" t="str">
        <f t="shared" si="290"/>
        <v>24</v>
      </c>
      <c r="I3720" s="55" t="str">
        <f t="shared" si="291"/>
        <v>05</v>
      </c>
      <c r="J3720" s="55" t="str">
        <f t="shared" si="292"/>
        <v>2023</v>
      </c>
      <c r="K3720" s="53" t="str">
        <f t="shared" si="293"/>
        <v>24/05/2023</v>
      </c>
      <c r="L3720" s="53">
        <f t="shared" si="294"/>
        <v>45070</v>
      </c>
    </row>
    <row r="3721" spans="1:12" x14ac:dyDescent="0.3">
      <c r="A3721" t="s">
        <v>4402</v>
      </c>
      <c r="B3721" s="56">
        <v>1099</v>
      </c>
      <c r="C3721" s="56">
        <v>1096</v>
      </c>
      <c r="D3721" s="56">
        <v>1096</v>
      </c>
      <c r="E3721" s="56">
        <v>1096</v>
      </c>
      <c r="F3721" t="s">
        <v>919</v>
      </c>
      <c r="G3721" s="54">
        <v>0</v>
      </c>
      <c r="H3721" s="55" t="str">
        <f t="shared" si="290"/>
        <v>25</v>
      </c>
      <c r="I3721" s="55" t="str">
        <f t="shared" si="291"/>
        <v>05</v>
      </c>
      <c r="J3721" s="55" t="str">
        <f t="shared" si="292"/>
        <v>2023</v>
      </c>
      <c r="K3721" s="53" t="str">
        <f t="shared" si="293"/>
        <v>25/05/2023</v>
      </c>
      <c r="L3721" s="53">
        <f t="shared" si="294"/>
        <v>45071</v>
      </c>
    </row>
    <row r="3722" spans="1:12" x14ac:dyDescent="0.3">
      <c r="A3722" t="s">
        <v>4403</v>
      </c>
      <c r="B3722" s="56">
        <v>1099</v>
      </c>
      <c r="C3722" s="56">
        <v>1099</v>
      </c>
      <c r="D3722" s="56">
        <v>1099</v>
      </c>
      <c r="E3722" s="56">
        <v>1099</v>
      </c>
      <c r="G3722" s="54">
        <v>0</v>
      </c>
      <c r="H3722" s="55" t="str">
        <f t="shared" si="290"/>
        <v>26</v>
      </c>
      <c r="I3722" s="55" t="str">
        <f t="shared" si="291"/>
        <v>05</v>
      </c>
      <c r="J3722" s="55" t="str">
        <f t="shared" si="292"/>
        <v>2023</v>
      </c>
      <c r="K3722" s="53" t="str">
        <f t="shared" si="293"/>
        <v>26/05/2023</v>
      </c>
      <c r="L3722" s="53">
        <f t="shared" si="294"/>
        <v>45072</v>
      </c>
    </row>
    <row r="3723" spans="1:12" x14ac:dyDescent="0.3">
      <c r="A3723" t="s">
        <v>4404</v>
      </c>
      <c r="B3723" s="56">
        <v>1099</v>
      </c>
      <c r="C3723" s="56">
        <v>1099</v>
      </c>
      <c r="D3723" s="56">
        <v>1099</v>
      </c>
      <c r="E3723" s="56">
        <v>1099</v>
      </c>
      <c r="F3723" t="s">
        <v>919</v>
      </c>
      <c r="G3723" s="54">
        <v>0</v>
      </c>
      <c r="H3723" s="55" t="str">
        <f t="shared" si="290"/>
        <v>30</v>
      </c>
      <c r="I3723" s="55" t="str">
        <f t="shared" si="291"/>
        <v>05</v>
      </c>
      <c r="J3723" s="55" t="str">
        <f t="shared" si="292"/>
        <v>2023</v>
      </c>
      <c r="K3723" s="53" t="str">
        <f t="shared" si="293"/>
        <v>30/05/2023</v>
      </c>
      <c r="L3723" s="53">
        <f t="shared" si="294"/>
        <v>45076</v>
      </c>
    </row>
    <row r="3724" spans="1:12" x14ac:dyDescent="0.3">
      <c r="A3724" t="s">
        <v>4405</v>
      </c>
      <c r="B3724">
        <v>934</v>
      </c>
      <c r="C3724">
        <v>937</v>
      </c>
      <c r="D3724">
        <v>950</v>
      </c>
      <c r="E3724">
        <v>930</v>
      </c>
      <c r="F3724" t="s">
        <v>3921</v>
      </c>
      <c r="G3724" s="54">
        <v>-0.15010000000000001</v>
      </c>
      <c r="H3724" s="55" t="str">
        <f t="shared" si="290"/>
        <v>31</v>
      </c>
      <c r="I3724" s="55" t="str">
        <f t="shared" si="291"/>
        <v>05</v>
      </c>
      <c r="J3724" s="55" t="str">
        <f t="shared" si="292"/>
        <v>2023</v>
      </c>
      <c r="K3724" s="53" t="str">
        <f t="shared" si="293"/>
        <v>31/05/2023</v>
      </c>
      <c r="L3724" s="53">
        <f t="shared" si="294"/>
        <v>45077</v>
      </c>
    </row>
    <row r="3725" spans="1:12" x14ac:dyDescent="0.3">
      <c r="A3725" s="53" t="s">
        <v>4406</v>
      </c>
      <c r="B3725">
        <v>935</v>
      </c>
      <c r="C3725">
        <v>937</v>
      </c>
      <c r="D3725">
        <v>941</v>
      </c>
      <c r="E3725">
        <v>932</v>
      </c>
      <c r="F3725" t="s">
        <v>3336</v>
      </c>
      <c r="G3725" s="54">
        <v>1.1000000000000001E-3</v>
      </c>
      <c r="H3725" s="55" t="str">
        <f t="shared" si="290"/>
        <v>01</v>
      </c>
      <c r="I3725" s="55" t="str">
        <f t="shared" si="291"/>
        <v>06</v>
      </c>
      <c r="J3725" s="55" t="str">
        <f t="shared" si="292"/>
        <v>2023</v>
      </c>
      <c r="K3725" s="53" t="str">
        <f t="shared" si="293"/>
        <v>01/06/2023</v>
      </c>
      <c r="L3725" s="53">
        <f t="shared" si="294"/>
        <v>45078</v>
      </c>
    </row>
    <row r="3726" spans="1:12" x14ac:dyDescent="0.3">
      <c r="A3726" s="53" t="s">
        <v>4407</v>
      </c>
      <c r="B3726">
        <v>940</v>
      </c>
      <c r="C3726">
        <v>940</v>
      </c>
      <c r="D3726">
        <v>945</v>
      </c>
      <c r="E3726">
        <v>937</v>
      </c>
      <c r="F3726" t="s">
        <v>1662</v>
      </c>
      <c r="G3726" s="54">
        <v>5.3E-3</v>
      </c>
      <c r="H3726" s="55" t="str">
        <f t="shared" si="290"/>
        <v>02</v>
      </c>
      <c r="I3726" s="55" t="str">
        <f t="shared" si="291"/>
        <v>06</v>
      </c>
      <c r="J3726" s="55" t="str">
        <f t="shared" si="292"/>
        <v>2023</v>
      </c>
      <c r="K3726" s="53" t="str">
        <f t="shared" si="293"/>
        <v>02/06/2023</v>
      </c>
      <c r="L3726" s="53">
        <f t="shared" si="294"/>
        <v>45079</v>
      </c>
    </row>
    <row r="3727" spans="1:12" x14ac:dyDescent="0.3">
      <c r="A3727" s="53" t="s">
        <v>4408</v>
      </c>
      <c r="B3727">
        <v>945</v>
      </c>
      <c r="C3727">
        <v>942</v>
      </c>
      <c r="D3727">
        <v>947</v>
      </c>
      <c r="E3727">
        <v>940</v>
      </c>
      <c r="F3727" t="s">
        <v>3151</v>
      </c>
      <c r="G3727" s="54">
        <v>5.3E-3</v>
      </c>
      <c r="H3727" s="55" t="str">
        <f t="shared" si="290"/>
        <v>05</v>
      </c>
      <c r="I3727" s="55" t="str">
        <f t="shared" si="291"/>
        <v>06</v>
      </c>
      <c r="J3727" s="55" t="str">
        <f t="shared" si="292"/>
        <v>2023</v>
      </c>
      <c r="K3727" s="53" t="str">
        <f t="shared" si="293"/>
        <v>05/06/2023</v>
      </c>
      <c r="L3727" s="53">
        <f t="shared" si="294"/>
        <v>45082</v>
      </c>
    </row>
    <row r="3728" spans="1:12" x14ac:dyDescent="0.3">
      <c r="A3728" s="53" t="s">
        <v>4409</v>
      </c>
      <c r="B3728">
        <v>935</v>
      </c>
      <c r="C3728">
        <v>945</v>
      </c>
      <c r="D3728">
        <v>948</v>
      </c>
      <c r="E3728">
        <v>930</v>
      </c>
      <c r="F3728" t="s">
        <v>3445</v>
      </c>
      <c r="G3728" s="54">
        <v>-1.06E-2</v>
      </c>
      <c r="H3728" s="55" t="str">
        <f t="shared" si="290"/>
        <v>06</v>
      </c>
      <c r="I3728" s="55" t="str">
        <f t="shared" si="291"/>
        <v>06</v>
      </c>
      <c r="J3728" s="55" t="str">
        <f t="shared" si="292"/>
        <v>2023</v>
      </c>
      <c r="K3728" s="53" t="str">
        <f t="shared" si="293"/>
        <v>06/06/2023</v>
      </c>
      <c r="L3728" s="53">
        <f t="shared" si="294"/>
        <v>45083</v>
      </c>
    </row>
    <row r="3729" spans="1:12" x14ac:dyDescent="0.3">
      <c r="A3729" s="53" t="s">
        <v>4410</v>
      </c>
      <c r="B3729">
        <v>930</v>
      </c>
      <c r="C3729">
        <v>927</v>
      </c>
      <c r="D3729">
        <v>936</v>
      </c>
      <c r="E3729">
        <v>927</v>
      </c>
      <c r="F3729" t="s">
        <v>4411</v>
      </c>
      <c r="G3729" s="54">
        <v>-5.3E-3</v>
      </c>
      <c r="H3729" s="55" t="str">
        <f t="shared" si="290"/>
        <v>07</v>
      </c>
      <c r="I3729" s="55" t="str">
        <f t="shared" si="291"/>
        <v>06</v>
      </c>
      <c r="J3729" s="55" t="str">
        <f t="shared" si="292"/>
        <v>2023</v>
      </c>
      <c r="K3729" s="53" t="str">
        <f t="shared" si="293"/>
        <v>07/06/2023</v>
      </c>
      <c r="L3729" s="53">
        <f t="shared" si="294"/>
        <v>45084</v>
      </c>
    </row>
    <row r="3730" spans="1:12" x14ac:dyDescent="0.3">
      <c r="A3730" s="53" t="s">
        <v>4412</v>
      </c>
      <c r="B3730">
        <v>928</v>
      </c>
      <c r="C3730">
        <v>934</v>
      </c>
      <c r="D3730">
        <v>934</v>
      </c>
      <c r="E3730">
        <v>927</v>
      </c>
      <c r="F3730" t="s">
        <v>1079</v>
      </c>
      <c r="G3730" s="54">
        <v>-2.2000000000000001E-3</v>
      </c>
      <c r="H3730" s="55" t="str">
        <f t="shared" si="290"/>
        <v>08</v>
      </c>
      <c r="I3730" s="55" t="str">
        <f t="shared" si="291"/>
        <v>06</v>
      </c>
      <c r="J3730" s="55" t="str">
        <f t="shared" si="292"/>
        <v>2023</v>
      </c>
      <c r="K3730" s="53" t="str">
        <f t="shared" si="293"/>
        <v>08/06/2023</v>
      </c>
      <c r="L3730" s="53">
        <f t="shared" si="294"/>
        <v>45085</v>
      </c>
    </row>
    <row r="3731" spans="1:12" x14ac:dyDescent="0.3">
      <c r="A3731" s="53" t="s">
        <v>4413</v>
      </c>
      <c r="B3731">
        <v>928</v>
      </c>
      <c r="C3731">
        <v>928</v>
      </c>
      <c r="D3731">
        <v>928</v>
      </c>
      <c r="E3731">
        <v>927</v>
      </c>
      <c r="F3731" t="s">
        <v>2296</v>
      </c>
      <c r="G3731" s="54">
        <v>0</v>
      </c>
      <c r="H3731" s="55" t="str">
        <f t="shared" si="290"/>
        <v>09</v>
      </c>
      <c r="I3731" s="55" t="str">
        <f t="shared" si="291"/>
        <v>06</v>
      </c>
      <c r="J3731" s="55" t="str">
        <f t="shared" si="292"/>
        <v>2023</v>
      </c>
      <c r="K3731" s="53" t="str">
        <f t="shared" si="293"/>
        <v>09/06/2023</v>
      </c>
      <c r="L3731" s="53">
        <f t="shared" si="294"/>
        <v>45086</v>
      </c>
    </row>
    <row r="3732" spans="1:12" x14ac:dyDescent="0.3">
      <c r="A3732" s="53" t="s">
        <v>4414</v>
      </c>
      <c r="B3732">
        <v>930</v>
      </c>
      <c r="C3732">
        <v>927</v>
      </c>
      <c r="D3732">
        <v>930</v>
      </c>
      <c r="E3732">
        <v>926</v>
      </c>
      <c r="F3732" t="s">
        <v>868</v>
      </c>
      <c r="G3732" s="54">
        <v>2.2000000000000001E-3</v>
      </c>
      <c r="H3732" s="55" t="str">
        <f t="shared" si="290"/>
        <v>12</v>
      </c>
      <c r="I3732" s="55" t="str">
        <f t="shared" si="291"/>
        <v>06</v>
      </c>
      <c r="J3732" s="55" t="str">
        <f t="shared" si="292"/>
        <v>2023</v>
      </c>
      <c r="K3732" s="53" t="str">
        <f t="shared" si="293"/>
        <v>12/06/2023</v>
      </c>
      <c r="L3732" s="53">
        <f t="shared" si="294"/>
        <v>45089</v>
      </c>
    </row>
    <row r="3733" spans="1:12" x14ac:dyDescent="0.3">
      <c r="A3733" t="s">
        <v>4415</v>
      </c>
      <c r="B3733">
        <v>929</v>
      </c>
      <c r="C3733">
        <v>930</v>
      </c>
      <c r="D3733">
        <v>931</v>
      </c>
      <c r="E3733">
        <v>927</v>
      </c>
      <c r="F3733" t="s">
        <v>1431</v>
      </c>
      <c r="G3733" s="54">
        <v>-1.1000000000000001E-3</v>
      </c>
      <c r="H3733" s="55" t="str">
        <f t="shared" si="290"/>
        <v>13</v>
      </c>
      <c r="I3733" s="55" t="str">
        <f t="shared" si="291"/>
        <v>06</v>
      </c>
      <c r="J3733" s="55" t="str">
        <f t="shared" si="292"/>
        <v>2023</v>
      </c>
      <c r="K3733" s="53" t="str">
        <f t="shared" si="293"/>
        <v>13/06/2023</v>
      </c>
      <c r="L3733" s="53">
        <f t="shared" si="294"/>
        <v>45090</v>
      </c>
    </row>
    <row r="3734" spans="1:12" x14ac:dyDescent="0.3">
      <c r="A3734" t="s">
        <v>4416</v>
      </c>
      <c r="B3734">
        <v>923</v>
      </c>
      <c r="C3734">
        <v>922</v>
      </c>
      <c r="D3734">
        <v>925</v>
      </c>
      <c r="E3734">
        <v>922</v>
      </c>
      <c r="F3734" t="s">
        <v>900</v>
      </c>
      <c r="G3734" s="54">
        <v>-6.4999999999999997E-3</v>
      </c>
      <c r="H3734" s="55" t="str">
        <f t="shared" si="290"/>
        <v>14</v>
      </c>
      <c r="I3734" s="55" t="str">
        <f t="shared" si="291"/>
        <v>06</v>
      </c>
      <c r="J3734" s="55" t="str">
        <f t="shared" si="292"/>
        <v>2023</v>
      </c>
      <c r="K3734" s="53" t="str">
        <f t="shared" si="293"/>
        <v>14/06/2023</v>
      </c>
      <c r="L3734" s="53">
        <f t="shared" si="294"/>
        <v>45091</v>
      </c>
    </row>
    <row r="3735" spans="1:12" x14ac:dyDescent="0.3">
      <c r="A3735" t="s">
        <v>4417</v>
      </c>
      <c r="B3735">
        <v>927</v>
      </c>
      <c r="C3735">
        <v>926</v>
      </c>
      <c r="D3735">
        <v>930</v>
      </c>
      <c r="E3735">
        <v>926</v>
      </c>
      <c r="F3735" t="s">
        <v>1427</v>
      </c>
      <c r="G3735" s="54">
        <v>4.3E-3</v>
      </c>
      <c r="H3735" s="55" t="str">
        <f t="shared" si="290"/>
        <v>15</v>
      </c>
      <c r="I3735" s="55" t="str">
        <f t="shared" si="291"/>
        <v>06</v>
      </c>
      <c r="J3735" s="55" t="str">
        <f t="shared" si="292"/>
        <v>2023</v>
      </c>
      <c r="K3735" s="53" t="str">
        <f t="shared" si="293"/>
        <v>15/06/2023</v>
      </c>
      <c r="L3735" s="53">
        <f t="shared" si="294"/>
        <v>45092</v>
      </c>
    </row>
    <row r="3736" spans="1:12" x14ac:dyDescent="0.3">
      <c r="A3736" t="s">
        <v>4418</v>
      </c>
      <c r="B3736">
        <v>927</v>
      </c>
      <c r="C3736">
        <v>924</v>
      </c>
      <c r="D3736">
        <v>924</v>
      </c>
      <c r="E3736">
        <v>923</v>
      </c>
      <c r="F3736" t="s">
        <v>868</v>
      </c>
      <c r="G3736" s="54">
        <v>0</v>
      </c>
      <c r="H3736" s="55" t="str">
        <f t="shared" si="290"/>
        <v>16</v>
      </c>
      <c r="I3736" s="55" t="str">
        <f t="shared" si="291"/>
        <v>06</v>
      </c>
      <c r="J3736" s="55" t="str">
        <f t="shared" si="292"/>
        <v>2023</v>
      </c>
      <c r="K3736" s="53" t="str">
        <f t="shared" si="293"/>
        <v>16/06/2023</v>
      </c>
      <c r="L3736" s="53">
        <f t="shared" si="294"/>
        <v>45093</v>
      </c>
    </row>
    <row r="3737" spans="1:12" x14ac:dyDescent="0.3">
      <c r="A3737" t="s">
        <v>4419</v>
      </c>
      <c r="B3737">
        <v>925</v>
      </c>
      <c r="C3737">
        <v>926</v>
      </c>
      <c r="D3737">
        <v>927</v>
      </c>
      <c r="E3737">
        <v>925</v>
      </c>
      <c r="F3737" t="s">
        <v>868</v>
      </c>
      <c r="G3737" s="54">
        <v>-2.2000000000000001E-3</v>
      </c>
      <c r="H3737" s="55" t="str">
        <f t="shared" si="290"/>
        <v>19</v>
      </c>
      <c r="I3737" s="55" t="str">
        <f t="shared" si="291"/>
        <v>06</v>
      </c>
      <c r="J3737" s="55" t="str">
        <f t="shared" si="292"/>
        <v>2023</v>
      </c>
      <c r="K3737" s="53" t="str">
        <f t="shared" si="293"/>
        <v>19/06/2023</v>
      </c>
      <c r="L3737" s="53">
        <f t="shared" si="294"/>
        <v>45096</v>
      </c>
    </row>
    <row r="3738" spans="1:12" x14ac:dyDescent="0.3">
      <c r="A3738" t="s">
        <v>4420</v>
      </c>
      <c r="B3738">
        <v>927</v>
      </c>
      <c r="C3738">
        <v>926</v>
      </c>
      <c r="D3738">
        <v>930</v>
      </c>
      <c r="E3738">
        <v>925</v>
      </c>
      <c r="F3738" t="s">
        <v>2682</v>
      </c>
      <c r="G3738" s="54">
        <v>2.2000000000000001E-3</v>
      </c>
      <c r="H3738" s="55" t="str">
        <f t="shared" si="290"/>
        <v>20</v>
      </c>
      <c r="I3738" s="55" t="str">
        <f t="shared" si="291"/>
        <v>06</v>
      </c>
      <c r="J3738" s="55" t="str">
        <f t="shared" si="292"/>
        <v>2023</v>
      </c>
      <c r="K3738" s="53" t="str">
        <f t="shared" si="293"/>
        <v>20/06/2023</v>
      </c>
      <c r="L3738" s="53">
        <f t="shared" si="294"/>
        <v>45097</v>
      </c>
    </row>
    <row r="3739" spans="1:12" x14ac:dyDescent="0.3">
      <c r="A3739" t="s">
        <v>4421</v>
      </c>
      <c r="B3739">
        <v>912</v>
      </c>
      <c r="C3739">
        <v>921</v>
      </c>
      <c r="D3739">
        <v>921</v>
      </c>
      <c r="E3739">
        <v>910</v>
      </c>
      <c r="F3739" t="s">
        <v>2296</v>
      </c>
      <c r="G3739" s="54">
        <v>-1.6199999999999999E-2</v>
      </c>
      <c r="H3739" s="55" t="str">
        <f t="shared" si="290"/>
        <v>21</v>
      </c>
      <c r="I3739" s="55" t="str">
        <f t="shared" si="291"/>
        <v>06</v>
      </c>
      <c r="J3739" s="55" t="str">
        <f t="shared" si="292"/>
        <v>2023</v>
      </c>
      <c r="K3739" s="53" t="str">
        <f t="shared" si="293"/>
        <v>21/06/2023</v>
      </c>
      <c r="L3739" s="53">
        <f t="shared" si="294"/>
        <v>45098</v>
      </c>
    </row>
    <row r="3740" spans="1:12" x14ac:dyDescent="0.3">
      <c r="A3740" t="s">
        <v>4422</v>
      </c>
      <c r="B3740">
        <v>912</v>
      </c>
      <c r="C3740">
        <v>912</v>
      </c>
      <c r="D3740">
        <v>912</v>
      </c>
      <c r="E3740">
        <v>912</v>
      </c>
      <c r="G3740" s="54">
        <v>0</v>
      </c>
      <c r="H3740" s="55" t="str">
        <f t="shared" si="290"/>
        <v>22</v>
      </c>
      <c r="I3740" s="55" t="str">
        <f t="shared" si="291"/>
        <v>06</v>
      </c>
      <c r="J3740" s="55" t="str">
        <f t="shared" si="292"/>
        <v>2023</v>
      </c>
      <c r="K3740" s="53" t="str">
        <f t="shared" si="293"/>
        <v>22/06/2023</v>
      </c>
      <c r="L3740" s="53">
        <f t="shared" si="294"/>
        <v>45099</v>
      </c>
    </row>
    <row r="3741" spans="1:12" x14ac:dyDescent="0.3">
      <c r="A3741" t="s">
        <v>4423</v>
      </c>
      <c r="B3741">
        <v>910</v>
      </c>
      <c r="C3741">
        <v>910</v>
      </c>
      <c r="D3741">
        <v>910</v>
      </c>
      <c r="E3741">
        <v>910</v>
      </c>
      <c r="F3741" t="s">
        <v>1270</v>
      </c>
      <c r="G3741" s="54">
        <v>-2.2000000000000001E-3</v>
      </c>
      <c r="H3741" s="55" t="str">
        <f t="shared" si="290"/>
        <v>23</v>
      </c>
      <c r="I3741" s="55" t="str">
        <f t="shared" si="291"/>
        <v>06</v>
      </c>
      <c r="J3741" s="55" t="str">
        <f t="shared" si="292"/>
        <v>2023</v>
      </c>
      <c r="K3741" s="53" t="str">
        <f t="shared" si="293"/>
        <v>23/06/2023</v>
      </c>
      <c r="L3741" s="53">
        <f t="shared" si="294"/>
        <v>45100</v>
      </c>
    </row>
    <row r="3742" spans="1:12" x14ac:dyDescent="0.3">
      <c r="A3742" t="s">
        <v>4424</v>
      </c>
      <c r="B3742">
        <v>910</v>
      </c>
      <c r="C3742">
        <v>910</v>
      </c>
      <c r="D3742">
        <v>910</v>
      </c>
      <c r="E3742">
        <v>910</v>
      </c>
      <c r="G3742" s="54">
        <v>0</v>
      </c>
      <c r="H3742" s="55" t="str">
        <f t="shared" si="290"/>
        <v>26</v>
      </c>
      <c r="I3742" s="55" t="str">
        <f t="shared" si="291"/>
        <v>06</v>
      </c>
      <c r="J3742" s="55" t="str">
        <f t="shared" si="292"/>
        <v>2023</v>
      </c>
      <c r="K3742" s="53" t="str">
        <f t="shared" si="293"/>
        <v>26/06/2023</v>
      </c>
      <c r="L3742" s="53">
        <f t="shared" si="294"/>
        <v>45103</v>
      </c>
    </row>
    <row r="3743" spans="1:12" x14ac:dyDescent="0.3">
      <c r="A3743" t="s">
        <v>4425</v>
      </c>
      <c r="B3743">
        <v>910</v>
      </c>
      <c r="C3743">
        <v>910</v>
      </c>
      <c r="D3743">
        <v>910</v>
      </c>
      <c r="E3743">
        <v>910</v>
      </c>
      <c r="G3743" s="54">
        <v>0</v>
      </c>
      <c r="H3743" s="55" t="str">
        <f t="shared" si="290"/>
        <v>27</v>
      </c>
      <c r="I3743" s="55" t="str">
        <f t="shared" si="291"/>
        <v>06</v>
      </c>
      <c r="J3743" s="55" t="str">
        <f t="shared" si="292"/>
        <v>2023</v>
      </c>
      <c r="K3743" s="53" t="str">
        <f t="shared" si="293"/>
        <v>27/06/2023</v>
      </c>
      <c r="L3743" s="53">
        <f t="shared" si="294"/>
        <v>45104</v>
      </c>
    </row>
    <row r="3744" spans="1:12" x14ac:dyDescent="0.3">
      <c r="A3744" t="s">
        <v>4426</v>
      </c>
      <c r="B3744">
        <v>894</v>
      </c>
      <c r="C3744">
        <v>870</v>
      </c>
      <c r="D3744">
        <v>904</v>
      </c>
      <c r="E3744">
        <v>865</v>
      </c>
      <c r="F3744" t="s">
        <v>3597</v>
      </c>
      <c r="G3744" s="54">
        <v>-1.7600000000000001E-2</v>
      </c>
      <c r="H3744" s="55" t="str">
        <f t="shared" si="290"/>
        <v>28</v>
      </c>
      <c r="I3744" s="55" t="str">
        <f t="shared" si="291"/>
        <v>06</v>
      </c>
      <c r="J3744" s="55" t="str">
        <f t="shared" si="292"/>
        <v>2023</v>
      </c>
      <c r="K3744" s="53" t="str">
        <f t="shared" si="293"/>
        <v>28/06/2023</v>
      </c>
      <c r="L3744" s="53">
        <f t="shared" si="294"/>
        <v>45105</v>
      </c>
    </row>
    <row r="3745" spans="1:12" x14ac:dyDescent="0.3">
      <c r="A3745" t="s">
        <v>4427</v>
      </c>
      <c r="B3745">
        <v>885</v>
      </c>
      <c r="C3745">
        <v>890</v>
      </c>
      <c r="D3745">
        <v>890</v>
      </c>
      <c r="E3745">
        <v>884</v>
      </c>
      <c r="F3745" t="s">
        <v>3280</v>
      </c>
      <c r="G3745" s="54">
        <v>-1.01E-2</v>
      </c>
      <c r="H3745" s="55" t="str">
        <f t="shared" si="290"/>
        <v>29</v>
      </c>
      <c r="I3745" s="55" t="str">
        <f t="shared" si="291"/>
        <v>06</v>
      </c>
      <c r="J3745" s="55" t="str">
        <f t="shared" si="292"/>
        <v>2023</v>
      </c>
      <c r="K3745" s="53" t="str">
        <f t="shared" si="293"/>
        <v>29/06/2023</v>
      </c>
      <c r="L3745" s="53">
        <f t="shared" si="294"/>
        <v>45106</v>
      </c>
    </row>
    <row r="3746" spans="1:12" x14ac:dyDescent="0.3">
      <c r="A3746" t="s">
        <v>4428</v>
      </c>
      <c r="B3746">
        <v>881</v>
      </c>
      <c r="C3746">
        <v>885</v>
      </c>
      <c r="D3746">
        <v>885</v>
      </c>
      <c r="E3746">
        <v>867</v>
      </c>
      <c r="F3746" t="s">
        <v>2249</v>
      </c>
      <c r="G3746" s="54">
        <v>-4.4999999999999997E-3</v>
      </c>
      <c r="H3746" s="55" t="str">
        <f t="shared" si="290"/>
        <v>30</v>
      </c>
      <c r="I3746" s="55" t="str">
        <f t="shared" si="291"/>
        <v>06</v>
      </c>
      <c r="J3746" s="55" t="str">
        <f t="shared" si="292"/>
        <v>2023</v>
      </c>
      <c r="K3746" s="53" t="str">
        <f t="shared" si="293"/>
        <v>30/06/2023</v>
      </c>
      <c r="L3746" s="53">
        <f t="shared" si="294"/>
        <v>45107</v>
      </c>
    </row>
    <row r="3747" spans="1:12" x14ac:dyDescent="0.3">
      <c r="A3747" s="53" t="s">
        <v>4429</v>
      </c>
      <c r="B3747">
        <v>865</v>
      </c>
      <c r="C3747">
        <v>860</v>
      </c>
      <c r="D3747">
        <v>865</v>
      </c>
      <c r="E3747">
        <v>860</v>
      </c>
      <c r="F3747" t="s">
        <v>868</v>
      </c>
      <c r="G3747" s="54">
        <v>-1.8200000000000001E-2</v>
      </c>
      <c r="H3747" s="55" t="str">
        <f t="shared" si="290"/>
        <v>03</v>
      </c>
      <c r="I3747" s="55" t="str">
        <f t="shared" si="291"/>
        <v>07</v>
      </c>
      <c r="J3747" s="55" t="str">
        <f t="shared" si="292"/>
        <v>2023</v>
      </c>
      <c r="K3747" s="53" t="str">
        <f t="shared" si="293"/>
        <v>03/07/2023</v>
      </c>
      <c r="L3747" s="53">
        <f t="shared" si="294"/>
        <v>45110</v>
      </c>
    </row>
    <row r="3748" spans="1:12" x14ac:dyDescent="0.3">
      <c r="A3748" s="53" t="s">
        <v>4430</v>
      </c>
      <c r="B3748">
        <v>860</v>
      </c>
      <c r="C3748">
        <v>860</v>
      </c>
      <c r="D3748">
        <v>860</v>
      </c>
      <c r="E3748">
        <v>860</v>
      </c>
      <c r="G3748" s="54">
        <v>-5.7999999999999996E-3</v>
      </c>
      <c r="H3748" s="55" t="str">
        <f t="shared" si="290"/>
        <v>04</v>
      </c>
      <c r="I3748" s="55" t="str">
        <f t="shared" si="291"/>
        <v>07</v>
      </c>
      <c r="J3748" s="55" t="str">
        <f t="shared" si="292"/>
        <v>2023</v>
      </c>
      <c r="K3748" s="53" t="str">
        <f t="shared" si="293"/>
        <v>04/07/2023</v>
      </c>
      <c r="L3748" s="53">
        <f t="shared" si="294"/>
        <v>45111</v>
      </c>
    </row>
    <row r="3749" spans="1:12" x14ac:dyDescent="0.3">
      <c r="A3749" s="53" t="s">
        <v>4431</v>
      </c>
      <c r="B3749">
        <v>874</v>
      </c>
      <c r="C3749">
        <v>860</v>
      </c>
      <c r="D3749">
        <v>885</v>
      </c>
      <c r="E3749">
        <v>860</v>
      </c>
      <c r="F3749" t="s">
        <v>2416</v>
      </c>
      <c r="G3749" s="54">
        <v>1.6299999999999999E-2</v>
      </c>
      <c r="H3749" s="55" t="str">
        <f t="shared" si="290"/>
        <v>05</v>
      </c>
      <c r="I3749" s="55" t="str">
        <f t="shared" si="291"/>
        <v>07</v>
      </c>
      <c r="J3749" s="55" t="str">
        <f t="shared" si="292"/>
        <v>2023</v>
      </c>
      <c r="K3749" s="53" t="str">
        <f t="shared" si="293"/>
        <v>05/07/2023</v>
      </c>
      <c r="L3749" s="53">
        <f t="shared" si="294"/>
        <v>45112</v>
      </c>
    </row>
    <row r="3750" spans="1:12" x14ac:dyDescent="0.3">
      <c r="A3750" s="53" t="s">
        <v>4432</v>
      </c>
      <c r="B3750">
        <v>895</v>
      </c>
      <c r="C3750">
        <v>878</v>
      </c>
      <c r="D3750">
        <v>910</v>
      </c>
      <c r="E3750">
        <v>878</v>
      </c>
      <c r="F3750" t="s">
        <v>1791</v>
      </c>
      <c r="G3750" s="54">
        <v>2.4E-2</v>
      </c>
      <c r="H3750" s="55" t="str">
        <f t="shared" si="290"/>
        <v>06</v>
      </c>
      <c r="I3750" s="55" t="str">
        <f t="shared" si="291"/>
        <v>07</v>
      </c>
      <c r="J3750" s="55" t="str">
        <f t="shared" si="292"/>
        <v>2023</v>
      </c>
      <c r="K3750" s="53" t="str">
        <f t="shared" si="293"/>
        <v>06/07/2023</v>
      </c>
      <c r="L3750" s="53">
        <f t="shared" si="294"/>
        <v>45113</v>
      </c>
    </row>
    <row r="3751" spans="1:12" x14ac:dyDescent="0.3">
      <c r="A3751" s="53" t="s">
        <v>4433</v>
      </c>
      <c r="B3751">
        <v>905</v>
      </c>
      <c r="C3751">
        <v>891</v>
      </c>
      <c r="D3751">
        <v>905</v>
      </c>
      <c r="E3751">
        <v>891</v>
      </c>
      <c r="F3751" t="s">
        <v>1427</v>
      </c>
      <c r="G3751" s="54">
        <v>1.12E-2</v>
      </c>
      <c r="H3751" s="55" t="str">
        <f t="shared" si="290"/>
        <v>07</v>
      </c>
      <c r="I3751" s="55" t="str">
        <f t="shared" si="291"/>
        <v>07</v>
      </c>
      <c r="J3751" s="55" t="str">
        <f t="shared" si="292"/>
        <v>2023</v>
      </c>
      <c r="K3751" s="53" t="str">
        <f t="shared" si="293"/>
        <v>07/07/2023</v>
      </c>
      <c r="L3751" s="53">
        <f t="shared" si="294"/>
        <v>45114</v>
      </c>
    </row>
    <row r="3752" spans="1:12" x14ac:dyDescent="0.3">
      <c r="A3752" s="53" t="s">
        <v>4434</v>
      </c>
      <c r="B3752">
        <v>901</v>
      </c>
      <c r="C3752">
        <v>901</v>
      </c>
      <c r="D3752">
        <v>901</v>
      </c>
      <c r="E3752">
        <v>901</v>
      </c>
      <c r="F3752" t="s">
        <v>919</v>
      </c>
      <c r="G3752" s="54">
        <v>-4.4000000000000003E-3</v>
      </c>
      <c r="H3752" s="55" t="str">
        <f t="shared" si="290"/>
        <v>10</v>
      </c>
      <c r="I3752" s="55" t="str">
        <f t="shared" si="291"/>
        <v>07</v>
      </c>
      <c r="J3752" s="55" t="str">
        <f t="shared" si="292"/>
        <v>2023</v>
      </c>
      <c r="K3752" s="53" t="str">
        <f t="shared" si="293"/>
        <v>10/07/2023</v>
      </c>
      <c r="L3752" s="53">
        <f t="shared" si="294"/>
        <v>45117</v>
      </c>
    </row>
    <row r="3753" spans="1:12" x14ac:dyDescent="0.3">
      <c r="A3753" s="53" t="s">
        <v>4435</v>
      </c>
      <c r="B3753">
        <v>907</v>
      </c>
      <c r="C3753">
        <v>903</v>
      </c>
      <c r="D3753">
        <v>908</v>
      </c>
      <c r="E3753">
        <v>900</v>
      </c>
      <c r="F3753" t="s">
        <v>1079</v>
      </c>
      <c r="G3753" s="54">
        <v>6.7000000000000002E-3</v>
      </c>
      <c r="H3753" s="55" t="str">
        <f t="shared" si="290"/>
        <v>11</v>
      </c>
      <c r="I3753" s="55" t="str">
        <f t="shared" si="291"/>
        <v>07</v>
      </c>
      <c r="J3753" s="55" t="str">
        <f t="shared" si="292"/>
        <v>2023</v>
      </c>
      <c r="K3753" s="53" t="str">
        <f t="shared" si="293"/>
        <v>11/07/2023</v>
      </c>
      <c r="L3753" s="53">
        <f t="shared" si="294"/>
        <v>45118</v>
      </c>
    </row>
    <row r="3754" spans="1:12" x14ac:dyDescent="0.3">
      <c r="A3754" s="53" t="s">
        <v>4436</v>
      </c>
      <c r="B3754">
        <v>896</v>
      </c>
      <c r="C3754">
        <v>896</v>
      </c>
      <c r="D3754">
        <v>899</v>
      </c>
      <c r="E3754">
        <v>896</v>
      </c>
      <c r="F3754" t="s">
        <v>919</v>
      </c>
      <c r="G3754" s="54">
        <v>-1.21E-2</v>
      </c>
      <c r="H3754" s="55" t="str">
        <f t="shared" si="290"/>
        <v>12</v>
      </c>
      <c r="I3754" s="55" t="str">
        <f t="shared" si="291"/>
        <v>07</v>
      </c>
      <c r="J3754" s="55" t="str">
        <f t="shared" si="292"/>
        <v>2023</v>
      </c>
      <c r="K3754" s="53" t="str">
        <f t="shared" si="293"/>
        <v>12/07/2023</v>
      </c>
      <c r="L3754" s="53">
        <f t="shared" si="294"/>
        <v>45119</v>
      </c>
    </row>
    <row r="3755" spans="1:12" x14ac:dyDescent="0.3">
      <c r="A3755" t="s">
        <v>4437</v>
      </c>
      <c r="B3755">
        <v>899</v>
      </c>
      <c r="C3755">
        <v>900</v>
      </c>
      <c r="D3755">
        <v>900</v>
      </c>
      <c r="E3755">
        <v>896</v>
      </c>
      <c r="F3755" t="s">
        <v>2251</v>
      </c>
      <c r="G3755" s="54">
        <v>3.3E-3</v>
      </c>
      <c r="H3755" s="55" t="str">
        <f t="shared" si="290"/>
        <v>13</v>
      </c>
      <c r="I3755" s="55" t="str">
        <f t="shared" si="291"/>
        <v>07</v>
      </c>
      <c r="J3755" s="55" t="str">
        <f t="shared" si="292"/>
        <v>2023</v>
      </c>
      <c r="K3755" s="53" t="str">
        <f t="shared" si="293"/>
        <v>13/07/2023</v>
      </c>
      <c r="L3755" s="53">
        <f t="shared" si="294"/>
        <v>45120</v>
      </c>
    </row>
    <row r="3756" spans="1:12" x14ac:dyDescent="0.3">
      <c r="A3756" t="s">
        <v>4438</v>
      </c>
      <c r="B3756">
        <v>897</v>
      </c>
      <c r="C3756">
        <v>899</v>
      </c>
      <c r="D3756">
        <v>899</v>
      </c>
      <c r="E3756">
        <v>894</v>
      </c>
      <c r="F3756" t="s">
        <v>1270</v>
      </c>
      <c r="G3756" s="54">
        <v>-2.2000000000000001E-3</v>
      </c>
      <c r="H3756" s="55" t="str">
        <f t="shared" si="290"/>
        <v>14</v>
      </c>
      <c r="I3756" s="55" t="str">
        <f t="shared" si="291"/>
        <v>07</v>
      </c>
      <c r="J3756" s="55" t="str">
        <f t="shared" si="292"/>
        <v>2023</v>
      </c>
      <c r="K3756" s="53" t="str">
        <f t="shared" si="293"/>
        <v>14/07/2023</v>
      </c>
      <c r="L3756" s="53">
        <f t="shared" si="294"/>
        <v>45121</v>
      </c>
    </row>
    <row r="3757" spans="1:12" x14ac:dyDescent="0.3">
      <c r="A3757" t="s">
        <v>4439</v>
      </c>
      <c r="B3757">
        <v>892</v>
      </c>
      <c r="C3757">
        <v>892</v>
      </c>
      <c r="D3757">
        <v>892</v>
      </c>
      <c r="E3757">
        <v>892</v>
      </c>
      <c r="G3757" s="54">
        <v>-5.5999999999999999E-3</v>
      </c>
      <c r="H3757" s="55" t="str">
        <f t="shared" si="290"/>
        <v>17</v>
      </c>
      <c r="I3757" s="55" t="str">
        <f t="shared" si="291"/>
        <v>07</v>
      </c>
      <c r="J3757" s="55" t="str">
        <f t="shared" si="292"/>
        <v>2023</v>
      </c>
      <c r="K3757" s="53" t="str">
        <f t="shared" si="293"/>
        <v>17/07/2023</v>
      </c>
      <c r="L3757" s="53">
        <f t="shared" si="294"/>
        <v>45124</v>
      </c>
    </row>
    <row r="3758" spans="1:12" x14ac:dyDescent="0.3">
      <c r="A3758" t="s">
        <v>4440</v>
      </c>
      <c r="B3758">
        <v>887</v>
      </c>
      <c r="C3758">
        <v>894</v>
      </c>
      <c r="D3758">
        <v>894</v>
      </c>
      <c r="E3758">
        <v>887</v>
      </c>
      <c r="F3758" t="s">
        <v>919</v>
      </c>
      <c r="G3758" s="54">
        <v>-5.5999999999999999E-3</v>
      </c>
      <c r="H3758" s="55" t="str">
        <f t="shared" si="290"/>
        <v>18</v>
      </c>
      <c r="I3758" s="55" t="str">
        <f t="shared" si="291"/>
        <v>07</v>
      </c>
      <c r="J3758" s="55" t="str">
        <f t="shared" si="292"/>
        <v>2023</v>
      </c>
      <c r="K3758" s="53" t="str">
        <f t="shared" si="293"/>
        <v>18/07/2023</v>
      </c>
      <c r="L3758" s="53">
        <f t="shared" si="294"/>
        <v>45125</v>
      </c>
    </row>
    <row r="3759" spans="1:12" x14ac:dyDescent="0.3">
      <c r="A3759" t="s">
        <v>4441</v>
      </c>
      <c r="B3759">
        <v>861</v>
      </c>
      <c r="C3759">
        <v>880</v>
      </c>
      <c r="D3759">
        <v>880</v>
      </c>
      <c r="E3759">
        <v>858</v>
      </c>
      <c r="F3759" t="s">
        <v>1473</v>
      </c>
      <c r="G3759" s="54">
        <v>-2.93E-2</v>
      </c>
      <c r="H3759" s="55" t="str">
        <f t="shared" si="290"/>
        <v>19</v>
      </c>
      <c r="I3759" s="55" t="str">
        <f t="shared" si="291"/>
        <v>07</v>
      </c>
      <c r="J3759" s="55" t="str">
        <f t="shared" si="292"/>
        <v>2023</v>
      </c>
      <c r="K3759" s="53" t="str">
        <f t="shared" si="293"/>
        <v>19/07/2023</v>
      </c>
      <c r="L3759" s="53">
        <f t="shared" si="294"/>
        <v>45126</v>
      </c>
    </row>
    <row r="3760" spans="1:12" x14ac:dyDescent="0.3">
      <c r="A3760" t="s">
        <v>4442</v>
      </c>
      <c r="B3760">
        <v>858</v>
      </c>
      <c r="C3760">
        <v>858</v>
      </c>
      <c r="D3760">
        <v>858</v>
      </c>
      <c r="E3760">
        <v>858</v>
      </c>
      <c r="F3760" t="s">
        <v>868</v>
      </c>
      <c r="G3760" s="54">
        <v>-3.5000000000000001E-3</v>
      </c>
      <c r="H3760" s="55" t="str">
        <f t="shared" si="290"/>
        <v>20</v>
      </c>
      <c r="I3760" s="55" t="str">
        <f t="shared" si="291"/>
        <v>07</v>
      </c>
      <c r="J3760" s="55" t="str">
        <f t="shared" si="292"/>
        <v>2023</v>
      </c>
      <c r="K3760" s="53" t="str">
        <f t="shared" si="293"/>
        <v>20/07/2023</v>
      </c>
      <c r="L3760" s="53">
        <f t="shared" si="294"/>
        <v>45127</v>
      </c>
    </row>
    <row r="3761" spans="1:12" x14ac:dyDescent="0.3">
      <c r="A3761" t="s">
        <v>4443</v>
      </c>
      <c r="B3761">
        <v>858</v>
      </c>
      <c r="C3761">
        <v>858</v>
      </c>
      <c r="D3761">
        <v>858</v>
      </c>
      <c r="E3761">
        <v>858</v>
      </c>
      <c r="G3761" s="54">
        <v>0</v>
      </c>
      <c r="H3761" s="55" t="str">
        <f t="shared" si="290"/>
        <v>21</v>
      </c>
      <c r="I3761" s="55" t="str">
        <f t="shared" si="291"/>
        <v>07</v>
      </c>
      <c r="J3761" s="55" t="str">
        <f t="shared" si="292"/>
        <v>2023</v>
      </c>
      <c r="K3761" s="53" t="str">
        <f t="shared" si="293"/>
        <v>21/07/2023</v>
      </c>
      <c r="L3761" s="53">
        <f t="shared" si="294"/>
        <v>45128</v>
      </c>
    </row>
    <row r="3762" spans="1:12" x14ac:dyDescent="0.3">
      <c r="A3762" t="s">
        <v>4444</v>
      </c>
      <c r="B3762">
        <v>858</v>
      </c>
      <c r="C3762">
        <v>858</v>
      </c>
      <c r="D3762">
        <v>858</v>
      </c>
      <c r="E3762">
        <v>858</v>
      </c>
      <c r="G3762" s="54">
        <v>0</v>
      </c>
      <c r="H3762" s="55" t="str">
        <f t="shared" si="290"/>
        <v>24</v>
      </c>
      <c r="I3762" s="55" t="str">
        <f t="shared" si="291"/>
        <v>07</v>
      </c>
      <c r="J3762" s="55" t="str">
        <f t="shared" si="292"/>
        <v>2023</v>
      </c>
      <c r="K3762" s="53" t="str">
        <f t="shared" si="293"/>
        <v>24/07/2023</v>
      </c>
      <c r="L3762" s="53">
        <f t="shared" si="294"/>
        <v>45131</v>
      </c>
    </row>
    <row r="3763" spans="1:12" x14ac:dyDescent="0.3">
      <c r="A3763" t="s">
        <v>4445</v>
      </c>
      <c r="B3763">
        <v>858</v>
      </c>
      <c r="C3763">
        <v>858</v>
      </c>
      <c r="D3763">
        <v>858</v>
      </c>
      <c r="E3763">
        <v>858</v>
      </c>
      <c r="F3763" t="s">
        <v>919</v>
      </c>
      <c r="G3763" s="54">
        <v>0</v>
      </c>
      <c r="H3763" s="55" t="str">
        <f t="shared" si="290"/>
        <v>25</v>
      </c>
      <c r="I3763" s="55" t="str">
        <f t="shared" si="291"/>
        <v>07</v>
      </c>
      <c r="J3763" s="55" t="str">
        <f t="shared" si="292"/>
        <v>2023</v>
      </c>
      <c r="K3763" s="53" t="str">
        <f t="shared" si="293"/>
        <v>25/07/2023</v>
      </c>
      <c r="L3763" s="53">
        <f t="shared" si="294"/>
        <v>45132</v>
      </c>
    </row>
    <row r="3764" spans="1:12" x14ac:dyDescent="0.3">
      <c r="A3764" t="s">
        <v>4446</v>
      </c>
      <c r="B3764">
        <v>835</v>
      </c>
      <c r="C3764">
        <v>853</v>
      </c>
      <c r="D3764">
        <v>856</v>
      </c>
      <c r="E3764">
        <v>830</v>
      </c>
      <c r="F3764" t="s">
        <v>1786</v>
      </c>
      <c r="G3764" s="54">
        <v>-2.6800000000000001E-2</v>
      </c>
      <c r="H3764" s="55" t="str">
        <f t="shared" si="290"/>
        <v>26</v>
      </c>
      <c r="I3764" s="55" t="str">
        <f t="shared" si="291"/>
        <v>07</v>
      </c>
      <c r="J3764" s="55" t="str">
        <f t="shared" si="292"/>
        <v>2023</v>
      </c>
      <c r="K3764" s="53" t="str">
        <f t="shared" si="293"/>
        <v>26/07/2023</v>
      </c>
      <c r="L3764" s="53">
        <f t="shared" si="294"/>
        <v>45133</v>
      </c>
    </row>
    <row r="3765" spans="1:12" x14ac:dyDescent="0.3">
      <c r="A3765" t="s">
        <v>4447</v>
      </c>
      <c r="B3765">
        <v>826</v>
      </c>
      <c r="C3765">
        <v>830</v>
      </c>
      <c r="D3765">
        <v>832</v>
      </c>
      <c r="E3765">
        <v>819</v>
      </c>
      <c r="F3765" t="s">
        <v>4448</v>
      </c>
      <c r="G3765" s="54">
        <v>-1.0800000000000001E-2</v>
      </c>
      <c r="H3765" s="55" t="str">
        <f t="shared" si="290"/>
        <v>27</v>
      </c>
      <c r="I3765" s="55" t="str">
        <f t="shared" si="291"/>
        <v>07</v>
      </c>
      <c r="J3765" s="55" t="str">
        <f t="shared" si="292"/>
        <v>2023</v>
      </c>
      <c r="K3765" s="53" t="str">
        <f t="shared" si="293"/>
        <v>27/07/2023</v>
      </c>
      <c r="L3765" s="53">
        <f t="shared" si="294"/>
        <v>45134</v>
      </c>
    </row>
    <row r="3766" spans="1:12" x14ac:dyDescent="0.3">
      <c r="A3766" t="s">
        <v>4449</v>
      </c>
      <c r="B3766">
        <v>824</v>
      </c>
      <c r="C3766">
        <v>833</v>
      </c>
      <c r="D3766">
        <v>834</v>
      </c>
      <c r="E3766">
        <v>820</v>
      </c>
      <c r="F3766" t="s">
        <v>4450</v>
      </c>
      <c r="G3766" s="54">
        <v>-2.3999999999999998E-3</v>
      </c>
      <c r="H3766" s="55" t="str">
        <f t="shared" si="290"/>
        <v>28</v>
      </c>
      <c r="I3766" s="55" t="str">
        <f t="shared" si="291"/>
        <v>07</v>
      </c>
      <c r="J3766" s="55" t="str">
        <f t="shared" si="292"/>
        <v>2023</v>
      </c>
      <c r="K3766" s="53" t="str">
        <f t="shared" si="293"/>
        <v>28/07/2023</v>
      </c>
      <c r="L3766" s="53">
        <f t="shared" si="294"/>
        <v>45135</v>
      </c>
    </row>
    <row r="3767" spans="1:12" x14ac:dyDescent="0.3">
      <c r="A3767" t="s">
        <v>4451</v>
      </c>
      <c r="B3767">
        <v>825</v>
      </c>
      <c r="C3767">
        <v>832</v>
      </c>
      <c r="D3767">
        <v>832</v>
      </c>
      <c r="E3767">
        <v>821</v>
      </c>
      <c r="F3767" t="s">
        <v>1583</v>
      </c>
      <c r="G3767" s="54">
        <v>1.1999999999999999E-3</v>
      </c>
      <c r="H3767" s="55" t="str">
        <f t="shared" si="290"/>
        <v>31</v>
      </c>
      <c r="I3767" s="55" t="str">
        <f t="shared" si="291"/>
        <v>07</v>
      </c>
      <c r="J3767" s="55" t="str">
        <f t="shared" si="292"/>
        <v>2023</v>
      </c>
      <c r="K3767" s="53" t="str">
        <f t="shared" si="293"/>
        <v>31/07/2023</v>
      </c>
      <c r="L3767" s="53">
        <f t="shared" si="294"/>
        <v>45138</v>
      </c>
    </row>
    <row r="3768" spans="1:12" x14ac:dyDescent="0.3">
      <c r="A3768" s="53" t="s">
        <v>4452</v>
      </c>
      <c r="B3768">
        <v>820</v>
      </c>
      <c r="C3768">
        <v>827</v>
      </c>
      <c r="D3768">
        <v>827</v>
      </c>
      <c r="E3768">
        <v>815</v>
      </c>
      <c r="F3768" t="s">
        <v>2249</v>
      </c>
      <c r="G3768" s="54">
        <v>-6.1000000000000004E-3</v>
      </c>
      <c r="H3768" s="55" t="str">
        <f t="shared" si="290"/>
        <v>01</v>
      </c>
      <c r="I3768" s="55" t="str">
        <f t="shared" si="291"/>
        <v>08</v>
      </c>
      <c r="J3768" s="55" t="str">
        <f t="shared" si="292"/>
        <v>2023</v>
      </c>
      <c r="K3768" s="53" t="str">
        <f t="shared" si="293"/>
        <v>01/08/2023</v>
      </c>
      <c r="L3768" s="53">
        <f t="shared" si="294"/>
        <v>45139</v>
      </c>
    </row>
    <row r="3769" spans="1:12" x14ac:dyDescent="0.3">
      <c r="A3769" s="53" t="s">
        <v>4453</v>
      </c>
      <c r="B3769">
        <v>825</v>
      </c>
      <c r="C3769">
        <v>815</v>
      </c>
      <c r="D3769">
        <v>829</v>
      </c>
      <c r="E3769">
        <v>815</v>
      </c>
      <c r="F3769" t="s">
        <v>2567</v>
      </c>
      <c r="G3769" s="54">
        <v>6.1000000000000004E-3</v>
      </c>
      <c r="H3769" s="55" t="str">
        <f t="shared" si="290"/>
        <v>02</v>
      </c>
      <c r="I3769" s="55" t="str">
        <f t="shared" si="291"/>
        <v>08</v>
      </c>
      <c r="J3769" s="55" t="str">
        <f t="shared" si="292"/>
        <v>2023</v>
      </c>
      <c r="K3769" s="53" t="str">
        <f t="shared" si="293"/>
        <v>02/08/2023</v>
      </c>
      <c r="L3769" s="53">
        <f t="shared" si="294"/>
        <v>45140</v>
      </c>
    </row>
    <row r="3770" spans="1:12" x14ac:dyDescent="0.3">
      <c r="A3770" s="53" t="s">
        <v>4454</v>
      </c>
      <c r="B3770">
        <v>815</v>
      </c>
      <c r="C3770">
        <v>815</v>
      </c>
      <c r="D3770">
        <v>816</v>
      </c>
      <c r="E3770">
        <v>815</v>
      </c>
      <c r="F3770" t="s">
        <v>2296</v>
      </c>
      <c r="G3770" s="54">
        <v>-1.21E-2</v>
      </c>
      <c r="H3770" s="55" t="str">
        <f t="shared" si="290"/>
        <v>03</v>
      </c>
      <c r="I3770" s="55" t="str">
        <f t="shared" si="291"/>
        <v>08</v>
      </c>
      <c r="J3770" s="55" t="str">
        <f t="shared" si="292"/>
        <v>2023</v>
      </c>
      <c r="K3770" s="53" t="str">
        <f t="shared" si="293"/>
        <v>03/08/2023</v>
      </c>
      <c r="L3770" s="53">
        <f t="shared" si="294"/>
        <v>45141</v>
      </c>
    </row>
    <row r="3771" spans="1:12" x14ac:dyDescent="0.3">
      <c r="A3771" s="53" t="s">
        <v>4455</v>
      </c>
      <c r="B3771">
        <v>803</v>
      </c>
      <c r="C3771">
        <v>810</v>
      </c>
      <c r="D3771">
        <v>810</v>
      </c>
      <c r="E3771">
        <v>795</v>
      </c>
      <c r="F3771" t="s">
        <v>1665</v>
      </c>
      <c r="G3771" s="54">
        <v>-1.47E-2</v>
      </c>
      <c r="H3771" s="55" t="str">
        <f t="shared" si="290"/>
        <v>04</v>
      </c>
      <c r="I3771" s="55" t="str">
        <f t="shared" si="291"/>
        <v>08</v>
      </c>
      <c r="J3771" s="55" t="str">
        <f t="shared" si="292"/>
        <v>2023</v>
      </c>
      <c r="K3771" s="53" t="str">
        <f t="shared" si="293"/>
        <v>04/08/2023</v>
      </c>
      <c r="L3771" s="53">
        <f t="shared" si="294"/>
        <v>45142</v>
      </c>
    </row>
    <row r="3772" spans="1:12" x14ac:dyDescent="0.3">
      <c r="A3772" s="53" t="s">
        <v>4456</v>
      </c>
      <c r="B3772">
        <v>804</v>
      </c>
      <c r="C3772">
        <v>805</v>
      </c>
      <c r="D3772">
        <v>812</v>
      </c>
      <c r="E3772">
        <v>803</v>
      </c>
      <c r="F3772" t="s">
        <v>1665</v>
      </c>
      <c r="G3772" s="54">
        <v>1.1999999999999999E-3</v>
      </c>
      <c r="H3772" s="55" t="str">
        <f t="shared" si="290"/>
        <v>07</v>
      </c>
      <c r="I3772" s="55" t="str">
        <f t="shared" si="291"/>
        <v>08</v>
      </c>
      <c r="J3772" s="55" t="str">
        <f t="shared" si="292"/>
        <v>2023</v>
      </c>
      <c r="K3772" s="53" t="str">
        <f t="shared" si="293"/>
        <v>07/08/2023</v>
      </c>
      <c r="L3772" s="53">
        <f t="shared" si="294"/>
        <v>45145</v>
      </c>
    </row>
    <row r="3773" spans="1:12" x14ac:dyDescent="0.3">
      <c r="A3773" s="53" t="s">
        <v>4457</v>
      </c>
      <c r="B3773">
        <v>802</v>
      </c>
      <c r="C3773">
        <v>803</v>
      </c>
      <c r="D3773">
        <v>809</v>
      </c>
      <c r="E3773">
        <v>802</v>
      </c>
      <c r="F3773" t="s">
        <v>1911</v>
      </c>
      <c r="G3773" s="54">
        <v>-2.5000000000000001E-3</v>
      </c>
      <c r="H3773" s="55" t="str">
        <f t="shared" si="290"/>
        <v>08</v>
      </c>
      <c r="I3773" s="55" t="str">
        <f t="shared" si="291"/>
        <v>08</v>
      </c>
      <c r="J3773" s="55" t="str">
        <f t="shared" si="292"/>
        <v>2023</v>
      </c>
      <c r="K3773" s="53" t="str">
        <f t="shared" si="293"/>
        <v>08/08/2023</v>
      </c>
      <c r="L3773" s="53">
        <f t="shared" si="294"/>
        <v>45146</v>
      </c>
    </row>
    <row r="3774" spans="1:12" x14ac:dyDescent="0.3">
      <c r="A3774" s="53" t="s">
        <v>4458</v>
      </c>
      <c r="B3774">
        <v>801</v>
      </c>
      <c r="C3774">
        <v>797</v>
      </c>
      <c r="D3774">
        <v>803</v>
      </c>
      <c r="E3774">
        <v>792</v>
      </c>
      <c r="F3774" t="s">
        <v>1791</v>
      </c>
      <c r="G3774" s="54">
        <v>-1.1999999999999999E-3</v>
      </c>
      <c r="H3774" s="55" t="str">
        <f t="shared" si="290"/>
        <v>09</v>
      </c>
      <c r="I3774" s="55" t="str">
        <f t="shared" si="291"/>
        <v>08</v>
      </c>
      <c r="J3774" s="55" t="str">
        <f t="shared" si="292"/>
        <v>2023</v>
      </c>
      <c r="K3774" s="53" t="str">
        <f t="shared" si="293"/>
        <v>09/08/2023</v>
      </c>
      <c r="L3774" s="53">
        <f t="shared" si="294"/>
        <v>45147</v>
      </c>
    </row>
    <row r="3775" spans="1:12" x14ac:dyDescent="0.3">
      <c r="A3775" s="53" t="s">
        <v>4459</v>
      </c>
      <c r="B3775">
        <v>806</v>
      </c>
      <c r="C3775">
        <v>805</v>
      </c>
      <c r="D3775">
        <v>806</v>
      </c>
      <c r="E3775">
        <v>804</v>
      </c>
      <c r="F3775" t="s">
        <v>900</v>
      </c>
      <c r="G3775" s="54">
        <v>6.1999999999999998E-3</v>
      </c>
      <c r="H3775" s="55" t="str">
        <f t="shared" si="290"/>
        <v>10</v>
      </c>
      <c r="I3775" s="55" t="str">
        <f t="shared" si="291"/>
        <v>08</v>
      </c>
      <c r="J3775" s="55" t="str">
        <f t="shared" si="292"/>
        <v>2023</v>
      </c>
      <c r="K3775" s="53" t="str">
        <f t="shared" si="293"/>
        <v>10/08/2023</v>
      </c>
      <c r="L3775" s="53">
        <f t="shared" si="294"/>
        <v>45148</v>
      </c>
    </row>
    <row r="3776" spans="1:12" x14ac:dyDescent="0.3">
      <c r="A3776" s="53" t="s">
        <v>4460</v>
      </c>
      <c r="B3776">
        <v>806</v>
      </c>
      <c r="C3776">
        <v>806</v>
      </c>
      <c r="D3776">
        <v>806</v>
      </c>
      <c r="E3776">
        <v>806</v>
      </c>
      <c r="G3776" s="54">
        <v>0</v>
      </c>
      <c r="H3776" s="55" t="str">
        <f t="shared" si="290"/>
        <v>11</v>
      </c>
      <c r="I3776" s="55" t="str">
        <f t="shared" si="291"/>
        <v>08</v>
      </c>
      <c r="J3776" s="55" t="str">
        <f t="shared" si="292"/>
        <v>2023</v>
      </c>
      <c r="K3776" s="53" t="str">
        <f t="shared" si="293"/>
        <v>11/08/2023</v>
      </c>
      <c r="L3776" s="53">
        <f t="shared" si="294"/>
        <v>45149</v>
      </c>
    </row>
    <row r="3777" spans="1:12" x14ac:dyDescent="0.3">
      <c r="A3777" t="s">
        <v>4461</v>
      </c>
      <c r="B3777">
        <v>804</v>
      </c>
      <c r="C3777">
        <v>803</v>
      </c>
      <c r="D3777">
        <v>803</v>
      </c>
      <c r="E3777">
        <v>800</v>
      </c>
      <c r="F3777" t="s">
        <v>868</v>
      </c>
      <c r="G3777" s="54">
        <v>-2.5000000000000001E-3</v>
      </c>
      <c r="H3777" s="55" t="str">
        <f t="shared" si="290"/>
        <v>14</v>
      </c>
      <c r="I3777" s="55" t="str">
        <f t="shared" si="291"/>
        <v>08</v>
      </c>
      <c r="J3777" s="55" t="str">
        <f t="shared" si="292"/>
        <v>2023</v>
      </c>
      <c r="K3777" s="53" t="str">
        <f t="shared" si="293"/>
        <v>14/08/2023</v>
      </c>
      <c r="L3777" s="53">
        <f t="shared" si="294"/>
        <v>45152</v>
      </c>
    </row>
    <row r="3778" spans="1:12" x14ac:dyDescent="0.3">
      <c r="A3778" t="s">
        <v>4462</v>
      </c>
      <c r="B3778">
        <v>804</v>
      </c>
      <c r="C3778">
        <v>804</v>
      </c>
      <c r="D3778">
        <v>804</v>
      </c>
      <c r="E3778">
        <v>804</v>
      </c>
      <c r="G3778" s="54">
        <v>0</v>
      </c>
      <c r="H3778" s="55" t="str">
        <f t="shared" ref="H3778:H3841" si="295">+MID(A3778,4,2)</f>
        <v>15</v>
      </c>
      <c r="I3778" s="55" t="str">
        <f t="shared" ref="I3778:I3841" si="296">+MID(A3778,1,2)</f>
        <v>08</v>
      </c>
      <c r="J3778" s="55" t="str">
        <f t="shared" ref="J3778:J3841" si="297">+MID(A3778,7,4)</f>
        <v>2023</v>
      </c>
      <c r="K3778" s="53" t="str">
        <f t="shared" ref="K3778:K3841" si="298">+H3778&amp;"/"&amp;I3778&amp;"/"&amp;J3778</f>
        <v>15/08/2023</v>
      </c>
      <c r="L3778" s="53">
        <f t="shared" ref="L3778:L3841" si="299">+K3778+0</f>
        <v>45153</v>
      </c>
    </row>
    <row r="3779" spans="1:12" x14ac:dyDescent="0.3">
      <c r="A3779" t="s">
        <v>4463</v>
      </c>
      <c r="B3779">
        <v>811</v>
      </c>
      <c r="C3779">
        <v>803</v>
      </c>
      <c r="D3779">
        <v>815</v>
      </c>
      <c r="E3779">
        <v>801</v>
      </c>
      <c r="F3779" t="s">
        <v>900</v>
      </c>
      <c r="G3779" s="54">
        <v>8.6999999999999994E-3</v>
      </c>
      <c r="H3779" s="55" t="str">
        <f t="shared" si="295"/>
        <v>16</v>
      </c>
      <c r="I3779" s="55" t="str">
        <f t="shared" si="296"/>
        <v>08</v>
      </c>
      <c r="J3779" s="55" t="str">
        <f t="shared" si="297"/>
        <v>2023</v>
      </c>
      <c r="K3779" s="53" t="str">
        <f t="shared" si="298"/>
        <v>16/08/2023</v>
      </c>
      <c r="L3779" s="53">
        <f t="shared" si="299"/>
        <v>45154</v>
      </c>
    </row>
    <row r="3780" spans="1:12" x14ac:dyDescent="0.3">
      <c r="A3780" t="s">
        <v>4464</v>
      </c>
      <c r="B3780">
        <v>810</v>
      </c>
      <c r="C3780">
        <v>814</v>
      </c>
      <c r="D3780">
        <v>814</v>
      </c>
      <c r="E3780">
        <v>807</v>
      </c>
      <c r="F3780" t="s">
        <v>1079</v>
      </c>
      <c r="G3780" s="54">
        <v>-1.1999999999999999E-3</v>
      </c>
      <c r="H3780" s="55" t="str">
        <f t="shared" si="295"/>
        <v>17</v>
      </c>
      <c r="I3780" s="55" t="str">
        <f t="shared" si="296"/>
        <v>08</v>
      </c>
      <c r="J3780" s="55" t="str">
        <f t="shared" si="297"/>
        <v>2023</v>
      </c>
      <c r="K3780" s="53" t="str">
        <f t="shared" si="298"/>
        <v>17/08/2023</v>
      </c>
      <c r="L3780" s="53">
        <f t="shared" si="299"/>
        <v>45155</v>
      </c>
    </row>
    <row r="3781" spans="1:12" x14ac:dyDescent="0.3">
      <c r="A3781" t="s">
        <v>4465</v>
      </c>
      <c r="B3781">
        <v>807</v>
      </c>
      <c r="C3781">
        <v>807</v>
      </c>
      <c r="D3781">
        <v>807</v>
      </c>
      <c r="E3781">
        <v>805</v>
      </c>
      <c r="F3781" t="s">
        <v>868</v>
      </c>
      <c r="G3781" s="54">
        <v>-3.7000000000000002E-3</v>
      </c>
      <c r="H3781" s="55" t="str">
        <f t="shared" si="295"/>
        <v>18</v>
      </c>
      <c r="I3781" s="55" t="str">
        <f t="shared" si="296"/>
        <v>08</v>
      </c>
      <c r="J3781" s="55" t="str">
        <f t="shared" si="297"/>
        <v>2023</v>
      </c>
      <c r="K3781" s="53" t="str">
        <f t="shared" si="298"/>
        <v>18/08/2023</v>
      </c>
      <c r="L3781" s="53">
        <f t="shared" si="299"/>
        <v>45156</v>
      </c>
    </row>
    <row r="3782" spans="1:12" x14ac:dyDescent="0.3">
      <c r="A3782" t="s">
        <v>4466</v>
      </c>
      <c r="B3782">
        <v>807</v>
      </c>
      <c r="C3782">
        <v>810</v>
      </c>
      <c r="D3782">
        <v>810</v>
      </c>
      <c r="E3782">
        <v>810</v>
      </c>
      <c r="F3782" t="s">
        <v>919</v>
      </c>
      <c r="G3782" s="54">
        <v>0</v>
      </c>
      <c r="H3782" s="55" t="str">
        <f t="shared" si="295"/>
        <v>21</v>
      </c>
      <c r="I3782" s="55" t="str">
        <f t="shared" si="296"/>
        <v>08</v>
      </c>
      <c r="J3782" s="55" t="str">
        <f t="shared" si="297"/>
        <v>2023</v>
      </c>
      <c r="K3782" s="53" t="str">
        <f t="shared" si="298"/>
        <v>21/08/2023</v>
      </c>
      <c r="L3782" s="53">
        <f t="shared" si="299"/>
        <v>45159</v>
      </c>
    </row>
    <row r="3783" spans="1:12" x14ac:dyDescent="0.3">
      <c r="A3783" t="s">
        <v>4467</v>
      </c>
      <c r="B3783">
        <v>807</v>
      </c>
      <c r="C3783">
        <v>802</v>
      </c>
      <c r="D3783">
        <v>802</v>
      </c>
      <c r="E3783">
        <v>802</v>
      </c>
      <c r="F3783" t="s">
        <v>919</v>
      </c>
      <c r="G3783" s="54">
        <v>0</v>
      </c>
      <c r="H3783" s="55" t="str">
        <f t="shared" si="295"/>
        <v>22</v>
      </c>
      <c r="I3783" s="55" t="str">
        <f t="shared" si="296"/>
        <v>08</v>
      </c>
      <c r="J3783" s="55" t="str">
        <f t="shared" si="297"/>
        <v>2023</v>
      </c>
      <c r="K3783" s="53" t="str">
        <f t="shared" si="298"/>
        <v>22/08/2023</v>
      </c>
      <c r="L3783" s="53">
        <f t="shared" si="299"/>
        <v>45160</v>
      </c>
    </row>
    <row r="3784" spans="1:12" x14ac:dyDescent="0.3">
      <c r="A3784" t="s">
        <v>4468</v>
      </c>
      <c r="B3784">
        <v>802</v>
      </c>
      <c r="C3784">
        <v>802</v>
      </c>
      <c r="D3784">
        <v>802</v>
      </c>
      <c r="E3784">
        <v>800</v>
      </c>
      <c r="F3784" t="s">
        <v>919</v>
      </c>
      <c r="G3784" s="54">
        <v>-6.1999999999999998E-3</v>
      </c>
      <c r="H3784" s="55" t="str">
        <f t="shared" si="295"/>
        <v>23</v>
      </c>
      <c r="I3784" s="55" t="str">
        <f t="shared" si="296"/>
        <v>08</v>
      </c>
      <c r="J3784" s="55" t="str">
        <f t="shared" si="297"/>
        <v>2023</v>
      </c>
      <c r="K3784" s="53" t="str">
        <f t="shared" si="298"/>
        <v>23/08/2023</v>
      </c>
      <c r="L3784" s="53">
        <f t="shared" si="299"/>
        <v>45161</v>
      </c>
    </row>
    <row r="3785" spans="1:12" x14ac:dyDescent="0.3">
      <c r="A3785" t="s">
        <v>4469</v>
      </c>
      <c r="B3785">
        <v>803</v>
      </c>
      <c r="C3785">
        <v>801</v>
      </c>
      <c r="D3785">
        <v>804</v>
      </c>
      <c r="E3785">
        <v>801</v>
      </c>
      <c r="F3785" t="s">
        <v>1583</v>
      </c>
      <c r="G3785" s="54">
        <v>1.1999999999999999E-3</v>
      </c>
      <c r="H3785" s="55" t="str">
        <f t="shared" si="295"/>
        <v>24</v>
      </c>
      <c r="I3785" s="55" t="str">
        <f t="shared" si="296"/>
        <v>08</v>
      </c>
      <c r="J3785" s="55" t="str">
        <f t="shared" si="297"/>
        <v>2023</v>
      </c>
      <c r="K3785" s="53" t="str">
        <f t="shared" si="298"/>
        <v>24/08/2023</v>
      </c>
      <c r="L3785" s="53">
        <f t="shared" si="299"/>
        <v>45162</v>
      </c>
    </row>
    <row r="3786" spans="1:12" x14ac:dyDescent="0.3">
      <c r="A3786" t="s">
        <v>4470</v>
      </c>
      <c r="B3786">
        <v>803</v>
      </c>
      <c r="C3786">
        <v>803</v>
      </c>
      <c r="D3786">
        <v>803</v>
      </c>
      <c r="E3786">
        <v>803</v>
      </c>
      <c r="G3786" s="54">
        <v>0</v>
      </c>
      <c r="H3786" s="55" t="str">
        <f t="shared" si="295"/>
        <v>25</v>
      </c>
      <c r="I3786" s="55" t="str">
        <f t="shared" si="296"/>
        <v>08</v>
      </c>
      <c r="J3786" s="55" t="str">
        <f t="shared" si="297"/>
        <v>2023</v>
      </c>
      <c r="K3786" s="53" t="str">
        <f t="shared" si="298"/>
        <v>25/08/2023</v>
      </c>
      <c r="L3786" s="53">
        <f t="shared" si="299"/>
        <v>45163</v>
      </c>
    </row>
    <row r="3787" spans="1:12" x14ac:dyDescent="0.3">
      <c r="A3787" t="s">
        <v>4471</v>
      </c>
      <c r="B3787">
        <v>801</v>
      </c>
      <c r="C3787">
        <v>801</v>
      </c>
      <c r="D3787">
        <v>801</v>
      </c>
      <c r="E3787">
        <v>801</v>
      </c>
      <c r="F3787" t="s">
        <v>919</v>
      </c>
      <c r="G3787" s="54">
        <v>-2.5000000000000001E-3</v>
      </c>
      <c r="H3787" s="55" t="str">
        <f t="shared" si="295"/>
        <v>28</v>
      </c>
      <c r="I3787" s="55" t="str">
        <f t="shared" si="296"/>
        <v>08</v>
      </c>
      <c r="J3787" s="55" t="str">
        <f t="shared" si="297"/>
        <v>2023</v>
      </c>
      <c r="K3787" s="53" t="str">
        <f t="shared" si="298"/>
        <v>28/08/2023</v>
      </c>
      <c r="L3787" s="53">
        <f t="shared" si="299"/>
        <v>45166</v>
      </c>
    </row>
    <row r="3788" spans="1:12" x14ac:dyDescent="0.3">
      <c r="A3788" t="s">
        <v>4472</v>
      </c>
      <c r="B3788">
        <v>801</v>
      </c>
      <c r="C3788">
        <v>800</v>
      </c>
      <c r="D3788">
        <v>801</v>
      </c>
      <c r="E3788">
        <v>800</v>
      </c>
      <c r="F3788" t="s">
        <v>1427</v>
      </c>
      <c r="G3788" s="54">
        <v>0</v>
      </c>
      <c r="H3788" s="55" t="str">
        <f t="shared" si="295"/>
        <v>29</v>
      </c>
      <c r="I3788" s="55" t="str">
        <f t="shared" si="296"/>
        <v>08</v>
      </c>
      <c r="J3788" s="55" t="str">
        <f t="shared" si="297"/>
        <v>2023</v>
      </c>
      <c r="K3788" s="53" t="str">
        <f t="shared" si="298"/>
        <v>29/08/2023</v>
      </c>
      <c r="L3788" s="53">
        <f t="shared" si="299"/>
        <v>45167</v>
      </c>
    </row>
    <row r="3789" spans="1:12" x14ac:dyDescent="0.3">
      <c r="A3789" t="s">
        <v>4473</v>
      </c>
      <c r="B3789">
        <v>729</v>
      </c>
      <c r="C3789">
        <v>723</v>
      </c>
      <c r="D3789">
        <v>733</v>
      </c>
      <c r="E3789">
        <v>720</v>
      </c>
      <c r="F3789" t="s">
        <v>1791</v>
      </c>
      <c r="G3789" s="54">
        <v>-8.9899999999999994E-2</v>
      </c>
      <c r="H3789" s="55" t="str">
        <f t="shared" si="295"/>
        <v>30</v>
      </c>
      <c r="I3789" s="55" t="str">
        <f t="shared" si="296"/>
        <v>08</v>
      </c>
      <c r="J3789" s="55" t="str">
        <f t="shared" si="297"/>
        <v>2023</v>
      </c>
      <c r="K3789" s="53" t="str">
        <f t="shared" si="298"/>
        <v>30/08/2023</v>
      </c>
      <c r="L3789" s="53">
        <f t="shared" si="299"/>
        <v>45168</v>
      </c>
    </row>
    <row r="3790" spans="1:12" x14ac:dyDescent="0.3">
      <c r="A3790" t="s">
        <v>4474</v>
      </c>
      <c r="B3790">
        <v>729</v>
      </c>
      <c r="C3790">
        <v>725</v>
      </c>
      <c r="D3790">
        <v>730</v>
      </c>
      <c r="E3790">
        <v>721</v>
      </c>
      <c r="F3790" t="s">
        <v>3577</v>
      </c>
      <c r="G3790" s="54">
        <v>0</v>
      </c>
      <c r="H3790" s="55" t="str">
        <f t="shared" si="295"/>
        <v>31</v>
      </c>
      <c r="I3790" s="55" t="str">
        <f t="shared" si="296"/>
        <v>08</v>
      </c>
      <c r="J3790" s="55" t="str">
        <f t="shared" si="297"/>
        <v>2023</v>
      </c>
      <c r="K3790" s="53" t="str">
        <f t="shared" si="298"/>
        <v>31/08/2023</v>
      </c>
      <c r="L3790" s="53">
        <f t="shared" si="299"/>
        <v>45169</v>
      </c>
    </row>
    <row r="3791" spans="1:12" x14ac:dyDescent="0.3">
      <c r="A3791" s="53" t="s">
        <v>4475</v>
      </c>
      <c r="B3791">
        <v>720</v>
      </c>
      <c r="C3791">
        <v>723</v>
      </c>
      <c r="D3791">
        <v>723</v>
      </c>
      <c r="E3791">
        <v>708</v>
      </c>
      <c r="F3791" t="s">
        <v>1791</v>
      </c>
      <c r="G3791" s="54">
        <v>-1.23E-2</v>
      </c>
      <c r="H3791" s="55" t="str">
        <f t="shared" si="295"/>
        <v>01</v>
      </c>
      <c r="I3791" s="55" t="str">
        <f t="shared" si="296"/>
        <v>09</v>
      </c>
      <c r="J3791" s="55" t="str">
        <f t="shared" si="297"/>
        <v>2023</v>
      </c>
      <c r="K3791" s="53" t="str">
        <f t="shared" si="298"/>
        <v>01/09/2023</v>
      </c>
      <c r="L3791" s="53">
        <f t="shared" si="299"/>
        <v>45170</v>
      </c>
    </row>
    <row r="3792" spans="1:12" x14ac:dyDescent="0.3">
      <c r="A3792" s="53" t="s">
        <v>4476</v>
      </c>
      <c r="B3792">
        <v>710</v>
      </c>
      <c r="C3792">
        <v>710</v>
      </c>
      <c r="D3792">
        <v>710</v>
      </c>
      <c r="E3792">
        <v>710</v>
      </c>
      <c r="G3792" s="54">
        <v>-1.3899999999999999E-2</v>
      </c>
      <c r="H3792" s="55" t="str">
        <f t="shared" si="295"/>
        <v>04</v>
      </c>
      <c r="I3792" s="55" t="str">
        <f t="shared" si="296"/>
        <v>09</v>
      </c>
      <c r="J3792" s="55" t="str">
        <f t="shared" si="297"/>
        <v>2023</v>
      </c>
      <c r="K3792" s="53" t="str">
        <f t="shared" si="298"/>
        <v>04/09/2023</v>
      </c>
      <c r="L3792" s="53">
        <f t="shared" si="299"/>
        <v>45173</v>
      </c>
    </row>
    <row r="3793" spans="1:12" x14ac:dyDescent="0.3">
      <c r="A3793" s="53" t="s">
        <v>4477</v>
      </c>
      <c r="B3793">
        <v>711</v>
      </c>
      <c r="C3793">
        <v>710</v>
      </c>
      <c r="D3793">
        <v>719</v>
      </c>
      <c r="E3793">
        <v>709</v>
      </c>
      <c r="F3793" t="s">
        <v>1583</v>
      </c>
      <c r="G3793" s="54">
        <v>1.4E-3</v>
      </c>
      <c r="H3793" s="55" t="str">
        <f t="shared" si="295"/>
        <v>05</v>
      </c>
      <c r="I3793" s="55" t="str">
        <f t="shared" si="296"/>
        <v>09</v>
      </c>
      <c r="J3793" s="55" t="str">
        <f t="shared" si="297"/>
        <v>2023</v>
      </c>
      <c r="K3793" s="53" t="str">
        <f t="shared" si="298"/>
        <v>05/09/2023</v>
      </c>
      <c r="L3793" s="53">
        <f t="shared" si="299"/>
        <v>45174</v>
      </c>
    </row>
    <row r="3794" spans="1:12" x14ac:dyDescent="0.3">
      <c r="A3794" s="53" t="s">
        <v>4478</v>
      </c>
      <c r="B3794">
        <v>717</v>
      </c>
      <c r="C3794">
        <v>712</v>
      </c>
      <c r="D3794">
        <v>725</v>
      </c>
      <c r="E3794">
        <v>712</v>
      </c>
      <c r="F3794" t="s">
        <v>1427</v>
      </c>
      <c r="G3794" s="54">
        <v>8.3999999999999995E-3</v>
      </c>
      <c r="H3794" s="55" t="str">
        <f t="shared" si="295"/>
        <v>06</v>
      </c>
      <c r="I3794" s="55" t="str">
        <f t="shared" si="296"/>
        <v>09</v>
      </c>
      <c r="J3794" s="55" t="str">
        <f t="shared" si="297"/>
        <v>2023</v>
      </c>
      <c r="K3794" s="53" t="str">
        <f t="shared" si="298"/>
        <v>06/09/2023</v>
      </c>
      <c r="L3794" s="53">
        <f t="shared" si="299"/>
        <v>45175</v>
      </c>
    </row>
    <row r="3795" spans="1:12" x14ac:dyDescent="0.3">
      <c r="A3795" s="53" t="s">
        <v>4479</v>
      </c>
      <c r="B3795">
        <v>725</v>
      </c>
      <c r="C3795">
        <v>714</v>
      </c>
      <c r="D3795">
        <v>730</v>
      </c>
      <c r="E3795">
        <v>714</v>
      </c>
      <c r="F3795" t="s">
        <v>1473</v>
      </c>
      <c r="G3795" s="54">
        <v>1.12E-2</v>
      </c>
      <c r="H3795" s="55" t="str">
        <f t="shared" si="295"/>
        <v>07</v>
      </c>
      <c r="I3795" s="55" t="str">
        <f t="shared" si="296"/>
        <v>09</v>
      </c>
      <c r="J3795" s="55" t="str">
        <f t="shared" si="297"/>
        <v>2023</v>
      </c>
      <c r="K3795" s="53" t="str">
        <f t="shared" si="298"/>
        <v>07/09/2023</v>
      </c>
      <c r="L3795" s="53">
        <f t="shared" si="299"/>
        <v>45176</v>
      </c>
    </row>
    <row r="3796" spans="1:12" x14ac:dyDescent="0.3">
      <c r="A3796" s="53" t="s">
        <v>4480</v>
      </c>
      <c r="B3796">
        <v>720</v>
      </c>
      <c r="C3796">
        <v>720</v>
      </c>
      <c r="D3796">
        <v>725</v>
      </c>
      <c r="E3796">
        <v>718</v>
      </c>
      <c r="F3796" t="s">
        <v>2682</v>
      </c>
      <c r="G3796" s="54">
        <v>-6.8999999999999999E-3</v>
      </c>
      <c r="H3796" s="55" t="str">
        <f t="shared" si="295"/>
        <v>08</v>
      </c>
      <c r="I3796" s="55" t="str">
        <f t="shared" si="296"/>
        <v>09</v>
      </c>
      <c r="J3796" s="55" t="str">
        <f t="shared" si="297"/>
        <v>2023</v>
      </c>
      <c r="K3796" s="53" t="str">
        <f t="shared" si="298"/>
        <v>08/09/2023</v>
      </c>
      <c r="L3796" s="53">
        <f t="shared" si="299"/>
        <v>45177</v>
      </c>
    </row>
    <row r="3797" spans="1:12" x14ac:dyDescent="0.3">
      <c r="A3797" s="53" t="s">
        <v>4481</v>
      </c>
      <c r="B3797">
        <v>720</v>
      </c>
      <c r="C3797">
        <v>721</v>
      </c>
      <c r="D3797">
        <v>723</v>
      </c>
      <c r="E3797">
        <v>718</v>
      </c>
      <c r="F3797" t="s">
        <v>1431</v>
      </c>
      <c r="G3797" s="54">
        <v>0</v>
      </c>
      <c r="H3797" s="55" t="str">
        <f t="shared" si="295"/>
        <v>11</v>
      </c>
      <c r="I3797" s="55" t="str">
        <f t="shared" si="296"/>
        <v>09</v>
      </c>
      <c r="J3797" s="55" t="str">
        <f t="shared" si="297"/>
        <v>2023</v>
      </c>
      <c r="K3797" s="53" t="str">
        <f t="shared" si="298"/>
        <v>11/09/2023</v>
      </c>
      <c r="L3797" s="53">
        <f t="shared" si="299"/>
        <v>45180</v>
      </c>
    </row>
    <row r="3798" spans="1:12" x14ac:dyDescent="0.3">
      <c r="A3798" s="53" t="s">
        <v>4482</v>
      </c>
      <c r="B3798">
        <v>719</v>
      </c>
      <c r="C3798">
        <v>716</v>
      </c>
      <c r="D3798">
        <v>719</v>
      </c>
      <c r="E3798">
        <v>715</v>
      </c>
      <c r="F3798" t="s">
        <v>2296</v>
      </c>
      <c r="G3798" s="54">
        <v>-1.4E-3</v>
      </c>
      <c r="H3798" s="55" t="str">
        <f t="shared" si="295"/>
        <v>12</v>
      </c>
      <c r="I3798" s="55" t="str">
        <f t="shared" si="296"/>
        <v>09</v>
      </c>
      <c r="J3798" s="55" t="str">
        <f t="shared" si="297"/>
        <v>2023</v>
      </c>
      <c r="K3798" s="53" t="str">
        <f t="shared" si="298"/>
        <v>12/09/2023</v>
      </c>
      <c r="L3798" s="53">
        <f t="shared" si="299"/>
        <v>45181</v>
      </c>
    </row>
    <row r="3799" spans="1:12" x14ac:dyDescent="0.3">
      <c r="A3799" t="s">
        <v>4483</v>
      </c>
      <c r="B3799">
        <v>707</v>
      </c>
      <c r="C3799">
        <v>715</v>
      </c>
      <c r="D3799">
        <v>715</v>
      </c>
      <c r="E3799">
        <v>704</v>
      </c>
      <c r="F3799" t="s">
        <v>2249</v>
      </c>
      <c r="G3799" s="54">
        <v>-1.67E-2</v>
      </c>
      <c r="H3799" s="55" t="str">
        <f t="shared" si="295"/>
        <v>13</v>
      </c>
      <c r="I3799" s="55" t="str">
        <f t="shared" si="296"/>
        <v>09</v>
      </c>
      <c r="J3799" s="55" t="str">
        <f t="shared" si="297"/>
        <v>2023</v>
      </c>
      <c r="K3799" s="53" t="str">
        <f t="shared" si="298"/>
        <v>13/09/2023</v>
      </c>
      <c r="L3799" s="53">
        <f t="shared" si="299"/>
        <v>45182</v>
      </c>
    </row>
    <row r="3800" spans="1:12" x14ac:dyDescent="0.3">
      <c r="A3800" t="s">
        <v>4484</v>
      </c>
      <c r="B3800">
        <v>706</v>
      </c>
      <c r="C3800">
        <v>705</v>
      </c>
      <c r="D3800">
        <v>706</v>
      </c>
      <c r="E3800">
        <v>704</v>
      </c>
      <c r="F3800" t="s">
        <v>1431</v>
      </c>
      <c r="G3800" s="54">
        <v>-1.4E-3</v>
      </c>
      <c r="H3800" s="55" t="str">
        <f t="shared" si="295"/>
        <v>14</v>
      </c>
      <c r="I3800" s="55" t="str">
        <f t="shared" si="296"/>
        <v>09</v>
      </c>
      <c r="J3800" s="55" t="str">
        <f t="shared" si="297"/>
        <v>2023</v>
      </c>
      <c r="K3800" s="53" t="str">
        <f t="shared" si="298"/>
        <v>14/09/2023</v>
      </c>
      <c r="L3800" s="53">
        <f t="shared" si="299"/>
        <v>45183</v>
      </c>
    </row>
    <row r="3801" spans="1:12" x14ac:dyDescent="0.3">
      <c r="A3801" t="s">
        <v>4485</v>
      </c>
      <c r="B3801">
        <v>704</v>
      </c>
      <c r="C3801">
        <v>705</v>
      </c>
      <c r="D3801">
        <v>707</v>
      </c>
      <c r="E3801">
        <v>704</v>
      </c>
      <c r="F3801" t="s">
        <v>2296</v>
      </c>
      <c r="G3801" s="54">
        <v>-2.8E-3</v>
      </c>
      <c r="H3801" s="55" t="str">
        <f t="shared" si="295"/>
        <v>15</v>
      </c>
      <c r="I3801" s="55" t="str">
        <f t="shared" si="296"/>
        <v>09</v>
      </c>
      <c r="J3801" s="55" t="str">
        <f t="shared" si="297"/>
        <v>2023</v>
      </c>
      <c r="K3801" s="53" t="str">
        <f t="shared" si="298"/>
        <v>15/09/2023</v>
      </c>
      <c r="L3801" s="53">
        <f t="shared" si="299"/>
        <v>45184</v>
      </c>
    </row>
    <row r="3802" spans="1:12" x14ac:dyDescent="0.3">
      <c r="A3802" t="s">
        <v>4486</v>
      </c>
      <c r="B3802">
        <v>706</v>
      </c>
      <c r="C3802">
        <v>706</v>
      </c>
      <c r="D3802">
        <v>706</v>
      </c>
      <c r="E3802">
        <v>706</v>
      </c>
      <c r="F3802" t="s">
        <v>919</v>
      </c>
      <c r="G3802" s="54">
        <v>2.8E-3</v>
      </c>
      <c r="H3802" s="55" t="str">
        <f t="shared" si="295"/>
        <v>18</v>
      </c>
      <c r="I3802" s="55" t="str">
        <f t="shared" si="296"/>
        <v>09</v>
      </c>
      <c r="J3802" s="55" t="str">
        <f t="shared" si="297"/>
        <v>2023</v>
      </c>
      <c r="K3802" s="53" t="str">
        <f t="shared" si="298"/>
        <v>18/09/2023</v>
      </c>
      <c r="L3802" s="53">
        <f t="shared" si="299"/>
        <v>45187</v>
      </c>
    </row>
    <row r="3803" spans="1:12" x14ac:dyDescent="0.3">
      <c r="A3803" t="s">
        <v>4487</v>
      </c>
      <c r="B3803">
        <v>706</v>
      </c>
      <c r="C3803">
        <v>705</v>
      </c>
      <c r="D3803">
        <v>710</v>
      </c>
      <c r="E3803">
        <v>705</v>
      </c>
      <c r="F3803" t="s">
        <v>1911</v>
      </c>
      <c r="G3803" s="54">
        <v>0</v>
      </c>
      <c r="H3803" s="55" t="str">
        <f t="shared" si="295"/>
        <v>19</v>
      </c>
      <c r="I3803" s="55" t="str">
        <f t="shared" si="296"/>
        <v>09</v>
      </c>
      <c r="J3803" s="55" t="str">
        <f t="shared" si="297"/>
        <v>2023</v>
      </c>
      <c r="K3803" s="53" t="str">
        <f t="shared" si="298"/>
        <v>19/09/2023</v>
      </c>
      <c r="L3803" s="53">
        <f t="shared" si="299"/>
        <v>45188</v>
      </c>
    </row>
    <row r="3804" spans="1:12" x14ac:dyDescent="0.3">
      <c r="A3804" t="s">
        <v>4488</v>
      </c>
      <c r="B3804">
        <v>704</v>
      </c>
      <c r="C3804">
        <v>707</v>
      </c>
      <c r="D3804">
        <v>707</v>
      </c>
      <c r="E3804">
        <v>704</v>
      </c>
      <c r="F3804" t="s">
        <v>1043</v>
      </c>
      <c r="G3804" s="54">
        <v>-2.8E-3</v>
      </c>
      <c r="H3804" s="55" t="str">
        <f t="shared" si="295"/>
        <v>20</v>
      </c>
      <c r="I3804" s="55" t="str">
        <f t="shared" si="296"/>
        <v>09</v>
      </c>
      <c r="J3804" s="55" t="str">
        <f t="shared" si="297"/>
        <v>2023</v>
      </c>
      <c r="K3804" s="53" t="str">
        <f t="shared" si="298"/>
        <v>20/09/2023</v>
      </c>
      <c r="L3804" s="53">
        <f t="shared" si="299"/>
        <v>45189</v>
      </c>
    </row>
    <row r="3805" spans="1:12" x14ac:dyDescent="0.3">
      <c r="A3805" t="s">
        <v>4489</v>
      </c>
      <c r="B3805">
        <v>704</v>
      </c>
      <c r="C3805">
        <v>704</v>
      </c>
      <c r="D3805">
        <v>704</v>
      </c>
      <c r="E3805">
        <v>704</v>
      </c>
      <c r="G3805" s="54">
        <v>0</v>
      </c>
      <c r="H3805" s="55" t="str">
        <f t="shared" si="295"/>
        <v>21</v>
      </c>
      <c r="I3805" s="55" t="str">
        <f t="shared" si="296"/>
        <v>09</v>
      </c>
      <c r="J3805" s="55" t="str">
        <f t="shared" si="297"/>
        <v>2023</v>
      </c>
      <c r="K3805" s="53" t="str">
        <f t="shared" si="298"/>
        <v>21/09/2023</v>
      </c>
      <c r="L3805" s="53">
        <f t="shared" si="299"/>
        <v>45190</v>
      </c>
    </row>
    <row r="3806" spans="1:12" x14ac:dyDescent="0.3">
      <c r="A3806" t="s">
        <v>4490</v>
      </c>
      <c r="B3806">
        <v>705</v>
      </c>
      <c r="C3806">
        <v>705</v>
      </c>
      <c r="D3806">
        <v>705</v>
      </c>
      <c r="E3806">
        <v>705</v>
      </c>
      <c r="F3806" t="s">
        <v>868</v>
      </c>
      <c r="G3806" s="54">
        <v>1.4E-3</v>
      </c>
      <c r="H3806" s="55" t="str">
        <f t="shared" si="295"/>
        <v>22</v>
      </c>
      <c r="I3806" s="55" t="str">
        <f t="shared" si="296"/>
        <v>09</v>
      </c>
      <c r="J3806" s="55" t="str">
        <f t="shared" si="297"/>
        <v>2023</v>
      </c>
      <c r="K3806" s="53" t="str">
        <f t="shared" si="298"/>
        <v>22/09/2023</v>
      </c>
      <c r="L3806" s="53">
        <f t="shared" si="299"/>
        <v>45191</v>
      </c>
    </row>
    <row r="3807" spans="1:12" x14ac:dyDescent="0.3">
      <c r="A3807" t="s">
        <v>4491</v>
      </c>
      <c r="B3807">
        <v>705</v>
      </c>
      <c r="C3807">
        <v>705</v>
      </c>
      <c r="D3807">
        <v>705</v>
      </c>
      <c r="E3807">
        <v>705</v>
      </c>
      <c r="G3807" s="54">
        <v>0</v>
      </c>
      <c r="H3807" s="55" t="str">
        <f t="shared" si="295"/>
        <v>25</v>
      </c>
      <c r="I3807" s="55" t="str">
        <f t="shared" si="296"/>
        <v>09</v>
      </c>
      <c r="J3807" s="55" t="str">
        <f t="shared" si="297"/>
        <v>2023</v>
      </c>
      <c r="K3807" s="53" t="str">
        <f t="shared" si="298"/>
        <v>25/09/2023</v>
      </c>
      <c r="L3807" s="53">
        <f t="shared" si="299"/>
        <v>45194</v>
      </c>
    </row>
    <row r="3808" spans="1:12" x14ac:dyDescent="0.3">
      <c r="A3808" t="s">
        <v>4492</v>
      </c>
      <c r="B3808">
        <v>702</v>
      </c>
      <c r="C3808">
        <v>704</v>
      </c>
      <c r="D3808">
        <v>704</v>
      </c>
      <c r="E3808">
        <v>700</v>
      </c>
      <c r="F3808" t="s">
        <v>868</v>
      </c>
      <c r="G3808" s="54">
        <v>-4.3E-3</v>
      </c>
      <c r="H3808" s="55" t="str">
        <f t="shared" si="295"/>
        <v>26</v>
      </c>
      <c r="I3808" s="55" t="str">
        <f t="shared" si="296"/>
        <v>09</v>
      </c>
      <c r="J3808" s="55" t="str">
        <f t="shared" si="297"/>
        <v>2023</v>
      </c>
      <c r="K3808" s="53" t="str">
        <f t="shared" si="298"/>
        <v>26/09/2023</v>
      </c>
      <c r="L3808" s="53">
        <f t="shared" si="299"/>
        <v>45195</v>
      </c>
    </row>
    <row r="3809" spans="1:12" x14ac:dyDescent="0.3">
      <c r="A3809" t="s">
        <v>4493</v>
      </c>
      <c r="B3809">
        <v>712</v>
      </c>
      <c r="C3809">
        <v>695</v>
      </c>
      <c r="D3809">
        <v>725</v>
      </c>
      <c r="E3809">
        <v>690</v>
      </c>
      <c r="F3809" t="s">
        <v>4494</v>
      </c>
      <c r="G3809" s="54">
        <v>1.4200000000000001E-2</v>
      </c>
      <c r="H3809" s="55" t="str">
        <f t="shared" si="295"/>
        <v>27</v>
      </c>
      <c r="I3809" s="55" t="str">
        <f t="shared" si="296"/>
        <v>09</v>
      </c>
      <c r="J3809" s="55" t="str">
        <f t="shared" si="297"/>
        <v>2023</v>
      </c>
      <c r="K3809" s="53" t="str">
        <f t="shared" si="298"/>
        <v>27/09/2023</v>
      </c>
      <c r="L3809" s="53">
        <f t="shared" si="299"/>
        <v>45196</v>
      </c>
    </row>
    <row r="3810" spans="1:12" x14ac:dyDescent="0.3">
      <c r="A3810" t="s">
        <v>4495</v>
      </c>
      <c r="B3810">
        <v>715</v>
      </c>
      <c r="C3810">
        <v>717</v>
      </c>
      <c r="D3810">
        <v>722</v>
      </c>
      <c r="E3810">
        <v>699</v>
      </c>
      <c r="F3810" t="s">
        <v>1726</v>
      </c>
      <c r="G3810" s="54">
        <v>4.1999999999999997E-3</v>
      </c>
      <c r="H3810" s="55" t="str">
        <f t="shared" si="295"/>
        <v>28</v>
      </c>
      <c r="I3810" s="55" t="str">
        <f t="shared" si="296"/>
        <v>09</v>
      </c>
      <c r="J3810" s="55" t="str">
        <f t="shared" si="297"/>
        <v>2023</v>
      </c>
      <c r="K3810" s="53" t="str">
        <f t="shared" si="298"/>
        <v>28/09/2023</v>
      </c>
      <c r="L3810" s="53">
        <f t="shared" si="299"/>
        <v>45197</v>
      </c>
    </row>
    <row r="3811" spans="1:12" x14ac:dyDescent="0.3">
      <c r="A3811" t="s">
        <v>4496</v>
      </c>
      <c r="B3811">
        <v>704</v>
      </c>
      <c r="C3811">
        <v>698</v>
      </c>
      <c r="D3811">
        <v>706</v>
      </c>
      <c r="E3811">
        <v>693</v>
      </c>
      <c r="F3811" t="s">
        <v>2567</v>
      </c>
      <c r="G3811" s="54">
        <v>-1.54E-2</v>
      </c>
      <c r="H3811" s="55" t="str">
        <f t="shared" si="295"/>
        <v>29</v>
      </c>
      <c r="I3811" s="55" t="str">
        <f t="shared" si="296"/>
        <v>09</v>
      </c>
      <c r="J3811" s="55" t="str">
        <f t="shared" si="297"/>
        <v>2023</v>
      </c>
      <c r="K3811" s="53" t="str">
        <f t="shared" si="298"/>
        <v>29/09/2023</v>
      </c>
      <c r="L3811" s="53">
        <f t="shared" si="299"/>
        <v>45198</v>
      </c>
    </row>
    <row r="3812" spans="1:12" x14ac:dyDescent="0.3">
      <c r="A3812" s="53" t="s">
        <v>4497</v>
      </c>
      <c r="B3812">
        <v>695</v>
      </c>
      <c r="C3812">
        <v>697</v>
      </c>
      <c r="D3812">
        <v>697</v>
      </c>
      <c r="E3812">
        <v>693</v>
      </c>
      <c r="F3812" t="s">
        <v>1079</v>
      </c>
      <c r="G3812" s="54">
        <v>-1.2800000000000001E-2</v>
      </c>
      <c r="H3812" s="55" t="str">
        <f t="shared" si="295"/>
        <v>02</v>
      </c>
      <c r="I3812" s="55" t="str">
        <f t="shared" si="296"/>
        <v>10</v>
      </c>
      <c r="J3812" s="55" t="str">
        <f t="shared" si="297"/>
        <v>2023</v>
      </c>
      <c r="K3812" s="53" t="str">
        <f t="shared" si="298"/>
        <v>02/10/2023</v>
      </c>
      <c r="L3812" s="53">
        <f t="shared" si="299"/>
        <v>45201</v>
      </c>
    </row>
    <row r="3813" spans="1:12" x14ac:dyDescent="0.3">
      <c r="A3813" s="53" t="s">
        <v>4498</v>
      </c>
      <c r="B3813">
        <v>686</v>
      </c>
      <c r="C3813">
        <v>690</v>
      </c>
      <c r="D3813">
        <v>690</v>
      </c>
      <c r="E3813">
        <v>685</v>
      </c>
      <c r="F3813" t="s">
        <v>2251</v>
      </c>
      <c r="G3813" s="54">
        <v>-1.29E-2</v>
      </c>
      <c r="H3813" s="55" t="str">
        <f t="shared" si="295"/>
        <v>03</v>
      </c>
      <c r="I3813" s="55" t="str">
        <f t="shared" si="296"/>
        <v>10</v>
      </c>
      <c r="J3813" s="55" t="str">
        <f t="shared" si="297"/>
        <v>2023</v>
      </c>
      <c r="K3813" s="53" t="str">
        <f t="shared" si="298"/>
        <v>03/10/2023</v>
      </c>
      <c r="L3813" s="53">
        <f t="shared" si="299"/>
        <v>45202</v>
      </c>
    </row>
    <row r="3814" spans="1:12" x14ac:dyDescent="0.3">
      <c r="A3814" s="53" t="s">
        <v>4499</v>
      </c>
      <c r="B3814">
        <v>691</v>
      </c>
      <c r="C3814">
        <v>689</v>
      </c>
      <c r="D3814">
        <v>700</v>
      </c>
      <c r="E3814">
        <v>685</v>
      </c>
      <c r="F3814" t="s">
        <v>3445</v>
      </c>
      <c r="G3814" s="54">
        <v>7.3000000000000001E-3</v>
      </c>
      <c r="H3814" s="55" t="str">
        <f t="shared" si="295"/>
        <v>04</v>
      </c>
      <c r="I3814" s="55" t="str">
        <f t="shared" si="296"/>
        <v>10</v>
      </c>
      <c r="J3814" s="55" t="str">
        <f t="shared" si="297"/>
        <v>2023</v>
      </c>
      <c r="K3814" s="53" t="str">
        <f t="shared" si="298"/>
        <v>04/10/2023</v>
      </c>
      <c r="L3814" s="53">
        <f t="shared" si="299"/>
        <v>45203</v>
      </c>
    </row>
    <row r="3815" spans="1:12" x14ac:dyDescent="0.3">
      <c r="A3815" s="53" t="s">
        <v>4500</v>
      </c>
      <c r="B3815">
        <v>705</v>
      </c>
      <c r="C3815">
        <v>700</v>
      </c>
      <c r="D3815">
        <v>705</v>
      </c>
      <c r="E3815">
        <v>695</v>
      </c>
      <c r="F3815" t="s">
        <v>1662</v>
      </c>
      <c r="G3815" s="54">
        <v>2.0299999999999999E-2</v>
      </c>
      <c r="H3815" s="55" t="str">
        <f t="shared" si="295"/>
        <v>05</v>
      </c>
      <c r="I3815" s="55" t="str">
        <f t="shared" si="296"/>
        <v>10</v>
      </c>
      <c r="J3815" s="55" t="str">
        <f t="shared" si="297"/>
        <v>2023</v>
      </c>
      <c r="K3815" s="53" t="str">
        <f t="shared" si="298"/>
        <v>05/10/2023</v>
      </c>
      <c r="L3815" s="53">
        <f t="shared" si="299"/>
        <v>45204</v>
      </c>
    </row>
    <row r="3816" spans="1:12" x14ac:dyDescent="0.3">
      <c r="A3816" s="53" t="s">
        <v>4501</v>
      </c>
      <c r="B3816">
        <v>705</v>
      </c>
      <c r="C3816">
        <v>705</v>
      </c>
      <c r="D3816">
        <v>705</v>
      </c>
      <c r="E3816">
        <v>705</v>
      </c>
      <c r="F3816" t="s">
        <v>2251</v>
      </c>
      <c r="G3816" s="54">
        <v>0</v>
      </c>
      <c r="H3816" s="55" t="str">
        <f t="shared" si="295"/>
        <v>06</v>
      </c>
      <c r="I3816" s="55" t="str">
        <f t="shared" si="296"/>
        <v>10</v>
      </c>
      <c r="J3816" s="55" t="str">
        <f t="shared" si="297"/>
        <v>2023</v>
      </c>
      <c r="K3816" s="53" t="str">
        <f t="shared" si="298"/>
        <v>06/10/2023</v>
      </c>
      <c r="L3816" s="53">
        <f t="shared" si="299"/>
        <v>45205</v>
      </c>
    </row>
    <row r="3817" spans="1:12" x14ac:dyDescent="0.3">
      <c r="A3817" s="53" t="s">
        <v>4502</v>
      </c>
      <c r="B3817">
        <v>701</v>
      </c>
      <c r="C3817">
        <v>700</v>
      </c>
      <c r="D3817">
        <v>701</v>
      </c>
      <c r="E3817">
        <v>696</v>
      </c>
      <c r="F3817" t="s">
        <v>1791</v>
      </c>
      <c r="G3817" s="54">
        <v>-5.7000000000000002E-3</v>
      </c>
      <c r="H3817" s="55" t="str">
        <f t="shared" si="295"/>
        <v>09</v>
      </c>
      <c r="I3817" s="55" t="str">
        <f t="shared" si="296"/>
        <v>10</v>
      </c>
      <c r="J3817" s="55" t="str">
        <f t="shared" si="297"/>
        <v>2023</v>
      </c>
      <c r="K3817" s="53" t="str">
        <f t="shared" si="298"/>
        <v>09/10/2023</v>
      </c>
      <c r="L3817" s="53">
        <f t="shared" si="299"/>
        <v>45208</v>
      </c>
    </row>
    <row r="3818" spans="1:12" x14ac:dyDescent="0.3">
      <c r="A3818" s="53" t="s">
        <v>4503</v>
      </c>
      <c r="B3818">
        <v>701</v>
      </c>
      <c r="C3818">
        <v>702</v>
      </c>
      <c r="D3818">
        <v>703</v>
      </c>
      <c r="E3818">
        <v>696</v>
      </c>
      <c r="F3818" t="s">
        <v>3187</v>
      </c>
      <c r="G3818" s="54">
        <v>0</v>
      </c>
      <c r="H3818" s="55" t="str">
        <f t="shared" si="295"/>
        <v>10</v>
      </c>
      <c r="I3818" s="55" t="str">
        <f t="shared" si="296"/>
        <v>10</v>
      </c>
      <c r="J3818" s="55" t="str">
        <f t="shared" si="297"/>
        <v>2023</v>
      </c>
      <c r="K3818" s="53" t="str">
        <f t="shared" si="298"/>
        <v>10/10/2023</v>
      </c>
      <c r="L3818" s="53">
        <f t="shared" si="299"/>
        <v>45209</v>
      </c>
    </row>
    <row r="3819" spans="1:12" x14ac:dyDescent="0.3">
      <c r="A3819" s="53" t="s">
        <v>4504</v>
      </c>
      <c r="B3819">
        <v>700</v>
      </c>
      <c r="C3819">
        <v>696</v>
      </c>
      <c r="D3819">
        <v>704</v>
      </c>
      <c r="E3819">
        <v>695</v>
      </c>
      <c r="F3819" t="s">
        <v>3035</v>
      </c>
      <c r="G3819" s="54">
        <v>-1.4E-3</v>
      </c>
      <c r="H3819" s="55" t="str">
        <f t="shared" si="295"/>
        <v>11</v>
      </c>
      <c r="I3819" s="55" t="str">
        <f t="shared" si="296"/>
        <v>10</v>
      </c>
      <c r="J3819" s="55" t="str">
        <f t="shared" si="297"/>
        <v>2023</v>
      </c>
      <c r="K3819" s="53" t="str">
        <f t="shared" si="298"/>
        <v>11/10/2023</v>
      </c>
      <c r="L3819" s="53">
        <f t="shared" si="299"/>
        <v>45210</v>
      </c>
    </row>
    <row r="3820" spans="1:12" x14ac:dyDescent="0.3">
      <c r="A3820" s="53" t="s">
        <v>4505</v>
      </c>
      <c r="B3820">
        <v>696</v>
      </c>
      <c r="C3820">
        <v>700</v>
      </c>
      <c r="D3820">
        <v>700</v>
      </c>
      <c r="E3820">
        <v>695</v>
      </c>
      <c r="F3820" t="s">
        <v>1662</v>
      </c>
      <c r="G3820" s="54">
        <v>-5.7000000000000002E-3</v>
      </c>
      <c r="H3820" s="55" t="str">
        <f t="shared" si="295"/>
        <v>12</v>
      </c>
      <c r="I3820" s="55" t="str">
        <f t="shared" si="296"/>
        <v>10</v>
      </c>
      <c r="J3820" s="55" t="str">
        <f t="shared" si="297"/>
        <v>2023</v>
      </c>
      <c r="K3820" s="53" t="str">
        <f t="shared" si="298"/>
        <v>12/10/2023</v>
      </c>
      <c r="L3820" s="53">
        <f t="shared" si="299"/>
        <v>45211</v>
      </c>
    </row>
    <row r="3821" spans="1:12" x14ac:dyDescent="0.3">
      <c r="A3821" t="s">
        <v>4506</v>
      </c>
      <c r="B3821">
        <v>695</v>
      </c>
      <c r="C3821">
        <v>695</v>
      </c>
      <c r="D3821">
        <v>700</v>
      </c>
      <c r="E3821">
        <v>695</v>
      </c>
      <c r="F3821" t="s">
        <v>1270</v>
      </c>
      <c r="G3821" s="54">
        <v>-1.4E-3</v>
      </c>
      <c r="H3821" s="55" t="str">
        <f t="shared" si="295"/>
        <v>13</v>
      </c>
      <c r="I3821" s="55" t="str">
        <f t="shared" si="296"/>
        <v>10</v>
      </c>
      <c r="J3821" s="55" t="str">
        <f t="shared" si="297"/>
        <v>2023</v>
      </c>
      <c r="K3821" s="53" t="str">
        <f t="shared" si="298"/>
        <v>13/10/2023</v>
      </c>
      <c r="L3821" s="53">
        <f t="shared" si="299"/>
        <v>45212</v>
      </c>
    </row>
    <row r="3822" spans="1:12" x14ac:dyDescent="0.3">
      <c r="A3822" t="s">
        <v>4507</v>
      </c>
      <c r="B3822">
        <v>698</v>
      </c>
      <c r="C3822">
        <v>695</v>
      </c>
      <c r="D3822">
        <v>700</v>
      </c>
      <c r="E3822">
        <v>695</v>
      </c>
      <c r="F3822" t="s">
        <v>1911</v>
      </c>
      <c r="G3822" s="54">
        <v>4.3E-3</v>
      </c>
      <c r="H3822" s="55" t="str">
        <f t="shared" si="295"/>
        <v>16</v>
      </c>
      <c r="I3822" s="55" t="str">
        <f t="shared" si="296"/>
        <v>10</v>
      </c>
      <c r="J3822" s="55" t="str">
        <f t="shared" si="297"/>
        <v>2023</v>
      </c>
      <c r="K3822" s="53" t="str">
        <f t="shared" si="298"/>
        <v>16/10/2023</v>
      </c>
      <c r="L3822" s="53">
        <f t="shared" si="299"/>
        <v>45215</v>
      </c>
    </row>
    <row r="3823" spans="1:12" x14ac:dyDescent="0.3">
      <c r="A3823" t="s">
        <v>4508</v>
      </c>
      <c r="B3823">
        <v>705</v>
      </c>
      <c r="C3823">
        <v>705</v>
      </c>
      <c r="D3823">
        <v>705</v>
      </c>
      <c r="E3823">
        <v>703</v>
      </c>
      <c r="F3823" t="s">
        <v>2251</v>
      </c>
      <c r="G3823" s="54">
        <v>0.01</v>
      </c>
      <c r="H3823" s="55" t="str">
        <f t="shared" si="295"/>
        <v>17</v>
      </c>
      <c r="I3823" s="55" t="str">
        <f t="shared" si="296"/>
        <v>10</v>
      </c>
      <c r="J3823" s="55" t="str">
        <f t="shared" si="297"/>
        <v>2023</v>
      </c>
      <c r="K3823" s="53" t="str">
        <f t="shared" si="298"/>
        <v>17/10/2023</v>
      </c>
      <c r="L3823" s="53">
        <f t="shared" si="299"/>
        <v>45216</v>
      </c>
    </row>
    <row r="3824" spans="1:12" x14ac:dyDescent="0.3">
      <c r="A3824" t="s">
        <v>4509</v>
      </c>
      <c r="B3824">
        <v>703</v>
      </c>
      <c r="C3824">
        <v>702</v>
      </c>
      <c r="D3824">
        <v>703</v>
      </c>
      <c r="E3824">
        <v>702</v>
      </c>
      <c r="F3824" t="s">
        <v>1431</v>
      </c>
      <c r="G3824" s="54">
        <v>-2.8E-3</v>
      </c>
      <c r="H3824" s="55" t="str">
        <f t="shared" si="295"/>
        <v>18</v>
      </c>
      <c r="I3824" s="55" t="str">
        <f t="shared" si="296"/>
        <v>10</v>
      </c>
      <c r="J3824" s="55" t="str">
        <f t="shared" si="297"/>
        <v>2023</v>
      </c>
      <c r="K3824" s="53" t="str">
        <f t="shared" si="298"/>
        <v>18/10/2023</v>
      </c>
      <c r="L3824" s="53">
        <f t="shared" si="299"/>
        <v>45217</v>
      </c>
    </row>
    <row r="3825" spans="1:12" x14ac:dyDescent="0.3">
      <c r="A3825" t="s">
        <v>4510</v>
      </c>
      <c r="B3825">
        <v>704</v>
      </c>
      <c r="C3825">
        <v>703</v>
      </c>
      <c r="D3825">
        <v>704</v>
      </c>
      <c r="E3825">
        <v>703</v>
      </c>
      <c r="F3825" t="s">
        <v>1043</v>
      </c>
      <c r="G3825" s="54">
        <v>1.4E-3</v>
      </c>
      <c r="H3825" s="55" t="str">
        <f t="shared" si="295"/>
        <v>19</v>
      </c>
      <c r="I3825" s="55" t="str">
        <f t="shared" si="296"/>
        <v>10</v>
      </c>
      <c r="J3825" s="55" t="str">
        <f t="shared" si="297"/>
        <v>2023</v>
      </c>
      <c r="K3825" s="53" t="str">
        <f t="shared" si="298"/>
        <v>19/10/2023</v>
      </c>
      <c r="L3825" s="53">
        <f t="shared" si="299"/>
        <v>45218</v>
      </c>
    </row>
    <row r="3826" spans="1:12" x14ac:dyDescent="0.3">
      <c r="A3826" t="s">
        <v>4511</v>
      </c>
      <c r="B3826">
        <v>703</v>
      </c>
      <c r="C3826">
        <v>707</v>
      </c>
      <c r="D3826">
        <v>707</v>
      </c>
      <c r="E3826">
        <v>702</v>
      </c>
      <c r="F3826" t="s">
        <v>2296</v>
      </c>
      <c r="G3826" s="54">
        <v>-1.4E-3</v>
      </c>
      <c r="H3826" s="55" t="str">
        <f t="shared" si="295"/>
        <v>20</v>
      </c>
      <c r="I3826" s="55" t="str">
        <f t="shared" si="296"/>
        <v>10</v>
      </c>
      <c r="J3826" s="55" t="str">
        <f t="shared" si="297"/>
        <v>2023</v>
      </c>
      <c r="K3826" s="53" t="str">
        <f t="shared" si="298"/>
        <v>20/10/2023</v>
      </c>
      <c r="L3826" s="53">
        <f t="shared" si="299"/>
        <v>45219</v>
      </c>
    </row>
    <row r="3827" spans="1:12" x14ac:dyDescent="0.3">
      <c r="A3827" t="s">
        <v>4512</v>
      </c>
      <c r="B3827">
        <v>701</v>
      </c>
      <c r="C3827">
        <v>702</v>
      </c>
      <c r="D3827">
        <v>702</v>
      </c>
      <c r="E3827">
        <v>699</v>
      </c>
      <c r="F3827" t="s">
        <v>868</v>
      </c>
      <c r="G3827" s="54">
        <v>-2.8E-3</v>
      </c>
      <c r="H3827" s="55" t="str">
        <f t="shared" si="295"/>
        <v>23</v>
      </c>
      <c r="I3827" s="55" t="str">
        <f t="shared" si="296"/>
        <v>10</v>
      </c>
      <c r="J3827" s="55" t="str">
        <f t="shared" si="297"/>
        <v>2023</v>
      </c>
      <c r="K3827" s="53" t="str">
        <f t="shared" si="298"/>
        <v>23/10/2023</v>
      </c>
      <c r="L3827" s="53">
        <f t="shared" si="299"/>
        <v>45222</v>
      </c>
    </row>
    <row r="3828" spans="1:12" x14ac:dyDescent="0.3">
      <c r="A3828" t="s">
        <v>4513</v>
      </c>
      <c r="B3828">
        <v>702</v>
      </c>
      <c r="C3828">
        <v>702</v>
      </c>
      <c r="D3828">
        <v>702</v>
      </c>
      <c r="E3828">
        <v>702</v>
      </c>
      <c r="F3828" t="s">
        <v>900</v>
      </c>
      <c r="G3828" s="54">
        <v>1.4E-3</v>
      </c>
      <c r="H3828" s="55" t="str">
        <f t="shared" si="295"/>
        <v>24</v>
      </c>
      <c r="I3828" s="55" t="str">
        <f t="shared" si="296"/>
        <v>10</v>
      </c>
      <c r="J3828" s="55" t="str">
        <f t="shared" si="297"/>
        <v>2023</v>
      </c>
      <c r="K3828" s="53" t="str">
        <f t="shared" si="298"/>
        <v>24/10/2023</v>
      </c>
      <c r="L3828" s="53">
        <f t="shared" si="299"/>
        <v>45223</v>
      </c>
    </row>
    <row r="3829" spans="1:12" x14ac:dyDescent="0.3">
      <c r="A3829" t="s">
        <v>4514</v>
      </c>
      <c r="B3829">
        <v>827</v>
      </c>
      <c r="C3829">
        <v>810</v>
      </c>
      <c r="D3829">
        <v>828</v>
      </c>
      <c r="E3829">
        <v>810</v>
      </c>
      <c r="F3829" t="s">
        <v>2910</v>
      </c>
      <c r="G3829" s="54">
        <v>0.17810000000000001</v>
      </c>
      <c r="H3829" s="55" t="str">
        <f t="shared" si="295"/>
        <v>25</v>
      </c>
      <c r="I3829" s="55" t="str">
        <f t="shared" si="296"/>
        <v>10</v>
      </c>
      <c r="J3829" s="55" t="str">
        <f t="shared" si="297"/>
        <v>2023</v>
      </c>
      <c r="K3829" s="53" t="str">
        <f t="shared" si="298"/>
        <v>25/10/2023</v>
      </c>
      <c r="L3829" s="53">
        <f t="shared" si="299"/>
        <v>45224</v>
      </c>
    </row>
    <row r="3830" spans="1:12" x14ac:dyDescent="0.3">
      <c r="A3830" t="s">
        <v>4515</v>
      </c>
      <c r="B3830">
        <v>855</v>
      </c>
      <c r="C3830">
        <v>828</v>
      </c>
      <c r="D3830">
        <v>865</v>
      </c>
      <c r="E3830">
        <v>827</v>
      </c>
      <c r="F3830" t="s">
        <v>3227</v>
      </c>
      <c r="G3830" s="54">
        <v>3.39E-2</v>
      </c>
      <c r="H3830" s="55" t="str">
        <f t="shared" si="295"/>
        <v>26</v>
      </c>
      <c r="I3830" s="55" t="str">
        <f t="shared" si="296"/>
        <v>10</v>
      </c>
      <c r="J3830" s="55" t="str">
        <f t="shared" si="297"/>
        <v>2023</v>
      </c>
      <c r="K3830" s="53" t="str">
        <f t="shared" si="298"/>
        <v>26/10/2023</v>
      </c>
      <c r="L3830" s="53">
        <f t="shared" si="299"/>
        <v>45225</v>
      </c>
    </row>
    <row r="3831" spans="1:12" x14ac:dyDescent="0.3">
      <c r="A3831" t="s">
        <v>4516</v>
      </c>
      <c r="B3831">
        <v>866</v>
      </c>
      <c r="C3831">
        <v>867</v>
      </c>
      <c r="D3831">
        <v>868</v>
      </c>
      <c r="E3831">
        <v>860</v>
      </c>
      <c r="F3831" t="s">
        <v>3577</v>
      </c>
      <c r="G3831" s="54">
        <v>1.29E-2</v>
      </c>
      <c r="H3831" s="55" t="str">
        <f t="shared" si="295"/>
        <v>27</v>
      </c>
      <c r="I3831" s="55" t="str">
        <f t="shared" si="296"/>
        <v>10</v>
      </c>
      <c r="J3831" s="55" t="str">
        <f t="shared" si="297"/>
        <v>2023</v>
      </c>
      <c r="K3831" s="53" t="str">
        <f t="shared" si="298"/>
        <v>27/10/2023</v>
      </c>
      <c r="L3831" s="53">
        <f t="shared" si="299"/>
        <v>45226</v>
      </c>
    </row>
    <row r="3832" spans="1:12" x14ac:dyDescent="0.3">
      <c r="A3832" t="s">
        <v>4517</v>
      </c>
      <c r="B3832">
        <v>871</v>
      </c>
      <c r="C3832">
        <v>865</v>
      </c>
      <c r="D3832">
        <v>885</v>
      </c>
      <c r="E3832">
        <v>864</v>
      </c>
      <c r="F3832" t="s">
        <v>4037</v>
      </c>
      <c r="G3832" s="54">
        <v>5.7999999999999996E-3</v>
      </c>
      <c r="H3832" s="55" t="str">
        <f t="shared" si="295"/>
        <v>30</v>
      </c>
      <c r="I3832" s="55" t="str">
        <f t="shared" si="296"/>
        <v>10</v>
      </c>
      <c r="J3832" s="55" t="str">
        <f t="shared" si="297"/>
        <v>2023</v>
      </c>
      <c r="K3832" s="53" t="str">
        <f t="shared" si="298"/>
        <v>30/10/2023</v>
      </c>
      <c r="L3832" s="53">
        <f t="shared" si="299"/>
        <v>45229</v>
      </c>
    </row>
    <row r="3833" spans="1:12" x14ac:dyDescent="0.3">
      <c r="A3833" t="s">
        <v>4518</v>
      </c>
      <c r="B3833">
        <v>871</v>
      </c>
      <c r="C3833">
        <v>866</v>
      </c>
      <c r="D3833">
        <v>884</v>
      </c>
      <c r="E3833">
        <v>866</v>
      </c>
      <c r="F3833" t="s">
        <v>3151</v>
      </c>
      <c r="G3833" s="54">
        <v>0</v>
      </c>
      <c r="H3833" s="55" t="str">
        <f t="shared" si="295"/>
        <v>31</v>
      </c>
      <c r="I3833" s="55" t="str">
        <f t="shared" si="296"/>
        <v>10</v>
      </c>
      <c r="J3833" s="55" t="str">
        <f t="shared" si="297"/>
        <v>2023</v>
      </c>
      <c r="K3833" s="53" t="str">
        <f t="shared" si="298"/>
        <v>31/10/2023</v>
      </c>
      <c r="L3833" s="53">
        <f t="shared" si="299"/>
        <v>45230</v>
      </c>
    </row>
    <row r="3834" spans="1:12" x14ac:dyDescent="0.3">
      <c r="A3834" s="53" t="s">
        <v>4519</v>
      </c>
      <c r="B3834">
        <v>883</v>
      </c>
      <c r="C3834">
        <v>875</v>
      </c>
      <c r="D3834">
        <v>886</v>
      </c>
      <c r="E3834">
        <v>875</v>
      </c>
      <c r="F3834" t="s">
        <v>3495</v>
      </c>
      <c r="G3834" s="54">
        <v>1.38E-2</v>
      </c>
      <c r="H3834" s="55" t="str">
        <f t="shared" si="295"/>
        <v>01</v>
      </c>
      <c r="I3834" s="55" t="str">
        <f t="shared" si="296"/>
        <v>11</v>
      </c>
      <c r="J3834" s="55" t="str">
        <f t="shared" si="297"/>
        <v>2023</v>
      </c>
      <c r="K3834" s="53" t="str">
        <f t="shared" si="298"/>
        <v>01/11/2023</v>
      </c>
      <c r="L3834" s="53">
        <f t="shared" si="299"/>
        <v>45231</v>
      </c>
    </row>
    <row r="3835" spans="1:12" x14ac:dyDescent="0.3">
      <c r="A3835" s="53" t="s">
        <v>4520</v>
      </c>
      <c r="B3835">
        <v>882</v>
      </c>
      <c r="C3835">
        <v>882</v>
      </c>
      <c r="D3835">
        <v>882</v>
      </c>
      <c r="E3835">
        <v>876</v>
      </c>
      <c r="F3835" t="s">
        <v>900</v>
      </c>
      <c r="G3835" s="54">
        <v>-1.1000000000000001E-3</v>
      </c>
      <c r="H3835" s="55" t="str">
        <f t="shared" si="295"/>
        <v>02</v>
      </c>
      <c r="I3835" s="55" t="str">
        <f t="shared" si="296"/>
        <v>11</v>
      </c>
      <c r="J3835" s="55" t="str">
        <f t="shared" si="297"/>
        <v>2023</v>
      </c>
      <c r="K3835" s="53" t="str">
        <f t="shared" si="298"/>
        <v>02/11/2023</v>
      </c>
      <c r="L3835" s="53">
        <f t="shared" si="299"/>
        <v>45232</v>
      </c>
    </row>
    <row r="3836" spans="1:12" x14ac:dyDescent="0.3">
      <c r="A3836" s="53" t="s">
        <v>4521</v>
      </c>
      <c r="B3836">
        <v>873</v>
      </c>
      <c r="C3836">
        <v>873</v>
      </c>
      <c r="D3836">
        <v>885</v>
      </c>
      <c r="E3836">
        <v>873</v>
      </c>
      <c r="F3836" t="s">
        <v>1431</v>
      </c>
      <c r="G3836" s="54">
        <v>-1.0200000000000001E-2</v>
      </c>
      <c r="H3836" s="55" t="str">
        <f t="shared" si="295"/>
        <v>03</v>
      </c>
      <c r="I3836" s="55" t="str">
        <f t="shared" si="296"/>
        <v>11</v>
      </c>
      <c r="J3836" s="55" t="str">
        <f t="shared" si="297"/>
        <v>2023</v>
      </c>
      <c r="K3836" s="53" t="str">
        <f t="shared" si="298"/>
        <v>03/11/2023</v>
      </c>
      <c r="L3836" s="53">
        <f t="shared" si="299"/>
        <v>45233</v>
      </c>
    </row>
    <row r="3837" spans="1:12" x14ac:dyDescent="0.3">
      <c r="A3837" s="53" t="s">
        <v>4522</v>
      </c>
      <c r="B3837">
        <v>890</v>
      </c>
      <c r="C3837">
        <v>887</v>
      </c>
      <c r="D3837">
        <v>890</v>
      </c>
      <c r="E3837">
        <v>878</v>
      </c>
      <c r="F3837" t="s">
        <v>1726</v>
      </c>
      <c r="G3837" s="54">
        <v>1.95E-2</v>
      </c>
      <c r="H3837" s="55" t="str">
        <f t="shared" si="295"/>
        <v>06</v>
      </c>
      <c r="I3837" s="55" t="str">
        <f t="shared" si="296"/>
        <v>11</v>
      </c>
      <c r="J3837" s="55" t="str">
        <f t="shared" si="297"/>
        <v>2023</v>
      </c>
      <c r="K3837" s="53" t="str">
        <f t="shared" si="298"/>
        <v>06/11/2023</v>
      </c>
      <c r="L3837" s="53">
        <f t="shared" si="299"/>
        <v>45236</v>
      </c>
    </row>
    <row r="3838" spans="1:12" x14ac:dyDescent="0.3">
      <c r="A3838" s="53" t="s">
        <v>4523</v>
      </c>
      <c r="B3838">
        <v>885</v>
      </c>
      <c r="C3838">
        <v>890</v>
      </c>
      <c r="D3838">
        <v>895</v>
      </c>
      <c r="E3838">
        <v>881</v>
      </c>
      <c r="F3838" t="s">
        <v>3187</v>
      </c>
      <c r="G3838" s="54">
        <v>-5.5999999999999999E-3</v>
      </c>
      <c r="H3838" s="55" t="str">
        <f t="shared" si="295"/>
        <v>07</v>
      </c>
      <c r="I3838" s="55" t="str">
        <f t="shared" si="296"/>
        <v>11</v>
      </c>
      <c r="J3838" s="55" t="str">
        <f t="shared" si="297"/>
        <v>2023</v>
      </c>
      <c r="K3838" s="53" t="str">
        <f t="shared" si="298"/>
        <v>07/11/2023</v>
      </c>
      <c r="L3838" s="53">
        <f t="shared" si="299"/>
        <v>45237</v>
      </c>
    </row>
    <row r="3839" spans="1:12" x14ac:dyDescent="0.3">
      <c r="A3839" s="53" t="s">
        <v>4524</v>
      </c>
      <c r="B3839">
        <v>892</v>
      </c>
      <c r="C3839">
        <v>888</v>
      </c>
      <c r="D3839">
        <v>892</v>
      </c>
      <c r="E3839">
        <v>886</v>
      </c>
      <c r="F3839" t="s">
        <v>900</v>
      </c>
      <c r="G3839" s="54">
        <v>7.9000000000000008E-3</v>
      </c>
      <c r="H3839" s="55" t="str">
        <f t="shared" si="295"/>
        <v>08</v>
      </c>
      <c r="I3839" s="55" t="str">
        <f t="shared" si="296"/>
        <v>11</v>
      </c>
      <c r="J3839" s="55" t="str">
        <f t="shared" si="297"/>
        <v>2023</v>
      </c>
      <c r="K3839" s="53" t="str">
        <f t="shared" si="298"/>
        <v>08/11/2023</v>
      </c>
      <c r="L3839" s="53">
        <f t="shared" si="299"/>
        <v>45238</v>
      </c>
    </row>
    <row r="3840" spans="1:12" x14ac:dyDescent="0.3">
      <c r="A3840" s="53" t="s">
        <v>4525</v>
      </c>
      <c r="B3840">
        <v>889</v>
      </c>
      <c r="C3840">
        <v>890</v>
      </c>
      <c r="D3840">
        <v>891</v>
      </c>
      <c r="E3840">
        <v>888</v>
      </c>
      <c r="F3840" t="s">
        <v>3187</v>
      </c>
      <c r="G3840" s="54">
        <v>-3.3999999999999998E-3</v>
      </c>
      <c r="H3840" s="55" t="str">
        <f t="shared" si="295"/>
        <v>09</v>
      </c>
      <c r="I3840" s="55" t="str">
        <f t="shared" si="296"/>
        <v>11</v>
      </c>
      <c r="J3840" s="55" t="str">
        <f t="shared" si="297"/>
        <v>2023</v>
      </c>
      <c r="K3840" s="53" t="str">
        <f t="shared" si="298"/>
        <v>09/11/2023</v>
      </c>
      <c r="L3840" s="53">
        <f t="shared" si="299"/>
        <v>45239</v>
      </c>
    </row>
    <row r="3841" spans="1:12" x14ac:dyDescent="0.3">
      <c r="A3841" s="53" t="s">
        <v>4526</v>
      </c>
      <c r="B3841">
        <v>893</v>
      </c>
      <c r="C3841">
        <v>900</v>
      </c>
      <c r="D3841">
        <v>900</v>
      </c>
      <c r="E3841">
        <v>893</v>
      </c>
      <c r="F3841" t="s">
        <v>2296</v>
      </c>
      <c r="G3841" s="54">
        <v>4.4999999999999997E-3</v>
      </c>
      <c r="H3841" s="55" t="str">
        <f t="shared" si="295"/>
        <v>10</v>
      </c>
      <c r="I3841" s="55" t="str">
        <f t="shared" si="296"/>
        <v>11</v>
      </c>
      <c r="J3841" s="55" t="str">
        <f t="shared" si="297"/>
        <v>2023</v>
      </c>
      <c r="K3841" s="53" t="str">
        <f t="shared" si="298"/>
        <v>10/11/2023</v>
      </c>
      <c r="L3841" s="53">
        <f t="shared" si="299"/>
        <v>45240</v>
      </c>
    </row>
    <row r="3842" spans="1:12" x14ac:dyDescent="0.3">
      <c r="A3842" t="s">
        <v>4527</v>
      </c>
      <c r="B3842">
        <v>895</v>
      </c>
      <c r="C3842">
        <v>895</v>
      </c>
      <c r="D3842">
        <v>895</v>
      </c>
      <c r="E3842">
        <v>895</v>
      </c>
      <c r="F3842" t="s">
        <v>900</v>
      </c>
      <c r="G3842" s="54">
        <v>2.2000000000000001E-3</v>
      </c>
      <c r="H3842" s="55" t="str">
        <f t="shared" ref="H3842:H3905" si="300">+MID(A3842,4,2)</f>
        <v>13</v>
      </c>
      <c r="I3842" s="55" t="str">
        <f t="shared" ref="I3842:I3905" si="301">+MID(A3842,1,2)</f>
        <v>11</v>
      </c>
      <c r="J3842" s="55" t="str">
        <f t="shared" ref="J3842:J3905" si="302">+MID(A3842,7,4)</f>
        <v>2023</v>
      </c>
      <c r="K3842" s="53" t="str">
        <f t="shared" ref="K3842:K3905" si="303">+H3842&amp;"/"&amp;I3842&amp;"/"&amp;J3842</f>
        <v>13/11/2023</v>
      </c>
      <c r="L3842" s="53">
        <f t="shared" ref="L3842:L3905" si="304">+K3842+0</f>
        <v>45243</v>
      </c>
    </row>
    <row r="3843" spans="1:12" x14ac:dyDescent="0.3">
      <c r="A3843" t="s">
        <v>4528</v>
      </c>
      <c r="B3843">
        <v>895</v>
      </c>
      <c r="C3843">
        <v>895</v>
      </c>
      <c r="D3843">
        <v>895</v>
      </c>
      <c r="E3843">
        <v>885</v>
      </c>
      <c r="F3843" t="s">
        <v>868</v>
      </c>
      <c r="G3843" s="54">
        <v>0</v>
      </c>
      <c r="H3843" s="55" t="str">
        <f t="shared" si="300"/>
        <v>14</v>
      </c>
      <c r="I3843" s="55" t="str">
        <f t="shared" si="301"/>
        <v>11</v>
      </c>
      <c r="J3843" s="55" t="str">
        <f t="shared" si="302"/>
        <v>2023</v>
      </c>
      <c r="K3843" s="53" t="str">
        <f t="shared" si="303"/>
        <v>14/11/2023</v>
      </c>
      <c r="L3843" s="53">
        <f t="shared" si="304"/>
        <v>45244</v>
      </c>
    </row>
    <row r="3844" spans="1:12" x14ac:dyDescent="0.3">
      <c r="A3844" t="s">
        <v>4529</v>
      </c>
      <c r="B3844">
        <v>890</v>
      </c>
      <c r="C3844">
        <v>885</v>
      </c>
      <c r="D3844">
        <v>890</v>
      </c>
      <c r="E3844">
        <v>883</v>
      </c>
      <c r="F3844" t="s">
        <v>1079</v>
      </c>
      <c r="G3844" s="54">
        <v>-5.5999999999999999E-3</v>
      </c>
      <c r="H3844" s="55" t="str">
        <f t="shared" si="300"/>
        <v>15</v>
      </c>
      <c r="I3844" s="55" t="str">
        <f t="shared" si="301"/>
        <v>11</v>
      </c>
      <c r="J3844" s="55" t="str">
        <f t="shared" si="302"/>
        <v>2023</v>
      </c>
      <c r="K3844" s="53" t="str">
        <f t="shared" si="303"/>
        <v>15/11/2023</v>
      </c>
      <c r="L3844" s="53">
        <f t="shared" si="304"/>
        <v>45245</v>
      </c>
    </row>
    <row r="3845" spans="1:12" x14ac:dyDescent="0.3">
      <c r="A3845" t="s">
        <v>4530</v>
      </c>
      <c r="B3845">
        <v>890</v>
      </c>
      <c r="C3845">
        <v>892</v>
      </c>
      <c r="D3845">
        <v>897</v>
      </c>
      <c r="E3845">
        <v>892</v>
      </c>
      <c r="F3845" t="s">
        <v>1431</v>
      </c>
      <c r="G3845" s="54">
        <v>0</v>
      </c>
      <c r="H3845" s="55" t="str">
        <f t="shared" si="300"/>
        <v>16</v>
      </c>
      <c r="I3845" s="55" t="str">
        <f t="shared" si="301"/>
        <v>11</v>
      </c>
      <c r="J3845" s="55" t="str">
        <f t="shared" si="302"/>
        <v>2023</v>
      </c>
      <c r="K3845" s="53" t="str">
        <f t="shared" si="303"/>
        <v>16/11/2023</v>
      </c>
      <c r="L3845" s="53">
        <f t="shared" si="304"/>
        <v>45246</v>
      </c>
    </row>
    <row r="3846" spans="1:12" x14ac:dyDescent="0.3">
      <c r="A3846" t="s">
        <v>4531</v>
      </c>
      <c r="B3846">
        <v>890</v>
      </c>
      <c r="C3846">
        <v>890</v>
      </c>
      <c r="D3846">
        <v>890</v>
      </c>
      <c r="E3846">
        <v>890</v>
      </c>
      <c r="G3846" s="54">
        <v>0</v>
      </c>
      <c r="H3846" s="55" t="str">
        <f t="shared" si="300"/>
        <v>17</v>
      </c>
      <c r="I3846" s="55" t="str">
        <f t="shared" si="301"/>
        <v>11</v>
      </c>
      <c r="J3846" s="55" t="str">
        <f t="shared" si="302"/>
        <v>2023</v>
      </c>
      <c r="K3846" s="53" t="str">
        <f t="shared" si="303"/>
        <v>17/11/2023</v>
      </c>
      <c r="L3846" s="53">
        <f t="shared" si="304"/>
        <v>45247</v>
      </c>
    </row>
    <row r="3847" spans="1:12" x14ac:dyDescent="0.3">
      <c r="A3847" t="s">
        <v>4532</v>
      </c>
      <c r="B3847">
        <v>890</v>
      </c>
      <c r="C3847">
        <v>890</v>
      </c>
      <c r="D3847">
        <v>890</v>
      </c>
      <c r="E3847">
        <v>890</v>
      </c>
      <c r="F3847" t="s">
        <v>868</v>
      </c>
      <c r="G3847" s="54">
        <v>0</v>
      </c>
      <c r="H3847" s="55" t="str">
        <f t="shared" si="300"/>
        <v>20</v>
      </c>
      <c r="I3847" s="55" t="str">
        <f t="shared" si="301"/>
        <v>11</v>
      </c>
      <c r="J3847" s="55" t="str">
        <f t="shared" si="302"/>
        <v>2023</v>
      </c>
      <c r="K3847" s="53" t="str">
        <f t="shared" si="303"/>
        <v>20/11/2023</v>
      </c>
      <c r="L3847" s="53">
        <f t="shared" si="304"/>
        <v>45250</v>
      </c>
    </row>
    <row r="3848" spans="1:12" x14ac:dyDescent="0.3">
      <c r="A3848" t="s">
        <v>4533</v>
      </c>
      <c r="B3848">
        <v>890</v>
      </c>
      <c r="C3848">
        <v>893</v>
      </c>
      <c r="D3848">
        <v>893</v>
      </c>
      <c r="E3848">
        <v>887</v>
      </c>
      <c r="F3848" t="s">
        <v>868</v>
      </c>
      <c r="G3848" s="54">
        <v>0</v>
      </c>
      <c r="H3848" s="55" t="str">
        <f t="shared" si="300"/>
        <v>21</v>
      </c>
      <c r="I3848" s="55" t="str">
        <f t="shared" si="301"/>
        <v>11</v>
      </c>
      <c r="J3848" s="55" t="str">
        <f t="shared" si="302"/>
        <v>2023</v>
      </c>
      <c r="K3848" s="53" t="str">
        <f t="shared" si="303"/>
        <v>21/11/2023</v>
      </c>
      <c r="L3848" s="53">
        <f t="shared" si="304"/>
        <v>45251</v>
      </c>
    </row>
    <row r="3849" spans="1:12" x14ac:dyDescent="0.3">
      <c r="A3849" t="s">
        <v>4534</v>
      </c>
      <c r="B3849">
        <v>898</v>
      </c>
      <c r="C3849">
        <v>895</v>
      </c>
      <c r="D3849">
        <v>899</v>
      </c>
      <c r="E3849">
        <v>895</v>
      </c>
      <c r="F3849" t="s">
        <v>1270</v>
      </c>
      <c r="G3849" s="54">
        <v>8.9999999999999993E-3</v>
      </c>
      <c r="H3849" s="55" t="str">
        <f t="shared" si="300"/>
        <v>22</v>
      </c>
      <c r="I3849" s="55" t="str">
        <f t="shared" si="301"/>
        <v>11</v>
      </c>
      <c r="J3849" s="55" t="str">
        <f t="shared" si="302"/>
        <v>2023</v>
      </c>
      <c r="K3849" s="53" t="str">
        <f t="shared" si="303"/>
        <v>22/11/2023</v>
      </c>
      <c r="L3849" s="53">
        <f t="shared" si="304"/>
        <v>45252</v>
      </c>
    </row>
    <row r="3850" spans="1:12" x14ac:dyDescent="0.3">
      <c r="A3850" t="s">
        <v>4535</v>
      </c>
      <c r="B3850">
        <v>901</v>
      </c>
      <c r="C3850">
        <v>901</v>
      </c>
      <c r="D3850">
        <v>901</v>
      </c>
      <c r="E3850">
        <v>901</v>
      </c>
      <c r="F3850" t="s">
        <v>868</v>
      </c>
      <c r="G3850" s="54">
        <v>3.3E-3</v>
      </c>
      <c r="H3850" s="55" t="str">
        <f t="shared" si="300"/>
        <v>24</v>
      </c>
      <c r="I3850" s="55" t="str">
        <f t="shared" si="301"/>
        <v>11</v>
      </c>
      <c r="J3850" s="55" t="str">
        <f t="shared" si="302"/>
        <v>2023</v>
      </c>
      <c r="K3850" s="53" t="str">
        <f t="shared" si="303"/>
        <v>24/11/2023</v>
      </c>
      <c r="L3850" s="53">
        <f t="shared" si="304"/>
        <v>45254</v>
      </c>
    </row>
    <row r="3851" spans="1:12" x14ac:dyDescent="0.3">
      <c r="A3851" t="s">
        <v>4536</v>
      </c>
      <c r="B3851">
        <v>900</v>
      </c>
      <c r="C3851">
        <v>895</v>
      </c>
      <c r="D3851">
        <v>901</v>
      </c>
      <c r="E3851">
        <v>895</v>
      </c>
      <c r="F3851" t="s">
        <v>868</v>
      </c>
      <c r="G3851" s="54">
        <v>-1.1000000000000001E-3</v>
      </c>
      <c r="H3851" s="55" t="str">
        <f t="shared" si="300"/>
        <v>27</v>
      </c>
      <c r="I3851" s="55" t="str">
        <f t="shared" si="301"/>
        <v>11</v>
      </c>
      <c r="J3851" s="55" t="str">
        <f t="shared" si="302"/>
        <v>2023</v>
      </c>
      <c r="K3851" s="53" t="str">
        <f t="shared" si="303"/>
        <v>27/11/2023</v>
      </c>
      <c r="L3851" s="53">
        <f t="shared" si="304"/>
        <v>45257</v>
      </c>
    </row>
    <row r="3852" spans="1:12" x14ac:dyDescent="0.3">
      <c r="A3852" t="s">
        <v>4537</v>
      </c>
      <c r="B3852">
        <v>901</v>
      </c>
      <c r="C3852">
        <v>901</v>
      </c>
      <c r="D3852">
        <v>901</v>
      </c>
      <c r="E3852">
        <v>901</v>
      </c>
      <c r="F3852" t="s">
        <v>919</v>
      </c>
      <c r="G3852" s="54">
        <v>1.1000000000000001E-3</v>
      </c>
      <c r="H3852" s="55" t="str">
        <f t="shared" si="300"/>
        <v>28</v>
      </c>
      <c r="I3852" s="55" t="str">
        <f t="shared" si="301"/>
        <v>11</v>
      </c>
      <c r="J3852" s="55" t="str">
        <f t="shared" si="302"/>
        <v>2023</v>
      </c>
      <c r="K3852" s="53" t="str">
        <f t="shared" si="303"/>
        <v>28/11/2023</v>
      </c>
      <c r="L3852" s="53">
        <f t="shared" si="304"/>
        <v>45258</v>
      </c>
    </row>
    <row r="3853" spans="1:12" x14ac:dyDescent="0.3">
      <c r="A3853" t="s">
        <v>4538</v>
      </c>
      <c r="B3853" s="56">
        <v>1044</v>
      </c>
      <c r="C3853" s="56">
        <v>1040</v>
      </c>
      <c r="D3853" s="56">
        <v>1048</v>
      </c>
      <c r="E3853" s="56">
        <v>1037</v>
      </c>
      <c r="F3853" t="s">
        <v>3035</v>
      </c>
      <c r="G3853" s="54">
        <v>0.15870000000000001</v>
      </c>
      <c r="H3853" s="55" t="str">
        <f t="shared" si="300"/>
        <v>29</v>
      </c>
      <c r="I3853" s="55" t="str">
        <f t="shared" si="301"/>
        <v>11</v>
      </c>
      <c r="J3853" s="55" t="str">
        <f t="shared" si="302"/>
        <v>2023</v>
      </c>
      <c r="K3853" s="53" t="str">
        <f t="shared" si="303"/>
        <v>29/11/2023</v>
      </c>
      <c r="L3853" s="53">
        <f t="shared" si="304"/>
        <v>45259</v>
      </c>
    </row>
    <row r="3854" spans="1:12" x14ac:dyDescent="0.3">
      <c r="A3854" t="s">
        <v>4539</v>
      </c>
      <c r="B3854" s="56">
        <v>1044</v>
      </c>
      <c r="C3854" s="56">
        <v>1041</v>
      </c>
      <c r="D3854" s="56">
        <v>1044</v>
      </c>
      <c r="E3854" s="56">
        <v>1040</v>
      </c>
      <c r="F3854" t="s">
        <v>1079</v>
      </c>
      <c r="G3854" s="54">
        <v>0</v>
      </c>
      <c r="H3854" s="55" t="str">
        <f t="shared" si="300"/>
        <v>30</v>
      </c>
      <c r="I3854" s="55" t="str">
        <f t="shared" si="301"/>
        <v>11</v>
      </c>
      <c r="J3854" s="55" t="str">
        <f t="shared" si="302"/>
        <v>2023</v>
      </c>
      <c r="K3854" s="53" t="str">
        <f t="shared" si="303"/>
        <v>30/11/2023</v>
      </c>
      <c r="L3854" s="53">
        <f t="shared" si="304"/>
        <v>45260</v>
      </c>
    </row>
    <row r="3855" spans="1:12" x14ac:dyDescent="0.3">
      <c r="A3855" s="53" t="s">
        <v>4540</v>
      </c>
      <c r="B3855" s="56">
        <v>1039</v>
      </c>
      <c r="C3855" s="56">
        <v>1039</v>
      </c>
      <c r="D3855" s="56">
        <v>1039</v>
      </c>
      <c r="E3855" s="56">
        <v>1026</v>
      </c>
      <c r="F3855" t="s">
        <v>1043</v>
      </c>
      <c r="G3855" s="54">
        <v>-4.7999999999999996E-3</v>
      </c>
      <c r="H3855" s="55" t="str">
        <f t="shared" si="300"/>
        <v>01</v>
      </c>
      <c r="I3855" s="55" t="str">
        <f t="shared" si="301"/>
        <v>12</v>
      </c>
      <c r="J3855" s="55" t="str">
        <f t="shared" si="302"/>
        <v>2023</v>
      </c>
      <c r="K3855" s="53" t="str">
        <f t="shared" si="303"/>
        <v>01/12/2023</v>
      </c>
      <c r="L3855" s="53">
        <f t="shared" si="304"/>
        <v>45261</v>
      </c>
    </row>
    <row r="3856" spans="1:12" x14ac:dyDescent="0.3">
      <c r="A3856" s="53" t="s">
        <v>4541</v>
      </c>
      <c r="B3856" s="56">
        <v>1039</v>
      </c>
      <c r="C3856" s="56">
        <v>1040</v>
      </c>
      <c r="D3856" s="56">
        <v>1041</v>
      </c>
      <c r="E3856" s="56">
        <v>1034</v>
      </c>
      <c r="F3856" t="s">
        <v>1662</v>
      </c>
      <c r="G3856" s="54">
        <v>0</v>
      </c>
      <c r="H3856" s="55" t="str">
        <f t="shared" si="300"/>
        <v>04</v>
      </c>
      <c r="I3856" s="55" t="str">
        <f t="shared" si="301"/>
        <v>12</v>
      </c>
      <c r="J3856" s="55" t="str">
        <f t="shared" si="302"/>
        <v>2023</v>
      </c>
      <c r="K3856" s="53" t="str">
        <f t="shared" si="303"/>
        <v>04/12/2023</v>
      </c>
      <c r="L3856" s="53">
        <f t="shared" si="304"/>
        <v>45264</v>
      </c>
    </row>
    <row r="3857" spans="1:12" x14ac:dyDescent="0.3">
      <c r="A3857" s="53" t="s">
        <v>4542</v>
      </c>
      <c r="B3857" s="56">
        <v>1028</v>
      </c>
      <c r="C3857" s="56">
        <v>1030</v>
      </c>
      <c r="D3857" s="56">
        <v>1040</v>
      </c>
      <c r="E3857" s="56">
        <v>1028</v>
      </c>
      <c r="F3857" t="s">
        <v>1791</v>
      </c>
      <c r="G3857" s="54">
        <v>-1.06E-2</v>
      </c>
      <c r="H3857" s="55" t="str">
        <f t="shared" si="300"/>
        <v>05</v>
      </c>
      <c r="I3857" s="55" t="str">
        <f t="shared" si="301"/>
        <v>12</v>
      </c>
      <c r="J3857" s="55" t="str">
        <f t="shared" si="302"/>
        <v>2023</v>
      </c>
      <c r="K3857" s="53" t="str">
        <f t="shared" si="303"/>
        <v>05/12/2023</v>
      </c>
      <c r="L3857" s="53">
        <f t="shared" si="304"/>
        <v>45265</v>
      </c>
    </row>
    <row r="3858" spans="1:12" x14ac:dyDescent="0.3">
      <c r="A3858" s="53" t="s">
        <v>4543</v>
      </c>
      <c r="B3858" s="56">
        <v>1061</v>
      </c>
      <c r="C3858" s="56">
        <v>1070</v>
      </c>
      <c r="D3858" s="56">
        <v>1080</v>
      </c>
      <c r="E3858" s="56">
        <v>1061</v>
      </c>
      <c r="F3858" t="s">
        <v>1427</v>
      </c>
      <c r="G3858" s="54">
        <v>3.2099999999999997E-2</v>
      </c>
      <c r="H3858" s="55" t="str">
        <f t="shared" si="300"/>
        <v>06</v>
      </c>
      <c r="I3858" s="55" t="str">
        <f t="shared" si="301"/>
        <v>12</v>
      </c>
      <c r="J3858" s="55" t="str">
        <f t="shared" si="302"/>
        <v>2023</v>
      </c>
      <c r="K3858" s="53" t="str">
        <f t="shared" si="303"/>
        <v>06/12/2023</v>
      </c>
      <c r="L3858" s="53">
        <f t="shared" si="304"/>
        <v>45266</v>
      </c>
    </row>
    <row r="3859" spans="1:12" x14ac:dyDescent="0.3">
      <c r="A3859" s="53" t="s">
        <v>4544</v>
      </c>
      <c r="B3859" s="56">
        <v>1070</v>
      </c>
      <c r="C3859" s="56">
        <v>1070</v>
      </c>
      <c r="D3859" s="56">
        <v>1070</v>
      </c>
      <c r="E3859" s="56">
        <v>1069</v>
      </c>
      <c r="F3859" t="s">
        <v>1427</v>
      </c>
      <c r="G3859" s="54">
        <v>8.5000000000000006E-3</v>
      </c>
      <c r="H3859" s="55" t="str">
        <f t="shared" si="300"/>
        <v>07</v>
      </c>
      <c r="I3859" s="55" t="str">
        <f t="shared" si="301"/>
        <v>12</v>
      </c>
      <c r="J3859" s="55" t="str">
        <f t="shared" si="302"/>
        <v>2023</v>
      </c>
      <c r="K3859" s="53" t="str">
        <f t="shared" si="303"/>
        <v>07/12/2023</v>
      </c>
      <c r="L3859" s="53">
        <f t="shared" si="304"/>
        <v>45267</v>
      </c>
    </row>
    <row r="3860" spans="1:12" x14ac:dyDescent="0.3">
      <c r="A3860" s="53" t="s">
        <v>4545</v>
      </c>
      <c r="B3860" s="56">
        <v>1070</v>
      </c>
      <c r="C3860" s="56">
        <v>1080</v>
      </c>
      <c r="D3860" s="56">
        <v>1080</v>
      </c>
      <c r="E3860" s="56">
        <v>1068</v>
      </c>
      <c r="F3860" t="s">
        <v>900</v>
      </c>
      <c r="G3860" s="54">
        <v>0</v>
      </c>
      <c r="H3860" s="55" t="str">
        <f t="shared" si="300"/>
        <v>08</v>
      </c>
      <c r="I3860" s="55" t="str">
        <f t="shared" si="301"/>
        <v>12</v>
      </c>
      <c r="J3860" s="55" t="str">
        <f t="shared" si="302"/>
        <v>2023</v>
      </c>
      <c r="K3860" s="53" t="str">
        <f t="shared" si="303"/>
        <v>08/12/2023</v>
      </c>
      <c r="L3860" s="53">
        <f t="shared" si="304"/>
        <v>45268</v>
      </c>
    </row>
    <row r="3861" spans="1:12" x14ac:dyDescent="0.3">
      <c r="A3861" s="53" t="s">
        <v>4546</v>
      </c>
      <c r="B3861" s="56">
        <v>1072</v>
      </c>
      <c r="C3861" s="56">
        <v>1070</v>
      </c>
      <c r="D3861" s="56">
        <v>1076</v>
      </c>
      <c r="E3861" s="56">
        <v>1070</v>
      </c>
      <c r="F3861" t="s">
        <v>868</v>
      </c>
      <c r="G3861" s="54">
        <v>1.9E-3</v>
      </c>
      <c r="H3861" s="55" t="str">
        <f t="shared" si="300"/>
        <v>11</v>
      </c>
      <c r="I3861" s="55" t="str">
        <f t="shared" si="301"/>
        <v>12</v>
      </c>
      <c r="J3861" s="55" t="str">
        <f t="shared" si="302"/>
        <v>2023</v>
      </c>
      <c r="K3861" s="53" t="str">
        <f t="shared" si="303"/>
        <v>11/12/2023</v>
      </c>
      <c r="L3861" s="53">
        <f t="shared" si="304"/>
        <v>45271</v>
      </c>
    </row>
    <row r="3862" spans="1:12" x14ac:dyDescent="0.3">
      <c r="A3862" s="53" t="s">
        <v>4547</v>
      </c>
      <c r="B3862" s="56">
        <v>1067</v>
      </c>
      <c r="C3862" s="56">
        <v>1077</v>
      </c>
      <c r="D3862" s="56">
        <v>1077</v>
      </c>
      <c r="E3862" s="56">
        <v>1067</v>
      </c>
      <c r="F3862" t="s">
        <v>900</v>
      </c>
      <c r="G3862" s="54">
        <v>-4.7000000000000002E-3</v>
      </c>
      <c r="H3862" s="55" t="str">
        <f t="shared" si="300"/>
        <v>12</v>
      </c>
      <c r="I3862" s="55" t="str">
        <f t="shared" si="301"/>
        <v>12</v>
      </c>
      <c r="J3862" s="55" t="str">
        <f t="shared" si="302"/>
        <v>2023</v>
      </c>
      <c r="K3862" s="53" t="str">
        <f t="shared" si="303"/>
        <v>12/12/2023</v>
      </c>
      <c r="L3862" s="53">
        <f t="shared" si="304"/>
        <v>45272</v>
      </c>
    </row>
    <row r="3863" spans="1:12" x14ac:dyDescent="0.3">
      <c r="A3863" t="s">
        <v>4548</v>
      </c>
      <c r="B3863" s="56">
        <v>1067</v>
      </c>
      <c r="C3863" s="56">
        <v>1067</v>
      </c>
      <c r="D3863" s="56">
        <v>1067</v>
      </c>
      <c r="E3863" s="56">
        <v>1067</v>
      </c>
      <c r="F3863" t="s">
        <v>919</v>
      </c>
      <c r="G3863" s="54">
        <v>0</v>
      </c>
      <c r="H3863" s="55" t="str">
        <f t="shared" si="300"/>
        <v>13</v>
      </c>
      <c r="I3863" s="55" t="str">
        <f t="shared" si="301"/>
        <v>12</v>
      </c>
      <c r="J3863" s="55" t="str">
        <f t="shared" si="302"/>
        <v>2023</v>
      </c>
      <c r="K3863" s="53" t="str">
        <f t="shared" si="303"/>
        <v>13/12/2023</v>
      </c>
      <c r="L3863" s="53">
        <f t="shared" si="304"/>
        <v>45273</v>
      </c>
    </row>
    <row r="3864" spans="1:12" x14ac:dyDescent="0.3">
      <c r="A3864" t="s">
        <v>4549</v>
      </c>
      <c r="B3864" s="56">
        <v>1068</v>
      </c>
      <c r="C3864" s="56">
        <v>1068</v>
      </c>
      <c r="D3864" s="56">
        <v>1068</v>
      </c>
      <c r="E3864" s="56">
        <v>1066</v>
      </c>
      <c r="F3864" t="s">
        <v>868</v>
      </c>
      <c r="G3864" s="54">
        <v>8.9999999999999998E-4</v>
      </c>
      <c r="H3864" s="55" t="str">
        <f t="shared" si="300"/>
        <v>14</v>
      </c>
      <c r="I3864" s="55" t="str">
        <f t="shared" si="301"/>
        <v>12</v>
      </c>
      <c r="J3864" s="55" t="str">
        <f t="shared" si="302"/>
        <v>2023</v>
      </c>
      <c r="K3864" s="53" t="str">
        <f t="shared" si="303"/>
        <v>14/12/2023</v>
      </c>
      <c r="L3864" s="53">
        <f t="shared" si="304"/>
        <v>45274</v>
      </c>
    </row>
    <row r="3865" spans="1:12" x14ac:dyDescent="0.3">
      <c r="A3865" t="s">
        <v>4550</v>
      </c>
      <c r="B3865" s="56">
        <v>1068</v>
      </c>
      <c r="C3865" s="56">
        <v>1069</v>
      </c>
      <c r="D3865" s="56">
        <v>1069</v>
      </c>
      <c r="E3865" s="56">
        <v>1069</v>
      </c>
      <c r="F3865" t="s">
        <v>919</v>
      </c>
      <c r="G3865" s="54">
        <v>0</v>
      </c>
      <c r="H3865" s="55" t="str">
        <f t="shared" si="300"/>
        <v>15</v>
      </c>
      <c r="I3865" s="55" t="str">
        <f t="shared" si="301"/>
        <v>12</v>
      </c>
      <c r="J3865" s="55" t="str">
        <f t="shared" si="302"/>
        <v>2023</v>
      </c>
      <c r="K3865" s="53" t="str">
        <f t="shared" si="303"/>
        <v>15/12/2023</v>
      </c>
      <c r="L3865" s="53">
        <f t="shared" si="304"/>
        <v>45275</v>
      </c>
    </row>
    <row r="3866" spans="1:12" x14ac:dyDescent="0.3">
      <c r="A3866" t="s">
        <v>4551</v>
      </c>
      <c r="B3866" s="56">
        <v>1070</v>
      </c>
      <c r="C3866" s="56">
        <v>1068</v>
      </c>
      <c r="D3866" s="56">
        <v>1070</v>
      </c>
      <c r="E3866" s="56">
        <v>1068</v>
      </c>
      <c r="F3866" t="s">
        <v>1270</v>
      </c>
      <c r="G3866" s="54">
        <v>1.9E-3</v>
      </c>
      <c r="H3866" s="55" t="str">
        <f t="shared" si="300"/>
        <v>18</v>
      </c>
      <c r="I3866" s="55" t="str">
        <f t="shared" si="301"/>
        <v>12</v>
      </c>
      <c r="J3866" s="55" t="str">
        <f t="shared" si="302"/>
        <v>2023</v>
      </c>
      <c r="K3866" s="53" t="str">
        <f t="shared" si="303"/>
        <v>18/12/2023</v>
      </c>
      <c r="L3866" s="53">
        <f t="shared" si="304"/>
        <v>45278</v>
      </c>
    </row>
    <row r="3867" spans="1:12" x14ac:dyDescent="0.3">
      <c r="A3867" t="s">
        <v>4552</v>
      </c>
      <c r="B3867" s="56">
        <v>1065</v>
      </c>
      <c r="C3867" s="56">
        <v>1065</v>
      </c>
      <c r="D3867" s="56">
        <v>1065</v>
      </c>
      <c r="E3867" s="56">
        <v>1065</v>
      </c>
      <c r="F3867" t="s">
        <v>1431</v>
      </c>
      <c r="G3867" s="54">
        <v>-4.7000000000000002E-3</v>
      </c>
      <c r="H3867" s="55" t="str">
        <f t="shared" si="300"/>
        <v>19</v>
      </c>
      <c r="I3867" s="55" t="str">
        <f t="shared" si="301"/>
        <v>12</v>
      </c>
      <c r="J3867" s="55" t="str">
        <f t="shared" si="302"/>
        <v>2023</v>
      </c>
      <c r="K3867" s="53" t="str">
        <f t="shared" si="303"/>
        <v>19/12/2023</v>
      </c>
      <c r="L3867" s="53">
        <f t="shared" si="304"/>
        <v>45279</v>
      </c>
    </row>
    <row r="3868" spans="1:12" x14ac:dyDescent="0.3">
      <c r="A3868" t="s">
        <v>4553</v>
      </c>
      <c r="B3868" s="56">
        <v>1074</v>
      </c>
      <c r="C3868" s="56">
        <v>1074</v>
      </c>
      <c r="D3868" s="56">
        <v>1077</v>
      </c>
      <c r="E3868" s="56">
        <v>1074</v>
      </c>
      <c r="F3868" t="s">
        <v>900</v>
      </c>
      <c r="G3868" s="54">
        <v>8.5000000000000006E-3</v>
      </c>
      <c r="H3868" s="55" t="str">
        <f t="shared" si="300"/>
        <v>20</v>
      </c>
      <c r="I3868" s="55" t="str">
        <f t="shared" si="301"/>
        <v>12</v>
      </c>
      <c r="J3868" s="55" t="str">
        <f t="shared" si="302"/>
        <v>2023</v>
      </c>
      <c r="K3868" s="53" t="str">
        <f t="shared" si="303"/>
        <v>20/12/2023</v>
      </c>
      <c r="L3868" s="53">
        <f t="shared" si="304"/>
        <v>45280</v>
      </c>
    </row>
    <row r="3869" spans="1:12" x14ac:dyDescent="0.3">
      <c r="A3869" t="s">
        <v>4554</v>
      </c>
      <c r="B3869" s="56">
        <v>1074</v>
      </c>
      <c r="C3869" s="56">
        <v>1074</v>
      </c>
      <c r="D3869" s="56">
        <v>1074</v>
      </c>
      <c r="E3869" s="56">
        <v>1074</v>
      </c>
      <c r="G3869" s="54">
        <v>0</v>
      </c>
      <c r="H3869" s="55" t="str">
        <f t="shared" si="300"/>
        <v>21</v>
      </c>
      <c r="I3869" s="55" t="str">
        <f t="shared" si="301"/>
        <v>12</v>
      </c>
      <c r="J3869" s="55" t="str">
        <f t="shared" si="302"/>
        <v>2023</v>
      </c>
      <c r="K3869" s="53" t="str">
        <f t="shared" si="303"/>
        <v>21/12/2023</v>
      </c>
      <c r="L3869" s="53">
        <f t="shared" si="304"/>
        <v>45281</v>
      </c>
    </row>
    <row r="3870" spans="1:12" x14ac:dyDescent="0.3">
      <c r="A3870" t="s">
        <v>4555</v>
      </c>
      <c r="B3870" s="56">
        <v>1074</v>
      </c>
      <c r="C3870" s="56">
        <v>1074</v>
      </c>
      <c r="D3870" s="56">
        <v>1074</v>
      </c>
      <c r="E3870" s="56">
        <v>1074</v>
      </c>
      <c r="G3870" s="54">
        <v>0</v>
      </c>
      <c r="H3870" s="55" t="str">
        <f t="shared" si="300"/>
        <v>22</v>
      </c>
      <c r="I3870" s="55" t="str">
        <f t="shared" si="301"/>
        <v>12</v>
      </c>
      <c r="J3870" s="55" t="str">
        <f t="shared" si="302"/>
        <v>2023</v>
      </c>
      <c r="K3870" s="53" t="str">
        <f t="shared" si="303"/>
        <v>22/12/2023</v>
      </c>
      <c r="L3870" s="53">
        <f t="shared" si="304"/>
        <v>45282</v>
      </c>
    </row>
    <row r="3871" spans="1:12" x14ac:dyDescent="0.3">
      <c r="A3871" t="s">
        <v>4556</v>
      </c>
      <c r="B3871" s="56">
        <v>1078</v>
      </c>
      <c r="C3871" s="56">
        <v>1078</v>
      </c>
      <c r="D3871" s="56">
        <v>1078</v>
      </c>
      <c r="E3871" s="56">
        <v>1078</v>
      </c>
      <c r="F3871" t="s">
        <v>919</v>
      </c>
      <c r="G3871" s="54">
        <v>3.7000000000000002E-3</v>
      </c>
      <c r="H3871" s="55" t="str">
        <f t="shared" si="300"/>
        <v>26</v>
      </c>
      <c r="I3871" s="55" t="str">
        <f t="shared" si="301"/>
        <v>12</v>
      </c>
      <c r="J3871" s="55" t="str">
        <f t="shared" si="302"/>
        <v>2023</v>
      </c>
      <c r="K3871" s="53" t="str">
        <f t="shared" si="303"/>
        <v>26/12/2023</v>
      </c>
      <c r="L3871" s="53">
        <f t="shared" si="304"/>
        <v>45286</v>
      </c>
    </row>
    <row r="3872" spans="1:12" x14ac:dyDescent="0.3">
      <c r="A3872" t="s">
        <v>4557</v>
      </c>
      <c r="B3872" s="56">
        <v>1146</v>
      </c>
      <c r="C3872" s="56">
        <v>1137</v>
      </c>
      <c r="D3872" s="56">
        <v>1155</v>
      </c>
      <c r="E3872" s="56">
        <v>1137</v>
      </c>
      <c r="F3872" t="s">
        <v>3495</v>
      </c>
      <c r="G3872" s="54">
        <v>6.3100000000000003E-2</v>
      </c>
      <c r="H3872" s="55" t="str">
        <f t="shared" si="300"/>
        <v>27</v>
      </c>
      <c r="I3872" s="55" t="str">
        <f t="shared" si="301"/>
        <v>12</v>
      </c>
      <c r="J3872" s="55" t="str">
        <f t="shared" si="302"/>
        <v>2023</v>
      </c>
      <c r="K3872" s="53" t="str">
        <f t="shared" si="303"/>
        <v>27/12/2023</v>
      </c>
      <c r="L3872" s="53">
        <f t="shared" si="304"/>
        <v>45287</v>
      </c>
    </row>
    <row r="3873" spans="1:12" x14ac:dyDescent="0.3">
      <c r="A3873" t="s">
        <v>4558</v>
      </c>
      <c r="B3873" s="56">
        <v>1149</v>
      </c>
      <c r="C3873" s="56">
        <v>1143</v>
      </c>
      <c r="D3873" s="56">
        <v>1150</v>
      </c>
      <c r="E3873" s="56">
        <v>1140</v>
      </c>
      <c r="F3873" t="s">
        <v>900</v>
      </c>
      <c r="G3873" s="54">
        <v>2.5999999999999999E-3</v>
      </c>
      <c r="H3873" s="55" t="str">
        <f t="shared" si="300"/>
        <v>28</v>
      </c>
      <c r="I3873" s="55" t="str">
        <f t="shared" si="301"/>
        <v>12</v>
      </c>
      <c r="J3873" s="55" t="str">
        <f t="shared" si="302"/>
        <v>2023</v>
      </c>
      <c r="K3873" s="53" t="str">
        <f t="shared" si="303"/>
        <v>28/12/2023</v>
      </c>
      <c r="L3873" s="53">
        <f t="shared" si="304"/>
        <v>45288</v>
      </c>
    </row>
    <row r="3874" spans="1:12" x14ac:dyDescent="0.3">
      <c r="A3874" t="s">
        <v>4559</v>
      </c>
      <c r="B3874" s="56">
        <v>1135</v>
      </c>
      <c r="C3874" s="56">
        <v>1150</v>
      </c>
      <c r="D3874" s="56">
        <v>1150</v>
      </c>
      <c r="E3874" s="56">
        <v>1135</v>
      </c>
      <c r="F3874" t="s">
        <v>900</v>
      </c>
      <c r="G3874" s="54">
        <v>-1.2200000000000001E-2</v>
      </c>
      <c r="H3874" s="55" t="str">
        <f t="shared" si="300"/>
        <v>29</v>
      </c>
      <c r="I3874" s="55" t="str">
        <f t="shared" si="301"/>
        <v>12</v>
      </c>
      <c r="J3874" s="55" t="str">
        <f t="shared" si="302"/>
        <v>2023</v>
      </c>
      <c r="K3874" s="53" t="str">
        <f t="shared" si="303"/>
        <v>29/12/2023</v>
      </c>
      <c r="L3874" s="53">
        <f t="shared" si="304"/>
        <v>45289</v>
      </c>
    </row>
    <row r="3875" spans="1:12" x14ac:dyDescent="0.3">
      <c r="A3875" s="53" t="s">
        <v>4560</v>
      </c>
      <c r="B3875" s="56">
        <v>1127</v>
      </c>
      <c r="C3875" s="56">
        <v>1135</v>
      </c>
      <c r="D3875" s="56">
        <v>1135</v>
      </c>
      <c r="E3875" s="56">
        <v>1125</v>
      </c>
      <c r="F3875" t="s">
        <v>3663</v>
      </c>
      <c r="G3875" s="54">
        <v>-7.0000000000000001E-3</v>
      </c>
      <c r="H3875" s="55" t="str">
        <f t="shared" si="300"/>
        <v>02</v>
      </c>
      <c r="I3875" s="55" t="str">
        <f t="shared" si="301"/>
        <v>01</v>
      </c>
      <c r="J3875" s="55" t="str">
        <f t="shared" si="302"/>
        <v>2024</v>
      </c>
      <c r="K3875" s="53" t="str">
        <f t="shared" si="303"/>
        <v>02/01/2024</v>
      </c>
      <c r="L3875" s="53">
        <f t="shared" si="304"/>
        <v>45293</v>
      </c>
    </row>
    <row r="3876" spans="1:12" x14ac:dyDescent="0.3">
      <c r="A3876" s="53" t="s">
        <v>4561</v>
      </c>
      <c r="B3876" s="56">
        <v>1120</v>
      </c>
      <c r="C3876" s="56">
        <v>1127</v>
      </c>
      <c r="D3876" s="56">
        <v>1135</v>
      </c>
      <c r="E3876" s="56">
        <v>1099</v>
      </c>
      <c r="F3876" t="s">
        <v>3155</v>
      </c>
      <c r="G3876" s="54">
        <v>-6.1999999999999998E-3</v>
      </c>
      <c r="H3876" s="55" t="str">
        <f t="shared" si="300"/>
        <v>03</v>
      </c>
      <c r="I3876" s="55" t="str">
        <f t="shared" si="301"/>
        <v>01</v>
      </c>
      <c r="J3876" s="55" t="str">
        <f t="shared" si="302"/>
        <v>2024</v>
      </c>
      <c r="K3876" s="53" t="str">
        <f t="shared" si="303"/>
        <v>03/01/2024</v>
      </c>
      <c r="L3876" s="53">
        <f t="shared" si="304"/>
        <v>45294</v>
      </c>
    </row>
    <row r="3877" spans="1:12" x14ac:dyDescent="0.3">
      <c r="A3877" s="53" t="s">
        <v>4562</v>
      </c>
      <c r="B3877" s="56">
        <v>1099</v>
      </c>
      <c r="C3877" s="56">
        <v>1096</v>
      </c>
      <c r="D3877" s="56">
        <v>1110</v>
      </c>
      <c r="E3877" s="56">
        <v>1092</v>
      </c>
      <c r="F3877" t="s">
        <v>2416</v>
      </c>
      <c r="G3877" s="54">
        <v>-1.8800000000000001E-2</v>
      </c>
      <c r="H3877" s="55" t="str">
        <f t="shared" si="300"/>
        <v>04</v>
      </c>
      <c r="I3877" s="55" t="str">
        <f t="shared" si="301"/>
        <v>01</v>
      </c>
      <c r="J3877" s="55" t="str">
        <f t="shared" si="302"/>
        <v>2024</v>
      </c>
      <c r="K3877" s="53" t="str">
        <f t="shared" si="303"/>
        <v>04/01/2024</v>
      </c>
      <c r="L3877" s="53">
        <f t="shared" si="304"/>
        <v>45295</v>
      </c>
    </row>
    <row r="3878" spans="1:12" x14ac:dyDescent="0.3">
      <c r="A3878" s="53" t="s">
        <v>4563</v>
      </c>
      <c r="B3878" s="56">
        <v>1090</v>
      </c>
      <c r="C3878" s="56">
        <v>1100</v>
      </c>
      <c r="D3878" s="56">
        <v>1100</v>
      </c>
      <c r="E3878" s="56">
        <v>1076</v>
      </c>
      <c r="F3878" t="s">
        <v>4103</v>
      </c>
      <c r="G3878" s="54">
        <v>-8.2000000000000007E-3</v>
      </c>
      <c r="H3878" s="55" t="str">
        <f t="shared" si="300"/>
        <v>05</v>
      </c>
      <c r="I3878" s="55" t="str">
        <f t="shared" si="301"/>
        <v>01</v>
      </c>
      <c r="J3878" s="55" t="str">
        <f t="shared" si="302"/>
        <v>2024</v>
      </c>
      <c r="K3878" s="53" t="str">
        <f t="shared" si="303"/>
        <v>05/01/2024</v>
      </c>
      <c r="L3878" s="53">
        <f t="shared" si="304"/>
        <v>45296</v>
      </c>
    </row>
    <row r="3879" spans="1:12" x14ac:dyDescent="0.3">
      <c r="A3879" s="53" t="s">
        <v>4564</v>
      </c>
      <c r="B3879" s="56">
        <v>1080</v>
      </c>
      <c r="C3879" s="56">
        <v>1086</v>
      </c>
      <c r="D3879" s="56">
        <v>1086</v>
      </c>
      <c r="E3879" s="56">
        <v>1078</v>
      </c>
      <c r="F3879" t="s">
        <v>2567</v>
      </c>
      <c r="G3879" s="54">
        <v>-9.1999999999999998E-3</v>
      </c>
      <c r="H3879" s="55" t="str">
        <f t="shared" si="300"/>
        <v>08</v>
      </c>
      <c r="I3879" s="55" t="str">
        <f t="shared" si="301"/>
        <v>01</v>
      </c>
      <c r="J3879" s="55" t="str">
        <f t="shared" si="302"/>
        <v>2024</v>
      </c>
      <c r="K3879" s="53" t="str">
        <f t="shared" si="303"/>
        <v>08/01/2024</v>
      </c>
      <c r="L3879" s="53">
        <f t="shared" si="304"/>
        <v>45299</v>
      </c>
    </row>
    <row r="3880" spans="1:12" x14ac:dyDescent="0.3">
      <c r="A3880" s="53" t="s">
        <v>4565</v>
      </c>
      <c r="B3880" s="56">
        <v>1083</v>
      </c>
      <c r="C3880" s="56">
        <v>1080</v>
      </c>
      <c r="D3880" s="56">
        <v>1083</v>
      </c>
      <c r="E3880" s="56">
        <v>1076</v>
      </c>
      <c r="F3880" t="s">
        <v>2567</v>
      </c>
      <c r="G3880" s="54">
        <v>2.8E-3</v>
      </c>
      <c r="H3880" s="55" t="str">
        <f t="shared" si="300"/>
        <v>09</v>
      </c>
      <c r="I3880" s="55" t="str">
        <f t="shared" si="301"/>
        <v>01</v>
      </c>
      <c r="J3880" s="55" t="str">
        <f t="shared" si="302"/>
        <v>2024</v>
      </c>
      <c r="K3880" s="53" t="str">
        <f t="shared" si="303"/>
        <v>09/01/2024</v>
      </c>
      <c r="L3880" s="53">
        <f t="shared" si="304"/>
        <v>45300</v>
      </c>
    </row>
    <row r="3881" spans="1:12" x14ac:dyDescent="0.3">
      <c r="A3881" s="53" t="s">
        <v>4566</v>
      </c>
      <c r="B3881" s="56">
        <v>1078</v>
      </c>
      <c r="C3881" s="56">
        <v>1073</v>
      </c>
      <c r="D3881" s="56">
        <v>1083</v>
      </c>
      <c r="E3881" s="56">
        <v>1060</v>
      </c>
      <c r="F3881" t="s">
        <v>1662</v>
      </c>
      <c r="G3881" s="54">
        <v>-4.5999999999999999E-3</v>
      </c>
      <c r="H3881" s="55" t="str">
        <f t="shared" si="300"/>
        <v>10</v>
      </c>
      <c r="I3881" s="55" t="str">
        <f t="shared" si="301"/>
        <v>01</v>
      </c>
      <c r="J3881" s="55" t="str">
        <f t="shared" si="302"/>
        <v>2024</v>
      </c>
      <c r="K3881" s="53" t="str">
        <f t="shared" si="303"/>
        <v>10/01/2024</v>
      </c>
      <c r="L3881" s="53">
        <f t="shared" si="304"/>
        <v>45301</v>
      </c>
    </row>
    <row r="3882" spans="1:12" x14ac:dyDescent="0.3">
      <c r="A3882" s="53" t="s">
        <v>4567</v>
      </c>
      <c r="B3882" s="56">
        <v>1075</v>
      </c>
      <c r="C3882" s="56">
        <v>1069</v>
      </c>
      <c r="D3882" s="56">
        <v>1077</v>
      </c>
      <c r="E3882" s="56">
        <v>1069</v>
      </c>
      <c r="F3882" t="s">
        <v>1270</v>
      </c>
      <c r="G3882" s="54">
        <v>-2.8E-3</v>
      </c>
      <c r="H3882" s="55" t="str">
        <f t="shared" si="300"/>
        <v>11</v>
      </c>
      <c r="I3882" s="55" t="str">
        <f t="shared" si="301"/>
        <v>01</v>
      </c>
      <c r="J3882" s="55" t="str">
        <f t="shared" si="302"/>
        <v>2024</v>
      </c>
      <c r="K3882" s="53" t="str">
        <f t="shared" si="303"/>
        <v>11/01/2024</v>
      </c>
      <c r="L3882" s="53">
        <f t="shared" si="304"/>
        <v>45302</v>
      </c>
    </row>
    <row r="3883" spans="1:12" x14ac:dyDescent="0.3">
      <c r="A3883" s="53" t="s">
        <v>4568</v>
      </c>
      <c r="B3883" s="56">
        <v>1076</v>
      </c>
      <c r="C3883" s="56">
        <v>1070</v>
      </c>
      <c r="D3883" s="56">
        <v>1083</v>
      </c>
      <c r="E3883" s="56">
        <v>1070</v>
      </c>
      <c r="F3883" t="s">
        <v>2296</v>
      </c>
      <c r="G3883" s="54">
        <v>8.9999999999999998E-4</v>
      </c>
      <c r="H3883" s="55" t="str">
        <f t="shared" si="300"/>
        <v>12</v>
      </c>
      <c r="I3883" s="55" t="str">
        <f t="shared" si="301"/>
        <v>01</v>
      </c>
      <c r="J3883" s="55" t="str">
        <f t="shared" si="302"/>
        <v>2024</v>
      </c>
      <c r="K3883" s="53" t="str">
        <f t="shared" si="303"/>
        <v>12/01/2024</v>
      </c>
      <c r="L3883" s="53">
        <f t="shared" si="304"/>
        <v>45303</v>
      </c>
    </row>
    <row r="3884" spans="1:12" x14ac:dyDescent="0.3">
      <c r="A3884" t="s">
        <v>4569</v>
      </c>
      <c r="B3884" s="56">
        <v>1073</v>
      </c>
      <c r="C3884" s="56">
        <v>1078</v>
      </c>
      <c r="D3884" s="56">
        <v>1078</v>
      </c>
      <c r="E3884" s="56">
        <v>1070</v>
      </c>
      <c r="F3884" t="s">
        <v>1911</v>
      </c>
      <c r="G3884" s="54">
        <v>-2.8E-3</v>
      </c>
      <c r="H3884" s="55" t="str">
        <f t="shared" si="300"/>
        <v>16</v>
      </c>
      <c r="I3884" s="55" t="str">
        <f t="shared" si="301"/>
        <v>01</v>
      </c>
      <c r="J3884" s="55" t="str">
        <f t="shared" si="302"/>
        <v>2024</v>
      </c>
      <c r="K3884" s="53" t="str">
        <f t="shared" si="303"/>
        <v>16/01/2024</v>
      </c>
      <c r="L3884" s="53">
        <f t="shared" si="304"/>
        <v>45307</v>
      </c>
    </row>
    <row r="3885" spans="1:12" x14ac:dyDescent="0.3">
      <c r="A3885" t="s">
        <v>4570</v>
      </c>
      <c r="B3885" s="56">
        <v>1070</v>
      </c>
      <c r="C3885" s="56">
        <v>1071</v>
      </c>
      <c r="D3885" s="56">
        <v>1071</v>
      </c>
      <c r="E3885" s="56">
        <v>1068</v>
      </c>
      <c r="F3885" t="s">
        <v>1662</v>
      </c>
      <c r="G3885" s="54">
        <v>-2.8E-3</v>
      </c>
      <c r="H3885" s="55" t="str">
        <f t="shared" si="300"/>
        <v>17</v>
      </c>
      <c r="I3885" s="55" t="str">
        <f t="shared" si="301"/>
        <v>01</v>
      </c>
      <c r="J3885" s="55" t="str">
        <f t="shared" si="302"/>
        <v>2024</v>
      </c>
      <c r="K3885" s="53" t="str">
        <f t="shared" si="303"/>
        <v>17/01/2024</v>
      </c>
      <c r="L3885" s="53">
        <f t="shared" si="304"/>
        <v>45308</v>
      </c>
    </row>
    <row r="3886" spans="1:12" x14ac:dyDescent="0.3">
      <c r="A3886" t="s">
        <v>4571</v>
      </c>
      <c r="B3886" s="56">
        <v>1070</v>
      </c>
      <c r="C3886" s="56">
        <v>1070</v>
      </c>
      <c r="D3886" s="56">
        <v>1070</v>
      </c>
      <c r="E3886" s="56">
        <v>1070</v>
      </c>
      <c r="F3886" t="s">
        <v>868</v>
      </c>
      <c r="G3886" s="54">
        <v>0</v>
      </c>
      <c r="H3886" s="55" t="str">
        <f t="shared" si="300"/>
        <v>18</v>
      </c>
      <c r="I3886" s="55" t="str">
        <f t="shared" si="301"/>
        <v>01</v>
      </c>
      <c r="J3886" s="55" t="str">
        <f t="shared" si="302"/>
        <v>2024</v>
      </c>
      <c r="K3886" s="53" t="str">
        <f t="shared" si="303"/>
        <v>18/01/2024</v>
      </c>
      <c r="L3886" s="53">
        <f t="shared" si="304"/>
        <v>45309</v>
      </c>
    </row>
    <row r="3887" spans="1:12" x14ac:dyDescent="0.3">
      <c r="A3887" t="s">
        <v>4572</v>
      </c>
      <c r="B3887" s="56">
        <v>1070</v>
      </c>
      <c r="C3887" s="56">
        <v>1070</v>
      </c>
      <c r="D3887" s="56">
        <v>1070</v>
      </c>
      <c r="E3887" s="56">
        <v>1070</v>
      </c>
      <c r="G3887" s="54">
        <v>0</v>
      </c>
      <c r="H3887" s="55" t="str">
        <f t="shared" si="300"/>
        <v>19</v>
      </c>
      <c r="I3887" s="55" t="str">
        <f t="shared" si="301"/>
        <v>01</v>
      </c>
      <c r="J3887" s="55" t="str">
        <f t="shared" si="302"/>
        <v>2024</v>
      </c>
      <c r="K3887" s="53" t="str">
        <f t="shared" si="303"/>
        <v>19/01/2024</v>
      </c>
      <c r="L3887" s="53">
        <f t="shared" si="304"/>
        <v>45310</v>
      </c>
    </row>
    <row r="3888" spans="1:12" x14ac:dyDescent="0.3">
      <c r="A3888" t="s">
        <v>4573</v>
      </c>
      <c r="B3888" s="56">
        <v>1070</v>
      </c>
      <c r="C3888" s="56">
        <v>1068</v>
      </c>
      <c r="D3888" s="56">
        <v>1068</v>
      </c>
      <c r="E3888" s="56">
        <v>1068</v>
      </c>
      <c r="F3888" t="s">
        <v>919</v>
      </c>
      <c r="G3888" s="54">
        <v>0</v>
      </c>
      <c r="H3888" s="55" t="str">
        <f t="shared" si="300"/>
        <v>22</v>
      </c>
      <c r="I3888" s="55" t="str">
        <f t="shared" si="301"/>
        <v>01</v>
      </c>
      <c r="J3888" s="55" t="str">
        <f t="shared" si="302"/>
        <v>2024</v>
      </c>
      <c r="K3888" s="53" t="str">
        <f t="shared" si="303"/>
        <v>22/01/2024</v>
      </c>
      <c r="L3888" s="53">
        <f t="shared" si="304"/>
        <v>45313</v>
      </c>
    </row>
    <row r="3889" spans="1:12" x14ac:dyDescent="0.3">
      <c r="A3889" t="s">
        <v>4574</v>
      </c>
      <c r="B3889" s="56">
        <v>1070</v>
      </c>
      <c r="C3889" s="56">
        <v>1070</v>
      </c>
      <c r="D3889" s="56">
        <v>1070</v>
      </c>
      <c r="E3889" s="56">
        <v>1070</v>
      </c>
      <c r="G3889" s="54">
        <v>0</v>
      </c>
      <c r="H3889" s="55" t="str">
        <f t="shared" si="300"/>
        <v>23</v>
      </c>
      <c r="I3889" s="55" t="str">
        <f t="shared" si="301"/>
        <v>01</v>
      </c>
      <c r="J3889" s="55" t="str">
        <f t="shared" si="302"/>
        <v>2024</v>
      </c>
      <c r="K3889" s="53" t="str">
        <f t="shared" si="303"/>
        <v>23/01/2024</v>
      </c>
      <c r="L3889" s="53">
        <f t="shared" si="304"/>
        <v>45314</v>
      </c>
    </row>
    <row r="3890" spans="1:12" x14ac:dyDescent="0.3">
      <c r="A3890" t="s">
        <v>4575</v>
      </c>
      <c r="B3890" s="56">
        <v>1083</v>
      </c>
      <c r="C3890" s="56">
        <v>1075</v>
      </c>
      <c r="D3890" s="56">
        <v>1083</v>
      </c>
      <c r="E3890" s="56">
        <v>1075</v>
      </c>
      <c r="F3890" t="s">
        <v>2251</v>
      </c>
      <c r="G3890" s="54">
        <v>1.21E-2</v>
      </c>
      <c r="H3890" s="55" t="str">
        <f t="shared" si="300"/>
        <v>24</v>
      </c>
      <c r="I3890" s="55" t="str">
        <f t="shared" si="301"/>
        <v>01</v>
      </c>
      <c r="J3890" s="55" t="str">
        <f t="shared" si="302"/>
        <v>2024</v>
      </c>
      <c r="K3890" s="53" t="str">
        <f t="shared" si="303"/>
        <v>24/01/2024</v>
      </c>
      <c r="L3890" s="53">
        <f t="shared" si="304"/>
        <v>45315</v>
      </c>
    </row>
    <row r="3891" spans="1:12" x14ac:dyDescent="0.3">
      <c r="A3891" t="s">
        <v>4576</v>
      </c>
      <c r="B3891" s="56">
        <v>1077</v>
      </c>
      <c r="C3891" s="56">
        <v>1081</v>
      </c>
      <c r="D3891" s="56">
        <v>1081</v>
      </c>
      <c r="E3891" s="56">
        <v>1076</v>
      </c>
      <c r="F3891" t="s">
        <v>1079</v>
      </c>
      <c r="G3891" s="54">
        <v>-5.4999999999999997E-3</v>
      </c>
      <c r="H3891" s="55" t="str">
        <f t="shared" si="300"/>
        <v>25</v>
      </c>
      <c r="I3891" s="55" t="str">
        <f t="shared" si="301"/>
        <v>01</v>
      </c>
      <c r="J3891" s="55" t="str">
        <f t="shared" si="302"/>
        <v>2024</v>
      </c>
      <c r="K3891" s="53" t="str">
        <f t="shared" si="303"/>
        <v>25/01/2024</v>
      </c>
      <c r="L3891" s="53">
        <f t="shared" si="304"/>
        <v>45316</v>
      </c>
    </row>
    <row r="3892" spans="1:12" x14ac:dyDescent="0.3">
      <c r="A3892" t="s">
        <v>4577</v>
      </c>
      <c r="B3892" s="56">
        <v>1077</v>
      </c>
      <c r="C3892" s="56">
        <v>1077</v>
      </c>
      <c r="D3892" s="56">
        <v>1077</v>
      </c>
      <c r="E3892" s="56">
        <v>1077</v>
      </c>
      <c r="G3892" s="54">
        <v>0</v>
      </c>
      <c r="H3892" s="55" t="str">
        <f t="shared" si="300"/>
        <v>26</v>
      </c>
      <c r="I3892" s="55" t="str">
        <f t="shared" si="301"/>
        <v>01</v>
      </c>
      <c r="J3892" s="55" t="str">
        <f t="shared" si="302"/>
        <v>2024</v>
      </c>
      <c r="K3892" s="53" t="str">
        <f t="shared" si="303"/>
        <v>26/01/2024</v>
      </c>
      <c r="L3892" s="53">
        <f t="shared" si="304"/>
        <v>45317</v>
      </c>
    </row>
    <row r="3893" spans="1:12" x14ac:dyDescent="0.3">
      <c r="A3893" t="s">
        <v>4578</v>
      </c>
      <c r="B3893" s="56">
        <v>1077</v>
      </c>
      <c r="C3893" s="56">
        <v>1077</v>
      </c>
      <c r="D3893" s="56">
        <v>1077</v>
      </c>
      <c r="E3893" s="56">
        <v>1077</v>
      </c>
      <c r="G3893" s="54">
        <v>0</v>
      </c>
      <c r="H3893" s="55" t="str">
        <f t="shared" si="300"/>
        <v>29</v>
      </c>
      <c r="I3893" s="55" t="str">
        <f t="shared" si="301"/>
        <v>01</v>
      </c>
      <c r="J3893" s="55" t="str">
        <f t="shared" si="302"/>
        <v>2024</v>
      </c>
      <c r="K3893" s="53" t="str">
        <f t="shared" si="303"/>
        <v>29/01/2024</v>
      </c>
      <c r="L3893" s="53">
        <f t="shared" si="304"/>
        <v>45320</v>
      </c>
    </row>
    <row r="3894" spans="1:12" x14ac:dyDescent="0.3">
      <c r="A3894" t="s">
        <v>4579</v>
      </c>
      <c r="B3894" s="56">
        <v>1079</v>
      </c>
      <c r="C3894" s="56">
        <v>1079</v>
      </c>
      <c r="D3894" s="56">
        <v>1079</v>
      </c>
      <c r="E3894" s="56">
        <v>1079</v>
      </c>
      <c r="G3894" s="54">
        <v>1.9E-3</v>
      </c>
      <c r="H3894" s="55" t="str">
        <f t="shared" si="300"/>
        <v>30</v>
      </c>
      <c r="I3894" s="55" t="str">
        <f t="shared" si="301"/>
        <v>01</v>
      </c>
      <c r="J3894" s="55" t="str">
        <f t="shared" si="302"/>
        <v>2024</v>
      </c>
      <c r="K3894" s="53" t="str">
        <f t="shared" si="303"/>
        <v>30/01/2024</v>
      </c>
      <c r="L3894" s="53">
        <f t="shared" si="304"/>
        <v>45321</v>
      </c>
    </row>
    <row r="3895" spans="1:12" x14ac:dyDescent="0.3">
      <c r="A3895" t="s">
        <v>4580</v>
      </c>
      <c r="B3895">
        <v>963</v>
      </c>
      <c r="C3895">
        <v>965</v>
      </c>
      <c r="D3895">
        <v>970</v>
      </c>
      <c r="E3895">
        <v>961</v>
      </c>
      <c r="F3895" t="s">
        <v>1831</v>
      </c>
      <c r="G3895" s="54">
        <v>-0.1075</v>
      </c>
      <c r="H3895" s="55" t="str">
        <f t="shared" si="300"/>
        <v>31</v>
      </c>
      <c r="I3895" s="55" t="str">
        <f t="shared" si="301"/>
        <v>01</v>
      </c>
      <c r="J3895" s="55" t="str">
        <f t="shared" si="302"/>
        <v>2024</v>
      </c>
      <c r="K3895" s="53" t="str">
        <f t="shared" si="303"/>
        <v>31/01/2024</v>
      </c>
      <c r="L3895" s="53">
        <f t="shared" si="304"/>
        <v>45322</v>
      </c>
    </row>
    <row r="3896" spans="1:12" x14ac:dyDescent="0.3">
      <c r="A3896" s="53" t="s">
        <v>4581</v>
      </c>
      <c r="B3896">
        <v>970</v>
      </c>
      <c r="C3896">
        <v>966</v>
      </c>
      <c r="D3896">
        <v>975</v>
      </c>
      <c r="E3896">
        <v>966</v>
      </c>
      <c r="F3896" t="s">
        <v>1583</v>
      </c>
      <c r="G3896" s="54">
        <v>7.3000000000000001E-3</v>
      </c>
      <c r="H3896" s="55" t="str">
        <f t="shared" si="300"/>
        <v>01</v>
      </c>
      <c r="I3896" s="55" t="str">
        <f t="shared" si="301"/>
        <v>02</v>
      </c>
      <c r="J3896" s="55" t="str">
        <f t="shared" si="302"/>
        <v>2024</v>
      </c>
      <c r="K3896" s="53" t="str">
        <f t="shared" si="303"/>
        <v>01/02/2024</v>
      </c>
      <c r="L3896" s="53">
        <f t="shared" si="304"/>
        <v>45323</v>
      </c>
    </row>
    <row r="3897" spans="1:12" x14ac:dyDescent="0.3">
      <c r="A3897" s="53" t="s">
        <v>4582</v>
      </c>
      <c r="B3897">
        <v>967</v>
      </c>
      <c r="C3897">
        <v>961</v>
      </c>
      <c r="D3897">
        <v>968</v>
      </c>
      <c r="E3897">
        <v>960</v>
      </c>
      <c r="F3897" t="s">
        <v>900</v>
      </c>
      <c r="G3897" s="54">
        <v>-3.0999999999999999E-3</v>
      </c>
      <c r="H3897" s="55" t="str">
        <f t="shared" si="300"/>
        <v>02</v>
      </c>
      <c r="I3897" s="55" t="str">
        <f t="shared" si="301"/>
        <v>02</v>
      </c>
      <c r="J3897" s="55" t="str">
        <f t="shared" si="302"/>
        <v>2024</v>
      </c>
      <c r="K3897" s="53" t="str">
        <f t="shared" si="303"/>
        <v>02/02/2024</v>
      </c>
      <c r="L3897" s="53">
        <f t="shared" si="304"/>
        <v>45324</v>
      </c>
    </row>
    <row r="3898" spans="1:12" x14ac:dyDescent="0.3">
      <c r="A3898" s="53" t="s">
        <v>4583</v>
      </c>
      <c r="B3898">
        <v>967</v>
      </c>
      <c r="C3898">
        <v>968</v>
      </c>
      <c r="D3898">
        <v>969</v>
      </c>
      <c r="E3898">
        <v>967</v>
      </c>
      <c r="F3898" t="s">
        <v>1079</v>
      </c>
      <c r="G3898" s="54">
        <v>0</v>
      </c>
      <c r="H3898" s="55" t="str">
        <f t="shared" si="300"/>
        <v>05</v>
      </c>
      <c r="I3898" s="55" t="str">
        <f t="shared" si="301"/>
        <v>02</v>
      </c>
      <c r="J3898" s="55" t="str">
        <f t="shared" si="302"/>
        <v>2024</v>
      </c>
      <c r="K3898" s="53" t="str">
        <f t="shared" si="303"/>
        <v>05/02/2024</v>
      </c>
      <c r="L3898" s="53">
        <f t="shared" si="304"/>
        <v>45327</v>
      </c>
    </row>
    <row r="3899" spans="1:12" x14ac:dyDescent="0.3">
      <c r="A3899" s="53" t="s">
        <v>4584</v>
      </c>
      <c r="B3899">
        <v>969</v>
      </c>
      <c r="C3899">
        <v>970</v>
      </c>
      <c r="D3899">
        <v>970</v>
      </c>
      <c r="E3899">
        <v>964</v>
      </c>
      <c r="F3899" t="s">
        <v>2251</v>
      </c>
      <c r="G3899" s="54">
        <v>2.0999999999999999E-3</v>
      </c>
      <c r="H3899" s="55" t="str">
        <f t="shared" si="300"/>
        <v>06</v>
      </c>
      <c r="I3899" s="55" t="str">
        <f t="shared" si="301"/>
        <v>02</v>
      </c>
      <c r="J3899" s="55" t="str">
        <f t="shared" si="302"/>
        <v>2024</v>
      </c>
      <c r="K3899" s="53" t="str">
        <f t="shared" si="303"/>
        <v>06/02/2024</v>
      </c>
      <c r="L3899" s="53">
        <f t="shared" si="304"/>
        <v>45328</v>
      </c>
    </row>
    <row r="3900" spans="1:12" x14ac:dyDescent="0.3">
      <c r="A3900" s="53" t="s">
        <v>4585</v>
      </c>
      <c r="B3900">
        <v>953</v>
      </c>
      <c r="C3900">
        <v>963</v>
      </c>
      <c r="D3900">
        <v>963</v>
      </c>
      <c r="E3900">
        <v>950</v>
      </c>
      <c r="F3900" t="s">
        <v>1665</v>
      </c>
      <c r="G3900" s="54">
        <v>-1.6500000000000001E-2</v>
      </c>
      <c r="H3900" s="55" t="str">
        <f t="shared" si="300"/>
        <v>07</v>
      </c>
      <c r="I3900" s="55" t="str">
        <f t="shared" si="301"/>
        <v>02</v>
      </c>
      <c r="J3900" s="55" t="str">
        <f t="shared" si="302"/>
        <v>2024</v>
      </c>
      <c r="K3900" s="53" t="str">
        <f t="shared" si="303"/>
        <v>07/02/2024</v>
      </c>
      <c r="L3900" s="53">
        <f t="shared" si="304"/>
        <v>45329</v>
      </c>
    </row>
    <row r="3901" spans="1:12" x14ac:dyDescent="0.3">
      <c r="A3901" s="53" t="s">
        <v>4586</v>
      </c>
      <c r="B3901">
        <v>945</v>
      </c>
      <c r="C3901">
        <v>950</v>
      </c>
      <c r="D3901">
        <v>950</v>
      </c>
      <c r="E3901">
        <v>944</v>
      </c>
      <c r="F3901" t="s">
        <v>1431</v>
      </c>
      <c r="G3901" s="54">
        <v>-8.3999999999999995E-3</v>
      </c>
      <c r="H3901" s="55" t="str">
        <f t="shared" si="300"/>
        <v>08</v>
      </c>
      <c r="I3901" s="55" t="str">
        <f t="shared" si="301"/>
        <v>02</v>
      </c>
      <c r="J3901" s="55" t="str">
        <f t="shared" si="302"/>
        <v>2024</v>
      </c>
      <c r="K3901" s="53" t="str">
        <f t="shared" si="303"/>
        <v>08/02/2024</v>
      </c>
      <c r="L3901" s="53">
        <f t="shared" si="304"/>
        <v>45330</v>
      </c>
    </row>
    <row r="3902" spans="1:12" x14ac:dyDescent="0.3">
      <c r="A3902" s="53" t="s">
        <v>4587</v>
      </c>
      <c r="B3902">
        <v>945</v>
      </c>
      <c r="C3902">
        <v>940</v>
      </c>
      <c r="D3902">
        <v>945</v>
      </c>
      <c r="E3902">
        <v>940</v>
      </c>
      <c r="F3902" t="s">
        <v>1665</v>
      </c>
      <c r="G3902" s="54">
        <v>0</v>
      </c>
      <c r="H3902" s="55" t="str">
        <f t="shared" si="300"/>
        <v>09</v>
      </c>
      <c r="I3902" s="55" t="str">
        <f t="shared" si="301"/>
        <v>02</v>
      </c>
      <c r="J3902" s="55" t="str">
        <f t="shared" si="302"/>
        <v>2024</v>
      </c>
      <c r="K3902" s="53" t="str">
        <f t="shared" si="303"/>
        <v>09/02/2024</v>
      </c>
      <c r="L3902" s="53">
        <f t="shared" si="304"/>
        <v>45331</v>
      </c>
    </row>
    <row r="3903" spans="1:12" x14ac:dyDescent="0.3">
      <c r="A3903" s="53" t="s">
        <v>4588</v>
      </c>
      <c r="B3903">
        <v>933</v>
      </c>
      <c r="C3903">
        <v>925</v>
      </c>
      <c r="D3903">
        <v>938</v>
      </c>
      <c r="E3903">
        <v>925</v>
      </c>
      <c r="F3903" t="s">
        <v>1427</v>
      </c>
      <c r="G3903" s="54">
        <v>-1.2699999999999999E-2</v>
      </c>
      <c r="H3903" s="55" t="str">
        <f t="shared" si="300"/>
        <v>12</v>
      </c>
      <c r="I3903" s="55" t="str">
        <f t="shared" si="301"/>
        <v>02</v>
      </c>
      <c r="J3903" s="55" t="str">
        <f t="shared" si="302"/>
        <v>2024</v>
      </c>
      <c r="K3903" s="53" t="str">
        <f t="shared" si="303"/>
        <v>12/02/2024</v>
      </c>
      <c r="L3903" s="53">
        <f t="shared" si="304"/>
        <v>45334</v>
      </c>
    </row>
    <row r="3904" spans="1:12" x14ac:dyDescent="0.3">
      <c r="A3904" t="s">
        <v>4589</v>
      </c>
      <c r="B3904">
        <v>933</v>
      </c>
      <c r="C3904">
        <v>937</v>
      </c>
      <c r="D3904">
        <v>940</v>
      </c>
      <c r="E3904">
        <v>933</v>
      </c>
      <c r="F3904" t="s">
        <v>868</v>
      </c>
      <c r="G3904" s="54">
        <v>0</v>
      </c>
      <c r="H3904" s="55" t="str">
        <f t="shared" si="300"/>
        <v>13</v>
      </c>
      <c r="I3904" s="55" t="str">
        <f t="shared" si="301"/>
        <v>02</v>
      </c>
      <c r="J3904" s="55" t="str">
        <f t="shared" si="302"/>
        <v>2024</v>
      </c>
      <c r="K3904" s="53" t="str">
        <f t="shared" si="303"/>
        <v>13/02/2024</v>
      </c>
      <c r="L3904" s="53">
        <f t="shared" si="304"/>
        <v>45335</v>
      </c>
    </row>
    <row r="3905" spans="1:12" x14ac:dyDescent="0.3">
      <c r="A3905" t="s">
        <v>4590</v>
      </c>
      <c r="B3905">
        <v>926</v>
      </c>
      <c r="C3905">
        <v>933</v>
      </c>
      <c r="D3905">
        <v>934</v>
      </c>
      <c r="E3905">
        <v>926</v>
      </c>
      <c r="F3905" t="s">
        <v>1431</v>
      </c>
      <c r="G3905" s="54">
        <v>-7.4999999999999997E-3</v>
      </c>
      <c r="H3905" s="55" t="str">
        <f t="shared" si="300"/>
        <v>14</v>
      </c>
      <c r="I3905" s="55" t="str">
        <f t="shared" si="301"/>
        <v>02</v>
      </c>
      <c r="J3905" s="55" t="str">
        <f t="shared" si="302"/>
        <v>2024</v>
      </c>
      <c r="K3905" s="53" t="str">
        <f t="shared" si="303"/>
        <v>14/02/2024</v>
      </c>
      <c r="L3905" s="53">
        <f t="shared" si="304"/>
        <v>45336</v>
      </c>
    </row>
    <row r="3906" spans="1:12" x14ac:dyDescent="0.3">
      <c r="A3906" t="s">
        <v>4591</v>
      </c>
      <c r="B3906">
        <v>929</v>
      </c>
      <c r="C3906">
        <v>930</v>
      </c>
      <c r="D3906">
        <v>935</v>
      </c>
      <c r="E3906">
        <v>929</v>
      </c>
      <c r="F3906" t="s">
        <v>1427</v>
      </c>
      <c r="G3906" s="54">
        <v>3.2000000000000002E-3</v>
      </c>
      <c r="H3906" s="55" t="str">
        <f t="shared" ref="H3906:H3922" si="305">+MID(A3906,4,2)</f>
        <v>15</v>
      </c>
      <c r="I3906" s="55" t="str">
        <f t="shared" ref="I3906:I3922" si="306">+MID(A3906,1,2)</f>
        <v>02</v>
      </c>
      <c r="J3906" s="55" t="str">
        <f t="shared" ref="J3906:J3922" si="307">+MID(A3906,7,4)</f>
        <v>2024</v>
      </c>
      <c r="K3906" s="53" t="str">
        <f t="shared" ref="K3906:K3922" si="308">+H3906&amp;"/"&amp;I3906&amp;"/"&amp;J3906</f>
        <v>15/02/2024</v>
      </c>
      <c r="L3906" s="53">
        <f t="shared" ref="L3906:L3922" si="309">+K3906+0</f>
        <v>45337</v>
      </c>
    </row>
    <row r="3907" spans="1:12" x14ac:dyDescent="0.3">
      <c r="A3907" t="s">
        <v>4592</v>
      </c>
      <c r="B3907">
        <v>929</v>
      </c>
      <c r="C3907">
        <v>929</v>
      </c>
      <c r="D3907">
        <v>929</v>
      </c>
      <c r="E3907">
        <v>929</v>
      </c>
      <c r="G3907" s="54">
        <v>0</v>
      </c>
      <c r="H3907" s="55" t="str">
        <f t="shared" si="305"/>
        <v>16</v>
      </c>
      <c r="I3907" s="55" t="str">
        <f t="shared" si="306"/>
        <v>02</v>
      </c>
      <c r="J3907" s="55" t="str">
        <f t="shared" si="307"/>
        <v>2024</v>
      </c>
      <c r="K3907" s="53" t="str">
        <f t="shared" si="308"/>
        <v>16/02/2024</v>
      </c>
      <c r="L3907" s="53">
        <f t="shared" si="309"/>
        <v>45338</v>
      </c>
    </row>
    <row r="3908" spans="1:12" x14ac:dyDescent="0.3">
      <c r="A3908" t="s">
        <v>4593</v>
      </c>
      <c r="B3908">
        <v>925</v>
      </c>
      <c r="C3908">
        <v>925</v>
      </c>
      <c r="D3908">
        <v>925</v>
      </c>
      <c r="E3908">
        <v>925</v>
      </c>
      <c r="G3908" s="54">
        <v>-4.3E-3</v>
      </c>
      <c r="H3908" s="55" t="str">
        <f t="shared" si="305"/>
        <v>19</v>
      </c>
      <c r="I3908" s="55" t="str">
        <f t="shared" si="306"/>
        <v>02</v>
      </c>
      <c r="J3908" s="55" t="str">
        <f t="shared" si="307"/>
        <v>2024</v>
      </c>
      <c r="K3908" s="53" t="str">
        <f t="shared" si="308"/>
        <v>19/02/2024</v>
      </c>
      <c r="L3908" s="53">
        <f t="shared" si="309"/>
        <v>45341</v>
      </c>
    </row>
    <row r="3909" spans="1:12" x14ac:dyDescent="0.3">
      <c r="A3909" t="s">
        <v>4594</v>
      </c>
      <c r="B3909">
        <v>925</v>
      </c>
      <c r="C3909">
        <v>925</v>
      </c>
      <c r="D3909">
        <v>925</v>
      </c>
      <c r="E3909">
        <v>925</v>
      </c>
      <c r="F3909" t="s">
        <v>868</v>
      </c>
      <c r="G3909" s="54">
        <v>0</v>
      </c>
      <c r="H3909" s="55" t="str">
        <f t="shared" si="305"/>
        <v>20</v>
      </c>
      <c r="I3909" s="55" t="str">
        <f t="shared" si="306"/>
        <v>02</v>
      </c>
      <c r="J3909" s="55" t="str">
        <f t="shared" si="307"/>
        <v>2024</v>
      </c>
      <c r="K3909" s="53" t="str">
        <f t="shared" si="308"/>
        <v>20/02/2024</v>
      </c>
      <c r="L3909" s="53">
        <f t="shared" si="309"/>
        <v>45342</v>
      </c>
    </row>
    <row r="3910" spans="1:12" x14ac:dyDescent="0.3">
      <c r="A3910" t="s">
        <v>4595</v>
      </c>
      <c r="B3910">
        <v>922</v>
      </c>
      <c r="C3910">
        <v>924</v>
      </c>
      <c r="D3910">
        <v>924</v>
      </c>
      <c r="E3910">
        <v>921</v>
      </c>
      <c r="F3910" t="s">
        <v>868</v>
      </c>
      <c r="G3910" s="54">
        <v>-3.2000000000000002E-3</v>
      </c>
      <c r="H3910" s="55" t="str">
        <f t="shared" si="305"/>
        <v>21</v>
      </c>
      <c r="I3910" s="55" t="str">
        <f t="shared" si="306"/>
        <v>02</v>
      </c>
      <c r="J3910" s="55" t="str">
        <f t="shared" si="307"/>
        <v>2024</v>
      </c>
      <c r="K3910" s="53" t="str">
        <f t="shared" si="308"/>
        <v>21/02/2024</v>
      </c>
      <c r="L3910" s="53">
        <f t="shared" si="309"/>
        <v>45343</v>
      </c>
    </row>
    <row r="3911" spans="1:12" x14ac:dyDescent="0.3">
      <c r="A3911" t="s">
        <v>4596</v>
      </c>
      <c r="B3911">
        <v>922</v>
      </c>
      <c r="C3911">
        <v>922</v>
      </c>
      <c r="D3911">
        <v>924</v>
      </c>
      <c r="E3911">
        <v>921</v>
      </c>
      <c r="F3911" t="s">
        <v>868</v>
      </c>
      <c r="G3911" s="54">
        <v>0</v>
      </c>
      <c r="H3911" s="55" t="str">
        <f t="shared" si="305"/>
        <v>22</v>
      </c>
      <c r="I3911" s="55" t="str">
        <f t="shared" si="306"/>
        <v>02</v>
      </c>
      <c r="J3911" s="55" t="str">
        <f t="shared" si="307"/>
        <v>2024</v>
      </c>
      <c r="K3911" s="53" t="str">
        <f t="shared" si="308"/>
        <v>22/02/2024</v>
      </c>
      <c r="L3911" s="53">
        <f t="shared" si="309"/>
        <v>45344</v>
      </c>
    </row>
    <row r="3912" spans="1:12" x14ac:dyDescent="0.3">
      <c r="A3912" t="s">
        <v>4597</v>
      </c>
      <c r="B3912">
        <v>922</v>
      </c>
      <c r="C3912">
        <v>924</v>
      </c>
      <c r="D3912">
        <v>925</v>
      </c>
      <c r="E3912">
        <v>924</v>
      </c>
      <c r="F3912" t="s">
        <v>868</v>
      </c>
      <c r="G3912" s="54">
        <v>0</v>
      </c>
      <c r="H3912" s="55" t="str">
        <f t="shared" si="305"/>
        <v>23</v>
      </c>
      <c r="I3912" s="55" t="str">
        <f t="shared" si="306"/>
        <v>02</v>
      </c>
      <c r="J3912" s="55" t="str">
        <f t="shared" si="307"/>
        <v>2024</v>
      </c>
      <c r="K3912" s="53" t="str">
        <f t="shared" si="308"/>
        <v>23/02/2024</v>
      </c>
      <c r="L3912" s="53">
        <f t="shared" si="309"/>
        <v>45345</v>
      </c>
    </row>
    <row r="3913" spans="1:12" x14ac:dyDescent="0.3">
      <c r="A3913" t="s">
        <v>4598</v>
      </c>
      <c r="B3913">
        <v>922</v>
      </c>
      <c r="C3913">
        <v>922</v>
      </c>
      <c r="D3913">
        <v>922</v>
      </c>
      <c r="E3913">
        <v>922</v>
      </c>
      <c r="G3913" s="54">
        <v>0</v>
      </c>
      <c r="H3913" s="55" t="str">
        <f t="shared" si="305"/>
        <v>26</v>
      </c>
      <c r="I3913" s="55" t="str">
        <f t="shared" si="306"/>
        <v>02</v>
      </c>
      <c r="J3913" s="55" t="str">
        <f t="shared" si="307"/>
        <v>2024</v>
      </c>
      <c r="K3913" s="53" t="str">
        <f t="shared" si="308"/>
        <v>26/02/2024</v>
      </c>
      <c r="L3913" s="53">
        <f t="shared" si="309"/>
        <v>45348</v>
      </c>
    </row>
    <row r="3914" spans="1:12" x14ac:dyDescent="0.3">
      <c r="A3914" t="s">
        <v>4599</v>
      </c>
      <c r="B3914">
        <v>922</v>
      </c>
      <c r="C3914">
        <v>922</v>
      </c>
      <c r="D3914">
        <v>922</v>
      </c>
      <c r="E3914">
        <v>922</v>
      </c>
      <c r="G3914" s="54">
        <v>0</v>
      </c>
      <c r="H3914" s="55" t="str">
        <f t="shared" si="305"/>
        <v>27</v>
      </c>
      <c r="I3914" s="55" t="str">
        <f t="shared" si="306"/>
        <v>02</v>
      </c>
      <c r="J3914" s="55" t="str">
        <f t="shared" si="307"/>
        <v>2024</v>
      </c>
      <c r="K3914" s="53" t="str">
        <f t="shared" si="308"/>
        <v>27/02/2024</v>
      </c>
      <c r="L3914" s="53">
        <f t="shared" si="309"/>
        <v>45349</v>
      </c>
    </row>
    <row r="3915" spans="1:12" x14ac:dyDescent="0.3">
      <c r="A3915" t="s">
        <v>4600</v>
      </c>
      <c r="B3915">
        <v>801</v>
      </c>
      <c r="C3915">
        <v>795</v>
      </c>
      <c r="D3915">
        <v>805</v>
      </c>
      <c r="E3915">
        <v>795</v>
      </c>
      <c r="F3915" t="s">
        <v>1583</v>
      </c>
      <c r="G3915" s="54">
        <v>-0.13120000000000001</v>
      </c>
      <c r="H3915" s="55" t="str">
        <f t="shared" si="305"/>
        <v>28</v>
      </c>
      <c r="I3915" s="55" t="str">
        <f t="shared" si="306"/>
        <v>02</v>
      </c>
      <c r="J3915" s="55" t="str">
        <f t="shared" si="307"/>
        <v>2024</v>
      </c>
      <c r="K3915" s="53" t="str">
        <f t="shared" si="308"/>
        <v>28/02/2024</v>
      </c>
      <c r="L3915" s="53">
        <f t="shared" si="309"/>
        <v>45350</v>
      </c>
    </row>
    <row r="3916" spans="1:12" x14ac:dyDescent="0.3">
      <c r="A3916" t="s">
        <v>4601</v>
      </c>
      <c r="B3916">
        <v>795</v>
      </c>
      <c r="C3916">
        <v>797</v>
      </c>
      <c r="D3916">
        <v>797</v>
      </c>
      <c r="E3916">
        <v>795</v>
      </c>
      <c r="F3916" t="s">
        <v>4012</v>
      </c>
      <c r="G3916" s="54">
        <v>-7.4999999999999997E-3</v>
      </c>
      <c r="H3916" s="55" t="str">
        <f t="shared" si="305"/>
        <v>29</v>
      </c>
      <c r="I3916" s="55" t="str">
        <f t="shared" si="306"/>
        <v>02</v>
      </c>
      <c r="J3916" s="55" t="str">
        <f t="shared" si="307"/>
        <v>2024</v>
      </c>
      <c r="K3916" s="53" t="str">
        <f t="shared" si="308"/>
        <v>29/02/2024</v>
      </c>
      <c r="L3916" s="53">
        <f t="shared" si="309"/>
        <v>45351</v>
      </c>
    </row>
    <row r="3917" spans="1:12" x14ac:dyDescent="0.3">
      <c r="A3917" s="53" t="s">
        <v>4602</v>
      </c>
      <c r="B3917">
        <v>790</v>
      </c>
      <c r="C3917">
        <v>791</v>
      </c>
      <c r="D3917">
        <v>791</v>
      </c>
      <c r="E3917">
        <v>783</v>
      </c>
      <c r="F3917" t="s">
        <v>3151</v>
      </c>
      <c r="G3917" s="54">
        <v>-6.3E-3</v>
      </c>
      <c r="H3917" s="55" t="str">
        <f t="shared" si="305"/>
        <v>01</v>
      </c>
      <c r="I3917" s="55" t="str">
        <f t="shared" si="306"/>
        <v>03</v>
      </c>
      <c r="J3917" s="55" t="str">
        <f t="shared" si="307"/>
        <v>2024</v>
      </c>
      <c r="K3917" s="53" t="str">
        <f t="shared" si="308"/>
        <v>01/03/2024</v>
      </c>
      <c r="L3917" s="53">
        <f t="shared" si="309"/>
        <v>45352</v>
      </c>
    </row>
    <row r="3918" spans="1:12" x14ac:dyDescent="0.3">
      <c r="A3918" s="53" t="s">
        <v>4603</v>
      </c>
      <c r="B3918">
        <v>789</v>
      </c>
      <c r="C3918">
        <v>790</v>
      </c>
      <c r="D3918">
        <v>790</v>
      </c>
      <c r="E3918">
        <v>783</v>
      </c>
      <c r="F3918" t="s">
        <v>1079</v>
      </c>
      <c r="G3918" s="54">
        <v>-1.2999999999999999E-3</v>
      </c>
      <c r="H3918" s="55" t="str">
        <f t="shared" si="305"/>
        <v>04</v>
      </c>
      <c r="I3918" s="55" t="str">
        <f t="shared" si="306"/>
        <v>03</v>
      </c>
      <c r="J3918" s="55" t="str">
        <f t="shared" si="307"/>
        <v>2024</v>
      </c>
      <c r="K3918" s="53" t="str">
        <f t="shared" si="308"/>
        <v>04/03/2024</v>
      </c>
      <c r="L3918" s="53">
        <f t="shared" si="309"/>
        <v>45355</v>
      </c>
    </row>
    <row r="3919" spans="1:12" x14ac:dyDescent="0.3">
      <c r="A3919" s="53" t="s">
        <v>4604</v>
      </c>
      <c r="B3919">
        <v>785</v>
      </c>
      <c r="C3919">
        <v>788</v>
      </c>
      <c r="D3919">
        <v>798</v>
      </c>
      <c r="E3919">
        <v>784</v>
      </c>
      <c r="F3919" t="s">
        <v>1270</v>
      </c>
      <c r="G3919" s="54">
        <v>-5.1000000000000004E-3</v>
      </c>
      <c r="H3919" s="55" t="str">
        <f t="shared" si="305"/>
        <v>05</v>
      </c>
      <c r="I3919" s="55" t="str">
        <f t="shared" si="306"/>
        <v>03</v>
      </c>
      <c r="J3919" s="55" t="str">
        <f t="shared" si="307"/>
        <v>2024</v>
      </c>
      <c r="K3919" s="53" t="str">
        <f t="shared" si="308"/>
        <v>05/03/2024</v>
      </c>
      <c r="L3919" s="53">
        <f t="shared" si="309"/>
        <v>45356</v>
      </c>
    </row>
    <row r="3920" spans="1:12" x14ac:dyDescent="0.3">
      <c r="A3920" s="53" t="s">
        <v>4605</v>
      </c>
      <c r="B3920">
        <v>802</v>
      </c>
      <c r="C3920">
        <v>789</v>
      </c>
      <c r="D3920">
        <v>805</v>
      </c>
      <c r="E3920">
        <v>789</v>
      </c>
      <c r="F3920" t="s">
        <v>1043</v>
      </c>
      <c r="G3920" s="54">
        <v>2.1700000000000001E-2</v>
      </c>
      <c r="H3920" s="55" t="str">
        <f t="shared" si="305"/>
        <v>06</v>
      </c>
      <c r="I3920" s="55" t="str">
        <f t="shared" si="306"/>
        <v>03</v>
      </c>
      <c r="J3920" s="55" t="str">
        <f t="shared" si="307"/>
        <v>2024</v>
      </c>
      <c r="K3920" s="53" t="str">
        <f t="shared" si="308"/>
        <v>06/03/2024</v>
      </c>
      <c r="L3920" s="53">
        <f t="shared" si="309"/>
        <v>45357</v>
      </c>
    </row>
    <row r="3921" spans="1:12" x14ac:dyDescent="0.3">
      <c r="A3921" s="53" t="s">
        <v>4606</v>
      </c>
      <c r="B3921">
        <v>813</v>
      </c>
      <c r="C3921">
        <v>803</v>
      </c>
      <c r="D3921">
        <v>818</v>
      </c>
      <c r="E3921">
        <v>802</v>
      </c>
      <c r="F3921" t="s">
        <v>1726</v>
      </c>
      <c r="G3921" s="54">
        <v>1.37E-2</v>
      </c>
      <c r="H3921" s="55" t="str">
        <f t="shared" si="305"/>
        <v>07</v>
      </c>
      <c r="I3921" s="55" t="str">
        <f t="shared" si="306"/>
        <v>03</v>
      </c>
      <c r="J3921" s="55" t="str">
        <f t="shared" si="307"/>
        <v>2024</v>
      </c>
      <c r="K3921" s="53" t="str">
        <f t="shared" si="308"/>
        <v>07/03/2024</v>
      </c>
      <c r="L3921" s="53">
        <f t="shared" si="309"/>
        <v>45358</v>
      </c>
    </row>
    <row r="3922" spans="1:12" x14ac:dyDescent="0.3">
      <c r="A3922" s="53" t="s">
        <v>4607</v>
      </c>
      <c r="B3922">
        <v>814</v>
      </c>
      <c r="C3922">
        <v>814</v>
      </c>
      <c r="D3922">
        <v>815</v>
      </c>
      <c r="E3922">
        <v>810</v>
      </c>
      <c r="F3922" t="s">
        <v>1270</v>
      </c>
      <c r="G3922" s="54">
        <v>1.1999999999999999E-3</v>
      </c>
      <c r="H3922" s="55" t="str">
        <f t="shared" si="305"/>
        <v>08</v>
      </c>
      <c r="I3922" s="55" t="str">
        <f t="shared" si="306"/>
        <v>03</v>
      </c>
      <c r="J3922" s="55" t="str">
        <f t="shared" si="307"/>
        <v>2024</v>
      </c>
      <c r="K3922" s="53" t="str">
        <f t="shared" si="308"/>
        <v>08/03/2024</v>
      </c>
      <c r="L3922" s="53">
        <f t="shared" si="309"/>
        <v>45359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DBB5C-58CD-4186-A71B-45CCD39E62BC}">
  <dimension ref="A1:B187"/>
  <sheetViews>
    <sheetView workbookViewId="0"/>
  </sheetViews>
  <sheetFormatPr defaultRowHeight="14.4" x14ac:dyDescent="0.3"/>
  <cols>
    <col min="1" max="1" width="10.5546875" bestFit="1" customWidth="1"/>
    <col min="2" max="2" width="12" style="3" bestFit="1" customWidth="1"/>
  </cols>
  <sheetData>
    <row r="1" spans="1:2" x14ac:dyDescent="0.3">
      <c r="A1" t="s">
        <v>4610</v>
      </c>
      <c r="B1" s="3">
        <v>654.44444444444446</v>
      </c>
    </row>
    <row r="2" spans="1:2" x14ac:dyDescent="0.3">
      <c r="A2" t="s">
        <v>4611</v>
      </c>
      <c r="B2" s="3">
        <v>621.84210526315792</v>
      </c>
    </row>
    <row r="3" spans="1:2" x14ac:dyDescent="0.3">
      <c r="A3" t="s">
        <v>4612</v>
      </c>
      <c r="B3" s="3">
        <v>546.81818181818187</v>
      </c>
    </row>
    <row r="4" spans="1:2" x14ac:dyDescent="0.3">
      <c r="A4" t="s">
        <v>4613</v>
      </c>
      <c r="B4" s="3">
        <v>527.5</v>
      </c>
    </row>
    <row r="5" spans="1:2" x14ac:dyDescent="0.3">
      <c r="A5" t="s">
        <v>4614</v>
      </c>
      <c r="B5" s="3">
        <v>504.21052631578948</v>
      </c>
    </row>
    <row r="6" spans="1:2" x14ac:dyDescent="0.3">
      <c r="A6" t="s">
        <v>4615</v>
      </c>
      <c r="B6" s="3">
        <v>478.45454545454544</v>
      </c>
    </row>
    <row r="7" spans="1:2" x14ac:dyDescent="0.3">
      <c r="A7" t="s">
        <v>4616</v>
      </c>
      <c r="B7" s="3">
        <v>431</v>
      </c>
    </row>
    <row r="8" spans="1:2" x14ac:dyDescent="0.3">
      <c r="A8" t="s">
        <v>4617</v>
      </c>
      <c r="B8" s="3">
        <v>403.05</v>
      </c>
    </row>
    <row r="9" spans="1:2" x14ac:dyDescent="0.3">
      <c r="A9" t="s">
        <v>4618</v>
      </c>
      <c r="B9" s="3">
        <v>392.27272727272725</v>
      </c>
    </row>
    <row r="10" spans="1:2" x14ac:dyDescent="0.3">
      <c r="A10" t="s">
        <v>4619</v>
      </c>
      <c r="B10" s="3">
        <v>453.04545454545456</v>
      </c>
    </row>
    <row r="11" spans="1:2" x14ac:dyDescent="0.3">
      <c r="A11" t="s">
        <v>4620</v>
      </c>
      <c r="B11" s="3">
        <v>507.38095238095241</v>
      </c>
    </row>
    <row r="12" spans="1:2" x14ac:dyDescent="0.3">
      <c r="A12" t="s">
        <v>4621</v>
      </c>
      <c r="B12" s="3">
        <v>539.52380952380952</v>
      </c>
    </row>
    <row r="13" spans="1:2" x14ac:dyDescent="0.3">
      <c r="A13" t="s">
        <v>4610</v>
      </c>
      <c r="B13" s="3">
        <v>545.4545454545455</v>
      </c>
    </row>
    <row r="14" spans="1:2" x14ac:dyDescent="0.3">
      <c r="A14" t="s">
        <v>4611</v>
      </c>
      <c r="B14" s="3">
        <v>521.25</v>
      </c>
    </row>
    <row r="15" spans="1:2" x14ac:dyDescent="0.3">
      <c r="A15" t="s">
        <v>4612</v>
      </c>
      <c r="B15" s="3">
        <v>511.36363636363637</v>
      </c>
    </row>
    <row r="16" spans="1:2" x14ac:dyDescent="0.3">
      <c r="A16" t="s">
        <v>4613</v>
      </c>
      <c r="B16" s="3">
        <v>564.44444444444446</v>
      </c>
    </row>
    <row r="17" spans="1:2" x14ac:dyDescent="0.3">
      <c r="A17" t="s">
        <v>4614</v>
      </c>
      <c r="B17" s="3">
        <v>600.52631578947364</v>
      </c>
    </row>
    <row r="18" spans="1:2" x14ac:dyDescent="0.3">
      <c r="A18" t="s">
        <v>4615</v>
      </c>
      <c r="B18" s="3">
        <v>642.5</v>
      </c>
    </row>
    <row r="19" spans="1:2" x14ac:dyDescent="0.3">
      <c r="A19" t="s">
        <v>4616</v>
      </c>
      <c r="B19" s="3">
        <v>691.75</v>
      </c>
    </row>
    <row r="20" spans="1:2" x14ac:dyDescent="0.3">
      <c r="A20" t="s">
        <v>4617</v>
      </c>
      <c r="B20" s="3">
        <v>687</v>
      </c>
    </row>
    <row r="21" spans="1:2" x14ac:dyDescent="0.3">
      <c r="A21" t="s">
        <v>4618</v>
      </c>
      <c r="B21" s="3">
        <v>659.04761904761904</v>
      </c>
    </row>
    <row r="22" spans="1:2" x14ac:dyDescent="0.3">
      <c r="A22" t="s">
        <v>4619</v>
      </c>
      <c r="B22" s="3">
        <v>600.71428571428567</v>
      </c>
    </row>
    <row r="23" spans="1:2" x14ac:dyDescent="0.3">
      <c r="A23" t="s">
        <v>4620</v>
      </c>
      <c r="B23" s="3">
        <v>572.5</v>
      </c>
    </row>
    <row r="24" spans="1:2" x14ac:dyDescent="0.3">
      <c r="A24" t="s">
        <v>4621</v>
      </c>
      <c r="B24" s="3">
        <v>590.23809523809518</v>
      </c>
    </row>
    <row r="25" spans="1:2" x14ac:dyDescent="0.3">
      <c r="A25" t="s">
        <v>4610</v>
      </c>
      <c r="B25" s="3">
        <v>565.71428571428567</v>
      </c>
    </row>
    <row r="26" spans="1:2" x14ac:dyDescent="0.3">
      <c r="A26" t="s">
        <v>4611</v>
      </c>
      <c r="B26" s="3">
        <v>545.95238095238096</v>
      </c>
    </row>
    <row r="27" spans="1:2" x14ac:dyDescent="0.3">
      <c r="A27" t="s">
        <v>4612</v>
      </c>
      <c r="B27" s="3">
        <v>602.77272727272725</v>
      </c>
    </row>
    <row r="28" spans="1:2" x14ac:dyDescent="0.3">
      <c r="A28" t="s">
        <v>4613</v>
      </c>
      <c r="B28" s="3">
        <v>728.2</v>
      </c>
    </row>
    <row r="29" spans="1:2" x14ac:dyDescent="0.3">
      <c r="A29" t="s">
        <v>4614</v>
      </c>
      <c r="B29" s="3">
        <v>809.73684210526312</v>
      </c>
    </row>
    <row r="30" spans="1:2" x14ac:dyDescent="0.3">
      <c r="A30" t="s">
        <v>4615</v>
      </c>
      <c r="B30" s="3">
        <v>873.04347826086962</v>
      </c>
    </row>
    <row r="31" spans="1:2" x14ac:dyDescent="0.3">
      <c r="A31" t="s">
        <v>4616</v>
      </c>
      <c r="B31" s="3">
        <v>846.47368421052636</v>
      </c>
    </row>
    <row r="32" spans="1:2" x14ac:dyDescent="0.3">
      <c r="A32" t="s">
        <v>4617</v>
      </c>
      <c r="B32" s="3">
        <v>789.30952380952385</v>
      </c>
    </row>
    <row r="33" spans="1:2" x14ac:dyDescent="0.3">
      <c r="A33" t="s">
        <v>4618</v>
      </c>
      <c r="B33" s="3">
        <v>751.26923076923072</v>
      </c>
    </row>
    <row r="34" spans="1:2" x14ac:dyDescent="0.3">
      <c r="A34" t="s">
        <v>4619</v>
      </c>
      <c r="B34" s="3">
        <v>711.12</v>
      </c>
    </row>
    <row r="35" spans="1:2" x14ac:dyDescent="0.3">
      <c r="A35" t="s">
        <v>4620</v>
      </c>
      <c r="B35" s="3">
        <v>668.07407407407402</v>
      </c>
    </row>
    <row r="36" spans="1:2" x14ac:dyDescent="0.3">
      <c r="A36" t="s">
        <v>4621</v>
      </c>
      <c r="B36" s="3">
        <v>692.72</v>
      </c>
    </row>
    <row r="37" spans="1:2" x14ac:dyDescent="0.3">
      <c r="A37" t="s">
        <v>4610</v>
      </c>
      <c r="B37" s="3">
        <v>659.19230769230774</v>
      </c>
    </row>
    <row r="38" spans="1:2" x14ac:dyDescent="0.3">
      <c r="A38" t="s">
        <v>4611</v>
      </c>
      <c r="B38" s="3">
        <v>633.79999999999995</v>
      </c>
    </row>
    <row r="39" spans="1:2" x14ac:dyDescent="0.3">
      <c r="A39" t="s">
        <v>4612</v>
      </c>
      <c r="B39" s="3">
        <v>689.8</v>
      </c>
    </row>
    <row r="40" spans="1:2" x14ac:dyDescent="0.3">
      <c r="A40" t="s">
        <v>4613</v>
      </c>
      <c r="B40" s="3">
        <v>728.4</v>
      </c>
    </row>
    <row r="41" spans="1:2" x14ac:dyDescent="0.3">
      <c r="A41" t="s">
        <v>4614</v>
      </c>
      <c r="B41" s="3">
        <v>721.75</v>
      </c>
    </row>
    <row r="42" spans="1:2" x14ac:dyDescent="0.3">
      <c r="A42" t="s">
        <v>4615</v>
      </c>
      <c r="B42" s="3">
        <v>690.88461538461536</v>
      </c>
    </row>
    <row r="43" spans="1:2" x14ac:dyDescent="0.3">
      <c r="A43" t="s">
        <v>4616</v>
      </c>
      <c r="B43" s="3">
        <v>686.43478260869563</v>
      </c>
    </row>
    <row r="44" spans="1:2" x14ac:dyDescent="0.3">
      <c r="A44" t="s">
        <v>4617</v>
      </c>
      <c r="B44" s="3">
        <v>662.09090909090912</v>
      </c>
    </row>
    <row r="45" spans="1:2" x14ac:dyDescent="0.3">
      <c r="A45" t="s">
        <v>4618</v>
      </c>
      <c r="B45" s="3">
        <v>620.19047619047615</v>
      </c>
    </row>
    <row r="46" spans="1:2" x14ac:dyDescent="0.3">
      <c r="A46" t="s">
        <v>4619</v>
      </c>
      <c r="B46" s="3">
        <v>613.09523809523807</v>
      </c>
    </row>
    <row r="47" spans="1:2" x14ac:dyDescent="0.3">
      <c r="A47" t="s">
        <v>4620</v>
      </c>
      <c r="B47" s="3">
        <v>642</v>
      </c>
    </row>
    <row r="48" spans="1:2" x14ac:dyDescent="0.3">
      <c r="A48" t="s">
        <v>4621</v>
      </c>
      <c r="B48" s="3">
        <v>633.36842105263156</v>
      </c>
    </row>
    <row r="49" spans="1:2" x14ac:dyDescent="0.3">
      <c r="A49" t="s">
        <v>4610</v>
      </c>
      <c r="B49" s="3">
        <v>595.27272727272725</v>
      </c>
    </row>
    <row r="50" spans="1:2" x14ac:dyDescent="0.3">
      <c r="A50" t="s">
        <v>4611</v>
      </c>
      <c r="B50" s="3">
        <v>622.79999999999995</v>
      </c>
    </row>
    <row r="51" spans="1:2" x14ac:dyDescent="0.3">
      <c r="A51" t="s">
        <v>4612</v>
      </c>
      <c r="B51" s="3">
        <v>646.20000000000005</v>
      </c>
    </row>
    <row r="52" spans="1:2" x14ac:dyDescent="0.3">
      <c r="A52" t="s">
        <v>4613</v>
      </c>
      <c r="B52" s="3">
        <v>635.33333333333337</v>
      </c>
    </row>
    <row r="53" spans="1:2" x14ac:dyDescent="0.3">
      <c r="A53" t="s">
        <v>4614</v>
      </c>
      <c r="B53" s="3">
        <v>617.16666666666663</v>
      </c>
    </row>
    <row r="54" spans="1:2" x14ac:dyDescent="0.3">
      <c r="A54" t="s">
        <v>4615</v>
      </c>
      <c r="B54" s="3">
        <v>611.4</v>
      </c>
    </row>
    <row r="55" spans="1:2" x14ac:dyDescent="0.3">
      <c r="A55" t="s">
        <v>4616</v>
      </c>
      <c r="B55" s="3">
        <v>602.19047619047615</v>
      </c>
    </row>
    <row r="56" spans="1:2" x14ac:dyDescent="0.3">
      <c r="A56" t="s">
        <v>4617</v>
      </c>
      <c r="B56" s="3">
        <v>583.90909090909088</v>
      </c>
    </row>
    <row r="57" spans="1:2" x14ac:dyDescent="0.3">
      <c r="A57" t="s">
        <v>4618</v>
      </c>
      <c r="B57" s="3">
        <v>601.31578947368416</v>
      </c>
    </row>
    <row r="58" spans="1:2" x14ac:dyDescent="0.3">
      <c r="A58" t="s">
        <v>4619</v>
      </c>
      <c r="B58" s="3">
        <v>635.27272727272725</v>
      </c>
    </row>
    <row r="59" spans="1:2" x14ac:dyDescent="0.3">
      <c r="A59" t="s">
        <v>4620</v>
      </c>
      <c r="B59" s="3">
        <v>646.22727272727275</v>
      </c>
    </row>
    <row r="60" spans="1:2" x14ac:dyDescent="0.3">
      <c r="A60" t="s">
        <v>4621</v>
      </c>
      <c r="B60" s="3">
        <v>640.29999999999995</v>
      </c>
    </row>
    <row r="61" spans="1:2" x14ac:dyDescent="0.3">
      <c r="A61" t="s">
        <v>4610</v>
      </c>
      <c r="B61" s="3">
        <v>648.47826086956525</v>
      </c>
    </row>
    <row r="62" spans="1:2" x14ac:dyDescent="0.3">
      <c r="A62" t="s">
        <v>4611</v>
      </c>
      <c r="B62" s="3">
        <v>666.57894736842104</v>
      </c>
    </row>
    <row r="63" spans="1:2" x14ac:dyDescent="0.3">
      <c r="A63" t="s">
        <v>4612</v>
      </c>
      <c r="B63" s="3">
        <v>674.66666666666663</v>
      </c>
    </row>
    <row r="64" spans="1:2" x14ac:dyDescent="0.3">
      <c r="A64" t="s">
        <v>4613</v>
      </c>
      <c r="B64" s="3">
        <v>670.95238095238096</v>
      </c>
    </row>
    <row r="65" spans="1:2" x14ac:dyDescent="0.3">
      <c r="A65" t="s">
        <v>4614</v>
      </c>
      <c r="B65" s="3">
        <v>652.78947368421052</v>
      </c>
    </row>
    <row r="66" spans="1:2" x14ac:dyDescent="0.3">
      <c r="A66" t="s">
        <v>4615</v>
      </c>
      <c r="B66" s="3">
        <v>629.23809523809518</v>
      </c>
    </row>
    <row r="67" spans="1:2" x14ac:dyDescent="0.3">
      <c r="A67" t="s">
        <v>4616</v>
      </c>
      <c r="B67" s="3">
        <v>655.85714285714289</v>
      </c>
    </row>
    <row r="68" spans="1:2" x14ac:dyDescent="0.3">
      <c r="A68" t="s">
        <v>4617</v>
      </c>
      <c r="B68" s="3">
        <v>682.09523809523807</v>
      </c>
    </row>
    <row r="69" spans="1:2" x14ac:dyDescent="0.3">
      <c r="A69" t="s">
        <v>4618</v>
      </c>
      <c r="B69" s="3">
        <v>665.38095238095241</v>
      </c>
    </row>
    <row r="70" spans="1:2" x14ac:dyDescent="0.3">
      <c r="A70" t="s">
        <v>4619</v>
      </c>
      <c r="B70" s="3">
        <v>668.68181818181813</v>
      </c>
    </row>
    <row r="71" spans="1:2" x14ac:dyDescent="0.3">
      <c r="A71" t="s">
        <v>4620</v>
      </c>
      <c r="B71" s="3">
        <v>673.14285714285711</v>
      </c>
    </row>
    <row r="72" spans="1:2" x14ac:dyDescent="0.3">
      <c r="A72" t="s">
        <v>4621</v>
      </c>
      <c r="B72" s="3">
        <v>653.66666666666663</v>
      </c>
    </row>
    <row r="73" spans="1:2" x14ac:dyDescent="0.3">
      <c r="A73" t="s">
        <v>4610</v>
      </c>
      <c r="B73" s="3">
        <v>639.60869565217388</v>
      </c>
    </row>
    <row r="74" spans="1:2" x14ac:dyDescent="0.3">
      <c r="A74" t="s">
        <v>4611</v>
      </c>
      <c r="B74" s="3">
        <v>633.0526315789474</v>
      </c>
    </row>
    <row r="75" spans="1:2" x14ac:dyDescent="0.3">
      <c r="A75" t="s">
        <v>4612</v>
      </c>
      <c r="B75" s="3">
        <v>612.31818181818187</v>
      </c>
    </row>
    <row r="76" spans="1:2" x14ac:dyDescent="0.3">
      <c r="A76" t="s">
        <v>4613</v>
      </c>
      <c r="B76" s="3">
        <v>586.65</v>
      </c>
    </row>
    <row r="77" spans="1:2" x14ac:dyDescent="0.3">
      <c r="A77" t="s">
        <v>4614</v>
      </c>
      <c r="B77" s="3">
        <v>530.63157894736844</v>
      </c>
    </row>
    <row r="78" spans="1:2" x14ac:dyDescent="0.3">
      <c r="A78" t="s">
        <v>4615</v>
      </c>
      <c r="B78" s="3">
        <v>491.36363636363637</v>
      </c>
    </row>
    <row r="79" spans="1:2" x14ac:dyDescent="0.3">
      <c r="A79" t="s">
        <v>4616</v>
      </c>
      <c r="B79" s="3">
        <v>459.04545454545456</v>
      </c>
    </row>
    <row r="80" spans="1:2" x14ac:dyDescent="0.3">
      <c r="A80" t="s">
        <v>4617</v>
      </c>
      <c r="B80" s="3">
        <v>452</v>
      </c>
    </row>
    <row r="81" spans="1:2" x14ac:dyDescent="0.3">
      <c r="A81" t="s">
        <v>4618</v>
      </c>
      <c r="B81" s="3">
        <v>464.72727272727275</v>
      </c>
    </row>
    <row r="82" spans="1:2" x14ac:dyDescent="0.3">
      <c r="A82" t="s">
        <v>4619</v>
      </c>
      <c r="B82" s="3">
        <v>469.81818181818181</v>
      </c>
    </row>
    <row r="83" spans="1:2" x14ac:dyDescent="0.3">
      <c r="A83" t="s">
        <v>4620</v>
      </c>
      <c r="B83" s="3">
        <v>466.35714285714283</v>
      </c>
    </row>
    <row r="84" spans="1:2" x14ac:dyDescent="0.3">
      <c r="A84" t="s">
        <v>4621</v>
      </c>
      <c r="B84" s="3">
        <v>448.16666666666669</v>
      </c>
    </row>
    <row r="85" spans="1:2" x14ac:dyDescent="0.3">
      <c r="A85" t="s">
        <v>4610</v>
      </c>
      <c r="B85" s="3">
        <v>414.09090909090907</v>
      </c>
    </row>
    <row r="86" spans="1:2" x14ac:dyDescent="0.3">
      <c r="A86" t="s">
        <v>4611</v>
      </c>
      <c r="B86" s="3">
        <v>387.15</v>
      </c>
    </row>
    <row r="87" spans="1:2" x14ac:dyDescent="0.3">
      <c r="A87" t="s">
        <v>4612</v>
      </c>
      <c r="B87" s="3">
        <v>368.63636363636363</v>
      </c>
    </row>
    <row r="88" spans="1:2" x14ac:dyDescent="0.3">
      <c r="A88" t="s">
        <v>4613</v>
      </c>
      <c r="B88" s="3">
        <v>396.15789473684208</v>
      </c>
    </row>
    <row r="89" spans="1:2" x14ac:dyDescent="0.3">
      <c r="A89" t="s">
        <v>4614</v>
      </c>
      <c r="B89" s="3">
        <v>398.75</v>
      </c>
    </row>
    <row r="90" spans="1:2" x14ac:dyDescent="0.3">
      <c r="A90" t="s">
        <v>4615</v>
      </c>
      <c r="B90" s="3">
        <v>417.95454545454544</v>
      </c>
    </row>
    <row r="91" spans="1:2" x14ac:dyDescent="0.3">
      <c r="A91" t="s">
        <v>4616</v>
      </c>
      <c r="B91" s="3">
        <v>492.28571428571428</v>
      </c>
    </row>
    <row r="92" spans="1:2" x14ac:dyDescent="0.3">
      <c r="A92" t="s">
        <v>4617</v>
      </c>
      <c r="B92" s="3">
        <v>576.71428571428567</v>
      </c>
    </row>
    <row r="93" spans="1:2" x14ac:dyDescent="0.3">
      <c r="A93" t="s">
        <v>4618</v>
      </c>
      <c r="B93" s="3">
        <v>623.5454545454545</v>
      </c>
    </row>
    <row r="94" spans="1:2" x14ac:dyDescent="0.3">
      <c r="A94" t="s">
        <v>4619</v>
      </c>
      <c r="B94" s="3">
        <v>612.75</v>
      </c>
    </row>
    <row r="95" spans="1:2" x14ac:dyDescent="0.3">
      <c r="A95" t="s">
        <v>4620</v>
      </c>
      <c r="B95" s="3">
        <v>592.95652173913038</v>
      </c>
    </row>
    <row r="96" spans="1:2" x14ac:dyDescent="0.3">
      <c r="A96" t="s">
        <v>4621</v>
      </c>
      <c r="B96" s="3">
        <v>540.28571428571433</v>
      </c>
    </row>
    <row r="97" spans="1:2" x14ac:dyDescent="0.3">
      <c r="A97" t="s">
        <v>4610</v>
      </c>
      <c r="B97" s="3">
        <v>491.14285714285717</v>
      </c>
    </row>
    <row r="98" spans="1:2" x14ac:dyDescent="0.3">
      <c r="A98" t="s">
        <v>4611</v>
      </c>
      <c r="B98" s="3">
        <v>501.52380952380952</v>
      </c>
    </row>
    <row r="99" spans="1:2" x14ac:dyDescent="0.3">
      <c r="A99" t="s">
        <v>4612</v>
      </c>
      <c r="B99" s="3">
        <v>585.04761904761904</v>
      </c>
    </row>
    <row r="100" spans="1:2" x14ac:dyDescent="0.3">
      <c r="A100" t="s">
        <v>4613</v>
      </c>
      <c r="B100" s="3">
        <v>622.9</v>
      </c>
    </row>
    <row r="101" spans="1:2" x14ac:dyDescent="0.3">
      <c r="A101" t="s">
        <v>4614</v>
      </c>
      <c r="B101" s="3">
        <v>619</v>
      </c>
    </row>
    <row r="102" spans="1:2" x14ac:dyDescent="0.3">
      <c r="A102" t="s">
        <v>4615</v>
      </c>
      <c r="B102" s="3">
        <v>629.21739130434787</v>
      </c>
    </row>
    <row r="103" spans="1:2" x14ac:dyDescent="0.3">
      <c r="A103" t="s">
        <v>4616</v>
      </c>
      <c r="B103" s="3">
        <v>646.0526315789474</v>
      </c>
    </row>
    <row r="104" spans="1:2" x14ac:dyDescent="0.3">
      <c r="A104" t="s">
        <v>4617</v>
      </c>
      <c r="B104" s="3">
        <v>610.81818181818187</v>
      </c>
    </row>
    <row r="105" spans="1:2" x14ac:dyDescent="0.3">
      <c r="A105" t="s">
        <v>4618</v>
      </c>
      <c r="B105" s="3">
        <v>594.63636363636363</v>
      </c>
    </row>
    <row r="106" spans="1:2" x14ac:dyDescent="0.3">
      <c r="A106" t="s">
        <v>4619</v>
      </c>
      <c r="B106" s="3">
        <v>622.65</v>
      </c>
    </row>
    <row r="107" spans="1:2" x14ac:dyDescent="0.3">
      <c r="A107" t="s">
        <v>4620</v>
      </c>
      <c r="B107" s="3">
        <v>621.78260869565213</v>
      </c>
    </row>
    <row r="108" spans="1:2" x14ac:dyDescent="0.3">
      <c r="A108" t="s">
        <v>4621</v>
      </c>
      <c r="B108" s="3">
        <v>623.95000000000005</v>
      </c>
    </row>
    <row r="109" spans="1:2" x14ac:dyDescent="0.3">
      <c r="A109" t="s">
        <v>4610</v>
      </c>
      <c r="B109" s="3">
        <v>598.40909090909088</v>
      </c>
    </row>
    <row r="110" spans="1:2" x14ac:dyDescent="0.3">
      <c r="A110" t="s">
        <v>4611</v>
      </c>
      <c r="B110" s="3">
        <v>612.14285714285711</v>
      </c>
    </row>
    <row r="111" spans="1:2" x14ac:dyDescent="0.3">
      <c r="A111" t="s">
        <v>4612</v>
      </c>
      <c r="B111" s="3">
        <v>639</v>
      </c>
    </row>
    <row r="112" spans="1:2" x14ac:dyDescent="0.3">
      <c r="A112" t="s">
        <v>4613</v>
      </c>
      <c r="B112" s="3">
        <v>673.95238095238096</v>
      </c>
    </row>
    <row r="113" spans="1:2" x14ac:dyDescent="0.3">
      <c r="A113" t="s">
        <v>4614</v>
      </c>
      <c r="B113" s="3">
        <v>744.31578947368416</v>
      </c>
    </row>
    <row r="114" spans="1:2" x14ac:dyDescent="0.3">
      <c r="A114" t="s">
        <v>4615</v>
      </c>
      <c r="B114" s="3">
        <v>827.14285714285711</v>
      </c>
    </row>
    <row r="115" spans="1:2" x14ac:dyDescent="0.3">
      <c r="A115" t="s">
        <v>4616</v>
      </c>
      <c r="B115" s="3">
        <v>859.66666666666663</v>
      </c>
    </row>
    <row r="116" spans="1:2" x14ac:dyDescent="0.3">
      <c r="A116" t="s">
        <v>4617</v>
      </c>
      <c r="B116" s="3">
        <v>877.18181818181813</v>
      </c>
    </row>
    <row r="117" spans="1:2" x14ac:dyDescent="0.3">
      <c r="A117" t="s">
        <v>4618</v>
      </c>
      <c r="B117" s="3">
        <v>907.52380952380952</v>
      </c>
    </row>
    <row r="118" spans="1:2" x14ac:dyDescent="0.3">
      <c r="A118" t="s">
        <v>4619</v>
      </c>
      <c r="B118" s="3">
        <v>909.14285714285711</v>
      </c>
    </row>
    <row r="119" spans="1:2" x14ac:dyDescent="0.3">
      <c r="A119" t="s">
        <v>4620</v>
      </c>
      <c r="B119" s="3">
        <v>893.86956521739125</v>
      </c>
    </row>
    <row r="120" spans="1:2" x14ac:dyDescent="0.3">
      <c r="A120" t="s">
        <v>4621</v>
      </c>
      <c r="B120" s="3">
        <v>859.63157894736844</v>
      </c>
    </row>
    <row r="121" spans="1:2" x14ac:dyDescent="0.3">
      <c r="A121" t="s">
        <v>4610</v>
      </c>
      <c r="B121" s="3">
        <v>830.86956521739125</v>
      </c>
    </row>
    <row r="122" spans="1:2" x14ac:dyDescent="0.3">
      <c r="A122" t="s">
        <v>4611</v>
      </c>
      <c r="B122" s="3">
        <v>804.23809523809518</v>
      </c>
    </row>
    <row r="123" spans="1:2" x14ac:dyDescent="0.3">
      <c r="A123" t="s">
        <v>4612</v>
      </c>
      <c r="B123" s="3">
        <v>750.75</v>
      </c>
    </row>
    <row r="124" spans="1:2" x14ac:dyDescent="0.3">
      <c r="A124" t="s">
        <v>4613</v>
      </c>
      <c r="B124" s="3">
        <v>716.04761904761904</v>
      </c>
    </row>
    <row r="125" spans="1:2" x14ac:dyDescent="0.3">
      <c r="A125" t="s">
        <v>4614</v>
      </c>
      <c r="B125" s="3">
        <v>685</v>
      </c>
    </row>
    <row r="126" spans="1:2" x14ac:dyDescent="0.3">
      <c r="A126" t="s">
        <v>4615</v>
      </c>
      <c r="B126" s="3">
        <v>701.76190476190482</v>
      </c>
    </row>
    <row r="127" spans="1:2" x14ac:dyDescent="0.3">
      <c r="A127" t="s">
        <v>4616</v>
      </c>
      <c r="B127" s="3">
        <v>679.80952380952385</v>
      </c>
    </row>
    <row r="128" spans="1:2" x14ac:dyDescent="0.3">
      <c r="A128" t="s">
        <v>4617</v>
      </c>
      <c r="B128" s="3">
        <v>636.18181818181813</v>
      </c>
    </row>
    <row r="129" spans="1:2" x14ac:dyDescent="0.3">
      <c r="A129" t="s">
        <v>4618</v>
      </c>
      <c r="B129" s="3">
        <v>569.1</v>
      </c>
    </row>
    <row r="130" spans="1:2" x14ac:dyDescent="0.3">
      <c r="A130" t="s">
        <v>4619</v>
      </c>
      <c r="B130" s="3">
        <v>539.13636363636363</v>
      </c>
    </row>
    <row r="131" spans="1:2" x14ac:dyDescent="0.3">
      <c r="A131" t="s">
        <v>4620</v>
      </c>
      <c r="B131" s="3">
        <v>588.22727272727275</v>
      </c>
    </row>
    <row r="132" spans="1:2" x14ac:dyDescent="0.3">
      <c r="A132" t="s">
        <v>4621</v>
      </c>
      <c r="B132" s="3">
        <v>558.15</v>
      </c>
    </row>
    <row r="133" spans="1:2" x14ac:dyDescent="0.3">
      <c r="A133" t="s">
        <v>4610</v>
      </c>
      <c r="B133" s="3">
        <v>504.95652173913044</v>
      </c>
    </row>
    <row r="134" spans="1:2" x14ac:dyDescent="0.3">
      <c r="A134" t="s">
        <v>4611</v>
      </c>
      <c r="B134" s="3">
        <v>500.25</v>
      </c>
    </row>
    <row r="135" spans="1:2" x14ac:dyDescent="0.3">
      <c r="A135" t="s">
        <v>4612</v>
      </c>
      <c r="B135" s="3">
        <v>564.80952380952385</v>
      </c>
    </row>
    <row r="136" spans="1:2" x14ac:dyDescent="0.3">
      <c r="A136" t="s">
        <v>4613</v>
      </c>
      <c r="B136" s="3">
        <v>583.14285714285711</v>
      </c>
    </row>
    <row r="137" spans="1:2" x14ac:dyDescent="0.3">
      <c r="A137" t="s">
        <v>4614</v>
      </c>
      <c r="B137" s="3">
        <v>579.0526315789474</v>
      </c>
    </row>
    <row r="138" spans="1:2" x14ac:dyDescent="0.3">
      <c r="A138" t="s">
        <v>4615</v>
      </c>
      <c r="B138" s="3">
        <v>567.4545454545455</v>
      </c>
    </row>
    <row r="139" spans="1:2" x14ac:dyDescent="0.3">
      <c r="A139" t="s">
        <v>4616</v>
      </c>
      <c r="B139" s="3">
        <v>511.71428571428572</v>
      </c>
    </row>
    <row r="140" spans="1:2" x14ac:dyDescent="0.3">
      <c r="A140" t="s">
        <v>4617</v>
      </c>
      <c r="B140" s="3">
        <v>480.55</v>
      </c>
    </row>
    <row r="141" spans="1:2" x14ac:dyDescent="0.3">
      <c r="A141" t="s">
        <v>4618</v>
      </c>
      <c r="B141" s="3">
        <v>505.63636363636363</v>
      </c>
    </row>
    <row r="142" spans="1:2" x14ac:dyDescent="0.3">
      <c r="A142" t="s">
        <v>4619</v>
      </c>
      <c r="B142" s="3">
        <v>480</v>
      </c>
    </row>
    <row r="143" spans="1:2" x14ac:dyDescent="0.3">
      <c r="A143" t="s">
        <v>4620</v>
      </c>
      <c r="B143" s="3">
        <v>469.09523809523807</v>
      </c>
    </row>
    <row r="144" spans="1:2" x14ac:dyDescent="0.3">
      <c r="A144" t="s">
        <v>4621</v>
      </c>
      <c r="B144" s="3">
        <v>544.42857142857144</v>
      </c>
    </row>
    <row r="145" spans="1:2" x14ac:dyDescent="0.3">
      <c r="A145" t="s">
        <v>4610</v>
      </c>
      <c r="B145" s="3">
        <v>644.5</v>
      </c>
    </row>
    <row r="146" spans="1:2" x14ac:dyDescent="0.3">
      <c r="A146" t="s">
        <v>4611</v>
      </c>
      <c r="B146" s="3">
        <v>726.05</v>
      </c>
    </row>
    <row r="147" spans="1:2" x14ac:dyDescent="0.3">
      <c r="A147" t="s">
        <v>4612</v>
      </c>
      <c r="B147" s="3">
        <v>866.31818181818187</v>
      </c>
    </row>
    <row r="148" spans="1:2" x14ac:dyDescent="0.3">
      <c r="A148" t="s">
        <v>4613</v>
      </c>
      <c r="B148" s="3">
        <v>1072.2631578947369</v>
      </c>
    </row>
    <row r="149" spans="1:2" x14ac:dyDescent="0.3">
      <c r="A149" t="s">
        <v>4614</v>
      </c>
      <c r="B149" s="3">
        <v>1178.3157894736842</v>
      </c>
    </row>
    <row r="150" spans="1:2" x14ac:dyDescent="0.3">
      <c r="A150" t="s">
        <v>4615</v>
      </c>
      <c r="B150" s="3">
        <v>1268</v>
      </c>
    </row>
    <row r="151" spans="1:2" x14ac:dyDescent="0.3">
      <c r="A151" t="s">
        <v>4616</v>
      </c>
      <c r="B151" s="3">
        <v>1377.1904761904761</v>
      </c>
    </row>
    <row r="152" spans="1:2" x14ac:dyDescent="0.3">
      <c r="A152" t="s">
        <v>4617</v>
      </c>
      <c r="B152" s="3">
        <v>1532.05</v>
      </c>
    </row>
    <row r="153" spans="1:2" x14ac:dyDescent="0.3">
      <c r="A153" t="s">
        <v>4618</v>
      </c>
      <c r="B153" s="3">
        <v>1663.2727272727273</v>
      </c>
    </row>
    <row r="154" spans="1:2" x14ac:dyDescent="0.3">
      <c r="A154" t="s">
        <v>4619</v>
      </c>
      <c r="B154" s="3">
        <v>1799.6190476190477</v>
      </c>
    </row>
    <row r="155" spans="1:2" x14ac:dyDescent="0.3">
      <c r="A155" t="s">
        <v>4620</v>
      </c>
      <c r="B155" s="3">
        <v>1891.8636363636363</v>
      </c>
    </row>
    <row r="156" spans="1:2" x14ac:dyDescent="0.3">
      <c r="A156" t="s">
        <v>4621</v>
      </c>
      <c r="B156" s="3">
        <v>1928.1904761904761</v>
      </c>
    </row>
    <row r="157" spans="1:2" x14ac:dyDescent="0.3">
      <c r="A157" t="s">
        <v>4610</v>
      </c>
      <c r="B157" s="3">
        <v>1884.1428571428571</v>
      </c>
    </row>
    <row r="158" spans="1:2" x14ac:dyDescent="0.3">
      <c r="A158" t="s">
        <v>4611</v>
      </c>
      <c r="B158" s="3">
        <v>1765.4761904761904</v>
      </c>
    </row>
    <row r="159" spans="1:2" x14ac:dyDescent="0.3">
      <c r="A159" t="s">
        <v>4612</v>
      </c>
      <c r="B159" s="3">
        <v>1592.1363636363637</v>
      </c>
    </row>
    <row r="160" spans="1:2" x14ac:dyDescent="0.3">
      <c r="A160" t="s">
        <v>4613</v>
      </c>
      <c r="B160" s="3">
        <v>1377.05</v>
      </c>
    </row>
    <row r="161" spans="1:2" x14ac:dyDescent="0.3">
      <c r="A161" t="s">
        <v>4614</v>
      </c>
      <c r="B161" s="3">
        <v>1120.421052631579</v>
      </c>
    </row>
    <row r="162" spans="1:2" x14ac:dyDescent="0.3">
      <c r="A162" t="s">
        <v>4615</v>
      </c>
      <c r="B162" s="3">
        <v>1148</v>
      </c>
    </row>
    <row r="163" spans="1:2" x14ac:dyDescent="0.3">
      <c r="A163" t="s">
        <v>4616</v>
      </c>
      <c r="B163" s="3">
        <v>1472.15</v>
      </c>
    </row>
    <row r="164" spans="1:2" x14ac:dyDescent="0.3">
      <c r="A164" t="s">
        <v>4617</v>
      </c>
      <c r="B164" s="3">
        <v>1338.3636363636363</v>
      </c>
    </row>
    <row r="165" spans="1:2" x14ac:dyDescent="0.3">
      <c r="A165" t="s">
        <v>4618</v>
      </c>
      <c r="B165" s="3">
        <v>1120.6818181818182</v>
      </c>
    </row>
    <row r="166" spans="1:2" x14ac:dyDescent="0.3">
      <c r="A166" t="s">
        <v>4619</v>
      </c>
      <c r="B166" s="3">
        <v>909.14285714285711</v>
      </c>
    </row>
    <row r="167" spans="1:2" x14ac:dyDescent="0.3">
      <c r="A167" t="s">
        <v>4620</v>
      </c>
      <c r="B167" s="3">
        <v>803.43478260869563</v>
      </c>
    </row>
    <row r="168" spans="1:2" x14ac:dyDescent="0.3">
      <c r="A168" t="s">
        <v>4621</v>
      </c>
      <c r="B168" s="3">
        <v>794.63636363636363</v>
      </c>
    </row>
    <row r="169" spans="1:2" x14ac:dyDescent="0.3">
      <c r="A169" t="s">
        <v>4610</v>
      </c>
      <c r="B169" s="3">
        <v>745.90476190476193</v>
      </c>
    </row>
    <row r="170" spans="1:2" x14ac:dyDescent="0.3">
      <c r="A170" t="s">
        <v>4611</v>
      </c>
      <c r="B170" s="3">
        <v>666.33333333333337</v>
      </c>
    </row>
    <row r="171" spans="1:2" x14ac:dyDescent="0.3">
      <c r="A171" t="s">
        <v>4612</v>
      </c>
      <c r="B171" s="3">
        <v>675.90909090909088</v>
      </c>
    </row>
    <row r="172" spans="1:2" x14ac:dyDescent="0.3">
      <c r="A172" t="s">
        <v>4613</v>
      </c>
      <c r="B172" s="3">
        <v>737.22727272727275</v>
      </c>
    </row>
    <row r="173" spans="1:2" x14ac:dyDescent="0.3">
      <c r="A173" t="s">
        <v>4614</v>
      </c>
      <c r="B173" s="3">
        <v>852.1</v>
      </c>
    </row>
    <row r="174" spans="1:2" x14ac:dyDescent="0.3">
      <c r="A174" t="s">
        <v>4615</v>
      </c>
      <c r="B174" s="3">
        <v>1069.5217391304348</v>
      </c>
    </row>
    <row r="175" spans="1:2" x14ac:dyDescent="0.3">
      <c r="A175" t="s">
        <v>4616</v>
      </c>
      <c r="B175" s="3">
        <v>1157.5263157894738</v>
      </c>
    </row>
    <row r="176" spans="1:2" x14ac:dyDescent="0.3">
      <c r="A176" t="s">
        <v>4617</v>
      </c>
      <c r="B176" s="3">
        <v>1087.5454545454545</v>
      </c>
    </row>
    <row r="177" spans="1:2" x14ac:dyDescent="0.3">
      <c r="A177" t="s">
        <v>4618</v>
      </c>
      <c r="B177" s="3">
        <v>920.13636363636363</v>
      </c>
    </row>
    <row r="178" spans="1:2" x14ac:dyDescent="0.3">
      <c r="A178" t="s">
        <v>4619</v>
      </c>
      <c r="B178" s="3">
        <v>870.52380952380952</v>
      </c>
    </row>
    <row r="179" spans="1:2" x14ac:dyDescent="0.3">
      <c r="A179" t="s">
        <v>4620</v>
      </c>
      <c r="B179" s="3">
        <v>800</v>
      </c>
    </row>
    <row r="180" spans="1:2" x14ac:dyDescent="0.3">
      <c r="A180" t="s">
        <v>4621</v>
      </c>
      <c r="B180" s="3">
        <v>710.57142857142856</v>
      </c>
    </row>
    <row r="181" spans="1:2" x14ac:dyDescent="0.3">
      <c r="A181" t="s">
        <v>4610</v>
      </c>
      <c r="B181" s="3">
        <v>735.5</v>
      </c>
    </row>
    <row r="182" spans="1:2" x14ac:dyDescent="0.3">
      <c r="A182" t="s">
        <v>4611</v>
      </c>
      <c r="B182" s="3">
        <v>905.47619047619048</v>
      </c>
    </row>
    <row r="183" spans="1:2" x14ac:dyDescent="0.3">
      <c r="A183" t="s">
        <v>4612</v>
      </c>
      <c r="B183" s="3">
        <v>1075.7</v>
      </c>
    </row>
    <row r="184" spans="1:2" x14ac:dyDescent="0.3">
      <c r="A184" t="s">
        <v>4613</v>
      </c>
      <c r="B184" s="3">
        <v>1076.5238095238096</v>
      </c>
    </row>
    <row r="185" spans="1:2" x14ac:dyDescent="0.3">
      <c r="A185" t="s">
        <v>4614</v>
      </c>
      <c r="B185" s="3">
        <v>924.85714285714289</v>
      </c>
    </row>
    <row r="186" spans="1:2" x14ac:dyDescent="0.3">
      <c r="A186" t="s">
        <v>4615</v>
      </c>
      <c r="B186" s="3">
        <v>798.83333333333337</v>
      </c>
    </row>
    <row r="187" spans="1:2" x14ac:dyDescent="0.3">
      <c r="A187" t="s">
        <v>4609</v>
      </c>
      <c r="B187" s="3">
        <v>727.40308594746239</v>
      </c>
    </row>
  </sheetData>
  <pageMargins left="0.7" right="0.7" top="0.75" bottom="0.75" header="0.3" footer="0.3"/>
</worksheet>
</file>

<file path=docMetadata/LabelInfo.xml><?xml version="1.0" encoding="utf-8"?>
<clbl:labelList xmlns:clbl="http://schemas.microsoft.com/office/2020/mipLabelMetadata">
  <clbl:label id="{ba4b5b72-704f-43e8-88a7-720311750a10}" enabled="0" method="" siteId="{ba4b5b72-704f-43e8-88a7-720311750a1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Mensuales</vt:lpstr>
      <vt:lpstr>BDG</vt:lpstr>
      <vt:lpstr>Diccionario</vt:lpstr>
      <vt:lpstr>Fuente</vt:lpstr>
      <vt:lpstr>Trimestrales USA</vt:lpstr>
      <vt:lpstr>Trimestrales MX</vt:lpstr>
      <vt:lpstr>Índice vol físico MX</vt:lpstr>
      <vt:lpstr>Trimestres-Meses</vt:lpstr>
      <vt:lpstr>GDP</vt:lpstr>
      <vt:lpstr>Industry</vt:lpstr>
      <vt:lpstr>US Midwest Domestic Hot-Rolled </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DI BONO Cristian Gonzalo     TERNIUM</cp:lastModifiedBy>
  <dcterms:created xsi:type="dcterms:W3CDTF">2023-05-07T22:38:45Z</dcterms:created>
  <dcterms:modified xsi:type="dcterms:W3CDTF">2025-03-08T16:54:18Z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2.5.6</vt:lpwstr>
  </property>
</Properties>
</file>